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drawings/drawing10.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11.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2.xml" ContentType="application/vnd.openxmlformats-officedocument.spreadsheetml.pivotTable+xml"/>
  <Override PartName="/xl/drawings/drawing12.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3.xml" ContentType="application/vnd.openxmlformats-officedocument.spreadsheetml.pivotTable+xml"/>
  <Override PartName="/xl/drawings/drawing13.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4.xml" ContentType="application/vnd.openxmlformats-officedocument.spreadsheetml.pivotTable+xml"/>
  <Override PartName="/xl/drawings/drawing14.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5.xml" ContentType="application/vnd.openxmlformats-officedocument.spreadsheetml.pivotTable+xml"/>
  <Override PartName="/xl/drawings/drawing15.xml" ContentType="application/vnd.openxmlformats-officedocument.drawing+xml"/>
  <Override PartName="/xl/slicers/slicer1.xml" ContentType="application/vnd.ms-excel.slicer+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6.xml" ContentType="application/vnd.openxmlformats-officedocument.drawing+xml"/>
  <Override PartName="/xl/slicers/slicer2.xml" ContentType="application/vnd.ms-excel.slicer+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17.xml" ContentType="application/vnd.openxmlformats-officedocument.drawing+xml"/>
  <Override PartName="/xl/slicers/slicer3.xml" ContentType="application/vnd.ms-excel.slicer+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18.xml" ContentType="application/vnd.openxmlformats-officedocument.drawing+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19.xml" ContentType="application/vnd.openxmlformats-officedocument.drawing+xml"/>
  <Override PartName="/xl/slicers/slicer4.xml" ContentType="application/vnd.ms-excel.slicer+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hidePivotFieldList="1"/>
  <mc:AlternateContent xmlns:mc="http://schemas.openxmlformats.org/markup-compatibility/2006">
    <mc:Choice Requires="x15">
      <x15ac:absPath xmlns:x15ac="http://schemas.microsoft.com/office/spreadsheetml/2010/11/ac" url="C:\Users\Talib\Desktop\"/>
    </mc:Choice>
  </mc:AlternateContent>
  <xr:revisionPtr revIDLastSave="0" documentId="13_ncr:1_{0F36AD04-7D1A-4975-A23E-D25C88F21364}" xr6:coauthVersionLast="47" xr6:coauthVersionMax="47" xr10:uidLastSave="{00000000-0000-0000-0000-000000000000}"/>
  <bookViews>
    <workbookView xWindow="-120" yWindow="-120" windowWidth="21840" windowHeight="13140" firstSheet="16" activeTab="19" xr2:uid="{00000000-000D-0000-FFFF-FFFF00000000}"/>
  </bookViews>
  <sheets>
    <sheet name="correlation-ageGender" sheetId="26" r:id="rId1"/>
    <sheet name="top 3 product" sheetId="3" r:id="rId2"/>
    <sheet name="returned customers" sheetId="4" r:id="rId3"/>
    <sheet name="average delivery time" sheetId="6" r:id="rId4"/>
    <sheet name="subscribers" sheetId="7" r:id="rId5"/>
    <sheet name="Devices" sheetId="8" r:id="rId6"/>
    <sheet name="discount avalability" sheetId="9" r:id="rId7"/>
    <sheet name="Payment Method" sheetId="10" r:id="rId8"/>
    <sheet name="correlation-spnt vs buy" sheetId="16" r:id="rId9"/>
    <sheet name="customers satisfaction" sheetId="17" r:id="rId10"/>
    <sheet name="Customers Satisfaction " sheetId="18" r:id="rId11"/>
    <sheet name="2nd highest avg amount" sheetId="19" r:id="rId12"/>
    <sheet name="factors-return customers" sheetId="21" r:id="rId13"/>
    <sheet name="Location influence purchasing" sheetId="24" r:id="rId14"/>
    <sheet name="Avg Review-Most common method" sheetId="14" r:id="rId15"/>
    <sheet name="ecommerce_customer_behavior_dat" sheetId="1" r:id="rId16"/>
    <sheet name="Basic Dashboard" sheetId="2" r:id="rId17"/>
    <sheet name="Intermediate Dashboard" sheetId="11" r:id="rId18"/>
    <sheet name="Critical Dashboard" sheetId="20" r:id="rId19"/>
    <sheet name="Final Dashboard" sheetId="25" r:id="rId20"/>
  </sheets>
  <definedNames>
    <definedName name="_xlnm._FilterDatabase" localSheetId="15" hidden="1">ecommerce_customer_behavior_dat!$F$1:$F$10007</definedName>
    <definedName name="Slicer_Location">#N/A</definedName>
    <definedName name="Slicer_Location1">#N/A</definedName>
    <definedName name="Slicer_Payment_Method">#N/A</definedName>
    <definedName name="Slicer_Payment_Method1">#N/A</definedName>
    <definedName name="Slicer_Review_Score__1_5">#N/A</definedName>
  </definedNames>
  <calcPr calcId="191029"/>
  <pivotCaches>
    <pivotCache cacheId="0" r:id="rId21"/>
    <pivotCache cacheId="1" r:id="rId22"/>
  </pivotCaches>
  <extLst>
    <ext xmlns:x14="http://schemas.microsoft.com/office/spreadsheetml/2009/9/main" uri="{BBE1A952-AA13-448e-AADC-164F8A28A991}">
      <x14:slicerCaches>
        <x14:slicerCache r:id="rId23"/>
        <x14:slicerCache r:id="rId24"/>
        <x14:slicerCache r:id="rId25"/>
        <x14:slicerCache r:id="rId26"/>
        <x14:slicerCache r:id="rId2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6" i="18" l="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C9996" i="1"/>
  <c r="C9997" i="1"/>
  <c r="C9998" i="1"/>
  <c r="C9999" i="1"/>
  <c r="C10000" i="1"/>
  <c r="C10001" i="1"/>
  <c r="C2" i="1"/>
  <c r="C5" i="17"/>
  <c r="C7" i="18"/>
  <c r="C5" i="18"/>
  <c r="C4" i="18"/>
  <c r="C6" i="17"/>
  <c r="N10006" i="1"/>
  <c r="G10006" i="1"/>
  <c r="G10005" i="1"/>
  <c r="B10007" i="1"/>
  <c r="B10005" i="1"/>
  <c r="G10007" i="1" l="1"/>
  <c r="B10006" i="1"/>
</calcChain>
</file>

<file path=xl/sharedStrings.xml><?xml version="1.0" encoding="utf-8"?>
<sst xmlns="http://schemas.openxmlformats.org/spreadsheetml/2006/main" count="90141" uniqueCount="72">
  <si>
    <t>Customer ID</t>
  </si>
  <si>
    <t>Age</t>
  </si>
  <si>
    <t>Gender</t>
  </si>
  <si>
    <t>Location</t>
  </si>
  <si>
    <t>Product Category</t>
  </si>
  <si>
    <t>Purchase Amount ($)</t>
  </si>
  <si>
    <t>Time Spent on Website (min)</t>
  </si>
  <si>
    <t>Device Type</t>
  </si>
  <si>
    <t>Payment Method</t>
  </si>
  <si>
    <t>Discount Availed</t>
  </si>
  <si>
    <t>Number of Items Purchased</t>
  </si>
  <si>
    <t>Return Customer</t>
  </si>
  <si>
    <t>Review Score (1-5)</t>
  </si>
  <si>
    <t>Delivery Time (days)</t>
  </si>
  <si>
    <t>Subscription Status</t>
  </si>
  <si>
    <t>Customer Satisfaction</t>
  </si>
  <si>
    <t>Other</t>
  </si>
  <si>
    <t>Dhaka</t>
  </si>
  <si>
    <t>Toys</t>
  </si>
  <si>
    <t>Mobile</t>
  </si>
  <si>
    <t>Cash on Delivery</t>
  </si>
  <si>
    <t>TRUE</t>
  </si>
  <si>
    <t>Free</t>
  </si>
  <si>
    <t>Low</t>
  </si>
  <si>
    <t>Male</t>
  </si>
  <si>
    <t>Rangpur</t>
  </si>
  <si>
    <t>Sports</t>
  </si>
  <si>
    <t>Desktop</t>
  </si>
  <si>
    <t>Bank Transfer</t>
  </si>
  <si>
    <t>FALSE</t>
  </si>
  <si>
    <t>Medium</t>
  </si>
  <si>
    <t>Khulna</t>
  </si>
  <si>
    <t>Home</t>
  </si>
  <si>
    <t>Tablet</t>
  </si>
  <si>
    <t>Premium</t>
  </si>
  <si>
    <t>Rajshahi</t>
  </si>
  <si>
    <t>Beauty</t>
  </si>
  <si>
    <t>Trial</t>
  </si>
  <si>
    <t>Debit Card</t>
  </si>
  <si>
    <t>High</t>
  </si>
  <si>
    <t>Female</t>
  </si>
  <si>
    <t>Books</t>
  </si>
  <si>
    <t>Groceries</t>
  </si>
  <si>
    <t>Electronics</t>
  </si>
  <si>
    <t>Sylhet</t>
  </si>
  <si>
    <t>PayPal</t>
  </si>
  <si>
    <t>Mymensingh</t>
  </si>
  <si>
    <t>Credit Card</t>
  </si>
  <si>
    <t>Barisal</t>
  </si>
  <si>
    <t>Chittagong</t>
  </si>
  <si>
    <t>Clothing</t>
  </si>
  <si>
    <t xml:space="preserve">Mean </t>
  </si>
  <si>
    <t>Median</t>
  </si>
  <si>
    <t>Mode</t>
  </si>
  <si>
    <t xml:space="preserve">Variance </t>
  </si>
  <si>
    <t xml:space="preserve">Standard Deviation </t>
  </si>
  <si>
    <t>Z-Score</t>
  </si>
  <si>
    <t>Row Labels</t>
  </si>
  <si>
    <t>Grand Total</t>
  </si>
  <si>
    <t>Sum of Number of Items Purchased</t>
  </si>
  <si>
    <t>Count of Customer ID</t>
  </si>
  <si>
    <t>Average of Delivery Time (days)</t>
  </si>
  <si>
    <t>Average of Purchase Amount ($)</t>
  </si>
  <si>
    <t>Count of Payment Method</t>
  </si>
  <si>
    <t>Average of Review Score (1-5)</t>
  </si>
  <si>
    <t>Sum of Purchase Amount ($)</t>
  </si>
  <si>
    <t>Count of Number of Items Purchased</t>
  </si>
  <si>
    <t>Column Labels</t>
  </si>
  <si>
    <t>Age_Group</t>
  </si>
  <si>
    <t>Adult</t>
  </si>
  <si>
    <t>Senior</t>
  </si>
  <si>
    <t>Teenager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</si>
</sst>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3" x14ac:knownFonts="1">
    <font>
      <sz val="11"/>
      <color theme="1"/>
      <name val="Calibri"/>
      <family val="2"/>
      <scheme val="minor"/>
    </font>
    <font>
      <b/>
      <sz val="11"/>
      <color theme="1"/>
      <name val="Calibri"/>
      <family val="2"/>
      <scheme val="minor"/>
    </font>
    <font>
      <sz val="11"/>
      <color theme="0"/>
      <name val="Calibri"/>
      <family val="2"/>
      <scheme val="minor"/>
    </font>
  </fonts>
  <fills count="5">
    <fill>
      <patternFill patternType="none"/>
    </fill>
    <fill>
      <patternFill patternType="gray125"/>
    </fill>
    <fill>
      <patternFill patternType="solid">
        <fgColor theme="9" tint="0.39997558519241921"/>
        <bgColor indexed="64"/>
      </patternFill>
    </fill>
    <fill>
      <patternFill patternType="solid">
        <fgColor theme="9"/>
        <bgColor indexed="64"/>
      </patternFill>
    </fill>
    <fill>
      <patternFill patternType="solid">
        <fgColor theme="5" tint="0.7999816888943144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7">
    <xf numFmtId="0" fontId="0" fillId="0" borderId="0" xfId="0"/>
    <xf numFmtId="49" fontId="0" fillId="0" borderId="0" xfId="0" applyNumberFormat="1"/>
    <xf numFmtId="0" fontId="1" fillId="0" borderId="0" xfId="0" applyFont="1"/>
    <xf numFmtId="0" fontId="1" fillId="2" borderId="1" xfId="0" applyFont="1" applyFill="1" applyBorder="1" applyAlignment="1">
      <alignment horizontal="right"/>
    </xf>
    <xf numFmtId="0" fontId="1" fillId="2" borderId="1" xfId="0" applyFont="1" applyFill="1" applyBorder="1"/>
    <xf numFmtId="0" fontId="0" fillId="0" borderId="0" xfId="0" pivotButton="1"/>
    <xf numFmtId="0" fontId="0" fillId="0" borderId="0" xfId="0" applyAlignment="1">
      <alignment horizontal="left"/>
    </xf>
    <xf numFmtId="2" fontId="0" fillId="3" borderId="1" xfId="0" applyNumberFormat="1" applyFill="1" applyBorder="1"/>
    <xf numFmtId="1" fontId="0" fillId="0" borderId="0" xfId="0" applyNumberFormat="1"/>
    <xf numFmtId="2" fontId="0" fillId="0" borderId="0" xfId="0" applyNumberFormat="1"/>
    <xf numFmtId="164" fontId="0" fillId="0" borderId="0" xfId="0" applyNumberFormat="1"/>
    <xf numFmtId="0" fontId="2" fillId="0" borderId="0" xfId="0" applyFont="1"/>
    <xf numFmtId="0" fontId="2" fillId="4" borderId="0" xfId="0" applyFont="1" applyFill="1"/>
    <xf numFmtId="0" fontId="0" fillId="4" borderId="0" xfId="0" applyFill="1"/>
    <xf numFmtId="0" fontId="0" fillId="0" borderId="0" xfId="0" applyAlignment="1">
      <alignment horizontal="left" indent="1"/>
    </xf>
    <xf numFmtId="0" fontId="0" fillId="0" borderId="0" xfId="0" applyAlignment="1">
      <alignment horizontal="left" indent="2"/>
    </xf>
    <xf numFmtId="0" fontId="1" fillId="2" borderId="0" xfId="0" applyFont="1" applyFill="1" applyAlignment="1">
      <alignment horizontal="right"/>
    </xf>
  </cellXfs>
  <cellStyles count="1">
    <cellStyle name="Normal" xfId="0" builtinId="0"/>
  </cellStyles>
  <dxfs count="11">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1" formatCode="0"/>
    </dxf>
    <dxf>
      <numFmt numFmtId="164" formatCode="0.0"/>
    </dxf>
    <dxf>
      <border diagonalUp="0" diagonalDown="0">
        <left/>
        <right/>
        <top/>
        <bottom/>
        <vertical/>
        <horizontal/>
      </border>
    </dxf>
  </dxfs>
  <tableStyles count="1" defaultTableStyle="TableStyleMedium2" defaultPivotStyle="PivotStyleLight16">
    <tableStyle name="Slicer Style 1" pivot="0" table="0" count="1" xr9:uid="{2F1E07D9-3BE0-42A7-AD80-B81FC6009397}">
      <tableStyleElement type="wholeTable" dxfId="10"/>
    </tableStyle>
  </tableStyles>
  <colors>
    <mruColors>
      <color rgb="FFECF5E7"/>
      <color rgb="FFFFC9C9"/>
      <color rgb="FFFFBDBD"/>
      <color rgb="FFFFB7B7"/>
      <color rgb="FFFFAFAF"/>
      <color rgb="FFFFE1E1"/>
      <color rgb="FFFFD1D1"/>
      <color rgb="FF990000"/>
      <color rgb="FFFFC5C6"/>
      <color rgb="FF91C46E"/>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4.xml"/><Relationship Id="rId3" Type="http://schemas.openxmlformats.org/officeDocument/2006/relationships/worksheet" Target="worksheets/sheet3.xml"/><Relationship Id="rId21" Type="http://schemas.openxmlformats.org/officeDocument/2006/relationships/pivotCacheDefinition" Target="pivotCache/pivotCacheDefinition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1.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2.xml"/><Relationship Id="rId27" Type="http://schemas.microsoft.com/office/2007/relationships/slicerCache" Target="slicerCaches/slicerCache5.xml"/><Relationship Id="rId30"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[DIC_Data_Divers_IIUC.xlsx]correlation-ageGender!PivotTable1</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baseline="0">
                <a:solidFill>
                  <a:schemeClr val="accent5">
                    <a:lumMod val="50000"/>
                  </a:schemeClr>
                </a:solidFill>
                <a:effectLst/>
              </a:rPr>
              <a:t>Customers Correlation:</a:t>
            </a:r>
            <a:endParaRPr lang="en-US" sz="1400">
              <a:solidFill>
                <a:schemeClr val="accent5">
                  <a:lumMod val="50000"/>
                </a:schemeClr>
              </a:solidFill>
              <a:effectLst/>
            </a:endParaRPr>
          </a:p>
          <a:p>
            <a:pPr>
              <a:defRPr/>
            </a:pPr>
            <a:r>
              <a:rPr lang="en-US" sz="1400" b="1" i="0" baseline="0">
                <a:solidFill>
                  <a:schemeClr val="accent5">
                    <a:lumMod val="50000"/>
                  </a:schemeClr>
                </a:solidFill>
                <a:effectLst/>
              </a:rPr>
              <a:t>Gender vs </a:t>
            </a:r>
            <a:r>
              <a:rPr lang="en-US" sz="1400" b="1" i="0" u="none" strike="noStrike" baseline="0">
                <a:solidFill>
                  <a:schemeClr val="accent5">
                    <a:lumMod val="50000"/>
                  </a:schemeClr>
                </a:solidFill>
                <a:effectLst/>
              </a:rPr>
              <a:t>Age Group </a:t>
            </a:r>
            <a:endParaRPr lang="en-US" sz="1400">
              <a:solidFill>
                <a:schemeClr val="accent5">
                  <a:lumMod val="50000"/>
                </a:schemeClr>
              </a:solidFill>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'correlation-ageGender'!$B$3</c:f>
              <c:strCache>
                <c:ptCount val="1"/>
                <c:pt idx="0">
                  <c:v>Total</c:v>
                </c:pt>
              </c:strCache>
            </c:strRef>
          </c:tx>
          <c:spPr>
            <a:solidFill>
              <a:schemeClr val="accent5">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'correlation-ageGender'!$A$4:$A$16</c:f>
              <c:multiLvlStrCache>
                <c:ptCount val="9"/>
                <c:lvl>
                  <c:pt idx="0">
                    <c:v>Adult</c:v>
                  </c:pt>
                  <c:pt idx="1">
                    <c:v>Senior</c:v>
                  </c:pt>
                  <c:pt idx="2">
                    <c:v>Teenager</c:v>
                  </c:pt>
                  <c:pt idx="3">
                    <c:v>Adult</c:v>
                  </c:pt>
                  <c:pt idx="4">
                    <c:v>Senior</c:v>
                  </c:pt>
                  <c:pt idx="5">
                    <c:v>Teenager</c:v>
                  </c:pt>
                  <c:pt idx="6">
                    <c:v>Adult</c:v>
                  </c:pt>
                  <c:pt idx="7">
                    <c:v>Senior</c:v>
                  </c:pt>
                  <c:pt idx="8">
                    <c:v>Teenager</c:v>
                  </c:pt>
                </c:lvl>
                <c:lvl>
                  <c:pt idx="0">
                    <c:v>Female</c:v>
                  </c:pt>
                  <c:pt idx="3">
                    <c:v>Male</c:v>
                  </c:pt>
                  <c:pt idx="6">
                    <c:v>Other</c:v>
                  </c:pt>
                </c:lvl>
              </c:multiLvlStrCache>
            </c:multiLvlStrRef>
          </c:cat>
          <c:val>
            <c:numRef>
              <c:f>'correlation-ageGender'!$B$4:$B$16</c:f>
              <c:numCache>
                <c:formatCode>General</c:formatCode>
                <c:ptCount val="9"/>
                <c:pt idx="0">
                  <c:v>2574</c:v>
                </c:pt>
                <c:pt idx="1">
                  <c:v>637</c:v>
                </c:pt>
                <c:pt idx="2">
                  <c:v>127</c:v>
                </c:pt>
                <c:pt idx="3">
                  <c:v>2576</c:v>
                </c:pt>
                <c:pt idx="4">
                  <c:v>646</c:v>
                </c:pt>
                <c:pt idx="5">
                  <c:v>127</c:v>
                </c:pt>
                <c:pt idx="6">
                  <c:v>2515</c:v>
                </c:pt>
                <c:pt idx="7">
                  <c:v>671</c:v>
                </c:pt>
                <c:pt idx="8">
                  <c:v>127</c:v>
                </c:pt>
              </c:numCache>
            </c:numRef>
          </c:val>
          <c:extLst>
            <c:ext xmlns:c16="http://schemas.microsoft.com/office/drawing/2014/chart" uri="{C3380CC4-5D6E-409C-BE32-E72D297353CC}">
              <c16:uniqueId val="{00000000-5E23-4E9A-B170-208A5A54563E}"/>
            </c:ext>
          </c:extLst>
        </c:ser>
        <c:dLbls>
          <c:dLblPos val="outEnd"/>
          <c:showLegendKey val="0"/>
          <c:showVal val="1"/>
          <c:showCatName val="0"/>
          <c:showSerName val="0"/>
          <c:showPercent val="0"/>
          <c:showBubbleSize val="0"/>
        </c:dLbls>
        <c:gapWidth val="219"/>
        <c:overlap val="-27"/>
        <c:axId val="37510304"/>
        <c:axId val="37499072"/>
      </c:barChart>
      <c:catAx>
        <c:axId val="37510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499072"/>
        <c:crosses val="autoZero"/>
        <c:auto val="1"/>
        <c:lblAlgn val="ctr"/>
        <c:lblOffset val="100"/>
        <c:noMultiLvlLbl val="0"/>
      </c:catAx>
      <c:valAx>
        <c:axId val="37499072"/>
        <c:scaling>
          <c:orientation val="minMax"/>
        </c:scaling>
        <c:delete val="1"/>
        <c:axPos val="l"/>
        <c:numFmt formatCode="General" sourceLinked="1"/>
        <c:majorTickMark val="none"/>
        <c:minorTickMark val="none"/>
        <c:tickLblPos val="nextTo"/>
        <c:crossAx val="37510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[DIC_Data_Divers_IIUC.xlsx]top 3 product!PivotTable1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3 purchased</a:t>
            </a:r>
            <a:r>
              <a:rPr lang="en-US" baseline="0"/>
              <a:t> Product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6">
              <a:lumMod val="75000"/>
            </a:schemeClr>
          </a:solidFill>
          <a:ln w="19050">
            <a:solidFill>
              <a:schemeClr val="lt1"/>
            </a:solidFill>
          </a:ln>
          <a:effectLst/>
        </c:spPr>
        <c:dLbl>
          <c:idx val="0"/>
          <c:layout>
            <c:manualLayout>
              <c:x val="-9.7222222222222224E-2"/>
              <c:y val="0.1018518518518518"/>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rgbClr val="002060"/>
          </a:solidFill>
          <a:ln w="19050">
            <a:solidFill>
              <a:schemeClr val="lt1"/>
            </a:solidFill>
          </a:ln>
          <a:effectLst/>
        </c:spPr>
        <c:dLbl>
          <c:idx val="0"/>
          <c:layout>
            <c:manualLayout>
              <c:x val="0.125"/>
              <c:y val="8.7962962962962882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C56D48F4-7751-4631-80F4-ACCFCC3BB879}" type="CATEGORYNAME">
                  <a:rPr lang="en-US">
                    <a:solidFill>
                      <a:schemeClr val="bg1"/>
                    </a:solidFill>
                  </a:rPr>
                  <a:pPr>
                    <a:defRPr sz="900" b="0" i="0" u="none" strike="noStrike" kern="1200" baseline="0">
                      <a:solidFill>
                        <a:schemeClr val="dk1">
                          <a:lumMod val="65000"/>
                          <a:lumOff val="35000"/>
                        </a:schemeClr>
                      </a:solidFill>
                      <a:latin typeface="+mn-lt"/>
                      <a:ea typeface="+mn-ea"/>
                      <a:cs typeface="+mn-cs"/>
                    </a:defRPr>
                  </a:pPr>
                  <a:t>[CATEGORY NAME]</a:t>
                </a:fld>
                <a:r>
                  <a:rPr lang="en-US" baseline="0"/>
                  <a:t>
</a:t>
                </a:r>
                <a:fld id="{C1D357E5-7D67-48C8-89CE-7F7308D7C96D}" type="PERCENTAGE">
                  <a:rPr lang="en-US" baseline="0">
                    <a:solidFill>
                      <a:schemeClr val="bg1"/>
                    </a:solidFill>
                  </a:rPr>
                  <a:pPr>
                    <a:defRPr sz="900" b="0" i="0" u="none" strike="noStrike" kern="1200" baseline="0">
                      <a:solidFill>
                        <a:schemeClr val="dk1">
                          <a:lumMod val="65000"/>
                          <a:lumOff val="35000"/>
                        </a:schemeClr>
                      </a:solidFill>
                      <a:latin typeface="+mn-lt"/>
                      <a:ea typeface="+mn-ea"/>
                      <a:cs typeface="+mn-cs"/>
                    </a:defRPr>
                  </a:pPr>
                  <a:t>[PERCENTAGE]</a:t>
                </a:fld>
                <a:endParaRPr lang="en-US" baseline="0"/>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3"/>
        <c:spPr>
          <a:solidFill>
            <a:schemeClr val="accent6"/>
          </a:solidFill>
          <a:ln w="19050">
            <a:solidFill>
              <a:schemeClr val="lt1"/>
            </a:solidFill>
          </a:ln>
          <a:effectLst/>
        </c:spPr>
        <c:dLbl>
          <c:idx val="0"/>
          <c:layout>
            <c:manualLayout>
              <c:x val="0"/>
              <c:y val="-0.1620370370370371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5">
              <a:lumMod val="50000"/>
            </a:schemeClr>
          </a:solidFill>
          <a:ln w="19050">
            <a:solidFill>
              <a:schemeClr val="lt1"/>
            </a:solidFill>
          </a:ln>
          <a:effectLst/>
        </c:spPr>
        <c:dLbl>
          <c:idx val="0"/>
          <c:layout>
            <c:manualLayout>
              <c:x val="0.12777777777777777"/>
              <c:y val="9.2592592592592587E-2"/>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6">
              <a:lumMod val="75000"/>
            </a:schemeClr>
          </a:solidFill>
          <a:ln w="19050">
            <a:solidFill>
              <a:schemeClr val="lt1"/>
            </a:solidFill>
          </a:ln>
          <a:effectLst/>
        </c:spPr>
        <c:dLbl>
          <c:idx val="0"/>
          <c:layout>
            <c:manualLayout>
              <c:x val="-0.12222222222222222"/>
              <c:y val="8.7962962962962965E-2"/>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6"/>
          </a:solidFill>
          <a:ln w="19050">
            <a:solidFill>
              <a:schemeClr val="lt1"/>
            </a:solidFill>
          </a:ln>
          <a:effectLst/>
        </c:spPr>
        <c:dLbl>
          <c:idx val="0"/>
          <c:layout>
            <c:manualLayout>
              <c:x val="-2.7777777777778798E-3"/>
              <c:y val="-0.15277777777777779"/>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6"/>
          </a:solidFill>
          <a:ln w="19050">
            <a:solidFill>
              <a:schemeClr val="lt1"/>
            </a:solidFill>
          </a:ln>
          <a:effectLst/>
        </c:spPr>
      </c:pivotFmt>
    </c:pivotFmts>
    <c:plotArea>
      <c:layout/>
      <c:pieChart>
        <c:varyColors val="1"/>
        <c:ser>
          <c:idx val="0"/>
          <c:order val="0"/>
          <c:tx>
            <c:strRef>
              <c:f>'top 3 product'!$B$3</c:f>
              <c:strCache>
                <c:ptCount val="1"/>
                <c:pt idx="0">
                  <c:v>Total</c:v>
                </c:pt>
              </c:strCache>
            </c:strRef>
          </c:tx>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2-A839-4BD4-ABE4-C07CCA548683}"/>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4-A839-4BD4-ABE4-C07CCA548683}"/>
              </c:ext>
            </c:extLst>
          </c:dPt>
          <c:dPt>
            <c:idx val="2"/>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03-A839-4BD4-ABE4-C07CCA548683}"/>
              </c:ext>
            </c:extLst>
          </c:dPt>
          <c:dLbls>
            <c:dLbl>
              <c:idx val="0"/>
              <c:layout>
                <c:manualLayout>
                  <c:x val="-0.12222222222222222"/>
                  <c:y val="8.7962962962962965E-2"/>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2-A839-4BD4-ABE4-C07CCA548683}"/>
                </c:ext>
              </c:extLst>
            </c:dLbl>
            <c:dLbl>
              <c:idx val="1"/>
              <c:layout>
                <c:manualLayout>
                  <c:x val="-2.7777777777778798E-3"/>
                  <c:y val="-0.15277777777777779"/>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4-A839-4BD4-ABE4-C07CCA548683}"/>
                </c:ext>
              </c:extLst>
            </c:dLbl>
            <c:dLbl>
              <c:idx val="2"/>
              <c:layout>
                <c:manualLayout>
                  <c:x val="0.12777777777777777"/>
                  <c:y val="9.2592592592592587E-2"/>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A839-4BD4-ABE4-C07CCA548683}"/>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'top 3 product'!$A$4:$A$7</c:f>
              <c:strCache>
                <c:ptCount val="3"/>
                <c:pt idx="0">
                  <c:v>Books</c:v>
                </c:pt>
                <c:pt idx="1">
                  <c:v>Electronics</c:v>
                </c:pt>
                <c:pt idx="2">
                  <c:v>Toys</c:v>
                </c:pt>
              </c:strCache>
            </c:strRef>
          </c:cat>
          <c:val>
            <c:numRef>
              <c:f>'top 3 product'!$B$4:$B$7</c:f>
              <c:numCache>
                <c:formatCode>General</c:formatCode>
                <c:ptCount val="3"/>
                <c:pt idx="0">
                  <c:v>6533</c:v>
                </c:pt>
                <c:pt idx="1">
                  <c:v>6469</c:v>
                </c:pt>
                <c:pt idx="2">
                  <c:v>6580</c:v>
                </c:pt>
              </c:numCache>
            </c:numRef>
          </c:val>
          <c:extLst>
            <c:ext xmlns:c16="http://schemas.microsoft.com/office/drawing/2014/chart" uri="{C3380CC4-5D6E-409C-BE32-E72D297353CC}">
              <c16:uniqueId val="{00000000-A839-4BD4-ABE4-C07CCA548683}"/>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[DIC_Data_Divers_IIUC.xlsx]returned customers!PivotTable1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Returned</a:t>
            </a:r>
            <a:r>
              <a:rPr lang="en-US" baseline="0"/>
              <a:t> Customers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5">
              <a:lumMod val="50000"/>
            </a:schemeClr>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6">
              <a:lumMod val="75000"/>
            </a:schemeClr>
          </a:solidFill>
          <a:ln w="19050">
            <a:solidFill>
              <a:schemeClr val="lt1"/>
            </a:solidFill>
          </a:ln>
          <a:effectLst/>
        </c:spPr>
        <c:dLbl>
          <c:idx val="0"/>
          <c:layout>
            <c:manualLayout>
              <c:x val="0.10114936859161495"/>
              <c:y val="-1.897012299035209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4654895590588979"/>
                  <c:h val="0.20842020896242811"/>
                </c:manualLayout>
              </c15:layout>
            </c:ext>
          </c:extLst>
        </c:dLbl>
      </c:pivotFmt>
      <c:pivotFmt>
        <c:idx val="6"/>
        <c:spPr>
          <a:solidFill>
            <a:schemeClr val="accent5">
              <a:lumMod val="50000"/>
            </a:schemeClr>
          </a:solidFill>
          <a:ln w="19050">
            <a:solidFill>
              <a:schemeClr val="lt1"/>
            </a:solidFill>
          </a:ln>
          <a:effectLst/>
        </c:spPr>
        <c:dLbl>
          <c:idx val="0"/>
          <c:layout>
            <c:manualLayout>
              <c:x val="-9.1475032500667033E-2"/>
              <c:y val="4.629604141606902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5">
              <a:lumMod val="50000"/>
            </a:schemeClr>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6">
              <a:lumMod val="75000"/>
            </a:schemeClr>
          </a:solidFill>
          <a:ln w="19050">
            <a:solidFill>
              <a:schemeClr val="lt1"/>
            </a:solidFill>
          </a:ln>
          <a:effectLst/>
        </c:spPr>
        <c:dLbl>
          <c:idx val="0"/>
          <c:layout>
            <c:manualLayout>
              <c:x val="0.10114936859161495"/>
              <c:y val="-1.897012299035209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4654895590588979"/>
                  <c:h val="0.20842020896242811"/>
                </c:manualLayout>
              </c15:layout>
            </c:ext>
          </c:extLst>
        </c:dLbl>
      </c:pivotFmt>
      <c:pivotFmt>
        <c:idx val="9"/>
        <c:spPr>
          <a:solidFill>
            <a:schemeClr val="accent5">
              <a:lumMod val="50000"/>
            </a:schemeClr>
          </a:solidFill>
          <a:ln w="19050">
            <a:solidFill>
              <a:schemeClr val="lt1"/>
            </a:solidFill>
          </a:ln>
          <a:effectLst/>
        </c:spPr>
        <c:dLbl>
          <c:idx val="0"/>
          <c:layout>
            <c:manualLayout>
              <c:x val="-9.1475032500667033E-2"/>
              <c:y val="4.629604141606902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5">
              <a:lumMod val="50000"/>
            </a:schemeClr>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6">
              <a:lumMod val="75000"/>
            </a:schemeClr>
          </a:solidFill>
          <a:ln w="19050">
            <a:solidFill>
              <a:schemeClr val="lt1"/>
            </a:solidFill>
          </a:ln>
          <a:effectLst/>
        </c:spPr>
        <c:dLbl>
          <c:idx val="0"/>
          <c:layout>
            <c:manualLayout>
              <c:x val="0.10114936859161495"/>
              <c:y val="-1.897012299035209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4654895590588979"/>
                  <c:h val="0.20842020896242811"/>
                </c:manualLayout>
              </c15:layout>
            </c:ext>
          </c:extLst>
        </c:dLbl>
      </c:pivotFmt>
      <c:pivotFmt>
        <c:idx val="12"/>
        <c:spPr>
          <a:solidFill>
            <a:schemeClr val="accent5">
              <a:lumMod val="50000"/>
            </a:schemeClr>
          </a:solidFill>
          <a:ln w="19050">
            <a:solidFill>
              <a:schemeClr val="lt1"/>
            </a:solidFill>
          </a:ln>
          <a:effectLst/>
        </c:spPr>
        <c:dLbl>
          <c:idx val="0"/>
          <c:layout>
            <c:manualLayout>
              <c:x val="-9.1475032500667033E-2"/>
              <c:y val="4.629604141606902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'returned customers'!$B$3</c:f>
              <c:strCache>
                <c:ptCount val="1"/>
                <c:pt idx="0">
                  <c:v>Total</c:v>
                </c:pt>
              </c:strCache>
            </c:strRef>
          </c:tx>
          <c:spPr>
            <a:solidFill>
              <a:schemeClr val="accent5">
                <a:lumMod val="50000"/>
              </a:schemeClr>
            </a:solidFill>
          </c:spPr>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1-28AB-4728-BBDB-B6790D821838}"/>
              </c:ext>
            </c:extLst>
          </c:dPt>
          <c:dPt>
            <c:idx val="1"/>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03-28AB-4728-BBDB-B6790D821838}"/>
              </c:ext>
            </c:extLst>
          </c:dPt>
          <c:dLbls>
            <c:dLbl>
              <c:idx val="0"/>
              <c:layout>
                <c:manualLayout>
                  <c:x val="0.10114936859161495"/>
                  <c:y val="-1.897012299035209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4654895590588979"/>
                      <c:h val="0.20842020896242811"/>
                    </c:manualLayout>
                  </c15:layout>
                </c:ext>
                <c:ext xmlns:c16="http://schemas.microsoft.com/office/drawing/2014/chart" uri="{C3380CC4-5D6E-409C-BE32-E72D297353CC}">
                  <c16:uniqueId val="{00000001-28AB-4728-BBDB-B6790D821838}"/>
                </c:ext>
              </c:extLst>
            </c:dLbl>
            <c:dLbl>
              <c:idx val="1"/>
              <c:layout>
                <c:manualLayout>
                  <c:x val="-9.1475032500667033E-2"/>
                  <c:y val="4.6296041416069023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28AB-4728-BBDB-B6790D821838}"/>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'returned customers'!$A$4:$A$6</c:f>
              <c:strCache>
                <c:ptCount val="2"/>
                <c:pt idx="0">
                  <c:v>FALSE</c:v>
                </c:pt>
                <c:pt idx="1">
                  <c:v>TRUE</c:v>
                </c:pt>
              </c:strCache>
            </c:strRef>
          </c:cat>
          <c:val>
            <c:numRef>
              <c:f>'returned customers'!$B$4:$B$6</c:f>
              <c:numCache>
                <c:formatCode>General</c:formatCode>
                <c:ptCount val="2"/>
                <c:pt idx="0">
                  <c:v>5004</c:v>
                </c:pt>
                <c:pt idx="1">
                  <c:v>4996</c:v>
                </c:pt>
              </c:numCache>
            </c:numRef>
          </c:val>
          <c:extLst>
            <c:ext xmlns:c16="http://schemas.microsoft.com/office/drawing/2014/chart" uri="{C3380CC4-5D6E-409C-BE32-E72D297353CC}">
              <c16:uniqueId val="{00000004-28AB-4728-BBDB-B6790D821838}"/>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[DIC_Data_Divers_IIUC.xlsx]average delivery time!PivotTable3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accent5">
                    <a:lumMod val="50000"/>
                  </a:schemeClr>
                </a:solidFill>
              </a:rPr>
              <a:t>Orders</a:t>
            </a:r>
            <a:r>
              <a:rPr lang="en-US" sz="1600" b="1" baseline="0">
                <a:solidFill>
                  <a:schemeClr val="accent5">
                    <a:lumMod val="50000"/>
                  </a:schemeClr>
                </a:solidFill>
              </a:rPr>
              <a:t> to be Delivered(in days):</a:t>
            </a:r>
          </a:p>
          <a:p>
            <a:pPr>
              <a:defRPr/>
            </a:pPr>
            <a:r>
              <a:rPr lang="en-US" sz="1600" b="1" baseline="0">
                <a:solidFill>
                  <a:schemeClr val="accent5">
                    <a:lumMod val="50000"/>
                  </a:schemeClr>
                </a:solidFill>
              </a:rPr>
              <a:t>Free and Premium</a:t>
            </a:r>
            <a:endParaRPr lang="en-US" sz="1600" b="1">
              <a:solidFill>
                <a:schemeClr val="accent5">
                  <a:lumMod val="50000"/>
                </a:schemeClr>
              </a:solidFill>
            </a:endParaRPr>
          </a:p>
        </c:rich>
      </c:tx>
      <c:layout>
        <c:manualLayout>
          <c:xMode val="edge"/>
          <c:yMode val="edge"/>
          <c:x val="0.1539306649168854"/>
          <c:y val="9.620151647710702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w="19050">
            <a:solidFill>
              <a:schemeClr val="lt1"/>
            </a:solidFill>
          </a:ln>
          <a:effectLst/>
        </c:spPr>
      </c:pivotFmt>
      <c:pivotFmt>
        <c:idx val="2"/>
        <c:spPr>
          <a:solidFill>
            <a:schemeClr val="accent5">
              <a:lumMod val="50000"/>
            </a:schemeClr>
          </a:solidFill>
          <a:ln w="19050">
            <a:solidFill>
              <a:schemeClr val="lt1"/>
            </a:solidFill>
          </a:ln>
          <a:effectLst/>
        </c:spPr>
      </c:pivotFmt>
    </c:pivotFmts>
    <c:plotArea>
      <c:layout>
        <c:manualLayout>
          <c:layoutTarget val="inner"/>
          <c:xMode val="edge"/>
          <c:yMode val="edge"/>
          <c:x val="0.33137712067058328"/>
          <c:y val="0.32875602189009878"/>
          <c:w val="0.33359750007683719"/>
          <c:h val="0.51123645955121066"/>
        </c:manualLayout>
      </c:layout>
      <c:pieChart>
        <c:varyColors val="1"/>
        <c:ser>
          <c:idx val="0"/>
          <c:order val="0"/>
          <c:tx>
            <c:strRef>
              <c:f>'average delivery time'!$B$3</c:f>
              <c:strCache>
                <c:ptCount val="1"/>
                <c:pt idx="0">
                  <c:v>Total</c:v>
                </c:pt>
              </c:strCache>
            </c:strRef>
          </c:tx>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2-ED18-4F1B-ACE0-23FF716B447B}"/>
              </c:ext>
            </c:extLst>
          </c:dPt>
          <c:dPt>
            <c:idx val="1"/>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03-ED18-4F1B-ACE0-23FF716B447B}"/>
              </c:ext>
            </c:extLst>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'average delivery time'!$A$4:$A$6</c:f>
              <c:strCache>
                <c:ptCount val="2"/>
                <c:pt idx="0">
                  <c:v>Free</c:v>
                </c:pt>
                <c:pt idx="1">
                  <c:v>Premium</c:v>
                </c:pt>
              </c:strCache>
            </c:strRef>
          </c:cat>
          <c:val>
            <c:numRef>
              <c:f>'average delivery time'!$B$4:$B$6</c:f>
              <c:numCache>
                <c:formatCode>0</c:formatCode>
                <c:ptCount val="2"/>
                <c:pt idx="0">
                  <c:v>6.9639236732259988</c:v>
                </c:pt>
                <c:pt idx="1">
                  <c:v>7.0703472840605519</c:v>
                </c:pt>
              </c:numCache>
            </c:numRef>
          </c:val>
          <c:extLst>
            <c:ext xmlns:c16="http://schemas.microsoft.com/office/drawing/2014/chart" uri="{C3380CC4-5D6E-409C-BE32-E72D297353CC}">
              <c16:uniqueId val="{00000000-ED18-4F1B-ACE0-23FF716B447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[DIC_Data_Divers_IIUC.xlsx]subscribers!subscribers</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subscribers!$B$3</c:f>
              <c:strCache>
                <c:ptCount val="1"/>
                <c:pt idx="0">
                  <c:v>Total</c:v>
                </c:pt>
              </c:strCache>
            </c:strRef>
          </c:tx>
          <c:spPr>
            <a:solidFill>
              <a:schemeClr val="accent1"/>
            </a:solidFill>
            <a:ln>
              <a:noFill/>
            </a:ln>
            <a:effectLst/>
          </c:spPr>
          <c:invertIfNegative val="0"/>
          <c:cat>
            <c:strRef>
              <c:f>subscribers!$A$4:$A$7</c:f>
              <c:strCache>
                <c:ptCount val="3"/>
                <c:pt idx="0">
                  <c:v>Free</c:v>
                </c:pt>
                <c:pt idx="1">
                  <c:v>Premium</c:v>
                </c:pt>
                <c:pt idx="2">
                  <c:v>Trial</c:v>
                </c:pt>
              </c:strCache>
            </c:strRef>
          </c:cat>
          <c:val>
            <c:numRef>
              <c:f>subscribers!$B$4:$B$7</c:f>
              <c:numCache>
                <c:formatCode>General</c:formatCode>
                <c:ptCount val="3"/>
                <c:pt idx="0">
                  <c:v>3354</c:v>
                </c:pt>
                <c:pt idx="1">
                  <c:v>3369</c:v>
                </c:pt>
                <c:pt idx="2">
                  <c:v>3277</c:v>
                </c:pt>
              </c:numCache>
            </c:numRef>
          </c:val>
          <c:extLst>
            <c:ext xmlns:c16="http://schemas.microsoft.com/office/drawing/2014/chart" uri="{C3380CC4-5D6E-409C-BE32-E72D297353CC}">
              <c16:uniqueId val="{00000000-1C08-4BAC-8FA7-EF14CAECF61D}"/>
            </c:ext>
          </c:extLst>
        </c:ser>
        <c:dLbls>
          <c:showLegendKey val="0"/>
          <c:showVal val="0"/>
          <c:showCatName val="0"/>
          <c:showSerName val="0"/>
          <c:showPercent val="0"/>
          <c:showBubbleSize val="0"/>
        </c:dLbls>
        <c:gapWidth val="219"/>
        <c:overlap val="-27"/>
        <c:axId val="953630944"/>
        <c:axId val="953627200"/>
      </c:barChart>
      <c:catAx>
        <c:axId val="953630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3627200"/>
        <c:crosses val="autoZero"/>
        <c:auto val="1"/>
        <c:lblAlgn val="ctr"/>
        <c:lblOffset val="100"/>
        <c:noMultiLvlLbl val="0"/>
      </c:catAx>
      <c:valAx>
        <c:axId val="953627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36309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[DIC_Data_Divers_IIUC.xlsx]Devices!devices</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Devices: Used by customers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rgbClr val="002060"/>
          </a:solidFill>
          <a:ln>
            <a:noFill/>
          </a:ln>
          <a:effectLst>
            <a:outerShdw blurRad="57150" dist="19050" dir="5400000" algn="ctr" rotWithShape="0">
              <a:srgbClr val="000000">
                <a:alpha val="63000"/>
              </a:srgbClr>
            </a:outerShdw>
          </a:effectLst>
        </c:spPr>
        <c:dLbl>
          <c:idx val="0"/>
          <c:layout>
            <c:manualLayout>
              <c:x val="0.12222222222222222"/>
              <c:y val="0.1388888888888889"/>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lumMod val="75000"/>
            </a:schemeClr>
          </a:solidFill>
          <a:ln>
            <a:noFill/>
          </a:ln>
          <a:effectLst>
            <a:outerShdw blurRad="57150" dist="19050" dir="5400000" algn="ctr" rotWithShape="0">
              <a:srgbClr val="000000">
                <a:alpha val="63000"/>
              </a:srgbClr>
            </a:outerShdw>
          </a:effectLst>
        </c:spPr>
        <c:dLbl>
          <c:idx val="0"/>
          <c:layout>
            <c:manualLayout>
              <c:x val="5.2777777777777778E-2"/>
              <c:y val="-0.19444444444444445"/>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6">
              <a:lumMod val="75000"/>
            </a:schemeClr>
          </a:solidFill>
          <a:ln>
            <a:noFill/>
          </a:ln>
          <a:effectLst>
            <a:outerShdw blurRad="57150" dist="19050" dir="5400000" algn="ctr" rotWithShape="0">
              <a:srgbClr val="000000">
                <a:alpha val="63000"/>
              </a:srgbClr>
            </a:outerShdw>
          </a:effectLst>
        </c:spPr>
        <c:dLbl>
          <c:idx val="0"/>
          <c:layout>
            <c:manualLayout>
              <c:x val="-0.14166666666666677"/>
              <c:y val="5.5555555555555552E-2"/>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Devices!$B$3</c:f>
              <c:strCache>
                <c:ptCount val="1"/>
                <c:pt idx="0">
                  <c:v>Total</c:v>
                </c:pt>
              </c:strCache>
            </c:strRef>
          </c:tx>
          <c:dPt>
            <c:idx val="0"/>
            <c:bubble3D val="0"/>
            <c:spPr>
              <a:solidFill>
                <a:schemeClr val="accent6">
                  <a:lumMod val="75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D7EA-4A8A-BB91-E0EA2472B18A}"/>
              </c:ext>
            </c:extLst>
          </c:dPt>
          <c:dPt>
            <c:idx val="1"/>
            <c:bubble3D val="0"/>
            <c:spPr>
              <a:solidFill>
                <a:schemeClr val="accent1">
                  <a:lumMod val="75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D7EA-4A8A-BB91-E0EA2472B18A}"/>
              </c:ext>
            </c:extLst>
          </c:dPt>
          <c:dPt>
            <c:idx val="2"/>
            <c:bubble3D val="0"/>
            <c:spPr>
              <a:solidFill>
                <a:srgbClr val="00206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D7EA-4A8A-BB91-E0EA2472B18A}"/>
              </c:ext>
            </c:extLst>
          </c:dPt>
          <c:dLbls>
            <c:dLbl>
              <c:idx val="0"/>
              <c:layout>
                <c:manualLayout>
                  <c:x val="-0.14166666666666677"/>
                  <c:y val="5.5555555555555552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7EA-4A8A-BB91-E0EA2472B18A}"/>
                </c:ext>
              </c:extLst>
            </c:dLbl>
            <c:dLbl>
              <c:idx val="1"/>
              <c:layout>
                <c:manualLayout>
                  <c:x val="5.2777777777777778E-2"/>
                  <c:y val="-0.19444444444444445"/>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D7EA-4A8A-BB91-E0EA2472B18A}"/>
                </c:ext>
              </c:extLst>
            </c:dLbl>
            <c:dLbl>
              <c:idx val="2"/>
              <c:layout>
                <c:manualLayout>
                  <c:x val="0.12222222222222222"/>
                  <c:y val="0.1388888888888889"/>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D7EA-4A8A-BB91-E0EA2472B18A}"/>
                </c:ext>
              </c:extLst>
            </c:dLbl>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Devices!$A$4:$A$6</c:f>
              <c:strCache>
                <c:ptCount val="3"/>
                <c:pt idx="0">
                  <c:v>Desktop</c:v>
                </c:pt>
                <c:pt idx="1">
                  <c:v>Mobile</c:v>
                </c:pt>
                <c:pt idx="2">
                  <c:v>Tablet</c:v>
                </c:pt>
              </c:strCache>
            </c:strRef>
          </c:cat>
          <c:val>
            <c:numRef>
              <c:f>Devices!$B$4:$B$6</c:f>
              <c:numCache>
                <c:formatCode>General</c:formatCode>
                <c:ptCount val="3"/>
                <c:pt idx="0">
                  <c:v>3348</c:v>
                </c:pt>
                <c:pt idx="1">
                  <c:v>3374</c:v>
                </c:pt>
                <c:pt idx="2">
                  <c:v>3278</c:v>
                </c:pt>
              </c:numCache>
            </c:numRef>
          </c:val>
          <c:extLst>
            <c:ext xmlns:c16="http://schemas.microsoft.com/office/drawing/2014/chart" uri="{C3380CC4-5D6E-409C-BE32-E72D297353CC}">
              <c16:uniqueId val="{00000007-9619-4C57-AB83-4FD598040AA9}"/>
            </c:ext>
          </c:extLst>
        </c:ser>
        <c:dLbls>
          <c:showLegendKey val="0"/>
          <c:showVal val="0"/>
          <c:showCatName val="0"/>
          <c:showSerName val="0"/>
          <c:showPercent val="0"/>
          <c:showBubbleSize val="0"/>
          <c:showLeaderLines val="1"/>
        </c:dLbls>
        <c:firstSliceAng val="25"/>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[DIC_Data_Divers_IIUC.xlsx]discount avalability!average purchase amount</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Purchase Amount:</a:t>
            </a:r>
          </a:p>
          <a:p>
            <a:pPr>
              <a:defRPr/>
            </a:pPr>
            <a:r>
              <a:rPr lang="en-US"/>
              <a:t>Discount Availability</a:t>
            </a:r>
            <a:r>
              <a:rPr lang="en-US" baseline="0"/>
              <a:t> vs Non availability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'discount avalability'!$B$3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'discount avalability'!$A$4:$A$5</c:f>
              <c:strCache>
                <c:ptCount val="2"/>
                <c:pt idx="0">
                  <c:v>FALSE</c:v>
                </c:pt>
                <c:pt idx="1">
                  <c:v>TRUE</c:v>
                </c:pt>
              </c:strCache>
            </c:strRef>
          </c:cat>
          <c:val>
            <c:numRef>
              <c:f>'discount avalability'!$B$4:$B$5</c:f>
              <c:numCache>
                <c:formatCode>0.00</c:formatCode>
                <c:ptCount val="2"/>
                <c:pt idx="0">
                  <c:v>502.51145093317206</c:v>
                </c:pt>
                <c:pt idx="1">
                  <c:v>505.26417779549388</c:v>
                </c:pt>
              </c:numCache>
            </c:numRef>
          </c:val>
          <c:extLst>
            <c:ext xmlns:c16="http://schemas.microsoft.com/office/drawing/2014/chart" uri="{C3380CC4-5D6E-409C-BE32-E72D297353CC}">
              <c16:uniqueId val="{00000001-DE3B-41FE-8056-946FAA6E6A4D}"/>
            </c:ext>
          </c:extLst>
        </c:ser>
        <c:dLbls>
          <c:dLblPos val="outEnd"/>
          <c:showLegendKey val="0"/>
          <c:showVal val="1"/>
          <c:showCatName val="0"/>
          <c:showSerName val="0"/>
          <c:showPercent val="0"/>
          <c:showBubbleSize val="0"/>
        </c:dLbls>
        <c:gapWidth val="182"/>
        <c:axId val="421604831"/>
        <c:axId val="421592767"/>
      </c:barChart>
      <c:catAx>
        <c:axId val="4216048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1592767"/>
        <c:crosses val="autoZero"/>
        <c:auto val="1"/>
        <c:lblAlgn val="ctr"/>
        <c:lblOffset val="100"/>
        <c:noMultiLvlLbl val="0"/>
      </c:catAx>
      <c:valAx>
        <c:axId val="421592767"/>
        <c:scaling>
          <c:orientation val="minMax"/>
        </c:scaling>
        <c:delete val="0"/>
        <c:axPos val="b"/>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1604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[DIC_Data_Divers_IIUC.xlsx]Payment Method!PivotTable3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accent5">
                    <a:lumMod val="50000"/>
                  </a:schemeClr>
                </a:solidFill>
              </a:rPr>
              <a:t>Most</a:t>
            </a:r>
            <a:r>
              <a:rPr lang="en-US" sz="1600" b="1" baseline="0">
                <a:solidFill>
                  <a:schemeClr val="accent5">
                    <a:lumMod val="50000"/>
                  </a:schemeClr>
                </a:solidFill>
              </a:rPr>
              <a:t> Used Payment Method</a:t>
            </a:r>
            <a:endParaRPr lang="en-US" sz="1600" b="1">
              <a:solidFill>
                <a:schemeClr val="accent5">
                  <a:lumMod val="5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'Payment Method'!$B$3</c:f>
              <c:strCache>
                <c:ptCount val="1"/>
                <c:pt idx="0">
                  <c:v>Total</c:v>
                </c:pt>
              </c:strCache>
            </c:strRef>
          </c:tx>
          <c:spPr>
            <a:solidFill>
              <a:schemeClr val="accent5">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'Payment Method'!$A$4:$A$8</c:f>
              <c:strCache>
                <c:ptCount val="5"/>
                <c:pt idx="0">
                  <c:v>Bank Transfer</c:v>
                </c:pt>
                <c:pt idx="1">
                  <c:v>Credit Card</c:v>
                </c:pt>
                <c:pt idx="2">
                  <c:v>Cash on Delivery</c:v>
                </c:pt>
                <c:pt idx="3">
                  <c:v>Debit Card</c:v>
                </c:pt>
                <c:pt idx="4">
                  <c:v>PayPal</c:v>
                </c:pt>
              </c:strCache>
            </c:strRef>
          </c:cat>
          <c:val>
            <c:numRef>
              <c:f>'Payment Method'!$B$4:$B$8</c:f>
              <c:numCache>
                <c:formatCode>General</c:formatCode>
                <c:ptCount val="5"/>
                <c:pt idx="0">
                  <c:v>2067</c:v>
                </c:pt>
                <c:pt idx="1">
                  <c:v>2028</c:v>
                </c:pt>
                <c:pt idx="2">
                  <c:v>2007</c:v>
                </c:pt>
                <c:pt idx="3">
                  <c:v>1983</c:v>
                </c:pt>
                <c:pt idx="4">
                  <c:v>1915</c:v>
                </c:pt>
              </c:numCache>
            </c:numRef>
          </c:val>
          <c:extLst>
            <c:ext xmlns:c16="http://schemas.microsoft.com/office/drawing/2014/chart" uri="{C3380CC4-5D6E-409C-BE32-E72D297353CC}">
              <c16:uniqueId val="{00000001-0AEC-4F8C-8D4D-1197F0E616B1}"/>
            </c:ext>
          </c:extLst>
        </c:ser>
        <c:dLbls>
          <c:dLblPos val="outEnd"/>
          <c:showLegendKey val="0"/>
          <c:showVal val="1"/>
          <c:showCatName val="0"/>
          <c:showSerName val="0"/>
          <c:showPercent val="0"/>
          <c:showBubbleSize val="0"/>
        </c:dLbls>
        <c:gapWidth val="219"/>
        <c:overlap val="-27"/>
        <c:axId val="338554191"/>
        <c:axId val="338569583"/>
      </c:barChart>
      <c:catAx>
        <c:axId val="3385541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8569583"/>
        <c:crosses val="autoZero"/>
        <c:auto val="1"/>
        <c:lblAlgn val="ctr"/>
        <c:lblOffset val="100"/>
        <c:noMultiLvlLbl val="0"/>
      </c:catAx>
      <c:valAx>
        <c:axId val="33856958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855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[DIC_Data_Divers_IIUC.xlsx]correlation-spnt vs buy!PivotTable3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5">
                    <a:lumMod val="50000"/>
                  </a:schemeClr>
                </a:solidFill>
              </a:rPr>
              <a:t>Correlation</a:t>
            </a:r>
            <a:r>
              <a:rPr lang="en-US" b="1" baseline="0">
                <a:solidFill>
                  <a:schemeClr val="accent5">
                    <a:lumMod val="50000"/>
                  </a:schemeClr>
                </a:solidFill>
              </a:rPr>
              <a:t>: Spending time vs Purchases</a:t>
            </a:r>
            <a:endParaRPr lang="en-US" b="1">
              <a:solidFill>
                <a:schemeClr val="accent5">
                  <a:lumMod val="5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'correlation-spnt vs buy'!$B$3</c:f>
              <c:strCache>
                <c:ptCount val="1"/>
                <c:pt idx="0">
                  <c:v>Total</c:v>
                </c:pt>
              </c:strCache>
            </c:strRef>
          </c:tx>
          <c:spPr>
            <a:solidFill>
              <a:schemeClr val="accent5">
                <a:lumMod val="50000"/>
              </a:schemeClr>
            </a:solidFill>
            <a:ln>
              <a:noFill/>
            </a:ln>
            <a:effectLst/>
          </c:spPr>
          <c:invertIfNegative val="0"/>
          <c:cat>
            <c:strRef>
              <c:f>'correlation-spnt vs buy'!$A$4:$A$13</c:f>
              <c:strCache>
                <c:ptCount val="10"/>
                <c:pt idx="0">
                  <c:v>35</c:v>
                </c:pt>
                <c:pt idx="1">
                  <c:v>6</c:v>
                </c:pt>
                <c:pt idx="2">
                  <c:v>5</c:v>
                </c:pt>
                <c:pt idx="3">
                  <c:v>36</c:v>
                </c:pt>
                <c:pt idx="4">
                  <c:v>25</c:v>
                </c:pt>
                <c:pt idx="5">
                  <c:v>46</c:v>
                </c:pt>
                <c:pt idx="6">
                  <c:v>58</c:v>
                </c:pt>
                <c:pt idx="7">
                  <c:v>12</c:v>
                </c:pt>
                <c:pt idx="8">
                  <c:v>50</c:v>
                </c:pt>
                <c:pt idx="9">
                  <c:v>23</c:v>
                </c:pt>
              </c:strCache>
            </c:strRef>
          </c:cat>
          <c:val>
            <c:numRef>
              <c:f>'correlation-spnt vs buy'!$B$4:$B$13</c:f>
              <c:numCache>
                <c:formatCode>General</c:formatCode>
                <c:ptCount val="10"/>
                <c:pt idx="0">
                  <c:v>102114.63</c:v>
                </c:pt>
                <c:pt idx="1">
                  <c:v>100266.40999999997</c:v>
                </c:pt>
                <c:pt idx="2">
                  <c:v>99199.910000000033</c:v>
                </c:pt>
                <c:pt idx="3">
                  <c:v>98915.719999999972</c:v>
                </c:pt>
                <c:pt idx="4">
                  <c:v>98171.439999999959</c:v>
                </c:pt>
                <c:pt idx="5">
                  <c:v>95602.239999999962</c:v>
                </c:pt>
                <c:pt idx="6">
                  <c:v>94048.63</c:v>
                </c:pt>
                <c:pt idx="7">
                  <c:v>93847.29</c:v>
                </c:pt>
                <c:pt idx="8">
                  <c:v>93600.75999999998</c:v>
                </c:pt>
                <c:pt idx="9">
                  <c:v>92864.25</c:v>
                </c:pt>
              </c:numCache>
            </c:numRef>
          </c:val>
          <c:extLst>
            <c:ext xmlns:c16="http://schemas.microsoft.com/office/drawing/2014/chart" uri="{C3380CC4-5D6E-409C-BE32-E72D297353CC}">
              <c16:uniqueId val="{00000000-90FC-4E99-B2AE-A4996A849FA4}"/>
            </c:ext>
          </c:extLst>
        </c:ser>
        <c:dLbls>
          <c:showLegendKey val="0"/>
          <c:showVal val="0"/>
          <c:showCatName val="0"/>
          <c:showSerName val="0"/>
          <c:showPercent val="0"/>
          <c:showBubbleSize val="0"/>
        </c:dLbls>
        <c:gapWidth val="219"/>
        <c:overlap val="-27"/>
        <c:axId val="1229141568"/>
        <c:axId val="1229134496"/>
      </c:barChart>
      <c:catAx>
        <c:axId val="122914156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a:solidFill>
                      <a:schemeClr val="accent5">
                        <a:lumMod val="50000"/>
                      </a:schemeClr>
                    </a:solidFill>
                  </a:rPr>
                  <a:t>Spent</a:t>
                </a:r>
                <a:r>
                  <a:rPr lang="en-US" sz="1100" b="1" baseline="0">
                    <a:solidFill>
                      <a:schemeClr val="accent5">
                        <a:lumMod val="50000"/>
                      </a:schemeClr>
                    </a:solidFill>
                  </a:rPr>
                  <a:t> Time(Mins)</a:t>
                </a:r>
                <a:endParaRPr lang="en-US" sz="1100" b="1">
                  <a:solidFill>
                    <a:schemeClr val="accent5">
                      <a:lumMod val="50000"/>
                    </a:schemeClr>
                  </a:solidFill>
                </a:endParaRP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9134496"/>
        <c:crosses val="autoZero"/>
        <c:auto val="1"/>
        <c:lblAlgn val="ctr"/>
        <c:lblOffset val="100"/>
        <c:noMultiLvlLbl val="0"/>
      </c:catAx>
      <c:valAx>
        <c:axId val="122913449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50" b="1">
                    <a:solidFill>
                      <a:schemeClr val="accent5">
                        <a:lumMod val="50000"/>
                      </a:schemeClr>
                    </a:solidFill>
                  </a:rPr>
                  <a:t>Top 10</a:t>
                </a:r>
                <a:r>
                  <a:rPr lang="en-US" sz="1050" b="1" baseline="0">
                    <a:solidFill>
                      <a:schemeClr val="accent5">
                        <a:lumMod val="50000"/>
                      </a:schemeClr>
                    </a:solidFill>
                  </a:rPr>
                  <a:t> </a:t>
                </a:r>
                <a:r>
                  <a:rPr lang="en-US" sz="1050" b="1">
                    <a:solidFill>
                      <a:schemeClr val="accent5">
                        <a:lumMod val="50000"/>
                      </a:schemeClr>
                    </a:solidFill>
                  </a:rPr>
                  <a:t>Purchase</a:t>
                </a:r>
                <a:r>
                  <a:rPr lang="en-US" sz="1050" b="1" baseline="0">
                    <a:solidFill>
                      <a:schemeClr val="accent5">
                        <a:lumMod val="50000"/>
                      </a:schemeClr>
                    </a:solidFill>
                  </a:rPr>
                  <a:t> Amount ($)</a:t>
                </a:r>
                <a:endParaRPr lang="en-US" sz="1050" b="1">
                  <a:solidFill>
                    <a:schemeClr val="accent5">
                      <a:lumMod val="50000"/>
                    </a:schemeClr>
                  </a:solidFill>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9141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[DIC_Data_Divers_IIUC.xlsx]customers satisfaction!customers satisfaction</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5">
                    <a:lumMod val="50000"/>
                  </a:schemeClr>
                </a:solidFill>
              </a:rPr>
              <a:t>Highly</a:t>
            </a:r>
            <a:r>
              <a:rPr lang="en-US" b="1" baseline="0">
                <a:solidFill>
                  <a:schemeClr val="accent5">
                    <a:lumMod val="50000"/>
                  </a:schemeClr>
                </a:solidFill>
              </a:rPr>
              <a:t> satisfied customers who returned</a:t>
            </a:r>
            <a:endParaRPr lang="en-US" b="1">
              <a:solidFill>
                <a:schemeClr val="accent5">
                  <a:lumMod val="5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lumMod val="50000"/>
            </a:schemeClr>
          </a:solidFill>
          <a:ln>
            <a:no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5">
              <a:lumMod val="50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a:t>47.24%</a:t>
                </a:r>
              </a:p>
            </c:rich>
          </c:tx>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howDataLabelsRange val="0"/>
            </c:ext>
          </c:extLst>
        </c:dLbl>
      </c:pivotFmt>
      <c:pivotFmt>
        <c:idx val="5"/>
        <c:spPr>
          <a:solidFill>
            <a:schemeClr val="accent5">
              <a:lumMod val="50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a:t>52.76%</a:t>
                </a:r>
              </a:p>
            </c:rich>
          </c:tx>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howDataLabelsRange val="0"/>
            </c:ext>
          </c:extLst>
        </c:dLbl>
      </c:pivotFmt>
      <c:pivotFmt>
        <c:idx val="6"/>
        <c:spPr>
          <a:solidFill>
            <a:schemeClr val="accent5">
              <a:lumMod val="50000"/>
            </a:schemeClr>
          </a:solidFill>
          <a:ln>
            <a:noFill/>
          </a:ln>
          <a:effectLst/>
        </c:spPr>
      </c:pivotFmt>
      <c:pivotFmt>
        <c:idx val="7"/>
        <c:spPr>
          <a:solidFill>
            <a:schemeClr val="accent5">
              <a:lumMod val="50000"/>
            </a:schemeClr>
          </a:solidFill>
          <a:ln>
            <a:noFill/>
          </a:ln>
          <a:effectLst/>
        </c:spPr>
      </c:pivotFmt>
      <c:pivotFmt>
        <c:idx val="8"/>
        <c:spPr>
          <a:solidFill>
            <a:schemeClr val="accent5">
              <a:lumMod val="50000"/>
            </a:schemeClr>
          </a:solidFill>
          <a:ln>
            <a:noFill/>
          </a:ln>
          <a:effectLst/>
        </c:spPr>
      </c:pivotFmt>
      <c:pivotFmt>
        <c:idx val="9"/>
        <c:spPr>
          <a:solidFill>
            <a:schemeClr val="accent5">
              <a:lumMod val="50000"/>
            </a:schemeClr>
          </a:solidFill>
          <a:ln>
            <a:noFill/>
          </a:ln>
          <a:effectLst/>
        </c:spPr>
      </c:pivotFmt>
      <c:pivotFmt>
        <c:idx val="10"/>
        <c:spPr>
          <a:solidFill>
            <a:schemeClr val="accent5">
              <a:lumMod val="50000"/>
            </a:schemeClr>
          </a:solidFill>
          <a:ln>
            <a:noFill/>
          </a:ln>
          <a:effectLst/>
        </c:spPr>
      </c:pivotFmt>
      <c:pivotFmt>
        <c:idx val="11"/>
        <c:spPr>
          <a:solidFill>
            <a:schemeClr val="accent5">
              <a:lumMod val="50000"/>
            </a:schemeClr>
          </a:solidFill>
          <a:ln>
            <a:noFill/>
          </a:ln>
          <a:effectLst/>
        </c:spPr>
      </c:pivotFmt>
      <c:pivotFmt>
        <c:idx val="12"/>
        <c:spPr>
          <a:solidFill>
            <a:schemeClr val="accent5">
              <a:lumMod val="50000"/>
            </a:schemeClr>
          </a:solidFill>
          <a:ln>
            <a:noFill/>
          </a:ln>
          <a:effectLst/>
        </c:spPr>
      </c:pivotFmt>
      <c:pivotFmt>
        <c:idx val="13"/>
        <c:spPr>
          <a:solidFill>
            <a:schemeClr val="accent5">
              <a:lumMod val="50000"/>
            </a:schemeClr>
          </a:solidFill>
          <a:ln>
            <a:noFill/>
          </a:ln>
          <a:effectLst/>
        </c:spPr>
      </c:pivotFmt>
      <c:pivotFmt>
        <c:idx val="14"/>
        <c:spPr>
          <a:solidFill>
            <a:schemeClr val="accent5">
              <a:lumMod val="50000"/>
            </a:schemeClr>
          </a:solidFill>
          <a:ln>
            <a:noFill/>
          </a:ln>
          <a:effectLst/>
        </c:spPr>
      </c:pivotFmt>
      <c:pivotFmt>
        <c:idx val="15"/>
        <c:spPr>
          <a:solidFill>
            <a:schemeClr val="accent5">
              <a:lumMod val="50000"/>
            </a:schemeClr>
          </a:solidFill>
          <a:ln>
            <a:noFill/>
          </a:ln>
          <a:effectLst/>
        </c:spPr>
      </c:pivotFmt>
      <c:pivotFmt>
        <c:idx val="16"/>
        <c:spPr>
          <a:solidFill>
            <a:schemeClr val="accent5">
              <a:lumMod val="50000"/>
            </a:schemeClr>
          </a:solidFill>
          <a:ln>
            <a:noFill/>
          </a:ln>
          <a:effectLst/>
        </c:spPr>
      </c:pivotFmt>
      <c:pivotFmt>
        <c:idx val="17"/>
        <c:spPr>
          <a:solidFill>
            <a:schemeClr val="accent5">
              <a:lumMod val="50000"/>
            </a:schemeClr>
          </a:solidFill>
          <a:ln>
            <a:noFill/>
          </a:ln>
          <a:effectLst/>
        </c:spPr>
      </c:pivotFmt>
    </c:pivotFmts>
    <c:plotArea>
      <c:layout/>
      <c:barChart>
        <c:barDir val="col"/>
        <c:grouping val="clustered"/>
        <c:varyColors val="0"/>
        <c:ser>
          <c:idx val="0"/>
          <c:order val="0"/>
          <c:tx>
            <c:strRef>
              <c:f>'customers satisfaction'!$B$3</c:f>
              <c:strCache>
                <c:ptCount val="1"/>
                <c:pt idx="0">
                  <c:v>Total</c:v>
                </c:pt>
              </c:strCache>
            </c:strRef>
          </c:tx>
          <c:spPr>
            <a:solidFill>
              <a:schemeClr val="accent5">
                <a:lumMod val="50000"/>
              </a:schemeClr>
            </a:solidFill>
            <a:ln>
              <a:noFill/>
            </a:ln>
            <a:effectLst/>
          </c:spPr>
          <c:invertIfNegative val="0"/>
          <c:dPt>
            <c:idx val="0"/>
            <c:invertIfNegative val="0"/>
            <c:bubble3D val="0"/>
            <c:extLst>
              <c:ext xmlns:c16="http://schemas.microsoft.com/office/drawing/2014/chart" uri="{C3380CC4-5D6E-409C-BE32-E72D297353CC}">
                <c16:uniqueId val="{00000005-A88A-448A-8616-6E8A4C464B05}"/>
              </c:ext>
            </c:extLst>
          </c:dPt>
          <c:dPt>
            <c:idx val="1"/>
            <c:invertIfNegative val="0"/>
            <c:bubble3D val="0"/>
            <c:extLst>
              <c:ext xmlns:c16="http://schemas.microsoft.com/office/drawing/2014/chart" uri="{C3380CC4-5D6E-409C-BE32-E72D297353CC}">
                <c16:uniqueId val="{00000006-A88A-448A-8616-6E8A4C464B05}"/>
              </c:ext>
            </c:extLst>
          </c:dPt>
          <c:dLbls>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'customers satisfaction'!$A$4:$A$11</c:f>
              <c:multiLvlStrCache>
                <c:ptCount val="4"/>
                <c:lvl>
                  <c:pt idx="0">
                    <c:v>FALSE</c:v>
                  </c:pt>
                  <c:pt idx="1">
                    <c:v>TRUE</c:v>
                  </c:pt>
                  <c:pt idx="2">
                    <c:v>FALSE</c:v>
                  </c:pt>
                  <c:pt idx="3">
                    <c:v>TRUE</c:v>
                  </c:pt>
                </c:lvl>
                <c:lvl>
                  <c:pt idx="0">
                    <c:v>4</c:v>
                  </c:pt>
                  <c:pt idx="2">
                    <c:v>5</c:v>
                  </c:pt>
                </c:lvl>
                <c:lvl>
                  <c:pt idx="0">
                    <c:v>High</c:v>
                  </c:pt>
                </c:lvl>
              </c:multiLvlStrCache>
            </c:multiLvlStrRef>
          </c:cat>
          <c:val>
            <c:numRef>
              <c:f>'customers satisfaction'!$B$4:$B$11</c:f>
              <c:numCache>
                <c:formatCode>General</c:formatCode>
                <c:ptCount val="4"/>
                <c:pt idx="0">
                  <c:v>347</c:v>
                </c:pt>
                <c:pt idx="1">
                  <c:v>308</c:v>
                </c:pt>
                <c:pt idx="2">
                  <c:v>300</c:v>
                </c:pt>
                <c:pt idx="3">
                  <c:v>344</c:v>
                </c:pt>
              </c:numCache>
            </c:numRef>
          </c:val>
          <c:extLst>
            <c:ext xmlns:c16="http://schemas.microsoft.com/office/drawing/2014/chart" uri="{C3380CC4-5D6E-409C-BE32-E72D297353CC}">
              <c16:uniqueId val="{00000004-A88A-448A-8616-6E8A4C464B05}"/>
            </c:ext>
          </c:extLst>
        </c:ser>
        <c:dLbls>
          <c:showLegendKey val="0"/>
          <c:showVal val="1"/>
          <c:showCatName val="0"/>
          <c:showSerName val="0"/>
          <c:showPercent val="0"/>
          <c:showBubbleSize val="0"/>
        </c:dLbls>
        <c:gapWidth val="219"/>
        <c:overlap val="-27"/>
        <c:axId val="1245222240"/>
        <c:axId val="1245228480"/>
      </c:barChart>
      <c:catAx>
        <c:axId val="1245222240"/>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US" sz="1050" b="1">
                    <a:solidFill>
                      <a:schemeClr val="accent5">
                        <a:lumMod val="50000"/>
                      </a:schemeClr>
                    </a:solidFill>
                  </a:rPr>
                  <a:t>Rating</a:t>
                </a:r>
                <a:r>
                  <a:rPr lang="en-US" sz="1050" b="1" baseline="0">
                    <a:solidFill>
                      <a:schemeClr val="accent5">
                        <a:lumMod val="50000"/>
                      </a:schemeClr>
                    </a:solidFill>
                  </a:rPr>
                  <a:t> </a:t>
                </a:r>
                <a:endParaRPr lang="en-US" sz="1050" b="1">
                  <a:solidFill>
                    <a:schemeClr val="accent5">
                      <a:lumMod val="50000"/>
                    </a:schemeClr>
                  </a:solidFill>
                </a:endParaRP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5228480"/>
        <c:crosses val="autoZero"/>
        <c:auto val="1"/>
        <c:lblAlgn val="ctr"/>
        <c:lblOffset val="100"/>
        <c:noMultiLvlLbl val="0"/>
      </c:catAx>
      <c:valAx>
        <c:axId val="12452284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US" sz="1050" b="1">
                    <a:solidFill>
                      <a:schemeClr val="accent5">
                        <a:lumMod val="50000"/>
                      </a:schemeClr>
                    </a:solidFill>
                  </a:rPr>
                  <a:t>Customers</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5222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[DIC_Data_Divers_IIUC.xlsx]Customers Satisfaction !PivotTable1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5">
                    <a:lumMod val="50000"/>
                  </a:schemeClr>
                </a:solidFill>
              </a:rPr>
              <a:t>Customers</a:t>
            </a:r>
            <a:r>
              <a:rPr lang="en-US" b="1" baseline="0">
                <a:solidFill>
                  <a:schemeClr val="accent5">
                    <a:lumMod val="50000"/>
                  </a:schemeClr>
                </a:solidFill>
              </a:rPr>
              <a:t> Satisfaction vs Purchasing items</a:t>
            </a:r>
            <a:endParaRPr lang="en-US" b="1">
              <a:solidFill>
                <a:schemeClr val="accent5">
                  <a:lumMod val="50000"/>
                </a:schemeClr>
              </a:solidFill>
            </a:endParaRPr>
          </a:p>
        </c:rich>
      </c:tx>
      <c:layout>
        <c:manualLayout>
          <c:xMode val="edge"/>
          <c:yMode val="edge"/>
          <c:x val="0.16697923307938836"/>
          <c:y val="6.379410906969962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lumMod val="50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a:t>33.31%</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howDataLabelsRange val="0"/>
            </c:ext>
          </c:extLst>
        </c:dLbl>
      </c:pivotFmt>
      <c:pivotFmt>
        <c:idx val="2"/>
        <c:spPr>
          <a:solidFill>
            <a:schemeClr val="accent5">
              <a:lumMod val="50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a:t>33.65%</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howDataLabelsRange val="0"/>
            </c:ext>
          </c:extLst>
        </c:dLbl>
      </c:pivotFmt>
      <c:pivotFmt>
        <c:idx val="3"/>
        <c:spPr>
          <a:solidFill>
            <a:schemeClr val="accent5">
              <a:lumMod val="50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a:t>33.04%</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howDataLabelsRange val="0"/>
            </c:ext>
          </c:extLst>
        </c:dLbl>
      </c:pivotFmt>
    </c:pivotFmts>
    <c:plotArea>
      <c:layout/>
      <c:barChart>
        <c:barDir val="bar"/>
        <c:grouping val="clustered"/>
        <c:varyColors val="0"/>
        <c:ser>
          <c:idx val="0"/>
          <c:order val="0"/>
          <c:tx>
            <c:strRef>
              <c:f>'Customers Satisfaction '!$B$3</c:f>
              <c:strCache>
                <c:ptCount val="1"/>
                <c:pt idx="0">
                  <c:v>Total</c:v>
                </c:pt>
              </c:strCache>
            </c:strRef>
          </c:tx>
          <c:spPr>
            <a:solidFill>
              <a:schemeClr val="accent5">
                <a:lumMod val="50000"/>
              </a:schemeClr>
            </a:solidFill>
            <a:ln>
              <a:noFill/>
            </a:ln>
            <a:effectLst/>
          </c:spPr>
          <c:invertIfNegative val="0"/>
          <c:dPt>
            <c:idx val="0"/>
            <c:invertIfNegative val="0"/>
            <c:bubble3D val="0"/>
            <c:spPr>
              <a:solidFill>
                <a:schemeClr val="accent5">
                  <a:lumMod val="50000"/>
                </a:schemeClr>
              </a:solidFill>
              <a:ln>
                <a:noFill/>
              </a:ln>
              <a:effectLst/>
            </c:spPr>
            <c:extLst>
              <c:ext xmlns:c16="http://schemas.microsoft.com/office/drawing/2014/chart" uri="{C3380CC4-5D6E-409C-BE32-E72D297353CC}">
                <c16:uniqueId val="{00000004-81EE-4416-B296-66F495AA3C9D}"/>
              </c:ext>
            </c:extLst>
          </c:dPt>
          <c:dPt>
            <c:idx val="1"/>
            <c:invertIfNegative val="0"/>
            <c:bubble3D val="0"/>
            <c:spPr>
              <a:solidFill>
                <a:schemeClr val="accent5">
                  <a:lumMod val="50000"/>
                </a:schemeClr>
              </a:solidFill>
              <a:ln>
                <a:noFill/>
              </a:ln>
              <a:effectLst/>
            </c:spPr>
            <c:extLst>
              <c:ext xmlns:c16="http://schemas.microsoft.com/office/drawing/2014/chart" uri="{C3380CC4-5D6E-409C-BE32-E72D297353CC}">
                <c16:uniqueId val="{00000003-81EE-4416-B296-66F495AA3C9D}"/>
              </c:ext>
            </c:extLst>
          </c:dPt>
          <c:dPt>
            <c:idx val="2"/>
            <c:invertIfNegative val="0"/>
            <c:bubble3D val="0"/>
            <c:spPr>
              <a:solidFill>
                <a:schemeClr val="accent5">
                  <a:lumMod val="50000"/>
                </a:schemeClr>
              </a:solidFill>
              <a:ln>
                <a:noFill/>
              </a:ln>
              <a:effectLst/>
            </c:spPr>
            <c:extLst>
              <c:ext xmlns:c16="http://schemas.microsoft.com/office/drawing/2014/chart" uri="{C3380CC4-5D6E-409C-BE32-E72D297353CC}">
                <c16:uniqueId val="{00000002-81EE-4416-B296-66F495AA3C9D}"/>
              </c:ext>
            </c:extLst>
          </c:dPt>
          <c:dLbls>
            <c:dLbl>
              <c:idx val="0"/>
              <c:tx>
                <c:rich>
                  <a:bodyPr/>
                  <a:lstStyle/>
                  <a:p>
                    <a:r>
                      <a:rPr lang="en-US"/>
                      <a:t>33.65%</a:t>
                    </a:r>
                  </a:p>
                </c:rich>
              </c:tx>
              <c:dLblPos val="out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4-81EE-4416-B296-66F495AA3C9D}"/>
                </c:ext>
              </c:extLst>
            </c:dLbl>
            <c:dLbl>
              <c:idx val="1"/>
              <c:tx>
                <c:rich>
                  <a:bodyPr/>
                  <a:lstStyle/>
                  <a:p>
                    <a:r>
                      <a:rPr lang="en-US"/>
                      <a:t>33.31%</a:t>
                    </a:r>
                  </a:p>
                </c:rich>
              </c:tx>
              <c:dLblPos val="out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3-81EE-4416-B296-66F495AA3C9D}"/>
                </c:ext>
              </c:extLst>
            </c:dLbl>
            <c:dLbl>
              <c:idx val="2"/>
              <c:tx>
                <c:rich>
                  <a:bodyPr/>
                  <a:lstStyle/>
                  <a:p>
                    <a:r>
                      <a:rPr lang="en-US"/>
                      <a:t>33.04%</a:t>
                    </a:r>
                  </a:p>
                </c:rich>
              </c:tx>
              <c:dLblPos val="out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2-81EE-4416-B296-66F495AA3C9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'Customers Satisfaction '!$A$4:$A$7</c:f>
              <c:strCache>
                <c:ptCount val="3"/>
                <c:pt idx="0">
                  <c:v>Low</c:v>
                </c:pt>
                <c:pt idx="1">
                  <c:v>Medium</c:v>
                </c:pt>
                <c:pt idx="2">
                  <c:v>High</c:v>
                </c:pt>
              </c:strCache>
            </c:strRef>
          </c:cat>
          <c:val>
            <c:numRef>
              <c:f>'Customers Satisfaction '!$B$4:$B$7</c:f>
              <c:numCache>
                <c:formatCode>General</c:formatCode>
                <c:ptCount val="3"/>
                <c:pt idx="0">
                  <c:v>3365</c:v>
                </c:pt>
                <c:pt idx="1">
                  <c:v>3331</c:v>
                </c:pt>
                <c:pt idx="2">
                  <c:v>3304</c:v>
                </c:pt>
              </c:numCache>
            </c:numRef>
          </c:val>
          <c:extLst>
            <c:ext xmlns:c16="http://schemas.microsoft.com/office/drawing/2014/chart" uri="{C3380CC4-5D6E-409C-BE32-E72D297353CC}">
              <c16:uniqueId val="{00000000-81EE-4416-B296-66F495AA3C9D}"/>
            </c:ext>
          </c:extLst>
        </c:ser>
        <c:dLbls>
          <c:dLblPos val="outEnd"/>
          <c:showLegendKey val="0"/>
          <c:showVal val="1"/>
          <c:showCatName val="0"/>
          <c:showSerName val="0"/>
          <c:showPercent val="0"/>
          <c:showBubbleSize val="0"/>
        </c:dLbls>
        <c:gapWidth val="182"/>
        <c:axId val="788674672"/>
        <c:axId val="788673424"/>
      </c:barChart>
      <c:catAx>
        <c:axId val="78867467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900" b="1"/>
                  <a:t>Customers</a:t>
                </a:r>
                <a:r>
                  <a:rPr lang="en-US" sz="900" b="1" baseline="0"/>
                  <a:t> Satisfaction</a:t>
                </a:r>
                <a:endParaRPr lang="en-US" sz="900" b="1"/>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8673424"/>
        <c:crosses val="autoZero"/>
        <c:auto val="1"/>
        <c:lblAlgn val="ctr"/>
        <c:lblOffset val="100"/>
        <c:noMultiLvlLbl val="0"/>
      </c:catAx>
      <c:valAx>
        <c:axId val="78867342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rgbClr val="002060"/>
                    </a:solidFill>
                  </a:rPr>
                  <a:t>Purchased</a:t>
                </a:r>
                <a:r>
                  <a:rPr lang="en-US" b="1" baseline="0">
                    <a:solidFill>
                      <a:srgbClr val="002060"/>
                    </a:solidFill>
                  </a:rPr>
                  <a:t> Item</a:t>
                </a:r>
                <a:endParaRPr lang="en-US" b="1">
                  <a:solidFill>
                    <a:srgbClr val="002060"/>
                  </a:solidFill>
                </a:endParaRP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8674672"/>
        <c:crosses val="autoZero"/>
        <c:crossBetween val="between"/>
        <c:majorUnit val="5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[DIC_Data_Divers_IIUC.xlsx]2nd highest avg amount!2nd highest avg amount</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5">
                    <a:lumMod val="50000"/>
                  </a:schemeClr>
                </a:solidFill>
              </a:rPr>
              <a:t>Location:</a:t>
            </a:r>
            <a:r>
              <a:rPr lang="en-US" b="1" baseline="0">
                <a:solidFill>
                  <a:schemeClr val="accent5">
                    <a:lumMod val="50000"/>
                  </a:schemeClr>
                </a:solidFill>
              </a:rPr>
              <a:t> </a:t>
            </a:r>
            <a:r>
              <a:rPr lang="en-US" b="1">
                <a:solidFill>
                  <a:schemeClr val="accent5">
                    <a:lumMod val="50000"/>
                  </a:schemeClr>
                </a:solidFill>
              </a:rPr>
              <a:t>2nd</a:t>
            </a:r>
            <a:r>
              <a:rPr lang="en-US" b="1" baseline="0">
                <a:solidFill>
                  <a:schemeClr val="accent5">
                    <a:lumMod val="50000"/>
                  </a:schemeClr>
                </a:solidFill>
              </a:rPr>
              <a:t> Highest Avg Purchase Amount </a:t>
            </a:r>
            <a:endParaRPr lang="en-US" b="1">
              <a:solidFill>
                <a:schemeClr val="accent5">
                  <a:lumMod val="5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lumMod val="50000"/>
            </a:schemeClr>
          </a:solidFill>
          <a:ln>
            <a:noFill/>
          </a:ln>
          <a:effectLst/>
        </c:spPr>
      </c:pivotFmt>
    </c:pivotFmts>
    <c:plotArea>
      <c:layout>
        <c:manualLayout>
          <c:layoutTarget val="inner"/>
          <c:xMode val="edge"/>
          <c:yMode val="edge"/>
          <c:x val="0.21913216081829473"/>
          <c:y val="0.29480518161036329"/>
          <c:w val="0.72466659696823543"/>
          <c:h val="0.49645008890017778"/>
        </c:manualLayout>
      </c:layout>
      <c:barChart>
        <c:barDir val="col"/>
        <c:grouping val="clustered"/>
        <c:varyColors val="0"/>
        <c:ser>
          <c:idx val="0"/>
          <c:order val="0"/>
          <c:tx>
            <c:strRef>
              <c:f>'2nd highest avg amount'!$B$3</c:f>
              <c:strCache>
                <c:ptCount val="1"/>
                <c:pt idx="0">
                  <c:v>Total</c:v>
                </c:pt>
              </c:strCache>
            </c:strRef>
          </c:tx>
          <c:spPr>
            <a:solidFill>
              <a:schemeClr val="accent5">
                <a:lumMod val="50000"/>
              </a:schemeClr>
            </a:solidFill>
            <a:ln>
              <a:noFill/>
            </a:ln>
            <a:effectLst/>
          </c:spPr>
          <c:invertIfNegative val="0"/>
          <c:dPt>
            <c:idx val="1"/>
            <c:invertIfNegative val="0"/>
            <c:bubble3D val="0"/>
            <c:spPr>
              <a:solidFill>
                <a:schemeClr val="accent5">
                  <a:lumMod val="50000"/>
                </a:schemeClr>
              </a:solidFill>
              <a:ln>
                <a:noFill/>
              </a:ln>
              <a:effectLst/>
            </c:spPr>
            <c:extLst>
              <c:ext xmlns:c16="http://schemas.microsoft.com/office/drawing/2014/chart" uri="{C3380CC4-5D6E-409C-BE32-E72D297353CC}">
                <c16:uniqueId val="{00000002-CF6D-4CF7-AA26-3A36521BF2C0}"/>
              </c:ext>
            </c:extLst>
          </c:dPt>
          <c:cat>
            <c:strRef>
              <c:f>'2nd highest avg amount'!$A$4:$A$12</c:f>
              <c:strCache>
                <c:ptCount val="8"/>
                <c:pt idx="0">
                  <c:v>Khulna</c:v>
                </c:pt>
                <c:pt idx="1">
                  <c:v>Barisal</c:v>
                </c:pt>
                <c:pt idx="2">
                  <c:v>Mymensingh</c:v>
                </c:pt>
                <c:pt idx="3">
                  <c:v>Chittagong</c:v>
                </c:pt>
                <c:pt idx="4">
                  <c:v>Dhaka</c:v>
                </c:pt>
                <c:pt idx="5">
                  <c:v>Rajshahi</c:v>
                </c:pt>
                <c:pt idx="6">
                  <c:v>Sylhet</c:v>
                </c:pt>
                <c:pt idx="7">
                  <c:v>Rangpur</c:v>
                </c:pt>
              </c:strCache>
            </c:strRef>
          </c:cat>
          <c:val>
            <c:numRef>
              <c:f>'2nd highest avg amount'!$B$4:$B$12</c:f>
              <c:numCache>
                <c:formatCode>0.00</c:formatCode>
                <c:ptCount val="8"/>
                <c:pt idx="0">
                  <c:v>513.93707203718054</c:v>
                </c:pt>
                <c:pt idx="1">
                  <c:v>513.67456000000027</c:v>
                </c:pt>
                <c:pt idx="2">
                  <c:v>507.89221093749984</c:v>
                </c:pt>
                <c:pt idx="3">
                  <c:v>507.8516745283012</c:v>
                </c:pt>
                <c:pt idx="4">
                  <c:v>502.00250414593768</c:v>
                </c:pt>
                <c:pt idx="5">
                  <c:v>495.54464905037196</c:v>
                </c:pt>
                <c:pt idx="6">
                  <c:v>494.97642683912699</c:v>
                </c:pt>
                <c:pt idx="7">
                  <c:v>494.3688667198727</c:v>
                </c:pt>
              </c:numCache>
            </c:numRef>
          </c:val>
          <c:extLst>
            <c:ext xmlns:c16="http://schemas.microsoft.com/office/drawing/2014/chart" uri="{C3380CC4-5D6E-409C-BE32-E72D297353CC}">
              <c16:uniqueId val="{00000000-CF6D-4CF7-AA26-3A36521BF2C0}"/>
            </c:ext>
          </c:extLst>
        </c:ser>
        <c:dLbls>
          <c:showLegendKey val="0"/>
          <c:showVal val="0"/>
          <c:showCatName val="0"/>
          <c:showSerName val="0"/>
          <c:showPercent val="0"/>
          <c:showBubbleSize val="0"/>
        </c:dLbls>
        <c:gapWidth val="219"/>
        <c:overlap val="-27"/>
        <c:axId val="511722895"/>
        <c:axId val="511737455"/>
      </c:barChart>
      <c:catAx>
        <c:axId val="5117228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1737455"/>
        <c:crosses val="autoZero"/>
        <c:auto val="1"/>
        <c:lblAlgn val="ctr"/>
        <c:lblOffset val="100"/>
        <c:noMultiLvlLbl val="0"/>
      </c:catAx>
      <c:valAx>
        <c:axId val="511737455"/>
        <c:scaling>
          <c:orientation val="minMax"/>
          <c:min val="490"/>
        </c:scaling>
        <c:delete val="0"/>
        <c:axPos val="l"/>
        <c:majorGridlines>
          <c:spPr>
            <a:ln w="9525" cap="flat" cmpd="sng" algn="ctr">
              <a:solidFill>
                <a:schemeClr val="accent1"/>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1722895"/>
        <c:crosses val="autoZero"/>
        <c:crossBetween val="between"/>
        <c:majorUnit val="4"/>
        <c:minorUnit val="1"/>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C9C9"/>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[DIC_Data_Divers_IIUC.xlsx]factors-return customers!PivotTable1</c:name>
    <c:fmtId val="4"/>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1" i="0" baseline="0">
                <a:solidFill>
                  <a:schemeClr val="accent5">
                    <a:lumMod val="50000"/>
                  </a:schemeClr>
                </a:solidFill>
                <a:effectLst/>
              </a:rPr>
              <a:t>Discount: Factor which make a customer returned</a:t>
            </a:r>
            <a:endParaRPr lang="en-US" sz="1100">
              <a:solidFill>
                <a:schemeClr val="accent5">
                  <a:lumMod val="50000"/>
                </a:schemeClr>
              </a:solidFill>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5">
              <a:lumMod val="50000"/>
            </a:schemeClr>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'factors-return customers'!$B$3:$B$4</c:f>
              <c:strCache>
                <c:ptCount val="1"/>
                <c:pt idx="0">
                  <c:v>FALSE</c:v>
                </c:pt>
              </c:strCache>
            </c:strRef>
          </c:tx>
          <c:spPr>
            <a:solidFill>
              <a:schemeClr val="accent5">
                <a:lumMod val="50000"/>
              </a:schemeClr>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'factors-return customers'!$A$5:$A$15</c:f>
              <c:multiLvlStrCache>
                <c:ptCount val="6"/>
                <c:lvl>
                  <c:pt idx="0">
                    <c:v>Free</c:v>
                  </c:pt>
                  <c:pt idx="1">
                    <c:v>Premium</c:v>
                  </c:pt>
                  <c:pt idx="2">
                    <c:v>Free</c:v>
                  </c:pt>
                  <c:pt idx="3">
                    <c:v>Premium</c:v>
                  </c:pt>
                  <c:pt idx="4">
                    <c:v>Free</c:v>
                  </c:pt>
                  <c:pt idx="5">
                    <c:v>Premium</c:v>
                  </c:pt>
                </c:lvl>
                <c:lvl>
                  <c:pt idx="0">
                    <c:v>High</c:v>
                  </c:pt>
                  <c:pt idx="2">
                    <c:v>Low</c:v>
                  </c:pt>
                  <c:pt idx="4">
                    <c:v>Medium</c:v>
                  </c:pt>
                </c:lvl>
                <c:lvl>
                  <c:pt idx="0">
                    <c:v>TRUE</c:v>
                  </c:pt>
                </c:lvl>
              </c:multiLvlStrCache>
            </c:multiLvlStrRef>
          </c:cat>
          <c:val>
            <c:numRef>
              <c:f>'factors-return customers'!$B$5:$B$15</c:f>
              <c:numCache>
                <c:formatCode>0.00</c:formatCode>
                <c:ptCount val="6"/>
                <c:pt idx="0">
                  <c:v>252</c:v>
                </c:pt>
                <c:pt idx="1">
                  <c:v>250</c:v>
                </c:pt>
                <c:pt idx="2">
                  <c:v>279</c:v>
                </c:pt>
                <c:pt idx="3">
                  <c:v>269</c:v>
                </c:pt>
                <c:pt idx="4">
                  <c:v>291</c:v>
                </c:pt>
                <c:pt idx="5">
                  <c:v>247</c:v>
                </c:pt>
              </c:numCache>
            </c:numRef>
          </c:val>
          <c:extLst>
            <c:ext xmlns:c16="http://schemas.microsoft.com/office/drawing/2014/chart" uri="{C3380CC4-5D6E-409C-BE32-E72D297353CC}">
              <c16:uniqueId val="{00000000-45FF-4F8F-96B0-4BE2F32C0D63}"/>
            </c:ext>
          </c:extLst>
        </c:ser>
        <c:ser>
          <c:idx val="1"/>
          <c:order val="1"/>
          <c:tx>
            <c:strRef>
              <c:f>'factors-return customers'!$C$3:$C$4</c:f>
              <c:strCache>
                <c:ptCount val="1"/>
                <c:pt idx="0">
                  <c:v>TRUE</c:v>
                </c:pt>
              </c:strCache>
            </c:strRef>
          </c:tx>
          <c:spPr>
            <a:solidFill>
              <a:schemeClr val="accent6">
                <a:lumMod val="75000"/>
              </a:schemeClr>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'factors-return customers'!$A$5:$A$15</c:f>
              <c:multiLvlStrCache>
                <c:ptCount val="6"/>
                <c:lvl>
                  <c:pt idx="0">
                    <c:v>Free</c:v>
                  </c:pt>
                  <c:pt idx="1">
                    <c:v>Premium</c:v>
                  </c:pt>
                  <c:pt idx="2">
                    <c:v>Free</c:v>
                  </c:pt>
                  <c:pt idx="3">
                    <c:v>Premium</c:v>
                  </c:pt>
                  <c:pt idx="4">
                    <c:v>Free</c:v>
                  </c:pt>
                  <c:pt idx="5">
                    <c:v>Premium</c:v>
                  </c:pt>
                </c:lvl>
                <c:lvl>
                  <c:pt idx="0">
                    <c:v>High</c:v>
                  </c:pt>
                  <c:pt idx="2">
                    <c:v>Low</c:v>
                  </c:pt>
                  <c:pt idx="4">
                    <c:v>Medium</c:v>
                  </c:pt>
                </c:lvl>
                <c:lvl>
                  <c:pt idx="0">
                    <c:v>TRUE</c:v>
                  </c:pt>
                </c:lvl>
              </c:multiLvlStrCache>
            </c:multiLvlStrRef>
          </c:cat>
          <c:val>
            <c:numRef>
              <c:f>'factors-return customers'!$C$5:$C$15</c:f>
              <c:numCache>
                <c:formatCode>0.00</c:formatCode>
                <c:ptCount val="6"/>
                <c:pt idx="0">
                  <c:v>262</c:v>
                </c:pt>
                <c:pt idx="1">
                  <c:v>291</c:v>
                </c:pt>
                <c:pt idx="2">
                  <c:v>272</c:v>
                </c:pt>
                <c:pt idx="3">
                  <c:v>320</c:v>
                </c:pt>
                <c:pt idx="4">
                  <c:v>316</c:v>
                </c:pt>
                <c:pt idx="5">
                  <c:v>288</c:v>
                </c:pt>
              </c:numCache>
            </c:numRef>
          </c:val>
          <c:extLst>
            <c:ext xmlns:c16="http://schemas.microsoft.com/office/drawing/2014/chart" uri="{C3380CC4-5D6E-409C-BE32-E72D297353CC}">
              <c16:uniqueId val="{00000015-45FF-4F8F-96B0-4BE2F32C0D63}"/>
            </c:ext>
          </c:extLst>
        </c:ser>
        <c:dLbls>
          <c:showLegendKey val="0"/>
          <c:showVal val="1"/>
          <c:showCatName val="0"/>
          <c:showSerName val="0"/>
          <c:showPercent val="0"/>
          <c:showBubbleSize val="0"/>
        </c:dLbls>
        <c:gapWidth val="219"/>
        <c:overlap val="-57"/>
        <c:axId val="1921220096"/>
        <c:axId val="1921221760"/>
      </c:barChart>
      <c:catAx>
        <c:axId val="19212200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1221760"/>
        <c:crosses val="autoZero"/>
        <c:auto val="1"/>
        <c:lblAlgn val="ctr"/>
        <c:lblOffset val="100"/>
        <c:noMultiLvlLbl val="0"/>
      </c:catAx>
      <c:valAx>
        <c:axId val="19212217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12200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[DIC_Data_Divers_IIUC.xlsx]Location influence purchasing!PivotTable1</c:name>
    <c:fmtId val="0"/>
  </c:pivotSource>
  <c:chart>
    <c:title>
      <c:tx>
        <c:rich>
          <a:bodyPr rot="0" spcFirstLastPara="1" vertOverflow="ellipsis" vert="horz" wrap="square" anchor="ctr" anchorCtr="1"/>
          <a:lstStyle/>
          <a:p>
            <a:pPr>
              <a:defRPr sz="1400" b="1" i="0" u="none" strike="noStrike" kern="1200" spc="0" baseline="0">
                <a:solidFill>
                  <a:schemeClr val="accent5">
                    <a:lumMod val="50000"/>
                  </a:schemeClr>
                </a:solidFill>
                <a:latin typeface="+mn-lt"/>
                <a:ea typeface="+mn-ea"/>
                <a:cs typeface="+mn-cs"/>
              </a:defRPr>
            </a:pPr>
            <a:r>
              <a:rPr lang="en-US" sz="1400" b="1" i="0" baseline="0">
                <a:solidFill>
                  <a:schemeClr val="accent5">
                    <a:lumMod val="50000"/>
                  </a:schemeClr>
                </a:solidFill>
                <a:effectLst/>
              </a:rPr>
              <a:t>Influence: Location and Delivery Time </a:t>
            </a:r>
            <a:endParaRPr lang="en-US" sz="1400" b="1">
              <a:solidFill>
                <a:schemeClr val="accent5">
                  <a:lumMod val="50000"/>
                </a:schemeClr>
              </a:solidFill>
              <a:effectLst/>
            </a:endParaRPr>
          </a:p>
          <a:p>
            <a:pPr>
              <a:defRPr b="1">
                <a:solidFill>
                  <a:schemeClr val="accent5">
                    <a:lumMod val="50000"/>
                  </a:schemeClr>
                </a:solidFill>
              </a:defRPr>
            </a:pPr>
            <a:r>
              <a:rPr lang="en-US" sz="1400" b="1" i="0" baseline="0">
                <a:solidFill>
                  <a:schemeClr val="accent5">
                    <a:lumMod val="50000"/>
                  </a:schemeClr>
                </a:solidFill>
                <a:effectLst/>
              </a:rPr>
              <a:t>on Purchasing</a:t>
            </a:r>
            <a:endParaRPr lang="en-US" sz="1400" b="1">
              <a:solidFill>
                <a:schemeClr val="accent5">
                  <a:lumMod val="50000"/>
                </a:schemeClr>
              </a:solidFill>
              <a:effectLst/>
            </a:endParaRPr>
          </a:p>
          <a:p>
            <a:pPr>
              <a:defRPr b="1">
                <a:solidFill>
                  <a:schemeClr val="accent5">
                    <a:lumMod val="50000"/>
                  </a:schemeClr>
                </a:solidFill>
              </a:defRPr>
            </a:pPr>
            <a:endParaRPr lang="en-US" sz="1400" b="1">
              <a:solidFill>
                <a:schemeClr val="accent5">
                  <a:lumMod val="50000"/>
                </a:schemeClr>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accent5">
                  <a:lumMod val="50000"/>
                </a:schemeClr>
              </a:solidFill>
              <a:latin typeface="+mn-lt"/>
              <a:ea typeface="+mn-ea"/>
              <a:cs typeface="+mn-cs"/>
            </a:defRPr>
          </a:pPr>
          <a:endParaRPr lang="en-US"/>
        </a:p>
      </c:txPr>
    </c:title>
    <c:autoTitleDeleted val="0"/>
    <c:pivotFmts>
      <c:pivotFmt>
        <c:idx val="0"/>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6">
                <a:lumMod val="75000"/>
              </a:schemeClr>
            </a:solidFill>
            <a:round/>
          </a:ln>
          <a:effectLst/>
        </c:spPr>
        <c:marker>
          <c:symbol val="circle"/>
          <c:size val="5"/>
          <c:spPr>
            <a:solidFill>
              <a:schemeClr val="accent6">
                <a:lumMod val="75000"/>
              </a:schemeClr>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lumMod val="75000"/>
              </a:schemeClr>
            </a:solidFill>
            <a:round/>
          </a:ln>
          <a:effectLst/>
        </c:spPr>
        <c:marker>
          <c:symbol val="circle"/>
          <c:size val="5"/>
          <c:spPr>
            <a:solidFill>
              <a:schemeClr val="accent6">
                <a:lumMod val="75000"/>
              </a:schemeClr>
            </a:solidFill>
            <a:ln w="9525">
              <a:solidFill>
                <a:schemeClr val="accent2"/>
              </a:solidFill>
            </a:ln>
            <a:effectLst/>
          </c:spPr>
        </c:marker>
      </c:pivotFmt>
    </c:pivotFmts>
    <c:plotArea>
      <c:layout>
        <c:manualLayout>
          <c:layoutTarget val="inner"/>
          <c:xMode val="edge"/>
          <c:yMode val="edge"/>
          <c:x val="0.18619203849518809"/>
          <c:y val="0.21337962962962964"/>
          <c:w val="0.67768525809273839"/>
          <c:h val="0.37352653834937299"/>
        </c:manualLayout>
      </c:layout>
      <c:barChart>
        <c:barDir val="col"/>
        <c:grouping val="clustered"/>
        <c:varyColors val="0"/>
        <c:ser>
          <c:idx val="0"/>
          <c:order val="0"/>
          <c:tx>
            <c:strRef>
              <c:f>'Location influence purchasing'!$B$3</c:f>
              <c:strCache>
                <c:ptCount val="1"/>
                <c:pt idx="0">
                  <c:v>Sum of Purchase Amount ($)</c:v>
                </c:pt>
              </c:strCache>
            </c:strRef>
          </c:tx>
          <c:spPr>
            <a:solidFill>
              <a:schemeClr val="accent5">
                <a:lumMod val="50000"/>
              </a:schemeClr>
            </a:solidFill>
            <a:ln>
              <a:noFill/>
            </a:ln>
            <a:effectLst/>
          </c:spPr>
          <c:invertIfNegative val="0"/>
          <c:cat>
            <c:strRef>
              <c:f>'Location influence purchasing'!$A$4:$A$12</c:f>
              <c:strCache>
                <c:ptCount val="8"/>
                <c:pt idx="0">
                  <c:v>Khulna</c:v>
                </c:pt>
                <c:pt idx="1">
                  <c:v>Mymensingh</c:v>
                </c:pt>
                <c:pt idx="2">
                  <c:v>Chittagong</c:v>
                </c:pt>
                <c:pt idx="3">
                  <c:v>Barisal</c:v>
                </c:pt>
                <c:pt idx="4">
                  <c:v>Rangpur</c:v>
                </c:pt>
                <c:pt idx="5">
                  <c:v>Sylhet</c:v>
                </c:pt>
                <c:pt idx="6">
                  <c:v>Dhaka</c:v>
                </c:pt>
                <c:pt idx="7">
                  <c:v>Rajshahi</c:v>
                </c:pt>
              </c:strCache>
            </c:strRef>
          </c:cat>
          <c:val>
            <c:numRef>
              <c:f>'Location influence purchasing'!$B$4:$B$12</c:f>
              <c:numCache>
                <c:formatCode>General</c:formatCode>
                <c:ptCount val="8"/>
                <c:pt idx="0">
                  <c:v>663492.76</c:v>
                </c:pt>
                <c:pt idx="1">
                  <c:v>650102.0299999998</c:v>
                </c:pt>
                <c:pt idx="2">
                  <c:v>645987.32999999914</c:v>
                </c:pt>
                <c:pt idx="3">
                  <c:v>642093.2000000003</c:v>
                </c:pt>
                <c:pt idx="4">
                  <c:v>619444.19000000053</c:v>
                </c:pt>
                <c:pt idx="5">
                  <c:v>612285.84000000008</c:v>
                </c:pt>
                <c:pt idx="6">
                  <c:v>605415.02000000083</c:v>
                </c:pt>
                <c:pt idx="7">
                  <c:v>600104.57000000041</c:v>
                </c:pt>
              </c:numCache>
            </c:numRef>
          </c:val>
          <c:extLst>
            <c:ext xmlns:c16="http://schemas.microsoft.com/office/drawing/2014/chart" uri="{C3380CC4-5D6E-409C-BE32-E72D297353CC}">
              <c16:uniqueId val="{00000000-45D8-4F17-99F5-564A1A10BDEE}"/>
            </c:ext>
          </c:extLst>
        </c:ser>
        <c:dLbls>
          <c:showLegendKey val="0"/>
          <c:showVal val="0"/>
          <c:showCatName val="0"/>
          <c:showSerName val="0"/>
          <c:showPercent val="0"/>
          <c:showBubbleSize val="0"/>
        </c:dLbls>
        <c:gapWidth val="219"/>
        <c:axId val="2096778304"/>
        <c:axId val="2096788704"/>
      </c:barChart>
      <c:lineChart>
        <c:grouping val="standard"/>
        <c:varyColors val="0"/>
        <c:ser>
          <c:idx val="1"/>
          <c:order val="1"/>
          <c:tx>
            <c:strRef>
              <c:f>'Location influence purchasing'!$C$3</c:f>
              <c:strCache>
                <c:ptCount val="1"/>
                <c:pt idx="0">
                  <c:v>Average of Delivery Time (days)</c:v>
                </c:pt>
              </c:strCache>
            </c:strRef>
          </c:tx>
          <c:spPr>
            <a:ln w="28575" cap="rnd">
              <a:solidFill>
                <a:schemeClr val="accent6">
                  <a:lumMod val="75000"/>
                </a:schemeClr>
              </a:solidFill>
              <a:round/>
            </a:ln>
            <a:effectLst/>
          </c:spPr>
          <c:marker>
            <c:symbol val="circle"/>
            <c:size val="5"/>
            <c:spPr>
              <a:solidFill>
                <a:schemeClr val="accent6">
                  <a:lumMod val="75000"/>
                </a:schemeClr>
              </a:solidFill>
              <a:ln w="9525">
                <a:solidFill>
                  <a:schemeClr val="accent2"/>
                </a:solidFill>
              </a:ln>
              <a:effectLst/>
            </c:spPr>
          </c:marker>
          <c:cat>
            <c:strRef>
              <c:f>'Location influence purchasing'!$A$4:$A$12</c:f>
              <c:strCache>
                <c:ptCount val="8"/>
                <c:pt idx="0">
                  <c:v>Khulna</c:v>
                </c:pt>
                <c:pt idx="1">
                  <c:v>Mymensingh</c:v>
                </c:pt>
                <c:pt idx="2">
                  <c:v>Chittagong</c:v>
                </c:pt>
                <c:pt idx="3">
                  <c:v>Barisal</c:v>
                </c:pt>
                <c:pt idx="4">
                  <c:v>Rangpur</c:v>
                </c:pt>
                <c:pt idx="5">
                  <c:v>Sylhet</c:v>
                </c:pt>
                <c:pt idx="6">
                  <c:v>Dhaka</c:v>
                </c:pt>
                <c:pt idx="7">
                  <c:v>Rajshahi</c:v>
                </c:pt>
              </c:strCache>
            </c:strRef>
          </c:cat>
          <c:val>
            <c:numRef>
              <c:f>'Location influence purchasing'!$C$4:$C$12</c:f>
              <c:numCache>
                <c:formatCode>0.00</c:formatCode>
                <c:ptCount val="8"/>
                <c:pt idx="0">
                  <c:v>6.8117738187451584</c:v>
                </c:pt>
                <c:pt idx="1">
                  <c:v>7.0992187500000004</c:v>
                </c:pt>
                <c:pt idx="2">
                  <c:v>7.0204402515723272</c:v>
                </c:pt>
                <c:pt idx="3">
                  <c:v>7.0728</c:v>
                </c:pt>
                <c:pt idx="4">
                  <c:v>7.0311252992817241</c:v>
                </c:pt>
                <c:pt idx="5">
                  <c:v>7.0185933710590138</c:v>
                </c:pt>
                <c:pt idx="6">
                  <c:v>6.9419568822553899</c:v>
                </c:pt>
                <c:pt idx="7">
                  <c:v>7.1131296449215524</c:v>
                </c:pt>
              </c:numCache>
            </c:numRef>
          </c:val>
          <c:smooth val="0"/>
          <c:extLst>
            <c:ext xmlns:c16="http://schemas.microsoft.com/office/drawing/2014/chart" uri="{C3380CC4-5D6E-409C-BE32-E72D297353CC}">
              <c16:uniqueId val="{00000001-45D8-4F17-99F5-564A1A10BDEE}"/>
            </c:ext>
          </c:extLst>
        </c:ser>
        <c:dLbls>
          <c:showLegendKey val="0"/>
          <c:showVal val="0"/>
          <c:showCatName val="0"/>
          <c:showSerName val="0"/>
          <c:showPercent val="0"/>
          <c:showBubbleSize val="0"/>
        </c:dLbls>
        <c:marker val="1"/>
        <c:smooth val="0"/>
        <c:axId val="2096777888"/>
        <c:axId val="2096772480"/>
      </c:lineChart>
      <c:catAx>
        <c:axId val="20967783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50" b="1">
                    <a:solidFill>
                      <a:schemeClr val="accent5">
                        <a:lumMod val="50000"/>
                      </a:schemeClr>
                    </a:solidFill>
                  </a:rPr>
                  <a:t>Location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6788704"/>
        <c:crosses val="autoZero"/>
        <c:auto val="1"/>
        <c:lblAlgn val="ctr"/>
        <c:lblOffset val="100"/>
        <c:noMultiLvlLbl val="0"/>
      </c:catAx>
      <c:valAx>
        <c:axId val="20967887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1">
                    <a:solidFill>
                      <a:schemeClr val="accent5">
                        <a:lumMod val="50000"/>
                      </a:schemeClr>
                    </a:solidFill>
                  </a:rPr>
                  <a:t>Purchase Amount($)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6778304"/>
        <c:crosses val="autoZero"/>
        <c:crossBetween val="between"/>
        <c:majorUnit val="40000"/>
      </c:valAx>
      <c:valAx>
        <c:axId val="2096772480"/>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1">
                    <a:solidFill>
                      <a:schemeClr val="accent5">
                        <a:lumMod val="50000"/>
                      </a:schemeClr>
                    </a:solidFill>
                  </a:rPr>
                  <a:t>Delivery Time(Days)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6777888"/>
        <c:crosses val="max"/>
        <c:crossBetween val="between"/>
      </c:valAx>
      <c:catAx>
        <c:axId val="2096777888"/>
        <c:scaling>
          <c:orientation val="minMax"/>
        </c:scaling>
        <c:delete val="1"/>
        <c:axPos val="b"/>
        <c:numFmt formatCode="General" sourceLinked="1"/>
        <c:majorTickMark val="none"/>
        <c:minorTickMark val="none"/>
        <c:tickLblPos val="nextTo"/>
        <c:crossAx val="209677248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[DIC_Data_Divers_IIUC.xlsx]Avg Review-Most common method!most reviews</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5">
                    <a:lumMod val="50000"/>
                  </a:schemeClr>
                </a:solidFill>
              </a:rPr>
              <a:t>Reviews</a:t>
            </a:r>
            <a:r>
              <a:rPr lang="en-US" b="1" baseline="0">
                <a:solidFill>
                  <a:schemeClr val="accent5">
                    <a:lumMod val="50000"/>
                  </a:schemeClr>
                </a:solidFill>
              </a:rPr>
              <a:t> of most common paynent method</a:t>
            </a:r>
            <a:endParaRPr lang="en-US" b="1">
              <a:solidFill>
                <a:schemeClr val="accent5">
                  <a:lumMod val="5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5">
              <a:lumMod val="50000"/>
            </a:schemeClr>
          </a:solidFill>
          <a:ln>
            <a:noFill/>
          </a:ln>
          <a:effectLst/>
        </c:spPr>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'Avg Review-Most common method'!$B$3</c:f>
              <c:strCache>
                <c:ptCount val="1"/>
                <c:pt idx="0">
                  <c:v>Average of Review Score (1-5)</c:v>
                </c:pt>
              </c:strCache>
            </c:strRef>
          </c:tx>
          <c:spPr>
            <a:solidFill>
              <a:schemeClr val="accent6">
                <a:lumMod val="50000"/>
              </a:schemeClr>
            </a:solidFill>
            <a:ln>
              <a:noFill/>
            </a:ln>
            <a:effectLst/>
          </c:spPr>
          <c:invertIfNegative val="0"/>
          <c:dPt>
            <c:idx val="0"/>
            <c:invertIfNegative val="0"/>
            <c:bubble3D val="0"/>
            <c:spPr>
              <a:solidFill>
                <a:schemeClr val="accent5">
                  <a:lumMod val="50000"/>
                </a:schemeClr>
              </a:solidFill>
              <a:ln>
                <a:noFill/>
              </a:ln>
              <a:effectLst/>
            </c:spPr>
            <c:extLst>
              <c:ext xmlns:c16="http://schemas.microsoft.com/office/drawing/2014/chart" uri="{C3380CC4-5D6E-409C-BE32-E72D297353CC}">
                <c16:uniqueId val="{00000009-F12A-405B-BABC-3D4A892F9F6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'Avg Review-Most common method'!$A$4:$A$9</c:f>
              <c:strCache>
                <c:ptCount val="5"/>
                <c:pt idx="0">
                  <c:v>Bank Transfer</c:v>
                </c:pt>
                <c:pt idx="1">
                  <c:v>Cash on Delivery</c:v>
                </c:pt>
                <c:pt idx="2">
                  <c:v>Credit Card</c:v>
                </c:pt>
                <c:pt idx="3">
                  <c:v>Debit Card</c:v>
                </c:pt>
                <c:pt idx="4">
                  <c:v>PayPal</c:v>
                </c:pt>
              </c:strCache>
            </c:strRef>
          </c:cat>
          <c:val>
            <c:numRef>
              <c:f>'Avg Review-Most common method'!$B$4:$B$9</c:f>
              <c:numCache>
                <c:formatCode>0.00</c:formatCode>
                <c:ptCount val="5"/>
                <c:pt idx="0">
                  <c:v>2.9888727624576683</c:v>
                </c:pt>
                <c:pt idx="1">
                  <c:v>3.0199302441454909</c:v>
                </c:pt>
                <c:pt idx="2">
                  <c:v>2.970414201183432</c:v>
                </c:pt>
                <c:pt idx="3">
                  <c:v>2.9969742813918305</c:v>
                </c:pt>
                <c:pt idx="4">
                  <c:v>3</c:v>
                </c:pt>
              </c:numCache>
            </c:numRef>
          </c:val>
          <c:extLst>
            <c:ext xmlns:c16="http://schemas.microsoft.com/office/drawing/2014/chart" uri="{C3380CC4-5D6E-409C-BE32-E72D297353CC}">
              <c16:uniqueId val="{00000003-F12A-405B-BABC-3D4A892F9F66}"/>
            </c:ext>
          </c:extLst>
        </c:ser>
        <c:ser>
          <c:idx val="1"/>
          <c:order val="1"/>
          <c:tx>
            <c:strRef>
              <c:f>'Avg Review-Most common method'!$C$3</c:f>
              <c:strCache>
                <c:ptCount val="1"/>
                <c:pt idx="0">
                  <c:v>Count of Payment Method</c:v>
                </c:pt>
              </c:strCache>
            </c:strRef>
          </c:tx>
          <c:spPr>
            <a:solidFill>
              <a:schemeClr val="accent5">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'Avg Review-Most common method'!$A$4:$A$9</c:f>
              <c:strCache>
                <c:ptCount val="5"/>
                <c:pt idx="0">
                  <c:v>Bank Transfer</c:v>
                </c:pt>
                <c:pt idx="1">
                  <c:v>Cash on Delivery</c:v>
                </c:pt>
                <c:pt idx="2">
                  <c:v>Credit Card</c:v>
                </c:pt>
                <c:pt idx="3">
                  <c:v>Debit Card</c:v>
                </c:pt>
                <c:pt idx="4">
                  <c:v>PayPal</c:v>
                </c:pt>
              </c:strCache>
            </c:strRef>
          </c:cat>
          <c:val>
            <c:numRef>
              <c:f>'Avg Review-Most common method'!$C$4:$C$9</c:f>
              <c:numCache>
                <c:formatCode>0.00</c:formatCode>
                <c:ptCount val="5"/>
                <c:pt idx="0">
                  <c:v>2067</c:v>
                </c:pt>
                <c:pt idx="1">
                  <c:v>2007</c:v>
                </c:pt>
                <c:pt idx="2">
                  <c:v>2028</c:v>
                </c:pt>
                <c:pt idx="3">
                  <c:v>1983</c:v>
                </c:pt>
                <c:pt idx="4">
                  <c:v>1915</c:v>
                </c:pt>
              </c:numCache>
            </c:numRef>
          </c:val>
          <c:extLst>
            <c:ext xmlns:c16="http://schemas.microsoft.com/office/drawing/2014/chart" uri="{C3380CC4-5D6E-409C-BE32-E72D297353CC}">
              <c16:uniqueId val="{0000000F-F12A-405B-BABC-3D4A892F9F66}"/>
            </c:ext>
          </c:extLst>
        </c:ser>
        <c:dLbls>
          <c:dLblPos val="outEnd"/>
          <c:showLegendKey val="0"/>
          <c:showVal val="1"/>
          <c:showCatName val="0"/>
          <c:showSerName val="0"/>
          <c:showPercent val="0"/>
          <c:showBubbleSize val="0"/>
        </c:dLbls>
        <c:gapWidth val="219"/>
        <c:overlap val="-60"/>
        <c:axId val="1623236191"/>
        <c:axId val="1623229535"/>
      </c:barChart>
      <c:catAx>
        <c:axId val="162323619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3229535"/>
        <c:crosses val="autoZero"/>
        <c:auto val="1"/>
        <c:lblAlgn val="ctr"/>
        <c:lblOffset val="100"/>
        <c:noMultiLvlLbl val="0"/>
      </c:catAx>
      <c:valAx>
        <c:axId val="1623229535"/>
        <c:scaling>
          <c:orientation val="minMax"/>
        </c:scaling>
        <c:delete val="1"/>
        <c:axPos val="l"/>
        <c:numFmt formatCode="0.00" sourceLinked="1"/>
        <c:majorTickMark val="out"/>
        <c:minorTickMark val="none"/>
        <c:tickLblPos val="nextTo"/>
        <c:crossAx val="1623236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[DIC_Data_Divers_IIUC.xlsx]Avg Review-Most common method!most reviews</c:name>
    <c:fmtId val="5"/>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sz="1400" b="1" i="0" baseline="0">
                <a:effectLst/>
              </a:rPr>
              <a:t>Reviews of most common paynent method</a:t>
            </a:r>
            <a:endParaRPr lang="en-US" sz="1600">
              <a:effectLst/>
            </a:endParaRPr>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spPr>
          <a:ln w="38100" cap="rnd">
            <a:solidFill>
              <a:schemeClr val="accent1"/>
            </a:solidFill>
            <a:round/>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38100" cap="rnd">
            <a:solidFill>
              <a:schemeClr val="accent1"/>
            </a:solidFill>
            <a:round/>
          </a:ln>
          <a:effectLst/>
        </c:spPr>
        <c:marker>
          <c:symbol val="circle"/>
          <c:size val="8"/>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769547744055275"/>
          <c:y val="0.18567111402741324"/>
          <c:w val="0.66341558200647732"/>
          <c:h val="0.54959135316418783"/>
        </c:manualLayout>
      </c:layout>
      <c:lineChart>
        <c:grouping val="standard"/>
        <c:varyColors val="0"/>
        <c:ser>
          <c:idx val="0"/>
          <c:order val="0"/>
          <c:tx>
            <c:strRef>
              <c:f>'Avg Review-Most common method'!$B$3</c:f>
              <c:strCache>
                <c:ptCount val="1"/>
                <c:pt idx="0">
                  <c:v>Average of Review Score (1-5)</c:v>
                </c:pt>
              </c:strCache>
            </c:strRef>
          </c:tx>
          <c:spPr>
            <a:ln w="38100" cap="rnd">
              <a:solidFill>
                <a:schemeClr val="accent1"/>
              </a:solidFill>
              <a:round/>
            </a:ln>
            <a:effectLst/>
          </c:spPr>
          <c:marker>
            <c:symbol val="circle"/>
            <c:size val="8"/>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'Avg Review-Most common method'!$A$4:$A$9</c:f>
              <c:strCache>
                <c:ptCount val="5"/>
                <c:pt idx="0">
                  <c:v>Bank Transfer</c:v>
                </c:pt>
                <c:pt idx="1">
                  <c:v>Cash on Delivery</c:v>
                </c:pt>
                <c:pt idx="2">
                  <c:v>Credit Card</c:v>
                </c:pt>
                <c:pt idx="3">
                  <c:v>Debit Card</c:v>
                </c:pt>
                <c:pt idx="4">
                  <c:v>PayPal</c:v>
                </c:pt>
              </c:strCache>
            </c:strRef>
          </c:cat>
          <c:val>
            <c:numRef>
              <c:f>'Avg Review-Most common method'!$B$4:$B$9</c:f>
              <c:numCache>
                <c:formatCode>0.00</c:formatCode>
                <c:ptCount val="5"/>
                <c:pt idx="0">
                  <c:v>2.9888727624576683</c:v>
                </c:pt>
                <c:pt idx="1">
                  <c:v>3.0199302441454909</c:v>
                </c:pt>
                <c:pt idx="2">
                  <c:v>2.970414201183432</c:v>
                </c:pt>
                <c:pt idx="3">
                  <c:v>2.9969742813918305</c:v>
                </c:pt>
                <c:pt idx="4">
                  <c:v>3</c:v>
                </c:pt>
              </c:numCache>
            </c:numRef>
          </c:val>
          <c:smooth val="0"/>
          <c:extLst>
            <c:ext xmlns:c16="http://schemas.microsoft.com/office/drawing/2014/chart" uri="{C3380CC4-5D6E-409C-BE32-E72D297353CC}">
              <c16:uniqueId val="{00000000-7712-45D7-B3DA-F2075D6C8AF2}"/>
            </c:ext>
          </c:extLst>
        </c:ser>
        <c:ser>
          <c:idx val="1"/>
          <c:order val="1"/>
          <c:tx>
            <c:strRef>
              <c:f>'Avg Review-Most common method'!$C$3</c:f>
              <c:strCache>
                <c:ptCount val="1"/>
                <c:pt idx="0">
                  <c:v>Count of Payment Method</c:v>
                </c:pt>
              </c:strCache>
            </c:strRef>
          </c:tx>
          <c:spPr>
            <a:ln w="38100" cap="rnd">
              <a:solidFill>
                <a:schemeClr val="accent2"/>
              </a:solidFill>
              <a:round/>
            </a:ln>
            <a:effectLst/>
          </c:spPr>
          <c:marker>
            <c:symbol val="circle"/>
            <c:size val="8"/>
            <c:spPr>
              <a:solidFill>
                <a:schemeClr val="accent2"/>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'Avg Review-Most common method'!$A$4:$A$9</c:f>
              <c:strCache>
                <c:ptCount val="5"/>
                <c:pt idx="0">
                  <c:v>Bank Transfer</c:v>
                </c:pt>
                <c:pt idx="1">
                  <c:v>Cash on Delivery</c:v>
                </c:pt>
                <c:pt idx="2">
                  <c:v>Credit Card</c:v>
                </c:pt>
                <c:pt idx="3">
                  <c:v>Debit Card</c:v>
                </c:pt>
                <c:pt idx="4">
                  <c:v>PayPal</c:v>
                </c:pt>
              </c:strCache>
            </c:strRef>
          </c:cat>
          <c:val>
            <c:numRef>
              <c:f>'Avg Review-Most common method'!$C$4:$C$9</c:f>
              <c:numCache>
                <c:formatCode>0.00</c:formatCode>
                <c:ptCount val="5"/>
                <c:pt idx="0">
                  <c:v>2067</c:v>
                </c:pt>
                <c:pt idx="1">
                  <c:v>2007</c:v>
                </c:pt>
                <c:pt idx="2">
                  <c:v>2028</c:v>
                </c:pt>
                <c:pt idx="3">
                  <c:v>1983</c:v>
                </c:pt>
                <c:pt idx="4">
                  <c:v>1915</c:v>
                </c:pt>
              </c:numCache>
            </c:numRef>
          </c:val>
          <c:smooth val="0"/>
          <c:extLst>
            <c:ext xmlns:c16="http://schemas.microsoft.com/office/drawing/2014/chart" uri="{C3380CC4-5D6E-409C-BE32-E72D297353CC}">
              <c16:uniqueId val="{00000001-7712-45D7-B3DA-F2075D6C8AF2}"/>
            </c:ext>
          </c:extLst>
        </c:ser>
        <c:dLbls>
          <c:dLblPos val="t"/>
          <c:showLegendKey val="0"/>
          <c:showVal val="1"/>
          <c:showCatName val="0"/>
          <c:showSerName val="0"/>
          <c:showPercent val="0"/>
          <c:showBubbleSize val="0"/>
        </c:dLbls>
        <c:marker val="1"/>
        <c:smooth val="0"/>
        <c:axId val="1702999999"/>
        <c:axId val="1702990431"/>
      </c:lineChart>
      <c:catAx>
        <c:axId val="170299999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lgn="ctr">
                  <a:defRPr sz="900" b="0" i="0" u="none" strike="noStrike" kern="1200" cap="all" baseline="0">
                    <a:solidFill>
                      <a:schemeClr val="tx1">
                        <a:lumMod val="65000"/>
                        <a:lumOff val="35000"/>
                      </a:schemeClr>
                    </a:solidFill>
                    <a:latin typeface="+mn-lt"/>
                    <a:ea typeface="+mn-ea"/>
                    <a:cs typeface="+mn-cs"/>
                  </a:defRPr>
                </a:pPr>
                <a:r>
                  <a:rPr lang="en-US" sz="900" b="1"/>
                  <a:t>Reviews</a:t>
                </a:r>
                <a:r>
                  <a:rPr lang="en-US" sz="900" b="1" baseline="0"/>
                  <a:t>: 1-5</a:t>
                </a:r>
              </a:p>
              <a:p>
                <a:pPr algn="ctr">
                  <a:defRPr/>
                </a:pPr>
                <a:r>
                  <a:rPr lang="en-US" sz="900" b="1" baseline="0"/>
                  <a:t>(lower line)</a:t>
                </a:r>
                <a:endParaRPr lang="en-US" sz="900" b="1"/>
              </a:p>
            </c:rich>
          </c:tx>
          <c:layout>
            <c:manualLayout>
              <c:xMode val="edge"/>
              <c:yMode val="edge"/>
              <c:x val="0.45526146268753448"/>
              <c:y val="0.87691930915931726"/>
            </c:manualLayout>
          </c:layout>
          <c:overlay val="0"/>
          <c:spPr>
            <a:noFill/>
            <a:ln>
              <a:noFill/>
            </a:ln>
            <a:effectLst/>
          </c:spPr>
          <c:txPr>
            <a:bodyPr rot="0" spcFirstLastPara="1" vertOverflow="ellipsis" vert="horz" wrap="square" anchor="ctr" anchorCtr="1"/>
            <a:lstStyle/>
            <a:p>
              <a:pPr algn="ct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702990431"/>
        <c:crosses val="autoZero"/>
        <c:auto val="1"/>
        <c:lblAlgn val="ctr"/>
        <c:lblOffset val="100"/>
        <c:noMultiLvlLbl val="0"/>
      </c:catAx>
      <c:valAx>
        <c:axId val="170299043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sz="900" b="1"/>
                  <a:t>NUMbers</a:t>
                </a:r>
                <a:r>
                  <a:rPr lang="en-US" sz="900" b="1" baseline="0"/>
                  <a:t> of users </a:t>
                </a:r>
              </a:p>
              <a:p>
                <a:pPr>
                  <a:defRPr/>
                </a:pPr>
                <a:r>
                  <a:rPr lang="en-US" sz="900" b="1" baseline="0"/>
                  <a:t>(upper Line)</a:t>
                </a:r>
                <a:endParaRPr lang="en-US" sz="900" b="1"/>
              </a:p>
            </c:rich>
          </c:tx>
          <c:layout>
            <c:manualLayout>
              <c:xMode val="edge"/>
              <c:yMode val="edge"/>
              <c:x val="6.7526781374550399E-2"/>
              <c:y val="0.2399083567596981"/>
            </c:manualLayout>
          </c:layout>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29999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[DIC_Data_Divers_IIUC.xlsx]top 3 product!PivotTable1</c:name>
    <c:fmtId val="3"/>
  </c:pivotSource>
  <c:chart>
    <c:title>
      <c:tx>
        <c:rich>
          <a:bodyPr rot="0" spcFirstLastPara="1" vertOverflow="ellipsis" vert="horz" wrap="square" anchor="ctr" anchorCtr="1"/>
          <a:lstStyle/>
          <a:p>
            <a:pPr>
              <a:defRPr sz="1600" b="1" i="0" u="none" strike="noStrike" kern="1200" baseline="0">
                <a:solidFill>
                  <a:schemeClr val="accent5">
                    <a:lumMod val="50000"/>
                  </a:schemeClr>
                </a:solidFill>
                <a:latin typeface="+mn-lt"/>
                <a:ea typeface="+mn-ea"/>
                <a:cs typeface="+mn-cs"/>
              </a:defRPr>
            </a:pPr>
            <a:r>
              <a:rPr lang="en-US">
                <a:solidFill>
                  <a:schemeClr val="accent5">
                    <a:lumMod val="50000"/>
                  </a:schemeClr>
                </a:solidFill>
              </a:rPr>
              <a:t>Top 3 Purchased Product </a:t>
            </a:r>
          </a:p>
        </c:rich>
      </c:tx>
      <c:layout>
        <c:manualLayout>
          <c:xMode val="edge"/>
          <c:yMode val="edge"/>
          <c:x val="0.18353876837784441"/>
          <c:y val="6.5843649846580837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accent5">
                  <a:lumMod val="50000"/>
                </a:schemeClr>
              </a:solidFill>
              <a:latin typeface="+mn-lt"/>
              <a:ea typeface="+mn-ea"/>
              <a:cs typeface="+mn-cs"/>
            </a:defRPr>
          </a:pPr>
          <a:endParaRPr lang="en-US"/>
        </a:p>
      </c:txPr>
    </c:title>
    <c:autoTitleDeleted val="0"/>
    <c:pivotFmts>
      <c:pivotFmt>
        <c:idx val="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
        <c:dLbl>
          <c:idx val="0"/>
          <c:layout>
            <c:manualLayout>
              <c:x val="-9.7222222222222224E-2"/>
              <c:y val="0.1018518518518518"/>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2"/>
        <c:dLbl>
          <c:idx val="0"/>
          <c:layout>
            <c:manualLayout>
              <c:x val="0.125"/>
              <c:y val="8.7962962962962882E-2"/>
            </c:manualLayout>
          </c:layout>
          <c:tx>
            <c:rich>
              <a:bodyPr/>
              <a:lstStyle/>
              <a:p>
                <a:fld id="{C56D48F4-7751-4631-80F4-ACCFCC3BB879}" type="CATEGORYNAME">
                  <a:rPr lang="en-US">
                    <a:solidFill>
                      <a:schemeClr val="bg1"/>
                    </a:solidFill>
                  </a:rPr>
                  <a:pPr/>
                  <a:t>[CATEGORY NAME]</a:t>
                </a:fld>
                <a:r>
                  <a:rPr lang="en-US" baseline="0"/>
                  <a:t>
</a:t>
                </a:r>
                <a:fld id="{C1D357E5-7D67-48C8-89CE-7F7308D7C96D}" type="PERCENTAGE">
                  <a:rPr lang="en-US" baseline="0">
                    <a:solidFill>
                      <a:schemeClr val="bg1"/>
                    </a:solidFill>
                  </a:rPr>
                  <a:pPr/>
                  <a:t>[PERCENTAGE]</a:t>
                </a:fld>
                <a:endParaRPr lang="en-US" baseline="0"/>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3"/>
        <c:dLbl>
          <c:idx val="0"/>
          <c:layout>
            <c:manualLayout>
              <c:x val="0"/>
              <c:y val="-0.16203703703703712"/>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4"/>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5"/>
        <c:dLbl>
          <c:idx val="0"/>
          <c:layout>
            <c:manualLayout>
              <c:x val="0.12777777777777777"/>
              <c:y val="9.2592592592592587E-2"/>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6"/>
        <c:dLbl>
          <c:idx val="0"/>
          <c:layout>
            <c:manualLayout>
              <c:x val="-0.12222222222222222"/>
              <c:y val="8.7962962962962965E-2"/>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7"/>
        <c:dLbl>
          <c:idx val="0"/>
          <c:layout>
            <c:manualLayout>
              <c:x val="-2.7777777777778798E-3"/>
              <c:y val="-0.15277777777777779"/>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8"/>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9"/>
        <c:dLbl>
          <c:idx val="0"/>
          <c:layout>
            <c:manualLayout>
              <c:x val="-0.12222222222222222"/>
              <c:y val="8.7962962962962965E-2"/>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10"/>
        <c:dLbl>
          <c:idx val="0"/>
          <c:layout>
            <c:manualLayout>
              <c:x val="-2.7777777777778798E-3"/>
              <c:y val="-0.15277777777777779"/>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11"/>
        <c:dLbl>
          <c:idx val="0"/>
          <c:layout>
            <c:manualLayout>
              <c:x val="0.12777777777777777"/>
              <c:y val="9.2592592592592587E-2"/>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1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6">
              <a:lumMod val="75000"/>
            </a:schemeClr>
          </a:solidFill>
          <a:ln>
            <a:noFill/>
          </a:ln>
          <a:effectLst>
            <a:outerShdw blurRad="57150" dist="19050" dir="5400000" algn="ctr" rotWithShape="0">
              <a:srgbClr val="000000">
                <a:alpha val="63000"/>
              </a:srgbClr>
            </a:outerShdw>
          </a:effectLst>
        </c:spPr>
      </c:pivotFmt>
      <c:pivotFmt>
        <c:idx val="14"/>
        <c:spPr>
          <a:solidFill>
            <a:schemeClr val="accent1">
              <a:lumMod val="75000"/>
            </a:schemeClr>
          </a:solidFill>
          <a:ln>
            <a:noFill/>
          </a:ln>
          <a:effectLst>
            <a:outerShdw blurRad="57150" dist="19050" dir="5400000" algn="ctr" rotWithShape="0">
              <a:srgbClr val="000000">
                <a:alpha val="63000"/>
              </a:srgbClr>
            </a:outerShdw>
          </a:effectLst>
        </c:spPr>
        <c:dLbl>
          <c:idx val="0"/>
          <c:tx>
            <c:rich>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fld id="{6C354A24-40D2-45DD-B2B1-4752ADBCB1BE}" type="CATEGORYNAME">
                  <a:rPr lang="en-US" sz="900">
                    <a:solidFill>
                      <a:schemeClr val="bg1"/>
                    </a:solidFill>
                  </a:rPr>
                  <a:pPr>
                    <a:defRPr b="1">
                      <a:solidFill>
                        <a:schemeClr val="bg1"/>
                      </a:solidFill>
                    </a:defRPr>
                  </a:pPr>
                  <a:t>[CATEGORY NAME]</a:t>
                </a:fld>
                <a:r>
                  <a:rPr lang="en-US" sz="900" baseline="0"/>
                  <a:t>
</a:t>
                </a:r>
                <a:fld id="{C65B6A43-D498-4B10-BA61-86CC144B2118}" type="PERCENTAGE">
                  <a:rPr lang="en-US" sz="900" baseline="0">
                    <a:solidFill>
                      <a:schemeClr val="bg1"/>
                    </a:solidFill>
                  </a:rPr>
                  <a:pPr>
                    <a:defRPr b="1">
                      <a:solidFill>
                        <a:schemeClr val="bg1"/>
                      </a:solidFill>
                    </a:defRPr>
                  </a:pPr>
                  <a:t>[PERCENTAGE]</a:t>
                </a:fld>
                <a:endParaRPr lang="en-US" sz="900" baseline="0"/>
              </a:p>
            </c:rich>
          </c:tx>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5"/>
        <c:spPr>
          <a:solidFill>
            <a:schemeClr val="accent5">
              <a:lumMod val="50000"/>
            </a:schemeClr>
          </a:solidFill>
          <a:ln>
            <a:noFill/>
          </a:ln>
          <a:effectLst>
            <a:outerShdw blurRad="57150" dist="19050" dir="5400000" algn="ctr" rotWithShape="0">
              <a:srgbClr val="000000">
                <a:alpha val="63000"/>
              </a:srgbClr>
            </a:outerShdw>
          </a:effectLst>
        </c:spPr>
      </c:pivotFmt>
      <c:pivotFmt>
        <c:idx val="1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'top 3 product'!$B$3</c:f>
              <c:strCache>
                <c:ptCount val="1"/>
                <c:pt idx="0">
                  <c:v>Total</c:v>
                </c:pt>
              </c:strCache>
            </c:strRef>
          </c:tx>
          <c:explosion val="2"/>
          <c:dPt>
            <c:idx val="0"/>
            <c:bubble3D val="0"/>
            <c:spPr>
              <a:solidFill>
                <a:schemeClr val="accent6">
                  <a:lumMod val="75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4E3B-4410-92C0-B5BD9023CF04}"/>
              </c:ext>
            </c:extLst>
          </c:dPt>
          <c:dPt>
            <c:idx val="1"/>
            <c:bubble3D val="0"/>
            <c:spPr>
              <a:solidFill>
                <a:schemeClr val="accent1">
                  <a:lumMod val="75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4E3B-4410-92C0-B5BD9023CF04}"/>
              </c:ext>
            </c:extLst>
          </c:dPt>
          <c:dPt>
            <c:idx val="2"/>
            <c:bubble3D val="0"/>
            <c:spPr>
              <a:solidFill>
                <a:schemeClr val="accent5">
                  <a:lumMod val="5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4E3B-4410-92C0-B5BD9023CF04}"/>
              </c:ext>
            </c:extLst>
          </c:dPt>
          <c:dLbls>
            <c:dLbl>
              <c:idx val="1"/>
              <c:tx>
                <c:rich>
                  <a:bodyPr/>
                  <a:lstStyle/>
                  <a:p>
                    <a:fld id="{6C354A24-40D2-45DD-B2B1-4752ADBCB1BE}" type="CATEGORYNAME">
                      <a:rPr lang="en-US" sz="900">
                        <a:solidFill>
                          <a:schemeClr val="bg1"/>
                        </a:solidFill>
                      </a:rPr>
                      <a:pPr/>
                      <a:t>[CATEGORY NAME]</a:t>
                    </a:fld>
                    <a:r>
                      <a:rPr lang="en-US" sz="900" baseline="0"/>
                      <a:t>
</a:t>
                    </a:r>
                    <a:fld id="{C65B6A43-D498-4B10-BA61-86CC144B2118}" type="PERCENTAGE">
                      <a:rPr lang="en-US" sz="900" baseline="0">
                        <a:solidFill>
                          <a:schemeClr val="bg1"/>
                        </a:solidFill>
                      </a:rPr>
                      <a:pPr/>
                      <a:t>[PERCENTAGE]</a:t>
                    </a:fld>
                    <a:endParaRPr lang="en-US" sz="900" baseline="0"/>
                  </a:p>
                </c:rich>
              </c:tx>
              <c:dLblPos val="inEnd"/>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4E3B-4410-92C0-B5BD9023CF04}"/>
                </c:ext>
              </c:extLst>
            </c:dLbl>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'top 3 product'!$A$4:$A$7</c:f>
              <c:strCache>
                <c:ptCount val="3"/>
                <c:pt idx="0">
                  <c:v>Books</c:v>
                </c:pt>
                <c:pt idx="1">
                  <c:v>Electronics</c:v>
                </c:pt>
                <c:pt idx="2">
                  <c:v>Toys</c:v>
                </c:pt>
              </c:strCache>
            </c:strRef>
          </c:cat>
          <c:val>
            <c:numRef>
              <c:f>'top 3 product'!$B$4:$B$7</c:f>
              <c:numCache>
                <c:formatCode>General</c:formatCode>
                <c:ptCount val="3"/>
                <c:pt idx="0">
                  <c:v>6533</c:v>
                </c:pt>
                <c:pt idx="1">
                  <c:v>6469</c:v>
                </c:pt>
                <c:pt idx="2">
                  <c:v>6580</c:v>
                </c:pt>
              </c:numCache>
            </c:numRef>
          </c:val>
          <c:extLst>
            <c:ext xmlns:c16="http://schemas.microsoft.com/office/drawing/2014/chart" uri="{C3380CC4-5D6E-409C-BE32-E72D297353CC}">
              <c16:uniqueId val="{00000006-4E3B-4410-92C0-B5BD9023CF04}"/>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[DIC_Data_Divers_IIUC.xlsx]returned customers!PivotTable1</c:name>
    <c:fmtId val="3"/>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b="1">
                <a:solidFill>
                  <a:schemeClr val="accent5">
                    <a:lumMod val="50000"/>
                  </a:schemeClr>
                </a:solidFill>
              </a:rPr>
              <a:t>Returned</a:t>
            </a:r>
            <a:r>
              <a:rPr lang="en-US" sz="1600" b="1" baseline="0">
                <a:solidFill>
                  <a:schemeClr val="accent5">
                    <a:lumMod val="50000"/>
                  </a:schemeClr>
                </a:solidFill>
              </a:rPr>
              <a:t> Customers</a:t>
            </a:r>
            <a:endParaRPr lang="en-US" sz="1600" b="1">
              <a:solidFill>
                <a:schemeClr val="accent5">
                  <a:lumMod val="50000"/>
                </a:schemeClr>
              </a:solidFill>
            </a:endParaRP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5">
              <a:lumMod val="50000"/>
            </a:schemeClr>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5"/>
        <c:spPr>
          <a:solidFill>
            <a:schemeClr val="accent5">
              <a:lumMod val="50000"/>
            </a:schemeClr>
          </a:solidFill>
          <a:ln w="19050">
            <a:noFill/>
          </a:ln>
          <a:effectLst/>
        </c:spPr>
        <c:dLbl>
          <c:idx val="0"/>
          <c:layout>
            <c:manualLayout>
              <c:x val="0.1194776168334868"/>
              <c:y val="-1.8060743676286604E-2"/>
            </c:manualLayout>
          </c:layout>
          <c:spPr>
            <a:noFill/>
            <a:ln>
              <a:noFill/>
            </a:ln>
            <a:effectLst/>
          </c:spPr>
          <c:txPr>
            <a:bodyPr rot="0" spcFirstLastPara="1" vertOverflow="ellipsis" vert="horz" wrap="square" lIns="38100" tIns="19050" rIns="38100" bIns="19050" anchor="ctr" anchorCtr="1">
              <a:no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14654895590588979"/>
                  <c:h val="0.20842020896242811"/>
                </c:manualLayout>
              </c15:layout>
            </c:ext>
          </c:extLst>
        </c:dLbl>
      </c:pivotFmt>
      <c:pivotFmt>
        <c:idx val="6"/>
        <c:spPr>
          <a:solidFill>
            <a:schemeClr val="accent6">
              <a:lumMod val="75000"/>
            </a:schemeClr>
          </a:solidFill>
          <a:ln w="19050">
            <a:noFill/>
          </a:ln>
          <a:effectLst/>
        </c:spPr>
        <c:dLbl>
          <c:idx val="0"/>
          <c:layout>
            <c:manualLayout>
              <c:x val="-0.10861601530316982"/>
              <c:y val="1.2040653798020292E-2"/>
            </c:manualLayout>
          </c:layout>
          <c:tx>
            <c:rich>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fld id="{E48A096B-F578-4D3A-B8E9-BF5B5ADA9E39}" type="CATEGORYNAME">
                  <a:rPr lang="en-US" sz="1000"/>
                  <a:pPr>
                    <a:defRPr sz="1050" b="1"/>
                  </a:pPr>
                  <a:t>[CATEGORY NAME]</a:t>
                </a:fld>
                <a:r>
                  <a:rPr lang="en-US" sz="1000" baseline="0"/>
                  <a:t>, </a:t>
                </a:r>
              </a:p>
              <a:p>
                <a:pPr>
                  <a:defRPr sz="1050" b="1"/>
                </a:pPr>
                <a:fld id="{E09F8AB4-D541-45BD-A5D1-A92D84AA319D}" type="VALUE">
                  <a:rPr lang="en-US" sz="1000" baseline="0"/>
                  <a:pPr>
                    <a:defRPr sz="1050" b="1"/>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0.30500171460916731"/>
          <c:y val="0.22929463740513503"/>
          <c:w val="0.40045378510274021"/>
          <c:h val="0.57406325419441118"/>
        </c:manualLayout>
      </c:layout>
      <c:doughnutChart>
        <c:varyColors val="1"/>
        <c:ser>
          <c:idx val="0"/>
          <c:order val="0"/>
          <c:tx>
            <c:strRef>
              <c:f>'returned customers'!$B$3</c:f>
              <c:strCache>
                <c:ptCount val="1"/>
                <c:pt idx="0">
                  <c:v>Total</c:v>
                </c:pt>
              </c:strCache>
            </c:strRef>
          </c:tx>
          <c:spPr>
            <a:solidFill>
              <a:schemeClr val="accent5">
                <a:lumMod val="50000"/>
              </a:schemeClr>
            </a:solidFill>
            <a:ln>
              <a:noFill/>
            </a:ln>
          </c:spPr>
          <c:dPt>
            <c:idx val="0"/>
            <c:bubble3D val="0"/>
            <c:spPr>
              <a:solidFill>
                <a:schemeClr val="accent5">
                  <a:lumMod val="50000"/>
                </a:schemeClr>
              </a:solidFill>
              <a:ln w="19050">
                <a:noFill/>
              </a:ln>
              <a:effectLst/>
            </c:spPr>
            <c:extLst>
              <c:ext xmlns:c16="http://schemas.microsoft.com/office/drawing/2014/chart" uri="{C3380CC4-5D6E-409C-BE32-E72D297353CC}">
                <c16:uniqueId val="{00000001-E92A-4C76-86FD-8774D33CC344}"/>
              </c:ext>
            </c:extLst>
          </c:dPt>
          <c:dPt>
            <c:idx val="1"/>
            <c:bubble3D val="0"/>
            <c:explosion val="2"/>
            <c:spPr>
              <a:solidFill>
                <a:schemeClr val="accent6">
                  <a:lumMod val="75000"/>
                </a:schemeClr>
              </a:solidFill>
              <a:ln w="19050">
                <a:noFill/>
              </a:ln>
              <a:effectLst/>
            </c:spPr>
            <c:extLst>
              <c:ext xmlns:c16="http://schemas.microsoft.com/office/drawing/2014/chart" uri="{C3380CC4-5D6E-409C-BE32-E72D297353CC}">
                <c16:uniqueId val="{00000003-E92A-4C76-86FD-8774D33CC344}"/>
              </c:ext>
            </c:extLst>
          </c:dPt>
          <c:dLbls>
            <c:dLbl>
              <c:idx val="0"/>
              <c:layout>
                <c:manualLayout>
                  <c:x val="0.1194776168334868"/>
                  <c:y val="-1.8060743676286604E-2"/>
                </c:manualLayout>
              </c:layout>
              <c:spPr>
                <a:noFill/>
                <a:ln>
                  <a:noFill/>
                </a:ln>
                <a:effectLst/>
              </c:spPr>
              <c:txPr>
                <a:bodyPr rot="0" spcFirstLastPara="1" vertOverflow="ellipsis" vert="horz" wrap="square" lIns="38100" tIns="19050" rIns="38100" bIns="19050" anchor="ctr" anchorCtr="1">
                  <a:no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14654895590588979"/>
                      <c:h val="0.20842020896242811"/>
                    </c:manualLayout>
                  </c15:layout>
                </c:ext>
                <c:ext xmlns:c16="http://schemas.microsoft.com/office/drawing/2014/chart" uri="{C3380CC4-5D6E-409C-BE32-E72D297353CC}">
                  <c16:uniqueId val="{00000001-E92A-4C76-86FD-8774D33CC344}"/>
                </c:ext>
              </c:extLst>
            </c:dLbl>
            <c:dLbl>
              <c:idx val="1"/>
              <c:layout>
                <c:manualLayout>
                  <c:x val="-0.10861601530316982"/>
                  <c:y val="1.2040653798020292E-2"/>
                </c:manualLayout>
              </c:layout>
              <c:tx>
                <c:rich>
                  <a:bodyPr/>
                  <a:lstStyle/>
                  <a:p>
                    <a:fld id="{E48A096B-F578-4D3A-B8E9-BF5B5ADA9E39}" type="CATEGORYNAME">
                      <a:rPr lang="en-US" sz="1000"/>
                      <a:pPr/>
                      <a:t>[CATEGORY NAME]</a:t>
                    </a:fld>
                    <a:r>
                      <a:rPr lang="en-US" sz="1000" baseline="0"/>
                      <a:t>, </a:t>
                    </a:r>
                  </a:p>
                  <a:p>
                    <a:fld id="{E09F8AB4-D541-45BD-A5D1-A92D84AA319D}" type="VALUE">
                      <a:rPr lang="en-US" sz="1000" baseline="0"/>
                      <a:pPr/>
                      <a:t>[VALUE]</a:t>
                    </a:fld>
                    <a:endParaRPr lang="en-US"/>
                  </a:p>
                </c:rich>
              </c:tx>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E92A-4C76-86FD-8774D33CC344}"/>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'returned customers'!$A$4:$A$6</c:f>
              <c:strCache>
                <c:ptCount val="2"/>
                <c:pt idx="0">
                  <c:v>FALSE</c:v>
                </c:pt>
                <c:pt idx="1">
                  <c:v>TRUE</c:v>
                </c:pt>
              </c:strCache>
            </c:strRef>
          </c:cat>
          <c:val>
            <c:numRef>
              <c:f>'returned customers'!$B$4:$B$6</c:f>
              <c:numCache>
                <c:formatCode>General</c:formatCode>
                <c:ptCount val="2"/>
                <c:pt idx="0">
                  <c:v>5004</c:v>
                </c:pt>
                <c:pt idx="1">
                  <c:v>4996</c:v>
                </c:pt>
              </c:numCache>
            </c:numRef>
          </c:val>
          <c:extLst>
            <c:ext xmlns:c16="http://schemas.microsoft.com/office/drawing/2014/chart" uri="{C3380CC4-5D6E-409C-BE32-E72D297353CC}">
              <c16:uniqueId val="{00000004-E92A-4C76-86FD-8774D33CC344}"/>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40000"/>
        <a:lumOff val="6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[DIC_Data_Divers_IIUC.xlsx]average delivery time!PivotTable3</c:name>
    <c:fmtId val="9"/>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solidFill>
                  <a:schemeClr val="accent5">
                    <a:lumMod val="50000"/>
                  </a:schemeClr>
                </a:solidFill>
              </a:rPr>
              <a:t>Orders to be Delivered(days):</a:t>
            </a:r>
          </a:p>
          <a:p>
            <a:pPr>
              <a:defRPr/>
            </a:pPr>
            <a:r>
              <a:rPr lang="en-US">
                <a:solidFill>
                  <a:schemeClr val="accent5">
                    <a:lumMod val="50000"/>
                  </a:schemeClr>
                </a:solidFill>
              </a:rPr>
              <a:t>Free and Premium</a:t>
            </a:r>
          </a:p>
        </c:rich>
      </c:tx>
      <c:layout>
        <c:manualLayout>
          <c:xMode val="edge"/>
          <c:yMode val="edge"/>
          <c:x val="0.1399503197505417"/>
          <c:y val="0"/>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4"/>
      </c:pivotFmt>
      <c:pivotFmt>
        <c:idx val="5"/>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02060"/>
          </a:solidFill>
          <a:ln>
            <a:noFill/>
          </a:ln>
          <a:effectLst>
            <a:outerShdw blurRad="57150" dist="19050" dir="5400000" algn="ctr" rotWithShape="0">
              <a:srgbClr val="000000">
                <a:alpha val="63000"/>
              </a:srgbClr>
            </a:outerShdw>
          </a:effectLst>
        </c:spPr>
        <c:dLbl>
          <c:idx val="0"/>
          <c:layout>
            <c:manualLayout>
              <c:x val="-4.4800032512055847E-3"/>
              <c:y val="-0.17197277563161181"/>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lumMod val="75000"/>
            </a:schemeClr>
          </a:solidFill>
          <a:ln>
            <a:noFill/>
          </a:ln>
          <a:effectLst>
            <a:outerShdw blurRad="57150" dist="19050" dir="5400000" algn="ctr" rotWithShape="0">
              <a:srgbClr val="000000">
                <a:alpha val="63000"/>
              </a:srgbClr>
            </a:outerShdw>
          </a:effectLst>
        </c:spPr>
        <c:dLbl>
          <c:idx val="0"/>
          <c:layout>
            <c:manualLayout>
              <c:x val="-7.6569842641085245E-3"/>
              <c:y val="0.14541318442548426"/>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2777113215605225"/>
          <c:y val="0.28029704491954843"/>
          <c:w val="0.3801923686415577"/>
          <c:h val="0.56572664177496768"/>
        </c:manualLayout>
      </c:layout>
      <c:pieChart>
        <c:varyColors val="1"/>
        <c:ser>
          <c:idx val="0"/>
          <c:order val="0"/>
          <c:tx>
            <c:strRef>
              <c:f>'average delivery time'!$B$3</c:f>
              <c:strCache>
                <c:ptCount val="1"/>
                <c:pt idx="0">
                  <c:v>Total</c:v>
                </c:pt>
              </c:strCache>
            </c:strRef>
          </c:tx>
          <c:dPt>
            <c:idx val="0"/>
            <c:bubble3D val="0"/>
            <c:explosion val="2"/>
            <c:spPr>
              <a:solidFill>
                <a:srgbClr val="00206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6963-46B8-A80B-89D87C02FB6B}"/>
              </c:ext>
            </c:extLst>
          </c:dPt>
          <c:dPt>
            <c:idx val="1"/>
            <c:bubble3D val="0"/>
            <c:explosion val="2"/>
            <c:spPr>
              <a:solidFill>
                <a:schemeClr val="accent6">
                  <a:lumMod val="75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6963-46B8-A80B-89D87C02FB6B}"/>
              </c:ext>
            </c:extLst>
          </c:dPt>
          <c:dLbls>
            <c:dLbl>
              <c:idx val="0"/>
              <c:layout>
                <c:manualLayout>
                  <c:x val="-4.4800032512055847E-3"/>
                  <c:y val="-0.17197277563161181"/>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963-46B8-A80B-89D87C02FB6B}"/>
                </c:ext>
              </c:extLst>
            </c:dLbl>
            <c:dLbl>
              <c:idx val="1"/>
              <c:layout>
                <c:manualLayout>
                  <c:x val="-7.6569842641085245E-3"/>
                  <c:y val="0.14541318442548426"/>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963-46B8-A80B-89D87C02FB6B}"/>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'average delivery time'!$A$4:$A$6</c:f>
              <c:strCache>
                <c:ptCount val="2"/>
                <c:pt idx="0">
                  <c:v>Free</c:v>
                </c:pt>
                <c:pt idx="1">
                  <c:v>Premium</c:v>
                </c:pt>
              </c:strCache>
            </c:strRef>
          </c:cat>
          <c:val>
            <c:numRef>
              <c:f>'average delivery time'!$B$4:$B$6</c:f>
              <c:numCache>
                <c:formatCode>0</c:formatCode>
                <c:ptCount val="2"/>
                <c:pt idx="0">
                  <c:v>6.9639236732259988</c:v>
                </c:pt>
                <c:pt idx="1">
                  <c:v>7.0703472840605519</c:v>
                </c:pt>
              </c:numCache>
            </c:numRef>
          </c:val>
          <c:extLst>
            <c:ext xmlns:c16="http://schemas.microsoft.com/office/drawing/2014/chart" uri="{C3380CC4-5D6E-409C-BE32-E72D297353CC}">
              <c16:uniqueId val="{00000004-6963-46B8-A80B-89D87C02FB6B}"/>
            </c:ext>
          </c:extLst>
        </c:ser>
        <c:dLbls>
          <c:showLegendKey val="0"/>
          <c:showVal val="0"/>
          <c:showCatName val="0"/>
          <c:showSerName val="0"/>
          <c:showPercent val="0"/>
          <c:showBubbleSize val="0"/>
          <c:showLeaderLines val="1"/>
        </c:dLbls>
        <c:firstSliceAng val="9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A7BCE3"/>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[DIC_Data_Divers_IIUC.xlsx]Devices!devices</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solidFill>
                  <a:schemeClr val="accent5">
                    <a:lumMod val="50000"/>
                  </a:schemeClr>
                </a:solidFill>
              </a:rPr>
              <a:t>Devices: Used by customers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rgbClr val="002060"/>
          </a:solidFill>
          <a:ln>
            <a:noFill/>
          </a:ln>
          <a:effectLst>
            <a:outerShdw blurRad="57150" dist="19050" dir="5400000" algn="ctr" rotWithShape="0">
              <a:srgbClr val="000000">
                <a:alpha val="63000"/>
              </a:srgbClr>
            </a:outerShdw>
          </a:effectLst>
        </c:spPr>
        <c:dLbl>
          <c:idx val="0"/>
          <c:layout>
            <c:manualLayout>
              <c:x val="0.12222222222222222"/>
              <c:y val="0.1388888888888889"/>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lumMod val="75000"/>
            </a:schemeClr>
          </a:solidFill>
          <a:ln>
            <a:noFill/>
          </a:ln>
          <a:effectLst>
            <a:outerShdw blurRad="57150" dist="19050" dir="5400000" algn="ctr" rotWithShape="0">
              <a:srgbClr val="000000">
                <a:alpha val="63000"/>
              </a:srgbClr>
            </a:outerShdw>
          </a:effectLst>
        </c:spPr>
        <c:dLbl>
          <c:idx val="0"/>
          <c:layout>
            <c:manualLayout>
              <c:x val="5.2777777777777778E-2"/>
              <c:y val="-0.19444444444444445"/>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6">
              <a:lumMod val="75000"/>
            </a:schemeClr>
          </a:solidFill>
          <a:ln>
            <a:noFill/>
          </a:ln>
          <a:effectLst>
            <a:outerShdw blurRad="57150" dist="19050" dir="5400000" algn="ctr" rotWithShape="0">
              <a:srgbClr val="000000">
                <a:alpha val="63000"/>
              </a:srgbClr>
            </a:outerShdw>
          </a:effectLst>
        </c:spPr>
        <c:dLbl>
          <c:idx val="0"/>
          <c:layout>
            <c:manualLayout>
              <c:x val="-0.14166666666666677"/>
              <c:y val="5.5555555555555552E-2"/>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6">
              <a:lumMod val="75000"/>
            </a:schemeClr>
          </a:solidFill>
          <a:ln>
            <a:noFill/>
          </a:ln>
          <a:effectLst>
            <a:outerShdw blurRad="57150" dist="19050" dir="5400000" algn="ctr" rotWithShape="0">
              <a:srgbClr val="000000">
                <a:alpha val="63000"/>
              </a:srgbClr>
            </a:outerShdw>
          </a:effectLst>
        </c:spPr>
        <c:dLbl>
          <c:idx val="0"/>
          <c:layout>
            <c:manualLayout>
              <c:x val="-0.14166666666666677"/>
              <c:y val="5.5555555555555552E-2"/>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lumMod val="75000"/>
            </a:schemeClr>
          </a:solidFill>
          <a:ln>
            <a:noFill/>
          </a:ln>
          <a:effectLst>
            <a:outerShdw blurRad="57150" dist="19050" dir="5400000" algn="ctr" rotWithShape="0">
              <a:srgbClr val="000000">
                <a:alpha val="63000"/>
              </a:srgbClr>
            </a:outerShdw>
          </a:effectLst>
        </c:spPr>
        <c:dLbl>
          <c:idx val="0"/>
          <c:layout>
            <c:manualLayout>
              <c:x val="5.2777777777777778E-2"/>
              <c:y val="-0.19444444444444445"/>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rgbClr val="002060"/>
          </a:solidFill>
          <a:ln>
            <a:noFill/>
          </a:ln>
          <a:effectLst>
            <a:outerShdw blurRad="57150" dist="19050" dir="5400000" algn="ctr" rotWithShape="0">
              <a:srgbClr val="000000">
                <a:alpha val="63000"/>
              </a:srgbClr>
            </a:outerShdw>
          </a:effectLst>
        </c:spPr>
        <c:dLbl>
          <c:idx val="0"/>
          <c:layout>
            <c:manualLayout>
              <c:x val="0.12222222222222222"/>
              <c:y val="0.1388888888888889"/>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6">
              <a:lumMod val="75000"/>
            </a:schemeClr>
          </a:solidFill>
          <a:ln>
            <a:noFill/>
          </a:ln>
          <a:effectLst>
            <a:outerShdw blurRad="57150" dist="19050" dir="5400000" algn="ctr" rotWithShape="0">
              <a:srgbClr val="000000">
                <a:alpha val="63000"/>
              </a:srgbClr>
            </a:outerShdw>
          </a:effectLst>
        </c:spPr>
        <c:dLbl>
          <c:idx val="0"/>
          <c:layout>
            <c:manualLayout>
              <c:x val="-0.17550768082923646"/>
              <c:y val="5.5555717291578183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lumMod val="75000"/>
            </a:schemeClr>
          </a:solidFill>
          <a:ln>
            <a:noFill/>
          </a:ln>
          <a:effectLst>
            <a:outerShdw blurRad="57150" dist="19050" dir="5400000" algn="ctr" rotWithShape="0">
              <a:srgbClr val="000000">
                <a:alpha val="63000"/>
              </a:srgbClr>
            </a:outerShdw>
          </a:effectLst>
        </c:spPr>
        <c:dLbl>
          <c:idx val="0"/>
          <c:layout>
            <c:manualLayout>
              <c:x val="5.2777777777777778E-2"/>
              <c:y val="-0.19444444444444445"/>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rgbClr val="002060"/>
          </a:solidFill>
          <a:ln>
            <a:noFill/>
          </a:ln>
          <a:effectLst>
            <a:outerShdw blurRad="57150" dist="19050" dir="5400000" algn="ctr" rotWithShape="0">
              <a:srgbClr val="000000">
                <a:alpha val="63000"/>
              </a:srgbClr>
            </a:outerShdw>
          </a:effectLst>
        </c:spPr>
        <c:dLbl>
          <c:idx val="0"/>
          <c:layout>
            <c:manualLayout>
              <c:x val="0.12222216737014452"/>
              <c:y val="0.1909495370555934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31258346779339641"/>
          <c:y val="0.23496916588888414"/>
          <c:w val="0.40930725719703193"/>
          <c:h val="0.67694454665682302"/>
        </c:manualLayout>
      </c:layout>
      <c:pieChart>
        <c:varyColors val="1"/>
        <c:ser>
          <c:idx val="0"/>
          <c:order val="0"/>
          <c:tx>
            <c:strRef>
              <c:f>Devices!$B$3</c:f>
              <c:strCache>
                <c:ptCount val="1"/>
                <c:pt idx="0">
                  <c:v>Total</c:v>
                </c:pt>
              </c:strCache>
            </c:strRef>
          </c:tx>
          <c:dPt>
            <c:idx val="0"/>
            <c:bubble3D val="0"/>
            <c:spPr>
              <a:solidFill>
                <a:schemeClr val="accent6">
                  <a:lumMod val="75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A9A2-4A16-85B9-0CD5476310FD}"/>
              </c:ext>
            </c:extLst>
          </c:dPt>
          <c:dPt>
            <c:idx val="1"/>
            <c:bubble3D val="0"/>
            <c:spPr>
              <a:solidFill>
                <a:schemeClr val="accent1">
                  <a:lumMod val="75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A9A2-4A16-85B9-0CD5476310FD}"/>
              </c:ext>
            </c:extLst>
          </c:dPt>
          <c:dPt>
            <c:idx val="2"/>
            <c:bubble3D val="0"/>
            <c:spPr>
              <a:solidFill>
                <a:srgbClr val="00206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A9A2-4A16-85B9-0CD5476310FD}"/>
              </c:ext>
            </c:extLst>
          </c:dPt>
          <c:dLbls>
            <c:dLbl>
              <c:idx val="0"/>
              <c:layout>
                <c:manualLayout>
                  <c:x val="-0.17550768082923646"/>
                  <c:y val="5.5555717291578183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9A2-4A16-85B9-0CD5476310FD}"/>
                </c:ext>
              </c:extLst>
            </c:dLbl>
            <c:dLbl>
              <c:idx val="1"/>
              <c:layout>
                <c:manualLayout>
                  <c:x val="5.2777777777777778E-2"/>
                  <c:y val="-0.19444444444444445"/>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A9A2-4A16-85B9-0CD5476310FD}"/>
                </c:ext>
              </c:extLst>
            </c:dLbl>
            <c:dLbl>
              <c:idx val="2"/>
              <c:layout>
                <c:manualLayout>
                  <c:x val="0.12222216737014452"/>
                  <c:y val="0.1909495370555934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A9A2-4A16-85B9-0CD5476310FD}"/>
                </c:ext>
              </c:extLst>
            </c:dLbl>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Devices!$A$4:$A$6</c:f>
              <c:strCache>
                <c:ptCount val="3"/>
                <c:pt idx="0">
                  <c:v>Desktop</c:v>
                </c:pt>
                <c:pt idx="1">
                  <c:v>Mobile</c:v>
                </c:pt>
                <c:pt idx="2">
                  <c:v>Tablet</c:v>
                </c:pt>
              </c:strCache>
            </c:strRef>
          </c:cat>
          <c:val>
            <c:numRef>
              <c:f>Devices!$B$4:$B$6</c:f>
              <c:numCache>
                <c:formatCode>General</c:formatCode>
                <c:ptCount val="3"/>
                <c:pt idx="0">
                  <c:v>3348</c:v>
                </c:pt>
                <c:pt idx="1">
                  <c:v>3374</c:v>
                </c:pt>
                <c:pt idx="2">
                  <c:v>3278</c:v>
                </c:pt>
              </c:numCache>
            </c:numRef>
          </c:val>
          <c:extLst>
            <c:ext xmlns:c16="http://schemas.microsoft.com/office/drawing/2014/chart" uri="{C3380CC4-5D6E-409C-BE32-E72D297353CC}">
              <c16:uniqueId val="{00000007-475D-459A-97F5-C86F21DA989A}"/>
            </c:ext>
          </c:extLst>
        </c:ser>
        <c:dLbls>
          <c:showLegendKey val="0"/>
          <c:showVal val="0"/>
          <c:showCatName val="0"/>
          <c:showSerName val="0"/>
          <c:showPercent val="0"/>
          <c:showBubbleSize val="0"/>
          <c:showLeaderLines val="1"/>
        </c:dLbls>
        <c:firstSliceAng val="25"/>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40000"/>
        <a:lumOff val="6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[DIC_Data_Divers_IIUC.xlsx]discount avalability!average purchase amount</c:name>
    <c:fmtId val="3"/>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b="1">
                <a:solidFill>
                  <a:schemeClr val="accent5">
                    <a:lumMod val="50000"/>
                  </a:schemeClr>
                </a:solidFill>
              </a:rPr>
              <a:t>Discount Availability</a:t>
            </a:r>
            <a:r>
              <a:rPr lang="en-US" sz="1600" b="1" baseline="0">
                <a:solidFill>
                  <a:schemeClr val="accent5">
                    <a:lumMod val="50000"/>
                  </a:schemeClr>
                </a:solidFill>
              </a:rPr>
              <a:t> vs Non availability</a:t>
            </a:r>
            <a:endParaRPr lang="en-US" sz="1600" b="1">
              <a:solidFill>
                <a:schemeClr val="accent5">
                  <a:lumMod val="50000"/>
                </a:schemeClr>
              </a:solidFill>
            </a:endParaRP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450007312235994"/>
          <c:y val="0.38221059208764568"/>
          <c:w val="0.78499798803606824"/>
          <c:h val="0.50921040886604618"/>
        </c:manualLayout>
      </c:layout>
      <c:barChart>
        <c:barDir val="bar"/>
        <c:grouping val="clustered"/>
        <c:varyColors val="0"/>
        <c:ser>
          <c:idx val="0"/>
          <c:order val="0"/>
          <c:tx>
            <c:strRef>
              <c:f>'discount avalability'!$B$3</c:f>
              <c:strCache>
                <c:ptCount val="1"/>
                <c:pt idx="0">
                  <c:v>Total</c:v>
                </c:pt>
              </c:strCache>
            </c:strRef>
          </c:tx>
          <c:spPr>
            <a:solidFill>
              <a:schemeClr val="accent5">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'discount avalability'!$A$4:$A$5</c:f>
              <c:strCache>
                <c:ptCount val="2"/>
                <c:pt idx="0">
                  <c:v>FALSE</c:v>
                </c:pt>
                <c:pt idx="1">
                  <c:v>TRUE</c:v>
                </c:pt>
              </c:strCache>
            </c:strRef>
          </c:cat>
          <c:val>
            <c:numRef>
              <c:f>'discount avalability'!$B$4:$B$5</c:f>
              <c:numCache>
                <c:formatCode>0.00</c:formatCode>
                <c:ptCount val="2"/>
                <c:pt idx="0">
                  <c:v>502.51145093317206</c:v>
                </c:pt>
                <c:pt idx="1">
                  <c:v>505.26417779549388</c:v>
                </c:pt>
              </c:numCache>
            </c:numRef>
          </c:val>
          <c:extLst>
            <c:ext xmlns:c16="http://schemas.microsoft.com/office/drawing/2014/chart" uri="{C3380CC4-5D6E-409C-BE32-E72D297353CC}">
              <c16:uniqueId val="{00000001-C2F2-4477-B176-32A8EFB6D2E5}"/>
            </c:ext>
          </c:extLst>
        </c:ser>
        <c:dLbls>
          <c:dLblPos val="outEnd"/>
          <c:showLegendKey val="0"/>
          <c:showVal val="1"/>
          <c:showCatName val="0"/>
          <c:showSerName val="0"/>
          <c:showPercent val="0"/>
          <c:showBubbleSize val="0"/>
        </c:dLbls>
        <c:gapWidth val="182"/>
        <c:axId val="421604831"/>
        <c:axId val="421592767"/>
      </c:barChart>
      <c:catAx>
        <c:axId val="4216048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1592767"/>
        <c:crosses val="autoZero"/>
        <c:auto val="1"/>
        <c:lblAlgn val="ctr"/>
        <c:lblOffset val="100"/>
        <c:noMultiLvlLbl val="0"/>
      </c:catAx>
      <c:valAx>
        <c:axId val="421592767"/>
        <c:scaling>
          <c:orientation val="minMax"/>
        </c:scaling>
        <c:delete val="0"/>
        <c:axPos val="b"/>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1604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[DIC_Data_Divers_IIUC.xlsx]Payment Method!PivotTable3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accent5">
                    <a:lumMod val="50000"/>
                  </a:schemeClr>
                </a:solidFill>
              </a:rPr>
              <a:t>Most</a:t>
            </a:r>
            <a:r>
              <a:rPr lang="en-US" sz="1600" b="1" baseline="0">
                <a:solidFill>
                  <a:schemeClr val="accent5">
                    <a:lumMod val="50000"/>
                  </a:schemeClr>
                </a:solidFill>
              </a:rPr>
              <a:t> Used Payment Method</a:t>
            </a:r>
            <a:endParaRPr lang="en-US" sz="1600" b="1">
              <a:solidFill>
                <a:schemeClr val="accent5">
                  <a:lumMod val="5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'Payment Method'!$B$3</c:f>
              <c:strCache>
                <c:ptCount val="1"/>
                <c:pt idx="0">
                  <c:v>Total</c:v>
                </c:pt>
              </c:strCache>
            </c:strRef>
          </c:tx>
          <c:spPr>
            <a:solidFill>
              <a:schemeClr val="accent5">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'Payment Method'!$A$4:$A$8</c:f>
              <c:strCache>
                <c:ptCount val="5"/>
                <c:pt idx="0">
                  <c:v>Bank Transfer</c:v>
                </c:pt>
                <c:pt idx="1">
                  <c:v>Credit Card</c:v>
                </c:pt>
                <c:pt idx="2">
                  <c:v>Cash on Delivery</c:v>
                </c:pt>
                <c:pt idx="3">
                  <c:v>Debit Card</c:v>
                </c:pt>
                <c:pt idx="4">
                  <c:v>PayPal</c:v>
                </c:pt>
              </c:strCache>
            </c:strRef>
          </c:cat>
          <c:val>
            <c:numRef>
              <c:f>'Payment Method'!$B$4:$B$8</c:f>
              <c:numCache>
                <c:formatCode>General</c:formatCode>
                <c:ptCount val="5"/>
                <c:pt idx="0">
                  <c:v>2067</c:v>
                </c:pt>
                <c:pt idx="1">
                  <c:v>2028</c:v>
                </c:pt>
                <c:pt idx="2">
                  <c:v>2007</c:v>
                </c:pt>
                <c:pt idx="3">
                  <c:v>1983</c:v>
                </c:pt>
                <c:pt idx="4">
                  <c:v>1915</c:v>
                </c:pt>
              </c:numCache>
            </c:numRef>
          </c:val>
          <c:extLst>
            <c:ext xmlns:c16="http://schemas.microsoft.com/office/drawing/2014/chart" uri="{C3380CC4-5D6E-409C-BE32-E72D297353CC}">
              <c16:uniqueId val="{00000001-74BB-4D3F-911D-79AB23000CEC}"/>
            </c:ext>
          </c:extLst>
        </c:ser>
        <c:dLbls>
          <c:dLblPos val="outEnd"/>
          <c:showLegendKey val="0"/>
          <c:showVal val="1"/>
          <c:showCatName val="0"/>
          <c:showSerName val="0"/>
          <c:showPercent val="0"/>
          <c:showBubbleSize val="0"/>
        </c:dLbls>
        <c:gapWidth val="219"/>
        <c:overlap val="-27"/>
        <c:axId val="338554191"/>
        <c:axId val="338569583"/>
      </c:barChart>
      <c:catAx>
        <c:axId val="3385541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8569583"/>
        <c:crosses val="autoZero"/>
        <c:auto val="1"/>
        <c:lblAlgn val="ctr"/>
        <c:lblOffset val="100"/>
        <c:noMultiLvlLbl val="0"/>
      </c:catAx>
      <c:valAx>
        <c:axId val="33856958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855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1CFC5"/>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accent5">
                    <a:lumMod val="50000"/>
                  </a:schemeClr>
                </a:solidFill>
              </a:rPr>
              <a:t>Age</a:t>
            </a:r>
            <a:r>
              <a:rPr lang="en-US" sz="1600" b="1" baseline="0">
                <a:solidFill>
                  <a:schemeClr val="accent5">
                    <a:lumMod val="50000"/>
                  </a:schemeClr>
                </a:solidFill>
              </a:rPr>
              <a:t> Analysis</a:t>
            </a:r>
            <a:endParaRPr lang="en-US" b="1">
              <a:solidFill>
                <a:schemeClr val="accent5">
                  <a:lumMod val="50000"/>
                </a:schemeClr>
              </a:solidFill>
            </a:endParaRPr>
          </a:p>
        </c:rich>
      </c:tx>
      <c:layout>
        <c:manualLayout>
          <c:xMode val="edge"/>
          <c:yMode val="edge"/>
          <c:x val="0.33430200992724796"/>
          <c:y val="7.191922395193303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5">
                <a:lumMod val="50000"/>
              </a:schemeClr>
            </a:solidFill>
            <a:ln>
              <a:noFill/>
            </a:ln>
            <a:effectLst/>
          </c:spPr>
          <c:invertIfNegative val="0"/>
          <c:dLbls>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2-15DC-402A-ACB0-F99488AF016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ecommerce_customer_behavior_dat!$A$10005:$A$10007</c:f>
              <c:strCache>
                <c:ptCount val="3"/>
                <c:pt idx="0">
                  <c:v>Mean </c:v>
                </c:pt>
                <c:pt idx="1">
                  <c:v>Median</c:v>
                </c:pt>
                <c:pt idx="2">
                  <c:v>Mode</c:v>
                </c:pt>
              </c:strCache>
            </c:strRef>
          </c:cat>
          <c:val>
            <c:numRef>
              <c:f>ecommerce_customer_behavior_dat!$B$10005:$B$10007</c:f>
              <c:numCache>
                <c:formatCode>General</c:formatCode>
                <c:ptCount val="3"/>
                <c:pt idx="0">
                  <c:v>43.789900000000003</c:v>
                </c:pt>
                <c:pt idx="1">
                  <c:v>44</c:v>
                </c:pt>
                <c:pt idx="2">
                  <c:v>51</c:v>
                </c:pt>
              </c:numCache>
            </c:numRef>
          </c:val>
          <c:extLst>
            <c:ext xmlns:c16="http://schemas.microsoft.com/office/drawing/2014/chart" uri="{C3380CC4-5D6E-409C-BE32-E72D297353CC}">
              <c16:uniqueId val="{00000000-15DC-402A-ACB0-F99488AF0163}"/>
            </c:ext>
          </c:extLst>
        </c:ser>
        <c:dLbls>
          <c:dLblPos val="outEnd"/>
          <c:showLegendKey val="0"/>
          <c:showVal val="1"/>
          <c:showCatName val="0"/>
          <c:showSerName val="0"/>
          <c:showPercent val="0"/>
          <c:showBubbleSize val="0"/>
        </c:dLbls>
        <c:gapWidth val="219"/>
        <c:overlap val="-27"/>
        <c:axId val="1973483119"/>
        <c:axId val="1973492687"/>
      </c:barChart>
      <c:catAx>
        <c:axId val="1973483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3492687"/>
        <c:crosses val="autoZero"/>
        <c:auto val="1"/>
        <c:lblAlgn val="ctr"/>
        <c:lblOffset val="100"/>
        <c:noMultiLvlLbl val="0"/>
      </c:catAx>
      <c:valAx>
        <c:axId val="197349268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3483119"/>
        <c:crosses val="autoZero"/>
        <c:crossBetween val="between"/>
      </c:valAx>
      <c:spPr>
        <a:noFill/>
        <a:ln>
          <a:noFill/>
        </a:ln>
        <a:effectLst/>
      </c:spPr>
    </c:plotArea>
    <c:plotVisOnly val="1"/>
    <c:dispBlanksAs val="gap"/>
    <c:showDLblsOverMax val="0"/>
  </c:chart>
  <c:spPr>
    <a:solidFill>
      <a:schemeClr val="accent2">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solidFill>
                  <a:schemeClr val="accent5">
                    <a:lumMod val="50000"/>
                  </a:schemeClr>
                </a:solidFill>
              </a:rPr>
              <a:t>Purchase Amount Analysis</a:t>
            </a:r>
            <a:endParaRPr lang="en-US" b="1">
              <a:solidFill>
                <a:schemeClr val="accent5">
                  <a:lumMod val="5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circle"/>
            <c:size val="5"/>
            <c:spPr>
              <a:solidFill>
                <a:schemeClr val="accent5">
                  <a:lumMod val="50000"/>
                </a:schemeClr>
              </a:solidFill>
              <a:ln w="9525">
                <a:solidFill>
                  <a:schemeClr val="accent1"/>
                </a:solidFill>
              </a:ln>
              <a:effectLst/>
            </c:spPr>
          </c:marker>
          <c:cat>
            <c:strRef>
              <c:f>ecommerce_customer_behavior_dat!$F$10005:$F$10007</c:f>
              <c:strCache>
                <c:ptCount val="3"/>
                <c:pt idx="0">
                  <c:v>Variance </c:v>
                </c:pt>
                <c:pt idx="1">
                  <c:v>Standard Deviation </c:v>
                </c:pt>
                <c:pt idx="2">
                  <c:v>Z-Score</c:v>
                </c:pt>
              </c:strCache>
            </c:strRef>
          </c:cat>
          <c:val>
            <c:numRef>
              <c:f>ecommerce_customer_behavior_dat!$G$10005:$G$10007</c:f>
              <c:numCache>
                <c:formatCode>General</c:formatCode>
                <c:ptCount val="3"/>
                <c:pt idx="0">
                  <c:v>81932.240730191654</c:v>
                </c:pt>
                <c:pt idx="1">
                  <c:v>286.2380839968568</c:v>
                </c:pt>
                <c:pt idx="2">
                  <c:v>0.55460858940679336</c:v>
                </c:pt>
              </c:numCache>
            </c:numRef>
          </c:val>
          <c:smooth val="0"/>
          <c:extLst>
            <c:ext xmlns:c16="http://schemas.microsoft.com/office/drawing/2014/chart" uri="{C3380CC4-5D6E-409C-BE32-E72D297353CC}">
              <c16:uniqueId val="{00000000-E37E-4881-A1E1-323CF26B10E5}"/>
            </c:ext>
          </c:extLst>
        </c:ser>
        <c:dLbls>
          <c:showLegendKey val="0"/>
          <c:showVal val="0"/>
          <c:showCatName val="0"/>
          <c:showSerName val="0"/>
          <c:showPercent val="0"/>
          <c:showBubbleSize val="0"/>
        </c:dLbls>
        <c:marker val="1"/>
        <c:smooth val="0"/>
        <c:axId val="1885604671"/>
        <c:axId val="1885610495"/>
      </c:lineChart>
      <c:catAx>
        <c:axId val="18856046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610495"/>
        <c:crosses val="autoZero"/>
        <c:auto val="1"/>
        <c:lblAlgn val="ctr"/>
        <c:lblOffset val="100"/>
        <c:noMultiLvlLbl val="0"/>
      </c:catAx>
      <c:valAx>
        <c:axId val="188561049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6046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[DIC_Data_Divers_IIUC.xlsx]Avg Review-Most common method!most reviews</c:name>
    <c:fmtId val="8"/>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sz="1400" b="1" i="0" baseline="0">
                <a:effectLst/>
              </a:rPr>
              <a:t>Reviews of most common paynent method</a:t>
            </a:r>
            <a:endParaRPr lang="en-US" sz="1600">
              <a:effectLst/>
            </a:endParaRPr>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1"/>
          </a:solidFill>
          <a:ln w="38100" cap="rnd">
            <a:solidFill>
              <a:schemeClr val="accent1"/>
            </a:solidFill>
            <a:round/>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38100" cap="rnd">
            <a:solidFill>
              <a:schemeClr val="accent1"/>
            </a:solidFill>
            <a:round/>
          </a:ln>
          <a:effectLst/>
        </c:spPr>
        <c:marker>
          <c:symbol val="circle"/>
          <c:size val="8"/>
          <c:spPr>
            <a:solidFill>
              <a:schemeClr val="accent2"/>
            </a:solidFill>
            <a:ln>
              <a:noFill/>
            </a:ln>
            <a:effectLst/>
          </c:spPr>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38100" cap="rnd">
            <a:solidFill>
              <a:schemeClr val="accent1"/>
            </a:solidFill>
            <a:round/>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38100" cap="rnd">
            <a:solidFill>
              <a:schemeClr val="accent1"/>
            </a:solidFill>
            <a:round/>
          </a:ln>
          <a:effectLst/>
        </c:spPr>
        <c:marker>
          <c:symbol val="circle"/>
          <c:size val="8"/>
          <c:spPr>
            <a:solidFill>
              <a:schemeClr val="accent2"/>
            </a:solidFill>
            <a:ln>
              <a:noFill/>
            </a:ln>
            <a:effectLst/>
          </c:spPr>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38100" cap="rnd">
            <a:solidFill>
              <a:schemeClr val="accent1"/>
            </a:solidFill>
            <a:round/>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38100" cap="rnd">
            <a:solidFill>
              <a:schemeClr val="accent1"/>
            </a:solidFill>
            <a:round/>
          </a:ln>
          <a:effectLst/>
        </c:spPr>
        <c:marker>
          <c:symbol val="circle"/>
          <c:size val="8"/>
          <c:spPr>
            <a:solidFill>
              <a:schemeClr val="accent2"/>
            </a:solidFill>
            <a:ln>
              <a:noFill/>
            </a:ln>
            <a:effectLst/>
          </c:spPr>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769547744055275"/>
          <c:y val="0.18567111402741324"/>
          <c:w val="0.66341558200647732"/>
          <c:h val="0.54959135316418783"/>
        </c:manualLayout>
      </c:layout>
      <c:lineChart>
        <c:grouping val="standard"/>
        <c:varyColors val="0"/>
        <c:ser>
          <c:idx val="0"/>
          <c:order val="0"/>
          <c:tx>
            <c:strRef>
              <c:f>'Avg Review-Most common method'!$B$3</c:f>
              <c:strCache>
                <c:ptCount val="1"/>
                <c:pt idx="0">
                  <c:v>Average of Review Score (1-5)</c:v>
                </c:pt>
              </c:strCache>
            </c:strRef>
          </c:tx>
          <c:spPr>
            <a:ln w="38100" cap="rnd">
              <a:solidFill>
                <a:schemeClr val="accent1"/>
              </a:solidFill>
              <a:round/>
            </a:ln>
            <a:effectLst/>
          </c:spPr>
          <c:marker>
            <c:symbol val="circle"/>
            <c:size val="8"/>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'Avg Review-Most common method'!$A$4:$A$9</c:f>
              <c:strCache>
                <c:ptCount val="5"/>
                <c:pt idx="0">
                  <c:v>Bank Transfer</c:v>
                </c:pt>
                <c:pt idx="1">
                  <c:v>Cash on Delivery</c:v>
                </c:pt>
                <c:pt idx="2">
                  <c:v>Credit Card</c:v>
                </c:pt>
                <c:pt idx="3">
                  <c:v>Debit Card</c:v>
                </c:pt>
                <c:pt idx="4">
                  <c:v>PayPal</c:v>
                </c:pt>
              </c:strCache>
            </c:strRef>
          </c:cat>
          <c:val>
            <c:numRef>
              <c:f>'Avg Review-Most common method'!$B$4:$B$9</c:f>
              <c:numCache>
                <c:formatCode>0.00</c:formatCode>
                <c:ptCount val="5"/>
                <c:pt idx="0">
                  <c:v>2.9888727624576683</c:v>
                </c:pt>
                <c:pt idx="1">
                  <c:v>3.0199302441454909</c:v>
                </c:pt>
                <c:pt idx="2">
                  <c:v>2.970414201183432</c:v>
                </c:pt>
                <c:pt idx="3">
                  <c:v>2.9969742813918305</c:v>
                </c:pt>
                <c:pt idx="4">
                  <c:v>3</c:v>
                </c:pt>
              </c:numCache>
            </c:numRef>
          </c:val>
          <c:smooth val="0"/>
          <c:extLst>
            <c:ext xmlns:c16="http://schemas.microsoft.com/office/drawing/2014/chart" uri="{C3380CC4-5D6E-409C-BE32-E72D297353CC}">
              <c16:uniqueId val="{00000000-613C-4EC1-931A-EB57047EF575}"/>
            </c:ext>
          </c:extLst>
        </c:ser>
        <c:ser>
          <c:idx val="1"/>
          <c:order val="1"/>
          <c:tx>
            <c:strRef>
              <c:f>'Avg Review-Most common method'!$C$3</c:f>
              <c:strCache>
                <c:ptCount val="1"/>
                <c:pt idx="0">
                  <c:v>Count of Payment Method</c:v>
                </c:pt>
              </c:strCache>
            </c:strRef>
          </c:tx>
          <c:spPr>
            <a:ln w="38100" cap="rnd">
              <a:solidFill>
                <a:schemeClr val="accent2"/>
              </a:solidFill>
              <a:round/>
            </a:ln>
            <a:effectLst/>
          </c:spPr>
          <c:marker>
            <c:symbol val="circle"/>
            <c:size val="8"/>
            <c:spPr>
              <a:solidFill>
                <a:schemeClr val="accent2"/>
              </a:solidFill>
              <a:ln>
                <a:noFill/>
              </a:ln>
              <a:effectLst/>
            </c:spPr>
          </c:marker>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'Avg Review-Most common method'!$A$4:$A$9</c:f>
              <c:strCache>
                <c:ptCount val="5"/>
                <c:pt idx="0">
                  <c:v>Bank Transfer</c:v>
                </c:pt>
                <c:pt idx="1">
                  <c:v>Cash on Delivery</c:v>
                </c:pt>
                <c:pt idx="2">
                  <c:v>Credit Card</c:v>
                </c:pt>
                <c:pt idx="3">
                  <c:v>Debit Card</c:v>
                </c:pt>
                <c:pt idx="4">
                  <c:v>PayPal</c:v>
                </c:pt>
              </c:strCache>
            </c:strRef>
          </c:cat>
          <c:val>
            <c:numRef>
              <c:f>'Avg Review-Most common method'!$C$4:$C$9</c:f>
              <c:numCache>
                <c:formatCode>0.00</c:formatCode>
                <c:ptCount val="5"/>
                <c:pt idx="0">
                  <c:v>2067</c:v>
                </c:pt>
                <c:pt idx="1">
                  <c:v>2007</c:v>
                </c:pt>
                <c:pt idx="2">
                  <c:v>2028</c:v>
                </c:pt>
                <c:pt idx="3">
                  <c:v>1983</c:v>
                </c:pt>
                <c:pt idx="4">
                  <c:v>1915</c:v>
                </c:pt>
              </c:numCache>
            </c:numRef>
          </c:val>
          <c:smooth val="0"/>
          <c:extLst>
            <c:ext xmlns:c16="http://schemas.microsoft.com/office/drawing/2014/chart" uri="{C3380CC4-5D6E-409C-BE32-E72D297353CC}">
              <c16:uniqueId val="{00000001-613C-4EC1-931A-EB57047EF575}"/>
            </c:ext>
          </c:extLst>
        </c:ser>
        <c:dLbls>
          <c:dLblPos val="t"/>
          <c:showLegendKey val="0"/>
          <c:showVal val="1"/>
          <c:showCatName val="0"/>
          <c:showSerName val="0"/>
          <c:showPercent val="0"/>
          <c:showBubbleSize val="0"/>
        </c:dLbls>
        <c:marker val="1"/>
        <c:smooth val="0"/>
        <c:axId val="1702999999"/>
        <c:axId val="1702990431"/>
      </c:lineChart>
      <c:catAx>
        <c:axId val="170299999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lgn="ctr">
                  <a:defRPr sz="900" b="0" i="0" u="none" strike="noStrike" kern="1200" cap="all" baseline="0">
                    <a:solidFill>
                      <a:schemeClr val="tx1">
                        <a:lumMod val="65000"/>
                        <a:lumOff val="35000"/>
                      </a:schemeClr>
                    </a:solidFill>
                    <a:latin typeface="+mn-lt"/>
                    <a:ea typeface="+mn-ea"/>
                    <a:cs typeface="+mn-cs"/>
                  </a:defRPr>
                </a:pPr>
                <a:r>
                  <a:rPr lang="en-US" sz="900" b="1"/>
                  <a:t>Reviews</a:t>
                </a:r>
                <a:r>
                  <a:rPr lang="en-US" sz="900" b="1" baseline="0"/>
                  <a:t>: 1-5</a:t>
                </a:r>
              </a:p>
              <a:p>
                <a:pPr algn="ctr">
                  <a:defRPr/>
                </a:pPr>
                <a:r>
                  <a:rPr lang="en-US" sz="900" b="1" baseline="0"/>
                  <a:t>(lower line)</a:t>
                </a:r>
                <a:endParaRPr lang="en-US" sz="900" b="1"/>
              </a:p>
            </c:rich>
          </c:tx>
          <c:layout>
            <c:manualLayout>
              <c:xMode val="edge"/>
              <c:yMode val="edge"/>
              <c:x val="0.45526146268753448"/>
              <c:y val="0.87691930915931726"/>
            </c:manualLayout>
          </c:layout>
          <c:overlay val="0"/>
          <c:spPr>
            <a:noFill/>
            <a:ln>
              <a:noFill/>
            </a:ln>
            <a:effectLst/>
          </c:spPr>
          <c:txPr>
            <a:bodyPr rot="0" spcFirstLastPara="1" vertOverflow="ellipsis" vert="horz" wrap="square" anchor="ctr" anchorCtr="1"/>
            <a:lstStyle/>
            <a:p>
              <a:pPr algn="ct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702990431"/>
        <c:crosses val="autoZero"/>
        <c:auto val="1"/>
        <c:lblAlgn val="ctr"/>
        <c:lblOffset val="100"/>
        <c:noMultiLvlLbl val="0"/>
      </c:catAx>
      <c:valAx>
        <c:axId val="170299043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sz="900" b="1"/>
                  <a:t>NUMbers</a:t>
                </a:r>
                <a:r>
                  <a:rPr lang="en-US" sz="900" b="1" baseline="0"/>
                  <a:t> of users </a:t>
                </a:r>
              </a:p>
              <a:p>
                <a:pPr>
                  <a:defRPr/>
                </a:pPr>
                <a:r>
                  <a:rPr lang="en-US" sz="900" b="1" baseline="0"/>
                  <a:t>(upper Line)</a:t>
                </a:r>
                <a:endParaRPr lang="en-US" sz="900" b="1"/>
              </a:p>
            </c:rich>
          </c:tx>
          <c:layout>
            <c:manualLayout>
              <c:xMode val="edge"/>
              <c:yMode val="edge"/>
              <c:x val="6.7526781374550399E-2"/>
              <c:y val="0.2399083567596981"/>
            </c:manualLayout>
          </c:layout>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29999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[DIC_Data_Divers_IIUC.xlsx]correlation-spnt vs buy!PivotTable3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5">
                    <a:lumMod val="50000"/>
                  </a:schemeClr>
                </a:solidFill>
              </a:rPr>
              <a:t>Correlation</a:t>
            </a:r>
            <a:r>
              <a:rPr lang="en-US" b="1" baseline="0">
                <a:solidFill>
                  <a:schemeClr val="accent5">
                    <a:lumMod val="50000"/>
                  </a:schemeClr>
                </a:solidFill>
              </a:rPr>
              <a:t>: Spending time vs Purchases</a:t>
            </a:r>
            <a:endParaRPr lang="en-US" b="1">
              <a:solidFill>
                <a:schemeClr val="accent5">
                  <a:lumMod val="5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'correlation-spnt vs buy'!$B$3</c:f>
              <c:strCache>
                <c:ptCount val="1"/>
                <c:pt idx="0">
                  <c:v>Total</c:v>
                </c:pt>
              </c:strCache>
            </c:strRef>
          </c:tx>
          <c:spPr>
            <a:solidFill>
              <a:schemeClr val="accent5">
                <a:lumMod val="50000"/>
              </a:schemeClr>
            </a:solidFill>
            <a:ln>
              <a:noFill/>
            </a:ln>
            <a:effectLst/>
          </c:spPr>
          <c:invertIfNegative val="0"/>
          <c:cat>
            <c:strRef>
              <c:f>'correlation-spnt vs buy'!$A$4:$A$13</c:f>
              <c:strCache>
                <c:ptCount val="10"/>
                <c:pt idx="0">
                  <c:v>35</c:v>
                </c:pt>
                <c:pt idx="1">
                  <c:v>6</c:v>
                </c:pt>
                <c:pt idx="2">
                  <c:v>5</c:v>
                </c:pt>
                <c:pt idx="3">
                  <c:v>36</c:v>
                </c:pt>
                <c:pt idx="4">
                  <c:v>25</c:v>
                </c:pt>
                <c:pt idx="5">
                  <c:v>46</c:v>
                </c:pt>
                <c:pt idx="6">
                  <c:v>58</c:v>
                </c:pt>
                <c:pt idx="7">
                  <c:v>12</c:v>
                </c:pt>
                <c:pt idx="8">
                  <c:v>50</c:v>
                </c:pt>
                <c:pt idx="9">
                  <c:v>23</c:v>
                </c:pt>
              </c:strCache>
            </c:strRef>
          </c:cat>
          <c:val>
            <c:numRef>
              <c:f>'correlation-spnt vs buy'!$B$4:$B$13</c:f>
              <c:numCache>
                <c:formatCode>General</c:formatCode>
                <c:ptCount val="10"/>
                <c:pt idx="0">
                  <c:v>102114.63</c:v>
                </c:pt>
                <c:pt idx="1">
                  <c:v>100266.40999999997</c:v>
                </c:pt>
                <c:pt idx="2">
                  <c:v>99199.910000000033</c:v>
                </c:pt>
                <c:pt idx="3">
                  <c:v>98915.719999999972</c:v>
                </c:pt>
                <c:pt idx="4">
                  <c:v>98171.439999999959</c:v>
                </c:pt>
                <c:pt idx="5">
                  <c:v>95602.239999999962</c:v>
                </c:pt>
                <c:pt idx="6">
                  <c:v>94048.63</c:v>
                </c:pt>
                <c:pt idx="7">
                  <c:v>93847.29</c:v>
                </c:pt>
                <c:pt idx="8">
                  <c:v>93600.75999999998</c:v>
                </c:pt>
                <c:pt idx="9">
                  <c:v>92864.25</c:v>
                </c:pt>
              </c:numCache>
            </c:numRef>
          </c:val>
          <c:extLst>
            <c:ext xmlns:c16="http://schemas.microsoft.com/office/drawing/2014/chart" uri="{C3380CC4-5D6E-409C-BE32-E72D297353CC}">
              <c16:uniqueId val="{00000000-A37C-4D53-AE41-2A05FEBCAF5D}"/>
            </c:ext>
          </c:extLst>
        </c:ser>
        <c:dLbls>
          <c:showLegendKey val="0"/>
          <c:showVal val="0"/>
          <c:showCatName val="0"/>
          <c:showSerName val="0"/>
          <c:showPercent val="0"/>
          <c:showBubbleSize val="0"/>
        </c:dLbls>
        <c:gapWidth val="219"/>
        <c:overlap val="-27"/>
        <c:axId val="1229141568"/>
        <c:axId val="1229134496"/>
      </c:barChart>
      <c:catAx>
        <c:axId val="122914156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a:solidFill>
                      <a:schemeClr val="accent5">
                        <a:lumMod val="50000"/>
                      </a:schemeClr>
                    </a:solidFill>
                  </a:rPr>
                  <a:t>Spent</a:t>
                </a:r>
                <a:r>
                  <a:rPr lang="en-US" sz="1100" b="1" baseline="0">
                    <a:solidFill>
                      <a:schemeClr val="accent5">
                        <a:lumMod val="50000"/>
                      </a:schemeClr>
                    </a:solidFill>
                  </a:rPr>
                  <a:t> Time(Mins)</a:t>
                </a:r>
                <a:endParaRPr lang="en-US" sz="1100" b="1">
                  <a:solidFill>
                    <a:schemeClr val="accent5">
                      <a:lumMod val="50000"/>
                    </a:schemeClr>
                  </a:solidFill>
                </a:endParaRP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9134496"/>
        <c:crosses val="autoZero"/>
        <c:auto val="1"/>
        <c:lblAlgn val="ctr"/>
        <c:lblOffset val="100"/>
        <c:noMultiLvlLbl val="0"/>
      </c:catAx>
      <c:valAx>
        <c:axId val="122913449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50" b="1">
                    <a:solidFill>
                      <a:schemeClr val="accent5">
                        <a:lumMod val="50000"/>
                      </a:schemeClr>
                    </a:solidFill>
                  </a:rPr>
                  <a:t>Top 10</a:t>
                </a:r>
                <a:r>
                  <a:rPr lang="en-US" sz="1050" b="1" baseline="0">
                    <a:solidFill>
                      <a:schemeClr val="accent5">
                        <a:lumMod val="50000"/>
                      </a:schemeClr>
                    </a:solidFill>
                  </a:rPr>
                  <a:t> </a:t>
                </a:r>
                <a:r>
                  <a:rPr lang="en-US" sz="1050" b="1">
                    <a:solidFill>
                      <a:schemeClr val="accent5">
                        <a:lumMod val="50000"/>
                      </a:schemeClr>
                    </a:solidFill>
                  </a:rPr>
                  <a:t>Purchase</a:t>
                </a:r>
                <a:r>
                  <a:rPr lang="en-US" sz="1050" b="1" baseline="0">
                    <a:solidFill>
                      <a:schemeClr val="accent5">
                        <a:lumMod val="50000"/>
                      </a:schemeClr>
                    </a:solidFill>
                  </a:rPr>
                  <a:t> Amount ($)</a:t>
                </a:r>
                <a:endParaRPr lang="en-US" sz="1050" b="1">
                  <a:solidFill>
                    <a:schemeClr val="accent5">
                      <a:lumMod val="50000"/>
                    </a:schemeClr>
                  </a:solidFill>
                </a:endParaRPr>
              </a:p>
            </c:rich>
          </c:tx>
          <c:layout>
            <c:manualLayout>
              <c:xMode val="edge"/>
              <c:yMode val="edge"/>
              <c:x val="4.49438202247191E-2"/>
              <c:y val="0.1452252252252252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9141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[DIC_Data_Divers_IIUC.xlsx]customers satisfaction!customers satisfaction</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5">
                    <a:lumMod val="50000"/>
                  </a:schemeClr>
                </a:solidFill>
              </a:rPr>
              <a:t>Highly</a:t>
            </a:r>
            <a:r>
              <a:rPr lang="en-US" b="1" baseline="0">
                <a:solidFill>
                  <a:schemeClr val="accent5">
                    <a:lumMod val="50000"/>
                  </a:schemeClr>
                </a:solidFill>
              </a:rPr>
              <a:t> satisfied customers who returned</a:t>
            </a:r>
            <a:endParaRPr lang="en-US" b="1">
              <a:solidFill>
                <a:schemeClr val="accent5">
                  <a:lumMod val="5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lumMod val="50000"/>
            </a:schemeClr>
          </a:solidFill>
          <a:ln>
            <a:no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5">
              <a:lumMod val="50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a:t>47.24%</a:t>
                </a:r>
              </a:p>
            </c:rich>
          </c:tx>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howDataLabelsRange val="0"/>
            </c:ext>
          </c:extLst>
        </c:dLbl>
      </c:pivotFmt>
      <c:pivotFmt>
        <c:idx val="5"/>
        <c:spPr>
          <a:solidFill>
            <a:schemeClr val="accent5">
              <a:lumMod val="50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a:t>52.76%</a:t>
                </a:r>
              </a:p>
            </c:rich>
          </c:tx>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howDataLabelsRange val="0"/>
            </c:ext>
          </c:extLst>
        </c:dLbl>
      </c:pivotFmt>
      <c:pivotFmt>
        <c:idx val="6"/>
        <c:spPr>
          <a:solidFill>
            <a:schemeClr val="accent5">
              <a:lumMod val="50000"/>
            </a:schemeClr>
          </a:solidFill>
          <a:ln>
            <a:no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5">
              <a:lumMod val="50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a:t>47.24%</a:t>
                </a:r>
              </a:p>
            </c:rich>
          </c:tx>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howDataLabelsRange val="0"/>
            </c:ext>
          </c:extLst>
        </c:dLbl>
      </c:pivotFmt>
      <c:pivotFmt>
        <c:idx val="8"/>
        <c:spPr>
          <a:solidFill>
            <a:schemeClr val="accent5">
              <a:lumMod val="50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a:t>52.76%</a:t>
                </a:r>
              </a:p>
            </c:rich>
          </c:tx>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howDataLabelsRange val="0"/>
            </c:ext>
          </c:extLst>
        </c:dLbl>
      </c:pivotFmt>
      <c:pivotFmt>
        <c:idx val="9"/>
        <c:spPr>
          <a:solidFill>
            <a:schemeClr val="accent5">
              <a:lumMod val="50000"/>
            </a:schemeClr>
          </a:solidFill>
          <a:ln>
            <a:no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5">
              <a:lumMod val="50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a:t>47.24%</a:t>
                </a:r>
              </a:p>
            </c:rich>
          </c:tx>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howDataLabelsRange val="0"/>
            </c:ext>
          </c:extLst>
        </c:dLbl>
      </c:pivotFmt>
      <c:pivotFmt>
        <c:idx val="11"/>
        <c:spPr>
          <a:solidFill>
            <a:schemeClr val="accent5">
              <a:lumMod val="50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a:t>52.76%</a:t>
                </a:r>
              </a:p>
            </c:rich>
          </c:tx>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howDataLabelsRange val="0"/>
            </c:ext>
          </c:extLst>
        </c:dLbl>
      </c:pivotFmt>
      <c:pivotFmt>
        <c:idx val="12"/>
        <c:spPr>
          <a:solidFill>
            <a:schemeClr val="accent5">
              <a:lumMod val="50000"/>
            </a:schemeClr>
          </a:solidFill>
          <a:ln>
            <a:noFill/>
          </a:ln>
          <a:effectLst/>
        </c:spPr>
      </c:pivotFmt>
      <c:pivotFmt>
        <c:idx val="13"/>
        <c:spPr>
          <a:solidFill>
            <a:schemeClr val="accent5">
              <a:lumMod val="50000"/>
            </a:schemeClr>
          </a:solidFill>
          <a:ln>
            <a:noFill/>
          </a:ln>
          <a:effectLst/>
        </c:spPr>
      </c:pivotFmt>
      <c:pivotFmt>
        <c:idx val="14"/>
        <c:spPr>
          <a:solidFill>
            <a:schemeClr val="accent5">
              <a:lumMod val="50000"/>
            </a:schemeClr>
          </a:solidFill>
          <a:ln>
            <a:noFill/>
          </a:ln>
          <a:effectLst/>
        </c:spPr>
      </c:pivotFmt>
      <c:pivotFmt>
        <c:idx val="15"/>
        <c:spPr>
          <a:solidFill>
            <a:schemeClr val="accent5">
              <a:lumMod val="50000"/>
            </a:schemeClr>
          </a:solidFill>
          <a:ln>
            <a:noFill/>
          </a:ln>
          <a:effectLst/>
        </c:spPr>
      </c:pivotFmt>
    </c:pivotFmts>
    <c:plotArea>
      <c:layout>
        <c:manualLayout>
          <c:layoutTarget val="inner"/>
          <c:xMode val="edge"/>
          <c:yMode val="edge"/>
          <c:x val="0.2450079506485047"/>
          <c:y val="0.35935389133627021"/>
          <c:w val="0.70146406881621548"/>
          <c:h val="0.31925676691294647"/>
        </c:manualLayout>
      </c:layout>
      <c:barChart>
        <c:barDir val="col"/>
        <c:grouping val="clustered"/>
        <c:varyColors val="0"/>
        <c:ser>
          <c:idx val="0"/>
          <c:order val="0"/>
          <c:tx>
            <c:strRef>
              <c:f>'customers satisfaction'!$B$3</c:f>
              <c:strCache>
                <c:ptCount val="1"/>
                <c:pt idx="0">
                  <c:v>Total</c:v>
                </c:pt>
              </c:strCache>
            </c:strRef>
          </c:tx>
          <c:spPr>
            <a:solidFill>
              <a:schemeClr val="accent5">
                <a:lumMod val="50000"/>
              </a:schemeClr>
            </a:solidFill>
            <a:ln>
              <a:noFill/>
            </a:ln>
            <a:effectLst/>
          </c:spPr>
          <c:invertIfNegative val="0"/>
          <c:dPt>
            <c:idx val="0"/>
            <c:invertIfNegative val="0"/>
            <c:bubble3D val="0"/>
            <c:extLst>
              <c:ext xmlns:c16="http://schemas.microsoft.com/office/drawing/2014/chart" uri="{C3380CC4-5D6E-409C-BE32-E72D297353CC}">
                <c16:uniqueId val="{00000000-CE30-4D4E-A0C4-E08EEB6037DD}"/>
              </c:ext>
            </c:extLst>
          </c:dPt>
          <c:dPt>
            <c:idx val="1"/>
            <c:invertIfNegative val="0"/>
            <c:bubble3D val="0"/>
            <c:extLst>
              <c:ext xmlns:c16="http://schemas.microsoft.com/office/drawing/2014/chart" uri="{C3380CC4-5D6E-409C-BE32-E72D297353CC}">
                <c16:uniqueId val="{00000001-CE30-4D4E-A0C4-E08EEB6037DD}"/>
              </c:ext>
            </c:extLst>
          </c:dPt>
          <c:dLbls>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'customers satisfaction'!$A$4:$A$11</c:f>
              <c:multiLvlStrCache>
                <c:ptCount val="4"/>
                <c:lvl>
                  <c:pt idx="0">
                    <c:v>FALSE</c:v>
                  </c:pt>
                  <c:pt idx="1">
                    <c:v>TRUE</c:v>
                  </c:pt>
                  <c:pt idx="2">
                    <c:v>FALSE</c:v>
                  </c:pt>
                  <c:pt idx="3">
                    <c:v>TRUE</c:v>
                  </c:pt>
                </c:lvl>
                <c:lvl>
                  <c:pt idx="0">
                    <c:v>4</c:v>
                  </c:pt>
                  <c:pt idx="2">
                    <c:v>5</c:v>
                  </c:pt>
                </c:lvl>
                <c:lvl>
                  <c:pt idx="0">
                    <c:v>High</c:v>
                  </c:pt>
                </c:lvl>
              </c:multiLvlStrCache>
            </c:multiLvlStrRef>
          </c:cat>
          <c:val>
            <c:numRef>
              <c:f>'customers satisfaction'!$B$4:$B$11</c:f>
              <c:numCache>
                <c:formatCode>General</c:formatCode>
                <c:ptCount val="4"/>
                <c:pt idx="0">
                  <c:v>347</c:v>
                </c:pt>
                <c:pt idx="1">
                  <c:v>308</c:v>
                </c:pt>
                <c:pt idx="2">
                  <c:v>300</c:v>
                </c:pt>
                <c:pt idx="3">
                  <c:v>344</c:v>
                </c:pt>
              </c:numCache>
            </c:numRef>
          </c:val>
          <c:extLst>
            <c:ext xmlns:c16="http://schemas.microsoft.com/office/drawing/2014/chart" uri="{C3380CC4-5D6E-409C-BE32-E72D297353CC}">
              <c16:uniqueId val="{00000002-CE30-4D4E-A0C4-E08EEB6037DD}"/>
            </c:ext>
          </c:extLst>
        </c:ser>
        <c:dLbls>
          <c:showLegendKey val="0"/>
          <c:showVal val="1"/>
          <c:showCatName val="0"/>
          <c:showSerName val="0"/>
          <c:showPercent val="0"/>
          <c:showBubbleSize val="0"/>
        </c:dLbls>
        <c:gapWidth val="219"/>
        <c:overlap val="-27"/>
        <c:axId val="1245222240"/>
        <c:axId val="1245228480"/>
      </c:barChart>
      <c:catAx>
        <c:axId val="1245222240"/>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US" sz="1050" b="1">
                    <a:solidFill>
                      <a:schemeClr val="accent5">
                        <a:lumMod val="50000"/>
                      </a:schemeClr>
                    </a:solidFill>
                  </a:rPr>
                  <a:t>Rating</a:t>
                </a:r>
                <a:r>
                  <a:rPr lang="en-US" sz="1050" b="1" baseline="0">
                    <a:solidFill>
                      <a:schemeClr val="accent5">
                        <a:lumMod val="50000"/>
                      </a:schemeClr>
                    </a:solidFill>
                  </a:rPr>
                  <a:t> </a:t>
                </a:r>
                <a:endParaRPr lang="en-US" sz="1050" b="1">
                  <a:solidFill>
                    <a:schemeClr val="accent5">
                      <a:lumMod val="50000"/>
                    </a:schemeClr>
                  </a:solidFill>
                </a:endParaRP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5228480"/>
        <c:crosses val="autoZero"/>
        <c:auto val="1"/>
        <c:lblAlgn val="ctr"/>
        <c:lblOffset val="100"/>
        <c:noMultiLvlLbl val="0"/>
      </c:catAx>
      <c:valAx>
        <c:axId val="12452284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US" sz="1050" b="1">
                    <a:solidFill>
                      <a:schemeClr val="accent5">
                        <a:lumMod val="50000"/>
                      </a:schemeClr>
                    </a:solidFill>
                  </a:rPr>
                  <a:t>Customers</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5222240"/>
        <c:crosses val="autoZero"/>
        <c:crossBetween val="between"/>
        <c:majorUnit val="5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[DIC_Data_Divers_IIUC.xlsx]Customers Satisfaction !PivotTable1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5">
                    <a:lumMod val="50000"/>
                  </a:schemeClr>
                </a:solidFill>
              </a:rPr>
              <a:t>Customers</a:t>
            </a:r>
            <a:r>
              <a:rPr lang="en-US" b="1" baseline="0">
                <a:solidFill>
                  <a:schemeClr val="accent5">
                    <a:lumMod val="50000"/>
                  </a:schemeClr>
                </a:solidFill>
              </a:rPr>
              <a:t> Satisfaction vs Purchasing items</a:t>
            </a:r>
            <a:endParaRPr lang="en-US" b="1">
              <a:solidFill>
                <a:schemeClr val="accent5">
                  <a:lumMod val="50000"/>
                </a:schemeClr>
              </a:solidFill>
            </a:endParaRPr>
          </a:p>
        </c:rich>
      </c:tx>
      <c:layout>
        <c:manualLayout>
          <c:xMode val="edge"/>
          <c:yMode val="edge"/>
          <c:x val="0.16697923307938836"/>
          <c:y val="6.379410906969962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lumMod val="50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a:t>33.04%</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howDataLabelsRange val="0"/>
            </c:ext>
          </c:extLst>
        </c:dLbl>
      </c:pivotFmt>
      <c:pivotFmt>
        <c:idx val="2"/>
        <c:spPr>
          <a:solidFill>
            <a:schemeClr val="accent5">
              <a:lumMod val="50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a:t>33.65%</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howDataLabelsRange val="0"/>
            </c:ext>
          </c:extLst>
        </c:dLbl>
      </c:pivotFmt>
      <c:pivotFmt>
        <c:idx val="3"/>
        <c:spPr>
          <a:solidFill>
            <a:schemeClr val="accent5">
              <a:lumMod val="50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a:t>33.31%</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howDataLabelsRange val="0"/>
            </c:ext>
          </c:extLst>
        </c:dLbl>
      </c:pivotFmt>
      <c:pivotFmt>
        <c:idx val="4"/>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5">
              <a:lumMod val="50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a:t>33.31%</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howDataLabelsRange val="0"/>
            </c:ext>
          </c:extLst>
        </c:dLbl>
      </c:pivotFmt>
      <c:pivotFmt>
        <c:idx val="6"/>
        <c:spPr>
          <a:solidFill>
            <a:schemeClr val="accent5">
              <a:lumMod val="50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a:t>33.65%</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howDataLabelsRange val="0"/>
            </c:ext>
          </c:extLst>
        </c:dLbl>
      </c:pivotFmt>
      <c:pivotFmt>
        <c:idx val="7"/>
        <c:spPr>
          <a:solidFill>
            <a:schemeClr val="accent5">
              <a:lumMod val="50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a:t>33.04%</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howDataLabelsRange val="0"/>
            </c:ext>
          </c:extLst>
        </c:dLbl>
      </c:pivotFmt>
      <c:pivotFmt>
        <c:idx val="8"/>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5">
              <a:lumMod val="50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a:t>33.04%</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howDataLabelsRange val="0"/>
            </c:ext>
          </c:extLst>
        </c:dLbl>
      </c:pivotFmt>
      <c:pivotFmt>
        <c:idx val="10"/>
        <c:spPr>
          <a:solidFill>
            <a:schemeClr val="accent5">
              <a:lumMod val="50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a:t>33.65%</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howDataLabelsRange val="0"/>
            </c:ext>
          </c:extLst>
        </c:dLbl>
      </c:pivotFmt>
      <c:pivotFmt>
        <c:idx val="11"/>
        <c:spPr>
          <a:solidFill>
            <a:schemeClr val="accent5">
              <a:lumMod val="50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a:t>33.31%</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howDataLabelsRange val="0"/>
            </c:ext>
          </c:extLst>
        </c:dLbl>
      </c:pivotFmt>
    </c:pivotFmts>
    <c:plotArea>
      <c:layout/>
      <c:barChart>
        <c:barDir val="bar"/>
        <c:grouping val="clustered"/>
        <c:varyColors val="0"/>
        <c:ser>
          <c:idx val="0"/>
          <c:order val="0"/>
          <c:tx>
            <c:strRef>
              <c:f>'Customers Satisfaction '!$B$3</c:f>
              <c:strCache>
                <c:ptCount val="1"/>
                <c:pt idx="0">
                  <c:v>Total</c:v>
                </c:pt>
              </c:strCache>
            </c:strRef>
          </c:tx>
          <c:spPr>
            <a:solidFill>
              <a:schemeClr val="accent5">
                <a:lumMod val="50000"/>
              </a:schemeClr>
            </a:solidFill>
            <a:ln>
              <a:noFill/>
            </a:ln>
            <a:effectLst/>
          </c:spPr>
          <c:invertIfNegative val="0"/>
          <c:dPt>
            <c:idx val="0"/>
            <c:invertIfNegative val="0"/>
            <c:bubble3D val="0"/>
            <c:spPr>
              <a:solidFill>
                <a:schemeClr val="accent5">
                  <a:lumMod val="50000"/>
                </a:schemeClr>
              </a:solidFill>
              <a:ln>
                <a:noFill/>
              </a:ln>
              <a:effectLst/>
            </c:spPr>
            <c:extLst>
              <c:ext xmlns:c16="http://schemas.microsoft.com/office/drawing/2014/chart" uri="{C3380CC4-5D6E-409C-BE32-E72D297353CC}">
                <c16:uniqueId val="{00000000-F727-46D4-8B92-263C7A48A947}"/>
              </c:ext>
            </c:extLst>
          </c:dPt>
          <c:dPt>
            <c:idx val="1"/>
            <c:invertIfNegative val="0"/>
            <c:bubble3D val="0"/>
            <c:spPr>
              <a:solidFill>
                <a:schemeClr val="accent5">
                  <a:lumMod val="50000"/>
                </a:schemeClr>
              </a:solidFill>
              <a:ln>
                <a:noFill/>
              </a:ln>
              <a:effectLst/>
            </c:spPr>
            <c:extLst>
              <c:ext xmlns:c16="http://schemas.microsoft.com/office/drawing/2014/chart" uri="{C3380CC4-5D6E-409C-BE32-E72D297353CC}">
                <c16:uniqueId val="{00000001-F727-46D4-8B92-263C7A48A947}"/>
              </c:ext>
            </c:extLst>
          </c:dPt>
          <c:dPt>
            <c:idx val="2"/>
            <c:invertIfNegative val="0"/>
            <c:bubble3D val="0"/>
            <c:spPr>
              <a:solidFill>
                <a:schemeClr val="accent5">
                  <a:lumMod val="50000"/>
                </a:schemeClr>
              </a:solidFill>
              <a:ln>
                <a:noFill/>
              </a:ln>
              <a:effectLst/>
            </c:spPr>
            <c:extLst>
              <c:ext xmlns:c16="http://schemas.microsoft.com/office/drawing/2014/chart" uri="{C3380CC4-5D6E-409C-BE32-E72D297353CC}">
                <c16:uniqueId val="{00000002-F727-46D4-8B92-263C7A48A947}"/>
              </c:ext>
            </c:extLst>
          </c:dPt>
          <c:dLbls>
            <c:dLbl>
              <c:idx val="0"/>
              <c:tx>
                <c:rich>
                  <a:bodyPr/>
                  <a:lstStyle/>
                  <a:p>
                    <a:r>
                      <a:rPr lang="en-US"/>
                      <a:t>33.65%</a:t>
                    </a:r>
                  </a:p>
                </c:rich>
              </c:tx>
              <c:dLblPos val="out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0-F727-46D4-8B92-263C7A48A947}"/>
                </c:ext>
              </c:extLst>
            </c:dLbl>
            <c:dLbl>
              <c:idx val="1"/>
              <c:tx>
                <c:rich>
                  <a:bodyPr/>
                  <a:lstStyle/>
                  <a:p>
                    <a:r>
                      <a:rPr lang="en-US"/>
                      <a:t>33.31%</a:t>
                    </a:r>
                  </a:p>
                </c:rich>
              </c:tx>
              <c:dLblPos val="out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1-F727-46D4-8B92-263C7A48A947}"/>
                </c:ext>
              </c:extLst>
            </c:dLbl>
            <c:dLbl>
              <c:idx val="2"/>
              <c:tx>
                <c:rich>
                  <a:bodyPr/>
                  <a:lstStyle/>
                  <a:p>
                    <a:r>
                      <a:rPr lang="en-US"/>
                      <a:t>33.04%</a:t>
                    </a:r>
                  </a:p>
                </c:rich>
              </c:tx>
              <c:dLblPos val="out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2-F727-46D4-8B92-263C7A48A94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'Customers Satisfaction '!$A$4:$A$7</c:f>
              <c:strCache>
                <c:ptCount val="3"/>
                <c:pt idx="0">
                  <c:v>Low</c:v>
                </c:pt>
                <c:pt idx="1">
                  <c:v>Medium</c:v>
                </c:pt>
                <c:pt idx="2">
                  <c:v>High</c:v>
                </c:pt>
              </c:strCache>
            </c:strRef>
          </c:cat>
          <c:val>
            <c:numRef>
              <c:f>'Customers Satisfaction '!$B$4:$B$7</c:f>
              <c:numCache>
                <c:formatCode>General</c:formatCode>
                <c:ptCount val="3"/>
                <c:pt idx="0">
                  <c:v>3365</c:v>
                </c:pt>
                <c:pt idx="1">
                  <c:v>3331</c:v>
                </c:pt>
                <c:pt idx="2">
                  <c:v>3304</c:v>
                </c:pt>
              </c:numCache>
            </c:numRef>
          </c:val>
          <c:extLst>
            <c:ext xmlns:c16="http://schemas.microsoft.com/office/drawing/2014/chart" uri="{C3380CC4-5D6E-409C-BE32-E72D297353CC}">
              <c16:uniqueId val="{00000003-F727-46D4-8B92-263C7A48A947}"/>
            </c:ext>
          </c:extLst>
        </c:ser>
        <c:dLbls>
          <c:dLblPos val="outEnd"/>
          <c:showLegendKey val="0"/>
          <c:showVal val="1"/>
          <c:showCatName val="0"/>
          <c:showSerName val="0"/>
          <c:showPercent val="0"/>
          <c:showBubbleSize val="0"/>
        </c:dLbls>
        <c:gapWidth val="182"/>
        <c:axId val="788674672"/>
        <c:axId val="788673424"/>
      </c:barChart>
      <c:catAx>
        <c:axId val="7886746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8673424"/>
        <c:crosses val="autoZero"/>
        <c:auto val="1"/>
        <c:lblAlgn val="ctr"/>
        <c:lblOffset val="100"/>
        <c:noMultiLvlLbl val="0"/>
      </c:catAx>
      <c:valAx>
        <c:axId val="7886734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8674672"/>
        <c:crosses val="autoZero"/>
        <c:crossBetween val="between"/>
        <c:majorUnit val="5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[DIC_Data_Divers_IIUC.xlsx]2nd highest avg amount!2nd highest avg amount</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5">
                    <a:lumMod val="50000"/>
                  </a:schemeClr>
                </a:solidFill>
              </a:rPr>
              <a:t>Location:</a:t>
            </a:r>
            <a:r>
              <a:rPr lang="en-US" b="1" baseline="0">
                <a:solidFill>
                  <a:schemeClr val="accent5">
                    <a:lumMod val="50000"/>
                  </a:schemeClr>
                </a:solidFill>
              </a:rPr>
              <a:t> </a:t>
            </a:r>
            <a:r>
              <a:rPr lang="en-US" b="1">
                <a:solidFill>
                  <a:schemeClr val="accent5">
                    <a:lumMod val="50000"/>
                  </a:schemeClr>
                </a:solidFill>
              </a:rPr>
              <a:t>2nd</a:t>
            </a:r>
            <a:r>
              <a:rPr lang="en-US" b="1" baseline="0">
                <a:solidFill>
                  <a:schemeClr val="accent5">
                    <a:lumMod val="50000"/>
                  </a:schemeClr>
                </a:solidFill>
              </a:rPr>
              <a:t> Highest Avg Purchase Amount </a:t>
            </a:r>
            <a:endParaRPr lang="en-US" b="1">
              <a:solidFill>
                <a:schemeClr val="accent5">
                  <a:lumMod val="5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a:noFill/>
          </a:ln>
          <a:effectLst/>
        </c:spPr>
      </c:pivotFmt>
      <c:pivotFmt>
        <c:idx val="2"/>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lumMod val="75000"/>
            </a:schemeClr>
          </a:solidFill>
          <a:ln>
            <a:noFill/>
          </a:ln>
          <a:effectLst/>
        </c:spPr>
      </c:pivotFmt>
      <c:pivotFmt>
        <c:idx val="4"/>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lumMod val="75000"/>
            </a:schemeClr>
          </a:solidFill>
          <a:ln>
            <a:noFill/>
          </a:ln>
          <a:effectLst/>
        </c:spPr>
      </c:pivotFmt>
    </c:pivotFmts>
    <c:plotArea>
      <c:layout>
        <c:manualLayout>
          <c:layoutTarget val="inner"/>
          <c:xMode val="edge"/>
          <c:yMode val="edge"/>
          <c:x val="0.21913216081829473"/>
          <c:y val="0.29480518161036329"/>
          <c:w val="0.72466659696823543"/>
          <c:h val="0.49645008890017778"/>
        </c:manualLayout>
      </c:layout>
      <c:barChart>
        <c:barDir val="col"/>
        <c:grouping val="clustered"/>
        <c:varyColors val="0"/>
        <c:ser>
          <c:idx val="0"/>
          <c:order val="0"/>
          <c:tx>
            <c:strRef>
              <c:f>'2nd highest avg amount'!$B$3</c:f>
              <c:strCache>
                <c:ptCount val="1"/>
                <c:pt idx="0">
                  <c:v>Total</c:v>
                </c:pt>
              </c:strCache>
            </c:strRef>
          </c:tx>
          <c:spPr>
            <a:solidFill>
              <a:schemeClr val="accent5">
                <a:lumMod val="50000"/>
              </a:schemeClr>
            </a:solidFill>
            <a:ln>
              <a:noFill/>
            </a:ln>
            <a:effectLst/>
          </c:spPr>
          <c:invertIfNegative val="0"/>
          <c:dPt>
            <c:idx val="1"/>
            <c:invertIfNegative val="0"/>
            <c:bubble3D val="0"/>
            <c:spPr>
              <a:solidFill>
                <a:schemeClr val="accent1">
                  <a:lumMod val="75000"/>
                </a:schemeClr>
              </a:solidFill>
              <a:ln>
                <a:noFill/>
              </a:ln>
              <a:effectLst/>
            </c:spPr>
            <c:extLst>
              <c:ext xmlns:c16="http://schemas.microsoft.com/office/drawing/2014/chart" uri="{C3380CC4-5D6E-409C-BE32-E72D297353CC}">
                <c16:uniqueId val="{00000001-CA51-40D7-A799-ECD588437793}"/>
              </c:ext>
            </c:extLst>
          </c:dPt>
          <c:cat>
            <c:strRef>
              <c:f>'2nd highest avg amount'!$A$4:$A$12</c:f>
              <c:strCache>
                <c:ptCount val="8"/>
                <c:pt idx="0">
                  <c:v>Khulna</c:v>
                </c:pt>
                <c:pt idx="1">
                  <c:v>Barisal</c:v>
                </c:pt>
                <c:pt idx="2">
                  <c:v>Mymensingh</c:v>
                </c:pt>
                <c:pt idx="3">
                  <c:v>Chittagong</c:v>
                </c:pt>
                <c:pt idx="4">
                  <c:v>Dhaka</c:v>
                </c:pt>
                <c:pt idx="5">
                  <c:v>Rajshahi</c:v>
                </c:pt>
                <c:pt idx="6">
                  <c:v>Sylhet</c:v>
                </c:pt>
                <c:pt idx="7">
                  <c:v>Rangpur</c:v>
                </c:pt>
              </c:strCache>
            </c:strRef>
          </c:cat>
          <c:val>
            <c:numRef>
              <c:f>'2nd highest avg amount'!$B$4:$B$12</c:f>
              <c:numCache>
                <c:formatCode>0.00</c:formatCode>
                <c:ptCount val="8"/>
                <c:pt idx="0">
                  <c:v>513.93707203718054</c:v>
                </c:pt>
                <c:pt idx="1">
                  <c:v>513.67456000000027</c:v>
                </c:pt>
                <c:pt idx="2">
                  <c:v>507.89221093749984</c:v>
                </c:pt>
                <c:pt idx="3">
                  <c:v>507.8516745283012</c:v>
                </c:pt>
                <c:pt idx="4">
                  <c:v>502.00250414593768</c:v>
                </c:pt>
                <c:pt idx="5">
                  <c:v>495.54464905037196</c:v>
                </c:pt>
                <c:pt idx="6">
                  <c:v>494.97642683912699</c:v>
                </c:pt>
                <c:pt idx="7">
                  <c:v>494.3688667198727</c:v>
                </c:pt>
              </c:numCache>
            </c:numRef>
          </c:val>
          <c:extLst>
            <c:ext xmlns:c16="http://schemas.microsoft.com/office/drawing/2014/chart" uri="{C3380CC4-5D6E-409C-BE32-E72D297353CC}">
              <c16:uniqueId val="{00000002-CA51-40D7-A799-ECD588437793}"/>
            </c:ext>
          </c:extLst>
        </c:ser>
        <c:dLbls>
          <c:showLegendKey val="0"/>
          <c:showVal val="0"/>
          <c:showCatName val="0"/>
          <c:showSerName val="0"/>
          <c:showPercent val="0"/>
          <c:showBubbleSize val="0"/>
        </c:dLbls>
        <c:gapWidth val="219"/>
        <c:overlap val="-27"/>
        <c:axId val="511722895"/>
        <c:axId val="511737455"/>
      </c:barChart>
      <c:catAx>
        <c:axId val="5117228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1737455"/>
        <c:crosses val="autoZero"/>
        <c:auto val="1"/>
        <c:lblAlgn val="ctr"/>
        <c:lblOffset val="100"/>
        <c:noMultiLvlLbl val="0"/>
      </c:catAx>
      <c:valAx>
        <c:axId val="511737455"/>
        <c:scaling>
          <c:orientation val="minMax"/>
          <c:min val="490"/>
        </c:scaling>
        <c:delete val="0"/>
        <c:axPos val="l"/>
        <c:majorGridlines>
          <c:spPr>
            <a:ln w="9525" cap="flat" cmpd="sng" algn="ctr">
              <a:solidFill>
                <a:schemeClr val="accent1"/>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1722895"/>
        <c:crosses val="autoZero"/>
        <c:crossBetween val="between"/>
        <c:majorUnit val="4"/>
        <c:minorUnit val="1"/>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C9C9"/>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[DIC_Data_Divers_IIUC.xlsx]factors-return customers!PivotTable1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5">
                    <a:lumMod val="50000"/>
                  </a:schemeClr>
                </a:solidFill>
              </a:rPr>
              <a:t>Discount:</a:t>
            </a:r>
            <a:r>
              <a:rPr lang="en-US" b="1" baseline="0">
                <a:solidFill>
                  <a:schemeClr val="accent5">
                    <a:lumMod val="50000"/>
                  </a:schemeClr>
                </a:solidFill>
              </a:rPr>
              <a:t> Factor which make a customer returned   </a:t>
            </a:r>
            <a:endParaRPr lang="en-US" b="1">
              <a:solidFill>
                <a:schemeClr val="accent5">
                  <a:lumMod val="5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lumMod val="50000"/>
            </a:schemeClr>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5">
              <a:lumMod val="50000"/>
            </a:schemeClr>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6">
              <a:lumMod val="75000"/>
            </a:schemeClr>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5">
              <a:lumMod val="50000"/>
            </a:schemeClr>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6">
              <a:lumMod val="75000"/>
            </a:schemeClr>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1803968052380549E-2"/>
          <c:y val="0.22396749338359068"/>
          <c:w val="0.88665481330962659"/>
          <c:h val="0.45449051331064"/>
        </c:manualLayout>
      </c:layout>
      <c:barChart>
        <c:barDir val="col"/>
        <c:grouping val="clustered"/>
        <c:varyColors val="0"/>
        <c:ser>
          <c:idx val="0"/>
          <c:order val="0"/>
          <c:tx>
            <c:strRef>
              <c:f>'factors-return customers'!$B$3:$B$4</c:f>
              <c:strCache>
                <c:ptCount val="1"/>
                <c:pt idx="0">
                  <c:v>FALSE</c:v>
                </c:pt>
              </c:strCache>
            </c:strRef>
          </c:tx>
          <c:spPr>
            <a:solidFill>
              <a:schemeClr val="accent5">
                <a:lumMod val="50000"/>
              </a:schemeClr>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'factors-return customers'!$A$5:$A$15</c:f>
              <c:multiLvlStrCache>
                <c:ptCount val="6"/>
                <c:lvl>
                  <c:pt idx="0">
                    <c:v>Free</c:v>
                  </c:pt>
                  <c:pt idx="1">
                    <c:v>Premium</c:v>
                  </c:pt>
                  <c:pt idx="2">
                    <c:v>Free</c:v>
                  </c:pt>
                  <c:pt idx="3">
                    <c:v>Premium</c:v>
                  </c:pt>
                  <c:pt idx="4">
                    <c:v>Free</c:v>
                  </c:pt>
                  <c:pt idx="5">
                    <c:v>Premium</c:v>
                  </c:pt>
                </c:lvl>
                <c:lvl>
                  <c:pt idx="0">
                    <c:v>High</c:v>
                  </c:pt>
                  <c:pt idx="2">
                    <c:v>Low</c:v>
                  </c:pt>
                  <c:pt idx="4">
                    <c:v>Medium</c:v>
                  </c:pt>
                </c:lvl>
                <c:lvl>
                  <c:pt idx="0">
                    <c:v>TRUE</c:v>
                  </c:pt>
                </c:lvl>
              </c:multiLvlStrCache>
            </c:multiLvlStrRef>
          </c:cat>
          <c:val>
            <c:numRef>
              <c:f>'factors-return customers'!$B$5:$B$15</c:f>
              <c:numCache>
                <c:formatCode>0.00</c:formatCode>
                <c:ptCount val="6"/>
                <c:pt idx="0">
                  <c:v>252</c:v>
                </c:pt>
                <c:pt idx="1">
                  <c:v>250</c:v>
                </c:pt>
                <c:pt idx="2">
                  <c:v>279</c:v>
                </c:pt>
                <c:pt idx="3">
                  <c:v>269</c:v>
                </c:pt>
                <c:pt idx="4">
                  <c:v>291</c:v>
                </c:pt>
                <c:pt idx="5">
                  <c:v>247</c:v>
                </c:pt>
              </c:numCache>
            </c:numRef>
          </c:val>
          <c:extLst>
            <c:ext xmlns:c16="http://schemas.microsoft.com/office/drawing/2014/chart" uri="{C3380CC4-5D6E-409C-BE32-E72D297353CC}">
              <c16:uniqueId val="{00000000-352F-40AE-9214-8EF8CCFF91E9}"/>
            </c:ext>
          </c:extLst>
        </c:ser>
        <c:ser>
          <c:idx val="1"/>
          <c:order val="1"/>
          <c:tx>
            <c:strRef>
              <c:f>'factors-return customers'!$C$3:$C$4</c:f>
              <c:strCache>
                <c:ptCount val="1"/>
                <c:pt idx="0">
                  <c:v>TRUE</c:v>
                </c:pt>
              </c:strCache>
            </c:strRef>
          </c:tx>
          <c:spPr>
            <a:solidFill>
              <a:schemeClr val="accent6">
                <a:lumMod val="75000"/>
              </a:schemeClr>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'factors-return customers'!$A$5:$A$15</c:f>
              <c:multiLvlStrCache>
                <c:ptCount val="6"/>
                <c:lvl>
                  <c:pt idx="0">
                    <c:v>Free</c:v>
                  </c:pt>
                  <c:pt idx="1">
                    <c:v>Premium</c:v>
                  </c:pt>
                  <c:pt idx="2">
                    <c:v>Free</c:v>
                  </c:pt>
                  <c:pt idx="3">
                    <c:v>Premium</c:v>
                  </c:pt>
                  <c:pt idx="4">
                    <c:v>Free</c:v>
                  </c:pt>
                  <c:pt idx="5">
                    <c:v>Premium</c:v>
                  </c:pt>
                </c:lvl>
                <c:lvl>
                  <c:pt idx="0">
                    <c:v>High</c:v>
                  </c:pt>
                  <c:pt idx="2">
                    <c:v>Low</c:v>
                  </c:pt>
                  <c:pt idx="4">
                    <c:v>Medium</c:v>
                  </c:pt>
                </c:lvl>
                <c:lvl>
                  <c:pt idx="0">
                    <c:v>TRUE</c:v>
                  </c:pt>
                </c:lvl>
              </c:multiLvlStrCache>
            </c:multiLvlStrRef>
          </c:cat>
          <c:val>
            <c:numRef>
              <c:f>'factors-return customers'!$C$5:$C$15</c:f>
              <c:numCache>
                <c:formatCode>0.00</c:formatCode>
                <c:ptCount val="6"/>
                <c:pt idx="0">
                  <c:v>262</c:v>
                </c:pt>
                <c:pt idx="1">
                  <c:v>291</c:v>
                </c:pt>
                <c:pt idx="2">
                  <c:v>272</c:v>
                </c:pt>
                <c:pt idx="3">
                  <c:v>320</c:v>
                </c:pt>
                <c:pt idx="4">
                  <c:v>316</c:v>
                </c:pt>
                <c:pt idx="5">
                  <c:v>288</c:v>
                </c:pt>
              </c:numCache>
            </c:numRef>
          </c:val>
          <c:extLst>
            <c:ext xmlns:c16="http://schemas.microsoft.com/office/drawing/2014/chart" uri="{C3380CC4-5D6E-409C-BE32-E72D297353CC}">
              <c16:uniqueId val="{00000001-352F-40AE-9214-8EF8CCFF91E9}"/>
            </c:ext>
          </c:extLst>
        </c:ser>
        <c:dLbls>
          <c:showLegendKey val="0"/>
          <c:showVal val="1"/>
          <c:showCatName val="0"/>
          <c:showSerName val="0"/>
          <c:showPercent val="0"/>
          <c:showBubbleSize val="0"/>
        </c:dLbls>
        <c:gapWidth val="219"/>
        <c:overlap val="-57"/>
        <c:axId val="1921220096"/>
        <c:axId val="1921221760"/>
      </c:barChart>
      <c:catAx>
        <c:axId val="19212200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1221760"/>
        <c:crosses val="autoZero"/>
        <c:auto val="1"/>
        <c:lblAlgn val="ctr"/>
        <c:lblOffset val="100"/>
        <c:noMultiLvlLbl val="0"/>
      </c:catAx>
      <c:valAx>
        <c:axId val="1921221760"/>
        <c:scaling>
          <c:orientation val="minMax"/>
        </c:scaling>
        <c:delete val="0"/>
        <c:axPos val="l"/>
        <c:numFmt formatCode="General"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12200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[DIC_Data_Divers_IIUC.xlsx]Location influence purchasing!PivotTable1</c:name>
    <c:fmtId val="2"/>
  </c:pivotSource>
  <c:chart>
    <c:title>
      <c:tx>
        <c:rich>
          <a:bodyPr rot="0" spcFirstLastPara="1" vertOverflow="ellipsis" vert="horz" wrap="square" anchor="ctr" anchorCtr="1"/>
          <a:lstStyle/>
          <a:p>
            <a:pPr>
              <a:defRPr sz="1400" b="1" i="0" u="none" strike="noStrike" kern="1200" spc="0" baseline="0">
                <a:solidFill>
                  <a:schemeClr val="accent5">
                    <a:lumMod val="50000"/>
                  </a:schemeClr>
                </a:solidFill>
                <a:latin typeface="+mn-lt"/>
                <a:ea typeface="+mn-ea"/>
                <a:cs typeface="+mn-cs"/>
              </a:defRPr>
            </a:pPr>
            <a:r>
              <a:rPr lang="en-US" sz="1400" b="1" i="0" baseline="0">
                <a:solidFill>
                  <a:schemeClr val="accent5">
                    <a:lumMod val="50000"/>
                  </a:schemeClr>
                </a:solidFill>
                <a:effectLst/>
              </a:rPr>
              <a:t>Influence: Location and Delivery Time </a:t>
            </a:r>
            <a:endParaRPr lang="en-US" sz="1400" b="1">
              <a:solidFill>
                <a:schemeClr val="accent5">
                  <a:lumMod val="50000"/>
                </a:schemeClr>
              </a:solidFill>
              <a:effectLst/>
            </a:endParaRPr>
          </a:p>
          <a:p>
            <a:pPr>
              <a:defRPr b="1">
                <a:solidFill>
                  <a:schemeClr val="accent5">
                    <a:lumMod val="50000"/>
                  </a:schemeClr>
                </a:solidFill>
              </a:defRPr>
            </a:pPr>
            <a:r>
              <a:rPr lang="en-US" sz="1400" b="1" i="0" baseline="0">
                <a:solidFill>
                  <a:schemeClr val="accent5">
                    <a:lumMod val="50000"/>
                  </a:schemeClr>
                </a:solidFill>
                <a:effectLst/>
              </a:rPr>
              <a:t>on Purchasing</a:t>
            </a:r>
            <a:endParaRPr lang="en-US" sz="1400" b="1">
              <a:solidFill>
                <a:schemeClr val="accent5">
                  <a:lumMod val="50000"/>
                </a:schemeClr>
              </a:solidFill>
              <a:effectLst/>
            </a:endParaRPr>
          </a:p>
          <a:p>
            <a:pPr>
              <a:defRPr b="1">
                <a:solidFill>
                  <a:schemeClr val="accent5">
                    <a:lumMod val="50000"/>
                  </a:schemeClr>
                </a:solidFill>
              </a:defRPr>
            </a:pPr>
            <a:endParaRPr lang="en-US" sz="1400" b="1">
              <a:solidFill>
                <a:schemeClr val="accent5">
                  <a:lumMod val="50000"/>
                </a:schemeClr>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accent5">
                  <a:lumMod val="50000"/>
                </a:schemeClr>
              </a:solidFill>
              <a:latin typeface="+mn-lt"/>
              <a:ea typeface="+mn-ea"/>
              <a:cs typeface="+mn-cs"/>
            </a:defRPr>
          </a:pPr>
          <a:endParaRPr lang="en-US"/>
        </a:p>
      </c:txPr>
    </c:title>
    <c:autoTitleDeleted val="0"/>
    <c:pivotFmts>
      <c:pivotFmt>
        <c:idx val="0"/>
        <c:spPr>
          <a:solidFill>
            <a:schemeClr val="accent5">
              <a:lumMod val="50000"/>
            </a:schemeClr>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6">
                <a:lumMod val="75000"/>
              </a:schemeClr>
            </a:solidFill>
            <a:round/>
          </a:ln>
          <a:effectLst/>
        </c:spPr>
        <c:marker>
          <c:symbol val="circle"/>
          <c:size val="5"/>
          <c:spPr>
            <a:solidFill>
              <a:schemeClr val="accent6">
                <a:lumMod val="75000"/>
              </a:schemeClr>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6">
                <a:lumMod val="75000"/>
              </a:schemeClr>
            </a:solidFill>
            <a:round/>
          </a:ln>
          <a:effectLst/>
        </c:spPr>
        <c:marker>
          <c:symbol val="circle"/>
          <c:size val="5"/>
          <c:spPr>
            <a:solidFill>
              <a:schemeClr val="accent6">
                <a:lumMod val="75000"/>
              </a:schemeClr>
            </a:solidFill>
            <a:ln w="9525">
              <a:solidFill>
                <a:schemeClr val="accent2"/>
              </a:solidFill>
            </a:ln>
            <a:effectLst/>
          </c:spPr>
        </c:marker>
      </c:pivotFmt>
      <c:pivotFmt>
        <c:idx val="3"/>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6">
                <a:lumMod val="75000"/>
              </a:schemeClr>
            </a:solidFill>
            <a:round/>
          </a:ln>
          <a:effectLst/>
        </c:spPr>
        <c:marker>
          <c:symbol val="circle"/>
          <c:size val="5"/>
          <c:spPr>
            <a:solidFill>
              <a:schemeClr val="accent6">
                <a:lumMod val="75000"/>
              </a:schemeClr>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6">
                <a:lumMod val="75000"/>
              </a:schemeClr>
            </a:solidFill>
            <a:round/>
          </a:ln>
          <a:effectLst/>
        </c:spPr>
        <c:marker>
          <c:symbol val="circle"/>
          <c:size val="5"/>
          <c:spPr>
            <a:solidFill>
              <a:schemeClr val="accent6">
                <a:lumMod val="75000"/>
              </a:schemeClr>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619203849518809"/>
          <c:y val="0.21337962962962964"/>
          <c:w val="0.67768525809273839"/>
          <c:h val="0.37352653834937299"/>
        </c:manualLayout>
      </c:layout>
      <c:barChart>
        <c:barDir val="col"/>
        <c:grouping val="clustered"/>
        <c:varyColors val="0"/>
        <c:ser>
          <c:idx val="0"/>
          <c:order val="0"/>
          <c:tx>
            <c:strRef>
              <c:f>'Location influence purchasing'!$B$3</c:f>
              <c:strCache>
                <c:ptCount val="1"/>
                <c:pt idx="0">
                  <c:v>Sum of Purchase Amount ($)</c:v>
                </c:pt>
              </c:strCache>
            </c:strRef>
          </c:tx>
          <c:spPr>
            <a:solidFill>
              <a:schemeClr val="accent5">
                <a:lumMod val="50000"/>
              </a:schemeClr>
            </a:solidFill>
            <a:ln>
              <a:noFill/>
            </a:ln>
            <a:effectLst/>
          </c:spPr>
          <c:invertIfNegative val="0"/>
          <c:cat>
            <c:strRef>
              <c:f>'Location influence purchasing'!$A$4:$A$12</c:f>
              <c:strCache>
                <c:ptCount val="8"/>
                <c:pt idx="0">
                  <c:v>Khulna</c:v>
                </c:pt>
                <c:pt idx="1">
                  <c:v>Mymensingh</c:v>
                </c:pt>
                <c:pt idx="2">
                  <c:v>Chittagong</c:v>
                </c:pt>
                <c:pt idx="3">
                  <c:v>Barisal</c:v>
                </c:pt>
                <c:pt idx="4">
                  <c:v>Rangpur</c:v>
                </c:pt>
                <c:pt idx="5">
                  <c:v>Sylhet</c:v>
                </c:pt>
                <c:pt idx="6">
                  <c:v>Dhaka</c:v>
                </c:pt>
                <c:pt idx="7">
                  <c:v>Rajshahi</c:v>
                </c:pt>
              </c:strCache>
            </c:strRef>
          </c:cat>
          <c:val>
            <c:numRef>
              <c:f>'Location influence purchasing'!$B$4:$B$12</c:f>
              <c:numCache>
                <c:formatCode>General</c:formatCode>
                <c:ptCount val="8"/>
                <c:pt idx="0">
                  <c:v>663492.76</c:v>
                </c:pt>
                <c:pt idx="1">
                  <c:v>650102.0299999998</c:v>
                </c:pt>
                <c:pt idx="2">
                  <c:v>645987.32999999914</c:v>
                </c:pt>
                <c:pt idx="3">
                  <c:v>642093.2000000003</c:v>
                </c:pt>
                <c:pt idx="4">
                  <c:v>619444.19000000053</c:v>
                </c:pt>
                <c:pt idx="5">
                  <c:v>612285.84000000008</c:v>
                </c:pt>
                <c:pt idx="6">
                  <c:v>605415.02000000083</c:v>
                </c:pt>
                <c:pt idx="7">
                  <c:v>600104.57000000041</c:v>
                </c:pt>
              </c:numCache>
            </c:numRef>
          </c:val>
          <c:extLst>
            <c:ext xmlns:c16="http://schemas.microsoft.com/office/drawing/2014/chart" uri="{C3380CC4-5D6E-409C-BE32-E72D297353CC}">
              <c16:uniqueId val="{00000000-F889-4A52-AE8C-6717580F3BE9}"/>
            </c:ext>
          </c:extLst>
        </c:ser>
        <c:dLbls>
          <c:showLegendKey val="0"/>
          <c:showVal val="0"/>
          <c:showCatName val="0"/>
          <c:showSerName val="0"/>
          <c:showPercent val="0"/>
          <c:showBubbleSize val="0"/>
        </c:dLbls>
        <c:gapWidth val="219"/>
        <c:axId val="2096778304"/>
        <c:axId val="2096788704"/>
      </c:barChart>
      <c:lineChart>
        <c:grouping val="standard"/>
        <c:varyColors val="0"/>
        <c:ser>
          <c:idx val="1"/>
          <c:order val="1"/>
          <c:tx>
            <c:strRef>
              <c:f>'Location influence purchasing'!$C$3</c:f>
              <c:strCache>
                <c:ptCount val="1"/>
                <c:pt idx="0">
                  <c:v>Average of Delivery Time (days)</c:v>
                </c:pt>
              </c:strCache>
            </c:strRef>
          </c:tx>
          <c:spPr>
            <a:ln w="28575" cap="rnd">
              <a:solidFill>
                <a:schemeClr val="accent6">
                  <a:lumMod val="75000"/>
                </a:schemeClr>
              </a:solidFill>
              <a:round/>
            </a:ln>
            <a:effectLst/>
          </c:spPr>
          <c:marker>
            <c:symbol val="circle"/>
            <c:size val="5"/>
            <c:spPr>
              <a:solidFill>
                <a:schemeClr val="accent6">
                  <a:lumMod val="75000"/>
                </a:schemeClr>
              </a:solidFill>
              <a:ln w="9525">
                <a:solidFill>
                  <a:schemeClr val="accent2"/>
                </a:solidFill>
              </a:ln>
              <a:effectLst/>
            </c:spPr>
          </c:marker>
          <c:cat>
            <c:strRef>
              <c:f>'Location influence purchasing'!$A$4:$A$12</c:f>
              <c:strCache>
                <c:ptCount val="8"/>
                <c:pt idx="0">
                  <c:v>Khulna</c:v>
                </c:pt>
                <c:pt idx="1">
                  <c:v>Mymensingh</c:v>
                </c:pt>
                <c:pt idx="2">
                  <c:v>Chittagong</c:v>
                </c:pt>
                <c:pt idx="3">
                  <c:v>Barisal</c:v>
                </c:pt>
                <c:pt idx="4">
                  <c:v>Rangpur</c:v>
                </c:pt>
                <c:pt idx="5">
                  <c:v>Sylhet</c:v>
                </c:pt>
                <c:pt idx="6">
                  <c:v>Dhaka</c:v>
                </c:pt>
                <c:pt idx="7">
                  <c:v>Rajshahi</c:v>
                </c:pt>
              </c:strCache>
            </c:strRef>
          </c:cat>
          <c:val>
            <c:numRef>
              <c:f>'Location influence purchasing'!$C$4:$C$12</c:f>
              <c:numCache>
                <c:formatCode>0.00</c:formatCode>
                <c:ptCount val="8"/>
                <c:pt idx="0">
                  <c:v>6.8117738187451584</c:v>
                </c:pt>
                <c:pt idx="1">
                  <c:v>7.0992187500000004</c:v>
                </c:pt>
                <c:pt idx="2">
                  <c:v>7.0204402515723272</c:v>
                </c:pt>
                <c:pt idx="3">
                  <c:v>7.0728</c:v>
                </c:pt>
                <c:pt idx="4">
                  <c:v>7.0311252992817241</c:v>
                </c:pt>
                <c:pt idx="5">
                  <c:v>7.0185933710590138</c:v>
                </c:pt>
                <c:pt idx="6">
                  <c:v>6.9419568822553899</c:v>
                </c:pt>
                <c:pt idx="7">
                  <c:v>7.1131296449215524</c:v>
                </c:pt>
              </c:numCache>
            </c:numRef>
          </c:val>
          <c:smooth val="0"/>
          <c:extLst>
            <c:ext xmlns:c16="http://schemas.microsoft.com/office/drawing/2014/chart" uri="{C3380CC4-5D6E-409C-BE32-E72D297353CC}">
              <c16:uniqueId val="{00000001-F889-4A52-AE8C-6717580F3BE9}"/>
            </c:ext>
          </c:extLst>
        </c:ser>
        <c:dLbls>
          <c:showLegendKey val="0"/>
          <c:showVal val="0"/>
          <c:showCatName val="0"/>
          <c:showSerName val="0"/>
          <c:showPercent val="0"/>
          <c:showBubbleSize val="0"/>
        </c:dLbls>
        <c:marker val="1"/>
        <c:smooth val="0"/>
        <c:axId val="2096777888"/>
        <c:axId val="2096772480"/>
      </c:lineChart>
      <c:catAx>
        <c:axId val="20967783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50" b="1">
                    <a:solidFill>
                      <a:schemeClr val="accent5">
                        <a:lumMod val="50000"/>
                      </a:schemeClr>
                    </a:solidFill>
                  </a:rPr>
                  <a:t>Location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6788704"/>
        <c:crosses val="autoZero"/>
        <c:auto val="1"/>
        <c:lblAlgn val="ctr"/>
        <c:lblOffset val="100"/>
        <c:noMultiLvlLbl val="0"/>
      </c:catAx>
      <c:valAx>
        <c:axId val="20967887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1">
                    <a:solidFill>
                      <a:schemeClr val="accent5">
                        <a:lumMod val="50000"/>
                      </a:schemeClr>
                    </a:solidFill>
                  </a:rPr>
                  <a:t>Purchase Amount($)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6778304"/>
        <c:crosses val="autoZero"/>
        <c:crossBetween val="between"/>
        <c:majorUnit val="40000"/>
      </c:valAx>
      <c:valAx>
        <c:axId val="2096772480"/>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1">
                    <a:solidFill>
                      <a:schemeClr val="accent5">
                        <a:lumMod val="50000"/>
                      </a:schemeClr>
                    </a:solidFill>
                  </a:rPr>
                  <a:t>Delivery Time(Days)</a:t>
                </a:r>
              </a:p>
            </c:rich>
          </c:tx>
          <c:layout>
            <c:manualLayout>
              <c:xMode val="edge"/>
              <c:yMode val="edge"/>
              <c:x val="0.94109711286089237"/>
              <c:y val="0.1902314814814815"/>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6777888"/>
        <c:crosses val="max"/>
        <c:crossBetween val="between"/>
      </c:valAx>
      <c:catAx>
        <c:axId val="2096777888"/>
        <c:scaling>
          <c:orientation val="minMax"/>
        </c:scaling>
        <c:delete val="1"/>
        <c:axPos val="b"/>
        <c:numFmt formatCode="General" sourceLinked="1"/>
        <c:majorTickMark val="none"/>
        <c:minorTickMark val="none"/>
        <c:tickLblPos val="nextTo"/>
        <c:crossAx val="209677248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[DIC_Data_Divers_IIUC.xlsx]Avg Review-Most common method!most reviews</c:name>
    <c:fmtId val="14"/>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n-lt"/>
                <a:ea typeface="+mj-ea"/>
                <a:cs typeface="+mj-cs"/>
              </a:defRPr>
            </a:pPr>
            <a:r>
              <a:rPr lang="en-US" sz="1400" b="1" i="0" baseline="0">
                <a:solidFill>
                  <a:schemeClr val="accent5">
                    <a:lumMod val="50000"/>
                  </a:schemeClr>
                </a:solidFill>
                <a:effectLst/>
                <a:latin typeface="+mn-lt"/>
              </a:rPr>
              <a:t>Reviews of most common paynent method</a:t>
            </a:r>
            <a:endParaRPr lang="en-US" sz="1600" b="1">
              <a:solidFill>
                <a:schemeClr val="accent5">
                  <a:lumMod val="50000"/>
                </a:schemeClr>
              </a:solidFill>
              <a:effectLst/>
              <a:latin typeface="+mn-lt"/>
            </a:endParaRPr>
          </a:p>
        </c:rich>
      </c:tx>
      <c:layout>
        <c:manualLayout>
          <c:xMode val="edge"/>
          <c:yMode val="edge"/>
          <c:x val="0.30836514777089918"/>
          <c:y val="6.3067486047390903E-2"/>
        </c:manualLayout>
      </c:layout>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n-lt"/>
              <a:ea typeface="+mj-ea"/>
              <a:cs typeface="+mj-cs"/>
            </a:defRPr>
          </a:pPr>
          <a:endParaRPr lang="en-US"/>
        </a:p>
      </c:txPr>
    </c:title>
    <c:autoTitleDeleted val="0"/>
    <c:pivotFmts>
      <c:pivotFmt>
        <c:idx val="0"/>
        <c:spPr>
          <a:solidFill>
            <a:schemeClr val="accent1"/>
          </a:solidFill>
          <a:ln w="38100" cap="rnd">
            <a:solidFill>
              <a:schemeClr val="accent1"/>
            </a:solidFill>
            <a:round/>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38100" cap="rnd">
            <a:solidFill>
              <a:schemeClr val="accent1"/>
            </a:solidFill>
            <a:round/>
          </a:ln>
          <a:effectLst/>
        </c:spPr>
        <c:marker>
          <c:symbol val="circle"/>
          <c:size val="8"/>
          <c:spPr>
            <a:solidFill>
              <a:schemeClr val="accent2"/>
            </a:solidFill>
            <a:ln>
              <a:noFill/>
            </a:ln>
            <a:effectLst/>
          </c:spPr>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38100" cap="rnd">
            <a:solidFill>
              <a:schemeClr val="accent1"/>
            </a:solidFill>
            <a:round/>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38100" cap="rnd">
            <a:solidFill>
              <a:schemeClr val="accent1"/>
            </a:solidFill>
            <a:round/>
          </a:ln>
          <a:effectLst/>
        </c:spPr>
        <c:marker>
          <c:symbol val="circle"/>
          <c:size val="8"/>
          <c:spPr>
            <a:solidFill>
              <a:schemeClr val="accent2"/>
            </a:solidFill>
            <a:ln>
              <a:noFill/>
            </a:ln>
            <a:effectLst/>
          </c:spPr>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38100" cap="rnd">
            <a:solidFill>
              <a:schemeClr val="accent1"/>
            </a:solidFill>
            <a:round/>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38100" cap="rnd">
            <a:solidFill>
              <a:schemeClr val="accent1"/>
            </a:solidFill>
            <a:round/>
          </a:ln>
          <a:effectLst/>
        </c:spPr>
        <c:marker>
          <c:symbol val="circle"/>
          <c:size val="8"/>
          <c:spPr>
            <a:solidFill>
              <a:schemeClr val="accent2"/>
            </a:solidFill>
            <a:ln>
              <a:noFill/>
            </a:ln>
            <a:effectLst/>
          </c:spPr>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38100" cap="rnd">
            <a:solidFill>
              <a:schemeClr val="accent1"/>
            </a:solidFill>
            <a:round/>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38100" cap="rnd">
            <a:solidFill>
              <a:schemeClr val="accent1"/>
            </a:solidFill>
            <a:round/>
          </a:ln>
          <a:effectLst/>
        </c:spPr>
        <c:marker>
          <c:symbol val="circle"/>
          <c:size val="8"/>
          <c:spPr>
            <a:solidFill>
              <a:schemeClr val="accent2"/>
            </a:solidFill>
            <a:ln>
              <a:noFill/>
            </a:ln>
            <a:effectLst/>
          </c:spPr>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38100" cap="rnd">
            <a:solidFill>
              <a:schemeClr val="accent1"/>
            </a:solidFill>
            <a:round/>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38100" cap="rnd">
            <a:solidFill>
              <a:schemeClr val="accent1"/>
            </a:solidFill>
            <a:round/>
          </a:ln>
          <a:effectLst/>
        </c:spPr>
        <c:marker>
          <c:symbol val="circle"/>
          <c:size val="8"/>
          <c:spPr>
            <a:solidFill>
              <a:schemeClr val="accent2"/>
            </a:solidFill>
            <a:ln>
              <a:noFill/>
            </a:ln>
            <a:effectLst/>
          </c:spPr>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38100" cap="rnd">
            <a:solidFill>
              <a:schemeClr val="accent1"/>
            </a:solidFill>
            <a:round/>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38100" cap="rnd">
            <a:solidFill>
              <a:schemeClr val="accent1"/>
            </a:solidFill>
            <a:round/>
          </a:ln>
          <a:effectLst/>
        </c:spPr>
        <c:marker>
          <c:symbol val="circle"/>
          <c:size val="8"/>
          <c:spPr>
            <a:solidFill>
              <a:schemeClr val="accent2"/>
            </a:solidFill>
            <a:ln>
              <a:noFill/>
            </a:ln>
            <a:effectLst/>
          </c:spPr>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2"/>
        <c:spPr>
          <a:ln w="38100" cap="rnd">
            <a:solidFill>
              <a:schemeClr val="accent1"/>
            </a:solidFill>
            <a:round/>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3"/>
        <c:spPr>
          <a:ln w="38100" cap="rnd">
            <a:solidFill>
              <a:schemeClr val="accent1"/>
            </a:solidFill>
            <a:round/>
          </a:ln>
          <a:effectLst/>
        </c:spPr>
        <c:marker>
          <c:symbol val="circle"/>
          <c:size val="8"/>
          <c:spPr>
            <a:solidFill>
              <a:schemeClr val="accent2"/>
            </a:solidFill>
            <a:ln>
              <a:noFill/>
            </a:ln>
            <a:effectLst/>
          </c:spPr>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769547744055275"/>
          <c:y val="0.18567111402741324"/>
          <c:w val="0.66341558200647732"/>
          <c:h val="0.54959135316418783"/>
        </c:manualLayout>
      </c:layout>
      <c:lineChart>
        <c:grouping val="standard"/>
        <c:varyColors val="0"/>
        <c:ser>
          <c:idx val="0"/>
          <c:order val="0"/>
          <c:tx>
            <c:strRef>
              <c:f>'Avg Review-Most common method'!$B$3</c:f>
              <c:strCache>
                <c:ptCount val="1"/>
                <c:pt idx="0">
                  <c:v>Average of Review Score (1-5)</c:v>
                </c:pt>
              </c:strCache>
            </c:strRef>
          </c:tx>
          <c:spPr>
            <a:ln w="38100" cap="rnd">
              <a:solidFill>
                <a:schemeClr val="accent1"/>
              </a:solidFill>
              <a:round/>
            </a:ln>
            <a:effectLst/>
          </c:spPr>
          <c:marker>
            <c:symbol val="circle"/>
            <c:size val="8"/>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'Avg Review-Most common method'!$A$4:$A$9</c:f>
              <c:strCache>
                <c:ptCount val="5"/>
                <c:pt idx="0">
                  <c:v>Bank Transfer</c:v>
                </c:pt>
                <c:pt idx="1">
                  <c:v>Cash on Delivery</c:v>
                </c:pt>
                <c:pt idx="2">
                  <c:v>Credit Card</c:v>
                </c:pt>
                <c:pt idx="3">
                  <c:v>Debit Card</c:v>
                </c:pt>
                <c:pt idx="4">
                  <c:v>PayPal</c:v>
                </c:pt>
              </c:strCache>
            </c:strRef>
          </c:cat>
          <c:val>
            <c:numRef>
              <c:f>'Avg Review-Most common method'!$B$4:$B$9</c:f>
              <c:numCache>
                <c:formatCode>0.00</c:formatCode>
                <c:ptCount val="5"/>
                <c:pt idx="0">
                  <c:v>2.9888727624576683</c:v>
                </c:pt>
                <c:pt idx="1">
                  <c:v>3.0199302441454909</c:v>
                </c:pt>
                <c:pt idx="2">
                  <c:v>2.970414201183432</c:v>
                </c:pt>
                <c:pt idx="3">
                  <c:v>2.9969742813918305</c:v>
                </c:pt>
                <c:pt idx="4">
                  <c:v>3</c:v>
                </c:pt>
              </c:numCache>
            </c:numRef>
          </c:val>
          <c:smooth val="0"/>
          <c:extLst>
            <c:ext xmlns:c16="http://schemas.microsoft.com/office/drawing/2014/chart" uri="{C3380CC4-5D6E-409C-BE32-E72D297353CC}">
              <c16:uniqueId val="{00000000-0210-4734-BF04-C2D5B38C6ACD}"/>
            </c:ext>
          </c:extLst>
        </c:ser>
        <c:ser>
          <c:idx val="1"/>
          <c:order val="1"/>
          <c:tx>
            <c:strRef>
              <c:f>'Avg Review-Most common method'!$C$3</c:f>
              <c:strCache>
                <c:ptCount val="1"/>
                <c:pt idx="0">
                  <c:v>Count of Payment Method</c:v>
                </c:pt>
              </c:strCache>
            </c:strRef>
          </c:tx>
          <c:spPr>
            <a:ln w="38100" cap="rnd">
              <a:solidFill>
                <a:schemeClr val="accent2"/>
              </a:solidFill>
              <a:round/>
            </a:ln>
            <a:effectLst/>
          </c:spPr>
          <c:marker>
            <c:symbol val="circle"/>
            <c:size val="8"/>
            <c:spPr>
              <a:solidFill>
                <a:schemeClr val="accent2"/>
              </a:solidFill>
              <a:ln>
                <a:noFill/>
              </a:ln>
              <a:effectLst/>
            </c:spPr>
          </c:marker>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'Avg Review-Most common method'!$A$4:$A$9</c:f>
              <c:strCache>
                <c:ptCount val="5"/>
                <c:pt idx="0">
                  <c:v>Bank Transfer</c:v>
                </c:pt>
                <c:pt idx="1">
                  <c:v>Cash on Delivery</c:v>
                </c:pt>
                <c:pt idx="2">
                  <c:v>Credit Card</c:v>
                </c:pt>
                <c:pt idx="3">
                  <c:v>Debit Card</c:v>
                </c:pt>
                <c:pt idx="4">
                  <c:v>PayPal</c:v>
                </c:pt>
              </c:strCache>
            </c:strRef>
          </c:cat>
          <c:val>
            <c:numRef>
              <c:f>'Avg Review-Most common method'!$C$4:$C$9</c:f>
              <c:numCache>
                <c:formatCode>0.00</c:formatCode>
                <c:ptCount val="5"/>
                <c:pt idx="0">
                  <c:v>2067</c:v>
                </c:pt>
                <c:pt idx="1">
                  <c:v>2007</c:v>
                </c:pt>
                <c:pt idx="2">
                  <c:v>2028</c:v>
                </c:pt>
                <c:pt idx="3">
                  <c:v>1983</c:v>
                </c:pt>
                <c:pt idx="4">
                  <c:v>1915</c:v>
                </c:pt>
              </c:numCache>
            </c:numRef>
          </c:val>
          <c:smooth val="0"/>
          <c:extLst>
            <c:ext xmlns:c16="http://schemas.microsoft.com/office/drawing/2014/chart" uri="{C3380CC4-5D6E-409C-BE32-E72D297353CC}">
              <c16:uniqueId val="{00000001-0210-4734-BF04-C2D5B38C6ACD}"/>
            </c:ext>
          </c:extLst>
        </c:ser>
        <c:dLbls>
          <c:dLblPos val="t"/>
          <c:showLegendKey val="0"/>
          <c:showVal val="1"/>
          <c:showCatName val="0"/>
          <c:showSerName val="0"/>
          <c:showPercent val="0"/>
          <c:showBubbleSize val="0"/>
        </c:dLbls>
        <c:marker val="1"/>
        <c:smooth val="0"/>
        <c:axId val="1702999999"/>
        <c:axId val="1702990431"/>
      </c:lineChart>
      <c:catAx>
        <c:axId val="170299999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lgn="ctr">
                  <a:defRPr sz="900" b="0" i="0" u="none" strike="noStrike" kern="1200" cap="all" baseline="0">
                    <a:solidFill>
                      <a:schemeClr val="tx1">
                        <a:lumMod val="65000"/>
                        <a:lumOff val="35000"/>
                      </a:schemeClr>
                    </a:solidFill>
                    <a:latin typeface="+mn-lt"/>
                    <a:ea typeface="+mn-ea"/>
                    <a:cs typeface="+mn-cs"/>
                  </a:defRPr>
                </a:pPr>
                <a:r>
                  <a:rPr lang="en-US" sz="1050" b="1">
                    <a:solidFill>
                      <a:schemeClr val="accent5">
                        <a:lumMod val="50000"/>
                      </a:schemeClr>
                    </a:solidFill>
                  </a:rPr>
                  <a:t>Reviews</a:t>
                </a:r>
                <a:r>
                  <a:rPr lang="en-US" sz="1050" b="1" baseline="0">
                    <a:solidFill>
                      <a:schemeClr val="accent5">
                        <a:lumMod val="50000"/>
                      </a:schemeClr>
                    </a:solidFill>
                  </a:rPr>
                  <a:t>: 1-5</a:t>
                </a:r>
              </a:p>
              <a:p>
                <a:pPr algn="ctr">
                  <a:defRPr/>
                </a:pPr>
                <a:r>
                  <a:rPr lang="en-US" sz="1050" b="1" baseline="0">
                    <a:solidFill>
                      <a:schemeClr val="accent5">
                        <a:lumMod val="50000"/>
                      </a:schemeClr>
                    </a:solidFill>
                  </a:rPr>
                  <a:t>(lower line)</a:t>
                </a:r>
                <a:endParaRPr lang="en-US" sz="1050" b="1">
                  <a:solidFill>
                    <a:schemeClr val="accent5">
                      <a:lumMod val="50000"/>
                    </a:schemeClr>
                  </a:solidFill>
                </a:endParaRPr>
              </a:p>
            </c:rich>
          </c:tx>
          <c:layout>
            <c:manualLayout>
              <c:xMode val="edge"/>
              <c:yMode val="edge"/>
              <c:x val="0.5292100858001294"/>
              <c:y val="0.86813221280969877"/>
            </c:manualLayout>
          </c:layout>
          <c:overlay val="0"/>
          <c:spPr>
            <a:noFill/>
            <a:ln>
              <a:noFill/>
            </a:ln>
            <a:effectLst/>
          </c:spPr>
          <c:txPr>
            <a:bodyPr rot="0" spcFirstLastPara="1" vertOverflow="ellipsis" vert="horz" wrap="square" anchor="ctr" anchorCtr="1"/>
            <a:lstStyle/>
            <a:p>
              <a:pPr algn="ct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702990431"/>
        <c:crosses val="autoZero"/>
        <c:auto val="1"/>
        <c:lblAlgn val="ctr"/>
        <c:lblOffset val="100"/>
        <c:noMultiLvlLbl val="0"/>
      </c:catAx>
      <c:valAx>
        <c:axId val="170299043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sz="1000" b="1">
                    <a:solidFill>
                      <a:schemeClr val="accent5">
                        <a:lumMod val="50000"/>
                      </a:schemeClr>
                    </a:solidFill>
                  </a:rPr>
                  <a:t>NUMbers</a:t>
                </a:r>
                <a:r>
                  <a:rPr lang="en-US" sz="1000" b="1" baseline="0">
                    <a:solidFill>
                      <a:schemeClr val="accent5">
                        <a:lumMod val="50000"/>
                      </a:schemeClr>
                    </a:solidFill>
                  </a:rPr>
                  <a:t> of users </a:t>
                </a:r>
              </a:p>
              <a:p>
                <a:pPr>
                  <a:defRPr/>
                </a:pPr>
                <a:r>
                  <a:rPr lang="en-US" sz="1000" b="1" baseline="0">
                    <a:solidFill>
                      <a:schemeClr val="accent5">
                        <a:lumMod val="50000"/>
                      </a:schemeClr>
                    </a:solidFill>
                  </a:rPr>
                  <a:t>(upper Line)</a:t>
                </a:r>
                <a:endParaRPr lang="en-US" sz="1000" b="1">
                  <a:solidFill>
                    <a:schemeClr val="accent5">
                      <a:lumMod val="50000"/>
                    </a:schemeClr>
                  </a:solidFill>
                </a:endParaRPr>
              </a:p>
            </c:rich>
          </c:tx>
          <c:layout>
            <c:manualLayout>
              <c:xMode val="edge"/>
              <c:yMode val="edge"/>
              <c:x val="0.15285212123456152"/>
              <c:y val="0.30727529313651986"/>
            </c:manualLayout>
          </c:layout>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29999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[DIC_Data_Divers_IIUC.xlsx]correlation-spnt vs buy!PivotTable3</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5">
                    <a:lumMod val="50000"/>
                  </a:schemeClr>
                </a:solidFill>
              </a:rPr>
              <a:t>Correlation</a:t>
            </a:r>
            <a:r>
              <a:rPr lang="en-US" b="1" baseline="0">
                <a:solidFill>
                  <a:schemeClr val="accent5">
                    <a:lumMod val="50000"/>
                  </a:schemeClr>
                </a:solidFill>
              </a:rPr>
              <a:t>: Spending time vs Purchases</a:t>
            </a:r>
            <a:endParaRPr lang="en-US" b="1">
              <a:solidFill>
                <a:schemeClr val="accent5">
                  <a:lumMod val="5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'correlation-spnt vs buy'!$B$3</c:f>
              <c:strCache>
                <c:ptCount val="1"/>
                <c:pt idx="0">
                  <c:v>Total</c:v>
                </c:pt>
              </c:strCache>
            </c:strRef>
          </c:tx>
          <c:spPr>
            <a:solidFill>
              <a:schemeClr val="accent5">
                <a:lumMod val="50000"/>
              </a:schemeClr>
            </a:solidFill>
            <a:ln>
              <a:noFill/>
            </a:ln>
            <a:effectLst/>
          </c:spPr>
          <c:invertIfNegative val="0"/>
          <c:cat>
            <c:strRef>
              <c:f>'correlation-spnt vs buy'!$A$4:$A$13</c:f>
              <c:strCache>
                <c:ptCount val="10"/>
                <c:pt idx="0">
                  <c:v>35</c:v>
                </c:pt>
                <c:pt idx="1">
                  <c:v>6</c:v>
                </c:pt>
                <c:pt idx="2">
                  <c:v>5</c:v>
                </c:pt>
                <c:pt idx="3">
                  <c:v>36</c:v>
                </c:pt>
                <c:pt idx="4">
                  <c:v>25</c:v>
                </c:pt>
                <c:pt idx="5">
                  <c:v>46</c:v>
                </c:pt>
                <c:pt idx="6">
                  <c:v>58</c:v>
                </c:pt>
                <c:pt idx="7">
                  <c:v>12</c:v>
                </c:pt>
                <c:pt idx="8">
                  <c:v>50</c:v>
                </c:pt>
                <c:pt idx="9">
                  <c:v>23</c:v>
                </c:pt>
              </c:strCache>
            </c:strRef>
          </c:cat>
          <c:val>
            <c:numRef>
              <c:f>'correlation-spnt vs buy'!$B$4:$B$13</c:f>
              <c:numCache>
                <c:formatCode>General</c:formatCode>
                <c:ptCount val="10"/>
                <c:pt idx="0">
                  <c:v>102114.63</c:v>
                </c:pt>
                <c:pt idx="1">
                  <c:v>100266.40999999997</c:v>
                </c:pt>
                <c:pt idx="2">
                  <c:v>99199.910000000033</c:v>
                </c:pt>
                <c:pt idx="3">
                  <c:v>98915.719999999972</c:v>
                </c:pt>
                <c:pt idx="4">
                  <c:v>98171.439999999959</c:v>
                </c:pt>
                <c:pt idx="5">
                  <c:v>95602.239999999962</c:v>
                </c:pt>
                <c:pt idx="6">
                  <c:v>94048.63</c:v>
                </c:pt>
                <c:pt idx="7">
                  <c:v>93847.29</c:v>
                </c:pt>
                <c:pt idx="8">
                  <c:v>93600.75999999998</c:v>
                </c:pt>
                <c:pt idx="9">
                  <c:v>92864.25</c:v>
                </c:pt>
              </c:numCache>
            </c:numRef>
          </c:val>
          <c:extLst>
            <c:ext xmlns:c16="http://schemas.microsoft.com/office/drawing/2014/chart" uri="{C3380CC4-5D6E-409C-BE32-E72D297353CC}">
              <c16:uniqueId val="{00000000-52E2-4A33-903F-F0309586DDBE}"/>
            </c:ext>
          </c:extLst>
        </c:ser>
        <c:dLbls>
          <c:showLegendKey val="0"/>
          <c:showVal val="0"/>
          <c:showCatName val="0"/>
          <c:showSerName val="0"/>
          <c:showPercent val="0"/>
          <c:showBubbleSize val="0"/>
        </c:dLbls>
        <c:gapWidth val="219"/>
        <c:overlap val="-27"/>
        <c:axId val="1229141568"/>
        <c:axId val="1229134496"/>
      </c:barChart>
      <c:catAx>
        <c:axId val="122914156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a:solidFill>
                      <a:schemeClr val="accent5">
                        <a:lumMod val="50000"/>
                      </a:schemeClr>
                    </a:solidFill>
                  </a:rPr>
                  <a:t>Spent</a:t>
                </a:r>
                <a:r>
                  <a:rPr lang="en-US" sz="1100" b="1" baseline="0">
                    <a:solidFill>
                      <a:schemeClr val="accent5">
                        <a:lumMod val="50000"/>
                      </a:schemeClr>
                    </a:solidFill>
                  </a:rPr>
                  <a:t> Time(Mins)</a:t>
                </a:r>
                <a:endParaRPr lang="en-US" sz="1100" b="1">
                  <a:solidFill>
                    <a:schemeClr val="accent5">
                      <a:lumMod val="50000"/>
                    </a:schemeClr>
                  </a:solidFill>
                </a:endParaRP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9134496"/>
        <c:crosses val="autoZero"/>
        <c:auto val="1"/>
        <c:lblAlgn val="ctr"/>
        <c:lblOffset val="100"/>
        <c:noMultiLvlLbl val="0"/>
      </c:catAx>
      <c:valAx>
        <c:axId val="122913449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50" b="1">
                    <a:solidFill>
                      <a:schemeClr val="accent5">
                        <a:lumMod val="50000"/>
                      </a:schemeClr>
                    </a:solidFill>
                  </a:rPr>
                  <a:t>Top 10</a:t>
                </a:r>
                <a:r>
                  <a:rPr lang="en-US" sz="1050" b="1" baseline="0">
                    <a:solidFill>
                      <a:schemeClr val="accent5">
                        <a:lumMod val="50000"/>
                      </a:schemeClr>
                    </a:solidFill>
                  </a:rPr>
                  <a:t> </a:t>
                </a:r>
                <a:r>
                  <a:rPr lang="en-US" sz="1050" b="1">
                    <a:solidFill>
                      <a:schemeClr val="accent5">
                        <a:lumMod val="50000"/>
                      </a:schemeClr>
                    </a:solidFill>
                  </a:rPr>
                  <a:t>Purchase</a:t>
                </a:r>
                <a:r>
                  <a:rPr lang="en-US" sz="1050" b="1" baseline="0">
                    <a:solidFill>
                      <a:schemeClr val="accent5">
                        <a:lumMod val="50000"/>
                      </a:schemeClr>
                    </a:solidFill>
                  </a:rPr>
                  <a:t> Amount ($)</a:t>
                </a:r>
                <a:endParaRPr lang="en-US" sz="1050" b="1">
                  <a:solidFill>
                    <a:schemeClr val="accent5">
                      <a:lumMod val="50000"/>
                    </a:schemeClr>
                  </a:solidFill>
                </a:endParaRPr>
              </a:p>
            </c:rich>
          </c:tx>
          <c:layout>
            <c:manualLayout>
              <c:xMode val="edge"/>
              <c:yMode val="edge"/>
              <c:x val="4.49438202247191E-2"/>
              <c:y val="0.1452252252252252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9141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[DIC_Data_Divers_IIUC.xlsx]Customers Satisfaction !PivotTable1</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5">
                    <a:lumMod val="50000"/>
                  </a:schemeClr>
                </a:solidFill>
              </a:rPr>
              <a:t>Customers</a:t>
            </a:r>
            <a:r>
              <a:rPr lang="en-US" b="1" baseline="0">
                <a:solidFill>
                  <a:schemeClr val="accent5">
                    <a:lumMod val="50000"/>
                  </a:schemeClr>
                </a:solidFill>
              </a:rPr>
              <a:t> Satisfaction vs Purchasing items</a:t>
            </a:r>
            <a:endParaRPr lang="en-US" b="1">
              <a:solidFill>
                <a:schemeClr val="accent5">
                  <a:lumMod val="50000"/>
                </a:schemeClr>
              </a:solidFill>
            </a:endParaRPr>
          </a:p>
        </c:rich>
      </c:tx>
      <c:layout>
        <c:manualLayout>
          <c:xMode val="edge"/>
          <c:yMode val="edge"/>
          <c:x val="0.16697923307938836"/>
          <c:y val="6.379410906969962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lumMod val="50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a:t>33.04%</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howDataLabelsRange val="0"/>
            </c:ext>
          </c:extLst>
        </c:dLbl>
      </c:pivotFmt>
      <c:pivotFmt>
        <c:idx val="2"/>
        <c:spPr>
          <a:solidFill>
            <a:schemeClr val="accent5">
              <a:lumMod val="50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a:t>33.65%</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howDataLabelsRange val="0"/>
            </c:ext>
          </c:extLst>
        </c:dLbl>
      </c:pivotFmt>
      <c:pivotFmt>
        <c:idx val="3"/>
        <c:spPr>
          <a:solidFill>
            <a:schemeClr val="accent5">
              <a:lumMod val="50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a:t>33.31%</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howDataLabelsRange val="0"/>
            </c:ext>
          </c:extLst>
        </c:dLbl>
      </c:pivotFmt>
      <c:pivotFmt>
        <c:idx val="4"/>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5">
              <a:lumMod val="50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a:t>33.31%</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howDataLabelsRange val="0"/>
            </c:ext>
          </c:extLst>
        </c:dLbl>
      </c:pivotFmt>
      <c:pivotFmt>
        <c:idx val="6"/>
        <c:spPr>
          <a:solidFill>
            <a:schemeClr val="accent5">
              <a:lumMod val="50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a:t>33.65%</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howDataLabelsRange val="0"/>
            </c:ext>
          </c:extLst>
        </c:dLbl>
      </c:pivotFmt>
      <c:pivotFmt>
        <c:idx val="7"/>
        <c:spPr>
          <a:solidFill>
            <a:schemeClr val="accent5">
              <a:lumMod val="50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a:t>33.04%</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howDataLabelsRange val="0"/>
            </c:ext>
          </c:extLst>
        </c:dLbl>
      </c:pivotFmt>
      <c:pivotFmt>
        <c:idx val="8"/>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5">
              <a:lumMod val="50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a:t>33.31%</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howDataLabelsRange val="0"/>
            </c:ext>
          </c:extLst>
        </c:dLbl>
      </c:pivotFmt>
      <c:pivotFmt>
        <c:idx val="10"/>
        <c:spPr>
          <a:solidFill>
            <a:schemeClr val="accent5">
              <a:lumMod val="50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a:t>33.65%</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howDataLabelsRange val="0"/>
            </c:ext>
          </c:extLst>
        </c:dLbl>
      </c:pivotFmt>
      <c:pivotFmt>
        <c:idx val="11"/>
        <c:spPr>
          <a:solidFill>
            <a:schemeClr val="accent5">
              <a:lumMod val="50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a:t>33.04%</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howDataLabelsRange val="0"/>
            </c:ext>
          </c:extLst>
        </c:dLbl>
      </c:pivotFmt>
      <c:pivotFmt>
        <c:idx val="12"/>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5">
              <a:lumMod val="50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a:t>33.31%</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howDataLabelsRange val="0"/>
            </c:ext>
          </c:extLst>
        </c:dLbl>
      </c:pivotFmt>
      <c:pivotFmt>
        <c:idx val="14"/>
        <c:spPr>
          <a:solidFill>
            <a:schemeClr val="accent5">
              <a:lumMod val="50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a:t>33.65%</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howDataLabelsRange val="0"/>
            </c:ext>
          </c:extLst>
        </c:dLbl>
      </c:pivotFmt>
      <c:pivotFmt>
        <c:idx val="15"/>
        <c:spPr>
          <a:solidFill>
            <a:schemeClr val="accent5">
              <a:lumMod val="50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a:t>33.04%</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howDataLabelsRange val="0"/>
            </c:ext>
          </c:extLst>
        </c:dLbl>
      </c:pivotFmt>
      <c:pivotFmt>
        <c:idx val="16"/>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5">
              <a:lumMod val="50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a:t>33.31%</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howDataLabelsRange val="0"/>
            </c:ext>
          </c:extLst>
        </c:dLbl>
      </c:pivotFmt>
      <c:pivotFmt>
        <c:idx val="18"/>
        <c:spPr>
          <a:solidFill>
            <a:schemeClr val="accent5">
              <a:lumMod val="50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a:t>33.65%</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howDataLabelsRange val="0"/>
            </c:ext>
          </c:extLst>
        </c:dLbl>
      </c:pivotFmt>
      <c:pivotFmt>
        <c:idx val="19"/>
        <c:spPr>
          <a:solidFill>
            <a:schemeClr val="accent5">
              <a:lumMod val="50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a:t>33.04%</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howDataLabelsRange val="0"/>
            </c:ext>
          </c:extLst>
        </c:dLbl>
      </c:pivotFmt>
      <c:pivotFmt>
        <c:idx val="20"/>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5">
              <a:lumMod val="50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a:t>33.31%</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howDataLabelsRange val="0"/>
            </c:ext>
          </c:extLst>
        </c:dLbl>
      </c:pivotFmt>
      <c:pivotFmt>
        <c:idx val="22"/>
        <c:spPr>
          <a:solidFill>
            <a:schemeClr val="accent5">
              <a:lumMod val="50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a:t>33.65%</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howDataLabelsRange val="0"/>
            </c:ext>
          </c:extLst>
        </c:dLbl>
      </c:pivotFmt>
      <c:pivotFmt>
        <c:idx val="23"/>
        <c:spPr>
          <a:solidFill>
            <a:schemeClr val="accent5">
              <a:lumMod val="50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a:t>33.04%</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howDataLabelsRange val="0"/>
            </c:ext>
          </c:extLst>
        </c:dLbl>
      </c:pivotFmt>
      <c:pivotFmt>
        <c:idx val="24"/>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5">
              <a:lumMod val="50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a:t>33.04%</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howDataLabelsRange val="0"/>
            </c:ext>
          </c:extLst>
        </c:dLbl>
      </c:pivotFmt>
      <c:pivotFmt>
        <c:idx val="26"/>
        <c:spPr>
          <a:solidFill>
            <a:schemeClr val="accent5">
              <a:lumMod val="50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a:t>33.65%</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howDataLabelsRange val="0"/>
            </c:ext>
          </c:extLst>
        </c:dLbl>
      </c:pivotFmt>
      <c:pivotFmt>
        <c:idx val="27"/>
        <c:spPr>
          <a:solidFill>
            <a:schemeClr val="accent5">
              <a:lumMod val="50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a:t>33.31%</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howDataLabelsRange val="0"/>
            </c:ext>
          </c:extLst>
        </c:dLbl>
      </c:pivotFmt>
    </c:pivotFmts>
    <c:plotArea>
      <c:layout/>
      <c:barChart>
        <c:barDir val="bar"/>
        <c:grouping val="clustered"/>
        <c:varyColors val="0"/>
        <c:ser>
          <c:idx val="0"/>
          <c:order val="0"/>
          <c:tx>
            <c:strRef>
              <c:f>'Customers Satisfaction '!$B$3</c:f>
              <c:strCache>
                <c:ptCount val="1"/>
                <c:pt idx="0">
                  <c:v>Total</c:v>
                </c:pt>
              </c:strCache>
            </c:strRef>
          </c:tx>
          <c:spPr>
            <a:solidFill>
              <a:schemeClr val="accent5">
                <a:lumMod val="50000"/>
              </a:schemeClr>
            </a:solidFill>
            <a:ln>
              <a:noFill/>
            </a:ln>
            <a:effectLst/>
          </c:spPr>
          <c:invertIfNegative val="0"/>
          <c:dPt>
            <c:idx val="0"/>
            <c:invertIfNegative val="0"/>
            <c:bubble3D val="0"/>
            <c:spPr>
              <a:solidFill>
                <a:schemeClr val="accent5">
                  <a:lumMod val="50000"/>
                </a:schemeClr>
              </a:solidFill>
              <a:ln>
                <a:noFill/>
              </a:ln>
              <a:effectLst/>
            </c:spPr>
            <c:extLst>
              <c:ext xmlns:c16="http://schemas.microsoft.com/office/drawing/2014/chart" uri="{C3380CC4-5D6E-409C-BE32-E72D297353CC}">
                <c16:uniqueId val="{00000001-0FFC-4CA7-A81A-8F35033BD885}"/>
              </c:ext>
            </c:extLst>
          </c:dPt>
          <c:dPt>
            <c:idx val="1"/>
            <c:invertIfNegative val="0"/>
            <c:bubble3D val="0"/>
            <c:spPr>
              <a:solidFill>
                <a:schemeClr val="accent5">
                  <a:lumMod val="50000"/>
                </a:schemeClr>
              </a:solidFill>
              <a:ln>
                <a:noFill/>
              </a:ln>
              <a:effectLst/>
            </c:spPr>
            <c:extLst>
              <c:ext xmlns:c16="http://schemas.microsoft.com/office/drawing/2014/chart" uri="{C3380CC4-5D6E-409C-BE32-E72D297353CC}">
                <c16:uniqueId val="{00000003-0FFC-4CA7-A81A-8F35033BD885}"/>
              </c:ext>
            </c:extLst>
          </c:dPt>
          <c:dPt>
            <c:idx val="2"/>
            <c:invertIfNegative val="0"/>
            <c:bubble3D val="0"/>
            <c:spPr>
              <a:solidFill>
                <a:schemeClr val="accent5">
                  <a:lumMod val="50000"/>
                </a:schemeClr>
              </a:solidFill>
              <a:ln>
                <a:noFill/>
              </a:ln>
              <a:effectLst/>
            </c:spPr>
            <c:extLst>
              <c:ext xmlns:c16="http://schemas.microsoft.com/office/drawing/2014/chart" uri="{C3380CC4-5D6E-409C-BE32-E72D297353CC}">
                <c16:uniqueId val="{00000005-0FFC-4CA7-A81A-8F35033BD885}"/>
              </c:ext>
            </c:extLst>
          </c:dPt>
          <c:dLbls>
            <c:dLbl>
              <c:idx val="0"/>
              <c:tx>
                <c:rich>
                  <a:bodyPr/>
                  <a:lstStyle/>
                  <a:p>
                    <a:r>
                      <a:rPr lang="en-US"/>
                      <a:t>33.65%</a:t>
                    </a:r>
                  </a:p>
                </c:rich>
              </c:tx>
              <c:dLblPos val="out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1-0FFC-4CA7-A81A-8F35033BD885}"/>
                </c:ext>
              </c:extLst>
            </c:dLbl>
            <c:dLbl>
              <c:idx val="1"/>
              <c:tx>
                <c:rich>
                  <a:bodyPr/>
                  <a:lstStyle/>
                  <a:p>
                    <a:r>
                      <a:rPr lang="en-US"/>
                      <a:t>33.31%</a:t>
                    </a:r>
                  </a:p>
                </c:rich>
              </c:tx>
              <c:dLblPos val="out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3-0FFC-4CA7-A81A-8F35033BD885}"/>
                </c:ext>
              </c:extLst>
            </c:dLbl>
            <c:dLbl>
              <c:idx val="2"/>
              <c:tx>
                <c:rich>
                  <a:bodyPr/>
                  <a:lstStyle/>
                  <a:p>
                    <a:r>
                      <a:rPr lang="en-US"/>
                      <a:t>33.04%</a:t>
                    </a:r>
                  </a:p>
                </c:rich>
              </c:tx>
              <c:dLblPos val="out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5-0FFC-4CA7-A81A-8F35033BD88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'Customers Satisfaction '!$A$4:$A$7</c:f>
              <c:strCache>
                <c:ptCount val="3"/>
                <c:pt idx="0">
                  <c:v>Low</c:v>
                </c:pt>
                <c:pt idx="1">
                  <c:v>Medium</c:v>
                </c:pt>
                <c:pt idx="2">
                  <c:v>High</c:v>
                </c:pt>
              </c:strCache>
            </c:strRef>
          </c:cat>
          <c:val>
            <c:numRef>
              <c:f>'Customers Satisfaction '!$B$4:$B$7</c:f>
              <c:numCache>
                <c:formatCode>General</c:formatCode>
                <c:ptCount val="3"/>
                <c:pt idx="0">
                  <c:v>3365</c:v>
                </c:pt>
                <c:pt idx="1">
                  <c:v>3331</c:v>
                </c:pt>
                <c:pt idx="2">
                  <c:v>3304</c:v>
                </c:pt>
              </c:numCache>
            </c:numRef>
          </c:val>
          <c:extLst>
            <c:ext xmlns:c16="http://schemas.microsoft.com/office/drawing/2014/chart" uri="{C3380CC4-5D6E-409C-BE32-E72D297353CC}">
              <c16:uniqueId val="{00000006-0FFC-4CA7-A81A-8F35033BD885}"/>
            </c:ext>
          </c:extLst>
        </c:ser>
        <c:dLbls>
          <c:dLblPos val="outEnd"/>
          <c:showLegendKey val="0"/>
          <c:showVal val="1"/>
          <c:showCatName val="0"/>
          <c:showSerName val="0"/>
          <c:showPercent val="0"/>
          <c:showBubbleSize val="0"/>
        </c:dLbls>
        <c:gapWidth val="182"/>
        <c:axId val="788674672"/>
        <c:axId val="788673424"/>
      </c:barChart>
      <c:catAx>
        <c:axId val="78867467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rgbClr val="002060"/>
                    </a:solidFill>
                  </a:rPr>
                  <a:t>Satisfaction</a:t>
                </a:r>
                <a:r>
                  <a:rPr lang="en-US" b="1" baseline="0">
                    <a:solidFill>
                      <a:srgbClr val="002060"/>
                    </a:solidFill>
                  </a:rPr>
                  <a:t> Level</a:t>
                </a:r>
                <a:endParaRPr lang="en-US" b="1">
                  <a:solidFill>
                    <a:srgbClr val="002060"/>
                  </a:solidFill>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8673424"/>
        <c:crosses val="autoZero"/>
        <c:auto val="1"/>
        <c:lblAlgn val="ctr"/>
        <c:lblOffset val="100"/>
        <c:noMultiLvlLbl val="0"/>
      </c:catAx>
      <c:valAx>
        <c:axId val="78867342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rgbClr val="002060"/>
                    </a:solidFill>
                  </a:rPr>
                  <a:t>Purchased Item</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8674672"/>
        <c:crosses val="autoZero"/>
        <c:crossBetween val="between"/>
        <c:majorUnit val="1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[DIC_Data_Divers_IIUC.xlsx]2nd highest avg amount!2nd highest avg amount</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5">
                    <a:lumMod val="50000"/>
                  </a:schemeClr>
                </a:solidFill>
              </a:rPr>
              <a:t>Location:</a:t>
            </a:r>
            <a:r>
              <a:rPr lang="en-US" b="1" baseline="0">
                <a:solidFill>
                  <a:schemeClr val="accent5">
                    <a:lumMod val="50000"/>
                  </a:schemeClr>
                </a:solidFill>
              </a:rPr>
              <a:t> </a:t>
            </a:r>
            <a:r>
              <a:rPr lang="en-US" b="1">
                <a:solidFill>
                  <a:schemeClr val="accent5">
                    <a:lumMod val="50000"/>
                  </a:schemeClr>
                </a:solidFill>
              </a:rPr>
              <a:t>2nd</a:t>
            </a:r>
            <a:r>
              <a:rPr lang="en-US" b="1" baseline="0">
                <a:solidFill>
                  <a:schemeClr val="accent5">
                    <a:lumMod val="50000"/>
                  </a:schemeClr>
                </a:solidFill>
              </a:rPr>
              <a:t> Highest Avg Purchase Amount </a:t>
            </a:r>
            <a:endParaRPr lang="en-US" b="1">
              <a:solidFill>
                <a:schemeClr val="accent5">
                  <a:lumMod val="5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a:noFill/>
          </a:ln>
          <a:effectLst/>
        </c:spPr>
      </c:pivotFmt>
      <c:pivotFmt>
        <c:idx val="2"/>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lumMod val="75000"/>
            </a:schemeClr>
          </a:solidFill>
          <a:ln>
            <a:noFill/>
          </a:ln>
          <a:effectLst/>
        </c:spPr>
      </c:pivotFmt>
      <c:pivotFmt>
        <c:idx val="4"/>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lumMod val="75000"/>
            </a:schemeClr>
          </a:solidFill>
          <a:ln>
            <a:noFill/>
          </a:ln>
          <a:effectLst/>
        </c:spPr>
      </c:pivotFmt>
      <c:pivotFmt>
        <c:idx val="6"/>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lumMod val="75000"/>
            </a:schemeClr>
          </a:solidFill>
          <a:ln>
            <a:noFill/>
          </a:ln>
          <a:effectLst/>
        </c:spPr>
      </c:pivotFmt>
      <c:pivotFmt>
        <c:idx val="8"/>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lumMod val="75000"/>
            </a:schemeClr>
          </a:solidFill>
          <a:ln>
            <a:noFill/>
          </a:ln>
          <a:effectLst/>
        </c:spPr>
      </c:pivotFmt>
      <c:pivotFmt>
        <c:idx val="10"/>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lumMod val="75000"/>
            </a:schemeClr>
          </a:solidFill>
          <a:ln>
            <a:noFill/>
          </a:ln>
          <a:effectLst/>
        </c:spPr>
      </c:pivotFmt>
      <c:pivotFmt>
        <c:idx val="12"/>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lumMod val="75000"/>
            </a:schemeClr>
          </a:solidFill>
          <a:ln>
            <a:noFill/>
          </a:ln>
          <a:effectLst/>
        </c:spPr>
      </c:pivotFmt>
    </c:pivotFmts>
    <c:plotArea>
      <c:layout>
        <c:manualLayout>
          <c:layoutTarget val="inner"/>
          <c:xMode val="edge"/>
          <c:yMode val="edge"/>
          <c:x val="0.21913216081829473"/>
          <c:y val="0.29480518161036329"/>
          <c:w val="0.72466659696823543"/>
          <c:h val="0.49645008890017778"/>
        </c:manualLayout>
      </c:layout>
      <c:barChart>
        <c:barDir val="col"/>
        <c:grouping val="clustered"/>
        <c:varyColors val="0"/>
        <c:ser>
          <c:idx val="0"/>
          <c:order val="0"/>
          <c:tx>
            <c:strRef>
              <c:f>'2nd highest avg amount'!$B$3</c:f>
              <c:strCache>
                <c:ptCount val="1"/>
                <c:pt idx="0">
                  <c:v>Total</c:v>
                </c:pt>
              </c:strCache>
            </c:strRef>
          </c:tx>
          <c:spPr>
            <a:solidFill>
              <a:schemeClr val="accent5">
                <a:lumMod val="50000"/>
              </a:schemeClr>
            </a:solidFill>
            <a:ln>
              <a:noFill/>
            </a:ln>
            <a:effectLst/>
          </c:spPr>
          <c:invertIfNegative val="0"/>
          <c:dPt>
            <c:idx val="1"/>
            <c:invertIfNegative val="0"/>
            <c:bubble3D val="0"/>
            <c:spPr>
              <a:solidFill>
                <a:schemeClr val="accent1">
                  <a:lumMod val="75000"/>
                </a:schemeClr>
              </a:solidFill>
              <a:ln>
                <a:noFill/>
              </a:ln>
              <a:effectLst/>
            </c:spPr>
            <c:extLst>
              <c:ext xmlns:c16="http://schemas.microsoft.com/office/drawing/2014/chart" uri="{C3380CC4-5D6E-409C-BE32-E72D297353CC}">
                <c16:uniqueId val="{00000001-2745-4C48-87E8-BAC153A414C5}"/>
              </c:ext>
            </c:extLst>
          </c:dPt>
          <c:cat>
            <c:strRef>
              <c:f>'2nd highest avg amount'!$A$4:$A$12</c:f>
              <c:strCache>
                <c:ptCount val="8"/>
                <c:pt idx="0">
                  <c:v>Khulna</c:v>
                </c:pt>
                <c:pt idx="1">
                  <c:v>Barisal</c:v>
                </c:pt>
                <c:pt idx="2">
                  <c:v>Mymensingh</c:v>
                </c:pt>
                <c:pt idx="3">
                  <c:v>Chittagong</c:v>
                </c:pt>
                <c:pt idx="4">
                  <c:v>Dhaka</c:v>
                </c:pt>
                <c:pt idx="5">
                  <c:v>Rajshahi</c:v>
                </c:pt>
                <c:pt idx="6">
                  <c:v>Sylhet</c:v>
                </c:pt>
                <c:pt idx="7">
                  <c:v>Rangpur</c:v>
                </c:pt>
              </c:strCache>
            </c:strRef>
          </c:cat>
          <c:val>
            <c:numRef>
              <c:f>'2nd highest avg amount'!$B$4:$B$12</c:f>
              <c:numCache>
                <c:formatCode>0.00</c:formatCode>
                <c:ptCount val="8"/>
                <c:pt idx="0">
                  <c:v>513.93707203718054</c:v>
                </c:pt>
                <c:pt idx="1">
                  <c:v>513.67456000000027</c:v>
                </c:pt>
                <c:pt idx="2">
                  <c:v>507.89221093749984</c:v>
                </c:pt>
                <c:pt idx="3">
                  <c:v>507.8516745283012</c:v>
                </c:pt>
                <c:pt idx="4">
                  <c:v>502.00250414593768</c:v>
                </c:pt>
                <c:pt idx="5">
                  <c:v>495.54464905037196</c:v>
                </c:pt>
                <c:pt idx="6">
                  <c:v>494.97642683912699</c:v>
                </c:pt>
                <c:pt idx="7">
                  <c:v>494.3688667198727</c:v>
                </c:pt>
              </c:numCache>
            </c:numRef>
          </c:val>
          <c:extLst>
            <c:ext xmlns:c16="http://schemas.microsoft.com/office/drawing/2014/chart" uri="{C3380CC4-5D6E-409C-BE32-E72D297353CC}">
              <c16:uniqueId val="{00000002-2745-4C48-87E8-BAC153A414C5}"/>
            </c:ext>
          </c:extLst>
        </c:ser>
        <c:dLbls>
          <c:showLegendKey val="0"/>
          <c:showVal val="0"/>
          <c:showCatName val="0"/>
          <c:showSerName val="0"/>
          <c:showPercent val="0"/>
          <c:showBubbleSize val="0"/>
        </c:dLbls>
        <c:gapWidth val="219"/>
        <c:overlap val="-27"/>
        <c:axId val="511722895"/>
        <c:axId val="511737455"/>
      </c:barChart>
      <c:catAx>
        <c:axId val="5117228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1737455"/>
        <c:crosses val="autoZero"/>
        <c:auto val="1"/>
        <c:lblAlgn val="ctr"/>
        <c:lblOffset val="100"/>
        <c:noMultiLvlLbl val="0"/>
      </c:catAx>
      <c:valAx>
        <c:axId val="511737455"/>
        <c:scaling>
          <c:orientation val="minMax"/>
          <c:min val="490"/>
        </c:scaling>
        <c:delete val="0"/>
        <c:axPos val="l"/>
        <c:majorGridlines>
          <c:spPr>
            <a:ln w="9525" cap="flat" cmpd="sng" algn="ctr">
              <a:solidFill>
                <a:schemeClr val="accent1"/>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1722895"/>
        <c:crosses val="autoZero"/>
        <c:crossBetween val="between"/>
        <c:majorUnit val="4"/>
        <c:minorUnit val="1"/>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C9C9"/>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[DIC_Data_Divers_IIUC.xlsx]customers satisfaction!customers satisfaction</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5">
                    <a:lumMod val="50000"/>
                  </a:schemeClr>
                </a:solidFill>
              </a:rPr>
              <a:t>Highly</a:t>
            </a:r>
            <a:r>
              <a:rPr lang="en-US" b="1" baseline="0">
                <a:solidFill>
                  <a:schemeClr val="accent5">
                    <a:lumMod val="50000"/>
                  </a:schemeClr>
                </a:solidFill>
              </a:rPr>
              <a:t> satisfied customers who returned</a:t>
            </a:r>
            <a:endParaRPr lang="en-US" b="1">
              <a:solidFill>
                <a:schemeClr val="accent5">
                  <a:lumMod val="5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lumMod val="50000"/>
            </a:schemeClr>
          </a:solidFill>
          <a:ln>
            <a:no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5">
              <a:lumMod val="50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a:t>47.24%</a:t>
                </a:r>
              </a:p>
            </c:rich>
          </c:tx>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howDataLabelsRange val="0"/>
            </c:ext>
          </c:extLst>
        </c:dLbl>
      </c:pivotFmt>
      <c:pivotFmt>
        <c:idx val="5"/>
        <c:spPr>
          <a:solidFill>
            <a:schemeClr val="accent5">
              <a:lumMod val="50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a:t>52.76%</a:t>
                </a:r>
              </a:p>
            </c:rich>
          </c:tx>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howDataLabelsRange val="0"/>
            </c:ext>
          </c:extLst>
        </c:dLbl>
      </c:pivotFmt>
      <c:pivotFmt>
        <c:idx val="6"/>
        <c:spPr>
          <a:solidFill>
            <a:schemeClr val="accent5">
              <a:lumMod val="50000"/>
            </a:schemeClr>
          </a:solidFill>
          <a:ln>
            <a:no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5">
              <a:lumMod val="50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a:t>47.24%</a:t>
                </a:r>
              </a:p>
            </c:rich>
          </c:tx>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howDataLabelsRange val="0"/>
            </c:ext>
          </c:extLst>
        </c:dLbl>
      </c:pivotFmt>
      <c:pivotFmt>
        <c:idx val="8"/>
        <c:spPr>
          <a:solidFill>
            <a:schemeClr val="accent5">
              <a:lumMod val="50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a:t>52.76%</a:t>
                </a:r>
              </a:p>
            </c:rich>
          </c:tx>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howDataLabelsRange val="0"/>
            </c:ext>
          </c:extLst>
        </c:dLbl>
      </c:pivotFmt>
      <c:pivotFmt>
        <c:idx val="9"/>
        <c:spPr>
          <a:solidFill>
            <a:schemeClr val="accent5">
              <a:lumMod val="50000"/>
            </a:schemeClr>
          </a:solidFill>
          <a:ln>
            <a:no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5">
              <a:lumMod val="50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a:t>47.24%</a:t>
                </a:r>
              </a:p>
            </c:rich>
          </c:tx>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howDataLabelsRange val="0"/>
            </c:ext>
          </c:extLst>
        </c:dLbl>
      </c:pivotFmt>
      <c:pivotFmt>
        <c:idx val="11"/>
        <c:spPr>
          <a:solidFill>
            <a:schemeClr val="accent5">
              <a:lumMod val="50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a:t>52.76%</a:t>
                </a:r>
              </a:p>
            </c:rich>
          </c:tx>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howDataLabelsRange val="0"/>
            </c:ext>
          </c:extLst>
        </c:dLbl>
      </c:pivotFmt>
      <c:pivotFmt>
        <c:idx val="12"/>
        <c:spPr>
          <a:solidFill>
            <a:schemeClr val="accent5">
              <a:lumMod val="50000"/>
            </a:schemeClr>
          </a:solidFill>
          <a:ln>
            <a:no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5">
              <a:lumMod val="50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a:t>47.24%</a:t>
                </a:r>
              </a:p>
            </c:rich>
          </c:tx>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howDataLabelsRange val="0"/>
            </c:ext>
          </c:extLst>
        </c:dLbl>
      </c:pivotFmt>
      <c:pivotFmt>
        <c:idx val="14"/>
        <c:spPr>
          <a:solidFill>
            <a:schemeClr val="accent5">
              <a:lumMod val="50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a:t>52.76%</a:t>
                </a:r>
              </a:p>
            </c:rich>
          </c:tx>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howDataLabelsRange val="0"/>
            </c:ext>
          </c:extLst>
        </c:dLbl>
      </c:pivotFmt>
      <c:pivotFmt>
        <c:idx val="15"/>
        <c:spPr>
          <a:solidFill>
            <a:schemeClr val="accent5">
              <a:lumMod val="50000"/>
            </a:schemeClr>
          </a:solidFill>
          <a:ln>
            <a:no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5">
              <a:lumMod val="50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a:t>47.24%</a:t>
                </a:r>
              </a:p>
            </c:rich>
          </c:tx>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howDataLabelsRange val="0"/>
            </c:ext>
          </c:extLst>
        </c:dLbl>
      </c:pivotFmt>
      <c:pivotFmt>
        <c:idx val="17"/>
        <c:spPr>
          <a:solidFill>
            <a:schemeClr val="accent5">
              <a:lumMod val="50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a:t>52.76%</a:t>
                </a:r>
              </a:p>
            </c:rich>
          </c:tx>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howDataLabelsRange val="0"/>
            </c:ext>
          </c:extLst>
        </c:dLbl>
      </c:pivotFmt>
      <c:pivotFmt>
        <c:idx val="18"/>
        <c:spPr>
          <a:solidFill>
            <a:schemeClr val="accent5">
              <a:lumMod val="50000"/>
            </a:schemeClr>
          </a:solidFill>
          <a:ln>
            <a:no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5">
              <a:lumMod val="50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a:t>47.24%</a:t>
                </a:r>
              </a:p>
            </c:rich>
          </c:tx>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howDataLabelsRange val="0"/>
            </c:ext>
          </c:extLst>
        </c:dLbl>
      </c:pivotFmt>
      <c:pivotFmt>
        <c:idx val="20"/>
        <c:spPr>
          <a:solidFill>
            <a:schemeClr val="accent5">
              <a:lumMod val="50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a:t>52.76%</a:t>
                </a:r>
              </a:p>
            </c:rich>
          </c:tx>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howDataLabelsRange val="0"/>
            </c:ext>
          </c:extLst>
        </c:dLbl>
      </c:pivotFmt>
      <c:pivotFmt>
        <c:idx val="21"/>
        <c:spPr>
          <a:solidFill>
            <a:schemeClr val="accent5">
              <a:lumMod val="50000"/>
            </a:schemeClr>
          </a:solidFill>
          <a:ln>
            <a:no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5">
              <a:lumMod val="50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a:t>47.24%</a:t>
                </a:r>
              </a:p>
            </c:rich>
          </c:tx>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howDataLabelsRange val="0"/>
            </c:ext>
          </c:extLst>
        </c:dLbl>
      </c:pivotFmt>
      <c:pivotFmt>
        <c:idx val="23"/>
        <c:spPr>
          <a:solidFill>
            <a:schemeClr val="accent5">
              <a:lumMod val="50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a:t>52.76%</a:t>
                </a:r>
              </a:p>
            </c:rich>
          </c:tx>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howDataLabelsRange val="0"/>
            </c:ext>
          </c:extLst>
        </c:dLbl>
      </c:pivotFmt>
      <c:pivotFmt>
        <c:idx val="24"/>
        <c:spPr>
          <a:solidFill>
            <a:schemeClr val="accent5">
              <a:lumMod val="50000"/>
            </a:schemeClr>
          </a:solidFill>
          <a:ln>
            <a:noFill/>
          </a:ln>
          <a:effectLst/>
        </c:spPr>
      </c:pivotFmt>
      <c:pivotFmt>
        <c:idx val="25"/>
        <c:spPr>
          <a:solidFill>
            <a:schemeClr val="accent5">
              <a:lumMod val="50000"/>
            </a:schemeClr>
          </a:solidFill>
          <a:ln>
            <a:noFill/>
          </a:ln>
          <a:effectLst/>
        </c:spPr>
      </c:pivotFmt>
      <c:pivotFmt>
        <c:idx val="26"/>
        <c:spPr>
          <a:solidFill>
            <a:schemeClr val="accent5">
              <a:lumMod val="50000"/>
            </a:schemeClr>
          </a:solidFill>
          <a:ln>
            <a:noFill/>
          </a:ln>
          <a:effectLst/>
        </c:spPr>
      </c:pivotFmt>
      <c:pivotFmt>
        <c:idx val="27"/>
        <c:spPr>
          <a:solidFill>
            <a:schemeClr val="accent5">
              <a:lumMod val="50000"/>
            </a:schemeClr>
          </a:solidFill>
          <a:ln>
            <a:noFill/>
          </a:ln>
          <a:effectLst/>
        </c:spPr>
      </c:pivotFmt>
    </c:pivotFmts>
    <c:plotArea>
      <c:layout>
        <c:manualLayout>
          <c:layoutTarget val="inner"/>
          <c:xMode val="edge"/>
          <c:yMode val="edge"/>
          <c:x val="0.21813228468596393"/>
          <c:y val="0.29696330459115095"/>
          <c:w val="0.70146406881621548"/>
          <c:h val="0.31925676691294647"/>
        </c:manualLayout>
      </c:layout>
      <c:barChart>
        <c:barDir val="col"/>
        <c:grouping val="clustered"/>
        <c:varyColors val="0"/>
        <c:ser>
          <c:idx val="0"/>
          <c:order val="0"/>
          <c:tx>
            <c:strRef>
              <c:f>'customers satisfaction'!$B$3</c:f>
              <c:strCache>
                <c:ptCount val="1"/>
                <c:pt idx="0">
                  <c:v>Total</c:v>
                </c:pt>
              </c:strCache>
            </c:strRef>
          </c:tx>
          <c:spPr>
            <a:solidFill>
              <a:schemeClr val="accent5">
                <a:lumMod val="50000"/>
              </a:schemeClr>
            </a:solidFill>
            <a:ln>
              <a:noFill/>
            </a:ln>
            <a:effectLst/>
          </c:spPr>
          <c:invertIfNegative val="0"/>
          <c:dPt>
            <c:idx val="0"/>
            <c:invertIfNegative val="0"/>
            <c:bubble3D val="0"/>
            <c:extLst>
              <c:ext xmlns:c16="http://schemas.microsoft.com/office/drawing/2014/chart" uri="{C3380CC4-5D6E-409C-BE32-E72D297353CC}">
                <c16:uniqueId val="{00000001-1488-4A06-89B5-A2DA29DF300B}"/>
              </c:ext>
            </c:extLst>
          </c:dPt>
          <c:dPt>
            <c:idx val="1"/>
            <c:invertIfNegative val="0"/>
            <c:bubble3D val="0"/>
            <c:extLst>
              <c:ext xmlns:c16="http://schemas.microsoft.com/office/drawing/2014/chart" uri="{C3380CC4-5D6E-409C-BE32-E72D297353CC}">
                <c16:uniqueId val="{00000003-1488-4A06-89B5-A2DA29DF300B}"/>
              </c:ext>
            </c:extLst>
          </c:dPt>
          <c:dLbls>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'customers satisfaction'!$A$4:$A$11</c:f>
              <c:multiLvlStrCache>
                <c:ptCount val="4"/>
                <c:lvl>
                  <c:pt idx="0">
                    <c:v>FALSE</c:v>
                  </c:pt>
                  <c:pt idx="1">
                    <c:v>TRUE</c:v>
                  </c:pt>
                  <c:pt idx="2">
                    <c:v>FALSE</c:v>
                  </c:pt>
                  <c:pt idx="3">
                    <c:v>TRUE</c:v>
                  </c:pt>
                </c:lvl>
                <c:lvl>
                  <c:pt idx="0">
                    <c:v>4</c:v>
                  </c:pt>
                  <c:pt idx="2">
                    <c:v>5</c:v>
                  </c:pt>
                </c:lvl>
                <c:lvl>
                  <c:pt idx="0">
                    <c:v>High</c:v>
                  </c:pt>
                </c:lvl>
              </c:multiLvlStrCache>
            </c:multiLvlStrRef>
          </c:cat>
          <c:val>
            <c:numRef>
              <c:f>'customers satisfaction'!$B$4:$B$11</c:f>
              <c:numCache>
                <c:formatCode>General</c:formatCode>
                <c:ptCount val="4"/>
                <c:pt idx="0">
                  <c:v>347</c:v>
                </c:pt>
                <c:pt idx="1">
                  <c:v>308</c:v>
                </c:pt>
                <c:pt idx="2">
                  <c:v>300</c:v>
                </c:pt>
                <c:pt idx="3">
                  <c:v>344</c:v>
                </c:pt>
              </c:numCache>
            </c:numRef>
          </c:val>
          <c:extLst>
            <c:ext xmlns:c16="http://schemas.microsoft.com/office/drawing/2014/chart" uri="{C3380CC4-5D6E-409C-BE32-E72D297353CC}">
              <c16:uniqueId val="{00000004-1488-4A06-89B5-A2DA29DF300B}"/>
            </c:ext>
          </c:extLst>
        </c:ser>
        <c:dLbls>
          <c:showLegendKey val="0"/>
          <c:showVal val="1"/>
          <c:showCatName val="0"/>
          <c:showSerName val="0"/>
          <c:showPercent val="0"/>
          <c:showBubbleSize val="0"/>
        </c:dLbls>
        <c:gapWidth val="300"/>
        <c:overlap val="-27"/>
        <c:axId val="1245222240"/>
        <c:axId val="1245228480"/>
      </c:barChart>
      <c:catAx>
        <c:axId val="1245222240"/>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US" sz="1050" b="1">
                    <a:solidFill>
                      <a:schemeClr val="accent5">
                        <a:lumMod val="50000"/>
                      </a:schemeClr>
                    </a:solidFill>
                  </a:rPr>
                  <a:t>Rating</a:t>
                </a:r>
                <a:r>
                  <a:rPr lang="en-US" sz="1050" b="1" baseline="0">
                    <a:solidFill>
                      <a:schemeClr val="accent5">
                        <a:lumMod val="50000"/>
                      </a:schemeClr>
                    </a:solidFill>
                  </a:rPr>
                  <a:t> </a:t>
                </a:r>
                <a:endParaRPr lang="en-US" sz="1050" b="1">
                  <a:solidFill>
                    <a:schemeClr val="accent5">
                      <a:lumMod val="50000"/>
                    </a:schemeClr>
                  </a:solidFill>
                </a:endParaRP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5228480"/>
        <c:crosses val="autoZero"/>
        <c:auto val="1"/>
        <c:lblAlgn val="ctr"/>
        <c:lblOffset val="100"/>
        <c:noMultiLvlLbl val="0"/>
      </c:catAx>
      <c:valAx>
        <c:axId val="12452284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US" sz="1050" b="1">
                    <a:solidFill>
                      <a:schemeClr val="accent5">
                        <a:lumMod val="50000"/>
                      </a:schemeClr>
                    </a:solidFill>
                  </a:rPr>
                  <a:t>Customers</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5222240"/>
        <c:crosses val="autoZero"/>
        <c:crossBetween val="between"/>
        <c:majorUnit val="5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[DIC_Data_Divers_IIUC.xlsx]factors-return customers!PivotTable1</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5">
                    <a:lumMod val="50000"/>
                  </a:schemeClr>
                </a:solidFill>
              </a:rPr>
              <a:t>Discount:</a:t>
            </a:r>
            <a:r>
              <a:rPr lang="en-US" b="1" baseline="0">
                <a:solidFill>
                  <a:schemeClr val="accent5">
                    <a:lumMod val="50000"/>
                  </a:schemeClr>
                </a:solidFill>
              </a:rPr>
              <a:t> Factor which make a customer returned   </a:t>
            </a:r>
            <a:endParaRPr lang="en-US" b="1">
              <a:solidFill>
                <a:schemeClr val="accent5">
                  <a:lumMod val="5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lumMod val="50000"/>
            </a:schemeClr>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5">
              <a:lumMod val="50000"/>
            </a:schemeClr>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6">
              <a:lumMod val="75000"/>
            </a:schemeClr>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5">
              <a:lumMod val="50000"/>
            </a:schemeClr>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6">
              <a:lumMod val="75000"/>
            </a:schemeClr>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5">
              <a:lumMod val="50000"/>
            </a:schemeClr>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6">
              <a:lumMod val="75000"/>
            </a:schemeClr>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5">
              <a:lumMod val="50000"/>
            </a:schemeClr>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6">
              <a:lumMod val="75000"/>
            </a:schemeClr>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5">
              <a:lumMod val="50000"/>
            </a:schemeClr>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6">
              <a:lumMod val="75000"/>
            </a:schemeClr>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5">
              <a:lumMod val="50000"/>
            </a:schemeClr>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6">
              <a:lumMod val="75000"/>
            </a:schemeClr>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1803968052380549E-2"/>
          <c:y val="0.22396749338359068"/>
          <c:w val="0.88665481330962659"/>
          <c:h val="0.45449051331064"/>
        </c:manualLayout>
      </c:layout>
      <c:barChart>
        <c:barDir val="col"/>
        <c:grouping val="clustered"/>
        <c:varyColors val="0"/>
        <c:ser>
          <c:idx val="0"/>
          <c:order val="0"/>
          <c:tx>
            <c:strRef>
              <c:f>'factors-return customers'!$B$3:$B$4</c:f>
              <c:strCache>
                <c:ptCount val="1"/>
                <c:pt idx="0">
                  <c:v>FALSE</c:v>
                </c:pt>
              </c:strCache>
            </c:strRef>
          </c:tx>
          <c:spPr>
            <a:solidFill>
              <a:schemeClr val="accent5">
                <a:lumMod val="50000"/>
              </a:schemeClr>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'factors-return customers'!$A$5:$A$15</c:f>
              <c:multiLvlStrCache>
                <c:ptCount val="6"/>
                <c:lvl>
                  <c:pt idx="0">
                    <c:v>Free</c:v>
                  </c:pt>
                  <c:pt idx="1">
                    <c:v>Premium</c:v>
                  </c:pt>
                  <c:pt idx="2">
                    <c:v>Free</c:v>
                  </c:pt>
                  <c:pt idx="3">
                    <c:v>Premium</c:v>
                  </c:pt>
                  <c:pt idx="4">
                    <c:v>Free</c:v>
                  </c:pt>
                  <c:pt idx="5">
                    <c:v>Premium</c:v>
                  </c:pt>
                </c:lvl>
                <c:lvl>
                  <c:pt idx="0">
                    <c:v>High</c:v>
                  </c:pt>
                  <c:pt idx="2">
                    <c:v>Low</c:v>
                  </c:pt>
                  <c:pt idx="4">
                    <c:v>Medium</c:v>
                  </c:pt>
                </c:lvl>
                <c:lvl>
                  <c:pt idx="0">
                    <c:v>TRUE</c:v>
                  </c:pt>
                </c:lvl>
              </c:multiLvlStrCache>
            </c:multiLvlStrRef>
          </c:cat>
          <c:val>
            <c:numRef>
              <c:f>'factors-return customers'!$B$5:$B$15</c:f>
              <c:numCache>
                <c:formatCode>0.00</c:formatCode>
                <c:ptCount val="6"/>
                <c:pt idx="0">
                  <c:v>252</c:v>
                </c:pt>
                <c:pt idx="1">
                  <c:v>250</c:v>
                </c:pt>
                <c:pt idx="2">
                  <c:v>279</c:v>
                </c:pt>
                <c:pt idx="3">
                  <c:v>269</c:v>
                </c:pt>
                <c:pt idx="4">
                  <c:v>291</c:v>
                </c:pt>
                <c:pt idx="5">
                  <c:v>247</c:v>
                </c:pt>
              </c:numCache>
            </c:numRef>
          </c:val>
          <c:extLst>
            <c:ext xmlns:c16="http://schemas.microsoft.com/office/drawing/2014/chart" uri="{C3380CC4-5D6E-409C-BE32-E72D297353CC}">
              <c16:uniqueId val="{00000000-1214-4737-9237-B201CE853260}"/>
            </c:ext>
          </c:extLst>
        </c:ser>
        <c:ser>
          <c:idx val="1"/>
          <c:order val="1"/>
          <c:tx>
            <c:strRef>
              <c:f>'factors-return customers'!$C$3:$C$4</c:f>
              <c:strCache>
                <c:ptCount val="1"/>
                <c:pt idx="0">
                  <c:v>TRUE</c:v>
                </c:pt>
              </c:strCache>
            </c:strRef>
          </c:tx>
          <c:spPr>
            <a:solidFill>
              <a:schemeClr val="accent6">
                <a:lumMod val="75000"/>
              </a:schemeClr>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'factors-return customers'!$A$5:$A$15</c:f>
              <c:multiLvlStrCache>
                <c:ptCount val="6"/>
                <c:lvl>
                  <c:pt idx="0">
                    <c:v>Free</c:v>
                  </c:pt>
                  <c:pt idx="1">
                    <c:v>Premium</c:v>
                  </c:pt>
                  <c:pt idx="2">
                    <c:v>Free</c:v>
                  </c:pt>
                  <c:pt idx="3">
                    <c:v>Premium</c:v>
                  </c:pt>
                  <c:pt idx="4">
                    <c:v>Free</c:v>
                  </c:pt>
                  <c:pt idx="5">
                    <c:v>Premium</c:v>
                  </c:pt>
                </c:lvl>
                <c:lvl>
                  <c:pt idx="0">
                    <c:v>High</c:v>
                  </c:pt>
                  <c:pt idx="2">
                    <c:v>Low</c:v>
                  </c:pt>
                  <c:pt idx="4">
                    <c:v>Medium</c:v>
                  </c:pt>
                </c:lvl>
                <c:lvl>
                  <c:pt idx="0">
                    <c:v>TRUE</c:v>
                  </c:pt>
                </c:lvl>
              </c:multiLvlStrCache>
            </c:multiLvlStrRef>
          </c:cat>
          <c:val>
            <c:numRef>
              <c:f>'factors-return customers'!$C$5:$C$15</c:f>
              <c:numCache>
                <c:formatCode>0.00</c:formatCode>
                <c:ptCount val="6"/>
                <c:pt idx="0">
                  <c:v>262</c:v>
                </c:pt>
                <c:pt idx="1">
                  <c:v>291</c:v>
                </c:pt>
                <c:pt idx="2">
                  <c:v>272</c:v>
                </c:pt>
                <c:pt idx="3">
                  <c:v>320</c:v>
                </c:pt>
                <c:pt idx="4">
                  <c:v>316</c:v>
                </c:pt>
                <c:pt idx="5">
                  <c:v>288</c:v>
                </c:pt>
              </c:numCache>
            </c:numRef>
          </c:val>
          <c:extLst>
            <c:ext xmlns:c16="http://schemas.microsoft.com/office/drawing/2014/chart" uri="{C3380CC4-5D6E-409C-BE32-E72D297353CC}">
              <c16:uniqueId val="{00000001-1214-4737-9237-B201CE853260}"/>
            </c:ext>
          </c:extLst>
        </c:ser>
        <c:dLbls>
          <c:showLegendKey val="0"/>
          <c:showVal val="1"/>
          <c:showCatName val="0"/>
          <c:showSerName val="0"/>
          <c:showPercent val="0"/>
          <c:showBubbleSize val="0"/>
        </c:dLbls>
        <c:gapWidth val="219"/>
        <c:overlap val="-57"/>
        <c:axId val="1921220096"/>
        <c:axId val="1921221760"/>
      </c:barChart>
      <c:catAx>
        <c:axId val="19212200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1221760"/>
        <c:crosses val="autoZero"/>
        <c:auto val="1"/>
        <c:lblAlgn val="ctr"/>
        <c:lblOffset val="100"/>
        <c:noMultiLvlLbl val="0"/>
      </c:catAx>
      <c:valAx>
        <c:axId val="1921221760"/>
        <c:scaling>
          <c:orientation val="minMax"/>
        </c:scaling>
        <c:delete val="0"/>
        <c:axPos val="l"/>
        <c:numFmt formatCode="General"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12200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[DIC_Data_Divers_IIUC.xlsx]Location influence purchasing!PivotTable1</c:name>
    <c:fmtId val="7"/>
  </c:pivotSource>
  <c:chart>
    <c:title>
      <c:tx>
        <c:rich>
          <a:bodyPr rot="0" spcFirstLastPara="1" vertOverflow="ellipsis" vert="horz" wrap="square" anchor="ctr" anchorCtr="1"/>
          <a:lstStyle/>
          <a:p>
            <a:pPr>
              <a:defRPr sz="1400" b="1" i="0" u="none" strike="noStrike" kern="1200" spc="0" baseline="0">
                <a:solidFill>
                  <a:schemeClr val="accent5">
                    <a:lumMod val="50000"/>
                  </a:schemeClr>
                </a:solidFill>
                <a:latin typeface="+mn-lt"/>
                <a:ea typeface="+mn-ea"/>
                <a:cs typeface="+mn-cs"/>
              </a:defRPr>
            </a:pPr>
            <a:r>
              <a:rPr lang="en-US" sz="1400" b="1" i="0" baseline="0">
                <a:solidFill>
                  <a:schemeClr val="accent5">
                    <a:lumMod val="50000"/>
                  </a:schemeClr>
                </a:solidFill>
                <a:effectLst/>
              </a:rPr>
              <a:t>Influence: Location and Delivery Time </a:t>
            </a:r>
            <a:endParaRPr lang="en-US" sz="1400" b="1">
              <a:solidFill>
                <a:schemeClr val="accent5">
                  <a:lumMod val="50000"/>
                </a:schemeClr>
              </a:solidFill>
              <a:effectLst/>
            </a:endParaRPr>
          </a:p>
          <a:p>
            <a:pPr>
              <a:defRPr b="1">
                <a:solidFill>
                  <a:schemeClr val="accent5">
                    <a:lumMod val="50000"/>
                  </a:schemeClr>
                </a:solidFill>
              </a:defRPr>
            </a:pPr>
            <a:r>
              <a:rPr lang="en-US" sz="1400" b="1" i="0" baseline="0">
                <a:solidFill>
                  <a:schemeClr val="accent5">
                    <a:lumMod val="50000"/>
                  </a:schemeClr>
                </a:solidFill>
                <a:effectLst/>
              </a:rPr>
              <a:t>on Purchasing</a:t>
            </a:r>
            <a:endParaRPr lang="en-US" sz="1400" b="1">
              <a:solidFill>
                <a:schemeClr val="accent5">
                  <a:lumMod val="50000"/>
                </a:schemeClr>
              </a:solidFill>
              <a:effectLst/>
            </a:endParaRPr>
          </a:p>
          <a:p>
            <a:pPr>
              <a:defRPr b="1">
                <a:solidFill>
                  <a:schemeClr val="accent5">
                    <a:lumMod val="50000"/>
                  </a:schemeClr>
                </a:solidFill>
              </a:defRPr>
            </a:pPr>
            <a:endParaRPr lang="en-US" sz="1400" b="1">
              <a:solidFill>
                <a:schemeClr val="accent5">
                  <a:lumMod val="50000"/>
                </a:schemeClr>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accent5">
                  <a:lumMod val="50000"/>
                </a:schemeClr>
              </a:solidFill>
              <a:latin typeface="+mn-lt"/>
              <a:ea typeface="+mn-ea"/>
              <a:cs typeface="+mn-cs"/>
            </a:defRPr>
          </a:pPr>
          <a:endParaRPr lang="en-US"/>
        </a:p>
      </c:txPr>
    </c:title>
    <c:autoTitleDeleted val="0"/>
    <c:pivotFmts>
      <c:pivotFmt>
        <c:idx val="0"/>
        <c:spPr>
          <a:solidFill>
            <a:schemeClr val="accent5">
              <a:lumMod val="50000"/>
            </a:schemeClr>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6">
                <a:lumMod val="75000"/>
              </a:schemeClr>
            </a:solidFill>
            <a:round/>
          </a:ln>
          <a:effectLst/>
        </c:spPr>
        <c:marker>
          <c:symbol val="circle"/>
          <c:size val="5"/>
          <c:spPr>
            <a:solidFill>
              <a:schemeClr val="accent6">
                <a:lumMod val="75000"/>
              </a:schemeClr>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6">
                <a:lumMod val="75000"/>
              </a:schemeClr>
            </a:solidFill>
            <a:round/>
          </a:ln>
          <a:effectLst/>
        </c:spPr>
        <c:marker>
          <c:symbol val="circle"/>
          <c:size val="5"/>
          <c:spPr>
            <a:solidFill>
              <a:schemeClr val="accent6">
                <a:lumMod val="75000"/>
              </a:schemeClr>
            </a:solidFill>
            <a:ln w="9525">
              <a:solidFill>
                <a:schemeClr val="accent2"/>
              </a:solidFill>
            </a:ln>
            <a:effectLst/>
          </c:spPr>
        </c:marker>
      </c:pivotFmt>
      <c:pivotFmt>
        <c:idx val="3"/>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6">
                <a:lumMod val="75000"/>
              </a:schemeClr>
            </a:solidFill>
            <a:round/>
          </a:ln>
          <a:effectLst/>
        </c:spPr>
        <c:marker>
          <c:symbol val="circle"/>
          <c:size val="5"/>
          <c:spPr>
            <a:solidFill>
              <a:schemeClr val="accent6">
                <a:lumMod val="75000"/>
              </a:schemeClr>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6">
                <a:lumMod val="75000"/>
              </a:schemeClr>
            </a:solidFill>
            <a:round/>
          </a:ln>
          <a:effectLst/>
        </c:spPr>
        <c:marker>
          <c:symbol val="circle"/>
          <c:size val="5"/>
          <c:spPr>
            <a:solidFill>
              <a:schemeClr val="accent6">
                <a:lumMod val="75000"/>
              </a:schemeClr>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6">
                <a:lumMod val="75000"/>
              </a:schemeClr>
            </a:solidFill>
            <a:round/>
          </a:ln>
          <a:effectLst/>
        </c:spPr>
        <c:marker>
          <c:symbol val="circle"/>
          <c:size val="5"/>
          <c:spPr>
            <a:solidFill>
              <a:schemeClr val="accent6">
                <a:lumMod val="75000"/>
              </a:schemeClr>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6">
                <a:lumMod val="75000"/>
              </a:schemeClr>
            </a:solidFill>
            <a:round/>
          </a:ln>
          <a:effectLst/>
        </c:spPr>
        <c:marker>
          <c:symbol val="circle"/>
          <c:size val="5"/>
          <c:spPr>
            <a:solidFill>
              <a:schemeClr val="accent6">
                <a:lumMod val="75000"/>
              </a:schemeClr>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6">
                <a:lumMod val="75000"/>
              </a:schemeClr>
            </a:solidFill>
            <a:round/>
          </a:ln>
          <a:effectLst/>
        </c:spPr>
        <c:marker>
          <c:symbol val="circle"/>
          <c:size val="5"/>
          <c:spPr>
            <a:solidFill>
              <a:schemeClr val="accent6">
                <a:lumMod val="75000"/>
              </a:schemeClr>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6">
                <a:lumMod val="75000"/>
              </a:schemeClr>
            </a:solidFill>
            <a:round/>
          </a:ln>
          <a:effectLst/>
        </c:spPr>
        <c:marker>
          <c:symbol val="circle"/>
          <c:size val="5"/>
          <c:spPr>
            <a:solidFill>
              <a:schemeClr val="accent6">
                <a:lumMod val="75000"/>
              </a:schemeClr>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619203849518809"/>
          <c:y val="0.21337962962962964"/>
          <c:w val="0.67768525809273839"/>
          <c:h val="0.37352653834937299"/>
        </c:manualLayout>
      </c:layout>
      <c:barChart>
        <c:barDir val="col"/>
        <c:grouping val="clustered"/>
        <c:varyColors val="0"/>
        <c:ser>
          <c:idx val="0"/>
          <c:order val="0"/>
          <c:tx>
            <c:strRef>
              <c:f>'Location influence purchasing'!$B$3</c:f>
              <c:strCache>
                <c:ptCount val="1"/>
                <c:pt idx="0">
                  <c:v>Sum of Purchase Amount ($)</c:v>
                </c:pt>
              </c:strCache>
            </c:strRef>
          </c:tx>
          <c:spPr>
            <a:solidFill>
              <a:schemeClr val="accent5">
                <a:lumMod val="50000"/>
              </a:schemeClr>
            </a:solidFill>
            <a:ln>
              <a:noFill/>
            </a:ln>
            <a:effectLst/>
          </c:spPr>
          <c:invertIfNegative val="0"/>
          <c:cat>
            <c:strRef>
              <c:f>'Location influence purchasing'!$A$4:$A$12</c:f>
              <c:strCache>
                <c:ptCount val="8"/>
                <c:pt idx="0">
                  <c:v>Khulna</c:v>
                </c:pt>
                <c:pt idx="1">
                  <c:v>Mymensingh</c:v>
                </c:pt>
                <c:pt idx="2">
                  <c:v>Chittagong</c:v>
                </c:pt>
                <c:pt idx="3">
                  <c:v>Barisal</c:v>
                </c:pt>
                <c:pt idx="4">
                  <c:v>Rangpur</c:v>
                </c:pt>
                <c:pt idx="5">
                  <c:v>Sylhet</c:v>
                </c:pt>
                <c:pt idx="6">
                  <c:v>Dhaka</c:v>
                </c:pt>
                <c:pt idx="7">
                  <c:v>Rajshahi</c:v>
                </c:pt>
              </c:strCache>
            </c:strRef>
          </c:cat>
          <c:val>
            <c:numRef>
              <c:f>'Location influence purchasing'!$B$4:$B$12</c:f>
              <c:numCache>
                <c:formatCode>General</c:formatCode>
                <c:ptCount val="8"/>
                <c:pt idx="0">
                  <c:v>663492.76</c:v>
                </c:pt>
                <c:pt idx="1">
                  <c:v>650102.0299999998</c:v>
                </c:pt>
                <c:pt idx="2">
                  <c:v>645987.32999999914</c:v>
                </c:pt>
                <c:pt idx="3">
                  <c:v>642093.2000000003</c:v>
                </c:pt>
                <c:pt idx="4">
                  <c:v>619444.19000000053</c:v>
                </c:pt>
                <c:pt idx="5">
                  <c:v>612285.84000000008</c:v>
                </c:pt>
                <c:pt idx="6">
                  <c:v>605415.02000000083</c:v>
                </c:pt>
                <c:pt idx="7">
                  <c:v>600104.57000000041</c:v>
                </c:pt>
              </c:numCache>
            </c:numRef>
          </c:val>
          <c:extLst>
            <c:ext xmlns:c16="http://schemas.microsoft.com/office/drawing/2014/chart" uri="{C3380CC4-5D6E-409C-BE32-E72D297353CC}">
              <c16:uniqueId val="{00000000-74F2-475E-BCEB-6310054C1589}"/>
            </c:ext>
          </c:extLst>
        </c:ser>
        <c:dLbls>
          <c:showLegendKey val="0"/>
          <c:showVal val="0"/>
          <c:showCatName val="0"/>
          <c:showSerName val="0"/>
          <c:showPercent val="0"/>
          <c:showBubbleSize val="0"/>
        </c:dLbls>
        <c:gapWidth val="219"/>
        <c:axId val="2096778304"/>
        <c:axId val="2096788704"/>
      </c:barChart>
      <c:lineChart>
        <c:grouping val="standard"/>
        <c:varyColors val="0"/>
        <c:ser>
          <c:idx val="1"/>
          <c:order val="1"/>
          <c:tx>
            <c:strRef>
              <c:f>'Location influence purchasing'!$C$3</c:f>
              <c:strCache>
                <c:ptCount val="1"/>
                <c:pt idx="0">
                  <c:v>Average of Delivery Time (days)</c:v>
                </c:pt>
              </c:strCache>
            </c:strRef>
          </c:tx>
          <c:spPr>
            <a:ln w="28575" cap="rnd">
              <a:solidFill>
                <a:schemeClr val="accent6">
                  <a:lumMod val="75000"/>
                </a:schemeClr>
              </a:solidFill>
              <a:round/>
            </a:ln>
            <a:effectLst/>
          </c:spPr>
          <c:marker>
            <c:symbol val="circle"/>
            <c:size val="5"/>
            <c:spPr>
              <a:solidFill>
                <a:schemeClr val="accent6">
                  <a:lumMod val="75000"/>
                </a:schemeClr>
              </a:solidFill>
              <a:ln w="9525">
                <a:solidFill>
                  <a:schemeClr val="accent2"/>
                </a:solidFill>
              </a:ln>
              <a:effectLst/>
            </c:spPr>
          </c:marker>
          <c:cat>
            <c:strRef>
              <c:f>'Location influence purchasing'!$A$4:$A$12</c:f>
              <c:strCache>
                <c:ptCount val="8"/>
                <c:pt idx="0">
                  <c:v>Khulna</c:v>
                </c:pt>
                <c:pt idx="1">
                  <c:v>Mymensingh</c:v>
                </c:pt>
                <c:pt idx="2">
                  <c:v>Chittagong</c:v>
                </c:pt>
                <c:pt idx="3">
                  <c:v>Barisal</c:v>
                </c:pt>
                <c:pt idx="4">
                  <c:v>Rangpur</c:v>
                </c:pt>
                <c:pt idx="5">
                  <c:v>Sylhet</c:v>
                </c:pt>
                <c:pt idx="6">
                  <c:v>Dhaka</c:v>
                </c:pt>
                <c:pt idx="7">
                  <c:v>Rajshahi</c:v>
                </c:pt>
              </c:strCache>
            </c:strRef>
          </c:cat>
          <c:val>
            <c:numRef>
              <c:f>'Location influence purchasing'!$C$4:$C$12</c:f>
              <c:numCache>
                <c:formatCode>0.00</c:formatCode>
                <c:ptCount val="8"/>
                <c:pt idx="0">
                  <c:v>6.8117738187451584</c:v>
                </c:pt>
                <c:pt idx="1">
                  <c:v>7.0992187500000004</c:v>
                </c:pt>
                <c:pt idx="2">
                  <c:v>7.0204402515723272</c:v>
                </c:pt>
                <c:pt idx="3">
                  <c:v>7.0728</c:v>
                </c:pt>
                <c:pt idx="4">
                  <c:v>7.0311252992817241</c:v>
                </c:pt>
                <c:pt idx="5">
                  <c:v>7.0185933710590138</c:v>
                </c:pt>
                <c:pt idx="6">
                  <c:v>6.9419568822553899</c:v>
                </c:pt>
                <c:pt idx="7">
                  <c:v>7.1131296449215524</c:v>
                </c:pt>
              </c:numCache>
            </c:numRef>
          </c:val>
          <c:smooth val="0"/>
          <c:extLst>
            <c:ext xmlns:c16="http://schemas.microsoft.com/office/drawing/2014/chart" uri="{C3380CC4-5D6E-409C-BE32-E72D297353CC}">
              <c16:uniqueId val="{00000001-74F2-475E-BCEB-6310054C1589}"/>
            </c:ext>
          </c:extLst>
        </c:ser>
        <c:dLbls>
          <c:showLegendKey val="0"/>
          <c:showVal val="0"/>
          <c:showCatName val="0"/>
          <c:showSerName val="0"/>
          <c:showPercent val="0"/>
          <c:showBubbleSize val="0"/>
        </c:dLbls>
        <c:marker val="1"/>
        <c:smooth val="0"/>
        <c:axId val="2096777888"/>
        <c:axId val="2096772480"/>
      </c:lineChart>
      <c:catAx>
        <c:axId val="20967783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50" b="1">
                    <a:solidFill>
                      <a:schemeClr val="accent5">
                        <a:lumMod val="50000"/>
                      </a:schemeClr>
                    </a:solidFill>
                  </a:rPr>
                  <a:t>Location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6788704"/>
        <c:crosses val="autoZero"/>
        <c:auto val="1"/>
        <c:lblAlgn val="ctr"/>
        <c:lblOffset val="100"/>
        <c:noMultiLvlLbl val="0"/>
      </c:catAx>
      <c:valAx>
        <c:axId val="20967887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1">
                    <a:solidFill>
                      <a:schemeClr val="accent5">
                        <a:lumMod val="50000"/>
                      </a:schemeClr>
                    </a:solidFill>
                  </a:rPr>
                  <a:t>Purchase Amount($)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6778304"/>
        <c:crosses val="autoZero"/>
        <c:crossBetween val="between"/>
        <c:majorUnit val="40000"/>
      </c:valAx>
      <c:valAx>
        <c:axId val="2096772480"/>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1">
                    <a:solidFill>
                      <a:schemeClr val="accent5">
                        <a:lumMod val="50000"/>
                      </a:schemeClr>
                    </a:solidFill>
                  </a:rPr>
                  <a:t>Delivery Time(Days)</a:t>
                </a:r>
              </a:p>
            </c:rich>
          </c:tx>
          <c:layout>
            <c:manualLayout>
              <c:xMode val="edge"/>
              <c:yMode val="edge"/>
              <c:x val="0.94109711286089237"/>
              <c:y val="0.1902314814814815"/>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6777888"/>
        <c:crosses val="max"/>
        <c:crossBetween val="between"/>
        <c:majorUnit val="0.1"/>
      </c:valAx>
      <c:catAx>
        <c:axId val="2096777888"/>
        <c:scaling>
          <c:orientation val="minMax"/>
        </c:scaling>
        <c:delete val="1"/>
        <c:axPos val="b"/>
        <c:numFmt formatCode="General" sourceLinked="1"/>
        <c:majorTickMark val="none"/>
        <c:minorTickMark val="none"/>
        <c:tickLblPos val="nextTo"/>
        <c:crossAx val="209677248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[DIC_Data_Divers_IIUC.xlsx]top 3 product!PivotTable1</c:name>
    <c:fmtId val="7"/>
  </c:pivotSource>
  <c:chart>
    <c:title>
      <c:tx>
        <c:rich>
          <a:bodyPr rot="0" spcFirstLastPara="1" vertOverflow="ellipsis" vert="horz" wrap="square" anchor="ctr" anchorCtr="1"/>
          <a:lstStyle/>
          <a:p>
            <a:pPr>
              <a:defRPr sz="1600" b="1" i="0" u="none" strike="noStrike" kern="1200" baseline="0">
                <a:solidFill>
                  <a:schemeClr val="accent5">
                    <a:lumMod val="50000"/>
                  </a:schemeClr>
                </a:solidFill>
                <a:latin typeface="+mn-lt"/>
                <a:ea typeface="+mn-ea"/>
                <a:cs typeface="+mn-cs"/>
              </a:defRPr>
            </a:pPr>
            <a:r>
              <a:rPr lang="en-US">
                <a:solidFill>
                  <a:schemeClr val="accent5">
                    <a:lumMod val="50000"/>
                  </a:schemeClr>
                </a:solidFill>
              </a:rPr>
              <a:t>Top 3 Purchased Product </a:t>
            </a:r>
          </a:p>
        </c:rich>
      </c:tx>
      <c:layout>
        <c:manualLayout>
          <c:xMode val="edge"/>
          <c:yMode val="edge"/>
          <c:x val="0.18353876837784441"/>
          <c:y val="6.5843649846580837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accent5">
                  <a:lumMod val="50000"/>
                </a:schemeClr>
              </a:solidFill>
              <a:latin typeface="+mn-lt"/>
              <a:ea typeface="+mn-ea"/>
              <a:cs typeface="+mn-cs"/>
            </a:defRPr>
          </a:pPr>
          <a:endParaRPr lang="en-US"/>
        </a:p>
      </c:txPr>
    </c:title>
    <c:autoTitleDeleted val="0"/>
    <c:pivotFmts>
      <c:pivotFmt>
        <c:idx val="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
        <c:dLbl>
          <c:idx val="0"/>
          <c:layout>
            <c:manualLayout>
              <c:x val="-9.7222222222222224E-2"/>
              <c:y val="0.1018518518518518"/>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2"/>
        <c:dLbl>
          <c:idx val="0"/>
          <c:layout>
            <c:manualLayout>
              <c:x val="0.125"/>
              <c:y val="8.7962962962962882E-2"/>
            </c:manualLayout>
          </c:layout>
          <c:tx>
            <c:rich>
              <a:bodyPr/>
              <a:lstStyle/>
              <a:p>
                <a:fld id="{C56D48F4-7751-4631-80F4-ACCFCC3BB879}" type="CATEGORYNAME">
                  <a:rPr lang="en-US">
                    <a:solidFill>
                      <a:schemeClr val="bg1"/>
                    </a:solidFill>
                  </a:rPr>
                  <a:pPr/>
                  <a:t>[CATEGORY NAME]</a:t>
                </a:fld>
                <a:r>
                  <a:rPr lang="en-US" baseline="0"/>
                  <a:t>
</a:t>
                </a:r>
                <a:fld id="{C1D357E5-7D67-48C8-89CE-7F7308D7C96D}" type="PERCENTAGE">
                  <a:rPr lang="en-US" baseline="0">
                    <a:solidFill>
                      <a:schemeClr val="bg1"/>
                    </a:solidFill>
                  </a:rPr>
                  <a:pPr/>
                  <a:t>[PERCENTAGE]</a:t>
                </a:fld>
                <a:endParaRPr lang="en-US" baseline="0"/>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3"/>
        <c:dLbl>
          <c:idx val="0"/>
          <c:layout>
            <c:manualLayout>
              <c:x val="0"/>
              <c:y val="-0.16203703703703712"/>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4"/>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5"/>
        <c:dLbl>
          <c:idx val="0"/>
          <c:layout>
            <c:manualLayout>
              <c:x val="0.12777777777777777"/>
              <c:y val="9.2592592592592587E-2"/>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6"/>
        <c:dLbl>
          <c:idx val="0"/>
          <c:layout>
            <c:manualLayout>
              <c:x val="-0.12222222222222222"/>
              <c:y val="8.7962962962962965E-2"/>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7"/>
        <c:dLbl>
          <c:idx val="0"/>
          <c:layout>
            <c:manualLayout>
              <c:x val="-2.7777777777778798E-3"/>
              <c:y val="-0.15277777777777779"/>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8"/>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9"/>
        <c:dLbl>
          <c:idx val="0"/>
          <c:layout>
            <c:manualLayout>
              <c:x val="-0.12222222222222222"/>
              <c:y val="8.7962962962962965E-2"/>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10"/>
        <c:dLbl>
          <c:idx val="0"/>
          <c:layout>
            <c:manualLayout>
              <c:x val="-2.7777777777778798E-3"/>
              <c:y val="-0.15277777777777779"/>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11"/>
        <c:dLbl>
          <c:idx val="0"/>
          <c:layout>
            <c:manualLayout>
              <c:x val="0.12777777777777777"/>
              <c:y val="9.2592592592592587E-2"/>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1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6">
              <a:lumMod val="75000"/>
            </a:schemeClr>
          </a:solidFill>
          <a:ln>
            <a:noFill/>
          </a:ln>
          <a:effectLst>
            <a:outerShdw blurRad="57150" dist="19050" dir="5400000" algn="ctr" rotWithShape="0">
              <a:srgbClr val="000000">
                <a:alpha val="63000"/>
              </a:srgbClr>
            </a:outerShdw>
          </a:effectLst>
        </c:spPr>
      </c:pivotFmt>
      <c:pivotFmt>
        <c:idx val="14"/>
        <c:spPr>
          <a:solidFill>
            <a:schemeClr val="accent1">
              <a:lumMod val="75000"/>
            </a:schemeClr>
          </a:solidFill>
          <a:ln>
            <a:noFill/>
          </a:ln>
          <a:effectLst>
            <a:outerShdw blurRad="57150" dist="19050" dir="5400000" algn="ctr" rotWithShape="0">
              <a:srgbClr val="000000">
                <a:alpha val="63000"/>
              </a:srgbClr>
            </a:outerShdw>
          </a:effectLst>
        </c:spPr>
        <c:dLbl>
          <c:idx val="0"/>
          <c:tx>
            <c:rich>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fld id="{6C354A24-40D2-45DD-B2B1-4752ADBCB1BE}" type="CATEGORYNAME">
                  <a:rPr lang="en-US" sz="900">
                    <a:solidFill>
                      <a:schemeClr val="bg1"/>
                    </a:solidFill>
                  </a:rPr>
                  <a:pPr>
                    <a:defRPr sz="900" b="1" i="0" u="none" strike="noStrike" kern="1200" baseline="0">
                      <a:solidFill>
                        <a:schemeClr val="bg1"/>
                      </a:solidFill>
                      <a:latin typeface="+mn-lt"/>
                      <a:ea typeface="+mn-ea"/>
                      <a:cs typeface="+mn-cs"/>
                    </a:defRPr>
                  </a:pPr>
                  <a:t>[CATEGORY NAME]</a:t>
                </a:fld>
                <a:r>
                  <a:rPr lang="en-US" sz="900" baseline="0"/>
                  <a:t>
</a:t>
                </a:r>
                <a:fld id="{C65B6A43-D498-4B10-BA61-86CC144B2118}" type="PERCENTAGE">
                  <a:rPr lang="en-US" sz="900" baseline="0">
                    <a:solidFill>
                      <a:schemeClr val="bg1"/>
                    </a:solidFill>
                  </a:rPr>
                  <a:pPr>
                    <a:defRPr sz="900" b="1" i="0" u="none" strike="noStrike" kern="1200" baseline="0">
                      <a:solidFill>
                        <a:schemeClr val="bg1"/>
                      </a:solidFill>
                      <a:latin typeface="+mn-lt"/>
                      <a:ea typeface="+mn-ea"/>
                      <a:cs typeface="+mn-cs"/>
                    </a:defRPr>
                  </a:pPr>
                  <a:t>[PERCENTAGE]</a:t>
                </a:fld>
                <a:endParaRPr lang="en-US" sz="900" baseline="0"/>
              </a:p>
            </c:rich>
          </c:tx>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5"/>
        <c:spPr>
          <a:solidFill>
            <a:schemeClr val="accent5">
              <a:lumMod val="50000"/>
            </a:schemeClr>
          </a:solidFill>
          <a:ln>
            <a:noFill/>
          </a:ln>
          <a:effectLst>
            <a:outerShdw blurRad="57150" dist="19050" dir="5400000" algn="ctr" rotWithShape="0">
              <a:srgbClr val="000000">
                <a:alpha val="63000"/>
              </a:srgbClr>
            </a:outerShdw>
          </a:effectLst>
        </c:spPr>
      </c:pivotFmt>
      <c:pivotFmt>
        <c:idx val="1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solidFill>
            <a:schemeClr val="accent6">
              <a:lumMod val="75000"/>
            </a:schemeClr>
          </a:solidFill>
          <a:ln>
            <a:noFill/>
          </a:ln>
          <a:effectLst>
            <a:outerShdw blurRad="57150" dist="19050" dir="5400000" algn="ctr" rotWithShape="0">
              <a:srgbClr val="000000">
                <a:alpha val="63000"/>
              </a:srgbClr>
            </a:outerShdw>
          </a:effectLst>
        </c:spPr>
      </c:pivotFmt>
      <c:pivotFmt>
        <c:idx val="19"/>
        <c:spPr>
          <a:solidFill>
            <a:schemeClr val="accent1">
              <a:lumMod val="75000"/>
            </a:schemeClr>
          </a:solidFill>
          <a:ln>
            <a:noFill/>
          </a:ln>
          <a:effectLst>
            <a:outerShdw blurRad="57150" dist="19050" dir="5400000" algn="ctr" rotWithShape="0">
              <a:srgbClr val="000000">
                <a:alpha val="63000"/>
              </a:srgbClr>
            </a:outerShdw>
          </a:effectLst>
        </c:spPr>
        <c:dLbl>
          <c:idx val="0"/>
          <c:tx>
            <c:rich>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fld id="{6C354A24-40D2-45DD-B2B1-4752ADBCB1BE}" type="CATEGORYNAME">
                  <a:rPr lang="en-US" sz="900">
                    <a:solidFill>
                      <a:schemeClr val="bg1"/>
                    </a:solidFill>
                  </a:rPr>
                  <a:pPr>
                    <a:defRPr sz="900" b="1" i="0" u="none" strike="noStrike" kern="1200" baseline="0">
                      <a:solidFill>
                        <a:schemeClr val="bg1"/>
                      </a:solidFill>
                      <a:latin typeface="+mn-lt"/>
                      <a:ea typeface="+mn-ea"/>
                      <a:cs typeface="+mn-cs"/>
                    </a:defRPr>
                  </a:pPr>
                  <a:t>[CATEGORY NAME]</a:t>
                </a:fld>
                <a:r>
                  <a:rPr lang="en-US" sz="900" baseline="0"/>
                  <a:t>
</a:t>
                </a:r>
                <a:fld id="{C65B6A43-D498-4B10-BA61-86CC144B2118}" type="PERCENTAGE">
                  <a:rPr lang="en-US" sz="900" baseline="0">
                    <a:solidFill>
                      <a:schemeClr val="bg1"/>
                    </a:solidFill>
                  </a:rPr>
                  <a:pPr>
                    <a:defRPr sz="900" b="1" i="0" u="none" strike="noStrike" kern="1200" baseline="0">
                      <a:solidFill>
                        <a:schemeClr val="bg1"/>
                      </a:solidFill>
                      <a:latin typeface="+mn-lt"/>
                      <a:ea typeface="+mn-ea"/>
                      <a:cs typeface="+mn-cs"/>
                    </a:defRPr>
                  </a:pPr>
                  <a:t>[PERCENTAGE]</a:t>
                </a:fld>
                <a:endParaRPr lang="en-US" sz="900" baseline="0"/>
              </a:p>
            </c:rich>
          </c:tx>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20"/>
        <c:spPr>
          <a:solidFill>
            <a:schemeClr val="accent5">
              <a:lumMod val="50000"/>
            </a:schemeClr>
          </a:solidFill>
          <a:ln>
            <a:noFill/>
          </a:ln>
          <a:effectLst>
            <a:outerShdw blurRad="57150" dist="19050" dir="5400000" algn="ctr" rotWithShape="0">
              <a:srgbClr val="000000">
                <a:alpha val="63000"/>
              </a:srgbClr>
            </a:outerShdw>
          </a:effectLst>
        </c:spPr>
      </c:pivotFmt>
      <c:pivotFmt>
        <c:idx val="2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
        <c:spPr>
          <a:solidFill>
            <a:schemeClr val="accent6">
              <a:lumMod val="75000"/>
            </a:schemeClr>
          </a:solidFill>
          <a:ln>
            <a:noFill/>
          </a:ln>
          <a:effectLst>
            <a:outerShdw blurRad="57150" dist="19050" dir="5400000" algn="ctr" rotWithShape="0">
              <a:srgbClr val="000000">
                <a:alpha val="63000"/>
              </a:srgbClr>
            </a:outerShdw>
          </a:effectLst>
        </c:spPr>
      </c:pivotFmt>
      <c:pivotFmt>
        <c:idx val="23"/>
        <c:spPr>
          <a:solidFill>
            <a:schemeClr val="accent1">
              <a:lumMod val="75000"/>
            </a:schemeClr>
          </a:solidFill>
          <a:ln>
            <a:noFill/>
          </a:ln>
          <a:effectLst>
            <a:outerShdw blurRad="57150" dist="19050" dir="5400000" algn="ctr" rotWithShape="0">
              <a:srgbClr val="000000">
                <a:alpha val="63000"/>
              </a:srgbClr>
            </a:outerShdw>
          </a:effectLst>
        </c:spPr>
        <c:dLbl>
          <c:idx val="0"/>
          <c:tx>
            <c:rich>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fld id="{6C354A24-40D2-45DD-B2B1-4752ADBCB1BE}" type="CATEGORYNAME">
                  <a:rPr lang="en-US" sz="900">
                    <a:solidFill>
                      <a:schemeClr val="bg1"/>
                    </a:solidFill>
                  </a:rPr>
                  <a:pPr>
                    <a:defRPr b="1">
                      <a:solidFill>
                        <a:schemeClr val="bg1"/>
                      </a:solidFill>
                    </a:defRPr>
                  </a:pPr>
                  <a:t>[CATEGORY NAME]</a:t>
                </a:fld>
                <a:r>
                  <a:rPr lang="en-US" sz="900" baseline="0"/>
                  <a:t>
</a:t>
                </a:r>
                <a:fld id="{C65B6A43-D498-4B10-BA61-86CC144B2118}" type="PERCENTAGE">
                  <a:rPr lang="en-US" sz="900" baseline="0">
                    <a:solidFill>
                      <a:schemeClr val="bg1"/>
                    </a:solidFill>
                  </a:rPr>
                  <a:pPr>
                    <a:defRPr b="1">
                      <a:solidFill>
                        <a:schemeClr val="bg1"/>
                      </a:solidFill>
                    </a:defRPr>
                  </a:pPr>
                  <a:t>[PERCENTAGE]</a:t>
                </a:fld>
                <a:endParaRPr lang="en-US" sz="900" baseline="0"/>
              </a:p>
            </c:rich>
          </c:tx>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24"/>
        <c:spPr>
          <a:solidFill>
            <a:schemeClr val="accent5">
              <a:lumMod val="50000"/>
            </a:schemeClr>
          </a:solidFill>
          <a:ln>
            <a:noFill/>
          </a:ln>
          <a:effectLst>
            <a:outerShdw blurRad="57150" dist="19050" dir="5400000" algn="ctr" rotWithShape="0">
              <a:srgbClr val="000000">
                <a:alpha val="63000"/>
              </a:srgbClr>
            </a:outerShdw>
          </a:effectLst>
        </c:spPr>
      </c:pivotFmt>
    </c:pivotFmts>
    <c:plotArea>
      <c:layout/>
      <c:pieChart>
        <c:varyColors val="1"/>
        <c:ser>
          <c:idx val="0"/>
          <c:order val="0"/>
          <c:tx>
            <c:strRef>
              <c:f>'top 3 product'!$B$3</c:f>
              <c:strCache>
                <c:ptCount val="1"/>
                <c:pt idx="0">
                  <c:v>Total</c:v>
                </c:pt>
              </c:strCache>
            </c:strRef>
          </c:tx>
          <c:explosion val="2"/>
          <c:dPt>
            <c:idx val="0"/>
            <c:bubble3D val="0"/>
            <c:spPr>
              <a:solidFill>
                <a:schemeClr val="accent6">
                  <a:lumMod val="75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59C9-4C3C-B63B-83391C85052C}"/>
              </c:ext>
            </c:extLst>
          </c:dPt>
          <c:dPt>
            <c:idx val="1"/>
            <c:bubble3D val="0"/>
            <c:spPr>
              <a:solidFill>
                <a:schemeClr val="accent1">
                  <a:lumMod val="75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9C9-4C3C-B63B-83391C85052C}"/>
              </c:ext>
            </c:extLst>
          </c:dPt>
          <c:dPt>
            <c:idx val="2"/>
            <c:bubble3D val="0"/>
            <c:spPr>
              <a:solidFill>
                <a:schemeClr val="accent5">
                  <a:lumMod val="5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59C9-4C3C-B63B-83391C85052C}"/>
              </c:ext>
            </c:extLst>
          </c:dPt>
          <c:dLbls>
            <c:dLbl>
              <c:idx val="1"/>
              <c:tx>
                <c:rich>
                  <a:bodyPr/>
                  <a:lstStyle/>
                  <a:p>
                    <a:fld id="{6C354A24-40D2-45DD-B2B1-4752ADBCB1BE}" type="CATEGORYNAME">
                      <a:rPr lang="en-US" sz="900">
                        <a:solidFill>
                          <a:schemeClr val="bg1"/>
                        </a:solidFill>
                      </a:rPr>
                      <a:pPr/>
                      <a:t>[CATEGORY NAME]</a:t>
                    </a:fld>
                    <a:r>
                      <a:rPr lang="en-US" sz="900" baseline="0"/>
                      <a:t>
</a:t>
                    </a:r>
                    <a:fld id="{C65B6A43-D498-4B10-BA61-86CC144B2118}" type="PERCENTAGE">
                      <a:rPr lang="en-US" sz="900" baseline="0">
                        <a:solidFill>
                          <a:schemeClr val="bg1"/>
                        </a:solidFill>
                      </a:rPr>
                      <a:pPr/>
                      <a:t>[PERCENTAGE]</a:t>
                    </a:fld>
                    <a:endParaRPr lang="en-US" sz="900" baseline="0"/>
                  </a:p>
                </c:rich>
              </c:tx>
              <c:dLblPos val="inEnd"/>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59C9-4C3C-B63B-83391C85052C}"/>
                </c:ext>
              </c:extLst>
            </c:dLbl>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'top 3 product'!$A$4:$A$7</c:f>
              <c:strCache>
                <c:ptCount val="3"/>
                <c:pt idx="0">
                  <c:v>Books</c:v>
                </c:pt>
                <c:pt idx="1">
                  <c:v>Electronics</c:v>
                </c:pt>
                <c:pt idx="2">
                  <c:v>Toys</c:v>
                </c:pt>
              </c:strCache>
            </c:strRef>
          </c:cat>
          <c:val>
            <c:numRef>
              <c:f>'top 3 product'!$B$4:$B$7</c:f>
              <c:numCache>
                <c:formatCode>General</c:formatCode>
                <c:ptCount val="3"/>
                <c:pt idx="0">
                  <c:v>6533</c:v>
                </c:pt>
                <c:pt idx="1">
                  <c:v>6469</c:v>
                </c:pt>
                <c:pt idx="2">
                  <c:v>6580</c:v>
                </c:pt>
              </c:numCache>
            </c:numRef>
          </c:val>
          <c:extLst>
            <c:ext xmlns:c16="http://schemas.microsoft.com/office/drawing/2014/chart" uri="{C3380CC4-5D6E-409C-BE32-E72D297353CC}">
              <c16:uniqueId val="{00000006-59C9-4C3C-B63B-83391C85052C}"/>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[DIC_Data_Divers_IIUC.xlsx]returned customers!PivotTable1</c:name>
    <c:fmtId val="12"/>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b="1">
                <a:solidFill>
                  <a:schemeClr val="accent5">
                    <a:lumMod val="50000"/>
                  </a:schemeClr>
                </a:solidFill>
              </a:rPr>
              <a:t>Returned</a:t>
            </a:r>
            <a:r>
              <a:rPr lang="en-US" sz="1600" b="1" baseline="0">
                <a:solidFill>
                  <a:schemeClr val="accent5">
                    <a:lumMod val="50000"/>
                  </a:schemeClr>
                </a:solidFill>
              </a:rPr>
              <a:t> Customers</a:t>
            </a:r>
            <a:endParaRPr lang="en-US" sz="1600" b="1">
              <a:solidFill>
                <a:schemeClr val="accent5">
                  <a:lumMod val="50000"/>
                </a:schemeClr>
              </a:solidFill>
            </a:endParaRP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5">
              <a:lumMod val="50000"/>
            </a:schemeClr>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5"/>
        <c:spPr>
          <a:solidFill>
            <a:schemeClr val="accent5">
              <a:lumMod val="50000"/>
            </a:schemeClr>
          </a:solidFill>
          <a:ln w="19050">
            <a:noFill/>
          </a:ln>
          <a:effectLst/>
        </c:spPr>
        <c:dLbl>
          <c:idx val="0"/>
          <c:layout>
            <c:manualLayout>
              <c:x val="0.1194776168334868"/>
              <c:y val="-1.8060743676286604E-2"/>
            </c:manualLayout>
          </c:layout>
          <c:spPr>
            <a:noFill/>
            <a:ln>
              <a:noFill/>
            </a:ln>
            <a:effectLst/>
          </c:spPr>
          <c:txPr>
            <a:bodyPr rot="0" spcFirstLastPara="1" vertOverflow="ellipsis" vert="horz" wrap="square" lIns="38100" tIns="19050" rIns="38100" bIns="19050" anchor="ctr" anchorCtr="1">
              <a:no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14654895590588979"/>
                  <c:h val="0.20842020896242811"/>
                </c:manualLayout>
              </c15:layout>
            </c:ext>
          </c:extLst>
        </c:dLbl>
      </c:pivotFmt>
      <c:pivotFmt>
        <c:idx val="6"/>
        <c:spPr>
          <a:solidFill>
            <a:schemeClr val="accent6">
              <a:lumMod val="75000"/>
            </a:schemeClr>
          </a:solidFill>
          <a:ln w="19050">
            <a:noFill/>
          </a:ln>
          <a:effectLst/>
        </c:spPr>
        <c:dLbl>
          <c:idx val="0"/>
          <c:layout>
            <c:manualLayout>
              <c:x val="-0.10861601530316982"/>
              <c:y val="1.2040653798020292E-2"/>
            </c:manualLayout>
          </c:layout>
          <c:tx>
            <c:rich>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fld id="{E48A096B-F578-4D3A-B8E9-BF5B5ADA9E39}" type="CATEGORYNAME">
                  <a:rPr lang="en-US" sz="1000"/>
                  <a:pPr>
                    <a:defRPr sz="1050" b="1" i="0" u="none" strike="noStrike" kern="1200" baseline="0">
                      <a:solidFill>
                        <a:schemeClr val="tx1">
                          <a:lumMod val="75000"/>
                          <a:lumOff val="25000"/>
                        </a:schemeClr>
                      </a:solidFill>
                      <a:latin typeface="+mn-lt"/>
                      <a:ea typeface="+mn-ea"/>
                      <a:cs typeface="+mn-cs"/>
                    </a:defRPr>
                  </a:pPr>
                  <a:t>[CATEGORY NAME]</a:t>
                </a:fld>
                <a:r>
                  <a:rPr lang="en-US" sz="1000" baseline="0"/>
                  <a:t>, </a:t>
                </a:r>
              </a:p>
              <a:p>
                <a:pPr>
                  <a:defRPr sz="1050" b="1" i="0" u="none" strike="noStrike" kern="1200" baseline="0">
                    <a:solidFill>
                      <a:schemeClr val="tx1">
                        <a:lumMod val="75000"/>
                        <a:lumOff val="25000"/>
                      </a:schemeClr>
                    </a:solidFill>
                    <a:latin typeface="+mn-lt"/>
                    <a:ea typeface="+mn-ea"/>
                    <a:cs typeface="+mn-cs"/>
                  </a:defRPr>
                </a:pPr>
                <a:fld id="{E09F8AB4-D541-45BD-A5D1-A92D84AA319D}" type="VALUE">
                  <a:rPr lang="en-US" sz="1000" baseline="0"/>
                  <a:pPr>
                    <a:defRPr sz="1050" b="1"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7"/>
        <c:spPr>
          <a:solidFill>
            <a:schemeClr val="accent5">
              <a:lumMod val="50000"/>
            </a:schemeClr>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accent5">
              <a:lumMod val="50000"/>
            </a:schemeClr>
          </a:solidFill>
          <a:ln w="19050">
            <a:noFill/>
          </a:ln>
          <a:effectLst/>
        </c:spPr>
        <c:dLbl>
          <c:idx val="0"/>
          <c:layout>
            <c:manualLayout>
              <c:x val="0.1194776168334868"/>
              <c:y val="-1.8060743676286604E-2"/>
            </c:manualLayout>
          </c:layout>
          <c:spPr>
            <a:noFill/>
            <a:ln>
              <a:noFill/>
            </a:ln>
            <a:effectLst/>
          </c:spPr>
          <c:txPr>
            <a:bodyPr rot="0" spcFirstLastPara="1" vertOverflow="ellipsis" vert="horz" wrap="square" lIns="38100" tIns="19050" rIns="38100" bIns="19050" anchor="ctr" anchorCtr="1">
              <a:no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14654895590588979"/>
                  <c:h val="0.20842020896242811"/>
                </c:manualLayout>
              </c15:layout>
            </c:ext>
          </c:extLst>
        </c:dLbl>
      </c:pivotFmt>
      <c:pivotFmt>
        <c:idx val="9"/>
        <c:spPr>
          <a:solidFill>
            <a:schemeClr val="accent6">
              <a:lumMod val="75000"/>
            </a:schemeClr>
          </a:solidFill>
          <a:ln w="19050">
            <a:noFill/>
          </a:ln>
          <a:effectLst/>
        </c:spPr>
        <c:dLbl>
          <c:idx val="0"/>
          <c:layout>
            <c:manualLayout>
              <c:x val="-0.10861601530316982"/>
              <c:y val="1.2040653798020292E-2"/>
            </c:manualLayout>
          </c:layout>
          <c:tx>
            <c:rich>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fld id="{E48A096B-F578-4D3A-B8E9-BF5B5ADA9E39}" type="CATEGORYNAME">
                  <a:rPr lang="en-US" sz="1000"/>
                  <a:pPr>
                    <a:defRPr sz="1050" b="1" i="0" u="none" strike="noStrike" kern="1200" baseline="0">
                      <a:solidFill>
                        <a:schemeClr val="tx1">
                          <a:lumMod val="75000"/>
                          <a:lumOff val="25000"/>
                        </a:schemeClr>
                      </a:solidFill>
                      <a:latin typeface="+mn-lt"/>
                      <a:ea typeface="+mn-ea"/>
                      <a:cs typeface="+mn-cs"/>
                    </a:defRPr>
                  </a:pPr>
                  <a:t>[CATEGORY NAME]</a:t>
                </a:fld>
                <a:r>
                  <a:rPr lang="en-US" sz="1000" baseline="0"/>
                  <a:t>, </a:t>
                </a:r>
              </a:p>
              <a:p>
                <a:pPr>
                  <a:defRPr sz="1050" b="1" i="0" u="none" strike="noStrike" kern="1200" baseline="0">
                    <a:solidFill>
                      <a:schemeClr val="tx1">
                        <a:lumMod val="75000"/>
                        <a:lumOff val="25000"/>
                      </a:schemeClr>
                    </a:solidFill>
                    <a:latin typeface="+mn-lt"/>
                    <a:ea typeface="+mn-ea"/>
                    <a:cs typeface="+mn-cs"/>
                  </a:defRPr>
                </a:pPr>
                <a:fld id="{E09F8AB4-D541-45BD-A5D1-A92D84AA319D}" type="VALUE">
                  <a:rPr lang="en-US" sz="1000" baseline="0"/>
                  <a:pPr>
                    <a:defRPr sz="1050" b="1"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10"/>
        <c:spPr>
          <a:solidFill>
            <a:schemeClr val="accent5">
              <a:lumMod val="50000"/>
            </a:schemeClr>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1"/>
        <c:spPr>
          <a:solidFill>
            <a:schemeClr val="accent5">
              <a:lumMod val="50000"/>
            </a:schemeClr>
          </a:solidFill>
          <a:ln w="19050">
            <a:noFill/>
          </a:ln>
          <a:effectLst/>
        </c:spPr>
        <c:dLbl>
          <c:idx val="0"/>
          <c:layout>
            <c:manualLayout>
              <c:x val="0.1194776168334868"/>
              <c:y val="-1.8060743676286604E-2"/>
            </c:manualLayout>
          </c:layout>
          <c:spPr>
            <a:noFill/>
            <a:ln>
              <a:noFill/>
            </a:ln>
            <a:effectLst/>
          </c:spPr>
          <c:txPr>
            <a:bodyPr rot="0" spcFirstLastPara="1" vertOverflow="ellipsis" vert="horz" wrap="square" lIns="38100" tIns="19050" rIns="38100" bIns="19050" anchor="ctr" anchorCtr="1">
              <a:no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14654895590588979"/>
                  <c:h val="0.20842020896242811"/>
                </c:manualLayout>
              </c15:layout>
            </c:ext>
          </c:extLst>
        </c:dLbl>
      </c:pivotFmt>
      <c:pivotFmt>
        <c:idx val="12"/>
        <c:spPr>
          <a:solidFill>
            <a:schemeClr val="accent6">
              <a:lumMod val="75000"/>
            </a:schemeClr>
          </a:solidFill>
          <a:ln w="19050">
            <a:noFill/>
          </a:ln>
          <a:effectLst/>
        </c:spPr>
        <c:dLbl>
          <c:idx val="0"/>
          <c:layout>
            <c:manualLayout>
              <c:x val="-0.10861601530316982"/>
              <c:y val="1.2040653798020292E-2"/>
            </c:manualLayout>
          </c:layout>
          <c:tx>
            <c:rich>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fld id="{E48A096B-F578-4D3A-B8E9-BF5B5ADA9E39}" type="CATEGORYNAME">
                  <a:rPr lang="en-US" sz="1000"/>
                  <a:pPr>
                    <a:defRPr sz="1050" b="1"/>
                  </a:pPr>
                  <a:t>[CATEGORY NAME]</a:t>
                </a:fld>
                <a:r>
                  <a:rPr lang="en-US" sz="1000" baseline="0"/>
                  <a:t>, </a:t>
                </a:r>
              </a:p>
              <a:p>
                <a:pPr>
                  <a:defRPr sz="1050" b="1"/>
                </a:pPr>
                <a:fld id="{E09F8AB4-D541-45BD-A5D1-A92D84AA319D}" type="VALUE">
                  <a:rPr lang="en-US" sz="1000" baseline="0"/>
                  <a:pPr>
                    <a:defRPr sz="1050" b="1"/>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0.30500171460916731"/>
          <c:y val="0.22929463740513503"/>
          <c:w val="0.40045378510274021"/>
          <c:h val="0.57406325419441118"/>
        </c:manualLayout>
      </c:layout>
      <c:doughnutChart>
        <c:varyColors val="1"/>
        <c:ser>
          <c:idx val="0"/>
          <c:order val="0"/>
          <c:tx>
            <c:strRef>
              <c:f>'returned customers'!$B$3</c:f>
              <c:strCache>
                <c:ptCount val="1"/>
                <c:pt idx="0">
                  <c:v>Total</c:v>
                </c:pt>
              </c:strCache>
            </c:strRef>
          </c:tx>
          <c:spPr>
            <a:solidFill>
              <a:schemeClr val="accent5">
                <a:lumMod val="50000"/>
              </a:schemeClr>
            </a:solidFill>
            <a:ln>
              <a:noFill/>
            </a:ln>
          </c:spPr>
          <c:dPt>
            <c:idx val="0"/>
            <c:bubble3D val="0"/>
            <c:spPr>
              <a:solidFill>
                <a:schemeClr val="accent5">
                  <a:lumMod val="50000"/>
                </a:schemeClr>
              </a:solidFill>
              <a:ln w="19050">
                <a:noFill/>
              </a:ln>
              <a:effectLst/>
            </c:spPr>
            <c:extLst>
              <c:ext xmlns:c16="http://schemas.microsoft.com/office/drawing/2014/chart" uri="{C3380CC4-5D6E-409C-BE32-E72D297353CC}">
                <c16:uniqueId val="{00000001-200A-42AD-BD25-B61C3766E505}"/>
              </c:ext>
            </c:extLst>
          </c:dPt>
          <c:dPt>
            <c:idx val="1"/>
            <c:bubble3D val="0"/>
            <c:explosion val="2"/>
            <c:spPr>
              <a:solidFill>
                <a:schemeClr val="accent6">
                  <a:lumMod val="75000"/>
                </a:schemeClr>
              </a:solidFill>
              <a:ln w="19050">
                <a:noFill/>
              </a:ln>
              <a:effectLst/>
            </c:spPr>
            <c:extLst>
              <c:ext xmlns:c16="http://schemas.microsoft.com/office/drawing/2014/chart" uri="{C3380CC4-5D6E-409C-BE32-E72D297353CC}">
                <c16:uniqueId val="{00000003-200A-42AD-BD25-B61C3766E505}"/>
              </c:ext>
            </c:extLst>
          </c:dPt>
          <c:dLbls>
            <c:dLbl>
              <c:idx val="0"/>
              <c:layout>
                <c:manualLayout>
                  <c:x val="0.1194776168334868"/>
                  <c:y val="-1.8060743676286604E-2"/>
                </c:manualLayout>
              </c:layout>
              <c:spPr>
                <a:noFill/>
                <a:ln>
                  <a:noFill/>
                </a:ln>
                <a:effectLst/>
              </c:spPr>
              <c:txPr>
                <a:bodyPr rot="0" spcFirstLastPara="1" vertOverflow="ellipsis" vert="horz" wrap="square" lIns="38100" tIns="19050" rIns="38100" bIns="19050" anchor="ctr" anchorCtr="1">
                  <a:no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14654895590588979"/>
                      <c:h val="0.20842020896242811"/>
                    </c:manualLayout>
                  </c15:layout>
                </c:ext>
                <c:ext xmlns:c16="http://schemas.microsoft.com/office/drawing/2014/chart" uri="{C3380CC4-5D6E-409C-BE32-E72D297353CC}">
                  <c16:uniqueId val="{00000001-200A-42AD-BD25-B61C3766E505}"/>
                </c:ext>
              </c:extLst>
            </c:dLbl>
            <c:dLbl>
              <c:idx val="1"/>
              <c:layout>
                <c:manualLayout>
                  <c:x val="-0.10861601530316982"/>
                  <c:y val="1.2040653798020292E-2"/>
                </c:manualLayout>
              </c:layout>
              <c:tx>
                <c:rich>
                  <a:bodyPr/>
                  <a:lstStyle/>
                  <a:p>
                    <a:fld id="{E48A096B-F578-4D3A-B8E9-BF5B5ADA9E39}" type="CATEGORYNAME">
                      <a:rPr lang="en-US" sz="1000"/>
                      <a:pPr/>
                      <a:t>[CATEGORY NAME]</a:t>
                    </a:fld>
                    <a:r>
                      <a:rPr lang="en-US" sz="1000" baseline="0"/>
                      <a:t>, </a:t>
                    </a:r>
                  </a:p>
                  <a:p>
                    <a:fld id="{E09F8AB4-D541-45BD-A5D1-A92D84AA319D}" type="VALUE">
                      <a:rPr lang="en-US" sz="1000" baseline="0"/>
                      <a:pPr/>
                      <a:t>[VALUE]</a:t>
                    </a:fld>
                    <a:endParaRPr lang="en-US"/>
                  </a:p>
                </c:rich>
              </c:tx>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200A-42AD-BD25-B61C3766E505}"/>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'returned customers'!$A$4:$A$6</c:f>
              <c:strCache>
                <c:ptCount val="2"/>
                <c:pt idx="0">
                  <c:v>FALSE</c:v>
                </c:pt>
                <c:pt idx="1">
                  <c:v>TRUE</c:v>
                </c:pt>
              </c:strCache>
            </c:strRef>
          </c:cat>
          <c:val>
            <c:numRef>
              <c:f>'returned customers'!$B$4:$B$6</c:f>
              <c:numCache>
                <c:formatCode>General</c:formatCode>
                <c:ptCount val="2"/>
                <c:pt idx="0">
                  <c:v>5004</c:v>
                </c:pt>
                <c:pt idx="1">
                  <c:v>4996</c:v>
                </c:pt>
              </c:numCache>
            </c:numRef>
          </c:val>
          <c:extLst>
            <c:ext xmlns:c16="http://schemas.microsoft.com/office/drawing/2014/chart" uri="{C3380CC4-5D6E-409C-BE32-E72D297353CC}">
              <c16:uniqueId val="{00000004-200A-42AD-BD25-B61C3766E505}"/>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40000"/>
        <a:lumOff val="6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[DIC_Data_Divers_IIUC.xlsx]average delivery time!PivotTable3</c:name>
    <c:fmtId val="1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solidFill>
                  <a:schemeClr val="accent5">
                    <a:lumMod val="50000"/>
                  </a:schemeClr>
                </a:solidFill>
              </a:rPr>
              <a:t>Orders to be Delivered(days):</a:t>
            </a:r>
          </a:p>
          <a:p>
            <a:pPr>
              <a:defRPr/>
            </a:pPr>
            <a:r>
              <a:rPr lang="en-US">
                <a:solidFill>
                  <a:schemeClr val="accent5">
                    <a:lumMod val="50000"/>
                  </a:schemeClr>
                </a:solidFill>
              </a:rPr>
              <a:t>Free and Premium</a:t>
            </a:r>
          </a:p>
        </c:rich>
      </c:tx>
      <c:layout>
        <c:manualLayout>
          <c:xMode val="edge"/>
          <c:yMode val="edge"/>
          <c:x val="0.1399503197505417"/>
          <c:y val="0"/>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4"/>
      </c:pivotFmt>
      <c:pivotFmt>
        <c:idx val="5"/>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02060"/>
          </a:solidFill>
          <a:ln>
            <a:noFill/>
          </a:ln>
          <a:effectLst>
            <a:outerShdw blurRad="57150" dist="19050" dir="5400000" algn="ctr" rotWithShape="0">
              <a:srgbClr val="000000">
                <a:alpha val="63000"/>
              </a:srgbClr>
            </a:outerShdw>
          </a:effectLst>
        </c:spPr>
        <c:dLbl>
          <c:idx val="0"/>
          <c:layout>
            <c:manualLayout>
              <c:x val="-4.4800032512055847E-3"/>
              <c:y val="-0.17197277563161181"/>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lumMod val="75000"/>
            </a:schemeClr>
          </a:solidFill>
          <a:ln>
            <a:noFill/>
          </a:ln>
          <a:effectLst>
            <a:outerShdw blurRad="57150" dist="19050" dir="5400000" algn="ctr" rotWithShape="0">
              <a:srgbClr val="000000">
                <a:alpha val="63000"/>
              </a:srgbClr>
            </a:outerShdw>
          </a:effectLst>
        </c:spPr>
        <c:dLbl>
          <c:idx val="0"/>
          <c:layout>
            <c:manualLayout>
              <c:x val="-7.6569842641085245E-3"/>
              <c:y val="0.14541318442548426"/>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002060"/>
          </a:solidFill>
          <a:ln>
            <a:noFill/>
          </a:ln>
          <a:effectLst>
            <a:outerShdw blurRad="57150" dist="19050" dir="5400000" algn="ctr" rotWithShape="0">
              <a:srgbClr val="000000">
                <a:alpha val="63000"/>
              </a:srgbClr>
            </a:outerShdw>
          </a:effectLst>
        </c:spPr>
        <c:dLbl>
          <c:idx val="0"/>
          <c:layout>
            <c:manualLayout>
              <c:x val="-4.4800032512055847E-3"/>
              <c:y val="-0.17197277563161181"/>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lumMod val="75000"/>
            </a:schemeClr>
          </a:solidFill>
          <a:ln>
            <a:noFill/>
          </a:ln>
          <a:effectLst>
            <a:outerShdw blurRad="57150" dist="19050" dir="5400000" algn="ctr" rotWithShape="0">
              <a:srgbClr val="000000">
                <a:alpha val="63000"/>
              </a:srgbClr>
            </a:outerShdw>
          </a:effectLst>
        </c:spPr>
        <c:dLbl>
          <c:idx val="0"/>
          <c:layout>
            <c:manualLayout>
              <c:x val="-7.6569842641085245E-3"/>
              <c:y val="0.14541318442548426"/>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002060"/>
          </a:solidFill>
          <a:ln>
            <a:noFill/>
          </a:ln>
          <a:effectLst>
            <a:outerShdw blurRad="57150" dist="19050" dir="5400000" algn="ctr" rotWithShape="0">
              <a:srgbClr val="000000">
                <a:alpha val="63000"/>
              </a:srgbClr>
            </a:outerShdw>
          </a:effectLst>
        </c:spPr>
        <c:dLbl>
          <c:idx val="0"/>
          <c:layout>
            <c:manualLayout>
              <c:x val="-4.4800032512055847E-3"/>
              <c:y val="-0.17197277563161181"/>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lumMod val="75000"/>
            </a:schemeClr>
          </a:solidFill>
          <a:ln>
            <a:noFill/>
          </a:ln>
          <a:effectLst>
            <a:outerShdw blurRad="57150" dist="19050" dir="5400000" algn="ctr" rotWithShape="0">
              <a:srgbClr val="000000">
                <a:alpha val="63000"/>
              </a:srgbClr>
            </a:outerShdw>
          </a:effectLst>
        </c:spPr>
        <c:dLbl>
          <c:idx val="0"/>
          <c:layout>
            <c:manualLayout>
              <c:x val="-7.6569842641085245E-3"/>
              <c:y val="0.14541318442548426"/>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2777113215605225"/>
          <c:y val="0.28029704491954843"/>
          <c:w val="0.3801923686415577"/>
          <c:h val="0.56572664177496768"/>
        </c:manualLayout>
      </c:layout>
      <c:pieChart>
        <c:varyColors val="1"/>
        <c:ser>
          <c:idx val="0"/>
          <c:order val="0"/>
          <c:tx>
            <c:strRef>
              <c:f>'average delivery time'!$B$3</c:f>
              <c:strCache>
                <c:ptCount val="1"/>
                <c:pt idx="0">
                  <c:v>Total</c:v>
                </c:pt>
              </c:strCache>
            </c:strRef>
          </c:tx>
          <c:dPt>
            <c:idx val="0"/>
            <c:bubble3D val="0"/>
            <c:explosion val="2"/>
            <c:spPr>
              <a:solidFill>
                <a:srgbClr val="00206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C2BC-456D-B152-35E08F41AADE}"/>
              </c:ext>
            </c:extLst>
          </c:dPt>
          <c:dPt>
            <c:idx val="1"/>
            <c:bubble3D val="0"/>
            <c:explosion val="2"/>
            <c:spPr>
              <a:solidFill>
                <a:schemeClr val="accent6">
                  <a:lumMod val="75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C2BC-456D-B152-35E08F41AADE}"/>
              </c:ext>
            </c:extLst>
          </c:dPt>
          <c:dLbls>
            <c:dLbl>
              <c:idx val="0"/>
              <c:layout>
                <c:manualLayout>
                  <c:x val="-4.4800032512055847E-3"/>
                  <c:y val="-0.17197277563161181"/>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2BC-456D-B152-35E08F41AADE}"/>
                </c:ext>
              </c:extLst>
            </c:dLbl>
            <c:dLbl>
              <c:idx val="1"/>
              <c:layout>
                <c:manualLayout>
                  <c:x val="-7.6569842641085245E-3"/>
                  <c:y val="0.14541318442548426"/>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2BC-456D-B152-35E08F41AADE}"/>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'average delivery time'!$A$4:$A$6</c:f>
              <c:strCache>
                <c:ptCount val="2"/>
                <c:pt idx="0">
                  <c:v>Free</c:v>
                </c:pt>
                <c:pt idx="1">
                  <c:v>Premium</c:v>
                </c:pt>
              </c:strCache>
            </c:strRef>
          </c:cat>
          <c:val>
            <c:numRef>
              <c:f>'average delivery time'!$B$4:$B$6</c:f>
              <c:numCache>
                <c:formatCode>0</c:formatCode>
                <c:ptCount val="2"/>
                <c:pt idx="0">
                  <c:v>6.9639236732259988</c:v>
                </c:pt>
                <c:pt idx="1">
                  <c:v>7.0703472840605519</c:v>
                </c:pt>
              </c:numCache>
            </c:numRef>
          </c:val>
          <c:extLst>
            <c:ext xmlns:c16="http://schemas.microsoft.com/office/drawing/2014/chart" uri="{C3380CC4-5D6E-409C-BE32-E72D297353CC}">
              <c16:uniqueId val="{00000004-C2BC-456D-B152-35E08F41AADE}"/>
            </c:ext>
          </c:extLst>
        </c:ser>
        <c:dLbls>
          <c:showLegendKey val="0"/>
          <c:showVal val="0"/>
          <c:showCatName val="0"/>
          <c:showSerName val="0"/>
          <c:showPercent val="0"/>
          <c:showBubbleSize val="0"/>
          <c:showLeaderLines val="1"/>
        </c:dLbls>
        <c:firstSliceAng val="9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A7BCE3"/>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[DIC_Data_Divers_IIUC.xlsx]Devices!devices</c:name>
    <c:fmtId val="8"/>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solidFill>
                  <a:schemeClr val="accent5">
                    <a:lumMod val="50000"/>
                  </a:schemeClr>
                </a:solidFill>
              </a:rPr>
              <a:t>Devices: Used by customers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rgbClr val="002060"/>
          </a:solidFill>
          <a:ln>
            <a:noFill/>
          </a:ln>
          <a:effectLst>
            <a:outerShdw blurRad="57150" dist="19050" dir="5400000" algn="ctr" rotWithShape="0">
              <a:srgbClr val="000000">
                <a:alpha val="63000"/>
              </a:srgbClr>
            </a:outerShdw>
          </a:effectLst>
        </c:spPr>
        <c:dLbl>
          <c:idx val="0"/>
          <c:layout>
            <c:manualLayout>
              <c:x val="0.12222222222222222"/>
              <c:y val="0.1388888888888889"/>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lumMod val="75000"/>
            </a:schemeClr>
          </a:solidFill>
          <a:ln>
            <a:noFill/>
          </a:ln>
          <a:effectLst>
            <a:outerShdw blurRad="57150" dist="19050" dir="5400000" algn="ctr" rotWithShape="0">
              <a:srgbClr val="000000">
                <a:alpha val="63000"/>
              </a:srgbClr>
            </a:outerShdw>
          </a:effectLst>
        </c:spPr>
        <c:dLbl>
          <c:idx val="0"/>
          <c:layout>
            <c:manualLayout>
              <c:x val="5.2777777777777778E-2"/>
              <c:y val="-0.19444444444444445"/>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6">
              <a:lumMod val="75000"/>
            </a:schemeClr>
          </a:solidFill>
          <a:ln>
            <a:noFill/>
          </a:ln>
          <a:effectLst>
            <a:outerShdw blurRad="57150" dist="19050" dir="5400000" algn="ctr" rotWithShape="0">
              <a:srgbClr val="000000">
                <a:alpha val="63000"/>
              </a:srgbClr>
            </a:outerShdw>
          </a:effectLst>
        </c:spPr>
        <c:dLbl>
          <c:idx val="0"/>
          <c:layout>
            <c:manualLayout>
              <c:x val="-0.14166666666666677"/>
              <c:y val="5.5555555555555552E-2"/>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6">
              <a:lumMod val="75000"/>
            </a:schemeClr>
          </a:solidFill>
          <a:ln>
            <a:noFill/>
          </a:ln>
          <a:effectLst>
            <a:outerShdw blurRad="57150" dist="19050" dir="5400000" algn="ctr" rotWithShape="0">
              <a:srgbClr val="000000">
                <a:alpha val="63000"/>
              </a:srgbClr>
            </a:outerShdw>
          </a:effectLst>
        </c:spPr>
        <c:dLbl>
          <c:idx val="0"/>
          <c:layout>
            <c:manualLayout>
              <c:x val="-0.14166666666666677"/>
              <c:y val="5.5555555555555552E-2"/>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lumMod val="75000"/>
            </a:schemeClr>
          </a:solidFill>
          <a:ln>
            <a:noFill/>
          </a:ln>
          <a:effectLst>
            <a:outerShdw blurRad="57150" dist="19050" dir="5400000" algn="ctr" rotWithShape="0">
              <a:srgbClr val="000000">
                <a:alpha val="63000"/>
              </a:srgbClr>
            </a:outerShdw>
          </a:effectLst>
        </c:spPr>
        <c:dLbl>
          <c:idx val="0"/>
          <c:layout>
            <c:manualLayout>
              <c:x val="5.2777777777777778E-2"/>
              <c:y val="-0.19444444444444445"/>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rgbClr val="002060"/>
          </a:solidFill>
          <a:ln>
            <a:noFill/>
          </a:ln>
          <a:effectLst>
            <a:outerShdw blurRad="57150" dist="19050" dir="5400000" algn="ctr" rotWithShape="0">
              <a:srgbClr val="000000">
                <a:alpha val="63000"/>
              </a:srgbClr>
            </a:outerShdw>
          </a:effectLst>
        </c:spPr>
        <c:dLbl>
          <c:idx val="0"/>
          <c:layout>
            <c:manualLayout>
              <c:x val="0.12222222222222222"/>
              <c:y val="0.1388888888888889"/>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6">
              <a:lumMod val="75000"/>
            </a:schemeClr>
          </a:solidFill>
          <a:ln>
            <a:noFill/>
          </a:ln>
          <a:effectLst>
            <a:outerShdw blurRad="57150" dist="19050" dir="5400000" algn="ctr" rotWithShape="0">
              <a:srgbClr val="000000">
                <a:alpha val="63000"/>
              </a:srgbClr>
            </a:outerShdw>
          </a:effectLst>
        </c:spPr>
        <c:dLbl>
          <c:idx val="0"/>
          <c:layout>
            <c:manualLayout>
              <c:x val="-0.17550768082923646"/>
              <c:y val="5.5555717291578183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lumMod val="75000"/>
            </a:schemeClr>
          </a:solidFill>
          <a:ln>
            <a:noFill/>
          </a:ln>
          <a:effectLst>
            <a:outerShdw blurRad="57150" dist="19050" dir="5400000" algn="ctr" rotWithShape="0">
              <a:srgbClr val="000000">
                <a:alpha val="63000"/>
              </a:srgbClr>
            </a:outerShdw>
          </a:effectLst>
        </c:spPr>
        <c:dLbl>
          <c:idx val="0"/>
          <c:layout>
            <c:manualLayout>
              <c:x val="5.2777777777777778E-2"/>
              <c:y val="-0.19444444444444445"/>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rgbClr val="002060"/>
          </a:solidFill>
          <a:ln>
            <a:noFill/>
          </a:ln>
          <a:effectLst>
            <a:outerShdw blurRad="57150" dist="19050" dir="5400000" algn="ctr" rotWithShape="0">
              <a:srgbClr val="000000">
                <a:alpha val="63000"/>
              </a:srgbClr>
            </a:outerShdw>
          </a:effectLst>
        </c:spPr>
        <c:dLbl>
          <c:idx val="0"/>
          <c:layout>
            <c:manualLayout>
              <c:x val="0.12222216737014452"/>
              <c:y val="0.1909495370555934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6">
              <a:lumMod val="75000"/>
            </a:schemeClr>
          </a:solidFill>
          <a:ln>
            <a:noFill/>
          </a:ln>
          <a:effectLst>
            <a:outerShdw blurRad="57150" dist="19050" dir="5400000" algn="ctr" rotWithShape="0">
              <a:srgbClr val="000000">
                <a:alpha val="63000"/>
              </a:srgbClr>
            </a:outerShdw>
          </a:effectLst>
        </c:spPr>
        <c:dLbl>
          <c:idx val="0"/>
          <c:layout>
            <c:manualLayout>
              <c:x val="-0.17550768082923646"/>
              <c:y val="5.5555717291578183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lumMod val="75000"/>
            </a:schemeClr>
          </a:solidFill>
          <a:ln>
            <a:noFill/>
          </a:ln>
          <a:effectLst>
            <a:outerShdw blurRad="57150" dist="19050" dir="5400000" algn="ctr" rotWithShape="0">
              <a:srgbClr val="000000">
                <a:alpha val="63000"/>
              </a:srgbClr>
            </a:outerShdw>
          </a:effectLst>
        </c:spPr>
        <c:dLbl>
          <c:idx val="0"/>
          <c:layout>
            <c:manualLayout>
              <c:x val="5.2777777777777778E-2"/>
              <c:y val="-0.19444444444444445"/>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rgbClr val="002060"/>
          </a:solidFill>
          <a:ln>
            <a:noFill/>
          </a:ln>
          <a:effectLst>
            <a:outerShdw blurRad="57150" dist="19050" dir="5400000" algn="ctr" rotWithShape="0">
              <a:srgbClr val="000000">
                <a:alpha val="63000"/>
              </a:srgbClr>
            </a:outerShdw>
          </a:effectLst>
        </c:spPr>
        <c:dLbl>
          <c:idx val="0"/>
          <c:layout>
            <c:manualLayout>
              <c:x val="0.12222216737014452"/>
              <c:y val="0.1909495370555934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solidFill>
            <a:schemeClr val="accent6">
              <a:lumMod val="75000"/>
            </a:schemeClr>
          </a:solidFill>
          <a:ln>
            <a:noFill/>
          </a:ln>
          <a:effectLst>
            <a:outerShdw blurRad="57150" dist="19050" dir="5400000" algn="ctr" rotWithShape="0">
              <a:srgbClr val="000000">
                <a:alpha val="63000"/>
              </a:srgbClr>
            </a:outerShdw>
          </a:effectLst>
        </c:spPr>
        <c:dLbl>
          <c:idx val="0"/>
          <c:layout>
            <c:manualLayout>
              <c:x val="-0.17550768082923646"/>
              <c:y val="5.5555717291578183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solidFill>
            <a:schemeClr val="accent1">
              <a:lumMod val="75000"/>
            </a:schemeClr>
          </a:solidFill>
          <a:ln>
            <a:noFill/>
          </a:ln>
          <a:effectLst>
            <a:outerShdw blurRad="57150" dist="19050" dir="5400000" algn="ctr" rotWithShape="0">
              <a:srgbClr val="000000">
                <a:alpha val="63000"/>
              </a:srgbClr>
            </a:outerShdw>
          </a:effectLst>
        </c:spPr>
        <c:dLbl>
          <c:idx val="0"/>
          <c:layout>
            <c:manualLayout>
              <c:x val="5.2777777777777778E-2"/>
              <c:y val="-0.19444444444444445"/>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
        <c:spPr>
          <a:solidFill>
            <a:srgbClr val="002060"/>
          </a:solidFill>
          <a:ln>
            <a:noFill/>
          </a:ln>
          <a:effectLst>
            <a:outerShdw blurRad="57150" dist="19050" dir="5400000" algn="ctr" rotWithShape="0">
              <a:srgbClr val="000000">
                <a:alpha val="63000"/>
              </a:srgbClr>
            </a:outerShdw>
          </a:effectLst>
        </c:spPr>
        <c:dLbl>
          <c:idx val="0"/>
          <c:layout>
            <c:manualLayout>
              <c:x val="0.12222216737014452"/>
              <c:y val="0.1909495370555934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31258346779339641"/>
          <c:y val="0.23496916588888414"/>
          <c:w val="0.40930725719703193"/>
          <c:h val="0.67694454665682302"/>
        </c:manualLayout>
      </c:layout>
      <c:pieChart>
        <c:varyColors val="1"/>
        <c:ser>
          <c:idx val="0"/>
          <c:order val="0"/>
          <c:tx>
            <c:strRef>
              <c:f>Devices!$B$3</c:f>
              <c:strCache>
                <c:ptCount val="1"/>
                <c:pt idx="0">
                  <c:v>Total</c:v>
                </c:pt>
              </c:strCache>
            </c:strRef>
          </c:tx>
          <c:dPt>
            <c:idx val="0"/>
            <c:bubble3D val="0"/>
            <c:spPr>
              <a:solidFill>
                <a:schemeClr val="accent6">
                  <a:lumMod val="75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D3E2-41CD-87A6-557A6A3BB59B}"/>
              </c:ext>
            </c:extLst>
          </c:dPt>
          <c:dPt>
            <c:idx val="1"/>
            <c:bubble3D val="0"/>
            <c:spPr>
              <a:solidFill>
                <a:schemeClr val="accent1">
                  <a:lumMod val="75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D3E2-41CD-87A6-557A6A3BB59B}"/>
              </c:ext>
            </c:extLst>
          </c:dPt>
          <c:dPt>
            <c:idx val="2"/>
            <c:bubble3D val="0"/>
            <c:spPr>
              <a:solidFill>
                <a:srgbClr val="00206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D3E2-41CD-87A6-557A6A3BB59B}"/>
              </c:ext>
            </c:extLst>
          </c:dPt>
          <c:dLbls>
            <c:dLbl>
              <c:idx val="0"/>
              <c:layout>
                <c:manualLayout>
                  <c:x val="-0.17550768082923646"/>
                  <c:y val="5.5555717291578183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3E2-41CD-87A6-557A6A3BB59B}"/>
                </c:ext>
              </c:extLst>
            </c:dLbl>
            <c:dLbl>
              <c:idx val="1"/>
              <c:layout>
                <c:manualLayout>
                  <c:x val="5.2777777777777778E-2"/>
                  <c:y val="-0.19444444444444445"/>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D3E2-41CD-87A6-557A6A3BB59B}"/>
                </c:ext>
              </c:extLst>
            </c:dLbl>
            <c:dLbl>
              <c:idx val="2"/>
              <c:layout>
                <c:manualLayout>
                  <c:x val="0.12222216737014452"/>
                  <c:y val="0.1909495370555934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D3E2-41CD-87A6-557A6A3BB59B}"/>
                </c:ext>
              </c:extLst>
            </c:dLbl>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Devices!$A$4:$A$6</c:f>
              <c:strCache>
                <c:ptCount val="3"/>
                <c:pt idx="0">
                  <c:v>Desktop</c:v>
                </c:pt>
                <c:pt idx="1">
                  <c:v>Mobile</c:v>
                </c:pt>
                <c:pt idx="2">
                  <c:v>Tablet</c:v>
                </c:pt>
              </c:strCache>
            </c:strRef>
          </c:cat>
          <c:val>
            <c:numRef>
              <c:f>Devices!$B$4:$B$6</c:f>
              <c:numCache>
                <c:formatCode>General</c:formatCode>
                <c:ptCount val="3"/>
                <c:pt idx="0">
                  <c:v>3348</c:v>
                </c:pt>
                <c:pt idx="1">
                  <c:v>3374</c:v>
                </c:pt>
                <c:pt idx="2">
                  <c:v>3278</c:v>
                </c:pt>
              </c:numCache>
            </c:numRef>
          </c:val>
          <c:extLst>
            <c:ext xmlns:c16="http://schemas.microsoft.com/office/drawing/2014/chart" uri="{C3380CC4-5D6E-409C-BE32-E72D297353CC}">
              <c16:uniqueId val="{00000006-D3E2-41CD-87A6-557A6A3BB59B}"/>
            </c:ext>
          </c:extLst>
        </c:ser>
        <c:dLbls>
          <c:showLegendKey val="0"/>
          <c:showVal val="0"/>
          <c:showCatName val="0"/>
          <c:showSerName val="0"/>
          <c:showPercent val="0"/>
          <c:showBubbleSize val="0"/>
          <c:showLeaderLines val="1"/>
        </c:dLbls>
        <c:firstSliceAng val="25"/>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40000"/>
        <a:lumOff val="6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[DIC_Data_Divers_IIUC.xlsx]discount avalability!average purchase amount</c:name>
    <c:fmtId val="7"/>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b="1">
                <a:solidFill>
                  <a:schemeClr val="accent5">
                    <a:lumMod val="50000"/>
                  </a:schemeClr>
                </a:solidFill>
              </a:rPr>
              <a:t>Discount Availability</a:t>
            </a:r>
            <a:r>
              <a:rPr lang="en-US" sz="1600" b="1" baseline="0">
                <a:solidFill>
                  <a:schemeClr val="accent5">
                    <a:lumMod val="50000"/>
                  </a:schemeClr>
                </a:solidFill>
              </a:rPr>
              <a:t> vs Non availability</a:t>
            </a:r>
            <a:endParaRPr lang="en-US" sz="1600" b="1">
              <a:solidFill>
                <a:schemeClr val="accent5">
                  <a:lumMod val="50000"/>
                </a:schemeClr>
              </a:solidFill>
            </a:endParaRP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450007312235994"/>
          <c:y val="0.38221059208764568"/>
          <c:w val="0.78499798803606824"/>
          <c:h val="0.50921040886604618"/>
        </c:manualLayout>
      </c:layout>
      <c:barChart>
        <c:barDir val="bar"/>
        <c:grouping val="clustered"/>
        <c:varyColors val="0"/>
        <c:ser>
          <c:idx val="0"/>
          <c:order val="0"/>
          <c:tx>
            <c:strRef>
              <c:f>'discount avalability'!$B$3</c:f>
              <c:strCache>
                <c:ptCount val="1"/>
                <c:pt idx="0">
                  <c:v>Total</c:v>
                </c:pt>
              </c:strCache>
            </c:strRef>
          </c:tx>
          <c:spPr>
            <a:solidFill>
              <a:schemeClr val="accent5">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'discount avalability'!$A$4:$A$5</c:f>
              <c:strCache>
                <c:ptCount val="2"/>
                <c:pt idx="0">
                  <c:v>FALSE</c:v>
                </c:pt>
                <c:pt idx="1">
                  <c:v>TRUE</c:v>
                </c:pt>
              </c:strCache>
            </c:strRef>
          </c:cat>
          <c:val>
            <c:numRef>
              <c:f>'discount avalability'!$B$4:$B$5</c:f>
              <c:numCache>
                <c:formatCode>0.00</c:formatCode>
                <c:ptCount val="2"/>
                <c:pt idx="0">
                  <c:v>502.51145093317206</c:v>
                </c:pt>
                <c:pt idx="1">
                  <c:v>505.26417779549388</c:v>
                </c:pt>
              </c:numCache>
            </c:numRef>
          </c:val>
          <c:extLst>
            <c:ext xmlns:c16="http://schemas.microsoft.com/office/drawing/2014/chart" uri="{C3380CC4-5D6E-409C-BE32-E72D297353CC}">
              <c16:uniqueId val="{00000000-EC22-4A51-8070-C24B7DE0A2A6}"/>
            </c:ext>
          </c:extLst>
        </c:ser>
        <c:dLbls>
          <c:dLblPos val="outEnd"/>
          <c:showLegendKey val="0"/>
          <c:showVal val="1"/>
          <c:showCatName val="0"/>
          <c:showSerName val="0"/>
          <c:showPercent val="0"/>
          <c:showBubbleSize val="0"/>
        </c:dLbls>
        <c:gapWidth val="182"/>
        <c:axId val="421604831"/>
        <c:axId val="421592767"/>
      </c:barChart>
      <c:catAx>
        <c:axId val="4216048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1592767"/>
        <c:crosses val="autoZero"/>
        <c:auto val="1"/>
        <c:lblAlgn val="ctr"/>
        <c:lblOffset val="100"/>
        <c:noMultiLvlLbl val="0"/>
      </c:catAx>
      <c:valAx>
        <c:axId val="421592767"/>
        <c:scaling>
          <c:orientation val="minMax"/>
        </c:scaling>
        <c:delete val="0"/>
        <c:axPos val="b"/>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1604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[DIC_Data_Divers_IIUC.xlsx]Payment Method!PivotTable3</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accent5">
                    <a:lumMod val="50000"/>
                  </a:schemeClr>
                </a:solidFill>
              </a:rPr>
              <a:t>Most</a:t>
            </a:r>
            <a:r>
              <a:rPr lang="en-US" sz="1600" b="1" baseline="0">
                <a:solidFill>
                  <a:schemeClr val="accent5">
                    <a:lumMod val="50000"/>
                  </a:schemeClr>
                </a:solidFill>
              </a:rPr>
              <a:t> Used Payment Method</a:t>
            </a:r>
            <a:endParaRPr lang="en-US" sz="1600" b="1">
              <a:solidFill>
                <a:schemeClr val="accent5">
                  <a:lumMod val="5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'Payment Method'!$B$3</c:f>
              <c:strCache>
                <c:ptCount val="1"/>
                <c:pt idx="0">
                  <c:v>Total</c:v>
                </c:pt>
              </c:strCache>
            </c:strRef>
          </c:tx>
          <c:spPr>
            <a:solidFill>
              <a:schemeClr val="accent5">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'Payment Method'!$A$4:$A$8</c:f>
              <c:strCache>
                <c:ptCount val="5"/>
                <c:pt idx="0">
                  <c:v>Bank Transfer</c:v>
                </c:pt>
                <c:pt idx="1">
                  <c:v>Credit Card</c:v>
                </c:pt>
                <c:pt idx="2">
                  <c:v>Cash on Delivery</c:v>
                </c:pt>
                <c:pt idx="3">
                  <c:v>Debit Card</c:v>
                </c:pt>
                <c:pt idx="4">
                  <c:v>PayPal</c:v>
                </c:pt>
              </c:strCache>
            </c:strRef>
          </c:cat>
          <c:val>
            <c:numRef>
              <c:f>'Payment Method'!$B$4:$B$8</c:f>
              <c:numCache>
                <c:formatCode>General</c:formatCode>
                <c:ptCount val="5"/>
                <c:pt idx="0">
                  <c:v>2067</c:v>
                </c:pt>
                <c:pt idx="1">
                  <c:v>2028</c:v>
                </c:pt>
                <c:pt idx="2">
                  <c:v>2007</c:v>
                </c:pt>
                <c:pt idx="3">
                  <c:v>1983</c:v>
                </c:pt>
                <c:pt idx="4">
                  <c:v>1915</c:v>
                </c:pt>
              </c:numCache>
            </c:numRef>
          </c:val>
          <c:extLst>
            <c:ext xmlns:c16="http://schemas.microsoft.com/office/drawing/2014/chart" uri="{C3380CC4-5D6E-409C-BE32-E72D297353CC}">
              <c16:uniqueId val="{00000000-BCCE-4939-A344-658487574F4D}"/>
            </c:ext>
          </c:extLst>
        </c:ser>
        <c:dLbls>
          <c:dLblPos val="outEnd"/>
          <c:showLegendKey val="0"/>
          <c:showVal val="1"/>
          <c:showCatName val="0"/>
          <c:showSerName val="0"/>
          <c:showPercent val="0"/>
          <c:showBubbleSize val="0"/>
        </c:dLbls>
        <c:gapWidth val="219"/>
        <c:overlap val="-27"/>
        <c:axId val="338554191"/>
        <c:axId val="338569583"/>
      </c:barChart>
      <c:catAx>
        <c:axId val="3385541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8569583"/>
        <c:crosses val="autoZero"/>
        <c:auto val="1"/>
        <c:lblAlgn val="ctr"/>
        <c:lblOffset val="100"/>
        <c:noMultiLvlLbl val="0"/>
      </c:catAx>
      <c:valAx>
        <c:axId val="33856958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855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1CFC5"/>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accent5">
                    <a:lumMod val="50000"/>
                  </a:schemeClr>
                </a:solidFill>
              </a:rPr>
              <a:t>Age</a:t>
            </a:r>
            <a:r>
              <a:rPr lang="en-US" sz="1600" b="1" baseline="0">
                <a:solidFill>
                  <a:schemeClr val="accent5">
                    <a:lumMod val="50000"/>
                  </a:schemeClr>
                </a:solidFill>
              </a:rPr>
              <a:t> Analysis</a:t>
            </a:r>
            <a:endParaRPr lang="en-US" b="1">
              <a:solidFill>
                <a:schemeClr val="accent5">
                  <a:lumMod val="5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5">
                <a:lumMod val="50000"/>
              </a:schemeClr>
            </a:solidFill>
            <a:ln>
              <a:noFill/>
            </a:ln>
            <a:effectLst/>
          </c:spPr>
          <c:invertIfNegative val="0"/>
          <c:dLbls>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0-C9A7-4058-92E9-9E869A8DE58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ecommerce_customer_behavior_dat!$A$10005:$A$10007</c:f>
              <c:strCache>
                <c:ptCount val="3"/>
                <c:pt idx="0">
                  <c:v>Mean </c:v>
                </c:pt>
                <c:pt idx="1">
                  <c:v>Median</c:v>
                </c:pt>
                <c:pt idx="2">
                  <c:v>Mode</c:v>
                </c:pt>
              </c:strCache>
            </c:strRef>
          </c:cat>
          <c:val>
            <c:numRef>
              <c:f>ecommerce_customer_behavior_dat!$B$10005:$B$10007</c:f>
              <c:numCache>
                <c:formatCode>General</c:formatCode>
                <c:ptCount val="3"/>
                <c:pt idx="0">
                  <c:v>43.789900000000003</c:v>
                </c:pt>
                <c:pt idx="1">
                  <c:v>44</c:v>
                </c:pt>
                <c:pt idx="2">
                  <c:v>51</c:v>
                </c:pt>
              </c:numCache>
            </c:numRef>
          </c:val>
          <c:extLst>
            <c:ext xmlns:c16="http://schemas.microsoft.com/office/drawing/2014/chart" uri="{C3380CC4-5D6E-409C-BE32-E72D297353CC}">
              <c16:uniqueId val="{00000001-C9A7-4058-92E9-9E869A8DE58F}"/>
            </c:ext>
          </c:extLst>
        </c:ser>
        <c:dLbls>
          <c:dLblPos val="outEnd"/>
          <c:showLegendKey val="0"/>
          <c:showVal val="1"/>
          <c:showCatName val="0"/>
          <c:showSerName val="0"/>
          <c:showPercent val="0"/>
          <c:showBubbleSize val="0"/>
        </c:dLbls>
        <c:gapWidth val="219"/>
        <c:overlap val="-27"/>
        <c:axId val="1973483119"/>
        <c:axId val="1973492687"/>
      </c:barChart>
      <c:catAx>
        <c:axId val="1973483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3492687"/>
        <c:crosses val="autoZero"/>
        <c:auto val="1"/>
        <c:lblAlgn val="ctr"/>
        <c:lblOffset val="100"/>
        <c:noMultiLvlLbl val="0"/>
      </c:catAx>
      <c:valAx>
        <c:axId val="197349268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3483119"/>
        <c:crosses val="autoZero"/>
        <c:crossBetween val="between"/>
      </c:valAx>
      <c:spPr>
        <a:noFill/>
        <a:ln>
          <a:noFill/>
        </a:ln>
        <a:effectLst/>
      </c:spPr>
    </c:plotArea>
    <c:plotVisOnly val="1"/>
    <c:dispBlanksAs val="gap"/>
    <c:showDLblsOverMax val="0"/>
  </c:chart>
  <c:spPr>
    <a:solidFill>
      <a:schemeClr val="accent2">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solidFill>
                  <a:schemeClr val="accent5">
                    <a:lumMod val="50000"/>
                  </a:schemeClr>
                </a:solidFill>
              </a:rPr>
              <a:t>Purchase Amount Analysis</a:t>
            </a:r>
            <a:endParaRPr lang="en-US" b="1">
              <a:solidFill>
                <a:schemeClr val="accent5">
                  <a:lumMod val="5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circle"/>
            <c:size val="5"/>
            <c:spPr>
              <a:solidFill>
                <a:schemeClr val="accent5">
                  <a:lumMod val="50000"/>
                </a:schemeClr>
              </a:solidFill>
              <a:ln w="9525">
                <a:solidFill>
                  <a:schemeClr val="accent1"/>
                </a:solidFill>
              </a:ln>
              <a:effectLst/>
            </c:spPr>
          </c:marker>
          <c:cat>
            <c:strRef>
              <c:f>ecommerce_customer_behavior_dat!$F$10005:$F$10007</c:f>
              <c:strCache>
                <c:ptCount val="3"/>
                <c:pt idx="0">
                  <c:v>Variance </c:v>
                </c:pt>
                <c:pt idx="1">
                  <c:v>Standard Deviation </c:v>
                </c:pt>
                <c:pt idx="2">
                  <c:v>Z-Score</c:v>
                </c:pt>
              </c:strCache>
            </c:strRef>
          </c:cat>
          <c:val>
            <c:numRef>
              <c:f>ecommerce_customer_behavior_dat!$G$10005:$G$10007</c:f>
              <c:numCache>
                <c:formatCode>General</c:formatCode>
                <c:ptCount val="3"/>
                <c:pt idx="0">
                  <c:v>81932.240730191654</c:v>
                </c:pt>
                <c:pt idx="1">
                  <c:v>286.2380839968568</c:v>
                </c:pt>
                <c:pt idx="2">
                  <c:v>0.55460858940679336</c:v>
                </c:pt>
              </c:numCache>
            </c:numRef>
          </c:val>
          <c:smooth val="0"/>
          <c:extLst>
            <c:ext xmlns:c16="http://schemas.microsoft.com/office/drawing/2014/chart" uri="{C3380CC4-5D6E-409C-BE32-E72D297353CC}">
              <c16:uniqueId val="{00000000-3BBD-4931-96F0-473423026AD8}"/>
            </c:ext>
          </c:extLst>
        </c:ser>
        <c:dLbls>
          <c:showLegendKey val="0"/>
          <c:showVal val="0"/>
          <c:showCatName val="0"/>
          <c:showSerName val="0"/>
          <c:showPercent val="0"/>
          <c:showBubbleSize val="0"/>
        </c:dLbls>
        <c:marker val="1"/>
        <c:smooth val="0"/>
        <c:axId val="1885604671"/>
        <c:axId val="1885610495"/>
      </c:lineChart>
      <c:catAx>
        <c:axId val="18856046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610495"/>
        <c:crosses val="autoZero"/>
        <c:auto val="1"/>
        <c:lblAlgn val="ctr"/>
        <c:lblOffset val="100"/>
        <c:noMultiLvlLbl val="0"/>
      </c:catAx>
      <c:valAx>
        <c:axId val="188561049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6046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ECF5E7"/>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3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0.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3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3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2.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5.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chart" Target="../charts/chart15.xml"/></Relationships>
</file>

<file path=xl/drawings/_rels/drawing16.xml.rels><?xml version="1.0" encoding="UTF-8" standalone="yes"?>
<Relationships xmlns="http://schemas.openxmlformats.org/package/2006/relationships"><Relationship Id="rId8" Type="http://schemas.openxmlformats.org/officeDocument/2006/relationships/chart" Target="../charts/chart22.xml"/><Relationship Id="rId3" Type="http://schemas.openxmlformats.org/officeDocument/2006/relationships/image" Target="../media/image2.png"/><Relationship Id="rId7" Type="http://schemas.openxmlformats.org/officeDocument/2006/relationships/chart" Target="../charts/chart21.xml"/><Relationship Id="rId12" Type="http://schemas.openxmlformats.org/officeDocument/2006/relationships/image" Target="../media/image5.png"/><Relationship Id="rId2" Type="http://schemas.openxmlformats.org/officeDocument/2006/relationships/chart" Target="../charts/chart18.xml"/><Relationship Id="rId1" Type="http://schemas.openxmlformats.org/officeDocument/2006/relationships/chart" Target="../charts/chart17.xml"/><Relationship Id="rId6" Type="http://schemas.openxmlformats.org/officeDocument/2006/relationships/chart" Target="../charts/chart20.xml"/><Relationship Id="rId11" Type="http://schemas.openxmlformats.org/officeDocument/2006/relationships/chart" Target="../charts/chart24.xml"/><Relationship Id="rId5" Type="http://schemas.openxmlformats.org/officeDocument/2006/relationships/image" Target="../media/image3.png"/><Relationship Id="rId10" Type="http://schemas.openxmlformats.org/officeDocument/2006/relationships/chart" Target="../charts/chart23.xml"/><Relationship Id="rId4" Type="http://schemas.openxmlformats.org/officeDocument/2006/relationships/chart" Target="../charts/chart19.xml"/><Relationship Id="rId9" Type="http://schemas.openxmlformats.org/officeDocument/2006/relationships/image" Target="../media/image4.png"/></Relationships>
</file>

<file path=xl/drawings/_rels/drawing17.xml.rels><?xml version="1.0" encoding="UTF-8" standalone="yes"?>
<Relationships xmlns="http://schemas.openxmlformats.org/package/2006/relationships"><Relationship Id="rId3" Type="http://schemas.openxmlformats.org/officeDocument/2006/relationships/chart" Target="../charts/chart27.xml"/><Relationship Id="rId7" Type="http://schemas.openxmlformats.org/officeDocument/2006/relationships/image" Target="../media/image5.png"/><Relationship Id="rId2" Type="http://schemas.openxmlformats.org/officeDocument/2006/relationships/chart" Target="../charts/chart26.xml"/><Relationship Id="rId1" Type="http://schemas.openxmlformats.org/officeDocument/2006/relationships/chart" Target="../charts/chart25.xml"/><Relationship Id="rId6" Type="http://schemas.openxmlformats.org/officeDocument/2006/relationships/image" Target="../media/image4.png"/><Relationship Id="rId5" Type="http://schemas.openxmlformats.org/officeDocument/2006/relationships/chart" Target="../charts/chart29.xml"/><Relationship Id="rId4" Type="http://schemas.openxmlformats.org/officeDocument/2006/relationships/chart" Target="../charts/chart28.xml"/></Relationships>
</file>

<file path=xl/drawings/_rels/drawing18.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chart" Target="../charts/chart31.xml"/><Relationship Id="rId1" Type="http://schemas.openxmlformats.org/officeDocument/2006/relationships/chart" Target="../charts/chart30.xml"/><Relationship Id="rId4" Type="http://schemas.openxmlformats.org/officeDocument/2006/relationships/image" Target="../media/image5.png"/></Relationships>
</file>

<file path=xl/drawings/_rels/drawing19.xml.rels><?xml version="1.0" encoding="UTF-8" standalone="yes"?>
<Relationships xmlns="http://schemas.openxmlformats.org/package/2006/relationships"><Relationship Id="rId8" Type="http://schemas.openxmlformats.org/officeDocument/2006/relationships/chart" Target="../charts/chart35.xml"/><Relationship Id="rId13" Type="http://schemas.openxmlformats.org/officeDocument/2006/relationships/chart" Target="../charts/chart40.xml"/><Relationship Id="rId18" Type="http://schemas.openxmlformats.org/officeDocument/2006/relationships/chart" Target="../charts/chart45.xml"/><Relationship Id="rId3" Type="http://schemas.openxmlformats.org/officeDocument/2006/relationships/image" Target="../media/image4.png"/><Relationship Id="rId7" Type="http://schemas.openxmlformats.org/officeDocument/2006/relationships/chart" Target="../charts/chart34.xml"/><Relationship Id="rId12" Type="http://schemas.openxmlformats.org/officeDocument/2006/relationships/chart" Target="../charts/chart39.xml"/><Relationship Id="rId17" Type="http://schemas.openxmlformats.org/officeDocument/2006/relationships/chart" Target="../charts/chart44.xml"/><Relationship Id="rId2" Type="http://schemas.openxmlformats.org/officeDocument/2006/relationships/image" Target="../media/image3.png"/><Relationship Id="rId16" Type="http://schemas.openxmlformats.org/officeDocument/2006/relationships/chart" Target="../charts/chart43.xml"/><Relationship Id="rId1" Type="http://schemas.openxmlformats.org/officeDocument/2006/relationships/image" Target="../media/image2.png"/><Relationship Id="rId6" Type="http://schemas.openxmlformats.org/officeDocument/2006/relationships/chart" Target="../charts/chart33.xml"/><Relationship Id="rId11" Type="http://schemas.openxmlformats.org/officeDocument/2006/relationships/chart" Target="../charts/chart38.xml"/><Relationship Id="rId5" Type="http://schemas.openxmlformats.org/officeDocument/2006/relationships/chart" Target="../charts/chart32.xml"/><Relationship Id="rId15" Type="http://schemas.openxmlformats.org/officeDocument/2006/relationships/chart" Target="../charts/chart42.xml"/><Relationship Id="rId10" Type="http://schemas.openxmlformats.org/officeDocument/2006/relationships/chart" Target="../charts/chart37.xml"/><Relationship Id="rId19" Type="http://schemas.openxmlformats.org/officeDocument/2006/relationships/chart" Target="../charts/chart46.xml"/><Relationship Id="rId4" Type="http://schemas.openxmlformats.org/officeDocument/2006/relationships/image" Target="../media/image5.png"/><Relationship Id="rId9" Type="http://schemas.openxmlformats.org/officeDocument/2006/relationships/chart" Target="../charts/chart36.xml"/><Relationship Id="rId14" Type="http://schemas.openxmlformats.org/officeDocument/2006/relationships/chart" Target="../charts/chart41.xml"/></Relationships>
</file>

<file path=xl/drawings/drawing1.xml><?xml version="1.0" encoding="utf-8"?>
<xdr:wsDr xmlns:xdr="http://schemas.openxmlformats.org/drawingml/2006/spreadsheetDrawing" xmlns:a="http://schemas.openxmlformats.org/drawingml/2006/main">
  <xdr:twoCellAnchor>
    <xdr:from>
      <xdr:col>4</xdr:col>
      <xdr:colOff>228600</xdr:colOff>
      <xdr:row>5</xdr:row>
      <xdr:rowOff>152400</xdr:rowOff>
    </xdr:from>
    <xdr:to>
      <xdr:col>14</xdr:col>
      <xdr:colOff>266700</xdr:colOff>
      <xdr:row>17</xdr:row>
      <xdr:rowOff>81764</xdr:rowOff>
    </xdr:to>
    <xdr:graphicFrame macro="">
      <xdr:nvGraphicFramePr>
        <xdr:cNvPr id="4" name="Chart 3">
          <a:extLst>
            <a:ext uri="{FF2B5EF4-FFF2-40B4-BE49-F238E27FC236}">
              <a16:creationId xmlns:a16="http://schemas.microsoft.com/office/drawing/2014/main" id="{C72EC100-0535-499C-88A2-96FE30320C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471487</xdr:colOff>
      <xdr:row>4</xdr:row>
      <xdr:rowOff>147637</xdr:rowOff>
    </xdr:from>
    <xdr:to>
      <xdr:col>7</xdr:col>
      <xdr:colOff>414337</xdr:colOff>
      <xdr:row>19</xdr:row>
      <xdr:rowOff>33337</xdr:rowOff>
    </xdr:to>
    <xdr:graphicFrame macro="">
      <xdr:nvGraphicFramePr>
        <xdr:cNvPr id="2" name="Chart 1">
          <a:extLst>
            <a:ext uri="{FF2B5EF4-FFF2-40B4-BE49-F238E27FC236}">
              <a16:creationId xmlns:a16="http://schemas.microsoft.com/office/drawing/2014/main" id="{A1D55B6C-DD73-4BBA-92C0-1A8BE79A06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0</xdr:colOff>
      <xdr:row>5</xdr:row>
      <xdr:rowOff>0</xdr:rowOff>
    </xdr:from>
    <xdr:to>
      <xdr:col>10</xdr:col>
      <xdr:colOff>323851</xdr:colOff>
      <xdr:row>13</xdr:row>
      <xdr:rowOff>38099</xdr:rowOff>
    </xdr:to>
    <xdr:graphicFrame macro="">
      <xdr:nvGraphicFramePr>
        <xdr:cNvPr id="5" name="Chart 4">
          <a:extLst>
            <a:ext uri="{FF2B5EF4-FFF2-40B4-BE49-F238E27FC236}">
              <a16:creationId xmlns:a16="http://schemas.microsoft.com/office/drawing/2014/main" id="{C8504F43-5125-4082-8768-3A7D3DB1D3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857249</xdr:colOff>
      <xdr:row>8</xdr:row>
      <xdr:rowOff>161925</xdr:rowOff>
    </xdr:from>
    <xdr:to>
      <xdr:col>4</xdr:col>
      <xdr:colOff>461961</xdr:colOff>
      <xdr:row>20</xdr:row>
      <xdr:rowOff>147637</xdr:rowOff>
    </xdr:to>
    <xdr:graphicFrame macro="">
      <xdr:nvGraphicFramePr>
        <xdr:cNvPr id="3" name="Chart 2">
          <a:extLst>
            <a:ext uri="{FF2B5EF4-FFF2-40B4-BE49-F238E27FC236}">
              <a16:creationId xmlns:a16="http://schemas.microsoft.com/office/drawing/2014/main" id="{6F4E4804-5C87-4F00-A823-04AD08BE0B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109537</xdr:colOff>
      <xdr:row>3</xdr:row>
      <xdr:rowOff>23812</xdr:rowOff>
    </xdr:from>
    <xdr:to>
      <xdr:col>9</xdr:col>
      <xdr:colOff>85725</xdr:colOff>
      <xdr:row>14</xdr:row>
      <xdr:rowOff>19050</xdr:rowOff>
    </xdr:to>
    <xdr:graphicFrame macro="">
      <xdr:nvGraphicFramePr>
        <xdr:cNvPr id="2" name="Chart 1">
          <a:extLst>
            <a:ext uri="{FF2B5EF4-FFF2-40B4-BE49-F238E27FC236}">
              <a16:creationId xmlns:a16="http://schemas.microsoft.com/office/drawing/2014/main" id="{1CB489AF-7FCC-4173-BEDA-69F5A50D44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123825</xdr:colOff>
      <xdr:row>3</xdr:row>
      <xdr:rowOff>57150</xdr:rowOff>
    </xdr:from>
    <xdr:to>
      <xdr:col>14</xdr:col>
      <xdr:colOff>476250</xdr:colOff>
      <xdr:row>7</xdr:row>
      <xdr:rowOff>114300</xdr:rowOff>
    </xdr:to>
    <xdr:sp macro="" textlink="">
      <xdr:nvSpPr>
        <xdr:cNvPr id="3" name="TextBox 2">
          <a:extLst>
            <a:ext uri="{FF2B5EF4-FFF2-40B4-BE49-F238E27FC236}">
              <a16:creationId xmlns:a16="http://schemas.microsoft.com/office/drawing/2014/main" id="{F93261F0-2C04-4DC3-89C1-C196E4A1369F}"/>
            </a:ext>
          </a:extLst>
        </xdr:cNvPr>
        <xdr:cNvSpPr txBox="1"/>
      </xdr:nvSpPr>
      <xdr:spPr>
        <a:xfrm>
          <a:off x="7829550" y="628650"/>
          <a:ext cx="2181225" cy="8191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solidFill>
                <a:schemeClr val="accent5">
                  <a:lumMod val="50000"/>
                </a:schemeClr>
              </a:solidFill>
            </a:rPr>
            <a:t>Subscribers</a:t>
          </a:r>
        </a:p>
        <a:p>
          <a:pPr algn="ctr"/>
          <a:r>
            <a:rPr lang="en-US" sz="1800" b="1">
              <a:solidFill>
                <a:schemeClr val="accent6">
                  <a:lumMod val="75000"/>
                </a:schemeClr>
              </a:solidFill>
            </a:rPr>
            <a:t>3369</a:t>
          </a:r>
        </a:p>
      </xdr:txBody>
    </xdr:sp>
    <xdr:clientData/>
  </xdr:twoCellAnchor>
  <xdr:twoCellAnchor editAs="oneCell">
    <xdr:from>
      <xdr:col>13</xdr:col>
      <xdr:colOff>609599</xdr:colOff>
      <xdr:row>3</xdr:row>
      <xdr:rowOff>133349</xdr:rowOff>
    </xdr:from>
    <xdr:to>
      <xdr:col>14</xdr:col>
      <xdr:colOff>228600</xdr:colOff>
      <xdr:row>4</xdr:row>
      <xdr:rowOff>171450</xdr:rowOff>
    </xdr:to>
    <xdr:pic>
      <xdr:nvPicPr>
        <xdr:cNvPr id="5" name="Graphic 4">
          <a:extLst>
            <a:ext uri="{FF2B5EF4-FFF2-40B4-BE49-F238E27FC236}">
              <a16:creationId xmlns:a16="http://schemas.microsoft.com/office/drawing/2014/main" id="{ED4CFCFF-AFFA-43A8-91D8-A1304BC483F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a:off x="9534524" y="704849"/>
          <a:ext cx="228601" cy="22860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5</xdr:col>
      <xdr:colOff>190500</xdr:colOff>
      <xdr:row>7</xdr:row>
      <xdr:rowOff>95250</xdr:rowOff>
    </xdr:from>
    <xdr:to>
      <xdr:col>11</xdr:col>
      <xdr:colOff>285750</xdr:colOff>
      <xdr:row>21</xdr:row>
      <xdr:rowOff>176212</xdr:rowOff>
    </xdr:to>
    <xdr:graphicFrame macro="">
      <xdr:nvGraphicFramePr>
        <xdr:cNvPr id="2" name="Chart 1">
          <a:extLst>
            <a:ext uri="{FF2B5EF4-FFF2-40B4-BE49-F238E27FC236}">
              <a16:creationId xmlns:a16="http://schemas.microsoft.com/office/drawing/2014/main" id="{BCA111A8-7DBA-40B0-A148-9BC2222C52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828674</xdr:colOff>
      <xdr:row>6</xdr:row>
      <xdr:rowOff>171450</xdr:rowOff>
    </xdr:from>
    <xdr:to>
      <xdr:col>8</xdr:col>
      <xdr:colOff>428624</xdr:colOff>
      <xdr:row>16</xdr:row>
      <xdr:rowOff>80962</xdr:rowOff>
    </xdr:to>
    <xdr:graphicFrame macro="">
      <xdr:nvGraphicFramePr>
        <xdr:cNvPr id="2" name="Chart 1">
          <a:extLst>
            <a:ext uri="{FF2B5EF4-FFF2-40B4-BE49-F238E27FC236}">
              <a16:creationId xmlns:a16="http://schemas.microsoft.com/office/drawing/2014/main" id="{E2B7F5B6-BCFB-429D-86F9-B989807440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447675</xdr:colOff>
      <xdr:row>10</xdr:row>
      <xdr:rowOff>123825</xdr:rowOff>
    </xdr:from>
    <xdr:to>
      <xdr:col>10</xdr:col>
      <xdr:colOff>204787</xdr:colOff>
      <xdr:row>21</xdr:row>
      <xdr:rowOff>147636</xdr:rowOff>
    </xdr:to>
    <xdr:graphicFrame macro="">
      <xdr:nvGraphicFramePr>
        <xdr:cNvPr id="2" name="Chart 1">
          <a:extLst>
            <a:ext uri="{FF2B5EF4-FFF2-40B4-BE49-F238E27FC236}">
              <a16:creationId xmlns:a16="http://schemas.microsoft.com/office/drawing/2014/main" id="{6E359869-7766-410A-95C6-87E8159656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2214562</xdr:colOff>
      <xdr:row>3</xdr:row>
      <xdr:rowOff>128587</xdr:rowOff>
    </xdr:from>
    <xdr:to>
      <xdr:col>10</xdr:col>
      <xdr:colOff>223837</xdr:colOff>
      <xdr:row>18</xdr:row>
      <xdr:rowOff>14287</xdr:rowOff>
    </xdr:to>
    <xdr:graphicFrame macro="">
      <xdr:nvGraphicFramePr>
        <xdr:cNvPr id="2" name="Chart 1">
          <a:extLst>
            <a:ext uri="{FF2B5EF4-FFF2-40B4-BE49-F238E27FC236}">
              <a16:creationId xmlns:a16="http://schemas.microsoft.com/office/drawing/2014/main" id="{AC2747BB-75EA-48BF-B821-7721060C19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7</xdr:col>
      <xdr:colOff>290512</xdr:colOff>
      <xdr:row>2</xdr:row>
      <xdr:rowOff>9525</xdr:rowOff>
    </xdr:from>
    <xdr:to>
      <xdr:col>13</xdr:col>
      <xdr:colOff>361950</xdr:colOff>
      <xdr:row>15</xdr:row>
      <xdr:rowOff>166687</xdr:rowOff>
    </xdr:to>
    <xdr:graphicFrame macro="">
      <xdr:nvGraphicFramePr>
        <xdr:cNvPr id="2" name="Chart 1">
          <a:extLst>
            <a:ext uri="{FF2B5EF4-FFF2-40B4-BE49-F238E27FC236}">
              <a16:creationId xmlns:a16="http://schemas.microsoft.com/office/drawing/2014/main" id="{53192A43-3A70-4A5D-99BE-40BAE55430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4</xdr:col>
      <xdr:colOff>490537</xdr:colOff>
      <xdr:row>3</xdr:row>
      <xdr:rowOff>33337</xdr:rowOff>
    </xdr:from>
    <xdr:to>
      <xdr:col>10</xdr:col>
      <xdr:colOff>485775</xdr:colOff>
      <xdr:row>14</xdr:row>
      <xdr:rowOff>95250</xdr:rowOff>
    </xdr:to>
    <xdr:graphicFrame macro="">
      <xdr:nvGraphicFramePr>
        <xdr:cNvPr id="2" name="Chart 1">
          <a:extLst>
            <a:ext uri="{FF2B5EF4-FFF2-40B4-BE49-F238E27FC236}">
              <a16:creationId xmlns:a16="http://schemas.microsoft.com/office/drawing/2014/main" id="{AB221DC1-202C-4F76-B6A5-A069B349CA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6</xdr:col>
      <xdr:colOff>476250</xdr:colOff>
      <xdr:row>7</xdr:row>
      <xdr:rowOff>123826</xdr:rowOff>
    </xdr:from>
    <xdr:to>
      <xdr:col>12</xdr:col>
      <xdr:colOff>533400</xdr:colOff>
      <xdr:row>19</xdr:row>
      <xdr:rowOff>38100</xdr:rowOff>
    </xdr:to>
    <xdr:graphicFrame macro="">
      <xdr:nvGraphicFramePr>
        <xdr:cNvPr id="2" name="Chart 1">
          <a:extLst>
            <a:ext uri="{FF2B5EF4-FFF2-40B4-BE49-F238E27FC236}">
              <a16:creationId xmlns:a16="http://schemas.microsoft.com/office/drawing/2014/main" id="{F85FAA69-3A2E-4D22-BF8F-F52CDD7A75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4</xdr:col>
      <xdr:colOff>1109661</xdr:colOff>
      <xdr:row>1</xdr:row>
      <xdr:rowOff>138112</xdr:rowOff>
    </xdr:from>
    <xdr:to>
      <xdr:col>8</xdr:col>
      <xdr:colOff>457200</xdr:colOff>
      <xdr:row>20</xdr:row>
      <xdr:rowOff>0</xdr:rowOff>
    </xdr:to>
    <xdr:graphicFrame macro="">
      <xdr:nvGraphicFramePr>
        <xdr:cNvPr id="6" name="Chart 5">
          <a:extLst>
            <a:ext uri="{FF2B5EF4-FFF2-40B4-BE49-F238E27FC236}">
              <a16:creationId xmlns:a16="http://schemas.microsoft.com/office/drawing/2014/main" id="{82C19897-6FCA-4DBF-85BA-AB6C9A20DF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4</xdr:col>
      <xdr:colOff>80962</xdr:colOff>
      <xdr:row>3</xdr:row>
      <xdr:rowOff>80962</xdr:rowOff>
    </xdr:from>
    <xdr:to>
      <xdr:col>11</xdr:col>
      <xdr:colOff>385762</xdr:colOff>
      <xdr:row>17</xdr:row>
      <xdr:rowOff>157162</xdr:rowOff>
    </xdr:to>
    <xdr:graphicFrame macro="">
      <xdr:nvGraphicFramePr>
        <xdr:cNvPr id="2" name="Chart 1">
          <a:extLst>
            <a:ext uri="{FF2B5EF4-FFF2-40B4-BE49-F238E27FC236}">
              <a16:creationId xmlns:a16="http://schemas.microsoft.com/office/drawing/2014/main" id="{816F6B58-5321-4F10-B23B-566C0BFE67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7</xdr:col>
      <xdr:colOff>33337</xdr:colOff>
      <xdr:row>5</xdr:row>
      <xdr:rowOff>61911</xdr:rowOff>
    </xdr:from>
    <xdr:to>
      <xdr:col>13</xdr:col>
      <xdr:colOff>333375</xdr:colOff>
      <xdr:row>25</xdr:row>
      <xdr:rowOff>104774</xdr:rowOff>
    </xdr:to>
    <xdr:graphicFrame macro="">
      <xdr:nvGraphicFramePr>
        <xdr:cNvPr id="2" name="Chart 1">
          <a:extLst>
            <a:ext uri="{FF2B5EF4-FFF2-40B4-BE49-F238E27FC236}">
              <a16:creationId xmlns:a16="http://schemas.microsoft.com/office/drawing/2014/main" id="{F2DC8E26-EA12-4A75-B0B3-5B64A498F6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1019175</xdr:colOff>
      <xdr:row>10</xdr:row>
      <xdr:rowOff>157163</xdr:rowOff>
    </xdr:from>
    <xdr:to>
      <xdr:col>5</xdr:col>
      <xdr:colOff>323850</xdr:colOff>
      <xdr:row>24</xdr:row>
      <xdr:rowOff>85725</xdr:rowOff>
    </xdr:to>
    <xdr:graphicFrame macro="">
      <xdr:nvGraphicFramePr>
        <xdr:cNvPr id="4" name="Chart 3">
          <a:extLst>
            <a:ext uri="{FF2B5EF4-FFF2-40B4-BE49-F238E27FC236}">
              <a16:creationId xmlns:a16="http://schemas.microsoft.com/office/drawing/2014/main" id="{3B9F1465-DD8A-42EF-B32F-137AD2356B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13</xdr:col>
      <xdr:colOff>561976</xdr:colOff>
      <xdr:row>1</xdr:row>
      <xdr:rowOff>57151</xdr:rowOff>
    </xdr:from>
    <xdr:to>
      <xdr:col>16</xdr:col>
      <xdr:colOff>200026</xdr:colOff>
      <xdr:row>10</xdr:row>
      <xdr:rowOff>133351</xdr:rowOff>
    </xdr:to>
    <mc:AlternateContent xmlns:mc="http://schemas.openxmlformats.org/markup-compatibility/2006" xmlns:a14="http://schemas.microsoft.com/office/drawing/2010/main">
      <mc:Choice Requires="a14">
        <xdr:graphicFrame macro="">
          <xdr:nvGraphicFramePr>
            <xdr:cNvPr id="5" name="Payment Method 1">
              <a:extLst>
                <a:ext uri="{FF2B5EF4-FFF2-40B4-BE49-F238E27FC236}">
                  <a16:creationId xmlns:a16="http://schemas.microsoft.com/office/drawing/2014/main" id="{8D930914-A510-4093-AC95-6C393F3A01C6}"/>
                </a:ext>
              </a:extLst>
            </xdr:cNvPr>
            <xdr:cNvGraphicFramePr/>
          </xdr:nvGraphicFramePr>
          <xdr:xfrm>
            <a:off x="0" y="0"/>
            <a:ext cx="0" cy="0"/>
          </xdr:xfrm>
          <a:graphic>
            <a:graphicData uri="http://schemas.microsoft.com/office/drawing/2010/slicer">
              <sle:slicer xmlns:sle="http://schemas.microsoft.com/office/drawing/2010/slicer" name="Payment Method 1"/>
            </a:graphicData>
          </a:graphic>
        </xdr:graphicFrame>
      </mc:Choice>
      <mc:Fallback xmlns="">
        <xdr:sp macro="" textlink="">
          <xdr:nvSpPr>
            <xdr:cNvPr id="0" name=""/>
            <xdr:cNvSpPr>
              <a:spLocks noTextEdit="1"/>
            </xdr:cNvSpPr>
          </xdr:nvSpPr>
          <xdr:spPr>
            <a:xfrm>
              <a:off x="11239501" y="247651"/>
              <a:ext cx="1466850" cy="1790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581025</xdr:colOff>
      <xdr:row>11</xdr:row>
      <xdr:rowOff>95249</xdr:rowOff>
    </xdr:from>
    <xdr:to>
      <xdr:col>16</xdr:col>
      <xdr:colOff>219075</xdr:colOff>
      <xdr:row>20</xdr:row>
      <xdr:rowOff>171450</xdr:rowOff>
    </xdr:to>
    <mc:AlternateContent xmlns:mc="http://schemas.openxmlformats.org/markup-compatibility/2006" xmlns:a14="http://schemas.microsoft.com/office/drawing/2010/main">
      <mc:Choice Requires="a14">
        <xdr:graphicFrame macro="">
          <xdr:nvGraphicFramePr>
            <xdr:cNvPr id="6" name="Review Score (1-5)">
              <a:extLst>
                <a:ext uri="{FF2B5EF4-FFF2-40B4-BE49-F238E27FC236}">
                  <a16:creationId xmlns:a16="http://schemas.microsoft.com/office/drawing/2014/main" id="{8FB03724-A762-4252-9758-A1486D8DDA7B}"/>
                </a:ext>
              </a:extLst>
            </xdr:cNvPr>
            <xdr:cNvGraphicFramePr/>
          </xdr:nvGraphicFramePr>
          <xdr:xfrm>
            <a:off x="0" y="0"/>
            <a:ext cx="0" cy="0"/>
          </xdr:xfrm>
          <a:graphic>
            <a:graphicData uri="http://schemas.microsoft.com/office/drawing/2010/slicer">
              <sle:slicer xmlns:sle="http://schemas.microsoft.com/office/drawing/2010/slicer" name="Review Score (1-5)"/>
            </a:graphicData>
          </a:graphic>
        </xdr:graphicFrame>
      </mc:Choice>
      <mc:Fallback xmlns="">
        <xdr:sp macro="" textlink="">
          <xdr:nvSpPr>
            <xdr:cNvPr id="0" name=""/>
            <xdr:cNvSpPr>
              <a:spLocks noTextEdit="1"/>
            </xdr:cNvSpPr>
          </xdr:nvSpPr>
          <xdr:spPr>
            <a:xfrm>
              <a:off x="11258550" y="2190749"/>
              <a:ext cx="1466850" cy="17907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6.xml><?xml version="1.0" encoding="utf-8"?>
<xdr:wsDr xmlns:xdr="http://schemas.openxmlformats.org/drawingml/2006/spreadsheetDrawing" xmlns:a="http://schemas.openxmlformats.org/drawingml/2006/main">
  <xdr:twoCellAnchor>
    <xdr:from>
      <xdr:col>7</xdr:col>
      <xdr:colOff>428301</xdr:colOff>
      <xdr:row>4</xdr:row>
      <xdr:rowOff>53512</xdr:rowOff>
    </xdr:from>
    <xdr:to>
      <xdr:col>12</xdr:col>
      <xdr:colOff>545814</xdr:colOff>
      <xdr:row>15</xdr:row>
      <xdr:rowOff>64213</xdr:rowOff>
    </xdr:to>
    <xdr:graphicFrame macro="">
      <xdr:nvGraphicFramePr>
        <xdr:cNvPr id="3" name="Chart 2">
          <a:extLst>
            <a:ext uri="{FF2B5EF4-FFF2-40B4-BE49-F238E27FC236}">
              <a16:creationId xmlns:a16="http://schemas.microsoft.com/office/drawing/2014/main" id="{F514AB8A-D7F4-4AA7-97D9-92F6149365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419311</xdr:colOff>
      <xdr:row>15</xdr:row>
      <xdr:rowOff>96320</xdr:rowOff>
    </xdr:from>
    <xdr:to>
      <xdr:col>12</xdr:col>
      <xdr:colOff>555625</xdr:colOff>
      <xdr:row>27</xdr:row>
      <xdr:rowOff>21405</xdr:rowOff>
    </xdr:to>
    <xdr:graphicFrame macro="">
      <xdr:nvGraphicFramePr>
        <xdr:cNvPr id="5" name="Chart 4">
          <a:extLst>
            <a:ext uri="{FF2B5EF4-FFF2-40B4-BE49-F238E27FC236}">
              <a16:creationId xmlns:a16="http://schemas.microsoft.com/office/drawing/2014/main" id="{B6C05134-D1E0-4F4A-B823-481836798E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556517</xdr:colOff>
      <xdr:row>0</xdr:row>
      <xdr:rowOff>85618</xdr:rowOff>
    </xdr:from>
    <xdr:to>
      <xdr:col>18</xdr:col>
      <xdr:colOff>438150</xdr:colOff>
      <xdr:row>4</xdr:row>
      <xdr:rowOff>19050</xdr:rowOff>
    </xdr:to>
    <xdr:sp macro="" textlink="">
      <xdr:nvSpPr>
        <xdr:cNvPr id="2" name="TextBox 1">
          <a:extLst>
            <a:ext uri="{FF2B5EF4-FFF2-40B4-BE49-F238E27FC236}">
              <a16:creationId xmlns:a16="http://schemas.microsoft.com/office/drawing/2014/main" id="{9219AA8C-ADA6-421E-B87B-29DE30F7572A}"/>
            </a:ext>
          </a:extLst>
        </xdr:cNvPr>
        <xdr:cNvSpPr txBox="1"/>
      </xdr:nvSpPr>
      <xdr:spPr>
        <a:xfrm>
          <a:off x="9706938" y="85618"/>
          <a:ext cx="1711718" cy="703994"/>
        </a:xfrm>
        <a:prstGeom prst="rect">
          <a:avLst/>
        </a:prstGeom>
        <a:solidFill>
          <a:srgbClr val="91C46E"/>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solidFill>
                <a:schemeClr val="accent5">
                  <a:lumMod val="50000"/>
                </a:schemeClr>
              </a:solidFill>
            </a:rPr>
            <a:t>Avg Review</a:t>
          </a:r>
        </a:p>
        <a:p>
          <a:pPr algn="ctr"/>
          <a:r>
            <a:rPr lang="en-US" sz="2000" b="1">
              <a:solidFill>
                <a:schemeClr val="accent5">
                  <a:lumMod val="50000"/>
                </a:schemeClr>
              </a:solidFill>
            </a:rPr>
            <a:t> 3.00</a:t>
          </a:r>
        </a:p>
      </xdr:txBody>
    </xdr:sp>
    <xdr:clientData/>
  </xdr:twoCellAnchor>
  <xdr:twoCellAnchor editAs="oneCell">
    <xdr:from>
      <xdr:col>16</xdr:col>
      <xdr:colOff>365918</xdr:colOff>
      <xdr:row>2</xdr:row>
      <xdr:rowOff>67111</xdr:rowOff>
    </xdr:from>
    <xdr:to>
      <xdr:col>16</xdr:col>
      <xdr:colOff>562715</xdr:colOff>
      <xdr:row>3</xdr:row>
      <xdr:rowOff>73408</xdr:rowOff>
    </xdr:to>
    <xdr:pic>
      <xdr:nvPicPr>
        <xdr:cNvPr id="9" name="Graphic 8">
          <a:extLst>
            <a:ext uri="{FF2B5EF4-FFF2-40B4-BE49-F238E27FC236}">
              <a16:creationId xmlns:a16="http://schemas.microsoft.com/office/drawing/2014/main" id="{F6EE195B-2F4B-42BD-B902-25B9FD21AA3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a:xfrm>
          <a:off x="10126367" y="452392"/>
          <a:ext cx="196797" cy="198937"/>
        </a:xfrm>
        <a:prstGeom prst="rect">
          <a:avLst/>
        </a:prstGeom>
      </xdr:spPr>
    </xdr:pic>
    <xdr:clientData/>
  </xdr:twoCellAnchor>
  <xdr:twoCellAnchor>
    <xdr:from>
      <xdr:col>18</xdr:col>
      <xdr:colOff>492304</xdr:colOff>
      <xdr:row>15</xdr:row>
      <xdr:rowOff>96320</xdr:rowOff>
    </xdr:from>
    <xdr:to>
      <xdr:col>24</xdr:col>
      <xdr:colOff>224748</xdr:colOff>
      <xdr:row>27</xdr:row>
      <xdr:rowOff>21408</xdr:rowOff>
    </xdr:to>
    <xdr:graphicFrame macro="">
      <xdr:nvGraphicFramePr>
        <xdr:cNvPr id="14" name="Chart 13">
          <a:extLst>
            <a:ext uri="{FF2B5EF4-FFF2-40B4-BE49-F238E27FC236}">
              <a16:creationId xmlns:a16="http://schemas.microsoft.com/office/drawing/2014/main" id="{058F9B1C-262A-4B93-BCA0-293ED69437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590550</xdr:colOff>
      <xdr:row>0</xdr:row>
      <xdr:rowOff>85725</xdr:rowOff>
    </xdr:from>
    <xdr:to>
      <xdr:col>15</xdr:col>
      <xdr:colOff>514349</xdr:colOff>
      <xdr:row>4</xdr:row>
      <xdr:rowOff>19050</xdr:rowOff>
    </xdr:to>
    <xdr:sp macro="" textlink="">
      <xdr:nvSpPr>
        <xdr:cNvPr id="7" name="TextBox 6">
          <a:extLst>
            <a:ext uri="{FF2B5EF4-FFF2-40B4-BE49-F238E27FC236}">
              <a16:creationId xmlns:a16="http://schemas.microsoft.com/office/drawing/2014/main" id="{F007137C-71B9-42F4-8007-441E13806094}"/>
            </a:ext>
          </a:extLst>
        </xdr:cNvPr>
        <xdr:cNvSpPr txBox="1"/>
      </xdr:nvSpPr>
      <xdr:spPr>
        <a:xfrm>
          <a:off x="6686550" y="85725"/>
          <a:ext cx="1752599" cy="695325"/>
        </a:xfrm>
        <a:prstGeom prst="rect">
          <a:avLst/>
        </a:prstGeom>
        <a:solidFill>
          <a:schemeClr val="accent2">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solidFill>
                <a:schemeClr val="accent5">
                  <a:lumMod val="50000"/>
                </a:schemeClr>
              </a:solidFill>
            </a:rPr>
            <a:t>Subscribers </a:t>
          </a:r>
        </a:p>
        <a:p>
          <a:pPr algn="ctr"/>
          <a:r>
            <a:rPr lang="en-US" sz="1800" b="1">
              <a:solidFill>
                <a:schemeClr val="accent5">
                  <a:lumMod val="50000"/>
                </a:schemeClr>
              </a:solidFill>
            </a:rPr>
            <a:t>3369</a:t>
          </a:r>
        </a:p>
      </xdr:txBody>
    </xdr:sp>
    <xdr:clientData/>
  </xdr:twoCellAnchor>
  <xdr:twoCellAnchor editAs="oneCell">
    <xdr:from>
      <xdr:col>15</xdr:col>
      <xdr:colOff>219075</xdr:colOff>
      <xdr:row>0</xdr:row>
      <xdr:rowOff>161925</xdr:rowOff>
    </xdr:from>
    <xdr:to>
      <xdr:col>15</xdr:col>
      <xdr:colOff>447676</xdr:colOff>
      <xdr:row>2</xdr:row>
      <xdr:rowOff>9526</xdr:rowOff>
    </xdr:to>
    <xdr:pic>
      <xdr:nvPicPr>
        <xdr:cNvPr id="8" name="Graphic 4">
          <a:extLst>
            <a:ext uri="{FF2B5EF4-FFF2-40B4-BE49-F238E27FC236}">
              <a16:creationId xmlns:a16="http://schemas.microsoft.com/office/drawing/2014/main" id="{2F201927-EA4C-47A5-95A3-11445ED30F8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xdr:blipFill>
      <xdr:spPr>
        <a:xfrm>
          <a:off x="8143875" y="161925"/>
          <a:ext cx="228601" cy="228601"/>
        </a:xfrm>
        <a:prstGeom prst="rect">
          <a:avLst/>
        </a:prstGeom>
      </xdr:spPr>
    </xdr:pic>
    <xdr:clientData/>
  </xdr:twoCellAnchor>
  <xdr:twoCellAnchor>
    <xdr:from>
      <xdr:col>18</xdr:col>
      <xdr:colOff>492303</xdr:colOff>
      <xdr:row>4</xdr:row>
      <xdr:rowOff>50072</xdr:rowOff>
    </xdr:from>
    <xdr:to>
      <xdr:col>24</xdr:col>
      <xdr:colOff>224747</xdr:colOff>
      <xdr:row>15</xdr:row>
      <xdr:rowOff>53514</xdr:rowOff>
    </xdr:to>
    <xdr:graphicFrame macro="">
      <xdr:nvGraphicFramePr>
        <xdr:cNvPr id="11" name="Chart 10">
          <a:extLst>
            <a:ext uri="{FF2B5EF4-FFF2-40B4-BE49-F238E27FC236}">
              <a16:creationId xmlns:a16="http://schemas.microsoft.com/office/drawing/2014/main" id="{FDDC124D-0D4D-47CD-B428-0B4DB93AED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588643</xdr:colOff>
      <xdr:row>4</xdr:row>
      <xdr:rowOff>48799</xdr:rowOff>
    </xdr:from>
    <xdr:to>
      <xdr:col>18</xdr:col>
      <xdr:colOff>438792</xdr:colOff>
      <xdr:row>15</xdr:row>
      <xdr:rowOff>58324</xdr:rowOff>
    </xdr:to>
    <xdr:graphicFrame macro="">
      <xdr:nvGraphicFramePr>
        <xdr:cNvPr id="13" name="Chart 12">
          <a:extLst>
            <a:ext uri="{FF2B5EF4-FFF2-40B4-BE49-F238E27FC236}">
              <a16:creationId xmlns:a16="http://schemas.microsoft.com/office/drawing/2014/main" id="{5540DE82-D0F1-4977-AA25-75B9210BC6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595261</xdr:colOff>
      <xdr:row>15</xdr:row>
      <xdr:rowOff>96320</xdr:rowOff>
    </xdr:from>
    <xdr:to>
      <xdr:col>18</xdr:col>
      <xdr:colOff>438792</xdr:colOff>
      <xdr:row>27</xdr:row>
      <xdr:rowOff>10702</xdr:rowOff>
    </xdr:to>
    <xdr:graphicFrame macro="">
      <xdr:nvGraphicFramePr>
        <xdr:cNvPr id="16" name="Chart 15">
          <a:extLst>
            <a:ext uri="{FF2B5EF4-FFF2-40B4-BE49-F238E27FC236}">
              <a16:creationId xmlns:a16="http://schemas.microsoft.com/office/drawing/2014/main" id="{033205EB-5463-428D-A0E5-0F2F7EA4A7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114301</xdr:colOff>
      <xdr:row>4</xdr:row>
      <xdr:rowOff>38100</xdr:rowOff>
    </xdr:from>
    <xdr:to>
      <xdr:col>2</xdr:col>
      <xdr:colOff>133350</xdr:colOff>
      <xdr:row>15</xdr:row>
      <xdr:rowOff>47625</xdr:rowOff>
    </xdr:to>
    <mc:AlternateContent xmlns:mc="http://schemas.openxmlformats.org/markup-compatibility/2006" xmlns:a14="http://schemas.microsoft.com/office/drawing/2010/main">
      <mc:Choice Requires="a14">
        <xdr:graphicFrame macro="">
          <xdr:nvGraphicFramePr>
            <xdr:cNvPr id="4" name="Payment Method">
              <a:extLst>
                <a:ext uri="{FF2B5EF4-FFF2-40B4-BE49-F238E27FC236}">
                  <a16:creationId xmlns:a16="http://schemas.microsoft.com/office/drawing/2014/main" id="{5ED5C0DE-F7C3-45CE-8AC4-AD01C0D01784}"/>
                </a:ext>
              </a:extLst>
            </xdr:cNvPr>
            <xdr:cNvGraphicFramePr/>
          </xdr:nvGraphicFramePr>
          <xdr:xfrm>
            <a:off x="0" y="0"/>
            <a:ext cx="0" cy="0"/>
          </xdr:xfrm>
          <a:graphic>
            <a:graphicData uri="http://schemas.microsoft.com/office/drawing/2010/slicer">
              <sle:slicer xmlns:sle="http://schemas.microsoft.com/office/drawing/2010/slicer" name="Payment Method"/>
            </a:graphicData>
          </a:graphic>
        </xdr:graphicFrame>
      </mc:Choice>
      <mc:Fallback xmlns="">
        <xdr:sp macro="" textlink="">
          <xdr:nvSpPr>
            <xdr:cNvPr id="0" name=""/>
            <xdr:cNvSpPr>
              <a:spLocks noTextEdit="1"/>
            </xdr:cNvSpPr>
          </xdr:nvSpPr>
          <xdr:spPr>
            <a:xfrm>
              <a:off x="114301" y="800100"/>
              <a:ext cx="1238249" cy="21050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104775</xdr:colOff>
      <xdr:row>15</xdr:row>
      <xdr:rowOff>96321</xdr:rowOff>
    </xdr:from>
    <xdr:to>
      <xdr:col>2</xdr:col>
      <xdr:colOff>128427</xdr:colOff>
      <xdr:row>27</xdr:row>
      <xdr:rowOff>28576</xdr:rowOff>
    </xdr:to>
    <mc:AlternateContent xmlns:mc="http://schemas.openxmlformats.org/markup-compatibility/2006" xmlns:a14="http://schemas.microsoft.com/office/drawing/2010/main">
      <mc:Choice Requires="a14">
        <xdr:graphicFrame macro="">
          <xdr:nvGraphicFramePr>
            <xdr:cNvPr id="6" name="Location">
              <a:extLst>
                <a:ext uri="{FF2B5EF4-FFF2-40B4-BE49-F238E27FC236}">
                  <a16:creationId xmlns:a16="http://schemas.microsoft.com/office/drawing/2014/main" id="{94263FC5-7E44-4F11-9880-69E414BC4CF3}"/>
                </a:ext>
              </a:extLst>
            </xdr:cNvPr>
            <xdr:cNvGraphicFramePr/>
          </xdr:nvGraphicFramePr>
          <xdr:xfrm>
            <a:off x="0" y="0"/>
            <a:ext cx="0" cy="0"/>
          </xdr:xfrm>
          <a:graphic>
            <a:graphicData uri="http://schemas.microsoft.com/office/drawing/2010/slicer">
              <sle:slicer xmlns:sle="http://schemas.microsoft.com/office/drawing/2010/slicer" name="Location"/>
            </a:graphicData>
          </a:graphic>
        </xdr:graphicFrame>
      </mc:Choice>
      <mc:Fallback xmlns="">
        <xdr:sp macro="" textlink="">
          <xdr:nvSpPr>
            <xdr:cNvPr id="0" name=""/>
            <xdr:cNvSpPr>
              <a:spLocks noTextEdit="1"/>
            </xdr:cNvSpPr>
          </xdr:nvSpPr>
          <xdr:spPr>
            <a:xfrm>
              <a:off x="104775" y="2971801"/>
              <a:ext cx="1228725" cy="22002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117725</xdr:colOff>
      <xdr:row>0</xdr:row>
      <xdr:rowOff>95250</xdr:rowOff>
    </xdr:from>
    <xdr:to>
      <xdr:col>12</xdr:col>
      <xdr:colOff>552450</xdr:colOff>
      <xdr:row>4</xdr:row>
      <xdr:rowOff>19050</xdr:rowOff>
    </xdr:to>
    <xdr:sp macro="" textlink="">
      <xdr:nvSpPr>
        <xdr:cNvPr id="10" name="Rectangle 9">
          <a:extLst>
            <a:ext uri="{FF2B5EF4-FFF2-40B4-BE49-F238E27FC236}">
              <a16:creationId xmlns:a16="http://schemas.microsoft.com/office/drawing/2014/main" id="{90E4276D-4D53-494C-AF98-34AAD30A68CC}"/>
            </a:ext>
          </a:extLst>
        </xdr:cNvPr>
        <xdr:cNvSpPr/>
      </xdr:nvSpPr>
      <xdr:spPr>
        <a:xfrm>
          <a:off x="117725" y="95250"/>
          <a:ext cx="7755062" cy="694362"/>
        </a:xfrm>
        <a:prstGeom prst="rect">
          <a:avLst/>
        </a:prstGeom>
        <a:solidFill>
          <a:schemeClr val="bg1">
            <a:lumMod val="85000"/>
          </a:schemeClr>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2800" b="1">
              <a:solidFill>
                <a:schemeClr val="accent5">
                  <a:lumMod val="50000"/>
                </a:schemeClr>
              </a:solidFill>
              <a:latin typeface="Bahnschrift" panose="020B0502040204020203" pitchFamily="34" charset="0"/>
              <a:ea typeface="Segoe UI Black" panose="020B0A02040204020203" pitchFamily="34" charset="0"/>
              <a:cs typeface="Segoe UI Black" panose="020B0A02040204020203" pitchFamily="34" charset="0"/>
            </a:rPr>
            <a:t>E-commerce site annual report</a:t>
          </a:r>
        </a:p>
      </xdr:txBody>
    </xdr:sp>
    <xdr:clientData/>
  </xdr:twoCellAnchor>
  <xdr:twoCellAnchor editAs="oneCell">
    <xdr:from>
      <xdr:col>1</xdr:col>
      <xdr:colOff>409576</xdr:colOff>
      <xdr:row>1</xdr:row>
      <xdr:rowOff>48803</xdr:rowOff>
    </xdr:from>
    <xdr:to>
      <xdr:col>2</xdr:col>
      <xdr:colOff>200026</xdr:colOff>
      <xdr:row>3</xdr:row>
      <xdr:rowOff>67853</xdr:rowOff>
    </xdr:to>
    <xdr:pic>
      <xdr:nvPicPr>
        <xdr:cNvPr id="18" name="Graphic 17">
          <a:extLst>
            <a:ext uri="{FF2B5EF4-FFF2-40B4-BE49-F238E27FC236}">
              <a16:creationId xmlns:a16="http://schemas.microsoft.com/office/drawing/2014/main" id="{F16412EA-B9D2-4CA9-A7D6-466CF16C1F88}"/>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xdr:blipFill>
      <xdr:spPr>
        <a:xfrm>
          <a:off x="1019604" y="241443"/>
          <a:ext cx="400478" cy="404331"/>
        </a:xfrm>
        <a:prstGeom prst="rect">
          <a:avLst/>
        </a:prstGeom>
      </xdr:spPr>
    </xdr:pic>
    <xdr:clientData/>
  </xdr:twoCellAnchor>
  <xdr:twoCellAnchor>
    <xdr:from>
      <xdr:col>2</xdr:col>
      <xdr:colOff>164747</xdr:colOff>
      <xdr:row>4</xdr:row>
      <xdr:rowOff>57151</xdr:rowOff>
    </xdr:from>
    <xdr:to>
      <xdr:col>7</xdr:col>
      <xdr:colOff>374724</xdr:colOff>
      <xdr:row>15</xdr:row>
      <xdr:rowOff>57150</xdr:rowOff>
    </xdr:to>
    <xdr:graphicFrame macro="">
      <xdr:nvGraphicFramePr>
        <xdr:cNvPr id="17" name="Chart 16">
          <a:extLst>
            <a:ext uri="{FF2B5EF4-FFF2-40B4-BE49-F238E27FC236}">
              <a16:creationId xmlns:a16="http://schemas.microsoft.com/office/drawing/2014/main" id="{752D8E93-BFB2-4820-A166-CA7B1CA60D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xdr:col>
      <xdr:colOff>160534</xdr:colOff>
      <xdr:row>15</xdr:row>
      <xdr:rowOff>85618</xdr:rowOff>
    </xdr:from>
    <xdr:to>
      <xdr:col>7</xdr:col>
      <xdr:colOff>374578</xdr:colOff>
      <xdr:row>27</xdr:row>
      <xdr:rowOff>21405</xdr:rowOff>
    </xdr:to>
    <xdr:graphicFrame macro="">
      <xdr:nvGraphicFramePr>
        <xdr:cNvPr id="20" name="Chart 19">
          <a:extLst>
            <a:ext uri="{FF2B5EF4-FFF2-40B4-BE49-F238E27FC236}">
              <a16:creationId xmlns:a16="http://schemas.microsoft.com/office/drawing/2014/main" id="{75E7A3E6-8950-4158-BE90-D565D6C726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18</xdr:col>
      <xdr:colOff>495299</xdr:colOff>
      <xdr:row>0</xdr:row>
      <xdr:rowOff>85725</xdr:rowOff>
    </xdr:from>
    <xdr:to>
      <xdr:col>24</xdr:col>
      <xdr:colOff>224746</xdr:colOff>
      <xdr:row>4</xdr:row>
      <xdr:rowOff>19049</xdr:rowOff>
    </xdr:to>
    <xdr:sp macro="" textlink="">
      <xdr:nvSpPr>
        <xdr:cNvPr id="23" name="Rectangle 22">
          <a:extLst>
            <a:ext uri="{FF2B5EF4-FFF2-40B4-BE49-F238E27FC236}">
              <a16:creationId xmlns:a16="http://schemas.microsoft.com/office/drawing/2014/main" id="{2A512CDD-04EA-47B2-939C-6417F7229172}"/>
            </a:ext>
          </a:extLst>
        </xdr:cNvPr>
        <xdr:cNvSpPr/>
      </xdr:nvSpPr>
      <xdr:spPr>
        <a:xfrm>
          <a:off x="11475805" y="85725"/>
          <a:ext cx="3389615" cy="703886"/>
        </a:xfrm>
        <a:prstGeom prst="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2800" b="1" baseline="0">
              <a:solidFill>
                <a:schemeClr val="accent5">
                  <a:lumMod val="50000"/>
                </a:schemeClr>
              </a:solidFill>
              <a:latin typeface="Bahnschrift" panose="020B0502040204020203" pitchFamily="34" charset="0"/>
            </a:rPr>
            <a:t>     </a:t>
          </a:r>
          <a:r>
            <a:rPr lang="en-US" sz="2800" b="1">
              <a:solidFill>
                <a:schemeClr val="accent5">
                  <a:lumMod val="50000"/>
                </a:schemeClr>
              </a:solidFill>
              <a:latin typeface="Bahnschrift" panose="020B0502040204020203" pitchFamily="34" charset="0"/>
            </a:rPr>
            <a:t>Basic</a:t>
          </a:r>
        </a:p>
      </xdr:txBody>
    </xdr:sp>
    <xdr:clientData/>
  </xdr:twoCellAnchor>
  <xdr:twoCellAnchor editAs="oneCell">
    <xdr:from>
      <xdr:col>19</xdr:col>
      <xdr:colOff>9525</xdr:colOff>
      <xdr:row>1</xdr:row>
      <xdr:rowOff>38099</xdr:rowOff>
    </xdr:from>
    <xdr:to>
      <xdr:col>19</xdr:col>
      <xdr:colOff>361950</xdr:colOff>
      <xdr:row>3</xdr:row>
      <xdr:rowOff>9524</xdr:rowOff>
    </xdr:to>
    <xdr:pic>
      <xdr:nvPicPr>
        <xdr:cNvPr id="15" name="Graphic 14">
          <a:extLst>
            <a:ext uri="{FF2B5EF4-FFF2-40B4-BE49-F238E27FC236}">
              <a16:creationId xmlns:a16="http://schemas.microsoft.com/office/drawing/2014/main" id="{C154D4AE-2B52-4746-B5F6-B9781A3AFBB6}"/>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xdr:blipFill>
      <xdr:spPr>
        <a:xfrm>
          <a:off x="11591925" y="228599"/>
          <a:ext cx="352425" cy="352425"/>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xdr:from>
      <xdr:col>0</xdr:col>
      <xdr:colOff>114300</xdr:colOff>
      <xdr:row>4</xdr:row>
      <xdr:rowOff>161924</xdr:rowOff>
    </xdr:from>
    <xdr:to>
      <xdr:col>6</xdr:col>
      <xdr:colOff>571500</xdr:colOff>
      <xdr:row>17</xdr:row>
      <xdr:rowOff>57150</xdr:rowOff>
    </xdr:to>
    <xdr:graphicFrame macro="">
      <xdr:nvGraphicFramePr>
        <xdr:cNvPr id="2" name="Chart 1">
          <a:extLst>
            <a:ext uri="{FF2B5EF4-FFF2-40B4-BE49-F238E27FC236}">
              <a16:creationId xmlns:a16="http://schemas.microsoft.com/office/drawing/2014/main" id="{AE18C76D-1558-4C23-8B59-27BC73F156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4</xdr:row>
      <xdr:rowOff>161924</xdr:rowOff>
    </xdr:from>
    <xdr:to>
      <xdr:col>12</xdr:col>
      <xdr:colOff>533399</xdr:colOff>
      <xdr:row>17</xdr:row>
      <xdr:rowOff>57149</xdr:rowOff>
    </xdr:to>
    <xdr:graphicFrame macro="">
      <xdr:nvGraphicFramePr>
        <xdr:cNvPr id="4" name="Chart 3">
          <a:extLst>
            <a:ext uri="{FF2B5EF4-FFF2-40B4-BE49-F238E27FC236}">
              <a16:creationId xmlns:a16="http://schemas.microsoft.com/office/drawing/2014/main" id="{C1AB7F84-7C62-4DE5-BE9D-0CFBF5ADBC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600075</xdr:colOff>
      <xdr:row>17</xdr:row>
      <xdr:rowOff>123825</xdr:rowOff>
    </xdr:from>
    <xdr:to>
      <xdr:col>17</xdr:col>
      <xdr:colOff>161925</xdr:colOff>
      <xdr:row>29</xdr:row>
      <xdr:rowOff>0</xdr:rowOff>
    </xdr:to>
    <xdr:graphicFrame macro="">
      <xdr:nvGraphicFramePr>
        <xdr:cNvPr id="6" name="Chart 5">
          <a:extLst>
            <a:ext uri="{FF2B5EF4-FFF2-40B4-BE49-F238E27FC236}">
              <a16:creationId xmlns:a16="http://schemas.microsoft.com/office/drawing/2014/main" id="{D60F25B9-0B77-463E-B119-2A3BF44222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114299</xdr:colOff>
      <xdr:row>17</xdr:row>
      <xdr:rowOff>123825</xdr:rowOff>
    </xdr:from>
    <xdr:to>
      <xdr:col>6</xdr:col>
      <xdr:colOff>561974</xdr:colOff>
      <xdr:row>29</xdr:row>
      <xdr:rowOff>0</xdr:rowOff>
    </xdr:to>
    <xdr:graphicFrame macro="">
      <xdr:nvGraphicFramePr>
        <xdr:cNvPr id="8" name="Chart 7">
          <a:extLst>
            <a:ext uri="{FF2B5EF4-FFF2-40B4-BE49-F238E27FC236}">
              <a16:creationId xmlns:a16="http://schemas.microsoft.com/office/drawing/2014/main" id="{F41EE74E-3E31-4008-8728-0ACCACDD02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0</xdr:colOff>
      <xdr:row>17</xdr:row>
      <xdr:rowOff>123825</xdr:rowOff>
    </xdr:from>
    <xdr:to>
      <xdr:col>12</xdr:col>
      <xdr:colOff>523875</xdr:colOff>
      <xdr:row>29</xdr:row>
      <xdr:rowOff>0</xdr:rowOff>
    </xdr:to>
    <xdr:graphicFrame macro="">
      <xdr:nvGraphicFramePr>
        <xdr:cNvPr id="9" name="Chart 8">
          <a:extLst>
            <a:ext uri="{FF2B5EF4-FFF2-40B4-BE49-F238E27FC236}">
              <a16:creationId xmlns:a16="http://schemas.microsoft.com/office/drawing/2014/main" id="{B913035C-CB33-436B-80AA-9366508953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114300</xdr:colOff>
      <xdr:row>1</xdr:row>
      <xdr:rowOff>9525</xdr:rowOff>
    </xdr:from>
    <xdr:to>
      <xdr:col>12</xdr:col>
      <xdr:colOff>554648</xdr:colOff>
      <xdr:row>4</xdr:row>
      <xdr:rowOff>143363</xdr:rowOff>
    </xdr:to>
    <xdr:sp macro="" textlink="">
      <xdr:nvSpPr>
        <xdr:cNvPr id="10" name="Rectangle 9">
          <a:extLst>
            <a:ext uri="{FF2B5EF4-FFF2-40B4-BE49-F238E27FC236}">
              <a16:creationId xmlns:a16="http://schemas.microsoft.com/office/drawing/2014/main" id="{F75CC1BC-BFD5-4F83-822E-67811096E0FD}"/>
            </a:ext>
          </a:extLst>
        </xdr:cNvPr>
        <xdr:cNvSpPr/>
      </xdr:nvSpPr>
      <xdr:spPr>
        <a:xfrm>
          <a:off x="114300" y="200025"/>
          <a:ext cx="7755548" cy="705338"/>
        </a:xfrm>
        <a:prstGeom prst="rect">
          <a:avLst/>
        </a:prstGeom>
        <a:solidFill>
          <a:schemeClr val="bg1">
            <a:lumMod val="85000"/>
          </a:schemeClr>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2800" b="1">
              <a:solidFill>
                <a:schemeClr val="accent5">
                  <a:lumMod val="50000"/>
                </a:schemeClr>
              </a:solidFill>
              <a:latin typeface="Bahnschrift" panose="020B0502040204020203" pitchFamily="34" charset="0"/>
              <a:ea typeface="Segoe UI Black" panose="020B0A02040204020203" pitchFamily="34" charset="0"/>
              <a:cs typeface="Segoe UI Black" panose="020B0A02040204020203" pitchFamily="34" charset="0"/>
            </a:rPr>
            <a:t>E-commerce site annual report</a:t>
          </a:r>
        </a:p>
      </xdr:txBody>
    </xdr:sp>
    <xdr:clientData/>
  </xdr:twoCellAnchor>
  <xdr:twoCellAnchor editAs="oneCell">
    <xdr:from>
      <xdr:col>1</xdr:col>
      <xdr:colOff>428625</xdr:colOff>
      <xdr:row>1</xdr:row>
      <xdr:rowOff>142875</xdr:rowOff>
    </xdr:from>
    <xdr:to>
      <xdr:col>2</xdr:col>
      <xdr:colOff>220052</xdr:colOff>
      <xdr:row>3</xdr:row>
      <xdr:rowOff>171694</xdr:rowOff>
    </xdr:to>
    <xdr:pic>
      <xdr:nvPicPr>
        <xdr:cNvPr id="12" name="Graphic 17">
          <a:extLst>
            <a:ext uri="{FF2B5EF4-FFF2-40B4-BE49-F238E27FC236}">
              <a16:creationId xmlns:a16="http://schemas.microsoft.com/office/drawing/2014/main" id="{15797995-B357-49AE-9527-8BDE9D7BFB3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xdr:blipFill>
      <xdr:spPr>
        <a:xfrm>
          <a:off x="1038225" y="333375"/>
          <a:ext cx="401027" cy="409819"/>
        </a:xfrm>
        <a:prstGeom prst="rect">
          <a:avLst/>
        </a:prstGeom>
      </xdr:spPr>
    </xdr:pic>
    <xdr:clientData/>
  </xdr:twoCellAnchor>
  <xdr:twoCellAnchor editAs="oneCell">
    <xdr:from>
      <xdr:col>12</xdr:col>
      <xdr:colOff>600077</xdr:colOff>
      <xdr:row>4</xdr:row>
      <xdr:rowOff>161925</xdr:rowOff>
    </xdr:from>
    <xdr:to>
      <xdr:col>17</xdr:col>
      <xdr:colOff>171451</xdr:colOff>
      <xdr:row>17</xdr:row>
      <xdr:rowOff>66675</xdr:rowOff>
    </xdr:to>
    <mc:AlternateContent xmlns:mc="http://schemas.openxmlformats.org/markup-compatibility/2006" xmlns:a14="http://schemas.microsoft.com/office/drawing/2010/main">
      <mc:Choice Requires="a14">
        <xdr:graphicFrame macro="">
          <xdr:nvGraphicFramePr>
            <xdr:cNvPr id="3" name="Location 1">
              <a:extLst>
                <a:ext uri="{FF2B5EF4-FFF2-40B4-BE49-F238E27FC236}">
                  <a16:creationId xmlns:a16="http://schemas.microsoft.com/office/drawing/2014/main" id="{6D742A49-3DAC-4985-A2C8-F8B2E91C0DDB}"/>
                </a:ext>
              </a:extLst>
            </xdr:cNvPr>
            <xdr:cNvGraphicFramePr/>
          </xdr:nvGraphicFramePr>
          <xdr:xfrm>
            <a:off x="0" y="0"/>
            <a:ext cx="0" cy="0"/>
          </xdr:xfrm>
          <a:graphic>
            <a:graphicData uri="http://schemas.microsoft.com/office/drawing/2010/slicer">
              <sle:slicer xmlns:sle="http://schemas.microsoft.com/office/drawing/2010/slicer" name="Location 1"/>
            </a:graphicData>
          </a:graphic>
        </xdr:graphicFrame>
      </mc:Choice>
      <mc:Fallback xmlns="">
        <xdr:sp macro="" textlink="">
          <xdr:nvSpPr>
            <xdr:cNvPr id="0" name=""/>
            <xdr:cNvSpPr>
              <a:spLocks noTextEdit="1"/>
            </xdr:cNvSpPr>
          </xdr:nvSpPr>
          <xdr:spPr>
            <a:xfrm>
              <a:off x="7957318" y="906408"/>
              <a:ext cx="2636892" cy="23243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600075</xdr:colOff>
      <xdr:row>1</xdr:row>
      <xdr:rowOff>9526</xdr:rowOff>
    </xdr:from>
    <xdr:to>
      <xdr:col>17</xdr:col>
      <xdr:colOff>171450</xdr:colOff>
      <xdr:row>4</xdr:row>
      <xdr:rowOff>133350</xdr:rowOff>
    </xdr:to>
    <xdr:sp macro="" textlink="">
      <xdr:nvSpPr>
        <xdr:cNvPr id="13" name="Rectangle 12">
          <a:extLst>
            <a:ext uri="{FF2B5EF4-FFF2-40B4-BE49-F238E27FC236}">
              <a16:creationId xmlns:a16="http://schemas.microsoft.com/office/drawing/2014/main" id="{003B0694-33C6-47F1-9E2B-FC86F1F4A4FC}"/>
            </a:ext>
          </a:extLst>
        </xdr:cNvPr>
        <xdr:cNvSpPr/>
      </xdr:nvSpPr>
      <xdr:spPr>
        <a:xfrm>
          <a:off x="7915275" y="200026"/>
          <a:ext cx="2619375" cy="695324"/>
        </a:xfrm>
        <a:prstGeom prst="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lang="en-US" sz="2800" b="1">
              <a:solidFill>
                <a:schemeClr val="accent5">
                  <a:lumMod val="50000"/>
                </a:schemeClr>
              </a:solidFill>
              <a:latin typeface="Bahnschrift" panose="020B0502040204020203" pitchFamily="34" charset="0"/>
            </a:rPr>
            <a:t>Intermediate</a:t>
          </a:r>
        </a:p>
      </xdr:txBody>
    </xdr:sp>
    <xdr:clientData/>
  </xdr:twoCellAnchor>
  <xdr:twoCellAnchor editAs="oneCell">
    <xdr:from>
      <xdr:col>13</xdr:col>
      <xdr:colOff>95250</xdr:colOff>
      <xdr:row>1</xdr:row>
      <xdr:rowOff>190499</xdr:rowOff>
    </xdr:from>
    <xdr:to>
      <xdr:col>13</xdr:col>
      <xdr:colOff>409575</xdr:colOff>
      <xdr:row>3</xdr:row>
      <xdr:rowOff>123824</xdr:rowOff>
    </xdr:to>
    <xdr:pic>
      <xdr:nvPicPr>
        <xdr:cNvPr id="15" name="Graphic 14">
          <a:extLst>
            <a:ext uri="{FF2B5EF4-FFF2-40B4-BE49-F238E27FC236}">
              <a16:creationId xmlns:a16="http://schemas.microsoft.com/office/drawing/2014/main" id="{184D7E7C-CEF9-4DBE-8B56-BD4F6A9A365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xdr:blipFill>
      <xdr:spPr>
        <a:xfrm>
          <a:off x="8020050" y="380999"/>
          <a:ext cx="314325" cy="314325"/>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xdr:from>
      <xdr:col>0</xdr:col>
      <xdr:colOff>76201</xdr:colOff>
      <xdr:row>4</xdr:row>
      <xdr:rowOff>66675</xdr:rowOff>
    </xdr:from>
    <xdr:to>
      <xdr:col>6</xdr:col>
      <xdr:colOff>495300</xdr:colOff>
      <xdr:row>18</xdr:row>
      <xdr:rowOff>109537</xdr:rowOff>
    </xdr:to>
    <xdr:graphicFrame macro="">
      <xdr:nvGraphicFramePr>
        <xdr:cNvPr id="2" name="Chart 1">
          <a:extLst>
            <a:ext uri="{FF2B5EF4-FFF2-40B4-BE49-F238E27FC236}">
              <a16:creationId xmlns:a16="http://schemas.microsoft.com/office/drawing/2014/main" id="{4755C664-BFC4-492C-BA8B-8CB92134A5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533400</xdr:colOff>
      <xdr:row>4</xdr:row>
      <xdr:rowOff>66675</xdr:rowOff>
    </xdr:from>
    <xdr:to>
      <xdr:col>14</xdr:col>
      <xdr:colOff>228600</xdr:colOff>
      <xdr:row>18</xdr:row>
      <xdr:rowOff>104775</xdr:rowOff>
    </xdr:to>
    <xdr:graphicFrame macro="">
      <xdr:nvGraphicFramePr>
        <xdr:cNvPr id="5" name="Chart 4">
          <a:extLst>
            <a:ext uri="{FF2B5EF4-FFF2-40B4-BE49-F238E27FC236}">
              <a16:creationId xmlns:a16="http://schemas.microsoft.com/office/drawing/2014/main" id="{5C917E24-B38F-410D-907E-F7510BF0E2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66675</xdr:colOff>
      <xdr:row>0</xdr:row>
      <xdr:rowOff>85725</xdr:rowOff>
    </xdr:from>
    <xdr:to>
      <xdr:col>11</xdr:col>
      <xdr:colOff>152400</xdr:colOff>
      <xdr:row>4</xdr:row>
      <xdr:rowOff>15925</xdr:rowOff>
    </xdr:to>
    <xdr:sp macro="" textlink="">
      <xdr:nvSpPr>
        <xdr:cNvPr id="6" name="Rectangle 5">
          <a:extLst>
            <a:ext uri="{FF2B5EF4-FFF2-40B4-BE49-F238E27FC236}">
              <a16:creationId xmlns:a16="http://schemas.microsoft.com/office/drawing/2014/main" id="{C2DEA530-7EB8-4E13-BB19-09C048A30F47}"/>
            </a:ext>
          </a:extLst>
        </xdr:cNvPr>
        <xdr:cNvSpPr/>
      </xdr:nvSpPr>
      <xdr:spPr>
        <a:xfrm>
          <a:off x="66675" y="85725"/>
          <a:ext cx="6791325" cy="692200"/>
        </a:xfrm>
        <a:prstGeom prst="rect">
          <a:avLst/>
        </a:prstGeom>
        <a:solidFill>
          <a:schemeClr val="bg1">
            <a:lumMod val="85000"/>
          </a:schemeClr>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2800" b="1">
              <a:solidFill>
                <a:schemeClr val="accent5">
                  <a:lumMod val="50000"/>
                </a:schemeClr>
              </a:solidFill>
              <a:latin typeface="Bahnschrift" panose="020B0502040204020203" pitchFamily="34" charset="0"/>
              <a:ea typeface="Segoe UI Black" panose="020B0A02040204020203" pitchFamily="34" charset="0"/>
              <a:cs typeface="Segoe UI Black" panose="020B0A02040204020203" pitchFamily="34" charset="0"/>
            </a:rPr>
            <a:t>E-commerce site annual report</a:t>
          </a:r>
        </a:p>
      </xdr:txBody>
    </xdr:sp>
    <xdr:clientData/>
  </xdr:twoCellAnchor>
  <xdr:twoCellAnchor editAs="oneCell">
    <xdr:from>
      <xdr:col>0</xdr:col>
      <xdr:colOff>523875</xdr:colOff>
      <xdr:row>1</xdr:row>
      <xdr:rowOff>28575</xdr:rowOff>
    </xdr:from>
    <xdr:to>
      <xdr:col>1</xdr:col>
      <xdr:colOff>313882</xdr:colOff>
      <xdr:row>3</xdr:row>
      <xdr:rowOff>43195</xdr:rowOff>
    </xdr:to>
    <xdr:pic>
      <xdr:nvPicPr>
        <xdr:cNvPr id="9" name="Graphic 17">
          <a:extLst>
            <a:ext uri="{FF2B5EF4-FFF2-40B4-BE49-F238E27FC236}">
              <a16:creationId xmlns:a16="http://schemas.microsoft.com/office/drawing/2014/main" id="{31C415CB-2184-4508-A32D-57A6B1FC0CE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a:xfrm>
          <a:off x="523875" y="219075"/>
          <a:ext cx="399607" cy="395620"/>
        </a:xfrm>
        <a:prstGeom prst="rect">
          <a:avLst/>
        </a:prstGeom>
      </xdr:spPr>
    </xdr:pic>
    <xdr:clientData/>
  </xdr:twoCellAnchor>
  <xdr:twoCellAnchor>
    <xdr:from>
      <xdr:col>11</xdr:col>
      <xdr:colOff>180975</xdr:colOff>
      <xdr:row>0</xdr:row>
      <xdr:rowOff>95250</xdr:rowOff>
    </xdr:from>
    <xdr:to>
      <xdr:col>14</xdr:col>
      <xdr:colOff>228600</xdr:colOff>
      <xdr:row>4</xdr:row>
      <xdr:rowOff>15436</xdr:rowOff>
    </xdr:to>
    <xdr:sp macro="" textlink="">
      <xdr:nvSpPr>
        <xdr:cNvPr id="11" name="Rectangle 10">
          <a:extLst>
            <a:ext uri="{FF2B5EF4-FFF2-40B4-BE49-F238E27FC236}">
              <a16:creationId xmlns:a16="http://schemas.microsoft.com/office/drawing/2014/main" id="{B51331EF-F8B1-4DBC-BAB0-87183A5C610A}"/>
            </a:ext>
          </a:extLst>
        </xdr:cNvPr>
        <xdr:cNvSpPr/>
      </xdr:nvSpPr>
      <xdr:spPr>
        <a:xfrm>
          <a:off x="6886575" y="95250"/>
          <a:ext cx="1876425" cy="682186"/>
        </a:xfrm>
        <a:prstGeom prst="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2800" b="1" baseline="0">
              <a:solidFill>
                <a:schemeClr val="accent5">
                  <a:lumMod val="50000"/>
                </a:schemeClr>
              </a:solidFill>
              <a:latin typeface="Bahnschrift" panose="020B0502040204020203" pitchFamily="34" charset="0"/>
            </a:rPr>
            <a:t>    </a:t>
          </a:r>
          <a:r>
            <a:rPr lang="en-US" sz="2800" b="1">
              <a:solidFill>
                <a:schemeClr val="accent5">
                  <a:lumMod val="50000"/>
                </a:schemeClr>
              </a:solidFill>
              <a:latin typeface="Bahnschrift" panose="020B0502040204020203" pitchFamily="34" charset="0"/>
            </a:rPr>
            <a:t>Critical</a:t>
          </a:r>
        </a:p>
      </xdr:txBody>
    </xdr:sp>
    <xdr:clientData/>
  </xdr:twoCellAnchor>
  <xdr:twoCellAnchor editAs="oneCell">
    <xdr:from>
      <xdr:col>11</xdr:col>
      <xdr:colOff>323851</xdr:colOff>
      <xdr:row>1</xdr:row>
      <xdr:rowOff>103978</xdr:rowOff>
    </xdr:from>
    <xdr:to>
      <xdr:col>12</xdr:col>
      <xdr:colOff>1</xdr:colOff>
      <xdr:row>3</xdr:row>
      <xdr:rowOff>765</xdr:rowOff>
    </xdr:to>
    <xdr:pic>
      <xdr:nvPicPr>
        <xdr:cNvPr id="13" name="Graphic 14">
          <a:extLst>
            <a:ext uri="{FF2B5EF4-FFF2-40B4-BE49-F238E27FC236}">
              <a16:creationId xmlns:a16="http://schemas.microsoft.com/office/drawing/2014/main" id="{78CDCDE1-B1AE-4DC9-99C0-3D426DED4CC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xdr:blipFill>
      <xdr:spPr>
        <a:xfrm>
          <a:off x="7029451" y="294478"/>
          <a:ext cx="285750" cy="277787"/>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xdr:from>
      <xdr:col>15</xdr:col>
      <xdr:colOff>561975</xdr:colOff>
      <xdr:row>0</xdr:row>
      <xdr:rowOff>76200</xdr:rowOff>
    </xdr:from>
    <xdr:to>
      <xdr:col>18</xdr:col>
      <xdr:colOff>438150</xdr:colOff>
      <xdr:row>4</xdr:row>
      <xdr:rowOff>19050</xdr:rowOff>
    </xdr:to>
    <xdr:sp macro="" textlink="">
      <xdr:nvSpPr>
        <xdr:cNvPr id="4" name="TextBox 3">
          <a:extLst>
            <a:ext uri="{FF2B5EF4-FFF2-40B4-BE49-F238E27FC236}">
              <a16:creationId xmlns:a16="http://schemas.microsoft.com/office/drawing/2014/main" id="{3F92AF67-132F-4214-B3B7-207ECEB534A9}"/>
            </a:ext>
          </a:extLst>
        </xdr:cNvPr>
        <xdr:cNvSpPr txBox="1"/>
      </xdr:nvSpPr>
      <xdr:spPr>
        <a:xfrm>
          <a:off x="9705975" y="76200"/>
          <a:ext cx="1704975" cy="704850"/>
        </a:xfrm>
        <a:prstGeom prst="rect">
          <a:avLst/>
        </a:prstGeom>
        <a:solidFill>
          <a:srgbClr val="91C46E"/>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solidFill>
                <a:schemeClr val="accent5">
                  <a:lumMod val="50000"/>
                </a:schemeClr>
              </a:solidFill>
            </a:rPr>
            <a:t>Avg Review</a:t>
          </a:r>
        </a:p>
        <a:p>
          <a:pPr algn="ctr"/>
          <a:r>
            <a:rPr lang="en-US" sz="2000" b="1">
              <a:solidFill>
                <a:schemeClr val="accent5">
                  <a:lumMod val="50000"/>
                </a:schemeClr>
              </a:solidFill>
            </a:rPr>
            <a:t>3.00</a:t>
          </a:r>
        </a:p>
      </xdr:txBody>
    </xdr:sp>
    <xdr:clientData/>
  </xdr:twoCellAnchor>
  <xdr:twoCellAnchor editAs="oneCell">
    <xdr:from>
      <xdr:col>16</xdr:col>
      <xdr:colOff>344514</xdr:colOff>
      <xdr:row>2</xdr:row>
      <xdr:rowOff>67111</xdr:rowOff>
    </xdr:from>
    <xdr:to>
      <xdr:col>16</xdr:col>
      <xdr:colOff>541311</xdr:colOff>
      <xdr:row>3</xdr:row>
      <xdr:rowOff>73408</xdr:rowOff>
    </xdr:to>
    <xdr:pic>
      <xdr:nvPicPr>
        <xdr:cNvPr id="5" name="Graphic 8">
          <a:extLst>
            <a:ext uri="{FF2B5EF4-FFF2-40B4-BE49-F238E27FC236}">
              <a16:creationId xmlns:a16="http://schemas.microsoft.com/office/drawing/2014/main" id="{9ADC6C6C-9C9C-4B86-8D58-194501F67E3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10104963" y="452392"/>
          <a:ext cx="196797" cy="198937"/>
        </a:xfrm>
        <a:prstGeom prst="rect">
          <a:avLst/>
        </a:prstGeom>
      </xdr:spPr>
    </xdr:pic>
    <xdr:clientData/>
  </xdr:twoCellAnchor>
  <xdr:twoCellAnchor>
    <xdr:from>
      <xdr:col>12</xdr:col>
      <xdr:colOff>590550</xdr:colOff>
      <xdr:row>0</xdr:row>
      <xdr:rowOff>85725</xdr:rowOff>
    </xdr:from>
    <xdr:to>
      <xdr:col>15</xdr:col>
      <xdr:colOff>514349</xdr:colOff>
      <xdr:row>4</xdr:row>
      <xdr:rowOff>19050</xdr:rowOff>
    </xdr:to>
    <xdr:sp macro="" textlink="">
      <xdr:nvSpPr>
        <xdr:cNvPr id="7" name="TextBox 6">
          <a:extLst>
            <a:ext uri="{FF2B5EF4-FFF2-40B4-BE49-F238E27FC236}">
              <a16:creationId xmlns:a16="http://schemas.microsoft.com/office/drawing/2014/main" id="{60BB3BCD-581B-454B-8ACB-B73EDDB7F974}"/>
            </a:ext>
          </a:extLst>
        </xdr:cNvPr>
        <xdr:cNvSpPr txBox="1"/>
      </xdr:nvSpPr>
      <xdr:spPr>
        <a:xfrm>
          <a:off x="7905750" y="85725"/>
          <a:ext cx="1752599" cy="695325"/>
        </a:xfrm>
        <a:prstGeom prst="rect">
          <a:avLst/>
        </a:prstGeom>
        <a:solidFill>
          <a:schemeClr val="accent2">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solidFill>
                <a:schemeClr val="accent5">
                  <a:lumMod val="50000"/>
                </a:schemeClr>
              </a:solidFill>
            </a:rPr>
            <a:t>Subscribers </a:t>
          </a:r>
        </a:p>
        <a:p>
          <a:pPr algn="ctr"/>
          <a:r>
            <a:rPr lang="en-US" sz="1800" b="1">
              <a:solidFill>
                <a:schemeClr val="accent5">
                  <a:lumMod val="50000"/>
                </a:schemeClr>
              </a:solidFill>
            </a:rPr>
            <a:t>3369</a:t>
          </a:r>
        </a:p>
      </xdr:txBody>
    </xdr:sp>
    <xdr:clientData/>
  </xdr:twoCellAnchor>
  <xdr:twoCellAnchor editAs="oneCell">
    <xdr:from>
      <xdr:col>15</xdr:col>
      <xdr:colOff>219075</xdr:colOff>
      <xdr:row>0</xdr:row>
      <xdr:rowOff>161925</xdr:rowOff>
    </xdr:from>
    <xdr:to>
      <xdr:col>15</xdr:col>
      <xdr:colOff>447676</xdr:colOff>
      <xdr:row>2</xdr:row>
      <xdr:rowOff>9526</xdr:rowOff>
    </xdr:to>
    <xdr:pic>
      <xdr:nvPicPr>
        <xdr:cNvPr id="8" name="Graphic 4">
          <a:extLst>
            <a:ext uri="{FF2B5EF4-FFF2-40B4-BE49-F238E27FC236}">
              <a16:creationId xmlns:a16="http://schemas.microsoft.com/office/drawing/2014/main" id="{D74F905C-6516-4C0C-AE14-E19FFEC2D61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a:off x="9363075" y="161925"/>
          <a:ext cx="228601" cy="228601"/>
        </a:xfrm>
        <a:prstGeom prst="rect">
          <a:avLst/>
        </a:prstGeom>
      </xdr:spPr>
    </xdr:pic>
    <xdr:clientData/>
  </xdr:twoCellAnchor>
  <xdr:twoCellAnchor editAs="oneCell">
    <xdr:from>
      <xdr:col>0</xdr:col>
      <xdr:colOff>114301</xdr:colOff>
      <xdr:row>4</xdr:row>
      <xdr:rowOff>38100</xdr:rowOff>
    </xdr:from>
    <xdr:to>
      <xdr:col>2</xdr:col>
      <xdr:colOff>133350</xdr:colOff>
      <xdr:row>15</xdr:row>
      <xdr:rowOff>47625</xdr:rowOff>
    </xdr:to>
    <mc:AlternateContent xmlns:mc="http://schemas.openxmlformats.org/markup-compatibility/2006" xmlns:a14="http://schemas.microsoft.com/office/drawing/2010/main">
      <mc:Choice Requires="a14">
        <xdr:graphicFrame macro="">
          <xdr:nvGraphicFramePr>
            <xdr:cNvPr id="12" name="Payment Method 2">
              <a:extLst>
                <a:ext uri="{FF2B5EF4-FFF2-40B4-BE49-F238E27FC236}">
                  <a16:creationId xmlns:a16="http://schemas.microsoft.com/office/drawing/2014/main" id="{CED657E4-CD0F-40EF-8103-C4507C488438}"/>
                </a:ext>
              </a:extLst>
            </xdr:cNvPr>
            <xdr:cNvGraphicFramePr/>
          </xdr:nvGraphicFramePr>
          <xdr:xfrm>
            <a:off x="0" y="0"/>
            <a:ext cx="0" cy="0"/>
          </xdr:xfrm>
          <a:graphic>
            <a:graphicData uri="http://schemas.microsoft.com/office/drawing/2010/slicer">
              <sle:slicer xmlns:sle="http://schemas.microsoft.com/office/drawing/2010/slicer" name="Payment Method 2"/>
            </a:graphicData>
          </a:graphic>
        </xdr:graphicFrame>
      </mc:Choice>
      <mc:Fallback xmlns="">
        <xdr:sp macro="" textlink="">
          <xdr:nvSpPr>
            <xdr:cNvPr id="0" name=""/>
            <xdr:cNvSpPr>
              <a:spLocks noTextEdit="1"/>
            </xdr:cNvSpPr>
          </xdr:nvSpPr>
          <xdr:spPr>
            <a:xfrm>
              <a:off x="114301" y="800100"/>
              <a:ext cx="1229284" cy="21050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104775</xdr:colOff>
      <xdr:row>15</xdr:row>
      <xdr:rowOff>114301</xdr:rowOff>
    </xdr:from>
    <xdr:to>
      <xdr:col>2</xdr:col>
      <xdr:colOff>114300</xdr:colOff>
      <xdr:row>27</xdr:row>
      <xdr:rowOff>28575</xdr:rowOff>
    </xdr:to>
    <mc:AlternateContent xmlns:mc="http://schemas.openxmlformats.org/markup-compatibility/2006" xmlns:a14="http://schemas.microsoft.com/office/drawing/2010/main">
      <mc:Choice Requires="a14">
        <xdr:graphicFrame macro="">
          <xdr:nvGraphicFramePr>
            <xdr:cNvPr id="13" name="Location 2">
              <a:extLst>
                <a:ext uri="{FF2B5EF4-FFF2-40B4-BE49-F238E27FC236}">
                  <a16:creationId xmlns:a16="http://schemas.microsoft.com/office/drawing/2014/main" id="{1583D74A-2FA6-4DA4-B5D7-981A19CB01D1}"/>
                </a:ext>
              </a:extLst>
            </xdr:cNvPr>
            <xdr:cNvGraphicFramePr/>
          </xdr:nvGraphicFramePr>
          <xdr:xfrm>
            <a:off x="0" y="0"/>
            <a:ext cx="0" cy="0"/>
          </xdr:xfrm>
          <a:graphic>
            <a:graphicData uri="http://schemas.microsoft.com/office/drawing/2010/slicer">
              <sle:slicer xmlns:sle="http://schemas.microsoft.com/office/drawing/2010/slicer" name="Location 2"/>
            </a:graphicData>
          </a:graphic>
        </xdr:graphicFrame>
      </mc:Choice>
      <mc:Fallback xmlns="">
        <xdr:sp macro="" textlink="">
          <xdr:nvSpPr>
            <xdr:cNvPr id="0" name=""/>
            <xdr:cNvSpPr>
              <a:spLocks noTextEdit="1"/>
            </xdr:cNvSpPr>
          </xdr:nvSpPr>
          <xdr:spPr>
            <a:xfrm>
              <a:off x="104775" y="3003908"/>
              <a:ext cx="1229581" cy="22259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123825</xdr:colOff>
      <xdr:row>0</xdr:row>
      <xdr:rowOff>95250</xdr:rowOff>
    </xdr:from>
    <xdr:to>
      <xdr:col>12</xdr:col>
      <xdr:colOff>552450</xdr:colOff>
      <xdr:row>4</xdr:row>
      <xdr:rowOff>19050</xdr:rowOff>
    </xdr:to>
    <xdr:sp macro="" textlink="">
      <xdr:nvSpPr>
        <xdr:cNvPr id="14" name="Rectangle 13">
          <a:extLst>
            <a:ext uri="{FF2B5EF4-FFF2-40B4-BE49-F238E27FC236}">
              <a16:creationId xmlns:a16="http://schemas.microsoft.com/office/drawing/2014/main" id="{89A5B0BF-AC48-4E2B-8327-239DD92B4057}"/>
            </a:ext>
          </a:extLst>
        </xdr:cNvPr>
        <xdr:cNvSpPr/>
      </xdr:nvSpPr>
      <xdr:spPr>
        <a:xfrm>
          <a:off x="123825" y="95250"/>
          <a:ext cx="7743825" cy="685800"/>
        </a:xfrm>
        <a:prstGeom prst="rect">
          <a:avLst/>
        </a:prstGeom>
        <a:solidFill>
          <a:schemeClr val="bg1">
            <a:lumMod val="85000"/>
          </a:schemeClr>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2800" b="1">
              <a:solidFill>
                <a:schemeClr val="accent5">
                  <a:lumMod val="50000"/>
                </a:schemeClr>
              </a:solidFill>
              <a:latin typeface="Bahnschrift" panose="020B0502040204020203" pitchFamily="34" charset="0"/>
              <a:ea typeface="Segoe UI Black" panose="020B0A02040204020203" pitchFamily="34" charset="0"/>
              <a:cs typeface="Segoe UI Black" panose="020B0A02040204020203" pitchFamily="34" charset="0"/>
            </a:rPr>
            <a:t>E-commerce site annual report</a:t>
          </a:r>
        </a:p>
      </xdr:txBody>
    </xdr:sp>
    <xdr:clientData/>
  </xdr:twoCellAnchor>
  <xdr:twoCellAnchor editAs="oneCell">
    <xdr:from>
      <xdr:col>1</xdr:col>
      <xdr:colOff>409576</xdr:colOff>
      <xdr:row>1</xdr:row>
      <xdr:rowOff>38101</xdr:rowOff>
    </xdr:from>
    <xdr:to>
      <xdr:col>2</xdr:col>
      <xdr:colOff>200026</xdr:colOff>
      <xdr:row>3</xdr:row>
      <xdr:rowOff>57151</xdr:rowOff>
    </xdr:to>
    <xdr:pic>
      <xdr:nvPicPr>
        <xdr:cNvPr id="15" name="Graphic 17">
          <a:extLst>
            <a:ext uri="{FF2B5EF4-FFF2-40B4-BE49-F238E27FC236}">
              <a16:creationId xmlns:a16="http://schemas.microsoft.com/office/drawing/2014/main" id="{D0E714B8-1E84-4937-A1A6-7D826BAF46E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a:xfrm>
          <a:off x="1019176" y="228601"/>
          <a:ext cx="400050" cy="400050"/>
        </a:xfrm>
        <a:prstGeom prst="rect">
          <a:avLst/>
        </a:prstGeom>
      </xdr:spPr>
    </xdr:pic>
    <xdr:clientData/>
  </xdr:twoCellAnchor>
  <xdr:twoCellAnchor>
    <xdr:from>
      <xdr:col>18</xdr:col>
      <xdr:colOff>495300</xdr:colOff>
      <xdr:row>0</xdr:row>
      <xdr:rowOff>85725</xdr:rowOff>
    </xdr:from>
    <xdr:to>
      <xdr:col>24</xdr:col>
      <xdr:colOff>224747</xdr:colOff>
      <xdr:row>4</xdr:row>
      <xdr:rowOff>19049</xdr:rowOff>
    </xdr:to>
    <xdr:sp macro="" textlink="">
      <xdr:nvSpPr>
        <xdr:cNvPr id="18" name="Rectangle 17">
          <a:extLst>
            <a:ext uri="{FF2B5EF4-FFF2-40B4-BE49-F238E27FC236}">
              <a16:creationId xmlns:a16="http://schemas.microsoft.com/office/drawing/2014/main" id="{5FDDE02F-1A24-47B8-962B-55F00DBA7217}"/>
            </a:ext>
          </a:extLst>
        </xdr:cNvPr>
        <xdr:cNvSpPr/>
      </xdr:nvSpPr>
      <xdr:spPr>
        <a:xfrm>
          <a:off x="11475806" y="85725"/>
          <a:ext cx="3389615" cy="703886"/>
        </a:xfrm>
        <a:prstGeom prst="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2800" b="1" baseline="0">
              <a:solidFill>
                <a:schemeClr val="accent5">
                  <a:lumMod val="50000"/>
                </a:schemeClr>
              </a:solidFill>
              <a:latin typeface="Bahnschrift" panose="020B0502040204020203" pitchFamily="34" charset="0"/>
            </a:rPr>
            <a:t>     </a:t>
          </a:r>
          <a:r>
            <a:rPr lang="en-US" sz="2800" b="1">
              <a:solidFill>
                <a:schemeClr val="accent5">
                  <a:lumMod val="50000"/>
                </a:schemeClr>
              </a:solidFill>
              <a:latin typeface="Bahnschrift" panose="020B0502040204020203" pitchFamily="34" charset="0"/>
            </a:rPr>
            <a:t>Basic Insights</a:t>
          </a:r>
        </a:p>
      </xdr:txBody>
    </xdr:sp>
    <xdr:clientData/>
  </xdr:twoCellAnchor>
  <xdr:twoCellAnchor editAs="oneCell">
    <xdr:from>
      <xdr:col>19</xdr:col>
      <xdr:colOff>9525</xdr:colOff>
      <xdr:row>1</xdr:row>
      <xdr:rowOff>38099</xdr:rowOff>
    </xdr:from>
    <xdr:to>
      <xdr:col>19</xdr:col>
      <xdr:colOff>361950</xdr:colOff>
      <xdr:row>3</xdr:row>
      <xdr:rowOff>9524</xdr:rowOff>
    </xdr:to>
    <xdr:pic>
      <xdr:nvPicPr>
        <xdr:cNvPr id="19" name="Graphic 14">
          <a:extLst>
            <a:ext uri="{FF2B5EF4-FFF2-40B4-BE49-F238E27FC236}">
              <a16:creationId xmlns:a16="http://schemas.microsoft.com/office/drawing/2014/main" id="{F2EEB00D-ACCB-440F-9C10-BB29E98C076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xdr:blipFill>
      <xdr:spPr>
        <a:xfrm>
          <a:off x="11591925" y="228599"/>
          <a:ext cx="352425" cy="352425"/>
        </a:xfrm>
        <a:prstGeom prst="rect">
          <a:avLst/>
        </a:prstGeom>
      </xdr:spPr>
    </xdr:pic>
    <xdr:clientData/>
  </xdr:twoCellAnchor>
  <xdr:twoCellAnchor>
    <xdr:from>
      <xdr:col>13</xdr:col>
      <xdr:colOff>58571</xdr:colOff>
      <xdr:row>41</xdr:row>
      <xdr:rowOff>92272</xdr:rowOff>
    </xdr:from>
    <xdr:to>
      <xdr:col>24</xdr:col>
      <xdr:colOff>51210</xdr:colOff>
      <xdr:row>64</xdr:row>
      <xdr:rowOff>46720</xdr:rowOff>
    </xdr:to>
    <xdr:graphicFrame macro="">
      <xdr:nvGraphicFramePr>
        <xdr:cNvPr id="22" name="Chart 21">
          <a:extLst>
            <a:ext uri="{FF2B5EF4-FFF2-40B4-BE49-F238E27FC236}">
              <a16:creationId xmlns:a16="http://schemas.microsoft.com/office/drawing/2014/main" id="{479A9BA8-1B0C-4EDC-B300-2024C7E07B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497023</xdr:colOff>
      <xdr:row>52</xdr:row>
      <xdr:rowOff>49751</xdr:rowOff>
    </xdr:from>
    <xdr:to>
      <xdr:col>13</xdr:col>
      <xdr:colOff>7698</xdr:colOff>
      <xdr:row>64</xdr:row>
      <xdr:rowOff>53466</xdr:rowOff>
    </xdr:to>
    <xdr:graphicFrame macro="">
      <xdr:nvGraphicFramePr>
        <xdr:cNvPr id="28" name="Chart 27">
          <a:extLst>
            <a:ext uri="{FF2B5EF4-FFF2-40B4-BE49-F238E27FC236}">
              <a16:creationId xmlns:a16="http://schemas.microsoft.com/office/drawing/2014/main" id="{CACA0871-00F0-4B43-A161-9365EEF0D1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123327</xdr:colOff>
      <xdr:row>41</xdr:row>
      <xdr:rowOff>74864</xdr:rowOff>
    </xdr:from>
    <xdr:to>
      <xdr:col>6</xdr:col>
      <xdr:colOff>442001</xdr:colOff>
      <xdr:row>52</xdr:row>
      <xdr:rowOff>2090</xdr:rowOff>
    </xdr:to>
    <xdr:graphicFrame macro="">
      <xdr:nvGraphicFramePr>
        <xdr:cNvPr id="33" name="Chart 32">
          <a:extLst>
            <a:ext uri="{FF2B5EF4-FFF2-40B4-BE49-F238E27FC236}">
              <a16:creationId xmlns:a16="http://schemas.microsoft.com/office/drawing/2014/main" id="{F17AF585-64A1-4FA3-9E0D-B78AE04CA2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123326</xdr:colOff>
      <xdr:row>52</xdr:row>
      <xdr:rowOff>44320</xdr:rowOff>
    </xdr:from>
    <xdr:to>
      <xdr:col>6</xdr:col>
      <xdr:colOff>430795</xdr:colOff>
      <xdr:row>64</xdr:row>
      <xdr:rowOff>52921</xdr:rowOff>
    </xdr:to>
    <xdr:graphicFrame macro="">
      <xdr:nvGraphicFramePr>
        <xdr:cNvPr id="35" name="Chart 34">
          <a:extLst>
            <a:ext uri="{FF2B5EF4-FFF2-40B4-BE49-F238E27FC236}">
              <a16:creationId xmlns:a16="http://schemas.microsoft.com/office/drawing/2014/main" id="{05A43B53-DF00-4711-ADF2-42AB0D0424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497526</xdr:colOff>
      <xdr:row>41</xdr:row>
      <xdr:rowOff>85572</xdr:rowOff>
    </xdr:from>
    <xdr:to>
      <xdr:col>13</xdr:col>
      <xdr:colOff>7692</xdr:colOff>
      <xdr:row>52</xdr:row>
      <xdr:rowOff>2095</xdr:rowOff>
    </xdr:to>
    <xdr:graphicFrame macro="">
      <xdr:nvGraphicFramePr>
        <xdr:cNvPr id="38" name="Chart 37">
          <a:extLst>
            <a:ext uri="{FF2B5EF4-FFF2-40B4-BE49-F238E27FC236}">
              <a16:creationId xmlns:a16="http://schemas.microsoft.com/office/drawing/2014/main" id="{89248A5B-1F4D-409A-8319-43706A5F4F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127120</xdr:colOff>
      <xdr:row>37</xdr:row>
      <xdr:rowOff>113146</xdr:rowOff>
    </xdr:from>
    <xdr:to>
      <xdr:col>6</xdr:col>
      <xdr:colOff>449494</xdr:colOff>
      <xdr:row>41</xdr:row>
      <xdr:rowOff>44331</xdr:rowOff>
    </xdr:to>
    <xdr:sp macro="" textlink="">
      <xdr:nvSpPr>
        <xdr:cNvPr id="40" name="Rectangle 39">
          <a:extLst>
            <a:ext uri="{FF2B5EF4-FFF2-40B4-BE49-F238E27FC236}">
              <a16:creationId xmlns:a16="http://schemas.microsoft.com/office/drawing/2014/main" id="{4088377C-5EF9-44B7-82CB-1B4727F95022}"/>
            </a:ext>
          </a:extLst>
        </xdr:cNvPr>
        <xdr:cNvSpPr/>
      </xdr:nvSpPr>
      <xdr:spPr>
        <a:xfrm>
          <a:off x="127120" y="7240843"/>
          <a:ext cx="3982543" cy="701746"/>
        </a:xfrm>
        <a:prstGeom prst="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2800" b="1">
              <a:solidFill>
                <a:schemeClr val="accent5">
                  <a:lumMod val="50000"/>
                </a:schemeClr>
              </a:solidFill>
              <a:latin typeface="Bahnschrift" panose="020B0502040204020203" pitchFamily="34" charset="0"/>
            </a:rPr>
            <a:t>     </a:t>
          </a:r>
          <a:r>
            <a:rPr lang="en-US" sz="2700" b="1">
              <a:solidFill>
                <a:schemeClr val="accent5">
                  <a:lumMod val="50000"/>
                </a:schemeClr>
              </a:solidFill>
              <a:latin typeface="Bahnschrift" panose="020B0502040204020203" pitchFamily="34" charset="0"/>
            </a:rPr>
            <a:t>Intermediate Insights</a:t>
          </a:r>
          <a:r>
            <a:rPr lang="en-US" sz="2750" b="1">
              <a:solidFill>
                <a:schemeClr val="accent5">
                  <a:lumMod val="50000"/>
                </a:schemeClr>
              </a:solidFill>
              <a:latin typeface="Bahnschrift" panose="020B0502040204020203" pitchFamily="34" charset="0"/>
            </a:rPr>
            <a:t> </a:t>
          </a:r>
        </a:p>
      </xdr:txBody>
    </xdr:sp>
    <xdr:clientData/>
  </xdr:twoCellAnchor>
  <xdr:twoCellAnchor editAs="oneCell">
    <xdr:from>
      <xdr:col>0</xdr:col>
      <xdr:colOff>298354</xdr:colOff>
      <xdr:row>38</xdr:row>
      <xdr:rowOff>128824</xdr:rowOff>
    </xdr:from>
    <xdr:to>
      <xdr:col>0</xdr:col>
      <xdr:colOff>599326</xdr:colOff>
      <xdr:row>40</xdr:row>
      <xdr:rowOff>48026</xdr:rowOff>
    </xdr:to>
    <xdr:pic>
      <xdr:nvPicPr>
        <xdr:cNvPr id="42" name="Graphic 14">
          <a:extLst>
            <a:ext uri="{FF2B5EF4-FFF2-40B4-BE49-F238E27FC236}">
              <a16:creationId xmlns:a16="http://schemas.microsoft.com/office/drawing/2014/main" id="{52BCBFEE-DF0E-4FCB-B85C-46F72DB1ABF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xdr:blipFill>
      <xdr:spPr>
        <a:xfrm>
          <a:off x="298354" y="7449161"/>
          <a:ext cx="300972" cy="304483"/>
        </a:xfrm>
        <a:prstGeom prst="rect">
          <a:avLst/>
        </a:prstGeom>
      </xdr:spPr>
    </xdr:pic>
    <xdr:clientData/>
  </xdr:twoCellAnchor>
  <xdr:twoCellAnchor editAs="oneCell">
    <xdr:from>
      <xdr:col>6</xdr:col>
      <xdr:colOff>513707</xdr:colOff>
      <xdr:row>37</xdr:row>
      <xdr:rowOff>130520</xdr:rowOff>
    </xdr:from>
    <xdr:to>
      <xdr:col>24</xdr:col>
      <xdr:colOff>67078</xdr:colOff>
      <xdr:row>41</xdr:row>
      <xdr:rowOff>36240</xdr:rowOff>
    </xdr:to>
    <mc:AlternateContent xmlns:mc="http://schemas.openxmlformats.org/markup-compatibility/2006" xmlns:a14="http://schemas.microsoft.com/office/drawing/2010/main">
      <mc:Choice Requires="a14">
        <xdr:graphicFrame macro="">
          <xdr:nvGraphicFramePr>
            <xdr:cNvPr id="47" name="Location 4">
              <a:extLst>
                <a:ext uri="{FF2B5EF4-FFF2-40B4-BE49-F238E27FC236}">
                  <a16:creationId xmlns:a16="http://schemas.microsoft.com/office/drawing/2014/main" id="{EBE6A104-B61C-4501-902A-484B04B74A37}"/>
                </a:ext>
              </a:extLst>
            </xdr:cNvPr>
            <xdr:cNvGraphicFramePr/>
          </xdr:nvGraphicFramePr>
          <xdr:xfrm>
            <a:off x="0" y="0"/>
            <a:ext cx="0" cy="0"/>
          </xdr:xfrm>
          <a:graphic>
            <a:graphicData uri="http://schemas.microsoft.com/office/drawing/2010/slicer">
              <sle:slicer xmlns:sle="http://schemas.microsoft.com/office/drawing/2010/slicer" name="Location 4"/>
            </a:graphicData>
          </a:graphic>
        </xdr:graphicFrame>
      </mc:Choice>
      <mc:Fallback xmlns="">
        <xdr:sp macro="" textlink="">
          <xdr:nvSpPr>
            <xdr:cNvPr id="0" name=""/>
            <xdr:cNvSpPr>
              <a:spLocks noTextEdit="1"/>
            </xdr:cNvSpPr>
          </xdr:nvSpPr>
          <xdr:spPr>
            <a:xfrm>
              <a:off x="4173876" y="7258217"/>
              <a:ext cx="10533876" cy="67628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85617</xdr:colOff>
      <xdr:row>78</xdr:row>
      <xdr:rowOff>68709</xdr:rowOff>
    </xdr:from>
    <xdr:to>
      <xdr:col>11</xdr:col>
      <xdr:colOff>524409</xdr:colOff>
      <xdr:row>95</xdr:row>
      <xdr:rowOff>10703</xdr:rowOff>
    </xdr:to>
    <xdr:graphicFrame macro="">
      <xdr:nvGraphicFramePr>
        <xdr:cNvPr id="53" name="Chart 52">
          <a:extLst>
            <a:ext uri="{FF2B5EF4-FFF2-40B4-BE49-F238E27FC236}">
              <a16:creationId xmlns:a16="http://schemas.microsoft.com/office/drawing/2014/main" id="{60C25295-A597-4DDE-97B9-3656A84B71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577922</xdr:colOff>
      <xdr:row>78</xdr:row>
      <xdr:rowOff>96318</xdr:rowOff>
    </xdr:from>
    <xdr:to>
      <xdr:col>24</xdr:col>
      <xdr:colOff>107023</xdr:colOff>
      <xdr:row>95</xdr:row>
      <xdr:rowOff>32105</xdr:rowOff>
    </xdr:to>
    <xdr:graphicFrame macro="">
      <xdr:nvGraphicFramePr>
        <xdr:cNvPr id="54" name="Chart 53">
          <a:extLst>
            <a:ext uri="{FF2B5EF4-FFF2-40B4-BE49-F238E27FC236}">
              <a16:creationId xmlns:a16="http://schemas.microsoft.com/office/drawing/2014/main" id="{04DE9219-FDAE-48A0-AF3D-EFC2A73C53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85619</xdr:colOff>
      <xdr:row>74</xdr:row>
      <xdr:rowOff>95144</xdr:rowOff>
    </xdr:from>
    <xdr:to>
      <xdr:col>11</xdr:col>
      <xdr:colOff>503006</xdr:colOff>
      <xdr:row>78</xdr:row>
      <xdr:rowOff>6768</xdr:rowOff>
    </xdr:to>
    <xdr:sp macro="" textlink="">
      <xdr:nvSpPr>
        <xdr:cNvPr id="56" name="Rectangle 55">
          <a:extLst>
            <a:ext uri="{FF2B5EF4-FFF2-40B4-BE49-F238E27FC236}">
              <a16:creationId xmlns:a16="http://schemas.microsoft.com/office/drawing/2014/main" id="{41D0E01F-2D84-4FE7-ADC2-DF6C4774EA88}"/>
            </a:ext>
          </a:extLst>
        </xdr:cNvPr>
        <xdr:cNvSpPr/>
      </xdr:nvSpPr>
      <xdr:spPr>
        <a:xfrm>
          <a:off x="85619" y="14350537"/>
          <a:ext cx="7127696" cy="682186"/>
        </a:xfrm>
        <a:prstGeom prst="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2800" b="1" baseline="0">
              <a:solidFill>
                <a:schemeClr val="accent5">
                  <a:lumMod val="50000"/>
                </a:schemeClr>
              </a:solidFill>
              <a:latin typeface="Bahnschrift" panose="020B0502040204020203" pitchFamily="34" charset="0"/>
            </a:rPr>
            <a:t>     </a:t>
          </a:r>
          <a:r>
            <a:rPr lang="en-US" sz="2800" b="1">
              <a:solidFill>
                <a:schemeClr val="accent5">
                  <a:lumMod val="50000"/>
                </a:schemeClr>
              </a:solidFill>
              <a:latin typeface="Bahnschrift" panose="020B0502040204020203" pitchFamily="34" charset="0"/>
            </a:rPr>
            <a:t>Critical Thinking Insights</a:t>
          </a:r>
        </a:p>
      </xdr:txBody>
    </xdr:sp>
    <xdr:clientData/>
  </xdr:twoCellAnchor>
  <xdr:twoCellAnchor editAs="oneCell">
    <xdr:from>
      <xdr:col>0</xdr:col>
      <xdr:colOff>267555</xdr:colOff>
      <xdr:row>75</xdr:row>
      <xdr:rowOff>95144</xdr:rowOff>
    </xdr:from>
    <xdr:to>
      <xdr:col>0</xdr:col>
      <xdr:colOff>568527</xdr:colOff>
      <xdr:row>77</xdr:row>
      <xdr:rowOff>14346</xdr:rowOff>
    </xdr:to>
    <xdr:pic>
      <xdr:nvPicPr>
        <xdr:cNvPr id="57" name="Graphic 14">
          <a:extLst>
            <a:ext uri="{FF2B5EF4-FFF2-40B4-BE49-F238E27FC236}">
              <a16:creationId xmlns:a16="http://schemas.microsoft.com/office/drawing/2014/main" id="{58BB771B-6035-42E4-AABC-E16D1D56AB5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xdr:blipFill>
      <xdr:spPr>
        <a:xfrm>
          <a:off x="267555" y="14543178"/>
          <a:ext cx="300972" cy="304483"/>
        </a:xfrm>
        <a:prstGeom prst="rect">
          <a:avLst/>
        </a:prstGeom>
      </xdr:spPr>
    </xdr:pic>
    <xdr:clientData/>
  </xdr:twoCellAnchor>
  <xdr:twoCellAnchor editAs="oneCell">
    <xdr:from>
      <xdr:col>11</xdr:col>
      <xdr:colOff>577921</xdr:colOff>
      <xdr:row>74</xdr:row>
      <xdr:rowOff>107023</xdr:rowOff>
    </xdr:from>
    <xdr:to>
      <xdr:col>24</xdr:col>
      <xdr:colOff>107022</xdr:colOff>
      <xdr:row>78</xdr:row>
      <xdr:rowOff>1</xdr:rowOff>
    </xdr:to>
    <mc:AlternateContent xmlns:mc="http://schemas.openxmlformats.org/markup-compatibility/2006" xmlns:a14="http://schemas.microsoft.com/office/drawing/2010/main">
      <mc:Choice Requires="a14">
        <xdr:graphicFrame macro="">
          <xdr:nvGraphicFramePr>
            <xdr:cNvPr id="58" name="Location 5">
              <a:extLst>
                <a:ext uri="{FF2B5EF4-FFF2-40B4-BE49-F238E27FC236}">
                  <a16:creationId xmlns:a16="http://schemas.microsoft.com/office/drawing/2014/main" id="{4776DB8F-F668-49FD-97E3-4B35A0C883FB}"/>
                </a:ext>
              </a:extLst>
            </xdr:cNvPr>
            <xdr:cNvGraphicFramePr/>
          </xdr:nvGraphicFramePr>
          <xdr:xfrm>
            <a:off x="0" y="0"/>
            <a:ext cx="0" cy="0"/>
          </xdr:xfrm>
          <a:graphic>
            <a:graphicData uri="http://schemas.microsoft.com/office/drawing/2010/slicer">
              <sle:slicer xmlns:sle="http://schemas.microsoft.com/office/drawing/2010/slicer" name="Location 5"/>
            </a:graphicData>
          </a:graphic>
        </xdr:graphicFrame>
      </mc:Choice>
      <mc:Fallback xmlns="">
        <xdr:sp macro="" textlink="">
          <xdr:nvSpPr>
            <xdr:cNvPr id="0" name=""/>
            <xdr:cNvSpPr>
              <a:spLocks noTextEdit="1"/>
            </xdr:cNvSpPr>
          </xdr:nvSpPr>
          <xdr:spPr>
            <a:xfrm>
              <a:off x="7288230" y="14362416"/>
              <a:ext cx="7459466" cy="6635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428305</xdr:colOff>
      <xdr:row>4</xdr:row>
      <xdr:rowOff>68933</xdr:rowOff>
    </xdr:from>
    <xdr:to>
      <xdr:col>12</xdr:col>
      <xdr:colOff>545818</xdr:colOff>
      <xdr:row>15</xdr:row>
      <xdr:rowOff>79634</xdr:rowOff>
    </xdr:to>
    <xdr:graphicFrame macro="">
      <xdr:nvGraphicFramePr>
        <xdr:cNvPr id="34" name="Chart 33">
          <a:extLst>
            <a:ext uri="{FF2B5EF4-FFF2-40B4-BE49-F238E27FC236}">
              <a16:creationId xmlns:a16="http://schemas.microsoft.com/office/drawing/2014/main" id="{FC77DF31-8201-48E3-AD58-F5862FF59A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7</xdr:col>
      <xdr:colOff>419315</xdr:colOff>
      <xdr:row>15</xdr:row>
      <xdr:rowOff>111741</xdr:rowOff>
    </xdr:from>
    <xdr:to>
      <xdr:col>12</xdr:col>
      <xdr:colOff>555629</xdr:colOff>
      <xdr:row>27</xdr:row>
      <xdr:rowOff>36826</xdr:rowOff>
    </xdr:to>
    <xdr:graphicFrame macro="">
      <xdr:nvGraphicFramePr>
        <xdr:cNvPr id="36" name="Chart 35">
          <a:extLst>
            <a:ext uri="{FF2B5EF4-FFF2-40B4-BE49-F238E27FC236}">
              <a16:creationId xmlns:a16="http://schemas.microsoft.com/office/drawing/2014/main" id="{23C09456-C9FF-4893-B333-03E0EFB14B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18</xdr:col>
      <xdr:colOff>492308</xdr:colOff>
      <xdr:row>15</xdr:row>
      <xdr:rowOff>111741</xdr:rowOff>
    </xdr:from>
    <xdr:to>
      <xdr:col>24</xdr:col>
      <xdr:colOff>224752</xdr:colOff>
      <xdr:row>27</xdr:row>
      <xdr:rowOff>36829</xdr:rowOff>
    </xdr:to>
    <xdr:graphicFrame macro="">
      <xdr:nvGraphicFramePr>
        <xdr:cNvPr id="37" name="Chart 36">
          <a:extLst>
            <a:ext uri="{FF2B5EF4-FFF2-40B4-BE49-F238E27FC236}">
              <a16:creationId xmlns:a16="http://schemas.microsoft.com/office/drawing/2014/main" id="{83FEA51C-AEC4-4B2D-8AD5-6F0E98DF84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18</xdr:col>
      <xdr:colOff>492307</xdr:colOff>
      <xdr:row>4</xdr:row>
      <xdr:rowOff>65493</xdr:rowOff>
    </xdr:from>
    <xdr:to>
      <xdr:col>24</xdr:col>
      <xdr:colOff>224751</xdr:colOff>
      <xdr:row>15</xdr:row>
      <xdr:rowOff>68935</xdr:rowOff>
    </xdr:to>
    <xdr:graphicFrame macro="">
      <xdr:nvGraphicFramePr>
        <xdr:cNvPr id="39" name="Chart 38">
          <a:extLst>
            <a:ext uri="{FF2B5EF4-FFF2-40B4-BE49-F238E27FC236}">
              <a16:creationId xmlns:a16="http://schemas.microsoft.com/office/drawing/2014/main" id="{5F705BBD-D913-4E69-82FA-9E7AF163B1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12</xdr:col>
      <xdr:colOff>588647</xdr:colOff>
      <xdr:row>4</xdr:row>
      <xdr:rowOff>64220</xdr:rowOff>
    </xdr:from>
    <xdr:to>
      <xdr:col>18</xdr:col>
      <xdr:colOff>438796</xdr:colOff>
      <xdr:row>15</xdr:row>
      <xdr:rowOff>73745</xdr:rowOff>
    </xdr:to>
    <xdr:graphicFrame macro="">
      <xdr:nvGraphicFramePr>
        <xdr:cNvPr id="41" name="Chart 40">
          <a:extLst>
            <a:ext uri="{FF2B5EF4-FFF2-40B4-BE49-F238E27FC236}">
              <a16:creationId xmlns:a16="http://schemas.microsoft.com/office/drawing/2014/main" id="{86FE9C45-1D98-4887-A66E-AA34874D47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12</xdr:col>
      <xdr:colOff>595265</xdr:colOff>
      <xdr:row>15</xdr:row>
      <xdr:rowOff>111741</xdr:rowOff>
    </xdr:from>
    <xdr:to>
      <xdr:col>18</xdr:col>
      <xdr:colOff>438796</xdr:colOff>
      <xdr:row>27</xdr:row>
      <xdr:rowOff>26123</xdr:rowOff>
    </xdr:to>
    <xdr:graphicFrame macro="">
      <xdr:nvGraphicFramePr>
        <xdr:cNvPr id="43" name="Chart 42">
          <a:extLst>
            <a:ext uri="{FF2B5EF4-FFF2-40B4-BE49-F238E27FC236}">
              <a16:creationId xmlns:a16="http://schemas.microsoft.com/office/drawing/2014/main" id="{81798A55-214F-4B3A-AC3F-997E1A6851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xdr:col>
      <xdr:colOff>164751</xdr:colOff>
      <xdr:row>4</xdr:row>
      <xdr:rowOff>42809</xdr:rowOff>
    </xdr:from>
    <xdr:to>
      <xdr:col>7</xdr:col>
      <xdr:colOff>374728</xdr:colOff>
      <xdr:row>15</xdr:row>
      <xdr:rowOff>72571</xdr:rowOff>
    </xdr:to>
    <xdr:graphicFrame macro="">
      <xdr:nvGraphicFramePr>
        <xdr:cNvPr id="44" name="Chart 43">
          <a:extLst>
            <a:ext uri="{FF2B5EF4-FFF2-40B4-BE49-F238E27FC236}">
              <a16:creationId xmlns:a16="http://schemas.microsoft.com/office/drawing/2014/main" id="{7FA93004-443C-472B-85E7-FB109BEA86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2</xdr:col>
      <xdr:colOff>160538</xdr:colOff>
      <xdr:row>15</xdr:row>
      <xdr:rowOff>101039</xdr:rowOff>
    </xdr:from>
    <xdr:to>
      <xdr:col>7</xdr:col>
      <xdr:colOff>374582</xdr:colOff>
      <xdr:row>27</xdr:row>
      <xdr:rowOff>36826</xdr:rowOff>
    </xdr:to>
    <xdr:graphicFrame macro="">
      <xdr:nvGraphicFramePr>
        <xdr:cNvPr id="45" name="Chart 44">
          <a:extLst>
            <a:ext uri="{FF2B5EF4-FFF2-40B4-BE49-F238E27FC236}">
              <a16:creationId xmlns:a16="http://schemas.microsoft.com/office/drawing/2014/main" id="{597F2CCA-F1AB-414C-A31C-6517605EFB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lib" refreshedDate="45586.758626041665" createdVersion="7" refreshedVersion="7" minRefreshableVersion="3" recordCount="10006" xr:uid="{9AA78F4A-4D09-4CDC-8C3B-EC9E00AF05C0}">
  <cacheSource type="worksheet">
    <worksheetSource ref="A1:Q10007" sheet="ecommerce_customer_behavior_dat"/>
  </cacheSource>
  <cacheFields count="17">
    <cacheField name="Customer ID" numFmtId="0">
      <sharedItems containsBlank="1" containsMixedTypes="1" containsNumber="1" containsInteger="1" minValue="1" maxValue="10000"/>
    </cacheField>
    <cacheField name="Age" numFmtId="0">
      <sharedItems containsString="0" containsBlank="1" containsNumber="1" minValue="18" maxValue="69"/>
    </cacheField>
    <cacheField name="Age_Group" numFmtId="0">
      <sharedItems containsBlank="1"/>
    </cacheField>
    <cacheField name="Gender" numFmtId="0">
      <sharedItems containsBlank="1"/>
    </cacheField>
    <cacheField name="Location" numFmtId="0">
      <sharedItems containsBlank="1" count="9">
        <s v="Dhaka"/>
        <s v="Rangpur"/>
        <s v="Khulna"/>
        <s v="Rajshahi"/>
        <s v="Sylhet"/>
        <s v="Mymensingh"/>
        <s v="Barisal"/>
        <s v="Chittagong"/>
        <m/>
      </sharedItems>
    </cacheField>
    <cacheField name="Product Category" numFmtId="0">
      <sharedItems containsBlank="1" count="12">
        <s v="Toys"/>
        <s v="Sports"/>
        <s v="Home"/>
        <s v="Beauty"/>
        <s v="Books"/>
        <s v="Groceries"/>
        <s v="Electronics"/>
        <s v="Clothing"/>
        <m/>
        <s v="Variance "/>
        <s v="Standard Deviation "/>
        <s v="Z-Score"/>
      </sharedItems>
    </cacheField>
    <cacheField name="Purchase Amount ($)" numFmtId="0">
      <sharedItems containsString="0" containsBlank="1" containsNumber="1" minValue="0.55460858940679336" maxValue="81932.240730191654"/>
    </cacheField>
    <cacheField name="Time Spent on Website (min)" numFmtId="0">
      <sharedItems containsString="0" containsBlank="1" containsNumber="1" containsInteger="1" minValue="1" maxValue="59"/>
    </cacheField>
    <cacheField name="Device Type" numFmtId="0">
      <sharedItems containsBlank="1" count="4">
        <s v="Mobile"/>
        <s v="Desktop"/>
        <s v="Tablet"/>
        <m/>
      </sharedItems>
    </cacheField>
    <cacheField name="Payment Method" numFmtId="0">
      <sharedItems containsBlank="1" count="6">
        <s v="Cash on Delivery"/>
        <s v="Bank Transfer"/>
        <s v="Debit Card"/>
        <s v="PayPal"/>
        <s v="Credit Card"/>
        <m/>
      </sharedItems>
    </cacheField>
    <cacheField name="Discount Availed" numFmtId="0">
      <sharedItems containsBlank="1" count="3">
        <s v="TRUE"/>
        <s v="FALSE"/>
        <m/>
      </sharedItems>
    </cacheField>
    <cacheField name="Number of Items Purchased" numFmtId="0">
      <sharedItems containsString="0" containsBlank="1" containsNumber="1" containsInteger="1" minValue="1" maxValue="9"/>
    </cacheField>
    <cacheField name="Return Customer" numFmtId="0">
      <sharedItems containsBlank="1" count="3">
        <s v="TRUE"/>
        <s v="FALSE"/>
        <m/>
      </sharedItems>
    </cacheField>
    <cacheField name="Review Score (1-5)" numFmtId="0">
      <sharedItems containsString="0" containsBlank="1" containsNumber="1" minValue="1" maxValue="5"/>
    </cacheField>
    <cacheField name="Delivery Time (days)" numFmtId="0">
      <sharedItems containsString="0" containsBlank="1" containsNumber="1" containsInteger="1" minValue="1" maxValue="13"/>
    </cacheField>
    <cacheField name="Subscription Status" numFmtId="0">
      <sharedItems containsBlank="1" count="4">
        <s v="Free"/>
        <s v="Premium"/>
        <s v="Trial"/>
        <m/>
      </sharedItems>
    </cacheField>
    <cacheField name="Customer Satisfaction" numFmtId="0">
      <sharedItems containsBlank="1"/>
    </cacheField>
  </cacheFields>
  <extLst>
    <ext xmlns:x14="http://schemas.microsoft.com/office/spreadsheetml/2009/9/main" uri="{725AE2AE-9491-48be-B2B4-4EB974FC3084}">
      <x14:pivotCacheDefinition pivotCacheId="142363334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lib" refreshedDate="45586.758707291665" createdVersion="7" refreshedVersion="7" minRefreshableVersion="3" recordCount="10000" xr:uid="{CD2383B5-CA3F-4E28-8FA0-EAB5B2FE4D6C}">
  <cacheSource type="worksheet">
    <worksheetSource ref="A1:Q10001" sheet="ecommerce_customer_behavior_dat"/>
  </cacheSource>
  <cacheFields count="17">
    <cacheField name="Customer ID" numFmtId="0">
      <sharedItems containsSemiMixedTypes="0" containsString="0" containsNumber="1" containsInteger="1" minValue="1" maxValue="10000"/>
    </cacheField>
    <cacheField name="Age" numFmtId="0">
      <sharedItems containsSemiMixedTypes="0" containsString="0" containsNumber="1" containsInteger="1" minValue="18" maxValue="69"/>
    </cacheField>
    <cacheField name="Age_Group" numFmtId="0">
      <sharedItems count="3">
        <s v="Adult"/>
        <s v="Senior"/>
        <s v="Teenager"/>
      </sharedItems>
    </cacheField>
    <cacheField name="Gender" numFmtId="0">
      <sharedItems count="3">
        <s v="Other"/>
        <s v="Male"/>
        <s v="Female"/>
      </sharedItems>
    </cacheField>
    <cacheField name="Location" numFmtId="0">
      <sharedItems count="8">
        <s v="Dhaka"/>
        <s v="Rangpur"/>
        <s v="Khulna"/>
        <s v="Rajshahi"/>
        <s v="Sylhet"/>
        <s v="Mymensingh"/>
        <s v="Barisal"/>
        <s v="Chittagong"/>
      </sharedItems>
    </cacheField>
    <cacheField name="Product Category" numFmtId="0">
      <sharedItems/>
    </cacheField>
    <cacheField name="Purchase Amount ($)" numFmtId="0">
      <sharedItems containsSemiMixedTypes="0" containsString="0" containsNumber="1" minValue="5.19" maxValue="999.98"/>
    </cacheField>
    <cacheField name="Time Spent on Website (min)" numFmtId="0">
      <sharedItems containsSemiMixedTypes="0" containsString="0" containsNumber="1" containsInteger="1" minValue="1" maxValue="59" count="59">
        <n v="44"/>
        <n v="27"/>
        <n v="9"/>
        <n v="39"/>
        <n v="17"/>
        <n v="54"/>
        <n v="41"/>
        <n v="46"/>
        <n v="47"/>
        <n v="18"/>
        <n v="53"/>
        <n v="12"/>
        <n v="29"/>
        <n v="30"/>
        <n v="23"/>
        <n v="19"/>
        <n v="50"/>
        <n v="33"/>
        <n v="55"/>
        <n v="38"/>
        <n v="8"/>
        <n v="34"/>
        <n v="11"/>
        <n v="58"/>
        <n v="24"/>
        <n v="31"/>
        <n v="20"/>
        <n v="48"/>
        <n v="13"/>
        <n v="45"/>
        <n v="26"/>
        <n v="57"/>
        <n v="51"/>
        <n v="49"/>
        <n v="22"/>
        <n v="25"/>
        <n v="6"/>
        <n v="1"/>
        <n v="43"/>
        <n v="10"/>
        <n v="21"/>
        <n v="42"/>
        <n v="3"/>
        <n v="32"/>
        <n v="2"/>
        <n v="40"/>
        <n v="5"/>
        <n v="7"/>
        <n v="16"/>
        <n v="52"/>
        <n v="15"/>
        <n v="59"/>
        <n v="28"/>
        <n v="36"/>
        <n v="56"/>
        <n v="37"/>
        <n v="14"/>
        <n v="35"/>
        <n v="4"/>
      </sharedItems>
    </cacheField>
    <cacheField name="Device Type" numFmtId="0">
      <sharedItems/>
    </cacheField>
    <cacheField name="Payment Method" numFmtId="0">
      <sharedItems count="5">
        <s v="Cash on Delivery"/>
        <s v="Bank Transfer"/>
        <s v="Debit Card"/>
        <s v="PayPal"/>
        <s v="Credit Card"/>
      </sharedItems>
    </cacheField>
    <cacheField name="Discount Availed" numFmtId="49">
      <sharedItems count="2">
        <s v="TRUE"/>
        <s v="FALSE"/>
      </sharedItems>
    </cacheField>
    <cacheField name="Number of Items Purchased" numFmtId="0">
      <sharedItems containsSemiMixedTypes="0" containsString="0" containsNumber="1" containsInteger="1" minValue="1" maxValue="9"/>
    </cacheField>
    <cacheField name="Return Customer" numFmtId="49">
      <sharedItems count="2">
        <s v="TRUE"/>
        <s v="FALSE"/>
      </sharedItems>
    </cacheField>
    <cacheField name="Review Score (1-5)" numFmtId="0">
      <sharedItems containsSemiMixedTypes="0" containsString="0" containsNumber="1" containsInteger="1" minValue="1" maxValue="5" count="5">
        <n v="5"/>
        <n v="1"/>
        <n v="4"/>
        <n v="3"/>
        <n v="2"/>
      </sharedItems>
    </cacheField>
    <cacheField name="Delivery Time (days)" numFmtId="0">
      <sharedItems containsSemiMixedTypes="0" containsString="0" containsNumber="1" containsInteger="1" minValue="1" maxValue="13"/>
    </cacheField>
    <cacheField name="Subscription Status" numFmtId="0">
      <sharedItems count="3">
        <s v="Free"/>
        <s v="Premium"/>
        <s v="Trial"/>
      </sharedItems>
    </cacheField>
    <cacheField name="Customer Satisfaction" numFmtId="0">
      <sharedItems count="3">
        <s v="Low"/>
        <s v="Medium"/>
        <s v="High"/>
      </sharedItems>
    </cacheField>
  </cacheFields>
  <extLst>
    <ext xmlns:x14="http://schemas.microsoft.com/office/spreadsheetml/2009/9/main" uri="{725AE2AE-9491-48be-B2B4-4EB974FC3084}">
      <x14:pivotCacheDefinition pivotCacheId="56057946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6">
  <r>
    <n v="1"/>
    <n v="20"/>
    <s v="Adult"/>
    <s v="Other"/>
    <x v="0"/>
    <x v="0"/>
    <n v="202.54"/>
    <n v="44"/>
    <x v="0"/>
    <x v="0"/>
    <x v="0"/>
    <n v="4"/>
    <x v="0"/>
    <n v="5"/>
    <n v="4"/>
    <x v="0"/>
    <s v="Low"/>
  </r>
  <r>
    <n v="2"/>
    <n v="39"/>
    <s v="Adult"/>
    <s v="Male"/>
    <x v="1"/>
    <x v="1"/>
    <n v="655.94"/>
    <n v="27"/>
    <x v="1"/>
    <x v="1"/>
    <x v="0"/>
    <n v="1"/>
    <x v="1"/>
    <n v="1"/>
    <n v="7"/>
    <x v="0"/>
    <s v="Medium"/>
  </r>
  <r>
    <n v="3"/>
    <n v="64"/>
    <s v="Senior"/>
    <s v="Male"/>
    <x v="2"/>
    <x v="2"/>
    <n v="963.65"/>
    <n v="9"/>
    <x v="2"/>
    <x v="1"/>
    <x v="1"/>
    <n v="8"/>
    <x v="0"/>
    <n v="4"/>
    <n v="9"/>
    <x v="1"/>
    <s v="Medium"/>
  </r>
  <r>
    <n v="4"/>
    <n v="65"/>
    <s v="Senior"/>
    <s v="Other"/>
    <x v="3"/>
    <x v="3"/>
    <n v="485.59"/>
    <n v="39"/>
    <x v="1"/>
    <x v="1"/>
    <x v="0"/>
    <n v="1"/>
    <x v="0"/>
    <n v="5"/>
    <n v="10"/>
    <x v="2"/>
    <s v="Medium"/>
  </r>
  <r>
    <n v="5"/>
    <n v="67"/>
    <s v="Senior"/>
    <s v="Male"/>
    <x v="1"/>
    <x v="2"/>
    <n v="143.27000000000001"/>
    <n v="17"/>
    <x v="2"/>
    <x v="2"/>
    <x v="1"/>
    <n v="8"/>
    <x v="0"/>
    <n v="4"/>
    <n v="1"/>
    <x v="1"/>
    <s v="High"/>
  </r>
  <r>
    <n v="6"/>
    <n v="63"/>
    <s v="Senior"/>
    <s v="Female"/>
    <x v="3"/>
    <x v="4"/>
    <n v="755.39"/>
    <n v="54"/>
    <x v="2"/>
    <x v="0"/>
    <x v="1"/>
    <n v="6"/>
    <x v="0"/>
    <n v="3"/>
    <n v="4"/>
    <x v="2"/>
    <s v="High"/>
  </r>
  <r>
    <n v="7"/>
    <n v="28"/>
    <s v="Adult"/>
    <s v="Female"/>
    <x v="2"/>
    <x v="5"/>
    <n v="866.41"/>
    <n v="41"/>
    <x v="1"/>
    <x v="2"/>
    <x v="0"/>
    <n v="3"/>
    <x v="0"/>
    <n v="2"/>
    <n v="2"/>
    <x v="0"/>
    <s v="High"/>
  </r>
  <r>
    <n v="8"/>
    <n v="38"/>
    <s v="Adult"/>
    <s v="Male"/>
    <x v="0"/>
    <x v="6"/>
    <n v="103.12"/>
    <n v="46"/>
    <x v="1"/>
    <x v="2"/>
    <x v="1"/>
    <n v="1"/>
    <x v="1"/>
    <n v="3"/>
    <n v="13"/>
    <x v="1"/>
    <s v="Low"/>
  </r>
  <r>
    <n v="9"/>
    <n v="54"/>
    <s v="Adult"/>
    <s v="Other"/>
    <x v="4"/>
    <x v="4"/>
    <n v="924.58"/>
    <n v="47"/>
    <x v="0"/>
    <x v="3"/>
    <x v="1"/>
    <n v="9"/>
    <x v="0"/>
    <n v="2"/>
    <n v="11"/>
    <x v="2"/>
    <s v="Medium"/>
  </r>
  <r>
    <n v="10"/>
    <n v="33"/>
    <s v="Adult"/>
    <s v="Male"/>
    <x v="2"/>
    <x v="5"/>
    <n v="184.64"/>
    <n v="18"/>
    <x v="0"/>
    <x v="2"/>
    <x v="0"/>
    <n v="9"/>
    <x v="1"/>
    <n v="4"/>
    <n v="1"/>
    <x v="2"/>
    <s v="Low"/>
  </r>
  <r>
    <n v="11"/>
    <n v="22"/>
    <s v="Adult"/>
    <s v="Other"/>
    <x v="5"/>
    <x v="4"/>
    <n v="857.99"/>
    <n v="53"/>
    <x v="2"/>
    <x v="4"/>
    <x v="1"/>
    <n v="1"/>
    <x v="0"/>
    <n v="3"/>
    <n v="11"/>
    <x v="1"/>
    <s v="High"/>
  </r>
  <r>
    <n v="12"/>
    <n v="63"/>
    <s v="Senior"/>
    <s v="Male"/>
    <x v="6"/>
    <x v="1"/>
    <n v="303.27"/>
    <n v="12"/>
    <x v="2"/>
    <x v="4"/>
    <x v="1"/>
    <n v="1"/>
    <x v="1"/>
    <n v="5"/>
    <n v="2"/>
    <x v="1"/>
    <s v="Medium"/>
  </r>
  <r>
    <n v="13"/>
    <n v="64"/>
    <s v="Senior"/>
    <s v="Male"/>
    <x v="6"/>
    <x v="1"/>
    <n v="119.04"/>
    <n v="29"/>
    <x v="0"/>
    <x v="3"/>
    <x v="1"/>
    <n v="2"/>
    <x v="1"/>
    <n v="4"/>
    <n v="5"/>
    <x v="2"/>
    <s v="Low"/>
  </r>
  <r>
    <n v="14"/>
    <n v="65"/>
    <s v="Senior"/>
    <s v="Female"/>
    <x v="6"/>
    <x v="3"/>
    <n v="176.72"/>
    <n v="30"/>
    <x v="1"/>
    <x v="3"/>
    <x v="0"/>
    <n v="1"/>
    <x v="0"/>
    <n v="4"/>
    <n v="11"/>
    <x v="1"/>
    <s v="High"/>
  </r>
  <r>
    <n v="15"/>
    <n v="23"/>
    <s v="Adult"/>
    <s v="Other"/>
    <x v="7"/>
    <x v="5"/>
    <n v="703.85"/>
    <n v="53"/>
    <x v="1"/>
    <x v="4"/>
    <x v="1"/>
    <n v="6"/>
    <x v="0"/>
    <n v="5"/>
    <n v="1"/>
    <x v="0"/>
    <s v="Medium"/>
  </r>
  <r>
    <n v="16"/>
    <n v="64"/>
    <s v="Senior"/>
    <s v="Female"/>
    <x v="5"/>
    <x v="5"/>
    <n v="595.08000000000004"/>
    <n v="23"/>
    <x v="2"/>
    <x v="3"/>
    <x v="1"/>
    <n v="3"/>
    <x v="1"/>
    <n v="4"/>
    <n v="13"/>
    <x v="2"/>
    <s v="High"/>
  </r>
  <r>
    <n v="17"/>
    <n v="39"/>
    <s v="Adult"/>
    <s v="Male"/>
    <x v="7"/>
    <x v="7"/>
    <n v="920.47"/>
    <n v="19"/>
    <x v="1"/>
    <x v="1"/>
    <x v="0"/>
    <n v="6"/>
    <x v="0"/>
    <n v="4"/>
    <n v="13"/>
    <x v="2"/>
    <s v="High"/>
  </r>
  <r>
    <n v="18"/>
    <n v="21"/>
    <s v="Adult"/>
    <s v="Female"/>
    <x v="5"/>
    <x v="6"/>
    <n v="375.84"/>
    <n v="50"/>
    <x v="2"/>
    <x v="1"/>
    <x v="1"/>
    <n v="4"/>
    <x v="1"/>
    <n v="5"/>
    <n v="8"/>
    <x v="1"/>
    <s v="Medium"/>
  </r>
  <r>
    <n v="19"/>
    <n v="34"/>
    <s v="Adult"/>
    <s v="Female"/>
    <x v="0"/>
    <x v="6"/>
    <n v="142.97"/>
    <n v="33"/>
    <x v="2"/>
    <x v="3"/>
    <x v="0"/>
    <n v="4"/>
    <x v="1"/>
    <n v="1"/>
    <n v="5"/>
    <x v="2"/>
    <s v="Medium"/>
  </r>
  <r>
    <n v="20"/>
    <n v="38"/>
    <s v="Adult"/>
    <s v="Other"/>
    <x v="2"/>
    <x v="5"/>
    <n v="68.13"/>
    <n v="39"/>
    <x v="1"/>
    <x v="0"/>
    <x v="0"/>
    <n v="4"/>
    <x v="0"/>
    <n v="5"/>
    <n v="12"/>
    <x v="2"/>
    <s v="Medium"/>
  </r>
  <r>
    <n v="21"/>
    <n v="61"/>
    <s v="Senior"/>
    <s v="Male"/>
    <x v="1"/>
    <x v="0"/>
    <n v="195.74"/>
    <n v="17"/>
    <x v="0"/>
    <x v="1"/>
    <x v="0"/>
    <n v="2"/>
    <x v="1"/>
    <n v="2"/>
    <n v="13"/>
    <x v="1"/>
    <s v="Medium"/>
  </r>
  <r>
    <n v="22"/>
    <n v="39"/>
    <s v="Adult"/>
    <s v="Other"/>
    <x v="4"/>
    <x v="2"/>
    <n v="252.68"/>
    <n v="55"/>
    <x v="1"/>
    <x v="2"/>
    <x v="1"/>
    <n v="8"/>
    <x v="1"/>
    <n v="3"/>
    <n v="12"/>
    <x v="1"/>
    <s v="High"/>
  </r>
  <r>
    <n v="23"/>
    <n v="67"/>
    <s v="Senior"/>
    <s v="Male"/>
    <x v="1"/>
    <x v="2"/>
    <n v="847.11"/>
    <n v="50"/>
    <x v="1"/>
    <x v="0"/>
    <x v="0"/>
    <n v="7"/>
    <x v="1"/>
    <n v="3"/>
    <n v="7"/>
    <x v="0"/>
    <s v="Low"/>
  </r>
  <r>
    <n v="24"/>
    <n v="54"/>
    <s v="Adult"/>
    <s v="Other"/>
    <x v="5"/>
    <x v="2"/>
    <n v="39.89"/>
    <n v="38"/>
    <x v="2"/>
    <x v="4"/>
    <x v="0"/>
    <n v="7"/>
    <x v="0"/>
    <n v="5"/>
    <n v="3"/>
    <x v="2"/>
    <s v="High"/>
  </r>
  <r>
    <n v="25"/>
    <n v="30"/>
    <s v="Adult"/>
    <s v="Male"/>
    <x v="2"/>
    <x v="1"/>
    <n v="143.18"/>
    <n v="8"/>
    <x v="2"/>
    <x v="4"/>
    <x v="1"/>
    <n v="2"/>
    <x v="0"/>
    <n v="1"/>
    <n v="6"/>
    <x v="0"/>
    <s v="High"/>
  </r>
  <r>
    <n v="26"/>
    <n v="37"/>
    <s v="Adult"/>
    <s v="Other"/>
    <x v="5"/>
    <x v="1"/>
    <n v="597.65"/>
    <n v="12"/>
    <x v="2"/>
    <x v="1"/>
    <x v="1"/>
    <n v="8"/>
    <x v="1"/>
    <n v="3"/>
    <n v="7"/>
    <x v="2"/>
    <s v="High"/>
  </r>
  <r>
    <n v="27"/>
    <n v="32"/>
    <s v="Adult"/>
    <s v="Male"/>
    <x v="5"/>
    <x v="2"/>
    <n v="997.24"/>
    <n v="17"/>
    <x v="1"/>
    <x v="1"/>
    <x v="1"/>
    <n v="2"/>
    <x v="0"/>
    <n v="3"/>
    <n v="6"/>
    <x v="0"/>
    <s v="High"/>
  </r>
  <r>
    <n v="28"/>
    <n v="35"/>
    <s v="Adult"/>
    <s v="Female"/>
    <x v="4"/>
    <x v="6"/>
    <n v="641.47"/>
    <n v="34"/>
    <x v="1"/>
    <x v="1"/>
    <x v="1"/>
    <n v="4"/>
    <x v="0"/>
    <n v="1"/>
    <n v="11"/>
    <x v="2"/>
    <s v="Low"/>
  </r>
  <r>
    <n v="29"/>
    <n v="20"/>
    <s v="Adult"/>
    <s v="Female"/>
    <x v="3"/>
    <x v="1"/>
    <n v="593.02"/>
    <n v="17"/>
    <x v="0"/>
    <x v="4"/>
    <x v="1"/>
    <n v="5"/>
    <x v="0"/>
    <n v="3"/>
    <n v="1"/>
    <x v="1"/>
    <s v="Low"/>
  </r>
  <r>
    <n v="30"/>
    <n v="62"/>
    <s v="Senior"/>
    <s v="Female"/>
    <x v="6"/>
    <x v="2"/>
    <n v="141.80000000000001"/>
    <n v="11"/>
    <x v="0"/>
    <x v="0"/>
    <x v="0"/>
    <n v="7"/>
    <x v="0"/>
    <n v="5"/>
    <n v="6"/>
    <x v="1"/>
    <s v="High"/>
  </r>
  <r>
    <n v="31"/>
    <n v="49"/>
    <s v="Adult"/>
    <s v="Female"/>
    <x v="0"/>
    <x v="7"/>
    <n v="678.83"/>
    <n v="58"/>
    <x v="1"/>
    <x v="1"/>
    <x v="1"/>
    <n v="8"/>
    <x v="0"/>
    <n v="3"/>
    <n v="6"/>
    <x v="0"/>
    <s v="Low"/>
  </r>
  <r>
    <n v="32"/>
    <n v="54"/>
    <s v="Adult"/>
    <s v="Male"/>
    <x v="5"/>
    <x v="0"/>
    <n v="790.16"/>
    <n v="50"/>
    <x v="1"/>
    <x v="0"/>
    <x v="0"/>
    <n v="6"/>
    <x v="1"/>
    <n v="1"/>
    <n v="12"/>
    <x v="1"/>
    <s v="Medium"/>
  </r>
  <r>
    <n v="33"/>
    <n v="61"/>
    <s v="Senior"/>
    <s v="Other"/>
    <x v="5"/>
    <x v="2"/>
    <n v="583.35"/>
    <n v="55"/>
    <x v="0"/>
    <x v="2"/>
    <x v="0"/>
    <n v="2"/>
    <x v="1"/>
    <n v="5"/>
    <n v="11"/>
    <x v="0"/>
    <s v="Low"/>
  </r>
  <r>
    <n v="34"/>
    <n v="66"/>
    <s v="Senior"/>
    <s v="Female"/>
    <x v="3"/>
    <x v="0"/>
    <n v="657.74"/>
    <n v="44"/>
    <x v="0"/>
    <x v="1"/>
    <x v="0"/>
    <n v="9"/>
    <x v="0"/>
    <n v="3"/>
    <n v="9"/>
    <x v="1"/>
    <s v="High"/>
  </r>
  <r>
    <n v="35"/>
    <n v="25"/>
    <s v="Adult"/>
    <s v="Other"/>
    <x v="6"/>
    <x v="7"/>
    <n v="614.48"/>
    <n v="33"/>
    <x v="0"/>
    <x v="0"/>
    <x v="0"/>
    <n v="5"/>
    <x v="1"/>
    <n v="1"/>
    <n v="9"/>
    <x v="1"/>
    <s v="Medium"/>
  </r>
  <r>
    <n v="36"/>
    <n v="32"/>
    <s v="Adult"/>
    <s v="Female"/>
    <x v="5"/>
    <x v="5"/>
    <n v="438.99"/>
    <n v="18"/>
    <x v="1"/>
    <x v="0"/>
    <x v="1"/>
    <n v="3"/>
    <x v="0"/>
    <n v="5"/>
    <n v="2"/>
    <x v="2"/>
    <s v="Low"/>
  </r>
  <r>
    <n v="37"/>
    <n v="47"/>
    <s v="Adult"/>
    <s v="Other"/>
    <x v="4"/>
    <x v="7"/>
    <n v="91.03"/>
    <n v="24"/>
    <x v="2"/>
    <x v="1"/>
    <x v="0"/>
    <n v="7"/>
    <x v="1"/>
    <n v="5"/>
    <n v="11"/>
    <x v="0"/>
    <s v="Medium"/>
  </r>
  <r>
    <n v="38"/>
    <n v="50"/>
    <s v="Adult"/>
    <s v="Female"/>
    <x v="3"/>
    <x v="5"/>
    <n v="230.91"/>
    <n v="31"/>
    <x v="1"/>
    <x v="0"/>
    <x v="0"/>
    <n v="9"/>
    <x v="0"/>
    <n v="4"/>
    <n v="1"/>
    <x v="1"/>
    <s v="Medium"/>
  </r>
  <r>
    <n v="39"/>
    <n v="53"/>
    <s v="Adult"/>
    <s v="Other"/>
    <x v="3"/>
    <x v="7"/>
    <n v="606.23"/>
    <n v="8"/>
    <x v="2"/>
    <x v="0"/>
    <x v="1"/>
    <n v="6"/>
    <x v="1"/>
    <n v="3"/>
    <n v="3"/>
    <x v="1"/>
    <s v="High"/>
  </r>
  <r>
    <n v="40"/>
    <n v="65"/>
    <s v="Senior"/>
    <s v="Male"/>
    <x v="5"/>
    <x v="3"/>
    <n v="923.75"/>
    <n v="20"/>
    <x v="1"/>
    <x v="2"/>
    <x v="0"/>
    <n v="1"/>
    <x v="0"/>
    <n v="3"/>
    <n v="2"/>
    <x v="1"/>
    <s v="Low"/>
  </r>
  <r>
    <n v="41"/>
    <n v="33"/>
    <s v="Adult"/>
    <s v="Female"/>
    <x v="6"/>
    <x v="7"/>
    <n v="203.53"/>
    <n v="48"/>
    <x v="0"/>
    <x v="3"/>
    <x v="1"/>
    <n v="3"/>
    <x v="1"/>
    <n v="1"/>
    <n v="12"/>
    <x v="0"/>
    <s v="Medium"/>
  </r>
  <r>
    <n v="42"/>
    <n v="19"/>
    <s v="Teenager"/>
    <s v="Other"/>
    <x v="7"/>
    <x v="5"/>
    <n v="376.96"/>
    <n v="13"/>
    <x v="2"/>
    <x v="2"/>
    <x v="1"/>
    <n v="8"/>
    <x v="1"/>
    <n v="3"/>
    <n v="4"/>
    <x v="2"/>
    <s v="Medium"/>
  </r>
  <r>
    <n v="43"/>
    <n v="45"/>
    <s v="Adult"/>
    <s v="Other"/>
    <x v="2"/>
    <x v="2"/>
    <n v="430.88"/>
    <n v="45"/>
    <x v="1"/>
    <x v="0"/>
    <x v="0"/>
    <n v="4"/>
    <x v="0"/>
    <n v="2"/>
    <n v="9"/>
    <x v="0"/>
    <s v="High"/>
  </r>
  <r>
    <n v="44"/>
    <n v="58"/>
    <s v="Adult"/>
    <s v="Female"/>
    <x v="2"/>
    <x v="2"/>
    <n v="200.68"/>
    <n v="44"/>
    <x v="0"/>
    <x v="3"/>
    <x v="1"/>
    <n v="6"/>
    <x v="1"/>
    <n v="5"/>
    <n v="11"/>
    <x v="0"/>
    <s v="High"/>
  </r>
  <r>
    <n v="45"/>
    <n v="60"/>
    <s v="Senior"/>
    <s v="Male"/>
    <x v="7"/>
    <x v="1"/>
    <n v="991.82"/>
    <n v="26"/>
    <x v="1"/>
    <x v="2"/>
    <x v="1"/>
    <n v="7"/>
    <x v="0"/>
    <n v="3"/>
    <n v="6"/>
    <x v="0"/>
    <s v="Low"/>
  </r>
  <r>
    <n v="46"/>
    <n v="49"/>
    <s v="Adult"/>
    <s v="Other"/>
    <x v="5"/>
    <x v="1"/>
    <n v="111.43"/>
    <n v="8"/>
    <x v="2"/>
    <x v="0"/>
    <x v="0"/>
    <n v="3"/>
    <x v="1"/>
    <n v="5"/>
    <n v="12"/>
    <x v="2"/>
    <s v="Medium"/>
  </r>
  <r>
    <n v="47"/>
    <n v="44"/>
    <s v="Adult"/>
    <s v="Other"/>
    <x v="2"/>
    <x v="4"/>
    <n v="107.93"/>
    <n v="57"/>
    <x v="1"/>
    <x v="4"/>
    <x v="1"/>
    <n v="4"/>
    <x v="1"/>
    <n v="5"/>
    <n v="4"/>
    <x v="1"/>
    <s v="High"/>
  </r>
  <r>
    <n v="48"/>
    <n v="54"/>
    <s v="Adult"/>
    <s v="Other"/>
    <x v="5"/>
    <x v="7"/>
    <n v="12.17"/>
    <n v="51"/>
    <x v="2"/>
    <x v="2"/>
    <x v="0"/>
    <n v="6"/>
    <x v="0"/>
    <n v="4"/>
    <n v="3"/>
    <x v="0"/>
    <s v="Medium"/>
  </r>
  <r>
    <n v="49"/>
    <n v="22"/>
    <s v="Adult"/>
    <s v="Other"/>
    <x v="3"/>
    <x v="7"/>
    <n v="298.73"/>
    <n v="19"/>
    <x v="0"/>
    <x v="4"/>
    <x v="0"/>
    <n v="6"/>
    <x v="0"/>
    <n v="1"/>
    <n v="11"/>
    <x v="2"/>
    <s v="Low"/>
  </r>
  <r>
    <n v="50"/>
    <n v="32"/>
    <s v="Adult"/>
    <s v="Other"/>
    <x v="1"/>
    <x v="3"/>
    <n v="142.52000000000001"/>
    <n v="49"/>
    <x v="2"/>
    <x v="1"/>
    <x v="0"/>
    <n v="2"/>
    <x v="0"/>
    <n v="4"/>
    <n v="10"/>
    <x v="0"/>
    <s v="Medium"/>
  </r>
  <r>
    <n v="51"/>
    <n v="31"/>
    <s v="Adult"/>
    <s v="Male"/>
    <x v="5"/>
    <x v="7"/>
    <n v="575.73"/>
    <n v="12"/>
    <x v="2"/>
    <x v="1"/>
    <x v="0"/>
    <n v="4"/>
    <x v="0"/>
    <n v="4"/>
    <n v="4"/>
    <x v="0"/>
    <s v="Medium"/>
  </r>
  <r>
    <n v="52"/>
    <n v="49"/>
    <s v="Adult"/>
    <s v="Female"/>
    <x v="3"/>
    <x v="7"/>
    <n v="766.78"/>
    <n v="49"/>
    <x v="2"/>
    <x v="4"/>
    <x v="0"/>
    <n v="6"/>
    <x v="1"/>
    <n v="4"/>
    <n v="8"/>
    <x v="2"/>
    <s v="Medium"/>
  </r>
  <r>
    <n v="53"/>
    <n v="37"/>
    <s v="Adult"/>
    <s v="Other"/>
    <x v="1"/>
    <x v="3"/>
    <n v="397.68"/>
    <n v="30"/>
    <x v="1"/>
    <x v="2"/>
    <x v="0"/>
    <n v="2"/>
    <x v="1"/>
    <n v="4"/>
    <n v="2"/>
    <x v="1"/>
    <s v="Medium"/>
  </r>
  <r>
    <n v="54"/>
    <n v="31"/>
    <s v="Adult"/>
    <s v="Female"/>
    <x v="4"/>
    <x v="0"/>
    <n v="735.56"/>
    <n v="22"/>
    <x v="2"/>
    <x v="2"/>
    <x v="0"/>
    <n v="2"/>
    <x v="0"/>
    <n v="4"/>
    <n v="10"/>
    <x v="1"/>
    <s v="High"/>
  </r>
  <r>
    <n v="55"/>
    <n v="28"/>
    <s v="Adult"/>
    <s v="Other"/>
    <x v="0"/>
    <x v="5"/>
    <n v="244.47"/>
    <n v="13"/>
    <x v="2"/>
    <x v="4"/>
    <x v="0"/>
    <n v="5"/>
    <x v="1"/>
    <n v="3"/>
    <n v="6"/>
    <x v="2"/>
    <s v="Medium"/>
  </r>
  <r>
    <n v="56"/>
    <n v="51"/>
    <s v="Adult"/>
    <s v="Male"/>
    <x v="6"/>
    <x v="7"/>
    <n v="118.39"/>
    <n v="25"/>
    <x v="0"/>
    <x v="2"/>
    <x v="0"/>
    <n v="4"/>
    <x v="1"/>
    <n v="3"/>
    <n v="1"/>
    <x v="2"/>
    <s v="Medium"/>
  </r>
  <r>
    <n v="57"/>
    <n v="25"/>
    <s v="Adult"/>
    <s v="Other"/>
    <x v="6"/>
    <x v="2"/>
    <n v="821.27"/>
    <n v="41"/>
    <x v="0"/>
    <x v="2"/>
    <x v="0"/>
    <n v="2"/>
    <x v="1"/>
    <n v="5"/>
    <n v="9"/>
    <x v="2"/>
    <s v="High"/>
  </r>
  <r>
    <n v="58"/>
    <n v="31"/>
    <s v="Adult"/>
    <s v="Other"/>
    <x v="4"/>
    <x v="2"/>
    <n v="107.56"/>
    <n v="6"/>
    <x v="2"/>
    <x v="4"/>
    <x v="0"/>
    <n v="6"/>
    <x v="0"/>
    <n v="4"/>
    <n v="5"/>
    <x v="2"/>
    <s v="Low"/>
  </r>
  <r>
    <n v="59"/>
    <n v="54"/>
    <s v="Adult"/>
    <s v="Male"/>
    <x v="2"/>
    <x v="3"/>
    <n v="660.91"/>
    <n v="12"/>
    <x v="0"/>
    <x v="2"/>
    <x v="0"/>
    <n v="7"/>
    <x v="0"/>
    <n v="2"/>
    <n v="8"/>
    <x v="1"/>
    <s v="High"/>
  </r>
  <r>
    <n v="60"/>
    <n v="26"/>
    <s v="Adult"/>
    <s v="Female"/>
    <x v="0"/>
    <x v="4"/>
    <n v="506.91"/>
    <n v="1"/>
    <x v="1"/>
    <x v="0"/>
    <x v="1"/>
    <n v="6"/>
    <x v="0"/>
    <n v="1"/>
    <n v="6"/>
    <x v="1"/>
    <s v="Low"/>
  </r>
  <r>
    <n v="61"/>
    <n v="46"/>
    <s v="Adult"/>
    <s v="Female"/>
    <x v="0"/>
    <x v="6"/>
    <n v="272.54000000000002"/>
    <n v="43"/>
    <x v="1"/>
    <x v="0"/>
    <x v="1"/>
    <n v="5"/>
    <x v="1"/>
    <n v="3"/>
    <n v="7"/>
    <x v="2"/>
    <s v="High"/>
  </r>
  <r>
    <n v="62"/>
    <n v="54"/>
    <s v="Adult"/>
    <s v="Other"/>
    <x v="4"/>
    <x v="0"/>
    <n v="311.86"/>
    <n v="10"/>
    <x v="0"/>
    <x v="2"/>
    <x v="1"/>
    <n v="5"/>
    <x v="1"/>
    <n v="4"/>
    <n v="9"/>
    <x v="0"/>
    <s v="Medium"/>
  </r>
  <r>
    <n v="63"/>
    <n v="37"/>
    <s v="Adult"/>
    <s v="Male"/>
    <x v="0"/>
    <x v="4"/>
    <n v="813.59"/>
    <n v="21"/>
    <x v="0"/>
    <x v="0"/>
    <x v="1"/>
    <n v="8"/>
    <x v="0"/>
    <n v="2"/>
    <n v="10"/>
    <x v="0"/>
    <s v="Low"/>
  </r>
  <r>
    <n v="64"/>
    <n v="58"/>
    <s v="Adult"/>
    <s v="Male"/>
    <x v="5"/>
    <x v="0"/>
    <n v="115.41"/>
    <n v="42"/>
    <x v="1"/>
    <x v="1"/>
    <x v="1"/>
    <n v="9"/>
    <x v="0"/>
    <n v="3"/>
    <n v="8"/>
    <x v="1"/>
    <s v="Medium"/>
  </r>
  <r>
    <n v="65"/>
    <n v="22"/>
    <s v="Adult"/>
    <s v="Female"/>
    <x v="6"/>
    <x v="0"/>
    <n v="746.16"/>
    <n v="44"/>
    <x v="2"/>
    <x v="2"/>
    <x v="0"/>
    <n v="2"/>
    <x v="0"/>
    <n v="3"/>
    <n v="2"/>
    <x v="2"/>
    <s v="Medium"/>
  </r>
  <r>
    <n v="66"/>
    <n v="27"/>
    <s v="Adult"/>
    <s v="Other"/>
    <x v="5"/>
    <x v="2"/>
    <n v="916.76"/>
    <n v="30"/>
    <x v="1"/>
    <x v="4"/>
    <x v="1"/>
    <n v="7"/>
    <x v="1"/>
    <n v="2"/>
    <n v="8"/>
    <x v="2"/>
    <s v="Medium"/>
  </r>
  <r>
    <n v="67"/>
    <n v="37"/>
    <s v="Adult"/>
    <s v="Female"/>
    <x v="6"/>
    <x v="6"/>
    <n v="338.05"/>
    <n v="51"/>
    <x v="2"/>
    <x v="1"/>
    <x v="0"/>
    <n v="9"/>
    <x v="1"/>
    <n v="4"/>
    <n v="12"/>
    <x v="0"/>
    <s v="High"/>
  </r>
  <r>
    <n v="68"/>
    <n v="53"/>
    <s v="Adult"/>
    <s v="Other"/>
    <x v="1"/>
    <x v="0"/>
    <n v="315.82"/>
    <n v="30"/>
    <x v="1"/>
    <x v="1"/>
    <x v="1"/>
    <n v="1"/>
    <x v="0"/>
    <n v="2"/>
    <n v="7"/>
    <x v="0"/>
    <s v="Medium"/>
  </r>
  <r>
    <n v="69"/>
    <n v="51"/>
    <s v="Adult"/>
    <s v="Other"/>
    <x v="6"/>
    <x v="1"/>
    <n v="877.38"/>
    <n v="55"/>
    <x v="0"/>
    <x v="4"/>
    <x v="1"/>
    <n v="3"/>
    <x v="0"/>
    <n v="2"/>
    <n v="12"/>
    <x v="0"/>
    <s v="Medium"/>
  </r>
  <r>
    <n v="70"/>
    <n v="22"/>
    <s v="Adult"/>
    <s v="Male"/>
    <x v="2"/>
    <x v="6"/>
    <n v="812.89"/>
    <n v="3"/>
    <x v="0"/>
    <x v="3"/>
    <x v="1"/>
    <n v="9"/>
    <x v="0"/>
    <n v="5"/>
    <n v="5"/>
    <x v="1"/>
    <s v="Medium"/>
  </r>
  <r>
    <n v="71"/>
    <n v="31"/>
    <s v="Adult"/>
    <s v="Female"/>
    <x v="6"/>
    <x v="1"/>
    <n v="930.49"/>
    <n v="21"/>
    <x v="1"/>
    <x v="2"/>
    <x v="0"/>
    <n v="6"/>
    <x v="0"/>
    <n v="2"/>
    <n v="12"/>
    <x v="2"/>
    <s v="High"/>
  </r>
  <r>
    <n v="72"/>
    <n v="60"/>
    <s v="Senior"/>
    <s v="Female"/>
    <x v="5"/>
    <x v="4"/>
    <n v="840.57"/>
    <n v="22"/>
    <x v="1"/>
    <x v="0"/>
    <x v="0"/>
    <n v="8"/>
    <x v="1"/>
    <n v="1"/>
    <n v="1"/>
    <x v="0"/>
    <s v="Low"/>
  </r>
  <r>
    <n v="73"/>
    <n v="41"/>
    <s v="Adult"/>
    <s v="Other"/>
    <x v="3"/>
    <x v="6"/>
    <n v="624.76"/>
    <n v="32"/>
    <x v="2"/>
    <x v="1"/>
    <x v="1"/>
    <n v="1"/>
    <x v="0"/>
    <n v="3"/>
    <n v="12"/>
    <x v="0"/>
    <s v="High"/>
  </r>
  <r>
    <n v="74"/>
    <n v="52"/>
    <s v="Adult"/>
    <s v="Male"/>
    <x v="6"/>
    <x v="0"/>
    <n v="552.49"/>
    <n v="2"/>
    <x v="0"/>
    <x v="2"/>
    <x v="1"/>
    <n v="8"/>
    <x v="0"/>
    <n v="4"/>
    <n v="11"/>
    <x v="2"/>
    <s v="High"/>
  </r>
  <r>
    <n v="75"/>
    <n v="63"/>
    <s v="Senior"/>
    <s v="Male"/>
    <x v="2"/>
    <x v="2"/>
    <n v="901.52"/>
    <n v="53"/>
    <x v="1"/>
    <x v="2"/>
    <x v="0"/>
    <n v="1"/>
    <x v="0"/>
    <n v="3"/>
    <n v="5"/>
    <x v="0"/>
    <s v="Low"/>
  </r>
  <r>
    <n v="76"/>
    <n v="49"/>
    <s v="Adult"/>
    <s v="Male"/>
    <x v="7"/>
    <x v="2"/>
    <n v="476.66"/>
    <n v="53"/>
    <x v="0"/>
    <x v="0"/>
    <x v="0"/>
    <n v="8"/>
    <x v="0"/>
    <n v="1"/>
    <n v="9"/>
    <x v="0"/>
    <s v="Medium"/>
  </r>
  <r>
    <n v="77"/>
    <n v="34"/>
    <s v="Adult"/>
    <s v="Male"/>
    <x v="3"/>
    <x v="1"/>
    <n v="556.03"/>
    <n v="18"/>
    <x v="0"/>
    <x v="2"/>
    <x v="1"/>
    <n v="5"/>
    <x v="1"/>
    <n v="4"/>
    <n v="3"/>
    <x v="1"/>
    <s v="Low"/>
  </r>
  <r>
    <n v="78"/>
    <n v="53"/>
    <s v="Adult"/>
    <s v="Other"/>
    <x v="3"/>
    <x v="5"/>
    <n v="239.89"/>
    <n v="2"/>
    <x v="0"/>
    <x v="1"/>
    <x v="0"/>
    <n v="8"/>
    <x v="0"/>
    <n v="4"/>
    <n v="13"/>
    <x v="0"/>
    <s v="Medium"/>
  </r>
  <r>
    <n v="79"/>
    <n v="55"/>
    <s v="Adult"/>
    <s v="Female"/>
    <x v="6"/>
    <x v="5"/>
    <n v="970.11"/>
    <n v="55"/>
    <x v="1"/>
    <x v="3"/>
    <x v="0"/>
    <n v="7"/>
    <x v="0"/>
    <n v="1"/>
    <n v="3"/>
    <x v="2"/>
    <s v="High"/>
  </r>
  <r>
    <n v="80"/>
    <n v="19"/>
    <s v="Teenager"/>
    <s v="Other"/>
    <x v="2"/>
    <x v="7"/>
    <n v="886.57"/>
    <n v="46"/>
    <x v="0"/>
    <x v="3"/>
    <x v="0"/>
    <n v="2"/>
    <x v="0"/>
    <n v="4"/>
    <n v="8"/>
    <x v="0"/>
    <s v="High"/>
  </r>
  <r>
    <n v="81"/>
    <n v="28"/>
    <s v="Adult"/>
    <s v="Female"/>
    <x v="5"/>
    <x v="3"/>
    <n v="853.6"/>
    <n v="40"/>
    <x v="1"/>
    <x v="0"/>
    <x v="1"/>
    <n v="8"/>
    <x v="0"/>
    <n v="2"/>
    <n v="9"/>
    <x v="0"/>
    <s v="Medium"/>
  </r>
  <r>
    <n v="82"/>
    <n v="43"/>
    <s v="Adult"/>
    <s v="Other"/>
    <x v="5"/>
    <x v="2"/>
    <n v="965.35"/>
    <n v="6"/>
    <x v="1"/>
    <x v="1"/>
    <x v="1"/>
    <n v="8"/>
    <x v="0"/>
    <n v="3"/>
    <n v="3"/>
    <x v="2"/>
    <s v="Medium"/>
  </r>
  <r>
    <n v="83"/>
    <n v="29"/>
    <s v="Adult"/>
    <s v="Other"/>
    <x v="4"/>
    <x v="7"/>
    <n v="37.5"/>
    <n v="32"/>
    <x v="0"/>
    <x v="3"/>
    <x v="0"/>
    <n v="7"/>
    <x v="0"/>
    <n v="2"/>
    <n v="5"/>
    <x v="1"/>
    <s v="Medium"/>
  </r>
  <r>
    <n v="84"/>
    <n v="23"/>
    <s v="Adult"/>
    <s v="Other"/>
    <x v="2"/>
    <x v="6"/>
    <n v="595.98"/>
    <n v="5"/>
    <x v="2"/>
    <x v="2"/>
    <x v="1"/>
    <n v="3"/>
    <x v="1"/>
    <n v="5"/>
    <n v="11"/>
    <x v="2"/>
    <s v="Low"/>
  </r>
  <r>
    <n v="85"/>
    <n v="55"/>
    <s v="Adult"/>
    <s v="Other"/>
    <x v="6"/>
    <x v="6"/>
    <n v="983.2"/>
    <n v="25"/>
    <x v="1"/>
    <x v="3"/>
    <x v="0"/>
    <n v="9"/>
    <x v="0"/>
    <n v="3"/>
    <n v="13"/>
    <x v="2"/>
    <s v="Medium"/>
  </r>
  <r>
    <n v="86"/>
    <n v="22"/>
    <s v="Adult"/>
    <s v="Male"/>
    <x v="6"/>
    <x v="1"/>
    <n v="868.12"/>
    <n v="7"/>
    <x v="1"/>
    <x v="0"/>
    <x v="0"/>
    <n v="1"/>
    <x v="1"/>
    <n v="3"/>
    <n v="5"/>
    <x v="1"/>
    <s v="High"/>
  </r>
  <r>
    <n v="87"/>
    <n v="43"/>
    <s v="Adult"/>
    <s v="Male"/>
    <x v="0"/>
    <x v="2"/>
    <n v="655.56"/>
    <n v="10"/>
    <x v="1"/>
    <x v="0"/>
    <x v="1"/>
    <n v="2"/>
    <x v="0"/>
    <n v="2"/>
    <n v="11"/>
    <x v="2"/>
    <s v="High"/>
  </r>
  <r>
    <n v="88"/>
    <n v="47"/>
    <s v="Adult"/>
    <s v="Female"/>
    <x v="7"/>
    <x v="7"/>
    <n v="74.3"/>
    <n v="38"/>
    <x v="0"/>
    <x v="1"/>
    <x v="0"/>
    <n v="7"/>
    <x v="1"/>
    <n v="3"/>
    <n v="11"/>
    <x v="0"/>
    <s v="Low"/>
  </r>
  <r>
    <n v="89"/>
    <n v="46"/>
    <s v="Adult"/>
    <s v="Male"/>
    <x v="4"/>
    <x v="0"/>
    <n v="590.01"/>
    <n v="43"/>
    <x v="1"/>
    <x v="0"/>
    <x v="1"/>
    <n v="1"/>
    <x v="0"/>
    <n v="1"/>
    <n v="6"/>
    <x v="0"/>
    <s v="Medium"/>
  </r>
  <r>
    <n v="90"/>
    <n v="48"/>
    <s v="Adult"/>
    <s v="Female"/>
    <x v="2"/>
    <x v="3"/>
    <n v="229.53"/>
    <n v="53"/>
    <x v="0"/>
    <x v="0"/>
    <x v="1"/>
    <n v="6"/>
    <x v="1"/>
    <n v="1"/>
    <n v="2"/>
    <x v="1"/>
    <s v="Low"/>
  </r>
  <r>
    <n v="91"/>
    <n v="39"/>
    <s v="Adult"/>
    <s v="Other"/>
    <x v="4"/>
    <x v="2"/>
    <n v="645.49"/>
    <n v="2"/>
    <x v="1"/>
    <x v="4"/>
    <x v="0"/>
    <n v="8"/>
    <x v="0"/>
    <n v="5"/>
    <n v="11"/>
    <x v="1"/>
    <s v="Low"/>
  </r>
  <r>
    <n v="92"/>
    <n v="43"/>
    <s v="Adult"/>
    <s v="Male"/>
    <x v="1"/>
    <x v="2"/>
    <n v="240.91"/>
    <n v="55"/>
    <x v="0"/>
    <x v="4"/>
    <x v="1"/>
    <n v="9"/>
    <x v="1"/>
    <n v="3"/>
    <n v="1"/>
    <x v="2"/>
    <s v="High"/>
  </r>
  <r>
    <n v="93"/>
    <n v="60"/>
    <s v="Senior"/>
    <s v="Male"/>
    <x v="1"/>
    <x v="6"/>
    <n v="336.58"/>
    <n v="40"/>
    <x v="1"/>
    <x v="4"/>
    <x v="0"/>
    <n v="8"/>
    <x v="1"/>
    <n v="4"/>
    <n v="3"/>
    <x v="0"/>
    <s v="Low"/>
  </r>
  <r>
    <n v="94"/>
    <n v="41"/>
    <s v="Adult"/>
    <s v="Other"/>
    <x v="4"/>
    <x v="3"/>
    <n v="401.81"/>
    <n v="11"/>
    <x v="1"/>
    <x v="3"/>
    <x v="0"/>
    <n v="9"/>
    <x v="0"/>
    <n v="5"/>
    <n v="8"/>
    <x v="0"/>
    <s v="Medium"/>
  </r>
  <r>
    <n v="95"/>
    <n v="69"/>
    <s v="Senior"/>
    <s v="Male"/>
    <x v="5"/>
    <x v="7"/>
    <n v="999.71"/>
    <n v="38"/>
    <x v="0"/>
    <x v="4"/>
    <x v="0"/>
    <n v="4"/>
    <x v="1"/>
    <n v="4"/>
    <n v="10"/>
    <x v="0"/>
    <s v="Low"/>
  </r>
  <r>
    <n v="96"/>
    <n v="59"/>
    <s v="Adult"/>
    <s v="Other"/>
    <x v="6"/>
    <x v="1"/>
    <n v="744.08"/>
    <n v="39"/>
    <x v="0"/>
    <x v="3"/>
    <x v="1"/>
    <n v="4"/>
    <x v="0"/>
    <n v="5"/>
    <n v="4"/>
    <x v="0"/>
    <s v="Low"/>
  </r>
  <r>
    <n v="97"/>
    <n v="67"/>
    <s v="Senior"/>
    <s v="Female"/>
    <x v="3"/>
    <x v="4"/>
    <n v="766.59"/>
    <n v="44"/>
    <x v="1"/>
    <x v="3"/>
    <x v="0"/>
    <n v="1"/>
    <x v="0"/>
    <n v="2"/>
    <n v="6"/>
    <x v="2"/>
    <s v="Low"/>
  </r>
  <r>
    <n v="98"/>
    <n v="59"/>
    <s v="Adult"/>
    <s v="Female"/>
    <x v="3"/>
    <x v="3"/>
    <n v="810.84"/>
    <n v="3"/>
    <x v="0"/>
    <x v="4"/>
    <x v="1"/>
    <n v="8"/>
    <x v="1"/>
    <n v="2"/>
    <n v="10"/>
    <x v="0"/>
    <s v="Low"/>
  </r>
  <r>
    <n v="99"/>
    <n v="39"/>
    <s v="Adult"/>
    <s v="Male"/>
    <x v="7"/>
    <x v="5"/>
    <n v="760.39"/>
    <n v="34"/>
    <x v="1"/>
    <x v="1"/>
    <x v="1"/>
    <n v="4"/>
    <x v="1"/>
    <n v="5"/>
    <n v="3"/>
    <x v="0"/>
    <s v="Low"/>
  </r>
  <r>
    <n v="100"/>
    <n v="53"/>
    <s v="Adult"/>
    <s v="Other"/>
    <x v="6"/>
    <x v="1"/>
    <n v="567"/>
    <n v="11"/>
    <x v="0"/>
    <x v="3"/>
    <x v="0"/>
    <n v="3"/>
    <x v="0"/>
    <n v="5"/>
    <n v="9"/>
    <x v="1"/>
    <s v="Medium"/>
  </r>
  <r>
    <n v="101"/>
    <n v="39"/>
    <s v="Adult"/>
    <s v="Other"/>
    <x v="0"/>
    <x v="6"/>
    <n v="416.95"/>
    <n v="3"/>
    <x v="1"/>
    <x v="3"/>
    <x v="1"/>
    <n v="9"/>
    <x v="0"/>
    <n v="5"/>
    <n v="10"/>
    <x v="1"/>
    <s v="Medium"/>
  </r>
  <r>
    <n v="102"/>
    <n v="65"/>
    <s v="Senior"/>
    <s v="Male"/>
    <x v="7"/>
    <x v="3"/>
    <n v="191.22"/>
    <n v="11"/>
    <x v="0"/>
    <x v="2"/>
    <x v="1"/>
    <n v="3"/>
    <x v="1"/>
    <n v="5"/>
    <n v="9"/>
    <x v="1"/>
    <s v="High"/>
  </r>
  <r>
    <n v="103"/>
    <n v="21"/>
    <s v="Adult"/>
    <s v="Male"/>
    <x v="0"/>
    <x v="3"/>
    <n v="191.69"/>
    <n v="16"/>
    <x v="1"/>
    <x v="1"/>
    <x v="1"/>
    <n v="6"/>
    <x v="1"/>
    <n v="5"/>
    <n v="13"/>
    <x v="1"/>
    <s v="Low"/>
  </r>
  <r>
    <n v="104"/>
    <n v="56"/>
    <s v="Adult"/>
    <s v="Female"/>
    <x v="6"/>
    <x v="1"/>
    <n v="213.17"/>
    <n v="49"/>
    <x v="1"/>
    <x v="2"/>
    <x v="1"/>
    <n v="1"/>
    <x v="0"/>
    <n v="5"/>
    <n v="13"/>
    <x v="2"/>
    <s v="Medium"/>
  </r>
  <r>
    <n v="105"/>
    <n v="42"/>
    <s v="Adult"/>
    <s v="Female"/>
    <x v="5"/>
    <x v="2"/>
    <n v="313.77"/>
    <n v="30"/>
    <x v="0"/>
    <x v="3"/>
    <x v="0"/>
    <n v="7"/>
    <x v="1"/>
    <n v="5"/>
    <n v="6"/>
    <x v="0"/>
    <s v="High"/>
  </r>
  <r>
    <n v="106"/>
    <n v="67"/>
    <s v="Senior"/>
    <s v="Female"/>
    <x v="1"/>
    <x v="4"/>
    <n v="87.86"/>
    <n v="50"/>
    <x v="2"/>
    <x v="0"/>
    <x v="0"/>
    <n v="4"/>
    <x v="0"/>
    <n v="5"/>
    <n v="10"/>
    <x v="1"/>
    <s v="Medium"/>
  </r>
  <r>
    <n v="107"/>
    <n v="59"/>
    <s v="Adult"/>
    <s v="Female"/>
    <x v="6"/>
    <x v="4"/>
    <n v="310.39"/>
    <n v="55"/>
    <x v="0"/>
    <x v="1"/>
    <x v="1"/>
    <n v="6"/>
    <x v="0"/>
    <n v="1"/>
    <n v="5"/>
    <x v="1"/>
    <s v="Medium"/>
  </r>
  <r>
    <n v="108"/>
    <n v="18"/>
    <s v="Teenager"/>
    <s v="Other"/>
    <x v="5"/>
    <x v="1"/>
    <n v="39.53"/>
    <n v="9"/>
    <x v="2"/>
    <x v="3"/>
    <x v="1"/>
    <n v="1"/>
    <x v="1"/>
    <n v="3"/>
    <n v="13"/>
    <x v="2"/>
    <s v="Low"/>
  </r>
  <r>
    <n v="109"/>
    <n v="32"/>
    <s v="Adult"/>
    <s v="Female"/>
    <x v="7"/>
    <x v="5"/>
    <n v="320.14"/>
    <n v="29"/>
    <x v="0"/>
    <x v="0"/>
    <x v="0"/>
    <n v="9"/>
    <x v="1"/>
    <n v="4"/>
    <n v="13"/>
    <x v="0"/>
    <s v="Medium"/>
  </r>
  <r>
    <n v="110"/>
    <n v="53"/>
    <s v="Adult"/>
    <s v="Female"/>
    <x v="3"/>
    <x v="1"/>
    <n v="352.42"/>
    <n v="19"/>
    <x v="2"/>
    <x v="1"/>
    <x v="1"/>
    <n v="3"/>
    <x v="0"/>
    <n v="4"/>
    <n v="8"/>
    <x v="2"/>
    <s v="High"/>
  </r>
  <r>
    <n v="111"/>
    <n v="37"/>
    <s v="Adult"/>
    <s v="Female"/>
    <x v="1"/>
    <x v="0"/>
    <n v="465.44"/>
    <n v="21"/>
    <x v="1"/>
    <x v="2"/>
    <x v="1"/>
    <n v="9"/>
    <x v="1"/>
    <n v="4"/>
    <n v="8"/>
    <x v="2"/>
    <s v="Low"/>
  </r>
  <r>
    <n v="112"/>
    <n v="48"/>
    <s v="Adult"/>
    <s v="Female"/>
    <x v="2"/>
    <x v="0"/>
    <n v="305.17"/>
    <n v="6"/>
    <x v="1"/>
    <x v="2"/>
    <x v="1"/>
    <n v="6"/>
    <x v="1"/>
    <n v="3"/>
    <n v="2"/>
    <x v="1"/>
    <s v="Low"/>
  </r>
  <r>
    <n v="113"/>
    <n v="24"/>
    <s v="Adult"/>
    <s v="Other"/>
    <x v="1"/>
    <x v="1"/>
    <n v="473.33"/>
    <n v="5"/>
    <x v="0"/>
    <x v="0"/>
    <x v="0"/>
    <n v="8"/>
    <x v="0"/>
    <n v="4"/>
    <n v="7"/>
    <x v="0"/>
    <s v="High"/>
  </r>
  <r>
    <n v="114"/>
    <n v="31"/>
    <s v="Adult"/>
    <s v="Female"/>
    <x v="7"/>
    <x v="1"/>
    <n v="915.87"/>
    <n v="34"/>
    <x v="0"/>
    <x v="1"/>
    <x v="1"/>
    <n v="5"/>
    <x v="1"/>
    <n v="1"/>
    <n v="10"/>
    <x v="2"/>
    <s v="Medium"/>
  </r>
  <r>
    <n v="115"/>
    <n v="18"/>
    <s v="Teenager"/>
    <s v="Male"/>
    <x v="6"/>
    <x v="2"/>
    <n v="34.31"/>
    <n v="54"/>
    <x v="1"/>
    <x v="4"/>
    <x v="1"/>
    <n v="2"/>
    <x v="1"/>
    <n v="4"/>
    <n v="13"/>
    <x v="0"/>
    <s v="High"/>
  </r>
  <r>
    <n v="116"/>
    <n v="33"/>
    <s v="Adult"/>
    <s v="Other"/>
    <x v="4"/>
    <x v="3"/>
    <n v="405.79"/>
    <n v="24"/>
    <x v="1"/>
    <x v="2"/>
    <x v="0"/>
    <n v="2"/>
    <x v="0"/>
    <n v="3"/>
    <n v="8"/>
    <x v="1"/>
    <s v="Medium"/>
  </r>
  <r>
    <n v="117"/>
    <n v="27"/>
    <s v="Adult"/>
    <s v="Male"/>
    <x v="0"/>
    <x v="4"/>
    <n v="537.15"/>
    <n v="27"/>
    <x v="1"/>
    <x v="2"/>
    <x v="1"/>
    <n v="1"/>
    <x v="1"/>
    <n v="2"/>
    <n v="12"/>
    <x v="2"/>
    <s v="High"/>
  </r>
  <r>
    <n v="118"/>
    <n v="57"/>
    <s v="Adult"/>
    <s v="Other"/>
    <x v="2"/>
    <x v="1"/>
    <n v="825.23"/>
    <n v="31"/>
    <x v="1"/>
    <x v="3"/>
    <x v="0"/>
    <n v="8"/>
    <x v="1"/>
    <n v="5"/>
    <n v="3"/>
    <x v="2"/>
    <s v="Medium"/>
  </r>
  <r>
    <n v="119"/>
    <n v="55"/>
    <s v="Adult"/>
    <s v="Female"/>
    <x v="2"/>
    <x v="3"/>
    <n v="254.59"/>
    <n v="11"/>
    <x v="0"/>
    <x v="2"/>
    <x v="1"/>
    <n v="5"/>
    <x v="0"/>
    <n v="5"/>
    <n v="7"/>
    <x v="1"/>
    <s v="Medium"/>
  </r>
  <r>
    <n v="120"/>
    <n v="65"/>
    <s v="Senior"/>
    <s v="Male"/>
    <x v="1"/>
    <x v="5"/>
    <n v="707.37"/>
    <n v="13"/>
    <x v="1"/>
    <x v="2"/>
    <x v="0"/>
    <n v="4"/>
    <x v="1"/>
    <n v="5"/>
    <n v="9"/>
    <x v="1"/>
    <s v="High"/>
  </r>
  <r>
    <n v="121"/>
    <n v="51"/>
    <s v="Adult"/>
    <s v="Male"/>
    <x v="4"/>
    <x v="2"/>
    <n v="859.08"/>
    <n v="7"/>
    <x v="0"/>
    <x v="3"/>
    <x v="1"/>
    <n v="4"/>
    <x v="1"/>
    <n v="4"/>
    <n v="5"/>
    <x v="0"/>
    <s v="Medium"/>
  </r>
  <r>
    <n v="122"/>
    <n v="38"/>
    <s v="Adult"/>
    <s v="Female"/>
    <x v="4"/>
    <x v="3"/>
    <n v="174.66"/>
    <n v="32"/>
    <x v="1"/>
    <x v="3"/>
    <x v="1"/>
    <n v="7"/>
    <x v="0"/>
    <n v="3"/>
    <n v="9"/>
    <x v="0"/>
    <s v="Medium"/>
  </r>
  <r>
    <n v="123"/>
    <n v="65"/>
    <s v="Senior"/>
    <s v="Male"/>
    <x v="4"/>
    <x v="6"/>
    <n v="765.5"/>
    <n v="52"/>
    <x v="0"/>
    <x v="3"/>
    <x v="1"/>
    <n v="4"/>
    <x v="1"/>
    <n v="3"/>
    <n v="12"/>
    <x v="1"/>
    <s v="Medium"/>
  </r>
  <r>
    <n v="124"/>
    <n v="38"/>
    <s v="Adult"/>
    <s v="Female"/>
    <x v="4"/>
    <x v="0"/>
    <n v="419.05"/>
    <n v="15"/>
    <x v="0"/>
    <x v="3"/>
    <x v="1"/>
    <n v="8"/>
    <x v="0"/>
    <n v="3"/>
    <n v="9"/>
    <x v="0"/>
    <s v="High"/>
  </r>
  <r>
    <n v="125"/>
    <n v="54"/>
    <s v="Adult"/>
    <s v="Other"/>
    <x v="3"/>
    <x v="1"/>
    <n v="844.87"/>
    <n v="34"/>
    <x v="1"/>
    <x v="1"/>
    <x v="1"/>
    <n v="6"/>
    <x v="0"/>
    <n v="5"/>
    <n v="11"/>
    <x v="2"/>
    <s v="Medium"/>
  </r>
  <r>
    <n v="126"/>
    <n v="57"/>
    <s v="Adult"/>
    <s v="Male"/>
    <x v="0"/>
    <x v="1"/>
    <n v="955.03"/>
    <n v="3"/>
    <x v="1"/>
    <x v="0"/>
    <x v="0"/>
    <n v="6"/>
    <x v="1"/>
    <n v="2"/>
    <n v="3"/>
    <x v="0"/>
    <s v="Medium"/>
  </r>
  <r>
    <n v="127"/>
    <n v="58"/>
    <s v="Adult"/>
    <s v="Male"/>
    <x v="2"/>
    <x v="6"/>
    <n v="55.08"/>
    <n v="12"/>
    <x v="0"/>
    <x v="4"/>
    <x v="0"/>
    <n v="5"/>
    <x v="0"/>
    <n v="3"/>
    <n v="7"/>
    <x v="1"/>
    <s v="Medium"/>
  </r>
  <r>
    <n v="128"/>
    <n v="48"/>
    <s v="Adult"/>
    <s v="Male"/>
    <x v="3"/>
    <x v="0"/>
    <n v="670.06"/>
    <n v="18"/>
    <x v="0"/>
    <x v="0"/>
    <x v="1"/>
    <n v="7"/>
    <x v="1"/>
    <n v="5"/>
    <n v="12"/>
    <x v="1"/>
    <s v="High"/>
  </r>
  <r>
    <n v="129"/>
    <n v="18"/>
    <s v="Teenager"/>
    <s v="Female"/>
    <x v="3"/>
    <x v="1"/>
    <n v="707.59"/>
    <n v="8"/>
    <x v="1"/>
    <x v="0"/>
    <x v="1"/>
    <n v="4"/>
    <x v="0"/>
    <n v="5"/>
    <n v="11"/>
    <x v="1"/>
    <s v="Medium"/>
  </r>
  <r>
    <n v="130"/>
    <n v="30"/>
    <s v="Adult"/>
    <s v="Male"/>
    <x v="7"/>
    <x v="5"/>
    <n v="468.33"/>
    <n v="20"/>
    <x v="1"/>
    <x v="2"/>
    <x v="0"/>
    <n v="6"/>
    <x v="1"/>
    <n v="4"/>
    <n v="7"/>
    <x v="1"/>
    <s v="High"/>
  </r>
  <r>
    <n v="131"/>
    <n v="33"/>
    <s v="Adult"/>
    <s v="Female"/>
    <x v="1"/>
    <x v="5"/>
    <n v="215.73"/>
    <n v="42"/>
    <x v="2"/>
    <x v="1"/>
    <x v="1"/>
    <n v="5"/>
    <x v="1"/>
    <n v="4"/>
    <n v="7"/>
    <x v="0"/>
    <s v="High"/>
  </r>
  <r>
    <n v="132"/>
    <n v="31"/>
    <s v="Adult"/>
    <s v="Male"/>
    <x v="5"/>
    <x v="7"/>
    <n v="32.409999999999997"/>
    <n v="25"/>
    <x v="0"/>
    <x v="3"/>
    <x v="1"/>
    <n v="7"/>
    <x v="0"/>
    <n v="3"/>
    <n v="10"/>
    <x v="2"/>
    <s v="Medium"/>
  </r>
  <r>
    <n v="133"/>
    <n v="29"/>
    <s v="Adult"/>
    <s v="Other"/>
    <x v="1"/>
    <x v="7"/>
    <n v="24.21"/>
    <n v="40"/>
    <x v="1"/>
    <x v="4"/>
    <x v="0"/>
    <n v="7"/>
    <x v="1"/>
    <n v="1"/>
    <n v="7"/>
    <x v="1"/>
    <s v="High"/>
  </r>
  <r>
    <n v="134"/>
    <n v="49"/>
    <s v="Adult"/>
    <s v="Female"/>
    <x v="6"/>
    <x v="7"/>
    <n v="394.34"/>
    <n v="45"/>
    <x v="1"/>
    <x v="3"/>
    <x v="0"/>
    <n v="7"/>
    <x v="0"/>
    <n v="4"/>
    <n v="13"/>
    <x v="2"/>
    <s v="Low"/>
  </r>
  <r>
    <n v="135"/>
    <n v="58"/>
    <s v="Adult"/>
    <s v="Male"/>
    <x v="7"/>
    <x v="0"/>
    <n v="948.57"/>
    <n v="41"/>
    <x v="2"/>
    <x v="2"/>
    <x v="1"/>
    <n v="1"/>
    <x v="1"/>
    <n v="1"/>
    <n v="2"/>
    <x v="0"/>
    <s v="High"/>
  </r>
  <r>
    <n v="136"/>
    <n v="59"/>
    <s v="Adult"/>
    <s v="Female"/>
    <x v="5"/>
    <x v="7"/>
    <n v="666.97"/>
    <n v="29"/>
    <x v="0"/>
    <x v="4"/>
    <x v="0"/>
    <n v="5"/>
    <x v="1"/>
    <n v="2"/>
    <n v="5"/>
    <x v="2"/>
    <s v="Medium"/>
  </r>
  <r>
    <n v="137"/>
    <n v="24"/>
    <s v="Adult"/>
    <s v="Other"/>
    <x v="1"/>
    <x v="4"/>
    <n v="379.95"/>
    <n v="42"/>
    <x v="0"/>
    <x v="1"/>
    <x v="1"/>
    <n v="5"/>
    <x v="0"/>
    <n v="5"/>
    <n v="9"/>
    <x v="2"/>
    <s v="High"/>
  </r>
  <r>
    <n v="138"/>
    <n v="42"/>
    <s v="Adult"/>
    <s v="Other"/>
    <x v="0"/>
    <x v="7"/>
    <n v="167.13"/>
    <n v="10"/>
    <x v="0"/>
    <x v="1"/>
    <x v="0"/>
    <n v="4"/>
    <x v="0"/>
    <n v="2"/>
    <n v="3"/>
    <x v="1"/>
    <s v="Medium"/>
  </r>
  <r>
    <n v="139"/>
    <n v="67"/>
    <s v="Senior"/>
    <s v="Female"/>
    <x v="7"/>
    <x v="7"/>
    <n v="748.28"/>
    <n v="59"/>
    <x v="0"/>
    <x v="1"/>
    <x v="0"/>
    <n v="6"/>
    <x v="0"/>
    <n v="3"/>
    <n v="8"/>
    <x v="1"/>
    <s v="High"/>
  </r>
  <r>
    <n v="140"/>
    <n v="29"/>
    <s v="Adult"/>
    <s v="Female"/>
    <x v="1"/>
    <x v="2"/>
    <n v="23.67"/>
    <n v="52"/>
    <x v="1"/>
    <x v="4"/>
    <x v="0"/>
    <n v="2"/>
    <x v="1"/>
    <n v="4"/>
    <n v="10"/>
    <x v="0"/>
    <s v="Medium"/>
  </r>
  <r>
    <n v="141"/>
    <n v="45"/>
    <s v="Adult"/>
    <s v="Other"/>
    <x v="5"/>
    <x v="1"/>
    <n v="507.4"/>
    <n v="7"/>
    <x v="2"/>
    <x v="3"/>
    <x v="0"/>
    <n v="6"/>
    <x v="1"/>
    <n v="1"/>
    <n v="8"/>
    <x v="1"/>
    <s v="Medium"/>
  </r>
  <r>
    <n v="142"/>
    <n v="28"/>
    <s v="Adult"/>
    <s v="Other"/>
    <x v="6"/>
    <x v="2"/>
    <n v="830.11"/>
    <n v="33"/>
    <x v="0"/>
    <x v="1"/>
    <x v="0"/>
    <n v="2"/>
    <x v="1"/>
    <n v="1"/>
    <n v="5"/>
    <x v="1"/>
    <s v="Medium"/>
  </r>
  <r>
    <n v="143"/>
    <n v="68"/>
    <s v="Senior"/>
    <s v="Female"/>
    <x v="4"/>
    <x v="1"/>
    <n v="485.05"/>
    <n v="33"/>
    <x v="1"/>
    <x v="3"/>
    <x v="0"/>
    <n v="4"/>
    <x v="1"/>
    <n v="3"/>
    <n v="9"/>
    <x v="0"/>
    <s v="Medium"/>
  </r>
  <r>
    <n v="144"/>
    <n v="25"/>
    <s v="Adult"/>
    <s v="Female"/>
    <x v="1"/>
    <x v="6"/>
    <n v="889.88"/>
    <n v="28"/>
    <x v="0"/>
    <x v="4"/>
    <x v="0"/>
    <n v="5"/>
    <x v="0"/>
    <n v="2"/>
    <n v="6"/>
    <x v="1"/>
    <s v="Medium"/>
  </r>
  <r>
    <n v="145"/>
    <n v="43"/>
    <s v="Adult"/>
    <s v="Other"/>
    <x v="2"/>
    <x v="4"/>
    <n v="638.22"/>
    <n v="44"/>
    <x v="1"/>
    <x v="0"/>
    <x v="0"/>
    <n v="8"/>
    <x v="1"/>
    <n v="2"/>
    <n v="5"/>
    <x v="0"/>
    <s v="Low"/>
  </r>
  <r>
    <n v="146"/>
    <n v="39"/>
    <s v="Adult"/>
    <s v="Male"/>
    <x v="4"/>
    <x v="4"/>
    <n v="397.22"/>
    <n v="41"/>
    <x v="2"/>
    <x v="3"/>
    <x v="0"/>
    <n v="8"/>
    <x v="1"/>
    <n v="2"/>
    <n v="2"/>
    <x v="1"/>
    <s v="High"/>
  </r>
  <r>
    <n v="147"/>
    <n v="28"/>
    <s v="Adult"/>
    <s v="Other"/>
    <x v="1"/>
    <x v="6"/>
    <n v="639.46"/>
    <n v="20"/>
    <x v="2"/>
    <x v="4"/>
    <x v="1"/>
    <n v="8"/>
    <x v="0"/>
    <n v="2"/>
    <n v="9"/>
    <x v="2"/>
    <s v="High"/>
  </r>
  <r>
    <n v="148"/>
    <n v="26"/>
    <s v="Adult"/>
    <s v="Male"/>
    <x v="1"/>
    <x v="1"/>
    <n v="555.14"/>
    <n v="5"/>
    <x v="1"/>
    <x v="4"/>
    <x v="1"/>
    <n v="3"/>
    <x v="1"/>
    <n v="2"/>
    <n v="1"/>
    <x v="1"/>
    <s v="Medium"/>
  </r>
  <r>
    <n v="149"/>
    <n v="68"/>
    <s v="Senior"/>
    <s v="Female"/>
    <x v="6"/>
    <x v="5"/>
    <n v="632.51"/>
    <n v="46"/>
    <x v="2"/>
    <x v="3"/>
    <x v="0"/>
    <n v="3"/>
    <x v="1"/>
    <n v="5"/>
    <n v="7"/>
    <x v="2"/>
    <s v="Medium"/>
  </r>
  <r>
    <n v="150"/>
    <n v="38"/>
    <s v="Adult"/>
    <s v="Female"/>
    <x v="6"/>
    <x v="5"/>
    <n v="272.77"/>
    <n v="38"/>
    <x v="2"/>
    <x v="0"/>
    <x v="1"/>
    <n v="8"/>
    <x v="0"/>
    <n v="5"/>
    <n v="10"/>
    <x v="1"/>
    <s v="Medium"/>
  </r>
  <r>
    <n v="151"/>
    <n v="44"/>
    <s v="Adult"/>
    <s v="Female"/>
    <x v="1"/>
    <x v="0"/>
    <n v="471.8"/>
    <n v="36"/>
    <x v="2"/>
    <x v="0"/>
    <x v="0"/>
    <n v="7"/>
    <x v="1"/>
    <n v="1"/>
    <n v="6"/>
    <x v="2"/>
    <s v="Medium"/>
  </r>
  <r>
    <n v="152"/>
    <n v="33"/>
    <s v="Adult"/>
    <s v="Female"/>
    <x v="6"/>
    <x v="3"/>
    <n v="729.92"/>
    <n v="47"/>
    <x v="1"/>
    <x v="3"/>
    <x v="1"/>
    <n v="3"/>
    <x v="1"/>
    <n v="2"/>
    <n v="12"/>
    <x v="0"/>
    <s v="High"/>
  </r>
  <r>
    <n v="153"/>
    <n v="24"/>
    <s v="Adult"/>
    <s v="Male"/>
    <x v="4"/>
    <x v="2"/>
    <n v="223.57"/>
    <n v="59"/>
    <x v="1"/>
    <x v="2"/>
    <x v="1"/>
    <n v="1"/>
    <x v="0"/>
    <n v="2"/>
    <n v="1"/>
    <x v="2"/>
    <s v="Medium"/>
  </r>
  <r>
    <n v="154"/>
    <n v="63"/>
    <s v="Senior"/>
    <s v="Male"/>
    <x v="3"/>
    <x v="3"/>
    <n v="115.74"/>
    <n v="52"/>
    <x v="2"/>
    <x v="4"/>
    <x v="1"/>
    <n v="6"/>
    <x v="0"/>
    <n v="4"/>
    <n v="8"/>
    <x v="2"/>
    <s v="Low"/>
  </r>
  <r>
    <n v="155"/>
    <n v="51"/>
    <s v="Adult"/>
    <s v="Male"/>
    <x v="5"/>
    <x v="5"/>
    <n v="50.66"/>
    <n v="33"/>
    <x v="1"/>
    <x v="3"/>
    <x v="0"/>
    <n v="8"/>
    <x v="0"/>
    <n v="4"/>
    <n v="8"/>
    <x v="1"/>
    <s v="High"/>
  </r>
  <r>
    <n v="156"/>
    <n v="48"/>
    <s v="Adult"/>
    <s v="Female"/>
    <x v="0"/>
    <x v="5"/>
    <n v="243.52"/>
    <n v="47"/>
    <x v="2"/>
    <x v="1"/>
    <x v="0"/>
    <n v="5"/>
    <x v="0"/>
    <n v="4"/>
    <n v="10"/>
    <x v="0"/>
    <s v="Low"/>
  </r>
  <r>
    <n v="157"/>
    <n v="39"/>
    <s v="Adult"/>
    <s v="Female"/>
    <x v="0"/>
    <x v="6"/>
    <n v="721.66"/>
    <n v="55"/>
    <x v="2"/>
    <x v="0"/>
    <x v="0"/>
    <n v="9"/>
    <x v="1"/>
    <n v="1"/>
    <n v="8"/>
    <x v="1"/>
    <s v="High"/>
  </r>
  <r>
    <n v="158"/>
    <n v="28"/>
    <s v="Adult"/>
    <s v="Other"/>
    <x v="1"/>
    <x v="1"/>
    <n v="288.98"/>
    <n v="10"/>
    <x v="1"/>
    <x v="3"/>
    <x v="1"/>
    <n v="3"/>
    <x v="1"/>
    <n v="1"/>
    <n v="8"/>
    <x v="1"/>
    <s v="Low"/>
  </r>
  <r>
    <n v="159"/>
    <n v="19"/>
    <s v="Teenager"/>
    <s v="Male"/>
    <x v="0"/>
    <x v="1"/>
    <n v="854.89"/>
    <n v="6"/>
    <x v="2"/>
    <x v="2"/>
    <x v="1"/>
    <n v="5"/>
    <x v="0"/>
    <n v="5"/>
    <n v="4"/>
    <x v="2"/>
    <s v="High"/>
  </r>
  <r>
    <n v="160"/>
    <n v="26"/>
    <s v="Adult"/>
    <s v="Other"/>
    <x v="5"/>
    <x v="2"/>
    <n v="435.33"/>
    <n v="59"/>
    <x v="1"/>
    <x v="2"/>
    <x v="0"/>
    <n v="5"/>
    <x v="1"/>
    <n v="2"/>
    <n v="12"/>
    <x v="1"/>
    <s v="Medium"/>
  </r>
  <r>
    <n v="161"/>
    <n v="45"/>
    <s v="Adult"/>
    <s v="Female"/>
    <x v="1"/>
    <x v="3"/>
    <n v="551.63"/>
    <n v="56"/>
    <x v="1"/>
    <x v="0"/>
    <x v="0"/>
    <n v="8"/>
    <x v="0"/>
    <n v="3"/>
    <n v="6"/>
    <x v="0"/>
    <s v="Medium"/>
  </r>
  <r>
    <n v="162"/>
    <n v="27"/>
    <s v="Adult"/>
    <s v="Male"/>
    <x v="5"/>
    <x v="5"/>
    <n v="778.81"/>
    <n v="15"/>
    <x v="2"/>
    <x v="0"/>
    <x v="1"/>
    <n v="1"/>
    <x v="1"/>
    <n v="5"/>
    <n v="9"/>
    <x v="1"/>
    <s v="Low"/>
  </r>
  <r>
    <n v="163"/>
    <n v="31"/>
    <s v="Adult"/>
    <s v="Other"/>
    <x v="7"/>
    <x v="4"/>
    <n v="49.6"/>
    <n v="34"/>
    <x v="0"/>
    <x v="2"/>
    <x v="1"/>
    <n v="7"/>
    <x v="0"/>
    <n v="3"/>
    <n v="8"/>
    <x v="2"/>
    <s v="Low"/>
  </r>
  <r>
    <n v="164"/>
    <n v="26"/>
    <s v="Adult"/>
    <s v="Male"/>
    <x v="0"/>
    <x v="7"/>
    <n v="777.72"/>
    <n v="6"/>
    <x v="2"/>
    <x v="2"/>
    <x v="1"/>
    <n v="5"/>
    <x v="1"/>
    <n v="5"/>
    <n v="13"/>
    <x v="1"/>
    <s v="High"/>
  </r>
  <r>
    <n v="165"/>
    <n v="46"/>
    <s v="Adult"/>
    <s v="Female"/>
    <x v="7"/>
    <x v="3"/>
    <n v="446.88"/>
    <n v="2"/>
    <x v="1"/>
    <x v="4"/>
    <x v="0"/>
    <n v="7"/>
    <x v="1"/>
    <n v="1"/>
    <n v="3"/>
    <x v="0"/>
    <s v="Medium"/>
  </r>
  <r>
    <n v="166"/>
    <n v="21"/>
    <s v="Adult"/>
    <s v="Other"/>
    <x v="7"/>
    <x v="1"/>
    <n v="37.200000000000003"/>
    <n v="42"/>
    <x v="0"/>
    <x v="0"/>
    <x v="0"/>
    <n v="4"/>
    <x v="0"/>
    <n v="1"/>
    <n v="5"/>
    <x v="1"/>
    <s v="High"/>
  </r>
  <r>
    <n v="167"/>
    <n v="54"/>
    <s v="Adult"/>
    <s v="Other"/>
    <x v="2"/>
    <x v="3"/>
    <n v="596.38"/>
    <n v="16"/>
    <x v="1"/>
    <x v="0"/>
    <x v="0"/>
    <n v="8"/>
    <x v="1"/>
    <n v="2"/>
    <n v="3"/>
    <x v="2"/>
    <s v="Medium"/>
  </r>
  <r>
    <n v="168"/>
    <n v="45"/>
    <s v="Adult"/>
    <s v="Other"/>
    <x v="6"/>
    <x v="3"/>
    <n v="88.97"/>
    <n v="56"/>
    <x v="2"/>
    <x v="0"/>
    <x v="0"/>
    <n v="2"/>
    <x v="1"/>
    <n v="5"/>
    <n v="13"/>
    <x v="2"/>
    <s v="Medium"/>
  </r>
  <r>
    <n v="169"/>
    <n v="23"/>
    <s v="Adult"/>
    <s v="Other"/>
    <x v="1"/>
    <x v="7"/>
    <n v="682.19"/>
    <n v="53"/>
    <x v="0"/>
    <x v="1"/>
    <x v="1"/>
    <n v="2"/>
    <x v="0"/>
    <n v="5"/>
    <n v="6"/>
    <x v="2"/>
    <s v="High"/>
  </r>
  <r>
    <n v="170"/>
    <n v="32"/>
    <s v="Adult"/>
    <s v="Female"/>
    <x v="5"/>
    <x v="5"/>
    <n v="293.94"/>
    <n v="24"/>
    <x v="0"/>
    <x v="3"/>
    <x v="0"/>
    <n v="2"/>
    <x v="1"/>
    <n v="3"/>
    <n v="7"/>
    <x v="0"/>
    <s v="High"/>
  </r>
  <r>
    <n v="171"/>
    <n v="54"/>
    <s v="Adult"/>
    <s v="Male"/>
    <x v="7"/>
    <x v="7"/>
    <n v="948.17"/>
    <n v="50"/>
    <x v="2"/>
    <x v="2"/>
    <x v="0"/>
    <n v="7"/>
    <x v="0"/>
    <n v="4"/>
    <n v="4"/>
    <x v="1"/>
    <s v="High"/>
  </r>
  <r>
    <n v="172"/>
    <n v="38"/>
    <s v="Adult"/>
    <s v="Male"/>
    <x v="5"/>
    <x v="1"/>
    <n v="480.08"/>
    <n v="58"/>
    <x v="0"/>
    <x v="3"/>
    <x v="0"/>
    <n v="2"/>
    <x v="1"/>
    <n v="1"/>
    <n v="4"/>
    <x v="1"/>
    <s v="Low"/>
  </r>
  <r>
    <n v="173"/>
    <n v="61"/>
    <s v="Senior"/>
    <s v="Female"/>
    <x v="6"/>
    <x v="2"/>
    <n v="354.51"/>
    <n v="37"/>
    <x v="1"/>
    <x v="4"/>
    <x v="0"/>
    <n v="5"/>
    <x v="1"/>
    <n v="5"/>
    <n v="4"/>
    <x v="1"/>
    <s v="High"/>
  </r>
  <r>
    <n v="174"/>
    <n v="27"/>
    <s v="Adult"/>
    <s v="Male"/>
    <x v="5"/>
    <x v="3"/>
    <n v="687.22"/>
    <n v="20"/>
    <x v="0"/>
    <x v="4"/>
    <x v="1"/>
    <n v="4"/>
    <x v="1"/>
    <n v="3"/>
    <n v="2"/>
    <x v="2"/>
    <s v="Medium"/>
  </r>
  <r>
    <n v="175"/>
    <n v="42"/>
    <s v="Adult"/>
    <s v="Female"/>
    <x v="4"/>
    <x v="7"/>
    <n v="56.43"/>
    <n v="59"/>
    <x v="0"/>
    <x v="0"/>
    <x v="1"/>
    <n v="8"/>
    <x v="1"/>
    <n v="2"/>
    <n v="2"/>
    <x v="2"/>
    <s v="Medium"/>
  </r>
  <r>
    <n v="176"/>
    <n v="46"/>
    <s v="Adult"/>
    <s v="Male"/>
    <x v="2"/>
    <x v="2"/>
    <n v="716.51"/>
    <n v="33"/>
    <x v="2"/>
    <x v="2"/>
    <x v="1"/>
    <n v="7"/>
    <x v="1"/>
    <n v="1"/>
    <n v="13"/>
    <x v="2"/>
    <s v="High"/>
  </r>
  <r>
    <n v="177"/>
    <n v="25"/>
    <s v="Adult"/>
    <s v="Other"/>
    <x v="6"/>
    <x v="5"/>
    <n v="670.44"/>
    <n v="43"/>
    <x v="0"/>
    <x v="3"/>
    <x v="1"/>
    <n v="6"/>
    <x v="0"/>
    <n v="3"/>
    <n v="2"/>
    <x v="1"/>
    <s v="Medium"/>
  </r>
  <r>
    <n v="178"/>
    <n v="28"/>
    <s v="Adult"/>
    <s v="Male"/>
    <x v="2"/>
    <x v="7"/>
    <n v="455"/>
    <n v="37"/>
    <x v="2"/>
    <x v="3"/>
    <x v="1"/>
    <n v="2"/>
    <x v="1"/>
    <n v="3"/>
    <n v="7"/>
    <x v="1"/>
    <s v="Low"/>
  </r>
  <r>
    <n v="179"/>
    <n v="43"/>
    <s v="Adult"/>
    <s v="Other"/>
    <x v="3"/>
    <x v="6"/>
    <n v="593.27"/>
    <n v="14"/>
    <x v="1"/>
    <x v="4"/>
    <x v="1"/>
    <n v="7"/>
    <x v="1"/>
    <n v="4"/>
    <n v="12"/>
    <x v="2"/>
    <s v="High"/>
  </r>
  <r>
    <n v="180"/>
    <n v="23"/>
    <s v="Adult"/>
    <s v="Other"/>
    <x v="6"/>
    <x v="0"/>
    <n v="579.52"/>
    <n v="29"/>
    <x v="1"/>
    <x v="2"/>
    <x v="1"/>
    <n v="4"/>
    <x v="1"/>
    <n v="4"/>
    <n v="11"/>
    <x v="1"/>
    <s v="High"/>
  </r>
  <r>
    <n v="181"/>
    <n v="53"/>
    <s v="Adult"/>
    <s v="Female"/>
    <x v="5"/>
    <x v="7"/>
    <n v="139.13999999999999"/>
    <n v="32"/>
    <x v="1"/>
    <x v="4"/>
    <x v="0"/>
    <n v="1"/>
    <x v="1"/>
    <n v="1"/>
    <n v="4"/>
    <x v="2"/>
    <s v="Medium"/>
  </r>
  <r>
    <n v="182"/>
    <n v="18"/>
    <s v="Teenager"/>
    <s v="Other"/>
    <x v="0"/>
    <x v="3"/>
    <n v="910.38"/>
    <n v="6"/>
    <x v="2"/>
    <x v="4"/>
    <x v="0"/>
    <n v="1"/>
    <x v="1"/>
    <n v="4"/>
    <n v="6"/>
    <x v="2"/>
    <s v="High"/>
  </r>
  <r>
    <n v="183"/>
    <n v="55"/>
    <s v="Adult"/>
    <s v="Other"/>
    <x v="2"/>
    <x v="1"/>
    <n v="628.16"/>
    <n v="7"/>
    <x v="1"/>
    <x v="0"/>
    <x v="1"/>
    <n v="6"/>
    <x v="1"/>
    <n v="3"/>
    <n v="13"/>
    <x v="1"/>
    <s v="High"/>
  </r>
  <r>
    <n v="184"/>
    <n v="23"/>
    <s v="Adult"/>
    <s v="Female"/>
    <x v="4"/>
    <x v="5"/>
    <n v="899.34"/>
    <n v="31"/>
    <x v="2"/>
    <x v="3"/>
    <x v="1"/>
    <n v="1"/>
    <x v="1"/>
    <n v="1"/>
    <n v="5"/>
    <x v="1"/>
    <s v="High"/>
  </r>
  <r>
    <n v="185"/>
    <n v="56"/>
    <s v="Adult"/>
    <s v="Female"/>
    <x v="3"/>
    <x v="7"/>
    <n v="444.99"/>
    <n v="35"/>
    <x v="0"/>
    <x v="3"/>
    <x v="1"/>
    <n v="5"/>
    <x v="1"/>
    <n v="1"/>
    <n v="9"/>
    <x v="1"/>
    <s v="Medium"/>
  </r>
  <r>
    <n v="186"/>
    <n v="41"/>
    <s v="Adult"/>
    <s v="Male"/>
    <x v="2"/>
    <x v="0"/>
    <n v="236.16"/>
    <n v="37"/>
    <x v="2"/>
    <x v="2"/>
    <x v="1"/>
    <n v="3"/>
    <x v="1"/>
    <n v="2"/>
    <n v="2"/>
    <x v="1"/>
    <s v="Medium"/>
  </r>
  <r>
    <n v="187"/>
    <n v="33"/>
    <s v="Adult"/>
    <s v="Male"/>
    <x v="5"/>
    <x v="2"/>
    <n v="510.82"/>
    <n v="29"/>
    <x v="1"/>
    <x v="4"/>
    <x v="1"/>
    <n v="2"/>
    <x v="0"/>
    <n v="5"/>
    <n v="7"/>
    <x v="1"/>
    <s v="Medium"/>
  </r>
  <r>
    <n v="188"/>
    <n v="33"/>
    <s v="Adult"/>
    <s v="Male"/>
    <x v="0"/>
    <x v="5"/>
    <n v="408.53"/>
    <n v="46"/>
    <x v="2"/>
    <x v="1"/>
    <x v="0"/>
    <n v="2"/>
    <x v="0"/>
    <n v="1"/>
    <n v="5"/>
    <x v="1"/>
    <s v="Low"/>
  </r>
  <r>
    <n v="189"/>
    <n v="37"/>
    <s v="Adult"/>
    <s v="Male"/>
    <x v="3"/>
    <x v="6"/>
    <n v="458.55"/>
    <n v="3"/>
    <x v="2"/>
    <x v="4"/>
    <x v="0"/>
    <n v="7"/>
    <x v="1"/>
    <n v="3"/>
    <n v="8"/>
    <x v="1"/>
    <s v="Low"/>
  </r>
  <r>
    <n v="190"/>
    <n v="18"/>
    <s v="Teenager"/>
    <s v="Other"/>
    <x v="3"/>
    <x v="6"/>
    <n v="764.83"/>
    <n v="45"/>
    <x v="0"/>
    <x v="3"/>
    <x v="0"/>
    <n v="2"/>
    <x v="1"/>
    <n v="4"/>
    <n v="9"/>
    <x v="0"/>
    <s v="High"/>
  </r>
  <r>
    <n v="191"/>
    <n v="31"/>
    <s v="Adult"/>
    <s v="Other"/>
    <x v="3"/>
    <x v="5"/>
    <n v="424.92"/>
    <n v="53"/>
    <x v="1"/>
    <x v="1"/>
    <x v="1"/>
    <n v="4"/>
    <x v="0"/>
    <n v="5"/>
    <n v="1"/>
    <x v="2"/>
    <s v="Medium"/>
  </r>
  <r>
    <n v="192"/>
    <n v="28"/>
    <s v="Adult"/>
    <s v="Female"/>
    <x v="2"/>
    <x v="1"/>
    <n v="942.5"/>
    <n v="22"/>
    <x v="1"/>
    <x v="4"/>
    <x v="0"/>
    <n v="5"/>
    <x v="0"/>
    <n v="1"/>
    <n v="12"/>
    <x v="1"/>
    <s v="Low"/>
  </r>
  <r>
    <n v="193"/>
    <n v="51"/>
    <s v="Adult"/>
    <s v="Female"/>
    <x v="2"/>
    <x v="4"/>
    <n v="801.3"/>
    <n v="25"/>
    <x v="1"/>
    <x v="4"/>
    <x v="0"/>
    <n v="1"/>
    <x v="0"/>
    <n v="4"/>
    <n v="7"/>
    <x v="2"/>
    <s v="Medium"/>
  </r>
  <r>
    <n v="194"/>
    <n v="45"/>
    <s v="Adult"/>
    <s v="Male"/>
    <x v="1"/>
    <x v="4"/>
    <n v="422.63"/>
    <n v="31"/>
    <x v="1"/>
    <x v="0"/>
    <x v="1"/>
    <n v="5"/>
    <x v="0"/>
    <n v="1"/>
    <n v="4"/>
    <x v="2"/>
    <s v="Medium"/>
  </r>
  <r>
    <n v="195"/>
    <n v="31"/>
    <s v="Adult"/>
    <s v="Female"/>
    <x v="6"/>
    <x v="6"/>
    <n v="878.89"/>
    <n v="39"/>
    <x v="1"/>
    <x v="1"/>
    <x v="1"/>
    <n v="6"/>
    <x v="0"/>
    <n v="1"/>
    <n v="3"/>
    <x v="0"/>
    <s v="High"/>
  </r>
  <r>
    <n v="196"/>
    <n v="52"/>
    <s v="Adult"/>
    <s v="Male"/>
    <x v="2"/>
    <x v="0"/>
    <n v="887.2"/>
    <n v="7"/>
    <x v="2"/>
    <x v="0"/>
    <x v="0"/>
    <n v="1"/>
    <x v="0"/>
    <n v="2"/>
    <n v="3"/>
    <x v="1"/>
    <s v="Low"/>
  </r>
  <r>
    <n v="197"/>
    <n v="27"/>
    <s v="Adult"/>
    <s v="Female"/>
    <x v="4"/>
    <x v="6"/>
    <n v="723.02"/>
    <n v="51"/>
    <x v="1"/>
    <x v="3"/>
    <x v="0"/>
    <n v="4"/>
    <x v="1"/>
    <n v="5"/>
    <n v="4"/>
    <x v="1"/>
    <s v="Low"/>
  </r>
  <r>
    <n v="198"/>
    <n v="46"/>
    <s v="Adult"/>
    <s v="Female"/>
    <x v="6"/>
    <x v="4"/>
    <n v="233.31"/>
    <n v="39"/>
    <x v="0"/>
    <x v="0"/>
    <x v="0"/>
    <n v="8"/>
    <x v="0"/>
    <n v="1"/>
    <n v="7"/>
    <x v="1"/>
    <s v="Medium"/>
  </r>
  <r>
    <n v="199"/>
    <n v="53"/>
    <s v="Adult"/>
    <s v="Female"/>
    <x v="1"/>
    <x v="5"/>
    <n v="641.98"/>
    <n v="4"/>
    <x v="1"/>
    <x v="2"/>
    <x v="0"/>
    <n v="8"/>
    <x v="1"/>
    <n v="3"/>
    <n v="2"/>
    <x v="2"/>
    <s v="Low"/>
  </r>
  <r>
    <n v="200"/>
    <n v="64"/>
    <s v="Senior"/>
    <s v="Male"/>
    <x v="4"/>
    <x v="7"/>
    <n v="499.66"/>
    <n v="5"/>
    <x v="0"/>
    <x v="2"/>
    <x v="0"/>
    <n v="3"/>
    <x v="0"/>
    <n v="2"/>
    <n v="10"/>
    <x v="1"/>
    <s v="Low"/>
  </r>
  <r>
    <n v="201"/>
    <n v="47"/>
    <s v="Adult"/>
    <s v="Male"/>
    <x v="1"/>
    <x v="3"/>
    <n v="671.77"/>
    <n v="37"/>
    <x v="1"/>
    <x v="1"/>
    <x v="1"/>
    <n v="2"/>
    <x v="1"/>
    <n v="5"/>
    <n v="11"/>
    <x v="1"/>
    <s v="Medium"/>
  </r>
  <r>
    <n v="202"/>
    <n v="39"/>
    <s v="Adult"/>
    <s v="Other"/>
    <x v="0"/>
    <x v="0"/>
    <n v="497.77"/>
    <n v="23"/>
    <x v="0"/>
    <x v="3"/>
    <x v="0"/>
    <n v="9"/>
    <x v="0"/>
    <n v="1"/>
    <n v="13"/>
    <x v="0"/>
    <s v="High"/>
  </r>
  <r>
    <n v="203"/>
    <n v="28"/>
    <s v="Adult"/>
    <s v="Other"/>
    <x v="3"/>
    <x v="7"/>
    <n v="460.53"/>
    <n v="55"/>
    <x v="2"/>
    <x v="1"/>
    <x v="1"/>
    <n v="4"/>
    <x v="0"/>
    <n v="3"/>
    <n v="1"/>
    <x v="1"/>
    <s v="Medium"/>
  </r>
  <r>
    <n v="204"/>
    <n v="61"/>
    <s v="Senior"/>
    <s v="Male"/>
    <x v="3"/>
    <x v="6"/>
    <n v="794.77"/>
    <n v="2"/>
    <x v="1"/>
    <x v="4"/>
    <x v="0"/>
    <n v="6"/>
    <x v="1"/>
    <n v="4"/>
    <n v="7"/>
    <x v="1"/>
    <s v="Low"/>
  </r>
  <r>
    <n v="205"/>
    <n v="42"/>
    <s v="Adult"/>
    <s v="Female"/>
    <x v="4"/>
    <x v="3"/>
    <n v="638.75"/>
    <n v="49"/>
    <x v="0"/>
    <x v="4"/>
    <x v="0"/>
    <n v="4"/>
    <x v="1"/>
    <n v="3"/>
    <n v="5"/>
    <x v="2"/>
    <s v="Low"/>
  </r>
  <r>
    <n v="206"/>
    <n v="54"/>
    <s v="Adult"/>
    <s v="Other"/>
    <x v="6"/>
    <x v="6"/>
    <n v="459.12"/>
    <n v="18"/>
    <x v="2"/>
    <x v="3"/>
    <x v="1"/>
    <n v="1"/>
    <x v="1"/>
    <n v="4"/>
    <n v="11"/>
    <x v="1"/>
    <s v="High"/>
  </r>
  <r>
    <n v="207"/>
    <n v="66"/>
    <s v="Senior"/>
    <s v="Other"/>
    <x v="3"/>
    <x v="0"/>
    <n v="670.8"/>
    <n v="6"/>
    <x v="2"/>
    <x v="1"/>
    <x v="1"/>
    <n v="6"/>
    <x v="0"/>
    <n v="1"/>
    <n v="12"/>
    <x v="0"/>
    <s v="Medium"/>
  </r>
  <r>
    <n v="208"/>
    <n v="51"/>
    <s v="Adult"/>
    <s v="Female"/>
    <x v="3"/>
    <x v="2"/>
    <n v="73.680000000000007"/>
    <n v="30"/>
    <x v="2"/>
    <x v="0"/>
    <x v="1"/>
    <n v="9"/>
    <x v="0"/>
    <n v="4"/>
    <n v="10"/>
    <x v="2"/>
    <s v="Medium"/>
  </r>
  <r>
    <n v="209"/>
    <n v="54"/>
    <s v="Adult"/>
    <s v="Other"/>
    <x v="3"/>
    <x v="4"/>
    <n v="562.89"/>
    <n v="43"/>
    <x v="0"/>
    <x v="2"/>
    <x v="1"/>
    <n v="4"/>
    <x v="0"/>
    <n v="4"/>
    <n v="13"/>
    <x v="0"/>
    <s v="Medium"/>
  </r>
  <r>
    <n v="210"/>
    <n v="28"/>
    <s v="Adult"/>
    <s v="Male"/>
    <x v="6"/>
    <x v="6"/>
    <n v="252.64"/>
    <n v="25"/>
    <x v="0"/>
    <x v="1"/>
    <x v="0"/>
    <n v="5"/>
    <x v="1"/>
    <n v="1"/>
    <n v="8"/>
    <x v="1"/>
    <s v="High"/>
  </r>
  <r>
    <n v="211"/>
    <n v="29"/>
    <s v="Adult"/>
    <s v="Other"/>
    <x v="2"/>
    <x v="1"/>
    <n v="617.01"/>
    <n v="48"/>
    <x v="2"/>
    <x v="3"/>
    <x v="1"/>
    <n v="6"/>
    <x v="1"/>
    <n v="4"/>
    <n v="11"/>
    <x v="2"/>
    <s v="High"/>
  </r>
  <r>
    <n v="212"/>
    <n v="32"/>
    <s v="Adult"/>
    <s v="Female"/>
    <x v="7"/>
    <x v="4"/>
    <n v="295.39999999999998"/>
    <n v="23"/>
    <x v="0"/>
    <x v="1"/>
    <x v="0"/>
    <n v="2"/>
    <x v="1"/>
    <n v="4"/>
    <n v="6"/>
    <x v="1"/>
    <s v="Low"/>
  </r>
  <r>
    <n v="213"/>
    <n v="47"/>
    <s v="Adult"/>
    <s v="Male"/>
    <x v="1"/>
    <x v="4"/>
    <n v="144.19"/>
    <n v="47"/>
    <x v="0"/>
    <x v="0"/>
    <x v="1"/>
    <n v="4"/>
    <x v="0"/>
    <n v="3"/>
    <n v="12"/>
    <x v="0"/>
    <s v="Medium"/>
  </r>
  <r>
    <n v="214"/>
    <n v="65"/>
    <s v="Senior"/>
    <s v="Male"/>
    <x v="5"/>
    <x v="2"/>
    <n v="269.45"/>
    <n v="36"/>
    <x v="1"/>
    <x v="1"/>
    <x v="1"/>
    <n v="7"/>
    <x v="1"/>
    <n v="2"/>
    <n v="3"/>
    <x v="0"/>
    <s v="High"/>
  </r>
  <r>
    <n v="215"/>
    <n v="22"/>
    <s v="Adult"/>
    <s v="Other"/>
    <x v="0"/>
    <x v="7"/>
    <n v="880.49"/>
    <n v="37"/>
    <x v="1"/>
    <x v="3"/>
    <x v="0"/>
    <n v="1"/>
    <x v="1"/>
    <n v="4"/>
    <n v="13"/>
    <x v="1"/>
    <s v="Medium"/>
  </r>
  <r>
    <n v="216"/>
    <n v="33"/>
    <s v="Adult"/>
    <s v="Female"/>
    <x v="1"/>
    <x v="0"/>
    <n v="713.1"/>
    <n v="12"/>
    <x v="0"/>
    <x v="4"/>
    <x v="0"/>
    <n v="8"/>
    <x v="1"/>
    <n v="1"/>
    <n v="11"/>
    <x v="2"/>
    <s v="Medium"/>
  </r>
  <r>
    <n v="217"/>
    <n v="34"/>
    <s v="Adult"/>
    <s v="Other"/>
    <x v="6"/>
    <x v="0"/>
    <n v="893.83"/>
    <n v="3"/>
    <x v="2"/>
    <x v="1"/>
    <x v="0"/>
    <n v="7"/>
    <x v="0"/>
    <n v="1"/>
    <n v="8"/>
    <x v="2"/>
    <s v="High"/>
  </r>
  <r>
    <n v="218"/>
    <n v="34"/>
    <s v="Adult"/>
    <s v="Female"/>
    <x v="2"/>
    <x v="3"/>
    <n v="522.84"/>
    <n v="8"/>
    <x v="0"/>
    <x v="0"/>
    <x v="0"/>
    <n v="3"/>
    <x v="1"/>
    <n v="1"/>
    <n v="7"/>
    <x v="2"/>
    <s v="High"/>
  </r>
  <r>
    <n v="219"/>
    <n v="52"/>
    <s v="Adult"/>
    <s v="Male"/>
    <x v="7"/>
    <x v="1"/>
    <n v="191.49"/>
    <n v="27"/>
    <x v="2"/>
    <x v="3"/>
    <x v="1"/>
    <n v="1"/>
    <x v="0"/>
    <n v="3"/>
    <n v="9"/>
    <x v="0"/>
    <s v="Medium"/>
  </r>
  <r>
    <n v="220"/>
    <n v="69"/>
    <s v="Senior"/>
    <s v="Other"/>
    <x v="7"/>
    <x v="3"/>
    <n v="990.41"/>
    <n v="58"/>
    <x v="0"/>
    <x v="2"/>
    <x v="0"/>
    <n v="3"/>
    <x v="1"/>
    <n v="2"/>
    <n v="10"/>
    <x v="2"/>
    <s v="High"/>
  </r>
  <r>
    <n v="221"/>
    <n v="52"/>
    <s v="Adult"/>
    <s v="Male"/>
    <x v="5"/>
    <x v="4"/>
    <n v="478"/>
    <n v="6"/>
    <x v="2"/>
    <x v="2"/>
    <x v="1"/>
    <n v="7"/>
    <x v="1"/>
    <n v="1"/>
    <n v="7"/>
    <x v="0"/>
    <s v="Low"/>
  </r>
  <r>
    <n v="222"/>
    <n v="60"/>
    <s v="Senior"/>
    <s v="Female"/>
    <x v="2"/>
    <x v="6"/>
    <n v="604.54"/>
    <n v="21"/>
    <x v="0"/>
    <x v="0"/>
    <x v="1"/>
    <n v="5"/>
    <x v="0"/>
    <n v="4"/>
    <n v="5"/>
    <x v="1"/>
    <s v="High"/>
  </r>
  <r>
    <n v="223"/>
    <n v="36"/>
    <s v="Adult"/>
    <s v="Male"/>
    <x v="2"/>
    <x v="3"/>
    <n v="65.92"/>
    <n v="17"/>
    <x v="0"/>
    <x v="0"/>
    <x v="1"/>
    <n v="7"/>
    <x v="1"/>
    <n v="2"/>
    <n v="13"/>
    <x v="0"/>
    <s v="Low"/>
  </r>
  <r>
    <n v="224"/>
    <n v="36"/>
    <s v="Adult"/>
    <s v="Male"/>
    <x v="3"/>
    <x v="7"/>
    <n v="217.14"/>
    <n v="39"/>
    <x v="1"/>
    <x v="0"/>
    <x v="0"/>
    <n v="2"/>
    <x v="0"/>
    <n v="3"/>
    <n v="6"/>
    <x v="2"/>
    <s v="High"/>
  </r>
  <r>
    <n v="225"/>
    <n v="42"/>
    <s v="Adult"/>
    <s v="Female"/>
    <x v="2"/>
    <x v="6"/>
    <n v="349.33"/>
    <n v="45"/>
    <x v="0"/>
    <x v="3"/>
    <x v="1"/>
    <n v="1"/>
    <x v="0"/>
    <n v="1"/>
    <n v="13"/>
    <x v="0"/>
    <s v="Medium"/>
  </r>
  <r>
    <n v="226"/>
    <n v="67"/>
    <s v="Senior"/>
    <s v="Other"/>
    <x v="4"/>
    <x v="0"/>
    <n v="228.97"/>
    <n v="42"/>
    <x v="0"/>
    <x v="2"/>
    <x v="0"/>
    <n v="2"/>
    <x v="0"/>
    <n v="2"/>
    <n v="11"/>
    <x v="1"/>
    <s v="Low"/>
  </r>
  <r>
    <n v="227"/>
    <n v="52"/>
    <s v="Adult"/>
    <s v="Male"/>
    <x v="2"/>
    <x v="2"/>
    <n v="681.71"/>
    <n v="31"/>
    <x v="0"/>
    <x v="2"/>
    <x v="0"/>
    <n v="6"/>
    <x v="1"/>
    <n v="4"/>
    <n v="5"/>
    <x v="0"/>
    <s v="Medium"/>
  </r>
  <r>
    <n v="228"/>
    <n v="46"/>
    <s v="Adult"/>
    <s v="Male"/>
    <x v="1"/>
    <x v="0"/>
    <n v="388.6"/>
    <n v="1"/>
    <x v="1"/>
    <x v="4"/>
    <x v="1"/>
    <n v="8"/>
    <x v="0"/>
    <n v="1"/>
    <n v="13"/>
    <x v="2"/>
    <s v="High"/>
  </r>
  <r>
    <n v="229"/>
    <n v="68"/>
    <s v="Senior"/>
    <s v="Female"/>
    <x v="5"/>
    <x v="0"/>
    <n v="762.18"/>
    <n v="9"/>
    <x v="0"/>
    <x v="4"/>
    <x v="1"/>
    <n v="8"/>
    <x v="0"/>
    <n v="4"/>
    <n v="1"/>
    <x v="2"/>
    <s v="Low"/>
  </r>
  <r>
    <n v="230"/>
    <n v="30"/>
    <s v="Adult"/>
    <s v="Male"/>
    <x v="5"/>
    <x v="3"/>
    <n v="187.33"/>
    <n v="13"/>
    <x v="2"/>
    <x v="0"/>
    <x v="0"/>
    <n v="9"/>
    <x v="1"/>
    <n v="2"/>
    <n v="11"/>
    <x v="2"/>
    <s v="High"/>
  </r>
  <r>
    <n v="231"/>
    <n v="44"/>
    <s v="Adult"/>
    <s v="Female"/>
    <x v="5"/>
    <x v="6"/>
    <n v="445.6"/>
    <n v="11"/>
    <x v="1"/>
    <x v="4"/>
    <x v="1"/>
    <n v="7"/>
    <x v="1"/>
    <n v="1"/>
    <n v="12"/>
    <x v="1"/>
    <s v="Medium"/>
  </r>
  <r>
    <n v="232"/>
    <n v="63"/>
    <s v="Senior"/>
    <s v="Other"/>
    <x v="4"/>
    <x v="4"/>
    <n v="957.47"/>
    <n v="36"/>
    <x v="2"/>
    <x v="4"/>
    <x v="1"/>
    <n v="7"/>
    <x v="0"/>
    <n v="4"/>
    <n v="12"/>
    <x v="2"/>
    <s v="Medium"/>
  </r>
  <r>
    <n v="233"/>
    <n v="60"/>
    <s v="Senior"/>
    <s v="Female"/>
    <x v="4"/>
    <x v="0"/>
    <n v="44.38"/>
    <n v="24"/>
    <x v="1"/>
    <x v="2"/>
    <x v="1"/>
    <n v="4"/>
    <x v="0"/>
    <n v="5"/>
    <n v="6"/>
    <x v="1"/>
    <s v="High"/>
  </r>
  <r>
    <n v="234"/>
    <n v="67"/>
    <s v="Senior"/>
    <s v="Other"/>
    <x v="2"/>
    <x v="5"/>
    <n v="387.57"/>
    <n v="19"/>
    <x v="2"/>
    <x v="4"/>
    <x v="1"/>
    <n v="7"/>
    <x v="1"/>
    <n v="4"/>
    <n v="13"/>
    <x v="1"/>
    <s v="Medium"/>
  </r>
  <r>
    <n v="235"/>
    <n v="41"/>
    <s v="Adult"/>
    <s v="Female"/>
    <x v="6"/>
    <x v="1"/>
    <n v="668.96"/>
    <n v="19"/>
    <x v="1"/>
    <x v="4"/>
    <x v="0"/>
    <n v="7"/>
    <x v="0"/>
    <n v="2"/>
    <n v="12"/>
    <x v="2"/>
    <s v="High"/>
  </r>
  <r>
    <n v="236"/>
    <n v="40"/>
    <s v="Adult"/>
    <s v="Male"/>
    <x v="1"/>
    <x v="2"/>
    <n v="249"/>
    <n v="50"/>
    <x v="0"/>
    <x v="0"/>
    <x v="1"/>
    <n v="4"/>
    <x v="1"/>
    <n v="5"/>
    <n v="1"/>
    <x v="1"/>
    <s v="Low"/>
  </r>
  <r>
    <n v="237"/>
    <n v="67"/>
    <s v="Senior"/>
    <s v="Female"/>
    <x v="3"/>
    <x v="3"/>
    <n v="582.67999999999995"/>
    <n v="29"/>
    <x v="1"/>
    <x v="2"/>
    <x v="0"/>
    <n v="7"/>
    <x v="1"/>
    <n v="4"/>
    <n v="7"/>
    <x v="1"/>
    <s v="Medium"/>
  </r>
  <r>
    <n v="238"/>
    <n v="38"/>
    <s v="Adult"/>
    <s v="Male"/>
    <x v="5"/>
    <x v="1"/>
    <n v="508.05"/>
    <n v="32"/>
    <x v="1"/>
    <x v="2"/>
    <x v="0"/>
    <n v="1"/>
    <x v="1"/>
    <n v="3"/>
    <n v="1"/>
    <x v="2"/>
    <s v="Medium"/>
  </r>
  <r>
    <n v="239"/>
    <n v="58"/>
    <s v="Adult"/>
    <s v="Female"/>
    <x v="0"/>
    <x v="1"/>
    <n v="445.93"/>
    <n v="17"/>
    <x v="0"/>
    <x v="2"/>
    <x v="1"/>
    <n v="2"/>
    <x v="1"/>
    <n v="5"/>
    <n v="10"/>
    <x v="0"/>
    <s v="Medium"/>
  </r>
  <r>
    <n v="240"/>
    <n v="69"/>
    <s v="Senior"/>
    <s v="Male"/>
    <x v="2"/>
    <x v="3"/>
    <n v="847.66"/>
    <n v="51"/>
    <x v="1"/>
    <x v="2"/>
    <x v="0"/>
    <n v="9"/>
    <x v="0"/>
    <n v="3"/>
    <n v="9"/>
    <x v="2"/>
    <s v="High"/>
  </r>
  <r>
    <n v="241"/>
    <n v="32"/>
    <s v="Adult"/>
    <s v="Female"/>
    <x v="4"/>
    <x v="2"/>
    <n v="941.9"/>
    <n v="7"/>
    <x v="2"/>
    <x v="4"/>
    <x v="1"/>
    <n v="7"/>
    <x v="1"/>
    <n v="2"/>
    <n v="4"/>
    <x v="1"/>
    <s v="High"/>
  </r>
  <r>
    <n v="242"/>
    <n v="69"/>
    <s v="Senior"/>
    <s v="Female"/>
    <x v="5"/>
    <x v="6"/>
    <n v="541.36"/>
    <n v="56"/>
    <x v="0"/>
    <x v="4"/>
    <x v="0"/>
    <n v="6"/>
    <x v="0"/>
    <n v="5"/>
    <n v="10"/>
    <x v="1"/>
    <s v="High"/>
  </r>
  <r>
    <n v="243"/>
    <n v="21"/>
    <s v="Adult"/>
    <s v="Other"/>
    <x v="0"/>
    <x v="1"/>
    <n v="169.92"/>
    <n v="26"/>
    <x v="1"/>
    <x v="1"/>
    <x v="1"/>
    <n v="3"/>
    <x v="0"/>
    <n v="3"/>
    <n v="9"/>
    <x v="0"/>
    <s v="Low"/>
  </r>
  <r>
    <n v="244"/>
    <n v="25"/>
    <s v="Adult"/>
    <s v="Female"/>
    <x v="0"/>
    <x v="3"/>
    <n v="55.37"/>
    <n v="38"/>
    <x v="2"/>
    <x v="0"/>
    <x v="0"/>
    <n v="6"/>
    <x v="0"/>
    <n v="4"/>
    <n v="3"/>
    <x v="0"/>
    <s v="High"/>
  </r>
  <r>
    <n v="245"/>
    <n v="42"/>
    <s v="Adult"/>
    <s v="Male"/>
    <x v="7"/>
    <x v="3"/>
    <n v="388.79"/>
    <n v="2"/>
    <x v="2"/>
    <x v="3"/>
    <x v="0"/>
    <n v="7"/>
    <x v="0"/>
    <n v="5"/>
    <n v="4"/>
    <x v="2"/>
    <s v="Medium"/>
  </r>
  <r>
    <n v="246"/>
    <n v="25"/>
    <s v="Adult"/>
    <s v="Male"/>
    <x v="0"/>
    <x v="2"/>
    <n v="793.51"/>
    <n v="50"/>
    <x v="1"/>
    <x v="2"/>
    <x v="0"/>
    <n v="8"/>
    <x v="0"/>
    <n v="1"/>
    <n v="11"/>
    <x v="0"/>
    <s v="High"/>
  </r>
  <r>
    <n v="247"/>
    <n v="18"/>
    <s v="Teenager"/>
    <s v="Other"/>
    <x v="0"/>
    <x v="5"/>
    <n v="592.04"/>
    <n v="40"/>
    <x v="0"/>
    <x v="2"/>
    <x v="1"/>
    <n v="5"/>
    <x v="0"/>
    <n v="5"/>
    <n v="6"/>
    <x v="2"/>
    <s v="Low"/>
  </r>
  <r>
    <n v="248"/>
    <n v="20"/>
    <s v="Adult"/>
    <s v="Male"/>
    <x v="1"/>
    <x v="7"/>
    <n v="142.31"/>
    <n v="14"/>
    <x v="1"/>
    <x v="4"/>
    <x v="1"/>
    <n v="1"/>
    <x v="0"/>
    <n v="1"/>
    <n v="2"/>
    <x v="0"/>
    <s v="High"/>
  </r>
  <r>
    <n v="249"/>
    <n v="57"/>
    <s v="Adult"/>
    <s v="Male"/>
    <x v="2"/>
    <x v="0"/>
    <n v="115.76"/>
    <n v="51"/>
    <x v="0"/>
    <x v="2"/>
    <x v="0"/>
    <n v="2"/>
    <x v="0"/>
    <n v="2"/>
    <n v="12"/>
    <x v="2"/>
    <s v="High"/>
  </r>
  <r>
    <n v="250"/>
    <n v="49"/>
    <s v="Adult"/>
    <s v="Male"/>
    <x v="5"/>
    <x v="7"/>
    <n v="132.97"/>
    <n v="37"/>
    <x v="2"/>
    <x v="3"/>
    <x v="0"/>
    <n v="5"/>
    <x v="0"/>
    <n v="4"/>
    <n v="8"/>
    <x v="2"/>
    <s v="High"/>
  </r>
  <r>
    <n v="251"/>
    <n v="49"/>
    <s v="Adult"/>
    <s v="Male"/>
    <x v="1"/>
    <x v="6"/>
    <n v="91.85"/>
    <n v="38"/>
    <x v="1"/>
    <x v="1"/>
    <x v="1"/>
    <n v="4"/>
    <x v="0"/>
    <n v="5"/>
    <n v="2"/>
    <x v="2"/>
    <s v="Low"/>
  </r>
  <r>
    <n v="252"/>
    <n v="56"/>
    <s v="Adult"/>
    <s v="Female"/>
    <x v="4"/>
    <x v="3"/>
    <n v="786.33"/>
    <n v="40"/>
    <x v="1"/>
    <x v="1"/>
    <x v="1"/>
    <n v="5"/>
    <x v="0"/>
    <n v="2"/>
    <n v="10"/>
    <x v="2"/>
    <s v="Medium"/>
  </r>
  <r>
    <n v="253"/>
    <n v="40"/>
    <s v="Adult"/>
    <s v="Other"/>
    <x v="6"/>
    <x v="0"/>
    <n v="439.48"/>
    <n v="21"/>
    <x v="0"/>
    <x v="0"/>
    <x v="1"/>
    <n v="4"/>
    <x v="1"/>
    <n v="2"/>
    <n v="8"/>
    <x v="0"/>
    <s v="Medium"/>
  </r>
  <r>
    <n v="254"/>
    <n v="55"/>
    <s v="Adult"/>
    <s v="Male"/>
    <x v="6"/>
    <x v="4"/>
    <n v="561.66999999999996"/>
    <n v="19"/>
    <x v="1"/>
    <x v="0"/>
    <x v="0"/>
    <n v="4"/>
    <x v="1"/>
    <n v="2"/>
    <n v="3"/>
    <x v="2"/>
    <s v="High"/>
  </r>
  <r>
    <n v="255"/>
    <n v="25"/>
    <s v="Adult"/>
    <s v="Female"/>
    <x v="5"/>
    <x v="3"/>
    <n v="968.36"/>
    <n v="48"/>
    <x v="2"/>
    <x v="4"/>
    <x v="1"/>
    <n v="5"/>
    <x v="0"/>
    <n v="4"/>
    <n v="5"/>
    <x v="1"/>
    <s v="Medium"/>
  </r>
  <r>
    <n v="256"/>
    <n v="29"/>
    <s v="Adult"/>
    <s v="Male"/>
    <x v="3"/>
    <x v="2"/>
    <n v="503.59"/>
    <n v="47"/>
    <x v="2"/>
    <x v="3"/>
    <x v="1"/>
    <n v="9"/>
    <x v="1"/>
    <n v="1"/>
    <n v="12"/>
    <x v="2"/>
    <s v="Medium"/>
  </r>
  <r>
    <n v="257"/>
    <n v="67"/>
    <s v="Senior"/>
    <s v="Female"/>
    <x v="4"/>
    <x v="6"/>
    <n v="914.25"/>
    <n v="53"/>
    <x v="2"/>
    <x v="1"/>
    <x v="1"/>
    <n v="3"/>
    <x v="0"/>
    <n v="1"/>
    <n v="7"/>
    <x v="2"/>
    <s v="Low"/>
  </r>
  <r>
    <n v="258"/>
    <n v="62"/>
    <s v="Senior"/>
    <s v="Other"/>
    <x v="0"/>
    <x v="3"/>
    <n v="106.14"/>
    <n v="11"/>
    <x v="1"/>
    <x v="1"/>
    <x v="1"/>
    <n v="4"/>
    <x v="1"/>
    <n v="3"/>
    <n v="13"/>
    <x v="2"/>
    <s v="High"/>
  </r>
  <r>
    <n v="259"/>
    <n v="39"/>
    <s v="Adult"/>
    <s v="Female"/>
    <x v="6"/>
    <x v="6"/>
    <n v="247.25"/>
    <n v="5"/>
    <x v="0"/>
    <x v="3"/>
    <x v="0"/>
    <n v="3"/>
    <x v="0"/>
    <n v="2"/>
    <n v="7"/>
    <x v="0"/>
    <s v="High"/>
  </r>
  <r>
    <n v="260"/>
    <n v="32"/>
    <s v="Adult"/>
    <s v="Other"/>
    <x v="1"/>
    <x v="5"/>
    <n v="557.14"/>
    <n v="40"/>
    <x v="0"/>
    <x v="3"/>
    <x v="1"/>
    <n v="3"/>
    <x v="1"/>
    <n v="3"/>
    <n v="6"/>
    <x v="2"/>
    <s v="High"/>
  </r>
  <r>
    <n v="261"/>
    <n v="55"/>
    <s v="Adult"/>
    <s v="Other"/>
    <x v="0"/>
    <x v="0"/>
    <n v="577.96"/>
    <n v="52"/>
    <x v="2"/>
    <x v="4"/>
    <x v="0"/>
    <n v="1"/>
    <x v="0"/>
    <n v="2"/>
    <n v="3"/>
    <x v="0"/>
    <s v="High"/>
  </r>
  <r>
    <n v="262"/>
    <n v="47"/>
    <s v="Adult"/>
    <s v="Male"/>
    <x v="4"/>
    <x v="5"/>
    <n v="152.16999999999999"/>
    <n v="1"/>
    <x v="1"/>
    <x v="4"/>
    <x v="0"/>
    <n v="7"/>
    <x v="1"/>
    <n v="4"/>
    <n v="4"/>
    <x v="1"/>
    <s v="High"/>
  </r>
  <r>
    <n v="263"/>
    <n v="61"/>
    <s v="Senior"/>
    <s v="Male"/>
    <x v="1"/>
    <x v="3"/>
    <n v="254.44"/>
    <n v="50"/>
    <x v="2"/>
    <x v="0"/>
    <x v="0"/>
    <n v="3"/>
    <x v="0"/>
    <n v="1"/>
    <n v="4"/>
    <x v="0"/>
    <s v="Low"/>
  </r>
  <r>
    <n v="264"/>
    <n v="51"/>
    <s v="Adult"/>
    <s v="Male"/>
    <x v="0"/>
    <x v="0"/>
    <n v="110.49"/>
    <n v="48"/>
    <x v="2"/>
    <x v="1"/>
    <x v="0"/>
    <n v="5"/>
    <x v="0"/>
    <n v="3"/>
    <n v="8"/>
    <x v="2"/>
    <s v="Medium"/>
  </r>
  <r>
    <n v="265"/>
    <n v="54"/>
    <s v="Adult"/>
    <s v="Other"/>
    <x v="0"/>
    <x v="7"/>
    <n v="19.600000000000001"/>
    <n v="2"/>
    <x v="1"/>
    <x v="0"/>
    <x v="0"/>
    <n v="3"/>
    <x v="1"/>
    <n v="2"/>
    <n v="4"/>
    <x v="0"/>
    <s v="Low"/>
  </r>
  <r>
    <n v="266"/>
    <n v="44"/>
    <s v="Adult"/>
    <s v="Female"/>
    <x v="7"/>
    <x v="6"/>
    <n v="836.95"/>
    <n v="28"/>
    <x v="2"/>
    <x v="1"/>
    <x v="0"/>
    <n v="2"/>
    <x v="0"/>
    <n v="3"/>
    <n v="1"/>
    <x v="2"/>
    <s v="High"/>
  </r>
  <r>
    <n v="267"/>
    <n v="45"/>
    <s v="Adult"/>
    <s v="Female"/>
    <x v="6"/>
    <x v="7"/>
    <n v="939.63"/>
    <n v="52"/>
    <x v="0"/>
    <x v="1"/>
    <x v="1"/>
    <n v="1"/>
    <x v="1"/>
    <n v="1"/>
    <n v="2"/>
    <x v="2"/>
    <s v="Low"/>
  </r>
  <r>
    <n v="268"/>
    <n v="38"/>
    <s v="Adult"/>
    <s v="Other"/>
    <x v="6"/>
    <x v="0"/>
    <n v="427.44"/>
    <n v="56"/>
    <x v="1"/>
    <x v="3"/>
    <x v="0"/>
    <n v="8"/>
    <x v="0"/>
    <n v="5"/>
    <n v="10"/>
    <x v="1"/>
    <s v="High"/>
  </r>
  <r>
    <n v="269"/>
    <n v="46"/>
    <s v="Adult"/>
    <s v="Male"/>
    <x v="4"/>
    <x v="1"/>
    <n v="760.27"/>
    <n v="7"/>
    <x v="1"/>
    <x v="4"/>
    <x v="0"/>
    <n v="7"/>
    <x v="0"/>
    <n v="3"/>
    <n v="3"/>
    <x v="2"/>
    <s v="Medium"/>
  </r>
  <r>
    <n v="270"/>
    <n v="30"/>
    <s v="Adult"/>
    <s v="Other"/>
    <x v="7"/>
    <x v="2"/>
    <n v="812.58"/>
    <n v="27"/>
    <x v="0"/>
    <x v="4"/>
    <x v="0"/>
    <n v="5"/>
    <x v="1"/>
    <n v="2"/>
    <n v="2"/>
    <x v="1"/>
    <s v="Low"/>
  </r>
  <r>
    <n v="271"/>
    <n v="65"/>
    <s v="Senior"/>
    <s v="Other"/>
    <x v="6"/>
    <x v="2"/>
    <n v="551.09"/>
    <n v="31"/>
    <x v="0"/>
    <x v="2"/>
    <x v="0"/>
    <n v="5"/>
    <x v="0"/>
    <n v="1"/>
    <n v="1"/>
    <x v="1"/>
    <s v="High"/>
  </r>
  <r>
    <n v="272"/>
    <n v="41"/>
    <s v="Adult"/>
    <s v="Other"/>
    <x v="1"/>
    <x v="2"/>
    <n v="821.18"/>
    <n v="55"/>
    <x v="1"/>
    <x v="0"/>
    <x v="0"/>
    <n v="3"/>
    <x v="0"/>
    <n v="3"/>
    <n v="2"/>
    <x v="2"/>
    <s v="Low"/>
  </r>
  <r>
    <n v="273"/>
    <n v="50"/>
    <s v="Adult"/>
    <s v="Other"/>
    <x v="5"/>
    <x v="5"/>
    <n v="678.63"/>
    <n v="59"/>
    <x v="2"/>
    <x v="3"/>
    <x v="0"/>
    <n v="5"/>
    <x v="0"/>
    <n v="1"/>
    <n v="13"/>
    <x v="1"/>
    <s v="Medium"/>
  </r>
  <r>
    <n v="274"/>
    <n v="23"/>
    <s v="Adult"/>
    <s v="Female"/>
    <x v="2"/>
    <x v="3"/>
    <n v="417.26"/>
    <n v="56"/>
    <x v="1"/>
    <x v="4"/>
    <x v="0"/>
    <n v="4"/>
    <x v="1"/>
    <n v="1"/>
    <n v="3"/>
    <x v="0"/>
    <s v="Low"/>
  </r>
  <r>
    <n v="275"/>
    <n v="25"/>
    <s v="Adult"/>
    <s v="Male"/>
    <x v="3"/>
    <x v="2"/>
    <n v="521.41"/>
    <n v="2"/>
    <x v="2"/>
    <x v="4"/>
    <x v="0"/>
    <n v="1"/>
    <x v="0"/>
    <n v="5"/>
    <n v="9"/>
    <x v="1"/>
    <s v="Medium"/>
  </r>
  <r>
    <n v="276"/>
    <n v="35"/>
    <s v="Adult"/>
    <s v="Male"/>
    <x v="3"/>
    <x v="6"/>
    <n v="306.05"/>
    <n v="33"/>
    <x v="0"/>
    <x v="1"/>
    <x v="0"/>
    <n v="8"/>
    <x v="0"/>
    <n v="2"/>
    <n v="4"/>
    <x v="1"/>
    <s v="Low"/>
  </r>
  <r>
    <n v="277"/>
    <n v="68"/>
    <s v="Senior"/>
    <s v="Female"/>
    <x v="1"/>
    <x v="0"/>
    <n v="812.8"/>
    <n v="5"/>
    <x v="1"/>
    <x v="4"/>
    <x v="0"/>
    <n v="3"/>
    <x v="1"/>
    <n v="4"/>
    <n v="4"/>
    <x v="1"/>
    <s v="Medium"/>
  </r>
  <r>
    <n v="278"/>
    <n v="58"/>
    <s v="Adult"/>
    <s v="Other"/>
    <x v="2"/>
    <x v="7"/>
    <n v="334.16"/>
    <n v="36"/>
    <x v="0"/>
    <x v="0"/>
    <x v="1"/>
    <n v="7"/>
    <x v="0"/>
    <n v="5"/>
    <n v="11"/>
    <x v="1"/>
    <s v="Low"/>
  </r>
  <r>
    <n v="279"/>
    <n v="58"/>
    <s v="Adult"/>
    <s v="Other"/>
    <x v="6"/>
    <x v="3"/>
    <n v="590.98"/>
    <n v="40"/>
    <x v="2"/>
    <x v="4"/>
    <x v="0"/>
    <n v="5"/>
    <x v="0"/>
    <n v="5"/>
    <n v="11"/>
    <x v="1"/>
    <s v="High"/>
  </r>
  <r>
    <n v="280"/>
    <n v="37"/>
    <s v="Adult"/>
    <s v="Other"/>
    <x v="2"/>
    <x v="7"/>
    <n v="390.07"/>
    <n v="18"/>
    <x v="2"/>
    <x v="1"/>
    <x v="1"/>
    <n v="6"/>
    <x v="0"/>
    <n v="5"/>
    <n v="9"/>
    <x v="1"/>
    <s v="High"/>
  </r>
  <r>
    <n v="281"/>
    <n v="42"/>
    <s v="Adult"/>
    <s v="Other"/>
    <x v="6"/>
    <x v="2"/>
    <n v="72.98"/>
    <n v="32"/>
    <x v="1"/>
    <x v="1"/>
    <x v="1"/>
    <n v="9"/>
    <x v="1"/>
    <n v="2"/>
    <n v="13"/>
    <x v="2"/>
    <s v="High"/>
  </r>
  <r>
    <n v="282"/>
    <n v="41"/>
    <s v="Adult"/>
    <s v="Other"/>
    <x v="3"/>
    <x v="6"/>
    <n v="699.41"/>
    <n v="53"/>
    <x v="2"/>
    <x v="4"/>
    <x v="0"/>
    <n v="6"/>
    <x v="0"/>
    <n v="4"/>
    <n v="13"/>
    <x v="1"/>
    <s v="Medium"/>
  </r>
  <r>
    <n v="283"/>
    <n v="57"/>
    <s v="Adult"/>
    <s v="Female"/>
    <x v="5"/>
    <x v="0"/>
    <n v="866.55"/>
    <n v="44"/>
    <x v="1"/>
    <x v="0"/>
    <x v="1"/>
    <n v="1"/>
    <x v="0"/>
    <n v="2"/>
    <n v="8"/>
    <x v="2"/>
    <s v="Medium"/>
  </r>
  <r>
    <n v="284"/>
    <n v="23"/>
    <s v="Adult"/>
    <s v="Other"/>
    <x v="7"/>
    <x v="0"/>
    <n v="490.19"/>
    <n v="3"/>
    <x v="0"/>
    <x v="2"/>
    <x v="1"/>
    <n v="5"/>
    <x v="1"/>
    <n v="2"/>
    <n v="9"/>
    <x v="1"/>
    <s v="Medium"/>
  </r>
  <r>
    <n v="285"/>
    <n v="27"/>
    <s v="Adult"/>
    <s v="Other"/>
    <x v="6"/>
    <x v="1"/>
    <n v="767.24"/>
    <n v="56"/>
    <x v="2"/>
    <x v="4"/>
    <x v="1"/>
    <n v="7"/>
    <x v="0"/>
    <n v="5"/>
    <n v="12"/>
    <x v="1"/>
    <s v="Low"/>
  </r>
  <r>
    <n v="286"/>
    <n v="19"/>
    <s v="Teenager"/>
    <s v="Female"/>
    <x v="3"/>
    <x v="7"/>
    <n v="528.34"/>
    <n v="28"/>
    <x v="1"/>
    <x v="3"/>
    <x v="0"/>
    <n v="4"/>
    <x v="0"/>
    <n v="4"/>
    <n v="5"/>
    <x v="0"/>
    <s v="Low"/>
  </r>
  <r>
    <n v="287"/>
    <n v="43"/>
    <s v="Adult"/>
    <s v="Male"/>
    <x v="4"/>
    <x v="6"/>
    <n v="766.76"/>
    <n v="46"/>
    <x v="1"/>
    <x v="2"/>
    <x v="1"/>
    <n v="7"/>
    <x v="0"/>
    <n v="5"/>
    <n v="3"/>
    <x v="2"/>
    <s v="Medium"/>
  </r>
  <r>
    <n v="288"/>
    <n v="69"/>
    <s v="Senior"/>
    <s v="Female"/>
    <x v="7"/>
    <x v="5"/>
    <n v="752.01"/>
    <n v="56"/>
    <x v="2"/>
    <x v="4"/>
    <x v="0"/>
    <n v="6"/>
    <x v="1"/>
    <n v="5"/>
    <n v="4"/>
    <x v="1"/>
    <s v="High"/>
  </r>
  <r>
    <n v="289"/>
    <n v="20"/>
    <s v="Adult"/>
    <s v="Other"/>
    <x v="1"/>
    <x v="2"/>
    <n v="169.93"/>
    <n v="49"/>
    <x v="1"/>
    <x v="4"/>
    <x v="0"/>
    <n v="1"/>
    <x v="0"/>
    <n v="2"/>
    <n v="8"/>
    <x v="1"/>
    <s v="Low"/>
  </r>
  <r>
    <n v="290"/>
    <n v="31"/>
    <s v="Adult"/>
    <s v="Female"/>
    <x v="5"/>
    <x v="0"/>
    <n v="705.14"/>
    <n v="9"/>
    <x v="2"/>
    <x v="4"/>
    <x v="0"/>
    <n v="6"/>
    <x v="0"/>
    <n v="1"/>
    <n v="7"/>
    <x v="1"/>
    <s v="Low"/>
  </r>
  <r>
    <n v="291"/>
    <n v="47"/>
    <s v="Adult"/>
    <s v="Male"/>
    <x v="7"/>
    <x v="0"/>
    <n v="216.08"/>
    <n v="34"/>
    <x v="2"/>
    <x v="4"/>
    <x v="1"/>
    <n v="2"/>
    <x v="0"/>
    <n v="1"/>
    <n v="7"/>
    <x v="0"/>
    <s v="Low"/>
  </r>
  <r>
    <n v="292"/>
    <n v="31"/>
    <s v="Adult"/>
    <s v="Female"/>
    <x v="7"/>
    <x v="4"/>
    <n v="868.75"/>
    <n v="36"/>
    <x v="0"/>
    <x v="0"/>
    <x v="1"/>
    <n v="3"/>
    <x v="0"/>
    <n v="3"/>
    <n v="8"/>
    <x v="1"/>
    <s v="Medium"/>
  </r>
  <r>
    <n v="293"/>
    <n v="48"/>
    <s v="Adult"/>
    <s v="Other"/>
    <x v="1"/>
    <x v="1"/>
    <n v="239.24"/>
    <n v="57"/>
    <x v="1"/>
    <x v="2"/>
    <x v="1"/>
    <n v="2"/>
    <x v="0"/>
    <n v="2"/>
    <n v="12"/>
    <x v="2"/>
    <s v="High"/>
  </r>
  <r>
    <n v="294"/>
    <n v="66"/>
    <s v="Senior"/>
    <s v="Male"/>
    <x v="2"/>
    <x v="7"/>
    <n v="903.18"/>
    <n v="45"/>
    <x v="0"/>
    <x v="4"/>
    <x v="0"/>
    <n v="6"/>
    <x v="0"/>
    <n v="5"/>
    <n v="3"/>
    <x v="2"/>
    <s v="Medium"/>
  </r>
  <r>
    <n v="295"/>
    <n v="34"/>
    <s v="Adult"/>
    <s v="Female"/>
    <x v="4"/>
    <x v="4"/>
    <n v="195.47"/>
    <n v="41"/>
    <x v="2"/>
    <x v="1"/>
    <x v="1"/>
    <n v="5"/>
    <x v="1"/>
    <n v="2"/>
    <n v="6"/>
    <x v="2"/>
    <s v="Medium"/>
  </r>
  <r>
    <n v="296"/>
    <n v="66"/>
    <s v="Senior"/>
    <s v="Male"/>
    <x v="4"/>
    <x v="2"/>
    <n v="877.2"/>
    <n v="9"/>
    <x v="1"/>
    <x v="3"/>
    <x v="1"/>
    <n v="5"/>
    <x v="1"/>
    <n v="5"/>
    <n v="6"/>
    <x v="0"/>
    <s v="Medium"/>
  </r>
  <r>
    <n v="297"/>
    <n v="59"/>
    <s v="Adult"/>
    <s v="Male"/>
    <x v="1"/>
    <x v="5"/>
    <n v="256.14"/>
    <n v="59"/>
    <x v="0"/>
    <x v="0"/>
    <x v="1"/>
    <n v="9"/>
    <x v="1"/>
    <n v="4"/>
    <n v="4"/>
    <x v="2"/>
    <s v="High"/>
  </r>
  <r>
    <n v="298"/>
    <n v="55"/>
    <s v="Adult"/>
    <s v="Other"/>
    <x v="0"/>
    <x v="1"/>
    <n v="127.11"/>
    <n v="42"/>
    <x v="0"/>
    <x v="0"/>
    <x v="1"/>
    <n v="7"/>
    <x v="0"/>
    <n v="5"/>
    <n v="1"/>
    <x v="0"/>
    <s v="High"/>
  </r>
  <r>
    <n v="299"/>
    <n v="38"/>
    <s v="Adult"/>
    <s v="Male"/>
    <x v="1"/>
    <x v="2"/>
    <n v="862.58"/>
    <n v="20"/>
    <x v="2"/>
    <x v="0"/>
    <x v="0"/>
    <n v="1"/>
    <x v="0"/>
    <n v="4"/>
    <n v="5"/>
    <x v="1"/>
    <s v="Low"/>
  </r>
  <r>
    <n v="300"/>
    <n v="67"/>
    <s v="Senior"/>
    <s v="Male"/>
    <x v="2"/>
    <x v="1"/>
    <n v="379.25"/>
    <n v="59"/>
    <x v="1"/>
    <x v="2"/>
    <x v="0"/>
    <n v="7"/>
    <x v="1"/>
    <n v="2"/>
    <n v="4"/>
    <x v="1"/>
    <s v="Low"/>
  </r>
  <r>
    <n v="301"/>
    <n v="55"/>
    <s v="Adult"/>
    <s v="Female"/>
    <x v="6"/>
    <x v="2"/>
    <n v="840.67"/>
    <n v="44"/>
    <x v="0"/>
    <x v="4"/>
    <x v="0"/>
    <n v="5"/>
    <x v="0"/>
    <n v="5"/>
    <n v="3"/>
    <x v="2"/>
    <s v="High"/>
  </r>
  <r>
    <n v="302"/>
    <n v="21"/>
    <s v="Adult"/>
    <s v="Male"/>
    <x v="0"/>
    <x v="7"/>
    <n v="750.15"/>
    <n v="35"/>
    <x v="2"/>
    <x v="2"/>
    <x v="0"/>
    <n v="8"/>
    <x v="0"/>
    <n v="3"/>
    <n v="12"/>
    <x v="1"/>
    <s v="Medium"/>
  </r>
  <r>
    <n v="303"/>
    <n v="53"/>
    <s v="Adult"/>
    <s v="Female"/>
    <x v="4"/>
    <x v="2"/>
    <n v="976.47"/>
    <n v="1"/>
    <x v="1"/>
    <x v="2"/>
    <x v="1"/>
    <n v="1"/>
    <x v="1"/>
    <n v="1"/>
    <n v="7"/>
    <x v="1"/>
    <s v="Medium"/>
  </r>
  <r>
    <n v="304"/>
    <n v="53"/>
    <s v="Adult"/>
    <s v="Other"/>
    <x v="3"/>
    <x v="7"/>
    <n v="533.05999999999995"/>
    <n v="33"/>
    <x v="2"/>
    <x v="1"/>
    <x v="1"/>
    <n v="6"/>
    <x v="1"/>
    <n v="3"/>
    <n v="4"/>
    <x v="2"/>
    <s v="Medium"/>
  </r>
  <r>
    <n v="305"/>
    <n v="46"/>
    <s v="Adult"/>
    <s v="Female"/>
    <x v="3"/>
    <x v="3"/>
    <n v="717.69"/>
    <n v="50"/>
    <x v="2"/>
    <x v="3"/>
    <x v="1"/>
    <n v="7"/>
    <x v="0"/>
    <n v="4"/>
    <n v="5"/>
    <x v="2"/>
    <s v="Medium"/>
  </r>
  <r>
    <n v="306"/>
    <n v="29"/>
    <s v="Adult"/>
    <s v="Female"/>
    <x v="4"/>
    <x v="6"/>
    <n v="342.39"/>
    <n v="45"/>
    <x v="2"/>
    <x v="3"/>
    <x v="0"/>
    <n v="8"/>
    <x v="1"/>
    <n v="3"/>
    <n v="10"/>
    <x v="2"/>
    <s v="Medium"/>
  </r>
  <r>
    <n v="307"/>
    <n v="44"/>
    <s v="Adult"/>
    <s v="Male"/>
    <x v="6"/>
    <x v="5"/>
    <n v="794.43"/>
    <n v="16"/>
    <x v="1"/>
    <x v="0"/>
    <x v="1"/>
    <n v="3"/>
    <x v="1"/>
    <n v="5"/>
    <n v="7"/>
    <x v="1"/>
    <s v="High"/>
  </r>
  <r>
    <n v="308"/>
    <n v="41"/>
    <s v="Adult"/>
    <s v="Other"/>
    <x v="1"/>
    <x v="5"/>
    <n v="181.94"/>
    <n v="49"/>
    <x v="1"/>
    <x v="1"/>
    <x v="1"/>
    <n v="6"/>
    <x v="1"/>
    <n v="4"/>
    <n v="11"/>
    <x v="2"/>
    <s v="High"/>
  </r>
  <r>
    <n v="309"/>
    <n v="45"/>
    <s v="Adult"/>
    <s v="Other"/>
    <x v="2"/>
    <x v="1"/>
    <n v="500.76"/>
    <n v="12"/>
    <x v="2"/>
    <x v="1"/>
    <x v="1"/>
    <n v="5"/>
    <x v="1"/>
    <n v="1"/>
    <n v="12"/>
    <x v="0"/>
    <s v="Medium"/>
  </r>
  <r>
    <n v="310"/>
    <n v="26"/>
    <s v="Adult"/>
    <s v="Other"/>
    <x v="7"/>
    <x v="7"/>
    <n v="630.96"/>
    <n v="48"/>
    <x v="1"/>
    <x v="2"/>
    <x v="1"/>
    <n v="7"/>
    <x v="1"/>
    <n v="1"/>
    <n v="5"/>
    <x v="2"/>
    <s v="High"/>
  </r>
  <r>
    <n v="311"/>
    <n v="67"/>
    <s v="Senior"/>
    <s v="Male"/>
    <x v="1"/>
    <x v="1"/>
    <n v="198.68"/>
    <n v="56"/>
    <x v="2"/>
    <x v="1"/>
    <x v="1"/>
    <n v="7"/>
    <x v="0"/>
    <n v="1"/>
    <n v="5"/>
    <x v="1"/>
    <s v="High"/>
  </r>
  <r>
    <n v="312"/>
    <n v="19"/>
    <s v="Teenager"/>
    <s v="Other"/>
    <x v="7"/>
    <x v="1"/>
    <n v="643.84"/>
    <n v="27"/>
    <x v="0"/>
    <x v="1"/>
    <x v="0"/>
    <n v="1"/>
    <x v="1"/>
    <n v="4"/>
    <n v="3"/>
    <x v="0"/>
    <s v="High"/>
  </r>
  <r>
    <n v="313"/>
    <n v="21"/>
    <s v="Adult"/>
    <s v="Other"/>
    <x v="1"/>
    <x v="4"/>
    <n v="462.44"/>
    <n v="20"/>
    <x v="1"/>
    <x v="0"/>
    <x v="1"/>
    <n v="8"/>
    <x v="0"/>
    <n v="2"/>
    <n v="10"/>
    <x v="0"/>
    <s v="Medium"/>
  </r>
  <r>
    <n v="314"/>
    <n v="33"/>
    <s v="Adult"/>
    <s v="Male"/>
    <x v="4"/>
    <x v="1"/>
    <n v="382.53"/>
    <n v="47"/>
    <x v="2"/>
    <x v="2"/>
    <x v="0"/>
    <n v="5"/>
    <x v="0"/>
    <n v="1"/>
    <n v="11"/>
    <x v="1"/>
    <s v="Medium"/>
  </r>
  <r>
    <n v="315"/>
    <n v="20"/>
    <s v="Adult"/>
    <s v="Female"/>
    <x v="4"/>
    <x v="6"/>
    <n v="291.04000000000002"/>
    <n v="11"/>
    <x v="2"/>
    <x v="4"/>
    <x v="1"/>
    <n v="3"/>
    <x v="1"/>
    <n v="5"/>
    <n v="5"/>
    <x v="0"/>
    <s v="High"/>
  </r>
  <r>
    <n v="316"/>
    <n v="24"/>
    <s v="Adult"/>
    <s v="Male"/>
    <x v="5"/>
    <x v="4"/>
    <n v="486.37"/>
    <n v="49"/>
    <x v="1"/>
    <x v="4"/>
    <x v="0"/>
    <n v="4"/>
    <x v="1"/>
    <n v="5"/>
    <n v="11"/>
    <x v="2"/>
    <s v="High"/>
  </r>
  <r>
    <n v="317"/>
    <n v="29"/>
    <s v="Adult"/>
    <s v="Male"/>
    <x v="6"/>
    <x v="0"/>
    <n v="119.97"/>
    <n v="31"/>
    <x v="2"/>
    <x v="1"/>
    <x v="1"/>
    <n v="9"/>
    <x v="1"/>
    <n v="3"/>
    <n v="9"/>
    <x v="1"/>
    <s v="High"/>
  </r>
  <r>
    <n v="318"/>
    <n v="65"/>
    <s v="Senior"/>
    <s v="Other"/>
    <x v="6"/>
    <x v="1"/>
    <n v="681.96"/>
    <n v="19"/>
    <x v="1"/>
    <x v="1"/>
    <x v="1"/>
    <n v="1"/>
    <x v="1"/>
    <n v="2"/>
    <n v="4"/>
    <x v="1"/>
    <s v="High"/>
  </r>
  <r>
    <n v="319"/>
    <n v="60"/>
    <s v="Senior"/>
    <s v="Female"/>
    <x v="5"/>
    <x v="7"/>
    <n v="705.46"/>
    <n v="38"/>
    <x v="1"/>
    <x v="4"/>
    <x v="0"/>
    <n v="3"/>
    <x v="0"/>
    <n v="3"/>
    <n v="5"/>
    <x v="1"/>
    <s v="Low"/>
  </r>
  <r>
    <n v="320"/>
    <n v="34"/>
    <s v="Adult"/>
    <s v="Other"/>
    <x v="3"/>
    <x v="5"/>
    <n v="325.04000000000002"/>
    <n v="57"/>
    <x v="1"/>
    <x v="0"/>
    <x v="0"/>
    <n v="1"/>
    <x v="0"/>
    <n v="1"/>
    <n v="11"/>
    <x v="2"/>
    <s v="High"/>
  </r>
  <r>
    <n v="321"/>
    <n v="58"/>
    <s v="Adult"/>
    <s v="Male"/>
    <x v="0"/>
    <x v="4"/>
    <n v="372.66"/>
    <n v="10"/>
    <x v="2"/>
    <x v="4"/>
    <x v="0"/>
    <n v="7"/>
    <x v="0"/>
    <n v="3"/>
    <n v="11"/>
    <x v="2"/>
    <s v="Low"/>
  </r>
  <r>
    <n v="322"/>
    <n v="49"/>
    <s v="Adult"/>
    <s v="Male"/>
    <x v="2"/>
    <x v="7"/>
    <n v="862.08"/>
    <n v="47"/>
    <x v="0"/>
    <x v="4"/>
    <x v="0"/>
    <n v="1"/>
    <x v="0"/>
    <n v="3"/>
    <n v="1"/>
    <x v="1"/>
    <s v="Medium"/>
  </r>
  <r>
    <n v="323"/>
    <n v="59"/>
    <s v="Adult"/>
    <s v="Female"/>
    <x v="5"/>
    <x v="0"/>
    <n v="248.28"/>
    <n v="56"/>
    <x v="2"/>
    <x v="1"/>
    <x v="0"/>
    <n v="8"/>
    <x v="1"/>
    <n v="1"/>
    <n v="4"/>
    <x v="1"/>
    <s v="High"/>
  </r>
  <r>
    <n v="324"/>
    <n v="65"/>
    <s v="Senior"/>
    <s v="Other"/>
    <x v="2"/>
    <x v="1"/>
    <n v="842.49"/>
    <n v="12"/>
    <x v="1"/>
    <x v="4"/>
    <x v="0"/>
    <n v="7"/>
    <x v="0"/>
    <n v="1"/>
    <n v="6"/>
    <x v="1"/>
    <s v="High"/>
  </r>
  <r>
    <n v="325"/>
    <n v="29"/>
    <s v="Adult"/>
    <s v="Male"/>
    <x v="7"/>
    <x v="7"/>
    <n v="352.09"/>
    <n v="45"/>
    <x v="0"/>
    <x v="1"/>
    <x v="0"/>
    <n v="8"/>
    <x v="0"/>
    <n v="2"/>
    <n v="2"/>
    <x v="1"/>
    <s v="High"/>
  </r>
  <r>
    <n v="326"/>
    <n v="23"/>
    <s v="Adult"/>
    <s v="Female"/>
    <x v="3"/>
    <x v="3"/>
    <n v="993.29"/>
    <n v="35"/>
    <x v="2"/>
    <x v="2"/>
    <x v="1"/>
    <n v="3"/>
    <x v="1"/>
    <n v="4"/>
    <n v="13"/>
    <x v="1"/>
    <s v="High"/>
  </r>
  <r>
    <n v="327"/>
    <n v="50"/>
    <s v="Adult"/>
    <s v="Male"/>
    <x v="4"/>
    <x v="6"/>
    <n v="921.75"/>
    <n v="6"/>
    <x v="0"/>
    <x v="1"/>
    <x v="0"/>
    <n v="5"/>
    <x v="0"/>
    <n v="2"/>
    <n v="11"/>
    <x v="2"/>
    <s v="Medium"/>
  </r>
  <r>
    <n v="328"/>
    <n v="34"/>
    <s v="Adult"/>
    <s v="Female"/>
    <x v="1"/>
    <x v="6"/>
    <n v="574.11"/>
    <n v="32"/>
    <x v="2"/>
    <x v="1"/>
    <x v="0"/>
    <n v="9"/>
    <x v="1"/>
    <n v="4"/>
    <n v="2"/>
    <x v="2"/>
    <s v="High"/>
  </r>
  <r>
    <n v="329"/>
    <n v="48"/>
    <s v="Adult"/>
    <s v="Male"/>
    <x v="7"/>
    <x v="6"/>
    <n v="11.42"/>
    <n v="30"/>
    <x v="2"/>
    <x v="3"/>
    <x v="0"/>
    <n v="9"/>
    <x v="0"/>
    <n v="1"/>
    <n v="9"/>
    <x v="2"/>
    <s v="Medium"/>
  </r>
  <r>
    <n v="330"/>
    <n v="21"/>
    <s v="Adult"/>
    <s v="Female"/>
    <x v="0"/>
    <x v="4"/>
    <n v="249.98"/>
    <n v="16"/>
    <x v="2"/>
    <x v="1"/>
    <x v="1"/>
    <n v="9"/>
    <x v="0"/>
    <n v="2"/>
    <n v="13"/>
    <x v="1"/>
    <s v="High"/>
  </r>
  <r>
    <n v="331"/>
    <n v="24"/>
    <s v="Adult"/>
    <s v="Female"/>
    <x v="5"/>
    <x v="5"/>
    <n v="750.59"/>
    <n v="24"/>
    <x v="1"/>
    <x v="1"/>
    <x v="0"/>
    <n v="5"/>
    <x v="1"/>
    <n v="1"/>
    <n v="6"/>
    <x v="2"/>
    <s v="Low"/>
  </r>
  <r>
    <n v="332"/>
    <n v="33"/>
    <s v="Adult"/>
    <s v="Female"/>
    <x v="5"/>
    <x v="2"/>
    <n v="675.98"/>
    <n v="58"/>
    <x v="2"/>
    <x v="3"/>
    <x v="1"/>
    <n v="8"/>
    <x v="0"/>
    <n v="1"/>
    <n v="4"/>
    <x v="0"/>
    <s v="High"/>
  </r>
  <r>
    <n v="333"/>
    <n v="69"/>
    <s v="Senior"/>
    <s v="Female"/>
    <x v="4"/>
    <x v="7"/>
    <n v="537.71"/>
    <n v="39"/>
    <x v="0"/>
    <x v="3"/>
    <x v="0"/>
    <n v="7"/>
    <x v="1"/>
    <n v="3"/>
    <n v="5"/>
    <x v="1"/>
    <s v="Medium"/>
  </r>
  <r>
    <n v="334"/>
    <n v="63"/>
    <s v="Senior"/>
    <s v="Other"/>
    <x v="0"/>
    <x v="4"/>
    <n v="135.87"/>
    <n v="16"/>
    <x v="0"/>
    <x v="3"/>
    <x v="0"/>
    <n v="4"/>
    <x v="0"/>
    <n v="3"/>
    <n v="9"/>
    <x v="2"/>
    <s v="Medium"/>
  </r>
  <r>
    <n v="335"/>
    <n v="53"/>
    <s v="Adult"/>
    <s v="Male"/>
    <x v="6"/>
    <x v="3"/>
    <n v="33.21"/>
    <n v="9"/>
    <x v="0"/>
    <x v="2"/>
    <x v="0"/>
    <n v="9"/>
    <x v="1"/>
    <n v="5"/>
    <n v="2"/>
    <x v="2"/>
    <s v="High"/>
  </r>
  <r>
    <n v="336"/>
    <n v="62"/>
    <s v="Senior"/>
    <s v="Female"/>
    <x v="7"/>
    <x v="1"/>
    <n v="535.22"/>
    <n v="55"/>
    <x v="2"/>
    <x v="4"/>
    <x v="1"/>
    <n v="6"/>
    <x v="1"/>
    <n v="5"/>
    <n v="1"/>
    <x v="2"/>
    <s v="High"/>
  </r>
  <r>
    <n v="337"/>
    <n v="19"/>
    <s v="Teenager"/>
    <s v="Female"/>
    <x v="3"/>
    <x v="5"/>
    <n v="321.77999999999997"/>
    <n v="30"/>
    <x v="1"/>
    <x v="1"/>
    <x v="0"/>
    <n v="3"/>
    <x v="1"/>
    <n v="1"/>
    <n v="7"/>
    <x v="1"/>
    <s v="High"/>
  </r>
  <r>
    <n v="338"/>
    <n v="25"/>
    <s v="Adult"/>
    <s v="Other"/>
    <x v="5"/>
    <x v="1"/>
    <n v="380.51"/>
    <n v="10"/>
    <x v="1"/>
    <x v="4"/>
    <x v="1"/>
    <n v="3"/>
    <x v="0"/>
    <n v="4"/>
    <n v="13"/>
    <x v="0"/>
    <s v="High"/>
  </r>
  <r>
    <n v="339"/>
    <n v="41"/>
    <s v="Adult"/>
    <s v="Other"/>
    <x v="6"/>
    <x v="0"/>
    <n v="736.36"/>
    <n v="45"/>
    <x v="0"/>
    <x v="4"/>
    <x v="0"/>
    <n v="4"/>
    <x v="0"/>
    <n v="2"/>
    <n v="7"/>
    <x v="2"/>
    <s v="Medium"/>
  </r>
  <r>
    <n v="340"/>
    <n v="48"/>
    <s v="Adult"/>
    <s v="Other"/>
    <x v="7"/>
    <x v="3"/>
    <n v="646.11"/>
    <n v="51"/>
    <x v="2"/>
    <x v="1"/>
    <x v="0"/>
    <n v="8"/>
    <x v="0"/>
    <n v="4"/>
    <n v="12"/>
    <x v="0"/>
    <s v="Medium"/>
  </r>
  <r>
    <n v="341"/>
    <n v="53"/>
    <s v="Adult"/>
    <s v="Other"/>
    <x v="0"/>
    <x v="4"/>
    <n v="641.53"/>
    <n v="57"/>
    <x v="0"/>
    <x v="3"/>
    <x v="0"/>
    <n v="1"/>
    <x v="1"/>
    <n v="1"/>
    <n v="12"/>
    <x v="1"/>
    <s v="High"/>
  </r>
  <r>
    <n v="342"/>
    <n v="53"/>
    <s v="Adult"/>
    <s v="Male"/>
    <x v="2"/>
    <x v="7"/>
    <n v="610.48"/>
    <n v="4"/>
    <x v="2"/>
    <x v="0"/>
    <x v="0"/>
    <n v="6"/>
    <x v="0"/>
    <n v="2"/>
    <n v="2"/>
    <x v="0"/>
    <s v="Medium"/>
  </r>
  <r>
    <n v="343"/>
    <n v="45"/>
    <s v="Adult"/>
    <s v="Male"/>
    <x v="4"/>
    <x v="5"/>
    <n v="847.45"/>
    <n v="45"/>
    <x v="1"/>
    <x v="2"/>
    <x v="1"/>
    <n v="6"/>
    <x v="0"/>
    <n v="5"/>
    <n v="13"/>
    <x v="2"/>
    <s v="Low"/>
  </r>
  <r>
    <n v="344"/>
    <n v="42"/>
    <s v="Adult"/>
    <s v="Female"/>
    <x v="2"/>
    <x v="4"/>
    <n v="616.52"/>
    <n v="55"/>
    <x v="1"/>
    <x v="2"/>
    <x v="1"/>
    <n v="3"/>
    <x v="0"/>
    <n v="5"/>
    <n v="3"/>
    <x v="2"/>
    <s v="High"/>
  </r>
  <r>
    <n v="345"/>
    <n v="49"/>
    <s v="Adult"/>
    <s v="Female"/>
    <x v="3"/>
    <x v="7"/>
    <n v="302.05"/>
    <n v="37"/>
    <x v="1"/>
    <x v="4"/>
    <x v="0"/>
    <n v="7"/>
    <x v="1"/>
    <n v="5"/>
    <n v="12"/>
    <x v="2"/>
    <s v="Medium"/>
  </r>
  <r>
    <n v="346"/>
    <n v="21"/>
    <s v="Adult"/>
    <s v="Other"/>
    <x v="7"/>
    <x v="2"/>
    <n v="364.61"/>
    <n v="11"/>
    <x v="0"/>
    <x v="3"/>
    <x v="0"/>
    <n v="7"/>
    <x v="1"/>
    <n v="3"/>
    <n v="13"/>
    <x v="2"/>
    <s v="Low"/>
  </r>
  <r>
    <n v="347"/>
    <n v="39"/>
    <s v="Adult"/>
    <s v="Female"/>
    <x v="6"/>
    <x v="5"/>
    <n v="664.92"/>
    <n v="39"/>
    <x v="2"/>
    <x v="2"/>
    <x v="0"/>
    <n v="1"/>
    <x v="0"/>
    <n v="5"/>
    <n v="5"/>
    <x v="1"/>
    <s v="Low"/>
  </r>
  <r>
    <n v="348"/>
    <n v="22"/>
    <s v="Adult"/>
    <s v="Other"/>
    <x v="7"/>
    <x v="4"/>
    <n v="703.91"/>
    <n v="21"/>
    <x v="0"/>
    <x v="4"/>
    <x v="1"/>
    <n v="1"/>
    <x v="1"/>
    <n v="3"/>
    <n v="1"/>
    <x v="2"/>
    <s v="Medium"/>
  </r>
  <r>
    <n v="349"/>
    <n v="52"/>
    <s v="Adult"/>
    <s v="Female"/>
    <x v="1"/>
    <x v="4"/>
    <n v="237.12"/>
    <n v="4"/>
    <x v="2"/>
    <x v="3"/>
    <x v="1"/>
    <n v="4"/>
    <x v="1"/>
    <n v="5"/>
    <n v="8"/>
    <x v="2"/>
    <s v="High"/>
  </r>
  <r>
    <n v="350"/>
    <n v="31"/>
    <s v="Adult"/>
    <s v="Other"/>
    <x v="6"/>
    <x v="6"/>
    <n v="357.92"/>
    <n v="31"/>
    <x v="1"/>
    <x v="4"/>
    <x v="1"/>
    <n v="5"/>
    <x v="0"/>
    <n v="2"/>
    <n v="7"/>
    <x v="1"/>
    <s v="Medium"/>
  </r>
  <r>
    <n v="351"/>
    <n v="40"/>
    <s v="Adult"/>
    <s v="Female"/>
    <x v="5"/>
    <x v="0"/>
    <n v="773.69"/>
    <n v="54"/>
    <x v="0"/>
    <x v="3"/>
    <x v="0"/>
    <n v="4"/>
    <x v="0"/>
    <n v="2"/>
    <n v="12"/>
    <x v="0"/>
    <s v="Low"/>
  </r>
  <r>
    <n v="352"/>
    <n v="52"/>
    <s v="Adult"/>
    <s v="Female"/>
    <x v="3"/>
    <x v="5"/>
    <n v="315.64999999999998"/>
    <n v="31"/>
    <x v="2"/>
    <x v="3"/>
    <x v="1"/>
    <n v="2"/>
    <x v="0"/>
    <n v="3"/>
    <n v="11"/>
    <x v="0"/>
    <s v="Low"/>
  </r>
  <r>
    <n v="353"/>
    <n v="69"/>
    <s v="Senior"/>
    <s v="Female"/>
    <x v="3"/>
    <x v="3"/>
    <n v="445.25"/>
    <n v="36"/>
    <x v="1"/>
    <x v="0"/>
    <x v="0"/>
    <n v="1"/>
    <x v="0"/>
    <n v="3"/>
    <n v="7"/>
    <x v="0"/>
    <s v="Medium"/>
  </r>
  <r>
    <n v="354"/>
    <n v="23"/>
    <s v="Adult"/>
    <s v="Female"/>
    <x v="4"/>
    <x v="5"/>
    <n v="380.82"/>
    <n v="5"/>
    <x v="2"/>
    <x v="1"/>
    <x v="0"/>
    <n v="8"/>
    <x v="1"/>
    <n v="3"/>
    <n v="3"/>
    <x v="2"/>
    <s v="High"/>
  </r>
  <r>
    <n v="355"/>
    <n v="51"/>
    <s v="Adult"/>
    <s v="Male"/>
    <x v="7"/>
    <x v="1"/>
    <n v="280.89"/>
    <n v="32"/>
    <x v="1"/>
    <x v="0"/>
    <x v="0"/>
    <n v="3"/>
    <x v="1"/>
    <n v="5"/>
    <n v="9"/>
    <x v="2"/>
    <s v="Low"/>
  </r>
  <r>
    <n v="356"/>
    <n v="66"/>
    <s v="Senior"/>
    <s v="Male"/>
    <x v="5"/>
    <x v="2"/>
    <n v="329.72"/>
    <n v="33"/>
    <x v="0"/>
    <x v="2"/>
    <x v="0"/>
    <n v="9"/>
    <x v="1"/>
    <n v="1"/>
    <n v="2"/>
    <x v="1"/>
    <s v="High"/>
  </r>
  <r>
    <n v="357"/>
    <n v="21"/>
    <s v="Adult"/>
    <s v="Female"/>
    <x v="7"/>
    <x v="6"/>
    <n v="637.28"/>
    <n v="14"/>
    <x v="1"/>
    <x v="3"/>
    <x v="1"/>
    <n v="1"/>
    <x v="1"/>
    <n v="5"/>
    <n v="5"/>
    <x v="0"/>
    <s v="Low"/>
  </r>
  <r>
    <n v="358"/>
    <n v="66"/>
    <s v="Senior"/>
    <s v="Other"/>
    <x v="4"/>
    <x v="5"/>
    <n v="943.03"/>
    <n v="58"/>
    <x v="2"/>
    <x v="3"/>
    <x v="1"/>
    <n v="2"/>
    <x v="0"/>
    <n v="1"/>
    <n v="10"/>
    <x v="0"/>
    <s v="Low"/>
  </r>
  <r>
    <n v="359"/>
    <n v="40"/>
    <s v="Adult"/>
    <s v="Other"/>
    <x v="2"/>
    <x v="2"/>
    <n v="607.1"/>
    <n v="29"/>
    <x v="2"/>
    <x v="1"/>
    <x v="0"/>
    <n v="6"/>
    <x v="1"/>
    <n v="3"/>
    <n v="5"/>
    <x v="0"/>
    <s v="Medium"/>
  </r>
  <r>
    <n v="360"/>
    <n v="51"/>
    <s v="Adult"/>
    <s v="Female"/>
    <x v="1"/>
    <x v="6"/>
    <n v="189.54"/>
    <n v="51"/>
    <x v="0"/>
    <x v="0"/>
    <x v="0"/>
    <n v="5"/>
    <x v="0"/>
    <n v="3"/>
    <n v="6"/>
    <x v="2"/>
    <s v="High"/>
  </r>
  <r>
    <n v="361"/>
    <n v="21"/>
    <s v="Adult"/>
    <s v="Male"/>
    <x v="3"/>
    <x v="0"/>
    <n v="676.38"/>
    <n v="29"/>
    <x v="0"/>
    <x v="0"/>
    <x v="0"/>
    <n v="5"/>
    <x v="1"/>
    <n v="5"/>
    <n v="3"/>
    <x v="2"/>
    <s v="Low"/>
  </r>
  <r>
    <n v="362"/>
    <n v="21"/>
    <s v="Adult"/>
    <s v="Female"/>
    <x v="3"/>
    <x v="0"/>
    <n v="819.64"/>
    <n v="34"/>
    <x v="2"/>
    <x v="0"/>
    <x v="0"/>
    <n v="7"/>
    <x v="0"/>
    <n v="1"/>
    <n v="3"/>
    <x v="0"/>
    <s v="Low"/>
  </r>
  <r>
    <n v="363"/>
    <n v="49"/>
    <s v="Adult"/>
    <s v="Female"/>
    <x v="2"/>
    <x v="6"/>
    <n v="308.62"/>
    <n v="49"/>
    <x v="0"/>
    <x v="3"/>
    <x v="0"/>
    <n v="4"/>
    <x v="0"/>
    <n v="4"/>
    <n v="5"/>
    <x v="2"/>
    <s v="Medium"/>
  </r>
  <r>
    <n v="364"/>
    <n v="40"/>
    <s v="Adult"/>
    <s v="Other"/>
    <x v="7"/>
    <x v="6"/>
    <n v="589.08000000000004"/>
    <n v="38"/>
    <x v="0"/>
    <x v="1"/>
    <x v="1"/>
    <n v="8"/>
    <x v="1"/>
    <n v="1"/>
    <n v="11"/>
    <x v="1"/>
    <s v="High"/>
  </r>
  <r>
    <n v="365"/>
    <n v="50"/>
    <s v="Adult"/>
    <s v="Female"/>
    <x v="2"/>
    <x v="7"/>
    <n v="168.56"/>
    <n v="57"/>
    <x v="1"/>
    <x v="3"/>
    <x v="0"/>
    <n v="9"/>
    <x v="1"/>
    <n v="4"/>
    <n v="8"/>
    <x v="0"/>
    <s v="Medium"/>
  </r>
  <r>
    <n v="366"/>
    <n v="53"/>
    <s v="Adult"/>
    <s v="Male"/>
    <x v="3"/>
    <x v="3"/>
    <n v="609.15"/>
    <n v="26"/>
    <x v="2"/>
    <x v="1"/>
    <x v="1"/>
    <n v="3"/>
    <x v="1"/>
    <n v="2"/>
    <n v="8"/>
    <x v="0"/>
    <s v="High"/>
  </r>
  <r>
    <n v="367"/>
    <n v="58"/>
    <s v="Adult"/>
    <s v="Female"/>
    <x v="7"/>
    <x v="3"/>
    <n v="328.39"/>
    <n v="20"/>
    <x v="2"/>
    <x v="3"/>
    <x v="0"/>
    <n v="6"/>
    <x v="1"/>
    <n v="5"/>
    <n v="11"/>
    <x v="0"/>
    <s v="High"/>
  </r>
  <r>
    <n v="368"/>
    <n v="22"/>
    <s v="Adult"/>
    <s v="Male"/>
    <x v="2"/>
    <x v="5"/>
    <n v="358.55"/>
    <n v="8"/>
    <x v="2"/>
    <x v="0"/>
    <x v="1"/>
    <n v="8"/>
    <x v="0"/>
    <n v="1"/>
    <n v="6"/>
    <x v="0"/>
    <s v="Medium"/>
  </r>
  <r>
    <n v="369"/>
    <n v="31"/>
    <s v="Adult"/>
    <s v="Female"/>
    <x v="2"/>
    <x v="6"/>
    <n v="26.22"/>
    <n v="12"/>
    <x v="1"/>
    <x v="4"/>
    <x v="0"/>
    <n v="7"/>
    <x v="1"/>
    <n v="4"/>
    <n v="4"/>
    <x v="1"/>
    <s v="Low"/>
  </r>
  <r>
    <n v="370"/>
    <n v="33"/>
    <s v="Adult"/>
    <s v="Female"/>
    <x v="4"/>
    <x v="6"/>
    <n v="888.44"/>
    <n v="2"/>
    <x v="2"/>
    <x v="3"/>
    <x v="0"/>
    <n v="5"/>
    <x v="0"/>
    <n v="1"/>
    <n v="1"/>
    <x v="1"/>
    <s v="Medium"/>
  </r>
  <r>
    <n v="371"/>
    <n v="42"/>
    <s v="Adult"/>
    <s v="Female"/>
    <x v="6"/>
    <x v="0"/>
    <n v="203.29"/>
    <n v="28"/>
    <x v="0"/>
    <x v="1"/>
    <x v="1"/>
    <n v="2"/>
    <x v="1"/>
    <n v="4"/>
    <n v="3"/>
    <x v="2"/>
    <s v="Medium"/>
  </r>
  <r>
    <n v="372"/>
    <n v="21"/>
    <s v="Adult"/>
    <s v="Other"/>
    <x v="0"/>
    <x v="5"/>
    <n v="569.30999999999995"/>
    <n v="52"/>
    <x v="2"/>
    <x v="1"/>
    <x v="0"/>
    <n v="7"/>
    <x v="1"/>
    <n v="5"/>
    <n v="6"/>
    <x v="2"/>
    <s v="Low"/>
  </r>
  <r>
    <n v="373"/>
    <n v="42"/>
    <s v="Adult"/>
    <s v="Other"/>
    <x v="2"/>
    <x v="7"/>
    <n v="55.11"/>
    <n v="30"/>
    <x v="1"/>
    <x v="3"/>
    <x v="1"/>
    <n v="5"/>
    <x v="0"/>
    <n v="1"/>
    <n v="5"/>
    <x v="2"/>
    <s v="High"/>
  </r>
  <r>
    <n v="374"/>
    <n v="30"/>
    <s v="Adult"/>
    <s v="Female"/>
    <x v="6"/>
    <x v="3"/>
    <n v="718.43"/>
    <n v="53"/>
    <x v="0"/>
    <x v="1"/>
    <x v="1"/>
    <n v="9"/>
    <x v="0"/>
    <n v="3"/>
    <n v="9"/>
    <x v="1"/>
    <s v="Low"/>
  </r>
  <r>
    <n v="375"/>
    <n v="55"/>
    <s v="Adult"/>
    <s v="Male"/>
    <x v="0"/>
    <x v="3"/>
    <n v="566.42999999999995"/>
    <n v="38"/>
    <x v="2"/>
    <x v="0"/>
    <x v="1"/>
    <n v="7"/>
    <x v="0"/>
    <n v="2"/>
    <n v="9"/>
    <x v="2"/>
    <s v="Low"/>
  </r>
  <r>
    <n v="376"/>
    <n v="35"/>
    <s v="Adult"/>
    <s v="Male"/>
    <x v="6"/>
    <x v="6"/>
    <n v="836.08"/>
    <n v="33"/>
    <x v="2"/>
    <x v="2"/>
    <x v="0"/>
    <n v="2"/>
    <x v="1"/>
    <n v="5"/>
    <n v="8"/>
    <x v="2"/>
    <s v="Medium"/>
  </r>
  <r>
    <n v="377"/>
    <n v="57"/>
    <s v="Adult"/>
    <s v="Other"/>
    <x v="7"/>
    <x v="1"/>
    <n v="825.38"/>
    <n v="26"/>
    <x v="0"/>
    <x v="4"/>
    <x v="1"/>
    <n v="9"/>
    <x v="1"/>
    <n v="2"/>
    <n v="4"/>
    <x v="0"/>
    <s v="Medium"/>
  </r>
  <r>
    <n v="378"/>
    <n v="36"/>
    <s v="Adult"/>
    <s v="Male"/>
    <x v="1"/>
    <x v="5"/>
    <n v="162.72"/>
    <n v="4"/>
    <x v="0"/>
    <x v="3"/>
    <x v="0"/>
    <n v="2"/>
    <x v="0"/>
    <n v="5"/>
    <n v="13"/>
    <x v="2"/>
    <s v="Low"/>
  </r>
  <r>
    <n v="379"/>
    <n v="47"/>
    <s v="Adult"/>
    <s v="Male"/>
    <x v="0"/>
    <x v="1"/>
    <n v="259.8"/>
    <n v="14"/>
    <x v="2"/>
    <x v="2"/>
    <x v="1"/>
    <n v="8"/>
    <x v="1"/>
    <n v="3"/>
    <n v="9"/>
    <x v="1"/>
    <s v="Low"/>
  </r>
  <r>
    <n v="380"/>
    <n v="69"/>
    <s v="Senior"/>
    <s v="Female"/>
    <x v="7"/>
    <x v="2"/>
    <n v="227.04"/>
    <n v="55"/>
    <x v="2"/>
    <x v="1"/>
    <x v="0"/>
    <n v="2"/>
    <x v="0"/>
    <n v="5"/>
    <n v="13"/>
    <x v="0"/>
    <s v="Low"/>
  </r>
  <r>
    <n v="381"/>
    <n v="66"/>
    <s v="Senior"/>
    <s v="Female"/>
    <x v="1"/>
    <x v="0"/>
    <n v="344.16"/>
    <n v="14"/>
    <x v="2"/>
    <x v="2"/>
    <x v="0"/>
    <n v="7"/>
    <x v="1"/>
    <n v="4"/>
    <n v="13"/>
    <x v="0"/>
    <s v="Low"/>
  </r>
  <r>
    <n v="382"/>
    <n v="45"/>
    <s v="Adult"/>
    <s v="Male"/>
    <x v="7"/>
    <x v="7"/>
    <n v="505.07"/>
    <n v="42"/>
    <x v="2"/>
    <x v="3"/>
    <x v="0"/>
    <n v="5"/>
    <x v="0"/>
    <n v="4"/>
    <n v="10"/>
    <x v="2"/>
    <s v="High"/>
  </r>
  <r>
    <n v="383"/>
    <n v="42"/>
    <s v="Adult"/>
    <s v="Other"/>
    <x v="2"/>
    <x v="5"/>
    <n v="130.77000000000001"/>
    <n v="17"/>
    <x v="0"/>
    <x v="0"/>
    <x v="1"/>
    <n v="1"/>
    <x v="0"/>
    <n v="5"/>
    <n v="8"/>
    <x v="1"/>
    <s v="Medium"/>
  </r>
  <r>
    <n v="384"/>
    <n v="43"/>
    <s v="Adult"/>
    <s v="Female"/>
    <x v="7"/>
    <x v="5"/>
    <n v="224.69"/>
    <n v="34"/>
    <x v="1"/>
    <x v="2"/>
    <x v="0"/>
    <n v="2"/>
    <x v="0"/>
    <n v="3"/>
    <n v="1"/>
    <x v="1"/>
    <s v="Medium"/>
  </r>
  <r>
    <n v="385"/>
    <n v="66"/>
    <s v="Senior"/>
    <s v="Male"/>
    <x v="2"/>
    <x v="0"/>
    <n v="824.03"/>
    <n v="45"/>
    <x v="0"/>
    <x v="4"/>
    <x v="1"/>
    <n v="5"/>
    <x v="0"/>
    <n v="1"/>
    <n v="10"/>
    <x v="0"/>
    <s v="High"/>
  </r>
  <r>
    <n v="386"/>
    <n v="21"/>
    <s v="Adult"/>
    <s v="Male"/>
    <x v="4"/>
    <x v="3"/>
    <n v="607.02"/>
    <n v="30"/>
    <x v="2"/>
    <x v="0"/>
    <x v="0"/>
    <n v="6"/>
    <x v="0"/>
    <n v="5"/>
    <n v="4"/>
    <x v="0"/>
    <s v="Low"/>
  </r>
  <r>
    <n v="387"/>
    <n v="37"/>
    <s v="Adult"/>
    <s v="Other"/>
    <x v="0"/>
    <x v="4"/>
    <n v="918.57"/>
    <n v="17"/>
    <x v="0"/>
    <x v="2"/>
    <x v="1"/>
    <n v="3"/>
    <x v="0"/>
    <n v="3"/>
    <n v="1"/>
    <x v="2"/>
    <s v="Medium"/>
  </r>
  <r>
    <n v="388"/>
    <n v="58"/>
    <s v="Adult"/>
    <s v="Female"/>
    <x v="1"/>
    <x v="7"/>
    <n v="61.3"/>
    <n v="38"/>
    <x v="2"/>
    <x v="0"/>
    <x v="0"/>
    <n v="2"/>
    <x v="1"/>
    <n v="2"/>
    <n v="4"/>
    <x v="2"/>
    <s v="Medium"/>
  </r>
  <r>
    <n v="389"/>
    <n v="20"/>
    <s v="Adult"/>
    <s v="Male"/>
    <x v="7"/>
    <x v="1"/>
    <n v="356.44"/>
    <n v="51"/>
    <x v="2"/>
    <x v="4"/>
    <x v="1"/>
    <n v="9"/>
    <x v="0"/>
    <n v="3"/>
    <n v="11"/>
    <x v="0"/>
    <s v="High"/>
  </r>
  <r>
    <n v="390"/>
    <n v="19"/>
    <s v="Teenager"/>
    <s v="Female"/>
    <x v="6"/>
    <x v="6"/>
    <n v="544.53"/>
    <n v="19"/>
    <x v="0"/>
    <x v="2"/>
    <x v="0"/>
    <n v="6"/>
    <x v="1"/>
    <n v="4"/>
    <n v="10"/>
    <x v="2"/>
    <s v="Medium"/>
  </r>
  <r>
    <n v="391"/>
    <n v="51"/>
    <s v="Adult"/>
    <s v="Other"/>
    <x v="0"/>
    <x v="1"/>
    <n v="417.33"/>
    <n v="57"/>
    <x v="1"/>
    <x v="0"/>
    <x v="0"/>
    <n v="3"/>
    <x v="0"/>
    <n v="1"/>
    <n v="1"/>
    <x v="0"/>
    <s v="High"/>
  </r>
  <r>
    <n v="392"/>
    <n v="31"/>
    <s v="Adult"/>
    <s v="Other"/>
    <x v="2"/>
    <x v="7"/>
    <n v="690.5"/>
    <n v="12"/>
    <x v="1"/>
    <x v="2"/>
    <x v="1"/>
    <n v="6"/>
    <x v="1"/>
    <n v="1"/>
    <n v="1"/>
    <x v="2"/>
    <s v="Medium"/>
  </r>
  <r>
    <n v="393"/>
    <n v="64"/>
    <s v="Senior"/>
    <s v="Male"/>
    <x v="7"/>
    <x v="2"/>
    <n v="309.73"/>
    <n v="20"/>
    <x v="0"/>
    <x v="2"/>
    <x v="0"/>
    <n v="5"/>
    <x v="0"/>
    <n v="4"/>
    <n v="10"/>
    <x v="0"/>
    <s v="Medium"/>
  </r>
  <r>
    <n v="394"/>
    <n v="56"/>
    <s v="Adult"/>
    <s v="Other"/>
    <x v="5"/>
    <x v="3"/>
    <n v="804.03"/>
    <n v="17"/>
    <x v="2"/>
    <x v="2"/>
    <x v="0"/>
    <n v="5"/>
    <x v="1"/>
    <n v="1"/>
    <n v="5"/>
    <x v="1"/>
    <s v="High"/>
  </r>
  <r>
    <n v="395"/>
    <n v="68"/>
    <s v="Senior"/>
    <s v="Other"/>
    <x v="3"/>
    <x v="2"/>
    <n v="237.79"/>
    <n v="31"/>
    <x v="1"/>
    <x v="3"/>
    <x v="1"/>
    <n v="2"/>
    <x v="0"/>
    <n v="3"/>
    <n v="1"/>
    <x v="1"/>
    <s v="Medium"/>
  </r>
  <r>
    <n v="396"/>
    <n v="45"/>
    <s v="Adult"/>
    <s v="Male"/>
    <x v="5"/>
    <x v="4"/>
    <n v="723.06"/>
    <n v="5"/>
    <x v="1"/>
    <x v="1"/>
    <x v="0"/>
    <n v="7"/>
    <x v="1"/>
    <n v="1"/>
    <n v="8"/>
    <x v="2"/>
    <s v="High"/>
  </r>
  <r>
    <n v="397"/>
    <n v="69"/>
    <s v="Senior"/>
    <s v="Male"/>
    <x v="5"/>
    <x v="0"/>
    <n v="938.13"/>
    <n v="53"/>
    <x v="1"/>
    <x v="0"/>
    <x v="1"/>
    <n v="5"/>
    <x v="1"/>
    <n v="2"/>
    <n v="8"/>
    <x v="0"/>
    <s v="Medium"/>
  </r>
  <r>
    <n v="398"/>
    <n v="51"/>
    <s v="Adult"/>
    <s v="Other"/>
    <x v="7"/>
    <x v="3"/>
    <n v="536.29999999999995"/>
    <n v="54"/>
    <x v="2"/>
    <x v="3"/>
    <x v="1"/>
    <n v="6"/>
    <x v="1"/>
    <n v="5"/>
    <n v="8"/>
    <x v="0"/>
    <s v="Medium"/>
  </r>
  <r>
    <n v="399"/>
    <n v="21"/>
    <s v="Adult"/>
    <s v="Male"/>
    <x v="3"/>
    <x v="5"/>
    <n v="861.93"/>
    <n v="34"/>
    <x v="1"/>
    <x v="4"/>
    <x v="0"/>
    <n v="6"/>
    <x v="0"/>
    <n v="3"/>
    <n v="12"/>
    <x v="1"/>
    <s v="Medium"/>
  </r>
  <r>
    <n v="400"/>
    <n v="38"/>
    <s v="Adult"/>
    <s v="Female"/>
    <x v="7"/>
    <x v="2"/>
    <n v="806.08"/>
    <n v="42"/>
    <x v="2"/>
    <x v="2"/>
    <x v="1"/>
    <n v="7"/>
    <x v="1"/>
    <n v="2"/>
    <n v="6"/>
    <x v="0"/>
    <s v="High"/>
  </r>
  <r>
    <n v="401"/>
    <n v="36"/>
    <s v="Adult"/>
    <s v="Other"/>
    <x v="4"/>
    <x v="3"/>
    <n v="390.04"/>
    <n v="38"/>
    <x v="0"/>
    <x v="4"/>
    <x v="0"/>
    <n v="2"/>
    <x v="0"/>
    <n v="5"/>
    <n v="1"/>
    <x v="0"/>
    <s v="High"/>
  </r>
  <r>
    <n v="402"/>
    <n v="27"/>
    <s v="Adult"/>
    <s v="Other"/>
    <x v="3"/>
    <x v="5"/>
    <n v="694.63"/>
    <n v="35"/>
    <x v="2"/>
    <x v="1"/>
    <x v="0"/>
    <n v="2"/>
    <x v="1"/>
    <n v="4"/>
    <n v="9"/>
    <x v="0"/>
    <s v="High"/>
  </r>
  <r>
    <n v="403"/>
    <n v="60"/>
    <s v="Senior"/>
    <s v="Male"/>
    <x v="7"/>
    <x v="5"/>
    <n v="562.59"/>
    <n v="52"/>
    <x v="0"/>
    <x v="3"/>
    <x v="0"/>
    <n v="6"/>
    <x v="0"/>
    <n v="1"/>
    <n v="9"/>
    <x v="1"/>
    <s v="High"/>
  </r>
  <r>
    <n v="404"/>
    <n v="67"/>
    <s v="Senior"/>
    <s v="Male"/>
    <x v="5"/>
    <x v="1"/>
    <n v="906.11"/>
    <n v="33"/>
    <x v="2"/>
    <x v="4"/>
    <x v="0"/>
    <n v="4"/>
    <x v="1"/>
    <n v="3"/>
    <n v="11"/>
    <x v="0"/>
    <s v="Medium"/>
  </r>
  <r>
    <n v="405"/>
    <n v="50"/>
    <s v="Adult"/>
    <s v="Male"/>
    <x v="5"/>
    <x v="1"/>
    <n v="175.77"/>
    <n v="43"/>
    <x v="0"/>
    <x v="3"/>
    <x v="1"/>
    <n v="2"/>
    <x v="0"/>
    <n v="1"/>
    <n v="13"/>
    <x v="2"/>
    <s v="High"/>
  </r>
  <r>
    <n v="406"/>
    <n v="22"/>
    <s v="Adult"/>
    <s v="Female"/>
    <x v="7"/>
    <x v="4"/>
    <n v="727.61"/>
    <n v="39"/>
    <x v="0"/>
    <x v="3"/>
    <x v="0"/>
    <n v="3"/>
    <x v="1"/>
    <n v="2"/>
    <n v="4"/>
    <x v="2"/>
    <s v="Medium"/>
  </r>
  <r>
    <n v="407"/>
    <n v="48"/>
    <s v="Adult"/>
    <s v="Other"/>
    <x v="7"/>
    <x v="2"/>
    <n v="162.47"/>
    <n v="47"/>
    <x v="1"/>
    <x v="2"/>
    <x v="0"/>
    <n v="7"/>
    <x v="0"/>
    <n v="2"/>
    <n v="6"/>
    <x v="2"/>
    <s v="Medium"/>
  </r>
  <r>
    <n v="408"/>
    <n v="63"/>
    <s v="Senior"/>
    <s v="Other"/>
    <x v="6"/>
    <x v="0"/>
    <n v="502.01"/>
    <n v="15"/>
    <x v="2"/>
    <x v="0"/>
    <x v="0"/>
    <n v="9"/>
    <x v="0"/>
    <n v="2"/>
    <n v="8"/>
    <x v="2"/>
    <s v="Low"/>
  </r>
  <r>
    <n v="409"/>
    <n v="33"/>
    <s v="Adult"/>
    <s v="Other"/>
    <x v="7"/>
    <x v="4"/>
    <n v="559.26"/>
    <n v="5"/>
    <x v="2"/>
    <x v="4"/>
    <x v="1"/>
    <n v="6"/>
    <x v="0"/>
    <n v="3"/>
    <n v="12"/>
    <x v="0"/>
    <s v="Medium"/>
  </r>
  <r>
    <n v="410"/>
    <n v="32"/>
    <s v="Adult"/>
    <s v="Female"/>
    <x v="6"/>
    <x v="4"/>
    <n v="845.98"/>
    <n v="4"/>
    <x v="2"/>
    <x v="3"/>
    <x v="1"/>
    <n v="7"/>
    <x v="0"/>
    <n v="5"/>
    <n v="12"/>
    <x v="0"/>
    <s v="Medium"/>
  </r>
  <r>
    <n v="411"/>
    <n v="51"/>
    <s v="Adult"/>
    <s v="Other"/>
    <x v="2"/>
    <x v="4"/>
    <n v="697.76"/>
    <n v="4"/>
    <x v="2"/>
    <x v="2"/>
    <x v="1"/>
    <n v="1"/>
    <x v="0"/>
    <n v="3"/>
    <n v="9"/>
    <x v="1"/>
    <s v="High"/>
  </r>
  <r>
    <n v="412"/>
    <n v="25"/>
    <s v="Adult"/>
    <s v="Female"/>
    <x v="6"/>
    <x v="1"/>
    <n v="149.47999999999999"/>
    <n v="56"/>
    <x v="1"/>
    <x v="0"/>
    <x v="0"/>
    <n v="9"/>
    <x v="1"/>
    <n v="4"/>
    <n v="11"/>
    <x v="0"/>
    <s v="Low"/>
  </r>
  <r>
    <n v="413"/>
    <n v="50"/>
    <s v="Adult"/>
    <s v="Female"/>
    <x v="2"/>
    <x v="3"/>
    <n v="147.30000000000001"/>
    <n v="22"/>
    <x v="2"/>
    <x v="0"/>
    <x v="1"/>
    <n v="3"/>
    <x v="1"/>
    <n v="2"/>
    <n v="4"/>
    <x v="1"/>
    <s v="Medium"/>
  </r>
  <r>
    <n v="414"/>
    <n v="62"/>
    <s v="Senior"/>
    <s v="Female"/>
    <x v="4"/>
    <x v="4"/>
    <n v="846.92"/>
    <n v="42"/>
    <x v="0"/>
    <x v="1"/>
    <x v="0"/>
    <n v="7"/>
    <x v="1"/>
    <n v="1"/>
    <n v="3"/>
    <x v="1"/>
    <s v="High"/>
  </r>
  <r>
    <n v="415"/>
    <n v="32"/>
    <s v="Adult"/>
    <s v="Female"/>
    <x v="0"/>
    <x v="4"/>
    <n v="337.28"/>
    <n v="29"/>
    <x v="1"/>
    <x v="1"/>
    <x v="1"/>
    <n v="6"/>
    <x v="1"/>
    <n v="4"/>
    <n v="12"/>
    <x v="1"/>
    <s v="Medium"/>
  </r>
  <r>
    <n v="416"/>
    <n v="58"/>
    <s v="Adult"/>
    <s v="Female"/>
    <x v="3"/>
    <x v="4"/>
    <n v="757.14"/>
    <n v="45"/>
    <x v="1"/>
    <x v="4"/>
    <x v="0"/>
    <n v="2"/>
    <x v="0"/>
    <n v="4"/>
    <n v="5"/>
    <x v="1"/>
    <s v="Low"/>
  </r>
  <r>
    <n v="417"/>
    <n v="58"/>
    <s v="Adult"/>
    <s v="Female"/>
    <x v="3"/>
    <x v="2"/>
    <n v="588.66999999999996"/>
    <n v="45"/>
    <x v="2"/>
    <x v="4"/>
    <x v="1"/>
    <n v="2"/>
    <x v="0"/>
    <n v="4"/>
    <n v="1"/>
    <x v="0"/>
    <s v="Medium"/>
  </r>
  <r>
    <n v="418"/>
    <n v="34"/>
    <s v="Adult"/>
    <s v="Female"/>
    <x v="1"/>
    <x v="5"/>
    <n v="425.75"/>
    <n v="57"/>
    <x v="1"/>
    <x v="3"/>
    <x v="0"/>
    <n v="9"/>
    <x v="0"/>
    <n v="3"/>
    <n v="4"/>
    <x v="1"/>
    <s v="High"/>
  </r>
  <r>
    <n v="419"/>
    <n v="63"/>
    <s v="Senior"/>
    <s v="Female"/>
    <x v="4"/>
    <x v="7"/>
    <n v="824.86"/>
    <n v="15"/>
    <x v="1"/>
    <x v="1"/>
    <x v="1"/>
    <n v="4"/>
    <x v="0"/>
    <n v="3"/>
    <n v="3"/>
    <x v="1"/>
    <s v="Low"/>
  </r>
  <r>
    <n v="420"/>
    <n v="59"/>
    <s v="Adult"/>
    <s v="Female"/>
    <x v="3"/>
    <x v="3"/>
    <n v="895.12"/>
    <n v="47"/>
    <x v="2"/>
    <x v="3"/>
    <x v="0"/>
    <n v="7"/>
    <x v="1"/>
    <n v="3"/>
    <n v="11"/>
    <x v="1"/>
    <s v="Low"/>
  </r>
  <r>
    <n v="421"/>
    <n v="37"/>
    <s v="Adult"/>
    <s v="Female"/>
    <x v="1"/>
    <x v="0"/>
    <n v="747.59"/>
    <n v="54"/>
    <x v="0"/>
    <x v="3"/>
    <x v="0"/>
    <n v="2"/>
    <x v="1"/>
    <n v="3"/>
    <n v="10"/>
    <x v="1"/>
    <s v="Low"/>
  </r>
  <r>
    <n v="422"/>
    <n v="44"/>
    <s v="Adult"/>
    <s v="Male"/>
    <x v="2"/>
    <x v="2"/>
    <n v="816.72"/>
    <n v="48"/>
    <x v="1"/>
    <x v="4"/>
    <x v="1"/>
    <n v="1"/>
    <x v="1"/>
    <n v="4"/>
    <n v="10"/>
    <x v="0"/>
    <s v="High"/>
  </r>
  <r>
    <n v="423"/>
    <n v="26"/>
    <s v="Adult"/>
    <s v="Other"/>
    <x v="6"/>
    <x v="6"/>
    <n v="978.28"/>
    <n v="7"/>
    <x v="0"/>
    <x v="1"/>
    <x v="1"/>
    <n v="1"/>
    <x v="0"/>
    <n v="3"/>
    <n v="6"/>
    <x v="2"/>
    <s v="High"/>
  </r>
  <r>
    <n v="424"/>
    <n v="50"/>
    <s v="Adult"/>
    <s v="Male"/>
    <x v="5"/>
    <x v="6"/>
    <n v="951.37"/>
    <n v="26"/>
    <x v="2"/>
    <x v="3"/>
    <x v="0"/>
    <n v="1"/>
    <x v="0"/>
    <n v="4"/>
    <n v="4"/>
    <x v="0"/>
    <s v="Low"/>
  </r>
  <r>
    <n v="425"/>
    <n v="67"/>
    <s v="Senior"/>
    <s v="Male"/>
    <x v="7"/>
    <x v="3"/>
    <n v="71.290000000000006"/>
    <n v="33"/>
    <x v="2"/>
    <x v="4"/>
    <x v="1"/>
    <n v="3"/>
    <x v="0"/>
    <n v="3"/>
    <n v="3"/>
    <x v="2"/>
    <s v="Medium"/>
  </r>
  <r>
    <n v="426"/>
    <n v="38"/>
    <s v="Adult"/>
    <s v="Other"/>
    <x v="4"/>
    <x v="4"/>
    <n v="181.09"/>
    <n v="11"/>
    <x v="2"/>
    <x v="4"/>
    <x v="0"/>
    <n v="9"/>
    <x v="0"/>
    <n v="2"/>
    <n v="11"/>
    <x v="1"/>
    <s v="High"/>
  </r>
  <r>
    <n v="427"/>
    <n v="50"/>
    <s v="Adult"/>
    <s v="Female"/>
    <x v="4"/>
    <x v="1"/>
    <n v="904.6"/>
    <n v="3"/>
    <x v="0"/>
    <x v="1"/>
    <x v="1"/>
    <n v="1"/>
    <x v="0"/>
    <n v="5"/>
    <n v="12"/>
    <x v="0"/>
    <s v="Medium"/>
  </r>
  <r>
    <n v="428"/>
    <n v="51"/>
    <s v="Adult"/>
    <s v="Female"/>
    <x v="2"/>
    <x v="4"/>
    <n v="169.1"/>
    <n v="44"/>
    <x v="0"/>
    <x v="4"/>
    <x v="0"/>
    <n v="9"/>
    <x v="1"/>
    <n v="2"/>
    <n v="9"/>
    <x v="2"/>
    <s v="High"/>
  </r>
  <r>
    <n v="429"/>
    <n v="49"/>
    <s v="Adult"/>
    <s v="Other"/>
    <x v="7"/>
    <x v="0"/>
    <n v="76.739999999999995"/>
    <n v="35"/>
    <x v="1"/>
    <x v="1"/>
    <x v="1"/>
    <n v="9"/>
    <x v="1"/>
    <n v="3"/>
    <n v="9"/>
    <x v="2"/>
    <s v="High"/>
  </r>
  <r>
    <n v="430"/>
    <n v="57"/>
    <s v="Adult"/>
    <s v="Male"/>
    <x v="0"/>
    <x v="0"/>
    <n v="882.59"/>
    <n v="33"/>
    <x v="1"/>
    <x v="3"/>
    <x v="0"/>
    <n v="8"/>
    <x v="0"/>
    <n v="5"/>
    <n v="1"/>
    <x v="2"/>
    <s v="High"/>
  </r>
  <r>
    <n v="431"/>
    <n v="33"/>
    <s v="Adult"/>
    <s v="Other"/>
    <x v="7"/>
    <x v="6"/>
    <n v="651.71"/>
    <n v="54"/>
    <x v="1"/>
    <x v="0"/>
    <x v="0"/>
    <n v="4"/>
    <x v="1"/>
    <n v="2"/>
    <n v="9"/>
    <x v="0"/>
    <s v="Low"/>
  </r>
  <r>
    <n v="432"/>
    <n v="28"/>
    <s v="Adult"/>
    <s v="Male"/>
    <x v="4"/>
    <x v="0"/>
    <n v="128.6"/>
    <n v="6"/>
    <x v="2"/>
    <x v="2"/>
    <x v="0"/>
    <n v="3"/>
    <x v="0"/>
    <n v="5"/>
    <n v="2"/>
    <x v="0"/>
    <s v="Low"/>
  </r>
  <r>
    <n v="433"/>
    <n v="53"/>
    <s v="Adult"/>
    <s v="Other"/>
    <x v="7"/>
    <x v="5"/>
    <n v="754.48"/>
    <n v="2"/>
    <x v="0"/>
    <x v="2"/>
    <x v="0"/>
    <n v="8"/>
    <x v="1"/>
    <n v="2"/>
    <n v="10"/>
    <x v="0"/>
    <s v="High"/>
  </r>
  <r>
    <n v="434"/>
    <n v="42"/>
    <s v="Adult"/>
    <s v="Female"/>
    <x v="3"/>
    <x v="7"/>
    <n v="128.08000000000001"/>
    <n v="52"/>
    <x v="0"/>
    <x v="1"/>
    <x v="1"/>
    <n v="8"/>
    <x v="0"/>
    <n v="2"/>
    <n v="11"/>
    <x v="0"/>
    <s v="High"/>
  </r>
  <r>
    <n v="435"/>
    <n v="42"/>
    <s v="Adult"/>
    <s v="Other"/>
    <x v="2"/>
    <x v="7"/>
    <n v="265.32"/>
    <n v="23"/>
    <x v="0"/>
    <x v="4"/>
    <x v="1"/>
    <n v="5"/>
    <x v="1"/>
    <n v="3"/>
    <n v="8"/>
    <x v="1"/>
    <s v="Low"/>
  </r>
  <r>
    <n v="436"/>
    <n v="40"/>
    <s v="Adult"/>
    <s v="Other"/>
    <x v="2"/>
    <x v="6"/>
    <n v="869.16"/>
    <n v="46"/>
    <x v="0"/>
    <x v="2"/>
    <x v="1"/>
    <n v="2"/>
    <x v="0"/>
    <n v="4"/>
    <n v="5"/>
    <x v="2"/>
    <s v="Low"/>
  </r>
  <r>
    <n v="437"/>
    <n v="57"/>
    <s v="Adult"/>
    <s v="Other"/>
    <x v="4"/>
    <x v="2"/>
    <n v="161.69"/>
    <n v="39"/>
    <x v="2"/>
    <x v="2"/>
    <x v="1"/>
    <n v="5"/>
    <x v="1"/>
    <n v="3"/>
    <n v="12"/>
    <x v="0"/>
    <s v="Medium"/>
  </r>
  <r>
    <n v="438"/>
    <n v="46"/>
    <s v="Adult"/>
    <s v="Female"/>
    <x v="7"/>
    <x v="1"/>
    <n v="397.8"/>
    <n v="13"/>
    <x v="2"/>
    <x v="3"/>
    <x v="0"/>
    <n v="3"/>
    <x v="0"/>
    <n v="5"/>
    <n v="5"/>
    <x v="1"/>
    <s v="Medium"/>
  </r>
  <r>
    <n v="439"/>
    <n v="49"/>
    <s v="Adult"/>
    <s v="Other"/>
    <x v="2"/>
    <x v="3"/>
    <n v="131.49"/>
    <n v="36"/>
    <x v="2"/>
    <x v="1"/>
    <x v="0"/>
    <n v="2"/>
    <x v="0"/>
    <n v="3"/>
    <n v="12"/>
    <x v="1"/>
    <s v="Medium"/>
  </r>
  <r>
    <n v="440"/>
    <n v="48"/>
    <s v="Adult"/>
    <s v="Male"/>
    <x v="5"/>
    <x v="1"/>
    <n v="406.79"/>
    <n v="1"/>
    <x v="2"/>
    <x v="2"/>
    <x v="0"/>
    <n v="8"/>
    <x v="0"/>
    <n v="3"/>
    <n v="8"/>
    <x v="1"/>
    <s v="Medium"/>
  </r>
  <r>
    <n v="441"/>
    <n v="29"/>
    <s v="Adult"/>
    <s v="Male"/>
    <x v="7"/>
    <x v="5"/>
    <n v="750.61"/>
    <n v="14"/>
    <x v="1"/>
    <x v="2"/>
    <x v="0"/>
    <n v="2"/>
    <x v="0"/>
    <n v="1"/>
    <n v="8"/>
    <x v="2"/>
    <s v="Medium"/>
  </r>
  <r>
    <n v="442"/>
    <n v="41"/>
    <s v="Adult"/>
    <s v="Other"/>
    <x v="3"/>
    <x v="6"/>
    <n v="362.02"/>
    <n v="33"/>
    <x v="2"/>
    <x v="1"/>
    <x v="1"/>
    <n v="8"/>
    <x v="0"/>
    <n v="3"/>
    <n v="12"/>
    <x v="2"/>
    <s v="High"/>
  </r>
  <r>
    <n v="443"/>
    <n v="54"/>
    <s v="Adult"/>
    <s v="Female"/>
    <x v="6"/>
    <x v="4"/>
    <n v="285.27"/>
    <n v="29"/>
    <x v="1"/>
    <x v="0"/>
    <x v="1"/>
    <n v="4"/>
    <x v="0"/>
    <n v="3"/>
    <n v="9"/>
    <x v="0"/>
    <s v="Low"/>
  </r>
  <r>
    <n v="444"/>
    <n v="32"/>
    <s v="Adult"/>
    <s v="Male"/>
    <x v="7"/>
    <x v="3"/>
    <n v="348.95"/>
    <n v="33"/>
    <x v="1"/>
    <x v="0"/>
    <x v="1"/>
    <n v="7"/>
    <x v="1"/>
    <n v="4"/>
    <n v="3"/>
    <x v="0"/>
    <s v="Low"/>
  </r>
  <r>
    <n v="445"/>
    <n v="49"/>
    <s v="Adult"/>
    <s v="Other"/>
    <x v="5"/>
    <x v="3"/>
    <n v="989.12"/>
    <n v="40"/>
    <x v="1"/>
    <x v="1"/>
    <x v="0"/>
    <n v="3"/>
    <x v="0"/>
    <n v="3"/>
    <n v="7"/>
    <x v="2"/>
    <s v="High"/>
  </r>
  <r>
    <n v="446"/>
    <n v="36"/>
    <s v="Adult"/>
    <s v="Female"/>
    <x v="0"/>
    <x v="2"/>
    <n v="823.51"/>
    <n v="16"/>
    <x v="0"/>
    <x v="1"/>
    <x v="0"/>
    <n v="1"/>
    <x v="0"/>
    <n v="4"/>
    <n v="9"/>
    <x v="1"/>
    <s v="High"/>
  </r>
  <r>
    <n v="447"/>
    <n v="42"/>
    <s v="Adult"/>
    <s v="Other"/>
    <x v="3"/>
    <x v="1"/>
    <n v="60.04"/>
    <n v="52"/>
    <x v="0"/>
    <x v="0"/>
    <x v="1"/>
    <n v="7"/>
    <x v="0"/>
    <n v="5"/>
    <n v="4"/>
    <x v="0"/>
    <s v="Low"/>
  </r>
  <r>
    <n v="448"/>
    <n v="37"/>
    <s v="Adult"/>
    <s v="Male"/>
    <x v="1"/>
    <x v="6"/>
    <n v="75.95"/>
    <n v="17"/>
    <x v="2"/>
    <x v="3"/>
    <x v="1"/>
    <n v="5"/>
    <x v="0"/>
    <n v="2"/>
    <n v="6"/>
    <x v="2"/>
    <s v="Medium"/>
  </r>
  <r>
    <n v="449"/>
    <n v="68"/>
    <s v="Senior"/>
    <s v="Other"/>
    <x v="2"/>
    <x v="3"/>
    <n v="7.53"/>
    <n v="13"/>
    <x v="2"/>
    <x v="0"/>
    <x v="1"/>
    <n v="9"/>
    <x v="1"/>
    <n v="2"/>
    <n v="9"/>
    <x v="0"/>
    <s v="High"/>
  </r>
  <r>
    <n v="450"/>
    <n v="21"/>
    <s v="Adult"/>
    <s v="Female"/>
    <x v="1"/>
    <x v="2"/>
    <n v="357.98"/>
    <n v="7"/>
    <x v="0"/>
    <x v="4"/>
    <x v="0"/>
    <n v="6"/>
    <x v="1"/>
    <n v="1"/>
    <n v="4"/>
    <x v="0"/>
    <s v="High"/>
  </r>
  <r>
    <n v="451"/>
    <n v="64"/>
    <s v="Senior"/>
    <s v="Other"/>
    <x v="6"/>
    <x v="5"/>
    <n v="177.16"/>
    <n v="45"/>
    <x v="1"/>
    <x v="0"/>
    <x v="1"/>
    <n v="5"/>
    <x v="0"/>
    <n v="2"/>
    <n v="5"/>
    <x v="1"/>
    <s v="High"/>
  </r>
  <r>
    <n v="452"/>
    <n v="31"/>
    <s v="Adult"/>
    <s v="Male"/>
    <x v="7"/>
    <x v="2"/>
    <n v="271.64"/>
    <n v="56"/>
    <x v="1"/>
    <x v="3"/>
    <x v="1"/>
    <n v="4"/>
    <x v="1"/>
    <n v="2"/>
    <n v="2"/>
    <x v="2"/>
    <s v="Low"/>
  </r>
  <r>
    <n v="453"/>
    <n v="68"/>
    <s v="Senior"/>
    <s v="Other"/>
    <x v="6"/>
    <x v="1"/>
    <n v="608.78"/>
    <n v="15"/>
    <x v="2"/>
    <x v="4"/>
    <x v="1"/>
    <n v="6"/>
    <x v="1"/>
    <n v="4"/>
    <n v="7"/>
    <x v="0"/>
    <s v="Medium"/>
  </r>
  <r>
    <n v="454"/>
    <n v="33"/>
    <s v="Adult"/>
    <s v="Female"/>
    <x v="2"/>
    <x v="3"/>
    <n v="441.87"/>
    <n v="6"/>
    <x v="2"/>
    <x v="4"/>
    <x v="0"/>
    <n v="3"/>
    <x v="0"/>
    <n v="3"/>
    <n v="3"/>
    <x v="1"/>
    <s v="High"/>
  </r>
  <r>
    <n v="455"/>
    <n v="18"/>
    <s v="Teenager"/>
    <s v="Other"/>
    <x v="0"/>
    <x v="6"/>
    <n v="884.17"/>
    <n v="50"/>
    <x v="0"/>
    <x v="2"/>
    <x v="0"/>
    <n v="8"/>
    <x v="0"/>
    <n v="1"/>
    <n v="9"/>
    <x v="1"/>
    <s v="Medium"/>
  </r>
  <r>
    <n v="456"/>
    <n v="38"/>
    <s v="Adult"/>
    <s v="Male"/>
    <x v="1"/>
    <x v="2"/>
    <n v="142.06"/>
    <n v="29"/>
    <x v="0"/>
    <x v="1"/>
    <x v="1"/>
    <n v="6"/>
    <x v="0"/>
    <n v="4"/>
    <n v="9"/>
    <x v="1"/>
    <s v="High"/>
  </r>
  <r>
    <n v="457"/>
    <n v="29"/>
    <s v="Adult"/>
    <s v="Female"/>
    <x v="3"/>
    <x v="1"/>
    <n v="464.64"/>
    <n v="27"/>
    <x v="2"/>
    <x v="0"/>
    <x v="0"/>
    <n v="2"/>
    <x v="0"/>
    <n v="4"/>
    <n v="11"/>
    <x v="0"/>
    <s v="High"/>
  </r>
  <r>
    <n v="458"/>
    <n v="66"/>
    <s v="Senior"/>
    <s v="Male"/>
    <x v="7"/>
    <x v="0"/>
    <n v="153.34"/>
    <n v="58"/>
    <x v="2"/>
    <x v="0"/>
    <x v="1"/>
    <n v="5"/>
    <x v="0"/>
    <n v="2"/>
    <n v="13"/>
    <x v="1"/>
    <s v="Low"/>
  </r>
  <r>
    <n v="459"/>
    <n v="63"/>
    <s v="Senior"/>
    <s v="Other"/>
    <x v="7"/>
    <x v="2"/>
    <n v="561.24"/>
    <n v="51"/>
    <x v="1"/>
    <x v="2"/>
    <x v="0"/>
    <n v="8"/>
    <x v="0"/>
    <n v="3"/>
    <n v="13"/>
    <x v="0"/>
    <s v="Low"/>
  </r>
  <r>
    <n v="460"/>
    <n v="44"/>
    <s v="Adult"/>
    <s v="Male"/>
    <x v="1"/>
    <x v="2"/>
    <n v="504.6"/>
    <n v="20"/>
    <x v="1"/>
    <x v="2"/>
    <x v="1"/>
    <n v="6"/>
    <x v="0"/>
    <n v="1"/>
    <n v="5"/>
    <x v="0"/>
    <s v="High"/>
  </r>
  <r>
    <n v="461"/>
    <n v="63"/>
    <s v="Senior"/>
    <s v="Female"/>
    <x v="2"/>
    <x v="5"/>
    <n v="301.89999999999998"/>
    <n v="28"/>
    <x v="0"/>
    <x v="4"/>
    <x v="1"/>
    <n v="2"/>
    <x v="0"/>
    <n v="2"/>
    <n v="13"/>
    <x v="0"/>
    <s v="Low"/>
  </r>
  <r>
    <n v="462"/>
    <n v="36"/>
    <s v="Adult"/>
    <s v="Male"/>
    <x v="5"/>
    <x v="2"/>
    <n v="909"/>
    <n v="48"/>
    <x v="2"/>
    <x v="3"/>
    <x v="1"/>
    <n v="7"/>
    <x v="0"/>
    <n v="4"/>
    <n v="13"/>
    <x v="1"/>
    <s v="Medium"/>
  </r>
  <r>
    <n v="463"/>
    <n v="48"/>
    <s v="Adult"/>
    <s v="Female"/>
    <x v="7"/>
    <x v="3"/>
    <n v="340.69"/>
    <n v="3"/>
    <x v="2"/>
    <x v="1"/>
    <x v="1"/>
    <n v="4"/>
    <x v="1"/>
    <n v="4"/>
    <n v="11"/>
    <x v="0"/>
    <s v="Medium"/>
  </r>
  <r>
    <n v="464"/>
    <n v="60"/>
    <s v="Senior"/>
    <s v="Male"/>
    <x v="0"/>
    <x v="3"/>
    <n v="373.78"/>
    <n v="43"/>
    <x v="1"/>
    <x v="0"/>
    <x v="0"/>
    <n v="5"/>
    <x v="0"/>
    <n v="2"/>
    <n v="1"/>
    <x v="2"/>
    <s v="Medium"/>
  </r>
  <r>
    <n v="465"/>
    <n v="48"/>
    <s v="Adult"/>
    <s v="Male"/>
    <x v="2"/>
    <x v="6"/>
    <n v="38.409999999999997"/>
    <n v="33"/>
    <x v="1"/>
    <x v="2"/>
    <x v="1"/>
    <n v="2"/>
    <x v="1"/>
    <n v="5"/>
    <n v="8"/>
    <x v="0"/>
    <s v="High"/>
  </r>
  <r>
    <n v="466"/>
    <n v="48"/>
    <s v="Adult"/>
    <s v="Other"/>
    <x v="4"/>
    <x v="5"/>
    <n v="488.74"/>
    <n v="32"/>
    <x v="1"/>
    <x v="1"/>
    <x v="0"/>
    <n v="8"/>
    <x v="0"/>
    <n v="2"/>
    <n v="8"/>
    <x v="1"/>
    <s v="Low"/>
  </r>
  <r>
    <n v="467"/>
    <n v="41"/>
    <s v="Adult"/>
    <s v="Male"/>
    <x v="1"/>
    <x v="7"/>
    <n v="527.34"/>
    <n v="48"/>
    <x v="1"/>
    <x v="0"/>
    <x v="0"/>
    <n v="3"/>
    <x v="1"/>
    <n v="5"/>
    <n v="7"/>
    <x v="1"/>
    <s v="High"/>
  </r>
  <r>
    <n v="468"/>
    <n v="58"/>
    <s v="Adult"/>
    <s v="Other"/>
    <x v="5"/>
    <x v="2"/>
    <n v="369.81"/>
    <n v="3"/>
    <x v="1"/>
    <x v="0"/>
    <x v="1"/>
    <n v="8"/>
    <x v="0"/>
    <n v="2"/>
    <n v="4"/>
    <x v="1"/>
    <s v="High"/>
  </r>
  <r>
    <n v="469"/>
    <n v="59"/>
    <s v="Adult"/>
    <s v="Male"/>
    <x v="5"/>
    <x v="4"/>
    <n v="864.42"/>
    <n v="48"/>
    <x v="0"/>
    <x v="0"/>
    <x v="0"/>
    <n v="5"/>
    <x v="1"/>
    <n v="5"/>
    <n v="10"/>
    <x v="2"/>
    <s v="High"/>
  </r>
  <r>
    <n v="470"/>
    <n v="20"/>
    <s v="Adult"/>
    <s v="Other"/>
    <x v="0"/>
    <x v="3"/>
    <n v="636.95000000000005"/>
    <n v="46"/>
    <x v="2"/>
    <x v="4"/>
    <x v="0"/>
    <n v="3"/>
    <x v="0"/>
    <n v="5"/>
    <n v="11"/>
    <x v="0"/>
    <s v="Low"/>
  </r>
  <r>
    <n v="471"/>
    <n v="42"/>
    <s v="Adult"/>
    <s v="Female"/>
    <x v="1"/>
    <x v="0"/>
    <n v="240.05"/>
    <n v="23"/>
    <x v="2"/>
    <x v="3"/>
    <x v="1"/>
    <n v="4"/>
    <x v="0"/>
    <n v="3"/>
    <n v="3"/>
    <x v="0"/>
    <s v="High"/>
  </r>
  <r>
    <n v="472"/>
    <n v="62"/>
    <s v="Senior"/>
    <s v="Male"/>
    <x v="4"/>
    <x v="7"/>
    <n v="372.29"/>
    <n v="34"/>
    <x v="0"/>
    <x v="2"/>
    <x v="1"/>
    <n v="3"/>
    <x v="1"/>
    <n v="1"/>
    <n v="7"/>
    <x v="1"/>
    <s v="Low"/>
  </r>
  <r>
    <n v="473"/>
    <n v="39"/>
    <s v="Adult"/>
    <s v="Female"/>
    <x v="2"/>
    <x v="3"/>
    <n v="579.21"/>
    <n v="16"/>
    <x v="1"/>
    <x v="3"/>
    <x v="0"/>
    <n v="2"/>
    <x v="0"/>
    <n v="4"/>
    <n v="5"/>
    <x v="1"/>
    <s v="Low"/>
  </r>
  <r>
    <n v="474"/>
    <n v="69"/>
    <s v="Senior"/>
    <s v="Male"/>
    <x v="5"/>
    <x v="5"/>
    <n v="473.28"/>
    <n v="59"/>
    <x v="2"/>
    <x v="0"/>
    <x v="1"/>
    <n v="6"/>
    <x v="0"/>
    <n v="5"/>
    <n v="13"/>
    <x v="0"/>
    <s v="Low"/>
  </r>
  <r>
    <n v="475"/>
    <n v="38"/>
    <s v="Adult"/>
    <s v="Female"/>
    <x v="1"/>
    <x v="2"/>
    <n v="961.64"/>
    <n v="14"/>
    <x v="1"/>
    <x v="3"/>
    <x v="1"/>
    <n v="6"/>
    <x v="1"/>
    <n v="1"/>
    <n v="4"/>
    <x v="2"/>
    <s v="Medium"/>
  </r>
  <r>
    <n v="476"/>
    <n v="20"/>
    <s v="Adult"/>
    <s v="Female"/>
    <x v="4"/>
    <x v="2"/>
    <n v="627.86"/>
    <n v="35"/>
    <x v="2"/>
    <x v="0"/>
    <x v="0"/>
    <n v="9"/>
    <x v="1"/>
    <n v="5"/>
    <n v="1"/>
    <x v="2"/>
    <s v="Low"/>
  </r>
  <r>
    <n v="477"/>
    <n v="61"/>
    <s v="Senior"/>
    <s v="Male"/>
    <x v="4"/>
    <x v="0"/>
    <n v="381.36"/>
    <n v="6"/>
    <x v="0"/>
    <x v="0"/>
    <x v="0"/>
    <n v="7"/>
    <x v="0"/>
    <n v="3"/>
    <n v="2"/>
    <x v="0"/>
    <s v="Medium"/>
  </r>
  <r>
    <n v="478"/>
    <n v="46"/>
    <s v="Adult"/>
    <s v="Female"/>
    <x v="3"/>
    <x v="1"/>
    <n v="915.77"/>
    <n v="41"/>
    <x v="1"/>
    <x v="4"/>
    <x v="1"/>
    <n v="5"/>
    <x v="0"/>
    <n v="4"/>
    <n v="6"/>
    <x v="0"/>
    <s v="Low"/>
  </r>
  <r>
    <n v="479"/>
    <n v="58"/>
    <s v="Adult"/>
    <s v="Male"/>
    <x v="2"/>
    <x v="5"/>
    <n v="31.95"/>
    <n v="2"/>
    <x v="0"/>
    <x v="3"/>
    <x v="1"/>
    <n v="1"/>
    <x v="1"/>
    <n v="5"/>
    <n v="2"/>
    <x v="0"/>
    <s v="Medium"/>
  </r>
  <r>
    <n v="480"/>
    <n v="37"/>
    <s v="Adult"/>
    <s v="Female"/>
    <x v="7"/>
    <x v="2"/>
    <n v="164.07"/>
    <n v="40"/>
    <x v="2"/>
    <x v="4"/>
    <x v="1"/>
    <n v="9"/>
    <x v="1"/>
    <n v="5"/>
    <n v="2"/>
    <x v="1"/>
    <s v="Medium"/>
  </r>
  <r>
    <n v="481"/>
    <n v="33"/>
    <s v="Adult"/>
    <s v="Male"/>
    <x v="1"/>
    <x v="6"/>
    <n v="960.94"/>
    <n v="51"/>
    <x v="1"/>
    <x v="2"/>
    <x v="1"/>
    <n v="2"/>
    <x v="1"/>
    <n v="4"/>
    <n v="5"/>
    <x v="0"/>
    <s v="Low"/>
  </r>
  <r>
    <n v="482"/>
    <n v="34"/>
    <s v="Adult"/>
    <s v="Female"/>
    <x v="1"/>
    <x v="0"/>
    <n v="782.08"/>
    <n v="32"/>
    <x v="2"/>
    <x v="1"/>
    <x v="0"/>
    <n v="7"/>
    <x v="1"/>
    <n v="4"/>
    <n v="6"/>
    <x v="1"/>
    <s v="High"/>
  </r>
  <r>
    <n v="483"/>
    <n v="57"/>
    <s v="Adult"/>
    <s v="Male"/>
    <x v="6"/>
    <x v="4"/>
    <n v="204.95"/>
    <n v="7"/>
    <x v="1"/>
    <x v="2"/>
    <x v="0"/>
    <n v="5"/>
    <x v="0"/>
    <n v="3"/>
    <n v="3"/>
    <x v="0"/>
    <s v="Low"/>
  </r>
  <r>
    <n v="484"/>
    <n v="49"/>
    <s v="Adult"/>
    <s v="Other"/>
    <x v="0"/>
    <x v="7"/>
    <n v="278.76"/>
    <n v="59"/>
    <x v="2"/>
    <x v="1"/>
    <x v="1"/>
    <n v="6"/>
    <x v="1"/>
    <n v="4"/>
    <n v="2"/>
    <x v="0"/>
    <s v="Medium"/>
  </r>
  <r>
    <n v="485"/>
    <n v="55"/>
    <s v="Adult"/>
    <s v="Other"/>
    <x v="3"/>
    <x v="3"/>
    <n v="751.06"/>
    <n v="8"/>
    <x v="1"/>
    <x v="0"/>
    <x v="1"/>
    <n v="1"/>
    <x v="1"/>
    <n v="5"/>
    <n v="10"/>
    <x v="2"/>
    <s v="Medium"/>
  </r>
  <r>
    <n v="486"/>
    <n v="50"/>
    <s v="Adult"/>
    <s v="Male"/>
    <x v="6"/>
    <x v="1"/>
    <n v="405.39"/>
    <n v="19"/>
    <x v="2"/>
    <x v="0"/>
    <x v="0"/>
    <n v="8"/>
    <x v="1"/>
    <n v="2"/>
    <n v="3"/>
    <x v="0"/>
    <s v="High"/>
  </r>
  <r>
    <n v="487"/>
    <n v="49"/>
    <s v="Adult"/>
    <s v="Male"/>
    <x v="6"/>
    <x v="3"/>
    <n v="204.63"/>
    <n v="16"/>
    <x v="1"/>
    <x v="3"/>
    <x v="1"/>
    <n v="1"/>
    <x v="1"/>
    <n v="1"/>
    <n v="11"/>
    <x v="2"/>
    <s v="Medium"/>
  </r>
  <r>
    <n v="488"/>
    <n v="40"/>
    <s v="Adult"/>
    <s v="Female"/>
    <x v="4"/>
    <x v="6"/>
    <n v="585.91999999999996"/>
    <n v="29"/>
    <x v="2"/>
    <x v="0"/>
    <x v="0"/>
    <n v="8"/>
    <x v="1"/>
    <n v="1"/>
    <n v="6"/>
    <x v="2"/>
    <s v="Medium"/>
  </r>
  <r>
    <n v="489"/>
    <n v="37"/>
    <s v="Adult"/>
    <s v="Female"/>
    <x v="1"/>
    <x v="6"/>
    <n v="933.71"/>
    <n v="24"/>
    <x v="2"/>
    <x v="1"/>
    <x v="0"/>
    <n v="1"/>
    <x v="1"/>
    <n v="4"/>
    <n v="4"/>
    <x v="1"/>
    <s v="Low"/>
  </r>
  <r>
    <n v="490"/>
    <n v="44"/>
    <s v="Adult"/>
    <s v="Male"/>
    <x v="4"/>
    <x v="1"/>
    <n v="549.17999999999995"/>
    <n v="56"/>
    <x v="1"/>
    <x v="1"/>
    <x v="0"/>
    <n v="6"/>
    <x v="0"/>
    <n v="3"/>
    <n v="3"/>
    <x v="0"/>
    <s v="Medium"/>
  </r>
  <r>
    <n v="491"/>
    <n v="18"/>
    <s v="Teenager"/>
    <s v="Male"/>
    <x v="4"/>
    <x v="7"/>
    <n v="273.37"/>
    <n v="28"/>
    <x v="2"/>
    <x v="3"/>
    <x v="1"/>
    <n v="5"/>
    <x v="0"/>
    <n v="2"/>
    <n v="5"/>
    <x v="1"/>
    <s v="Medium"/>
  </r>
  <r>
    <n v="492"/>
    <n v="52"/>
    <s v="Adult"/>
    <s v="Female"/>
    <x v="2"/>
    <x v="1"/>
    <n v="648.64"/>
    <n v="1"/>
    <x v="1"/>
    <x v="1"/>
    <x v="1"/>
    <n v="3"/>
    <x v="1"/>
    <n v="3"/>
    <n v="7"/>
    <x v="0"/>
    <s v="Medium"/>
  </r>
  <r>
    <n v="493"/>
    <n v="27"/>
    <s v="Adult"/>
    <s v="Female"/>
    <x v="0"/>
    <x v="5"/>
    <n v="312.36"/>
    <n v="10"/>
    <x v="2"/>
    <x v="2"/>
    <x v="1"/>
    <n v="6"/>
    <x v="0"/>
    <n v="3"/>
    <n v="8"/>
    <x v="1"/>
    <s v="Medium"/>
  </r>
  <r>
    <n v="494"/>
    <n v="69"/>
    <s v="Senior"/>
    <s v="Other"/>
    <x v="3"/>
    <x v="0"/>
    <n v="602.98"/>
    <n v="59"/>
    <x v="1"/>
    <x v="0"/>
    <x v="0"/>
    <n v="6"/>
    <x v="0"/>
    <n v="1"/>
    <n v="6"/>
    <x v="0"/>
    <s v="Low"/>
  </r>
  <r>
    <n v="495"/>
    <n v="23"/>
    <s v="Adult"/>
    <s v="Female"/>
    <x v="0"/>
    <x v="1"/>
    <n v="344.22"/>
    <n v="28"/>
    <x v="2"/>
    <x v="2"/>
    <x v="0"/>
    <n v="8"/>
    <x v="1"/>
    <n v="3"/>
    <n v="3"/>
    <x v="0"/>
    <s v="Medium"/>
  </r>
  <r>
    <n v="496"/>
    <n v="40"/>
    <s v="Adult"/>
    <s v="Female"/>
    <x v="5"/>
    <x v="0"/>
    <n v="268.20999999999998"/>
    <n v="24"/>
    <x v="0"/>
    <x v="0"/>
    <x v="1"/>
    <n v="6"/>
    <x v="0"/>
    <n v="4"/>
    <n v="7"/>
    <x v="2"/>
    <s v="Medium"/>
  </r>
  <r>
    <n v="497"/>
    <n v="60"/>
    <s v="Senior"/>
    <s v="Female"/>
    <x v="6"/>
    <x v="5"/>
    <n v="799.91"/>
    <n v="16"/>
    <x v="2"/>
    <x v="2"/>
    <x v="1"/>
    <n v="1"/>
    <x v="1"/>
    <n v="4"/>
    <n v="4"/>
    <x v="1"/>
    <s v="Low"/>
  </r>
  <r>
    <n v="498"/>
    <n v="51"/>
    <s v="Adult"/>
    <s v="Male"/>
    <x v="7"/>
    <x v="4"/>
    <n v="865.34"/>
    <n v="49"/>
    <x v="2"/>
    <x v="4"/>
    <x v="0"/>
    <n v="1"/>
    <x v="1"/>
    <n v="3"/>
    <n v="8"/>
    <x v="2"/>
    <s v="High"/>
  </r>
  <r>
    <n v="499"/>
    <n v="24"/>
    <s v="Adult"/>
    <s v="Other"/>
    <x v="0"/>
    <x v="0"/>
    <n v="700.76"/>
    <n v="46"/>
    <x v="1"/>
    <x v="2"/>
    <x v="0"/>
    <n v="2"/>
    <x v="0"/>
    <n v="3"/>
    <n v="11"/>
    <x v="0"/>
    <s v="Medium"/>
  </r>
  <r>
    <n v="500"/>
    <n v="33"/>
    <s v="Adult"/>
    <s v="Other"/>
    <x v="6"/>
    <x v="2"/>
    <n v="687.18"/>
    <n v="42"/>
    <x v="2"/>
    <x v="0"/>
    <x v="0"/>
    <n v="1"/>
    <x v="1"/>
    <n v="4"/>
    <n v="8"/>
    <x v="2"/>
    <s v="High"/>
  </r>
  <r>
    <n v="501"/>
    <n v="49"/>
    <s v="Adult"/>
    <s v="Other"/>
    <x v="2"/>
    <x v="5"/>
    <n v="704.07"/>
    <n v="45"/>
    <x v="0"/>
    <x v="0"/>
    <x v="0"/>
    <n v="1"/>
    <x v="1"/>
    <n v="5"/>
    <n v="7"/>
    <x v="2"/>
    <s v="Low"/>
  </r>
  <r>
    <n v="502"/>
    <n v="19"/>
    <s v="Teenager"/>
    <s v="Female"/>
    <x v="6"/>
    <x v="6"/>
    <n v="423.36"/>
    <n v="56"/>
    <x v="2"/>
    <x v="1"/>
    <x v="1"/>
    <n v="3"/>
    <x v="0"/>
    <n v="5"/>
    <n v="3"/>
    <x v="0"/>
    <s v="High"/>
  </r>
  <r>
    <n v="503"/>
    <n v="22"/>
    <s v="Adult"/>
    <s v="Female"/>
    <x v="3"/>
    <x v="0"/>
    <n v="763.9"/>
    <n v="55"/>
    <x v="1"/>
    <x v="2"/>
    <x v="1"/>
    <n v="6"/>
    <x v="1"/>
    <n v="3"/>
    <n v="13"/>
    <x v="2"/>
    <s v="High"/>
  </r>
  <r>
    <n v="504"/>
    <n v="64"/>
    <s v="Senior"/>
    <s v="Other"/>
    <x v="2"/>
    <x v="0"/>
    <n v="517.97"/>
    <n v="41"/>
    <x v="0"/>
    <x v="2"/>
    <x v="0"/>
    <n v="6"/>
    <x v="1"/>
    <n v="5"/>
    <n v="8"/>
    <x v="2"/>
    <s v="Medium"/>
  </r>
  <r>
    <n v="505"/>
    <n v="68"/>
    <s v="Senior"/>
    <s v="Male"/>
    <x v="4"/>
    <x v="7"/>
    <n v="645.97"/>
    <n v="36"/>
    <x v="1"/>
    <x v="0"/>
    <x v="0"/>
    <n v="7"/>
    <x v="1"/>
    <n v="1"/>
    <n v="6"/>
    <x v="2"/>
    <s v="Medium"/>
  </r>
  <r>
    <n v="506"/>
    <n v="38"/>
    <s v="Adult"/>
    <s v="Male"/>
    <x v="1"/>
    <x v="0"/>
    <n v="390.29"/>
    <n v="31"/>
    <x v="2"/>
    <x v="0"/>
    <x v="0"/>
    <n v="9"/>
    <x v="0"/>
    <n v="5"/>
    <n v="2"/>
    <x v="1"/>
    <s v="Medium"/>
  </r>
  <r>
    <n v="507"/>
    <n v="46"/>
    <s v="Adult"/>
    <s v="Female"/>
    <x v="0"/>
    <x v="5"/>
    <n v="513.19000000000005"/>
    <n v="52"/>
    <x v="0"/>
    <x v="3"/>
    <x v="0"/>
    <n v="4"/>
    <x v="1"/>
    <n v="3"/>
    <n v="6"/>
    <x v="1"/>
    <s v="High"/>
  </r>
  <r>
    <n v="508"/>
    <n v="30"/>
    <s v="Adult"/>
    <s v="Male"/>
    <x v="2"/>
    <x v="3"/>
    <n v="242.41"/>
    <n v="43"/>
    <x v="0"/>
    <x v="3"/>
    <x v="1"/>
    <n v="6"/>
    <x v="1"/>
    <n v="5"/>
    <n v="11"/>
    <x v="0"/>
    <s v="Medium"/>
  </r>
  <r>
    <n v="509"/>
    <n v="57"/>
    <s v="Adult"/>
    <s v="Other"/>
    <x v="4"/>
    <x v="7"/>
    <n v="70.31"/>
    <n v="45"/>
    <x v="2"/>
    <x v="4"/>
    <x v="1"/>
    <n v="8"/>
    <x v="1"/>
    <n v="1"/>
    <n v="8"/>
    <x v="1"/>
    <s v="High"/>
  </r>
  <r>
    <n v="510"/>
    <n v="51"/>
    <s v="Adult"/>
    <s v="Male"/>
    <x v="4"/>
    <x v="3"/>
    <n v="984.86"/>
    <n v="20"/>
    <x v="1"/>
    <x v="2"/>
    <x v="1"/>
    <n v="1"/>
    <x v="0"/>
    <n v="3"/>
    <n v="13"/>
    <x v="1"/>
    <s v="Low"/>
  </r>
  <r>
    <n v="511"/>
    <n v="25"/>
    <s v="Adult"/>
    <s v="Female"/>
    <x v="6"/>
    <x v="3"/>
    <n v="161.49"/>
    <n v="34"/>
    <x v="0"/>
    <x v="2"/>
    <x v="0"/>
    <n v="4"/>
    <x v="1"/>
    <n v="2"/>
    <n v="10"/>
    <x v="2"/>
    <s v="Medium"/>
  </r>
  <r>
    <n v="512"/>
    <n v="33"/>
    <s v="Adult"/>
    <s v="Male"/>
    <x v="5"/>
    <x v="0"/>
    <n v="523.36"/>
    <n v="31"/>
    <x v="2"/>
    <x v="4"/>
    <x v="1"/>
    <n v="2"/>
    <x v="1"/>
    <n v="1"/>
    <n v="8"/>
    <x v="2"/>
    <s v="Low"/>
  </r>
  <r>
    <n v="513"/>
    <n v="20"/>
    <s v="Adult"/>
    <s v="Female"/>
    <x v="5"/>
    <x v="1"/>
    <n v="249.36"/>
    <n v="32"/>
    <x v="2"/>
    <x v="1"/>
    <x v="0"/>
    <n v="8"/>
    <x v="1"/>
    <n v="1"/>
    <n v="11"/>
    <x v="0"/>
    <s v="Low"/>
  </r>
  <r>
    <n v="514"/>
    <n v="41"/>
    <s v="Adult"/>
    <s v="Female"/>
    <x v="3"/>
    <x v="3"/>
    <n v="362.75"/>
    <n v="24"/>
    <x v="1"/>
    <x v="4"/>
    <x v="0"/>
    <n v="8"/>
    <x v="1"/>
    <n v="4"/>
    <n v="10"/>
    <x v="0"/>
    <s v="Low"/>
  </r>
  <r>
    <n v="515"/>
    <n v="52"/>
    <s v="Adult"/>
    <s v="Female"/>
    <x v="0"/>
    <x v="0"/>
    <n v="920.15"/>
    <n v="46"/>
    <x v="0"/>
    <x v="3"/>
    <x v="0"/>
    <n v="2"/>
    <x v="1"/>
    <n v="3"/>
    <n v="6"/>
    <x v="1"/>
    <s v="Medium"/>
  </r>
  <r>
    <n v="516"/>
    <n v="39"/>
    <s v="Adult"/>
    <s v="Male"/>
    <x v="1"/>
    <x v="4"/>
    <n v="246.79"/>
    <n v="33"/>
    <x v="1"/>
    <x v="3"/>
    <x v="1"/>
    <n v="9"/>
    <x v="0"/>
    <n v="5"/>
    <n v="9"/>
    <x v="1"/>
    <s v="Medium"/>
  </r>
  <r>
    <n v="517"/>
    <n v="62"/>
    <s v="Senior"/>
    <s v="Other"/>
    <x v="3"/>
    <x v="4"/>
    <n v="729.81"/>
    <n v="46"/>
    <x v="2"/>
    <x v="1"/>
    <x v="1"/>
    <n v="3"/>
    <x v="1"/>
    <n v="5"/>
    <n v="13"/>
    <x v="2"/>
    <s v="Low"/>
  </r>
  <r>
    <n v="518"/>
    <n v="26"/>
    <s v="Adult"/>
    <s v="Female"/>
    <x v="2"/>
    <x v="0"/>
    <n v="864.5"/>
    <n v="21"/>
    <x v="2"/>
    <x v="4"/>
    <x v="0"/>
    <n v="4"/>
    <x v="0"/>
    <n v="1"/>
    <n v="7"/>
    <x v="2"/>
    <s v="Medium"/>
  </r>
  <r>
    <n v="519"/>
    <n v="39"/>
    <s v="Adult"/>
    <s v="Female"/>
    <x v="0"/>
    <x v="1"/>
    <n v="724.64"/>
    <n v="55"/>
    <x v="1"/>
    <x v="1"/>
    <x v="0"/>
    <n v="1"/>
    <x v="1"/>
    <n v="2"/>
    <n v="4"/>
    <x v="1"/>
    <s v="Low"/>
  </r>
  <r>
    <n v="520"/>
    <n v="32"/>
    <s v="Adult"/>
    <s v="Male"/>
    <x v="3"/>
    <x v="4"/>
    <n v="621.92999999999995"/>
    <n v="30"/>
    <x v="2"/>
    <x v="3"/>
    <x v="0"/>
    <n v="8"/>
    <x v="1"/>
    <n v="3"/>
    <n v="5"/>
    <x v="2"/>
    <s v="Medium"/>
  </r>
  <r>
    <n v="521"/>
    <n v="42"/>
    <s v="Adult"/>
    <s v="Male"/>
    <x v="1"/>
    <x v="1"/>
    <n v="629.67999999999995"/>
    <n v="51"/>
    <x v="1"/>
    <x v="1"/>
    <x v="1"/>
    <n v="8"/>
    <x v="0"/>
    <n v="5"/>
    <n v="2"/>
    <x v="0"/>
    <s v="Medium"/>
  </r>
  <r>
    <n v="522"/>
    <n v="63"/>
    <s v="Senior"/>
    <s v="Other"/>
    <x v="6"/>
    <x v="4"/>
    <n v="492.71"/>
    <n v="45"/>
    <x v="2"/>
    <x v="2"/>
    <x v="1"/>
    <n v="2"/>
    <x v="0"/>
    <n v="1"/>
    <n v="5"/>
    <x v="0"/>
    <s v="High"/>
  </r>
  <r>
    <n v="523"/>
    <n v="43"/>
    <s v="Adult"/>
    <s v="Other"/>
    <x v="2"/>
    <x v="1"/>
    <n v="731.07"/>
    <n v="7"/>
    <x v="1"/>
    <x v="3"/>
    <x v="1"/>
    <n v="8"/>
    <x v="0"/>
    <n v="3"/>
    <n v="6"/>
    <x v="1"/>
    <s v="Medium"/>
  </r>
  <r>
    <n v="524"/>
    <n v="26"/>
    <s v="Adult"/>
    <s v="Male"/>
    <x v="3"/>
    <x v="0"/>
    <n v="320.11"/>
    <n v="39"/>
    <x v="0"/>
    <x v="1"/>
    <x v="0"/>
    <n v="8"/>
    <x v="0"/>
    <n v="5"/>
    <n v="5"/>
    <x v="2"/>
    <s v="Medium"/>
  </r>
  <r>
    <n v="525"/>
    <n v="43"/>
    <s v="Adult"/>
    <s v="Other"/>
    <x v="4"/>
    <x v="0"/>
    <n v="160.24"/>
    <n v="2"/>
    <x v="1"/>
    <x v="2"/>
    <x v="1"/>
    <n v="1"/>
    <x v="1"/>
    <n v="5"/>
    <n v="13"/>
    <x v="0"/>
    <s v="Low"/>
  </r>
  <r>
    <n v="526"/>
    <n v="64"/>
    <s v="Senior"/>
    <s v="Male"/>
    <x v="0"/>
    <x v="3"/>
    <n v="479.58"/>
    <n v="37"/>
    <x v="0"/>
    <x v="4"/>
    <x v="1"/>
    <n v="9"/>
    <x v="1"/>
    <n v="4"/>
    <n v="5"/>
    <x v="2"/>
    <s v="Low"/>
  </r>
  <r>
    <n v="527"/>
    <n v="33"/>
    <s v="Adult"/>
    <s v="Female"/>
    <x v="1"/>
    <x v="6"/>
    <n v="618.99"/>
    <n v="32"/>
    <x v="0"/>
    <x v="1"/>
    <x v="0"/>
    <n v="2"/>
    <x v="0"/>
    <n v="4"/>
    <n v="6"/>
    <x v="0"/>
    <s v="High"/>
  </r>
  <r>
    <n v="528"/>
    <n v="64"/>
    <s v="Senior"/>
    <s v="Female"/>
    <x v="4"/>
    <x v="0"/>
    <n v="891.69"/>
    <n v="13"/>
    <x v="0"/>
    <x v="0"/>
    <x v="0"/>
    <n v="5"/>
    <x v="0"/>
    <n v="5"/>
    <n v="3"/>
    <x v="0"/>
    <s v="High"/>
  </r>
  <r>
    <n v="529"/>
    <n v="53"/>
    <s v="Adult"/>
    <s v="Female"/>
    <x v="3"/>
    <x v="5"/>
    <n v="953.81"/>
    <n v="35"/>
    <x v="0"/>
    <x v="1"/>
    <x v="1"/>
    <n v="3"/>
    <x v="0"/>
    <n v="4"/>
    <n v="7"/>
    <x v="0"/>
    <s v="Medium"/>
  </r>
  <r>
    <n v="530"/>
    <n v="18"/>
    <s v="Teenager"/>
    <s v="Other"/>
    <x v="4"/>
    <x v="3"/>
    <n v="693.41"/>
    <n v="42"/>
    <x v="0"/>
    <x v="3"/>
    <x v="1"/>
    <n v="8"/>
    <x v="1"/>
    <n v="2"/>
    <n v="2"/>
    <x v="0"/>
    <s v="Low"/>
  </r>
  <r>
    <n v="531"/>
    <n v="40"/>
    <s v="Adult"/>
    <s v="Male"/>
    <x v="1"/>
    <x v="5"/>
    <n v="857.46"/>
    <n v="27"/>
    <x v="2"/>
    <x v="2"/>
    <x v="1"/>
    <n v="3"/>
    <x v="0"/>
    <n v="3"/>
    <n v="7"/>
    <x v="2"/>
    <s v="Low"/>
  </r>
  <r>
    <n v="532"/>
    <n v="40"/>
    <s v="Adult"/>
    <s v="Male"/>
    <x v="6"/>
    <x v="2"/>
    <n v="73.42"/>
    <n v="31"/>
    <x v="0"/>
    <x v="3"/>
    <x v="1"/>
    <n v="2"/>
    <x v="1"/>
    <n v="2"/>
    <n v="2"/>
    <x v="2"/>
    <s v="Medium"/>
  </r>
  <r>
    <n v="533"/>
    <n v="22"/>
    <s v="Adult"/>
    <s v="Female"/>
    <x v="4"/>
    <x v="1"/>
    <n v="776.11"/>
    <n v="22"/>
    <x v="0"/>
    <x v="2"/>
    <x v="0"/>
    <n v="1"/>
    <x v="1"/>
    <n v="1"/>
    <n v="13"/>
    <x v="2"/>
    <s v="High"/>
  </r>
  <r>
    <n v="534"/>
    <n v="53"/>
    <s v="Adult"/>
    <s v="Female"/>
    <x v="3"/>
    <x v="1"/>
    <n v="737.99"/>
    <n v="34"/>
    <x v="1"/>
    <x v="0"/>
    <x v="0"/>
    <n v="9"/>
    <x v="0"/>
    <n v="2"/>
    <n v="6"/>
    <x v="0"/>
    <s v="High"/>
  </r>
  <r>
    <n v="535"/>
    <n v="45"/>
    <s v="Adult"/>
    <s v="Male"/>
    <x v="6"/>
    <x v="6"/>
    <n v="134.87"/>
    <n v="14"/>
    <x v="1"/>
    <x v="1"/>
    <x v="0"/>
    <n v="2"/>
    <x v="1"/>
    <n v="5"/>
    <n v="7"/>
    <x v="0"/>
    <s v="High"/>
  </r>
  <r>
    <n v="536"/>
    <n v="42"/>
    <s v="Adult"/>
    <s v="Other"/>
    <x v="7"/>
    <x v="1"/>
    <n v="555.83000000000004"/>
    <n v="15"/>
    <x v="2"/>
    <x v="0"/>
    <x v="1"/>
    <n v="5"/>
    <x v="1"/>
    <n v="3"/>
    <n v="10"/>
    <x v="1"/>
    <s v="Low"/>
  </r>
  <r>
    <n v="537"/>
    <n v="56"/>
    <s v="Adult"/>
    <s v="Other"/>
    <x v="2"/>
    <x v="2"/>
    <n v="377.63"/>
    <n v="12"/>
    <x v="2"/>
    <x v="1"/>
    <x v="0"/>
    <n v="5"/>
    <x v="1"/>
    <n v="4"/>
    <n v="4"/>
    <x v="1"/>
    <s v="High"/>
  </r>
  <r>
    <n v="538"/>
    <n v="31"/>
    <s v="Adult"/>
    <s v="Female"/>
    <x v="7"/>
    <x v="0"/>
    <n v="295.04000000000002"/>
    <n v="40"/>
    <x v="2"/>
    <x v="4"/>
    <x v="0"/>
    <n v="9"/>
    <x v="0"/>
    <n v="5"/>
    <n v="9"/>
    <x v="2"/>
    <s v="Medium"/>
  </r>
  <r>
    <n v="539"/>
    <n v="48"/>
    <s v="Adult"/>
    <s v="Other"/>
    <x v="2"/>
    <x v="2"/>
    <n v="845.17"/>
    <n v="32"/>
    <x v="0"/>
    <x v="0"/>
    <x v="1"/>
    <n v="9"/>
    <x v="0"/>
    <n v="4"/>
    <n v="8"/>
    <x v="2"/>
    <s v="Low"/>
  </r>
  <r>
    <n v="540"/>
    <n v="56"/>
    <s v="Adult"/>
    <s v="Female"/>
    <x v="2"/>
    <x v="4"/>
    <n v="971.42"/>
    <n v="56"/>
    <x v="2"/>
    <x v="1"/>
    <x v="0"/>
    <n v="2"/>
    <x v="0"/>
    <n v="2"/>
    <n v="7"/>
    <x v="0"/>
    <s v="Medium"/>
  </r>
  <r>
    <n v="541"/>
    <n v="18"/>
    <s v="Teenager"/>
    <s v="Male"/>
    <x v="6"/>
    <x v="5"/>
    <n v="485.44"/>
    <n v="32"/>
    <x v="2"/>
    <x v="4"/>
    <x v="0"/>
    <n v="4"/>
    <x v="0"/>
    <n v="5"/>
    <n v="1"/>
    <x v="2"/>
    <s v="Medium"/>
  </r>
  <r>
    <n v="542"/>
    <n v="66"/>
    <s v="Senior"/>
    <s v="Male"/>
    <x v="6"/>
    <x v="2"/>
    <n v="926.04"/>
    <n v="59"/>
    <x v="2"/>
    <x v="1"/>
    <x v="0"/>
    <n v="9"/>
    <x v="0"/>
    <n v="1"/>
    <n v="7"/>
    <x v="1"/>
    <s v="Medium"/>
  </r>
  <r>
    <n v="543"/>
    <n v="18"/>
    <s v="Teenager"/>
    <s v="Other"/>
    <x v="5"/>
    <x v="2"/>
    <n v="374.62"/>
    <n v="47"/>
    <x v="0"/>
    <x v="1"/>
    <x v="0"/>
    <n v="6"/>
    <x v="1"/>
    <n v="2"/>
    <n v="5"/>
    <x v="1"/>
    <s v="Low"/>
  </r>
  <r>
    <n v="544"/>
    <n v="67"/>
    <s v="Senior"/>
    <s v="Other"/>
    <x v="7"/>
    <x v="1"/>
    <n v="284.83999999999997"/>
    <n v="19"/>
    <x v="1"/>
    <x v="4"/>
    <x v="1"/>
    <n v="4"/>
    <x v="0"/>
    <n v="5"/>
    <n v="3"/>
    <x v="1"/>
    <s v="High"/>
  </r>
  <r>
    <n v="545"/>
    <n v="23"/>
    <s v="Adult"/>
    <s v="Other"/>
    <x v="7"/>
    <x v="6"/>
    <n v="737.61"/>
    <n v="25"/>
    <x v="1"/>
    <x v="4"/>
    <x v="1"/>
    <n v="8"/>
    <x v="0"/>
    <n v="4"/>
    <n v="8"/>
    <x v="0"/>
    <s v="High"/>
  </r>
  <r>
    <n v="546"/>
    <n v="34"/>
    <s v="Adult"/>
    <s v="Other"/>
    <x v="5"/>
    <x v="5"/>
    <n v="503.45"/>
    <n v="19"/>
    <x v="1"/>
    <x v="2"/>
    <x v="1"/>
    <n v="1"/>
    <x v="0"/>
    <n v="2"/>
    <n v="3"/>
    <x v="2"/>
    <s v="Medium"/>
  </r>
  <r>
    <n v="547"/>
    <n v="61"/>
    <s v="Senior"/>
    <s v="Female"/>
    <x v="1"/>
    <x v="4"/>
    <n v="72.72"/>
    <n v="30"/>
    <x v="2"/>
    <x v="2"/>
    <x v="0"/>
    <n v="4"/>
    <x v="1"/>
    <n v="3"/>
    <n v="13"/>
    <x v="1"/>
    <s v="Medium"/>
  </r>
  <r>
    <n v="548"/>
    <n v="48"/>
    <s v="Adult"/>
    <s v="Male"/>
    <x v="0"/>
    <x v="7"/>
    <n v="133.86000000000001"/>
    <n v="9"/>
    <x v="1"/>
    <x v="0"/>
    <x v="1"/>
    <n v="3"/>
    <x v="0"/>
    <n v="2"/>
    <n v="6"/>
    <x v="0"/>
    <s v="Low"/>
  </r>
  <r>
    <n v="549"/>
    <n v="23"/>
    <s v="Adult"/>
    <s v="Female"/>
    <x v="2"/>
    <x v="4"/>
    <n v="690.74"/>
    <n v="33"/>
    <x v="1"/>
    <x v="4"/>
    <x v="0"/>
    <n v="7"/>
    <x v="1"/>
    <n v="4"/>
    <n v="5"/>
    <x v="1"/>
    <s v="Medium"/>
  </r>
  <r>
    <n v="550"/>
    <n v="22"/>
    <s v="Adult"/>
    <s v="Male"/>
    <x v="6"/>
    <x v="3"/>
    <n v="36.43"/>
    <n v="41"/>
    <x v="0"/>
    <x v="4"/>
    <x v="0"/>
    <n v="7"/>
    <x v="1"/>
    <n v="1"/>
    <n v="12"/>
    <x v="0"/>
    <s v="Medium"/>
  </r>
  <r>
    <n v="551"/>
    <n v="43"/>
    <s v="Adult"/>
    <s v="Male"/>
    <x v="2"/>
    <x v="5"/>
    <n v="995.47"/>
    <n v="36"/>
    <x v="2"/>
    <x v="0"/>
    <x v="0"/>
    <n v="6"/>
    <x v="0"/>
    <n v="3"/>
    <n v="8"/>
    <x v="1"/>
    <s v="Low"/>
  </r>
  <r>
    <n v="552"/>
    <n v="50"/>
    <s v="Adult"/>
    <s v="Female"/>
    <x v="7"/>
    <x v="0"/>
    <n v="282.95999999999998"/>
    <n v="1"/>
    <x v="1"/>
    <x v="0"/>
    <x v="0"/>
    <n v="3"/>
    <x v="1"/>
    <n v="5"/>
    <n v="6"/>
    <x v="2"/>
    <s v="High"/>
  </r>
  <r>
    <n v="553"/>
    <n v="20"/>
    <s v="Adult"/>
    <s v="Other"/>
    <x v="0"/>
    <x v="4"/>
    <n v="967.61"/>
    <n v="6"/>
    <x v="1"/>
    <x v="0"/>
    <x v="1"/>
    <n v="9"/>
    <x v="1"/>
    <n v="3"/>
    <n v="9"/>
    <x v="2"/>
    <s v="Medium"/>
  </r>
  <r>
    <n v="554"/>
    <n v="40"/>
    <s v="Adult"/>
    <s v="Female"/>
    <x v="3"/>
    <x v="7"/>
    <n v="188.49"/>
    <n v="36"/>
    <x v="2"/>
    <x v="2"/>
    <x v="1"/>
    <n v="5"/>
    <x v="0"/>
    <n v="1"/>
    <n v="1"/>
    <x v="2"/>
    <s v="High"/>
  </r>
  <r>
    <n v="555"/>
    <n v="66"/>
    <s v="Senior"/>
    <s v="Male"/>
    <x v="6"/>
    <x v="4"/>
    <n v="908.22"/>
    <n v="8"/>
    <x v="1"/>
    <x v="1"/>
    <x v="1"/>
    <n v="4"/>
    <x v="1"/>
    <n v="5"/>
    <n v="6"/>
    <x v="1"/>
    <s v="Medium"/>
  </r>
  <r>
    <n v="556"/>
    <n v="19"/>
    <s v="Teenager"/>
    <s v="Other"/>
    <x v="2"/>
    <x v="6"/>
    <n v="932.83"/>
    <n v="17"/>
    <x v="2"/>
    <x v="0"/>
    <x v="1"/>
    <n v="5"/>
    <x v="1"/>
    <n v="1"/>
    <n v="4"/>
    <x v="2"/>
    <s v="High"/>
  </r>
  <r>
    <n v="557"/>
    <n v="23"/>
    <s v="Adult"/>
    <s v="Male"/>
    <x v="5"/>
    <x v="3"/>
    <n v="844.32"/>
    <n v="45"/>
    <x v="1"/>
    <x v="1"/>
    <x v="1"/>
    <n v="5"/>
    <x v="0"/>
    <n v="1"/>
    <n v="10"/>
    <x v="0"/>
    <s v="Medium"/>
  </r>
  <r>
    <n v="558"/>
    <n v="57"/>
    <s v="Adult"/>
    <s v="Female"/>
    <x v="5"/>
    <x v="2"/>
    <n v="14.22"/>
    <n v="47"/>
    <x v="1"/>
    <x v="1"/>
    <x v="0"/>
    <n v="5"/>
    <x v="1"/>
    <n v="3"/>
    <n v="12"/>
    <x v="1"/>
    <s v="Low"/>
  </r>
  <r>
    <n v="559"/>
    <n v="43"/>
    <s v="Adult"/>
    <s v="Male"/>
    <x v="0"/>
    <x v="3"/>
    <n v="305.98"/>
    <n v="13"/>
    <x v="0"/>
    <x v="4"/>
    <x v="0"/>
    <n v="4"/>
    <x v="0"/>
    <n v="4"/>
    <n v="10"/>
    <x v="1"/>
    <s v="Medium"/>
  </r>
  <r>
    <n v="560"/>
    <n v="35"/>
    <s v="Adult"/>
    <s v="Male"/>
    <x v="4"/>
    <x v="2"/>
    <n v="311.75"/>
    <n v="27"/>
    <x v="2"/>
    <x v="1"/>
    <x v="0"/>
    <n v="1"/>
    <x v="0"/>
    <n v="4"/>
    <n v="13"/>
    <x v="0"/>
    <s v="Medium"/>
  </r>
  <r>
    <n v="561"/>
    <n v="63"/>
    <s v="Senior"/>
    <s v="Male"/>
    <x v="4"/>
    <x v="7"/>
    <n v="532.45000000000005"/>
    <n v="59"/>
    <x v="1"/>
    <x v="1"/>
    <x v="1"/>
    <n v="3"/>
    <x v="0"/>
    <n v="4"/>
    <n v="2"/>
    <x v="2"/>
    <s v="Low"/>
  </r>
  <r>
    <n v="562"/>
    <n v="44"/>
    <s v="Adult"/>
    <s v="Female"/>
    <x v="5"/>
    <x v="4"/>
    <n v="190.51"/>
    <n v="46"/>
    <x v="2"/>
    <x v="3"/>
    <x v="1"/>
    <n v="6"/>
    <x v="0"/>
    <n v="2"/>
    <n v="1"/>
    <x v="0"/>
    <s v="High"/>
  </r>
  <r>
    <n v="563"/>
    <n v="49"/>
    <s v="Adult"/>
    <s v="Other"/>
    <x v="4"/>
    <x v="3"/>
    <n v="123.28"/>
    <n v="2"/>
    <x v="2"/>
    <x v="3"/>
    <x v="0"/>
    <n v="3"/>
    <x v="0"/>
    <n v="1"/>
    <n v="13"/>
    <x v="1"/>
    <s v="High"/>
  </r>
  <r>
    <n v="564"/>
    <n v="44"/>
    <s v="Adult"/>
    <s v="Male"/>
    <x v="1"/>
    <x v="2"/>
    <n v="61.8"/>
    <n v="44"/>
    <x v="0"/>
    <x v="1"/>
    <x v="0"/>
    <n v="8"/>
    <x v="0"/>
    <n v="3"/>
    <n v="1"/>
    <x v="1"/>
    <s v="High"/>
  </r>
  <r>
    <n v="565"/>
    <n v="27"/>
    <s v="Adult"/>
    <s v="Female"/>
    <x v="1"/>
    <x v="0"/>
    <n v="687.71"/>
    <n v="26"/>
    <x v="0"/>
    <x v="3"/>
    <x v="0"/>
    <n v="1"/>
    <x v="0"/>
    <n v="1"/>
    <n v="5"/>
    <x v="0"/>
    <s v="High"/>
  </r>
  <r>
    <n v="566"/>
    <n v="27"/>
    <s v="Adult"/>
    <s v="Other"/>
    <x v="7"/>
    <x v="1"/>
    <n v="180.35"/>
    <n v="59"/>
    <x v="0"/>
    <x v="3"/>
    <x v="0"/>
    <n v="8"/>
    <x v="1"/>
    <n v="1"/>
    <n v="13"/>
    <x v="2"/>
    <s v="Low"/>
  </r>
  <r>
    <n v="567"/>
    <n v="43"/>
    <s v="Adult"/>
    <s v="Male"/>
    <x v="0"/>
    <x v="0"/>
    <n v="342.41"/>
    <n v="1"/>
    <x v="0"/>
    <x v="4"/>
    <x v="0"/>
    <n v="6"/>
    <x v="0"/>
    <n v="5"/>
    <n v="2"/>
    <x v="1"/>
    <s v="Medium"/>
  </r>
  <r>
    <n v="568"/>
    <n v="64"/>
    <s v="Senior"/>
    <s v="Other"/>
    <x v="2"/>
    <x v="1"/>
    <n v="414.9"/>
    <n v="24"/>
    <x v="1"/>
    <x v="3"/>
    <x v="1"/>
    <n v="3"/>
    <x v="1"/>
    <n v="5"/>
    <n v="10"/>
    <x v="0"/>
    <s v="High"/>
  </r>
  <r>
    <n v="569"/>
    <n v="32"/>
    <s v="Adult"/>
    <s v="Male"/>
    <x v="7"/>
    <x v="7"/>
    <n v="966.42"/>
    <n v="50"/>
    <x v="0"/>
    <x v="4"/>
    <x v="0"/>
    <n v="4"/>
    <x v="1"/>
    <n v="5"/>
    <n v="3"/>
    <x v="2"/>
    <s v="Low"/>
  </r>
  <r>
    <n v="570"/>
    <n v="27"/>
    <s v="Adult"/>
    <s v="Male"/>
    <x v="3"/>
    <x v="4"/>
    <n v="412.05"/>
    <n v="25"/>
    <x v="1"/>
    <x v="4"/>
    <x v="0"/>
    <n v="3"/>
    <x v="1"/>
    <n v="4"/>
    <n v="10"/>
    <x v="2"/>
    <s v="High"/>
  </r>
  <r>
    <n v="571"/>
    <n v="20"/>
    <s v="Adult"/>
    <s v="Female"/>
    <x v="1"/>
    <x v="4"/>
    <n v="290.45999999999998"/>
    <n v="30"/>
    <x v="1"/>
    <x v="2"/>
    <x v="1"/>
    <n v="5"/>
    <x v="0"/>
    <n v="3"/>
    <n v="11"/>
    <x v="1"/>
    <s v="High"/>
  </r>
  <r>
    <n v="572"/>
    <n v="42"/>
    <s v="Adult"/>
    <s v="Female"/>
    <x v="4"/>
    <x v="4"/>
    <n v="958.97"/>
    <n v="35"/>
    <x v="0"/>
    <x v="4"/>
    <x v="1"/>
    <n v="5"/>
    <x v="0"/>
    <n v="5"/>
    <n v="3"/>
    <x v="2"/>
    <s v="Low"/>
  </r>
  <r>
    <n v="573"/>
    <n v="56"/>
    <s v="Adult"/>
    <s v="Female"/>
    <x v="7"/>
    <x v="6"/>
    <n v="377.2"/>
    <n v="54"/>
    <x v="2"/>
    <x v="1"/>
    <x v="1"/>
    <n v="1"/>
    <x v="1"/>
    <n v="4"/>
    <n v="1"/>
    <x v="2"/>
    <s v="High"/>
  </r>
  <r>
    <n v="574"/>
    <n v="34"/>
    <s v="Adult"/>
    <s v="Female"/>
    <x v="5"/>
    <x v="5"/>
    <n v="591.98"/>
    <n v="41"/>
    <x v="1"/>
    <x v="1"/>
    <x v="0"/>
    <n v="3"/>
    <x v="1"/>
    <n v="2"/>
    <n v="10"/>
    <x v="2"/>
    <s v="Low"/>
  </r>
  <r>
    <n v="575"/>
    <n v="21"/>
    <s v="Adult"/>
    <s v="Other"/>
    <x v="7"/>
    <x v="5"/>
    <n v="198.98"/>
    <n v="14"/>
    <x v="2"/>
    <x v="4"/>
    <x v="0"/>
    <n v="5"/>
    <x v="1"/>
    <n v="3"/>
    <n v="12"/>
    <x v="2"/>
    <s v="High"/>
  </r>
  <r>
    <n v="576"/>
    <n v="35"/>
    <s v="Adult"/>
    <s v="Male"/>
    <x v="7"/>
    <x v="0"/>
    <n v="877.16"/>
    <n v="27"/>
    <x v="2"/>
    <x v="4"/>
    <x v="1"/>
    <n v="4"/>
    <x v="1"/>
    <n v="2"/>
    <n v="6"/>
    <x v="0"/>
    <s v="Medium"/>
  </r>
  <r>
    <n v="577"/>
    <n v="31"/>
    <s v="Adult"/>
    <s v="Male"/>
    <x v="1"/>
    <x v="0"/>
    <n v="527.61"/>
    <n v="9"/>
    <x v="0"/>
    <x v="3"/>
    <x v="1"/>
    <n v="6"/>
    <x v="0"/>
    <n v="1"/>
    <n v="6"/>
    <x v="0"/>
    <s v="High"/>
  </r>
  <r>
    <n v="578"/>
    <n v="66"/>
    <s v="Senior"/>
    <s v="Other"/>
    <x v="4"/>
    <x v="2"/>
    <n v="814.35"/>
    <n v="45"/>
    <x v="1"/>
    <x v="4"/>
    <x v="1"/>
    <n v="6"/>
    <x v="0"/>
    <n v="4"/>
    <n v="10"/>
    <x v="1"/>
    <s v="Medium"/>
  </r>
  <r>
    <n v="579"/>
    <n v="50"/>
    <s v="Adult"/>
    <s v="Female"/>
    <x v="7"/>
    <x v="7"/>
    <n v="824.71"/>
    <n v="6"/>
    <x v="2"/>
    <x v="2"/>
    <x v="0"/>
    <n v="2"/>
    <x v="0"/>
    <n v="2"/>
    <n v="2"/>
    <x v="2"/>
    <s v="High"/>
  </r>
  <r>
    <n v="580"/>
    <n v="51"/>
    <s v="Adult"/>
    <s v="Female"/>
    <x v="3"/>
    <x v="2"/>
    <n v="940.87"/>
    <n v="38"/>
    <x v="2"/>
    <x v="3"/>
    <x v="0"/>
    <n v="1"/>
    <x v="0"/>
    <n v="3"/>
    <n v="13"/>
    <x v="0"/>
    <s v="Low"/>
  </r>
  <r>
    <n v="581"/>
    <n v="67"/>
    <s v="Senior"/>
    <s v="Female"/>
    <x v="5"/>
    <x v="5"/>
    <n v="552.02"/>
    <n v="41"/>
    <x v="0"/>
    <x v="0"/>
    <x v="0"/>
    <n v="6"/>
    <x v="1"/>
    <n v="2"/>
    <n v="11"/>
    <x v="0"/>
    <s v="Low"/>
  </r>
  <r>
    <n v="582"/>
    <n v="64"/>
    <s v="Senior"/>
    <s v="Female"/>
    <x v="3"/>
    <x v="4"/>
    <n v="429.98"/>
    <n v="47"/>
    <x v="0"/>
    <x v="0"/>
    <x v="1"/>
    <n v="4"/>
    <x v="0"/>
    <n v="2"/>
    <n v="1"/>
    <x v="2"/>
    <s v="Medium"/>
  </r>
  <r>
    <n v="583"/>
    <n v="43"/>
    <s v="Adult"/>
    <s v="Other"/>
    <x v="4"/>
    <x v="2"/>
    <n v="694.77"/>
    <n v="51"/>
    <x v="0"/>
    <x v="4"/>
    <x v="0"/>
    <n v="5"/>
    <x v="1"/>
    <n v="2"/>
    <n v="4"/>
    <x v="0"/>
    <s v="Medium"/>
  </r>
  <r>
    <n v="584"/>
    <n v="55"/>
    <s v="Adult"/>
    <s v="Female"/>
    <x v="0"/>
    <x v="0"/>
    <n v="7.96"/>
    <n v="29"/>
    <x v="0"/>
    <x v="2"/>
    <x v="1"/>
    <n v="9"/>
    <x v="0"/>
    <n v="5"/>
    <n v="6"/>
    <x v="1"/>
    <s v="Low"/>
  </r>
  <r>
    <n v="585"/>
    <n v="36"/>
    <s v="Adult"/>
    <s v="Female"/>
    <x v="5"/>
    <x v="0"/>
    <n v="125.59"/>
    <n v="19"/>
    <x v="0"/>
    <x v="1"/>
    <x v="0"/>
    <n v="8"/>
    <x v="1"/>
    <n v="1"/>
    <n v="9"/>
    <x v="2"/>
    <s v="Low"/>
  </r>
  <r>
    <n v="586"/>
    <n v="44"/>
    <s v="Adult"/>
    <s v="Female"/>
    <x v="6"/>
    <x v="2"/>
    <n v="587.94000000000005"/>
    <n v="34"/>
    <x v="1"/>
    <x v="1"/>
    <x v="0"/>
    <n v="9"/>
    <x v="1"/>
    <n v="5"/>
    <n v="10"/>
    <x v="0"/>
    <s v="Medium"/>
  </r>
  <r>
    <n v="587"/>
    <n v="43"/>
    <s v="Adult"/>
    <s v="Male"/>
    <x v="1"/>
    <x v="4"/>
    <n v="505.16"/>
    <n v="6"/>
    <x v="2"/>
    <x v="2"/>
    <x v="0"/>
    <n v="4"/>
    <x v="1"/>
    <n v="2"/>
    <n v="13"/>
    <x v="1"/>
    <s v="Low"/>
  </r>
  <r>
    <n v="588"/>
    <n v="30"/>
    <s v="Adult"/>
    <s v="Other"/>
    <x v="0"/>
    <x v="1"/>
    <n v="945.13"/>
    <n v="46"/>
    <x v="1"/>
    <x v="4"/>
    <x v="1"/>
    <n v="1"/>
    <x v="1"/>
    <n v="4"/>
    <n v="13"/>
    <x v="1"/>
    <s v="Low"/>
  </r>
  <r>
    <n v="589"/>
    <n v="22"/>
    <s v="Adult"/>
    <s v="Other"/>
    <x v="7"/>
    <x v="3"/>
    <n v="230.59"/>
    <n v="13"/>
    <x v="2"/>
    <x v="4"/>
    <x v="0"/>
    <n v="2"/>
    <x v="1"/>
    <n v="2"/>
    <n v="12"/>
    <x v="2"/>
    <s v="High"/>
  </r>
  <r>
    <n v="590"/>
    <n v="60"/>
    <s v="Senior"/>
    <s v="Other"/>
    <x v="0"/>
    <x v="3"/>
    <n v="799.48"/>
    <n v="18"/>
    <x v="2"/>
    <x v="2"/>
    <x v="1"/>
    <n v="2"/>
    <x v="1"/>
    <n v="3"/>
    <n v="11"/>
    <x v="2"/>
    <s v="High"/>
  </r>
  <r>
    <n v="591"/>
    <n v="66"/>
    <s v="Senior"/>
    <s v="Female"/>
    <x v="5"/>
    <x v="2"/>
    <n v="334.47"/>
    <n v="4"/>
    <x v="2"/>
    <x v="0"/>
    <x v="0"/>
    <n v="2"/>
    <x v="0"/>
    <n v="1"/>
    <n v="10"/>
    <x v="1"/>
    <s v="Medium"/>
  </r>
  <r>
    <n v="592"/>
    <n v="35"/>
    <s v="Adult"/>
    <s v="Female"/>
    <x v="0"/>
    <x v="5"/>
    <n v="804.02"/>
    <n v="50"/>
    <x v="1"/>
    <x v="3"/>
    <x v="0"/>
    <n v="8"/>
    <x v="0"/>
    <n v="2"/>
    <n v="8"/>
    <x v="1"/>
    <s v="Medium"/>
  </r>
  <r>
    <n v="593"/>
    <n v="25"/>
    <s v="Adult"/>
    <s v="Male"/>
    <x v="7"/>
    <x v="3"/>
    <n v="515.08000000000004"/>
    <n v="14"/>
    <x v="2"/>
    <x v="1"/>
    <x v="0"/>
    <n v="3"/>
    <x v="1"/>
    <n v="2"/>
    <n v="4"/>
    <x v="2"/>
    <s v="Low"/>
  </r>
  <r>
    <n v="594"/>
    <n v="49"/>
    <s v="Adult"/>
    <s v="Male"/>
    <x v="6"/>
    <x v="3"/>
    <n v="917.47"/>
    <n v="44"/>
    <x v="0"/>
    <x v="4"/>
    <x v="1"/>
    <n v="8"/>
    <x v="1"/>
    <n v="2"/>
    <n v="8"/>
    <x v="2"/>
    <s v="Medium"/>
  </r>
  <r>
    <n v="595"/>
    <n v="48"/>
    <s v="Adult"/>
    <s v="Other"/>
    <x v="0"/>
    <x v="4"/>
    <n v="676.1"/>
    <n v="22"/>
    <x v="1"/>
    <x v="2"/>
    <x v="0"/>
    <n v="1"/>
    <x v="0"/>
    <n v="2"/>
    <n v="7"/>
    <x v="1"/>
    <s v="High"/>
  </r>
  <r>
    <n v="596"/>
    <n v="53"/>
    <s v="Adult"/>
    <s v="Male"/>
    <x v="5"/>
    <x v="5"/>
    <n v="455.72"/>
    <n v="37"/>
    <x v="2"/>
    <x v="2"/>
    <x v="1"/>
    <n v="8"/>
    <x v="1"/>
    <n v="3"/>
    <n v="9"/>
    <x v="0"/>
    <s v="Medium"/>
  </r>
  <r>
    <n v="597"/>
    <n v="69"/>
    <s v="Senior"/>
    <s v="Other"/>
    <x v="1"/>
    <x v="4"/>
    <n v="972.51"/>
    <n v="25"/>
    <x v="2"/>
    <x v="2"/>
    <x v="0"/>
    <n v="7"/>
    <x v="1"/>
    <n v="5"/>
    <n v="12"/>
    <x v="0"/>
    <s v="Low"/>
  </r>
  <r>
    <n v="598"/>
    <n v="65"/>
    <s v="Senior"/>
    <s v="Other"/>
    <x v="1"/>
    <x v="3"/>
    <n v="620.86"/>
    <n v="26"/>
    <x v="0"/>
    <x v="0"/>
    <x v="1"/>
    <n v="3"/>
    <x v="1"/>
    <n v="3"/>
    <n v="3"/>
    <x v="2"/>
    <s v="High"/>
  </r>
  <r>
    <n v="599"/>
    <n v="25"/>
    <s v="Adult"/>
    <s v="Male"/>
    <x v="3"/>
    <x v="7"/>
    <n v="985.97"/>
    <n v="15"/>
    <x v="1"/>
    <x v="4"/>
    <x v="1"/>
    <n v="8"/>
    <x v="0"/>
    <n v="5"/>
    <n v="12"/>
    <x v="1"/>
    <s v="Medium"/>
  </r>
  <r>
    <n v="600"/>
    <n v="24"/>
    <s v="Adult"/>
    <s v="Female"/>
    <x v="4"/>
    <x v="0"/>
    <n v="956.91"/>
    <n v="48"/>
    <x v="1"/>
    <x v="2"/>
    <x v="1"/>
    <n v="9"/>
    <x v="0"/>
    <n v="1"/>
    <n v="13"/>
    <x v="2"/>
    <s v="High"/>
  </r>
  <r>
    <n v="601"/>
    <n v="43"/>
    <s v="Adult"/>
    <s v="Male"/>
    <x v="1"/>
    <x v="5"/>
    <n v="319.98"/>
    <n v="54"/>
    <x v="2"/>
    <x v="4"/>
    <x v="0"/>
    <n v="7"/>
    <x v="1"/>
    <n v="2"/>
    <n v="8"/>
    <x v="0"/>
    <s v="Low"/>
  </r>
  <r>
    <n v="602"/>
    <n v="25"/>
    <s v="Adult"/>
    <s v="Male"/>
    <x v="7"/>
    <x v="1"/>
    <n v="636.41999999999996"/>
    <n v="53"/>
    <x v="0"/>
    <x v="1"/>
    <x v="1"/>
    <n v="2"/>
    <x v="1"/>
    <n v="2"/>
    <n v="12"/>
    <x v="1"/>
    <s v="High"/>
  </r>
  <r>
    <n v="603"/>
    <n v="46"/>
    <s v="Adult"/>
    <s v="Male"/>
    <x v="4"/>
    <x v="6"/>
    <n v="434.52"/>
    <n v="4"/>
    <x v="1"/>
    <x v="0"/>
    <x v="1"/>
    <n v="6"/>
    <x v="1"/>
    <n v="4"/>
    <n v="7"/>
    <x v="0"/>
    <s v="High"/>
  </r>
  <r>
    <n v="604"/>
    <n v="43"/>
    <s v="Adult"/>
    <s v="Female"/>
    <x v="6"/>
    <x v="0"/>
    <n v="929.26"/>
    <n v="35"/>
    <x v="2"/>
    <x v="2"/>
    <x v="1"/>
    <n v="2"/>
    <x v="1"/>
    <n v="2"/>
    <n v="7"/>
    <x v="1"/>
    <s v="Medium"/>
  </r>
  <r>
    <n v="605"/>
    <n v="52"/>
    <s v="Adult"/>
    <s v="Male"/>
    <x v="3"/>
    <x v="7"/>
    <n v="532.29999999999995"/>
    <n v="30"/>
    <x v="2"/>
    <x v="2"/>
    <x v="1"/>
    <n v="7"/>
    <x v="0"/>
    <n v="3"/>
    <n v="2"/>
    <x v="2"/>
    <s v="High"/>
  </r>
  <r>
    <n v="606"/>
    <n v="45"/>
    <s v="Adult"/>
    <s v="Female"/>
    <x v="2"/>
    <x v="7"/>
    <n v="704.91"/>
    <n v="7"/>
    <x v="2"/>
    <x v="3"/>
    <x v="0"/>
    <n v="2"/>
    <x v="1"/>
    <n v="1"/>
    <n v="3"/>
    <x v="0"/>
    <s v="Low"/>
  </r>
  <r>
    <n v="607"/>
    <n v="58"/>
    <s v="Adult"/>
    <s v="Other"/>
    <x v="1"/>
    <x v="7"/>
    <n v="779.15"/>
    <n v="58"/>
    <x v="0"/>
    <x v="3"/>
    <x v="1"/>
    <n v="1"/>
    <x v="1"/>
    <n v="2"/>
    <n v="7"/>
    <x v="2"/>
    <s v="High"/>
  </r>
  <r>
    <n v="608"/>
    <n v="68"/>
    <s v="Senior"/>
    <s v="Female"/>
    <x v="3"/>
    <x v="3"/>
    <n v="553.33000000000004"/>
    <n v="41"/>
    <x v="2"/>
    <x v="0"/>
    <x v="1"/>
    <n v="9"/>
    <x v="1"/>
    <n v="3"/>
    <n v="6"/>
    <x v="2"/>
    <s v="High"/>
  </r>
  <r>
    <n v="609"/>
    <n v="39"/>
    <s v="Adult"/>
    <s v="Other"/>
    <x v="5"/>
    <x v="5"/>
    <n v="403.18"/>
    <n v="50"/>
    <x v="2"/>
    <x v="3"/>
    <x v="1"/>
    <n v="1"/>
    <x v="0"/>
    <n v="4"/>
    <n v="5"/>
    <x v="0"/>
    <s v="Medium"/>
  </r>
  <r>
    <n v="610"/>
    <n v="20"/>
    <s v="Adult"/>
    <s v="Other"/>
    <x v="6"/>
    <x v="5"/>
    <n v="386.87"/>
    <n v="4"/>
    <x v="0"/>
    <x v="0"/>
    <x v="0"/>
    <n v="4"/>
    <x v="0"/>
    <n v="4"/>
    <n v="10"/>
    <x v="1"/>
    <s v="Medium"/>
  </r>
  <r>
    <n v="611"/>
    <n v="54"/>
    <s v="Adult"/>
    <s v="Other"/>
    <x v="3"/>
    <x v="1"/>
    <n v="156.09"/>
    <n v="29"/>
    <x v="2"/>
    <x v="4"/>
    <x v="0"/>
    <n v="6"/>
    <x v="0"/>
    <n v="2"/>
    <n v="13"/>
    <x v="2"/>
    <s v="Low"/>
  </r>
  <r>
    <n v="612"/>
    <n v="43"/>
    <s v="Adult"/>
    <s v="Female"/>
    <x v="4"/>
    <x v="5"/>
    <n v="11.11"/>
    <n v="34"/>
    <x v="1"/>
    <x v="1"/>
    <x v="1"/>
    <n v="9"/>
    <x v="1"/>
    <n v="4"/>
    <n v="12"/>
    <x v="2"/>
    <s v="High"/>
  </r>
  <r>
    <n v="613"/>
    <n v="50"/>
    <s v="Adult"/>
    <s v="Female"/>
    <x v="5"/>
    <x v="0"/>
    <n v="177.84"/>
    <n v="29"/>
    <x v="2"/>
    <x v="4"/>
    <x v="1"/>
    <n v="7"/>
    <x v="1"/>
    <n v="4"/>
    <n v="11"/>
    <x v="2"/>
    <s v="High"/>
  </r>
  <r>
    <n v="614"/>
    <n v="37"/>
    <s v="Adult"/>
    <s v="Other"/>
    <x v="4"/>
    <x v="7"/>
    <n v="908.05"/>
    <n v="24"/>
    <x v="2"/>
    <x v="2"/>
    <x v="1"/>
    <n v="1"/>
    <x v="1"/>
    <n v="3"/>
    <n v="5"/>
    <x v="0"/>
    <s v="Low"/>
  </r>
  <r>
    <n v="615"/>
    <n v="60"/>
    <s v="Senior"/>
    <s v="Other"/>
    <x v="5"/>
    <x v="2"/>
    <n v="486.01"/>
    <n v="17"/>
    <x v="2"/>
    <x v="1"/>
    <x v="0"/>
    <n v="7"/>
    <x v="0"/>
    <n v="4"/>
    <n v="12"/>
    <x v="1"/>
    <s v="Low"/>
  </r>
  <r>
    <n v="616"/>
    <n v="18"/>
    <s v="Teenager"/>
    <s v="Other"/>
    <x v="5"/>
    <x v="5"/>
    <n v="738.36"/>
    <n v="57"/>
    <x v="1"/>
    <x v="2"/>
    <x v="0"/>
    <n v="9"/>
    <x v="1"/>
    <n v="1"/>
    <n v="6"/>
    <x v="0"/>
    <s v="Low"/>
  </r>
  <r>
    <n v="617"/>
    <n v="64"/>
    <s v="Senior"/>
    <s v="Female"/>
    <x v="4"/>
    <x v="0"/>
    <n v="435.62"/>
    <n v="15"/>
    <x v="0"/>
    <x v="2"/>
    <x v="1"/>
    <n v="3"/>
    <x v="1"/>
    <n v="3"/>
    <n v="6"/>
    <x v="2"/>
    <s v="Low"/>
  </r>
  <r>
    <n v="618"/>
    <n v="50"/>
    <s v="Adult"/>
    <s v="Other"/>
    <x v="0"/>
    <x v="4"/>
    <n v="208.69"/>
    <n v="6"/>
    <x v="2"/>
    <x v="1"/>
    <x v="0"/>
    <n v="9"/>
    <x v="1"/>
    <n v="5"/>
    <n v="13"/>
    <x v="0"/>
    <s v="Medium"/>
  </r>
  <r>
    <n v="619"/>
    <n v="24"/>
    <s v="Adult"/>
    <s v="Female"/>
    <x v="6"/>
    <x v="5"/>
    <n v="399.96"/>
    <n v="34"/>
    <x v="2"/>
    <x v="4"/>
    <x v="0"/>
    <n v="5"/>
    <x v="1"/>
    <n v="3"/>
    <n v="13"/>
    <x v="0"/>
    <s v="Low"/>
  </r>
  <r>
    <n v="620"/>
    <n v="66"/>
    <s v="Senior"/>
    <s v="Other"/>
    <x v="2"/>
    <x v="7"/>
    <n v="915.74"/>
    <n v="17"/>
    <x v="1"/>
    <x v="2"/>
    <x v="0"/>
    <n v="9"/>
    <x v="1"/>
    <n v="3"/>
    <n v="1"/>
    <x v="0"/>
    <s v="Medium"/>
  </r>
  <r>
    <n v="621"/>
    <n v="21"/>
    <s v="Adult"/>
    <s v="Other"/>
    <x v="7"/>
    <x v="7"/>
    <n v="821.31"/>
    <n v="30"/>
    <x v="1"/>
    <x v="4"/>
    <x v="1"/>
    <n v="9"/>
    <x v="0"/>
    <n v="5"/>
    <n v="13"/>
    <x v="0"/>
    <s v="Low"/>
  </r>
  <r>
    <n v="622"/>
    <n v="63"/>
    <s v="Senior"/>
    <s v="Other"/>
    <x v="2"/>
    <x v="2"/>
    <n v="618.55999999999995"/>
    <n v="21"/>
    <x v="2"/>
    <x v="2"/>
    <x v="1"/>
    <n v="7"/>
    <x v="1"/>
    <n v="4"/>
    <n v="1"/>
    <x v="2"/>
    <s v="Medium"/>
  </r>
  <r>
    <n v="623"/>
    <n v="57"/>
    <s v="Adult"/>
    <s v="Female"/>
    <x v="3"/>
    <x v="2"/>
    <n v="938.31"/>
    <n v="15"/>
    <x v="0"/>
    <x v="4"/>
    <x v="0"/>
    <n v="5"/>
    <x v="1"/>
    <n v="3"/>
    <n v="10"/>
    <x v="1"/>
    <s v="Low"/>
  </r>
  <r>
    <n v="624"/>
    <n v="42"/>
    <s v="Adult"/>
    <s v="Male"/>
    <x v="2"/>
    <x v="4"/>
    <n v="284.06"/>
    <n v="29"/>
    <x v="2"/>
    <x v="3"/>
    <x v="0"/>
    <n v="4"/>
    <x v="0"/>
    <n v="1"/>
    <n v="3"/>
    <x v="0"/>
    <s v="Medium"/>
  </r>
  <r>
    <n v="625"/>
    <n v="52"/>
    <s v="Adult"/>
    <s v="Male"/>
    <x v="5"/>
    <x v="5"/>
    <n v="751.58"/>
    <n v="48"/>
    <x v="2"/>
    <x v="2"/>
    <x v="0"/>
    <n v="1"/>
    <x v="0"/>
    <n v="3"/>
    <n v="7"/>
    <x v="0"/>
    <s v="High"/>
  </r>
  <r>
    <n v="626"/>
    <n v="29"/>
    <s v="Adult"/>
    <s v="Male"/>
    <x v="5"/>
    <x v="1"/>
    <n v="275.56"/>
    <n v="54"/>
    <x v="0"/>
    <x v="2"/>
    <x v="1"/>
    <n v="7"/>
    <x v="1"/>
    <n v="5"/>
    <n v="1"/>
    <x v="0"/>
    <s v="High"/>
  </r>
  <r>
    <n v="627"/>
    <n v="41"/>
    <s v="Adult"/>
    <s v="Other"/>
    <x v="6"/>
    <x v="4"/>
    <n v="118.84"/>
    <n v="1"/>
    <x v="2"/>
    <x v="0"/>
    <x v="1"/>
    <n v="2"/>
    <x v="1"/>
    <n v="3"/>
    <n v="9"/>
    <x v="1"/>
    <s v="Low"/>
  </r>
  <r>
    <n v="628"/>
    <n v="48"/>
    <s v="Adult"/>
    <s v="Other"/>
    <x v="2"/>
    <x v="4"/>
    <n v="100.11"/>
    <n v="31"/>
    <x v="0"/>
    <x v="3"/>
    <x v="1"/>
    <n v="3"/>
    <x v="1"/>
    <n v="3"/>
    <n v="10"/>
    <x v="2"/>
    <s v="Low"/>
  </r>
  <r>
    <n v="629"/>
    <n v="56"/>
    <s v="Adult"/>
    <s v="Female"/>
    <x v="4"/>
    <x v="7"/>
    <n v="466.69"/>
    <n v="22"/>
    <x v="2"/>
    <x v="4"/>
    <x v="0"/>
    <n v="4"/>
    <x v="1"/>
    <n v="4"/>
    <n v="1"/>
    <x v="1"/>
    <s v="Low"/>
  </r>
  <r>
    <n v="630"/>
    <n v="49"/>
    <s v="Adult"/>
    <s v="Female"/>
    <x v="1"/>
    <x v="3"/>
    <n v="68.22"/>
    <n v="26"/>
    <x v="1"/>
    <x v="0"/>
    <x v="0"/>
    <n v="9"/>
    <x v="0"/>
    <n v="1"/>
    <n v="13"/>
    <x v="0"/>
    <s v="Medium"/>
  </r>
  <r>
    <n v="631"/>
    <n v="22"/>
    <s v="Adult"/>
    <s v="Male"/>
    <x v="7"/>
    <x v="4"/>
    <n v="998.74"/>
    <n v="18"/>
    <x v="1"/>
    <x v="2"/>
    <x v="1"/>
    <n v="2"/>
    <x v="1"/>
    <n v="5"/>
    <n v="5"/>
    <x v="2"/>
    <s v="High"/>
  </r>
  <r>
    <n v="632"/>
    <n v="57"/>
    <s v="Adult"/>
    <s v="Female"/>
    <x v="7"/>
    <x v="1"/>
    <n v="842.21"/>
    <n v="56"/>
    <x v="0"/>
    <x v="2"/>
    <x v="0"/>
    <n v="7"/>
    <x v="0"/>
    <n v="3"/>
    <n v="3"/>
    <x v="0"/>
    <s v="High"/>
  </r>
  <r>
    <n v="633"/>
    <n v="36"/>
    <s v="Adult"/>
    <s v="Female"/>
    <x v="7"/>
    <x v="6"/>
    <n v="28.34"/>
    <n v="18"/>
    <x v="0"/>
    <x v="4"/>
    <x v="1"/>
    <n v="1"/>
    <x v="0"/>
    <n v="3"/>
    <n v="5"/>
    <x v="1"/>
    <s v="Low"/>
  </r>
  <r>
    <n v="634"/>
    <n v="24"/>
    <s v="Adult"/>
    <s v="Female"/>
    <x v="4"/>
    <x v="5"/>
    <n v="693.26"/>
    <n v="42"/>
    <x v="2"/>
    <x v="4"/>
    <x v="1"/>
    <n v="7"/>
    <x v="1"/>
    <n v="3"/>
    <n v="3"/>
    <x v="1"/>
    <s v="Low"/>
  </r>
  <r>
    <n v="635"/>
    <n v="45"/>
    <s v="Adult"/>
    <s v="Male"/>
    <x v="4"/>
    <x v="0"/>
    <n v="184.12"/>
    <n v="38"/>
    <x v="0"/>
    <x v="0"/>
    <x v="0"/>
    <n v="4"/>
    <x v="0"/>
    <n v="5"/>
    <n v="13"/>
    <x v="1"/>
    <s v="Low"/>
  </r>
  <r>
    <n v="636"/>
    <n v="27"/>
    <s v="Adult"/>
    <s v="Male"/>
    <x v="0"/>
    <x v="4"/>
    <n v="672.41"/>
    <n v="8"/>
    <x v="0"/>
    <x v="2"/>
    <x v="0"/>
    <n v="6"/>
    <x v="0"/>
    <n v="1"/>
    <n v="2"/>
    <x v="1"/>
    <s v="Low"/>
  </r>
  <r>
    <n v="637"/>
    <n v="57"/>
    <s v="Adult"/>
    <s v="Other"/>
    <x v="7"/>
    <x v="6"/>
    <n v="136.93"/>
    <n v="40"/>
    <x v="0"/>
    <x v="1"/>
    <x v="1"/>
    <n v="3"/>
    <x v="0"/>
    <n v="4"/>
    <n v="13"/>
    <x v="2"/>
    <s v="Medium"/>
  </r>
  <r>
    <n v="638"/>
    <n v="29"/>
    <s v="Adult"/>
    <s v="Other"/>
    <x v="2"/>
    <x v="6"/>
    <n v="904.35"/>
    <n v="10"/>
    <x v="1"/>
    <x v="0"/>
    <x v="0"/>
    <n v="2"/>
    <x v="1"/>
    <n v="3"/>
    <n v="9"/>
    <x v="2"/>
    <s v="High"/>
  </r>
  <r>
    <n v="639"/>
    <n v="49"/>
    <s v="Adult"/>
    <s v="Female"/>
    <x v="4"/>
    <x v="0"/>
    <n v="319.83999999999997"/>
    <n v="24"/>
    <x v="0"/>
    <x v="2"/>
    <x v="0"/>
    <n v="5"/>
    <x v="1"/>
    <n v="4"/>
    <n v="10"/>
    <x v="2"/>
    <s v="Low"/>
  </r>
  <r>
    <n v="640"/>
    <n v="68"/>
    <s v="Senior"/>
    <s v="Female"/>
    <x v="5"/>
    <x v="7"/>
    <n v="719.42"/>
    <n v="18"/>
    <x v="0"/>
    <x v="0"/>
    <x v="1"/>
    <n v="5"/>
    <x v="1"/>
    <n v="2"/>
    <n v="6"/>
    <x v="1"/>
    <s v="Medium"/>
  </r>
  <r>
    <n v="641"/>
    <n v="26"/>
    <s v="Adult"/>
    <s v="Female"/>
    <x v="2"/>
    <x v="2"/>
    <n v="526.30999999999995"/>
    <n v="54"/>
    <x v="2"/>
    <x v="1"/>
    <x v="1"/>
    <n v="9"/>
    <x v="1"/>
    <n v="1"/>
    <n v="6"/>
    <x v="1"/>
    <s v="Low"/>
  </r>
  <r>
    <n v="642"/>
    <n v="29"/>
    <s v="Adult"/>
    <s v="Male"/>
    <x v="4"/>
    <x v="3"/>
    <n v="146.09"/>
    <n v="17"/>
    <x v="1"/>
    <x v="1"/>
    <x v="1"/>
    <n v="3"/>
    <x v="1"/>
    <n v="3"/>
    <n v="4"/>
    <x v="0"/>
    <s v="High"/>
  </r>
  <r>
    <n v="643"/>
    <n v="59"/>
    <s v="Adult"/>
    <s v="Other"/>
    <x v="0"/>
    <x v="5"/>
    <n v="948.24"/>
    <n v="46"/>
    <x v="2"/>
    <x v="4"/>
    <x v="1"/>
    <n v="1"/>
    <x v="0"/>
    <n v="4"/>
    <n v="10"/>
    <x v="0"/>
    <s v="Low"/>
  </r>
  <r>
    <n v="644"/>
    <n v="62"/>
    <s v="Senior"/>
    <s v="Other"/>
    <x v="2"/>
    <x v="0"/>
    <n v="651.96"/>
    <n v="43"/>
    <x v="0"/>
    <x v="0"/>
    <x v="1"/>
    <n v="8"/>
    <x v="0"/>
    <n v="1"/>
    <n v="10"/>
    <x v="0"/>
    <s v="Low"/>
  </r>
  <r>
    <n v="645"/>
    <n v="51"/>
    <s v="Adult"/>
    <s v="Other"/>
    <x v="6"/>
    <x v="0"/>
    <n v="379.62"/>
    <n v="3"/>
    <x v="0"/>
    <x v="4"/>
    <x v="1"/>
    <n v="8"/>
    <x v="1"/>
    <n v="3"/>
    <n v="12"/>
    <x v="0"/>
    <s v="Medium"/>
  </r>
  <r>
    <n v="646"/>
    <n v="33"/>
    <s v="Adult"/>
    <s v="Female"/>
    <x v="1"/>
    <x v="0"/>
    <n v="7.41"/>
    <n v="43"/>
    <x v="2"/>
    <x v="1"/>
    <x v="1"/>
    <n v="9"/>
    <x v="1"/>
    <n v="4"/>
    <n v="1"/>
    <x v="0"/>
    <s v="High"/>
  </r>
  <r>
    <n v="647"/>
    <n v="32"/>
    <s v="Adult"/>
    <s v="Female"/>
    <x v="1"/>
    <x v="1"/>
    <n v="141.19999999999999"/>
    <n v="29"/>
    <x v="2"/>
    <x v="3"/>
    <x v="0"/>
    <n v="1"/>
    <x v="0"/>
    <n v="4"/>
    <n v="13"/>
    <x v="0"/>
    <s v="Medium"/>
  </r>
  <r>
    <n v="648"/>
    <n v="25"/>
    <s v="Adult"/>
    <s v="Other"/>
    <x v="7"/>
    <x v="7"/>
    <n v="728.19"/>
    <n v="5"/>
    <x v="2"/>
    <x v="0"/>
    <x v="1"/>
    <n v="7"/>
    <x v="0"/>
    <n v="5"/>
    <n v="6"/>
    <x v="2"/>
    <s v="Medium"/>
  </r>
  <r>
    <n v="649"/>
    <n v="18"/>
    <s v="Teenager"/>
    <s v="Male"/>
    <x v="6"/>
    <x v="2"/>
    <n v="353.5"/>
    <n v="56"/>
    <x v="2"/>
    <x v="0"/>
    <x v="0"/>
    <n v="1"/>
    <x v="0"/>
    <n v="4"/>
    <n v="9"/>
    <x v="0"/>
    <s v="High"/>
  </r>
  <r>
    <n v="650"/>
    <n v="27"/>
    <s v="Adult"/>
    <s v="Female"/>
    <x v="2"/>
    <x v="0"/>
    <n v="906.36"/>
    <n v="12"/>
    <x v="1"/>
    <x v="0"/>
    <x v="0"/>
    <n v="7"/>
    <x v="1"/>
    <n v="2"/>
    <n v="9"/>
    <x v="2"/>
    <s v="High"/>
  </r>
  <r>
    <n v="651"/>
    <n v="46"/>
    <s v="Adult"/>
    <s v="Male"/>
    <x v="1"/>
    <x v="6"/>
    <n v="42.85"/>
    <n v="21"/>
    <x v="2"/>
    <x v="0"/>
    <x v="0"/>
    <n v="2"/>
    <x v="1"/>
    <n v="1"/>
    <n v="10"/>
    <x v="2"/>
    <s v="High"/>
  </r>
  <r>
    <n v="652"/>
    <n v="64"/>
    <s v="Senior"/>
    <s v="Other"/>
    <x v="0"/>
    <x v="4"/>
    <n v="800.28"/>
    <n v="26"/>
    <x v="2"/>
    <x v="4"/>
    <x v="0"/>
    <n v="3"/>
    <x v="0"/>
    <n v="2"/>
    <n v="1"/>
    <x v="2"/>
    <s v="High"/>
  </r>
  <r>
    <n v="653"/>
    <n v="43"/>
    <s v="Adult"/>
    <s v="Male"/>
    <x v="5"/>
    <x v="0"/>
    <n v="497.59"/>
    <n v="16"/>
    <x v="2"/>
    <x v="2"/>
    <x v="0"/>
    <n v="2"/>
    <x v="1"/>
    <n v="4"/>
    <n v="1"/>
    <x v="0"/>
    <s v="Medium"/>
  </r>
  <r>
    <n v="654"/>
    <n v="63"/>
    <s v="Senior"/>
    <s v="Other"/>
    <x v="7"/>
    <x v="2"/>
    <n v="74.66"/>
    <n v="55"/>
    <x v="0"/>
    <x v="3"/>
    <x v="0"/>
    <n v="6"/>
    <x v="1"/>
    <n v="3"/>
    <n v="11"/>
    <x v="2"/>
    <s v="High"/>
  </r>
  <r>
    <n v="655"/>
    <n v="38"/>
    <s v="Adult"/>
    <s v="Male"/>
    <x v="1"/>
    <x v="1"/>
    <n v="636.6"/>
    <n v="45"/>
    <x v="0"/>
    <x v="2"/>
    <x v="0"/>
    <n v="9"/>
    <x v="1"/>
    <n v="4"/>
    <n v="7"/>
    <x v="2"/>
    <s v="High"/>
  </r>
  <r>
    <n v="656"/>
    <n v="52"/>
    <s v="Adult"/>
    <s v="Male"/>
    <x v="0"/>
    <x v="3"/>
    <n v="424.01"/>
    <n v="24"/>
    <x v="2"/>
    <x v="1"/>
    <x v="1"/>
    <n v="5"/>
    <x v="0"/>
    <n v="4"/>
    <n v="6"/>
    <x v="1"/>
    <s v="Low"/>
  </r>
  <r>
    <n v="657"/>
    <n v="26"/>
    <s v="Adult"/>
    <s v="Female"/>
    <x v="3"/>
    <x v="0"/>
    <n v="222.74"/>
    <n v="6"/>
    <x v="0"/>
    <x v="2"/>
    <x v="0"/>
    <n v="5"/>
    <x v="0"/>
    <n v="1"/>
    <n v="4"/>
    <x v="1"/>
    <s v="Medium"/>
  </r>
  <r>
    <n v="658"/>
    <n v="61"/>
    <s v="Senior"/>
    <s v="Male"/>
    <x v="3"/>
    <x v="4"/>
    <n v="847.85"/>
    <n v="35"/>
    <x v="0"/>
    <x v="3"/>
    <x v="0"/>
    <n v="4"/>
    <x v="1"/>
    <n v="2"/>
    <n v="3"/>
    <x v="2"/>
    <s v="Medium"/>
  </r>
  <r>
    <n v="659"/>
    <n v="35"/>
    <s v="Adult"/>
    <s v="Female"/>
    <x v="6"/>
    <x v="4"/>
    <n v="975.11"/>
    <n v="34"/>
    <x v="0"/>
    <x v="0"/>
    <x v="1"/>
    <n v="4"/>
    <x v="1"/>
    <n v="3"/>
    <n v="7"/>
    <x v="2"/>
    <s v="High"/>
  </r>
  <r>
    <n v="660"/>
    <n v="41"/>
    <s v="Adult"/>
    <s v="Female"/>
    <x v="3"/>
    <x v="0"/>
    <n v="951.24"/>
    <n v="59"/>
    <x v="1"/>
    <x v="3"/>
    <x v="0"/>
    <n v="3"/>
    <x v="1"/>
    <n v="2"/>
    <n v="1"/>
    <x v="2"/>
    <s v="Low"/>
  </r>
  <r>
    <n v="661"/>
    <n v="48"/>
    <s v="Adult"/>
    <s v="Other"/>
    <x v="1"/>
    <x v="0"/>
    <n v="990.13"/>
    <n v="5"/>
    <x v="0"/>
    <x v="3"/>
    <x v="0"/>
    <n v="6"/>
    <x v="0"/>
    <n v="1"/>
    <n v="11"/>
    <x v="0"/>
    <s v="Low"/>
  </r>
  <r>
    <n v="662"/>
    <n v="62"/>
    <s v="Senior"/>
    <s v="Female"/>
    <x v="3"/>
    <x v="4"/>
    <n v="430.3"/>
    <n v="2"/>
    <x v="0"/>
    <x v="1"/>
    <x v="0"/>
    <n v="3"/>
    <x v="0"/>
    <n v="4"/>
    <n v="3"/>
    <x v="0"/>
    <s v="Medium"/>
  </r>
  <r>
    <n v="663"/>
    <n v="56"/>
    <s v="Adult"/>
    <s v="Male"/>
    <x v="5"/>
    <x v="6"/>
    <n v="669.74"/>
    <n v="23"/>
    <x v="2"/>
    <x v="1"/>
    <x v="1"/>
    <n v="2"/>
    <x v="0"/>
    <n v="4"/>
    <n v="4"/>
    <x v="1"/>
    <s v="Low"/>
  </r>
  <r>
    <n v="664"/>
    <n v="35"/>
    <s v="Adult"/>
    <s v="Male"/>
    <x v="3"/>
    <x v="2"/>
    <n v="433.2"/>
    <n v="57"/>
    <x v="2"/>
    <x v="3"/>
    <x v="1"/>
    <n v="1"/>
    <x v="0"/>
    <n v="5"/>
    <n v="4"/>
    <x v="0"/>
    <s v="Low"/>
  </r>
  <r>
    <n v="665"/>
    <n v="66"/>
    <s v="Senior"/>
    <s v="Other"/>
    <x v="6"/>
    <x v="2"/>
    <n v="580.74"/>
    <n v="3"/>
    <x v="1"/>
    <x v="4"/>
    <x v="0"/>
    <n v="7"/>
    <x v="0"/>
    <n v="2"/>
    <n v="10"/>
    <x v="0"/>
    <s v="Low"/>
  </r>
  <r>
    <n v="666"/>
    <n v="54"/>
    <s v="Adult"/>
    <s v="Female"/>
    <x v="2"/>
    <x v="1"/>
    <n v="996.14"/>
    <n v="19"/>
    <x v="1"/>
    <x v="2"/>
    <x v="0"/>
    <n v="6"/>
    <x v="1"/>
    <n v="5"/>
    <n v="3"/>
    <x v="1"/>
    <s v="Low"/>
  </r>
  <r>
    <n v="667"/>
    <n v="68"/>
    <s v="Senior"/>
    <s v="Female"/>
    <x v="2"/>
    <x v="5"/>
    <n v="973.43"/>
    <n v="18"/>
    <x v="2"/>
    <x v="1"/>
    <x v="1"/>
    <n v="2"/>
    <x v="1"/>
    <n v="5"/>
    <n v="1"/>
    <x v="0"/>
    <s v="High"/>
  </r>
  <r>
    <n v="668"/>
    <n v="31"/>
    <s v="Adult"/>
    <s v="Male"/>
    <x v="1"/>
    <x v="5"/>
    <n v="618.23"/>
    <n v="11"/>
    <x v="1"/>
    <x v="3"/>
    <x v="1"/>
    <n v="5"/>
    <x v="0"/>
    <n v="4"/>
    <n v="4"/>
    <x v="2"/>
    <s v="Low"/>
  </r>
  <r>
    <n v="669"/>
    <n v="63"/>
    <s v="Senior"/>
    <s v="Female"/>
    <x v="4"/>
    <x v="5"/>
    <n v="953.96"/>
    <n v="48"/>
    <x v="0"/>
    <x v="0"/>
    <x v="0"/>
    <n v="6"/>
    <x v="0"/>
    <n v="2"/>
    <n v="10"/>
    <x v="2"/>
    <s v="Low"/>
  </r>
  <r>
    <n v="670"/>
    <n v="68"/>
    <s v="Senior"/>
    <s v="Male"/>
    <x v="0"/>
    <x v="7"/>
    <n v="894.76"/>
    <n v="33"/>
    <x v="0"/>
    <x v="1"/>
    <x v="1"/>
    <n v="3"/>
    <x v="0"/>
    <n v="2"/>
    <n v="10"/>
    <x v="1"/>
    <s v="High"/>
  </r>
  <r>
    <n v="671"/>
    <n v="36"/>
    <s v="Adult"/>
    <s v="Other"/>
    <x v="0"/>
    <x v="4"/>
    <n v="536.48"/>
    <n v="55"/>
    <x v="0"/>
    <x v="0"/>
    <x v="1"/>
    <n v="9"/>
    <x v="0"/>
    <n v="2"/>
    <n v="9"/>
    <x v="2"/>
    <s v="High"/>
  </r>
  <r>
    <n v="672"/>
    <n v="21"/>
    <s v="Adult"/>
    <s v="Female"/>
    <x v="1"/>
    <x v="3"/>
    <n v="177.92"/>
    <n v="54"/>
    <x v="1"/>
    <x v="1"/>
    <x v="1"/>
    <n v="6"/>
    <x v="1"/>
    <n v="3"/>
    <n v="13"/>
    <x v="0"/>
    <s v="High"/>
  </r>
  <r>
    <n v="673"/>
    <n v="33"/>
    <s v="Adult"/>
    <s v="Other"/>
    <x v="2"/>
    <x v="3"/>
    <n v="291.10000000000002"/>
    <n v="13"/>
    <x v="2"/>
    <x v="0"/>
    <x v="0"/>
    <n v="7"/>
    <x v="1"/>
    <n v="5"/>
    <n v="1"/>
    <x v="1"/>
    <s v="High"/>
  </r>
  <r>
    <n v="674"/>
    <n v="28"/>
    <s v="Adult"/>
    <s v="Male"/>
    <x v="6"/>
    <x v="1"/>
    <n v="736.77"/>
    <n v="16"/>
    <x v="2"/>
    <x v="0"/>
    <x v="0"/>
    <n v="7"/>
    <x v="0"/>
    <n v="3"/>
    <n v="9"/>
    <x v="2"/>
    <s v="Medium"/>
  </r>
  <r>
    <n v="675"/>
    <n v="51"/>
    <s v="Adult"/>
    <s v="Female"/>
    <x v="7"/>
    <x v="3"/>
    <n v="218.48"/>
    <n v="1"/>
    <x v="0"/>
    <x v="0"/>
    <x v="1"/>
    <n v="6"/>
    <x v="0"/>
    <n v="5"/>
    <n v="4"/>
    <x v="1"/>
    <s v="Low"/>
  </r>
  <r>
    <n v="676"/>
    <n v="67"/>
    <s v="Senior"/>
    <s v="Female"/>
    <x v="5"/>
    <x v="6"/>
    <n v="846.12"/>
    <n v="48"/>
    <x v="0"/>
    <x v="3"/>
    <x v="0"/>
    <n v="6"/>
    <x v="1"/>
    <n v="2"/>
    <n v="3"/>
    <x v="1"/>
    <s v="High"/>
  </r>
  <r>
    <n v="677"/>
    <n v="62"/>
    <s v="Senior"/>
    <s v="Male"/>
    <x v="6"/>
    <x v="0"/>
    <n v="236.3"/>
    <n v="55"/>
    <x v="1"/>
    <x v="0"/>
    <x v="1"/>
    <n v="4"/>
    <x v="1"/>
    <n v="5"/>
    <n v="10"/>
    <x v="1"/>
    <s v="High"/>
  </r>
  <r>
    <n v="678"/>
    <n v="31"/>
    <s v="Adult"/>
    <s v="Male"/>
    <x v="2"/>
    <x v="0"/>
    <n v="20.21"/>
    <n v="56"/>
    <x v="1"/>
    <x v="3"/>
    <x v="0"/>
    <n v="6"/>
    <x v="0"/>
    <n v="1"/>
    <n v="1"/>
    <x v="2"/>
    <s v="Medium"/>
  </r>
  <r>
    <n v="679"/>
    <n v="34"/>
    <s v="Adult"/>
    <s v="Male"/>
    <x v="0"/>
    <x v="3"/>
    <n v="167.85"/>
    <n v="33"/>
    <x v="0"/>
    <x v="1"/>
    <x v="0"/>
    <n v="8"/>
    <x v="0"/>
    <n v="5"/>
    <n v="2"/>
    <x v="2"/>
    <s v="High"/>
  </r>
  <r>
    <n v="680"/>
    <n v="69"/>
    <s v="Senior"/>
    <s v="Female"/>
    <x v="4"/>
    <x v="1"/>
    <n v="110.23"/>
    <n v="57"/>
    <x v="1"/>
    <x v="0"/>
    <x v="0"/>
    <n v="5"/>
    <x v="0"/>
    <n v="3"/>
    <n v="8"/>
    <x v="1"/>
    <s v="Medium"/>
  </r>
  <r>
    <n v="681"/>
    <n v="52"/>
    <s v="Adult"/>
    <s v="Female"/>
    <x v="2"/>
    <x v="3"/>
    <n v="165.15"/>
    <n v="19"/>
    <x v="0"/>
    <x v="1"/>
    <x v="1"/>
    <n v="7"/>
    <x v="0"/>
    <n v="5"/>
    <n v="9"/>
    <x v="2"/>
    <s v="Low"/>
  </r>
  <r>
    <n v="682"/>
    <n v="55"/>
    <s v="Adult"/>
    <s v="Male"/>
    <x v="3"/>
    <x v="1"/>
    <n v="271.27999999999997"/>
    <n v="30"/>
    <x v="2"/>
    <x v="2"/>
    <x v="0"/>
    <n v="5"/>
    <x v="1"/>
    <n v="3"/>
    <n v="11"/>
    <x v="0"/>
    <s v="Low"/>
  </r>
  <r>
    <n v="683"/>
    <n v="53"/>
    <s v="Adult"/>
    <s v="Female"/>
    <x v="3"/>
    <x v="2"/>
    <n v="395.76"/>
    <n v="21"/>
    <x v="2"/>
    <x v="4"/>
    <x v="1"/>
    <n v="7"/>
    <x v="0"/>
    <n v="5"/>
    <n v="13"/>
    <x v="2"/>
    <s v="Medium"/>
  </r>
  <r>
    <n v="684"/>
    <n v="18"/>
    <s v="Teenager"/>
    <s v="Other"/>
    <x v="7"/>
    <x v="5"/>
    <n v="818.85"/>
    <n v="54"/>
    <x v="0"/>
    <x v="0"/>
    <x v="1"/>
    <n v="5"/>
    <x v="1"/>
    <n v="2"/>
    <n v="2"/>
    <x v="1"/>
    <s v="High"/>
  </r>
  <r>
    <n v="685"/>
    <n v="29"/>
    <s v="Adult"/>
    <s v="Other"/>
    <x v="5"/>
    <x v="3"/>
    <n v="629.89"/>
    <n v="49"/>
    <x v="1"/>
    <x v="0"/>
    <x v="1"/>
    <n v="6"/>
    <x v="0"/>
    <n v="4"/>
    <n v="3"/>
    <x v="1"/>
    <s v="Medium"/>
  </r>
  <r>
    <n v="686"/>
    <n v="48"/>
    <s v="Adult"/>
    <s v="Female"/>
    <x v="4"/>
    <x v="5"/>
    <n v="999.93"/>
    <n v="53"/>
    <x v="2"/>
    <x v="2"/>
    <x v="1"/>
    <n v="8"/>
    <x v="1"/>
    <n v="4"/>
    <n v="3"/>
    <x v="0"/>
    <s v="Low"/>
  </r>
  <r>
    <n v="687"/>
    <n v="18"/>
    <s v="Teenager"/>
    <s v="Other"/>
    <x v="4"/>
    <x v="6"/>
    <n v="701.3"/>
    <n v="20"/>
    <x v="2"/>
    <x v="3"/>
    <x v="1"/>
    <n v="8"/>
    <x v="1"/>
    <n v="3"/>
    <n v="1"/>
    <x v="2"/>
    <s v="Low"/>
  </r>
  <r>
    <n v="688"/>
    <n v="63"/>
    <s v="Senior"/>
    <s v="Other"/>
    <x v="6"/>
    <x v="0"/>
    <n v="507.86"/>
    <n v="1"/>
    <x v="0"/>
    <x v="4"/>
    <x v="1"/>
    <n v="8"/>
    <x v="0"/>
    <n v="3"/>
    <n v="12"/>
    <x v="2"/>
    <s v="Low"/>
  </r>
  <r>
    <n v="689"/>
    <n v="28"/>
    <s v="Adult"/>
    <s v="Other"/>
    <x v="6"/>
    <x v="5"/>
    <n v="352.04"/>
    <n v="5"/>
    <x v="0"/>
    <x v="2"/>
    <x v="1"/>
    <n v="3"/>
    <x v="0"/>
    <n v="4"/>
    <n v="7"/>
    <x v="0"/>
    <s v="Low"/>
  </r>
  <r>
    <n v="690"/>
    <n v="31"/>
    <s v="Adult"/>
    <s v="Other"/>
    <x v="4"/>
    <x v="7"/>
    <n v="571.42999999999995"/>
    <n v="34"/>
    <x v="0"/>
    <x v="1"/>
    <x v="0"/>
    <n v="2"/>
    <x v="0"/>
    <n v="3"/>
    <n v="2"/>
    <x v="1"/>
    <s v="Low"/>
  </r>
  <r>
    <n v="691"/>
    <n v="41"/>
    <s v="Adult"/>
    <s v="Male"/>
    <x v="5"/>
    <x v="3"/>
    <n v="922.83"/>
    <n v="4"/>
    <x v="2"/>
    <x v="4"/>
    <x v="0"/>
    <n v="3"/>
    <x v="1"/>
    <n v="3"/>
    <n v="4"/>
    <x v="0"/>
    <s v="Medium"/>
  </r>
  <r>
    <n v="692"/>
    <n v="36"/>
    <s v="Adult"/>
    <s v="Female"/>
    <x v="7"/>
    <x v="6"/>
    <n v="680"/>
    <n v="2"/>
    <x v="2"/>
    <x v="1"/>
    <x v="1"/>
    <n v="1"/>
    <x v="0"/>
    <n v="1"/>
    <n v="1"/>
    <x v="1"/>
    <s v="High"/>
  </r>
  <r>
    <n v="693"/>
    <n v="61"/>
    <s v="Senior"/>
    <s v="Female"/>
    <x v="6"/>
    <x v="2"/>
    <n v="707.62"/>
    <n v="8"/>
    <x v="2"/>
    <x v="0"/>
    <x v="0"/>
    <n v="8"/>
    <x v="1"/>
    <n v="4"/>
    <n v="13"/>
    <x v="1"/>
    <s v="High"/>
  </r>
  <r>
    <n v="694"/>
    <n v="33"/>
    <s v="Adult"/>
    <s v="Male"/>
    <x v="3"/>
    <x v="6"/>
    <n v="515.48"/>
    <n v="16"/>
    <x v="0"/>
    <x v="4"/>
    <x v="1"/>
    <n v="6"/>
    <x v="0"/>
    <n v="1"/>
    <n v="6"/>
    <x v="2"/>
    <s v="Medium"/>
  </r>
  <r>
    <n v="695"/>
    <n v="47"/>
    <s v="Adult"/>
    <s v="Male"/>
    <x v="1"/>
    <x v="5"/>
    <n v="860.36"/>
    <n v="49"/>
    <x v="1"/>
    <x v="4"/>
    <x v="0"/>
    <n v="8"/>
    <x v="1"/>
    <n v="1"/>
    <n v="9"/>
    <x v="1"/>
    <s v="High"/>
  </r>
  <r>
    <n v="696"/>
    <n v="30"/>
    <s v="Adult"/>
    <s v="Other"/>
    <x v="5"/>
    <x v="0"/>
    <n v="407.39"/>
    <n v="16"/>
    <x v="1"/>
    <x v="0"/>
    <x v="0"/>
    <n v="5"/>
    <x v="0"/>
    <n v="1"/>
    <n v="7"/>
    <x v="0"/>
    <s v="High"/>
  </r>
  <r>
    <n v="697"/>
    <n v="69"/>
    <s v="Senior"/>
    <s v="Other"/>
    <x v="2"/>
    <x v="2"/>
    <n v="283.29000000000002"/>
    <n v="35"/>
    <x v="1"/>
    <x v="2"/>
    <x v="0"/>
    <n v="2"/>
    <x v="1"/>
    <n v="5"/>
    <n v="7"/>
    <x v="2"/>
    <s v="High"/>
  </r>
  <r>
    <n v="698"/>
    <n v="61"/>
    <s v="Senior"/>
    <s v="Male"/>
    <x v="4"/>
    <x v="4"/>
    <n v="832.38"/>
    <n v="54"/>
    <x v="2"/>
    <x v="2"/>
    <x v="0"/>
    <n v="9"/>
    <x v="0"/>
    <n v="1"/>
    <n v="7"/>
    <x v="2"/>
    <s v="Low"/>
  </r>
  <r>
    <n v="699"/>
    <n v="43"/>
    <s v="Adult"/>
    <s v="Other"/>
    <x v="0"/>
    <x v="2"/>
    <n v="766.62"/>
    <n v="30"/>
    <x v="2"/>
    <x v="4"/>
    <x v="1"/>
    <n v="3"/>
    <x v="1"/>
    <n v="1"/>
    <n v="13"/>
    <x v="2"/>
    <s v="Low"/>
  </r>
  <r>
    <n v="700"/>
    <n v="26"/>
    <s v="Adult"/>
    <s v="Female"/>
    <x v="6"/>
    <x v="2"/>
    <n v="258.04000000000002"/>
    <n v="40"/>
    <x v="0"/>
    <x v="2"/>
    <x v="0"/>
    <n v="8"/>
    <x v="1"/>
    <n v="4"/>
    <n v="6"/>
    <x v="1"/>
    <s v="High"/>
  </r>
  <r>
    <n v="701"/>
    <n v="23"/>
    <s v="Adult"/>
    <s v="Female"/>
    <x v="4"/>
    <x v="6"/>
    <n v="421.9"/>
    <n v="50"/>
    <x v="1"/>
    <x v="4"/>
    <x v="0"/>
    <n v="4"/>
    <x v="0"/>
    <n v="5"/>
    <n v="6"/>
    <x v="0"/>
    <s v="Medium"/>
  </r>
  <r>
    <n v="702"/>
    <n v="66"/>
    <s v="Senior"/>
    <s v="Female"/>
    <x v="7"/>
    <x v="5"/>
    <n v="761.93"/>
    <n v="58"/>
    <x v="0"/>
    <x v="1"/>
    <x v="0"/>
    <n v="6"/>
    <x v="0"/>
    <n v="1"/>
    <n v="10"/>
    <x v="0"/>
    <s v="Medium"/>
  </r>
  <r>
    <n v="703"/>
    <n v="45"/>
    <s v="Adult"/>
    <s v="Female"/>
    <x v="2"/>
    <x v="4"/>
    <n v="262.33"/>
    <n v="36"/>
    <x v="2"/>
    <x v="2"/>
    <x v="1"/>
    <n v="3"/>
    <x v="1"/>
    <n v="3"/>
    <n v="3"/>
    <x v="0"/>
    <s v="High"/>
  </r>
  <r>
    <n v="704"/>
    <n v="29"/>
    <s v="Adult"/>
    <s v="Male"/>
    <x v="7"/>
    <x v="2"/>
    <n v="295.70999999999998"/>
    <n v="1"/>
    <x v="0"/>
    <x v="3"/>
    <x v="0"/>
    <n v="5"/>
    <x v="0"/>
    <n v="3"/>
    <n v="2"/>
    <x v="2"/>
    <s v="High"/>
  </r>
  <r>
    <n v="705"/>
    <n v="66"/>
    <s v="Senior"/>
    <s v="Male"/>
    <x v="0"/>
    <x v="1"/>
    <n v="767.06"/>
    <n v="50"/>
    <x v="1"/>
    <x v="4"/>
    <x v="0"/>
    <n v="4"/>
    <x v="1"/>
    <n v="3"/>
    <n v="13"/>
    <x v="2"/>
    <s v="High"/>
  </r>
  <r>
    <n v="706"/>
    <n v="37"/>
    <s v="Adult"/>
    <s v="Other"/>
    <x v="0"/>
    <x v="0"/>
    <n v="382.11"/>
    <n v="20"/>
    <x v="2"/>
    <x v="0"/>
    <x v="1"/>
    <n v="1"/>
    <x v="0"/>
    <n v="4"/>
    <n v="1"/>
    <x v="0"/>
    <s v="High"/>
  </r>
  <r>
    <n v="707"/>
    <n v="51"/>
    <s v="Adult"/>
    <s v="Other"/>
    <x v="5"/>
    <x v="2"/>
    <n v="360.2"/>
    <n v="29"/>
    <x v="1"/>
    <x v="1"/>
    <x v="1"/>
    <n v="4"/>
    <x v="1"/>
    <n v="2"/>
    <n v="7"/>
    <x v="0"/>
    <s v="Low"/>
  </r>
  <r>
    <n v="708"/>
    <n v="69"/>
    <s v="Senior"/>
    <s v="Male"/>
    <x v="1"/>
    <x v="1"/>
    <n v="460.86"/>
    <n v="23"/>
    <x v="2"/>
    <x v="0"/>
    <x v="1"/>
    <n v="1"/>
    <x v="1"/>
    <n v="3"/>
    <n v="10"/>
    <x v="2"/>
    <s v="Low"/>
  </r>
  <r>
    <n v="709"/>
    <n v="40"/>
    <s v="Adult"/>
    <s v="Female"/>
    <x v="2"/>
    <x v="0"/>
    <n v="856.18"/>
    <n v="2"/>
    <x v="2"/>
    <x v="1"/>
    <x v="0"/>
    <n v="9"/>
    <x v="0"/>
    <n v="3"/>
    <n v="3"/>
    <x v="2"/>
    <s v="High"/>
  </r>
  <r>
    <n v="710"/>
    <n v="67"/>
    <s v="Senior"/>
    <s v="Male"/>
    <x v="2"/>
    <x v="6"/>
    <n v="77.06"/>
    <n v="17"/>
    <x v="1"/>
    <x v="2"/>
    <x v="0"/>
    <n v="5"/>
    <x v="0"/>
    <n v="1"/>
    <n v="8"/>
    <x v="0"/>
    <s v="Low"/>
  </r>
  <r>
    <n v="711"/>
    <n v="54"/>
    <s v="Adult"/>
    <s v="Female"/>
    <x v="6"/>
    <x v="3"/>
    <n v="420.29"/>
    <n v="14"/>
    <x v="0"/>
    <x v="4"/>
    <x v="1"/>
    <n v="9"/>
    <x v="0"/>
    <n v="4"/>
    <n v="11"/>
    <x v="2"/>
    <s v="Medium"/>
  </r>
  <r>
    <n v="712"/>
    <n v="36"/>
    <s v="Adult"/>
    <s v="Male"/>
    <x v="7"/>
    <x v="4"/>
    <n v="522.45000000000005"/>
    <n v="16"/>
    <x v="2"/>
    <x v="0"/>
    <x v="0"/>
    <n v="2"/>
    <x v="0"/>
    <n v="2"/>
    <n v="4"/>
    <x v="2"/>
    <s v="High"/>
  </r>
  <r>
    <n v="713"/>
    <n v="53"/>
    <s v="Adult"/>
    <s v="Female"/>
    <x v="6"/>
    <x v="2"/>
    <n v="985.14"/>
    <n v="12"/>
    <x v="0"/>
    <x v="3"/>
    <x v="0"/>
    <n v="1"/>
    <x v="1"/>
    <n v="1"/>
    <n v="4"/>
    <x v="2"/>
    <s v="Low"/>
  </r>
  <r>
    <n v="714"/>
    <n v="24"/>
    <s v="Adult"/>
    <s v="Other"/>
    <x v="0"/>
    <x v="1"/>
    <n v="60.81"/>
    <n v="40"/>
    <x v="1"/>
    <x v="0"/>
    <x v="1"/>
    <n v="1"/>
    <x v="1"/>
    <n v="1"/>
    <n v="13"/>
    <x v="2"/>
    <s v="High"/>
  </r>
  <r>
    <n v="715"/>
    <n v="41"/>
    <s v="Adult"/>
    <s v="Male"/>
    <x v="0"/>
    <x v="7"/>
    <n v="849.67"/>
    <n v="23"/>
    <x v="1"/>
    <x v="3"/>
    <x v="1"/>
    <n v="7"/>
    <x v="1"/>
    <n v="3"/>
    <n v="2"/>
    <x v="0"/>
    <s v="Low"/>
  </r>
  <r>
    <n v="716"/>
    <n v="60"/>
    <s v="Senior"/>
    <s v="Male"/>
    <x v="0"/>
    <x v="0"/>
    <n v="681.76"/>
    <n v="5"/>
    <x v="0"/>
    <x v="4"/>
    <x v="1"/>
    <n v="4"/>
    <x v="1"/>
    <n v="5"/>
    <n v="4"/>
    <x v="1"/>
    <s v="Low"/>
  </r>
  <r>
    <n v="717"/>
    <n v="43"/>
    <s v="Adult"/>
    <s v="Male"/>
    <x v="2"/>
    <x v="3"/>
    <n v="561.64"/>
    <n v="22"/>
    <x v="1"/>
    <x v="2"/>
    <x v="0"/>
    <n v="4"/>
    <x v="0"/>
    <n v="1"/>
    <n v="3"/>
    <x v="2"/>
    <s v="Medium"/>
  </r>
  <r>
    <n v="718"/>
    <n v="27"/>
    <s v="Adult"/>
    <s v="Female"/>
    <x v="4"/>
    <x v="6"/>
    <n v="882.9"/>
    <n v="31"/>
    <x v="0"/>
    <x v="1"/>
    <x v="0"/>
    <n v="4"/>
    <x v="0"/>
    <n v="3"/>
    <n v="8"/>
    <x v="0"/>
    <s v="Low"/>
  </r>
  <r>
    <n v="719"/>
    <n v="36"/>
    <s v="Adult"/>
    <s v="Male"/>
    <x v="4"/>
    <x v="7"/>
    <n v="574.51"/>
    <n v="42"/>
    <x v="1"/>
    <x v="1"/>
    <x v="0"/>
    <n v="1"/>
    <x v="1"/>
    <n v="2"/>
    <n v="5"/>
    <x v="1"/>
    <s v="High"/>
  </r>
  <r>
    <n v="720"/>
    <n v="50"/>
    <s v="Adult"/>
    <s v="Female"/>
    <x v="7"/>
    <x v="5"/>
    <n v="673.47"/>
    <n v="16"/>
    <x v="2"/>
    <x v="1"/>
    <x v="1"/>
    <n v="6"/>
    <x v="1"/>
    <n v="5"/>
    <n v="1"/>
    <x v="1"/>
    <s v="Low"/>
  </r>
  <r>
    <n v="721"/>
    <n v="58"/>
    <s v="Adult"/>
    <s v="Other"/>
    <x v="4"/>
    <x v="2"/>
    <n v="25.09"/>
    <n v="11"/>
    <x v="1"/>
    <x v="2"/>
    <x v="1"/>
    <n v="2"/>
    <x v="1"/>
    <n v="5"/>
    <n v="2"/>
    <x v="1"/>
    <s v="Medium"/>
  </r>
  <r>
    <n v="722"/>
    <n v="48"/>
    <s v="Adult"/>
    <s v="Male"/>
    <x v="2"/>
    <x v="7"/>
    <n v="92.67"/>
    <n v="53"/>
    <x v="0"/>
    <x v="1"/>
    <x v="1"/>
    <n v="7"/>
    <x v="1"/>
    <n v="4"/>
    <n v="4"/>
    <x v="2"/>
    <s v="High"/>
  </r>
  <r>
    <n v="723"/>
    <n v="26"/>
    <s v="Adult"/>
    <s v="Female"/>
    <x v="6"/>
    <x v="6"/>
    <n v="625.05999999999995"/>
    <n v="28"/>
    <x v="2"/>
    <x v="0"/>
    <x v="0"/>
    <n v="1"/>
    <x v="0"/>
    <n v="3"/>
    <n v="12"/>
    <x v="0"/>
    <s v="Medium"/>
  </r>
  <r>
    <n v="724"/>
    <n v="54"/>
    <s v="Adult"/>
    <s v="Male"/>
    <x v="7"/>
    <x v="2"/>
    <n v="406.89"/>
    <n v="24"/>
    <x v="1"/>
    <x v="2"/>
    <x v="1"/>
    <n v="4"/>
    <x v="1"/>
    <n v="4"/>
    <n v="9"/>
    <x v="0"/>
    <s v="Medium"/>
  </r>
  <r>
    <n v="725"/>
    <n v="67"/>
    <s v="Senior"/>
    <s v="Female"/>
    <x v="0"/>
    <x v="7"/>
    <n v="270.55"/>
    <n v="14"/>
    <x v="0"/>
    <x v="2"/>
    <x v="1"/>
    <n v="7"/>
    <x v="0"/>
    <n v="1"/>
    <n v="2"/>
    <x v="0"/>
    <s v="Low"/>
  </r>
  <r>
    <n v="726"/>
    <n v="37"/>
    <s v="Adult"/>
    <s v="Female"/>
    <x v="3"/>
    <x v="3"/>
    <n v="224.14"/>
    <n v="14"/>
    <x v="0"/>
    <x v="3"/>
    <x v="0"/>
    <n v="6"/>
    <x v="0"/>
    <n v="4"/>
    <n v="7"/>
    <x v="0"/>
    <s v="Medium"/>
  </r>
  <r>
    <n v="727"/>
    <n v="47"/>
    <s v="Adult"/>
    <s v="Female"/>
    <x v="5"/>
    <x v="5"/>
    <n v="823.21"/>
    <n v="43"/>
    <x v="1"/>
    <x v="3"/>
    <x v="0"/>
    <n v="9"/>
    <x v="0"/>
    <n v="3"/>
    <n v="9"/>
    <x v="1"/>
    <s v="Low"/>
  </r>
  <r>
    <n v="728"/>
    <n v="55"/>
    <s v="Adult"/>
    <s v="Male"/>
    <x v="6"/>
    <x v="4"/>
    <n v="691.9"/>
    <n v="48"/>
    <x v="2"/>
    <x v="3"/>
    <x v="0"/>
    <n v="5"/>
    <x v="1"/>
    <n v="1"/>
    <n v="10"/>
    <x v="0"/>
    <s v="High"/>
  </r>
  <r>
    <n v="729"/>
    <n v="69"/>
    <s v="Senior"/>
    <s v="Female"/>
    <x v="6"/>
    <x v="5"/>
    <n v="821.98"/>
    <n v="41"/>
    <x v="0"/>
    <x v="1"/>
    <x v="0"/>
    <n v="7"/>
    <x v="0"/>
    <n v="3"/>
    <n v="12"/>
    <x v="1"/>
    <s v="High"/>
  </r>
  <r>
    <n v="730"/>
    <n v="34"/>
    <s v="Adult"/>
    <s v="Male"/>
    <x v="6"/>
    <x v="2"/>
    <n v="57.26"/>
    <n v="18"/>
    <x v="2"/>
    <x v="4"/>
    <x v="1"/>
    <n v="7"/>
    <x v="0"/>
    <n v="2"/>
    <n v="11"/>
    <x v="2"/>
    <s v="High"/>
  </r>
  <r>
    <n v="731"/>
    <n v="63"/>
    <s v="Senior"/>
    <s v="Female"/>
    <x v="6"/>
    <x v="4"/>
    <n v="696.16"/>
    <n v="23"/>
    <x v="1"/>
    <x v="1"/>
    <x v="1"/>
    <n v="4"/>
    <x v="0"/>
    <n v="3"/>
    <n v="13"/>
    <x v="2"/>
    <s v="High"/>
  </r>
  <r>
    <n v="732"/>
    <n v="59"/>
    <s v="Adult"/>
    <s v="Female"/>
    <x v="6"/>
    <x v="3"/>
    <n v="378.04"/>
    <n v="30"/>
    <x v="2"/>
    <x v="0"/>
    <x v="0"/>
    <n v="1"/>
    <x v="0"/>
    <n v="2"/>
    <n v="12"/>
    <x v="1"/>
    <s v="High"/>
  </r>
  <r>
    <n v="733"/>
    <n v="41"/>
    <s v="Adult"/>
    <s v="Other"/>
    <x v="0"/>
    <x v="0"/>
    <n v="482.01"/>
    <n v="13"/>
    <x v="1"/>
    <x v="2"/>
    <x v="1"/>
    <n v="4"/>
    <x v="0"/>
    <n v="4"/>
    <n v="11"/>
    <x v="2"/>
    <s v="Low"/>
  </r>
  <r>
    <n v="734"/>
    <n v="64"/>
    <s v="Senior"/>
    <s v="Female"/>
    <x v="5"/>
    <x v="3"/>
    <n v="13.44"/>
    <n v="16"/>
    <x v="1"/>
    <x v="2"/>
    <x v="0"/>
    <n v="8"/>
    <x v="1"/>
    <n v="1"/>
    <n v="2"/>
    <x v="2"/>
    <s v="High"/>
  </r>
  <r>
    <n v="735"/>
    <n v="43"/>
    <s v="Adult"/>
    <s v="Other"/>
    <x v="0"/>
    <x v="6"/>
    <n v="155.72"/>
    <n v="56"/>
    <x v="0"/>
    <x v="0"/>
    <x v="0"/>
    <n v="6"/>
    <x v="0"/>
    <n v="5"/>
    <n v="5"/>
    <x v="2"/>
    <s v="Low"/>
  </r>
  <r>
    <n v="736"/>
    <n v="47"/>
    <s v="Adult"/>
    <s v="Other"/>
    <x v="5"/>
    <x v="6"/>
    <n v="557"/>
    <n v="47"/>
    <x v="1"/>
    <x v="1"/>
    <x v="1"/>
    <n v="4"/>
    <x v="1"/>
    <n v="3"/>
    <n v="7"/>
    <x v="2"/>
    <s v="Medium"/>
  </r>
  <r>
    <n v="737"/>
    <n v="20"/>
    <s v="Adult"/>
    <s v="Other"/>
    <x v="7"/>
    <x v="1"/>
    <n v="178.47"/>
    <n v="42"/>
    <x v="0"/>
    <x v="1"/>
    <x v="0"/>
    <n v="7"/>
    <x v="1"/>
    <n v="5"/>
    <n v="6"/>
    <x v="0"/>
    <s v="Low"/>
  </r>
  <r>
    <n v="738"/>
    <n v="38"/>
    <s v="Adult"/>
    <s v="Female"/>
    <x v="7"/>
    <x v="1"/>
    <n v="289.82"/>
    <n v="17"/>
    <x v="1"/>
    <x v="0"/>
    <x v="0"/>
    <n v="7"/>
    <x v="0"/>
    <n v="1"/>
    <n v="10"/>
    <x v="1"/>
    <s v="Low"/>
  </r>
  <r>
    <n v="739"/>
    <n v="24"/>
    <s v="Adult"/>
    <s v="Female"/>
    <x v="0"/>
    <x v="0"/>
    <n v="897.98"/>
    <n v="43"/>
    <x v="2"/>
    <x v="2"/>
    <x v="0"/>
    <n v="8"/>
    <x v="1"/>
    <n v="4"/>
    <n v="2"/>
    <x v="2"/>
    <s v="Medium"/>
  </r>
  <r>
    <n v="740"/>
    <n v="53"/>
    <s v="Adult"/>
    <s v="Male"/>
    <x v="2"/>
    <x v="1"/>
    <n v="192.55"/>
    <n v="49"/>
    <x v="0"/>
    <x v="3"/>
    <x v="1"/>
    <n v="9"/>
    <x v="1"/>
    <n v="2"/>
    <n v="2"/>
    <x v="2"/>
    <s v="Low"/>
  </r>
  <r>
    <n v="741"/>
    <n v="27"/>
    <s v="Adult"/>
    <s v="Male"/>
    <x v="5"/>
    <x v="2"/>
    <n v="161.96"/>
    <n v="25"/>
    <x v="2"/>
    <x v="3"/>
    <x v="0"/>
    <n v="6"/>
    <x v="1"/>
    <n v="2"/>
    <n v="9"/>
    <x v="2"/>
    <s v="Low"/>
  </r>
  <r>
    <n v="742"/>
    <n v="46"/>
    <s v="Adult"/>
    <s v="Male"/>
    <x v="7"/>
    <x v="4"/>
    <n v="901.52"/>
    <n v="53"/>
    <x v="1"/>
    <x v="2"/>
    <x v="1"/>
    <n v="5"/>
    <x v="0"/>
    <n v="4"/>
    <n v="7"/>
    <x v="0"/>
    <s v="High"/>
  </r>
  <r>
    <n v="743"/>
    <n v="31"/>
    <s v="Adult"/>
    <s v="Male"/>
    <x v="5"/>
    <x v="1"/>
    <n v="691.43"/>
    <n v="50"/>
    <x v="0"/>
    <x v="2"/>
    <x v="0"/>
    <n v="8"/>
    <x v="1"/>
    <n v="1"/>
    <n v="7"/>
    <x v="2"/>
    <s v="Medium"/>
  </r>
  <r>
    <n v="744"/>
    <n v="69"/>
    <s v="Senior"/>
    <s v="Other"/>
    <x v="1"/>
    <x v="1"/>
    <n v="848.34"/>
    <n v="46"/>
    <x v="2"/>
    <x v="2"/>
    <x v="1"/>
    <n v="3"/>
    <x v="0"/>
    <n v="1"/>
    <n v="1"/>
    <x v="1"/>
    <s v="Medium"/>
  </r>
  <r>
    <n v="745"/>
    <n v="46"/>
    <s v="Adult"/>
    <s v="Male"/>
    <x v="2"/>
    <x v="7"/>
    <n v="984.86"/>
    <n v="45"/>
    <x v="0"/>
    <x v="2"/>
    <x v="0"/>
    <n v="1"/>
    <x v="1"/>
    <n v="2"/>
    <n v="13"/>
    <x v="2"/>
    <s v="Low"/>
  </r>
  <r>
    <n v="746"/>
    <n v="38"/>
    <s v="Adult"/>
    <s v="Male"/>
    <x v="5"/>
    <x v="0"/>
    <n v="771.06"/>
    <n v="42"/>
    <x v="2"/>
    <x v="4"/>
    <x v="1"/>
    <n v="6"/>
    <x v="1"/>
    <n v="2"/>
    <n v="10"/>
    <x v="2"/>
    <s v="High"/>
  </r>
  <r>
    <n v="747"/>
    <n v="57"/>
    <s v="Adult"/>
    <s v="Female"/>
    <x v="5"/>
    <x v="7"/>
    <n v="898.43"/>
    <n v="43"/>
    <x v="2"/>
    <x v="3"/>
    <x v="0"/>
    <n v="6"/>
    <x v="0"/>
    <n v="3"/>
    <n v="5"/>
    <x v="1"/>
    <s v="High"/>
  </r>
  <r>
    <n v="748"/>
    <n v="39"/>
    <s v="Adult"/>
    <s v="Male"/>
    <x v="3"/>
    <x v="3"/>
    <n v="587.77"/>
    <n v="30"/>
    <x v="0"/>
    <x v="3"/>
    <x v="1"/>
    <n v="3"/>
    <x v="0"/>
    <n v="1"/>
    <n v="10"/>
    <x v="0"/>
    <s v="Medium"/>
  </r>
  <r>
    <n v="749"/>
    <n v="29"/>
    <s v="Adult"/>
    <s v="Male"/>
    <x v="0"/>
    <x v="3"/>
    <n v="739.71"/>
    <n v="16"/>
    <x v="1"/>
    <x v="1"/>
    <x v="1"/>
    <n v="1"/>
    <x v="1"/>
    <n v="3"/>
    <n v="12"/>
    <x v="0"/>
    <s v="Medium"/>
  </r>
  <r>
    <n v="750"/>
    <n v="39"/>
    <s v="Adult"/>
    <s v="Female"/>
    <x v="0"/>
    <x v="2"/>
    <n v="590.22"/>
    <n v="35"/>
    <x v="2"/>
    <x v="3"/>
    <x v="0"/>
    <n v="1"/>
    <x v="0"/>
    <n v="1"/>
    <n v="11"/>
    <x v="0"/>
    <s v="High"/>
  </r>
  <r>
    <n v="751"/>
    <n v="61"/>
    <s v="Senior"/>
    <s v="Male"/>
    <x v="1"/>
    <x v="6"/>
    <n v="215.96"/>
    <n v="10"/>
    <x v="0"/>
    <x v="1"/>
    <x v="0"/>
    <n v="8"/>
    <x v="1"/>
    <n v="2"/>
    <n v="12"/>
    <x v="2"/>
    <s v="Low"/>
  </r>
  <r>
    <n v="752"/>
    <n v="52"/>
    <s v="Adult"/>
    <s v="Female"/>
    <x v="2"/>
    <x v="4"/>
    <n v="147.44"/>
    <n v="32"/>
    <x v="1"/>
    <x v="0"/>
    <x v="1"/>
    <n v="3"/>
    <x v="0"/>
    <n v="4"/>
    <n v="4"/>
    <x v="0"/>
    <s v="High"/>
  </r>
  <r>
    <n v="753"/>
    <n v="35"/>
    <s v="Adult"/>
    <s v="Male"/>
    <x v="4"/>
    <x v="7"/>
    <n v="857.37"/>
    <n v="10"/>
    <x v="2"/>
    <x v="3"/>
    <x v="1"/>
    <n v="2"/>
    <x v="1"/>
    <n v="4"/>
    <n v="2"/>
    <x v="2"/>
    <s v="High"/>
  </r>
  <r>
    <n v="754"/>
    <n v="54"/>
    <s v="Adult"/>
    <s v="Other"/>
    <x v="0"/>
    <x v="2"/>
    <n v="476.8"/>
    <n v="59"/>
    <x v="0"/>
    <x v="2"/>
    <x v="0"/>
    <n v="1"/>
    <x v="0"/>
    <n v="5"/>
    <n v="6"/>
    <x v="2"/>
    <s v="Low"/>
  </r>
  <r>
    <n v="755"/>
    <n v="19"/>
    <s v="Teenager"/>
    <s v="Female"/>
    <x v="5"/>
    <x v="1"/>
    <n v="205.36"/>
    <n v="2"/>
    <x v="1"/>
    <x v="0"/>
    <x v="0"/>
    <n v="9"/>
    <x v="1"/>
    <n v="3"/>
    <n v="4"/>
    <x v="2"/>
    <s v="Medium"/>
  </r>
  <r>
    <n v="756"/>
    <n v="28"/>
    <s v="Adult"/>
    <s v="Other"/>
    <x v="5"/>
    <x v="0"/>
    <n v="27.79"/>
    <n v="54"/>
    <x v="0"/>
    <x v="4"/>
    <x v="0"/>
    <n v="8"/>
    <x v="0"/>
    <n v="4"/>
    <n v="9"/>
    <x v="2"/>
    <s v="High"/>
  </r>
  <r>
    <n v="757"/>
    <n v="46"/>
    <s v="Adult"/>
    <s v="Male"/>
    <x v="1"/>
    <x v="4"/>
    <n v="988.12"/>
    <n v="55"/>
    <x v="1"/>
    <x v="4"/>
    <x v="0"/>
    <n v="5"/>
    <x v="1"/>
    <n v="2"/>
    <n v="1"/>
    <x v="1"/>
    <s v="Low"/>
  </r>
  <r>
    <n v="758"/>
    <n v="20"/>
    <s v="Adult"/>
    <s v="Other"/>
    <x v="6"/>
    <x v="5"/>
    <n v="512.54999999999995"/>
    <n v="57"/>
    <x v="0"/>
    <x v="0"/>
    <x v="1"/>
    <n v="2"/>
    <x v="0"/>
    <n v="5"/>
    <n v="3"/>
    <x v="2"/>
    <s v="High"/>
  </r>
  <r>
    <n v="759"/>
    <n v="23"/>
    <s v="Adult"/>
    <s v="Male"/>
    <x v="0"/>
    <x v="5"/>
    <n v="618.11"/>
    <n v="47"/>
    <x v="1"/>
    <x v="2"/>
    <x v="0"/>
    <n v="8"/>
    <x v="0"/>
    <n v="5"/>
    <n v="11"/>
    <x v="0"/>
    <s v="High"/>
  </r>
  <r>
    <n v="760"/>
    <n v="26"/>
    <s v="Adult"/>
    <s v="Male"/>
    <x v="0"/>
    <x v="6"/>
    <n v="280.35000000000002"/>
    <n v="12"/>
    <x v="1"/>
    <x v="4"/>
    <x v="1"/>
    <n v="2"/>
    <x v="0"/>
    <n v="5"/>
    <n v="7"/>
    <x v="2"/>
    <s v="Low"/>
  </r>
  <r>
    <n v="761"/>
    <n v="48"/>
    <s v="Adult"/>
    <s v="Female"/>
    <x v="4"/>
    <x v="4"/>
    <n v="303.04000000000002"/>
    <n v="50"/>
    <x v="1"/>
    <x v="3"/>
    <x v="0"/>
    <n v="1"/>
    <x v="0"/>
    <n v="4"/>
    <n v="13"/>
    <x v="2"/>
    <s v="High"/>
  </r>
  <r>
    <n v="762"/>
    <n v="51"/>
    <s v="Adult"/>
    <s v="Male"/>
    <x v="4"/>
    <x v="1"/>
    <n v="22.42"/>
    <n v="37"/>
    <x v="0"/>
    <x v="4"/>
    <x v="0"/>
    <n v="4"/>
    <x v="1"/>
    <n v="5"/>
    <n v="4"/>
    <x v="0"/>
    <s v="Low"/>
  </r>
  <r>
    <n v="763"/>
    <n v="44"/>
    <s v="Adult"/>
    <s v="Other"/>
    <x v="7"/>
    <x v="7"/>
    <n v="662.23"/>
    <n v="39"/>
    <x v="0"/>
    <x v="4"/>
    <x v="0"/>
    <n v="1"/>
    <x v="1"/>
    <n v="2"/>
    <n v="13"/>
    <x v="1"/>
    <s v="High"/>
  </r>
  <r>
    <n v="764"/>
    <n v="46"/>
    <s v="Adult"/>
    <s v="Other"/>
    <x v="3"/>
    <x v="6"/>
    <n v="700.76"/>
    <n v="55"/>
    <x v="1"/>
    <x v="2"/>
    <x v="1"/>
    <n v="1"/>
    <x v="0"/>
    <n v="3"/>
    <n v="12"/>
    <x v="1"/>
    <s v="Medium"/>
  </r>
  <r>
    <n v="765"/>
    <n v="62"/>
    <s v="Senior"/>
    <s v="Other"/>
    <x v="3"/>
    <x v="6"/>
    <n v="130.46"/>
    <n v="6"/>
    <x v="1"/>
    <x v="0"/>
    <x v="1"/>
    <n v="9"/>
    <x v="1"/>
    <n v="5"/>
    <n v="9"/>
    <x v="2"/>
    <s v="Low"/>
  </r>
  <r>
    <n v="766"/>
    <n v="51"/>
    <s v="Adult"/>
    <s v="Other"/>
    <x v="4"/>
    <x v="1"/>
    <n v="967.5"/>
    <n v="17"/>
    <x v="2"/>
    <x v="3"/>
    <x v="0"/>
    <n v="9"/>
    <x v="1"/>
    <n v="5"/>
    <n v="3"/>
    <x v="0"/>
    <s v="Medium"/>
  </r>
  <r>
    <n v="767"/>
    <n v="45"/>
    <s v="Adult"/>
    <s v="Other"/>
    <x v="5"/>
    <x v="2"/>
    <n v="323.45999999999998"/>
    <n v="11"/>
    <x v="2"/>
    <x v="3"/>
    <x v="1"/>
    <n v="8"/>
    <x v="0"/>
    <n v="3"/>
    <n v="3"/>
    <x v="2"/>
    <s v="Low"/>
  </r>
  <r>
    <n v="768"/>
    <n v="57"/>
    <s v="Adult"/>
    <s v="Female"/>
    <x v="1"/>
    <x v="5"/>
    <n v="69.47"/>
    <n v="50"/>
    <x v="1"/>
    <x v="0"/>
    <x v="0"/>
    <n v="2"/>
    <x v="0"/>
    <n v="4"/>
    <n v="9"/>
    <x v="1"/>
    <s v="High"/>
  </r>
  <r>
    <n v="769"/>
    <n v="40"/>
    <s v="Adult"/>
    <s v="Other"/>
    <x v="1"/>
    <x v="5"/>
    <n v="347.22"/>
    <n v="52"/>
    <x v="1"/>
    <x v="2"/>
    <x v="0"/>
    <n v="9"/>
    <x v="1"/>
    <n v="5"/>
    <n v="2"/>
    <x v="0"/>
    <s v="Medium"/>
  </r>
  <r>
    <n v="770"/>
    <n v="39"/>
    <s v="Adult"/>
    <s v="Female"/>
    <x v="7"/>
    <x v="0"/>
    <n v="138.94"/>
    <n v="5"/>
    <x v="0"/>
    <x v="3"/>
    <x v="0"/>
    <n v="5"/>
    <x v="0"/>
    <n v="2"/>
    <n v="9"/>
    <x v="0"/>
    <s v="High"/>
  </r>
  <r>
    <n v="771"/>
    <n v="53"/>
    <s v="Adult"/>
    <s v="Female"/>
    <x v="2"/>
    <x v="3"/>
    <n v="86.03"/>
    <n v="50"/>
    <x v="0"/>
    <x v="1"/>
    <x v="0"/>
    <n v="6"/>
    <x v="0"/>
    <n v="3"/>
    <n v="2"/>
    <x v="2"/>
    <s v="Low"/>
  </r>
  <r>
    <n v="772"/>
    <n v="44"/>
    <s v="Adult"/>
    <s v="Female"/>
    <x v="2"/>
    <x v="1"/>
    <n v="820.04"/>
    <n v="56"/>
    <x v="1"/>
    <x v="0"/>
    <x v="0"/>
    <n v="9"/>
    <x v="0"/>
    <n v="4"/>
    <n v="4"/>
    <x v="0"/>
    <s v="Low"/>
  </r>
  <r>
    <n v="773"/>
    <n v="44"/>
    <s v="Adult"/>
    <s v="Female"/>
    <x v="4"/>
    <x v="5"/>
    <n v="178.03"/>
    <n v="39"/>
    <x v="0"/>
    <x v="0"/>
    <x v="1"/>
    <n v="9"/>
    <x v="0"/>
    <n v="4"/>
    <n v="8"/>
    <x v="2"/>
    <s v="Medium"/>
  </r>
  <r>
    <n v="774"/>
    <n v="52"/>
    <s v="Adult"/>
    <s v="Male"/>
    <x v="1"/>
    <x v="5"/>
    <n v="665.46"/>
    <n v="57"/>
    <x v="0"/>
    <x v="4"/>
    <x v="1"/>
    <n v="7"/>
    <x v="0"/>
    <n v="2"/>
    <n v="13"/>
    <x v="2"/>
    <s v="High"/>
  </r>
  <r>
    <n v="775"/>
    <n v="64"/>
    <s v="Senior"/>
    <s v="Male"/>
    <x v="0"/>
    <x v="5"/>
    <n v="994.89"/>
    <n v="50"/>
    <x v="0"/>
    <x v="1"/>
    <x v="1"/>
    <n v="1"/>
    <x v="1"/>
    <n v="4"/>
    <n v="7"/>
    <x v="0"/>
    <s v="High"/>
  </r>
  <r>
    <n v="776"/>
    <n v="25"/>
    <s v="Adult"/>
    <s v="Female"/>
    <x v="5"/>
    <x v="6"/>
    <n v="971.37"/>
    <n v="15"/>
    <x v="1"/>
    <x v="1"/>
    <x v="1"/>
    <n v="8"/>
    <x v="0"/>
    <n v="2"/>
    <n v="10"/>
    <x v="0"/>
    <s v="Medium"/>
  </r>
  <r>
    <n v="777"/>
    <n v="29"/>
    <s v="Adult"/>
    <s v="Other"/>
    <x v="2"/>
    <x v="7"/>
    <n v="427.49"/>
    <n v="54"/>
    <x v="0"/>
    <x v="0"/>
    <x v="1"/>
    <n v="6"/>
    <x v="1"/>
    <n v="1"/>
    <n v="5"/>
    <x v="1"/>
    <s v="High"/>
  </r>
  <r>
    <n v="778"/>
    <n v="28"/>
    <s v="Adult"/>
    <s v="Female"/>
    <x v="7"/>
    <x v="5"/>
    <n v="993.14"/>
    <n v="8"/>
    <x v="1"/>
    <x v="0"/>
    <x v="0"/>
    <n v="1"/>
    <x v="1"/>
    <n v="2"/>
    <n v="5"/>
    <x v="2"/>
    <s v="Medium"/>
  </r>
  <r>
    <n v="779"/>
    <n v="60"/>
    <s v="Senior"/>
    <s v="Male"/>
    <x v="0"/>
    <x v="0"/>
    <n v="690.78"/>
    <n v="6"/>
    <x v="1"/>
    <x v="3"/>
    <x v="0"/>
    <n v="5"/>
    <x v="0"/>
    <n v="4"/>
    <n v="8"/>
    <x v="1"/>
    <s v="Medium"/>
  </r>
  <r>
    <n v="780"/>
    <n v="47"/>
    <s v="Adult"/>
    <s v="Male"/>
    <x v="3"/>
    <x v="0"/>
    <n v="46.93"/>
    <n v="44"/>
    <x v="2"/>
    <x v="2"/>
    <x v="0"/>
    <n v="5"/>
    <x v="0"/>
    <n v="1"/>
    <n v="13"/>
    <x v="0"/>
    <s v="Low"/>
  </r>
  <r>
    <n v="781"/>
    <n v="34"/>
    <s v="Adult"/>
    <s v="Other"/>
    <x v="6"/>
    <x v="6"/>
    <n v="841.79"/>
    <n v="9"/>
    <x v="2"/>
    <x v="3"/>
    <x v="1"/>
    <n v="7"/>
    <x v="1"/>
    <n v="2"/>
    <n v="5"/>
    <x v="2"/>
    <s v="Medium"/>
  </r>
  <r>
    <n v="782"/>
    <n v="24"/>
    <s v="Adult"/>
    <s v="Male"/>
    <x v="5"/>
    <x v="2"/>
    <n v="145.16999999999999"/>
    <n v="32"/>
    <x v="1"/>
    <x v="3"/>
    <x v="0"/>
    <n v="5"/>
    <x v="0"/>
    <n v="3"/>
    <n v="6"/>
    <x v="0"/>
    <s v="Medium"/>
  </r>
  <r>
    <n v="783"/>
    <n v="46"/>
    <s v="Adult"/>
    <s v="Other"/>
    <x v="3"/>
    <x v="2"/>
    <n v="530.07000000000005"/>
    <n v="21"/>
    <x v="2"/>
    <x v="4"/>
    <x v="1"/>
    <n v="4"/>
    <x v="0"/>
    <n v="2"/>
    <n v="9"/>
    <x v="2"/>
    <s v="High"/>
  </r>
  <r>
    <n v="784"/>
    <n v="61"/>
    <s v="Senior"/>
    <s v="Male"/>
    <x v="6"/>
    <x v="5"/>
    <n v="708.37"/>
    <n v="51"/>
    <x v="1"/>
    <x v="1"/>
    <x v="1"/>
    <n v="8"/>
    <x v="1"/>
    <n v="5"/>
    <n v="6"/>
    <x v="1"/>
    <s v="High"/>
  </r>
  <r>
    <n v="785"/>
    <n v="50"/>
    <s v="Adult"/>
    <s v="Male"/>
    <x v="7"/>
    <x v="4"/>
    <n v="42.64"/>
    <n v="16"/>
    <x v="0"/>
    <x v="0"/>
    <x v="1"/>
    <n v="9"/>
    <x v="1"/>
    <n v="5"/>
    <n v="3"/>
    <x v="1"/>
    <s v="Medium"/>
  </r>
  <r>
    <n v="786"/>
    <n v="51"/>
    <s v="Adult"/>
    <s v="Female"/>
    <x v="4"/>
    <x v="1"/>
    <n v="752.6"/>
    <n v="36"/>
    <x v="0"/>
    <x v="2"/>
    <x v="0"/>
    <n v="2"/>
    <x v="1"/>
    <n v="5"/>
    <n v="7"/>
    <x v="0"/>
    <s v="Medium"/>
  </r>
  <r>
    <n v="787"/>
    <n v="60"/>
    <s v="Senior"/>
    <s v="Other"/>
    <x v="3"/>
    <x v="4"/>
    <n v="632.13"/>
    <n v="29"/>
    <x v="2"/>
    <x v="4"/>
    <x v="1"/>
    <n v="9"/>
    <x v="1"/>
    <n v="4"/>
    <n v="9"/>
    <x v="0"/>
    <s v="High"/>
  </r>
  <r>
    <n v="788"/>
    <n v="64"/>
    <s v="Senior"/>
    <s v="Other"/>
    <x v="4"/>
    <x v="7"/>
    <n v="961.71"/>
    <n v="43"/>
    <x v="1"/>
    <x v="2"/>
    <x v="0"/>
    <n v="5"/>
    <x v="0"/>
    <n v="1"/>
    <n v="3"/>
    <x v="2"/>
    <s v="Medium"/>
  </r>
  <r>
    <n v="789"/>
    <n v="22"/>
    <s v="Adult"/>
    <s v="Male"/>
    <x v="6"/>
    <x v="5"/>
    <n v="47.21"/>
    <n v="40"/>
    <x v="2"/>
    <x v="4"/>
    <x v="1"/>
    <n v="5"/>
    <x v="1"/>
    <n v="5"/>
    <n v="9"/>
    <x v="2"/>
    <s v="High"/>
  </r>
  <r>
    <n v="790"/>
    <n v="36"/>
    <s v="Adult"/>
    <s v="Male"/>
    <x v="6"/>
    <x v="6"/>
    <n v="10.220000000000001"/>
    <n v="25"/>
    <x v="1"/>
    <x v="2"/>
    <x v="0"/>
    <n v="7"/>
    <x v="1"/>
    <n v="3"/>
    <n v="11"/>
    <x v="0"/>
    <s v="Low"/>
  </r>
  <r>
    <n v="791"/>
    <n v="46"/>
    <s v="Adult"/>
    <s v="Other"/>
    <x v="6"/>
    <x v="0"/>
    <n v="95.1"/>
    <n v="31"/>
    <x v="0"/>
    <x v="2"/>
    <x v="1"/>
    <n v="2"/>
    <x v="1"/>
    <n v="2"/>
    <n v="7"/>
    <x v="2"/>
    <s v="Medium"/>
  </r>
  <r>
    <n v="792"/>
    <n v="57"/>
    <s v="Adult"/>
    <s v="Other"/>
    <x v="4"/>
    <x v="7"/>
    <n v="29.89"/>
    <n v="4"/>
    <x v="0"/>
    <x v="2"/>
    <x v="0"/>
    <n v="4"/>
    <x v="1"/>
    <n v="5"/>
    <n v="13"/>
    <x v="2"/>
    <s v="Low"/>
  </r>
  <r>
    <n v="793"/>
    <n v="62"/>
    <s v="Senior"/>
    <s v="Male"/>
    <x v="5"/>
    <x v="0"/>
    <n v="989.72"/>
    <n v="50"/>
    <x v="0"/>
    <x v="4"/>
    <x v="0"/>
    <n v="2"/>
    <x v="0"/>
    <n v="5"/>
    <n v="13"/>
    <x v="0"/>
    <s v="Low"/>
  </r>
  <r>
    <n v="794"/>
    <n v="48"/>
    <s v="Adult"/>
    <s v="Female"/>
    <x v="4"/>
    <x v="5"/>
    <n v="190.82"/>
    <n v="45"/>
    <x v="0"/>
    <x v="3"/>
    <x v="0"/>
    <n v="4"/>
    <x v="0"/>
    <n v="3"/>
    <n v="13"/>
    <x v="1"/>
    <s v="Low"/>
  </r>
  <r>
    <n v="795"/>
    <n v="68"/>
    <s v="Senior"/>
    <s v="Other"/>
    <x v="0"/>
    <x v="4"/>
    <n v="749.36"/>
    <n v="9"/>
    <x v="2"/>
    <x v="3"/>
    <x v="1"/>
    <n v="4"/>
    <x v="1"/>
    <n v="3"/>
    <n v="12"/>
    <x v="1"/>
    <s v="Medium"/>
  </r>
  <r>
    <n v="796"/>
    <n v="53"/>
    <s v="Adult"/>
    <s v="Female"/>
    <x v="5"/>
    <x v="4"/>
    <n v="111.55"/>
    <n v="52"/>
    <x v="1"/>
    <x v="0"/>
    <x v="0"/>
    <n v="2"/>
    <x v="0"/>
    <n v="2"/>
    <n v="2"/>
    <x v="1"/>
    <s v="Medium"/>
  </r>
  <r>
    <n v="797"/>
    <n v="66"/>
    <s v="Senior"/>
    <s v="Other"/>
    <x v="1"/>
    <x v="5"/>
    <n v="133.51"/>
    <n v="15"/>
    <x v="2"/>
    <x v="2"/>
    <x v="0"/>
    <n v="1"/>
    <x v="1"/>
    <n v="2"/>
    <n v="7"/>
    <x v="1"/>
    <s v="Medium"/>
  </r>
  <r>
    <n v="798"/>
    <n v="29"/>
    <s v="Adult"/>
    <s v="Female"/>
    <x v="2"/>
    <x v="2"/>
    <n v="800.3"/>
    <n v="58"/>
    <x v="2"/>
    <x v="0"/>
    <x v="1"/>
    <n v="2"/>
    <x v="0"/>
    <n v="5"/>
    <n v="1"/>
    <x v="0"/>
    <s v="High"/>
  </r>
  <r>
    <n v="799"/>
    <n v="38"/>
    <s v="Adult"/>
    <s v="Male"/>
    <x v="1"/>
    <x v="7"/>
    <n v="16.190000000000001"/>
    <n v="16"/>
    <x v="1"/>
    <x v="2"/>
    <x v="0"/>
    <n v="5"/>
    <x v="0"/>
    <n v="5"/>
    <n v="12"/>
    <x v="1"/>
    <s v="High"/>
  </r>
  <r>
    <n v="800"/>
    <n v="18"/>
    <s v="Teenager"/>
    <s v="Female"/>
    <x v="7"/>
    <x v="3"/>
    <n v="664.75"/>
    <n v="50"/>
    <x v="0"/>
    <x v="2"/>
    <x v="0"/>
    <n v="9"/>
    <x v="1"/>
    <n v="4"/>
    <n v="9"/>
    <x v="2"/>
    <s v="Medium"/>
  </r>
  <r>
    <n v="801"/>
    <n v="36"/>
    <s v="Adult"/>
    <s v="Other"/>
    <x v="2"/>
    <x v="0"/>
    <n v="836.1"/>
    <n v="2"/>
    <x v="1"/>
    <x v="4"/>
    <x v="1"/>
    <n v="3"/>
    <x v="0"/>
    <n v="1"/>
    <n v="5"/>
    <x v="2"/>
    <s v="Medium"/>
  </r>
  <r>
    <n v="802"/>
    <n v="45"/>
    <s v="Adult"/>
    <s v="Other"/>
    <x v="4"/>
    <x v="5"/>
    <n v="366.89"/>
    <n v="15"/>
    <x v="2"/>
    <x v="2"/>
    <x v="1"/>
    <n v="2"/>
    <x v="0"/>
    <n v="4"/>
    <n v="13"/>
    <x v="1"/>
    <s v="High"/>
  </r>
  <r>
    <n v="803"/>
    <n v="37"/>
    <s v="Adult"/>
    <s v="Other"/>
    <x v="1"/>
    <x v="0"/>
    <n v="378.29"/>
    <n v="13"/>
    <x v="2"/>
    <x v="4"/>
    <x v="0"/>
    <n v="3"/>
    <x v="0"/>
    <n v="3"/>
    <n v="8"/>
    <x v="2"/>
    <s v="Medium"/>
  </r>
  <r>
    <n v="804"/>
    <n v="19"/>
    <s v="Teenager"/>
    <s v="Male"/>
    <x v="4"/>
    <x v="4"/>
    <n v="543.72"/>
    <n v="50"/>
    <x v="0"/>
    <x v="1"/>
    <x v="0"/>
    <n v="8"/>
    <x v="0"/>
    <n v="2"/>
    <n v="7"/>
    <x v="0"/>
    <s v="Medium"/>
  </r>
  <r>
    <n v="805"/>
    <n v="60"/>
    <s v="Senior"/>
    <s v="Other"/>
    <x v="3"/>
    <x v="4"/>
    <n v="761.18"/>
    <n v="37"/>
    <x v="1"/>
    <x v="1"/>
    <x v="1"/>
    <n v="4"/>
    <x v="1"/>
    <n v="2"/>
    <n v="12"/>
    <x v="0"/>
    <s v="Low"/>
  </r>
  <r>
    <n v="806"/>
    <n v="26"/>
    <s v="Adult"/>
    <s v="Female"/>
    <x v="4"/>
    <x v="2"/>
    <n v="76.72"/>
    <n v="16"/>
    <x v="0"/>
    <x v="3"/>
    <x v="1"/>
    <n v="5"/>
    <x v="0"/>
    <n v="2"/>
    <n v="5"/>
    <x v="0"/>
    <s v="Medium"/>
  </r>
  <r>
    <n v="807"/>
    <n v="45"/>
    <s v="Adult"/>
    <s v="Female"/>
    <x v="1"/>
    <x v="0"/>
    <n v="301.39"/>
    <n v="7"/>
    <x v="0"/>
    <x v="2"/>
    <x v="1"/>
    <n v="8"/>
    <x v="1"/>
    <n v="4"/>
    <n v="6"/>
    <x v="0"/>
    <s v="Medium"/>
  </r>
  <r>
    <n v="808"/>
    <n v="52"/>
    <s v="Adult"/>
    <s v="Female"/>
    <x v="3"/>
    <x v="2"/>
    <n v="463.95"/>
    <n v="18"/>
    <x v="1"/>
    <x v="3"/>
    <x v="1"/>
    <n v="5"/>
    <x v="1"/>
    <n v="5"/>
    <n v="6"/>
    <x v="1"/>
    <s v="Low"/>
  </r>
  <r>
    <n v="809"/>
    <n v="26"/>
    <s v="Adult"/>
    <s v="Male"/>
    <x v="7"/>
    <x v="5"/>
    <n v="425.84"/>
    <n v="41"/>
    <x v="0"/>
    <x v="3"/>
    <x v="1"/>
    <n v="5"/>
    <x v="0"/>
    <n v="3"/>
    <n v="9"/>
    <x v="1"/>
    <s v="Low"/>
  </r>
  <r>
    <n v="810"/>
    <n v="40"/>
    <s v="Adult"/>
    <s v="Female"/>
    <x v="6"/>
    <x v="3"/>
    <n v="701.65"/>
    <n v="42"/>
    <x v="2"/>
    <x v="0"/>
    <x v="0"/>
    <n v="8"/>
    <x v="0"/>
    <n v="3"/>
    <n v="3"/>
    <x v="1"/>
    <s v="Low"/>
  </r>
  <r>
    <n v="811"/>
    <n v="36"/>
    <s v="Adult"/>
    <s v="Female"/>
    <x v="3"/>
    <x v="5"/>
    <n v="527.22"/>
    <n v="19"/>
    <x v="1"/>
    <x v="0"/>
    <x v="1"/>
    <n v="9"/>
    <x v="1"/>
    <n v="3"/>
    <n v="1"/>
    <x v="1"/>
    <s v="High"/>
  </r>
  <r>
    <n v="812"/>
    <n v="31"/>
    <s v="Adult"/>
    <s v="Female"/>
    <x v="7"/>
    <x v="6"/>
    <n v="475.27"/>
    <n v="30"/>
    <x v="1"/>
    <x v="0"/>
    <x v="0"/>
    <n v="5"/>
    <x v="0"/>
    <n v="1"/>
    <n v="1"/>
    <x v="1"/>
    <s v="Medium"/>
  </r>
  <r>
    <n v="813"/>
    <n v="35"/>
    <s v="Adult"/>
    <s v="Female"/>
    <x v="3"/>
    <x v="3"/>
    <n v="624.65"/>
    <n v="2"/>
    <x v="1"/>
    <x v="4"/>
    <x v="1"/>
    <n v="1"/>
    <x v="0"/>
    <n v="1"/>
    <n v="11"/>
    <x v="0"/>
    <s v="Low"/>
  </r>
  <r>
    <n v="814"/>
    <n v="51"/>
    <s v="Adult"/>
    <s v="Male"/>
    <x v="4"/>
    <x v="2"/>
    <n v="854.77"/>
    <n v="52"/>
    <x v="0"/>
    <x v="2"/>
    <x v="0"/>
    <n v="4"/>
    <x v="1"/>
    <n v="2"/>
    <n v="2"/>
    <x v="1"/>
    <s v="Low"/>
  </r>
  <r>
    <n v="815"/>
    <n v="55"/>
    <s v="Adult"/>
    <s v="Male"/>
    <x v="1"/>
    <x v="6"/>
    <n v="6.3"/>
    <n v="1"/>
    <x v="2"/>
    <x v="0"/>
    <x v="0"/>
    <n v="4"/>
    <x v="1"/>
    <n v="1"/>
    <n v="6"/>
    <x v="0"/>
    <s v="Medium"/>
  </r>
  <r>
    <n v="816"/>
    <n v="43"/>
    <s v="Adult"/>
    <s v="Male"/>
    <x v="0"/>
    <x v="0"/>
    <n v="523.87"/>
    <n v="46"/>
    <x v="0"/>
    <x v="1"/>
    <x v="0"/>
    <n v="4"/>
    <x v="0"/>
    <n v="4"/>
    <n v="12"/>
    <x v="2"/>
    <s v="Medium"/>
  </r>
  <r>
    <n v="817"/>
    <n v="19"/>
    <s v="Teenager"/>
    <s v="Other"/>
    <x v="3"/>
    <x v="1"/>
    <n v="508.51"/>
    <n v="1"/>
    <x v="2"/>
    <x v="1"/>
    <x v="1"/>
    <n v="5"/>
    <x v="1"/>
    <n v="3"/>
    <n v="3"/>
    <x v="1"/>
    <s v="High"/>
  </r>
  <r>
    <n v="818"/>
    <n v="38"/>
    <s v="Adult"/>
    <s v="Male"/>
    <x v="6"/>
    <x v="4"/>
    <n v="623.04999999999995"/>
    <n v="56"/>
    <x v="1"/>
    <x v="3"/>
    <x v="1"/>
    <n v="9"/>
    <x v="1"/>
    <n v="4"/>
    <n v="11"/>
    <x v="1"/>
    <s v="Medium"/>
  </r>
  <r>
    <n v="819"/>
    <n v="18"/>
    <s v="Teenager"/>
    <s v="Female"/>
    <x v="1"/>
    <x v="1"/>
    <n v="336.74"/>
    <n v="52"/>
    <x v="0"/>
    <x v="0"/>
    <x v="0"/>
    <n v="4"/>
    <x v="1"/>
    <n v="4"/>
    <n v="12"/>
    <x v="2"/>
    <s v="High"/>
  </r>
  <r>
    <n v="820"/>
    <n v="37"/>
    <s v="Adult"/>
    <s v="Other"/>
    <x v="5"/>
    <x v="3"/>
    <n v="696.47"/>
    <n v="17"/>
    <x v="1"/>
    <x v="0"/>
    <x v="1"/>
    <n v="9"/>
    <x v="1"/>
    <n v="1"/>
    <n v="13"/>
    <x v="1"/>
    <s v="Medium"/>
  </r>
  <r>
    <n v="821"/>
    <n v="61"/>
    <s v="Senior"/>
    <s v="Female"/>
    <x v="3"/>
    <x v="6"/>
    <n v="77.900000000000006"/>
    <n v="1"/>
    <x v="1"/>
    <x v="2"/>
    <x v="0"/>
    <n v="1"/>
    <x v="1"/>
    <n v="3"/>
    <n v="12"/>
    <x v="0"/>
    <s v="Low"/>
  </r>
  <r>
    <n v="822"/>
    <n v="26"/>
    <s v="Adult"/>
    <s v="Other"/>
    <x v="2"/>
    <x v="2"/>
    <n v="871.54"/>
    <n v="16"/>
    <x v="0"/>
    <x v="0"/>
    <x v="0"/>
    <n v="3"/>
    <x v="1"/>
    <n v="2"/>
    <n v="3"/>
    <x v="2"/>
    <s v="Medium"/>
  </r>
  <r>
    <n v="823"/>
    <n v="69"/>
    <s v="Senior"/>
    <s v="Other"/>
    <x v="3"/>
    <x v="0"/>
    <n v="163.29"/>
    <n v="20"/>
    <x v="2"/>
    <x v="4"/>
    <x v="0"/>
    <n v="4"/>
    <x v="0"/>
    <n v="3"/>
    <n v="7"/>
    <x v="2"/>
    <s v="High"/>
  </r>
  <r>
    <n v="824"/>
    <n v="27"/>
    <s v="Adult"/>
    <s v="Other"/>
    <x v="5"/>
    <x v="1"/>
    <n v="929.5"/>
    <n v="1"/>
    <x v="2"/>
    <x v="3"/>
    <x v="1"/>
    <n v="5"/>
    <x v="1"/>
    <n v="4"/>
    <n v="12"/>
    <x v="2"/>
    <s v="Medium"/>
  </r>
  <r>
    <n v="825"/>
    <n v="67"/>
    <s v="Senior"/>
    <s v="Other"/>
    <x v="7"/>
    <x v="2"/>
    <n v="729.13"/>
    <n v="13"/>
    <x v="0"/>
    <x v="2"/>
    <x v="0"/>
    <n v="7"/>
    <x v="1"/>
    <n v="5"/>
    <n v="7"/>
    <x v="0"/>
    <s v="High"/>
  </r>
  <r>
    <n v="826"/>
    <n v="68"/>
    <s v="Senior"/>
    <s v="Other"/>
    <x v="1"/>
    <x v="1"/>
    <n v="447.28"/>
    <n v="1"/>
    <x v="2"/>
    <x v="2"/>
    <x v="1"/>
    <n v="5"/>
    <x v="1"/>
    <n v="1"/>
    <n v="8"/>
    <x v="0"/>
    <s v="Low"/>
  </r>
  <r>
    <n v="827"/>
    <n v="55"/>
    <s v="Adult"/>
    <s v="Female"/>
    <x v="3"/>
    <x v="1"/>
    <n v="663.63"/>
    <n v="59"/>
    <x v="2"/>
    <x v="2"/>
    <x v="1"/>
    <n v="3"/>
    <x v="1"/>
    <n v="2"/>
    <n v="9"/>
    <x v="1"/>
    <s v="Low"/>
  </r>
  <r>
    <n v="828"/>
    <n v="28"/>
    <s v="Adult"/>
    <s v="Female"/>
    <x v="1"/>
    <x v="3"/>
    <n v="769.48"/>
    <n v="19"/>
    <x v="0"/>
    <x v="3"/>
    <x v="1"/>
    <n v="8"/>
    <x v="1"/>
    <n v="4"/>
    <n v="2"/>
    <x v="0"/>
    <s v="Medium"/>
  </r>
  <r>
    <n v="829"/>
    <n v="68"/>
    <s v="Senior"/>
    <s v="Male"/>
    <x v="3"/>
    <x v="3"/>
    <n v="741.32"/>
    <n v="22"/>
    <x v="0"/>
    <x v="3"/>
    <x v="0"/>
    <n v="3"/>
    <x v="1"/>
    <n v="5"/>
    <n v="4"/>
    <x v="1"/>
    <s v="Medium"/>
  </r>
  <r>
    <n v="830"/>
    <n v="25"/>
    <s v="Adult"/>
    <s v="Female"/>
    <x v="7"/>
    <x v="6"/>
    <n v="384.16"/>
    <n v="36"/>
    <x v="1"/>
    <x v="4"/>
    <x v="1"/>
    <n v="9"/>
    <x v="1"/>
    <n v="4"/>
    <n v="12"/>
    <x v="1"/>
    <s v="Medium"/>
  </r>
  <r>
    <n v="831"/>
    <n v="62"/>
    <s v="Senior"/>
    <s v="Female"/>
    <x v="3"/>
    <x v="4"/>
    <n v="422.44"/>
    <n v="5"/>
    <x v="0"/>
    <x v="3"/>
    <x v="0"/>
    <n v="2"/>
    <x v="0"/>
    <n v="3"/>
    <n v="2"/>
    <x v="0"/>
    <s v="Low"/>
  </r>
  <r>
    <n v="832"/>
    <n v="39"/>
    <s v="Adult"/>
    <s v="Male"/>
    <x v="6"/>
    <x v="4"/>
    <n v="625.88"/>
    <n v="20"/>
    <x v="2"/>
    <x v="3"/>
    <x v="0"/>
    <n v="9"/>
    <x v="0"/>
    <n v="4"/>
    <n v="3"/>
    <x v="1"/>
    <s v="Medium"/>
  </r>
  <r>
    <n v="833"/>
    <n v="42"/>
    <s v="Adult"/>
    <s v="Female"/>
    <x v="3"/>
    <x v="3"/>
    <n v="676.82"/>
    <n v="56"/>
    <x v="0"/>
    <x v="2"/>
    <x v="1"/>
    <n v="4"/>
    <x v="1"/>
    <n v="3"/>
    <n v="10"/>
    <x v="0"/>
    <s v="Low"/>
  </r>
  <r>
    <n v="834"/>
    <n v="33"/>
    <s v="Adult"/>
    <s v="Female"/>
    <x v="5"/>
    <x v="2"/>
    <n v="40.89"/>
    <n v="50"/>
    <x v="2"/>
    <x v="4"/>
    <x v="0"/>
    <n v="1"/>
    <x v="1"/>
    <n v="3"/>
    <n v="12"/>
    <x v="0"/>
    <s v="High"/>
  </r>
  <r>
    <n v="835"/>
    <n v="25"/>
    <s v="Adult"/>
    <s v="Female"/>
    <x v="1"/>
    <x v="6"/>
    <n v="80.06"/>
    <n v="27"/>
    <x v="1"/>
    <x v="0"/>
    <x v="1"/>
    <n v="7"/>
    <x v="0"/>
    <n v="4"/>
    <n v="9"/>
    <x v="1"/>
    <s v="Low"/>
  </r>
  <r>
    <n v="836"/>
    <n v="36"/>
    <s v="Adult"/>
    <s v="Female"/>
    <x v="3"/>
    <x v="5"/>
    <n v="217.94"/>
    <n v="49"/>
    <x v="0"/>
    <x v="1"/>
    <x v="0"/>
    <n v="1"/>
    <x v="0"/>
    <n v="3"/>
    <n v="12"/>
    <x v="2"/>
    <s v="Low"/>
  </r>
  <r>
    <n v="837"/>
    <n v="30"/>
    <s v="Adult"/>
    <s v="Female"/>
    <x v="1"/>
    <x v="7"/>
    <n v="800.67"/>
    <n v="56"/>
    <x v="2"/>
    <x v="4"/>
    <x v="1"/>
    <n v="8"/>
    <x v="0"/>
    <n v="2"/>
    <n v="4"/>
    <x v="1"/>
    <s v="Medium"/>
  </r>
  <r>
    <n v="838"/>
    <n v="34"/>
    <s v="Adult"/>
    <s v="Other"/>
    <x v="7"/>
    <x v="4"/>
    <n v="500.47"/>
    <n v="54"/>
    <x v="2"/>
    <x v="0"/>
    <x v="1"/>
    <n v="8"/>
    <x v="0"/>
    <n v="2"/>
    <n v="12"/>
    <x v="0"/>
    <s v="Low"/>
  </r>
  <r>
    <n v="839"/>
    <n v="54"/>
    <s v="Adult"/>
    <s v="Female"/>
    <x v="6"/>
    <x v="5"/>
    <n v="933.76"/>
    <n v="41"/>
    <x v="2"/>
    <x v="3"/>
    <x v="0"/>
    <n v="9"/>
    <x v="0"/>
    <n v="2"/>
    <n v="4"/>
    <x v="2"/>
    <s v="Medium"/>
  </r>
  <r>
    <n v="840"/>
    <n v="33"/>
    <s v="Adult"/>
    <s v="Male"/>
    <x v="7"/>
    <x v="6"/>
    <n v="903.75"/>
    <n v="57"/>
    <x v="1"/>
    <x v="4"/>
    <x v="1"/>
    <n v="8"/>
    <x v="1"/>
    <n v="1"/>
    <n v="2"/>
    <x v="0"/>
    <s v="Medium"/>
  </r>
  <r>
    <n v="841"/>
    <n v="44"/>
    <s v="Adult"/>
    <s v="Other"/>
    <x v="1"/>
    <x v="6"/>
    <n v="528.25"/>
    <n v="46"/>
    <x v="2"/>
    <x v="0"/>
    <x v="1"/>
    <n v="5"/>
    <x v="1"/>
    <n v="1"/>
    <n v="9"/>
    <x v="1"/>
    <s v="Medium"/>
  </r>
  <r>
    <n v="842"/>
    <n v="33"/>
    <s v="Adult"/>
    <s v="Other"/>
    <x v="3"/>
    <x v="6"/>
    <n v="97.95"/>
    <n v="27"/>
    <x v="0"/>
    <x v="3"/>
    <x v="1"/>
    <n v="4"/>
    <x v="1"/>
    <n v="3"/>
    <n v="4"/>
    <x v="1"/>
    <s v="Low"/>
  </r>
  <r>
    <n v="843"/>
    <n v="19"/>
    <s v="Teenager"/>
    <s v="Other"/>
    <x v="7"/>
    <x v="6"/>
    <n v="560.24"/>
    <n v="27"/>
    <x v="0"/>
    <x v="1"/>
    <x v="1"/>
    <n v="9"/>
    <x v="1"/>
    <n v="5"/>
    <n v="6"/>
    <x v="0"/>
    <s v="High"/>
  </r>
  <r>
    <n v="844"/>
    <n v="38"/>
    <s v="Adult"/>
    <s v="Female"/>
    <x v="5"/>
    <x v="4"/>
    <n v="679.66"/>
    <n v="9"/>
    <x v="1"/>
    <x v="0"/>
    <x v="1"/>
    <n v="4"/>
    <x v="0"/>
    <n v="2"/>
    <n v="6"/>
    <x v="1"/>
    <s v="Low"/>
  </r>
  <r>
    <n v="845"/>
    <n v="31"/>
    <s v="Adult"/>
    <s v="Male"/>
    <x v="3"/>
    <x v="3"/>
    <n v="792.06"/>
    <n v="8"/>
    <x v="1"/>
    <x v="0"/>
    <x v="1"/>
    <n v="2"/>
    <x v="1"/>
    <n v="3"/>
    <n v="13"/>
    <x v="0"/>
    <s v="Low"/>
  </r>
  <r>
    <n v="846"/>
    <n v="50"/>
    <s v="Adult"/>
    <s v="Female"/>
    <x v="6"/>
    <x v="1"/>
    <n v="116.41"/>
    <n v="11"/>
    <x v="0"/>
    <x v="1"/>
    <x v="1"/>
    <n v="6"/>
    <x v="1"/>
    <n v="3"/>
    <n v="3"/>
    <x v="1"/>
    <s v="Low"/>
  </r>
  <r>
    <n v="847"/>
    <n v="55"/>
    <s v="Adult"/>
    <s v="Male"/>
    <x v="0"/>
    <x v="4"/>
    <n v="758.83"/>
    <n v="6"/>
    <x v="0"/>
    <x v="2"/>
    <x v="1"/>
    <n v="2"/>
    <x v="0"/>
    <n v="1"/>
    <n v="6"/>
    <x v="2"/>
    <s v="High"/>
  </r>
  <r>
    <n v="848"/>
    <n v="67"/>
    <s v="Senior"/>
    <s v="Other"/>
    <x v="4"/>
    <x v="7"/>
    <n v="673.29"/>
    <n v="28"/>
    <x v="1"/>
    <x v="1"/>
    <x v="1"/>
    <n v="7"/>
    <x v="1"/>
    <n v="4"/>
    <n v="10"/>
    <x v="0"/>
    <s v="Medium"/>
  </r>
  <r>
    <n v="849"/>
    <n v="20"/>
    <s v="Adult"/>
    <s v="Male"/>
    <x v="5"/>
    <x v="2"/>
    <n v="731.5"/>
    <n v="55"/>
    <x v="1"/>
    <x v="4"/>
    <x v="0"/>
    <n v="1"/>
    <x v="1"/>
    <n v="2"/>
    <n v="3"/>
    <x v="1"/>
    <s v="Medium"/>
  </r>
  <r>
    <n v="850"/>
    <n v="31"/>
    <s v="Adult"/>
    <s v="Female"/>
    <x v="7"/>
    <x v="5"/>
    <n v="394.46"/>
    <n v="1"/>
    <x v="0"/>
    <x v="3"/>
    <x v="1"/>
    <n v="2"/>
    <x v="0"/>
    <n v="4"/>
    <n v="13"/>
    <x v="0"/>
    <s v="Medium"/>
  </r>
  <r>
    <n v="851"/>
    <n v="38"/>
    <s v="Adult"/>
    <s v="Male"/>
    <x v="6"/>
    <x v="1"/>
    <n v="309.83"/>
    <n v="59"/>
    <x v="0"/>
    <x v="1"/>
    <x v="1"/>
    <n v="3"/>
    <x v="1"/>
    <n v="5"/>
    <n v="12"/>
    <x v="1"/>
    <s v="Medium"/>
  </r>
  <r>
    <n v="852"/>
    <n v="61"/>
    <s v="Senior"/>
    <s v="Female"/>
    <x v="3"/>
    <x v="5"/>
    <n v="640.84"/>
    <n v="43"/>
    <x v="2"/>
    <x v="2"/>
    <x v="0"/>
    <n v="1"/>
    <x v="0"/>
    <n v="1"/>
    <n v="6"/>
    <x v="2"/>
    <s v="Low"/>
  </r>
  <r>
    <n v="853"/>
    <n v="65"/>
    <s v="Senior"/>
    <s v="Other"/>
    <x v="3"/>
    <x v="4"/>
    <n v="906.36"/>
    <n v="55"/>
    <x v="0"/>
    <x v="1"/>
    <x v="0"/>
    <n v="8"/>
    <x v="0"/>
    <n v="1"/>
    <n v="1"/>
    <x v="2"/>
    <s v="High"/>
  </r>
  <r>
    <n v="854"/>
    <n v="69"/>
    <s v="Senior"/>
    <s v="Male"/>
    <x v="1"/>
    <x v="6"/>
    <n v="307.52"/>
    <n v="11"/>
    <x v="2"/>
    <x v="2"/>
    <x v="1"/>
    <n v="4"/>
    <x v="1"/>
    <n v="2"/>
    <n v="4"/>
    <x v="1"/>
    <s v="Medium"/>
  </r>
  <r>
    <n v="855"/>
    <n v="46"/>
    <s v="Adult"/>
    <s v="Male"/>
    <x v="4"/>
    <x v="4"/>
    <n v="854.45"/>
    <n v="52"/>
    <x v="1"/>
    <x v="0"/>
    <x v="0"/>
    <n v="8"/>
    <x v="0"/>
    <n v="1"/>
    <n v="3"/>
    <x v="0"/>
    <s v="Medium"/>
  </r>
  <r>
    <n v="856"/>
    <n v="46"/>
    <s v="Adult"/>
    <s v="Male"/>
    <x v="5"/>
    <x v="5"/>
    <n v="846.33"/>
    <n v="29"/>
    <x v="1"/>
    <x v="0"/>
    <x v="0"/>
    <n v="1"/>
    <x v="0"/>
    <n v="3"/>
    <n v="5"/>
    <x v="0"/>
    <s v="High"/>
  </r>
  <r>
    <n v="857"/>
    <n v="56"/>
    <s v="Adult"/>
    <s v="Male"/>
    <x v="1"/>
    <x v="1"/>
    <n v="353.56"/>
    <n v="25"/>
    <x v="0"/>
    <x v="2"/>
    <x v="1"/>
    <n v="9"/>
    <x v="0"/>
    <n v="5"/>
    <n v="4"/>
    <x v="0"/>
    <s v="Medium"/>
  </r>
  <r>
    <n v="858"/>
    <n v="57"/>
    <s v="Adult"/>
    <s v="Male"/>
    <x v="5"/>
    <x v="1"/>
    <n v="534.53"/>
    <n v="11"/>
    <x v="0"/>
    <x v="1"/>
    <x v="0"/>
    <n v="6"/>
    <x v="0"/>
    <n v="4"/>
    <n v="11"/>
    <x v="1"/>
    <s v="Medium"/>
  </r>
  <r>
    <n v="859"/>
    <n v="29"/>
    <s v="Adult"/>
    <s v="Male"/>
    <x v="7"/>
    <x v="3"/>
    <n v="352.39"/>
    <n v="59"/>
    <x v="1"/>
    <x v="0"/>
    <x v="1"/>
    <n v="2"/>
    <x v="1"/>
    <n v="1"/>
    <n v="1"/>
    <x v="2"/>
    <s v="Low"/>
  </r>
  <r>
    <n v="860"/>
    <n v="28"/>
    <s v="Adult"/>
    <s v="Other"/>
    <x v="5"/>
    <x v="1"/>
    <n v="383.54"/>
    <n v="59"/>
    <x v="2"/>
    <x v="3"/>
    <x v="0"/>
    <n v="4"/>
    <x v="0"/>
    <n v="2"/>
    <n v="4"/>
    <x v="1"/>
    <s v="High"/>
  </r>
  <r>
    <n v="861"/>
    <n v="55"/>
    <s v="Adult"/>
    <s v="Other"/>
    <x v="3"/>
    <x v="4"/>
    <n v="20.39"/>
    <n v="1"/>
    <x v="2"/>
    <x v="1"/>
    <x v="1"/>
    <n v="6"/>
    <x v="0"/>
    <n v="3"/>
    <n v="8"/>
    <x v="0"/>
    <s v="Low"/>
  </r>
  <r>
    <n v="862"/>
    <n v="53"/>
    <s v="Adult"/>
    <s v="Male"/>
    <x v="3"/>
    <x v="0"/>
    <n v="165.99"/>
    <n v="12"/>
    <x v="2"/>
    <x v="0"/>
    <x v="0"/>
    <n v="7"/>
    <x v="0"/>
    <n v="3"/>
    <n v="8"/>
    <x v="1"/>
    <s v="High"/>
  </r>
  <r>
    <n v="863"/>
    <n v="68"/>
    <s v="Senior"/>
    <s v="Male"/>
    <x v="1"/>
    <x v="1"/>
    <n v="588.66"/>
    <n v="5"/>
    <x v="1"/>
    <x v="3"/>
    <x v="0"/>
    <n v="4"/>
    <x v="1"/>
    <n v="5"/>
    <n v="3"/>
    <x v="1"/>
    <s v="Low"/>
  </r>
  <r>
    <n v="864"/>
    <n v="46"/>
    <s v="Adult"/>
    <s v="Female"/>
    <x v="2"/>
    <x v="7"/>
    <n v="957.41"/>
    <n v="29"/>
    <x v="2"/>
    <x v="4"/>
    <x v="0"/>
    <n v="6"/>
    <x v="0"/>
    <n v="5"/>
    <n v="4"/>
    <x v="0"/>
    <s v="High"/>
  </r>
  <r>
    <n v="865"/>
    <n v="64"/>
    <s v="Senior"/>
    <s v="Male"/>
    <x v="6"/>
    <x v="0"/>
    <n v="41.75"/>
    <n v="27"/>
    <x v="2"/>
    <x v="2"/>
    <x v="1"/>
    <n v="2"/>
    <x v="0"/>
    <n v="2"/>
    <n v="7"/>
    <x v="2"/>
    <s v="Low"/>
  </r>
  <r>
    <n v="866"/>
    <n v="18"/>
    <s v="Teenager"/>
    <s v="Female"/>
    <x v="1"/>
    <x v="1"/>
    <n v="583.11"/>
    <n v="34"/>
    <x v="0"/>
    <x v="2"/>
    <x v="1"/>
    <n v="6"/>
    <x v="0"/>
    <n v="3"/>
    <n v="1"/>
    <x v="2"/>
    <s v="Medium"/>
  </r>
  <r>
    <n v="867"/>
    <n v="21"/>
    <s v="Adult"/>
    <s v="Other"/>
    <x v="2"/>
    <x v="6"/>
    <n v="237.59"/>
    <n v="30"/>
    <x v="1"/>
    <x v="2"/>
    <x v="1"/>
    <n v="3"/>
    <x v="1"/>
    <n v="4"/>
    <n v="5"/>
    <x v="1"/>
    <s v="High"/>
  </r>
  <r>
    <n v="868"/>
    <n v="57"/>
    <s v="Adult"/>
    <s v="Male"/>
    <x v="2"/>
    <x v="7"/>
    <n v="539.57000000000005"/>
    <n v="52"/>
    <x v="0"/>
    <x v="4"/>
    <x v="0"/>
    <n v="3"/>
    <x v="1"/>
    <n v="4"/>
    <n v="8"/>
    <x v="0"/>
    <s v="High"/>
  </r>
  <r>
    <n v="869"/>
    <n v="42"/>
    <s v="Adult"/>
    <s v="Female"/>
    <x v="5"/>
    <x v="3"/>
    <n v="419.68"/>
    <n v="42"/>
    <x v="2"/>
    <x v="0"/>
    <x v="0"/>
    <n v="3"/>
    <x v="0"/>
    <n v="1"/>
    <n v="12"/>
    <x v="1"/>
    <s v="Low"/>
  </r>
  <r>
    <n v="870"/>
    <n v="47"/>
    <s v="Adult"/>
    <s v="Female"/>
    <x v="3"/>
    <x v="4"/>
    <n v="298.37"/>
    <n v="23"/>
    <x v="0"/>
    <x v="1"/>
    <x v="0"/>
    <n v="6"/>
    <x v="0"/>
    <n v="5"/>
    <n v="5"/>
    <x v="1"/>
    <s v="Medium"/>
  </r>
  <r>
    <n v="871"/>
    <n v="23"/>
    <s v="Adult"/>
    <s v="Female"/>
    <x v="2"/>
    <x v="2"/>
    <n v="110.86"/>
    <n v="35"/>
    <x v="1"/>
    <x v="1"/>
    <x v="0"/>
    <n v="8"/>
    <x v="1"/>
    <n v="2"/>
    <n v="2"/>
    <x v="1"/>
    <s v="Medium"/>
  </r>
  <r>
    <n v="872"/>
    <n v="69"/>
    <s v="Senior"/>
    <s v="Other"/>
    <x v="6"/>
    <x v="2"/>
    <n v="822.21"/>
    <n v="19"/>
    <x v="1"/>
    <x v="2"/>
    <x v="1"/>
    <n v="5"/>
    <x v="0"/>
    <n v="2"/>
    <n v="10"/>
    <x v="2"/>
    <s v="High"/>
  </r>
  <r>
    <n v="873"/>
    <n v="44"/>
    <s v="Adult"/>
    <s v="Other"/>
    <x v="5"/>
    <x v="6"/>
    <n v="491.7"/>
    <n v="2"/>
    <x v="2"/>
    <x v="0"/>
    <x v="1"/>
    <n v="4"/>
    <x v="1"/>
    <n v="5"/>
    <n v="11"/>
    <x v="0"/>
    <s v="Low"/>
  </r>
  <r>
    <n v="874"/>
    <n v="59"/>
    <s v="Adult"/>
    <s v="Other"/>
    <x v="4"/>
    <x v="1"/>
    <n v="788.42"/>
    <n v="30"/>
    <x v="1"/>
    <x v="2"/>
    <x v="1"/>
    <n v="5"/>
    <x v="0"/>
    <n v="3"/>
    <n v="8"/>
    <x v="1"/>
    <s v="Low"/>
  </r>
  <r>
    <n v="875"/>
    <n v="29"/>
    <s v="Adult"/>
    <s v="Male"/>
    <x v="7"/>
    <x v="1"/>
    <n v="276.25"/>
    <n v="16"/>
    <x v="0"/>
    <x v="1"/>
    <x v="1"/>
    <n v="1"/>
    <x v="0"/>
    <n v="3"/>
    <n v="1"/>
    <x v="0"/>
    <s v="Medium"/>
  </r>
  <r>
    <n v="876"/>
    <n v="38"/>
    <s v="Adult"/>
    <s v="Female"/>
    <x v="6"/>
    <x v="5"/>
    <n v="599.13"/>
    <n v="8"/>
    <x v="2"/>
    <x v="3"/>
    <x v="0"/>
    <n v="5"/>
    <x v="0"/>
    <n v="4"/>
    <n v="3"/>
    <x v="1"/>
    <s v="Low"/>
  </r>
  <r>
    <n v="877"/>
    <n v="44"/>
    <s v="Adult"/>
    <s v="Other"/>
    <x v="7"/>
    <x v="3"/>
    <n v="261.14"/>
    <n v="35"/>
    <x v="2"/>
    <x v="3"/>
    <x v="1"/>
    <n v="1"/>
    <x v="1"/>
    <n v="3"/>
    <n v="9"/>
    <x v="2"/>
    <s v="Medium"/>
  </r>
  <r>
    <n v="878"/>
    <n v="68"/>
    <s v="Senior"/>
    <s v="Male"/>
    <x v="6"/>
    <x v="2"/>
    <n v="983.19"/>
    <n v="6"/>
    <x v="0"/>
    <x v="1"/>
    <x v="0"/>
    <n v="5"/>
    <x v="0"/>
    <n v="3"/>
    <n v="6"/>
    <x v="2"/>
    <s v="Medium"/>
  </r>
  <r>
    <n v="879"/>
    <n v="68"/>
    <s v="Senior"/>
    <s v="Male"/>
    <x v="4"/>
    <x v="2"/>
    <n v="85.18"/>
    <n v="8"/>
    <x v="2"/>
    <x v="2"/>
    <x v="1"/>
    <n v="2"/>
    <x v="0"/>
    <n v="3"/>
    <n v="2"/>
    <x v="1"/>
    <s v="Medium"/>
  </r>
  <r>
    <n v="880"/>
    <n v="34"/>
    <s v="Adult"/>
    <s v="Male"/>
    <x v="7"/>
    <x v="0"/>
    <n v="174.19"/>
    <n v="40"/>
    <x v="1"/>
    <x v="3"/>
    <x v="0"/>
    <n v="4"/>
    <x v="1"/>
    <n v="4"/>
    <n v="11"/>
    <x v="1"/>
    <s v="High"/>
  </r>
  <r>
    <n v="881"/>
    <n v="59"/>
    <s v="Adult"/>
    <s v="Female"/>
    <x v="4"/>
    <x v="0"/>
    <n v="172.9"/>
    <n v="25"/>
    <x v="2"/>
    <x v="3"/>
    <x v="0"/>
    <n v="7"/>
    <x v="0"/>
    <n v="5"/>
    <n v="9"/>
    <x v="0"/>
    <s v="Medium"/>
  </r>
  <r>
    <n v="882"/>
    <n v="36"/>
    <s v="Adult"/>
    <s v="Female"/>
    <x v="2"/>
    <x v="5"/>
    <n v="264.42"/>
    <n v="38"/>
    <x v="1"/>
    <x v="3"/>
    <x v="1"/>
    <n v="8"/>
    <x v="0"/>
    <n v="5"/>
    <n v="13"/>
    <x v="0"/>
    <s v="Medium"/>
  </r>
  <r>
    <n v="883"/>
    <n v="34"/>
    <s v="Adult"/>
    <s v="Male"/>
    <x v="6"/>
    <x v="7"/>
    <n v="36.26"/>
    <n v="17"/>
    <x v="0"/>
    <x v="3"/>
    <x v="0"/>
    <n v="2"/>
    <x v="0"/>
    <n v="1"/>
    <n v="10"/>
    <x v="1"/>
    <s v="High"/>
  </r>
  <r>
    <n v="884"/>
    <n v="36"/>
    <s v="Adult"/>
    <s v="Female"/>
    <x v="1"/>
    <x v="7"/>
    <n v="901.15"/>
    <n v="55"/>
    <x v="1"/>
    <x v="0"/>
    <x v="1"/>
    <n v="7"/>
    <x v="0"/>
    <n v="1"/>
    <n v="12"/>
    <x v="2"/>
    <s v="Medium"/>
  </r>
  <r>
    <n v="885"/>
    <n v="23"/>
    <s v="Adult"/>
    <s v="Male"/>
    <x v="2"/>
    <x v="4"/>
    <n v="584.52"/>
    <n v="39"/>
    <x v="0"/>
    <x v="2"/>
    <x v="0"/>
    <n v="6"/>
    <x v="1"/>
    <n v="4"/>
    <n v="10"/>
    <x v="1"/>
    <s v="Low"/>
  </r>
  <r>
    <n v="886"/>
    <n v="32"/>
    <s v="Adult"/>
    <s v="Male"/>
    <x v="2"/>
    <x v="1"/>
    <n v="621.87"/>
    <n v="10"/>
    <x v="2"/>
    <x v="3"/>
    <x v="0"/>
    <n v="1"/>
    <x v="1"/>
    <n v="4"/>
    <n v="13"/>
    <x v="1"/>
    <s v="High"/>
  </r>
  <r>
    <n v="887"/>
    <n v="19"/>
    <s v="Teenager"/>
    <s v="Male"/>
    <x v="0"/>
    <x v="5"/>
    <n v="689.84"/>
    <n v="37"/>
    <x v="0"/>
    <x v="3"/>
    <x v="1"/>
    <n v="8"/>
    <x v="1"/>
    <n v="2"/>
    <n v="10"/>
    <x v="0"/>
    <s v="Low"/>
  </r>
  <r>
    <n v="888"/>
    <n v="60"/>
    <s v="Senior"/>
    <s v="Other"/>
    <x v="5"/>
    <x v="4"/>
    <n v="706.73"/>
    <n v="44"/>
    <x v="2"/>
    <x v="1"/>
    <x v="0"/>
    <n v="1"/>
    <x v="1"/>
    <n v="3"/>
    <n v="10"/>
    <x v="1"/>
    <s v="High"/>
  </r>
  <r>
    <n v="889"/>
    <n v="49"/>
    <s v="Adult"/>
    <s v="Other"/>
    <x v="3"/>
    <x v="1"/>
    <n v="63.84"/>
    <n v="42"/>
    <x v="2"/>
    <x v="1"/>
    <x v="0"/>
    <n v="3"/>
    <x v="0"/>
    <n v="4"/>
    <n v="13"/>
    <x v="0"/>
    <s v="Medium"/>
  </r>
  <r>
    <n v="890"/>
    <n v="44"/>
    <s v="Adult"/>
    <s v="Female"/>
    <x v="3"/>
    <x v="7"/>
    <n v="671.5"/>
    <n v="42"/>
    <x v="2"/>
    <x v="0"/>
    <x v="1"/>
    <n v="9"/>
    <x v="0"/>
    <n v="1"/>
    <n v="4"/>
    <x v="0"/>
    <s v="Medium"/>
  </r>
  <r>
    <n v="891"/>
    <n v="42"/>
    <s v="Adult"/>
    <s v="Male"/>
    <x v="2"/>
    <x v="5"/>
    <n v="414.91"/>
    <n v="4"/>
    <x v="2"/>
    <x v="0"/>
    <x v="0"/>
    <n v="1"/>
    <x v="0"/>
    <n v="1"/>
    <n v="10"/>
    <x v="1"/>
    <s v="Medium"/>
  </r>
  <r>
    <n v="892"/>
    <n v="59"/>
    <s v="Adult"/>
    <s v="Male"/>
    <x v="3"/>
    <x v="3"/>
    <n v="199.34"/>
    <n v="20"/>
    <x v="0"/>
    <x v="1"/>
    <x v="1"/>
    <n v="3"/>
    <x v="1"/>
    <n v="2"/>
    <n v="4"/>
    <x v="2"/>
    <s v="Low"/>
  </r>
  <r>
    <n v="893"/>
    <n v="46"/>
    <s v="Adult"/>
    <s v="Other"/>
    <x v="5"/>
    <x v="2"/>
    <n v="868.45"/>
    <n v="36"/>
    <x v="1"/>
    <x v="4"/>
    <x v="1"/>
    <n v="3"/>
    <x v="1"/>
    <n v="2"/>
    <n v="4"/>
    <x v="1"/>
    <s v="Medium"/>
  </r>
  <r>
    <n v="894"/>
    <n v="69"/>
    <s v="Senior"/>
    <s v="Female"/>
    <x v="2"/>
    <x v="2"/>
    <n v="428.71"/>
    <n v="50"/>
    <x v="2"/>
    <x v="0"/>
    <x v="0"/>
    <n v="6"/>
    <x v="1"/>
    <n v="5"/>
    <n v="13"/>
    <x v="0"/>
    <s v="Medium"/>
  </r>
  <r>
    <n v="895"/>
    <n v="69"/>
    <s v="Senior"/>
    <s v="Male"/>
    <x v="1"/>
    <x v="2"/>
    <n v="577.30999999999995"/>
    <n v="45"/>
    <x v="0"/>
    <x v="1"/>
    <x v="0"/>
    <n v="5"/>
    <x v="0"/>
    <n v="2"/>
    <n v="5"/>
    <x v="1"/>
    <s v="High"/>
  </r>
  <r>
    <n v="896"/>
    <n v="22"/>
    <s v="Adult"/>
    <s v="Male"/>
    <x v="6"/>
    <x v="6"/>
    <n v="475.96"/>
    <n v="22"/>
    <x v="1"/>
    <x v="4"/>
    <x v="0"/>
    <n v="9"/>
    <x v="0"/>
    <n v="2"/>
    <n v="7"/>
    <x v="2"/>
    <s v="High"/>
  </r>
  <r>
    <n v="897"/>
    <n v="19"/>
    <s v="Teenager"/>
    <s v="Female"/>
    <x v="6"/>
    <x v="2"/>
    <n v="307.83"/>
    <n v="3"/>
    <x v="0"/>
    <x v="4"/>
    <x v="1"/>
    <n v="5"/>
    <x v="0"/>
    <n v="2"/>
    <n v="4"/>
    <x v="2"/>
    <s v="High"/>
  </r>
  <r>
    <n v="898"/>
    <n v="65"/>
    <s v="Senior"/>
    <s v="Other"/>
    <x v="3"/>
    <x v="5"/>
    <n v="789.43"/>
    <n v="25"/>
    <x v="2"/>
    <x v="0"/>
    <x v="0"/>
    <n v="2"/>
    <x v="0"/>
    <n v="4"/>
    <n v="11"/>
    <x v="2"/>
    <s v="Medium"/>
  </r>
  <r>
    <n v="899"/>
    <n v="57"/>
    <s v="Adult"/>
    <s v="Male"/>
    <x v="1"/>
    <x v="1"/>
    <n v="582.23"/>
    <n v="58"/>
    <x v="1"/>
    <x v="2"/>
    <x v="1"/>
    <n v="4"/>
    <x v="1"/>
    <n v="4"/>
    <n v="11"/>
    <x v="1"/>
    <s v="Medium"/>
  </r>
  <r>
    <n v="900"/>
    <n v="19"/>
    <s v="Teenager"/>
    <s v="Male"/>
    <x v="7"/>
    <x v="4"/>
    <n v="806.62"/>
    <n v="2"/>
    <x v="2"/>
    <x v="2"/>
    <x v="0"/>
    <n v="7"/>
    <x v="0"/>
    <n v="2"/>
    <n v="12"/>
    <x v="2"/>
    <s v="Medium"/>
  </r>
  <r>
    <n v="901"/>
    <n v="21"/>
    <s v="Adult"/>
    <s v="Female"/>
    <x v="5"/>
    <x v="1"/>
    <n v="576.23"/>
    <n v="9"/>
    <x v="0"/>
    <x v="1"/>
    <x v="1"/>
    <n v="7"/>
    <x v="1"/>
    <n v="3"/>
    <n v="10"/>
    <x v="1"/>
    <s v="Low"/>
  </r>
  <r>
    <n v="902"/>
    <n v="31"/>
    <s v="Adult"/>
    <s v="Other"/>
    <x v="6"/>
    <x v="6"/>
    <n v="871.5"/>
    <n v="35"/>
    <x v="1"/>
    <x v="2"/>
    <x v="0"/>
    <n v="1"/>
    <x v="0"/>
    <n v="4"/>
    <n v="11"/>
    <x v="1"/>
    <s v="Low"/>
  </r>
  <r>
    <n v="903"/>
    <n v="38"/>
    <s v="Adult"/>
    <s v="Other"/>
    <x v="1"/>
    <x v="6"/>
    <n v="987.79"/>
    <n v="5"/>
    <x v="1"/>
    <x v="0"/>
    <x v="0"/>
    <n v="1"/>
    <x v="0"/>
    <n v="3"/>
    <n v="5"/>
    <x v="0"/>
    <s v="Medium"/>
  </r>
  <r>
    <n v="904"/>
    <n v="18"/>
    <s v="Teenager"/>
    <s v="Female"/>
    <x v="7"/>
    <x v="3"/>
    <n v="106.7"/>
    <n v="12"/>
    <x v="0"/>
    <x v="2"/>
    <x v="0"/>
    <n v="6"/>
    <x v="0"/>
    <n v="2"/>
    <n v="11"/>
    <x v="0"/>
    <s v="Medium"/>
  </r>
  <r>
    <n v="905"/>
    <n v="31"/>
    <s v="Adult"/>
    <s v="Other"/>
    <x v="0"/>
    <x v="0"/>
    <n v="149.62"/>
    <n v="22"/>
    <x v="2"/>
    <x v="3"/>
    <x v="1"/>
    <n v="5"/>
    <x v="0"/>
    <n v="1"/>
    <n v="3"/>
    <x v="1"/>
    <s v="Medium"/>
  </r>
  <r>
    <n v="906"/>
    <n v="50"/>
    <s v="Adult"/>
    <s v="Other"/>
    <x v="3"/>
    <x v="1"/>
    <n v="400.76"/>
    <n v="30"/>
    <x v="1"/>
    <x v="0"/>
    <x v="0"/>
    <n v="4"/>
    <x v="1"/>
    <n v="4"/>
    <n v="6"/>
    <x v="2"/>
    <s v="High"/>
  </r>
  <r>
    <n v="907"/>
    <n v="19"/>
    <s v="Teenager"/>
    <s v="Other"/>
    <x v="2"/>
    <x v="2"/>
    <n v="692.23"/>
    <n v="7"/>
    <x v="2"/>
    <x v="4"/>
    <x v="1"/>
    <n v="1"/>
    <x v="1"/>
    <n v="4"/>
    <n v="12"/>
    <x v="0"/>
    <s v="High"/>
  </r>
  <r>
    <n v="908"/>
    <n v="62"/>
    <s v="Senior"/>
    <s v="Other"/>
    <x v="3"/>
    <x v="4"/>
    <n v="333.12"/>
    <n v="37"/>
    <x v="2"/>
    <x v="1"/>
    <x v="1"/>
    <n v="4"/>
    <x v="1"/>
    <n v="3"/>
    <n v="4"/>
    <x v="1"/>
    <s v="Medium"/>
  </r>
  <r>
    <n v="909"/>
    <n v="56"/>
    <s v="Adult"/>
    <s v="Female"/>
    <x v="5"/>
    <x v="7"/>
    <n v="75.97"/>
    <n v="10"/>
    <x v="2"/>
    <x v="4"/>
    <x v="0"/>
    <n v="1"/>
    <x v="1"/>
    <n v="5"/>
    <n v="11"/>
    <x v="0"/>
    <s v="Low"/>
  </r>
  <r>
    <n v="910"/>
    <n v="28"/>
    <s v="Adult"/>
    <s v="Male"/>
    <x v="7"/>
    <x v="1"/>
    <n v="83.73"/>
    <n v="18"/>
    <x v="0"/>
    <x v="1"/>
    <x v="1"/>
    <n v="1"/>
    <x v="0"/>
    <n v="4"/>
    <n v="10"/>
    <x v="0"/>
    <s v="Medium"/>
  </r>
  <r>
    <n v="911"/>
    <n v="23"/>
    <s v="Adult"/>
    <s v="Female"/>
    <x v="1"/>
    <x v="1"/>
    <n v="816.4"/>
    <n v="46"/>
    <x v="1"/>
    <x v="4"/>
    <x v="0"/>
    <n v="5"/>
    <x v="0"/>
    <n v="2"/>
    <n v="13"/>
    <x v="2"/>
    <s v="High"/>
  </r>
  <r>
    <n v="912"/>
    <n v="61"/>
    <s v="Senior"/>
    <s v="Male"/>
    <x v="6"/>
    <x v="4"/>
    <n v="7.35"/>
    <n v="35"/>
    <x v="1"/>
    <x v="3"/>
    <x v="0"/>
    <n v="6"/>
    <x v="1"/>
    <n v="3"/>
    <n v="13"/>
    <x v="0"/>
    <s v="Medium"/>
  </r>
  <r>
    <n v="913"/>
    <n v="49"/>
    <s v="Adult"/>
    <s v="Female"/>
    <x v="5"/>
    <x v="3"/>
    <n v="716.58"/>
    <n v="15"/>
    <x v="1"/>
    <x v="2"/>
    <x v="0"/>
    <n v="1"/>
    <x v="0"/>
    <n v="2"/>
    <n v="8"/>
    <x v="2"/>
    <s v="High"/>
  </r>
  <r>
    <n v="914"/>
    <n v="55"/>
    <s v="Adult"/>
    <s v="Male"/>
    <x v="1"/>
    <x v="7"/>
    <n v="737.86"/>
    <n v="36"/>
    <x v="2"/>
    <x v="4"/>
    <x v="0"/>
    <n v="2"/>
    <x v="1"/>
    <n v="1"/>
    <n v="5"/>
    <x v="1"/>
    <s v="Low"/>
  </r>
  <r>
    <n v="915"/>
    <n v="22"/>
    <s v="Adult"/>
    <s v="Female"/>
    <x v="5"/>
    <x v="2"/>
    <n v="919.79"/>
    <n v="31"/>
    <x v="0"/>
    <x v="1"/>
    <x v="0"/>
    <n v="2"/>
    <x v="0"/>
    <n v="4"/>
    <n v="3"/>
    <x v="1"/>
    <s v="Medium"/>
  </r>
  <r>
    <n v="916"/>
    <n v="47"/>
    <s v="Adult"/>
    <s v="Other"/>
    <x v="0"/>
    <x v="1"/>
    <n v="185.52"/>
    <n v="46"/>
    <x v="1"/>
    <x v="3"/>
    <x v="0"/>
    <n v="4"/>
    <x v="1"/>
    <n v="1"/>
    <n v="3"/>
    <x v="1"/>
    <s v="Medium"/>
  </r>
  <r>
    <n v="917"/>
    <n v="55"/>
    <s v="Adult"/>
    <s v="Male"/>
    <x v="5"/>
    <x v="0"/>
    <n v="450.18"/>
    <n v="56"/>
    <x v="1"/>
    <x v="2"/>
    <x v="1"/>
    <n v="5"/>
    <x v="0"/>
    <n v="2"/>
    <n v="4"/>
    <x v="0"/>
    <s v="Low"/>
  </r>
  <r>
    <n v="918"/>
    <n v="48"/>
    <s v="Adult"/>
    <s v="Female"/>
    <x v="1"/>
    <x v="3"/>
    <n v="860.53"/>
    <n v="11"/>
    <x v="2"/>
    <x v="1"/>
    <x v="1"/>
    <n v="1"/>
    <x v="0"/>
    <n v="3"/>
    <n v="9"/>
    <x v="1"/>
    <s v="High"/>
  </r>
  <r>
    <n v="919"/>
    <n v="38"/>
    <s v="Adult"/>
    <s v="Female"/>
    <x v="6"/>
    <x v="4"/>
    <n v="178.22"/>
    <n v="23"/>
    <x v="0"/>
    <x v="4"/>
    <x v="0"/>
    <n v="2"/>
    <x v="0"/>
    <n v="2"/>
    <n v="5"/>
    <x v="1"/>
    <s v="Low"/>
  </r>
  <r>
    <n v="920"/>
    <n v="63"/>
    <s v="Senior"/>
    <s v="Female"/>
    <x v="1"/>
    <x v="3"/>
    <n v="679.61"/>
    <n v="7"/>
    <x v="1"/>
    <x v="3"/>
    <x v="1"/>
    <n v="5"/>
    <x v="1"/>
    <n v="5"/>
    <n v="9"/>
    <x v="1"/>
    <s v="Low"/>
  </r>
  <r>
    <n v="921"/>
    <n v="24"/>
    <s v="Adult"/>
    <s v="Other"/>
    <x v="6"/>
    <x v="6"/>
    <n v="397.49"/>
    <n v="8"/>
    <x v="0"/>
    <x v="0"/>
    <x v="0"/>
    <n v="9"/>
    <x v="0"/>
    <n v="2"/>
    <n v="8"/>
    <x v="2"/>
    <s v="Medium"/>
  </r>
  <r>
    <n v="922"/>
    <n v="57"/>
    <s v="Adult"/>
    <s v="Female"/>
    <x v="3"/>
    <x v="1"/>
    <n v="315.95999999999998"/>
    <n v="58"/>
    <x v="2"/>
    <x v="2"/>
    <x v="1"/>
    <n v="8"/>
    <x v="0"/>
    <n v="1"/>
    <n v="4"/>
    <x v="2"/>
    <s v="Medium"/>
  </r>
  <r>
    <n v="923"/>
    <n v="55"/>
    <s v="Adult"/>
    <s v="Female"/>
    <x v="5"/>
    <x v="3"/>
    <n v="80.13"/>
    <n v="49"/>
    <x v="2"/>
    <x v="0"/>
    <x v="0"/>
    <n v="8"/>
    <x v="0"/>
    <n v="3"/>
    <n v="4"/>
    <x v="2"/>
    <s v="Medium"/>
  </r>
  <r>
    <n v="924"/>
    <n v="62"/>
    <s v="Senior"/>
    <s v="Other"/>
    <x v="3"/>
    <x v="2"/>
    <n v="329.44"/>
    <n v="46"/>
    <x v="0"/>
    <x v="1"/>
    <x v="1"/>
    <n v="4"/>
    <x v="0"/>
    <n v="2"/>
    <n v="1"/>
    <x v="2"/>
    <s v="Low"/>
  </r>
  <r>
    <n v="925"/>
    <n v="34"/>
    <s v="Adult"/>
    <s v="Female"/>
    <x v="6"/>
    <x v="3"/>
    <n v="298.33"/>
    <n v="39"/>
    <x v="0"/>
    <x v="3"/>
    <x v="0"/>
    <n v="9"/>
    <x v="1"/>
    <n v="4"/>
    <n v="10"/>
    <x v="0"/>
    <s v="High"/>
  </r>
  <r>
    <n v="926"/>
    <n v="63"/>
    <s v="Senior"/>
    <s v="Other"/>
    <x v="0"/>
    <x v="6"/>
    <n v="98.73"/>
    <n v="56"/>
    <x v="1"/>
    <x v="4"/>
    <x v="1"/>
    <n v="9"/>
    <x v="0"/>
    <n v="4"/>
    <n v="1"/>
    <x v="1"/>
    <s v="Low"/>
  </r>
  <r>
    <n v="927"/>
    <n v="42"/>
    <s v="Adult"/>
    <s v="Female"/>
    <x v="5"/>
    <x v="1"/>
    <n v="428.23"/>
    <n v="24"/>
    <x v="1"/>
    <x v="2"/>
    <x v="1"/>
    <n v="8"/>
    <x v="0"/>
    <n v="4"/>
    <n v="2"/>
    <x v="1"/>
    <s v="Medium"/>
  </r>
  <r>
    <n v="928"/>
    <n v="60"/>
    <s v="Senior"/>
    <s v="Male"/>
    <x v="1"/>
    <x v="3"/>
    <n v="234.28"/>
    <n v="48"/>
    <x v="2"/>
    <x v="0"/>
    <x v="0"/>
    <n v="8"/>
    <x v="1"/>
    <n v="2"/>
    <n v="7"/>
    <x v="1"/>
    <s v="Medium"/>
  </r>
  <r>
    <n v="929"/>
    <n v="68"/>
    <s v="Senior"/>
    <s v="Male"/>
    <x v="5"/>
    <x v="4"/>
    <n v="856.36"/>
    <n v="57"/>
    <x v="0"/>
    <x v="3"/>
    <x v="1"/>
    <n v="7"/>
    <x v="1"/>
    <n v="4"/>
    <n v="12"/>
    <x v="1"/>
    <s v="Low"/>
  </r>
  <r>
    <n v="930"/>
    <n v="48"/>
    <s v="Adult"/>
    <s v="Other"/>
    <x v="3"/>
    <x v="0"/>
    <n v="796.65"/>
    <n v="10"/>
    <x v="2"/>
    <x v="2"/>
    <x v="1"/>
    <n v="8"/>
    <x v="1"/>
    <n v="3"/>
    <n v="1"/>
    <x v="1"/>
    <s v="High"/>
  </r>
  <r>
    <n v="931"/>
    <n v="54"/>
    <s v="Adult"/>
    <s v="Male"/>
    <x v="0"/>
    <x v="6"/>
    <n v="20.079999999999998"/>
    <n v="1"/>
    <x v="0"/>
    <x v="3"/>
    <x v="0"/>
    <n v="7"/>
    <x v="0"/>
    <n v="3"/>
    <n v="5"/>
    <x v="2"/>
    <s v="High"/>
  </r>
  <r>
    <n v="932"/>
    <n v="46"/>
    <s v="Adult"/>
    <s v="Other"/>
    <x v="6"/>
    <x v="2"/>
    <n v="835.39"/>
    <n v="34"/>
    <x v="2"/>
    <x v="2"/>
    <x v="0"/>
    <n v="3"/>
    <x v="0"/>
    <n v="1"/>
    <n v="12"/>
    <x v="0"/>
    <s v="Low"/>
  </r>
  <r>
    <n v="933"/>
    <n v="19"/>
    <s v="Teenager"/>
    <s v="Female"/>
    <x v="1"/>
    <x v="4"/>
    <n v="598.32000000000005"/>
    <n v="31"/>
    <x v="1"/>
    <x v="2"/>
    <x v="1"/>
    <n v="9"/>
    <x v="1"/>
    <n v="2"/>
    <n v="11"/>
    <x v="2"/>
    <s v="High"/>
  </r>
  <r>
    <n v="934"/>
    <n v="55"/>
    <s v="Adult"/>
    <s v="Female"/>
    <x v="2"/>
    <x v="3"/>
    <n v="835.38"/>
    <n v="25"/>
    <x v="2"/>
    <x v="1"/>
    <x v="1"/>
    <n v="6"/>
    <x v="1"/>
    <n v="3"/>
    <n v="11"/>
    <x v="1"/>
    <s v="High"/>
  </r>
  <r>
    <n v="935"/>
    <n v="23"/>
    <s v="Adult"/>
    <s v="Male"/>
    <x v="2"/>
    <x v="5"/>
    <n v="519.9"/>
    <n v="15"/>
    <x v="1"/>
    <x v="4"/>
    <x v="0"/>
    <n v="7"/>
    <x v="0"/>
    <n v="3"/>
    <n v="2"/>
    <x v="2"/>
    <s v="Low"/>
  </r>
  <r>
    <n v="936"/>
    <n v="57"/>
    <s v="Adult"/>
    <s v="Male"/>
    <x v="4"/>
    <x v="0"/>
    <n v="359.36"/>
    <n v="47"/>
    <x v="1"/>
    <x v="3"/>
    <x v="1"/>
    <n v="6"/>
    <x v="0"/>
    <n v="5"/>
    <n v="7"/>
    <x v="1"/>
    <s v="Low"/>
  </r>
  <r>
    <n v="937"/>
    <n v="68"/>
    <s v="Senior"/>
    <s v="Female"/>
    <x v="1"/>
    <x v="6"/>
    <n v="601.69000000000005"/>
    <n v="59"/>
    <x v="1"/>
    <x v="3"/>
    <x v="1"/>
    <n v="3"/>
    <x v="1"/>
    <n v="3"/>
    <n v="2"/>
    <x v="2"/>
    <s v="Medium"/>
  </r>
  <r>
    <n v="938"/>
    <n v="63"/>
    <s v="Senior"/>
    <s v="Female"/>
    <x v="4"/>
    <x v="0"/>
    <n v="475.25"/>
    <n v="18"/>
    <x v="2"/>
    <x v="1"/>
    <x v="1"/>
    <n v="6"/>
    <x v="1"/>
    <n v="4"/>
    <n v="11"/>
    <x v="2"/>
    <s v="Low"/>
  </r>
  <r>
    <n v="939"/>
    <n v="26"/>
    <s v="Adult"/>
    <s v="Male"/>
    <x v="0"/>
    <x v="6"/>
    <n v="668.86"/>
    <n v="57"/>
    <x v="1"/>
    <x v="1"/>
    <x v="0"/>
    <n v="3"/>
    <x v="0"/>
    <n v="4"/>
    <n v="13"/>
    <x v="0"/>
    <s v="Medium"/>
  </r>
  <r>
    <n v="940"/>
    <n v="40"/>
    <s v="Adult"/>
    <s v="Other"/>
    <x v="5"/>
    <x v="1"/>
    <n v="643.73"/>
    <n v="20"/>
    <x v="2"/>
    <x v="4"/>
    <x v="1"/>
    <n v="7"/>
    <x v="1"/>
    <n v="5"/>
    <n v="11"/>
    <x v="0"/>
    <s v="Low"/>
  </r>
  <r>
    <n v="941"/>
    <n v="28"/>
    <s v="Adult"/>
    <s v="Other"/>
    <x v="1"/>
    <x v="1"/>
    <n v="78.27"/>
    <n v="48"/>
    <x v="0"/>
    <x v="1"/>
    <x v="1"/>
    <n v="6"/>
    <x v="0"/>
    <n v="5"/>
    <n v="13"/>
    <x v="2"/>
    <s v="Low"/>
  </r>
  <r>
    <n v="942"/>
    <n v="36"/>
    <s v="Adult"/>
    <s v="Male"/>
    <x v="2"/>
    <x v="5"/>
    <n v="745.54"/>
    <n v="35"/>
    <x v="0"/>
    <x v="3"/>
    <x v="0"/>
    <n v="6"/>
    <x v="0"/>
    <n v="4"/>
    <n v="1"/>
    <x v="1"/>
    <s v="Low"/>
  </r>
  <r>
    <n v="943"/>
    <n v="45"/>
    <s v="Adult"/>
    <s v="Other"/>
    <x v="2"/>
    <x v="6"/>
    <n v="172.44"/>
    <n v="32"/>
    <x v="2"/>
    <x v="1"/>
    <x v="0"/>
    <n v="4"/>
    <x v="0"/>
    <n v="4"/>
    <n v="1"/>
    <x v="1"/>
    <s v="Medium"/>
  </r>
  <r>
    <n v="944"/>
    <n v="20"/>
    <s v="Adult"/>
    <s v="Other"/>
    <x v="6"/>
    <x v="7"/>
    <n v="38.97"/>
    <n v="5"/>
    <x v="1"/>
    <x v="4"/>
    <x v="0"/>
    <n v="1"/>
    <x v="0"/>
    <n v="3"/>
    <n v="3"/>
    <x v="0"/>
    <s v="Low"/>
  </r>
  <r>
    <n v="945"/>
    <n v="23"/>
    <s v="Adult"/>
    <s v="Other"/>
    <x v="1"/>
    <x v="0"/>
    <n v="771.07"/>
    <n v="43"/>
    <x v="0"/>
    <x v="3"/>
    <x v="1"/>
    <n v="6"/>
    <x v="1"/>
    <n v="3"/>
    <n v="12"/>
    <x v="1"/>
    <s v="Low"/>
  </r>
  <r>
    <n v="946"/>
    <n v="62"/>
    <s v="Senior"/>
    <s v="Male"/>
    <x v="0"/>
    <x v="4"/>
    <n v="690.34"/>
    <n v="40"/>
    <x v="1"/>
    <x v="4"/>
    <x v="1"/>
    <n v="3"/>
    <x v="0"/>
    <n v="3"/>
    <n v="12"/>
    <x v="0"/>
    <s v="High"/>
  </r>
  <r>
    <n v="947"/>
    <n v="53"/>
    <s v="Adult"/>
    <s v="Other"/>
    <x v="2"/>
    <x v="1"/>
    <n v="416.77"/>
    <n v="20"/>
    <x v="1"/>
    <x v="4"/>
    <x v="1"/>
    <n v="8"/>
    <x v="0"/>
    <n v="2"/>
    <n v="9"/>
    <x v="2"/>
    <s v="Low"/>
  </r>
  <r>
    <n v="948"/>
    <n v="56"/>
    <s v="Adult"/>
    <s v="Female"/>
    <x v="2"/>
    <x v="5"/>
    <n v="618.96"/>
    <n v="19"/>
    <x v="2"/>
    <x v="4"/>
    <x v="0"/>
    <n v="6"/>
    <x v="1"/>
    <n v="1"/>
    <n v="12"/>
    <x v="2"/>
    <s v="High"/>
  </r>
  <r>
    <n v="949"/>
    <n v="56"/>
    <s v="Adult"/>
    <s v="Female"/>
    <x v="2"/>
    <x v="3"/>
    <n v="356.87"/>
    <n v="37"/>
    <x v="0"/>
    <x v="1"/>
    <x v="1"/>
    <n v="4"/>
    <x v="1"/>
    <n v="3"/>
    <n v="8"/>
    <x v="2"/>
    <s v="Medium"/>
  </r>
  <r>
    <n v="950"/>
    <n v="23"/>
    <s v="Adult"/>
    <s v="Male"/>
    <x v="6"/>
    <x v="3"/>
    <n v="656.12"/>
    <n v="13"/>
    <x v="2"/>
    <x v="0"/>
    <x v="1"/>
    <n v="5"/>
    <x v="1"/>
    <n v="5"/>
    <n v="4"/>
    <x v="2"/>
    <s v="High"/>
  </r>
  <r>
    <n v="951"/>
    <n v="34"/>
    <s v="Adult"/>
    <s v="Female"/>
    <x v="2"/>
    <x v="0"/>
    <n v="523.07000000000005"/>
    <n v="59"/>
    <x v="2"/>
    <x v="0"/>
    <x v="0"/>
    <n v="8"/>
    <x v="1"/>
    <n v="4"/>
    <n v="11"/>
    <x v="0"/>
    <s v="Medium"/>
  </r>
  <r>
    <n v="952"/>
    <n v="26"/>
    <s v="Adult"/>
    <s v="Male"/>
    <x v="3"/>
    <x v="4"/>
    <n v="880.8"/>
    <n v="49"/>
    <x v="0"/>
    <x v="3"/>
    <x v="1"/>
    <n v="7"/>
    <x v="0"/>
    <n v="3"/>
    <n v="4"/>
    <x v="0"/>
    <s v="Medium"/>
  </r>
  <r>
    <n v="953"/>
    <n v="36"/>
    <s v="Adult"/>
    <s v="Male"/>
    <x v="3"/>
    <x v="2"/>
    <n v="517.24"/>
    <n v="30"/>
    <x v="1"/>
    <x v="4"/>
    <x v="0"/>
    <n v="6"/>
    <x v="1"/>
    <n v="1"/>
    <n v="10"/>
    <x v="2"/>
    <s v="Medium"/>
  </r>
  <r>
    <n v="954"/>
    <n v="37"/>
    <s v="Adult"/>
    <s v="Other"/>
    <x v="5"/>
    <x v="2"/>
    <n v="857.2"/>
    <n v="46"/>
    <x v="0"/>
    <x v="3"/>
    <x v="0"/>
    <n v="3"/>
    <x v="0"/>
    <n v="1"/>
    <n v="7"/>
    <x v="1"/>
    <s v="High"/>
  </r>
  <r>
    <n v="955"/>
    <n v="62"/>
    <s v="Senior"/>
    <s v="Other"/>
    <x v="5"/>
    <x v="4"/>
    <n v="403.01"/>
    <n v="56"/>
    <x v="2"/>
    <x v="4"/>
    <x v="1"/>
    <n v="8"/>
    <x v="1"/>
    <n v="3"/>
    <n v="13"/>
    <x v="1"/>
    <s v="High"/>
  </r>
  <r>
    <n v="956"/>
    <n v="65"/>
    <s v="Senior"/>
    <s v="Other"/>
    <x v="7"/>
    <x v="5"/>
    <n v="121.36"/>
    <n v="19"/>
    <x v="2"/>
    <x v="0"/>
    <x v="0"/>
    <n v="9"/>
    <x v="1"/>
    <n v="4"/>
    <n v="12"/>
    <x v="2"/>
    <s v="Medium"/>
  </r>
  <r>
    <n v="957"/>
    <n v="41"/>
    <s v="Adult"/>
    <s v="Other"/>
    <x v="1"/>
    <x v="0"/>
    <n v="257.62"/>
    <n v="18"/>
    <x v="2"/>
    <x v="3"/>
    <x v="0"/>
    <n v="3"/>
    <x v="0"/>
    <n v="4"/>
    <n v="5"/>
    <x v="2"/>
    <s v="Medium"/>
  </r>
  <r>
    <n v="958"/>
    <n v="64"/>
    <s v="Senior"/>
    <s v="Other"/>
    <x v="4"/>
    <x v="5"/>
    <n v="726.5"/>
    <n v="37"/>
    <x v="2"/>
    <x v="0"/>
    <x v="0"/>
    <n v="9"/>
    <x v="0"/>
    <n v="5"/>
    <n v="10"/>
    <x v="1"/>
    <s v="Medium"/>
  </r>
  <r>
    <n v="959"/>
    <n v="28"/>
    <s v="Adult"/>
    <s v="Male"/>
    <x v="1"/>
    <x v="0"/>
    <n v="637.28"/>
    <n v="28"/>
    <x v="1"/>
    <x v="1"/>
    <x v="0"/>
    <n v="8"/>
    <x v="1"/>
    <n v="3"/>
    <n v="2"/>
    <x v="0"/>
    <s v="High"/>
  </r>
  <r>
    <n v="960"/>
    <n v="24"/>
    <s v="Adult"/>
    <s v="Female"/>
    <x v="5"/>
    <x v="1"/>
    <n v="129.9"/>
    <n v="58"/>
    <x v="1"/>
    <x v="3"/>
    <x v="1"/>
    <n v="2"/>
    <x v="0"/>
    <n v="4"/>
    <n v="12"/>
    <x v="0"/>
    <s v="Low"/>
  </r>
  <r>
    <n v="961"/>
    <n v="65"/>
    <s v="Senior"/>
    <s v="Male"/>
    <x v="1"/>
    <x v="7"/>
    <n v="466.53"/>
    <n v="13"/>
    <x v="0"/>
    <x v="4"/>
    <x v="1"/>
    <n v="5"/>
    <x v="1"/>
    <n v="3"/>
    <n v="13"/>
    <x v="2"/>
    <s v="Low"/>
  </r>
  <r>
    <n v="962"/>
    <n v="24"/>
    <s v="Adult"/>
    <s v="Other"/>
    <x v="2"/>
    <x v="7"/>
    <n v="500.6"/>
    <n v="42"/>
    <x v="1"/>
    <x v="4"/>
    <x v="0"/>
    <n v="5"/>
    <x v="0"/>
    <n v="2"/>
    <n v="4"/>
    <x v="1"/>
    <s v="High"/>
  </r>
  <r>
    <n v="963"/>
    <n v="62"/>
    <s v="Senior"/>
    <s v="Male"/>
    <x v="6"/>
    <x v="5"/>
    <n v="413.07"/>
    <n v="7"/>
    <x v="1"/>
    <x v="2"/>
    <x v="1"/>
    <n v="9"/>
    <x v="1"/>
    <n v="2"/>
    <n v="3"/>
    <x v="1"/>
    <s v="High"/>
  </r>
  <r>
    <n v="964"/>
    <n v="47"/>
    <s v="Adult"/>
    <s v="Female"/>
    <x v="7"/>
    <x v="4"/>
    <n v="105"/>
    <n v="12"/>
    <x v="1"/>
    <x v="1"/>
    <x v="0"/>
    <n v="3"/>
    <x v="0"/>
    <n v="1"/>
    <n v="1"/>
    <x v="2"/>
    <s v="Low"/>
  </r>
  <r>
    <n v="965"/>
    <n v="26"/>
    <s v="Adult"/>
    <s v="Other"/>
    <x v="1"/>
    <x v="6"/>
    <n v="526.77"/>
    <n v="58"/>
    <x v="0"/>
    <x v="2"/>
    <x v="1"/>
    <n v="1"/>
    <x v="0"/>
    <n v="2"/>
    <n v="2"/>
    <x v="2"/>
    <s v="Low"/>
  </r>
  <r>
    <n v="966"/>
    <n v="19"/>
    <s v="Teenager"/>
    <s v="Male"/>
    <x v="2"/>
    <x v="2"/>
    <n v="96.05"/>
    <n v="36"/>
    <x v="1"/>
    <x v="3"/>
    <x v="0"/>
    <n v="1"/>
    <x v="1"/>
    <n v="2"/>
    <n v="4"/>
    <x v="2"/>
    <s v="High"/>
  </r>
  <r>
    <n v="967"/>
    <n v="47"/>
    <s v="Adult"/>
    <s v="Other"/>
    <x v="7"/>
    <x v="3"/>
    <n v="500.53"/>
    <n v="54"/>
    <x v="0"/>
    <x v="0"/>
    <x v="1"/>
    <n v="2"/>
    <x v="1"/>
    <n v="1"/>
    <n v="1"/>
    <x v="2"/>
    <s v="High"/>
  </r>
  <r>
    <n v="968"/>
    <n v="38"/>
    <s v="Adult"/>
    <s v="Other"/>
    <x v="7"/>
    <x v="2"/>
    <n v="594.16"/>
    <n v="2"/>
    <x v="1"/>
    <x v="0"/>
    <x v="0"/>
    <n v="5"/>
    <x v="1"/>
    <n v="3"/>
    <n v="4"/>
    <x v="1"/>
    <s v="High"/>
  </r>
  <r>
    <n v="969"/>
    <n v="59"/>
    <s v="Adult"/>
    <s v="Male"/>
    <x v="1"/>
    <x v="0"/>
    <n v="990.15"/>
    <n v="58"/>
    <x v="1"/>
    <x v="2"/>
    <x v="1"/>
    <n v="4"/>
    <x v="1"/>
    <n v="3"/>
    <n v="5"/>
    <x v="2"/>
    <s v="High"/>
  </r>
  <r>
    <n v="970"/>
    <n v="51"/>
    <s v="Adult"/>
    <s v="Other"/>
    <x v="4"/>
    <x v="2"/>
    <n v="712.39"/>
    <n v="39"/>
    <x v="2"/>
    <x v="1"/>
    <x v="0"/>
    <n v="5"/>
    <x v="0"/>
    <n v="1"/>
    <n v="9"/>
    <x v="2"/>
    <s v="Low"/>
  </r>
  <r>
    <n v="971"/>
    <n v="27"/>
    <s v="Adult"/>
    <s v="Other"/>
    <x v="0"/>
    <x v="7"/>
    <n v="533.57000000000005"/>
    <n v="3"/>
    <x v="0"/>
    <x v="3"/>
    <x v="1"/>
    <n v="1"/>
    <x v="0"/>
    <n v="1"/>
    <n v="5"/>
    <x v="2"/>
    <s v="High"/>
  </r>
  <r>
    <n v="972"/>
    <n v="19"/>
    <s v="Teenager"/>
    <s v="Male"/>
    <x v="5"/>
    <x v="1"/>
    <n v="162.15"/>
    <n v="4"/>
    <x v="0"/>
    <x v="2"/>
    <x v="0"/>
    <n v="7"/>
    <x v="1"/>
    <n v="3"/>
    <n v="8"/>
    <x v="2"/>
    <s v="Low"/>
  </r>
  <r>
    <n v="973"/>
    <n v="28"/>
    <s v="Adult"/>
    <s v="Other"/>
    <x v="1"/>
    <x v="0"/>
    <n v="436.6"/>
    <n v="40"/>
    <x v="0"/>
    <x v="3"/>
    <x v="1"/>
    <n v="6"/>
    <x v="1"/>
    <n v="3"/>
    <n v="4"/>
    <x v="0"/>
    <s v="Medium"/>
  </r>
  <r>
    <n v="974"/>
    <n v="44"/>
    <s v="Adult"/>
    <s v="Male"/>
    <x v="4"/>
    <x v="0"/>
    <n v="567.97"/>
    <n v="7"/>
    <x v="1"/>
    <x v="2"/>
    <x v="1"/>
    <n v="2"/>
    <x v="1"/>
    <n v="4"/>
    <n v="2"/>
    <x v="0"/>
    <s v="Low"/>
  </r>
  <r>
    <n v="975"/>
    <n v="53"/>
    <s v="Adult"/>
    <s v="Other"/>
    <x v="7"/>
    <x v="6"/>
    <n v="588.86"/>
    <n v="49"/>
    <x v="1"/>
    <x v="1"/>
    <x v="1"/>
    <n v="9"/>
    <x v="0"/>
    <n v="4"/>
    <n v="7"/>
    <x v="2"/>
    <s v="Medium"/>
  </r>
  <r>
    <n v="976"/>
    <n v="44"/>
    <s v="Adult"/>
    <s v="Female"/>
    <x v="5"/>
    <x v="6"/>
    <n v="656.59"/>
    <n v="15"/>
    <x v="2"/>
    <x v="3"/>
    <x v="0"/>
    <n v="4"/>
    <x v="1"/>
    <n v="5"/>
    <n v="1"/>
    <x v="1"/>
    <s v="Low"/>
  </r>
  <r>
    <n v="977"/>
    <n v="27"/>
    <s v="Adult"/>
    <s v="Other"/>
    <x v="0"/>
    <x v="7"/>
    <n v="34.67"/>
    <n v="40"/>
    <x v="1"/>
    <x v="2"/>
    <x v="1"/>
    <n v="4"/>
    <x v="1"/>
    <n v="4"/>
    <n v="6"/>
    <x v="0"/>
    <s v="Low"/>
  </r>
  <r>
    <n v="978"/>
    <n v="48"/>
    <s v="Adult"/>
    <s v="Other"/>
    <x v="5"/>
    <x v="5"/>
    <n v="881.04"/>
    <n v="36"/>
    <x v="0"/>
    <x v="0"/>
    <x v="1"/>
    <n v="5"/>
    <x v="0"/>
    <n v="5"/>
    <n v="7"/>
    <x v="0"/>
    <s v="Medium"/>
  </r>
  <r>
    <n v="979"/>
    <n v="25"/>
    <s v="Adult"/>
    <s v="Female"/>
    <x v="3"/>
    <x v="5"/>
    <n v="341.84"/>
    <n v="5"/>
    <x v="0"/>
    <x v="2"/>
    <x v="1"/>
    <n v="9"/>
    <x v="0"/>
    <n v="5"/>
    <n v="9"/>
    <x v="2"/>
    <s v="High"/>
  </r>
  <r>
    <n v="980"/>
    <n v="31"/>
    <s v="Adult"/>
    <s v="Female"/>
    <x v="1"/>
    <x v="7"/>
    <n v="245.84"/>
    <n v="49"/>
    <x v="1"/>
    <x v="0"/>
    <x v="0"/>
    <n v="1"/>
    <x v="0"/>
    <n v="1"/>
    <n v="3"/>
    <x v="1"/>
    <s v="Low"/>
  </r>
  <r>
    <n v="981"/>
    <n v="51"/>
    <s v="Adult"/>
    <s v="Other"/>
    <x v="5"/>
    <x v="3"/>
    <n v="336.93"/>
    <n v="1"/>
    <x v="0"/>
    <x v="2"/>
    <x v="1"/>
    <n v="1"/>
    <x v="0"/>
    <n v="5"/>
    <n v="3"/>
    <x v="1"/>
    <s v="High"/>
  </r>
  <r>
    <n v="982"/>
    <n v="36"/>
    <s v="Adult"/>
    <s v="Male"/>
    <x v="2"/>
    <x v="2"/>
    <n v="475.13"/>
    <n v="4"/>
    <x v="1"/>
    <x v="4"/>
    <x v="1"/>
    <n v="9"/>
    <x v="0"/>
    <n v="3"/>
    <n v="4"/>
    <x v="0"/>
    <s v="High"/>
  </r>
  <r>
    <n v="983"/>
    <n v="50"/>
    <s v="Adult"/>
    <s v="Male"/>
    <x v="5"/>
    <x v="3"/>
    <n v="318.57"/>
    <n v="53"/>
    <x v="1"/>
    <x v="0"/>
    <x v="0"/>
    <n v="4"/>
    <x v="1"/>
    <n v="5"/>
    <n v="2"/>
    <x v="0"/>
    <s v="High"/>
  </r>
  <r>
    <n v="984"/>
    <n v="44"/>
    <s v="Adult"/>
    <s v="Female"/>
    <x v="5"/>
    <x v="4"/>
    <n v="881.78"/>
    <n v="34"/>
    <x v="2"/>
    <x v="3"/>
    <x v="1"/>
    <n v="1"/>
    <x v="1"/>
    <n v="2"/>
    <n v="4"/>
    <x v="0"/>
    <s v="Medium"/>
  </r>
  <r>
    <n v="985"/>
    <n v="45"/>
    <s v="Adult"/>
    <s v="Female"/>
    <x v="7"/>
    <x v="3"/>
    <n v="9.32"/>
    <n v="49"/>
    <x v="2"/>
    <x v="3"/>
    <x v="0"/>
    <n v="7"/>
    <x v="0"/>
    <n v="1"/>
    <n v="6"/>
    <x v="0"/>
    <s v="Low"/>
  </r>
  <r>
    <n v="986"/>
    <n v="27"/>
    <s v="Adult"/>
    <s v="Male"/>
    <x v="6"/>
    <x v="6"/>
    <n v="742.49"/>
    <n v="58"/>
    <x v="0"/>
    <x v="2"/>
    <x v="0"/>
    <n v="2"/>
    <x v="0"/>
    <n v="3"/>
    <n v="5"/>
    <x v="2"/>
    <s v="High"/>
  </r>
  <r>
    <n v="987"/>
    <n v="49"/>
    <s v="Adult"/>
    <s v="Male"/>
    <x v="6"/>
    <x v="6"/>
    <n v="510.61"/>
    <n v="37"/>
    <x v="1"/>
    <x v="2"/>
    <x v="0"/>
    <n v="3"/>
    <x v="1"/>
    <n v="3"/>
    <n v="5"/>
    <x v="0"/>
    <s v="High"/>
  </r>
  <r>
    <n v="988"/>
    <n v="19"/>
    <s v="Teenager"/>
    <s v="Other"/>
    <x v="6"/>
    <x v="4"/>
    <n v="546.5"/>
    <n v="57"/>
    <x v="1"/>
    <x v="1"/>
    <x v="1"/>
    <n v="3"/>
    <x v="0"/>
    <n v="4"/>
    <n v="3"/>
    <x v="2"/>
    <s v="Low"/>
  </r>
  <r>
    <n v="989"/>
    <n v="31"/>
    <s v="Adult"/>
    <s v="Female"/>
    <x v="0"/>
    <x v="1"/>
    <n v="867"/>
    <n v="23"/>
    <x v="0"/>
    <x v="4"/>
    <x v="1"/>
    <n v="8"/>
    <x v="1"/>
    <n v="5"/>
    <n v="4"/>
    <x v="1"/>
    <s v="Low"/>
  </r>
  <r>
    <n v="990"/>
    <n v="38"/>
    <s v="Adult"/>
    <s v="Other"/>
    <x v="5"/>
    <x v="6"/>
    <n v="912.94"/>
    <n v="17"/>
    <x v="0"/>
    <x v="4"/>
    <x v="1"/>
    <n v="9"/>
    <x v="0"/>
    <n v="3"/>
    <n v="9"/>
    <x v="0"/>
    <s v="High"/>
  </r>
  <r>
    <n v="991"/>
    <n v="55"/>
    <s v="Adult"/>
    <s v="Other"/>
    <x v="6"/>
    <x v="2"/>
    <n v="76.459999999999994"/>
    <n v="31"/>
    <x v="1"/>
    <x v="0"/>
    <x v="0"/>
    <n v="5"/>
    <x v="1"/>
    <n v="1"/>
    <n v="1"/>
    <x v="2"/>
    <s v="High"/>
  </r>
  <r>
    <n v="992"/>
    <n v="29"/>
    <s v="Adult"/>
    <s v="Other"/>
    <x v="7"/>
    <x v="5"/>
    <n v="722.05"/>
    <n v="34"/>
    <x v="1"/>
    <x v="0"/>
    <x v="1"/>
    <n v="7"/>
    <x v="1"/>
    <n v="2"/>
    <n v="8"/>
    <x v="0"/>
    <s v="Low"/>
  </r>
  <r>
    <n v="993"/>
    <n v="30"/>
    <s v="Adult"/>
    <s v="Female"/>
    <x v="0"/>
    <x v="2"/>
    <n v="961.07"/>
    <n v="33"/>
    <x v="0"/>
    <x v="3"/>
    <x v="0"/>
    <n v="8"/>
    <x v="0"/>
    <n v="1"/>
    <n v="12"/>
    <x v="1"/>
    <s v="Low"/>
  </r>
  <r>
    <n v="994"/>
    <n v="21"/>
    <s v="Adult"/>
    <s v="Other"/>
    <x v="5"/>
    <x v="0"/>
    <n v="811.53"/>
    <n v="16"/>
    <x v="1"/>
    <x v="1"/>
    <x v="1"/>
    <n v="1"/>
    <x v="0"/>
    <n v="2"/>
    <n v="3"/>
    <x v="0"/>
    <s v="High"/>
  </r>
  <r>
    <n v="995"/>
    <n v="44"/>
    <s v="Adult"/>
    <s v="Female"/>
    <x v="5"/>
    <x v="5"/>
    <n v="527.26"/>
    <n v="49"/>
    <x v="1"/>
    <x v="0"/>
    <x v="0"/>
    <n v="2"/>
    <x v="0"/>
    <n v="3"/>
    <n v="11"/>
    <x v="1"/>
    <s v="Medium"/>
  </r>
  <r>
    <n v="996"/>
    <n v="49"/>
    <s v="Adult"/>
    <s v="Other"/>
    <x v="2"/>
    <x v="5"/>
    <n v="908.86"/>
    <n v="26"/>
    <x v="2"/>
    <x v="4"/>
    <x v="0"/>
    <n v="3"/>
    <x v="0"/>
    <n v="5"/>
    <n v="2"/>
    <x v="1"/>
    <s v="High"/>
  </r>
  <r>
    <n v="997"/>
    <n v="66"/>
    <s v="Senior"/>
    <s v="Male"/>
    <x v="2"/>
    <x v="1"/>
    <n v="110.29"/>
    <n v="34"/>
    <x v="1"/>
    <x v="0"/>
    <x v="1"/>
    <n v="2"/>
    <x v="0"/>
    <n v="2"/>
    <n v="10"/>
    <x v="1"/>
    <s v="Low"/>
  </r>
  <r>
    <n v="998"/>
    <n v="60"/>
    <s v="Senior"/>
    <s v="Female"/>
    <x v="2"/>
    <x v="7"/>
    <n v="663.84"/>
    <n v="12"/>
    <x v="2"/>
    <x v="2"/>
    <x v="1"/>
    <n v="9"/>
    <x v="0"/>
    <n v="1"/>
    <n v="10"/>
    <x v="0"/>
    <s v="Low"/>
  </r>
  <r>
    <n v="999"/>
    <n v="52"/>
    <s v="Adult"/>
    <s v="Female"/>
    <x v="4"/>
    <x v="4"/>
    <n v="592.20000000000005"/>
    <n v="55"/>
    <x v="1"/>
    <x v="4"/>
    <x v="1"/>
    <n v="9"/>
    <x v="1"/>
    <n v="5"/>
    <n v="3"/>
    <x v="2"/>
    <s v="Low"/>
  </r>
  <r>
    <n v="1000"/>
    <n v="34"/>
    <s v="Adult"/>
    <s v="Male"/>
    <x v="2"/>
    <x v="1"/>
    <n v="802"/>
    <n v="26"/>
    <x v="0"/>
    <x v="4"/>
    <x v="1"/>
    <n v="2"/>
    <x v="1"/>
    <n v="1"/>
    <n v="12"/>
    <x v="0"/>
    <s v="Low"/>
  </r>
  <r>
    <n v="1001"/>
    <n v="51"/>
    <s v="Adult"/>
    <s v="Other"/>
    <x v="6"/>
    <x v="7"/>
    <n v="628"/>
    <n v="58"/>
    <x v="2"/>
    <x v="2"/>
    <x v="0"/>
    <n v="1"/>
    <x v="1"/>
    <n v="2"/>
    <n v="10"/>
    <x v="2"/>
    <s v="Low"/>
  </r>
  <r>
    <n v="1002"/>
    <n v="41"/>
    <s v="Adult"/>
    <s v="Male"/>
    <x v="4"/>
    <x v="6"/>
    <n v="735.25"/>
    <n v="23"/>
    <x v="0"/>
    <x v="3"/>
    <x v="0"/>
    <n v="4"/>
    <x v="0"/>
    <n v="3"/>
    <n v="4"/>
    <x v="0"/>
    <s v="Medium"/>
  </r>
  <r>
    <n v="1003"/>
    <n v="61"/>
    <s v="Senior"/>
    <s v="Female"/>
    <x v="7"/>
    <x v="7"/>
    <n v="509.54"/>
    <n v="34"/>
    <x v="1"/>
    <x v="1"/>
    <x v="0"/>
    <n v="4"/>
    <x v="0"/>
    <n v="3"/>
    <n v="7"/>
    <x v="0"/>
    <s v="Low"/>
  </r>
  <r>
    <n v="1004"/>
    <n v="42"/>
    <s v="Adult"/>
    <s v="Other"/>
    <x v="1"/>
    <x v="5"/>
    <n v="801.57"/>
    <n v="32"/>
    <x v="0"/>
    <x v="2"/>
    <x v="0"/>
    <n v="8"/>
    <x v="0"/>
    <n v="3"/>
    <n v="11"/>
    <x v="0"/>
    <s v="Low"/>
  </r>
  <r>
    <n v="1005"/>
    <n v="64"/>
    <s v="Senior"/>
    <s v="Male"/>
    <x v="3"/>
    <x v="2"/>
    <n v="761.54"/>
    <n v="18"/>
    <x v="0"/>
    <x v="3"/>
    <x v="1"/>
    <n v="6"/>
    <x v="1"/>
    <n v="3"/>
    <n v="7"/>
    <x v="0"/>
    <s v="High"/>
  </r>
  <r>
    <n v="1006"/>
    <n v="69"/>
    <s v="Senior"/>
    <s v="Female"/>
    <x v="2"/>
    <x v="6"/>
    <n v="47.04"/>
    <n v="42"/>
    <x v="0"/>
    <x v="1"/>
    <x v="1"/>
    <n v="7"/>
    <x v="1"/>
    <n v="4"/>
    <n v="11"/>
    <x v="0"/>
    <s v="Low"/>
  </r>
  <r>
    <n v="1007"/>
    <n v="42"/>
    <s v="Adult"/>
    <s v="Other"/>
    <x v="4"/>
    <x v="4"/>
    <n v="710.1"/>
    <n v="55"/>
    <x v="1"/>
    <x v="0"/>
    <x v="1"/>
    <n v="2"/>
    <x v="1"/>
    <n v="5"/>
    <n v="10"/>
    <x v="0"/>
    <s v="High"/>
  </r>
  <r>
    <n v="1008"/>
    <n v="31"/>
    <s v="Adult"/>
    <s v="Male"/>
    <x v="0"/>
    <x v="6"/>
    <n v="372.6"/>
    <n v="21"/>
    <x v="1"/>
    <x v="3"/>
    <x v="0"/>
    <n v="8"/>
    <x v="0"/>
    <n v="4"/>
    <n v="7"/>
    <x v="1"/>
    <s v="High"/>
  </r>
  <r>
    <n v="1009"/>
    <n v="48"/>
    <s v="Adult"/>
    <s v="Other"/>
    <x v="0"/>
    <x v="2"/>
    <n v="170.83"/>
    <n v="56"/>
    <x v="1"/>
    <x v="4"/>
    <x v="1"/>
    <n v="1"/>
    <x v="1"/>
    <n v="1"/>
    <n v="12"/>
    <x v="2"/>
    <s v="High"/>
  </r>
  <r>
    <n v="1010"/>
    <n v="37"/>
    <s v="Adult"/>
    <s v="Female"/>
    <x v="2"/>
    <x v="3"/>
    <n v="836.92"/>
    <n v="14"/>
    <x v="2"/>
    <x v="1"/>
    <x v="0"/>
    <n v="5"/>
    <x v="0"/>
    <n v="5"/>
    <n v="5"/>
    <x v="2"/>
    <s v="Low"/>
  </r>
  <r>
    <n v="1011"/>
    <n v="64"/>
    <s v="Senior"/>
    <s v="Other"/>
    <x v="6"/>
    <x v="7"/>
    <n v="169.31"/>
    <n v="10"/>
    <x v="1"/>
    <x v="0"/>
    <x v="0"/>
    <n v="9"/>
    <x v="1"/>
    <n v="3"/>
    <n v="4"/>
    <x v="0"/>
    <s v="Medium"/>
  </r>
  <r>
    <n v="1012"/>
    <n v="45"/>
    <s v="Adult"/>
    <s v="Female"/>
    <x v="7"/>
    <x v="3"/>
    <n v="349.55"/>
    <n v="26"/>
    <x v="0"/>
    <x v="2"/>
    <x v="0"/>
    <n v="3"/>
    <x v="1"/>
    <n v="1"/>
    <n v="6"/>
    <x v="0"/>
    <s v="High"/>
  </r>
  <r>
    <n v="1013"/>
    <n v="69"/>
    <s v="Senior"/>
    <s v="Female"/>
    <x v="0"/>
    <x v="2"/>
    <n v="205.13"/>
    <n v="12"/>
    <x v="0"/>
    <x v="2"/>
    <x v="0"/>
    <n v="1"/>
    <x v="0"/>
    <n v="3"/>
    <n v="5"/>
    <x v="0"/>
    <s v="Medium"/>
  </r>
  <r>
    <n v="1014"/>
    <n v="20"/>
    <s v="Adult"/>
    <s v="Male"/>
    <x v="1"/>
    <x v="3"/>
    <n v="440.26"/>
    <n v="36"/>
    <x v="0"/>
    <x v="4"/>
    <x v="0"/>
    <n v="2"/>
    <x v="0"/>
    <n v="2"/>
    <n v="2"/>
    <x v="2"/>
    <s v="High"/>
  </r>
  <r>
    <n v="1015"/>
    <n v="57"/>
    <s v="Adult"/>
    <s v="Other"/>
    <x v="2"/>
    <x v="3"/>
    <n v="955.19"/>
    <n v="47"/>
    <x v="1"/>
    <x v="3"/>
    <x v="0"/>
    <n v="5"/>
    <x v="1"/>
    <n v="2"/>
    <n v="11"/>
    <x v="2"/>
    <s v="High"/>
  </r>
  <r>
    <n v="1016"/>
    <n v="58"/>
    <s v="Adult"/>
    <s v="Female"/>
    <x v="6"/>
    <x v="4"/>
    <n v="546.64"/>
    <n v="3"/>
    <x v="1"/>
    <x v="3"/>
    <x v="0"/>
    <n v="7"/>
    <x v="0"/>
    <n v="2"/>
    <n v="12"/>
    <x v="1"/>
    <s v="High"/>
  </r>
  <r>
    <n v="1017"/>
    <n v="36"/>
    <s v="Adult"/>
    <s v="Female"/>
    <x v="6"/>
    <x v="4"/>
    <n v="963.32"/>
    <n v="38"/>
    <x v="0"/>
    <x v="1"/>
    <x v="0"/>
    <n v="2"/>
    <x v="1"/>
    <n v="1"/>
    <n v="11"/>
    <x v="0"/>
    <s v="High"/>
  </r>
  <r>
    <n v="1018"/>
    <n v="22"/>
    <s v="Adult"/>
    <s v="Female"/>
    <x v="4"/>
    <x v="6"/>
    <n v="778.92"/>
    <n v="1"/>
    <x v="2"/>
    <x v="0"/>
    <x v="0"/>
    <n v="1"/>
    <x v="1"/>
    <n v="1"/>
    <n v="12"/>
    <x v="2"/>
    <s v="High"/>
  </r>
  <r>
    <n v="1019"/>
    <n v="55"/>
    <s v="Adult"/>
    <s v="Male"/>
    <x v="6"/>
    <x v="2"/>
    <n v="991.88"/>
    <n v="35"/>
    <x v="2"/>
    <x v="2"/>
    <x v="1"/>
    <n v="7"/>
    <x v="1"/>
    <n v="4"/>
    <n v="12"/>
    <x v="1"/>
    <s v="Medium"/>
  </r>
  <r>
    <n v="1020"/>
    <n v="58"/>
    <s v="Adult"/>
    <s v="Male"/>
    <x v="7"/>
    <x v="0"/>
    <n v="304.89999999999998"/>
    <n v="39"/>
    <x v="0"/>
    <x v="0"/>
    <x v="1"/>
    <n v="6"/>
    <x v="1"/>
    <n v="4"/>
    <n v="8"/>
    <x v="0"/>
    <s v="Low"/>
  </r>
  <r>
    <n v="1021"/>
    <n v="60"/>
    <s v="Senior"/>
    <s v="Female"/>
    <x v="2"/>
    <x v="1"/>
    <n v="803.9"/>
    <n v="53"/>
    <x v="1"/>
    <x v="1"/>
    <x v="0"/>
    <n v="2"/>
    <x v="1"/>
    <n v="5"/>
    <n v="8"/>
    <x v="0"/>
    <s v="High"/>
  </r>
  <r>
    <n v="1022"/>
    <n v="41"/>
    <s v="Adult"/>
    <s v="Female"/>
    <x v="2"/>
    <x v="6"/>
    <n v="536.66"/>
    <n v="5"/>
    <x v="2"/>
    <x v="3"/>
    <x v="1"/>
    <n v="1"/>
    <x v="0"/>
    <n v="1"/>
    <n v="9"/>
    <x v="2"/>
    <s v="High"/>
  </r>
  <r>
    <n v="1023"/>
    <n v="28"/>
    <s v="Adult"/>
    <s v="Female"/>
    <x v="7"/>
    <x v="7"/>
    <n v="287.35000000000002"/>
    <n v="49"/>
    <x v="2"/>
    <x v="0"/>
    <x v="1"/>
    <n v="2"/>
    <x v="0"/>
    <n v="2"/>
    <n v="7"/>
    <x v="1"/>
    <s v="Medium"/>
  </r>
  <r>
    <n v="1024"/>
    <n v="64"/>
    <s v="Senior"/>
    <s v="Male"/>
    <x v="5"/>
    <x v="2"/>
    <n v="495.53"/>
    <n v="5"/>
    <x v="2"/>
    <x v="3"/>
    <x v="1"/>
    <n v="9"/>
    <x v="0"/>
    <n v="3"/>
    <n v="12"/>
    <x v="1"/>
    <s v="Medium"/>
  </r>
  <r>
    <n v="1025"/>
    <n v="47"/>
    <s v="Adult"/>
    <s v="Male"/>
    <x v="2"/>
    <x v="5"/>
    <n v="267.24"/>
    <n v="33"/>
    <x v="0"/>
    <x v="3"/>
    <x v="0"/>
    <n v="9"/>
    <x v="0"/>
    <n v="3"/>
    <n v="13"/>
    <x v="2"/>
    <s v="High"/>
  </r>
  <r>
    <n v="1026"/>
    <n v="68"/>
    <s v="Senior"/>
    <s v="Female"/>
    <x v="5"/>
    <x v="4"/>
    <n v="770.81"/>
    <n v="36"/>
    <x v="2"/>
    <x v="3"/>
    <x v="1"/>
    <n v="7"/>
    <x v="1"/>
    <n v="4"/>
    <n v="7"/>
    <x v="1"/>
    <s v="Medium"/>
  </r>
  <r>
    <n v="1027"/>
    <n v="52"/>
    <s v="Adult"/>
    <s v="Male"/>
    <x v="6"/>
    <x v="3"/>
    <n v="149.26"/>
    <n v="5"/>
    <x v="1"/>
    <x v="0"/>
    <x v="0"/>
    <n v="9"/>
    <x v="1"/>
    <n v="5"/>
    <n v="10"/>
    <x v="2"/>
    <s v="High"/>
  </r>
  <r>
    <n v="1028"/>
    <n v="55"/>
    <s v="Adult"/>
    <s v="Female"/>
    <x v="6"/>
    <x v="3"/>
    <n v="470.55"/>
    <n v="25"/>
    <x v="1"/>
    <x v="3"/>
    <x v="1"/>
    <n v="1"/>
    <x v="0"/>
    <n v="4"/>
    <n v="11"/>
    <x v="2"/>
    <s v="Low"/>
  </r>
  <r>
    <n v="1029"/>
    <n v="29"/>
    <s v="Adult"/>
    <s v="Female"/>
    <x v="0"/>
    <x v="5"/>
    <n v="429.21"/>
    <n v="56"/>
    <x v="2"/>
    <x v="0"/>
    <x v="1"/>
    <n v="3"/>
    <x v="0"/>
    <n v="3"/>
    <n v="11"/>
    <x v="1"/>
    <s v="High"/>
  </r>
  <r>
    <n v="1030"/>
    <n v="69"/>
    <s v="Senior"/>
    <s v="Other"/>
    <x v="3"/>
    <x v="5"/>
    <n v="70.45"/>
    <n v="43"/>
    <x v="0"/>
    <x v="0"/>
    <x v="0"/>
    <n v="6"/>
    <x v="1"/>
    <n v="1"/>
    <n v="11"/>
    <x v="0"/>
    <s v="Low"/>
  </r>
  <r>
    <n v="1031"/>
    <n v="19"/>
    <s v="Teenager"/>
    <s v="Female"/>
    <x v="0"/>
    <x v="7"/>
    <n v="157.32"/>
    <n v="16"/>
    <x v="2"/>
    <x v="4"/>
    <x v="0"/>
    <n v="8"/>
    <x v="0"/>
    <n v="1"/>
    <n v="9"/>
    <x v="1"/>
    <s v="Medium"/>
  </r>
  <r>
    <n v="1032"/>
    <n v="52"/>
    <s v="Adult"/>
    <s v="Male"/>
    <x v="3"/>
    <x v="5"/>
    <n v="51.12"/>
    <n v="37"/>
    <x v="2"/>
    <x v="3"/>
    <x v="1"/>
    <n v="7"/>
    <x v="0"/>
    <n v="5"/>
    <n v="12"/>
    <x v="2"/>
    <s v="Low"/>
  </r>
  <r>
    <n v="1033"/>
    <n v="41"/>
    <s v="Adult"/>
    <s v="Other"/>
    <x v="5"/>
    <x v="3"/>
    <n v="834.12"/>
    <n v="23"/>
    <x v="0"/>
    <x v="0"/>
    <x v="0"/>
    <n v="3"/>
    <x v="0"/>
    <n v="4"/>
    <n v="12"/>
    <x v="1"/>
    <s v="High"/>
  </r>
  <r>
    <n v="1034"/>
    <n v="66"/>
    <s v="Senior"/>
    <s v="Male"/>
    <x v="1"/>
    <x v="2"/>
    <n v="353.76"/>
    <n v="20"/>
    <x v="0"/>
    <x v="3"/>
    <x v="1"/>
    <n v="5"/>
    <x v="1"/>
    <n v="2"/>
    <n v="6"/>
    <x v="2"/>
    <s v="Medium"/>
  </r>
  <r>
    <n v="1035"/>
    <n v="21"/>
    <s v="Adult"/>
    <s v="Male"/>
    <x v="3"/>
    <x v="7"/>
    <n v="580.82000000000005"/>
    <n v="12"/>
    <x v="2"/>
    <x v="3"/>
    <x v="1"/>
    <n v="1"/>
    <x v="0"/>
    <n v="5"/>
    <n v="2"/>
    <x v="1"/>
    <s v="High"/>
  </r>
  <r>
    <n v="1036"/>
    <n v="28"/>
    <s v="Adult"/>
    <s v="Female"/>
    <x v="4"/>
    <x v="5"/>
    <n v="922.58"/>
    <n v="40"/>
    <x v="2"/>
    <x v="3"/>
    <x v="1"/>
    <n v="6"/>
    <x v="0"/>
    <n v="4"/>
    <n v="12"/>
    <x v="0"/>
    <s v="Medium"/>
  </r>
  <r>
    <n v="1037"/>
    <n v="28"/>
    <s v="Adult"/>
    <s v="Other"/>
    <x v="7"/>
    <x v="1"/>
    <n v="593.16"/>
    <n v="53"/>
    <x v="2"/>
    <x v="1"/>
    <x v="0"/>
    <n v="3"/>
    <x v="0"/>
    <n v="3"/>
    <n v="9"/>
    <x v="2"/>
    <s v="High"/>
  </r>
  <r>
    <n v="1038"/>
    <n v="60"/>
    <s v="Senior"/>
    <s v="Female"/>
    <x v="3"/>
    <x v="3"/>
    <n v="399.87"/>
    <n v="4"/>
    <x v="2"/>
    <x v="2"/>
    <x v="1"/>
    <n v="2"/>
    <x v="0"/>
    <n v="4"/>
    <n v="4"/>
    <x v="0"/>
    <s v="Low"/>
  </r>
  <r>
    <n v="1039"/>
    <n v="28"/>
    <s v="Adult"/>
    <s v="Female"/>
    <x v="0"/>
    <x v="0"/>
    <n v="709"/>
    <n v="45"/>
    <x v="0"/>
    <x v="3"/>
    <x v="1"/>
    <n v="3"/>
    <x v="1"/>
    <n v="4"/>
    <n v="11"/>
    <x v="1"/>
    <s v="Medium"/>
  </r>
  <r>
    <n v="1040"/>
    <n v="51"/>
    <s v="Adult"/>
    <s v="Male"/>
    <x v="3"/>
    <x v="0"/>
    <n v="547.34"/>
    <n v="52"/>
    <x v="2"/>
    <x v="3"/>
    <x v="0"/>
    <n v="1"/>
    <x v="0"/>
    <n v="4"/>
    <n v="10"/>
    <x v="0"/>
    <s v="High"/>
  </r>
  <r>
    <n v="1041"/>
    <n v="50"/>
    <s v="Adult"/>
    <s v="Male"/>
    <x v="4"/>
    <x v="0"/>
    <n v="130.38999999999999"/>
    <n v="36"/>
    <x v="2"/>
    <x v="3"/>
    <x v="1"/>
    <n v="3"/>
    <x v="0"/>
    <n v="4"/>
    <n v="5"/>
    <x v="1"/>
    <s v="Medium"/>
  </r>
  <r>
    <n v="1042"/>
    <n v="42"/>
    <s v="Adult"/>
    <s v="Male"/>
    <x v="6"/>
    <x v="5"/>
    <n v="186.83"/>
    <n v="39"/>
    <x v="2"/>
    <x v="0"/>
    <x v="1"/>
    <n v="2"/>
    <x v="1"/>
    <n v="3"/>
    <n v="2"/>
    <x v="0"/>
    <s v="High"/>
  </r>
  <r>
    <n v="1043"/>
    <n v="29"/>
    <s v="Adult"/>
    <s v="Female"/>
    <x v="3"/>
    <x v="5"/>
    <n v="685.49"/>
    <n v="31"/>
    <x v="0"/>
    <x v="2"/>
    <x v="0"/>
    <n v="3"/>
    <x v="1"/>
    <n v="5"/>
    <n v="1"/>
    <x v="2"/>
    <s v="Medium"/>
  </r>
  <r>
    <n v="1044"/>
    <n v="69"/>
    <s v="Senior"/>
    <s v="Male"/>
    <x v="3"/>
    <x v="4"/>
    <n v="384.79"/>
    <n v="21"/>
    <x v="2"/>
    <x v="1"/>
    <x v="1"/>
    <n v="2"/>
    <x v="0"/>
    <n v="2"/>
    <n v="5"/>
    <x v="0"/>
    <s v="High"/>
  </r>
  <r>
    <n v="1045"/>
    <n v="31"/>
    <s v="Adult"/>
    <s v="Female"/>
    <x v="4"/>
    <x v="7"/>
    <n v="633.47"/>
    <n v="41"/>
    <x v="0"/>
    <x v="3"/>
    <x v="0"/>
    <n v="4"/>
    <x v="1"/>
    <n v="5"/>
    <n v="6"/>
    <x v="1"/>
    <s v="High"/>
  </r>
  <r>
    <n v="1046"/>
    <n v="43"/>
    <s v="Adult"/>
    <s v="Female"/>
    <x v="2"/>
    <x v="7"/>
    <n v="70.69"/>
    <n v="22"/>
    <x v="1"/>
    <x v="2"/>
    <x v="1"/>
    <n v="9"/>
    <x v="1"/>
    <n v="1"/>
    <n v="9"/>
    <x v="2"/>
    <s v="Low"/>
  </r>
  <r>
    <n v="1047"/>
    <n v="20"/>
    <s v="Adult"/>
    <s v="Male"/>
    <x v="2"/>
    <x v="1"/>
    <n v="538.69000000000005"/>
    <n v="7"/>
    <x v="0"/>
    <x v="0"/>
    <x v="1"/>
    <n v="5"/>
    <x v="1"/>
    <n v="1"/>
    <n v="3"/>
    <x v="1"/>
    <s v="Low"/>
  </r>
  <r>
    <n v="1048"/>
    <n v="21"/>
    <s v="Adult"/>
    <s v="Female"/>
    <x v="0"/>
    <x v="7"/>
    <n v="890.8"/>
    <n v="32"/>
    <x v="0"/>
    <x v="3"/>
    <x v="1"/>
    <n v="1"/>
    <x v="0"/>
    <n v="4"/>
    <n v="5"/>
    <x v="0"/>
    <s v="Medium"/>
  </r>
  <r>
    <n v="1049"/>
    <n v="61"/>
    <s v="Senior"/>
    <s v="Male"/>
    <x v="6"/>
    <x v="1"/>
    <n v="947.38"/>
    <n v="59"/>
    <x v="2"/>
    <x v="3"/>
    <x v="1"/>
    <n v="1"/>
    <x v="1"/>
    <n v="1"/>
    <n v="13"/>
    <x v="1"/>
    <s v="High"/>
  </r>
  <r>
    <n v="1050"/>
    <n v="46"/>
    <s v="Adult"/>
    <s v="Other"/>
    <x v="7"/>
    <x v="2"/>
    <n v="322.22000000000003"/>
    <n v="37"/>
    <x v="0"/>
    <x v="1"/>
    <x v="1"/>
    <n v="3"/>
    <x v="1"/>
    <n v="2"/>
    <n v="1"/>
    <x v="2"/>
    <s v="Medium"/>
  </r>
  <r>
    <n v="1051"/>
    <n v="36"/>
    <s v="Adult"/>
    <s v="Other"/>
    <x v="4"/>
    <x v="0"/>
    <n v="782.52"/>
    <n v="19"/>
    <x v="0"/>
    <x v="0"/>
    <x v="0"/>
    <n v="5"/>
    <x v="0"/>
    <n v="3"/>
    <n v="4"/>
    <x v="0"/>
    <s v="Medium"/>
  </r>
  <r>
    <n v="1052"/>
    <n v="43"/>
    <s v="Adult"/>
    <s v="Other"/>
    <x v="7"/>
    <x v="0"/>
    <n v="895.81"/>
    <n v="11"/>
    <x v="0"/>
    <x v="0"/>
    <x v="1"/>
    <n v="8"/>
    <x v="1"/>
    <n v="3"/>
    <n v="6"/>
    <x v="2"/>
    <s v="Low"/>
  </r>
  <r>
    <n v="1053"/>
    <n v="63"/>
    <s v="Senior"/>
    <s v="Other"/>
    <x v="1"/>
    <x v="4"/>
    <n v="32.61"/>
    <n v="47"/>
    <x v="2"/>
    <x v="0"/>
    <x v="1"/>
    <n v="7"/>
    <x v="1"/>
    <n v="3"/>
    <n v="10"/>
    <x v="0"/>
    <s v="Medium"/>
  </r>
  <r>
    <n v="1054"/>
    <n v="48"/>
    <s v="Adult"/>
    <s v="Male"/>
    <x v="5"/>
    <x v="7"/>
    <n v="667.25"/>
    <n v="17"/>
    <x v="1"/>
    <x v="3"/>
    <x v="0"/>
    <n v="3"/>
    <x v="1"/>
    <n v="5"/>
    <n v="5"/>
    <x v="2"/>
    <s v="Low"/>
  </r>
  <r>
    <n v="1055"/>
    <n v="27"/>
    <s v="Adult"/>
    <s v="Other"/>
    <x v="0"/>
    <x v="0"/>
    <n v="322.55"/>
    <n v="16"/>
    <x v="0"/>
    <x v="4"/>
    <x v="0"/>
    <n v="5"/>
    <x v="0"/>
    <n v="1"/>
    <n v="8"/>
    <x v="2"/>
    <s v="High"/>
  </r>
  <r>
    <n v="1056"/>
    <n v="49"/>
    <s v="Adult"/>
    <s v="Male"/>
    <x v="5"/>
    <x v="3"/>
    <n v="146.1"/>
    <n v="36"/>
    <x v="0"/>
    <x v="0"/>
    <x v="1"/>
    <n v="5"/>
    <x v="0"/>
    <n v="1"/>
    <n v="11"/>
    <x v="2"/>
    <s v="Medium"/>
  </r>
  <r>
    <n v="1057"/>
    <n v="69"/>
    <s v="Senior"/>
    <s v="Male"/>
    <x v="6"/>
    <x v="6"/>
    <n v="107.92"/>
    <n v="28"/>
    <x v="2"/>
    <x v="3"/>
    <x v="0"/>
    <n v="5"/>
    <x v="1"/>
    <n v="3"/>
    <n v="10"/>
    <x v="2"/>
    <s v="Medium"/>
  </r>
  <r>
    <n v="1058"/>
    <n v="47"/>
    <s v="Adult"/>
    <s v="Female"/>
    <x v="7"/>
    <x v="0"/>
    <n v="67.59"/>
    <n v="45"/>
    <x v="2"/>
    <x v="3"/>
    <x v="1"/>
    <n v="8"/>
    <x v="1"/>
    <n v="3"/>
    <n v="4"/>
    <x v="1"/>
    <s v="Low"/>
  </r>
  <r>
    <n v="1059"/>
    <n v="48"/>
    <s v="Adult"/>
    <s v="Other"/>
    <x v="3"/>
    <x v="7"/>
    <n v="263.13"/>
    <n v="16"/>
    <x v="2"/>
    <x v="3"/>
    <x v="0"/>
    <n v="1"/>
    <x v="0"/>
    <n v="1"/>
    <n v="5"/>
    <x v="0"/>
    <s v="Low"/>
  </r>
  <r>
    <n v="1060"/>
    <n v="33"/>
    <s v="Adult"/>
    <s v="Female"/>
    <x v="2"/>
    <x v="7"/>
    <n v="874.2"/>
    <n v="21"/>
    <x v="2"/>
    <x v="1"/>
    <x v="0"/>
    <n v="9"/>
    <x v="1"/>
    <n v="3"/>
    <n v="6"/>
    <x v="1"/>
    <s v="Medium"/>
  </r>
  <r>
    <n v="1061"/>
    <n v="51"/>
    <s v="Adult"/>
    <s v="Male"/>
    <x v="1"/>
    <x v="3"/>
    <n v="709.32"/>
    <n v="55"/>
    <x v="0"/>
    <x v="0"/>
    <x v="0"/>
    <n v="6"/>
    <x v="1"/>
    <n v="1"/>
    <n v="6"/>
    <x v="0"/>
    <s v="Medium"/>
  </r>
  <r>
    <n v="1062"/>
    <n v="46"/>
    <s v="Adult"/>
    <s v="Other"/>
    <x v="3"/>
    <x v="2"/>
    <n v="643.66"/>
    <n v="39"/>
    <x v="0"/>
    <x v="0"/>
    <x v="0"/>
    <n v="8"/>
    <x v="0"/>
    <n v="5"/>
    <n v="12"/>
    <x v="1"/>
    <s v="Low"/>
  </r>
  <r>
    <n v="1063"/>
    <n v="20"/>
    <s v="Adult"/>
    <s v="Male"/>
    <x v="7"/>
    <x v="0"/>
    <n v="11.73"/>
    <n v="34"/>
    <x v="0"/>
    <x v="3"/>
    <x v="0"/>
    <n v="8"/>
    <x v="1"/>
    <n v="1"/>
    <n v="1"/>
    <x v="1"/>
    <s v="Low"/>
  </r>
  <r>
    <n v="1064"/>
    <n v="28"/>
    <s v="Adult"/>
    <s v="Female"/>
    <x v="5"/>
    <x v="6"/>
    <n v="349.11"/>
    <n v="36"/>
    <x v="2"/>
    <x v="0"/>
    <x v="0"/>
    <n v="1"/>
    <x v="1"/>
    <n v="3"/>
    <n v="13"/>
    <x v="2"/>
    <s v="Medium"/>
  </r>
  <r>
    <n v="1065"/>
    <n v="23"/>
    <s v="Adult"/>
    <s v="Male"/>
    <x v="7"/>
    <x v="3"/>
    <n v="266.10000000000002"/>
    <n v="35"/>
    <x v="0"/>
    <x v="1"/>
    <x v="1"/>
    <n v="9"/>
    <x v="1"/>
    <n v="2"/>
    <n v="7"/>
    <x v="2"/>
    <s v="Medium"/>
  </r>
  <r>
    <n v="1066"/>
    <n v="43"/>
    <s v="Adult"/>
    <s v="Male"/>
    <x v="6"/>
    <x v="3"/>
    <n v="404.89"/>
    <n v="33"/>
    <x v="0"/>
    <x v="2"/>
    <x v="1"/>
    <n v="8"/>
    <x v="0"/>
    <n v="4"/>
    <n v="9"/>
    <x v="2"/>
    <s v="High"/>
  </r>
  <r>
    <n v="1067"/>
    <n v="63"/>
    <s v="Senior"/>
    <s v="Female"/>
    <x v="0"/>
    <x v="6"/>
    <n v="208.51"/>
    <n v="54"/>
    <x v="1"/>
    <x v="0"/>
    <x v="1"/>
    <n v="1"/>
    <x v="1"/>
    <n v="3"/>
    <n v="8"/>
    <x v="1"/>
    <s v="Medium"/>
  </r>
  <r>
    <n v="1068"/>
    <n v="37"/>
    <s v="Adult"/>
    <s v="Other"/>
    <x v="5"/>
    <x v="7"/>
    <n v="260.95"/>
    <n v="25"/>
    <x v="2"/>
    <x v="1"/>
    <x v="0"/>
    <n v="9"/>
    <x v="1"/>
    <n v="4"/>
    <n v="4"/>
    <x v="1"/>
    <s v="Low"/>
  </r>
  <r>
    <n v="1069"/>
    <n v="67"/>
    <s v="Senior"/>
    <s v="Other"/>
    <x v="4"/>
    <x v="1"/>
    <n v="264.60000000000002"/>
    <n v="42"/>
    <x v="0"/>
    <x v="2"/>
    <x v="0"/>
    <n v="8"/>
    <x v="0"/>
    <n v="5"/>
    <n v="7"/>
    <x v="1"/>
    <s v="High"/>
  </r>
  <r>
    <n v="1070"/>
    <n v="67"/>
    <s v="Senior"/>
    <s v="Female"/>
    <x v="5"/>
    <x v="2"/>
    <n v="56.42"/>
    <n v="29"/>
    <x v="0"/>
    <x v="3"/>
    <x v="0"/>
    <n v="6"/>
    <x v="1"/>
    <n v="4"/>
    <n v="5"/>
    <x v="2"/>
    <s v="Medium"/>
  </r>
  <r>
    <n v="1071"/>
    <n v="22"/>
    <s v="Adult"/>
    <s v="Female"/>
    <x v="3"/>
    <x v="7"/>
    <n v="288.60000000000002"/>
    <n v="54"/>
    <x v="1"/>
    <x v="0"/>
    <x v="1"/>
    <n v="5"/>
    <x v="1"/>
    <n v="5"/>
    <n v="8"/>
    <x v="2"/>
    <s v="High"/>
  </r>
  <r>
    <n v="1072"/>
    <n v="31"/>
    <s v="Adult"/>
    <s v="Other"/>
    <x v="3"/>
    <x v="6"/>
    <n v="501.89"/>
    <n v="29"/>
    <x v="2"/>
    <x v="4"/>
    <x v="0"/>
    <n v="6"/>
    <x v="1"/>
    <n v="1"/>
    <n v="4"/>
    <x v="0"/>
    <s v="Medium"/>
  </r>
  <r>
    <n v="1073"/>
    <n v="52"/>
    <s v="Adult"/>
    <s v="Other"/>
    <x v="1"/>
    <x v="5"/>
    <n v="90.82"/>
    <n v="43"/>
    <x v="0"/>
    <x v="2"/>
    <x v="0"/>
    <n v="3"/>
    <x v="1"/>
    <n v="5"/>
    <n v="6"/>
    <x v="1"/>
    <s v="Low"/>
  </r>
  <r>
    <n v="1074"/>
    <n v="30"/>
    <s v="Adult"/>
    <s v="Female"/>
    <x v="3"/>
    <x v="3"/>
    <n v="550.41999999999996"/>
    <n v="24"/>
    <x v="2"/>
    <x v="0"/>
    <x v="1"/>
    <n v="1"/>
    <x v="1"/>
    <n v="1"/>
    <n v="3"/>
    <x v="1"/>
    <s v="High"/>
  </r>
  <r>
    <n v="1075"/>
    <n v="60"/>
    <s v="Senior"/>
    <s v="Female"/>
    <x v="5"/>
    <x v="2"/>
    <n v="563.04"/>
    <n v="38"/>
    <x v="0"/>
    <x v="2"/>
    <x v="1"/>
    <n v="1"/>
    <x v="0"/>
    <n v="5"/>
    <n v="5"/>
    <x v="1"/>
    <s v="Low"/>
  </r>
  <r>
    <n v="1076"/>
    <n v="32"/>
    <s v="Adult"/>
    <s v="Female"/>
    <x v="0"/>
    <x v="3"/>
    <n v="220.57"/>
    <n v="10"/>
    <x v="1"/>
    <x v="1"/>
    <x v="1"/>
    <n v="6"/>
    <x v="0"/>
    <n v="1"/>
    <n v="4"/>
    <x v="0"/>
    <s v="Low"/>
  </r>
  <r>
    <n v="1077"/>
    <n v="29"/>
    <s v="Adult"/>
    <s v="Male"/>
    <x v="0"/>
    <x v="5"/>
    <n v="213.03"/>
    <n v="28"/>
    <x v="0"/>
    <x v="4"/>
    <x v="0"/>
    <n v="9"/>
    <x v="1"/>
    <n v="4"/>
    <n v="5"/>
    <x v="1"/>
    <s v="Low"/>
  </r>
  <r>
    <n v="1078"/>
    <n v="33"/>
    <s v="Adult"/>
    <s v="Female"/>
    <x v="7"/>
    <x v="5"/>
    <n v="220.34"/>
    <n v="37"/>
    <x v="0"/>
    <x v="1"/>
    <x v="1"/>
    <n v="7"/>
    <x v="0"/>
    <n v="5"/>
    <n v="5"/>
    <x v="1"/>
    <s v="Medium"/>
  </r>
  <r>
    <n v="1079"/>
    <n v="18"/>
    <s v="Teenager"/>
    <s v="Other"/>
    <x v="7"/>
    <x v="3"/>
    <n v="990.77"/>
    <n v="49"/>
    <x v="0"/>
    <x v="1"/>
    <x v="0"/>
    <n v="3"/>
    <x v="0"/>
    <n v="5"/>
    <n v="12"/>
    <x v="2"/>
    <s v="Medium"/>
  </r>
  <r>
    <n v="1080"/>
    <n v="65"/>
    <s v="Senior"/>
    <s v="Male"/>
    <x v="4"/>
    <x v="0"/>
    <n v="126.13"/>
    <n v="17"/>
    <x v="1"/>
    <x v="3"/>
    <x v="1"/>
    <n v="7"/>
    <x v="1"/>
    <n v="5"/>
    <n v="6"/>
    <x v="0"/>
    <s v="Medium"/>
  </r>
  <r>
    <n v="1081"/>
    <n v="27"/>
    <s v="Adult"/>
    <s v="Male"/>
    <x v="1"/>
    <x v="6"/>
    <n v="156.03"/>
    <n v="5"/>
    <x v="0"/>
    <x v="2"/>
    <x v="1"/>
    <n v="1"/>
    <x v="1"/>
    <n v="4"/>
    <n v="1"/>
    <x v="1"/>
    <s v="High"/>
  </r>
  <r>
    <n v="1082"/>
    <n v="49"/>
    <s v="Adult"/>
    <s v="Male"/>
    <x v="2"/>
    <x v="2"/>
    <n v="743.72"/>
    <n v="4"/>
    <x v="0"/>
    <x v="3"/>
    <x v="0"/>
    <n v="1"/>
    <x v="0"/>
    <n v="4"/>
    <n v="4"/>
    <x v="0"/>
    <s v="Low"/>
  </r>
  <r>
    <n v="1083"/>
    <n v="44"/>
    <s v="Adult"/>
    <s v="Female"/>
    <x v="6"/>
    <x v="4"/>
    <n v="770.22"/>
    <n v="18"/>
    <x v="0"/>
    <x v="2"/>
    <x v="0"/>
    <n v="5"/>
    <x v="0"/>
    <n v="1"/>
    <n v="11"/>
    <x v="1"/>
    <s v="Low"/>
  </r>
  <r>
    <n v="1084"/>
    <n v="41"/>
    <s v="Adult"/>
    <s v="Male"/>
    <x v="0"/>
    <x v="1"/>
    <n v="275.58999999999997"/>
    <n v="9"/>
    <x v="0"/>
    <x v="0"/>
    <x v="1"/>
    <n v="8"/>
    <x v="0"/>
    <n v="5"/>
    <n v="13"/>
    <x v="2"/>
    <s v="Low"/>
  </r>
  <r>
    <n v="1085"/>
    <n v="49"/>
    <s v="Adult"/>
    <s v="Other"/>
    <x v="3"/>
    <x v="5"/>
    <n v="815.69"/>
    <n v="57"/>
    <x v="2"/>
    <x v="0"/>
    <x v="1"/>
    <n v="2"/>
    <x v="0"/>
    <n v="2"/>
    <n v="6"/>
    <x v="2"/>
    <s v="Low"/>
  </r>
  <r>
    <n v="1086"/>
    <n v="48"/>
    <s v="Adult"/>
    <s v="Male"/>
    <x v="4"/>
    <x v="6"/>
    <n v="507.31"/>
    <n v="49"/>
    <x v="2"/>
    <x v="4"/>
    <x v="0"/>
    <n v="9"/>
    <x v="1"/>
    <n v="5"/>
    <n v="13"/>
    <x v="0"/>
    <s v="Medium"/>
  </r>
  <r>
    <n v="1087"/>
    <n v="25"/>
    <s v="Adult"/>
    <s v="Male"/>
    <x v="0"/>
    <x v="1"/>
    <n v="893.28"/>
    <n v="27"/>
    <x v="2"/>
    <x v="0"/>
    <x v="1"/>
    <n v="1"/>
    <x v="0"/>
    <n v="1"/>
    <n v="5"/>
    <x v="0"/>
    <s v="Medium"/>
  </r>
  <r>
    <n v="1088"/>
    <n v="18"/>
    <s v="Teenager"/>
    <s v="Male"/>
    <x v="3"/>
    <x v="3"/>
    <n v="307.23"/>
    <n v="17"/>
    <x v="1"/>
    <x v="2"/>
    <x v="1"/>
    <n v="1"/>
    <x v="1"/>
    <n v="5"/>
    <n v="2"/>
    <x v="1"/>
    <s v="High"/>
  </r>
  <r>
    <n v="1089"/>
    <n v="27"/>
    <s v="Adult"/>
    <s v="Female"/>
    <x v="3"/>
    <x v="4"/>
    <n v="844.79"/>
    <n v="10"/>
    <x v="0"/>
    <x v="2"/>
    <x v="0"/>
    <n v="1"/>
    <x v="0"/>
    <n v="1"/>
    <n v="13"/>
    <x v="1"/>
    <s v="High"/>
  </r>
  <r>
    <n v="1090"/>
    <n v="32"/>
    <s v="Adult"/>
    <s v="Male"/>
    <x v="5"/>
    <x v="0"/>
    <n v="428.11"/>
    <n v="54"/>
    <x v="0"/>
    <x v="1"/>
    <x v="1"/>
    <n v="6"/>
    <x v="1"/>
    <n v="5"/>
    <n v="4"/>
    <x v="1"/>
    <s v="Medium"/>
  </r>
  <r>
    <n v="1091"/>
    <n v="57"/>
    <s v="Adult"/>
    <s v="Male"/>
    <x v="7"/>
    <x v="2"/>
    <n v="550.4"/>
    <n v="48"/>
    <x v="0"/>
    <x v="1"/>
    <x v="1"/>
    <n v="2"/>
    <x v="1"/>
    <n v="1"/>
    <n v="11"/>
    <x v="0"/>
    <s v="High"/>
  </r>
  <r>
    <n v="1092"/>
    <n v="69"/>
    <s v="Senior"/>
    <s v="Other"/>
    <x v="7"/>
    <x v="2"/>
    <n v="133.32"/>
    <n v="16"/>
    <x v="1"/>
    <x v="3"/>
    <x v="0"/>
    <n v="4"/>
    <x v="0"/>
    <n v="5"/>
    <n v="7"/>
    <x v="0"/>
    <s v="Medium"/>
  </r>
  <r>
    <n v="1093"/>
    <n v="62"/>
    <s v="Senior"/>
    <s v="Female"/>
    <x v="6"/>
    <x v="4"/>
    <n v="50.99"/>
    <n v="28"/>
    <x v="1"/>
    <x v="3"/>
    <x v="1"/>
    <n v="3"/>
    <x v="0"/>
    <n v="2"/>
    <n v="5"/>
    <x v="0"/>
    <s v="Low"/>
  </r>
  <r>
    <n v="1094"/>
    <n v="53"/>
    <s v="Adult"/>
    <s v="Female"/>
    <x v="6"/>
    <x v="3"/>
    <n v="629.19000000000005"/>
    <n v="16"/>
    <x v="1"/>
    <x v="0"/>
    <x v="1"/>
    <n v="9"/>
    <x v="1"/>
    <n v="3"/>
    <n v="10"/>
    <x v="1"/>
    <s v="Medium"/>
  </r>
  <r>
    <n v="1095"/>
    <n v="35"/>
    <s v="Adult"/>
    <s v="Female"/>
    <x v="0"/>
    <x v="4"/>
    <n v="932.53"/>
    <n v="35"/>
    <x v="2"/>
    <x v="0"/>
    <x v="0"/>
    <n v="8"/>
    <x v="1"/>
    <n v="1"/>
    <n v="8"/>
    <x v="2"/>
    <s v="High"/>
  </r>
  <r>
    <n v="1096"/>
    <n v="34"/>
    <s v="Adult"/>
    <s v="Male"/>
    <x v="0"/>
    <x v="5"/>
    <n v="482.09"/>
    <n v="12"/>
    <x v="2"/>
    <x v="3"/>
    <x v="0"/>
    <n v="7"/>
    <x v="0"/>
    <n v="1"/>
    <n v="2"/>
    <x v="1"/>
    <s v="Low"/>
  </r>
  <r>
    <n v="1097"/>
    <n v="51"/>
    <s v="Adult"/>
    <s v="Male"/>
    <x v="0"/>
    <x v="3"/>
    <n v="779.37"/>
    <n v="19"/>
    <x v="2"/>
    <x v="1"/>
    <x v="0"/>
    <n v="8"/>
    <x v="0"/>
    <n v="1"/>
    <n v="7"/>
    <x v="2"/>
    <s v="High"/>
  </r>
  <r>
    <n v="1098"/>
    <n v="69"/>
    <s v="Senior"/>
    <s v="Other"/>
    <x v="6"/>
    <x v="0"/>
    <n v="66.36"/>
    <n v="9"/>
    <x v="0"/>
    <x v="3"/>
    <x v="0"/>
    <n v="6"/>
    <x v="0"/>
    <n v="4"/>
    <n v="11"/>
    <x v="0"/>
    <s v="Medium"/>
  </r>
  <r>
    <n v="1099"/>
    <n v="51"/>
    <s v="Adult"/>
    <s v="Female"/>
    <x v="1"/>
    <x v="6"/>
    <n v="150.07"/>
    <n v="23"/>
    <x v="1"/>
    <x v="3"/>
    <x v="0"/>
    <n v="4"/>
    <x v="1"/>
    <n v="2"/>
    <n v="8"/>
    <x v="1"/>
    <s v="Medium"/>
  </r>
  <r>
    <n v="1100"/>
    <n v="49"/>
    <s v="Adult"/>
    <s v="Male"/>
    <x v="0"/>
    <x v="7"/>
    <n v="734.96"/>
    <n v="14"/>
    <x v="2"/>
    <x v="2"/>
    <x v="1"/>
    <n v="5"/>
    <x v="0"/>
    <n v="4"/>
    <n v="10"/>
    <x v="0"/>
    <s v="High"/>
  </r>
  <r>
    <n v="1101"/>
    <n v="43"/>
    <s v="Adult"/>
    <s v="Other"/>
    <x v="5"/>
    <x v="7"/>
    <n v="732.97"/>
    <n v="23"/>
    <x v="1"/>
    <x v="3"/>
    <x v="1"/>
    <n v="4"/>
    <x v="0"/>
    <n v="3"/>
    <n v="5"/>
    <x v="0"/>
    <s v="Medium"/>
  </r>
  <r>
    <n v="1102"/>
    <n v="38"/>
    <s v="Adult"/>
    <s v="Other"/>
    <x v="5"/>
    <x v="3"/>
    <n v="453.13"/>
    <n v="23"/>
    <x v="0"/>
    <x v="3"/>
    <x v="0"/>
    <n v="6"/>
    <x v="0"/>
    <n v="5"/>
    <n v="11"/>
    <x v="1"/>
    <s v="Medium"/>
  </r>
  <r>
    <n v="1103"/>
    <n v="33"/>
    <s v="Adult"/>
    <s v="Other"/>
    <x v="2"/>
    <x v="0"/>
    <n v="164.46"/>
    <n v="8"/>
    <x v="1"/>
    <x v="2"/>
    <x v="0"/>
    <n v="2"/>
    <x v="0"/>
    <n v="4"/>
    <n v="11"/>
    <x v="1"/>
    <s v="High"/>
  </r>
  <r>
    <n v="1104"/>
    <n v="53"/>
    <s v="Adult"/>
    <s v="Female"/>
    <x v="0"/>
    <x v="2"/>
    <n v="899.38"/>
    <n v="27"/>
    <x v="0"/>
    <x v="0"/>
    <x v="0"/>
    <n v="6"/>
    <x v="1"/>
    <n v="1"/>
    <n v="1"/>
    <x v="0"/>
    <s v="Low"/>
  </r>
  <r>
    <n v="1105"/>
    <n v="39"/>
    <s v="Adult"/>
    <s v="Male"/>
    <x v="7"/>
    <x v="3"/>
    <n v="178.68"/>
    <n v="6"/>
    <x v="0"/>
    <x v="4"/>
    <x v="1"/>
    <n v="5"/>
    <x v="0"/>
    <n v="4"/>
    <n v="8"/>
    <x v="0"/>
    <s v="Medium"/>
  </r>
  <r>
    <n v="1106"/>
    <n v="46"/>
    <s v="Adult"/>
    <s v="Male"/>
    <x v="0"/>
    <x v="4"/>
    <n v="488.92"/>
    <n v="42"/>
    <x v="0"/>
    <x v="2"/>
    <x v="1"/>
    <n v="5"/>
    <x v="0"/>
    <n v="5"/>
    <n v="11"/>
    <x v="0"/>
    <s v="Low"/>
  </r>
  <r>
    <n v="1107"/>
    <n v="43"/>
    <s v="Adult"/>
    <s v="Other"/>
    <x v="1"/>
    <x v="4"/>
    <n v="483.15"/>
    <n v="7"/>
    <x v="2"/>
    <x v="4"/>
    <x v="1"/>
    <n v="9"/>
    <x v="1"/>
    <n v="4"/>
    <n v="5"/>
    <x v="2"/>
    <s v="High"/>
  </r>
  <r>
    <n v="1108"/>
    <n v="66"/>
    <s v="Senior"/>
    <s v="Male"/>
    <x v="1"/>
    <x v="5"/>
    <n v="45.02"/>
    <n v="49"/>
    <x v="2"/>
    <x v="3"/>
    <x v="1"/>
    <n v="2"/>
    <x v="1"/>
    <n v="4"/>
    <n v="5"/>
    <x v="0"/>
    <s v="Medium"/>
  </r>
  <r>
    <n v="1109"/>
    <n v="33"/>
    <s v="Adult"/>
    <s v="Female"/>
    <x v="6"/>
    <x v="1"/>
    <n v="959.34"/>
    <n v="28"/>
    <x v="0"/>
    <x v="4"/>
    <x v="0"/>
    <n v="6"/>
    <x v="1"/>
    <n v="1"/>
    <n v="3"/>
    <x v="1"/>
    <s v="Medium"/>
  </r>
  <r>
    <n v="1110"/>
    <n v="66"/>
    <s v="Senior"/>
    <s v="Male"/>
    <x v="1"/>
    <x v="6"/>
    <n v="207.32"/>
    <n v="28"/>
    <x v="1"/>
    <x v="0"/>
    <x v="1"/>
    <n v="9"/>
    <x v="1"/>
    <n v="5"/>
    <n v="2"/>
    <x v="2"/>
    <s v="Low"/>
  </r>
  <r>
    <n v="1111"/>
    <n v="55"/>
    <s v="Adult"/>
    <s v="Male"/>
    <x v="2"/>
    <x v="3"/>
    <n v="865.09"/>
    <n v="50"/>
    <x v="2"/>
    <x v="2"/>
    <x v="0"/>
    <n v="6"/>
    <x v="1"/>
    <n v="2"/>
    <n v="2"/>
    <x v="0"/>
    <s v="High"/>
  </r>
  <r>
    <n v="1112"/>
    <n v="35"/>
    <s v="Adult"/>
    <s v="Other"/>
    <x v="3"/>
    <x v="2"/>
    <n v="569.12"/>
    <n v="19"/>
    <x v="2"/>
    <x v="4"/>
    <x v="0"/>
    <n v="6"/>
    <x v="1"/>
    <n v="1"/>
    <n v="2"/>
    <x v="2"/>
    <s v="Low"/>
  </r>
  <r>
    <n v="1113"/>
    <n v="67"/>
    <s v="Senior"/>
    <s v="Female"/>
    <x v="4"/>
    <x v="6"/>
    <n v="763.48"/>
    <n v="21"/>
    <x v="2"/>
    <x v="0"/>
    <x v="0"/>
    <n v="9"/>
    <x v="1"/>
    <n v="3"/>
    <n v="4"/>
    <x v="0"/>
    <s v="High"/>
  </r>
  <r>
    <n v="1114"/>
    <n v="36"/>
    <s v="Adult"/>
    <s v="Other"/>
    <x v="5"/>
    <x v="3"/>
    <n v="375.25"/>
    <n v="10"/>
    <x v="0"/>
    <x v="1"/>
    <x v="1"/>
    <n v="6"/>
    <x v="0"/>
    <n v="1"/>
    <n v="8"/>
    <x v="1"/>
    <s v="High"/>
  </r>
  <r>
    <n v="1115"/>
    <n v="51"/>
    <s v="Adult"/>
    <s v="Female"/>
    <x v="2"/>
    <x v="6"/>
    <n v="591.33000000000004"/>
    <n v="26"/>
    <x v="2"/>
    <x v="1"/>
    <x v="1"/>
    <n v="7"/>
    <x v="0"/>
    <n v="2"/>
    <n v="7"/>
    <x v="0"/>
    <s v="Low"/>
  </r>
  <r>
    <n v="1116"/>
    <n v="53"/>
    <s v="Adult"/>
    <s v="Female"/>
    <x v="3"/>
    <x v="1"/>
    <n v="436.53"/>
    <n v="7"/>
    <x v="2"/>
    <x v="1"/>
    <x v="0"/>
    <n v="5"/>
    <x v="1"/>
    <n v="1"/>
    <n v="8"/>
    <x v="1"/>
    <s v="Medium"/>
  </r>
  <r>
    <n v="1117"/>
    <n v="20"/>
    <s v="Adult"/>
    <s v="Female"/>
    <x v="5"/>
    <x v="0"/>
    <n v="81.88"/>
    <n v="49"/>
    <x v="0"/>
    <x v="2"/>
    <x v="0"/>
    <n v="7"/>
    <x v="0"/>
    <n v="2"/>
    <n v="1"/>
    <x v="0"/>
    <s v="Low"/>
  </r>
  <r>
    <n v="1118"/>
    <n v="43"/>
    <s v="Adult"/>
    <s v="Male"/>
    <x v="2"/>
    <x v="4"/>
    <n v="397.23"/>
    <n v="31"/>
    <x v="1"/>
    <x v="1"/>
    <x v="0"/>
    <n v="5"/>
    <x v="1"/>
    <n v="4"/>
    <n v="11"/>
    <x v="1"/>
    <s v="Low"/>
  </r>
  <r>
    <n v="1119"/>
    <n v="58"/>
    <s v="Adult"/>
    <s v="Other"/>
    <x v="4"/>
    <x v="5"/>
    <n v="551.92999999999995"/>
    <n v="54"/>
    <x v="0"/>
    <x v="4"/>
    <x v="0"/>
    <n v="4"/>
    <x v="1"/>
    <n v="2"/>
    <n v="4"/>
    <x v="1"/>
    <s v="High"/>
  </r>
  <r>
    <n v="1120"/>
    <n v="22"/>
    <s v="Adult"/>
    <s v="Other"/>
    <x v="2"/>
    <x v="3"/>
    <n v="331.3"/>
    <n v="5"/>
    <x v="2"/>
    <x v="4"/>
    <x v="1"/>
    <n v="4"/>
    <x v="0"/>
    <n v="1"/>
    <n v="4"/>
    <x v="1"/>
    <s v="Medium"/>
  </r>
  <r>
    <n v="1121"/>
    <n v="65"/>
    <s v="Senior"/>
    <s v="Other"/>
    <x v="3"/>
    <x v="0"/>
    <n v="255.55"/>
    <n v="8"/>
    <x v="0"/>
    <x v="3"/>
    <x v="0"/>
    <n v="6"/>
    <x v="1"/>
    <n v="2"/>
    <n v="6"/>
    <x v="1"/>
    <s v="Low"/>
  </r>
  <r>
    <n v="1122"/>
    <n v="32"/>
    <s v="Adult"/>
    <s v="Female"/>
    <x v="3"/>
    <x v="6"/>
    <n v="559.66999999999996"/>
    <n v="10"/>
    <x v="0"/>
    <x v="0"/>
    <x v="0"/>
    <n v="6"/>
    <x v="0"/>
    <n v="3"/>
    <n v="11"/>
    <x v="2"/>
    <s v="High"/>
  </r>
  <r>
    <n v="1123"/>
    <n v="65"/>
    <s v="Senior"/>
    <s v="Female"/>
    <x v="5"/>
    <x v="3"/>
    <n v="787.99"/>
    <n v="57"/>
    <x v="2"/>
    <x v="4"/>
    <x v="0"/>
    <n v="2"/>
    <x v="0"/>
    <n v="3"/>
    <n v="11"/>
    <x v="0"/>
    <s v="High"/>
  </r>
  <r>
    <n v="1124"/>
    <n v="25"/>
    <s v="Adult"/>
    <s v="Male"/>
    <x v="5"/>
    <x v="1"/>
    <n v="313.29000000000002"/>
    <n v="34"/>
    <x v="0"/>
    <x v="0"/>
    <x v="0"/>
    <n v="8"/>
    <x v="0"/>
    <n v="1"/>
    <n v="13"/>
    <x v="1"/>
    <s v="Medium"/>
  </r>
  <r>
    <n v="1125"/>
    <n v="29"/>
    <s v="Adult"/>
    <s v="Female"/>
    <x v="1"/>
    <x v="2"/>
    <n v="993.26"/>
    <n v="36"/>
    <x v="0"/>
    <x v="3"/>
    <x v="0"/>
    <n v="7"/>
    <x v="1"/>
    <n v="2"/>
    <n v="1"/>
    <x v="1"/>
    <s v="Low"/>
  </r>
  <r>
    <n v="1126"/>
    <n v="42"/>
    <s v="Adult"/>
    <s v="Female"/>
    <x v="2"/>
    <x v="0"/>
    <n v="758.75"/>
    <n v="52"/>
    <x v="2"/>
    <x v="2"/>
    <x v="0"/>
    <n v="3"/>
    <x v="1"/>
    <n v="2"/>
    <n v="11"/>
    <x v="0"/>
    <s v="Low"/>
  </r>
  <r>
    <n v="1127"/>
    <n v="68"/>
    <s v="Senior"/>
    <s v="Other"/>
    <x v="4"/>
    <x v="0"/>
    <n v="508.84"/>
    <n v="19"/>
    <x v="0"/>
    <x v="2"/>
    <x v="0"/>
    <n v="1"/>
    <x v="1"/>
    <n v="2"/>
    <n v="8"/>
    <x v="2"/>
    <s v="Low"/>
  </r>
  <r>
    <n v="1128"/>
    <n v="34"/>
    <s v="Adult"/>
    <s v="Male"/>
    <x v="7"/>
    <x v="2"/>
    <n v="404.53"/>
    <n v="53"/>
    <x v="0"/>
    <x v="4"/>
    <x v="0"/>
    <n v="3"/>
    <x v="1"/>
    <n v="1"/>
    <n v="7"/>
    <x v="1"/>
    <s v="Low"/>
  </r>
  <r>
    <n v="1129"/>
    <n v="33"/>
    <s v="Adult"/>
    <s v="Other"/>
    <x v="0"/>
    <x v="6"/>
    <n v="214.23"/>
    <n v="36"/>
    <x v="1"/>
    <x v="4"/>
    <x v="1"/>
    <n v="4"/>
    <x v="1"/>
    <n v="3"/>
    <n v="6"/>
    <x v="2"/>
    <s v="High"/>
  </r>
  <r>
    <n v="1130"/>
    <n v="69"/>
    <s v="Senior"/>
    <s v="Female"/>
    <x v="2"/>
    <x v="1"/>
    <n v="635.76"/>
    <n v="58"/>
    <x v="2"/>
    <x v="0"/>
    <x v="0"/>
    <n v="6"/>
    <x v="0"/>
    <n v="3"/>
    <n v="6"/>
    <x v="2"/>
    <s v="Low"/>
  </r>
  <r>
    <n v="1131"/>
    <n v="35"/>
    <s v="Adult"/>
    <s v="Other"/>
    <x v="5"/>
    <x v="7"/>
    <n v="345.22"/>
    <n v="36"/>
    <x v="1"/>
    <x v="3"/>
    <x v="1"/>
    <n v="6"/>
    <x v="1"/>
    <n v="5"/>
    <n v="5"/>
    <x v="2"/>
    <s v="Low"/>
  </r>
  <r>
    <n v="1132"/>
    <n v="25"/>
    <s v="Adult"/>
    <s v="Female"/>
    <x v="3"/>
    <x v="4"/>
    <n v="946.92"/>
    <n v="7"/>
    <x v="1"/>
    <x v="2"/>
    <x v="0"/>
    <n v="1"/>
    <x v="1"/>
    <n v="1"/>
    <n v="9"/>
    <x v="2"/>
    <s v="Low"/>
  </r>
  <r>
    <n v="1133"/>
    <n v="50"/>
    <s v="Adult"/>
    <s v="Other"/>
    <x v="5"/>
    <x v="5"/>
    <n v="909.56"/>
    <n v="11"/>
    <x v="0"/>
    <x v="2"/>
    <x v="1"/>
    <n v="7"/>
    <x v="1"/>
    <n v="1"/>
    <n v="11"/>
    <x v="1"/>
    <s v="Medium"/>
  </r>
  <r>
    <n v="1134"/>
    <n v="19"/>
    <s v="Teenager"/>
    <s v="Other"/>
    <x v="2"/>
    <x v="5"/>
    <n v="739.94"/>
    <n v="25"/>
    <x v="2"/>
    <x v="0"/>
    <x v="0"/>
    <n v="4"/>
    <x v="1"/>
    <n v="3"/>
    <n v="6"/>
    <x v="1"/>
    <s v="Medium"/>
  </r>
  <r>
    <n v="1135"/>
    <n v="29"/>
    <s v="Adult"/>
    <s v="Male"/>
    <x v="0"/>
    <x v="4"/>
    <n v="99.61"/>
    <n v="30"/>
    <x v="0"/>
    <x v="4"/>
    <x v="1"/>
    <n v="4"/>
    <x v="1"/>
    <n v="5"/>
    <n v="11"/>
    <x v="1"/>
    <s v="High"/>
  </r>
  <r>
    <n v="1136"/>
    <n v="30"/>
    <s v="Adult"/>
    <s v="Female"/>
    <x v="6"/>
    <x v="7"/>
    <n v="140.37"/>
    <n v="47"/>
    <x v="2"/>
    <x v="3"/>
    <x v="0"/>
    <n v="4"/>
    <x v="0"/>
    <n v="2"/>
    <n v="4"/>
    <x v="0"/>
    <s v="Medium"/>
  </r>
  <r>
    <n v="1137"/>
    <n v="64"/>
    <s v="Senior"/>
    <s v="Female"/>
    <x v="2"/>
    <x v="1"/>
    <n v="413.96"/>
    <n v="39"/>
    <x v="0"/>
    <x v="0"/>
    <x v="1"/>
    <n v="9"/>
    <x v="1"/>
    <n v="2"/>
    <n v="4"/>
    <x v="0"/>
    <s v="Medium"/>
  </r>
  <r>
    <n v="1138"/>
    <n v="42"/>
    <s v="Adult"/>
    <s v="Male"/>
    <x v="4"/>
    <x v="3"/>
    <n v="464.42"/>
    <n v="53"/>
    <x v="2"/>
    <x v="0"/>
    <x v="0"/>
    <n v="7"/>
    <x v="1"/>
    <n v="2"/>
    <n v="13"/>
    <x v="0"/>
    <s v="Low"/>
  </r>
  <r>
    <n v="1139"/>
    <n v="47"/>
    <s v="Adult"/>
    <s v="Male"/>
    <x v="2"/>
    <x v="7"/>
    <n v="250.74"/>
    <n v="26"/>
    <x v="2"/>
    <x v="2"/>
    <x v="0"/>
    <n v="1"/>
    <x v="1"/>
    <n v="1"/>
    <n v="5"/>
    <x v="0"/>
    <s v="Low"/>
  </r>
  <r>
    <n v="1140"/>
    <n v="25"/>
    <s v="Adult"/>
    <s v="Other"/>
    <x v="3"/>
    <x v="0"/>
    <n v="773.28"/>
    <n v="7"/>
    <x v="1"/>
    <x v="3"/>
    <x v="1"/>
    <n v="9"/>
    <x v="1"/>
    <n v="4"/>
    <n v="6"/>
    <x v="2"/>
    <s v="Medium"/>
  </r>
  <r>
    <n v="1141"/>
    <n v="50"/>
    <s v="Adult"/>
    <s v="Other"/>
    <x v="4"/>
    <x v="7"/>
    <n v="681.44"/>
    <n v="26"/>
    <x v="1"/>
    <x v="2"/>
    <x v="0"/>
    <n v="1"/>
    <x v="1"/>
    <n v="4"/>
    <n v="8"/>
    <x v="0"/>
    <s v="High"/>
  </r>
  <r>
    <n v="1142"/>
    <n v="46"/>
    <s v="Adult"/>
    <s v="Female"/>
    <x v="3"/>
    <x v="7"/>
    <n v="108.53"/>
    <n v="5"/>
    <x v="2"/>
    <x v="2"/>
    <x v="1"/>
    <n v="6"/>
    <x v="0"/>
    <n v="2"/>
    <n v="8"/>
    <x v="2"/>
    <s v="Low"/>
  </r>
  <r>
    <n v="1143"/>
    <n v="44"/>
    <s v="Adult"/>
    <s v="Male"/>
    <x v="2"/>
    <x v="1"/>
    <n v="968.49"/>
    <n v="11"/>
    <x v="2"/>
    <x v="3"/>
    <x v="1"/>
    <n v="2"/>
    <x v="1"/>
    <n v="3"/>
    <n v="5"/>
    <x v="1"/>
    <s v="Low"/>
  </r>
  <r>
    <n v="1144"/>
    <n v="30"/>
    <s v="Adult"/>
    <s v="Other"/>
    <x v="6"/>
    <x v="7"/>
    <n v="627.79999999999995"/>
    <n v="22"/>
    <x v="0"/>
    <x v="4"/>
    <x v="0"/>
    <n v="3"/>
    <x v="0"/>
    <n v="5"/>
    <n v="8"/>
    <x v="1"/>
    <s v="High"/>
  </r>
  <r>
    <n v="1145"/>
    <n v="67"/>
    <s v="Senior"/>
    <s v="Male"/>
    <x v="3"/>
    <x v="5"/>
    <n v="70.98"/>
    <n v="53"/>
    <x v="0"/>
    <x v="3"/>
    <x v="1"/>
    <n v="5"/>
    <x v="0"/>
    <n v="5"/>
    <n v="2"/>
    <x v="1"/>
    <s v="Low"/>
  </r>
  <r>
    <n v="1146"/>
    <n v="28"/>
    <s v="Adult"/>
    <s v="Female"/>
    <x v="5"/>
    <x v="6"/>
    <n v="643.30999999999995"/>
    <n v="17"/>
    <x v="1"/>
    <x v="4"/>
    <x v="1"/>
    <n v="3"/>
    <x v="0"/>
    <n v="1"/>
    <n v="2"/>
    <x v="1"/>
    <s v="High"/>
  </r>
  <r>
    <n v="1147"/>
    <n v="53"/>
    <s v="Adult"/>
    <s v="Male"/>
    <x v="1"/>
    <x v="0"/>
    <n v="250.72"/>
    <n v="1"/>
    <x v="0"/>
    <x v="2"/>
    <x v="1"/>
    <n v="9"/>
    <x v="1"/>
    <n v="4"/>
    <n v="13"/>
    <x v="0"/>
    <s v="Medium"/>
  </r>
  <r>
    <n v="1148"/>
    <n v="47"/>
    <s v="Adult"/>
    <s v="Female"/>
    <x v="1"/>
    <x v="3"/>
    <n v="732.72"/>
    <n v="15"/>
    <x v="0"/>
    <x v="0"/>
    <x v="0"/>
    <n v="9"/>
    <x v="0"/>
    <n v="4"/>
    <n v="4"/>
    <x v="1"/>
    <s v="Medium"/>
  </r>
  <r>
    <n v="1149"/>
    <n v="55"/>
    <s v="Adult"/>
    <s v="Female"/>
    <x v="5"/>
    <x v="2"/>
    <n v="50.81"/>
    <n v="9"/>
    <x v="2"/>
    <x v="3"/>
    <x v="0"/>
    <n v="1"/>
    <x v="1"/>
    <n v="5"/>
    <n v="13"/>
    <x v="0"/>
    <s v="Low"/>
  </r>
  <r>
    <n v="1150"/>
    <n v="34"/>
    <s v="Adult"/>
    <s v="Other"/>
    <x v="1"/>
    <x v="1"/>
    <n v="819.69"/>
    <n v="3"/>
    <x v="1"/>
    <x v="1"/>
    <x v="0"/>
    <n v="8"/>
    <x v="1"/>
    <n v="2"/>
    <n v="5"/>
    <x v="0"/>
    <s v="Medium"/>
  </r>
  <r>
    <n v="1151"/>
    <n v="60"/>
    <s v="Senior"/>
    <s v="Male"/>
    <x v="4"/>
    <x v="0"/>
    <n v="329.15"/>
    <n v="41"/>
    <x v="0"/>
    <x v="2"/>
    <x v="0"/>
    <n v="9"/>
    <x v="0"/>
    <n v="4"/>
    <n v="9"/>
    <x v="2"/>
    <s v="Medium"/>
  </r>
  <r>
    <n v="1152"/>
    <n v="30"/>
    <s v="Adult"/>
    <s v="Female"/>
    <x v="7"/>
    <x v="6"/>
    <n v="956.62"/>
    <n v="58"/>
    <x v="1"/>
    <x v="2"/>
    <x v="1"/>
    <n v="8"/>
    <x v="1"/>
    <n v="3"/>
    <n v="12"/>
    <x v="1"/>
    <s v="High"/>
  </r>
  <r>
    <n v="1153"/>
    <n v="30"/>
    <s v="Adult"/>
    <s v="Female"/>
    <x v="2"/>
    <x v="2"/>
    <n v="760.81"/>
    <n v="29"/>
    <x v="1"/>
    <x v="1"/>
    <x v="1"/>
    <n v="9"/>
    <x v="0"/>
    <n v="5"/>
    <n v="7"/>
    <x v="1"/>
    <s v="Medium"/>
  </r>
  <r>
    <n v="1154"/>
    <n v="26"/>
    <s v="Adult"/>
    <s v="Other"/>
    <x v="2"/>
    <x v="6"/>
    <n v="579.03"/>
    <n v="32"/>
    <x v="0"/>
    <x v="0"/>
    <x v="0"/>
    <n v="4"/>
    <x v="0"/>
    <n v="3"/>
    <n v="4"/>
    <x v="0"/>
    <s v="Low"/>
  </r>
  <r>
    <n v="1155"/>
    <n v="63"/>
    <s v="Senior"/>
    <s v="Female"/>
    <x v="4"/>
    <x v="0"/>
    <n v="823.79"/>
    <n v="54"/>
    <x v="1"/>
    <x v="2"/>
    <x v="0"/>
    <n v="2"/>
    <x v="0"/>
    <n v="1"/>
    <n v="9"/>
    <x v="1"/>
    <s v="High"/>
  </r>
  <r>
    <n v="1156"/>
    <n v="55"/>
    <s v="Adult"/>
    <s v="Male"/>
    <x v="6"/>
    <x v="6"/>
    <n v="153.97"/>
    <n v="58"/>
    <x v="0"/>
    <x v="2"/>
    <x v="0"/>
    <n v="7"/>
    <x v="1"/>
    <n v="5"/>
    <n v="1"/>
    <x v="2"/>
    <s v="Medium"/>
  </r>
  <r>
    <n v="1157"/>
    <n v="69"/>
    <s v="Senior"/>
    <s v="Other"/>
    <x v="2"/>
    <x v="0"/>
    <n v="399.56"/>
    <n v="52"/>
    <x v="0"/>
    <x v="2"/>
    <x v="0"/>
    <n v="6"/>
    <x v="1"/>
    <n v="5"/>
    <n v="13"/>
    <x v="1"/>
    <s v="Low"/>
  </r>
  <r>
    <n v="1158"/>
    <n v="19"/>
    <s v="Teenager"/>
    <s v="Male"/>
    <x v="0"/>
    <x v="6"/>
    <n v="184.41"/>
    <n v="46"/>
    <x v="2"/>
    <x v="0"/>
    <x v="0"/>
    <n v="7"/>
    <x v="0"/>
    <n v="3"/>
    <n v="2"/>
    <x v="0"/>
    <s v="Medium"/>
  </r>
  <r>
    <n v="1159"/>
    <n v="49"/>
    <s v="Adult"/>
    <s v="Male"/>
    <x v="4"/>
    <x v="4"/>
    <n v="700.77"/>
    <n v="14"/>
    <x v="0"/>
    <x v="2"/>
    <x v="0"/>
    <n v="8"/>
    <x v="1"/>
    <n v="2"/>
    <n v="2"/>
    <x v="0"/>
    <s v="High"/>
  </r>
  <r>
    <n v="1160"/>
    <n v="33"/>
    <s v="Adult"/>
    <s v="Female"/>
    <x v="5"/>
    <x v="1"/>
    <n v="310.81"/>
    <n v="24"/>
    <x v="2"/>
    <x v="1"/>
    <x v="0"/>
    <n v="4"/>
    <x v="1"/>
    <n v="1"/>
    <n v="1"/>
    <x v="1"/>
    <s v="High"/>
  </r>
  <r>
    <n v="1161"/>
    <n v="46"/>
    <s v="Adult"/>
    <s v="Other"/>
    <x v="0"/>
    <x v="1"/>
    <n v="658.82"/>
    <n v="12"/>
    <x v="0"/>
    <x v="0"/>
    <x v="1"/>
    <n v="3"/>
    <x v="0"/>
    <n v="4"/>
    <n v="2"/>
    <x v="1"/>
    <s v="Low"/>
  </r>
  <r>
    <n v="1162"/>
    <n v="33"/>
    <s v="Adult"/>
    <s v="Female"/>
    <x v="5"/>
    <x v="1"/>
    <n v="496.67"/>
    <n v="50"/>
    <x v="2"/>
    <x v="4"/>
    <x v="1"/>
    <n v="4"/>
    <x v="0"/>
    <n v="1"/>
    <n v="11"/>
    <x v="1"/>
    <s v="Low"/>
  </r>
  <r>
    <n v="1163"/>
    <n v="20"/>
    <s v="Adult"/>
    <s v="Other"/>
    <x v="7"/>
    <x v="7"/>
    <n v="516.63"/>
    <n v="44"/>
    <x v="1"/>
    <x v="2"/>
    <x v="0"/>
    <n v="2"/>
    <x v="1"/>
    <n v="3"/>
    <n v="3"/>
    <x v="0"/>
    <s v="Medium"/>
  </r>
  <r>
    <n v="1164"/>
    <n v="56"/>
    <s v="Adult"/>
    <s v="Male"/>
    <x v="6"/>
    <x v="5"/>
    <n v="123.43"/>
    <n v="4"/>
    <x v="0"/>
    <x v="2"/>
    <x v="0"/>
    <n v="7"/>
    <x v="0"/>
    <n v="4"/>
    <n v="3"/>
    <x v="2"/>
    <s v="Low"/>
  </r>
  <r>
    <n v="1165"/>
    <n v="65"/>
    <s v="Senior"/>
    <s v="Other"/>
    <x v="1"/>
    <x v="6"/>
    <n v="336.25"/>
    <n v="26"/>
    <x v="0"/>
    <x v="2"/>
    <x v="1"/>
    <n v="4"/>
    <x v="1"/>
    <n v="3"/>
    <n v="4"/>
    <x v="1"/>
    <s v="Medium"/>
  </r>
  <r>
    <n v="1166"/>
    <n v="19"/>
    <s v="Teenager"/>
    <s v="Male"/>
    <x v="2"/>
    <x v="2"/>
    <n v="599.39"/>
    <n v="10"/>
    <x v="1"/>
    <x v="1"/>
    <x v="0"/>
    <n v="4"/>
    <x v="0"/>
    <n v="4"/>
    <n v="1"/>
    <x v="1"/>
    <s v="Medium"/>
  </r>
  <r>
    <n v="1167"/>
    <n v="24"/>
    <s v="Adult"/>
    <s v="Female"/>
    <x v="6"/>
    <x v="5"/>
    <n v="830.2"/>
    <n v="56"/>
    <x v="1"/>
    <x v="3"/>
    <x v="1"/>
    <n v="8"/>
    <x v="0"/>
    <n v="5"/>
    <n v="6"/>
    <x v="0"/>
    <s v="High"/>
  </r>
  <r>
    <n v="1168"/>
    <n v="32"/>
    <s v="Adult"/>
    <s v="Other"/>
    <x v="5"/>
    <x v="5"/>
    <n v="455.59"/>
    <n v="6"/>
    <x v="0"/>
    <x v="2"/>
    <x v="1"/>
    <n v="1"/>
    <x v="1"/>
    <n v="1"/>
    <n v="8"/>
    <x v="1"/>
    <s v="Low"/>
  </r>
  <r>
    <n v="1169"/>
    <n v="41"/>
    <s v="Adult"/>
    <s v="Male"/>
    <x v="2"/>
    <x v="7"/>
    <n v="371.95"/>
    <n v="48"/>
    <x v="2"/>
    <x v="1"/>
    <x v="1"/>
    <n v="6"/>
    <x v="1"/>
    <n v="5"/>
    <n v="5"/>
    <x v="0"/>
    <s v="Medium"/>
  </r>
  <r>
    <n v="1170"/>
    <n v="57"/>
    <s v="Adult"/>
    <s v="Female"/>
    <x v="4"/>
    <x v="6"/>
    <n v="19.71"/>
    <n v="17"/>
    <x v="2"/>
    <x v="4"/>
    <x v="0"/>
    <n v="7"/>
    <x v="1"/>
    <n v="2"/>
    <n v="12"/>
    <x v="2"/>
    <s v="Low"/>
  </r>
  <r>
    <n v="1171"/>
    <n v="25"/>
    <s v="Adult"/>
    <s v="Female"/>
    <x v="5"/>
    <x v="6"/>
    <n v="540.05999999999995"/>
    <n v="3"/>
    <x v="0"/>
    <x v="2"/>
    <x v="1"/>
    <n v="7"/>
    <x v="0"/>
    <n v="2"/>
    <n v="8"/>
    <x v="1"/>
    <s v="Low"/>
  </r>
  <r>
    <n v="1172"/>
    <n v="26"/>
    <s v="Adult"/>
    <s v="Male"/>
    <x v="0"/>
    <x v="6"/>
    <n v="84.31"/>
    <n v="54"/>
    <x v="2"/>
    <x v="2"/>
    <x v="1"/>
    <n v="2"/>
    <x v="0"/>
    <n v="4"/>
    <n v="3"/>
    <x v="1"/>
    <s v="High"/>
  </r>
  <r>
    <n v="1173"/>
    <n v="50"/>
    <s v="Adult"/>
    <s v="Female"/>
    <x v="4"/>
    <x v="2"/>
    <n v="379.58"/>
    <n v="9"/>
    <x v="0"/>
    <x v="3"/>
    <x v="1"/>
    <n v="9"/>
    <x v="0"/>
    <n v="1"/>
    <n v="7"/>
    <x v="2"/>
    <s v="Low"/>
  </r>
  <r>
    <n v="1174"/>
    <n v="55"/>
    <s v="Adult"/>
    <s v="Other"/>
    <x v="1"/>
    <x v="7"/>
    <n v="595.13"/>
    <n v="10"/>
    <x v="0"/>
    <x v="2"/>
    <x v="0"/>
    <n v="1"/>
    <x v="1"/>
    <n v="2"/>
    <n v="8"/>
    <x v="0"/>
    <s v="High"/>
  </r>
  <r>
    <n v="1175"/>
    <n v="29"/>
    <s v="Adult"/>
    <s v="Male"/>
    <x v="1"/>
    <x v="3"/>
    <n v="583.87"/>
    <n v="35"/>
    <x v="0"/>
    <x v="4"/>
    <x v="0"/>
    <n v="8"/>
    <x v="0"/>
    <n v="2"/>
    <n v="13"/>
    <x v="1"/>
    <s v="Medium"/>
  </r>
  <r>
    <n v="1176"/>
    <n v="41"/>
    <s v="Adult"/>
    <s v="Other"/>
    <x v="1"/>
    <x v="1"/>
    <n v="662.25"/>
    <n v="16"/>
    <x v="1"/>
    <x v="1"/>
    <x v="0"/>
    <n v="9"/>
    <x v="0"/>
    <n v="3"/>
    <n v="7"/>
    <x v="1"/>
    <s v="Medium"/>
  </r>
  <r>
    <n v="1177"/>
    <n v="44"/>
    <s v="Adult"/>
    <s v="Other"/>
    <x v="1"/>
    <x v="1"/>
    <n v="151.99"/>
    <n v="45"/>
    <x v="2"/>
    <x v="1"/>
    <x v="1"/>
    <n v="6"/>
    <x v="0"/>
    <n v="4"/>
    <n v="3"/>
    <x v="2"/>
    <s v="High"/>
  </r>
  <r>
    <n v="1178"/>
    <n v="33"/>
    <s v="Adult"/>
    <s v="Other"/>
    <x v="0"/>
    <x v="2"/>
    <n v="530.6"/>
    <n v="29"/>
    <x v="1"/>
    <x v="2"/>
    <x v="1"/>
    <n v="9"/>
    <x v="1"/>
    <n v="1"/>
    <n v="2"/>
    <x v="2"/>
    <s v="High"/>
  </r>
  <r>
    <n v="1179"/>
    <n v="66"/>
    <s v="Senior"/>
    <s v="Female"/>
    <x v="2"/>
    <x v="6"/>
    <n v="572.07000000000005"/>
    <n v="18"/>
    <x v="2"/>
    <x v="4"/>
    <x v="1"/>
    <n v="1"/>
    <x v="0"/>
    <n v="3"/>
    <n v="5"/>
    <x v="2"/>
    <s v="Medium"/>
  </r>
  <r>
    <n v="1180"/>
    <n v="31"/>
    <s v="Adult"/>
    <s v="Female"/>
    <x v="7"/>
    <x v="0"/>
    <n v="895.77"/>
    <n v="15"/>
    <x v="0"/>
    <x v="2"/>
    <x v="1"/>
    <n v="8"/>
    <x v="1"/>
    <n v="5"/>
    <n v="8"/>
    <x v="1"/>
    <s v="High"/>
  </r>
  <r>
    <n v="1181"/>
    <n v="46"/>
    <s v="Adult"/>
    <s v="Female"/>
    <x v="1"/>
    <x v="0"/>
    <n v="783.04"/>
    <n v="51"/>
    <x v="1"/>
    <x v="2"/>
    <x v="1"/>
    <n v="4"/>
    <x v="0"/>
    <n v="1"/>
    <n v="5"/>
    <x v="0"/>
    <s v="Medium"/>
  </r>
  <r>
    <n v="1182"/>
    <n v="54"/>
    <s v="Adult"/>
    <s v="Male"/>
    <x v="0"/>
    <x v="6"/>
    <n v="826.22"/>
    <n v="42"/>
    <x v="0"/>
    <x v="0"/>
    <x v="1"/>
    <n v="4"/>
    <x v="0"/>
    <n v="2"/>
    <n v="12"/>
    <x v="2"/>
    <s v="High"/>
  </r>
  <r>
    <n v="1183"/>
    <n v="41"/>
    <s v="Adult"/>
    <s v="Female"/>
    <x v="5"/>
    <x v="5"/>
    <n v="313.75"/>
    <n v="9"/>
    <x v="1"/>
    <x v="0"/>
    <x v="0"/>
    <n v="9"/>
    <x v="0"/>
    <n v="5"/>
    <n v="12"/>
    <x v="1"/>
    <s v="Medium"/>
  </r>
  <r>
    <n v="1184"/>
    <n v="18"/>
    <s v="Teenager"/>
    <s v="Male"/>
    <x v="3"/>
    <x v="5"/>
    <n v="651.1"/>
    <n v="32"/>
    <x v="2"/>
    <x v="4"/>
    <x v="0"/>
    <n v="6"/>
    <x v="1"/>
    <n v="4"/>
    <n v="13"/>
    <x v="1"/>
    <s v="Medium"/>
  </r>
  <r>
    <n v="1185"/>
    <n v="42"/>
    <s v="Adult"/>
    <s v="Male"/>
    <x v="5"/>
    <x v="7"/>
    <n v="18.78"/>
    <n v="11"/>
    <x v="2"/>
    <x v="0"/>
    <x v="0"/>
    <n v="4"/>
    <x v="0"/>
    <n v="3"/>
    <n v="3"/>
    <x v="1"/>
    <s v="Medium"/>
  </r>
  <r>
    <n v="1186"/>
    <n v="38"/>
    <s v="Adult"/>
    <s v="Other"/>
    <x v="4"/>
    <x v="0"/>
    <n v="224.08"/>
    <n v="38"/>
    <x v="2"/>
    <x v="1"/>
    <x v="1"/>
    <n v="9"/>
    <x v="1"/>
    <n v="2"/>
    <n v="3"/>
    <x v="1"/>
    <s v="High"/>
  </r>
  <r>
    <n v="1187"/>
    <n v="69"/>
    <s v="Senior"/>
    <s v="Other"/>
    <x v="2"/>
    <x v="0"/>
    <n v="100.48"/>
    <n v="27"/>
    <x v="0"/>
    <x v="3"/>
    <x v="0"/>
    <n v="8"/>
    <x v="1"/>
    <n v="4"/>
    <n v="3"/>
    <x v="1"/>
    <s v="Low"/>
  </r>
  <r>
    <n v="1188"/>
    <n v="56"/>
    <s v="Adult"/>
    <s v="Other"/>
    <x v="0"/>
    <x v="1"/>
    <n v="35.22"/>
    <n v="42"/>
    <x v="0"/>
    <x v="4"/>
    <x v="1"/>
    <n v="9"/>
    <x v="0"/>
    <n v="4"/>
    <n v="12"/>
    <x v="0"/>
    <s v="High"/>
  </r>
  <r>
    <n v="1189"/>
    <n v="24"/>
    <s v="Adult"/>
    <s v="Male"/>
    <x v="0"/>
    <x v="3"/>
    <n v="771.21"/>
    <n v="35"/>
    <x v="2"/>
    <x v="1"/>
    <x v="0"/>
    <n v="7"/>
    <x v="0"/>
    <n v="3"/>
    <n v="4"/>
    <x v="1"/>
    <s v="Medium"/>
  </r>
  <r>
    <n v="1190"/>
    <n v="18"/>
    <s v="Teenager"/>
    <s v="Other"/>
    <x v="7"/>
    <x v="3"/>
    <n v="67.150000000000006"/>
    <n v="59"/>
    <x v="0"/>
    <x v="2"/>
    <x v="1"/>
    <n v="1"/>
    <x v="1"/>
    <n v="5"/>
    <n v="3"/>
    <x v="1"/>
    <s v="Medium"/>
  </r>
  <r>
    <n v="1191"/>
    <n v="48"/>
    <s v="Adult"/>
    <s v="Male"/>
    <x v="7"/>
    <x v="2"/>
    <n v="547.70000000000005"/>
    <n v="58"/>
    <x v="1"/>
    <x v="0"/>
    <x v="1"/>
    <n v="8"/>
    <x v="1"/>
    <n v="5"/>
    <n v="11"/>
    <x v="1"/>
    <s v="Low"/>
  </r>
  <r>
    <n v="1192"/>
    <n v="38"/>
    <s v="Adult"/>
    <s v="Female"/>
    <x v="6"/>
    <x v="5"/>
    <n v="997.53"/>
    <n v="32"/>
    <x v="2"/>
    <x v="4"/>
    <x v="1"/>
    <n v="6"/>
    <x v="0"/>
    <n v="2"/>
    <n v="10"/>
    <x v="1"/>
    <s v="High"/>
  </r>
  <r>
    <n v="1193"/>
    <n v="26"/>
    <s v="Adult"/>
    <s v="Female"/>
    <x v="0"/>
    <x v="1"/>
    <n v="969.57"/>
    <n v="25"/>
    <x v="1"/>
    <x v="3"/>
    <x v="1"/>
    <n v="5"/>
    <x v="1"/>
    <n v="3"/>
    <n v="3"/>
    <x v="1"/>
    <s v="Medium"/>
  </r>
  <r>
    <n v="1194"/>
    <n v="45"/>
    <s v="Adult"/>
    <s v="Other"/>
    <x v="2"/>
    <x v="4"/>
    <n v="151.34"/>
    <n v="44"/>
    <x v="2"/>
    <x v="2"/>
    <x v="1"/>
    <n v="9"/>
    <x v="1"/>
    <n v="2"/>
    <n v="4"/>
    <x v="2"/>
    <s v="High"/>
  </r>
  <r>
    <n v="1195"/>
    <n v="50"/>
    <s v="Adult"/>
    <s v="Female"/>
    <x v="3"/>
    <x v="4"/>
    <n v="226.87"/>
    <n v="22"/>
    <x v="2"/>
    <x v="3"/>
    <x v="1"/>
    <n v="9"/>
    <x v="0"/>
    <n v="1"/>
    <n v="12"/>
    <x v="0"/>
    <s v="Medium"/>
  </r>
  <r>
    <n v="1196"/>
    <n v="67"/>
    <s v="Senior"/>
    <s v="Other"/>
    <x v="2"/>
    <x v="4"/>
    <n v="488.76"/>
    <n v="27"/>
    <x v="2"/>
    <x v="3"/>
    <x v="1"/>
    <n v="1"/>
    <x v="0"/>
    <n v="2"/>
    <n v="5"/>
    <x v="2"/>
    <s v="High"/>
  </r>
  <r>
    <n v="1197"/>
    <n v="53"/>
    <s v="Adult"/>
    <s v="Female"/>
    <x v="5"/>
    <x v="3"/>
    <n v="982.01"/>
    <n v="55"/>
    <x v="2"/>
    <x v="4"/>
    <x v="1"/>
    <n v="7"/>
    <x v="0"/>
    <n v="3"/>
    <n v="13"/>
    <x v="0"/>
    <s v="Medium"/>
  </r>
  <r>
    <n v="1198"/>
    <n v="28"/>
    <s v="Adult"/>
    <s v="Female"/>
    <x v="3"/>
    <x v="1"/>
    <n v="341.92"/>
    <n v="6"/>
    <x v="1"/>
    <x v="4"/>
    <x v="1"/>
    <n v="1"/>
    <x v="0"/>
    <n v="5"/>
    <n v="7"/>
    <x v="2"/>
    <s v="High"/>
  </r>
  <r>
    <n v="1199"/>
    <n v="55"/>
    <s v="Adult"/>
    <s v="Male"/>
    <x v="4"/>
    <x v="0"/>
    <n v="887.94"/>
    <n v="42"/>
    <x v="2"/>
    <x v="3"/>
    <x v="0"/>
    <n v="1"/>
    <x v="1"/>
    <n v="5"/>
    <n v="7"/>
    <x v="1"/>
    <s v="High"/>
  </r>
  <r>
    <n v="1200"/>
    <n v="22"/>
    <s v="Adult"/>
    <s v="Other"/>
    <x v="2"/>
    <x v="5"/>
    <n v="49.36"/>
    <n v="21"/>
    <x v="2"/>
    <x v="2"/>
    <x v="0"/>
    <n v="4"/>
    <x v="1"/>
    <n v="1"/>
    <n v="12"/>
    <x v="1"/>
    <s v="High"/>
  </r>
  <r>
    <n v="1201"/>
    <n v="26"/>
    <s v="Adult"/>
    <s v="Other"/>
    <x v="1"/>
    <x v="3"/>
    <n v="198.18"/>
    <n v="40"/>
    <x v="0"/>
    <x v="4"/>
    <x v="0"/>
    <n v="8"/>
    <x v="0"/>
    <n v="5"/>
    <n v="6"/>
    <x v="2"/>
    <s v="High"/>
  </r>
  <r>
    <n v="1202"/>
    <n v="54"/>
    <s v="Adult"/>
    <s v="Female"/>
    <x v="0"/>
    <x v="3"/>
    <n v="797.43"/>
    <n v="9"/>
    <x v="0"/>
    <x v="2"/>
    <x v="1"/>
    <n v="3"/>
    <x v="0"/>
    <n v="4"/>
    <n v="3"/>
    <x v="1"/>
    <s v="Medium"/>
  </r>
  <r>
    <n v="1203"/>
    <n v="21"/>
    <s v="Adult"/>
    <s v="Female"/>
    <x v="3"/>
    <x v="6"/>
    <n v="165.45"/>
    <n v="32"/>
    <x v="1"/>
    <x v="4"/>
    <x v="0"/>
    <n v="5"/>
    <x v="1"/>
    <n v="1"/>
    <n v="10"/>
    <x v="0"/>
    <s v="High"/>
  </r>
  <r>
    <n v="1204"/>
    <n v="38"/>
    <s v="Adult"/>
    <s v="Other"/>
    <x v="4"/>
    <x v="2"/>
    <n v="921.08"/>
    <n v="17"/>
    <x v="1"/>
    <x v="4"/>
    <x v="1"/>
    <n v="1"/>
    <x v="1"/>
    <n v="2"/>
    <n v="1"/>
    <x v="2"/>
    <s v="High"/>
  </r>
  <r>
    <n v="1205"/>
    <n v="61"/>
    <s v="Senior"/>
    <s v="Male"/>
    <x v="0"/>
    <x v="0"/>
    <n v="648.11"/>
    <n v="37"/>
    <x v="2"/>
    <x v="4"/>
    <x v="1"/>
    <n v="1"/>
    <x v="0"/>
    <n v="1"/>
    <n v="11"/>
    <x v="2"/>
    <s v="Low"/>
  </r>
  <r>
    <n v="1206"/>
    <n v="33"/>
    <s v="Adult"/>
    <s v="Male"/>
    <x v="7"/>
    <x v="3"/>
    <n v="844.47"/>
    <n v="45"/>
    <x v="1"/>
    <x v="0"/>
    <x v="0"/>
    <n v="4"/>
    <x v="0"/>
    <n v="2"/>
    <n v="13"/>
    <x v="2"/>
    <s v="High"/>
  </r>
  <r>
    <n v="1207"/>
    <n v="19"/>
    <s v="Teenager"/>
    <s v="Other"/>
    <x v="7"/>
    <x v="3"/>
    <n v="99.6"/>
    <n v="54"/>
    <x v="0"/>
    <x v="1"/>
    <x v="0"/>
    <n v="6"/>
    <x v="0"/>
    <n v="1"/>
    <n v="10"/>
    <x v="0"/>
    <s v="Low"/>
  </r>
  <r>
    <n v="1208"/>
    <n v="69"/>
    <s v="Senior"/>
    <s v="Other"/>
    <x v="5"/>
    <x v="2"/>
    <n v="118.47"/>
    <n v="37"/>
    <x v="2"/>
    <x v="3"/>
    <x v="0"/>
    <n v="8"/>
    <x v="1"/>
    <n v="2"/>
    <n v="11"/>
    <x v="2"/>
    <s v="Low"/>
  </r>
  <r>
    <n v="1209"/>
    <n v="20"/>
    <s v="Adult"/>
    <s v="Male"/>
    <x v="7"/>
    <x v="7"/>
    <n v="210.07"/>
    <n v="25"/>
    <x v="1"/>
    <x v="1"/>
    <x v="0"/>
    <n v="6"/>
    <x v="1"/>
    <n v="4"/>
    <n v="5"/>
    <x v="1"/>
    <s v="Low"/>
  </r>
  <r>
    <n v="1210"/>
    <n v="57"/>
    <s v="Adult"/>
    <s v="Female"/>
    <x v="7"/>
    <x v="4"/>
    <n v="626.77"/>
    <n v="12"/>
    <x v="1"/>
    <x v="2"/>
    <x v="1"/>
    <n v="7"/>
    <x v="1"/>
    <n v="1"/>
    <n v="5"/>
    <x v="1"/>
    <s v="Medium"/>
  </r>
  <r>
    <n v="1211"/>
    <n v="18"/>
    <s v="Teenager"/>
    <s v="Male"/>
    <x v="2"/>
    <x v="0"/>
    <n v="874.62"/>
    <n v="19"/>
    <x v="2"/>
    <x v="1"/>
    <x v="0"/>
    <n v="8"/>
    <x v="0"/>
    <n v="1"/>
    <n v="4"/>
    <x v="1"/>
    <s v="Low"/>
  </r>
  <r>
    <n v="1212"/>
    <n v="21"/>
    <s v="Adult"/>
    <s v="Male"/>
    <x v="4"/>
    <x v="0"/>
    <n v="422.73"/>
    <n v="27"/>
    <x v="0"/>
    <x v="1"/>
    <x v="0"/>
    <n v="8"/>
    <x v="1"/>
    <n v="1"/>
    <n v="11"/>
    <x v="2"/>
    <s v="Low"/>
  </r>
  <r>
    <n v="1213"/>
    <n v="58"/>
    <s v="Adult"/>
    <s v="Male"/>
    <x v="2"/>
    <x v="3"/>
    <n v="263.63"/>
    <n v="24"/>
    <x v="0"/>
    <x v="0"/>
    <x v="1"/>
    <n v="7"/>
    <x v="0"/>
    <n v="4"/>
    <n v="11"/>
    <x v="2"/>
    <s v="High"/>
  </r>
  <r>
    <n v="1214"/>
    <n v="60"/>
    <s v="Senior"/>
    <s v="Female"/>
    <x v="1"/>
    <x v="5"/>
    <n v="587.02"/>
    <n v="57"/>
    <x v="2"/>
    <x v="3"/>
    <x v="0"/>
    <n v="2"/>
    <x v="1"/>
    <n v="4"/>
    <n v="10"/>
    <x v="0"/>
    <s v="High"/>
  </r>
  <r>
    <n v="1215"/>
    <n v="34"/>
    <s v="Adult"/>
    <s v="Male"/>
    <x v="2"/>
    <x v="1"/>
    <n v="174.43"/>
    <n v="24"/>
    <x v="0"/>
    <x v="4"/>
    <x v="0"/>
    <n v="6"/>
    <x v="0"/>
    <n v="5"/>
    <n v="6"/>
    <x v="0"/>
    <s v="Medium"/>
  </r>
  <r>
    <n v="1216"/>
    <n v="42"/>
    <s v="Adult"/>
    <s v="Other"/>
    <x v="5"/>
    <x v="0"/>
    <n v="858.29"/>
    <n v="44"/>
    <x v="1"/>
    <x v="4"/>
    <x v="0"/>
    <n v="9"/>
    <x v="0"/>
    <n v="5"/>
    <n v="5"/>
    <x v="2"/>
    <s v="Low"/>
  </r>
  <r>
    <n v="1217"/>
    <n v="34"/>
    <s v="Adult"/>
    <s v="Female"/>
    <x v="5"/>
    <x v="1"/>
    <n v="811.72"/>
    <n v="32"/>
    <x v="0"/>
    <x v="3"/>
    <x v="0"/>
    <n v="9"/>
    <x v="1"/>
    <n v="1"/>
    <n v="7"/>
    <x v="2"/>
    <s v="Medium"/>
  </r>
  <r>
    <n v="1218"/>
    <n v="23"/>
    <s v="Adult"/>
    <s v="Male"/>
    <x v="7"/>
    <x v="4"/>
    <n v="552.29999999999995"/>
    <n v="12"/>
    <x v="2"/>
    <x v="4"/>
    <x v="0"/>
    <n v="4"/>
    <x v="0"/>
    <n v="4"/>
    <n v="9"/>
    <x v="0"/>
    <s v="Low"/>
  </r>
  <r>
    <n v="1219"/>
    <n v="22"/>
    <s v="Adult"/>
    <s v="Male"/>
    <x v="0"/>
    <x v="4"/>
    <n v="95.2"/>
    <n v="28"/>
    <x v="2"/>
    <x v="2"/>
    <x v="1"/>
    <n v="8"/>
    <x v="1"/>
    <n v="1"/>
    <n v="2"/>
    <x v="0"/>
    <s v="Medium"/>
  </r>
  <r>
    <n v="1220"/>
    <n v="45"/>
    <s v="Adult"/>
    <s v="Male"/>
    <x v="7"/>
    <x v="7"/>
    <n v="289.58"/>
    <n v="2"/>
    <x v="2"/>
    <x v="2"/>
    <x v="0"/>
    <n v="3"/>
    <x v="0"/>
    <n v="3"/>
    <n v="12"/>
    <x v="1"/>
    <s v="Low"/>
  </r>
  <r>
    <n v="1221"/>
    <n v="39"/>
    <s v="Adult"/>
    <s v="Male"/>
    <x v="5"/>
    <x v="4"/>
    <n v="129.81"/>
    <n v="32"/>
    <x v="2"/>
    <x v="1"/>
    <x v="0"/>
    <n v="9"/>
    <x v="1"/>
    <n v="5"/>
    <n v="3"/>
    <x v="1"/>
    <s v="High"/>
  </r>
  <r>
    <n v="1222"/>
    <n v="61"/>
    <s v="Senior"/>
    <s v="Other"/>
    <x v="0"/>
    <x v="4"/>
    <n v="258.23"/>
    <n v="59"/>
    <x v="0"/>
    <x v="3"/>
    <x v="1"/>
    <n v="9"/>
    <x v="1"/>
    <n v="4"/>
    <n v="2"/>
    <x v="1"/>
    <s v="Low"/>
  </r>
  <r>
    <n v="1223"/>
    <n v="24"/>
    <s v="Adult"/>
    <s v="Other"/>
    <x v="3"/>
    <x v="6"/>
    <n v="932.95"/>
    <n v="37"/>
    <x v="1"/>
    <x v="0"/>
    <x v="0"/>
    <n v="1"/>
    <x v="0"/>
    <n v="1"/>
    <n v="5"/>
    <x v="0"/>
    <s v="Low"/>
  </r>
  <r>
    <n v="1224"/>
    <n v="58"/>
    <s v="Adult"/>
    <s v="Male"/>
    <x v="3"/>
    <x v="6"/>
    <n v="996.44"/>
    <n v="17"/>
    <x v="1"/>
    <x v="0"/>
    <x v="1"/>
    <n v="2"/>
    <x v="0"/>
    <n v="5"/>
    <n v="6"/>
    <x v="0"/>
    <s v="High"/>
  </r>
  <r>
    <n v="1225"/>
    <n v="22"/>
    <s v="Adult"/>
    <s v="Male"/>
    <x v="6"/>
    <x v="4"/>
    <n v="768.92"/>
    <n v="16"/>
    <x v="2"/>
    <x v="0"/>
    <x v="0"/>
    <n v="5"/>
    <x v="0"/>
    <n v="1"/>
    <n v="3"/>
    <x v="0"/>
    <s v="Low"/>
  </r>
  <r>
    <n v="1226"/>
    <n v="28"/>
    <s v="Adult"/>
    <s v="Other"/>
    <x v="3"/>
    <x v="4"/>
    <n v="535.48"/>
    <n v="49"/>
    <x v="0"/>
    <x v="3"/>
    <x v="1"/>
    <n v="6"/>
    <x v="0"/>
    <n v="2"/>
    <n v="7"/>
    <x v="2"/>
    <s v="High"/>
  </r>
  <r>
    <n v="1227"/>
    <n v="66"/>
    <s v="Senior"/>
    <s v="Female"/>
    <x v="6"/>
    <x v="0"/>
    <n v="982.86"/>
    <n v="17"/>
    <x v="2"/>
    <x v="1"/>
    <x v="1"/>
    <n v="7"/>
    <x v="1"/>
    <n v="2"/>
    <n v="4"/>
    <x v="0"/>
    <s v="Low"/>
  </r>
  <r>
    <n v="1228"/>
    <n v="62"/>
    <s v="Senior"/>
    <s v="Other"/>
    <x v="1"/>
    <x v="2"/>
    <n v="701.71"/>
    <n v="27"/>
    <x v="0"/>
    <x v="1"/>
    <x v="0"/>
    <n v="6"/>
    <x v="1"/>
    <n v="4"/>
    <n v="3"/>
    <x v="2"/>
    <s v="High"/>
  </r>
  <r>
    <n v="1229"/>
    <n v="52"/>
    <s v="Adult"/>
    <s v="Other"/>
    <x v="1"/>
    <x v="0"/>
    <n v="785.09"/>
    <n v="47"/>
    <x v="0"/>
    <x v="4"/>
    <x v="0"/>
    <n v="9"/>
    <x v="0"/>
    <n v="4"/>
    <n v="11"/>
    <x v="1"/>
    <s v="Low"/>
  </r>
  <r>
    <n v="1230"/>
    <n v="54"/>
    <s v="Adult"/>
    <s v="Other"/>
    <x v="5"/>
    <x v="0"/>
    <n v="947.56"/>
    <n v="57"/>
    <x v="0"/>
    <x v="3"/>
    <x v="1"/>
    <n v="1"/>
    <x v="0"/>
    <n v="1"/>
    <n v="3"/>
    <x v="0"/>
    <s v="High"/>
  </r>
  <r>
    <n v="1231"/>
    <n v="32"/>
    <s v="Adult"/>
    <s v="Female"/>
    <x v="6"/>
    <x v="4"/>
    <n v="587.12"/>
    <n v="55"/>
    <x v="0"/>
    <x v="0"/>
    <x v="0"/>
    <n v="5"/>
    <x v="1"/>
    <n v="4"/>
    <n v="3"/>
    <x v="1"/>
    <s v="High"/>
  </r>
  <r>
    <n v="1232"/>
    <n v="36"/>
    <s v="Adult"/>
    <s v="Male"/>
    <x v="3"/>
    <x v="7"/>
    <n v="335.19"/>
    <n v="40"/>
    <x v="2"/>
    <x v="0"/>
    <x v="0"/>
    <n v="3"/>
    <x v="1"/>
    <n v="3"/>
    <n v="8"/>
    <x v="1"/>
    <s v="Medium"/>
  </r>
  <r>
    <n v="1233"/>
    <n v="29"/>
    <s v="Adult"/>
    <s v="Female"/>
    <x v="6"/>
    <x v="6"/>
    <n v="530.91999999999996"/>
    <n v="16"/>
    <x v="2"/>
    <x v="1"/>
    <x v="0"/>
    <n v="2"/>
    <x v="0"/>
    <n v="1"/>
    <n v="11"/>
    <x v="2"/>
    <s v="High"/>
  </r>
  <r>
    <n v="1234"/>
    <n v="27"/>
    <s v="Adult"/>
    <s v="Other"/>
    <x v="0"/>
    <x v="3"/>
    <n v="682.49"/>
    <n v="11"/>
    <x v="2"/>
    <x v="1"/>
    <x v="0"/>
    <n v="2"/>
    <x v="0"/>
    <n v="4"/>
    <n v="1"/>
    <x v="2"/>
    <s v="High"/>
  </r>
  <r>
    <n v="1235"/>
    <n v="26"/>
    <s v="Adult"/>
    <s v="Female"/>
    <x v="3"/>
    <x v="2"/>
    <n v="563.16"/>
    <n v="1"/>
    <x v="2"/>
    <x v="0"/>
    <x v="1"/>
    <n v="1"/>
    <x v="1"/>
    <n v="5"/>
    <n v="1"/>
    <x v="1"/>
    <s v="Low"/>
  </r>
  <r>
    <n v="1236"/>
    <n v="41"/>
    <s v="Adult"/>
    <s v="Other"/>
    <x v="6"/>
    <x v="2"/>
    <n v="926.92"/>
    <n v="55"/>
    <x v="2"/>
    <x v="4"/>
    <x v="1"/>
    <n v="3"/>
    <x v="1"/>
    <n v="1"/>
    <n v="11"/>
    <x v="1"/>
    <s v="High"/>
  </r>
  <r>
    <n v="1237"/>
    <n v="68"/>
    <s v="Senior"/>
    <s v="Female"/>
    <x v="5"/>
    <x v="6"/>
    <n v="770.93"/>
    <n v="23"/>
    <x v="2"/>
    <x v="3"/>
    <x v="1"/>
    <n v="6"/>
    <x v="1"/>
    <n v="2"/>
    <n v="10"/>
    <x v="2"/>
    <s v="High"/>
  </r>
  <r>
    <n v="1238"/>
    <n v="33"/>
    <s v="Adult"/>
    <s v="Female"/>
    <x v="0"/>
    <x v="4"/>
    <n v="345.63"/>
    <n v="36"/>
    <x v="2"/>
    <x v="3"/>
    <x v="1"/>
    <n v="1"/>
    <x v="0"/>
    <n v="2"/>
    <n v="3"/>
    <x v="1"/>
    <s v="High"/>
  </r>
  <r>
    <n v="1239"/>
    <n v="25"/>
    <s v="Adult"/>
    <s v="Male"/>
    <x v="7"/>
    <x v="3"/>
    <n v="539.28"/>
    <n v="16"/>
    <x v="0"/>
    <x v="0"/>
    <x v="0"/>
    <n v="2"/>
    <x v="0"/>
    <n v="4"/>
    <n v="8"/>
    <x v="2"/>
    <s v="Low"/>
  </r>
  <r>
    <n v="1240"/>
    <n v="49"/>
    <s v="Adult"/>
    <s v="Other"/>
    <x v="0"/>
    <x v="5"/>
    <n v="247.3"/>
    <n v="25"/>
    <x v="1"/>
    <x v="1"/>
    <x v="0"/>
    <n v="4"/>
    <x v="1"/>
    <n v="1"/>
    <n v="7"/>
    <x v="0"/>
    <s v="Low"/>
  </r>
  <r>
    <n v="1241"/>
    <n v="56"/>
    <s v="Adult"/>
    <s v="Male"/>
    <x v="2"/>
    <x v="5"/>
    <n v="620.69000000000005"/>
    <n v="27"/>
    <x v="0"/>
    <x v="4"/>
    <x v="0"/>
    <n v="5"/>
    <x v="0"/>
    <n v="3"/>
    <n v="7"/>
    <x v="0"/>
    <s v="Low"/>
  </r>
  <r>
    <n v="1242"/>
    <n v="34"/>
    <s v="Adult"/>
    <s v="Other"/>
    <x v="7"/>
    <x v="3"/>
    <n v="861.44"/>
    <n v="51"/>
    <x v="1"/>
    <x v="3"/>
    <x v="0"/>
    <n v="4"/>
    <x v="1"/>
    <n v="5"/>
    <n v="6"/>
    <x v="1"/>
    <s v="Medium"/>
  </r>
  <r>
    <n v="1243"/>
    <n v="50"/>
    <s v="Adult"/>
    <s v="Other"/>
    <x v="6"/>
    <x v="6"/>
    <n v="788.72"/>
    <n v="37"/>
    <x v="1"/>
    <x v="1"/>
    <x v="0"/>
    <n v="3"/>
    <x v="0"/>
    <n v="4"/>
    <n v="5"/>
    <x v="1"/>
    <s v="High"/>
  </r>
  <r>
    <n v="1244"/>
    <n v="30"/>
    <s v="Adult"/>
    <s v="Other"/>
    <x v="2"/>
    <x v="4"/>
    <n v="260.89"/>
    <n v="19"/>
    <x v="0"/>
    <x v="0"/>
    <x v="0"/>
    <n v="4"/>
    <x v="1"/>
    <n v="2"/>
    <n v="8"/>
    <x v="0"/>
    <s v="Medium"/>
  </r>
  <r>
    <n v="1245"/>
    <n v="59"/>
    <s v="Adult"/>
    <s v="Female"/>
    <x v="5"/>
    <x v="6"/>
    <n v="28.24"/>
    <n v="33"/>
    <x v="2"/>
    <x v="0"/>
    <x v="1"/>
    <n v="5"/>
    <x v="1"/>
    <n v="2"/>
    <n v="8"/>
    <x v="2"/>
    <s v="Low"/>
  </r>
  <r>
    <n v="1246"/>
    <n v="49"/>
    <s v="Adult"/>
    <s v="Female"/>
    <x v="5"/>
    <x v="7"/>
    <n v="809.02"/>
    <n v="6"/>
    <x v="0"/>
    <x v="2"/>
    <x v="0"/>
    <n v="5"/>
    <x v="0"/>
    <n v="1"/>
    <n v="11"/>
    <x v="0"/>
    <s v="Low"/>
  </r>
  <r>
    <n v="1247"/>
    <n v="44"/>
    <s v="Adult"/>
    <s v="Male"/>
    <x v="7"/>
    <x v="4"/>
    <n v="602.23"/>
    <n v="4"/>
    <x v="2"/>
    <x v="2"/>
    <x v="0"/>
    <n v="9"/>
    <x v="0"/>
    <n v="1"/>
    <n v="11"/>
    <x v="1"/>
    <s v="Low"/>
  </r>
  <r>
    <n v="1248"/>
    <n v="56"/>
    <s v="Adult"/>
    <s v="Male"/>
    <x v="4"/>
    <x v="5"/>
    <n v="214.67"/>
    <n v="54"/>
    <x v="2"/>
    <x v="4"/>
    <x v="0"/>
    <n v="7"/>
    <x v="0"/>
    <n v="4"/>
    <n v="10"/>
    <x v="2"/>
    <s v="Medium"/>
  </r>
  <r>
    <n v="1249"/>
    <n v="31"/>
    <s v="Adult"/>
    <s v="Male"/>
    <x v="4"/>
    <x v="6"/>
    <n v="996.18"/>
    <n v="25"/>
    <x v="0"/>
    <x v="3"/>
    <x v="0"/>
    <n v="8"/>
    <x v="1"/>
    <n v="2"/>
    <n v="1"/>
    <x v="1"/>
    <s v="Low"/>
  </r>
  <r>
    <n v="1250"/>
    <n v="42"/>
    <s v="Adult"/>
    <s v="Male"/>
    <x v="6"/>
    <x v="4"/>
    <n v="608.58000000000004"/>
    <n v="1"/>
    <x v="1"/>
    <x v="2"/>
    <x v="0"/>
    <n v="9"/>
    <x v="0"/>
    <n v="1"/>
    <n v="4"/>
    <x v="0"/>
    <s v="High"/>
  </r>
  <r>
    <n v="1251"/>
    <n v="45"/>
    <s v="Adult"/>
    <s v="Other"/>
    <x v="0"/>
    <x v="0"/>
    <n v="384.05"/>
    <n v="34"/>
    <x v="1"/>
    <x v="2"/>
    <x v="1"/>
    <n v="4"/>
    <x v="1"/>
    <n v="2"/>
    <n v="8"/>
    <x v="1"/>
    <s v="High"/>
  </r>
  <r>
    <n v="1252"/>
    <n v="58"/>
    <s v="Adult"/>
    <s v="Other"/>
    <x v="5"/>
    <x v="5"/>
    <n v="760.23"/>
    <n v="9"/>
    <x v="2"/>
    <x v="1"/>
    <x v="1"/>
    <n v="8"/>
    <x v="1"/>
    <n v="3"/>
    <n v="7"/>
    <x v="2"/>
    <s v="High"/>
  </r>
  <r>
    <n v="1253"/>
    <n v="67"/>
    <s v="Senior"/>
    <s v="Male"/>
    <x v="0"/>
    <x v="1"/>
    <n v="500.54"/>
    <n v="11"/>
    <x v="2"/>
    <x v="3"/>
    <x v="1"/>
    <n v="3"/>
    <x v="0"/>
    <n v="4"/>
    <n v="5"/>
    <x v="1"/>
    <s v="Low"/>
  </r>
  <r>
    <n v="1254"/>
    <n v="66"/>
    <s v="Senior"/>
    <s v="Other"/>
    <x v="2"/>
    <x v="3"/>
    <n v="771.38"/>
    <n v="26"/>
    <x v="1"/>
    <x v="2"/>
    <x v="1"/>
    <n v="5"/>
    <x v="1"/>
    <n v="5"/>
    <n v="2"/>
    <x v="1"/>
    <s v="Low"/>
  </r>
  <r>
    <n v="1255"/>
    <n v="55"/>
    <s v="Adult"/>
    <s v="Male"/>
    <x v="6"/>
    <x v="2"/>
    <n v="94.04"/>
    <n v="30"/>
    <x v="1"/>
    <x v="4"/>
    <x v="1"/>
    <n v="1"/>
    <x v="0"/>
    <n v="3"/>
    <n v="12"/>
    <x v="2"/>
    <s v="Low"/>
  </r>
  <r>
    <n v="1256"/>
    <n v="59"/>
    <s v="Adult"/>
    <s v="Other"/>
    <x v="1"/>
    <x v="5"/>
    <n v="442.21"/>
    <n v="29"/>
    <x v="2"/>
    <x v="0"/>
    <x v="0"/>
    <n v="4"/>
    <x v="1"/>
    <n v="2"/>
    <n v="13"/>
    <x v="1"/>
    <s v="High"/>
  </r>
  <r>
    <n v="1257"/>
    <n v="45"/>
    <s v="Adult"/>
    <s v="Other"/>
    <x v="7"/>
    <x v="5"/>
    <n v="74.489999999999995"/>
    <n v="58"/>
    <x v="2"/>
    <x v="1"/>
    <x v="0"/>
    <n v="6"/>
    <x v="0"/>
    <n v="1"/>
    <n v="10"/>
    <x v="0"/>
    <s v="High"/>
  </r>
  <r>
    <n v="1258"/>
    <n v="50"/>
    <s v="Adult"/>
    <s v="Female"/>
    <x v="6"/>
    <x v="3"/>
    <n v="349.32"/>
    <n v="29"/>
    <x v="0"/>
    <x v="2"/>
    <x v="1"/>
    <n v="4"/>
    <x v="1"/>
    <n v="4"/>
    <n v="13"/>
    <x v="2"/>
    <s v="Medium"/>
  </r>
  <r>
    <n v="1259"/>
    <n v="26"/>
    <s v="Adult"/>
    <s v="Female"/>
    <x v="2"/>
    <x v="5"/>
    <n v="499.28"/>
    <n v="21"/>
    <x v="2"/>
    <x v="0"/>
    <x v="0"/>
    <n v="5"/>
    <x v="1"/>
    <n v="4"/>
    <n v="2"/>
    <x v="0"/>
    <s v="Low"/>
  </r>
  <r>
    <n v="1260"/>
    <n v="56"/>
    <s v="Adult"/>
    <s v="Other"/>
    <x v="0"/>
    <x v="2"/>
    <n v="335.12"/>
    <n v="17"/>
    <x v="2"/>
    <x v="0"/>
    <x v="1"/>
    <n v="9"/>
    <x v="1"/>
    <n v="2"/>
    <n v="9"/>
    <x v="2"/>
    <s v="High"/>
  </r>
  <r>
    <n v="1261"/>
    <n v="32"/>
    <s v="Adult"/>
    <s v="Female"/>
    <x v="5"/>
    <x v="4"/>
    <n v="904.69"/>
    <n v="1"/>
    <x v="1"/>
    <x v="1"/>
    <x v="1"/>
    <n v="5"/>
    <x v="1"/>
    <n v="2"/>
    <n v="5"/>
    <x v="1"/>
    <s v="Low"/>
  </r>
  <r>
    <n v="1262"/>
    <n v="48"/>
    <s v="Adult"/>
    <s v="Female"/>
    <x v="2"/>
    <x v="6"/>
    <n v="487.26"/>
    <n v="33"/>
    <x v="2"/>
    <x v="4"/>
    <x v="1"/>
    <n v="4"/>
    <x v="1"/>
    <n v="2"/>
    <n v="12"/>
    <x v="2"/>
    <s v="High"/>
  </r>
  <r>
    <n v="1263"/>
    <n v="45"/>
    <s v="Adult"/>
    <s v="Male"/>
    <x v="0"/>
    <x v="2"/>
    <n v="365.51"/>
    <n v="26"/>
    <x v="1"/>
    <x v="4"/>
    <x v="1"/>
    <n v="1"/>
    <x v="1"/>
    <n v="4"/>
    <n v="11"/>
    <x v="0"/>
    <s v="Low"/>
  </r>
  <r>
    <n v="1264"/>
    <n v="39"/>
    <s v="Adult"/>
    <s v="Female"/>
    <x v="3"/>
    <x v="5"/>
    <n v="617.36"/>
    <n v="44"/>
    <x v="1"/>
    <x v="3"/>
    <x v="1"/>
    <n v="1"/>
    <x v="1"/>
    <n v="5"/>
    <n v="9"/>
    <x v="2"/>
    <s v="Medium"/>
  </r>
  <r>
    <n v="1265"/>
    <n v="38"/>
    <s v="Adult"/>
    <s v="Other"/>
    <x v="7"/>
    <x v="5"/>
    <n v="546.98"/>
    <n v="29"/>
    <x v="1"/>
    <x v="3"/>
    <x v="0"/>
    <n v="8"/>
    <x v="1"/>
    <n v="4"/>
    <n v="4"/>
    <x v="1"/>
    <s v="Medium"/>
  </r>
  <r>
    <n v="1266"/>
    <n v="54"/>
    <s v="Adult"/>
    <s v="Female"/>
    <x v="0"/>
    <x v="2"/>
    <n v="535.09"/>
    <n v="6"/>
    <x v="0"/>
    <x v="4"/>
    <x v="1"/>
    <n v="5"/>
    <x v="0"/>
    <n v="4"/>
    <n v="10"/>
    <x v="2"/>
    <s v="Low"/>
  </r>
  <r>
    <n v="1267"/>
    <n v="19"/>
    <s v="Teenager"/>
    <s v="Other"/>
    <x v="4"/>
    <x v="3"/>
    <n v="57.76"/>
    <n v="44"/>
    <x v="0"/>
    <x v="3"/>
    <x v="0"/>
    <n v="9"/>
    <x v="0"/>
    <n v="5"/>
    <n v="7"/>
    <x v="2"/>
    <s v="High"/>
  </r>
  <r>
    <n v="1268"/>
    <n v="40"/>
    <s v="Adult"/>
    <s v="Male"/>
    <x v="6"/>
    <x v="1"/>
    <n v="538.08000000000004"/>
    <n v="35"/>
    <x v="1"/>
    <x v="1"/>
    <x v="0"/>
    <n v="1"/>
    <x v="0"/>
    <n v="2"/>
    <n v="5"/>
    <x v="0"/>
    <s v="High"/>
  </r>
  <r>
    <n v="1269"/>
    <n v="18"/>
    <s v="Teenager"/>
    <s v="Female"/>
    <x v="2"/>
    <x v="7"/>
    <n v="138.04"/>
    <n v="50"/>
    <x v="1"/>
    <x v="3"/>
    <x v="0"/>
    <n v="5"/>
    <x v="0"/>
    <n v="3"/>
    <n v="11"/>
    <x v="1"/>
    <s v="Low"/>
  </r>
  <r>
    <n v="1270"/>
    <n v="44"/>
    <s v="Adult"/>
    <s v="Other"/>
    <x v="4"/>
    <x v="7"/>
    <n v="302.56"/>
    <n v="30"/>
    <x v="1"/>
    <x v="1"/>
    <x v="0"/>
    <n v="6"/>
    <x v="0"/>
    <n v="1"/>
    <n v="2"/>
    <x v="1"/>
    <s v="Low"/>
  </r>
  <r>
    <n v="1271"/>
    <n v="35"/>
    <s v="Adult"/>
    <s v="Male"/>
    <x v="2"/>
    <x v="2"/>
    <n v="130.9"/>
    <n v="27"/>
    <x v="2"/>
    <x v="1"/>
    <x v="0"/>
    <n v="4"/>
    <x v="1"/>
    <n v="4"/>
    <n v="11"/>
    <x v="2"/>
    <s v="High"/>
  </r>
  <r>
    <n v="1272"/>
    <n v="62"/>
    <s v="Senior"/>
    <s v="Female"/>
    <x v="1"/>
    <x v="5"/>
    <n v="241.21"/>
    <n v="24"/>
    <x v="2"/>
    <x v="2"/>
    <x v="0"/>
    <n v="2"/>
    <x v="1"/>
    <n v="5"/>
    <n v="7"/>
    <x v="1"/>
    <s v="High"/>
  </r>
  <r>
    <n v="1273"/>
    <n v="33"/>
    <s v="Adult"/>
    <s v="Other"/>
    <x v="2"/>
    <x v="3"/>
    <n v="961.03"/>
    <n v="37"/>
    <x v="0"/>
    <x v="2"/>
    <x v="1"/>
    <n v="4"/>
    <x v="0"/>
    <n v="3"/>
    <n v="10"/>
    <x v="2"/>
    <s v="Low"/>
  </r>
  <r>
    <n v="1274"/>
    <n v="36"/>
    <s v="Adult"/>
    <s v="Other"/>
    <x v="2"/>
    <x v="2"/>
    <n v="995.38"/>
    <n v="30"/>
    <x v="2"/>
    <x v="3"/>
    <x v="1"/>
    <n v="8"/>
    <x v="0"/>
    <n v="5"/>
    <n v="3"/>
    <x v="2"/>
    <s v="Low"/>
  </r>
  <r>
    <n v="1275"/>
    <n v="62"/>
    <s v="Senior"/>
    <s v="Female"/>
    <x v="4"/>
    <x v="1"/>
    <n v="526.99"/>
    <n v="22"/>
    <x v="1"/>
    <x v="0"/>
    <x v="0"/>
    <n v="1"/>
    <x v="1"/>
    <n v="4"/>
    <n v="5"/>
    <x v="0"/>
    <s v="Medium"/>
  </r>
  <r>
    <n v="1276"/>
    <n v="33"/>
    <s v="Adult"/>
    <s v="Other"/>
    <x v="1"/>
    <x v="0"/>
    <n v="898.01"/>
    <n v="17"/>
    <x v="2"/>
    <x v="3"/>
    <x v="0"/>
    <n v="4"/>
    <x v="0"/>
    <n v="5"/>
    <n v="1"/>
    <x v="2"/>
    <s v="Medium"/>
  </r>
  <r>
    <n v="1277"/>
    <n v="20"/>
    <s v="Adult"/>
    <s v="Female"/>
    <x v="1"/>
    <x v="7"/>
    <n v="557.98"/>
    <n v="30"/>
    <x v="1"/>
    <x v="4"/>
    <x v="1"/>
    <n v="4"/>
    <x v="1"/>
    <n v="2"/>
    <n v="10"/>
    <x v="2"/>
    <s v="Low"/>
  </r>
  <r>
    <n v="1278"/>
    <n v="52"/>
    <s v="Adult"/>
    <s v="Other"/>
    <x v="7"/>
    <x v="4"/>
    <n v="44.8"/>
    <n v="36"/>
    <x v="2"/>
    <x v="2"/>
    <x v="1"/>
    <n v="5"/>
    <x v="0"/>
    <n v="2"/>
    <n v="4"/>
    <x v="0"/>
    <s v="Low"/>
  </r>
  <r>
    <n v="1279"/>
    <n v="38"/>
    <s v="Adult"/>
    <s v="Male"/>
    <x v="5"/>
    <x v="3"/>
    <n v="18.34"/>
    <n v="3"/>
    <x v="1"/>
    <x v="2"/>
    <x v="1"/>
    <n v="9"/>
    <x v="0"/>
    <n v="3"/>
    <n v="4"/>
    <x v="2"/>
    <s v="Low"/>
  </r>
  <r>
    <n v="1280"/>
    <n v="23"/>
    <s v="Adult"/>
    <s v="Male"/>
    <x v="3"/>
    <x v="7"/>
    <n v="121.92"/>
    <n v="37"/>
    <x v="0"/>
    <x v="2"/>
    <x v="0"/>
    <n v="9"/>
    <x v="1"/>
    <n v="5"/>
    <n v="1"/>
    <x v="2"/>
    <s v="Low"/>
  </r>
  <r>
    <n v="1281"/>
    <n v="40"/>
    <s v="Adult"/>
    <s v="Other"/>
    <x v="5"/>
    <x v="6"/>
    <n v="106.75"/>
    <n v="11"/>
    <x v="1"/>
    <x v="2"/>
    <x v="1"/>
    <n v="1"/>
    <x v="1"/>
    <n v="2"/>
    <n v="8"/>
    <x v="2"/>
    <s v="Medium"/>
  </r>
  <r>
    <n v="1282"/>
    <n v="41"/>
    <s v="Adult"/>
    <s v="Other"/>
    <x v="5"/>
    <x v="7"/>
    <n v="949.56"/>
    <n v="32"/>
    <x v="1"/>
    <x v="4"/>
    <x v="1"/>
    <n v="1"/>
    <x v="1"/>
    <n v="5"/>
    <n v="9"/>
    <x v="1"/>
    <s v="Low"/>
  </r>
  <r>
    <n v="1283"/>
    <n v="27"/>
    <s v="Adult"/>
    <s v="Male"/>
    <x v="5"/>
    <x v="3"/>
    <n v="54.26"/>
    <n v="16"/>
    <x v="1"/>
    <x v="2"/>
    <x v="0"/>
    <n v="5"/>
    <x v="1"/>
    <n v="4"/>
    <n v="12"/>
    <x v="0"/>
    <s v="Low"/>
  </r>
  <r>
    <n v="1284"/>
    <n v="41"/>
    <s v="Adult"/>
    <s v="Female"/>
    <x v="7"/>
    <x v="2"/>
    <n v="24.21"/>
    <n v="12"/>
    <x v="2"/>
    <x v="4"/>
    <x v="0"/>
    <n v="3"/>
    <x v="1"/>
    <n v="5"/>
    <n v="10"/>
    <x v="1"/>
    <s v="Medium"/>
  </r>
  <r>
    <n v="1285"/>
    <n v="42"/>
    <s v="Adult"/>
    <s v="Male"/>
    <x v="0"/>
    <x v="2"/>
    <n v="873.16"/>
    <n v="41"/>
    <x v="0"/>
    <x v="3"/>
    <x v="0"/>
    <n v="9"/>
    <x v="0"/>
    <n v="3"/>
    <n v="3"/>
    <x v="0"/>
    <s v="Low"/>
  </r>
  <r>
    <n v="1286"/>
    <n v="34"/>
    <s v="Adult"/>
    <s v="Male"/>
    <x v="6"/>
    <x v="6"/>
    <n v="416.08"/>
    <n v="55"/>
    <x v="2"/>
    <x v="0"/>
    <x v="1"/>
    <n v="8"/>
    <x v="1"/>
    <n v="3"/>
    <n v="12"/>
    <x v="1"/>
    <s v="Low"/>
  </r>
  <r>
    <n v="1287"/>
    <n v="48"/>
    <s v="Adult"/>
    <s v="Other"/>
    <x v="1"/>
    <x v="2"/>
    <n v="20.100000000000001"/>
    <n v="19"/>
    <x v="1"/>
    <x v="2"/>
    <x v="0"/>
    <n v="7"/>
    <x v="0"/>
    <n v="4"/>
    <n v="1"/>
    <x v="2"/>
    <s v="High"/>
  </r>
  <r>
    <n v="1288"/>
    <n v="23"/>
    <s v="Adult"/>
    <s v="Other"/>
    <x v="2"/>
    <x v="2"/>
    <n v="579.05999999999995"/>
    <n v="27"/>
    <x v="1"/>
    <x v="3"/>
    <x v="0"/>
    <n v="8"/>
    <x v="0"/>
    <n v="3"/>
    <n v="8"/>
    <x v="1"/>
    <s v="Medium"/>
  </r>
  <r>
    <n v="1289"/>
    <n v="29"/>
    <s v="Adult"/>
    <s v="Female"/>
    <x v="0"/>
    <x v="7"/>
    <n v="258.19"/>
    <n v="2"/>
    <x v="0"/>
    <x v="3"/>
    <x v="0"/>
    <n v="4"/>
    <x v="0"/>
    <n v="3"/>
    <n v="7"/>
    <x v="2"/>
    <s v="High"/>
  </r>
  <r>
    <n v="1290"/>
    <n v="43"/>
    <s v="Adult"/>
    <s v="Female"/>
    <x v="3"/>
    <x v="6"/>
    <n v="187.03"/>
    <n v="39"/>
    <x v="2"/>
    <x v="2"/>
    <x v="1"/>
    <n v="9"/>
    <x v="1"/>
    <n v="1"/>
    <n v="13"/>
    <x v="0"/>
    <s v="High"/>
  </r>
  <r>
    <n v="1291"/>
    <n v="26"/>
    <s v="Adult"/>
    <s v="Female"/>
    <x v="5"/>
    <x v="7"/>
    <n v="129.74"/>
    <n v="54"/>
    <x v="1"/>
    <x v="0"/>
    <x v="1"/>
    <n v="3"/>
    <x v="1"/>
    <n v="5"/>
    <n v="4"/>
    <x v="0"/>
    <s v="Low"/>
  </r>
  <r>
    <n v="1292"/>
    <n v="34"/>
    <s v="Adult"/>
    <s v="Male"/>
    <x v="6"/>
    <x v="4"/>
    <n v="162.41999999999999"/>
    <n v="43"/>
    <x v="1"/>
    <x v="4"/>
    <x v="0"/>
    <n v="6"/>
    <x v="1"/>
    <n v="4"/>
    <n v="4"/>
    <x v="2"/>
    <s v="High"/>
  </r>
  <r>
    <n v="1293"/>
    <n v="33"/>
    <s v="Adult"/>
    <s v="Other"/>
    <x v="1"/>
    <x v="1"/>
    <n v="260.02999999999997"/>
    <n v="7"/>
    <x v="2"/>
    <x v="4"/>
    <x v="1"/>
    <n v="4"/>
    <x v="0"/>
    <n v="2"/>
    <n v="8"/>
    <x v="1"/>
    <s v="Medium"/>
  </r>
  <r>
    <n v="1294"/>
    <n v="47"/>
    <s v="Adult"/>
    <s v="Female"/>
    <x v="0"/>
    <x v="7"/>
    <n v="39.56"/>
    <n v="33"/>
    <x v="2"/>
    <x v="1"/>
    <x v="0"/>
    <n v="2"/>
    <x v="1"/>
    <n v="1"/>
    <n v="2"/>
    <x v="0"/>
    <s v="Low"/>
  </r>
  <r>
    <n v="1295"/>
    <n v="59"/>
    <s v="Adult"/>
    <s v="Male"/>
    <x v="3"/>
    <x v="6"/>
    <n v="760.18"/>
    <n v="39"/>
    <x v="1"/>
    <x v="4"/>
    <x v="0"/>
    <n v="9"/>
    <x v="0"/>
    <n v="2"/>
    <n v="4"/>
    <x v="0"/>
    <s v="Low"/>
  </r>
  <r>
    <n v="1296"/>
    <n v="67"/>
    <s v="Senior"/>
    <s v="Other"/>
    <x v="0"/>
    <x v="5"/>
    <n v="213.11"/>
    <n v="8"/>
    <x v="0"/>
    <x v="2"/>
    <x v="0"/>
    <n v="1"/>
    <x v="1"/>
    <n v="4"/>
    <n v="13"/>
    <x v="1"/>
    <s v="Low"/>
  </r>
  <r>
    <n v="1297"/>
    <n v="22"/>
    <s v="Adult"/>
    <s v="Female"/>
    <x v="1"/>
    <x v="6"/>
    <n v="532.57000000000005"/>
    <n v="52"/>
    <x v="2"/>
    <x v="0"/>
    <x v="1"/>
    <n v="6"/>
    <x v="1"/>
    <n v="4"/>
    <n v="3"/>
    <x v="2"/>
    <s v="High"/>
  </r>
  <r>
    <n v="1298"/>
    <n v="69"/>
    <s v="Senior"/>
    <s v="Female"/>
    <x v="4"/>
    <x v="0"/>
    <n v="901.78"/>
    <n v="57"/>
    <x v="1"/>
    <x v="2"/>
    <x v="0"/>
    <n v="3"/>
    <x v="1"/>
    <n v="3"/>
    <n v="4"/>
    <x v="1"/>
    <s v="Medium"/>
  </r>
  <r>
    <n v="1299"/>
    <n v="49"/>
    <s v="Adult"/>
    <s v="Male"/>
    <x v="7"/>
    <x v="2"/>
    <n v="633.38"/>
    <n v="32"/>
    <x v="0"/>
    <x v="1"/>
    <x v="0"/>
    <n v="2"/>
    <x v="0"/>
    <n v="4"/>
    <n v="11"/>
    <x v="1"/>
    <s v="Medium"/>
  </r>
  <r>
    <n v="1300"/>
    <n v="64"/>
    <s v="Senior"/>
    <s v="Male"/>
    <x v="0"/>
    <x v="7"/>
    <n v="136.24"/>
    <n v="5"/>
    <x v="1"/>
    <x v="3"/>
    <x v="0"/>
    <n v="7"/>
    <x v="1"/>
    <n v="2"/>
    <n v="2"/>
    <x v="1"/>
    <s v="Medium"/>
  </r>
  <r>
    <n v="1301"/>
    <n v="29"/>
    <s v="Adult"/>
    <s v="Other"/>
    <x v="2"/>
    <x v="5"/>
    <n v="703.16"/>
    <n v="3"/>
    <x v="1"/>
    <x v="1"/>
    <x v="1"/>
    <n v="4"/>
    <x v="1"/>
    <n v="2"/>
    <n v="4"/>
    <x v="2"/>
    <s v="Low"/>
  </r>
  <r>
    <n v="1302"/>
    <n v="27"/>
    <s v="Adult"/>
    <s v="Other"/>
    <x v="7"/>
    <x v="0"/>
    <n v="511.61"/>
    <n v="18"/>
    <x v="2"/>
    <x v="0"/>
    <x v="0"/>
    <n v="8"/>
    <x v="0"/>
    <n v="1"/>
    <n v="7"/>
    <x v="2"/>
    <s v="Low"/>
  </r>
  <r>
    <n v="1303"/>
    <n v="59"/>
    <s v="Adult"/>
    <s v="Other"/>
    <x v="3"/>
    <x v="5"/>
    <n v="548.38"/>
    <n v="8"/>
    <x v="0"/>
    <x v="4"/>
    <x v="0"/>
    <n v="5"/>
    <x v="0"/>
    <n v="5"/>
    <n v="3"/>
    <x v="1"/>
    <s v="High"/>
  </r>
  <r>
    <n v="1304"/>
    <n v="42"/>
    <s v="Adult"/>
    <s v="Male"/>
    <x v="7"/>
    <x v="3"/>
    <n v="185.33"/>
    <n v="35"/>
    <x v="2"/>
    <x v="1"/>
    <x v="0"/>
    <n v="4"/>
    <x v="1"/>
    <n v="3"/>
    <n v="12"/>
    <x v="1"/>
    <s v="Low"/>
  </r>
  <r>
    <n v="1305"/>
    <n v="39"/>
    <s v="Adult"/>
    <s v="Male"/>
    <x v="6"/>
    <x v="0"/>
    <n v="806.43"/>
    <n v="26"/>
    <x v="2"/>
    <x v="3"/>
    <x v="0"/>
    <n v="2"/>
    <x v="0"/>
    <n v="5"/>
    <n v="13"/>
    <x v="0"/>
    <s v="High"/>
  </r>
  <r>
    <n v="1306"/>
    <n v="28"/>
    <s v="Adult"/>
    <s v="Other"/>
    <x v="3"/>
    <x v="1"/>
    <n v="925.68"/>
    <n v="22"/>
    <x v="0"/>
    <x v="1"/>
    <x v="1"/>
    <n v="8"/>
    <x v="0"/>
    <n v="1"/>
    <n v="9"/>
    <x v="1"/>
    <s v="Medium"/>
  </r>
  <r>
    <n v="1307"/>
    <n v="25"/>
    <s v="Adult"/>
    <s v="Male"/>
    <x v="0"/>
    <x v="4"/>
    <n v="704.89"/>
    <n v="20"/>
    <x v="1"/>
    <x v="4"/>
    <x v="1"/>
    <n v="3"/>
    <x v="1"/>
    <n v="2"/>
    <n v="12"/>
    <x v="1"/>
    <s v="Medium"/>
  </r>
  <r>
    <n v="1308"/>
    <n v="44"/>
    <s v="Adult"/>
    <s v="Other"/>
    <x v="4"/>
    <x v="1"/>
    <n v="24.66"/>
    <n v="31"/>
    <x v="1"/>
    <x v="3"/>
    <x v="1"/>
    <n v="9"/>
    <x v="1"/>
    <n v="1"/>
    <n v="1"/>
    <x v="0"/>
    <s v="Medium"/>
  </r>
  <r>
    <n v="1309"/>
    <n v="64"/>
    <s v="Senior"/>
    <s v="Other"/>
    <x v="3"/>
    <x v="4"/>
    <n v="662.19"/>
    <n v="51"/>
    <x v="2"/>
    <x v="4"/>
    <x v="0"/>
    <n v="7"/>
    <x v="1"/>
    <n v="2"/>
    <n v="6"/>
    <x v="0"/>
    <s v="Medium"/>
  </r>
  <r>
    <n v="1310"/>
    <n v="23"/>
    <s v="Adult"/>
    <s v="Male"/>
    <x v="7"/>
    <x v="3"/>
    <n v="198.8"/>
    <n v="6"/>
    <x v="0"/>
    <x v="0"/>
    <x v="0"/>
    <n v="6"/>
    <x v="1"/>
    <n v="1"/>
    <n v="1"/>
    <x v="2"/>
    <s v="Medium"/>
  </r>
  <r>
    <n v="1311"/>
    <n v="26"/>
    <s v="Adult"/>
    <s v="Female"/>
    <x v="5"/>
    <x v="6"/>
    <n v="870.97"/>
    <n v="33"/>
    <x v="1"/>
    <x v="4"/>
    <x v="1"/>
    <n v="5"/>
    <x v="1"/>
    <n v="3"/>
    <n v="11"/>
    <x v="1"/>
    <s v="Medium"/>
  </r>
  <r>
    <n v="1312"/>
    <n v="29"/>
    <s v="Adult"/>
    <s v="Other"/>
    <x v="2"/>
    <x v="0"/>
    <n v="550.17999999999995"/>
    <n v="33"/>
    <x v="2"/>
    <x v="0"/>
    <x v="0"/>
    <n v="6"/>
    <x v="1"/>
    <n v="5"/>
    <n v="13"/>
    <x v="0"/>
    <s v="Medium"/>
  </r>
  <r>
    <n v="1313"/>
    <n v="38"/>
    <s v="Adult"/>
    <s v="Other"/>
    <x v="0"/>
    <x v="3"/>
    <n v="990.93"/>
    <n v="30"/>
    <x v="0"/>
    <x v="3"/>
    <x v="0"/>
    <n v="7"/>
    <x v="1"/>
    <n v="4"/>
    <n v="2"/>
    <x v="1"/>
    <s v="Medium"/>
  </r>
  <r>
    <n v="1314"/>
    <n v="42"/>
    <s v="Adult"/>
    <s v="Female"/>
    <x v="6"/>
    <x v="2"/>
    <n v="365.5"/>
    <n v="36"/>
    <x v="0"/>
    <x v="4"/>
    <x v="1"/>
    <n v="3"/>
    <x v="0"/>
    <n v="2"/>
    <n v="9"/>
    <x v="2"/>
    <s v="High"/>
  </r>
  <r>
    <n v="1315"/>
    <n v="58"/>
    <s v="Adult"/>
    <s v="Other"/>
    <x v="7"/>
    <x v="7"/>
    <n v="483.98"/>
    <n v="27"/>
    <x v="0"/>
    <x v="1"/>
    <x v="1"/>
    <n v="6"/>
    <x v="0"/>
    <n v="3"/>
    <n v="6"/>
    <x v="0"/>
    <s v="Low"/>
  </r>
  <r>
    <n v="1316"/>
    <n v="55"/>
    <s v="Adult"/>
    <s v="Other"/>
    <x v="1"/>
    <x v="2"/>
    <n v="400.23"/>
    <n v="48"/>
    <x v="2"/>
    <x v="3"/>
    <x v="1"/>
    <n v="9"/>
    <x v="0"/>
    <n v="2"/>
    <n v="5"/>
    <x v="1"/>
    <s v="High"/>
  </r>
  <r>
    <n v="1317"/>
    <n v="21"/>
    <s v="Adult"/>
    <s v="Male"/>
    <x v="7"/>
    <x v="1"/>
    <n v="386.06"/>
    <n v="17"/>
    <x v="0"/>
    <x v="2"/>
    <x v="0"/>
    <n v="1"/>
    <x v="1"/>
    <n v="1"/>
    <n v="3"/>
    <x v="1"/>
    <s v="Medium"/>
  </r>
  <r>
    <n v="1318"/>
    <n v="18"/>
    <s v="Teenager"/>
    <s v="Male"/>
    <x v="0"/>
    <x v="5"/>
    <n v="51.63"/>
    <n v="7"/>
    <x v="0"/>
    <x v="1"/>
    <x v="0"/>
    <n v="7"/>
    <x v="1"/>
    <n v="3"/>
    <n v="8"/>
    <x v="0"/>
    <s v="Low"/>
  </r>
  <r>
    <n v="1319"/>
    <n v="58"/>
    <s v="Adult"/>
    <s v="Other"/>
    <x v="4"/>
    <x v="6"/>
    <n v="888.18"/>
    <n v="27"/>
    <x v="2"/>
    <x v="0"/>
    <x v="0"/>
    <n v="2"/>
    <x v="0"/>
    <n v="1"/>
    <n v="5"/>
    <x v="0"/>
    <s v="Low"/>
  </r>
  <r>
    <n v="1320"/>
    <n v="42"/>
    <s v="Adult"/>
    <s v="Male"/>
    <x v="6"/>
    <x v="1"/>
    <n v="722.44"/>
    <n v="41"/>
    <x v="0"/>
    <x v="2"/>
    <x v="0"/>
    <n v="5"/>
    <x v="0"/>
    <n v="3"/>
    <n v="2"/>
    <x v="0"/>
    <s v="Low"/>
  </r>
  <r>
    <n v="1321"/>
    <n v="37"/>
    <s v="Adult"/>
    <s v="Other"/>
    <x v="7"/>
    <x v="7"/>
    <n v="562.88"/>
    <n v="33"/>
    <x v="2"/>
    <x v="2"/>
    <x v="0"/>
    <n v="4"/>
    <x v="0"/>
    <n v="2"/>
    <n v="11"/>
    <x v="2"/>
    <s v="Medium"/>
  </r>
  <r>
    <n v="1322"/>
    <n v="68"/>
    <s v="Senior"/>
    <s v="Female"/>
    <x v="5"/>
    <x v="5"/>
    <n v="634.44000000000005"/>
    <n v="32"/>
    <x v="0"/>
    <x v="0"/>
    <x v="0"/>
    <n v="3"/>
    <x v="1"/>
    <n v="4"/>
    <n v="2"/>
    <x v="1"/>
    <s v="Medium"/>
  </r>
  <r>
    <n v="1323"/>
    <n v="25"/>
    <s v="Adult"/>
    <s v="Other"/>
    <x v="3"/>
    <x v="4"/>
    <n v="754.8"/>
    <n v="17"/>
    <x v="2"/>
    <x v="4"/>
    <x v="0"/>
    <n v="8"/>
    <x v="0"/>
    <n v="1"/>
    <n v="13"/>
    <x v="2"/>
    <s v="Medium"/>
  </r>
  <r>
    <n v="1324"/>
    <n v="24"/>
    <s v="Adult"/>
    <s v="Other"/>
    <x v="4"/>
    <x v="0"/>
    <n v="638.61"/>
    <n v="12"/>
    <x v="0"/>
    <x v="4"/>
    <x v="1"/>
    <n v="2"/>
    <x v="0"/>
    <n v="4"/>
    <n v="2"/>
    <x v="2"/>
    <s v="Medium"/>
  </r>
  <r>
    <n v="1325"/>
    <n v="24"/>
    <s v="Adult"/>
    <s v="Female"/>
    <x v="2"/>
    <x v="0"/>
    <n v="111.55"/>
    <n v="13"/>
    <x v="1"/>
    <x v="2"/>
    <x v="1"/>
    <n v="1"/>
    <x v="1"/>
    <n v="4"/>
    <n v="3"/>
    <x v="2"/>
    <s v="Low"/>
  </r>
  <r>
    <n v="1326"/>
    <n v="42"/>
    <s v="Adult"/>
    <s v="Other"/>
    <x v="1"/>
    <x v="3"/>
    <n v="350.92"/>
    <n v="46"/>
    <x v="2"/>
    <x v="1"/>
    <x v="0"/>
    <n v="9"/>
    <x v="1"/>
    <n v="1"/>
    <n v="10"/>
    <x v="0"/>
    <s v="Medium"/>
  </r>
  <r>
    <n v="1327"/>
    <n v="33"/>
    <s v="Adult"/>
    <s v="Male"/>
    <x v="7"/>
    <x v="1"/>
    <n v="133.13999999999999"/>
    <n v="13"/>
    <x v="1"/>
    <x v="2"/>
    <x v="1"/>
    <n v="9"/>
    <x v="0"/>
    <n v="5"/>
    <n v="1"/>
    <x v="0"/>
    <s v="High"/>
  </r>
  <r>
    <n v="1328"/>
    <n v="20"/>
    <s v="Adult"/>
    <s v="Female"/>
    <x v="4"/>
    <x v="6"/>
    <n v="681.43"/>
    <n v="21"/>
    <x v="2"/>
    <x v="4"/>
    <x v="0"/>
    <n v="6"/>
    <x v="1"/>
    <n v="4"/>
    <n v="10"/>
    <x v="1"/>
    <s v="Low"/>
  </r>
  <r>
    <n v="1329"/>
    <n v="56"/>
    <s v="Adult"/>
    <s v="Female"/>
    <x v="5"/>
    <x v="2"/>
    <n v="572.74"/>
    <n v="44"/>
    <x v="0"/>
    <x v="3"/>
    <x v="1"/>
    <n v="3"/>
    <x v="0"/>
    <n v="4"/>
    <n v="12"/>
    <x v="0"/>
    <s v="Low"/>
  </r>
  <r>
    <n v="1330"/>
    <n v="61"/>
    <s v="Senior"/>
    <s v="Male"/>
    <x v="6"/>
    <x v="2"/>
    <n v="140.43"/>
    <n v="47"/>
    <x v="2"/>
    <x v="2"/>
    <x v="1"/>
    <n v="4"/>
    <x v="0"/>
    <n v="1"/>
    <n v="7"/>
    <x v="2"/>
    <s v="Medium"/>
  </r>
  <r>
    <n v="1331"/>
    <n v="66"/>
    <s v="Senior"/>
    <s v="Female"/>
    <x v="0"/>
    <x v="7"/>
    <n v="712.57"/>
    <n v="16"/>
    <x v="0"/>
    <x v="3"/>
    <x v="0"/>
    <n v="6"/>
    <x v="0"/>
    <n v="1"/>
    <n v="12"/>
    <x v="0"/>
    <s v="Medium"/>
  </r>
  <r>
    <n v="1332"/>
    <n v="33"/>
    <s v="Adult"/>
    <s v="Male"/>
    <x v="7"/>
    <x v="5"/>
    <n v="420.53"/>
    <n v="3"/>
    <x v="0"/>
    <x v="4"/>
    <x v="0"/>
    <n v="7"/>
    <x v="0"/>
    <n v="1"/>
    <n v="6"/>
    <x v="0"/>
    <s v="High"/>
  </r>
  <r>
    <n v="1333"/>
    <n v="47"/>
    <s v="Adult"/>
    <s v="Other"/>
    <x v="3"/>
    <x v="0"/>
    <n v="852.45"/>
    <n v="33"/>
    <x v="0"/>
    <x v="4"/>
    <x v="1"/>
    <n v="4"/>
    <x v="0"/>
    <n v="2"/>
    <n v="7"/>
    <x v="1"/>
    <s v="High"/>
  </r>
  <r>
    <n v="1334"/>
    <n v="65"/>
    <s v="Senior"/>
    <s v="Male"/>
    <x v="2"/>
    <x v="7"/>
    <n v="700.86"/>
    <n v="21"/>
    <x v="2"/>
    <x v="4"/>
    <x v="1"/>
    <n v="1"/>
    <x v="1"/>
    <n v="1"/>
    <n v="5"/>
    <x v="0"/>
    <s v="Low"/>
  </r>
  <r>
    <n v="1335"/>
    <n v="41"/>
    <s v="Adult"/>
    <s v="Other"/>
    <x v="4"/>
    <x v="4"/>
    <n v="618.16999999999996"/>
    <n v="18"/>
    <x v="0"/>
    <x v="4"/>
    <x v="0"/>
    <n v="7"/>
    <x v="0"/>
    <n v="3"/>
    <n v="1"/>
    <x v="0"/>
    <s v="High"/>
  </r>
  <r>
    <n v="1336"/>
    <n v="64"/>
    <s v="Senior"/>
    <s v="Male"/>
    <x v="4"/>
    <x v="6"/>
    <n v="914.56"/>
    <n v="46"/>
    <x v="1"/>
    <x v="2"/>
    <x v="0"/>
    <n v="6"/>
    <x v="1"/>
    <n v="4"/>
    <n v="9"/>
    <x v="0"/>
    <s v="Low"/>
  </r>
  <r>
    <n v="1337"/>
    <n v="56"/>
    <s v="Adult"/>
    <s v="Male"/>
    <x v="7"/>
    <x v="5"/>
    <n v="103.05"/>
    <n v="41"/>
    <x v="0"/>
    <x v="2"/>
    <x v="1"/>
    <n v="3"/>
    <x v="0"/>
    <n v="4"/>
    <n v="9"/>
    <x v="1"/>
    <s v="Low"/>
  </r>
  <r>
    <n v="1338"/>
    <n v="43"/>
    <s v="Adult"/>
    <s v="Male"/>
    <x v="2"/>
    <x v="0"/>
    <n v="926.32"/>
    <n v="26"/>
    <x v="0"/>
    <x v="1"/>
    <x v="0"/>
    <n v="5"/>
    <x v="1"/>
    <n v="3"/>
    <n v="2"/>
    <x v="2"/>
    <s v="High"/>
  </r>
  <r>
    <n v="1339"/>
    <n v="43"/>
    <s v="Adult"/>
    <s v="Other"/>
    <x v="4"/>
    <x v="2"/>
    <n v="387.28"/>
    <n v="16"/>
    <x v="1"/>
    <x v="3"/>
    <x v="0"/>
    <n v="4"/>
    <x v="0"/>
    <n v="5"/>
    <n v="11"/>
    <x v="1"/>
    <s v="Low"/>
  </r>
  <r>
    <n v="1340"/>
    <n v="44"/>
    <s v="Adult"/>
    <s v="Male"/>
    <x v="6"/>
    <x v="2"/>
    <n v="762.13"/>
    <n v="57"/>
    <x v="2"/>
    <x v="3"/>
    <x v="1"/>
    <n v="9"/>
    <x v="0"/>
    <n v="5"/>
    <n v="13"/>
    <x v="1"/>
    <s v="Medium"/>
  </r>
  <r>
    <n v="1341"/>
    <n v="65"/>
    <s v="Senior"/>
    <s v="Other"/>
    <x v="7"/>
    <x v="5"/>
    <n v="507.39"/>
    <n v="25"/>
    <x v="0"/>
    <x v="2"/>
    <x v="0"/>
    <n v="2"/>
    <x v="0"/>
    <n v="3"/>
    <n v="1"/>
    <x v="0"/>
    <s v="Medium"/>
  </r>
  <r>
    <n v="1342"/>
    <n v="23"/>
    <s v="Adult"/>
    <s v="Male"/>
    <x v="7"/>
    <x v="6"/>
    <n v="597.86"/>
    <n v="41"/>
    <x v="1"/>
    <x v="2"/>
    <x v="0"/>
    <n v="6"/>
    <x v="1"/>
    <n v="1"/>
    <n v="12"/>
    <x v="2"/>
    <s v="Low"/>
  </r>
  <r>
    <n v="1343"/>
    <n v="64"/>
    <s v="Senior"/>
    <s v="Other"/>
    <x v="3"/>
    <x v="2"/>
    <n v="607.23"/>
    <n v="23"/>
    <x v="1"/>
    <x v="3"/>
    <x v="1"/>
    <n v="5"/>
    <x v="1"/>
    <n v="4"/>
    <n v="11"/>
    <x v="0"/>
    <s v="High"/>
  </r>
  <r>
    <n v="1344"/>
    <n v="24"/>
    <s v="Adult"/>
    <s v="Female"/>
    <x v="7"/>
    <x v="5"/>
    <n v="680.12"/>
    <n v="51"/>
    <x v="2"/>
    <x v="3"/>
    <x v="1"/>
    <n v="7"/>
    <x v="0"/>
    <n v="1"/>
    <n v="11"/>
    <x v="2"/>
    <s v="High"/>
  </r>
  <r>
    <n v="1345"/>
    <n v="68"/>
    <s v="Senior"/>
    <s v="Female"/>
    <x v="3"/>
    <x v="0"/>
    <n v="324.79000000000002"/>
    <n v="50"/>
    <x v="1"/>
    <x v="0"/>
    <x v="0"/>
    <n v="3"/>
    <x v="0"/>
    <n v="2"/>
    <n v="13"/>
    <x v="2"/>
    <s v="High"/>
  </r>
  <r>
    <n v="1346"/>
    <n v="40"/>
    <s v="Adult"/>
    <s v="Female"/>
    <x v="1"/>
    <x v="6"/>
    <n v="386.39"/>
    <n v="59"/>
    <x v="2"/>
    <x v="3"/>
    <x v="1"/>
    <n v="8"/>
    <x v="1"/>
    <n v="2"/>
    <n v="1"/>
    <x v="0"/>
    <s v="Medium"/>
  </r>
  <r>
    <n v="1347"/>
    <n v="43"/>
    <s v="Adult"/>
    <s v="Female"/>
    <x v="3"/>
    <x v="7"/>
    <n v="925.66"/>
    <n v="9"/>
    <x v="1"/>
    <x v="3"/>
    <x v="1"/>
    <n v="5"/>
    <x v="1"/>
    <n v="5"/>
    <n v="1"/>
    <x v="1"/>
    <s v="Low"/>
  </r>
  <r>
    <n v="1348"/>
    <n v="66"/>
    <s v="Senior"/>
    <s v="Other"/>
    <x v="1"/>
    <x v="0"/>
    <n v="648.65"/>
    <n v="25"/>
    <x v="0"/>
    <x v="2"/>
    <x v="0"/>
    <n v="4"/>
    <x v="1"/>
    <n v="2"/>
    <n v="10"/>
    <x v="0"/>
    <s v="High"/>
  </r>
  <r>
    <n v="1349"/>
    <n v="26"/>
    <s v="Adult"/>
    <s v="Male"/>
    <x v="4"/>
    <x v="0"/>
    <n v="877.56"/>
    <n v="41"/>
    <x v="2"/>
    <x v="4"/>
    <x v="0"/>
    <n v="1"/>
    <x v="1"/>
    <n v="3"/>
    <n v="3"/>
    <x v="2"/>
    <s v="Medium"/>
  </r>
  <r>
    <n v="1350"/>
    <n v="46"/>
    <s v="Adult"/>
    <s v="Female"/>
    <x v="7"/>
    <x v="5"/>
    <n v="601.12"/>
    <n v="9"/>
    <x v="2"/>
    <x v="1"/>
    <x v="0"/>
    <n v="2"/>
    <x v="1"/>
    <n v="1"/>
    <n v="13"/>
    <x v="2"/>
    <s v="High"/>
  </r>
  <r>
    <n v="1351"/>
    <n v="64"/>
    <s v="Senior"/>
    <s v="Male"/>
    <x v="4"/>
    <x v="2"/>
    <n v="597.88"/>
    <n v="11"/>
    <x v="1"/>
    <x v="2"/>
    <x v="1"/>
    <n v="2"/>
    <x v="1"/>
    <n v="5"/>
    <n v="8"/>
    <x v="2"/>
    <s v="Low"/>
  </r>
  <r>
    <n v="1352"/>
    <n v="58"/>
    <s v="Adult"/>
    <s v="Female"/>
    <x v="2"/>
    <x v="0"/>
    <n v="657.94"/>
    <n v="26"/>
    <x v="1"/>
    <x v="2"/>
    <x v="1"/>
    <n v="5"/>
    <x v="0"/>
    <n v="2"/>
    <n v="9"/>
    <x v="1"/>
    <s v="High"/>
  </r>
  <r>
    <n v="1353"/>
    <n v="18"/>
    <s v="Teenager"/>
    <s v="Female"/>
    <x v="6"/>
    <x v="5"/>
    <n v="421.32"/>
    <n v="58"/>
    <x v="0"/>
    <x v="3"/>
    <x v="0"/>
    <n v="5"/>
    <x v="1"/>
    <n v="2"/>
    <n v="10"/>
    <x v="2"/>
    <s v="Low"/>
  </r>
  <r>
    <n v="1354"/>
    <n v="24"/>
    <s v="Adult"/>
    <s v="Female"/>
    <x v="7"/>
    <x v="1"/>
    <n v="366.08"/>
    <n v="49"/>
    <x v="2"/>
    <x v="1"/>
    <x v="1"/>
    <n v="9"/>
    <x v="1"/>
    <n v="3"/>
    <n v="3"/>
    <x v="1"/>
    <s v="Medium"/>
  </r>
  <r>
    <n v="1355"/>
    <n v="19"/>
    <s v="Teenager"/>
    <s v="Male"/>
    <x v="6"/>
    <x v="7"/>
    <n v="653.16999999999996"/>
    <n v="12"/>
    <x v="0"/>
    <x v="0"/>
    <x v="0"/>
    <n v="6"/>
    <x v="1"/>
    <n v="3"/>
    <n v="11"/>
    <x v="2"/>
    <s v="Low"/>
  </r>
  <r>
    <n v="1356"/>
    <n v="25"/>
    <s v="Adult"/>
    <s v="Male"/>
    <x v="4"/>
    <x v="3"/>
    <n v="804.16"/>
    <n v="43"/>
    <x v="0"/>
    <x v="3"/>
    <x v="0"/>
    <n v="3"/>
    <x v="1"/>
    <n v="1"/>
    <n v="10"/>
    <x v="0"/>
    <s v="High"/>
  </r>
  <r>
    <n v="1357"/>
    <n v="29"/>
    <s v="Adult"/>
    <s v="Male"/>
    <x v="7"/>
    <x v="0"/>
    <n v="52.98"/>
    <n v="38"/>
    <x v="2"/>
    <x v="2"/>
    <x v="1"/>
    <n v="6"/>
    <x v="1"/>
    <n v="1"/>
    <n v="5"/>
    <x v="0"/>
    <s v="Medium"/>
  </r>
  <r>
    <n v="1358"/>
    <n v="52"/>
    <s v="Adult"/>
    <s v="Female"/>
    <x v="0"/>
    <x v="6"/>
    <n v="61.39"/>
    <n v="14"/>
    <x v="1"/>
    <x v="4"/>
    <x v="0"/>
    <n v="8"/>
    <x v="0"/>
    <n v="4"/>
    <n v="13"/>
    <x v="0"/>
    <s v="High"/>
  </r>
  <r>
    <n v="1359"/>
    <n v="51"/>
    <s v="Adult"/>
    <s v="Female"/>
    <x v="7"/>
    <x v="4"/>
    <n v="594.16999999999996"/>
    <n v="44"/>
    <x v="0"/>
    <x v="4"/>
    <x v="0"/>
    <n v="8"/>
    <x v="0"/>
    <n v="3"/>
    <n v="5"/>
    <x v="1"/>
    <s v="High"/>
  </r>
  <r>
    <n v="1360"/>
    <n v="60"/>
    <s v="Senior"/>
    <s v="Male"/>
    <x v="1"/>
    <x v="7"/>
    <n v="786.91"/>
    <n v="6"/>
    <x v="2"/>
    <x v="2"/>
    <x v="0"/>
    <n v="2"/>
    <x v="1"/>
    <n v="2"/>
    <n v="6"/>
    <x v="0"/>
    <s v="High"/>
  </r>
  <r>
    <n v="1361"/>
    <n v="67"/>
    <s v="Senior"/>
    <s v="Other"/>
    <x v="7"/>
    <x v="5"/>
    <n v="507.53"/>
    <n v="1"/>
    <x v="1"/>
    <x v="2"/>
    <x v="1"/>
    <n v="4"/>
    <x v="1"/>
    <n v="3"/>
    <n v="12"/>
    <x v="1"/>
    <s v="Low"/>
  </r>
  <r>
    <n v="1362"/>
    <n v="56"/>
    <s v="Adult"/>
    <s v="Female"/>
    <x v="6"/>
    <x v="0"/>
    <n v="669.17"/>
    <n v="47"/>
    <x v="0"/>
    <x v="0"/>
    <x v="1"/>
    <n v="5"/>
    <x v="1"/>
    <n v="4"/>
    <n v="4"/>
    <x v="2"/>
    <s v="Low"/>
  </r>
  <r>
    <n v="1363"/>
    <n v="23"/>
    <s v="Adult"/>
    <s v="Other"/>
    <x v="6"/>
    <x v="6"/>
    <n v="136.85"/>
    <n v="4"/>
    <x v="1"/>
    <x v="4"/>
    <x v="1"/>
    <n v="5"/>
    <x v="1"/>
    <n v="5"/>
    <n v="1"/>
    <x v="1"/>
    <s v="Medium"/>
  </r>
  <r>
    <n v="1364"/>
    <n v="51"/>
    <s v="Adult"/>
    <s v="Male"/>
    <x v="1"/>
    <x v="3"/>
    <n v="593.70000000000005"/>
    <n v="39"/>
    <x v="0"/>
    <x v="3"/>
    <x v="1"/>
    <n v="4"/>
    <x v="1"/>
    <n v="4"/>
    <n v="4"/>
    <x v="0"/>
    <s v="High"/>
  </r>
  <r>
    <n v="1365"/>
    <n v="69"/>
    <s v="Senior"/>
    <s v="Other"/>
    <x v="0"/>
    <x v="5"/>
    <n v="163.66"/>
    <n v="22"/>
    <x v="2"/>
    <x v="3"/>
    <x v="0"/>
    <n v="2"/>
    <x v="0"/>
    <n v="2"/>
    <n v="4"/>
    <x v="2"/>
    <s v="Low"/>
  </r>
  <r>
    <n v="1366"/>
    <n v="21"/>
    <s v="Adult"/>
    <s v="Other"/>
    <x v="4"/>
    <x v="7"/>
    <n v="824.07"/>
    <n v="22"/>
    <x v="2"/>
    <x v="1"/>
    <x v="1"/>
    <n v="4"/>
    <x v="1"/>
    <n v="3"/>
    <n v="12"/>
    <x v="2"/>
    <s v="Low"/>
  </r>
  <r>
    <n v="1367"/>
    <n v="40"/>
    <s v="Adult"/>
    <s v="Other"/>
    <x v="5"/>
    <x v="4"/>
    <n v="259.60000000000002"/>
    <n v="8"/>
    <x v="0"/>
    <x v="0"/>
    <x v="0"/>
    <n v="7"/>
    <x v="1"/>
    <n v="3"/>
    <n v="13"/>
    <x v="0"/>
    <s v="Medium"/>
  </r>
  <r>
    <n v="1368"/>
    <n v="51"/>
    <s v="Adult"/>
    <s v="Female"/>
    <x v="6"/>
    <x v="0"/>
    <n v="190.94"/>
    <n v="35"/>
    <x v="1"/>
    <x v="3"/>
    <x v="0"/>
    <n v="2"/>
    <x v="0"/>
    <n v="2"/>
    <n v="7"/>
    <x v="1"/>
    <s v="Medium"/>
  </r>
  <r>
    <n v="1369"/>
    <n v="22"/>
    <s v="Adult"/>
    <s v="Male"/>
    <x v="4"/>
    <x v="2"/>
    <n v="580.13"/>
    <n v="26"/>
    <x v="1"/>
    <x v="2"/>
    <x v="0"/>
    <n v="5"/>
    <x v="1"/>
    <n v="3"/>
    <n v="4"/>
    <x v="0"/>
    <s v="Medium"/>
  </r>
  <r>
    <n v="1370"/>
    <n v="39"/>
    <s v="Adult"/>
    <s v="Other"/>
    <x v="6"/>
    <x v="4"/>
    <n v="307.88"/>
    <n v="23"/>
    <x v="0"/>
    <x v="3"/>
    <x v="0"/>
    <n v="1"/>
    <x v="1"/>
    <n v="1"/>
    <n v="9"/>
    <x v="2"/>
    <s v="High"/>
  </r>
  <r>
    <n v="1371"/>
    <n v="31"/>
    <s v="Adult"/>
    <s v="Female"/>
    <x v="0"/>
    <x v="6"/>
    <n v="737.66"/>
    <n v="19"/>
    <x v="1"/>
    <x v="0"/>
    <x v="0"/>
    <n v="3"/>
    <x v="1"/>
    <n v="5"/>
    <n v="6"/>
    <x v="0"/>
    <s v="Medium"/>
  </r>
  <r>
    <n v="1372"/>
    <n v="44"/>
    <s v="Adult"/>
    <s v="Female"/>
    <x v="3"/>
    <x v="1"/>
    <n v="10"/>
    <n v="51"/>
    <x v="1"/>
    <x v="1"/>
    <x v="1"/>
    <n v="4"/>
    <x v="0"/>
    <n v="2"/>
    <n v="10"/>
    <x v="0"/>
    <s v="Low"/>
  </r>
  <r>
    <n v="1373"/>
    <n v="39"/>
    <s v="Adult"/>
    <s v="Female"/>
    <x v="2"/>
    <x v="6"/>
    <n v="258.91000000000003"/>
    <n v="7"/>
    <x v="1"/>
    <x v="3"/>
    <x v="0"/>
    <n v="3"/>
    <x v="1"/>
    <n v="1"/>
    <n v="9"/>
    <x v="1"/>
    <s v="Medium"/>
  </r>
  <r>
    <n v="1374"/>
    <n v="57"/>
    <s v="Adult"/>
    <s v="Other"/>
    <x v="3"/>
    <x v="7"/>
    <n v="633.04"/>
    <n v="40"/>
    <x v="1"/>
    <x v="3"/>
    <x v="0"/>
    <n v="1"/>
    <x v="0"/>
    <n v="2"/>
    <n v="11"/>
    <x v="0"/>
    <s v="High"/>
  </r>
  <r>
    <n v="1375"/>
    <n v="24"/>
    <s v="Adult"/>
    <s v="Other"/>
    <x v="6"/>
    <x v="0"/>
    <n v="731.84"/>
    <n v="25"/>
    <x v="0"/>
    <x v="0"/>
    <x v="0"/>
    <n v="7"/>
    <x v="1"/>
    <n v="5"/>
    <n v="3"/>
    <x v="2"/>
    <s v="Low"/>
  </r>
  <r>
    <n v="1376"/>
    <n v="44"/>
    <s v="Adult"/>
    <s v="Other"/>
    <x v="3"/>
    <x v="5"/>
    <n v="384.26"/>
    <n v="54"/>
    <x v="2"/>
    <x v="0"/>
    <x v="1"/>
    <n v="4"/>
    <x v="0"/>
    <n v="2"/>
    <n v="1"/>
    <x v="0"/>
    <s v="Low"/>
  </r>
  <r>
    <n v="1377"/>
    <n v="43"/>
    <s v="Adult"/>
    <s v="Female"/>
    <x v="2"/>
    <x v="2"/>
    <n v="898.16"/>
    <n v="48"/>
    <x v="0"/>
    <x v="0"/>
    <x v="0"/>
    <n v="9"/>
    <x v="1"/>
    <n v="2"/>
    <n v="4"/>
    <x v="0"/>
    <s v="High"/>
  </r>
  <r>
    <n v="1378"/>
    <n v="55"/>
    <s v="Adult"/>
    <s v="Male"/>
    <x v="5"/>
    <x v="7"/>
    <n v="71.349999999999994"/>
    <n v="30"/>
    <x v="0"/>
    <x v="3"/>
    <x v="1"/>
    <n v="4"/>
    <x v="0"/>
    <n v="5"/>
    <n v="1"/>
    <x v="1"/>
    <s v="High"/>
  </r>
  <r>
    <n v="1379"/>
    <n v="67"/>
    <s v="Senior"/>
    <s v="Female"/>
    <x v="4"/>
    <x v="2"/>
    <n v="173.15"/>
    <n v="21"/>
    <x v="2"/>
    <x v="1"/>
    <x v="0"/>
    <n v="7"/>
    <x v="1"/>
    <n v="3"/>
    <n v="6"/>
    <x v="0"/>
    <s v="High"/>
  </r>
  <r>
    <n v="1380"/>
    <n v="27"/>
    <s v="Adult"/>
    <s v="Other"/>
    <x v="6"/>
    <x v="6"/>
    <n v="122.5"/>
    <n v="29"/>
    <x v="1"/>
    <x v="1"/>
    <x v="1"/>
    <n v="2"/>
    <x v="1"/>
    <n v="1"/>
    <n v="8"/>
    <x v="1"/>
    <s v="Low"/>
  </r>
  <r>
    <n v="1381"/>
    <n v="45"/>
    <s v="Adult"/>
    <s v="Other"/>
    <x v="2"/>
    <x v="2"/>
    <n v="915.63"/>
    <n v="17"/>
    <x v="2"/>
    <x v="0"/>
    <x v="1"/>
    <n v="5"/>
    <x v="0"/>
    <n v="5"/>
    <n v="8"/>
    <x v="1"/>
    <s v="Low"/>
  </r>
  <r>
    <n v="1382"/>
    <n v="28"/>
    <s v="Adult"/>
    <s v="Other"/>
    <x v="5"/>
    <x v="2"/>
    <n v="636.71"/>
    <n v="30"/>
    <x v="0"/>
    <x v="2"/>
    <x v="0"/>
    <n v="2"/>
    <x v="0"/>
    <n v="1"/>
    <n v="4"/>
    <x v="2"/>
    <s v="Medium"/>
  </r>
  <r>
    <n v="1383"/>
    <n v="30"/>
    <s v="Adult"/>
    <s v="Female"/>
    <x v="6"/>
    <x v="2"/>
    <n v="113.06"/>
    <n v="13"/>
    <x v="1"/>
    <x v="3"/>
    <x v="0"/>
    <n v="1"/>
    <x v="0"/>
    <n v="4"/>
    <n v="1"/>
    <x v="1"/>
    <s v="Low"/>
  </r>
  <r>
    <n v="1384"/>
    <n v="26"/>
    <s v="Adult"/>
    <s v="Female"/>
    <x v="5"/>
    <x v="2"/>
    <n v="923.64"/>
    <n v="42"/>
    <x v="2"/>
    <x v="0"/>
    <x v="0"/>
    <n v="4"/>
    <x v="0"/>
    <n v="4"/>
    <n v="1"/>
    <x v="0"/>
    <s v="High"/>
  </r>
  <r>
    <n v="1385"/>
    <n v="52"/>
    <s v="Adult"/>
    <s v="Other"/>
    <x v="4"/>
    <x v="6"/>
    <n v="691.28"/>
    <n v="16"/>
    <x v="0"/>
    <x v="1"/>
    <x v="1"/>
    <n v="9"/>
    <x v="0"/>
    <n v="2"/>
    <n v="1"/>
    <x v="0"/>
    <s v="Low"/>
  </r>
  <r>
    <n v="1386"/>
    <n v="59"/>
    <s v="Adult"/>
    <s v="Female"/>
    <x v="6"/>
    <x v="4"/>
    <n v="869.03"/>
    <n v="59"/>
    <x v="1"/>
    <x v="4"/>
    <x v="1"/>
    <n v="8"/>
    <x v="1"/>
    <n v="2"/>
    <n v="2"/>
    <x v="2"/>
    <s v="High"/>
  </r>
  <r>
    <n v="1387"/>
    <n v="48"/>
    <s v="Adult"/>
    <s v="Other"/>
    <x v="5"/>
    <x v="0"/>
    <n v="264.04000000000002"/>
    <n v="16"/>
    <x v="2"/>
    <x v="1"/>
    <x v="0"/>
    <n v="7"/>
    <x v="1"/>
    <n v="4"/>
    <n v="7"/>
    <x v="1"/>
    <s v="High"/>
  </r>
  <r>
    <n v="1388"/>
    <n v="57"/>
    <s v="Adult"/>
    <s v="Male"/>
    <x v="5"/>
    <x v="6"/>
    <n v="971.35"/>
    <n v="26"/>
    <x v="2"/>
    <x v="1"/>
    <x v="1"/>
    <n v="3"/>
    <x v="0"/>
    <n v="2"/>
    <n v="4"/>
    <x v="1"/>
    <s v="Low"/>
  </r>
  <r>
    <n v="1389"/>
    <n v="55"/>
    <s v="Adult"/>
    <s v="Other"/>
    <x v="2"/>
    <x v="4"/>
    <n v="832.44"/>
    <n v="3"/>
    <x v="2"/>
    <x v="4"/>
    <x v="1"/>
    <n v="3"/>
    <x v="1"/>
    <n v="3"/>
    <n v="10"/>
    <x v="2"/>
    <s v="Medium"/>
  </r>
  <r>
    <n v="1390"/>
    <n v="49"/>
    <s v="Adult"/>
    <s v="Male"/>
    <x v="2"/>
    <x v="0"/>
    <n v="952.46"/>
    <n v="58"/>
    <x v="1"/>
    <x v="4"/>
    <x v="1"/>
    <n v="2"/>
    <x v="1"/>
    <n v="5"/>
    <n v="7"/>
    <x v="2"/>
    <s v="Low"/>
  </r>
  <r>
    <n v="1391"/>
    <n v="20"/>
    <s v="Adult"/>
    <s v="Other"/>
    <x v="7"/>
    <x v="4"/>
    <n v="468.12"/>
    <n v="58"/>
    <x v="1"/>
    <x v="4"/>
    <x v="1"/>
    <n v="7"/>
    <x v="1"/>
    <n v="1"/>
    <n v="4"/>
    <x v="0"/>
    <s v="High"/>
  </r>
  <r>
    <n v="1392"/>
    <n v="35"/>
    <s v="Adult"/>
    <s v="Female"/>
    <x v="3"/>
    <x v="6"/>
    <n v="271.16000000000003"/>
    <n v="4"/>
    <x v="0"/>
    <x v="4"/>
    <x v="0"/>
    <n v="4"/>
    <x v="0"/>
    <n v="2"/>
    <n v="12"/>
    <x v="1"/>
    <s v="High"/>
  </r>
  <r>
    <n v="1393"/>
    <n v="30"/>
    <s v="Adult"/>
    <s v="Other"/>
    <x v="2"/>
    <x v="4"/>
    <n v="149.31"/>
    <n v="59"/>
    <x v="2"/>
    <x v="0"/>
    <x v="0"/>
    <n v="9"/>
    <x v="0"/>
    <n v="3"/>
    <n v="7"/>
    <x v="0"/>
    <s v="High"/>
  </r>
  <r>
    <n v="1394"/>
    <n v="34"/>
    <s v="Adult"/>
    <s v="Male"/>
    <x v="6"/>
    <x v="2"/>
    <n v="463.52"/>
    <n v="35"/>
    <x v="0"/>
    <x v="0"/>
    <x v="1"/>
    <n v="8"/>
    <x v="0"/>
    <n v="4"/>
    <n v="10"/>
    <x v="1"/>
    <s v="Medium"/>
  </r>
  <r>
    <n v="1395"/>
    <n v="45"/>
    <s v="Adult"/>
    <s v="Male"/>
    <x v="7"/>
    <x v="2"/>
    <n v="963.22"/>
    <n v="55"/>
    <x v="0"/>
    <x v="1"/>
    <x v="0"/>
    <n v="8"/>
    <x v="1"/>
    <n v="3"/>
    <n v="10"/>
    <x v="1"/>
    <s v="Low"/>
  </r>
  <r>
    <n v="1396"/>
    <n v="38"/>
    <s v="Adult"/>
    <s v="Female"/>
    <x v="4"/>
    <x v="0"/>
    <n v="390.87"/>
    <n v="46"/>
    <x v="2"/>
    <x v="0"/>
    <x v="1"/>
    <n v="6"/>
    <x v="0"/>
    <n v="4"/>
    <n v="1"/>
    <x v="0"/>
    <s v="Low"/>
  </r>
  <r>
    <n v="1397"/>
    <n v="48"/>
    <s v="Adult"/>
    <s v="Other"/>
    <x v="6"/>
    <x v="0"/>
    <n v="482.32"/>
    <n v="37"/>
    <x v="0"/>
    <x v="3"/>
    <x v="1"/>
    <n v="7"/>
    <x v="1"/>
    <n v="2"/>
    <n v="13"/>
    <x v="1"/>
    <s v="Low"/>
  </r>
  <r>
    <n v="1398"/>
    <n v="67"/>
    <s v="Senior"/>
    <s v="Female"/>
    <x v="6"/>
    <x v="0"/>
    <n v="962.21"/>
    <n v="6"/>
    <x v="1"/>
    <x v="0"/>
    <x v="1"/>
    <n v="6"/>
    <x v="1"/>
    <n v="5"/>
    <n v="13"/>
    <x v="1"/>
    <s v="High"/>
  </r>
  <r>
    <n v="1399"/>
    <n v="66"/>
    <s v="Senior"/>
    <s v="Male"/>
    <x v="7"/>
    <x v="3"/>
    <n v="40.64"/>
    <n v="41"/>
    <x v="1"/>
    <x v="1"/>
    <x v="0"/>
    <n v="2"/>
    <x v="0"/>
    <n v="2"/>
    <n v="10"/>
    <x v="2"/>
    <s v="Medium"/>
  </r>
  <r>
    <n v="1400"/>
    <n v="34"/>
    <s v="Adult"/>
    <s v="Male"/>
    <x v="0"/>
    <x v="7"/>
    <n v="950.63"/>
    <n v="4"/>
    <x v="2"/>
    <x v="3"/>
    <x v="1"/>
    <n v="9"/>
    <x v="0"/>
    <n v="4"/>
    <n v="4"/>
    <x v="0"/>
    <s v="Medium"/>
  </r>
  <r>
    <n v="1401"/>
    <n v="68"/>
    <s v="Senior"/>
    <s v="Male"/>
    <x v="7"/>
    <x v="3"/>
    <n v="737.42"/>
    <n v="33"/>
    <x v="1"/>
    <x v="2"/>
    <x v="1"/>
    <n v="1"/>
    <x v="0"/>
    <n v="2"/>
    <n v="8"/>
    <x v="0"/>
    <s v="Low"/>
  </r>
  <r>
    <n v="1402"/>
    <n v="55"/>
    <s v="Adult"/>
    <s v="Female"/>
    <x v="1"/>
    <x v="0"/>
    <n v="578.67999999999995"/>
    <n v="43"/>
    <x v="2"/>
    <x v="4"/>
    <x v="1"/>
    <n v="3"/>
    <x v="0"/>
    <n v="3"/>
    <n v="6"/>
    <x v="2"/>
    <s v="High"/>
  </r>
  <r>
    <n v="1403"/>
    <n v="50"/>
    <s v="Adult"/>
    <s v="Female"/>
    <x v="5"/>
    <x v="5"/>
    <n v="932.78"/>
    <n v="11"/>
    <x v="1"/>
    <x v="3"/>
    <x v="1"/>
    <n v="3"/>
    <x v="0"/>
    <n v="2"/>
    <n v="2"/>
    <x v="0"/>
    <s v="Medium"/>
  </r>
  <r>
    <n v="1404"/>
    <n v="67"/>
    <s v="Senior"/>
    <s v="Female"/>
    <x v="0"/>
    <x v="6"/>
    <n v="80.099999999999994"/>
    <n v="25"/>
    <x v="2"/>
    <x v="0"/>
    <x v="0"/>
    <n v="7"/>
    <x v="0"/>
    <n v="4"/>
    <n v="4"/>
    <x v="0"/>
    <s v="High"/>
  </r>
  <r>
    <n v="1405"/>
    <n v="23"/>
    <s v="Adult"/>
    <s v="Female"/>
    <x v="7"/>
    <x v="4"/>
    <n v="622.95000000000005"/>
    <n v="5"/>
    <x v="1"/>
    <x v="2"/>
    <x v="1"/>
    <n v="7"/>
    <x v="1"/>
    <n v="4"/>
    <n v="13"/>
    <x v="1"/>
    <s v="Medium"/>
  </r>
  <r>
    <n v="1406"/>
    <n v="30"/>
    <s v="Adult"/>
    <s v="Other"/>
    <x v="1"/>
    <x v="1"/>
    <n v="632.85"/>
    <n v="16"/>
    <x v="2"/>
    <x v="3"/>
    <x v="0"/>
    <n v="2"/>
    <x v="0"/>
    <n v="2"/>
    <n v="4"/>
    <x v="0"/>
    <s v="High"/>
  </r>
  <r>
    <n v="1407"/>
    <n v="63"/>
    <s v="Senior"/>
    <s v="Female"/>
    <x v="6"/>
    <x v="2"/>
    <n v="950.22"/>
    <n v="27"/>
    <x v="1"/>
    <x v="1"/>
    <x v="0"/>
    <n v="2"/>
    <x v="1"/>
    <n v="4"/>
    <n v="7"/>
    <x v="1"/>
    <s v="Medium"/>
  </r>
  <r>
    <n v="1408"/>
    <n v="18"/>
    <s v="Teenager"/>
    <s v="Male"/>
    <x v="3"/>
    <x v="2"/>
    <n v="107.7"/>
    <n v="40"/>
    <x v="1"/>
    <x v="4"/>
    <x v="0"/>
    <n v="6"/>
    <x v="0"/>
    <n v="2"/>
    <n v="6"/>
    <x v="1"/>
    <s v="Medium"/>
  </r>
  <r>
    <n v="1409"/>
    <n v="66"/>
    <s v="Senior"/>
    <s v="Female"/>
    <x v="4"/>
    <x v="1"/>
    <n v="983.4"/>
    <n v="59"/>
    <x v="0"/>
    <x v="0"/>
    <x v="1"/>
    <n v="1"/>
    <x v="1"/>
    <n v="3"/>
    <n v="7"/>
    <x v="2"/>
    <s v="High"/>
  </r>
  <r>
    <n v="1410"/>
    <n v="49"/>
    <s v="Adult"/>
    <s v="Other"/>
    <x v="0"/>
    <x v="3"/>
    <n v="133.85"/>
    <n v="49"/>
    <x v="2"/>
    <x v="4"/>
    <x v="1"/>
    <n v="6"/>
    <x v="1"/>
    <n v="2"/>
    <n v="6"/>
    <x v="2"/>
    <s v="Low"/>
  </r>
  <r>
    <n v="1411"/>
    <n v="37"/>
    <s v="Adult"/>
    <s v="Other"/>
    <x v="4"/>
    <x v="1"/>
    <n v="774.81"/>
    <n v="23"/>
    <x v="2"/>
    <x v="4"/>
    <x v="0"/>
    <n v="7"/>
    <x v="0"/>
    <n v="2"/>
    <n v="9"/>
    <x v="0"/>
    <s v="High"/>
  </r>
  <r>
    <n v="1412"/>
    <n v="68"/>
    <s v="Senior"/>
    <s v="Other"/>
    <x v="3"/>
    <x v="3"/>
    <n v="405.06"/>
    <n v="4"/>
    <x v="0"/>
    <x v="2"/>
    <x v="0"/>
    <n v="5"/>
    <x v="1"/>
    <n v="3"/>
    <n v="10"/>
    <x v="2"/>
    <s v="Medium"/>
  </r>
  <r>
    <n v="1413"/>
    <n v="41"/>
    <s v="Adult"/>
    <s v="Female"/>
    <x v="4"/>
    <x v="6"/>
    <n v="908.03"/>
    <n v="45"/>
    <x v="1"/>
    <x v="4"/>
    <x v="1"/>
    <n v="9"/>
    <x v="0"/>
    <n v="1"/>
    <n v="10"/>
    <x v="0"/>
    <s v="Medium"/>
  </r>
  <r>
    <n v="1414"/>
    <n v="29"/>
    <s v="Adult"/>
    <s v="Female"/>
    <x v="5"/>
    <x v="1"/>
    <n v="176.3"/>
    <n v="33"/>
    <x v="1"/>
    <x v="0"/>
    <x v="0"/>
    <n v="6"/>
    <x v="1"/>
    <n v="3"/>
    <n v="7"/>
    <x v="1"/>
    <s v="Low"/>
  </r>
  <r>
    <n v="1415"/>
    <n v="38"/>
    <s v="Adult"/>
    <s v="Other"/>
    <x v="5"/>
    <x v="0"/>
    <n v="182.27"/>
    <n v="29"/>
    <x v="0"/>
    <x v="1"/>
    <x v="0"/>
    <n v="2"/>
    <x v="1"/>
    <n v="1"/>
    <n v="12"/>
    <x v="1"/>
    <s v="Medium"/>
  </r>
  <r>
    <n v="1416"/>
    <n v="23"/>
    <s v="Adult"/>
    <s v="Other"/>
    <x v="3"/>
    <x v="2"/>
    <n v="935.59"/>
    <n v="8"/>
    <x v="0"/>
    <x v="4"/>
    <x v="1"/>
    <n v="8"/>
    <x v="0"/>
    <n v="2"/>
    <n v="11"/>
    <x v="0"/>
    <s v="Medium"/>
  </r>
  <r>
    <n v="1417"/>
    <n v="55"/>
    <s v="Adult"/>
    <s v="Female"/>
    <x v="3"/>
    <x v="7"/>
    <n v="247.11"/>
    <n v="37"/>
    <x v="1"/>
    <x v="1"/>
    <x v="0"/>
    <n v="6"/>
    <x v="0"/>
    <n v="3"/>
    <n v="10"/>
    <x v="2"/>
    <s v="High"/>
  </r>
  <r>
    <n v="1418"/>
    <n v="60"/>
    <s v="Senior"/>
    <s v="Female"/>
    <x v="6"/>
    <x v="1"/>
    <n v="265.60000000000002"/>
    <n v="30"/>
    <x v="2"/>
    <x v="2"/>
    <x v="1"/>
    <n v="2"/>
    <x v="0"/>
    <n v="5"/>
    <n v="12"/>
    <x v="1"/>
    <s v="High"/>
  </r>
  <r>
    <n v="1419"/>
    <n v="44"/>
    <s v="Adult"/>
    <s v="Other"/>
    <x v="4"/>
    <x v="2"/>
    <n v="120.54"/>
    <n v="41"/>
    <x v="2"/>
    <x v="4"/>
    <x v="0"/>
    <n v="3"/>
    <x v="0"/>
    <n v="4"/>
    <n v="9"/>
    <x v="0"/>
    <s v="Medium"/>
  </r>
  <r>
    <n v="1420"/>
    <n v="20"/>
    <s v="Adult"/>
    <s v="Male"/>
    <x v="0"/>
    <x v="1"/>
    <n v="155.65"/>
    <n v="21"/>
    <x v="1"/>
    <x v="0"/>
    <x v="1"/>
    <n v="6"/>
    <x v="0"/>
    <n v="1"/>
    <n v="9"/>
    <x v="2"/>
    <s v="Medium"/>
  </r>
  <r>
    <n v="1421"/>
    <n v="69"/>
    <s v="Senior"/>
    <s v="Male"/>
    <x v="6"/>
    <x v="1"/>
    <n v="540.27"/>
    <n v="55"/>
    <x v="0"/>
    <x v="2"/>
    <x v="0"/>
    <n v="4"/>
    <x v="1"/>
    <n v="1"/>
    <n v="2"/>
    <x v="0"/>
    <s v="Low"/>
  </r>
  <r>
    <n v="1422"/>
    <n v="69"/>
    <s v="Senior"/>
    <s v="Female"/>
    <x v="7"/>
    <x v="6"/>
    <n v="741.96"/>
    <n v="16"/>
    <x v="0"/>
    <x v="4"/>
    <x v="0"/>
    <n v="1"/>
    <x v="0"/>
    <n v="1"/>
    <n v="2"/>
    <x v="0"/>
    <s v="High"/>
  </r>
  <r>
    <n v="1423"/>
    <n v="50"/>
    <s v="Adult"/>
    <s v="Other"/>
    <x v="2"/>
    <x v="0"/>
    <n v="638.95000000000005"/>
    <n v="25"/>
    <x v="1"/>
    <x v="2"/>
    <x v="1"/>
    <n v="7"/>
    <x v="1"/>
    <n v="2"/>
    <n v="12"/>
    <x v="1"/>
    <s v="High"/>
  </r>
  <r>
    <n v="1424"/>
    <n v="44"/>
    <s v="Adult"/>
    <s v="Other"/>
    <x v="0"/>
    <x v="1"/>
    <n v="541.36"/>
    <n v="22"/>
    <x v="2"/>
    <x v="0"/>
    <x v="0"/>
    <n v="1"/>
    <x v="0"/>
    <n v="3"/>
    <n v="10"/>
    <x v="2"/>
    <s v="Low"/>
  </r>
  <r>
    <n v="1425"/>
    <n v="36"/>
    <s v="Adult"/>
    <s v="Male"/>
    <x v="0"/>
    <x v="7"/>
    <n v="602.96"/>
    <n v="17"/>
    <x v="2"/>
    <x v="0"/>
    <x v="0"/>
    <n v="7"/>
    <x v="1"/>
    <n v="3"/>
    <n v="10"/>
    <x v="1"/>
    <s v="High"/>
  </r>
  <r>
    <n v="1426"/>
    <n v="24"/>
    <s v="Adult"/>
    <s v="Other"/>
    <x v="7"/>
    <x v="3"/>
    <n v="667.34"/>
    <n v="58"/>
    <x v="1"/>
    <x v="0"/>
    <x v="1"/>
    <n v="8"/>
    <x v="1"/>
    <n v="5"/>
    <n v="9"/>
    <x v="0"/>
    <s v="High"/>
  </r>
  <r>
    <n v="1427"/>
    <n v="60"/>
    <s v="Senior"/>
    <s v="Male"/>
    <x v="2"/>
    <x v="1"/>
    <n v="821.17"/>
    <n v="57"/>
    <x v="0"/>
    <x v="0"/>
    <x v="1"/>
    <n v="4"/>
    <x v="1"/>
    <n v="2"/>
    <n v="9"/>
    <x v="1"/>
    <s v="High"/>
  </r>
  <r>
    <n v="1428"/>
    <n v="27"/>
    <s v="Adult"/>
    <s v="Female"/>
    <x v="0"/>
    <x v="2"/>
    <n v="248.95"/>
    <n v="49"/>
    <x v="2"/>
    <x v="4"/>
    <x v="0"/>
    <n v="1"/>
    <x v="0"/>
    <n v="4"/>
    <n v="13"/>
    <x v="0"/>
    <s v="Medium"/>
  </r>
  <r>
    <n v="1429"/>
    <n v="65"/>
    <s v="Senior"/>
    <s v="Male"/>
    <x v="2"/>
    <x v="2"/>
    <n v="665.75"/>
    <n v="26"/>
    <x v="2"/>
    <x v="2"/>
    <x v="0"/>
    <n v="2"/>
    <x v="1"/>
    <n v="1"/>
    <n v="7"/>
    <x v="1"/>
    <s v="Low"/>
  </r>
  <r>
    <n v="1430"/>
    <n v="58"/>
    <s v="Adult"/>
    <s v="Other"/>
    <x v="4"/>
    <x v="3"/>
    <n v="856.69"/>
    <n v="16"/>
    <x v="0"/>
    <x v="2"/>
    <x v="0"/>
    <n v="2"/>
    <x v="1"/>
    <n v="5"/>
    <n v="2"/>
    <x v="2"/>
    <s v="High"/>
  </r>
  <r>
    <n v="1431"/>
    <n v="25"/>
    <s v="Adult"/>
    <s v="Male"/>
    <x v="4"/>
    <x v="1"/>
    <n v="794.65"/>
    <n v="15"/>
    <x v="0"/>
    <x v="1"/>
    <x v="1"/>
    <n v="6"/>
    <x v="0"/>
    <n v="4"/>
    <n v="2"/>
    <x v="2"/>
    <s v="Medium"/>
  </r>
  <r>
    <n v="1432"/>
    <n v="23"/>
    <s v="Adult"/>
    <s v="Female"/>
    <x v="4"/>
    <x v="3"/>
    <n v="505.64"/>
    <n v="34"/>
    <x v="0"/>
    <x v="2"/>
    <x v="0"/>
    <n v="3"/>
    <x v="1"/>
    <n v="3"/>
    <n v="12"/>
    <x v="1"/>
    <s v="High"/>
  </r>
  <r>
    <n v="1433"/>
    <n v="53"/>
    <s v="Adult"/>
    <s v="Female"/>
    <x v="3"/>
    <x v="6"/>
    <n v="752.38"/>
    <n v="28"/>
    <x v="1"/>
    <x v="1"/>
    <x v="1"/>
    <n v="7"/>
    <x v="0"/>
    <n v="4"/>
    <n v="1"/>
    <x v="2"/>
    <s v="Medium"/>
  </r>
  <r>
    <n v="1434"/>
    <n v="56"/>
    <s v="Adult"/>
    <s v="Other"/>
    <x v="1"/>
    <x v="5"/>
    <n v="749.11"/>
    <n v="13"/>
    <x v="2"/>
    <x v="2"/>
    <x v="1"/>
    <n v="2"/>
    <x v="1"/>
    <n v="3"/>
    <n v="9"/>
    <x v="0"/>
    <s v="High"/>
  </r>
  <r>
    <n v="1435"/>
    <n v="20"/>
    <s v="Adult"/>
    <s v="Other"/>
    <x v="0"/>
    <x v="7"/>
    <n v="720.38"/>
    <n v="50"/>
    <x v="1"/>
    <x v="4"/>
    <x v="1"/>
    <n v="4"/>
    <x v="1"/>
    <n v="4"/>
    <n v="7"/>
    <x v="2"/>
    <s v="Low"/>
  </r>
  <r>
    <n v="1436"/>
    <n v="44"/>
    <s v="Adult"/>
    <s v="Other"/>
    <x v="0"/>
    <x v="4"/>
    <n v="848.23"/>
    <n v="7"/>
    <x v="0"/>
    <x v="3"/>
    <x v="1"/>
    <n v="4"/>
    <x v="1"/>
    <n v="2"/>
    <n v="13"/>
    <x v="0"/>
    <s v="Low"/>
  </r>
  <r>
    <n v="1437"/>
    <n v="40"/>
    <s v="Adult"/>
    <s v="Other"/>
    <x v="0"/>
    <x v="3"/>
    <n v="415.05"/>
    <n v="55"/>
    <x v="0"/>
    <x v="0"/>
    <x v="0"/>
    <n v="8"/>
    <x v="0"/>
    <n v="1"/>
    <n v="7"/>
    <x v="1"/>
    <s v="Low"/>
  </r>
  <r>
    <n v="1438"/>
    <n v="32"/>
    <s v="Adult"/>
    <s v="Female"/>
    <x v="0"/>
    <x v="6"/>
    <n v="253.98"/>
    <n v="16"/>
    <x v="2"/>
    <x v="0"/>
    <x v="0"/>
    <n v="7"/>
    <x v="1"/>
    <n v="4"/>
    <n v="5"/>
    <x v="1"/>
    <s v="High"/>
  </r>
  <r>
    <n v="1439"/>
    <n v="27"/>
    <s v="Adult"/>
    <s v="Female"/>
    <x v="1"/>
    <x v="5"/>
    <n v="876.81"/>
    <n v="18"/>
    <x v="1"/>
    <x v="1"/>
    <x v="1"/>
    <n v="3"/>
    <x v="1"/>
    <n v="3"/>
    <n v="2"/>
    <x v="0"/>
    <s v="High"/>
  </r>
  <r>
    <n v="1440"/>
    <n v="39"/>
    <s v="Adult"/>
    <s v="Female"/>
    <x v="5"/>
    <x v="2"/>
    <n v="50.57"/>
    <n v="32"/>
    <x v="1"/>
    <x v="2"/>
    <x v="0"/>
    <n v="7"/>
    <x v="1"/>
    <n v="5"/>
    <n v="12"/>
    <x v="1"/>
    <s v="High"/>
  </r>
  <r>
    <n v="1441"/>
    <n v="60"/>
    <s v="Senior"/>
    <s v="Other"/>
    <x v="0"/>
    <x v="1"/>
    <n v="196.32"/>
    <n v="19"/>
    <x v="1"/>
    <x v="2"/>
    <x v="0"/>
    <n v="5"/>
    <x v="1"/>
    <n v="4"/>
    <n v="6"/>
    <x v="1"/>
    <s v="Low"/>
  </r>
  <r>
    <n v="1442"/>
    <n v="23"/>
    <s v="Adult"/>
    <s v="Male"/>
    <x v="3"/>
    <x v="7"/>
    <n v="681.07"/>
    <n v="2"/>
    <x v="1"/>
    <x v="2"/>
    <x v="1"/>
    <n v="9"/>
    <x v="1"/>
    <n v="5"/>
    <n v="3"/>
    <x v="2"/>
    <s v="High"/>
  </r>
  <r>
    <n v="1443"/>
    <n v="42"/>
    <s v="Adult"/>
    <s v="Female"/>
    <x v="3"/>
    <x v="6"/>
    <n v="585.6"/>
    <n v="48"/>
    <x v="2"/>
    <x v="4"/>
    <x v="0"/>
    <n v="4"/>
    <x v="0"/>
    <n v="4"/>
    <n v="5"/>
    <x v="2"/>
    <s v="Medium"/>
  </r>
  <r>
    <n v="1444"/>
    <n v="53"/>
    <s v="Adult"/>
    <s v="Male"/>
    <x v="3"/>
    <x v="1"/>
    <n v="59.47"/>
    <n v="59"/>
    <x v="2"/>
    <x v="1"/>
    <x v="0"/>
    <n v="8"/>
    <x v="1"/>
    <n v="4"/>
    <n v="10"/>
    <x v="1"/>
    <s v="High"/>
  </r>
  <r>
    <n v="1445"/>
    <n v="35"/>
    <s v="Adult"/>
    <s v="Female"/>
    <x v="1"/>
    <x v="7"/>
    <n v="553.65"/>
    <n v="18"/>
    <x v="1"/>
    <x v="4"/>
    <x v="1"/>
    <n v="9"/>
    <x v="0"/>
    <n v="3"/>
    <n v="13"/>
    <x v="0"/>
    <s v="High"/>
  </r>
  <r>
    <n v="1446"/>
    <n v="53"/>
    <s v="Adult"/>
    <s v="Other"/>
    <x v="2"/>
    <x v="7"/>
    <n v="987.26"/>
    <n v="33"/>
    <x v="1"/>
    <x v="4"/>
    <x v="0"/>
    <n v="4"/>
    <x v="1"/>
    <n v="4"/>
    <n v="2"/>
    <x v="0"/>
    <s v="Medium"/>
  </r>
  <r>
    <n v="1447"/>
    <n v="37"/>
    <s v="Adult"/>
    <s v="Male"/>
    <x v="2"/>
    <x v="3"/>
    <n v="713.63"/>
    <n v="39"/>
    <x v="1"/>
    <x v="0"/>
    <x v="0"/>
    <n v="7"/>
    <x v="1"/>
    <n v="5"/>
    <n v="1"/>
    <x v="0"/>
    <s v="High"/>
  </r>
  <r>
    <n v="1448"/>
    <n v="40"/>
    <s v="Adult"/>
    <s v="Female"/>
    <x v="1"/>
    <x v="2"/>
    <n v="173.03"/>
    <n v="23"/>
    <x v="1"/>
    <x v="1"/>
    <x v="0"/>
    <n v="3"/>
    <x v="1"/>
    <n v="3"/>
    <n v="1"/>
    <x v="2"/>
    <s v="High"/>
  </r>
  <r>
    <n v="1449"/>
    <n v="47"/>
    <s v="Adult"/>
    <s v="Male"/>
    <x v="0"/>
    <x v="1"/>
    <n v="462.12"/>
    <n v="9"/>
    <x v="2"/>
    <x v="2"/>
    <x v="1"/>
    <n v="3"/>
    <x v="1"/>
    <n v="1"/>
    <n v="12"/>
    <x v="2"/>
    <s v="Low"/>
  </r>
  <r>
    <n v="1450"/>
    <n v="56"/>
    <s v="Adult"/>
    <s v="Other"/>
    <x v="3"/>
    <x v="6"/>
    <n v="422.43"/>
    <n v="9"/>
    <x v="2"/>
    <x v="1"/>
    <x v="0"/>
    <n v="5"/>
    <x v="1"/>
    <n v="3"/>
    <n v="2"/>
    <x v="1"/>
    <s v="High"/>
  </r>
  <r>
    <n v="1451"/>
    <n v="56"/>
    <s v="Adult"/>
    <s v="Male"/>
    <x v="0"/>
    <x v="2"/>
    <n v="552.44000000000005"/>
    <n v="36"/>
    <x v="0"/>
    <x v="4"/>
    <x v="0"/>
    <n v="6"/>
    <x v="0"/>
    <n v="3"/>
    <n v="7"/>
    <x v="0"/>
    <s v="Low"/>
  </r>
  <r>
    <n v="1452"/>
    <n v="39"/>
    <s v="Adult"/>
    <s v="Other"/>
    <x v="0"/>
    <x v="4"/>
    <n v="861.55"/>
    <n v="55"/>
    <x v="2"/>
    <x v="4"/>
    <x v="1"/>
    <n v="3"/>
    <x v="0"/>
    <n v="3"/>
    <n v="11"/>
    <x v="2"/>
    <s v="Medium"/>
  </r>
  <r>
    <n v="1453"/>
    <n v="66"/>
    <s v="Senior"/>
    <s v="Male"/>
    <x v="4"/>
    <x v="2"/>
    <n v="159.9"/>
    <n v="15"/>
    <x v="1"/>
    <x v="3"/>
    <x v="0"/>
    <n v="2"/>
    <x v="1"/>
    <n v="5"/>
    <n v="6"/>
    <x v="1"/>
    <s v="High"/>
  </r>
  <r>
    <n v="1454"/>
    <n v="62"/>
    <s v="Senior"/>
    <s v="Other"/>
    <x v="2"/>
    <x v="0"/>
    <n v="324.98"/>
    <n v="28"/>
    <x v="2"/>
    <x v="2"/>
    <x v="0"/>
    <n v="8"/>
    <x v="1"/>
    <n v="3"/>
    <n v="13"/>
    <x v="2"/>
    <s v="Medium"/>
  </r>
  <r>
    <n v="1455"/>
    <n v="53"/>
    <s v="Adult"/>
    <s v="Female"/>
    <x v="2"/>
    <x v="5"/>
    <n v="389.82"/>
    <n v="27"/>
    <x v="0"/>
    <x v="1"/>
    <x v="0"/>
    <n v="4"/>
    <x v="1"/>
    <n v="2"/>
    <n v="5"/>
    <x v="1"/>
    <s v="High"/>
  </r>
  <r>
    <n v="1456"/>
    <n v="48"/>
    <s v="Adult"/>
    <s v="Female"/>
    <x v="2"/>
    <x v="1"/>
    <n v="403.25"/>
    <n v="4"/>
    <x v="1"/>
    <x v="3"/>
    <x v="0"/>
    <n v="6"/>
    <x v="1"/>
    <n v="5"/>
    <n v="10"/>
    <x v="0"/>
    <s v="High"/>
  </r>
  <r>
    <n v="1457"/>
    <n v="24"/>
    <s v="Adult"/>
    <s v="Male"/>
    <x v="2"/>
    <x v="0"/>
    <n v="26.38"/>
    <n v="54"/>
    <x v="0"/>
    <x v="3"/>
    <x v="1"/>
    <n v="8"/>
    <x v="1"/>
    <n v="1"/>
    <n v="1"/>
    <x v="2"/>
    <s v="Low"/>
  </r>
  <r>
    <n v="1458"/>
    <n v="31"/>
    <s v="Adult"/>
    <s v="Male"/>
    <x v="6"/>
    <x v="2"/>
    <n v="912.94"/>
    <n v="45"/>
    <x v="0"/>
    <x v="2"/>
    <x v="1"/>
    <n v="5"/>
    <x v="0"/>
    <n v="5"/>
    <n v="8"/>
    <x v="1"/>
    <s v="Medium"/>
  </r>
  <r>
    <n v="1459"/>
    <n v="38"/>
    <s v="Adult"/>
    <s v="Other"/>
    <x v="3"/>
    <x v="6"/>
    <n v="814.52"/>
    <n v="55"/>
    <x v="2"/>
    <x v="0"/>
    <x v="1"/>
    <n v="6"/>
    <x v="0"/>
    <n v="2"/>
    <n v="9"/>
    <x v="2"/>
    <s v="Low"/>
  </r>
  <r>
    <n v="1460"/>
    <n v="32"/>
    <s v="Adult"/>
    <s v="Male"/>
    <x v="4"/>
    <x v="5"/>
    <n v="197.82"/>
    <n v="26"/>
    <x v="0"/>
    <x v="2"/>
    <x v="1"/>
    <n v="8"/>
    <x v="1"/>
    <n v="2"/>
    <n v="5"/>
    <x v="1"/>
    <s v="Low"/>
  </r>
  <r>
    <n v="1461"/>
    <n v="56"/>
    <s v="Adult"/>
    <s v="Female"/>
    <x v="4"/>
    <x v="2"/>
    <n v="88.2"/>
    <n v="26"/>
    <x v="1"/>
    <x v="0"/>
    <x v="0"/>
    <n v="9"/>
    <x v="1"/>
    <n v="2"/>
    <n v="8"/>
    <x v="2"/>
    <s v="Low"/>
  </r>
  <r>
    <n v="1462"/>
    <n v="65"/>
    <s v="Senior"/>
    <s v="Other"/>
    <x v="6"/>
    <x v="4"/>
    <n v="113.07"/>
    <n v="33"/>
    <x v="2"/>
    <x v="0"/>
    <x v="0"/>
    <n v="8"/>
    <x v="1"/>
    <n v="5"/>
    <n v="7"/>
    <x v="0"/>
    <s v="Low"/>
  </r>
  <r>
    <n v="1463"/>
    <n v="32"/>
    <s v="Adult"/>
    <s v="Female"/>
    <x v="5"/>
    <x v="0"/>
    <n v="566.54999999999995"/>
    <n v="9"/>
    <x v="2"/>
    <x v="4"/>
    <x v="0"/>
    <n v="9"/>
    <x v="1"/>
    <n v="3"/>
    <n v="4"/>
    <x v="0"/>
    <s v="Low"/>
  </r>
  <r>
    <n v="1464"/>
    <n v="44"/>
    <s v="Adult"/>
    <s v="Female"/>
    <x v="7"/>
    <x v="6"/>
    <n v="86.04"/>
    <n v="12"/>
    <x v="2"/>
    <x v="1"/>
    <x v="0"/>
    <n v="3"/>
    <x v="0"/>
    <n v="5"/>
    <n v="10"/>
    <x v="2"/>
    <s v="Low"/>
  </r>
  <r>
    <n v="1465"/>
    <n v="46"/>
    <s v="Adult"/>
    <s v="Other"/>
    <x v="1"/>
    <x v="2"/>
    <n v="344.78"/>
    <n v="43"/>
    <x v="2"/>
    <x v="3"/>
    <x v="0"/>
    <n v="7"/>
    <x v="1"/>
    <n v="3"/>
    <n v="3"/>
    <x v="0"/>
    <s v="Medium"/>
  </r>
  <r>
    <n v="1466"/>
    <n v="36"/>
    <s v="Adult"/>
    <s v="Other"/>
    <x v="1"/>
    <x v="4"/>
    <n v="498.38"/>
    <n v="24"/>
    <x v="0"/>
    <x v="0"/>
    <x v="1"/>
    <n v="2"/>
    <x v="1"/>
    <n v="3"/>
    <n v="1"/>
    <x v="1"/>
    <s v="High"/>
  </r>
  <r>
    <n v="1467"/>
    <n v="67"/>
    <s v="Senior"/>
    <s v="Male"/>
    <x v="5"/>
    <x v="6"/>
    <n v="627.76"/>
    <n v="24"/>
    <x v="2"/>
    <x v="2"/>
    <x v="0"/>
    <n v="6"/>
    <x v="0"/>
    <n v="3"/>
    <n v="9"/>
    <x v="2"/>
    <s v="Low"/>
  </r>
  <r>
    <n v="1468"/>
    <n v="49"/>
    <s v="Adult"/>
    <s v="Other"/>
    <x v="5"/>
    <x v="7"/>
    <n v="327.92"/>
    <n v="38"/>
    <x v="0"/>
    <x v="3"/>
    <x v="1"/>
    <n v="1"/>
    <x v="0"/>
    <n v="2"/>
    <n v="9"/>
    <x v="0"/>
    <s v="Medium"/>
  </r>
  <r>
    <n v="1469"/>
    <n v="58"/>
    <s v="Adult"/>
    <s v="Female"/>
    <x v="5"/>
    <x v="3"/>
    <n v="34.26"/>
    <n v="24"/>
    <x v="0"/>
    <x v="3"/>
    <x v="0"/>
    <n v="7"/>
    <x v="0"/>
    <n v="4"/>
    <n v="6"/>
    <x v="1"/>
    <s v="High"/>
  </r>
  <r>
    <n v="1470"/>
    <n v="34"/>
    <s v="Adult"/>
    <s v="Other"/>
    <x v="6"/>
    <x v="2"/>
    <n v="97.23"/>
    <n v="37"/>
    <x v="1"/>
    <x v="2"/>
    <x v="1"/>
    <n v="2"/>
    <x v="1"/>
    <n v="4"/>
    <n v="8"/>
    <x v="1"/>
    <s v="Medium"/>
  </r>
  <r>
    <n v="1471"/>
    <n v="20"/>
    <s v="Adult"/>
    <s v="Male"/>
    <x v="2"/>
    <x v="5"/>
    <n v="544.26"/>
    <n v="50"/>
    <x v="1"/>
    <x v="3"/>
    <x v="1"/>
    <n v="5"/>
    <x v="0"/>
    <n v="5"/>
    <n v="4"/>
    <x v="2"/>
    <s v="Low"/>
  </r>
  <r>
    <n v="1472"/>
    <n v="30"/>
    <s v="Adult"/>
    <s v="Female"/>
    <x v="0"/>
    <x v="7"/>
    <n v="190.55"/>
    <n v="15"/>
    <x v="1"/>
    <x v="4"/>
    <x v="0"/>
    <n v="6"/>
    <x v="0"/>
    <n v="1"/>
    <n v="7"/>
    <x v="1"/>
    <s v="Medium"/>
  </r>
  <r>
    <n v="1473"/>
    <n v="48"/>
    <s v="Adult"/>
    <s v="Female"/>
    <x v="2"/>
    <x v="4"/>
    <n v="49.94"/>
    <n v="54"/>
    <x v="2"/>
    <x v="1"/>
    <x v="1"/>
    <n v="9"/>
    <x v="0"/>
    <n v="5"/>
    <n v="1"/>
    <x v="0"/>
    <s v="Low"/>
  </r>
  <r>
    <n v="1474"/>
    <n v="53"/>
    <s v="Adult"/>
    <s v="Male"/>
    <x v="7"/>
    <x v="4"/>
    <n v="518.45000000000005"/>
    <n v="5"/>
    <x v="0"/>
    <x v="4"/>
    <x v="0"/>
    <n v="7"/>
    <x v="1"/>
    <n v="3"/>
    <n v="12"/>
    <x v="0"/>
    <s v="High"/>
  </r>
  <r>
    <n v="1475"/>
    <n v="43"/>
    <s v="Adult"/>
    <s v="Male"/>
    <x v="4"/>
    <x v="2"/>
    <n v="170.48"/>
    <n v="23"/>
    <x v="2"/>
    <x v="2"/>
    <x v="1"/>
    <n v="1"/>
    <x v="1"/>
    <n v="4"/>
    <n v="13"/>
    <x v="0"/>
    <s v="Medium"/>
  </r>
  <r>
    <n v="1476"/>
    <n v="46"/>
    <s v="Adult"/>
    <s v="Female"/>
    <x v="7"/>
    <x v="6"/>
    <n v="133.01"/>
    <n v="24"/>
    <x v="1"/>
    <x v="3"/>
    <x v="1"/>
    <n v="1"/>
    <x v="1"/>
    <n v="3"/>
    <n v="4"/>
    <x v="0"/>
    <s v="Low"/>
  </r>
  <r>
    <n v="1477"/>
    <n v="48"/>
    <s v="Adult"/>
    <s v="Other"/>
    <x v="3"/>
    <x v="0"/>
    <n v="689.31"/>
    <n v="31"/>
    <x v="0"/>
    <x v="1"/>
    <x v="1"/>
    <n v="1"/>
    <x v="1"/>
    <n v="2"/>
    <n v="5"/>
    <x v="1"/>
    <s v="Low"/>
  </r>
  <r>
    <n v="1478"/>
    <n v="29"/>
    <s v="Adult"/>
    <s v="Other"/>
    <x v="6"/>
    <x v="2"/>
    <n v="523.94000000000005"/>
    <n v="36"/>
    <x v="2"/>
    <x v="3"/>
    <x v="0"/>
    <n v="2"/>
    <x v="1"/>
    <n v="1"/>
    <n v="9"/>
    <x v="2"/>
    <s v="Low"/>
  </r>
  <r>
    <n v="1479"/>
    <n v="33"/>
    <s v="Adult"/>
    <s v="Female"/>
    <x v="7"/>
    <x v="2"/>
    <n v="109.41"/>
    <n v="32"/>
    <x v="2"/>
    <x v="4"/>
    <x v="1"/>
    <n v="4"/>
    <x v="1"/>
    <n v="4"/>
    <n v="11"/>
    <x v="0"/>
    <s v="Low"/>
  </r>
  <r>
    <n v="1480"/>
    <n v="57"/>
    <s v="Adult"/>
    <s v="Male"/>
    <x v="3"/>
    <x v="2"/>
    <n v="55.89"/>
    <n v="59"/>
    <x v="0"/>
    <x v="1"/>
    <x v="0"/>
    <n v="6"/>
    <x v="1"/>
    <n v="2"/>
    <n v="8"/>
    <x v="1"/>
    <s v="Medium"/>
  </r>
  <r>
    <n v="1481"/>
    <n v="29"/>
    <s v="Adult"/>
    <s v="Male"/>
    <x v="3"/>
    <x v="0"/>
    <n v="616.53"/>
    <n v="50"/>
    <x v="2"/>
    <x v="4"/>
    <x v="1"/>
    <n v="6"/>
    <x v="1"/>
    <n v="2"/>
    <n v="9"/>
    <x v="0"/>
    <s v="High"/>
  </r>
  <r>
    <n v="1482"/>
    <n v="35"/>
    <s v="Adult"/>
    <s v="Other"/>
    <x v="7"/>
    <x v="3"/>
    <n v="143.96"/>
    <n v="53"/>
    <x v="0"/>
    <x v="3"/>
    <x v="1"/>
    <n v="6"/>
    <x v="0"/>
    <n v="2"/>
    <n v="6"/>
    <x v="0"/>
    <s v="High"/>
  </r>
  <r>
    <n v="1483"/>
    <n v="42"/>
    <s v="Adult"/>
    <s v="Female"/>
    <x v="0"/>
    <x v="2"/>
    <n v="534.04"/>
    <n v="24"/>
    <x v="0"/>
    <x v="0"/>
    <x v="0"/>
    <n v="4"/>
    <x v="0"/>
    <n v="5"/>
    <n v="4"/>
    <x v="0"/>
    <s v="High"/>
  </r>
  <r>
    <n v="1484"/>
    <n v="62"/>
    <s v="Senior"/>
    <s v="Other"/>
    <x v="2"/>
    <x v="2"/>
    <n v="29.02"/>
    <n v="30"/>
    <x v="2"/>
    <x v="0"/>
    <x v="0"/>
    <n v="4"/>
    <x v="0"/>
    <n v="5"/>
    <n v="13"/>
    <x v="1"/>
    <s v="Medium"/>
  </r>
  <r>
    <n v="1485"/>
    <n v="24"/>
    <s v="Adult"/>
    <s v="Other"/>
    <x v="4"/>
    <x v="2"/>
    <n v="478.26"/>
    <n v="22"/>
    <x v="1"/>
    <x v="0"/>
    <x v="0"/>
    <n v="1"/>
    <x v="0"/>
    <n v="1"/>
    <n v="8"/>
    <x v="0"/>
    <s v="High"/>
  </r>
  <r>
    <n v="1486"/>
    <n v="25"/>
    <s v="Adult"/>
    <s v="Male"/>
    <x v="3"/>
    <x v="1"/>
    <n v="684.27"/>
    <n v="29"/>
    <x v="2"/>
    <x v="3"/>
    <x v="0"/>
    <n v="5"/>
    <x v="0"/>
    <n v="2"/>
    <n v="13"/>
    <x v="2"/>
    <s v="Low"/>
  </r>
  <r>
    <n v="1487"/>
    <n v="52"/>
    <s v="Adult"/>
    <s v="Male"/>
    <x v="4"/>
    <x v="6"/>
    <n v="394.12"/>
    <n v="18"/>
    <x v="2"/>
    <x v="1"/>
    <x v="1"/>
    <n v="2"/>
    <x v="0"/>
    <n v="4"/>
    <n v="11"/>
    <x v="2"/>
    <s v="High"/>
  </r>
  <r>
    <n v="1488"/>
    <n v="56"/>
    <s v="Adult"/>
    <s v="Male"/>
    <x v="0"/>
    <x v="7"/>
    <n v="866.1"/>
    <n v="21"/>
    <x v="2"/>
    <x v="4"/>
    <x v="1"/>
    <n v="9"/>
    <x v="0"/>
    <n v="4"/>
    <n v="10"/>
    <x v="1"/>
    <s v="Low"/>
  </r>
  <r>
    <n v="1489"/>
    <n v="32"/>
    <s v="Adult"/>
    <s v="Female"/>
    <x v="7"/>
    <x v="1"/>
    <n v="776.67"/>
    <n v="55"/>
    <x v="0"/>
    <x v="3"/>
    <x v="1"/>
    <n v="1"/>
    <x v="0"/>
    <n v="3"/>
    <n v="3"/>
    <x v="2"/>
    <s v="High"/>
  </r>
  <r>
    <n v="1490"/>
    <n v="24"/>
    <s v="Adult"/>
    <s v="Male"/>
    <x v="4"/>
    <x v="7"/>
    <n v="244.43"/>
    <n v="54"/>
    <x v="0"/>
    <x v="3"/>
    <x v="0"/>
    <n v="4"/>
    <x v="1"/>
    <n v="1"/>
    <n v="3"/>
    <x v="1"/>
    <s v="High"/>
  </r>
  <r>
    <n v="1491"/>
    <n v="46"/>
    <s v="Adult"/>
    <s v="Other"/>
    <x v="2"/>
    <x v="6"/>
    <n v="115.99"/>
    <n v="46"/>
    <x v="2"/>
    <x v="3"/>
    <x v="1"/>
    <n v="8"/>
    <x v="0"/>
    <n v="5"/>
    <n v="12"/>
    <x v="0"/>
    <s v="Medium"/>
  </r>
  <r>
    <n v="1492"/>
    <n v="60"/>
    <s v="Senior"/>
    <s v="Other"/>
    <x v="5"/>
    <x v="3"/>
    <n v="822.44"/>
    <n v="1"/>
    <x v="0"/>
    <x v="4"/>
    <x v="0"/>
    <n v="6"/>
    <x v="1"/>
    <n v="4"/>
    <n v="5"/>
    <x v="0"/>
    <s v="Low"/>
  </r>
  <r>
    <n v="1493"/>
    <n v="58"/>
    <s v="Adult"/>
    <s v="Other"/>
    <x v="4"/>
    <x v="6"/>
    <n v="748.47"/>
    <n v="17"/>
    <x v="2"/>
    <x v="4"/>
    <x v="1"/>
    <n v="9"/>
    <x v="0"/>
    <n v="2"/>
    <n v="7"/>
    <x v="0"/>
    <s v="Low"/>
  </r>
  <r>
    <n v="1494"/>
    <n v="67"/>
    <s v="Senior"/>
    <s v="Female"/>
    <x v="4"/>
    <x v="3"/>
    <n v="394.69"/>
    <n v="48"/>
    <x v="1"/>
    <x v="0"/>
    <x v="0"/>
    <n v="8"/>
    <x v="0"/>
    <n v="5"/>
    <n v="12"/>
    <x v="1"/>
    <s v="Medium"/>
  </r>
  <r>
    <n v="1495"/>
    <n v="32"/>
    <s v="Adult"/>
    <s v="Other"/>
    <x v="0"/>
    <x v="3"/>
    <n v="489.13"/>
    <n v="29"/>
    <x v="0"/>
    <x v="4"/>
    <x v="1"/>
    <n v="6"/>
    <x v="1"/>
    <n v="1"/>
    <n v="2"/>
    <x v="0"/>
    <s v="Low"/>
  </r>
  <r>
    <n v="1496"/>
    <n v="39"/>
    <s v="Adult"/>
    <s v="Female"/>
    <x v="7"/>
    <x v="4"/>
    <n v="663.22"/>
    <n v="28"/>
    <x v="2"/>
    <x v="1"/>
    <x v="0"/>
    <n v="9"/>
    <x v="0"/>
    <n v="5"/>
    <n v="8"/>
    <x v="2"/>
    <s v="Medium"/>
  </r>
  <r>
    <n v="1497"/>
    <n v="23"/>
    <s v="Adult"/>
    <s v="Female"/>
    <x v="4"/>
    <x v="4"/>
    <n v="185.46"/>
    <n v="6"/>
    <x v="1"/>
    <x v="4"/>
    <x v="1"/>
    <n v="9"/>
    <x v="0"/>
    <n v="3"/>
    <n v="9"/>
    <x v="2"/>
    <s v="Low"/>
  </r>
  <r>
    <n v="1498"/>
    <n v="22"/>
    <s v="Adult"/>
    <s v="Male"/>
    <x v="2"/>
    <x v="7"/>
    <n v="988.19"/>
    <n v="6"/>
    <x v="2"/>
    <x v="0"/>
    <x v="0"/>
    <n v="2"/>
    <x v="1"/>
    <n v="5"/>
    <n v="12"/>
    <x v="2"/>
    <s v="Low"/>
  </r>
  <r>
    <n v="1499"/>
    <n v="39"/>
    <s v="Adult"/>
    <s v="Female"/>
    <x v="0"/>
    <x v="5"/>
    <n v="417.65"/>
    <n v="5"/>
    <x v="1"/>
    <x v="4"/>
    <x v="1"/>
    <n v="4"/>
    <x v="0"/>
    <n v="2"/>
    <n v="5"/>
    <x v="0"/>
    <s v="Medium"/>
  </r>
  <r>
    <n v="1500"/>
    <n v="57"/>
    <s v="Adult"/>
    <s v="Other"/>
    <x v="2"/>
    <x v="5"/>
    <n v="940.06"/>
    <n v="11"/>
    <x v="1"/>
    <x v="0"/>
    <x v="1"/>
    <n v="8"/>
    <x v="1"/>
    <n v="3"/>
    <n v="4"/>
    <x v="2"/>
    <s v="High"/>
  </r>
  <r>
    <n v="1501"/>
    <n v="52"/>
    <s v="Adult"/>
    <s v="Male"/>
    <x v="4"/>
    <x v="2"/>
    <n v="978.99"/>
    <n v="3"/>
    <x v="2"/>
    <x v="0"/>
    <x v="1"/>
    <n v="2"/>
    <x v="1"/>
    <n v="1"/>
    <n v="12"/>
    <x v="1"/>
    <s v="High"/>
  </r>
  <r>
    <n v="1502"/>
    <n v="63"/>
    <s v="Senior"/>
    <s v="Female"/>
    <x v="4"/>
    <x v="1"/>
    <n v="768.94"/>
    <n v="13"/>
    <x v="2"/>
    <x v="1"/>
    <x v="1"/>
    <n v="3"/>
    <x v="0"/>
    <n v="3"/>
    <n v="11"/>
    <x v="1"/>
    <s v="High"/>
  </r>
  <r>
    <n v="1503"/>
    <n v="56"/>
    <s v="Adult"/>
    <s v="Other"/>
    <x v="4"/>
    <x v="7"/>
    <n v="950.83"/>
    <n v="17"/>
    <x v="2"/>
    <x v="4"/>
    <x v="0"/>
    <n v="6"/>
    <x v="1"/>
    <n v="5"/>
    <n v="1"/>
    <x v="0"/>
    <s v="High"/>
  </r>
  <r>
    <n v="1504"/>
    <n v="57"/>
    <s v="Adult"/>
    <s v="Other"/>
    <x v="4"/>
    <x v="4"/>
    <n v="336.94"/>
    <n v="51"/>
    <x v="0"/>
    <x v="2"/>
    <x v="1"/>
    <n v="4"/>
    <x v="0"/>
    <n v="3"/>
    <n v="11"/>
    <x v="0"/>
    <s v="Medium"/>
  </r>
  <r>
    <n v="1505"/>
    <n v="18"/>
    <s v="Teenager"/>
    <s v="Male"/>
    <x v="3"/>
    <x v="7"/>
    <n v="736.54"/>
    <n v="35"/>
    <x v="2"/>
    <x v="2"/>
    <x v="0"/>
    <n v="6"/>
    <x v="0"/>
    <n v="2"/>
    <n v="2"/>
    <x v="2"/>
    <s v="Medium"/>
  </r>
  <r>
    <n v="1506"/>
    <n v="59"/>
    <s v="Adult"/>
    <s v="Male"/>
    <x v="2"/>
    <x v="6"/>
    <n v="681.29"/>
    <n v="39"/>
    <x v="2"/>
    <x v="0"/>
    <x v="0"/>
    <n v="8"/>
    <x v="1"/>
    <n v="1"/>
    <n v="10"/>
    <x v="1"/>
    <s v="Medium"/>
  </r>
  <r>
    <n v="1507"/>
    <n v="18"/>
    <s v="Teenager"/>
    <s v="Male"/>
    <x v="2"/>
    <x v="1"/>
    <n v="973.8"/>
    <n v="30"/>
    <x v="1"/>
    <x v="2"/>
    <x v="0"/>
    <n v="9"/>
    <x v="1"/>
    <n v="4"/>
    <n v="11"/>
    <x v="2"/>
    <s v="Low"/>
  </r>
  <r>
    <n v="1508"/>
    <n v="36"/>
    <s v="Adult"/>
    <s v="Other"/>
    <x v="6"/>
    <x v="2"/>
    <n v="732.48"/>
    <n v="23"/>
    <x v="2"/>
    <x v="3"/>
    <x v="1"/>
    <n v="1"/>
    <x v="0"/>
    <n v="3"/>
    <n v="2"/>
    <x v="2"/>
    <s v="High"/>
  </r>
  <r>
    <n v="1509"/>
    <n v="32"/>
    <s v="Adult"/>
    <s v="Male"/>
    <x v="3"/>
    <x v="3"/>
    <n v="45.71"/>
    <n v="13"/>
    <x v="2"/>
    <x v="3"/>
    <x v="0"/>
    <n v="2"/>
    <x v="1"/>
    <n v="4"/>
    <n v="9"/>
    <x v="0"/>
    <s v="High"/>
  </r>
  <r>
    <n v="1510"/>
    <n v="18"/>
    <s v="Teenager"/>
    <s v="Male"/>
    <x v="2"/>
    <x v="5"/>
    <n v="446.63"/>
    <n v="13"/>
    <x v="0"/>
    <x v="2"/>
    <x v="0"/>
    <n v="4"/>
    <x v="1"/>
    <n v="5"/>
    <n v="10"/>
    <x v="2"/>
    <s v="Low"/>
  </r>
  <r>
    <n v="1511"/>
    <n v="47"/>
    <s v="Adult"/>
    <s v="Female"/>
    <x v="1"/>
    <x v="3"/>
    <n v="198.42"/>
    <n v="28"/>
    <x v="0"/>
    <x v="0"/>
    <x v="0"/>
    <n v="6"/>
    <x v="0"/>
    <n v="3"/>
    <n v="7"/>
    <x v="0"/>
    <s v="Medium"/>
  </r>
  <r>
    <n v="1512"/>
    <n v="41"/>
    <s v="Adult"/>
    <s v="Other"/>
    <x v="2"/>
    <x v="3"/>
    <n v="584.34"/>
    <n v="3"/>
    <x v="0"/>
    <x v="1"/>
    <x v="1"/>
    <n v="3"/>
    <x v="0"/>
    <n v="4"/>
    <n v="1"/>
    <x v="2"/>
    <s v="High"/>
  </r>
  <r>
    <n v="1513"/>
    <n v="29"/>
    <s v="Adult"/>
    <s v="Male"/>
    <x v="6"/>
    <x v="6"/>
    <n v="755.31"/>
    <n v="29"/>
    <x v="1"/>
    <x v="4"/>
    <x v="0"/>
    <n v="5"/>
    <x v="1"/>
    <n v="3"/>
    <n v="5"/>
    <x v="2"/>
    <s v="Medium"/>
  </r>
  <r>
    <n v="1514"/>
    <n v="50"/>
    <s v="Adult"/>
    <s v="Female"/>
    <x v="7"/>
    <x v="2"/>
    <n v="186.4"/>
    <n v="9"/>
    <x v="2"/>
    <x v="3"/>
    <x v="1"/>
    <n v="2"/>
    <x v="1"/>
    <n v="3"/>
    <n v="9"/>
    <x v="0"/>
    <s v="Low"/>
  </r>
  <r>
    <n v="1515"/>
    <n v="21"/>
    <s v="Adult"/>
    <s v="Male"/>
    <x v="6"/>
    <x v="5"/>
    <n v="633.79"/>
    <n v="54"/>
    <x v="1"/>
    <x v="0"/>
    <x v="1"/>
    <n v="7"/>
    <x v="1"/>
    <n v="5"/>
    <n v="6"/>
    <x v="1"/>
    <s v="Low"/>
  </r>
  <r>
    <n v="1516"/>
    <n v="43"/>
    <s v="Adult"/>
    <s v="Male"/>
    <x v="2"/>
    <x v="6"/>
    <n v="128.88"/>
    <n v="27"/>
    <x v="2"/>
    <x v="4"/>
    <x v="0"/>
    <n v="1"/>
    <x v="0"/>
    <n v="1"/>
    <n v="5"/>
    <x v="2"/>
    <s v="Medium"/>
  </r>
  <r>
    <n v="1517"/>
    <n v="64"/>
    <s v="Senior"/>
    <s v="Other"/>
    <x v="6"/>
    <x v="2"/>
    <n v="409.42"/>
    <n v="59"/>
    <x v="0"/>
    <x v="4"/>
    <x v="1"/>
    <n v="8"/>
    <x v="0"/>
    <n v="4"/>
    <n v="10"/>
    <x v="1"/>
    <s v="Medium"/>
  </r>
  <r>
    <n v="1518"/>
    <n v="20"/>
    <s v="Adult"/>
    <s v="Female"/>
    <x v="2"/>
    <x v="7"/>
    <n v="697.14"/>
    <n v="21"/>
    <x v="2"/>
    <x v="0"/>
    <x v="1"/>
    <n v="1"/>
    <x v="0"/>
    <n v="3"/>
    <n v="10"/>
    <x v="1"/>
    <s v="Low"/>
  </r>
  <r>
    <n v="1519"/>
    <n v="53"/>
    <s v="Adult"/>
    <s v="Male"/>
    <x v="6"/>
    <x v="7"/>
    <n v="140.69"/>
    <n v="27"/>
    <x v="1"/>
    <x v="4"/>
    <x v="1"/>
    <n v="8"/>
    <x v="0"/>
    <n v="5"/>
    <n v="9"/>
    <x v="1"/>
    <s v="Medium"/>
  </r>
  <r>
    <n v="1520"/>
    <n v="57"/>
    <s v="Adult"/>
    <s v="Female"/>
    <x v="4"/>
    <x v="7"/>
    <n v="495.76"/>
    <n v="27"/>
    <x v="0"/>
    <x v="2"/>
    <x v="1"/>
    <n v="9"/>
    <x v="0"/>
    <n v="1"/>
    <n v="11"/>
    <x v="2"/>
    <s v="Low"/>
  </r>
  <r>
    <n v="1521"/>
    <n v="31"/>
    <s v="Adult"/>
    <s v="Female"/>
    <x v="2"/>
    <x v="2"/>
    <n v="441.65"/>
    <n v="44"/>
    <x v="0"/>
    <x v="4"/>
    <x v="0"/>
    <n v="2"/>
    <x v="0"/>
    <n v="3"/>
    <n v="9"/>
    <x v="0"/>
    <s v="High"/>
  </r>
  <r>
    <n v="1522"/>
    <n v="54"/>
    <s v="Adult"/>
    <s v="Male"/>
    <x v="6"/>
    <x v="7"/>
    <n v="627.39"/>
    <n v="23"/>
    <x v="1"/>
    <x v="1"/>
    <x v="0"/>
    <n v="8"/>
    <x v="0"/>
    <n v="4"/>
    <n v="7"/>
    <x v="1"/>
    <s v="High"/>
  </r>
  <r>
    <n v="1523"/>
    <n v="47"/>
    <s v="Adult"/>
    <s v="Female"/>
    <x v="5"/>
    <x v="3"/>
    <n v="619.57000000000005"/>
    <n v="3"/>
    <x v="2"/>
    <x v="3"/>
    <x v="1"/>
    <n v="9"/>
    <x v="1"/>
    <n v="4"/>
    <n v="3"/>
    <x v="0"/>
    <s v="Low"/>
  </r>
  <r>
    <n v="1524"/>
    <n v="26"/>
    <s v="Adult"/>
    <s v="Other"/>
    <x v="1"/>
    <x v="3"/>
    <n v="95.64"/>
    <n v="47"/>
    <x v="1"/>
    <x v="1"/>
    <x v="0"/>
    <n v="2"/>
    <x v="1"/>
    <n v="2"/>
    <n v="11"/>
    <x v="1"/>
    <s v="Low"/>
  </r>
  <r>
    <n v="1525"/>
    <n v="53"/>
    <s v="Adult"/>
    <s v="Female"/>
    <x v="7"/>
    <x v="3"/>
    <n v="112.92"/>
    <n v="14"/>
    <x v="0"/>
    <x v="4"/>
    <x v="0"/>
    <n v="6"/>
    <x v="0"/>
    <n v="4"/>
    <n v="6"/>
    <x v="1"/>
    <s v="High"/>
  </r>
  <r>
    <n v="1526"/>
    <n v="52"/>
    <s v="Adult"/>
    <s v="Other"/>
    <x v="6"/>
    <x v="1"/>
    <n v="558.04999999999995"/>
    <n v="56"/>
    <x v="2"/>
    <x v="2"/>
    <x v="1"/>
    <n v="9"/>
    <x v="1"/>
    <n v="1"/>
    <n v="2"/>
    <x v="0"/>
    <s v="High"/>
  </r>
  <r>
    <n v="1527"/>
    <n v="66"/>
    <s v="Senior"/>
    <s v="Female"/>
    <x v="0"/>
    <x v="3"/>
    <n v="140.30000000000001"/>
    <n v="40"/>
    <x v="0"/>
    <x v="2"/>
    <x v="1"/>
    <n v="1"/>
    <x v="0"/>
    <n v="5"/>
    <n v="9"/>
    <x v="1"/>
    <s v="Low"/>
  </r>
  <r>
    <n v="1528"/>
    <n v="24"/>
    <s v="Adult"/>
    <s v="Other"/>
    <x v="0"/>
    <x v="6"/>
    <n v="716.13"/>
    <n v="11"/>
    <x v="2"/>
    <x v="3"/>
    <x v="1"/>
    <n v="2"/>
    <x v="1"/>
    <n v="2"/>
    <n v="2"/>
    <x v="1"/>
    <s v="Low"/>
  </r>
  <r>
    <n v="1529"/>
    <n v="18"/>
    <s v="Teenager"/>
    <s v="Female"/>
    <x v="3"/>
    <x v="1"/>
    <n v="654.24"/>
    <n v="5"/>
    <x v="2"/>
    <x v="4"/>
    <x v="1"/>
    <n v="2"/>
    <x v="0"/>
    <n v="2"/>
    <n v="7"/>
    <x v="0"/>
    <s v="High"/>
  </r>
  <r>
    <n v="1530"/>
    <n v="24"/>
    <s v="Adult"/>
    <s v="Male"/>
    <x v="2"/>
    <x v="5"/>
    <n v="783.63"/>
    <n v="12"/>
    <x v="1"/>
    <x v="2"/>
    <x v="0"/>
    <n v="8"/>
    <x v="0"/>
    <n v="4"/>
    <n v="7"/>
    <x v="1"/>
    <s v="High"/>
  </r>
  <r>
    <n v="1531"/>
    <n v="37"/>
    <s v="Adult"/>
    <s v="Other"/>
    <x v="4"/>
    <x v="4"/>
    <n v="794.2"/>
    <n v="9"/>
    <x v="0"/>
    <x v="1"/>
    <x v="1"/>
    <n v="2"/>
    <x v="0"/>
    <n v="3"/>
    <n v="10"/>
    <x v="0"/>
    <s v="Low"/>
  </r>
  <r>
    <n v="1532"/>
    <n v="50"/>
    <s v="Adult"/>
    <s v="Other"/>
    <x v="0"/>
    <x v="0"/>
    <n v="951.43"/>
    <n v="1"/>
    <x v="2"/>
    <x v="0"/>
    <x v="0"/>
    <n v="8"/>
    <x v="0"/>
    <n v="5"/>
    <n v="13"/>
    <x v="0"/>
    <s v="Low"/>
  </r>
  <r>
    <n v="1533"/>
    <n v="34"/>
    <s v="Adult"/>
    <s v="Male"/>
    <x v="5"/>
    <x v="7"/>
    <n v="312.12"/>
    <n v="10"/>
    <x v="0"/>
    <x v="4"/>
    <x v="0"/>
    <n v="1"/>
    <x v="0"/>
    <n v="5"/>
    <n v="10"/>
    <x v="0"/>
    <s v="Medium"/>
  </r>
  <r>
    <n v="1534"/>
    <n v="30"/>
    <s v="Adult"/>
    <s v="Female"/>
    <x v="7"/>
    <x v="4"/>
    <n v="255.03"/>
    <n v="3"/>
    <x v="0"/>
    <x v="4"/>
    <x v="1"/>
    <n v="2"/>
    <x v="0"/>
    <n v="2"/>
    <n v="7"/>
    <x v="2"/>
    <s v="Low"/>
  </r>
  <r>
    <n v="1535"/>
    <n v="31"/>
    <s v="Adult"/>
    <s v="Female"/>
    <x v="5"/>
    <x v="2"/>
    <n v="980.88"/>
    <n v="1"/>
    <x v="2"/>
    <x v="1"/>
    <x v="1"/>
    <n v="2"/>
    <x v="0"/>
    <n v="3"/>
    <n v="10"/>
    <x v="2"/>
    <s v="Low"/>
  </r>
  <r>
    <n v="1536"/>
    <n v="19"/>
    <s v="Teenager"/>
    <s v="Other"/>
    <x v="5"/>
    <x v="4"/>
    <n v="842.56"/>
    <n v="28"/>
    <x v="0"/>
    <x v="3"/>
    <x v="1"/>
    <n v="9"/>
    <x v="1"/>
    <n v="1"/>
    <n v="7"/>
    <x v="0"/>
    <s v="High"/>
  </r>
  <r>
    <n v="1537"/>
    <n v="54"/>
    <s v="Adult"/>
    <s v="Female"/>
    <x v="5"/>
    <x v="4"/>
    <n v="962.18"/>
    <n v="45"/>
    <x v="2"/>
    <x v="2"/>
    <x v="1"/>
    <n v="2"/>
    <x v="1"/>
    <n v="4"/>
    <n v="13"/>
    <x v="2"/>
    <s v="Medium"/>
  </r>
  <r>
    <n v="1538"/>
    <n v="60"/>
    <s v="Senior"/>
    <s v="Female"/>
    <x v="3"/>
    <x v="3"/>
    <n v="806.57"/>
    <n v="25"/>
    <x v="0"/>
    <x v="3"/>
    <x v="1"/>
    <n v="2"/>
    <x v="1"/>
    <n v="4"/>
    <n v="6"/>
    <x v="1"/>
    <s v="High"/>
  </r>
  <r>
    <n v="1539"/>
    <n v="39"/>
    <s v="Adult"/>
    <s v="Female"/>
    <x v="5"/>
    <x v="2"/>
    <n v="796.75"/>
    <n v="32"/>
    <x v="1"/>
    <x v="1"/>
    <x v="0"/>
    <n v="4"/>
    <x v="0"/>
    <n v="5"/>
    <n v="12"/>
    <x v="0"/>
    <s v="High"/>
  </r>
  <r>
    <n v="1540"/>
    <n v="53"/>
    <s v="Adult"/>
    <s v="Other"/>
    <x v="3"/>
    <x v="6"/>
    <n v="535.82000000000005"/>
    <n v="7"/>
    <x v="1"/>
    <x v="3"/>
    <x v="0"/>
    <n v="4"/>
    <x v="0"/>
    <n v="4"/>
    <n v="12"/>
    <x v="1"/>
    <s v="Low"/>
  </r>
  <r>
    <n v="1541"/>
    <n v="36"/>
    <s v="Adult"/>
    <s v="Other"/>
    <x v="5"/>
    <x v="4"/>
    <n v="906.94"/>
    <n v="19"/>
    <x v="1"/>
    <x v="0"/>
    <x v="0"/>
    <n v="5"/>
    <x v="1"/>
    <n v="2"/>
    <n v="1"/>
    <x v="0"/>
    <s v="Medium"/>
  </r>
  <r>
    <n v="1542"/>
    <n v="50"/>
    <s v="Adult"/>
    <s v="Male"/>
    <x v="3"/>
    <x v="0"/>
    <n v="56.25"/>
    <n v="51"/>
    <x v="1"/>
    <x v="3"/>
    <x v="0"/>
    <n v="8"/>
    <x v="1"/>
    <n v="4"/>
    <n v="4"/>
    <x v="0"/>
    <s v="Low"/>
  </r>
  <r>
    <n v="1543"/>
    <n v="37"/>
    <s v="Adult"/>
    <s v="Other"/>
    <x v="7"/>
    <x v="5"/>
    <n v="321.32"/>
    <n v="52"/>
    <x v="2"/>
    <x v="2"/>
    <x v="1"/>
    <n v="1"/>
    <x v="0"/>
    <n v="2"/>
    <n v="12"/>
    <x v="1"/>
    <s v="High"/>
  </r>
  <r>
    <n v="1544"/>
    <n v="32"/>
    <s v="Adult"/>
    <s v="Female"/>
    <x v="5"/>
    <x v="7"/>
    <n v="929.75"/>
    <n v="50"/>
    <x v="0"/>
    <x v="3"/>
    <x v="0"/>
    <n v="5"/>
    <x v="1"/>
    <n v="3"/>
    <n v="5"/>
    <x v="1"/>
    <s v="High"/>
  </r>
  <r>
    <n v="1545"/>
    <n v="64"/>
    <s v="Senior"/>
    <s v="Female"/>
    <x v="4"/>
    <x v="6"/>
    <n v="995.48"/>
    <n v="42"/>
    <x v="2"/>
    <x v="3"/>
    <x v="1"/>
    <n v="6"/>
    <x v="0"/>
    <n v="2"/>
    <n v="8"/>
    <x v="2"/>
    <s v="High"/>
  </r>
  <r>
    <n v="1546"/>
    <n v="40"/>
    <s v="Adult"/>
    <s v="Female"/>
    <x v="7"/>
    <x v="7"/>
    <n v="922.75"/>
    <n v="59"/>
    <x v="0"/>
    <x v="4"/>
    <x v="0"/>
    <n v="8"/>
    <x v="1"/>
    <n v="5"/>
    <n v="13"/>
    <x v="2"/>
    <s v="Medium"/>
  </r>
  <r>
    <n v="1547"/>
    <n v="21"/>
    <s v="Adult"/>
    <s v="Female"/>
    <x v="0"/>
    <x v="4"/>
    <n v="497.58"/>
    <n v="45"/>
    <x v="0"/>
    <x v="3"/>
    <x v="1"/>
    <n v="8"/>
    <x v="1"/>
    <n v="3"/>
    <n v="1"/>
    <x v="2"/>
    <s v="Medium"/>
  </r>
  <r>
    <n v="1548"/>
    <n v="68"/>
    <s v="Senior"/>
    <s v="Male"/>
    <x v="4"/>
    <x v="5"/>
    <n v="942.56"/>
    <n v="12"/>
    <x v="0"/>
    <x v="1"/>
    <x v="1"/>
    <n v="8"/>
    <x v="1"/>
    <n v="1"/>
    <n v="12"/>
    <x v="0"/>
    <s v="Medium"/>
  </r>
  <r>
    <n v="1549"/>
    <n v="42"/>
    <s v="Adult"/>
    <s v="Male"/>
    <x v="7"/>
    <x v="0"/>
    <n v="277.98"/>
    <n v="3"/>
    <x v="2"/>
    <x v="3"/>
    <x v="1"/>
    <n v="7"/>
    <x v="0"/>
    <n v="4"/>
    <n v="6"/>
    <x v="2"/>
    <s v="Medium"/>
  </r>
  <r>
    <n v="1550"/>
    <n v="27"/>
    <s v="Adult"/>
    <s v="Other"/>
    <x v="5"/>
    <x v="3"/>
    <n v="946.03"/>
    <n v="43"/>
    <x v="0"/>
    <x v="4"/>
    <x v="0"/>
    <n v="8"/>
    <x v="1"/>
    <n v="3"/>
    <n v="3"/>
    <x v="1"/>
    <s v="High"/>
  </r>
  <r>
    <n v="1551"/>
    <n v="60"/>
    <s v="Senior"/>
    <s v="Female"/>
    <x v="1"/>
    <x v="5"/>
    <n v="546.30999999999995"/>
    <n v="5"/>
    <x v="1"/>
    <x v="1"/>
    <x v="0"/>
    <n v="8"/>
    <x v="0"/>
    <n v="1"/>
    <n v="5"/>
    <x v="2"/>
    <s v="High"/>
  </r>
  <r>
    <n v="1552"/>
    <n v="31"/>
    <s v="Adult"/>
    <s v="Other"/>
    <x v="3"/>
    <x v="7"/>
    <n v="499.3"/>
    <n v="59"/>
    <x v="2"/>
    <x v="4"/>
    <x v="0"/>
    <n v="4"/>
    <x v="0"/>
    <n v="5"/>
    <n v="13"/>
    <x v="0"/>
    <s v="High"/>
  </r>
  <r>
    <n v="1553"/>
    <n v="48"/>
    <s v="Adult"/>
    <s v="Female"/>
    <x v="0"/>
    <x v="7"/>
    <n v="190.27"/>
    <n v="45"/>
    <x v="1"/>
    <x v="1"/>
    <x v="0"/>
    <n v="4"/>
    <x v="0"/>
    <n v="3"/>
    <n v="12"/>
    <x v="0"/>
    <s v="Low"/>
  </r>
  <r>
    <n v="1554"/>
    <n v="43"/>
    <s v="Adult"/>
    <s v="Male"/>
    <x v="0"/>
    <x v="7"/>
    <n v="116.36"/>
    <n v="12"/>
    <x v="2"/>
    <x v="3"/>
    <x v="0"/>
    <n v="5"/>
    <x v="1"/>
    <n v="2"/>
    <n v="7"/>
    <x v="1"/>
    <s v="Low"/>
  </r>
  <r>
    <n v="1555"/>
    <n v="57"/>
    <s v="Adult"/>
    <s v="Other"/>
    <x v="1"/>
    <x v="6"/>
    <n v="303.39"/>
    <n v="48"/>
    <x v="0"/>
    <x v="1"/>
    <x v="1"/>
    <n v="3"/>
    <x v="1"/>
    <n v="2"/>
    <n v="1"/>
    <x v="0"/>
    <s v="Medium"/>
  </r>
  <r>
    <n v="1556"/>
    <n v="28"/>
    <s v="Adult"/>
    <s v="Other"/>
    <x v="5"/>
    <x v="0"/>
    <n v="136.53"/>
    <n v="45"/>
    <x v="2"/>
    <x v="3"/>
    <x v="0"/>
    <n v="1"/>
    <x v="1"/>
    <n v="1"/>
    <n v="11"/>
    <x v="0"/>
    <s v="High"/>
  </r>
  <r>
    <n v="1557"/>
    <n v="28"/>
    <s v="Adult"/>
    <s v="Female"/>
    <x v="4"/>
    <x v="7"/>
    <n v="558.11"/>
    <n v="35"/>
    <x v="1"/>
    <x v="2"/>
    <x v="0"/>
    <n v="9"/>
    <x v="0"/>
    <n v="5"/>
    <n v="10"/>
    <x v="0"/>
    <s v="Medium"/>
  </r>
  <r>
    <n v="1558"/>
    <n v="25"/>
    <s v="Adult"/>
    <s v="Male"/>
    <x v="2"/>
    <x v="1"/>
    <n v="771.4"/>
    <n v="54"/>
    <x v="1"/>
    <x v="3"/>
    <x v="1"/>
    <n v="2"/>
    <x v="1"/>
    <n v="2"/>
    <n v="2"/>
    <x v="1"/>
    <s v="Low"/>
  </r>
  <r>
    <n v="1559"/>
    <n v="58"/>
    <s v="Adult"/>
    <s v="Female"/>
    <x v="6"/>
    <x v="5"/>
    <n v="624.62"/>
    <n v="58"/>
    <x v="0"/>
    <x v="3"/>
    <x v="0"/>
    <n v="1"/>
    <x v="1"/>
    <n v="2"/>
    <n v="3"/>
    <x v="2"/>
    <s v="Medium"/>
  </r>
  <r>
    <n v="1560"/>
    <n v="67"/>
    <s v="Senior"/>
    <s v="Male"/>
    <x v="6"/>
    <x v="7"/>
    <n v="435.17"/>
    <n v="27"/>
    <x v="2"/>
    <x v="4"/>
    <x v="0"/>
    <n v="3"/>
    <x v="1"/>
    <n v="1"/>
    <n v="1"/>
    <x v="2"/>
    <s v="High"/>
  </r>
  <r>
    <n v="1561"/>
    <n v="60"/>
    <s v="Senior"/>
    <s v="Other"/>
    <x v="3"/>
    <x v="6"/>
    <n v="814.2"/>
    <n v="4"/>
    <x v="0"/>
    <x v="3"/>
    <x v="0"/>
    <n v="7"/>
    <x v="0"/>
    <n v="2"/>
    <n v="13"/>
    <x v="1"/>
    <s v="Low"/>
  </r>
  <r>
    <n v="1562"/>
    <n v="42"/>
    <s v="Adult"/>
    <s v="Male"/>
    <x v="7"/>
    <x v="5"/>
    <n v="131.38999999999999"/>
    <n v="5"/>
    <x v="1"/>
    <x v="0"/>
    <x v="0"/>
    <n v="1"/>
    <x v="1"/>
    <n v="4"/>
    <n v="3"/>
    <x v="0"/>
    <s v="High"/>
  </r>
  <r>
    <n v="1563"/>
    <n v="32"/>
    <s v="Adult"/>
    <s v="Other"/>
    <x v="6"/>
    <x v="3"/>
    <n v="517.75"/>
    <n v="31"/>
    <x v="2"/>
    <x v="2"/>
    <x v="0"/>
    <n v="7"/>
    <x v="1"/>
    <n v="4"/>
    <n v="5"/>
    <x v="2"/>
    <s v="High"/>
  </r>
  <r>
    <n v="1564"/>
    <n v="23"/>
    <s v="Adult"/>
    <s v="Other"/>
    <x v="0"/>
    <x v="4"/>
    <n v="93.47"/>
    <n v="2"/>
    <x v="2"/>
    <x v="3"/>
    <x v="1"/>
    <n v="7"/>
    <x v="1"/>
    <n v="3"/>
    <n v="3"/>
    <x v="2"/>
    <s v="Medium"/>
  </r>
  <r>
    <n v="1565"/>
    <n v="26"/>
    <s v="Adult"/>
    <s v="Male"/>
    <x v="2"/>
    <x v="0"/>
    <n v="642.16"/>
    <n v="59"/>
    <x v="0"/>
    <x v="1"/>
    <x v="0"/>
    <n v="8"/>
    <x v="1"/>
    <n v="5"/>
    <n v="12"/>
    <x v="2"/>
    <s v="High"/>
  </r>
  <r>
    <n v="1566"/>
    <n v="63"/>
    <s v="Senior"/>
    <s v="Other"/>
    <x v="3"/>
    <x v="1"/>
    <n v="512.33000000000004"/>
    <n v="13"/>
    <x v="2"/>
    <x v="1"/>
    <x v="1"/>
    <n v="3"/>
    <x v="1"/>
    <n v="3"/>
    <n v="13"/>
    <x v="1"/>
    <s v="Low"/>
  </r>
  <r>
    <n v="1567"/>
    <n v="44"/>
    <s v="Adult"/>
    <s v="Other"/>
    <x v="1"/>
    <x v="2"/>
    <n v="453.01"/>
    <n v="47"/>
    <x v="0"/>
    <x v="4"/>
    <x v="0"/>
    <n v="2"/>
    <x v="1"/>
    <n v="2"/>
    <n v="10"/>
    <x v="1"/>
    <s v="Medium"/>
  </r>
  <r>
    <n v="1568"/>
    <n v="47"/>
    <s v="Adult"/>
    <s v="Male"/>
    <x v="5"/>
    <x v="1"/>
    <n v="821.88"/>
    <n v="30"/>
    <x v="1"/>
    <x v="4"/>
    <x v="0"/>
    <n v="9"/>
    <x v="1"/>
    <n v="3"/>
    <n v="10"/>
    <x v="0"/>
    <s v="High"/>
  </r>
  <r>
    <n v="1569"/>
    <n v="28"/>
    <s v="Adult"/>
    <s v="Female"/>
    <x v="4"/>
    <x v="1"/>
    <n v="816.04"/>
    <n v="51"/>
    <x v="1"/>
    <x v="2"/>
    <x v="1"/>
    <n v="6"/>
    <x v="0"/>
    <n v="2"/>
    <n v="1"/>
    <x v="2"/>
    <s v="High"/>
  </r>
  <r>
    <n v="1570"/>
    <n v="32"/>
    <s v="Adult"/>
    <s v="Female"/>
    <x v="0"/>
    <x v="3"/>
    <n v="136.59"/>
    <n v="26"/>
    <x v="2"/>
    <x v="4"/>
    <x v="0"/>
    <n v="9"/>
    <x v="1"/>
    <n v="3"/>
    <n v="3"/>
    <x v="1"/>
    <s v="High"/>
  </r>
  <r>
    <n v="1571"/>
    <n v="64"/>
    <s v="Senior"/>
    <s v="Male"/>
    <x v="4"/>
    <x v="1"/>
    <n v="623.84"/>
    <n v="51"/>
    <x v="1"/>
    <x v="4"/>
    <x v="1"/>
    <n v="1"/>
    <x v="0"/>
    <n v="1"/>
    <n v="10"/>
    <x v="1"/>
    <s v="High"/>
  </r>
  <r>
    <n v="1572"/>
    <n v="21"/>
    <s v="Adult"/>
    <s v="Male"/>
    <x v="0"/>
    <x v="0"/>
    <n v="330.13"/>
    <n v="40"/>
    <x v="2"/>
    <x v="2"/>
    <x v="0"/>
    <n v="6"/>
    <x v="1"/>
    <n v="1"/>
    <n v="1"/>
    <x v="0"/>
    <s v="Low"/>
  </r>
  <r>
    <n v="1573"/>
    <n v="37"/>
    <s v="Adult"/>
    <s v="Male"/>
    <x v="0"/>
    <x v="6"/>
    <n v="264.79000000000002"/>
    <n v="40"/>
    <x v="1"/>
    <x v="3"/>
    <x v="1"/>
    <n v="7"/>
    <x v="0"/>
    <n v="1"/>
    <n v="1"/>
    <x v="1"/>
    <s v="High"/>
  </r>
  <r>
    <n v="1574"/>
    <n v="52"/>
    <s v="Adult"/>
    <s v="Male"/>
    <x v="3"/>
    <x v="0"/>
    <n v="661.31"/>
    <n v="50"/>
    <x v="1"/>
    <x v="3"/>
    <x v="1"/>
    <n v="5"/>
    <x v="1"/>
    <n v="1"/>
    <n v="6"/>
    <x v="0"/>
    <s v="Low"/>
  </r>
  <r>
    <n v="1575"/>
    <n v="63"/>
    <s v="Senior"/>
    <s v="Female"/>
    <x v="5"/>
    <x v="1"/>
    <n v="667.63"/>
    <n v="47"/>
    <x v="0"/>
    <x v="1"/>
    <x v="1"/>
    <n v="4"/>
    <x v="0"/>
    <n v="2"/>
    <n v="12"/>
    <x v="0"/>
    <s v="Low"/>
  </r>
  <r>
    <n v="1576"/>
    <n v="53"/>
    <s v="Adult"/>
    <s v="Male"/>
    <x v="1"/>
    <x v="6"/>
    <n v="399.96"/>
    <n v="1"/>
    <x v="2"/>
    <x v="0"/>
    <x v="1"/>
    <n v="3"/>
    <x v="1"/>
    <n v="4"/>
    <n v="12"/>
    <x v="0"/>
    <s v="High"/>
  </r>
  <r>
    <n v="1577"/>
    <n v="64"/>
    <s v="Senior"/>
    <s v="Male"/>
    <x v="5"/>
    <x v="1"/>
    <n v="489.35"/>
    <n v="17"/>
    <x v="0"/>
    <x v="0"/>
    <x v="0"/>
    <n v="8"/>
    <x v="0"/>
    <n v="1"/>
    <n v="1"/>
    <x v="0"/>
    <s v="High"/>
  </r>
  <r>
    <n v="1578"/>
    <n v="35"/>
    <s v="Adult"/>
    <s v="Female"/>
    <x v="7"/>
    <x v="0"/>
    <n v="939.93"/>
    <n v="19"/>
    <x v="0"/>
    <x v="3"/>
    <x v="1"/>
    <n v="2"/>
    <x v="0"/>
    <n v="3"/>
    <n v="1"/>
    <x v="0"/>
    <s v="Medium"/>
  </r>
  <r>
    <n v="1579"/>
    <n v="69"/>
    <s v="Senior"/>
    <s v="Female"/>
    <x v="5"/>
    <x v="4"/>
    <n v="364.11"/>
    <n v="18"/>
    <x v="0"/>
    <x v="4"/>
    <x v="0"/>
    <n v="9"/>
    <x v="1"/>
    <n v="4"/>
    <n v="2"/>
    <x v="1"/>
    <s v="Medium"/>
  </r>
  <r>
    <n v="1580"/>
    <n v="27"/>
    <s v="Adult"/>
    <s v="Male"/>
    <x v="6"/>
    <x v="3"/>
    <n v="602.01"/>
    <n v="11"/>
    <x v="0"/>
    <x v="0"/>
    <x v="0"/>
    <n v="3"/>
    <x v="0"/>
    <n v="1"/>
    <n v="1"/>
    <x v="1"/>
    <s v="Low"/>
  </r>
  <r>
    <n v="1581"/>
    <n v="64"/>
    <s v="Senior"/>
    <s v="Female"/>
    <x v="5"/>
    <x v="1"/>
    <n v="697.44"/>
    <n v="51"/>
    <x v="0"/>
    <x v="3"/>
    <x v="1"/>
    <n v="1"/>
    <x v="1"/>
    <n v="4"/>
    <n v="6"/>
    <x v="1"/>
    <s v="Medium"/>
  </r>
  <r>
    <n v="1582"/>
    <n v="55"/>
    <s v="Adult"/>
    <s v="Other"/>
    <x v="5"/>
    <x v="3"/>
    <n v="128.01"/>
    <n v="46"/>
    <x v="2"/>
    <x v="1"/>
    <x v="1"/>
    <n v="9"/>
    <x v="0"/>
    <n v="2"/>
    <n v="9"/>
    <x v="2"/>
    <s v="Medium"/>
  </r>
  <r>
    <n v="1583"/>
    <n v="37"/>
    <s v="Adult"/>
    <s v="Female"/>
    <x v="7"/>
    <x v="1"/>
    <n v="412.27"/>
    <n v="24"/>
    <x v="2"/>
    <x v="1"/>
    <x v="1"/>
    <n v="8"/>
    <x v="1"/>
    <n v="3"/>
    <n v="2"/>
    <x v="1"/>
    <s v="High"/>
  </r>
  <r>
    <n v="1584"/>
    <n v="23"/>
    <s v="Adult"/>
    <s v="Female"/>
    <x v="7"/>
    <x v="3"/>
    <n v="351.97"/>
    <n v="6"/>
    <x v="0"/>
    <x v="1"/>
    <x v="0"/>
    <n v="1"/>
    <x v="0"/>
    <n v="2"/>
    <n v="4"/>
    <x v="1"/>
    <s v="High"/>
  </r>
  <r>
    <n v="1585"/>
    <n v="19"/>
    <s v="Teenager"/>
    <s v="Male"/>
    <x v="5"/>
    <x v="2"/>
    <n v="163.29"/>
    <n v="22"/>
    <x v="2"/>
    <x v="2"/>
    <x v="1"/>
    <n v="6"/>
    <x v="0"/>
    <n v="1"/>
    <n v="9"/>
    <x v="0"/>
    <s v="Medium"/>
  </r>
  <r>
    <n v="1586"/>
    <n v="20"/>
    <s v="Adult"/>
    <s v="Female"/>
    <x v="2"/>
    <x v="4"/>
    <n v="449.22"/>
    <n v="7"/>
    <x v="2"/>
    <x v="3"/>
    <x v="0"/>
    <n v="2"/>
    <x v="1"/>
    <n v="3"/>
    <n v="3"/>
    <x v="1"/>
    <s v="High"/>
  </r>
  <r>
    <n v="1587"/>
    <n v="28"/>
    <s v="Adult"/>
    <s v="Female"/>
    <x v="6"/>
    <x v="5"/>
    <n v="658.49"/>
    <n v="18"/>
    <x v="0"/>
    <x v="3"/>
    <x v="0"/>
    <n v="3"/>
    <x v="0"/>
    <n v="2"/>
    <n v="5"/>
    <x v="1"/>
    <s v="Low"/>
  </r>
  <r>
    <n v="1588"/>
    <n v="65"/>
    <s v="Senior"/>
    <s v="Female"/>
    <x v="5"/>
    <x v="0"/>
    <n v="871.16"/>
    <n v="32"/>
    <x v="1"/>
    <x v="1"/>
    <x v="1"/>
    <n v="2"/>
    <x v="0"/>
    <n v="1"/>
    <n v="10"/>
    <x v="1"/>
    <s v="Low"/>
  </r>
  <r>
    <n v="1589"/>
    <n v="53"/>
    <s v="Adult"/>
    <s v="Male"/>
    <x v="7"/>
    <x v="0"/>
    <n v="405.68"/>
    <n v="26"/>
    <x v="0"/>
    <x v="4"/>
    <x v="1"/>
    <n v="4"/>
    <x v="0"/>
    <n v="3"/>
    <n v="6"/>
    <x v="0"/>
    <s v="High"/>
  </r>
  <r>
    <n v="1590"/>
    <n v="68"/>
    <s v="Senior"/>
    <s v="Female"/>
    <x v="1"/>
    <x v="1"/>
    <n v="184.45"/>
    <n v="10"/>
    <x v="2"/>
    <x v="0"/>
    <x v="0"/>
    <n v="2"/>
    <x v="1"/>
    <n v="1"/>
    <n v="9"/>
    <x v="0"/>
    <s v="Low"/>
  </r>
  <r>
    <n v="1591"/>
    <n v="50"/>
    <s v="Adult"/>
    <s v="Other"/>
    <x v="1"/>
    <x v="5"/>
    <n v="117.35"/>
    <n v="53"/>
    <x v="0"/>
    <x v="0"/>
    <x v="0"/>
    <n v="8"/>
    <x v="0"/>
    <n v="5"/>
    <n v="3"/>
    <x v="1"/>
    <s v="Low"/>
  </r>
  <r>
    <n v="1592"/>
    <n v="24"/>
    <s v="Adult"/>
    <s v="Other"/>
    <x v="1"/>
    <x v="2"/>
    <n v="700.68"/>
    <n v="55"/>
    <x v="0"/>
    <x v="3"/>
    <x v="0"/>
    <n v="4"/>
    <x v="0"/>
    <n v="4"/>
    <n v="9"/>
    <x v="0"/>
    <s v="Low"/>
  </r>
  <r>
    <n v="1593"/>
    <n v="54"/>
    <s v="Adult"/>
    <s v="Male"/>
    <x v="7"/>
    <x v="0"/>
    <n v="963.73"/>
    <n v="35"/>
    <x v="0"/>
    <x v="0"/>
    <x v="0"/>
    <n v="4"/>
    <x v="1"/>
    <n v="3"/>
    <n v="13"/>
    <x v="0"/>
    <s v="Low"/>
  </r>
  <r>
    <n v="1594"/>
    <n v="36"/>
    <s v="Adult"/>
    <s v="Other"/>
    <x v="3"/>
    <x v="7"/>
    <n v="777.61"/>
    <n v="7"/>
    <x v="0"/>
    <x v="3"/>
    <x v="1"/>
    <n v="3"/>
    <x v="1"/>
    <n v="1"/>
    <n v="5"/>
    <x v="1"/>
    <s v="Low"/>
  </r>
  <r>
    <n v="1595"/>
    <n v="21"/>
    <s v="Adult"/>
    <s v="Male"/>
    <x v="4"/>
    <x v="6"/>
    <n v="780.38"/>
    <n v="36"/>
    <x v="1"/>
    <x v="3"/>
    <x v="1"/>
    <n v="2"/>
    <x v="1"/>
    <n v="2"/>
    <n v="8"/>
    <x v="0"/>
    <s v="Low"/>
  </r>
  <r>
    <n v="1596"/>
    <n v="48"/>
    <s v="Adult"/>
    <s v="Other"/>
    <x v="5"/>
    <x v="1"/>
    <n v="620.52"/>
    <n v="14"/>
    <x v="2"/>
    <x v="4"/>
    <x v="0"/>
    <n v="7"/>
    <x v="1"/>
    <n v="2"/>
    <n v="12"/>
    <x v="0"/>
    <s v="High"/>
  </r>
  <r>
    <n v="1597"/>
    <n v="24"/>
    <s v="Adult"/>
    <s v="Female"/>
    <x v="3"/>
    <x v="1"/>
    <n v="510.17"/>
    <n v="50"/>
    <x v="2"/>
    <x v="0"/>
    <x v="0"/>
    <n v="2"/>
    <x v="0"/>
    <n v="3"/>
    <n v="1"/>
    <x v="1"/>
    <s v="Medium"/>
  </r>
  <r>
    <n v="1598"/>
    <n v="51"/>
    <s v="Adult"/>
    <s v="Female"/>
    <x v="4"/>
    <x v="1"/>
    <n v="262.37"/>
    <n v="22"/>
    <x v="0"/>
    <x v="1"/>
    <x v="1"/>
    <n v="1"/>
    <x v="1"/>
    <n v="2"/>
    <n v="9"/>
    <x v="2"/>
    <s v="Medium"/>
  </r>
  <r>
    <n v="1599"/>
    <n v="25"/>
    <s v="Adult"/>
    <s v="Female"/>
    <x v="3"/>
    <x v="5"/>
    <n v="190.62"/>
    <n v="26"/>
    <x v="1"/>
    <x v="2"/>
    <x v="0"/>
    <n v="8"/>
    <x v="0"/>
    <n v="5"/>
    <n v="3"/>
    <x v="2"/>
    <s v="Low"/>
  </r>
  <r>
    <n v="1600"/>
    <n v="19"/>
    <s v="Teenager"/>
    <s v="Female"/>
    <x v="6"/>
    <x v="7"/>
    <n v="148.22"/>
    <n v="2"/>
    <x v="0"/>
    <x v="0"/>
    <x v="0"/>
    <n v="9"/>
    <x v="0"/>
    <n v="1"/>
    <n v="3"/>
    <x v="2"/>
    <s v="Low"/>
  </r>
  <r>
    <n v="1601"/>
    <n v="49"/>
    <s v="Adult"/>
    <s v="Female"/>
    <x v="7"/>
    <x v="7"/>
    <n v="381.54"/>
    <n v="49"/>
    <x v="0"/>
    <x v="4"/>
    <x v="0"/>
    <n v="6"/>
    <x v="1"/>
    <n v="2"/>
    <n v="11"/>
    <x v="0"/>
    <s v="Low"/>
  </r>
  <r>
    <n v="1602"/>
    <n v="49"/>
    <s v="Adult"/>
    <s v="Other"/>
    <x v="6"/>
    <x v="1"/>
    <n v="139.96"/>
    <n v="16"/>
    <x v="0"/>
    <x v="2"/>
    <x v="0"/>
    <n v="6"/>
    <x v="1"/>
    <n v="3"/>
    <n v="2"/>
    <x v="2"/>
    <s v="Low"/>
  </r>
  <r>
    <n v="1603"/>
    <n v="52"/>
    <s v="Adult"/>
    <s v="Male"/>
    <x v="2"/>
    <x v="7"/>
    <n v="555.36"/>
    <n v="56"/>
    <x v="2"/>
    <x v="1"/>
    <x v="1"/>
    <n v="1"/>
    <x v="1"/>
    <n v="1"/>
    <n v="13"/>
    <x v="1"/>
    <s v="Medium"/>
  </r>
  <r>
    <n v="1604"/>
    <n v="62"/>
    <s v="Senior"/>
    <s v="Other"/>
    <x v="7"/>
    <x v="4"/>
    <n v="527.41"/>
    <n v="38"/>
    <x v="2"/>
    <x v="3"/>
    <x v="1"/>
    <n v="7"/>
    <x v="0"/>
    <n v="2"/>
    <n v="10"/>
    <x v="2"/>
    <s v="Medium"/>
  </r>
  <r>
    <n v="1605"/>
    <n v="31"/>
    <s v="Adult"/>
    <s v="Other"/>
    <x v="5"/>
    <x v="1"/>
    <n v="305.64"/>
    <n v="10"/>
    <x v="1"/>
    <x v="1"/>
    <x v="1"/>
    <n v="4"/>
    <x v="1"/>
    <n v="1"/>
    <n v="2"/>
    <x v="2"/>
    <s v="Low"/>
  </r>
  <r>
    <n v="1606"/>
    <n v="50"/>
    <s v="Adult"/>
    <s v="Other"/>
    <x v="6"/>
    <x v="1"/>
    <n v="571.41999999999996"/>
    <n v="57"/>
    <x v="0"/>
    <x v="0"/>
    <x v="1"/>
    <n v="6"/>
    <x v="0"/>
    <n v="1"/>
    <n v="5"/>
    <x v="1"/>
    <s v="Medium"/>
  </r>
  <r>
    <n v="1607"/>
    <n v="38"/>
    <s v="Adult"/>
    <s v="Male"/>
    <x v="2"/>
    <x v="1"/>
    <n v="377.8"/>
    <n v="53"/>
    <x v="1"/>
    <x v="0"/>
    <x v="0"/>
    <n v="4"/>
    <x v="1"/>
    <n v="1"/>
    <n v="10"/>
    <x v="2"/>
    <s v="High"/>
  </r>
  <r>
    <n v="1608"/>
    <n v="65"/>
    <s v="Senior"/>
    <s v="Male"/>
    <x v="2"/>
    <x v="3"/>
    <n v="215.81"/>
    <n v="29"/>
    <x v="2"/>
    <x v="1"/>
    <x v="0"/>
    <n v="7"/>
    <x v="1"/>
    <n v="4"/>
    <n v="8"/>
    <x v="0"/>
    <s v="Medium"/>
  </r>
  <r>
    <n v="1609"/>
    <n v="53"/>
    <s v="Adult"/>
    <s v="Female"/>
    <x v="4"/>
    <x v="2"/>
    <n v="814.18"/>
    <n v="35"/>
    <x v="0"/>
    <x v="0"/>
    <x v="1"/>
    <n v="7"/>
    <x v="1"/>
    <n v="4"/>
    <n v="4"/>
    <x v="1"/>
    <s v="Low"/>
  </r>
  <r>
    <n v="1610"/>
    <n v="54"/>
    <s v="Adult"/>
    <s v="Female"/>
    <x v="6"/>
    <x v="7"/>
    <n v="779.3"/>
    <n v="44"/>
    <x v="0"/>
    <x v="4"/>
    <x v="1"/>
    <n v="1"/>
    <x v="1"/>
    <n v="2"/>
    <n v="10"/>
    <x v="0"/>
    <s v="High"/>
  </r>
  <r>
    <n v="1611"/>
    <n v="29"/>
    <s v="Adult"/>
    <s v="Male"/>
    <x v="1"/>
    <x v="0"/>
    <n v="348.36"/>
    <n v="15"/>
    <x v="0"/>
    <x v="0"/>
    <x v="0"/>
    <n v="1"/>
    <x v="0"/>
    <n v="2"/>
    <n v="10"/>
    <x v="2"/>
    <s v="High"/>
  </r>
  <r>
    <n v="1612"/>
    <n v="25"/>
    <s v="Adult"/>
    <s v="Other"/>
    <x v="4"/>
    <x v="6"/>
    <n v="718.08"/>
    <n v="16"/>
    <x v="1"/>
    <x v="4"/>
    <x v="0"/>
    <n v="9"/>
    <x v="0"/>
    <n v="1"/>
    <n v="13"/>
    <x v="0"/>
    <s v="High"/>
  </r>
  <r>
    <n v="1613"/>
    <n v="68"/>
    <s v="Senior"/>
    <s v="Male"/>
    <x v="1"/>
    <x v="4"/>
    <n v="73.72"/>
    <n v="17"/>
    <x v="2"/>
    <x v="4"/>
    <x v="1"/>
    <n v="6"/>
    <x v="0"/>
    <n v="3"/>
    <n v="9"/>
    <x v="0"/>
    <s v="Medium"/>
  </r>
  <r>
    <n v="1614"/>
    <n v="52"/>
    <s v="Adult"/>
    <s v="Female"/>
    <x v="4"/>
    <x v="5"/>
    <n v="965.63"/>
    <n v="16"/>
    <x v="0"/>
    <x v="2"/>
    <x v="0"/>
    <n v="9"/>
    <x v="1"/>
    <n v="2"/>
    <n v="3"/>
    <x v="2"/>
    <s v="Medium"/>
  </r>
  <r>
    <n v="1615"/>
    <n v="44"/>
    <s v="Adult"/>
    <s v="Male"/>
    <x v="3"/>
    <x v="6"/>
    <n v="133.33000000000001"/>
    <n v="16"/>
    <x v="2"/>
    <x v="0"/>
    <x v="1"/>
    <n v="2"/>
    <x v="1"/>
    <n v="5"/>
    <n v="1"/>
    <x v="1"/>
    <s v="High"/>
  </r>
  <r>
    <n v="1616"/>
    <n v="19"/>
    <s v="Teenager"/>
    <s v="Female"/>
    <x v="2"/>
    <x v="5"/>
    <n v="159.31"/>
    <n v="8"/>
    <x v="1"/>
    <x v="3"/>
    <x v="1"/>
    <n v="8"/>
    <x v="1"/>
    <n v="2"/>
    <n v="7"/>
    <x v="0"/>
    <s v="Medium"/>
  </r>
  <r>
    <n v="1617"/>
    <n v="68"/>
    <s v="Senior"/>
    <s v="Female"/>
    <x v="2"/>
    <x v="6"/>
    <n v="265.54000000000002"/>
    <n v="38"/>
    <x v="0"/>
    <x v="0"/>
    <x v="1"/>
    <n v="4"/>
    <x v="0"/>
    <n v="3"/>
    <n v="5"/>
    <x v="1"/>
    <s v="Low"/>
  </r>
  <r>
    <n v="1618"/>
    <n v="64"/>
    <s v="Senior"/>
    <s v="Other"/>
    <x v="4"/>
    <x v="7"/>
    <n v="70.7"/>
    <n v="56"/>
    <x v="1"/>
    <x v="3"/>
    <x v="0"/>
    <n v="5"/>
    <x v="0"/>
    <n v="3"/>
    <n v="5"/>
    <x v="1"/>
    <s v="High"/>
  </r>
  <r>
    <n v="1619"/>
    <n v="52"/>
    <s v="Adult"/>
    <s v="Female"/>
    <x v="2"/>
    <x v="6"/>
    <n v="763.42"/>
    <n v="44"/>
    <x v="0"/>
    <x v="4"/>
    <x v="1"/>
    <n v="6"/>
    <x v="1"/>
    <n v="1"/>
    <n v="5"/>
    <x v="0"/>
    <s v="Low"/>
  </r>
  <r>
    <n v="1620"/>
    <n v="27"/>
    <s v="Adult"/>
    <s v="Other"/>
    <x v="4"/>
    <x v="6"/>
    <n v="282.47000000000003"/>
    <n v="45"/>
    <x v="2"/>
    <x v="4"/>
    <x v="1"/>
    <n v="2"/>
    <x v="1"/>
    <n v="3"/>
    <n v="7"/>
    <x v="0"/>
    <s v="Medium"/>
  </r>
  <r>
    <n v="1621"/>
    <n v="26"/>
    <s v="Adult"/>
    <s v="Other"/>
    <x v="1"/>
    <x v="5"/>
    <n v="587.13"/>
    <n v="36"/>
    <x v="1"/>
    <x v="2"/>
    <x v="0"/>
    <n v="9"/>
    <x v="1"/>
    <n v="3"/>
    <n v="6"/>
    <x v="0"/>
    <s v="High"/>
  </r>
  <r>
    <n v="1622"/>
    <n v="42"/>
    <s v="Adult"/>
    <s v="Other"/>
    <x v="0"/>
    <x v="4"/>
    <n v="169.01"/>
    <n v="49"/>
    <x v="2"/>
    <x v="1"/>
    <x v="1"/>
    <n v="6"/>
    <x v="1"/>
    <n v="2"/>
    <n v="7"/>
    <x v="2"/>
    <s v="High"/>
  </r>
  <r>
    <n v="1623"/>
    <n v="20"/>
    <s v="Adult"/>
    <s v="Other"/>
    <x v="0"/>
    <x v="3"/>
    <n v="458.96"/>
    <n v="5"/>
    <x v="2"/>
    <x v="2"/>
    <x v="1"/>
    <n v="7"/>
    <x v="0"/>
    <n v="2"/>
    <n v="10"/>
    <x v="1"/>
    <s v="High"/>
  </r>
  <r>
    <n v="1624"/>
    <n v="39"/>
    <s v="Adult"/>
    <s v="Other"/>
    <x v="5"/>
    <x v="2"/>
    <n v="389.46"/>
    <n v="17"/>
    <x v="1"/>
    <x v="2"/>
    <x v="0"/>
    <n v="9"/>
    <x v="0"/>
    <n v="1"/>
    <n v="10"/>
    <x v="0"/>
    <s v="High"/>
  </r>
  <r>
    <n v="1625"/>
    <n v="22"/>
    <s v="Adult"/>
    <s v="Other"/>
    <x v="7"/>
    <x v="7"/>
    <n v="216.17"/>
    <n v="58"/>
    <x v="1"/>
    <x v="3"/>
    <x v="0"/>
    <n v="4"/>
    <x v="1"/>
    <n v="3"/>
    <n v="4"/>
    <x v="1"/>
    <s v="Low"/>
  </r>
  <r>
    <n v="1626"/>
    <n v="58"/>
    <s v="Adult"/>
    <s v="Male"/>
    <x v="7"/>
    <x v="7"/>
    <n v="61.53"/>
    <n v="59"/>
    <x v="0"/>
    <x v="1"/>
    <x v="0"/>
    <n v="9"/>
    <x v="1"/>
    <n v="3"/>
    <n v="11"/>
    <x v="0"/>
    <s v="Medium"/>
  </r>
  <r>
    <n v="1627"/>
    <n v="51"/>
    <s v="Adult"/>
    <s v="Male"/>
    <x v="3"/>
    <x v="4"/>
    <n v="620.47"/>
    <n v="27"/>
    <x v="2"/>
    <x v="1"/>
    <x v="1"/>
    <n v="3"/>
    <x v="1"/>
    <n v="3"/>
    <n v="13"/>
    <x v="1"/>
    <s v="Medium"/>
  </r>
  <r>
    <n v="1628"/>
    <n v="64"/>
    <s v="Senior"/>
    <s v="Other"/>
    <x v="4"/>
    <x v="0"/>
    <n v="714.51"/>
    <n v="26"/>
    <x v="1"/>
    <x v="1"/>
    <x v="0"/>
    <n v="4"/>
    <x v="1"/>
    <n v="1"/>
    <n v="13"/>
    <x v="0"/>
    <s v="Low"/>
  </r>
  <r>
    <n v="1629"/>
    <n v="54"/>
    <s v="Adult"/>
    <s v="Other"/>
    <x v="7"/>
    <x v="5"/>
    <n v="719.94"/>
    <n v="12"/>
    <x v="1"/>
    <x v="4"/>
    <x v="0"/>
    <n v="1"/>
    <x v="1"/>
    <n v="2"/>
    <n v="13"/>
    <x v="2"/>
    <s v="Low"/>
  </r>
  <r>
    <n v="1630"/>
    <n v="59"/>
    <s v="Adult"/>
    <s v="Male"/>
    <x v="3"/>
    <x v="3"/>
    <n v="655.8"/>
    <n v="31"/>
    <x v="1"/>
    <x v="4"/>
    <x v="1"/>
    <n v="3"/>
    <x v="0"/>
    <n v="5"/>
    <n v="3"/>
    <x v="1"/>
    <s v="Low"/>
  </r>
  <r>
    <n v="1631"/>
    <n v="26"/>
    <s v="Adult"/>
    <s v="Male"/>
    <x v="1"/>
    <x v="5"/>
    <n v="591.23"/>
    <n v="14"/>
    <x v="2"/>
    <x v="3"/>
    <x v="0"/>
    <n v="3"/>
    <x v="1"/>
    <n v="3"/>
    <n v="8"/>
    <x v="2"/>
    <s v="High"/>
  </r>
  <r>
    <n v="1632"/>
    <n v="63"/>
    <s v="Senior"/>
    <s v="Female"/>
    <x v="2"/>
    <x v="3"/>
    <n v="464.92"/>
    <n v="46"/>
    <x v="1"/>
    <x v="2"/>
    <x v="0"/>
    <n v="5"/>
    <x v="0"/>
    <n v="5"/>
    <n v="4"/>
    <x v="2"/>
    <s v="High"/>
  </r>
  <r>
    <n v="1633"/>
    <n v="62"/>
    <s v="Senior"/>
    <s v="Female"/>
    <x v="5"/>
    <x v="0"/>
    <n v="520.13"/>
    <n v="26"/>
    <x v="1"/>
    <x v="0"/>
    <x v="1"/>
    <n v="2"/>
    <x v="1"/>
    <n v="5"/>
    <n v="13"/>
    <x v="1"/>
    <s v="Low"/>
  </r>
  <r>
    <n v="1634"/>
    <n v="58"/>
    <s v="Adult"/>
    <s v="Male"/>
    <x v="6"/>
    <x v="4"/>
    <n v="677.18"/>
    <n v="46"/>
    <x v="2"/>
    <x v="3"/>
    <x v="1"/>
    <n v="2"/>
    <x v="0"/>
    <n v="2"/>
    <n v="4"/>
    <x v="1"/>
    <s v="Low"/>
  </r>
  <r>
    <n v="1635"/>
    <n v="66"/>
    <s v="Senior"/>
    <s v="Male"/>
    <x v="4"/>
    <x v="3"/>
    <n v="824.87"/>
    <n v="37"/>
    <x v="1"/>
    <x v="3"/>
    <x v="1"/>
    <n v="3"/>
    <x v="1"/>
    <n v="3"/>
    <n v="7"/>
    <x v="0"/>
    <s v="High"/>
  </r>
  <r>
    <n v="1636"/>
    <n v="36"/>
    <s v="Adult"/>
    <s v="Male"/>
    <x v="2"/>
    <x v="0"/>
    <n v="191.2"/>
    <n v="19"/>
    <x v="2"/>
    <x v="1"/>
    <x v="1"/>
    <n v="7"/>
    <x v="0"/>
    <n v="4"/>
    <n v="10"/>
    <x v="1"/>
    <s v="Low"/>
  </r>
  <r>
    <n v="1637"/>
    <n v="69"/>
    <s v="Senior"/>
    <s v="Male"/>
    <x v="3"/>
    <x v="2"/>
    <n v="850.53"/>
    <n v="51"/>
    <x v="1"/>
    <x v="3"/>
    <x v="1"/>
    <n v="7"/>
    <x v="0"/>
    <n v="4"/>
    <n v="1"/>
    <x v="2"/>
    <s v="Low"/>
  </r>
  <r>
    <n v="1638"/>
    <n v="27"/>
    <s v="Adult"/>
    <s v="Female"/>
    <x v="6"/>
    <x v="0"/>
    <n v="926.71"/>
    <n v="19"/>
    <x v="2"/>
    <x v="1"/>
    <x v="0"/>
    <n v="6"/>
    <x v="1"/>
    <n v="5"/>
    <n v="3"/>
    <x v="2"/>
    <s v="Low"/>
  </r>
  <r>
    <n v="1639"/>
    <n v="40"/>
    <s v="Adult"/>
    <s v="Other"/>
    <x v="2"/>
    <x v="4"/>
    <n v="890.69"/>
    <n v="18"/>
    <x v="2"/>
    <x v="3"/>
    <x v="1"/>
    <n v="4"/>
    <x v="0"/>
    <n v="5"/>
    <n v="5"/>
    <x v="2"/>
    <s v="Medium"/>
  </r>
  <r>
    <n v="1640"/>
    <n v="19"/>
    <s v="Teenager"/>
    <s v="Female"/>
    <x v="2"/>
    <x v="4"/>
    <n v="344.37"/>
    <n v="26"/>
    <x v="1"/>
    <x v="3"/>
    <x v="1"/>
    <n v="9"/>
    <x v="0"/>
    <n v="4"/>
    <n v="1"/>
    <x v="0"/>
    <s v="High"/>
  </r>
  <r>
    <n v="1641"/>
    <n v="52"/>
    <s v="Adult"/>
    <s v="Male"/>
    <x v="1"/>
    <x v="6"/>
    <n v="362.01"/>
    <n v="18"/>
    <x v="1"/>
    <x v="1"/>
    <x v="1"/>
    <n v="9"/>
    <x v="0"/>
    <n v="4"/>
    <n v="12"/>
    <x v="0"/>
    <s v="Low"/>
  </r>
  <r>
    <n v="1642"/>
    <n v="32"/>
    <s v="Adult"/>
    <s v="Female"/>
    <x v="0"/>
    <x v="1"/>
    <n v="537.51"/>
    <n v="30"/>
    <x v="2"/>
    <x v="2"/>
    <x v="0"/>
    <n v="6"/>
    <x v="1"/>
    <n v="2"/>
    <n v="1"/>
    <x v="2"/>
    <s v="Medium"/>
  </r>
  <r>
    <n v="1643"/>
    <n v="63"/>
    <s v="Senior"/>
    <s v="Female"/>
    <x v="4"/>
    <x v="2"/>
    <n v="342.12"/>
    <n v="18"/>
    <x v="2"/>
    <x v="2"/>
    <x v="0"/>
    <n v="9"/>
    <x v="0"/>
    <n v="4"/>
    <n v="9"/>
    <x v="2"/>
    <s v="High"/>
  </r>
  <r>
    <n v="1644"/>
    <n v="18"/>
    <s v="Teenager"/>
    <s v="Other"/>
    <x v="6"/>
    <x v="5"/>
    <n v="323.69"/>
    <n v="9"/>
    <x v="0"/>
    <x v="0"/>
    <x v="0"/>
    <n v="8"/>
    <x v="0"/>
    <n v="3"/>
    <n v="11"/>
    <x v="2"/>
    <s v="Medium"/>
  </r>
  <r>
    <n v="1645"/>
    <n v="47"/>
    <s v="Adult"/>
    <s v="Female"/>
    <x v="4"/>
    <x v="1"/>
    <n v="496.95"/>
    <n v="21"/>
    <x v="2"/>
    <x v="3"/>
    <x v="1"/>
    <n v="8"/>
    <x v="1"/>
    <n v="4"/>
    <n v="7"/>
    <x v="0"/>
    <s v="Low"/>
  </r>
  <r>
    <n v="1646"/>
    <n v="32"/>
    <s v="Adult"/>
    <s v="Other"/>
    <x v="2"/>
    <x v="7"/>
    <n v="669.09"/>
    <n v="28"/>
    <x v="2"/>
    <x v="2"/>
    <x v="1"/>
    <n v="8"/>
    <x v="0"/>
    <n v="1"/>
    <n v="7"/>
    <x v="0"/>
    <s v="Medium"/>
  </r>
  <r>
    <n v="1647"/>
    <n v="33"/>
    <s v="Adult"/>
    <s v="Male"/>
    <x v="3"/>
    <x v="4"/>
    <n v="412.34"/>
    <n v="25"/>
    <x v="0"/>
    <x v="4"/>
    <x v="0"/>
    <n v="1"/>
    <x v="1"/>
    <n v="2"/>
    <n v="8"/>
    <x v="0"/>
    <s v="High"/>
  </r>
  <r>
    <n v="1648"/>
    <n v="57"/>
    <s v="Adult"/>
    <s v="Female"/>
    <x v="3"/>
    <x v="7"/>
    <n v="250.11"/>
    <n v="45"/>
    <x v="1"/>
    <x v="1"/>
    <x v="0"/>
    <n v="2"/>
    <x v="1"/>
    <n v="3"/>
    <n v="12"/>
    <x v="2"/>
    <s v="Low"/>
  </r>
  <r>
    <n v="1649"/>
    <n v="66"/>
    <s v="Senior"/>
    <s v="Male"/>
    <x v="0"/>
    <x v="5"/>
    <n v="795.43"/>
    <n v="18"/>
    <x v="0"/>
    <x v="3"/>
    <x v="1"/>
    <n v="7"/>
    <x v="1"/>
    <n v="1"/>
    <n v="5"/>
    <x v="0"/>
    <s v="High"/>
  </r>
  <r>
    <n v="1650"/>
    <n v="27"/>
    <s v="Adult"/>
    <s v="Male"/>
    <x v="4"/>
    <x v="6"/>
    <n v="289.99"/>
    <n v="25"/>
    <x v="1"/>
    <x v="3"/>
    <x v="0"/>
    <n v="2"/>
    <x v="1"/>
    <n v="3"/>
    <n v="1"/>
    <x v="1"/>
    <s v="Low"/>
  </r>
  <r>
    <n v="1651"/>
    <n v="29"/>
    <s v="Adult"/>
    <s v="Male"/>
    <x v="5"/>
    <x v="1"/>
    <n v="10.15"/>
    <n v="24"/>
    <x v="2"/>
    <x v="0"/>
    <x v="0"/>
    <n v="1"/>
    <x v="1"/>
    <n v="4"/>
    <n v="4"/>
    <x v="0"/>
    <s v="Medium"/>
  </r>
  <r>
    <n v="1652"/>
    <n v="46"/>
    <s v="Adult"/>
    <s v="Male"/>
    <x v="7"/>
    <x v="1"/>
    <n v="711.72"/>
    <n v="30"/>
    <x v="2"/>
    <x v="2"/>
    <x v="1"/>
    <n v="5"/>
    <x v="1"/>
    <n v="5"/>
    <n v="13"/>
    <x v="1"/>
    <s v="Medium"/>
  </r>
  <r>
    <n v="1653"/>
    <n v="28"/>
    <s v="Adult"/>
    <s v="Female"/>
    <x v="6"/>
    <x v="4"/>
    <n v="378.58"/>
    <n v="2"/>
    <x v="2"/>
    <x v="1"/>
    <x v="0"/>
    <n v="7"/>
    <x v="1"/>
    <n v="4"/>
    <n v="5"/>
    <x v="1"/>
    <s v="High"/>
  </r>
  <r>
    <n v="1654"/>
    <n v="23"/>
    <s v="Adult"/>
    <s v="Male"/>
    <x v="5"/>
    <x v="0"/>
    <n v="33.79"/>
    <n v="32"/>
    <x v="0"/>
    <x v="1"/>
    <x v="1"/>
    <n v="8"/>
    <x v="0"/>
    <n v="5"/>
    <n v="12"/>
    <x v="1"/>
    <s v="Low"/>
  </r>
  <r>
    <n v="1655"/>
    <n v="69"/>
    <s v="Senior"/>
    <s v="Male"/>
    <x v="7"/>
    <x v="3"/>
    <n v="876.47"/>
    <n v="9"/>
    <x v="0"/>
    <x v="0"/>
    <x v="1"/>
    <n v="5"/>
    <x v="0"/>
    <n v="5"/>
    <n v="2"/>
    <x v="2"/>
    <s v="Low"/>
  </r>
  <r>
    <n v="1656"/>
    <n v="51"/>
    <s v="Adult"/>
    <s v="Male"/>
    <x v="4"/>
    <x v="7"/>
    <n v="747.38"/>
    <n v="40"/>
    <x v="0"/>
    <x v="0"/>
    <x v="0"/>
    <n v="3"/>
    <x v="0"/>
    <n v="3"/>
    <n v="7"/>
    <x v="0"/>
    <s v="Low"/>
  </r>
  <r>
    <n v="1657"/>
    <n v="30"/>
    <s v="Adult"/>
    <s v="Male"/>
    <x v="7"/>
    <x v="5"/>
    <n v="899.78"/>
    <n v="6"/>
    <x v="1"/>
    <x v="1"/>
    <x v="1"/>
    <n v="9"/>
    <x v="0"/>
    <n v="3"/>
    <n v="13"/>
    <x v="2"/>
    <s v="Medium"/>
  </r>
  <r>
    <n v="1658"/>
    <n v="53"/>
    <s v="Adult"/>
    <s v="Other"/>
    <x v="2"/>
    <x v="1"/>
    <n v="861.12"/>
    <n v="41"/>
    <x v="0"/>
    <x v="3"/>
    <x v="1"/>
    <n v="7"/>
    <x v="1"/>
    <n v="4"/>
    <n v="13"/>
    <x v="2"/>
    <s v="Low"/>
  </r>
  <r>
    <n v="1659"/>
    <n v="59"/>
    <s v="Adult"/>
    <s v="Other"/>
    <x v="1"/>
    <x v="1"/>
    <n v="274.52"/>
    <n v="8"/>
    <x v="0"/>
    <x v="2"/>
    <x v="0"/>
    <n v="7"/>
    <x v="1"/>
    <n v="3"/>
    <n v="11"/>
    <x v="2"/>
    <s v="High"/>
  </r>
  <r>
    <n v="1660"/>
    <n v="34"/>
    <s v="Adult"/>
    <s v="Female"/>
    <x v="6"/>
    <x v="1"/>
    <n v="59.77"/>
    <n v="10"/>
    <x v="0"/>
    <x v="2"/>
    <x v="1"/>
    <n v="8"/>
    <x v="0"/>
    <n v="4"/>
    <n v="11"/>
    <x v="2"/>
    <s v="Medium"/>
  </r>
  <r>
    <n v="1661"/>
    <n v="45"/>
    <s v="Adult"/>
    <s v="Female"/>
    <x v="3"/>
    <x v="0"/>
    <n v="524.20000000000005"/>
    <n v="15"/>
    <x v="0"/>
    <x v="1"/>
    <x v="0"/>
    <n v="7"/>
    <x v="0"/>
    <n v="1"/>
    <n v="13"/>
    <x v="2"/>
    <s v="Low"/>
  </r>
  <r>
    <n v="1662"/>
    <n v="19"/>
    <s v="Teenager"/>
    <s v="Other"/>
    <x v="7"/>
    <x v="3"/>
    <n v="349.31"/>
    <n v="15"/>
    <x v="0"/>
    <x v="0"/>
    <x v="1"/>
    <n v="3"/>
    <x v="1"/>
    <n v="1"/>
    <n v="9"/>
    <x v="0"/>
    <s v="Low"/>
  </r>
  <r>
    <n v="1663"/>
    <n v="48"/>
    <s v="Adult"/>
    <s v="Female"/>
    <x v="6"/>
    <x v="6"/>
    <n v="991.22"/>
    <n v="1"/>
    <x v="1"/>
    <x v="2"/>
    <x v="1"/>
    <n v="1"/>
    <x v="1"/>
    <n v="1"/>
    <n v="1"/>
    <x v="1"/>
    <s v="Medium"/>
  </r>
  <r>
    <n v="1664"/>
    <n v="31"/>
    <s v="Adult"/>
    <s v="Other"/>
    <x v="7"/>
    <x v="7"/>
    <n v="343.52"/>
    <n v="38"/>
    <x v="0"/>
    <x v="0"/>
    <x v="1"/>
    <n v="6"/>
    <x v="1"/>
    <n v="1"/>
    <n v="11"/>
    <x v="0"/>
    <s v="High"/>
  </r>
  <r>
    <n v="1665"/>
    <n v="51"/>
    <s v="Adult"/>
    <s v="Male"/>
    <x v="1"/>
    <x v="2"/>
    <n v="965.45"/>
    <n v="43"/>
    <x v="2"/>
    <x v="4"/>
    <x v="1"/>
    <n v="6"/>
    <x v="1"/>
    <n v="2"/>
    <n v="2"/>
    <x v="2"/>
    <s v="Low"/>
  </r>
  <r>
    <n v="1666"/>
    <n v="36"/>
    <s v="Adult"/>
    <s v="Other"/>
    <x v="7"/>
    <x v="2"/>
    <n v="157.53"/>
    <n v="6"/>
    <x v="1"/>
    <x v="3"/>
    <x v="1"/>
    <n v="2"/>
    <x v="1"/>
    <n v="2"/>
    <n v="7"/>
    <x v="1"/>
    <s v="Medium"/>
  </r>
  <r>
    <n v="1667"/>
    <n v="51"/>
    <s v="Adult"/>
    <s v="Other"/>
    <x v="3"/>
    <x v="2"/>
    <n v="878.35"/>
    <n v="27"/>
    <x v="2"/>
    <x v="1"/>
    <x v="1"/>
    <n v="3"/>
    <x v="0"/>
    <n v="1"/>
    <n v="1"/>
    <x v="2"/>
    <s v="Medium"/>
  </r>
  <r>
    <n v="1668"/>
    <n v="19"/>
    <s v="Teenager"/>
    <s v="Other"/>
    <x v="0"/>
    <x v="7"/>
    <n v="570.63"/>
    <n v="45"/>
    <x v="0"/>
    <x v="4"/>
    <x v="0"/>
    <n v="3"/>
    <x v="0"/>
    <n v="1"/>
    <n v="11"/>
    <x v="0"/>
    <s v="Medium"/>
  </r>
  <r>
    <n v="1669"/>
    <n v="31"/>
    <s v="Adult"/>
    <s v="Male"/>
    <x v="4"/>
    <x v="4"/>
    <n v="965.13"/>
    <n v="47"/>
    <x v="2"/>
    <x v="2"/>
    <x v="1"/>
    <n v="6"/>
    <x v="0"/>
    <n v="3"/>
    <n v="1"/>
    <x v="1"/>
    <s v="Low"/>
  </r>
  <r>
    <n v="1670"/>
    <n v="18"/>
    <s v="Teenager"/>
    <s v="Female"/>
    <x v="0"/>
    <x v="0"/>
    <n v="723.82"/>
    <n v="48"/>
    <x v="0"/>
    <x v="2"/>
    <x v="1"/>
    <n v="3"/>
    <x v="1"/>
    <n v="5"/>
    <n v="12"/>
    <x v="0"/>
    <s v="Low"/>
  </r>
  <r>
    <n v="1671"/>
    <n v="24"/>
    <s v="Adult"/>
    <s v="Male"/>
    <x v="7"/>
    <x v="2"/>
    <n v="404.43"/>
    <n v="18"/>
    <x v="2"/>
    <x v="2"/>
    <x v="0"/>
    <n v="4"/>
    <x v="1"/>
    <n v="2"/>
    <n v="12"/>
    <x v="0"/>
    <s v="High"/>
  </r>
  <r>
    <n v="1672"/>
    <n v="45"/>
    <s v="Adult"/>
    <s v="Male"/>
    <x v="6"/>
    <x v="2"/>
    <n v="820.86"/>
    <n v="7"/>
    <x v="0"/>
    <x v="3"/>
    <x v="1"/>
    <n v="5"/>
    <x v="1"/>
    <n v="2"/>
    <n v="3"/>
    <x v="1"/>
    <s v="Low"/>
  </r>
  <r>
    <n v="1673"/>
    <n v="44"/>
    <s v="Adult"/>
    <s v="Female"/>
    <x v="7"/>
    <x v="4"/>
    <n v="747.76"/>
    <n v="47"/>
    <x v="0"/>
    <x v="2"/>
    <x v="1"/>
    <n v="6"/>
    <x v="1"/>
    <n v="2"/>
    <n v="9"/>
    <x v="1"/>
    <s v="Low"/>
  </r>
  <r>
    <n v="1674"/>
    <n v="18"/>
    <s v="Teenager"/>
    <s v="Male"/>
    <x v="5"/>
    <x v="0"/>
    <n v="324.61"/>
    <n v="6"/>
    <x v="0"/>
    <x v="4"/>
    <x v="1"/>
    <n v="5"/>
    <x v="0"/>
    <n v="1"/>
    <n v="4"/>
    <x v="2"/>
    <s v="High"/>
  </r>
  <r>
    <n v="1675"/>
    <n v="61"/>
    <s v="Senior"/>
    <s v="Other"/>
    <x v="3"/>
    <x v="3"/>
    <n v="195.93"/>
    <n v="3"/>
    <x v="0"/>
    <x v="4"/>
    <x v="1"/>
    <n v="7"/>
    <x v="0"/>
    <n v="1"/>
    <n v="9"/>
    <x v="2"/>
    <s v="Low"/>
  </r>
  <r>
    <n v="1676"/>
    <n v="52"/>
    <s v="Adult"/>
    <s v="Other"/>
    <x v="5"/>
    <x v="3"/>
    <n v="704.37"/>
    <n v="6"/>
    <x v="0"/>
    <x v="0"/>
    <x v="1"/>
    <n v="6"/>
    <x v="1"/>
    <n v="1"/>
    <n v="1"/>
    <x v="2"/>
    <s v="Low"/>
  </r>
  <r>
    <n v="1677"/>
    <n v="42"/>
    <s v="Adult"/>
    <s v="Male"/>
    <x v="6"/>
    <x v="2"/>
    <n v="27.44"/>
    <n v="37"/>
    <x v="0"/>
    <x v="3"/>
    <x v="0"/>
    <n v="1"/>
    <x v="0"/>
    <n v="5"/>
    <n v="13"/>
    <x v="0"/>
    <s v="Medium"/>
  </r>
  <r>
    <n v="1678"/>
    <n v="29"/>
    <s v="Adult"/>
    <s v="Male"/>
    <x v="1"/>
    <x v="4"/>
    <n v="132.36000000000001"/>
    <n v="38"/>
    <x v="2"/>
    <x v="1"/>
    <x v="0"/>
    <n v="9"/>
    <x v="1"/>
    <n v="1"/>
    <n v="4"/>
    <x v="0"/>
    <s v="High"/>
  </r>
  <r>
    <n v="1679"/>
    <n v="61"/>
    <s v="Senior"/>
    <s v="Other"/>
    <x v="0"/>
    <x v="0"/>
    <n v="971.3"/>
    <n v="33"/>
    <x v="2"/>
    <x v="0"/>
    <x v="0"/>
    <n v="5"/>
    <x v="0"/>
    <n v="5"/>
    <n v="8"/>
    <x v="0"/>
    <s v="Medium"/>
  </r>
  <r>
    <n v="1680"/>
    <n v="31"/>
    <s v="Adult"/>
    <s v="Female"/>
    <x v="1"/>
    <x v="7"/>
    <n v="449.45"/>
    <n v="53"/>
    <x v="0"/>
    <x v="4"/>
    <x v="0"/>
    <n v="2"/>
    <x v="1"/>
    <n v="1"/>
    <n v="7"/>
    <x v="0"/>
    <s v="High"/>
  </r>
  <r>
    <n v="1681"/>
    <n v="42"/>
    <s v="Adult"/>
    <s v="Male"/>
    <x v="2"/>
    <x v="7"/>
    <n v="693.73"/>
    <n v="32"/>
    <x v="0"/>
    <x v="2"/>
    <x v="1"/>
    <n v="3"/>
    <x v="0"/>
    <n v="1"/>
    <n v="1"/>
    <x v="2"/>
    <s v="High"/>
  </r>
  <r>
    <n v="1682"/>
    <n v="59"/>
    <s v="Adult"/>
    <s v="Other"/>
    <x v="5"/>
    <x v="6"/>
    <n v="858.52"/>
    <n v="12"/>
    <x v="1"/>
    <x v="2"/>
    <x v="0"/>
    <n v="4"/>
    <x v="1"/>
    <n v="1"/>
    <n v="9"/>
    <x v="0"/>
    <s v="Low"/>
  </r>
  <r>
    <n v="1683"/>
    <n v="59"/>
    <s v="Adult"/>
    <s v="Male"/>
    <x v="1"/>
    <x v="3"/>
    <n v="905.04"/>
    <n v="5"/>
    <x v="2"/>
    <x v="1"/>
    <x v="1"/>
    <n v="3"/>
    <x v="1"/>
    <n v="3"/>
    <n v="7"/>
    <x v="1"/>
    <s v="Medium"/>
  </r>
  <r>
    <n v="1684"/>
    <n v="60"/>
    <s v="Senior"/>
    <s v="Other"/>
    <x v="6"/>
    <x v="4"/>
    <n v="307.89"/>
    <n v="50"/>
    <x v="1"/>
    <x v="4"/>
    <x v="1"/>
    <n v="1"/>
    <x v="0"/>
    <n v="4"/>
    <n v="11"/>
    <x v="2"/>
    <s v="Low"/>
  </r>
  <r>
    <n v="1685"/>
    <n v="43"/>
    <s v="Adult"/>
    <s v="Other"/>
    <x v="2"/>
    <x v="1"/>
    <n v="720.32"/>
    <n v="11"/>
    <x v="1"/>
    <x v="3"/>
    <x v="1"/>
    <n v="1"/>
    <x v="0"/>
    <n v="4"/>
    <n v="6"/>
    <x v="2"/>
    <s v="Medium"/>
  </r>
  <r>
    <n v="1686"/>
    <n v="34"/>
    <s v="Adult"/>
    <s v="Female"/>
    <x v="7"/>
    <x v="3"/>
    <n v="761.09"/>
    <n v="50"/>
    <x v="2"/>
    <x v="2"/>
    <x v="0"/>
    <n v="3"/>
    <x v="0"/>
    <n v="5"/>
    <n v="1"/>
    <x v="0"/>
    <s v="High"/>
  </r>
  <r>
    <n v="1687"/>
    <n v="66"/>
    <s v="Senior"/>
    <s v="Other"/>
    <x v="7"/>
    <x v="5"/>
    <n v="878.89"/>
    <n v="47"/>
    <x v="1"/>
    <x v="4"/>
    <x v="0"/>
    <n v="7"/>
    <x v="1"/>
    <n v="4"/>
    <n v="9"/>
    <x v="2"/>
    <s v="Medium"/>
  </r>
  <r>
    <n v="1688"/>
    <n v="68"/>
    <s v="Senior"/>
    <s v="Other"/>
    <x v="1"/>
    <x v="4"/>
    <n v="537.32000000000005"/>
    <n v="2"/>
    <x v="0"/>
    <x v="2"/>
    <x v="0"/>
    <n v="9"/>
    <x v="1"/>
    <n v="3"/>
    <n v="7"/>
    <x v="0"/>
    <s v="Low"/>
  </r>
  <r>
    <n v="1689"/>
    <n v="26"/>
    <s v="Adult"/>
    <s v="Female"/>
    <x v="4"/>
    <x v="3"/>
    <n v="314.77"/>
    <n v="33"/>
    <x v="2"/>
    <x v="3"/>
    <x v="0"/>
    <n v="9"/>
    <x v="1"/>
    <n v="1"/>
    <n v="4"/>
    <x v="1"/>
    <s v="Medium"/>
  </r>
  <r>
    <n v="1690"/>
    <n v="36"/>
    <s v="Adult"/>
    <s v="Female"/>
    <x v="0"/>
    <x v="1"/>
    <n v="87.69"/>
    <n v="56"/>
    <x v="2"/>
    <x v="0"/>
    <x v="1"/>
    <n v="2"/>
    <x v="0"/>
    <n v="2"/>
    <n v="6"/>
    <x v="2"/>
    <s v="Low"/>
  </r>
  <r>
    <n v="1691"/>
    <n v="39"/>
    <s v="Adult"/>
    <s v="Female"/>
    <x v="4"/>
    <x v="5"/>
    <n v="407.22"/>
    <n v="46"/>
    <x v="1"/>
    <x v="4"/>
    <x v="0"/>
    <n v="7"/>
    <x v="1"/>
    <n v="3"/>
    <n v="1"/>
    <x v="0"/>
    <s v="Low"/>
  </r>
  <r>
    <n v="1692"/>
    <n v="67"/>
    <s v="Senior"/>
    <s v="Female"/>
    <x v="5"/>
    <x v="4"/>
    <n v="384.64"/>
    <n v="39"/>
    <x v="2"/>
    <x v="4"/>
    <x v="0"/>
    <n v="4"/>
    <x v="0"/>
    <n v="5"/>
    <n v="8"/>
    <x v="0"/>
    <s v="High"/>
  </r>
  <r>
    <n v="1693"/>
    <n v="57"/>
    <s v="Adult"/>
    <s v="Male"/>
    <x v="3"/>
    <x v="0"/>
    <n v="769.91"/>
    <n v="49"/>
    <x v="2"/>
    <x v="3"/>
    <x v="0"/>
    <n v="7"/>
    <x v="0"/>
    <n v="4"/>
    <n v="12"/>
    <x v="0"/>
    <s v="Medium"/>
  </r>
  <r>
    <n v="1694"/>
    <n v="37"/>
    <s v="Adult"/>
    <s v="Female"/>
    <x v="2"/>
    <x v="0"/>
    <n v="186.34"/>
    <n v="58"/>
    <x v="0"/>
    <x v="1"/>
    <x v="1"/>
    <n v="2"/>
    <x v="0"/>
    <n v="5"/>
    <n v="5"/>
    <x v="2"/>
    <s v="High"/>
  </r>
  <r>
    <n v="1695"/>
    <n v="42"/>
    <s v="Adult"/>
    <s v="Other"/>
    <x v="1"/>
    <x v="3"/>
    <n v="513.41999999999996"/>
    <n v="16"/>
    <x v="2"/>
    <x v="1"/>
    <x v="1"/>
    <n v="3"/>
    <x v="0"/>
    <n v="5"/>
    <n v="5"/>
    <x v="0"/>
    <s v="Low"/>
  </r>
  <r>
    <n v="1696"/>
    <n v="49"/>
    <s v="Adult"/>
    <s v="Female"/>
    <x v="3"/>
    <x v="5"/>
    <n v="38.299999999999997"/>
    <n v="43"/>
    <x v="2"/>
    <x v="2"/>
    <x v="1"/>
    <n v="5"/>
    <x v="1"/>
    <n v="5"/>
    <n v="13"/>
    <x v="2"/>
    <s v="Medium"/>
  </r>
  <r>
    <n v="1697"/>
    <n v="20"/>
    <s v="Adult"/>
    <s v="Female"/>
    <x v="1"/>
    <x v="3"/>
    <n v="831.32"/>
    <n v="20"/>
    <x v="0"/>
    <x v="2"/>
    <x v="1"/>
    <n v="7"/>
    <x v="0"/>
    <n v="3"/>
    <n v="4"/>
    <x v="1"/>
    <s v="High"/>
  </r>
  <r>
    <n v="1698"/>
    <n v="34"/>
    <s v="Adult"/>
    <s v="Other"/>
    <x v="4"/>
    <x v="6"/>
    <n v="443.92"/>
    <n v="36"/>
    <x v="1"/>
    <x v="4"/>
    <x v="1"/>
    <n v="7"/>
    <x v="0"/>
    <n v="5"/>
    <n v="4"/>
    <x v="0"/>
    <s v="High"/>
  </r>
  <r>
    <n v="1699"/>
    <n v="31"/>
    <s v="Adult"/>
    <s v="Other"/>
    <x v="0"/>
    <x v="1"/>
    <n v="265.8"/>
    <n v="33"/>
    <x v="1"/>
    <x v="4"/>
    <x v="1"/>
    <n v="3"/>
    <x v="1"/>
    <n v="4"/>
    <n v="4"/>
    <x v="1"/>
    <s v="High"/>
  </r>
  <r>
    <n v="1700"/>
    <n v="52"/>
    <s v="Adult"/>
    <s v="Female"/>
    <x v="3"/>
    <x v="5"/>
    <n v="135.93"/>
    <n v="29"/>
    <x v="1"/>
    <x v="4"/>
    <x v="1"/>
    <n v="4"/>
    <x v="1"/>
    <n v="4"/>
    <n v="11"/>
    <x v="2"/>
    <s v="Medium"/>
  </r>
  <r>
    <n v="1701"/>
    <n v="35"/>
    <s v="Adult"/>
    <s v="Male"/>
    <x v="2"/>
    <x v="2"/>
    <n v="113.76"/>
    <n v="57"/>
    <x v="0"/>
    <x v="4"/>
    <x v="0"/>
    <n v="3"/>
    <x v="0"/>
    <n v="4"/>
    <n v="4"/>
    <x v="2"/>
    <s v="High"/>
  </r>
  <r>
    <n v="1702"/>
    <n v="23"/>
    <s v="Adult"/>
    <s v="Female"/>
    <x v="3"/>
    <x v="5"/>
    <n v="704.91"/>
    <n v="36"/>
    <x v="0"/>
    <x v="4"/>
    <x v="1"/>
    <n v="4"/>
    <x v="1"/>
    <n v="1"/>
    <n v="8"/>
    <x v="0"/>
    <s v="Low"/>
  </r>
  <r>
    <n v="1703"/>
    <n v="44"/>
    <s v="Adult"/>
    <s v="Female"/>
    <x v="4"/>
    <x v="5"/>
    <n v="386.08"/>
    <n v="37"/>
    <x v="2"/>
    <x v="3"/>
    <x v="1"/>
    <n v="4"/>
    <x v="0"/>
    <n v="5"/>
    <n v="2"/>
    <x v="0"/>
    <s v="Low"/>
  </r>
  <r>
    <n v="1704"/>
    <n v="62"/>
    <s v="Senior"/>
    <s v="Other"/>
    <x v="5"/>
    <x v="6"/>
    <n v="528.95000000000005"/>
    <n v="42"/>
    <x v="0"/>
    <x v="0"/>
    <x v="1"/>
    <n v="9"/>
    <x v="0"/>
    <n v="1"/>
    <n v="13"/>
    <x v="0"/>
    <s v="Low"/>
  </r>
  <r>
    <n v="1705"/>
    <n v="40"/>
    <s v="Adult"/>
    <s v="Male"/>
    <x v="7"/>
    <x v="1"/>
    <n v="19.41"/>
    <n v="2"/>
    <x v="2"/>
    <x v="4"/>
    <x v="1"/>
    <n v="8"/>
    <x v="1"/>
    <n v="2"/>
    <n v="12"/>
    <x v="1"/>
    <s v="Medium"/>
  </r>
  <r>
    <n v="1706"/>
    <n v="35"/>
    <s v="Adult"/>
    <s v="Female"/>
    <x v="2"/>
    <x v="5"/>
    <n v="756.62"/>
    <n v="34"/>
    <x v="2"/>
    <x v="4"/>
    <x v="0"/>
    <n v="8"/>
    <x v="1"/>
    <n v="5"/>
    <n v="8"/>
    <x v="0"/>
    <s v="Medium"/>
  </r>
  <r>
    <n v="1707"/>
    <n v="32"/>
    <s v="Adult"/>
    <s v="Male"/>
    <x v="0"/>
    <x v="5"/>
    <n v="37.9"/>
    <n v="50"/>
    <x v="2"/>
    <x v="2"/>
    <x v="0"/>
    <n v="4"/>
    <x v="1"/>
    <n v="2"/>
    <n v="3"/>
    <x v="1"/>
    <s v="High"/>
  </r>
  <r>
    <n v="1708"/>
    <n v="44"/>
    <s v="Adult"/>
    <s v="Female"/>
    <x v="1"/>
    <x v="4"/>
    <n v="287.16000000000003"/>
    <n v="59"/>
    <x v="0"/>
    <x v="2"/>
    <x v="0"/>
    <n v="6"/>
    <x v="0"/>
    <n v="1"/>
    <n v="9"/>
    <x v="1"/>
    <s v="Low"/>
  </r>
  <r>
    <n v="1709"/>
    <n v="24"/>
    <s v="Adult"/>
    <s v="Male"/>
    <x v="6"/>
    <x v="1"/>
    <n v="386.51"/>
    <n v="31"/>
    <x v="2"/>
    <x v="0"/>
    <x v="1"/>
    <n v="6"/>
    <x v="0"/>
    <n v="5"/>
    <n v="1"/>
    <x v="0"/>
    <s v="High"/>
  </r>
  <r>
    <n v="1710"/>
    <n v="30"/>
    <s v="Adult"/>
    <s v="Female"/>
    <x v="4"/>
    <x v="4"/>
    <n v="771.5"/>
    <n v="35"/>
    <x v="0"/>
    <x v="0"/>
    <x v="0"/>
    <n v="3"/>
    <x v="0"/>
    <n v="4"/>
    <n v="6"/>
    <x v="2"/>
    <s v="Medium"/>
  </r>
  <r>
    <n v="1711"/>
    <n v="26"/>
    <s v="Adult"/>
    <s v="Female"/>
    <x v="5"/>
    <x v="4"/>
    <n v="585.71"/>
    <n v="6"/>
    <x v="0"/>
    <x v="0"/>
    <x v="1"/>
    <n v="7"/>
    <x v="0"/>
    <n v="2"/>
    <n v="13"/>
    <x v="2"/>
    <s v="Medium"/>
  </r>
  <r>
    <n v="1712"/>
    <n v="62"/>
    <s v="Senior"/>
    <s v="Male"/>
    <x v="4"/>
    <x v="5"/>
    <n v="299.55"/>
    <n v="43"/>
    <x v="2"/>
    <x v="2"/>
    <x v="0"/>
    <n v="1"/>
    <x v="1"/>
    <n v="1"/>
    <n v="6"/>
    <x v="2"/>
    <s v="High"/>
  </r>
  <r>
    <n v="1713"/>
    <n v="48"/>
    <s v="Adult"/>
    <s v="Male"/>
    <x v="7"/>
    <x v="3"/>
    <n v="96.98"/>
    <n v="14"/>
    <x v="1"/>
    <x v="4"/>
    <x v="0"/>
    <n v="8"/>
    <x v="0"/>
    <n v="1"/>
    <n v="3"/>
    <x v="2"/>
    <s v="Low"/>
  </r>
  <r>
    <n v="1714"/>
    <n v="60"/>
    <s v="Senior"/>
    <s v="Male"/>
    <x v="2"/>
    <x v="4"/>
    <n v="857.34"/>
    <n v="5"/>
    <x v="2"/>
    <x v="3"/>
    <x v="0"/>
    <n v="3"/>
    <x v="1"/>
    <n v="2"/>
    <n v="13"/>
    <x v="2"/>
    <s v="Medium"/>
  </r>
  <r>
    <n v="1715"/>
    <n v="46"/>
    <s v="Adult"/>
    <s v="Other"/>
    <x v="0"/>
    <x v="6"/>
    <n v="766.8"/>
    <n v="48"/>
    <x v="1"/>
    <x v="3"/>
    <x v="0"/>
    <n v="3"/>
    <x v="1"/>
    <n v="4"/>
    <n v="3"/>
    <x v="2"/>
    <s v="Low"/>
  </r>
  <r>
    <n v="1716"/>
    <n v="29"/>
    <s v="Adult"/>
    <s v="Other"/>
    <x v="7"/>
    <x v="3"/>
    <n v="280.66000000000003"/>
    <n v="39"/>
    <x v="0"/>
    <x v="4"/>
    <x v="0"/>
    <n v="3"/>
    <x v="0"/>
    <n v="5"/>
    <n v="7"/>
    <x v="1"/>
    <s v="Low"/>
  </r>
  <r>
    <n v="1717"/>
    <n v="64"/>
    <s v="Senior"/>
    <s v="Other"/>
    <x v="2"/>
    <x v="2"/>
    <n v="146.81"/>
    <n v="33"/>
    <x v="1"/>
    <x v="1"/>
    <x v="0"/>
    <n v="6"/>
    <x v="0"/>
    <n v="3"/>
    <n v="12"/>
    <x v="1"/>
    <s v="Medium"/>
  </r>
  <r>
    <n v="1718"/>
    <n v="20"/>
    <s v="Adult"/>
    <s v="Male"/>
    <x v="0"/>
    <x v="7"/>
    <n v="342.29"/>
    <n v="14"/>
    <x v="1"/>
    <x v="2"/>
    <x v="0"/>
    <n v="3"/>
    <x v="1"/>
    <n v="2"/>
    <n v="4"/>
    <x v="0"/>
    <s v="High"/>
  </r>
  <r>
    <n v="1719"/>
    <n v="59"/>
    <s v="Adult"/>
    <s v="Male"/>
    <x v="1"/>
    <x v="2"/>
    <n v="438.73"/>
    <n v="13"/>
    <x v="0"/>
    <x v="2"/>
    <x v="0"/>
    <n v="8"/>
    <x v="0"/>
    <n v="1"/>
    <n v="12"/>
    <x v="2"/>
    <s v="Low"/>
  </r>
  <r>
    <n v="1720"/>
    <n v="67"/>
    <s v="Senior"/>
    <s v="Male"/>
    <x v="7"/>
    <x v="6"/>
    <n v="333.25"/>
    <n v="35"/>
    <x v="0"/>
    <x v="1"/>
    <x v="1"/>
    <n v="3"/>
    <x v="1"/>
    <n v="4"/>
    <n v="5"/>
    <x v="0"/>
    <s v="High"/>
  </r>
  <r>
    <n v="1721"/>
    <n v="39"/>
    <s v="Adult"/>
    <s v="Female"/>
    <x v="6"/>
    <x v="7"/>
    <n v="740.38"/>
    <n v="32"/>
    <x v="0"/>
    <x v="2"/>
    <x v="0"/>
    <n v="3"/>
    <x v="0"/>
    <n v="2"/>
    <n v="3"/>
    <x v="1"/>
    <s v="High"/>
  </r>
  <r>
    <n v="1722"/>
    <n v="60"/>
    <s v="Senior"/>
    <s v="Other"/>
    <x v="7"/>
    <x v="4"/>
    <n v="97.02"/>
    <n v="42"/>
    <x v="2"/>
    <x v="1"/>
    <x v="0"/>
    <n v="3"/>
    <x v="1"/>
    <n v="4"/>
    <n v="13"/>
    <x v="0"/>
    <s v="High"/>
  </r>
  <r>
    <n v="1723"/>
    <n v="39"/>
    <s v="Adult"/>
    <s v="Female"/>
    <x v="0"/>
    <x v="3"/>
    <n v="212.9"/>
    <n v="52"/>
    <x v="1"/>
    <x v="4"/>
    <x v="0"/>
    <n v="2"/>
    <x v="1"/>
    <n v="1"/>
    <n v="1"/>
    <x v="2"/>
    <s v="Medium"/>
  </r>
  <r>
    <n v="1724"/>
    <n v="57"/>
    <s v="Adult"/>
    <s v="Other"/>
    <x v="6"/>
    <x v="0"/>
    <n v="589.98"/>
    <n v="52"/>
    <x v="0"/>
    <x v="3"/>
    <x v="0"/>
    <n v="5"/>
    <x v="0"/>
    <n v="1"/>
    <n v="9"/>
    <x v="1"/>
    <s v="Low"/>
  </r>
  <r>
    <n v="1725"/>
    <n v="69"/>
    <s v="Senior"/>
    <s v="Other"/>
    <x v="6"/>
    <x v="2"/>
    <n v="900.72"/>
    <n v="54"/>
    <x v="1"/>
    <x v="3"/>
    <x v="0"/>
    <n v="2"/>
    <x v="1"/>
    <n v="5"/>
    <n v="7"/>
    <x v="0"/>
    <s v="Low"/>
  </r>
  <r>
    <n v="1726"/>
    <n v="62"/>
    <s v="Senior"/>
    <s v="Male"/>
    <x v="6"/>
    <x v="4"/>
    <n v="73.16"/>
    <n v="56"/>
    <x v="2"/>
    <x v="0"/>
    <x v="1"/>
    <n v="2"/>
    <x v="1"/>
    <n v="1"/>
    <n v="4"/>
    <x v="0"/>
    <s v="High"/>
  </r>
  <r>
    <n v="1727"/>
    <n v="62"/>
    <s v="Senior"/>
    <s v="Male"/>
    <x v="2"/>
    <x v="7"/>
    <n v="806.49"/>
    <n v="39"/>
    <x v="0"/>
    <x v="0"/>
    <x v="1"/>
    <n v="9"/>
    <x v="0"/>
    <n v="5"/>
    <n v="3"/>
    <x v="0"/>
    <s v="Low"/>
  </r>
  <r>
    <n v="1728"/>
    <n v="21"/>
    <s v="Adult"/>
    <s v="Other"/>
    <x v="4"/>
    <x v="4"/>
    <n v="768.22"/>
    <n v="38"/>
    <x v="0"/>
    <x v="4"/>
    <x v="0"/>
    <n v="8"/>
    <x v="0"/>
    <n v="1"/>
    <n v="13"/>
    <x v="1"/>
    <s v="Medium"/>
  </r>
  <r>
    <n v="1729"/>
    <n v="43"/>
    <s v="Adult"/>
    <s v="Female"/>
    <x v="2"/>
    <x v="0"/>
    <n v="300.51"/>
    <n v="57"/>
    <x v="0"/>
    <x v="2"/>
    <x v="1"/>
    <n v="9"/>
    <x v="1"/>
    <n v="4"/>
    <n v="12"/>
    <x v="1"/>
    <s v="Medium"/>
  </r>
  <r>
    <n v="1730"/>
    <n v="36"/>
    <s v="Adult"/>
    <s v="Other"/>
    <x v="4"/>
    <x v="2"/>
    <n v="842.59"/>
    <n v="35"/>
    <x v="2"/>
    <x v="4"/>
    <x v="0"/>
    <n v="1"/>
    <x v="1"/>
    <n v="4"/>
    <n v="1"/>
    <x v="2"/>
    <s v="Medium"/>
  </r>
  <r>
    <n v="1731"/>
    <n v="63"/>
    <s v="Senior"/>
    <s v="Other"/>
    <x v="4"/>
    <x v="6"/>
    <n v="394.16"/>
    <n v="28"/>
    <x v="0"/>
    <x v="1"/>
    <x v="1"/>
    <n v="9"/>
    <x v="0"/>
    <n v="5"/>
    <n v="7"/>
    <x v="1"/>
    <s v="High"/>
  </r>
  <r>
    <n v="1732"/>
    <n v="61"/>
    <s v="Senior"/>
    <s v="Other"/>
    <x v="5"/>
    <x v="5"/>
    <n v="16.059999999999999"/>
    <n v="27"/>
    <x v="1"/>
    <x v="1"/>
    <x v="1"/>
    <n v="1"/>
    <x v="0"/>
    <n v="4"/>
    <n v="5"/>
    <x v="2"/>
    <s v="Medium"/>
  </r>
  <r>
    <n v="1733"/>
    <n v="28"/>
    <s v="Adult"/>
    <s v="Male"/>
    <x v="2"/>
    <x v="6"/>
    <n v="745.55"/>
    <n v="7"/>
    <x v="2"/>
    <x v="3"/>
    <x v="1"/>
    <n v="4"/>
    <x v="0"/>
    <n v="5"/>
    <n v="6"/>
    <x v="1"/>
    <s v="Medium"/>
  </r>
  <r>
    <n v="1734"/>
    <n v="45"/>
    <s v="Adult"/>
    <s v="Male"/>
    <x v="7"/>
    <x v="5"/>
    <n v="246.99"/>
    <n v="27"/>
    <x v="0"/>
    <x v="0"/>
    <x v="0"/>
    <n v="9"/>
    <x v="1"/>
    <n v="4"/>
    <n v="12"/>
    <x v="1"/>
    <s v="Medium"/>
  </r>
  <r>
    <n v="1735"/>
    <n v="38"/>
    <s v="Adult"/>
    <s v="Female"/>
    <x v="6"/>
    <x v="4"/>
    <n v="705.97"/>
    <n v="11"/>
    <x v="1"/>
    <x v="0"/>
    <x v="1"/>
    <n v="9"/>
    <x v="0"/>
    <n v="4"/>
    <n v="2"/>
    <x v="1"/>
    <s v="High"/>
  </r>
  <r>
    <n v="1736"/>
    <n v="31"/>
    <s v="Adult"/>
    <s v="Other"/>
    <x v="3"/>
    <x v="4"/>
    <n v="114.31"/>
    <n v="14"/>
    <x v="2"/>
    <x v="2"/>
    <x v="1"/>
    <n v="7"/>
    <x v="1"/>
    <n v="2"/>
    <n v="4"/>
    <x v="1"/>
    <s v="High"/>
  </r>
  <r>
    <n v="1737"/>
    <n v="25"/>
    <s v="Adult"/>
    <s v="Male"/>
    <x v="2"/>
    <x v="7"/>
    <n v="316"/>
    <n v="34"/>
    <x v="0"/>
    <x v="4"/>
    <x v="0"/>
    <n v="7"/>
    <x v="1"/>
    <n v="3"/>
    <n v="12"/>
    <x v="2"/>
    <s v="Medium"/>
  </r>
  <r>
    <n v="1738"/>
    <n v="50"/>
    <s v="Adult"/>
    <s v="Female"/>
    <x v="5"/>
    <x v="5"/>
    <n v="144.44"/>
    <n v="42"/>
    <x v="1"/>
    <x v="3"/>
    <x v="0"/>
    <n v="7"/>
    <x v="1"/>
    <n v="5"/>
    <n v="1"/>
    <x v="1"/>
    <s v="High"/>
  </r>
  <r>
    <n v="1739"/>
    <n v="63"/>
    <s v="Senior"/>
    <s v="Other"/>
    <x v="0"/>
    <x v="6"/>
    <n v="144.91"/>
    <n v="51"/>
    <x v="1"/>
    <x v="4"/>
    <x v="0"/>
    <n v="5"/>
    <x v="0"/>
    <n v="1"/>
    <n v="4"/>
    <x v="0"/>
    <s v="Low"/>
  </r>
  <r>
    <n v="1740"/>
    <n v="54"/>
    <s v="Adult"/>
    <s v="Male"/>
    <x v="1"/>
    <x v="1"/>
    <n v="810.77"/>
    <n v="15"/>
    <x v="1"/>
    <x v="1"/>
    <x v="1"/>
    <n v="6"/>
    <x v="1"/>
    <n v="4"/>
    <n v="2"/>
    <x v="1"/>
    <s v="Medium"/>
  </r>
  <r>
    <n v="1741"/>
    <n v="39"/>
    <s v="Adult"/>
    <s v="Female"/>
    <x v="4"/>
    <x v="0"/>
    <n v="402.92"/>
    <n v="42"/>
    <x v="2"/>
    <x v="3"/>
    <x v="0"/>
    <n v="1"/>
    <x v="0"/>
    <n v="5"/>
    <n v="13"/>
    <x v="0"/>
    <s v="Low"/>
  </r>
  <r>
    <n v="1742"/>
    <n v="67"/>
    <s v="Senior"/>
    <s v="Female"/>
    <x v="6"/>
    <x v="4"/>
    <n v="8.9700000000000006"/>
    <n v="41"/>
    <x v="1"/>
    <x v="0"/>
    <x v="0"/>
    <n v="5"/>
    <x v="1"/>
    <n v="3"/>
    <n v="13"/>
    <x v="2"/>
    <s v="Medium"/>
  </r>
  <r>
    <n v="1743"/>
    <n v="57"/>
    <s v="Adult"/>
    <s v="Male"/>
    <x v="4"/>
    <x v="0"/>
    <n v="453.66"/>
    <n v="35"/>
    <x v="1"/>
    <x v="2"/>
    <x v="1"/>
    <n v="6"/>
    <x v="1"/>
    <n v="2"/>
    <n v="4"/>
    <x v="1"/>
    <s v="Low"/>
  </r>
  <r>
    <n v="1744"/>
    <n v="41"/>
    <s v="Adult"/>
    <s v="Female"/>
    <x v="1"/>
    <x v="5"/>
    <n v="864.66"/>
    <n v="45"/>
    <x v="2"/>
    <x v="2"/>
    <x v="1"/>
    <n v="8"/>
    <x v="1"/>
    <n v="1"/>
    <n v="11"/>
    <x v="1"/>
    <s v="Low"/>
  </r>
  <r>
    <n v="1745"/>
    <n v="36"/>
    <s v="Adult"/>
    <s v="Female"/>
    <x v="3"/>
    <x v="2"/>
    <n v="761.32"/>
    <n v="6"/>
    <x v="2"/>
    <x v="4"/>
    <x v="0"/>
    <n v="2"/>
    <x v="1"/>
    <n v="4"/>
    <n v="9"/>
    <x v="2"/>
    <s v="High"/>
  </r>
  <r>
    <n v="1746"/>
    <n v="21"/>
    <s v="Adult"/>
    <s v="Female"/>
    <x v="5"/>
    <x v="0"/>
    <n v="360"/>
    <n v="21"/>
    <x v="1"/>
    <x v="2"/>
    <x v="0"/>
    <n v="2"/>
    <x v="0"/>
    <n v="2"/>
    <n v="3"/>
    <x v="1"/>
    <s v="Low"/>
  </r>
  <r>
    <n v="1747"/>
    <n v="69"/>
    <s v="Senior"/>
    <s v="Male"/>
    <x v="2"/>
    <x v="4"/>
    <n v="266.14"/>
    <n v="15"/>
    <x v="1"/>
    <x v="4"/>
    <x v="0"/>
    <n v="7"/>
    <x v="0"/>
    <n v="1"/>
    <n v="7"/>
    <x v="2"/>
    <s v="Medium"/>
  </r>
  <r>
    <n v="1748"/>
    <n v="44"/>
    <s v="Adult"/>
    <s v="Male"/>
    <x v="4"/>
    <x v="1"/>
    <n v="149.83000000000001"/>
    <n v="36"/>
    <x v="2"/>
    <x v="4"/>
    <x v="1"/>
    <n v="7"/>
    <x v="1"/>
    <n v="1"/>
    <n v="13"/>
    <x v="1"/>
    <s v="Medium"/>
  </r>
  <r>
    <n v="1749"/>
    <n v="62"/>
    <s v="Senior"/>
    <s v="Male"/>
    <x v="6"/>
    <x v="6"/>
    <n v="777.62"/>
    <n v="5"/>
    <x v="0"/>
    <x v="0"/>
    <x v="1"/>
    <n v="9"/>
    <x v="0"/>
    <n v="4"/>
    <n v="2"/>
    <x v="1"/>
    <s v="Low"/>
  </r>
  <r>
    <n v="1750"/>
    <n v="61"/>
    <s v="Senior"/>
    <s v="Male"/>
    <x v="0"/>
    <x v="0"/>
    <n v="853.13"/>
    <n v="10"/>
    <x v="2"/>
    <x v="4"/>
    <x v="0"/>
    <n v="6"/>
    <x v="1"/>
    <n v="4"/>
    <n v="3"/>
    <x v="2"/>
    <s v="Low"/>
  </r>
  <r>
    <n v="1751"/>
    <n v="62"/>
    <s v="Senior"/>
    <s v="Male"/>
    <x v="1"/>
    <x v="6"/>
    <n v="610.70000000000005"/>
    <n v="15"/>
    <x v="2"/>
    <x v="0"/>
    <x v="1"/>
    <n v="6"/>
    <x v="0"/>
    <n v="5"/>
    <n v="8"/>
    <x v="2"/>
    <s v="Low"/>
  </r>
  <r>
    <n v="1752"/>
    <n v="46"/>
    <s v="Adult"/>
    <s v="Male"/>
    <x v="4"/>
    <x v="7"/>
    <n v="195.1"/>
    <n v="7"/>
    <x v="1"/>
    <x v="2"/>
    <x v="0"/>
    <n v="9"/>
    <x v="0"/>
    <n v="1"/>
    <n v="10"/>
    <x v="0"/>
    <s v="Low"/>
  </r>
  <r>
    <n v="1753"/>
    <n v="24"/>
    <s v="Adult"/>
    <s v="Male"/>
    <x v="5"/>
    <x v="4"/>
    <n v="196.11"/>
    <n v="31"/>
    <x v="2"/>
    <x v="2"/>
    <x v="0"/>
    <n v="4"/>
    <x v="1"/>
    <n v="2"/>
    <n v="6"/>
    <x v="2"/>
    <s v="Low"/>
  </r>
  <r>
    <n v="1754"/>
    <n v="57"/>
    <s v="Adult"/>
    <s v="Female"/>
    <x v="4"/>
    <x v="7"/>
    <n v="208.21"/>
    <n v="4"/>
    <x v="0"/>
    <x v="3"/>
    <x v="1"/>
    <n v="3"/>
    <x v="1"/>
    <n v="1"/>
    <n v="2"/>
    <x v="1"/>
    <s v="High"/>
  </r>
  <r>
    <n v="1755"/>
    <n v="29"/>
    <s v="Adult"/>
    <s v="Male"/>
    <x v="3"/>
    <x v="6"/>
    <n v="676.33"/>
    <n v="45"/>
    <x v="2"/>
    <x v="3"/>
    <x v="0"/>
    <n v="9"/>
    <x v="1"/>
    <n v="4"/>
    <n v="6"/>
    <x v="1"/>
    <s v="High"/>
  </r>
  <r>
    <n v="1756"/>
    <n v="22"/>
    <s v="Adult"/>
    <s v="Female"/>
    <x v="4"/>
    <x v="4"/>
    <n v="770.63"/>
    <n v="52"/>
    <x v="2"/>
    <x v="0"/>
    <x v="0"/>
    <n v="2"/>
    <x v="1"/>
    <n v="3"/>
    <n v="12"/>
    <x v="0"/>
    <s v="Low"/>
  </r>
  <r>
    <n v="1757"/>
    <n v="66"/>
    <s v="Senior"/>
    <s v="Female"/>
    <x v="0"/>
    <x v="5"/>
    <n v="179.45"/>
    <n v="52"/>
    <x v="0"/>
    <x v="4"/>
    <x v="0"/>
    <n v="5"/>
    <x v="0"/>
    <n v="1"/>
    <n v="6"/>
    <x v="1"/>
    <s v="High"/>
  </r>
  <r>
    <n v="1758"/>
    <n v="52"/>
    <s v="Adult"/>
    <s v="Male"/>
    <x v="0"/>
    <x v="5"/>
    <n v="373.27"/>
    <n v="48"/>
    <x v="0"/>
    <x v="1"/>
    <x v="1"/>
    <n v="9"/>
    <x v="0"/>
    <n v="1"/>
    <n v="7"/>
    <x v="2"/>
    <s v="High"/>
  </r>
  <r>
    <n v="1759"/>
    <n v="66"/>
    <s v="Senior"/>
    <s v="Female"/>
    <x v="6"/>
    <x v="4"/>
    <n v="368.05"/>
    <n v="48"/>
    <x v="1"/>
    <x v="4"/>
    <x v="1"/>
    <n v="2"/>
    <x v="0"/>
    <n v="2"/>
    <n v="7"/>
    <x v="1"/>
    <s v="Medium"/>
  </r>
  <r>
    <n v="1760"/>
    <n v="33"/>
    <s v="Adult"/>
    <s v="Other"/>
    <x v="7"/>
    <x v="2"/>
    <n v="425.62"/>
    <n v="11"/>
    <x v="2"/>
    <x v="3"/>
    <x v="1"/>
    <n v="9"/>
    <x v="0"/>
    <n v="3"/>
    <n v="6"/>
    <x v="0"/>
    <s v="Medium"/>
  </r>
  <r>
    <n v="1761"/>
    <n v="60"/>
    <s v="Senior"/>
    <s v="Male"/>
    <x v="1"/>
    <x v="4"/>
    <n v="160.76"/>
    <n v="45"/>
    <x v="0"/>
    <x v="4"/>
    <x v="1"/>
    <n v="6"/>
    <x v="0"/>
    <n v="5"/>
    <n v="2"/>
    <x v="1"/>
    <s v="Low"/>
  </r>
  <r>
    <n v="1762"/>
    <n v="61"/>
    <s v="Senior"/>
    <s v="Female"/>
    <x v="5"/>
    <x v="2"/>
    <n v="942.92"/>
    <n v="14"/>
    <x v="2"/>
    <x v="1"/>
    <x v="1"/>
    <n v="3"/>
    <x v="1"/>
    <n v="1"/>
    <n v="13"/>
    <x v="0"/>
    <s v="Medium"/>
  </r>
  <r>
    <n v="1763"/>
    <n v="33"/>
    <s v="Adult"/>
    <s v="Male"/>
    <x v="2"/>
    <x v="1"/>
    <n v="959.57"/>
    <n v="8"/>
    <x v="0"/>
    <x v="4"/>
    <x v="0"/>
    <n v="4"/>
    <x v="0"/>
    <n v="3"/>
    <n v="1"/>
    <x v="2"/>
    <s v="Medium"/>
  </r>
  <r>
    <n v="1764"/>
    <n v="29"/>
    <s v="Adult"/>
    <s v="Male"/>
    <x v="5"/>
    <x v="0"/>
    <n v="46.8"/>
    <n v="15"/>
    <x v="1"/>
    <x v="0"/>
    <x v="0"/>
    <n v="6"/>
    <x v="0"/>
    <n v="1"/>
    <n v="8"/>
    <x v="1"/>
    <s v="Low"/>
  </r>
  <r>
    <n v="1765"/>
    <n v="59"/>
    <s v="Adult"/>
    <s v="Male"/>
    <x v="7"/>
    <x v="5"/>
    <n v="467.14"/>
    <n v="48"/>
    <x v="0"/>
    <x v="1"/>
    <x v="1"/>
    <n v="3"/>
    <x v="1"/>
    <n v="1"/>
    <n v="2"/>
    <x v="1"/>
    <s v="Low"/>
  </r>
  <r>
    <n v="1766"/>
    <n v="46"/>
    <s v="Adult"/>
    <s v="Male"/>
    <x v="7"/>
    <x v="4"/>
    <n v="738.76"/>
    <n v="41"/>
    <x v="0"/>
    <x v="1"/>
    <x v="1"/>
    <n v="2"/>
    <x v="0"/>
    <n v="5"/>
    <n v="5"/>
    <x v="0"/>
    <s v="Medium"/>
  </r>
  <r>
    <n v="1767"/>
    <n v="40"/>
    <s v="Adult"/>
    <s v="Male"/>
    <x v="0"/>
    <x v="5"/>
    <n v="420.61"/>
    <n v="21"/>
    <x v="1"/>
    <x v="3"/>
    <x v="1"/>
    <n v="2"/>
    <x v="1"/>
    <n v="4"/>
    <n v="4"/>
    <x v="1"/>
    <s v="High"/>
  </r>
  <r>
    <n v="1768"/>
    <n v="53"/>
    <s v="Adult"/>
    <s v="Female"/>
    <x v="4"/>
    <x v="6"/>
    <n v="638.32000000000005"/>
    <n v="5"/>
    <x v="1"/>
    <x v="2"/>
    <x v="0"/>
    <n v="4"/>
    <x v="1"/>
    <n v="2"/>
    <n v="12"/>
    <x v="0"/>
    <s v="High"/>
  </r>
  <r>
    <n v="1769"/>
    <n v="69"/>
    <s v="Senior"/>
    <s v="Male"/>
    <x v="6"/>
    <x v="5"/>
    <n v="493.13"/>
    <n v="25"/>
    <x v="1"/>
    <x v="2"/>
    <x v="0"/>
    <n v="1"/>
    <x v="1"/>
    <n v="4"/>
    <n v="5"/>
    <x v="2"/>
    <s v="High"/>
  </r>
  <r>
    <n v="1770"/>
    <n v="57"/>
    <s v="Adult"/>
    <s v="Female"/>
    <x v="1"/>
    <x v="7"/>
    <n v="918.45"/>
    <n v="51"/>
    <x v="2"/>
    <x v="0"/>
    <x v="0"/>
    <n v="9"/>
    <x v="1"/>
    <n v="1"/>
    <n v="9"/>
    <x v="0"/>
    <s v="Low"/>
  </r>
  <r>
    <n v="1771"/>
    <n v="67"/>
    <s v="Senior"/>
    <s v="Other"/>
    <x v="2"/>
    <x v="7"/>
    <n v="616.09"/>
    <n v="16"/>
    <x v="2"/>
    <x v="0"/>
    <x v="0"/>
    <n v="2"/>
    <x v="1"/>
    <n v="1"/>
    <n v="1"/>
    <x v="1"/>
    <s v="Low"/>
  </r>
  <r>
    <n v="1772"/>
    <n v="60"/>
    <s v="Senior"/>
    <s v="Male"/>
    <x v="5"/>
    <x v="5"/>
    <n v="865.81"/>
    <n v="48"/>
    <x v="1"/>
    <x v="1"/>
    <x v="1"/>
    <n v="4"/>
    <x v="1"/>
    <n v="2"/>
    <n v="1"/>
    <x v="0"/>
    <s v="Medium"/>
  </r>
  <r>
    <n v="1773"/>
    <n v="37"/>
    <s v="Adult"/>
    <s v="Male"/>
    <x v="5"/>
    <x v="2"/>
    <n v="115.36"/>
    <n v="51"/>
    <x v="2"/>
    <x v="3"/>
    <x v="0"/>
    <n v="1"/>
    <x v="1"/>
    <n v="4"/>
    <n v="5"/>
    <x v="1"/>
    <s v="High"/>
  </r>
  <r>
    <n v="1774"/>
    <n v="36"/>
    <s v="Adult"/>
    <s v="Female"/>
    <x v="0"/>
    <x v="4"/>
    <n v="394.87"/>
    <n v="12"/>
    <x v="2"/>
    <x v="1"/>
    <x v="1"/>
    <n v="8"/>
    <x v="1"/>
    <n v="4"/>
    <n v="1"/>
    <x v="2"/>
    <s v="High"/>
  </r>
  <r>
    <n v="1775"/>
    <n v="55"/>
    <s v="Adult"/>
    <s v="Other"/>
    <x v="4"/>
    <x v="6"/>
    <n v="418.32"/>
    <n v="37"/>
    <x v="2"/>
    <x v="0"/>
    <x v="1"/>
    <n v="7"/>
    <x v="1"/>
    <n v="1"/>
    <n v="8"/>
    <x v="0"/>
    <s v="High"/>
  </r>
  <r>
    <n v="1776"/>
    <n v="45"/>
    <s v="Adult"/>
    <s v="Male"/>
    <x v="2"/>
    <x v="6"/>
    <n v="600.34"/>
    <n v="9"/>
    <x v="1"/>
    <x v="3"/>
    <x v="1"/>
    <n v="2"/>
    <x v="0"/>
    <n v="5"/>
    <n v="3"/>
    <x v="2"/>
    <s v="Low"/>
  </r>
  <r>
    <n v="1777"/>
    <n v="29"/>
    <s v="Adult"/>
    <s v="Other"/>
    <x v="7"/>
    <x v="7"/>
    <n v="178.08"/>
    <n v="57"/>
    <x v="0"/>
    <x v="3"/>
    <x v="0"/>
    <n v="4"/>
    <x v="1"/>
    <n v="5"/>
    <n v="7"/>
    <x v="0"/>
    <s v="Medium"/>
  </r>
  <r>
    <n v="1778"/>
    <n v="39"/>
    <s v="Adult"/>
    <s v="Female"/>
    <x v="2"/>
    <x v="6"/>
    <n v="470.73"/>
    <n v="12"/>
    <x v="1"/>
    <x v="3"/>
    <x v="0"/>
    <n v="4"/>
    <x v="0"/>
    <n v="1"/>
    <n v="8"/>
    <x v="2"/>
    <s v="Medium"/>
  </r>
  <r>
    <n v="1779"/>
    <n v="28"/>
    <s v="Adult"/>
    <s v="Other"/>
    <x v="0"/>
    <x v="7"/>
    <n v="873.13"/>
    <n v="10"/>
    <x v="2"/>
    <x v="0"/>
    <x v="1"/>
    <n v="5"/>
    <x v="1"/>
    <n v="1"/>
    <n v="11"/>
    <x v="1"/>
    <s v="Low"/>
  </r>
  <r>
    <n v="1780"/>
    <n v="32"/>
    <s v="Adult"/>
    <s v="Male"/>
    <x v="0"/>
    <x v="2"/>
    <n v="638.6"/>
    <n v="10"/>
    <x v="0"/>
    <x v="2"/>
    <x v="1"/>
    <n v="4"/>
    <x v="0"/>
    <n v="1"/>
    <n v="12"/>
    <x v="1"/>
    <s v="High"/>
  </r>
  <r>
    <n v="1781"/>
    <n v="31"/>
    <s v="Adult"/>
    <s v="Other"/>
    <x v="3"/>
    <x v="0"/>
    <n v="106.01"/>
    <n v="21"/>
    <x v="2"/>
    <x v="1"/>
    <x v="1"/>
    <n v="1"/>
    <x v="0"/>
    <n v="3"/>
    <n v="9"/>
    <x v="1"/>
    <s v="High"/>
  </r>
  <r>
    <n v="1782"/>
    <n v="20"/>
    <s v="Adult"/>
    <s v="Other"/>
    <x v="1"/>
    <x v="2"/>
    <n v="293.89"/>
    <n v="17"/>
    <x v="1"/>
    <x v="1"/>
    <x v="1"/>
    <n v="2"/>
    <x v="0"/>
    <n v="1"/>
    <n v="2"/>
    <x v="2"/>
    <s v="High"/>
  </r>
  <r>
    <n v="1783"/>
    <n v="18"/>
    <s v="Teenager"/>
    <s v="Female"/>
    <x v="3"/>
    <x v="3"/>
    <n v="530.05999999999995"/>
    <n v="40"/>
    <x v="0"/>
    <x v="1"/>
    <x v="1"/>
    <n v="4"/>
    <x v="0"/>
    <n v="5"/>
    <n v="2"/>
    <x v="2"/>
    <s v="High"/>
  </r>
  <r>
    <n v="1784"/>
    <n v="54"/>
    <s v="Adult"/>
    <s v="Other"/>
    <x v="7"/>
    <x v="5"/>
    <n v="940.4"/>
    <n v="59"/>
    <x v="0"/>
    <x v="3"/>
    <x v="1"/>
    <n v="9"/>
    <x v="0"/>
    <n v="2"/>
    <n v="13"/>
    <x v="2"/>
    <s v="Low"/>
  </r>
  <r>
    <n v="1785"/>
    <n v="68"/>
    <s v="Senior"/>
    <s v="Other"/>
    <x v="7"/>
    <x v="1"/>
    <n v="322.11"/>
    <n v="28"/>
    <x v="2"/>
    <x v="4"/>
    <x v="1"/>
    <n v="6"/>
    <x v="0"/>
    <n v="3"/>
    <n v="2"/>
    <x v="1"/>
    <s v="High"/>
  </r>
  <r>
    <n v="1786"/>
    <n v="54"/>
    <s v="Adult"/>
    <s v="Male"/>
    <x v="7"/>
    <x v="4"/>
    <n v="782.91"/>
    <n v="37"/>
    <x v="0"/>
    <x v="1"/>
    <x v="0"/>
    <n v="8"/>
    <x v="0"/>
    <n v="3"/>
    <n v="13"/>
    <x v="0"/>
    <s v="Medium"/>
  </r>
  <r>
    <n v="1787"/>
    <n v="29"/>
    <s v="Adult"/>
    <s v="Female"/>
    <x v="4"/>
    <x v="4"/>
    <n v="579.54"/>
    <n v="34"/>
    <x v="2"/>
    <x v="2"/>
    <x v="1"/>
    <n v="7"/>
    <x v="1"/>
    <n v="2"/>
    <n v="6"/>
    <x v="0"/>
    <s v="High"/>
  </r>
  <r>
    <n v="1788"/>
    <n v="66"/>
    <s v="Senior"/>
    <s v="Other"/>
    <x v="1"/>
    <x v="5"/>
    <n v="150.16999999999999"/>
    <n v="51"/>
    <x v="1"/>
    <x v="4"/>
    <x v="1"/>
    <n v="9"/>
    <x v="1"/>
    <n v="4"/>
    <n v="3"/>
    <x v="2"/>
    <s v="Medium"/>
  </r>
  <r>
    <n v="1789"/>
    <n v="22"/>
    <s v="Adult"/>
    <s v="Other"/>
    <x v="6"/>
    <x v="6"/>
    <n v="320.02"/>
    <n v="7"/>
    <x v="1"/>
    <x v="3"/>
    <x v="0"/>
    <n v="1"/>
    <x v="1"/>
    <n v="4"/>
    <n v="8"/>
    <x v="2"/>
    <s v="Low"/>
  </r>
  <r>
    <n v="1790"/>
    <n v="58"/>
    <s v="Adult"/>
    <s v="Female"/>
    <x v="5"/>
    <x v="0"/>
    <n v="747.74"/>
    <n v="7"/>
    <x v="2"/>
    <x v="0"/>
    <x v="1"/>
    <n v="5"/>
    <x v="0"/>
    <n v="1"/>
    <n v="6"/>
    <x v="0"/>
    <s v="Medium"/>
  </r>
  <r>
    <n v="1791"/>
    <n v="34"/>
    <s v="Adult"/>
    <s v="Male"/>
    <x v="3"/>
    <x v="6"/>
    <n v="465.04"/>
    <n v="17"/>
    <x v="0"/>
    <x v="2"/>
    <x v="0"/>
    <n v="6"/>
    <x v="0"/>
    <n v="5"/>
    <n v="6"/>
    <x v="0"/>
    <s v="Low"/>
  </r>
  <r>
    <n v="1792"/>
    <n v="53"/>
    <s v="Adult"/>
    <s v="Female"/>
    <x v="4"/>
    <x v="1"/>
    <n v="847.25"/>
    <n v="30"/>
    <x v="1"/>
    <x v="2"/>
    <x v="0"/>
    <n v="8"/>
    <x v="1"/>
    <n v="2"/>
    <n v="12"/>
    <x v="2"/>
    <s v="Low"/>
  </r>
  <r>
    <n v="1793"/>
    <n v="65"/>
    <s v="Senior"/>
    <s v="Male"/>
    <x v="3"/>
    <x v="6"/>
    <n v="500.81"/>
    <n v="59"/>
    <x v="2"/>
    <x v="0"/>
    <x v="1"/>
    <n v="7"/>
    <x v="0"/>
    <n v="2"/>
    <n v="12"/>
    <x v="1"/>
    <s v="High"/>
  </r>
  <r>
    <n v="1794"/>
    <n v="57"/>
    <s v="Adult"/>
    <s v="Female"/>
    <x v="7"/>
    <x v="1"/>
    <n v="759.6"/>
    <n v="21"/>
    <x v="0"/>
    <x v="2"/>
    <x v="1"/>
    <n v="7"/>
    <x v="1"/>
    <n v="5"/>
    <n v="6"/>
    <x v="0"/>
    <s v="Low"/>
  </r>
  <r>
    <n v="1795"/>
    <n v="51"/>
    <s v="Adult"/>
    <s v="Male"/>
    <x v="1"/>
    <x v="7"/>
    <n v="828.24"/>
    <n v="57"/>
    <x v="0"/>
    <x v="3"/>
    <x v="1"/>
    <n v="6"/>
    <x v="1"/>
    <n v="4"/>
    <n v="13"/>
    <x v="0"/>
    <s v="Low"/>
  </r>
  <r>
    <n v="1796"/>
    <n v="62"/>
    <s v="Senior"/>
    <s v="Male"/>
    <x v="6"/>
    <x v="1"/>
    <n v="617.79"/>
    <n v="32"/>
    <x v="1"/>
    <x v="0"/>
    <x v="1"/>
    <n v="9"/>
    <x v="0"/>
    <n v="4"/>
    <n v="4"/>
    <x v="1"/>
    <s v="Low"/>
  </r>
  <r>
    <n v="1797"/>
    <n v="61"/>
    <s v="Senior"/>
    <s v="Other"/>
    <x v="1"/>
    <x v="3"/>
    <n v="344.5"/>
    <n v="22"/>
    <x v="2"/>
    <x v="2"/>
    <x v="1"/>
    <n v="8"/>
    <x v="1"/>
    <n v="1"/>
    <n v="12"/>
    <x v="0"/>
    <s v="Low"/>
  </r>
  <r>
    <n v="1798"/>
    <n v="32"/>
    <s v="Adult"/>
    <s v="Other"/>
    <x v="1"/>
    <x v="1"/>
    <n v="10.38"/>
    <n v="42"/>
    <x v="0"/>
    <x v="1"/>
    <x v="0"/>
    <n v="7"/>
    <x v="1"/>
    <n v="2"/>
    <n v="1"/>
    <x v="0"/>
    <s v="Low"/>
  </r>
  <r>
    <n v="1799"/>
    <n v="35"/>
    <s v="Adult"/>
    <s v="Female"/>
    <x v="3"/>
    <x v="0"/>
    <n v="925.38"/>
    <n v="46"/>
    <x v="2"/>
    <x v="2"/>
    <x v="1"/>
    <n v="9"/>
    <x v="0"/>
    <n v="5"/>
    <n v="4"/>
    <x v="1"/>
    <s v="Medium"/>
  </r>
  <r>
    <n v="1800"/>
    <n v="25"/>
    <s v="Adult"/>
    <s v="Other"/>
    <x v="6"/>
    <x v="2"/>
    <n v="988.24"/>
    <n v="32"/>
    <x v="1"/>
    <x v="2"/>
    <x v="0"/>
    <n v="8"/>
    <x v="0"/>
    <n v="3"/>
    <n v="12"/>
    <x v="1"/>
    <s v="Medium"/>
  </r>
  <r>
    <n v="1801"/>
    <n v="21"/>
    <s v="Adult"/>
    <s v="Male"/>
    <x v="3"/>
    <x v="6"/>
    <n v="188.46"/>
    <n v="28"/>
    <x v="2"/>
    <x v="0"/>
    <x v="1"/>
    <n v="7"/>
    <x v="0"/>
    <n v="5"/>
    <n v="4"/>
    <x v="1"/>
    <s v="Medium"/>
  </r>
  <r>
    <n v="1802"/>
    <n v="52"/>
    <s v="Adult"/>
    <s v="Other"/>
    <x v="4"/>
    <x v="3"/>
    <n v="417.44"/>
    <n v="22"/>
    <x v="2"/>
    <x v="1"/>
    <x v="0"/>
    <n v="9"/>
    <x v="1"/>
    <n v="3"/>
    <n v="9"/>
    <x v="2"/>
    <s v="High"/>
  </r>
  <r>
    <n v="1803"/>
    <n v="61"/>
    <s v="Senior"/>
    <s v="Other"/>
    <x v="6"/>
    <x v="4"/>
    <n v="905.95"/>
    <n v="25"/>
    <x v="1"/>
    <x v="1"/>
    <x v="0"/>
    <n v="1"/>
    <x v="0"/>
    <n v="2"/>
    <n v="3"/>
    <x v="0"/>
    <s v="High"/>
  </r>
  <r>
    <n v="1804"/>
    <n v="19"/>
    <s v="Teenager"/>
    <s v="Female"/>
    <x v="5"/>
    <x v="7"/>
    <n v="524.42999999999995"/>
    <n v="8"/>
    <x v="1"/>
    <x v="4"/>
    <x v="1"/>
    <n v="1"/>
    <x v="0"/>
    <n v="5"/>
    <n v="10"/>
    <x v="0"/>
    <s v="High"/>
  </r>
  <r>
    <n v="1805"/>
    <n v="35"/>
    <s v="Adult"/>
    <s v="Female"/>
    <x v="0"/>
    <x v="3"/>
    <n v="184.13"/>
    <n v="15"/>
    <x v="0"/>
    <x v="0"/>
    <x v="0"/>
    <n v="7"/>
    <x v="0"/>
    <n v="3"/>
    <n v="6"/>
    <x v="0"/>
    <s v="Low"/>
  </r>
  <r>
    <n v="1806"/>
    <n v="60"/>
    <s v="Senior"/>
    <s v="Other"/>
    <x v="6"/>
    <x v="6"/>
    <n v="187.43"/>
    <n v="21"/>
    <x v="0"/>
    <x v="3"/>
    <x v="0"/>
    <n v="3"/>
    <x v="1"/>
    <n v="4"/>
    <n v="13"/>
    <x v="2"/>
    <s v="Medium"/>
  </r>
  <r>
    <n v="1807"/>
    <n v="35"/>
    <s v="Adult"/>
    <s v="Female"/>
    <x v="0"/>
    <x v="0"/>
    <n v="745.48"/>
    <n v="22"/>
    <x v="0"/>
    <x v="1"/>
    <x v="1"/>
    <n v="7"/>
    <x v="1"/>
    <n v="1"/>
    <n v="4"/>
    <x v="2"/>
    <s v="Low"/>
  </r>
  <r>
    <n v="1808"/>
    <n v="48"/>
    <s v="Adult"/>
    <s v="Female"/>
    <x v="5"/>
    <x v="3"/>
    <n v="879.66"/>
    <n v="7"/>
    <x v="1"/>
    <x v="0"/>
    <x v="0"/>
    <n v="6"/>
    <x v="0"/>
    <n v="1"/>
    <n v="4"/>
    <x v="1"/>
    <s v="Medium"/>
  </r>
  <r>
    <n v="1809"/>
    <n v="24"/>
    <s v="Adult"/>
    <s v="Female"/>
    <x v="0"/>
    <x v="4"/>
    <n v="963.28"/>
    <n v="24"/>
    <x v="1"/>
    <x v="4"/>
    <x v="1"/>
    <n v="9"/>
    <x v="0"/>
    <n v="2"/>
    <n v="11"/>
    <x v="1"/>
    <s v="Low"/>
  </r>
  <r>
    <n v="1810"/>
    <n v="30"/>
    <s v="Adult"/>
    <s v="Female"/>
    <x v="6"/>
    <x v="1"/>
    <n v="940.06"/>
    <n v="36"/>
    <x v="0"/>
    <x v="2"/>
    <x v="0"/>
    <n v="4"/>
    <x v="1"/>
    <n v="1"/>
    <n v="2"/>
    <x v="2"/>
    <s v="Medium"/>
  </r>
  <r>
    <n v="1811"/>
    <n v="30"/>
    <s v="Adult"/>
    <s v="Female"/>
    <x v="1"/>
    <x v="6"/>
    <n v="762.68"/>
    <n v="2"/>
    <x v="2"/>
    <x v="0"/>
    <x v="1"/>
    <n v="1"/>
    <x v="0"/>
    <n v="2"/>
    <n v="12"/>
    <x v="0"/>
    <s v="High"/>
  </r>
  <r>
    <n v="1812"/>
    <n v="59"/>
    <s v="Adult"/>
    <s v="Male"/>
    <x v="5"/>
    <x v="3"/>
    <n v="863.9"/>
    <n v="2"/>
    <x v="1"/>
    <x v="3"/>
    <x v="0"/>
    <n v="3"/>
    <x v="1"/>
    <n v="2"/>
    <n v="8"/>
    <x v="1"/>
    <s v="High"/>
  </r>
  <r>
    <n v="1813"/>
    <n v="53"/>
    <s v="Adult"/>
    <s v="Female"/>
    <x v="3"/>
    <x v="5"/>
    <n v="938.05"/>
    <n v="23"/>
    <x v="2"/>
    <x v="1"/>
    <x v="1"/>
    <n v="6"/>
    <x v="0"/>
    <n v="1"/>
    <n v="6"/>
    <x v="0"/>
    <s v="Low"/>
  </r>
  <r>
    <n v="1814"/>
    <n v="28"/>
    <s v="Adult"/>
    <s v="Other"/>
    <x v="7"/>
    <x v="6"/>
    <n v="791.17"/>
    <n v="32"/>
    <x v="1"/>
    <x v="4"/>
    <x v="1"/>
    <n v="2"/>
    <x v="0"/>
    <n v="1"/>
    <n v="8"/>
    <x v="0"/>
    <s v="High"/>
  </r>
  <r>
    <n v="1815"/>
    <n v="51"/>
    <s v="Adult"/>
    <s v="Male"/>
    <x v="0"/>
    <x v="6"/>
    <n v="247.18"/>
    <n v="47"/>
    <x v="0"/>
    <x v="1"/>
    <x v="1"/>
    <n v="6"/>
    <x v="0"/>
    <n v="2"/>
    <n v="6"/>
    <x v="1"/>
    <s v="Low"/>
  </r>
  <r>
    <n v="1816"/>
    <n v="62"/>
    <s v="Senior"/>
    <s v="Female"/>
    <x v="5"/>
    <x v="4"/>
    <n v="734.62"/>
    <n v="46"/>
    <x v="1"/>
    <x v="4"/>
    <x v="0"/>
    <n v="2"/>
    <x v="0"/>
    <n v="5"/>
    <n v="7"/>
    <x v="0"/>
    <s v="Medium"/>
  </r>
  <r>
    <n v="1817"/>
    <n v="21"/>
    <s v="Adult"/>
    <s v="Female"/>
    <x v="5"/>
    <x v="5"/>
    <n v="452.07"/>
    <n v="42"/>
    <x v="1"/>
    <x v="4"/>
    <x v="0"/>
    <n v="8"/>
    <x v="0"/>
    <n v="5"/>
    <n v="4"/>
    <x v="0"/>
    <s v="Low"/>
  </r>
  <r>
    <n v="1818"/>
    <n v="37"/>
    <s v="Adult"/>
    <s v="Male"/>
    <x v="3"/>
    <x v="3"/>
    <n v="583.66"/>
    <n v="45"/>
    <x v="0"/>
    <x v="2"/>
    <x v="0"/>
    <n v="7"/>
    <x v="1"/>
    <n v="5"/>
    <n v="10"/>
    <x v="1"/>
    <s v="Medium"/>
  </r>
  <r>
    <n v="1819"/>
    <n v="18"/>
    <s v="Teenager"/>
    <s v="Other"/>
    <x v="1"/>
    <x v="1"/>
    <n v="954"/>
    <n v="41"/>
    <x v="1"/>
    <x v="4"/>
    <x v="0"/>
    <n v="5"/>
    <x v="0"/>
    <n v="2"/>
    <n v="9"/>
    <x v="2"/>
    <s v="Medium"/>
  </r>
  <r>
    <n v="1820"/>
    <n v="45"/>
    <s v="Adult"/>
    <s v="Other"/>
    <x v="6"/>
    <x v="6"/>
    <n v="267.29000000000002"/>
    <n v="25"/>
    <x v="0"/>
    <x v="2"/>
    <x v="1"/>
    <n v="2"/>
    <x v="0"/>
    <n v="4"/>
    <n v="2"/>
    <x v="2"/>
    <s v="Medium"/>
  </r>
  <r>
    <n v="1821"/>
    <n v="30"/>
    <s v="Adult"/>
    <s v="Male"/>
    <x v="3"/>
    <x v="5"/>
    <n v="887.43"/>
    <n v="25"/>
    <x v="2"/>
    <x v="2"/>
    <x v="0"/>
    <n v="3"/>
    <x v="1"/>
    <n v="3"/>
    <n v="11"/>
    <x v="1"/>
    <s v="Low"/>
  </r>
  <r>
    <n v="1822"/>
    <n v="51"/>
    <s v="Adult"/>
    <s v="Female"/>
    <x v="6"/>
    <x v="7"/>
    <n v="423.62"/>
    <n v="25"/>
    <x v="2"/>
    <x v="3"/>
    <x v="1"/>
    <n v="7"/>
    <x v="1"/>
    <n v="4"/>
    <n v="3"/>
    <x v="0"/>
    <s v="High"/>
  </r>
  <r>
    <n v="1823"/>
    <n v="62"/>
    <s v="Senior"/>
    <s v="Male"/>
    <x v="4"/>
    <x v="5"/>
    <n v="631.94000000000005"/>
    <n v="51"/>
    <x v="2"/>
    <x v="4"/>
    <x v="1"/>
    <n v="2"/>
    <x v="0"/>
    <n v="4"/>
    <n v="9"/>
    <x v="1"/>
    <s v="Medium"/>
  </r>
  <r>
    <n v="1824"/>
    <n v="36"/>
    <s v="Adult"/>
    <s v="Female"/>
    <x v="2"/>
    <x v="6"/>
    <n v="320.93"/>
    <n v="41"/>
    <x v="0"/>
    <x v="2"/>
    <x v="0"/>
    <n v="1"/>
    <x v="0"/>
    <n v="3"/>
    <n v="12"/>
    <x v="1"/>
    <s v="High"/>
  </r>
  <r>
    <n v="1825"/>
    <n v="45"/>
    <s v="Adult"/>
    <s v="Male"/>
    <x v="2"/>
    <x v="5"/>
    <n v="888.25"/>
    <n v="18"/>
    <x v="1"/>
    <x v="2"/>
    <x v="0"/>
    <n v="5"/>
    <x v="0"/>
    <n v="3"/>
    <n v="9"/>
    <x v="0"/>
    <s v="Low"/>
  </r>
  <r>
    <n v="1826"/>
    <n v="46"/>
    <s v="Adult"/>
    <s v="Female"/>
    <x v="4"/>
    <x v="2"/>
    <n v="488.21"/>
    <n v="40"/>
    <x v="1"/>
    <x v="3"/>
    <x v="0"/>
    <n v="3"/>
    <x v="1"/>
    <n v="5"/>
    <n v="4"/>
    <x v="2"/>
    <s v="Medium"/>
  </r>
  <r>
    <n v="1827"/>
    <n v="58"/>
    <s v="Adult"/>
    <s v="Other"/>
    <x v="2"/>
    <x v="6"/>
    <n v="379.1"/>
    <n v="44"/>
    <x v="1"/>
    <x v="0"/>
    <x v="0"/>
    <n v="8"/>
    <x v="1"/>
    <n v="2"/>
    <n v="2"/>
    <x v="0"/>
    <s v="Medium"/>
  </r>
  <r>
    <n v="1828"/>
    <n v="24"/>
    <s v="Adult"/>
    <s v="Other"/>
    <x v="6"/>
    <x v="3"/>
    <n v="254.6"/>
    <n v="51"/>
    <x v="1"/>
    <x v="0"/>
    <x v="0"/>
    <n v="6"/>
    <x v="1"/>
    <n v="3"/>
    <n v="4"/>
    <x v="2"/>
    <s v="Medium"/>
  </r>
  <r>
    <n v="1829"/>
    <n v="26"/>
    <s v="Adult"/>
    <s v="Other"/>
    <x v="7"/>
    <x v="2"/>
    <n v="314.16000000000003"/>
    <n v="59"/>
    <x v="2"/>
    <x v="3"/>
    <x v="1"/>
    <n v="2"/>
    <x v="0"/>
    <n v="2"/>
    <n v="3"/>
    <x v="0"/>
    <s v="Low"/>
  </r>
  <r>
    <n v="1830"/>
    <n v="51"/>
    <s v="Adult"/>
    <s v="Male"/>
    <x v="4"/>
    <x v="6"/>
    <n v="967.1"/>
    <n v="54"/>
    <x v="2"/>
    <x v="0"/>
    <x v="0"/>
    <n v="1"/>
    <x v="0"/>
    <n v="1"/>
    <n v="3"/>
    <x v="2"/>
    <s v="High"/>
  </r>
  <r>
    <n v="1831"/>
    <n v="26"/>
    <s v="Adult"/>
    <s v="Female"/>
    <x v="4"/>
    <x v="7"/>
    <n v="304.57"/>
    <n v="24"/>
    <x v="1"/>
    <x v="1"/>
    <x v="1"/>
    <n v="5"/>
    <x v="0"/>
    <n v="1"/>
    <n v="13"/>
    <x v="1"/>
    <s v="High"/>
  </r>
  <r>
    <n v="1832"/>
    <n v="38"/>
    <s v="Adult"/>
    <s v="Female"/>
    <x v="6"/>
    <x v="0"/>
    <n v="864.54"/>
    <n v="51"/>
    <x v="0"/>
    <x v="3"/>
    <x v="0"/>
    <n v="6"/>
    <x v="0"/>
    <n v="5"/>
    <n v="11"/>
    <x v="1"/>
    <s v="Medium"/>
  </r>
  <r>
    <n v="1833"/>
    <n v="54"/>
    <s v="Adult"/>
    <s v="Other"/>
    <x v="4"/>
    <x v="7"/>
    <n v="28.13"/>
    <n v="17"/>
    <x v="1"/>
    <x v="3"/>
    <x v="0"/>
    <n v="6"/>
    <x v="0"/>
    <n v="4"/>
    <n v="7"/>
    <x v="2"/>
    <s v="High"/>
  </r>
  <r>
    <n v="1834"/>
    <n v="53"/>
    <s v="Adult"/>
    <s v="Male"/>
    <x v="3"/>
    <x v="0"/>
    <n v="424.91"/>
    <n v="37"/>
    <x v="0"/>
    <x v="0"/>
    <x v="0"/>
    <n v="8"/>
    <x v="0"/>
    <n v="5"/>
    <n v="10"/>
    <x v="1"/>
    <s v="Medium"/>
  </r>
  <r>
    <n v="1835"/>
    <n v="60"/>
    <s v="Senior"/>
    <s v="Female"/>
    <x v="1"/>
    <x v="5"/>
    <n v="72.22"/>
    <n v="36"/>
    <x v="1"/>
    <x v="1"/>
    <x v="0"/>
    <n v="5"/>
    <x v="1"/>
    <n v="2"/>
    <n v="3"/>
    <x v="1"/>
    <s v="Medium"/>
  </r>
  <r>
    <n v="1836"/>
    <n v="58"/>
    <s v="Adult"/>
    <s v="Male"/>
    <x v="7"/>
    <x v="6"/>
    <n v="58.15"/>
    <n v="22"/>
    <x v="0"/>
    <x v="4"/>
    <x v="0"/>
    <n v="9"/>
    <x v="0"/>
    <n v="2"/>
    <n v="8"/>
    <x v="1"/>
    <s v="Medium"/>
  </r>
  <r>
    <n v="1837"/>
    <n v="21"/>
    <s v="Adult"/>
    <s v="Other"/>
    <x v="5"/>
    <x v="4"/>
    <n v="754.55"/>
    <n v="36"/>
    <x v="2"/>
    <x v="2"/>
    <x v="0"/>
    <n v="3"/>
    <x v="1"/>
    <n v="5"/>
    <n v="5"/>
    <x v="0"/>
    <s v="Low"/>
  </r>
  <r>
    <n v="1838"/>
    <n v="31"/>
    <s v="Adult"/>
    <s v="Female"/>
    <x v="2"/>
    <x v="4"/>
    <n v="158.83000000000001"/>
    <n v="32"/>
    <x v="1"/>
    <x v="4"/>
    <x v="1"/>
    <n v="8"/>
    <x v="0"/>
    <n v="2"/>
    <n v="12"/>
    <x v="2"/>
    <s v="Medium"/>
  </r>
  <r>
    <n v="1839"/>
    <n v="40"/>
    <s v="Adult"/>
    <s v="Female"/>
    <x v="1"/>
    <x v="5"/>
    <n v="526.73"/>
    <n v="58"/>
    <x v="1"/>
    <x v="2"/>
    <x v="0"/>
    <n v="5"/>
    <x v="1"/>
    <n v="3"/>
    <n v="7"/>
    <x v="2"/>
    <s v="High"/>
  </r>
  <r>
    <n v="1840"/>
    <n v="26"/>
    <s v="Adult"/>
    <s v="Other"/>
    <x v="0"/>
    <x v="7"/>
    <n v="478.6"/>
    <n v="16"/>
    <x v="2"/>
    <x v="4"/>
    <x v="1"/>
    <n v="7"/>
    <x v="1"/>
    <n v="4"/>
    <n v="2"/>
    <x v="2"/>
    <s v="Low"/>
  </r>
  <r>
    <n v="1841"/>
    <n v="20"/>
    <s v="Adult"/>
    <s v="Other"/>
    <x v="7"/>
    <x v="7"/>
    <n v="939.35"/>
    <n v="30"/>
    <x v="0"/>
    <x v="1"/>
    <x v="0"/>
    <n v="5"/>
    <x v="0"/>
    <n v="1"/>
    <n v="8"/>
    <x v="0"/>
    <s v="Low"/>
  </r>
  <r>
    <n v="1842"/>
    <n v="44"/>
    <s v="Adult"/>
    <s v="Other"/>
    <x v="3"/>
    <x v="3"/>
    <n v="125.76"/>
    <n v="50"/>
    <x v="2"/>
    <x v="1"/>
    <x v="1"/>
    <n v="8"/>
    <x v="0"/>
    <n v="2"/>
    <n v="9"/>
    <x v="1"/>
    <s v="High"/>
  </r>
  <r>
    <n v="1843"/>
    <n v="25"/>
    <s v="Adult"/>
    <s v="Female"/>
    <x v="6"/>
    <x v="4"/>
    <n v="332.26"/>
    <n v="9"/>
    <x v="1"/>
    <x v="2"/>
    <x v="0"/>
    <n v="8"/>
    <x v="1"/>
    <n v="2"/>
    <n v="13"/>
    <x v="0"/>
    <s v="High"/>
  </r>
  <r>
    <n v="1844"/>
    <n v="62"/>
    <s v="Senior"/>
    <s v="Male"/>
    <x v="2"/>
    <x v="3"/>
    <n v="732.53"/>
    <n v="58"/>
    <x v="0"/>
    <x v="0"/>
    <x v="1"/>
    <n v="4"/>
    <x v="1"/>
    <n v="4"/>
    <n v="12"/>
    <x v="2"/>
    <s v="Low"/>
  </r>
  <r>
    <n v="1845"/>
    <n v="35"/>
    <s v="Adult"/>
    <s v="Female"/>
    <x v="6"/>
    <x v="3"/>
    <n v="574.42999999999995"/>
    <n v="40"/>
    <x v="2"/>
    <x v="0"/>
    <x v="1"/>
    <n v="1"/>
    <x v="0"/>
    <n v="1"/>
    <n v="3"/>
    <x v="1"/>
    <s v="High"/>
  </r>
  <r>
    <n v="1846"/>
    <n v="36"/>
    <s v="Adult"/>
    <s v="Other"/>
    <x v="6"/>
    <x v="2"/>
    <n v="21.44"/>
    <n v="12"/>
    <x v="1"/>
    <x v="1"/>
    <x v="0"/>
    <n v="1"/>
    <x v="1"/>
    <n v="3"/>
    <n v="6"/>
    <x v="2"/>
    <s v="Low"/>
  </r>
  <r>
    <n v="1847"/>
    <n v="46"/>
    <s v="Adult"/>
    <s v="Other"/>
    <x v="3"/>
    <x v="1"/>
    <n v="838.13"/>
    <n v="43"/>
    <x v="0"/>
    <x v="4"/>
    <x v="1"/>
    <n v="1"/>
    <x v="1"/>
    <n v="3"/>
    <n v="4"/>
    <x v="1"/>
    <s v="Medium"/>
  </r>
  <r>
    <n v="1848"/>
    <n v="30"/>
    <s v="Adult"/>
    <s v="Female"/>
    <x v="0"/>
    <x v="1"/>
    <n v="794.45"/>
    <n v="5"/>
    <x v="1"/>
    <x v="0"/>
    <x v="1"/>
    <n v="7"/>
    <x v="1"/>
    <n v="4"/>
    <n v="6"/>
    <x v="2"/>
    <s v="Medium"/>
  </r>
  <r>
    <n v="1849"/>
    <n v="41"/>
    <s v="Adult"/>
    <s v="Male"/>
    <x v="6"/>
    <x v="5"/>
    <n v="438.36"/>
    <n v="6"/>
    <x v="2"/>
    <x v="0"/>
    <x v="1"/>
    <n v="7"/>
    <x v="0"/>
    <n v="4"/>
    <n v="13"/>
    <x v="0"/>
    <s v="Medium"/>
  </r>
  <r>
    <n v="1850"/>
    <n v="26"/>
    <s v="Adult"/>
    <s v="Other"/>
    <x v="1"/>
    <x v="2"/>
    <n v="108.16"/>
    <n v="28"/>
    <x v="2"/>
    <x v="1"/>
    <x v="1"/>
    <n v="9"/>
    <x v="1"/>
    <n v="4"/>
    <n v="13"/>
    <x v="1"/>
    <s v="Medium"/>
  </r>
  <r>
    <n v="1851"/>
    <n v="23"/>
    <s v="Adult"/>
    <s v="Male"/>
    <x v="4"/>
    <x v="3"/>
    <n v="299.47000000000003"/>
    <n v="51"/>
    <x v="2"/>
    <x v="0"/>
    <x v="0"/>
    <n v="8"/>
    <x v="0"/>
    <n v="4"/>
    <n v="1"/>
    <x v="2"/>
    <s v="Low"/>
  </r>
  <r>
    <n v="1852"/>
    <n v="63"/>
    <s v="Senior"/>
    <s v="Male"/>
    <x v="1"/>
    <x v="1"/>
    <n v="480.74"/>
    <n v="49"/>
    <x v="0"/>
    <x v="2"/>
    <x v="0"/>
    <n v="7"/>
    <x v="0"/>
    <n v="1"/>
    <n v="9"/>
    <x v="0"/>
    <s v="Low"/>
  </r>
  <r>
    <n v="1853"/>
    <n v="64"/>
    <s v="Senior"/>
    <s v="Female"/>
    <x v="2"/>
    <x v="4"/>
    <n v="787.16"/>
    <n v="44"/>
    <x v="2"/>
    <x v="1"/>
    <x v="0"/>
    <n v="3"/>
    <x v="1"/>
    <n v="4"/>
    <n v="10"/>
    <x v="1"/>
    <s v="High"/>
  </r>
  <r>
    <n v="1854"/>
    <n v="25"/>
    <s v="Adult"/>
    <s v="Other"/>
    <x v="4"/>
    <x v="2"/>
    <n v="539.38"/>
    <n v="40"/>
    <x v="0"/>
    <x v="3"/>
    <x v="0"/>
    <n v="8"/>
    <x v="1"/>
    <n v="5"/>
    <n v="13"/>
    <x v="0"/>
    <s v="High"/>
  </r>
  <r>
    <n v="1855"/>
    <n v="54"/>
    <s v="Adult"/>
    <s v="Female"/>
    <x v="1"/>
    <x v="6"/>
    <n v="50.13"/>
    <n v="5"/>
    <x v="1"/>
    <x v="1"/>
    <x v="0"/>
    <n v="9"/>
    <x v="0"/>
    <n v="5"/>
    <n v="9"/>
    <x v="1"/>
    <s v="Low"/>
  </r>
  <r>
    <n v="1856"/>
    <n v="28"/>
    <s v="Adult"/>
    <s v="Female"/>
    <x v="7"/>
    <x v="6"/>
    <n v="898.79"/>
    <n v="26"/>
    <x v="1"/>
    <x v="2"/>
    <x v="1"/>
    <n v="7"/>
    <x v="0"/>
    <n v="1"/>
    <n v="2"/>
    <x v="0"/>
    <s v="Low"/>
  </r>
  <r>
    <n v="1857"/>
    <n v="66"/>
    <s v="Senior"/>
    <s v="Other"/>
    <x v="2"/>
    <x v="5"/>
    <n v="865.38"/>
    <n v="1"/>
    <x v="2"/>
    <x v="2"/>
    <x v="1"/>
    <n v="1"/>
    <x v="1"/>
    <n v="3"/>
    <n v="12"/>
    <x v="2"/>
    <s v="High"/>
  </r>
  <r>
    <n v="1858"/>
    <n v="38"/>
    <s v="Adult"/>
    <s v="Male"/>
    <x v="4"/>
    <x v="3"/>
    <n v="962.92"/>
    <n v="6"/>
    <x v="2"/>
    <x v="4"/>
    <x v="1"/>
    <n v="5"/>
    <x v="1"/>
    <n v="1"/>
    <n v="8"/>
    <x v="1"/>
    <s v="Low"/>
  </r>
  <r>
    <n v="1859"/>
    <n v="49"/>
    <s v="Adult"/>
    <s v="Male"/>
    <x v="5"/>
    <x v="4"/>
    <n v="281.97000000000003"/>
    <n v="53"/>
    <x v="1"/>
    <x v="4"/>
    <x v="0"/>
    <n v="7"/>
    <x v="0"/>
    <n v="2"/>
    <n v="4"/>
    <x v="0"/>
    <s v="Medium"/>
  </r>
  <r>
    <n v="1860"/>
    <n v="67"/>
    <s v="Senior"/>
    <s v="Other"/>
    <x v="3"/>
    <x v="3"/>
    <n v="874.57"/>
    <n v="55"/>
    <x v="2"/>
    <x v="2"/>
    <x v="0"/>
    <n v="7"/>
    <x v="1"/>
    <n v="2"/>
    <n v="3"/>
    <x v="0"/>
    <s v="Medium"/>
  </r>
  <r>
    <n v="1861"/>
    <n v="22"/>
    <s v="Adult"/>
    <s v="Female"/>
    <x v="0"/>
    <x v="6"/>
    <n v="128.84"/>
    <n v="56"/>
    <x v="0"/>
    <x v="1"/>
    <x v="1"/>
    <n v="9"/>
    <x v="1"/>
    <n v="5"/>
    <n v="13"/>
    <x v="0"/>
    <s v="Medium"/>
  </r>
  <r>
    <n v="1862"/>
    <n v="23"/>
    <s v="Adult"/>
    <s v="Male"/>
    <x v="2"/>
    <x v="3"/>
    <n v="534.6"/>
    <n v="50"/>
    <x v="0"/>
    <x v="3"/>
    <x v="1"/>
    <n v="5"/>
    <x v="0"/>
    <n v="1"/>
    <n v="10"/>
    <x v="1"/>
    <s v="Low"/>
  </r>
  <r>
    <n v="1863"/>
    <n v="20"/>
    <s v="Adult"/>
    <s v="Male"/>
    <x v="4"/>
    <x v="5"/>
    <n v="344.25"/>
    <n v="45"/>
    <x v="1"/>
    <x v="1"/>
    <x v="0"/>
    <n v="9"/>
    <x v="0"/>
    <n v="4"/>
    <n v="10"/>
    <x v="1"/>
    <s v="Medium"/>
  </r>
  <r>
    <n v="1864"/>
    <n v="24"/>
    <s v="Adult"/>
    <s v="Female"/>
    <x v="6"/>
    <x v="5"/>
    <n v="41.65"/>
    <n v="30"/>
    <x v="1"/>
    <x v="0"/>
    <x v="1"/>
    <n v="1"/>
    <x v="1"/>
    <n v="3"/>
    <n v="4"/>
    <x v="0"/>
    <s v="Medium"/>
  </r>
  <r>
    <n v="1865"/>
    <n v="18"/>
    <s v="Teenager"/>
    <s v="Female"/>
    <x v="0"/>
    <x v="0"/>
    <n v="678.88"/>
    <n v="13"/>
    <x v="2"/>
    <x v="3"/>
    <x v="1"/>
    <n v="4"/>
    <x v="0"/>
    <n v="2"/>
    <n v="2"/>
    <x v="2"/>
    <s v="Medium"/>
  </r>
  <r>
    <n v="1866"/>
    <n v="55"/>
    <s v="Adult"/>
    <s v="Other"/>
    <x v="3"/>
    <x v="2"/>
    <n v="95.01"/>
    <n v="52"/>
    <x v="1"/>
    <x v="4"/>
    <x v="0"/>
    <n v="6"/>
    <x v="0"/>
    <n v="2"/>
    <n v="9"/>
    <x v="1"/>
    <s v="Medium"/>
  </r>
  <r>
    <n v="1867"/>
    <n v="22"/>
    <s v="Adult"/>
    <s v="Female"/>
    <x v="1"/>
    <x v="3"/>
    <n v="213.86"/>
    <n v="53"/>
    <x v="1"/>
    <x v="2"/>
    <x v="1"/>
    <n v="5"/>
    <x v="0"/>
    <n v="5"/>
    <n v="11"/>
    <x v="0"/>
    <s v="High"/>
  </r>
  <r>
    <n v="1868"/>
    <n v="55"/>
    <s v="Adult"/>
    <s v="Male"/>
    <x v="2"/>
    <x v="0"/>
    <n v="958.86"/>
    <n v="2"/>
    <x v="1"/>
    <x v="2"/>
    <x v="0"/>
    <n v="8"/>
    <x v="1"/>
    <n v="2"/>
    <n v="2"/>
    <x v="2"/>
    <s v="Low"/>
  </r>
  <r>
    <n v="1869"/>
    <n v="32"/>
    <s v="Adult"/>
    <s v="Male"/>
    <x v="0"/>
    <x v="6"/>
    <n v="720.24"/>
    <n v="19"/>
    <x v="0"/>
    <x v="4"/>
    <x v="1"/>
    <n v="7"/>
    <x v="0"/>
    <n v="3"/>
    <n v="12"/>
    <x v="2"/>
    <s v="Low"/>
  </r>
  <r>
    <n v="1870"/>
    <n v="20"/>
    <s v="Adult"/>
    <s v="Male"/>
    <x v="5"/>
    <x v="1"/>
    <n v="73.31"/>
    <n v="36"/>
    <x v="2"/>
    <x v="1"/>
    <x v="0"/>
    <n v="8"/>
    <x v="1"/>
    <n v="5"/>
    <n v="8"/>
    <x v="2"/>
    <s v="Low"/>
  </r>
  <r>
    <n v="1871"/>
    <n v="67"/>
    <s v="Senior"/>
    <s v="Male"/>
    <x v="5"/>
    <x v="4"/>
    <n v="501.94"/>
    <n v="31"/>
    <x v="0"/>
    <x v="1"/>
    <x v="1"/>
    <n v="3"/>
    <x v="0"/>
    <n v="1"/>
    <n v="5"/>
    <x v="0"/>
    <s v="Medium"/>
  </r>
  <r>
    <n v="1872"/>
    <n v="18"/>
    <s v="Teenager"/>
    <s v="Male"/>
    <x v="7"/>
    <x v="3"/>
    <n v="627.23"/>
    <n v="4"/>
    <x v="2"/>
    <x v="0"/>
    <x v="1"/>
    <n v="7"/>
    <x v="0"/>
    <n v="1"/>
    <n v="9"/>
    <x v="2"/>
    <s v="Low"/>
  </r>
  <r>
    <n v="1873"/>
    <n v="40"/>
    <s v="Adult"/>
    <s v="Female"/>
    <x v="3"/>
    <x v="7"/>
    <n v="346.13"/>
    <n v="40"/>
    <x v="0"/>
    <x v="2"/>
    <x v="0"/>
    <n v="8"/>
    <x v="1"/>
    <n v="2"/>
    <n v="5"/>
    <x v="0"/>
    <s v="Medium"/>
  </r>
  <r>
    <n v="1874"/>
    <n v="25"/>
    <s v="Adult"/>
    <s v="Other"/>
    <x v="2"/>
    <x v="4"/>
    <n v="64.22"/>
    <n v="9"/>
    <x v="2"/>
    <x v="2"/>
    <x v="0"/>
    <n v="7"/>
    <x v="0"/>
    <n v="3"/>
    <n v="13"/>
    <x v="0"/>
    <s v="Medium"/>
  </r>
  <r>
    <n v="1875"/>
    <n v="60"/>
    <s v="Senior"/>
    <s v="Male"/>
    <x v="2"/>
    <x v="1"/>
    <n v="388.03"/>
    <n v="33"/>
    <x v="1"/>
    <x v="4"/>
    <x v="1"/>
    <n v="2"/>
    <x v="1"/>
    <n v="1"/>
    <n v="9"/>
    <x v="1"/>
    <s v="Low"/>
  </r>
  <r>
    <n v="1876"/>
    <n v="49"/>
    <s v="Adult"/>
    <s v="Other"/>
    <x v="0"/>
    <x v="2"/>
    <n v="77.819999999999993"/>
    <n v="51"/>
    <x v="1"/>
    <x v="3"/>
    <x v="0"/>
    <n v="1"/>
    <x v="0"/>
    <n v="3"/>
    <n v="2"/>
    <x v="1"/>
    <s v="High"/>
  </r>
  <r>
    <n v="1877"/>
    <n v="50"/>
    <s v="Adult"/>
    <s v="Other"/>
    <x v="5"/>
    <x v="1"/>
    <n v="786.63"/>
    <n v="20"/>
    <x v="0"/>
    <x v="2"/>
    <x v="0"/>
    <n v="5"/>
    <x v="0"/>
    <n v="3"/>
    <n v="12"/>
    <x v="1"/>
    <s v="Medium"/>
  </r>
  <r>
    <n v="1878"/>
    <n v="53"/>
    <s v="Adult"/>
    <s v="Male"/>
    <x v="5"/>
    <x v="2"/>
    <n v="621.66"/>
    <n v="50"/>
    <x v="2"/>
    <x v="3"/>
    <x v="0"/>
    <n v="8"/>
    <x v="0"/>
    <n v="3"/>
    <n v="7"/>
    <x v="0"/>
    <s v="High"/>
  </r>
  <r>
    <n v="1879"/>
    <n v="27"/>
    <s v="Adult"/>
    <s v="Other"/>
    <x v="5"/>
    <x v="0"/>
    <n v="674.74"/>
    <n v="37"/>
    <x v="2"/>
    <x v="2"/>
    <x v="0"/>
    <n v="6"/>
    <x v="1"/>
    <n v="4"/>
    <n v="10"/>
    <x v="2"/>
    <s v="High"/>
  </r>
  <r>
    <n v="1880"/>
    <n v="45"/>
    <s v="Adult"/>
    <s v="Male"/>
    <x v="2"/>
    <x v="3"/>
    <n v="357.92"/>
    <n v="12"/>
    <x v="0"/>
    <x v="2"/>
    <x v="1"/>
    <n v="8"/>
    <x v="1"/>
    <n v="2"/>
    <n v="11"/>
    <x v="2"/>
    <s v="High"/>
  </r>
  <r>
    <n v="1881"/>
    <n v="19"/>
    <s v="Teenager"/>
    <s v="Female"/>
    <x v="7"/>
    <x v="0"/>
    <n v="105.51"/>
    <n v="51"/>
    <x v="2"/>
    <x v="0"/>
    <x v="0"/>
    <n v="2"/>
    <x v="1"/>
    <n v="3"/>
    <n v="8"/>
    <x v="0"/>
    <s v="Medium"/>
  </r>
  <r>
    <n v="1882"/>
    <n v="50"/>
    <s v="Adult"/>
    <s v="Other"/>
    <x v="1"/>
    <x v="4"/>
    <n v="982.46"/>
    <n v="39"/>
    <x v="1"/>
    <x v="3"/>
    <x v="1"/>
    <n v="5"/>
    <x v="0"/>
    <n v="1"/>
    <n v="3"/>
    <x v="1"/>
    <s v="High"/>
  </r>
  <r>
    <n v="1883"/>
    <n v="20"/>
    <s v="Adult"/>
    <s v="Male"/>
    <x v="6"/>
    <x v="6"/>
    <n v="849.89"/>
    <n v="36"/>
    <x v="2"/>
    <x v="4"/>
    <x v="1"/>
    <n v="4"/>
    <x v="0"/>
    <n v="3"/>
    <n v="1"/>
    <x v="2"/>
    <s v="Medium"/>
  </r>
  <r>
    <n v="1884"/>
    <n v="50"/>
    <s v="Adult"/>
    <s v="Female"/>
    <x v="7"/>
    <x v="3"/>
    <n v="938.3"/>
    <n v="18"/>
    <x v="0"/>
    <x v="0"/>
    <x v="1"/>
    <n v="1"/>
    <x v="0"/>
    <n v="4"/>
    <n v="12"/>
    <x v="2"/>
    <s v="Medium"/>
  </r>
  <r>
    <n v="1885"/>
    <n v="45"/>
    <s v="Adult"/>
    <s v="Male"/>
    <x v="6"/>
    <x v="3"/>
    <n v="246.87"/>
    <n v="20"/>
    <x v="2"/>
    <x v="4"/>
    <x v="1"/>
    <n v="8"/>
    <x v="1"/>
    <n v="3"/>
    <n v="12"/>
    <x v="2"/>
    <s v="Low"/>
  </r>
  <r>
    <n v="1886"/>
    <n v="60"/>
    <s v="Senior"/>
    <s v="Female"/>
    <x v="2"/>
    <x v="5"/>
    <n v="779.74"/>
    <n v="42"/>
    <x v="0"/>
    <x v="2"/>
    <x v="1"/>
    <n v="4"/>
    <x v="1"/>
    <n v="4"/>
    <n v="5"/>
    <x v="1"/>
    <s v="Medium"/>
  </r>
  <r>
    <n v="1887"/>
    <n v="51"/>
    <s v="Adult"/>
    <s v="Other"/>
    <x v="5"/>
    <x v="6"/>
    <n v="303.77"/>
    <n v="10"/>
    <x v="0"/>
    <x v="1"/>
    <x v="1"/>
    <n v="5"/>
    <x v="0"/>
    <n v="4"/>
    <n v="9"/>
    <x v="2"/>
    <s v="Low"/>
  </r>
  <r>
    <n v="1888"/>
    <n v="47"/>
    <s v="Adult"/>
    <s v="Male"/>
    <x v="1"/>
    <x v="0"/>
    <n v="873.42"/>
    <n v="42"/>
    <x v="0"/>
    <x v="4"/>
    <x v="0"/>
    <n v="1"/>
    <x v="0"/>
    <n v="4"/>
    <n v="1"/>
    <x v="1"/>
    <s v="Medium"/>
  </r>
  <r>
    <n v="1889"/>
    <n v="50"/>
    <s v="Adult"/>
    <s v="Male"/>
    <x v="4"/>
    <x v="6"/>
    <n v="70.61"/>
    <n v="39"/>
    <x v="1"/>
    <x v="2"/>
    <x v="0"/>
    <n v="9"/>
    <x v="0"/>
    <n v="1"/>
    <n v="11"/>
    <x v="0"/>
    <s v="High"/>
  </r>
  <r>
    <n v="1890"/>
    <n v="64"/>
    <s v="Senior"/>
    <s v="Female"/>
    <x v="7"/>
    <x v="7"/>
    <n v="595.47"/>
    <n v="32"/>
    <x v="1"/>
    <x v="1"/>
    <x v="1"/>
    <n v="7"/>
    <x v="0"/>
    <n v="5"/>
    <n v="7"/>
    <x v="0"/>
    <s v="High"/>
  </r>
  <r>
    <n v="1891"/>
    <n v="37"/>
    <s v="Adult"/>
    <s v="Other"/>
    <x v="4"/>
    <x v="7"/>
    <n v="45.38"/>
    <n v="54"/>
    <x v="2"/>
    <x v="1"/>
    <x v="0"/>
    <n v="6"/>
    <x v="0"/>
    <n v="4"/>
    <n v="4"/>
    <x v="2"/>
    <s v="Low"/>
  </r>
  <r>
    <n v="1892"/>
    <n v="65"/>
    <s v="Senior"/>
    <s v="Other"/>
    <x v="1"/>
    <x v="1"/>
    <n v="386.87"/>
    <n v="50"/>
    <x v="1"/>
    <x v="3"/>
    <x v="1"/>
    <n v="7"/>
    <x v="1"/>
    <n v="5"/>
    <n v="6"/>
    <x v="2"/>
    <s v="High"/>
  </r>
  <r>
    <n v="1893"/>
    <n v="54"/>
    <s v="Adult"/>
    <s v="Male"/>
    <x v="2"/>
    <x v="2"/>
    <n v="118.33"/>
    <n v="36"/>
    <x v="2"/>
    <x v="1"/>
    <x v="1"/>
    <n v="9"/>
    <x v="1"/>
    <n v="4"/>
    <n v="1"/>
    <x v="0"/>
    <s v="Low"/>
  </r>
  <r>
    <n v="1894"/>
    <n v="22"/>
    <s v="Adult"/>
    <s v="Other"/>
    <x v="4"/>
    <x v="7"/>
    <n v="327.26"/>
    <n v="9"/>
    <x v="0"/>
    <x v="2"/>
    <x v="1"/>
    <n v="8"/>
    <x v="0"/>
    <n v="4"/>
    <n v="7"/>
    <x v="0"/>
    <s v="Medium"/>
  </r>
  <r>
    <n v="1895"/>
    <n v="33"/>
    <s v="Adult"/>
    <s v="Male"/>
    <x v="5"/>
    <x v="7"/>
    <n v="163.44"/>
    <n v="55"/>
    <x v="1"/>
    <x v="3"/>
    <x v="1"/>
    <n v="1"/>
    <x v="0"/>
    <n v="1"/>
    <n v="9"/>
    <x v="0"/>
    <s v="High"/>
  </r>
  <r>
    <n v="1896"/>
    <n v="20"/>
    <s v="Adult"/>
    <s v="Male"/>
    <x v="5"/>
    <x v="6"/>
    <n v="262.81"/>
    <n v="57"/>
    <x v="1"/>
    <x v="0"/>
    <x v="0"/>
    <n v="5"/>
    <x v="1"/>
    <n v="5"/>
    <n v="3"/>
    <x v="0"/>
    <s v="Low"/>
  </r>
  <r>
    <n v="1897"/>
    <n v="63"/>
    <s v="Senior"/>
    <s v="Other"/>
    <x v="0"/>
    <x v="1"/>
    <n v="635.54"/>
    <n v="59"/>
    <x v="2"/>
    <x v="2"/>
    <x v="1"/>
    <n v="2"/>
    <x v="0"/>
    <n v="4"/>
    <n v="13"/>
    <x v="0"/>
    <s v="High"/>
  </r>
  <r>
    <n v="1898"/>
    <n v="60"/>
    <s v="Senior"/>
    <s v="Male"/>
    <x v="6"/>
    <x v="5"/>
    <n v="754.79"/>
    <n v="17"/>
    <x v="0"/>
    <x v="2"/>
    <x v="1"/>
    <n v="3"/>
    <x v="1"/>
    <n v="1"/>
    <n v="10"/>
    <x v="1"/>
    <s v="Low"/>
  </r>
  <r>
    <n v="1899"/>
    <n v="34"/>
    <s v="Adult"/>
    <s v="Other"/>
    <x v="1"/>
    <x v="0"/>
    <n v="912.68"/>
    <n v="3"/>
    <x v="2"/>
    <x v="0"/>
    <x v="0"/>
    <n v="6"/>
    <x v="0"/>
    <n v="2"/>
    <n v="13"/>
    <x v="0"/>
    <s v="High"/>
  </r>
  <r>
    <n v="1900"/>
    <n v="67"/>
    <s v="Senior"/>
    <s v="Female"/>
    <x v="2"/>
    <x v="2"/>
    <n v="196.08"/>
    <n v="41"/>
    <x v="0"/>
    <x v="0"/>
    <x v="0"/>
    <n v="1"/>
    <x v="1"/>
    <n v="5"/>
    <n v="13"/>
    <x v="1"/>
    <s v="Low"/>
  </r>
  <r>
    <n v="1901"/>
    <n v="21"/>
    <s v="Adult"/>
    <s v="Female"/>
    <x v="7"/>
    <x v="6"/>
    <n v="773.58"/>
    <n v="50"/>
    <x v="1"/>
    <x v="0"/>
    <x v="0"/>
    <n v="1"/>
    <x v="1"/>
    <n v="2"/>
    <n v="4"/>
    <x v="1"/>
    <s v="High"/>
  </r>
  <r>
    <n v="1902"/>
    <n v="35"/>
    <s v="Adult"/>
    <s v="Other"/>
    <x v="3"/>
    <x v="2"/>
    <n v="216.8"/>
    <n v="12"/>
    <x v="1"/>
    <x v="1"/>
    <x v="0"/>
    <n v="9"/>
    <x v="0"/>
    <n v="4"/>
    <n v="1"/>
    <x v="0"/>
    <s v="Medium"/>
  </r>
  <r>
    <n v="1903"/>
    <n v="45"/>
    <s v="Adult"/>
    <s v="Male"/>
    <x v="1"/>
    <x v="2"/>
    <n v="618.37"/>
    <n v="38"/>
    <x v="1"/>
    <x v="1"/>
    <x v="0"/>
    <n v="7"/>
    <x v="0"/>
    <n v="1"/>
    <n v="13"/>
    <x v="1"/>
    <s v="Medium"/>
  </r>
  <r>
    <n v="1904"/>
    <n v="41"/>
    <s v="Adult"/>
    <s v="Female"/>
    <x v="4"/>
    <x v="6"/>
    <n v="301.12"/>
    <n v="2"/>
    <x v="1"/>
    <x v="0"/>
    <x v="0"/>
    <n v="2"/>
    <x v="0"/>
    <n v="4"/>
    <n v="2"/>
    <x v="2"/>
    <s v="High"/>
  </r>
  <r>
    <n v="1905"/>
    <n v="29"/>
    <s v="Adult"/>
    <s v="Female"/>
    <x v="0"/>
    <x v="4"/>
    <n v="632.13"/>
    <n v="29"/>
    <x v="2"/>
    <x v="4"/>
    <x v="0"/>
    <n v="6"/>
    <x v="1"/>
    <n v="1"/>
    <n v="1"/>
    <x v="2"/>
    <s v="Medium"/>
  </r>
  <r>
    <n v="1906"/>
    <n v="58"/>
    <s v="Adult"/>
    <s v="Male"/>
    <x v="0"/>
    <x v="6"/>
    <n v="900.05"/>
    <n v="37"/>
    <x v="0"/>
    <x v="2"/>
    <x v="1"/>
    <n v="3"/>
    <x v="0"/>
    <n v="3"/>
    <n v="8"/>
    <x v="1"/>
    <s v="High"/>
  </r>
  <r>
    <n v="1907"/>
    <n v="32"/>
    <s v="Adult"/>
    <s v="Male"/>
    <x v="2"/>
    <x v="0"/>
    <n v="671.78"/>
    <n v="7"/>
    <x v="1"/>
    <x v="0"/>
    <x v="1"/>
    <n v="8"/>
    <x v="0"/>
    <n v="1"/>
    <n v="12"/>
    <x v="0"/>
    <s v="Medium"/>
  </r>
  <r>
    <n v="1908"/>
    <n v="27"/>
    <s v="Adult"/>
    <s v="Female"/>
    <x v="0"/>
    <x v="5"/>
    <n v="472"/>
    <n v="40"/>
    <x v="0"/>
    <x v="4"/>
    <x v="1"/>
    <n v="1"/>
    <x v="1"/>
    <n v="3"/>
    <n v="10"/>
    <x v="0"/>
    <s v="Low"/>
  </r>
  <r>
    <n v="1909"/>
    <n v="61"/>
    <s v="Senior"/>
    <s v="Male"/>
    <x v="5"/>
    <x v="1"/>
    <n v="633.16999999999996"/>
    <n v="3"/>
    <x v="1"/>
    <x v="1"/>
    <x v="0"/>
    <n v="2"/>
    <x v="1"/>
    <n v="1"/>
    <n v="8"/>
    <x v="0"/>
    <s v="Low"/>
  </r>
  <r>
    <n v="1910"/>
    <n v="43"/>
    <s v="Adult"/>
    <s v="Other"/>
    <x v="5"/>
    <x v="4"/>
    <n v="973.43"/>
    <n v="33"/>
    <x v="0"/>
    <x v="3"/>
    <x v="0"/>
    <n v="9"/>
    <x v="1"/>
    <n v="2"/>
    <n v="2"/>
    <x v="0"/>
    <s v="Medium"/>
  </r>
  <r>
    <n v="1911"/>
    <n v="63"/>
    <s v="Senior"/>
    <s v="Male"/>
    <x v="5"/>
    <x v="7"/>
    <n v="875.33"/>
    <n v="58"/>
    <x v="1"/>
    <x v="1"/>
    <x v="1"/>
    <n v="3"/>
    <x v="0"/>
    <n v="3"/>
    <n v="4"/>
    <x v="1"/>
    <s v="Low"/>
  </r>
  <r>
    <n v="1912"/>
    <n v="19"/>
    <s v="Teenager"/>
    <s v="Other"/>
    <x v="1"/>
    <x v="1"/>
    <n v="165.05"/>
    <n v="32"/>
    <x v="0"/>
    <x v="2"/>
    <x v="1"/>
    <n v="8"/>
    <x v="0"/>
    <n v="2"/>
    <n v="11"/>
    <x v="1"/>
    <s v="Medium"/>
  </r>
  <r>
    <n v="1913"/>
    <n v="25"/>
    <s v="Adult"/>
    <s v="Male"/>
    <x v="5"/>
    <x v="3"/>
    <n v="179.48"/>
    <n v="59"/>
    <x v="0"/>
    <x v="3"/>
    <x v="1"/>
    <n v="1"/>
    <x v="0"/>
    <n v="2"/>
    <n v="11"/>
    <x v="1"/>
    <s v="High"/>
  </r>
  <r>
    <n v="1914"/>
    <n v="24"/>
    <s v="Adult"/>
    <s v="Male"/>
    <x v="5"/>
    <x v="6"/>
    <n v="335.02"/>
    <n v="25"/>
    <x v="2"/>
    <x v="0"/>
    <x v="0"/>
    <n v="1"/>
    <x v="0"/>
    <n v="5"/>
    <n v="6"/>
    <x v="0"/>
    <s v="Low"/>
  </r>
  <r>
    <n v="1915"/>
    <n v="29"/>
    <s v="Adult"/>
    <s v="Male"/>
    <x v="0"/>
    <x v="6"/>
    <n v="580.09"/>
    <n v="4"/>
    <x v="0"/>
    <x v="3"/>
    <x v="1"/>
    <n v="7"/>
    <x v="1"/>
    <n v="1"/>
    <n v="12"/>
    <x v="0"/>
    <s v="Medium"/>
  </r>
  <r>
    <n v="1916"/>
    <n v="32"/>
    <s v="Adult"/>
    <s v="Male"/>
    <x v="4"/>
    <x v="4"/>
    <n v="253.61"/>
    <n v="3"/>
    <x v="2"/>
    <x v="0"/>
    <x v="0"/>
    <n v="1"/>
    <x v="0"/>
    <n v="4"/>
    <n v="6"/>
    <x v="1"/>
    <s v="High"/>
  </r>
  <r>
    <n v="1917"/>
    <n v="29"/>
    <s v="Adult"/>
    <s v="Other"/>
    <x v="0"/>
    <x v="1"/>
    <n v="788.94"/>
    <n v="41"/>
    <x v="2"/>
    <x v="1"/>
    <x v="0"/>
    <n v="8"/>
    <x v="1"/>
    <n v="5"/>
    <n v="5"/>
    <x v="0"/>
    <s v="Low"/>
  </r>
  <r>
    <n v="1918"/>
    <n v="26"/>
    <s v="Adult"/>
    <s v="Other"/>
    <x v="3"/>
    <x v="3"/>
    <n v="610.91999999999996"/>
    <n v="25"/>
    <x v="1"/>
    <x v="0"/>
    <x v="0"/>
    <n v="8"/>
    <x v="1"/>
    <n v="1"/>
    <n v="10"/>
    <x v="2"/>
    <s v="High"/>
  </r>
  <r>
    <n v="1919"/>
    <n v="27"/>
    <s v="Adult"/>
    <s v="Male"/>
    <x v="1"/>
    <x v="1"/>
    <n v="161.1"/>
    <n v="11"/>
    <x v="0"/>
    <x v="1"/>
    <x v="1"/>
    <n v="4"/>
    <x v="0"/>
    <n v="4"/>
    <n v="5"/>
    <x v="1"/>
    <s v="High"/>
  </r>
  <r>
    <n v="1920"/>
    <n v="61"/>
    <s v="Senior"/>
    <s v="Other"/>
    <x v="2"/>
    <x v="0"/>
    <n v="408.94"/>
    <n v="48"/>
    <x v="2"/>
    <x v="3"/>
    <x v="1"/>
    <n v="7"/>
    <x v="0"/>
    <n v="2"/>
    <n v="6"/>
    <x v="0"/>
    <s v="High"/>
  </r>
  <r>
    <n v="1921"/>
    <n v="61"/>
    <s v="Senior"/>
    <s v="Female"/>
    <x v="1"/>
    <x v="0"/>
    <n v="44.76"/>
    <n v="48"/>
    <x v="1"/>
    <x v="3"/>
    <x v="1"/>
    <n v="6"/>
    <x v="1"/>
    <n v="4"/>
    <n v="1"/>
    <x v="2"/>
    <s v="Low"/>
  </r>
  <r>
    <n v="1922"/>
    <n v="23"/>
    <s v="Adult"/>
    <s v="Female"/>
    <x v="5"/>
    <x v="6"/>
    <n v="993.73"/>
    <n v="55"/>
    <x v="0"/>
    <x v="0"/>
    <x v="1"/>
    <n v="4"/>
    <x v="0"/>
    <n v="4"/>
    <n v="4"/>
    <x v="2"/>
    <s v="Low"/>
  </r>
  <r>
    <n v="1923"/>
    <n v="37"/>
    <s v="Adult"/>
    <s v="Female"/>
    <x v="3"/>
    <x v="4"/>
    <n v="775.45"/>
    <n v="12"/>
    <x v="1"/>
    <x v="0"/>
    <x v="0"/>
    <n v="2"/>
    <x v="1"/>
    <n v="3"/>
    <n v="8"/>
    <x v="1"/>
    <s v="High"/>
  </r>
  <r>
    <n v="1924"/>
    <n v="22"/>
    <s v="Adult"/>
    <s v="Male"/>
    <x v="0"/>
    <x v="1"/>
    <n v="171.41"/>
    <n v="28"/>
    <x v="0"/>
    <x v="3"/>
    <x v="1"/>
    <n v="2"/>
    <x v="0"/>
    <n v="2"/>
    <n v="6"/>
    <x v="1"/>
    <s v="Medium"/>
  </r>
  <r>
    <n v="1925"/>
    <n v="67"/>
    <s v="Senior"/>
    <s v="Female"/>
    <x v="4"/>
    <x v="4"/>
    <n v="856.12"/>
    <n v="34"/>
    <x v="1"/>
    <x v="0"/>
    <x v="0"/>
    <n v="9"/>
    <x v="1"/>
    <n v="1"/>
    <n v="3"/>
    <x v="2"/>
    <s v="Low"/>
  </r>
  <r>
    <n v="1926"/>
    <n v="35"/>
    <s v="Adult"/>
    <s v="Female"/>
    <x v="4"/>
    <x v="0"/>
    <n v="532"/>
    <n v="4"/>
    <x v="2"/>
    <x v="3"/>
    <x v="1"/>
    <n v="9"/>
    <x v="0"/>
    <n v="5"/>
    <n v="8"/>
    <x v="0"/>
    <s v="High"/>
  </r>
  <r>
    <n v="1927"/>
    <n v="39"/>
    <s v="Adult"/>
    <s v="Other"/>
    <x v="5"/>
    <x v="1"/>
    <n v="82.22"/>
    <n v="15"/>
    <x v="0"/>
    <x v="2"/>
    <x v="0"/>
    <n v="3"/>
    <x v="1"/>
    <n v="4"/>
    <n v="5"/>
    <x v="0"/>
    <s v="Low"/>
  </r>
  <r>
    <n v="1928"/>
    <n v="67"/>
    <s v="Senior"/>
    <s v="Other"/>
    <x v="5"/>
    <x v="6"/>
    <n v="530.75"/>
    <n v="20"/>
    <x v="0"/>
    <x v="4"/>
    <x v="1"/>
    <n v="5"/>
    <x v="1"/>
    <n v="3"/>
    <n v="10"/>
    <x v="2"/>
    <s v="High"/>
  </r>
  <r>
    <n v="1929"/>
    <n v="42"/>
    <s v="Adult"/>
    <s v="Other"/>
    <x v="0"/>
    <x v="4"/>
    <n v="613.61"/>
    <n v="51"/>
    <x v="1"/>
    <x v="2"/>
    <x v="1"/>
    <n v="1"/>
    <x v="1"/>
    <n v="5"/>
    <n v="9"/>
    <x v="1"/>
    <s v="Low"/>
  </r>
  <r>
    <n v="1930"/>
    <n v="62"/>
    <s v="Senior"/>
    <s v="Female"/>
    <x v="5"/>
    <x v="0"/>
    <n v="239.33"/>
    <n v="54"/>
    <x v="1"/>
    <x v="1"/>
    <x v="1"/>
    <n v="3"/>
    <x v="1"/>
    <n v="1"/>
    <n v="9"/>
    <x v="0"/>
    <s v="Low"/>
  </r>
  <r>
    <n v="1931"/>
    <n v="43"/>
    <s v="Adult"/>
    <s v="Other"/>
    <x v="5"/>
    <x v="2"/>
    <n v="138.63999999999999"/>
    <n v="39"/>
    <x v="2"/>
    <x v="4"/>
    <x v="0"/>
    <n v="3"/>
    <x v="0"/>
    <n v="1"/>
    <n v="9"/>
    <x v="0"/>
    <s v="High"/>
  </r>
  <r>
    <n v="1932"/>
    <n v="68"/>
    <s v="Senior"/>
    <s v="Other"/>
    <x v="1"/>
    <x v="5"/>
    <n v="10.08"/>
    <n v="35"/>
    <x v="0"/>
    <x v="3"/>
    <x v="0"/>
    <n v="8"/>
    <x v="0"/>
    <n v="4"/>
    <n v="7"/>
    <x v="0"/>
    <s v="Medium"/>
  </r>
  <r>
    <n v="1933"/>
    <n v="33"/>
    <s v="Adult"/>
    <s v="Male"/>
    <x v="4"/>
    <x v="0"/>
    <n v="507.14"/>
    <n v="54"/>
    <x v="2"/>
    <x v="0"/>
    <x v="1"/>
    <n v="4"/>
    <x v="1"/>
    <n v="4"/>
    <n v="6"/>
    <x v="1"/>
    <s v="High"/>
  </r>
  <r>
    <n v="1934"/>
    <n v="61"/>
    <s v="Senior"/>
    <s v="Other"/>
    <x v="3"/>
    <x v="3"/>
    <n v="939.3"/>
    <n v="54"/>
    <x v="1"/>
    <x v="1"/>
    <x v="1"/>
    <n v="2"/>
    <x v="0"/>
    <n v="4"/>
    <n v="12"/>
    <x v="1"/>
    <s v="High"/>
  </r>
  <r>
    <n v="1935"/>
    <n v="46"/>
    <s v="Adult"/>
    <s v="Male"/>
    <x v="2"/>
    <x v="0"/>
    <n v="790.07"/>
    <n v="49"/>
    <x v="0"/>
    <x v="2"/>
    <x v="1"/>
    <n v="1"/>
    <x v="1"/>
    <n v="3"/>
    <n v="12"/>
    <x v="0"/>
    <s v="Low"/>
  </r>
  <r>
    <n v="1936"/>
    <n v="36"/>
    <s v="Adult"/>
    <s v="Female"/>
    <x v="5"/>
    <x v="2"/>
    <n v="292.20999999999998"/>
    <n v="27"/>
    <x v="0"/>
    <x v="1"/>
    <x v="0"/>
    <n v="3"/>
    <x v="0"/>
    <n v="1"/>
    <n v="7"/>
    <x v="2"/>
    <s v="Low"/>
  </r>
  <r>
    <n v="1937"/>
    <n v="69"/>
    <s v="Senior"/>
    <s v="Other"/>
    <x v="4"/>
    <x v="6"/>
    <n v="202.58"/>
    <n v="32"/>
    <x v="0"/>
    <x v="0"/>
    <x v="1"/>
    <n v="6"/>
    <x v="0"/>
    <n v="5"/>
    <n v="4"/>
    <x v="2"/>
    <s v="Low"/>
  </r>
  <r>
    <n v="1938"/>
    <n v="50"/>
    <s v="Adult"/>
    <s v="Male"/>
    <x v="6"/>
    <x v="1"/>
    <n v="446.01"/>
    <n v="35"/>
    <x v="0"/>
    <x v="2"/>
    <x v="0"/>
    <n v="9"/>
    <x v="0"/>
    <n v="1"/>
    <n v="9"/>
    <x v="2"/>
    <s v="Medium"/>
  </r>
  <r>
    <n v="1939"/>
    <n v="21"/>
    <s v="Adult"/>
    <s v="Female"/>
    <x v="4"/>
    <x v="6"/>
    <n v="48.06"/>
    <n v="40"/>
    <x v="2"/>
    <x v="1"/>
    <x v="1"/>
    <n v="4"/>
    <x v="1"/>
    <n v="4"/>
    <n v="3"/>
    <x v="1"/>
    <s v="High"/>
  </r>
  <r>
    <n v="1940"/>
    <n v="24"/>
    <s v="Adult"/>
    <s v="Male"/>
    <x v="6"/>
    <x v="3"/>
    <n v="115.46"/>
    <n v="10"/>
    <x v="2"/>
    <x v="1"/>
    <x v="1"/>
    <n v="4"/>
    <x v="1"/>
    <n v="1"/>
    <n v="10"/>
    <x v="2"/>
    <s v="Low"/>
  </r>
  <r>
    <n v="1941"/>
    <n v="49"/>
    <s v="Adult"/>
    <s v="Female"/>
    <x v="3"/>
    <x v="0"/>
    <n v="804.43"/>
    <n v="24"/>
    <x v="1"/>
    <x v="1"/>
    <x v="0"/>
    <n v="7"/>
    <x v="1"/>
    <n v="2"/>
    <n v="1"/>
    <x v="1"/>
    <s v="Low"/>
  </r>
  <r>
    <n v="1942"/>
    <n v="48"/>
    <s v="Adult"/>
    <s v="Male"/>
    <x v="0"/>
    <x v="0"/>
    <n v="981.08"/>
    <n v="41"/>
    <x v="0"/>
    <x v="0"/>
    <x v="1"/>
    <n v="9"/>
    <x v="1"/>
    <n v="2"/>
    <n v="2"/>
    <x v="0"/>
    <s v="Low"/>
  </r>
  <r>
    <n v="1943"/>
    <n v="22"/>
    <s v="Adult"/>
    <s v="Other"/>
    <x v="1"/>
    <x v="0"/>
    <n v="584.89"/>
    <n v="46"/>
    <x v="2"/>
    <x v="1"/>
    <x v="0"/>
    <n v="8"/>
    <x v="1"/>
    <n v="4"/>
    <n v="3"/>
    <x v="2"/>
    <s v="Medium"/>
  </r>
  <r>
    <n v="1944"/>
    <n v="18"/>
    <s v="Teenager"/>
    <s v="Female"/>
    <x v="2"/>
    <x v="1"/>
    <n v="103.31"/>
    <n v="36"/>
    <x v="1"/>
    <x v="1"/>
    <x v="1"/>
    <n v="7"/>
    <x v="1"/>
    <n v="4"/>
    <n v="3"/>
    <x v="2"/>
    <s v="Low"/>
  </r>
  <r>
    <n v="1945"/>
    <n v="39"/>
    <s v="Adult"/>
    <s v="Other"/>
    <x v="4"/>
    <x v="0"/>
    <n v="669.78"/>
    <n v="14"/>
    <x v="1"/>
    <x v="2"/>
    <x v="0"/>
    <n v="9"/>
    <x v="0"/>
    <n v="4"/>
    <n v="12"/>
    <x v="1"/>
    <s v="High"/>
  </r>
  <r>
    <n v="1946"/>
    <n v="26"/>
    <s v="Adult"/>
    <s v="Female"/>
    <x v="1"/>
    <x v="6"/>
    <n v="866.68"/>
    <n v="21"/>
    <x v="2"/>
    <x v="3"/>
    <x v="1"/>
    <n v="9"/>
    <x v="1"/>
    <n v="2"/>
    <n v="7"/>
    <x v="0"/>
    <s v="Low"/>
  </r>
  <r>
    <n v="1947"/>
    <n v="25"/>
    <s v="Adult"/>
    <s v="Female"/>
    <x v="3"/>
    <x v="4"/>
    <n v="558.33000000000004"/>
    <n v="52"/>
    <x v="0"/>
    <x v="3"/>
    <x v="1"/>
    <n v="6"/>
    <x v="1"/>
    <n v="3"/>
    <n v="6"/>
    <x v="2"/>
    <s v="Low"/>
  </r>
  <r>
    <n v="1948"/>
    <n v="45"/>
    <s v="Adult"/>
    <s v="Female"/>
    <x v="2"/>
    <x v="6"/>
    <n v="891.26"/>
    <n v="13"/>
    <x v="0"/>
    <x v="0"/>
    <x v="0"/>
    <n v="4"/>
    <x v="1"/>
    <n v="1"/>
    <n v="4"/>
    <x v="2"/>
    <s v="High"/>
  </r>
  <r>
    <n v="1949"/>
    <n v="22"/>
    <s v="Adult"/>
    <s v="Other"/>
    <x v="7"/>
    <x v="0"/>
    <n v="295.36"/>
    <n v="2"/>
    <x v="1"/>
    <x v="4"/>
    <x v="1"/>
    <n v="5"/>
    <x v="0"/>
    <n v="2"/>
    <n v="5"/>
    <x v="0"/>
    <s v="Medium"/>
  </r>
  <r>
    <n v="1950"/>
    <n v="49"/>
    <s v="Adult"/>
    <s v="Other"/>
    <x v="3"/>
    <x v="2"/>
    <n v="400.13"/>
    <n v="13"/>
    <x v="0"/>
    <x v="0"/>
    <x v="0"/>
    <n v="7"/>
    <x v="1"/>
    <n v="2"/>
    <n v="3"/>
    <x v="1"/>
    <s v="Low"/>
  </r>
  <r>
    <n v="1951"/>
    <n v="19"/>
    <s v="Teenager"/>
    <s v="Other"/>
    <x v="0"/>
    <x v="7"/>
    <n v="974.36"/>
    <n v="12"/>
    <x v="1"/>
    <x v="3"/>
    <x v="0"/>
    <n v="1"/>
    <x v="1"/>
    <n v="1"/>
    <n v="1"/>
    <x v="0"/>
    <s v="High"/>
  </r>
  <r>
    <n v="1952"/>
    <n v="30"/>
    <s v="Adult"/>
    <s v="Male"/>
    <x v="5"/>
    <x v="4"/>
    <n v="632.66"/>
    <n v="30"/>
    <x v="1"/>
    <x v="0"/>
    <x v="1"/>
    <n v="3"/>
    <x v="0"/>
    <n v="1"/>
    <n v="10"/>
    <x v="0"/>
    <s v="High"/>
  </r>
  <r>
    <n v="1953"/>
    <n v="37"/>
    <s v="Adult"/>
    <s v="Male"/>
    <x v="4"/>
    <x v="1"/>
    <n v="928.34"/>
    <n v="7"/>
    <x v="1"/>
    <x v="3"/>
    <x v="0"/>
    <n v="9"/>
    <x v="0"/>
    <n v="4"/>
    <n v="4"/>
    <x v="1"/>
    <s v="High"/>
  </r>
  <r>
    <n v="1954"/>
    <n v="23"/>
    <s v="Adult"/>
    <s v="Female"/>
    <x v="7"/>
    <x v="5"/>
    <n v="891.15"/>
    <n v="10"/>
    <x v="0"/>
    <x v="1"/>
    <x v="0"/>
    <n v="8"/>
    <x v="0"/>
    <n v="4"/>
    <n v="7"/>
    <x v="1"/>
    <s v="Medium"/>
  </r>
  <r>
    <n v="1955"/>
    <n v="59"/>
    <s v="Adult"/>
    <s v="Male"/>
    <x v="0"/>
    <x v="7"/>
    <n v="81.91"/>
    <n v="1"/>
    <x v="1"/>
    <x v="1"/>
    <x v="1"/>
    <n v="2"/>
    <x v="0"/>
    <n v="4"/>
    <n v="7"/>
    <x v="0"/>
    <s v="Medium"/>
  </r>
  <r>
    <n v="1956"/>
    <n v="63"/>
    <s v="Senior"/>
    <s v="Other"/>
    <x v="0"/>
    <x v="2"/>
    <n v="750.39"/>
    <n v="26"/>
    <x v="0"/>
    <x v="0"/>
    <x v="0"/>
    <n v="2"/>
    <x v="0"/>
    <n v="2"/>
    <n v="1"/>
    <x v="2"/>
    <s v="High"/>
  </r>
  <r>
    <n v="1957"/>
    <n v="57"/>
    <s v="Adult"/>
    <s v="Female"/>
    <x v="1"/>
    <x v="1"/>
    <n v="767.12"/>
    <n v="51"/>
    <x v="1"/>
    <x v="1"/>
    <x v="0"/>
    <n v="8"/>
    <x v="1"/>
    <n v="3"/>
    <n v="7"/>
    <x v="0"/>
    <s v="Medium"/>
  </r>
  <r>
    <n v="1958"/>
    <n v="25"/>
    <s v="Adult"/>
    <s v="Male"/>
    <x v="0"/>
    <x v="6"/>
    <n v="412.58"/>
    <n v="24"/>
    <x v="1"/>
    <x v="4"/>
    <x v="1"/>
    <n v="1"/>
    <x v="1"/>
    <n v="3"/>
    <n v="5"/>
    <x v="2"/>
    <s v="High"/>
  </r>
  <r>
    <n v="1959"/>
    <n v="33"/>
    <s v="Adult"/>
    <s v="Female"/>
    <x v="0"/>
    <x v="6"/>
    <n v="796.24"/>
    <n v="58"/>
    <x v="2"/>
    <x v="1"/>
    <x v="1"/>
    <n v="3"/>
    <x v="0"/>
    <n v="5"/>
    <n v="7"/>
    <x v="0"/>
    <s v="Low"/>
  </r>
  <r>
    <n v="1960"/>
    <n v="52"/>
    <s v="Adult"/>
    <s v="Male"/>
    <x v="5"/>
    <x v="0"/>
    <n v="671.73"/>
    <n v="8"/>
    <x v="1"/>
    <x v="1"/>
    <x v="0"/>
    <n v="8"/>
    <x v="1"/>
    <n v="2"/>
    <n v="8"/>
    <x v="1"/>
    <s v="High"/>
  </r>
  <r>
    <n v="1961"/>
    <n v="44"/>
    <s v="Adult"/>
    <s v="Male"/>
    <x v="2"/>
    <x v="3"/>
    <n v="16.82"/>
    <n v="22"/>
    <x v="1"/>
    <x v="4"/>
    <x v="0"/>
    <n v="5"/>
    <x v="0"/>
    <n v="5"/>
    <n v="12"/>
    <x v="1"/>
    <s v="High"/>
  </r>
  <r>
    <n v="1962"/>
    <n v="65"/>
    <s v="Senior"/>
    <s v="Female"/>
    <x v="1"/>
    <x v="6"/>
    <n v="83.76"/>
    <n v="9"/>
    <x v="0"/>
    <x v="2"/>
    <x v="1"/>
    <n v="2"/>
    <x v="1"/>
    <n v="1"/>
    <n v="1"/>
    <x v="0"/>
    <s v="Low"/>
  </r>
  <r>
    <n v="1963"/>
    <n v="20"/>
    <s v="Adult"/>
    <s v="Female"/>
    <x v="4"/>
    <x v="6"/>
    <n v="79.44"/>
    <n v="40"/>
    <x v="2"/>
    <x v="1"/>
    <x v="1"/>
    <n v="7"/>
    <x v="1"/>
    <n v="5"/>
    <n v="12"/>
    <x v="1"/>
    <s v="Medium"/>
  </r>
  <r>
    <n v="1964"/>
    <n v="48"/>
    <s v="Adult"/>
    <s v="Male"/>
    <x v="2"/>
    <x v="4"/>
    <n v="870.57"/>
    <n v="31"/>
    <x v="2"/>
    <x v="0"/>
    <x v="0"/>
    <n v="4"/>
    <x v="1"/>
    <n v="4"/>
    <n v="5"/>
    <x v="0"/>
    <s v="Medium"/>
  </r>
  <r>
    <n v="1965"/>
    <n v="64"/>
    <s v="Senior"/>
    <s v="Female"/>
    <x v="0"/>
    <x v="0"/>
    <n v="832.88"/>
    <n v="59"/>
    <x v="0"/>
    <x v="1"/>
    <x v="1"/>
    <n v="2"/>
    <x v="1"/>
    <n v="5"/>
    <n v="10"/>
    <x v="0"/>
    <s v="Low"/>
  </r>
  <r>
    <n v="1966"/>
    <n v="48"/>
    <s v="Adult"/>
    <s v="Male"/>
    <x v="4"/>
    <x v="3"/>
    <n v="482.26"/>
    <n v="41"/>
    <x v="2"/>
    <x v="0"/>
    <x v="1"/>
    <n v="8"/>
    <x v="1"/>
    <n v="1"/>
    <n v="1"/>
    <x v="2"/>
    <s v="Medium"/>
  </r>
  <r>
    <n v="1967"/>
    <n v="30"/>
    <s v="Adult"/>
    <s v="Other"/>
    <x v="4"/>
    <x v="7"/>
    <n v="658.16"/>
    <n v="11"/>
    <x v="0"/>
    <x v="4"/>
    <x v="0"/>
    <n v="2"/>
    <x v="0"/>
    <n v="5"/>
    <n v="7"/>
    <x v="0"/>
    <s v="Low"/>
  </r>
  <r>
    <n v="1968"/>
    <n v="44"/>
    <s v="Adult"/>
    <s v="Male"/>
    <x v="5"/>
    <x v="2"/>
    <n v="817.9"/>
    <n v="50"/>
    <x v="2"/>
    <x v="4"/>
    <x v="0"/>
    <n v="2"/>
    <x v="1"/>
    <n v="5"/>
    <n v="8"/>
    <x v="2"/>
    <s v="High"/>
  </r>
  <r>
    <n v="1969"/>
    <n v="37"/>
    <s v="Adult"/>
    <s v="Other"/>
    <x v="4"/>
    <x v="0"/>
    <n v="473.95"/>
    <n v="42"/>
    <x v="2"/>
    <x v="0"/>
    <x v="0"/>
    <n v="8"/>
    <x v="0"/>
    <n v="5"/>
    <n v="10"/>
    <x v="0"/>
    <s v="Low"/>
  </r>
  <r>
    <n v="1970"/>
    <n v="20"/>
    <s v="Adult"/>
    <s v="Female"/>
    <x v="3"/>
    <x v="5"/>
    <n v="126.17"/>
    <n v="42"/>
    <x v="1"/>
    <x v="4"/>
    <x v="0"/>
    <n v="5"/>
    <x v="0"/>
    <n v="3"/>
    <n v="5"/>
    <x v="0"/>
    <s v="Medium"/>
  </r>
  <r>
    <n v="1971"/>
    <n v="18"/>
    <s v="Teenager"/>
    <s v="Male"/>
    <x v="0"/>
    <x v="5"/>
    <n v="672.83"/>
    <n v="52"/>
    <x v="2"/>
    <x v="3"/>
    <x v="0"/>
    <n v="1"/>
    <x v="0"/>
    <n v="4"/>
    <n v="12"/>
    <x v="2"/>
    <s v="High"/>
  </r>
  <r>
    <n v="1972"/>
    <n v="38"/>
    <s v="Adult"/>
    <s v="Male"/>
    <x v="4"/>
    <x v="6"/>
    <n v="378.03"/>
    <n v="21"/>
    <x v="2"/>
    <x v="2"/>
    <x v="0"/>
    <n v="7"/>
    <x v="0"/>
    <n v="3"/>
    <n v="2"/>
    <x v="1"/>
    <s v="High"/>
  </r>
  <r>
    <n v="1973"/>
    <n v="43"/>
    <s v="Adult"/>
    <s v="Other"/>
    <x v="2"/>
    <x v="2"/>
    <n v="232.8"/>
    <n v="4"/>
    <x v="2"/>
    <x v="2"/>
    <x v="1"/>
    <n v="5"/>
    <x v="1"/>
    <n v="1"/>
    <n v="13"/>
    <x v="2"/>
    <s v="Medium"/>
  </r>
  <r>
    <n v="1974"/>
    <n v="62"/>
    <s v="Senior"/>
    <s v="Other"/>
    <x v="7"/>
    <x v="3"/>
    <n v="745.1"/>
    <n v="30"/>
    <x v="1"/>
    <x v="3"/>
    <x v="1"/>
    <n v="3"/>
    <x v="1"/>
    <n v="5"/>
    <n v="12"/>
    <x v="1"/>
    <s v="Medium"/>
  </r>
  <r>
    <n v="1975"/>
    <n v="49"/>
    <s v="Adult"/>
    <s v="Other"/>
    <x v="0"/>
    <x v="2"/>
    <n v="673.14"/>
    <n v="51"/>
    <x v="0"/>
    <x v="2"/>
    <x v="1"/>
    <n v="2"/>
    <x v="0"/>
    <n v="1"/>
    <n v="7"/>
    <x v="2"/>
    <s v="Medium"/>
  </r>
  <r>
    <n v="1976"/>
    <n v="49"/>
    <s v="Adult"/>
    <s v="Female"/>
    <x v="6"/>
    <x v="4"/>
    <n v="487.55"/>
    <n v="34"/>
    <x v="1"/>
    <x v="0"/>
    <x v="0"/>
    <n v="9"/>
    <x v="0"/>
    <n v="2"/>
    <n v="1"/>
    <x v="2"/>
    <s v="Medium"/>
  </r>
  <r>
    <n v="1977"/>
    <n v="20"/>
    <s v="Adult"/>
    <s v="Other"/>
    <x v="3"/>
    <x v="2"/>
    <n v="122.88"/>
    <n v="26"/>
    <x v="2"/>
    <x v="1"/>
    <x v="1"/>
    <n v="2"/>
    <x v="1"/>
    <n v="4"/>
    <n v="3"/>
    <x v="2"/>
    <s v="High"/>
  </r>
  <r>
    <n v="1978"/>
    <n v="38"/>
    <s v="Adult"/>
    <s v="Female"/>
    <x v="7"/>
    <x v="7"/>
    <n v="462.55"/>
    <n v="55"/>
    <x v="2"/>
    <x v="0"/>
    <x v="1"/>
    <n v="2"/>
    <x v="1"/>
    <n v="1"/>
    <n v="6"/>
    <x v="1"/>
    <s v="Medium"/>
  </r>
  <r>
    <n v="1979"/>
    <n v="43"/>
    <s v="Adult"/>
    <s v="Other"/>
    <x v="5"/>
    <x v="2"/>
    <n v="266.88"/>
    <n v="34"/>
    <x v="2"/>
    <x v="3"/>
    <x v="0"/>
    <n v="7"/>
    <x v="1"/>
    <n v="3"/>
    <n v="9"/>
    <x v="1"/>
    <s v="High"/>
  </r>
  <r>
    <n v="1980"/>
    <n v="58"/>
    <s v="Adult"/>
    <s v="Other"/>
    <x v="3"/>
    <x v="2"/>
    <n v="693.15"/>
    <n v="24"/>
    <x v="0"/>
    <x v="4"/>
    <x v="0"/>
    <n v="2"/>
    <x v="1"/>
    <n v="5"/>
    <n v="6"/>
    <x v="1"/>
    <s v="Low"/>
  </r>
  <r>
    <n v="1981"/>
    <n v="38"/>
    <s v="Adult"/>
    <s v="Male"/>
    <x v="2"/>
    <x v="0"/>
    <n v="363.33"/>
    <n v="15"/>
    <x v="2"/>
    <x v="2"/>
    <x v="0"/>
    <n v="2"/>
    <x v="0"/>
    <n v="3"/>
    <n v="3"/>
    <x v="2"/>
    <s v="High"/>
  </r>
  <r>
    <n v="1982"/>
    <n v="67"/>
    <s v="Senior"/>
    <s v="Other"/>
    <x v="2"/>
    <x v="7"/>
    <n v="957.34"/>
    <n v="8"/>
    <x v="2"/>
    <x v="2"/>
    <x v="0"/>
    <n v="7"/>
    <x v="1"/>
    <n v="5"/>
    <n v="2"/>
    <x v="1"/>
    <s v="Low"/>
  </r>
  <r>
    <n v="1983"/>
    <n v="48"/>
    <s v="Adult"/>
    <s v="Other"/>
    <x v="6"/>
    <x v="2"/>
    <n v="844.5"/>
    <n v="41"/>
    <x v="0"/>
    <x v="4"/>
    <x v="1"/>
    <n v="3"/>
    <x v="1"/>
    <n v="2"/>
    <n v="6"/>
    <x v="1"/>
    <s v="Medium"/>
  </r>
  <r>
    <n v="1984"/>
    <n v="52"/>
    <s v="Adult"/>
    <s v="Male"/>
    <x v="7"/>
    <x v="3"/>
    <n v="44.05"/>
    <n v="7"/>
    <x v="1"/>
    <x v="3"/>
    <x v="1"/>
    <n v="3"/>
    <x v="1"/>
    <n v="1"/>
    <n v="10"/>
    <x v="2"/>
    <s v="High"/>
  </r>
  <r>
    <n v="1985"/>
    <n v="67"/>
    <s v="Senior"/>
    <s v="Other"/>
    <x v="3"/>
    <x v="7"/>
    <n v="632.22"/>
    <n v="48"/>
    <x v="2"/>
    <x v="2"/>
    <x v="1"/>
    <n v="9"/>
    <x v="1"/>
    <n v="4"/>
    <n v="5"/>
    <x v="1"/>
    <s v="Low"/>
  </r>
  <r>
    <n v="1986"/>
    <n v="34"/>
    <s v="Adult"/>
    <s v="Other"/>
    <x v="1"/>
    <x v="4"/>
    <n v="655.27"/>
    <n v="39"/>
    <x v="2"/>
    <x v="1"/>
    <x v="0"/>
    <n v="8"/>
    <x v="0"/>
    <n v="2"/>
    <n v="7"/>
    <x v="0"/>
    <s v="Low"/>
  </r>
  <r>
    <n v="1987"/>
    <n v="36"/>
    <s v="Adult"/>
    <s v="Male"/>
    <x v="2"/>
    <x v="3"/>
    <n v="841.32"/>
    <n v="5"/>
    <x v="1"/>
    <x v="2"/>
    <x v="0"/>
    <n v="8"/>
    <x v="0"/>
    <n v="5"/>
    <n v="6"/>
    <x v="0"/>
    <s v="High"/>
  </r>
  <r>
    <n v="1988"/>
    <n v="27"/>
    <s v="Adult"/>
    <s v="Male"/>
    <x v="1"/>
    <x v="2"/>
    <n v="300.08999999999997"/>
    <n v="18"/>
    <x v="2"/>
    <x v="2"/>
    <x v="0"/>
    <n v="2"/>
    <x v="0"/>
    <n v="4"/>
    <n v="3"/>
    <x v="0"/>
    <s v="High"/>
  </r>
  <r>
    <n v="1989"/>
    <n v="55"/>
    <s v="Adult"/>
    <s v="Female"/>
    <x v="6"/>
    <x v="1"/>
    <n v="327.96"/>
    <n v="31"/>
    <x v="1"/>
    <x v="1"/>
    <x v="1"/>
    <n v="6"/>
    <x v="1"/>
    <n v="2"/>
    <n v="8"/>
    <x v="0"/>
    <s v="High"/>
  </r>
  <r>
    <n v="1990"/>
    <n v="31"/>
    <s v="Adult"/>
    <s v="Male"/>
    <x v="4"/>
    <x v="7"/>
    <n v="609.98"/>
    <n v="48"/>
    <x v="1"/>
    <x v="2"/>
    <x v="1"/>
    <n v="6"/>
    <x v="0"/>
    <n v="2"/>
    <n v="9"/>
    <x v="0"/>
    <s v="High"/>
  </r>
  <r>
    <n v="1991"/>
    <n v="36"/>
    <s v="Adult"/>
    <s v="Other"/>
    <x v="1"/>
    <x v="0"/>
    <n v="763.08"/>
    <n v="27"/>
    <x v="2"/>
    <x v="2"/>
    <x v="1"/>
    <n v="6"/>
    <x v="0"/>
    <n v="3"/>
    <n v="6"/>
    <x v="1"/>
    <s v="Medium"/>
  </r>
  <r>
    <n v="1992"/>
    <n v="19"/>
    <s v="Teenager"/>
    <s v="Male"/>
    <x v="2"/>
    <x v="7"/>
    <n v="146.59"/>
    <n v="10"/>
    <x v="0"/>
    <x v="4"/>
    <x v="1"/>
    <n v="2"/>
    <x v="1"/>
    <n v="3"/>
    <n v="4"/>
    <x v="0"/>
    <s v="Medium"/>
  </r>
  <r>
    <n v="1993"/>
    <n v="57"/>
    <s v="Adult"/>
    <s v="Male"/>
    <x v="6"/>
    <x v="5"/>
    <n v="409.3"/>
    <n v="11"/>
    <x v="0"/>
    <x v="3"/>
    <x v="1"/>
    <n v="8"/>
    <x v="0"/>
    <n v="3"/>
    <n v="4"/>
    <x v="1"/>
    <s v="High"/>
  </r>
  <r>
    <n v="1994"/>
    <n v="29"/>
    <s v="Adult"/>
    <s v="Female"/>
    <x v="0"/>
    <x v="3"/>
    <n v="907.49"/>
    <n v="6"/>
    <x v="2"/>
    <x v="3"/>
    <x v="0"/>
    <n v="7"/>
    <x v="0"/>
    <n v="1"/>
    <n v="3"/>
    <x v="1"/>
    <s v="High"/>
  </r>
  <r>
    <n v="1995"/>
    <n v="38"/>
    <s v="Adult"/>
    <s v="Male"/>
    <x v="6"/>
    <x v="2"/>
    <n v="609.49"/>
    <n v="14"/>
    <x v="1"/>
    <x v="4"/>
    <x v="0"/>
    <n v="5"/>
    <x v="0"/>
    <n v="2"/>
    <n v="8"/>
    <x v="2"/>
    <s v="High"/>
  </r>
  <r>
    <n v="1996"/>
    <n v="44"/>
    <s v="Adult"/>
    <s v="Female"/>
    <x v="0"/>
    <x v="4"/>
    <n v="611.21"/>
    <n v="40"/>
    <x v="2"/>
    <x v="2"/>
    <x v="0"/>
    <n v="7"/>
    <x v="1"/>
    <n v="4"/>
    <n v="12"/>
    <x v="2"/>
    <s v="High"/>
  </r>
  <r>
    <n v="1997"/>
    <n v="67"/>
    <s v="Senior"/>
    <s v="Male"/>
    <x v="0"/>
    <x v="0"/>
    <n v="743.38"/>
    <n v="57"/>
    <x v="0"/>
    <x v="4"/>
    <x v="1"/>
    <n v="7"/>
    <x v="0"/>
    <n v="5"/>
    <n v="8"/>
    <x v="0"/>
    <s v="Low"/>
  </r>
  <r>
    <n v="1998"/>
    <n v="62"/>
    <s v="Senior"/>
    <s v="Other"/>
    <x v="7"/>
    <x v="7"/>
    <n v="573.87"/>
    <n v="3"/>
    <x v="2"/>
    <x v="3"/>
    <x v="0"/>
    <n v="9"/>
    <x v="1"/>
    <n v="3"/>
    <n v="10"/>
    <x v="1"/>
    <s v="Low"/>
  </r>
  <r>
    <n v="1999"/>
    <n v="20"/>
    <s v="Adult"/>
    <s v="Other"/>
    <x v="1"/>
    <x v="7"/>
    <n v="568.94000000000005"/>
    <n v="47"/>
    <x v="0"/>
    <x v="4"/>
    <x v="0"/>
    <n v="9"/>
    <x v="1"/>
    <n v="3"/>
    <n v="2"/>
    <x v="0"/>
    <s v="Medium"/>
  </r>
  <r>
    <n v="2000"/>
    <n v="36"/>
    <s v="Adult"/>
    <s v="Other"/>
    <x v="5"/>
    <x v="7"/>
    <n v="644.89"/>
    <n v="6"/>
    <x v="1"/>
    <x v="2"/>
    <x v="1"/>
    <n v="5"/>
    <x v="1"/>
    <n v="2"/>
    <n v="12"/>
    <x v="1"/>
    <s v="Medium"/>
  </r>
  <r>
    <n v="2001"/>
    <n v="20"/>
    <s v="Adult"/>
    <s v="Other"/>
    <x v="0"/>
    <x v="0"/>
    <n v="136.66999999999999"/>
    <n v="20"/>
    <x v="2"/>
    <x v="1"/>
    <x v="0"/>
    <n v="5"/>
    <x v="1"/>
    <n v="2"/>
    <n v="5"/>
    <x v="0"/>
    <s v="Medium"/>
  </r>
  <r>
    <n v="2002"/>
    <n v="46"/>
    <s v="Adult"/>
    <s v="Male"/>
    <x v="2"/>
    <x v="2"/>
    <n v="15.52"/>
    <n v="29"/>
    <x v="2"/>
    <x v="4"/>
    <x v="0"/>
    <n v="1"/>
    <x v="0"/>
    <n v="3"/>
    <n v="8"/>
    <x v="1"/>
    <s v="High"/>
  </r>
  <r>
    <n v="2003"/>
    <n v="60"/>
    <s v="Senior"/>
    <s v="Male"/>
    <x v="0"/>
    <x v="2"/>
    <n v="990.41"/>
    <n v="46"/>
    <x v="0"/>
    <x v="1"/>
    <x v="1"/>
    <n v="2"/>
    <x v="0"/>
    <n v="2"/>
    <n v="10"/>
    <x v="1"/>
    <s v="Low"/>
  </r>
  <r>
    <n v="2004"/>
    <n v="37"/>
    <s v="Adult"/>
    <s v="Male"/>
    <x v="4"/>
    <x v="7"/>
    <n v="989.75"/>
    <n v="22"/>
    <x v="2"/>
    <x v="0"/>
    <x v="0"/>
    <n v="2"/>
    <x v="1"/>
    <n v="1"/>
    <n v="3"/>
    <x v="1"/>
    <s v="High"/>
  </r>
  <r>
    <n v="2005"/>
    <n v="60"/>
    <s v="Senior"/>
    <s v="Female"/>
    <x v="6"/>
    <x v="0"/>
    <n v="759.64"/>
    <n v="48"/>
    <x v="2"/>
    <x v="0"/>
    <x v="1"/>
    <n v="4"/>
    <x v="0"/>
    <n v="4"/>
    <n v="4"/>
    <x v="0"/>
    <s v="Medium"/>
  </r>
  <r>
    <n v="2006"/>
    <n v="19"/>
    <s v="Teenager"/>
    <s v="Male"/>
    <x v="0"/>
    <x v="5"/>
    <n v="246.41"/>
    <n v="17"/>
    <x v="0"/>
    <x v="1"/>
    <x v="0"/>
    <n v="9"/>
    <x v="0"/>
    <n v="3"/>
    <n v="11"/>
    <x v="0"/>
    <s v="High"/>
  </r>
  <r>
    <n v="2007"/>
    <n v="23"/>
    <s v="Adult"/>
    <s v="Male"/>
    <x v="4"/>
    <x v="7"/>
    <n v="914.13"/>
    <n v="29"/>
    <x v="0"/>
    <x v="2"/>
    <x v="1"/>
    <n v="6"/>
    <x v="0"/>
    <n v="4"/>
    <n v="8"/>
    <x v="2"/>
    <s v="Low"/>
  </r>
  <r>
    <n v="2008"/>
    <n v="46"/>
    <s v="Adult"/>
    <s v="Female"/>
    <x v="0"/>
    <x v="7"/>
    <n v="808.24"/>
    <n v="29"/>
    <x v="1"/>
    <x v="2"/>
    <x v="0"/>
    <n v="5"/>
    <x v="0"/>
    <n v="2"/>
    <n v="8"/>
    <x v="2"/>
    <s v="Low"/>
  </r>
  <r>
    <n v="2009"/>
    <n v="52"/>
    <s v="Adult"/>
    <s v="Female"/>
    <x v="6"/>
    <x v="0"/>
    <n v="435.93"/>
    <n v="45"/>
    <x v="2"/>
    <x v="3"/>
    <x v="1"/>
    <n v="1"/>
    <x v="0"/>
    <n v="4"/>
    <n v="10"/>
    <x v="0"/>
    <s v="Medium"/>
  </r>
  <r>
    <n v="2010"/>
    <n v="52"/>
    <s v="Adult"/>
    <s v="Other"/>
    <x v="1"/>
    <x v="0"/>
    <n v="14.57"/>
    <n v="37"/>
    <x v="1"/>
    <x v="3"/>
    <x v="0"/>
    <n v="2"/>
    <x v="1"/>
    <n v="1"/>
    <n v="7"/>
    <x v="1"/>
    <s v="Low"/>
  </r>
  <r>
    <n v="2011"/>
    <n v="34"/>
    <s v="Adult"/>
    <s v="Other"/>
    <x v="6"/>
    <x v="6"/>
    <n v="685.42"/>
    <n v="47"/>
    <x v="2"/>
    <x v="2"/>
    <x v="0"/>
    <n v="6"/>
    <x v="1"/>
    <n v="1"/>
    <n v="11"/>
    <x v="0"/>
    <s v="Low"/>
  </r>
  <r>
    <n v="2012"/>
    <n v="51"/>
    <s v="Adult"/>
    <s v="Other"/>
    <x v="0"/>
    <x v="7"/>
    <n v="418.12"/>
    <n v="43"/>
    <x v="0"/>
    <x v="4"/>
    <x v="0"/>
    <n v="8"/>
    <x v="1"/>
    <n v="4"/>
    <n v="1"/>
    <x v="0"/>
    <s v="Low"/>
  </r>
  <r>
    <n v="2013"/>
    <n v="30"/>
    <s v="Adult"/>
    <s v="Female"/>
    <x v="0"/>
    <x v="4"/>
    <n v="852.64"/>
    <n v="44"/>
    <x v="0"/>
    <x v="4"/>
    <x v="1"/>
    <n v="2"/>
    <x v="1"/>
    <n v="5"/>
    <n v="2"/>
    <x v="0"/>
    <s v="High"/>
  </r>
  <r>
    <n v="2014"/>
    <n v="27"/>
    <s v="Adult"/>
    <s v="Other"/>
    <x v="2"/>
    <x v="7"/>
    <n v="943.79"/>
    <n v="48"/>
    <x v="1"/>
    <x v="0"/>
    <x v="0"/>
    <n v="1"/>
    <x v="1"/>
    <n v="5"/>
    <n v="10"/>
    <x v="2"/>
    <s v="Medium"/>
  </r>
  <r>
    <n v="2015"/>
    <n v="39"/>
    <s v="Adult"/>
    <s v="Female"/>
    <x v="7"/>
    <x v="3"/>
    <n v="437.6"/>
    <n v="28"/>
    <x v="0"/>
    <x v="1"/>
    <x v="1"/>
    <n v="4"/>
    <x v="1"/>
    <n v="1"/>
    <n v="4"/>
    <x v="1"/>
    <s v="Low"/>
  </r>
  <r>
    <n v="2016"/>
    <n v="59"/>
    <s v="Adult"/>
    <s v="Other"/>
    <x v="3"/>
    <x v="7"/>
    <n v="282.88"/>
    <n v="39"/>
    <x v="0"/>
    <x v="1"/>
    <x v="1"/>
    <n v="3"/>
    <x v="1"/>
    <n v="2"/>
    <n v="8"/>
    <x v="1"/>
    <s v="Low"/>
  </r>
  <r>
    <n v="2017"/>
    <n v="34"/>
    <s v="Adult"/>
    <s v="Male"/>
    <x v="2"/>
    <x v="6"/>
    <n v="478.82"/>
    <n v="35"/>
    <x v="1"/>
    <x v="2"/>
    <x v="1"/>
    <n v="1"/>
    <x v="1"/>
    <n v="4"/>
    <n v="9"/>
    <x v="1"/>
    <s v="Medium"/>
  </r>
  <r>
    <n v="2018"/>
    <n v="50"/>
    <s v="Adult"/>
    <s v="Female"/>
    <x v="2"/>
    <x v="3"/>
    <n v="36.43"/>
    <n v="20"/>
    <x v="2"/>
    <x v="2"/>
    <x v="1"/>
    <n v="8"/>
    <x v="1"/>
    <n v="1"/>
    <n v="9"/>
    <x v="2"/>
    <s v="Low"/>
  </r>
  <r>
    <n v="2019"/>
    <n v="56"/>
    <s v="Adult"/>
    <s v="Other"/>
    <x v="3"/>
    <x v="0"/>
    <n v="416.12"/>
    <n v="56"/>
    <x v="2"/>
    <x v="2"/>
    <x v="1"/>
    <n v="8"/>
    <x v="0"/>
    <n v="2"/>
    <n v="1"/>
    <x v="0"/>
    <s v="Medium"/>
  </r>
  <r>
    <n v="2020"/>
    <n v="19"/>
    <s v="Teenager"/>
    <s v="Female"/>
    <x v="7"/>
    <x v="6"/>
    <n v="657.39"/>
    <n v="59"/>
    <x v="0"/>
    <x v="0"/>
    <x v="1"/>
    <n v="3"/>
    <x v="0"/>
    <n v="3"/>
    <n v="1"/>
    <x v="0"/>
    <s v="Medium"/>
  </r>
  <r>
    <n v="2021"/>
    <n v="29"/>
    <s v="Adult"/>
    <s v="Other"/>
    <x v="0"/>
    <x v="7"/>
    <n v="726.07"/>
    <n v="34"/>
    <x v="1"/>
    <x v="0"/>
    <x v="1"/>
    <n v="4"/>
    <x v="1"/>
    <n v="3"/>
    <n v="13"/>
    <x v="1"/>
    <s v="High"/>
  </r>
  <r>
    <n v="2022"/>
    <n v="49"/>
    <s v="Adult"/>
    <s v="Female"/>
    <x v="6"/>
    <x v="0"/>
    <n v="121.89"/>
    <n v="31"/>
    <x v="1"/>
    <x v="1"/>
    <x v="1"/>
    <n v="9"/>
    <x v="1"/>
    <n v="3"/>
    <n v="9"/>
    <x v="1"/>
    <s v="High"/>
  </r>
  <r>
    <n v="2023"/>
    <n v="20"/>
    <s v="Adult"/>
    <s v="Female"/>
    <x v="4"/>
    <x v="6"/>
    <n v="568.30999999999995"/>
    <n v="48"/>
    <x v="1"/>
    <x v="4"/>
    <x v="1"/>
    <n v="5"/>
    <x v="1"/>
    <n v="5"/>
    <n v="7"/>
    <x v="0"/>
    <s v="Low"/>
  </r>
  <r>
    <n v="2024"/>
    <n v="61"/>
    <s v="Senior"/>
    <s v="Other"/>
    <x v="2"/>
    <x v="0"/>
    <n v="454.64"/>
    <n v="19"/>
    <x v="1"/>
    <x v="2"/>
    <x v="0"/>
    <n v="7"/>
    <x v="0"/>
    <n v="5"/>
    <n v="6"/>
    <x v="2"/>
    <s v="Low"/>
  </r>
  <r>
    <n v="2025"/>
    <n v="61"/>
    <s v="Senior"/>
    <s v="Male"/>
    <x v="1"/>
    <x v="0"/>
    <n v="609.63"/>
    <n v="13"/>
    <x v="1"/>
    <x v="3"/>
    <x v="0"/>
    <n v="8"/>
    <x v="0"/>
    <n v="4"/>
    <n v="7"/>
    <x v="2"/>
    <s v="High"/>
  </r>
  <r>
    <n v="2026"/>
    <n v="52"/>
    <s v="Adult"/>
    <s v="Other"/>
    <x v="1"/>
    <x v="5"/>
    <n v="561.26"/>
    <n v="5"/>
    <x v="2"/>
    <x v="1"/>
    <x v="1"/>
    <n v="8"/>
    <x v="1"/>
    <n v="5"/>
    <n v="8"/>
    <x v="1"/>
    <s v="Low"/>
  </r>
  <r>
    <n v="2027"/>
    <n v="45"/>
    <s v="Adult"/>
    <s v="Other"/>
    <x v="7"/>
    <x v="7"/>
    <n v="70.64"/>
    <n v="26"/>
    <x v="2"/>
    <x v="2"/>
    <x v="0"/>
    <n v="9"/>
    <x v="0"/>
    <n v="5"/>
    <n v="11"/>
    <x v="1"/>
    <s v="High"/>
  </r>
  <r>
    <n v="2028"/>
    <n v="40"/>
    <s v="Adult"/>
    <s v="Male"/>
    <x v="7"/>
    <x v="1"/>
    <n v="492.56"/>
    <n v="41"/>
    <x v="2"/>
    <x v="2"/>
    <x v="1"/>
    <n v="6"/>
    <x v="0"/>
    <n v="3"/>
    <n v="9"/>
    <x v="2"/>
    <s v="High"/>
  </r>
  <r>
    <n v="2029"/>
    <n v="54"/>
    <s v="Adult"/>
    <s v="Other"/>
    <x v="4"/>
    <x v="6"/>
    <n v="16.53"/>
    <n v="50"/>
    <x v="1"/>
    <x v="1"/>
    <x v="0"/>
    <n v="9"/>
    <x v="1"/>
    <n v="5"/>
    <n v="3"/>
    <x v="0"/>
    <s v="High"/>
  </r>
  <r>
    <n v="2030"/>
    <n v="26"/>
    <s v="Adult"/>
    <s v="Male"/>
    <x v="0"/>
    <x v="7"/>
    <n v="115.35"/>
    <n v="34"/>
    <x v="2"/>
    <x v="1"/>
    <x v="1"/>
    <n v="1"/>
    <x v="1"/>
    <n v="5"/>
    <n v="4"/>
    <x v="2"/>
    <s v="Medium"/>
  </r>
  <r>
    <n v="2031"/>
    <n v="69"/>
    <s v="Senior"/>
    <s v="Female"/>
    <x v="7"/>
    <x v="3"/>
    <n v="735"/>
    <n v="6"/>
    <x v="0"/>
    <x v="1"/>
    <x v="0"/>
    <n v="6"/>
    <x v="0"/>
    <n v="5"/>
    <n v="6"/>
    <x v="0"/>
    <s v="High"/>
  </r>
  <r>
    <n v="2032"/>
    <n v="66"/>
    <s v="Senior"/>
    <s v="Female"/>
    <x v="5"/>
    <x v="3"/>
    <n v="419.16"/>
    <n v="45"/>
    <x v="2"/>
    <x v="0"/>
    <x v="1"/>
    <n v="4"/>
    <x v="0"/>
    <n v="2"/>
    <n v="7"/>
    <x v="1"/>
    <s v="High"/>
  </r>
  <r>
    <n v="2033"/>
    <n v="27"/>
    <s v="Adult"/>
    <s v="Male"/>
    <x v="6"/>
    <x v="0"/>
    <n v="969.67"/>
    <n v="17"/>
    <x v="1"/>
    <x v="2"/>
    <x v="0"/>
    <n v="6"/>
    <x v="1"/>
    <n v="1"/>
    <n v="2"/>
    <x v="1"/>
    <s v="Low"/>
  </r>
  <r>
    <n v="2034"/>
    <n v="60"/>
    <s v="Senior"/>
    <s v="Male"/>
    <x v="5"/>
    <x v="4"/>
    <n v="639.29999999999995"/>
    <n v="14"/>
    <x v="0"/>
    <x v="3"/>
    <x v="0"/>
    <n v="3"/>
    <x v="1"/>
    <n v="2"/>
    <n v="10"/>
    <x v="2"/>
    <s v="Low"/>
  </r>
  <r>
    <n v="2035"/>
    <n v="18"/>
    <s v="Teenager"/>
    <s v="Other"/>
    <x v="0"/>
    <x v="3"/>
    <n v="300.45999999999998"/>
    <n v="37"/>
    <x v="0"/>
    <x v="2"/>
    <x v="1"/>
    <n v="7"/>
    <x v="0"/>
    <n v="1"/>
    <n v="6"/>
    <x v="1"/>
    <s v="Medium"/>
  </r>
  <r>
    <n v="2036"/>
    <n v="52"/>
    <s v="Adult"/>
    <s v="Male"/>
    <x v="4"/>
    <x v="0"/>
    <n v="968.68"/>
    <n v="56"/>
    <x v="0"/>
    <x v="0"/>
    <x v="0"/>
    <n v="6"/>
    <x v="0"/>
    <n v="4"/>
    <n v="4"/>
    <x v="0"/>
    <s v="Medium"/>
  </r>
  <r>
    <n v="2037"/>
    <n v="30"/>
    <s v="Adult"/>
    <s v="Female"/>
    <x v="3"/>
    <x v="0"/>
    <n v="207.33"/>
    <n v="32"/>
    <x v="2"/>
    <x v="3"/>
    <x v="1"/>
    <n v="8"/>
    <x v="0"/>
    <n v="4"/>
    <n v="3"/>
    <x v="2"/>
    <s v="Medium"/>
  </r>
  <r>
    <n v="2038"/>
    <n v="34"/>
    <s v="Adult"/>
    <s v="Male"/>
    <x v="4"/>
    <x v="6"/>
    <n v="673.81"/>
    <n v="50"/>
    <x v="0"/>
    <x v="1"/>
    <x v="0"/>
    <n v="4"/>
    <x v="0"/>
    <n v="4"/>
    <n v="13"/>
    <x v="1"/>
    <s v="Low"/>
  </r>
  <r>
    <n v="2039"/>
    <n v="61"/>
    <s v="Senior"/>
    <s v="Male"/>
    <x v="6"/>
    <x v="6"/>
    <n v="653.47"/>
    <n v="5"/>
    <x v="1"/>
    <x v="0"/>
    <x v="0"/>
    <n v="3"/>
    <x v="1"/>
    <n v="3"/>
    <n v="6"/>
    <x v="0"/>
    <s v="Medium"/>
  </r>
  <r>
    <n v="2040"/>
    <n v="58"/>
    <s v="Adult"/>
    <s v="Other"/>
    <x v="7"/>
    <x v="5"/>
    <n v="187.74"/>
    <n v="8"/>
    <x v="2"/>
    <x v="0"/>
    <x v="0"/>
    <n v="9"/>
    <x v="0"/>
    <n v="5"/>
    <n v="7"/>
    <x v="1"/>
    <s v="Low"/>
  </r>
  <r>
    <n v="2041"/>
    <n v="64"/>
    <s v="Senior"/>
    <s v="Male"/>
    <x v="5"/>
    <x v="0"/>
    <n v="407.56"/>
    <n v="35"/>
    <x v="0"/>
    <x v="3"/>
    <x v="0"/>
    <n v="5"/>
    <x v="0"/>
    <n v="2"/>
    <n v="9"/>
    <x v="0"/>
    <s v="Low"/>
  </r>
  <r>
    <n v="2042"/>
    <n v="40"/>
    <s v="Adult"/>
    <s v="Other"/>
    <x v="3"/>
    <x v="0"/>
    <n v="404.26"/>
    <n v="58"/>
    <x v="1"/>
    <x v="0"/>
    <x v="1"/>
    <n v="5"/>
    <x v="1"/>
    <n v="4"/>
    <n v="5"/>
    <x v="2"/>
    <s v="Low"/>
  </r>
  <r>
    <n v="2043"/>
    <n v="18"/>
    <s v="Teenager"/>
    <s v="Other"/>
    <x v="5"/>
    <x v="3"/>
    <n v="37.79"/>
    <n v="29"/>
    <x v="1"/>
    <x v="3"/>
    <x v="0"/>
    <n v="5"/>
    <x v="0"/>
    <n v="2"/>
    <n v="11"/>
    <x v="1"/>
    <s v="High"/>
  </r>
  <r>
    <n v="2044"/>
    <n v="65"/>
    <s v="Senior"/>
    <s v="Male"/>
    <x v="6"/>
    <x v="4"/>
    <n v="437.22"/>
    <n v="55"/>
    <x v="1"/>
    <x v="4"/>
    <x v="0"/>
    <n v="1"/>
    <x v="1"/>
    <n v="5"/>
    <n v="8"/>
    <x v="2"/>
    <s v="High"/>
  </r>
  <r>
    <n v="2045"/>
    <n v="69"/>
    <s v="Senior"/>
    <s v="Other"/>
    <x v="2"/>
    <x v="2"/>
    <n v="878.02"/>
    <n v="39"/>
    <x v="1"/>
    <x v="1"/>
    <x v="0"/>
    <n v="8"/>
    <x v="0"/>
    <n v="3"/>
    <n v="8"/>
    <x v="1"/>
    <s v="Medium"/>
  </r>
  <r>
    <n v="2046"/>
    <n v="24"/>
    <s v="Adult"/>
    <s v="Male"/>
    <x v="3"/>
    <x v="5"/>
    <n v="582.1"/>
    <n v="36"/>
    <x v="0"/>
    <x v="2"/>
    <x v="1"/>
    <n v="1"/>
    <x v="0"/>
    <n v="5"/>
    <n v="12"/>
    <x v="2"/>
    <s v="Low"/>
  </r>
  <r>
    <n v="2047"/>
    <n v="58"/>
    <s v="Adult"/>
    <s v="Other"/>
    <x v="6"/>
    <x v="2"/>
    <n v="855.91"/>
    <n v="57"/>
    <x v="2"/>
    <x v="2"/>
    <x v="1"/>
    <n v="7"/>
    <x v="0"/>
    <n v="4"/>
    <n v="8"/>
    <x v="1"/>
    <s v="Medium"/>
  </r>
  <r>
    <n v="2048"/>
    <n v="49"/>
    <s v="Adult"/>
    <s v="Female"/>
    <x v="1"/>
    <x v="2"/>
    <n v="844.92"/>
    <n v="14"/>
    <x v="0"/>
    <x v="1"/>
    <x v="0"/>
    <n v="1"/>
    <x v="0"/>
    <n v="4"/>
    <n v="6"/>
    <x v="2"/>
    <s v="Medium"/>
  </r>
  <r>
    <n v="2049"/>
    <n v="38"/>
    <s v="Adult"/>
    <s v="Other"/>
    <x v="7"/>
    <x v="6"/>
    <n v="816.35"/>
    <n v="24"/>
    <x v="2"/>
    <x v="4"/>
    <x v="1"/>
    <n v="9"/>
    <x v="0"/>
    <n v="1"/>
    <n v="11"/>
    <x v="1"/>
    <s v="Low"/>
  </r>
  <r>
    <n v="2050"/>
    <n v="53"/>
    <s v="Adult"/>
    <s v="Female"/>
    <x v="4"/>
    <x v="4"/>
    <n v="110.7"/>
    <n v="11"/>
    <x v="2"/>
    <x v="2"/>
    <x v="1"/>
    <n v="6"/>
    <x v="0"/>
    <n v="5"/>
    <n v="8"/>
    <x v="1"/>
    <s v="Medium"/>
  </r>
  <r>
    <n v="2051"/>
    <n v="67"/>
    <s v="Senior"/>
    <s v="Other"/>
    <x v="6"/>
    <x v="5"/>
    <n v="504.43"/>
    <n v="21"/>
    <x v="1"/>
    <x v="4"/>
    <x v="1"/>
    <n v="5"/>
    <x v="1"/>
    <n v="3"/>
    <n v="9"/>
    <x v="1"/>
    <s v="High"/>
  </r>
  <r>
    <n v="2052"/>
    <n v="66"/>
    <s v="Senior"/>
    <s v="Male"/>
    <x v="7"/>
    <x v="6"/>
    <n v="340.94"/>
    <n v="1"/>
    <x v="0"/>
    <x v="2"/>
    <x v="0"/>
    <n v="6"/>
    <x v="1"/>
    <n v="1"/>
    <n v="2"/>
    <x v="0"/>
    <s v="High"/>
  </r>
  <r>
    <n v="2053"/>
    <n v="45"/>
    <s v="Adult"/>
    <s v="Male"/>
    <x v="6"/>
    <x v="5"/>
    <n v="842.8"/>
    <n v="9"/>
    <x v="0"/>
    <x v="4"/>
    <x v="0"/>
    <n v="1"/>
    <x v="1"/>
    <n v="2"/>
    <n v="12"/>
    <x v="2"/>
    <s v="Low"/>
  </r>
  <r>
    <n v="2054"/>
    <n v="29"/>
    <s v="Adult"/>
    <s v="Female"/>
    <x v="4"/>
    <x v="2"/>
    <n v="138.34"/>
    <n v="56"/>
    <x v="0"/>
    <x v="4"/>
    <x v="1"/>
    <n v="7"/>
    <x v="0"/>
    <n v="1"/>
    <n v="13"/>
    <x v="0"/>
    <s v="Low"/>
  </r>
  <r>
    <n v="2055"/>
    <n v="64"/>
    <s v="Senior"/>
    <s v="Other"/>
    <x v="6"/>
    <x v="3"/>
    <n v="339.16"/>
    <n v="15"/>
    <x v="0"/>
    <x v="2"/>
    <x v="1"/>
    <n v="2"/>
    <x v="1"/>
    <n v="2"/>
    <n v="10"/>
    <x v="1"/>
    <s v="High"/>
  </r>
  <r>
    <n v="2056"/>
    <n v="57"/>
    <s v="Adult"/>
    <s v="Female"/>
    <x v="4"/>
    <x v="7"/>
    <n v="966.33"/>
    <n v="22"/>
    <x v="2"/>
    <x v="2"/>
    <x v="0"/>
    <n v="1"/>
    <x v="1"/>
    <n v="2"/>
    <n v="11"/>
    <x v="1"/>
    <s v="Low"/>
  </r>
  <r>
    <n v="2057"/>
    <n v="56"/>
    <s v="Adult"/>
    <s v="Female"/>
    <x v="1"/>
    <x v="7"/>
    <n v="444.52"/>
    <n v="52"/>
    <x v="1"/>
    <x v="2"/>
    <x v="1"/>
    <n v="4"/>
    <x v="1"/>
    <n v="5"/>
    <n v="4"/>
    <x v="2"/>
    <s v="Medium"/>
  </r>
  <r>
    <n v="2058"/>
    <n v="42"/>
    <s v="Adult"/>
    <s v="Other"/>
    <x v="2"/>
    <x v="5"/>
    <n v="920.82"/>
    <n v="17"/>
    <x v="1"/>
    <x v="4"/>
    <x v="0"/>
    <n v="4"/>
    <x v="0"/>
    <n v="4"/>
    <n v="10"/>
    <x v="2"/>
    <s v="High"/>
  </r>
  <r>
    <n v="2059"/>
    <n v="44"/>
    <s v="Adult"/>
    <s v="Male"/>
    <x v="5"/>
    <x v="0"/>
    <n v="179.13"/>
    <n v="23"/>
    <x v="0"/>
    <x v="2"/>
    <x v="0"/>
    <n v="8"/>
    <x v="1"/>
    <n v="3"/>
    <n v="1"/>
    <x v="0"/>
    <s v="Low"/>
  </r>
  <r>
    <n v="2060"/>
    <n v="27"/>
    <s v="Adult"/>
    <s v="Female"/>
    <x v="4"/>
    <x v="4"/>
    <n v="378.63"/>
    <n v="6"/>
    <x v="2"/>
    <x v="2"/>
    <x v="1"/>
    <n v="6"/>
    <x v="0"/>
    <n v="5"/>
    <n v="13"/>
    <x v="0"/>
    <s v="High"/>
  </r>
  <r>
    <n v="2061"/>
    <n v="45"/>
    <s v="Adult"/>
    <s v="Female"/>
    <x v="5"/>
    <x v="5"/>
    <n v="518.84"/>
    <n v="28"/>
    <x v="1"/>
    <x v="4"/>
    <x v="1"/>
    <n v="1"/>
    <x v="1"/>
    <n v="2"/>
    <n v="10"/>
    <x v="0"/>
    <s v="Low"/>
  </r>
  <r>
    <n v="2062"/>
    <n v="58"/>
    <s v="Adult"/>
    <s v="Female"/>
    <x v="4"/>
    <x v="2"/>
    <n v="95.7"/>
    <n v="18"/>
    <x v="1"/>
    <x v="0"/>
    <x v="0"/>
    <n v="6"/>
    <x v="0"/>
    <n v="1"/>
    <n v="1"/>
    <x v="2"/>
    <s v="Low"/>
  </r>
  <r>
    <n v="2063"/>
    <n v="30"/>
    <s v="Adult"/>
    <s v="Male"/>
    <x v="2"/>
    <x v="5"/>
    <n v="670.74"/>
    <n v="50"/>
    <x v="0"/>
    <x v="0"/>
    <x v="1"/>
    <n v="8"/>
    <x v="0"/>
    <n v="3"/>
    <n v="11"/>
    <x v="0"/>
    <s v="Low"/>
  </r>
  <r>
    <n v="2064"/>
    <n v="55"/>
    <s v="Adult"/>
    <s v="Male"/>
    <x v="7"/>
    <x v="0"/>
    <n v="774.67"/>
    <n v="14"/>
    <x v="2"/>
    <x v="3"/>
    <x v="0"/>
    <n v="5"/>
    <x v="1"/>
    <n v="4"/>
    <n v="5"/>
    <x v="2"/>
    <s v="Low"/>
  </r>
  <r>
    <n v="2065"/>
    <n v="37"/>
    <s v="Adult"/>
    <s v="Female"/>
    <x v="1"/>
    <x v="0"/>
    <n v="143.54"/>
    <n v="38"/>
    <x v="1"/>
    <x v="1"/>
    <x v="0"/>
    <n v="7"/>
    <x v="0"/>
    <n v="4"/>
    <n v="8"/>
    <x v="0"/>
    <s v="Medium"/>
  </r>
  <r>
    <n v="2066"/>
    <n v="25"/>
    <s v="Adult"/>
    <s v="Other"/>
    <x v="6"/>
    <x v="3"/>
    <n v="594.70000000000005"/>
    <n v="53"/>
    <x v="0"/>
    <x v="3"/>
    <x v="1"/>
    <n v="3"/>
    <x v="0"/>
    <n v="2"/>
    <n v="8"/>
    <x v="2"/>
    <s v="High"/>
  </r>
  <r>
    <n v="2067"/>
    <n v="58"/>
    <s v="Adult"/>
    <s v="Other"/>
    <x v="6"/>
    <x v="3"/>
    <n v="332.14"/>
    <n v="39"/>
    <x v="1"/>
    <x v="4"/>
    <x v="0"/>
    <n v="2"/>
    <x v="0"/>
    <n v="3"/>
    <n v="6"/>
    <x v="1"/>
    <s v="Low"/>
  </r>
  <r>
    <n v="2068"/>
    <n v="60"/>
    <s v="Senior"/>
    <s v="Male"/>
    <x v="0"/>
    <x v="7"/>
    <n v="709.47"/>
    <n v="55"/>
    <x v="0"/>
    <x v="1"/>
    <x v="1"/>
    <n v="4"/>
    <x v="1"/>
    <n v="3"/>
    <n v="1"/>
    <x v="1"/>
    <s v="Medium"/>
  </r>
  <r>
    <n v="2069"/>
    <n v="50"/>
    <s v="Adult"/>
    <s v="Other"/>
    <x v="6"/>
    <x v="3"/>
    <n v="633"/>
    <n v="33"/>
    <x v="0"/>
    <x v="3"/>
    <x v="0"/>
    <n v="6"/>
    <x v="0"/>
    <n v="3"/>
    <n v="11"/>
    <x v="1"/>
    <s v="Medium"/>
  </r>
  <r>
    <n v="2070"/>
    <n v="24"/>
    <s v="Adult"/>
    <s v="Male"/>
    <x v="0"/>
    <x v="0"/>
    <n v="116.03"/>
    <n v="46"/>
    <x v="1"/>
    <x v="0"/>
    <x v="1"/>
    <n v="1"/>
    <x v="1"/>
    <n v="3"/>
    <n v="6"/>
    <x v="2"/>
    <s v="Low"/>
  </r>
  <r>
    <n v="2071"/>
    <n v="26"/>
    <s v="Adult"/>
    <s v="Male"/>
    <x v="1"/>
    <x v="5"/>
    <n v="989.3"/>
    <n v="58"/>
    <x v="0"/>
    <x v="2"/>
    <x v="0"/>
    <n v="3"/>
    <x v="0"/>
    <n v="4"/>
    <n v="8"/>
    <x v="1"/>
    <s v="Medium"/>
  </r>
  <r>
    <n v="2072"/>
    <n v="28"/>
    <s v="Adult"/>
    <s v="Female"/>
    <x v="2"/>
    <x v="6"/>
    <n v="371.83"/>
    <n v="49"/>
    <x v="0"/>
    <x v="1"/>
    <x v="0"/>
    <n v="9"/>
    <x v="1"/>
    <n v="4"/>
    <n v="9"/>
    <x v="2"/>
    <s v="Medium"/>
  </r>
  <r>
    <n v="2073"/>
    <n v="22"/>
    <s v="Adult"/>
    <s v="Other"/>
    <x v="2"/>
    <x v="2"/>
    <n v="907.2"/>
    <n v="24"/>
    <x v="1"/>
    <x v="4"/>
    <x v="0"/>
    <n v="9"/>
    <x v="0"/>
    <n v="4"/>
    <n v="1"/>
    <x v="0"/>
    <s v="Low"/>
  </r>
  <r>
    <n v="2074"/>
    <n v="22"/>
    <s v="Adult"/>
    <s v="Female"/>
    <x v="5"/>
    <x v="4"/>
    <n v="15.68"/>
    <n v="53"/>
    <x v="1"/>
    <x v="0"/>
    <x v="0"/>
    <n v="8"/>
    <x v="1"/>
    <n v="4"/>
    <n v="6"/>
    <x v="1"/>
    <s v="Low"/>
  </r>
  <r>
    <n v="2075"/>
    <n v="67"/>
    <s v="Senior"/>
    <s v="Female"/>
    <x v="1"/>
    <x v="1"/>
    <n v="62.7"/>
    <n v="13"/>
    <x v="1"/>
    <x v="4"/>
    <x v="1"/>
    <n v="1"/>
    <x v="1"/>
    <n v="3"/>
    <n v="8"/>
    <x v="0"/>
    <s v="Medium"/>
  </r>
  <r>
    <n v="2076"/>
    <n v="18"/>
    <s v="Teenager"/>
    <s v="Female"/>
    <x v="7"/>
    <x v="0"/>
    <n v="221.17"/>
    <n v="55"/>
    <x v="0"/>
    <x v="2"/>
    <x v="0"/>
    <n v="4"/>
    <x v="1"/>
    <n v="4"/>
    <n v="2"/>
    <x v="1"/>
    <s v="Medium"/>
  </r>
  <r>
    <n v="2077"/>
    <n v="64"/>
    <s v="Senior"/>
    <s v="Male"/>
    <x v="7"/>
    <x v="2"/>
    <n v="786.35"/>
    <n v="1"/>
    <x v="2"/>
    <x v="3"/>
    <x v="1"/>
    <n v="3"/>
    <x v="0"/>
    <n v="1"/>
    <n v="12"/>
    <x v="0"/>
    <s v="Low"/>
  </r>
  <r>
    <n v="2078"/>
    <n v="23"/>
    <s v="Adult"/>
    <s v="Female"/>
    <x v="4"/>
    <x v="4"/>
    <n v="529.83000000000004"/>
    <n v="10"/>
    <x v="1"/>
    <x v="2"/>
    <x v="1"/>
    <n v="9"/>
    <x v="0"/>
    <n v="1"/>
    <n v="9"/>
    <x v="2"/>
    <s v="Medium"/>
  </r>
  <r>
    <n v="2079"/>
    <n v="53"/>
    <s v="Adult"/>
    <s v="Female"/>
    <x v="2"/>
    <x v="7"/>
    <n v="749.61"/>
    <n v="52"/>
    <x v="1"/>
    <x v="3"/>
    <x v="0"/>
    <n v="7"/>
    <x v="0"/>
    <n v="4"/>
    <n v="11"/>
    <x v="2"/>
    <s v="High"/>
  </r>
  <r>
    <n v="2080"/>
    <n v="56"/>
    <s v="Adult"/>
    <s v="Other"/>
    <x v="6"/>
    <x v="4"/>
    <n v="932.45"/>
    <n v="39"/>
    <x v="1"/>
    <x v="4"/>
    <x v="1"/>
    <n v="2"/>
    <x v="1"/>
    <n v="1"/>
    <n v="5"/>
    <x v="2"/>
    <s v="High"/>
  </r>
  <r>
    <n v="2081"/>
    <n v="38"/>
    <s v="Adult"/>
    <s v="Male"/>
    <x v="2"/>
    <x v="4"/>
    <n v="327.42"/>
    <n v="30"/>
    <x v="1"/>
    <x v="2"/>
    <x v="1"/>
    <n v="9"/>
    <x v="0"/>
    <n v="2"/>
    <n v="3"/>
    <x v="1"/>
    <s v="High"/>
  </r>
  <r>
    <n v="2082"/>
    <n v="47"/>
    <s v="Adult"/>
    <s v="Other"/>
    <x v="6"/>
    <x v="6"/>
    <n v="495.07"/>
    <n v="1"/>
    <x v="2"/>
    <x v="0"/>
    <x v="0"/>
    <n v="1"/>
    <x v="1"/>
    <n v="4"/>
    <n v="1"/>
    <x v="1"/>
    <s v="Low"/>
  </r>
  <r>
    <n v="2083"/>
    <n v="54"/>
    <s v="Adult"/>
    <s v="Male"/>
    <x v="1"/>
    <x v="5"/>
    <n v="95.06"/>
    <n v="59"/>
    <x v="1"/>
    <x v="3"/>
    <x v="1"/>
    <n v="1"/>
    <x v="1"/>
    <n v="3"/>
    <n v="7"/>
    <x v="1"/>
    <s v="High"/>
  </r>
  <r>
    <n v="2084"/>
    <n v="65"/>
    <s v="Senior"/>
    <s v="Female"/>
    <x v="4"/>
    <x v="0"/>
    <n v="456.44"/>
    <n v="26"/>
    <x v="2"/>
    <x v="3"/>
    <x v="1"/>
    <n v="7"/>
    <x v="0"/>
    <n v="1"/>
    <n v="5"/>
    <x v="0"/>
    <s v="High"/>
  </r>
  <r>
    <n v="2085"/>
    <n v="38"/>
    <s v="Adult"/>
    <s v="Other"/>
    <x v="5"/>
    <x v="6"/>
    <n v="638.42999999999995"/>
    <n v="41"/>
    <x v="2"/>
    <x v="1"/>
    <x v="1"/>
    <n v="8"/>
    <x v="0"/>
    <n v="5"/>
    <n v="13"/>
    <x v="2"/>
    <s v="Low"/>
  </r>
  <r>
    <n v="2086"/>
    <n v="64"/>
    <s v="Senior"/>
    <s v="Other"/>
    <x v="4"/>
    <x v="6"/>
    <n v="923.66"/>
    <n v="33"/>
    <x v="0"/>
    <x v="3"/>
    <x v="0"/>
    <n v="6"/>
    <x v="0"/>
    <n v="3"/>
    <n v="6"/>
    <x v="2"/>
    <s v="Low"/>
  </r>
  <r>
    <n v="2087"/>
    <n v="20"/>
    <s v="Adult"/>
    <s v="Male"/>
    <x v="4"/>
    <x v="4"/>
    <n v="915.23"/>
    <n v="10"/>
    <x v="1"/>
    <x v="2"/>
    <x v="1"/>
    <n v="5"/>
    <x v="1"/>
    <n v="2"/>
    <n v="7"/>
    <x v="2"/>
    <s v="High"/>
  </r>
  <r>
    <n v="2088"/>
    <n v="69"/>
    <s v="Senior"/>
    <s v="Other"/>
    <x v="2"/>
    <x v="6"/>
    <n v="143.08000000000001"/>
    <n v="20"/>
    <x v="1"/>
    <x v="4"/>
    <x v="0"/>
    <n v="6"/>
    <x v="0"/>
    <n v="4"/>
    <n v="6"/>
    <x v="0"/>
    <s v="Medium"/>
  </r>
  <r>
    <n v="2089"/>
    <n v="42"/>
    <s v="Adult"/>
    <s v="Female"/>
    <x v="4"/>
    <x v="6"/>
    <n v="882.98"/>
    <n v="31"/>
    <x v="1"/>
    <x v="0"/>
    <x v="1"/>
    <n v="7"/>
    <x v="0"/>
    <n v="2"/>
    <n v="10"/>
    <x v="1"/>
    <s v="Medium"/>
  </r>
  <r>
    <n v="2090"/>
    <n v="23"/>
    <s v="Adult"/>
    <s v="Other"/>
    <x v="4"/>
    <x v="1"/>
    <n v="748"/>
    <n v="47"/>
    <x v="1"/>
    <x v="1"/>
    <x v="0"/>
    <n v="4"/>
    <x v="0"/>
    <n v="1"/>
    <n v="8"/>
    <x v="0"/>
    <s v="Medium"/>
  </r>
  <r>
    <n v="2091"/>
    <n v="47"/>
    <s v="Adult"/>
    <s v="Other"/>
    <x v="5"/>
    <x v="2"/>
    <n v="805.2"/>
    <n v="30"/>
    <x v="0"/>
    <x v="4"/>
    <x v="0"/>
    <n v="6"/>
    <x v="0"/>
    <n v="5"/>
    <n v="2"/>
    <x v="0"/>
    <s v="Medium"/>
  </r>
  <r>
    <n v="2092"/>
    <n v="40"/>
    <s v="Adult"/>
    <s v="Male"/>
    <x v="5"/>
    <x v="3"/>
    <n v="9.7100000000000009"/>
    <n v="33"/>
    <x v="1"/>
    <x v="3"/>
    <x v="0"/>
    <n v="3"/>
    <x v="0"/>
    <n v="4"/>
    <n v="3"/>
    <x v="2"/>
    <s v="Medium"/>
  </r>
  <r>
    <n v="2093"/>
    <n v="23"/>
    <s v="Adult"/>
    <s v="Female"/>
    <x v="4"/>
    <x v="5"/>
    <n v="202.87"/>
    <n v="4"/>
    <x v="1"/>
    <x v="3"/>
    <x v="0"/>
    <n v="5"/>
    <x v="0"/>
    <n v="5"/>
    <n v="1"/>
    <x v="0"/>
    <s v="Low"/>
  </r>
  <r>
    <n v="2094"/>
    <n v="44"/>
    <s v="Adult"/>
    <s v="Female"/>
    <x v="1"/>
    <x v="0"/>
    <n v="467.84"/>
    <n v="22"/>
    <x v="2"/>
    <x v="0"/>
    <x v="1"/>
    <n v="8"/>
    <x v="0"/>
    <n v="4"/>
    <n v="5"/>
    <x v="1"/>
    <s v="High"/>
  </r>
  <r>
    <n v="2095"/>
    <n v="20"/>
    <s v="Adult"/>
    <s v="Female"/>
    <x v="0"/>
    <x v="2"/>
    <n v="407.07"/>
    <n v="57"/>
    <x v="1"/>
    <x v="4"/>
    <x v="0"/>
    <n v="6"/>
    <x v="0"/>
    <n v="1"/>
    <n v="10"/>
    <x v="2"/>
    <s v="Medium"/>
  </r>
  <r>
    <n v="2096"/>
    <n v="45"/>
    <s v="Adult"/>
    <s v="Female"/>
    <x v="3"/>
    <x v="7"/>
    <n v="872.28"/>
    <n v="35"/>
    <x v="0"/>
    <x v="4"/>
    <x v="0"/>
    <n v="3"/>
    <x v="1"/>
    <n v="5"/>
    <n v="1"/>
    <x v="0"/>
    <s v="Medium"/>
  </r>
  <r>
    <n v="2097"/>
    <n v="47"/>
    <s v="Adult"/>
    <s v="Other"/>
    <x v="5"/>
    <x v="3"/>
    <n v="910.61"/>
    <n v="7"/>
    <x v="1"/>
    <x v="1"/>
    <x v="0"/>
    <n v="4"/>
    <x v="1"/>
    <n v="3"/>
    <n v="4"/>
    <x v="2"/>
    <s v="High"/>
  </r>
  <r>
    <n v="2098"/>
    <n v="43"/>
    <s v="Adult"/>
    <s v="Female"/>
    <x v="3"/>
    <x v="6"/>
    <n v="911.33"/>
    <n v="1"/>
    <x v="2"/>
    <x v="0"/>
    <x v="0"/>
    <n v="4"/>
    <x v="1"/>
    <n v="5"/>
    <n v="10"/>
    <x v="2"/>
    <s v="Medium"/>
  </r>
  <r>
    <n v="2099"/>
    <n v="59"/>
    <s v="Adult"/>
    <s v="Other"/>
    <x v="0"/>
    <x v="7"/>
    <n v="868.26"/>
    <n v="3"/>
    <x v="2"/>
    <x v="2"/>
    <x v="1"/>
    <n v="4"/>
    <x v="1"/>
    <n v="5"/>
    <n v="2"/>
    <x v="0"/>
    <s v="Medium"/>
  </r>
  <r>
    <n v="2100"/>
    <n v="62"/>
    <s v="Senior"/>
    <s v="Female"/>
    <x v="6"/>
    <x v="2"/>
    <n v="599.75"/>
    <n v="44"/>
    <x v="0"/>
    <x v="1"/>
    <x v="1"/>
    <n v="4"/>
    <x v="1"/>
    <n v="2"/>
    <n v="3"/>
    <x v="1"/>
    <s v="Low"/>
  </r>
  <r>
    <n v="2101"/>
    <n v="60"/>
    <s v="Senior"/>
    <s v="Female"/>
    <x v="2"/>
    <x v="5"/>
    <n v="797.17"/>
    <n v="36"/>
    <x v="0"/>
    <x v="3"/>
    <x v="0"/>
    <n v="3"/>
    <x v="0"/>
    <n v="1"/>
    <n v="8"/>
    <x v="2"/>
    <s v="Medium"/>
  </r>
  <r>
    <n v="2102"/>
    <n v="25"/>
    <s v="Adult"/>
    <s v="Female"/>
    <x v="4"/>
    <x v="6"/>
    <n v="239.42"/>
    <n v="38"/>
    <x v="1"/>
    <x v="0"/>
    <x v="1"/>
    <n v="9"/>
    <x v="1"/>
    <n v="4"/>
    <n v="6"/>
    <x v="0"/>
    <s v="Low"/>
  </r>
  <r>
    <n v="2103"/>
    <n v="64"/>
    <s v="Senior"/>
    <s v="Male"/>
    <x v="5"/>
    <x v="5"/>
    <n v="427.23"/>
    <n v="27"/>
    <x v="0"/>
    <x v="1"/>
    <x v="0"/>
    <n v="9"/>
    <x v="0"/>
    <n v="1"/>
    <n v="5"/>
    <x v="0"/>
    <s v="Medium"/>
  </r>
  <r>
    <n v="2104"/>
    <n v="55"/>
    <s v="Adult"/>
    <s v="Other"/>
    <x v="3"/>
    <x v="7"/>
    <n v="428.15"/>
    <n v="3"/>
    <x v="2"/>
    <x v="2"/>
    <x v="0"/>
    <n v="5"/>
    <x v="0"/>
    <n v="3"/>
    <n v="10"/>
    <x v="1"/>
    <s v="Medium"/>
  </r>
  <r>
    <n v="2105"/>
    <n v="43"/>
    <s v="Adult"/>
    <s v="Other"/>
    <x v="3"/>
    <x v="1"/>
    <n v="706.12"/>
    <n v="54"/>
    <x v="2"/>
    <x v="0"/>
    <x v="0"/>
    <n v="1"/>
    <x v="1"/>
    <n v="2"/>
    <n v="7"/>
    <x v="1"/>
    <s v="Medium"/>
  </r>
  <r>
    <n v="2106"/>
    <n v="41"/>
    <s v="Adult"/>
    <s v="Male"/>
    <x v="7"/>
    <x v="3"/>
    <n v="994.65"/>
    <n v="1"/>
    <x v="0"/>
    <x v="3"/>
    <x v="1"/>
    <n v="9"/>
    <x v="0"/>
    <n v="2"/>
    <n v="6"/>
    <x v="1"/>
    <s v="Low"/>
  </r>
  <r>
    <n v="2107"/>
    <n v="60"/>
    <s v="Senior"/>
    <s v="Male"/>
    <x v="5"/>
    <x v="7"/>
    <n v="146.16999999999999"/>
    <n v="16"/>
    <x v="2"/>
    <x v="1"/>
    <x v="0"/>
    <n v="2"/>
    <x v="0"/>
    <n v="2"/>
    <n v="1"/>
    <x v="2"/>
    <s v="Low"/>
  </r>
  <r>
    <n v="2108"/>
    <n v="59"/>
    <s v="Adult"/>
    <s v="Male"/>
    <x v="0"/>
    <x v="2"/>
    <n v="46.45"/>
    <n v="31"/>
    <x v="2"/>
    <x v="3"/>
    <x v="1"/>
    <n v="2"/>
    <x v="1"/>
    <n v="4"/>
    <n v="5"/>
    <x v="0"/>
    <s v="Low"/>
  </r>
  <r>
    <n v="2109"/>
    <n v="68"/>
    <s v="Senior"/>
    <s v="Female"/>
    <x v="7"/>
    <x v="7"/>
    <n v="709.43"/>
    <n v="8"/>
    <x v="2"/>
    <x v="4"/>
    <x v="0"/>
    <n v="6"/>
    <x v="1"/>
    <n v="2"/>
    <n v="7"/>
    <x v="2"/>
    <s v="Medium"/>
  </r>
  <r>
    <n v="2110"/>
    <n v="43"/>
    <s v="Adult"/>
    <s v="Male"/>
    <x v="5"/>
    <x v="3"/>
    <n v="794.48"/>
    <n v="35"/>
    <x v="0"/>
    <x v="4"/>
    <x v="1"/>
    <n v="1"/>
    <x v="0"/>
    <n v="1"/>
    <n v="12"/>
    <x v="1"/>
    <s v="Medium"/>
  </r>
  <r>
    <n v="2111"/>
    <n v="55"/>
    <s v="Adult"/>
    <s v="Other"/>
    <x v="2"/>
    <x v="2"/>
    <n v="589.62"/>
    <n v="32"/>
    <x v="2"/>
    <x v="0"/>
    <x v="0"/>
    <n v="5"/>
    <x v="0"/>
    <n v="3"/>
    <n v="12"/>
    <x v="2"/>
    <s v="High"/>
  </r>
  <r>
    <n v="2112"/>
    <n v="33"/>
    <s v="Adult"/>
    <s v="Other"/>
    <x v="4"/>
    <x v="0"/>
    <n v="799.66"/>
    <n v="47"/>
    <x v="0"/>
    <x v="4"/>
    <x v="1"/>
    <n v="8"/>
    <x v="0"/>
    <n v="5"/>
    <n v="3"/>
    <x v="0"/>
    <s v="Medium"/>
  </r>
  <r>
    <n v="2113"/>
    <n v="53"/>
    <s v="Adult"/>
    <s v="Other"/>
    <x v="5"/>
    <x v="7"/>
    <n v="6.21"/>
    <n v="37"/>
    <x v="0"/>
    <x v="4"/>
    <x v="0"/>
    <n v="7"/>
    <x v="1"/>
    <n v="3"/>
    <n v="5"/>
    <x v="2"/>
    <s v="Low"/>
  </r>
  <r>
    <n v="2114"/>
    <n v="31"/>
    <s v="Adult"/>
    <s v="Male"/>
    <x v="0"/>
    <x v="2"/>
    <n v="755.76"/>
    <n v="49"/>
    <x v="1"/>
    <x v="1"/>
    <x v="1"/>
    <n v="8"/>
    <x v="1"/>
    <n v="3"/>
    <n v="8"/>
    <x v="2"/>
    <s v="Medium"/>
  </r>
  <r>
    <n v="2115"/>
    <n v="47"/>
    <s v="Adult"/>
    <s v="Other"/>
    <x v="2"/>
    <x v="5"/>
    <n v="236.79"/>
    <n v="53"/>
    <x v="0"/>
    <x v="4"/>
    <x v="0"/>
    <n v="1"/>
    <x v="0"/>
    <n v="5"/>
    <n v="2"/>
    <x v="1"/>
    <s v="Low"/>
  </r>
  <r>
    <n v="2116"/>
    <n v="45"/>
    <s v="Adult"/>
    <s v="Female"/>
    <x v="2"/>
    <x v="2"/>
    <n v="456.71"/>
    <n v="36"/>
    <x v="1"/>
    <x v="4"/>
    <x v="1"/>
    <n v="7"/>
    <x v="0"/>
    <n v="2"/>
    <n v="7"/>
    <x v="1"/>
    <s v="Low"/>
  </r>
  <r>
    <n v="2117"/>
    <n v="35"/>
    <s v="Adult"/>
    <s v="Female"/>
    <x v="2"/>
    <x v="0"/>
    <n v="263.24"/>
    <n v="2"/>
    <x v="0"/>
    <x v="2"/>
    <x v="1"/>
    <n v="5"/>
    <x v="0"/>
    <n v="5"/>
    <n v="10"/>
    <x v="1"/>
    <s v="High"/>
  </r>
  <r>
    <n v="2118"/>
    <n v="18"/>
    <s v="Teenager"/>
    <s v="Male"/>
    <x v="2"/>
    <x v="6"/>
    <n v="313.76"/>
    <n v="50"/>
    <x v="0"/>
    <x v="0"/>
    <x v="0"/>
    <n v="3"/>
    <x v="0"/>
    <n v="2"/>
    <n v="5"/>
    <x v="2"/>
    <s v="Low"/>
  </r>
  <r>
    <n v="2119"/>
    <n v="46"/>
    <s v="Adult"/>
    <s v="Female"/>
    <x v="0"/>
    <x v="2"/>
    <n v="890.69"/>
    <n v="20"/>
    <x v="0"/>
    <x v="2"/>
    <x v="0"/>
    <n v="1"/>
    <x v="0"/>
    <n v="3"/>
    <n v="2"/>
    <x v="0"/>
    <s v="High"/>
  </r>
  <r>
    <n v="2120"/>
    <n v="38"/>
    <s v="Adult"/>
    <s v="Female"/>
    <x v="7"/>
    <x v="5"/>
    <n v="515.37"/>
    <n v="35"/>
    <x v="2"/>
    <x v="3"/>
    <x v="1"/>
    <n v="4"/>
    <x v="0"/>
    <n v="1"/>
    <n v="8"/>
    <x v="0"/>
    <s v="Low"/>
  </r>
  <r>
    <n v="2121"/>
    <n v="39"/>
    <s v="Adult"/>
    <s v="Other"/>
    <x v="7"/>
    <x v="4"/>
    <n v="459.63"/>
    <n v="50"/>
    <x v="0"/>
    <x v="3"/>
    <x v="1"/>
    <n v="6"/>
    <x v="0"/>
    <n v="2"/>
    <n v="13"/>
    <x v="1"/>
    <s v="Medium"/>
  </r>
  <r>
    <n v="2122"/>
    <n v="28"/>
    <s v="Adult"/>
    <s v="Other"/>
    <x v="1"/>
    <x v="5"/>
    <n v="68.72"/>
    <n v="45"/>
    <x v="2"/>
    <x v="3"/>
    <x v="0"/>
    <n v="1"/>
    <x v="0"/>
    <n v="2"/>
    <n v="12"/>
    <x v="1"/>
    <s v="High"/>
  </r>
  <r>
    <n v="2123"/>
    <n v="58"/>
    <s v="Adult"/>
    <s v="Male"/>
    <x v="3"/>
    <x v="5"/>
    <n v="536.37"/>
    <n v="7"/>
    <x v="1"/>
    <x v="3"/>
    <x v="1"/>
    <n v="2"/>
    <x v="0"/>
    <n v="2"/>
    <n v="7"/>
    <x v="2"/>
    <s v="Medium"/>
  </r>
  <r>
    <n v="2124"/>
    <n v="53"/>
    <s v="Adult"/>
    <s v="Male"/>
    <x v="6"/>
    <x v="2"/>
    <n v="90.23"/>
    <n v="46"/>
    <x v="0"/>
    <x v="4"/>
    <x v="1"/>
    <n v="3"/>
    <x v="1"/>
    <n v="4"/>
    <n v="4"/>
    <x v="2"/>
    <s v="High"/>
  </r>
  <r>
    <n v="2125"/>
    <n v="55"/>
    <s v="Adult"/>
    <s v="Male"/>
    <x v="5"/>
    <x v="7"/>
    <n v="905.79"/>
    <n v="43"/>
    <x v="1"/>
    <x v="0"/>
    <x v="1"/>
    <n v="6"/>
    <x v="1"/>
    <n v="2"/>
    <n v="1"/>
    <x v="0"/>
    <s v="Medium"/>
  </r>
  <r>
    <n v="2126"/>
    <n v="57"/>
    <s v="Adult"/>
    <s v="Other"/>
    <x v="3"/>
    <x v="7"/>
    <n v="841.2"/>
    <n v="8"/>
    <x v="0"/>
    <x v="0"/>
    <x v="0"/>
    <n v="2"/>
    <x v="1"/>
    <n v="1"/>
    <n v="11"/>
    <x v="0"/>
    <s v="Low"/>
  </r>
  <r>
    <n v="2127"/>
    <n v="29"/>
    <s v="Adult"/>
    <s v="Male"/>
    <x v="7"/>
    <x v="1"/>
    <n v="732.66"/>
    <n v="48"/>
    <x v="2"/>
    <x v="2"/>
    <x v="1"/>
    <n v="7"/>
    <x v="0"/>
    <n v="1"/>
    <n v="2"/>
    <x v="0"/>
    <s v="Medium"/>
  </r>
  <r>
    <n v="2128"/>
    <n v="38"/>
    <s v="Adult"/>
    <s v="Other"/>
    <x v="3"/>
    <x v="1"/>
    <n v="535.94000000000005"/>
    <n v="16"/>
    <x v="2"/>
    <x v="4"/>
    <x v="0"/>
    <n v="1"/>
    <x v="0"/>
    <n v="5"/>
    <n v="11"/>
    <x v="0"/>
    <s v="High"/>
  </r>
  <r>
    <n v="2129"/>
    <n v="20"/>
    <s v="Adult"/>
    <s v="Other"/>
    <x v="4"/>
    <x v="6"/>
    <n v="997.83"/>
    <n v="55"/>
    <x v="2"/>
    <x v="0"/>
    <x v="1"/>
    <n v="2"/>
    <x v="1"/>
    <n v="3"/>
    <n v="9"/>
    <x v="2"/>
    <s v="High"/>
  </r>
  <r>
    <n v="2130"/>
    <n v="43"/>
    <s v="Adult"/>
    <s v="Male"/>
    <x v="3"/>
    <x v="0"/>
    <n v="58.87"/>
    <n v="29"/>
    <x v="1"/>
    <x v="4"/>
    <x v="1"/>
    <n v="4"/>
    <x v="0"/>
    <n v="4"/>
    <n v="1"/>
    <x v="1"/>
    <s v="High"/>
  </r>
  <r>
    <n v="2131"/>
    <n v="69"/>
    <s v="Senior"/>
    <s v="Other"/>
    <x v="3"/>
    <x v="7"/>
    <n v="813.08"/>
    <n v="49"/>
    <x v="0"/>
    <x v="2"/>
    <x v="0"/>
    <n v="1"/>
    <x v="1"/>
    <n v="1"/>
    <n v="4"/>
    <x v="1"/>
    <s v="Low"/>
  </r>
  <r>
    <n v="2132"/>
    <n v="23"/>
    <s v="Adult"/>
    <s v="Other"/>
    <x v="1"/>
    <x v="5"/>
    <n v="16.13"/>
    <n v="33"/>
    <x v="1"/>
    <x v="1"/>
    <x v="1"/>
    <n v="7"/>
    <x v="1"/>
    <n v="2"/>
    <n v="12"/>
    <x v="0"/>
    <s v="Medium"/>
  </r>
  <r>
    <n v="2133"/>
    <n v="60"/>
    <s v="Senior"/>
    <s v="Female"/>
    <x v="1"/>
    <x v="7"/>
    <n v="447"/>
    <n v="43"/>
    <x v="1"/>
    <x v="0"/>
    <x v="0"/>
    <n v="8"/>
    <x v="1"/>
    <n v="5"/>
    <n v="1"/>
    <x v="1"/>
    <s v="High"/>
  </r>
  <r>
    <n v="2134"/>
    <n v="28"/>
    <s v="Adult"/>
    <s v="Male"/>
    <x v="5"/>
    <x v="7"/>
    <n v="827.22"/>
    <n v="30"/>
    <x v="2"/>
    <x v="1"/>
    <x v="0"/>
    <n v="8"/>
    <x v="1"/>
    <n v="1"/>
    <n v="10"/>
    <x v="0"/>
    <s v="Medium"/>
  </r>
  <r>
    <n v="2135"/>
    <n v="36"/>
    <s v="Adult"/>
    <s v="Other"/>
    <x v="2"/>
    <x v="2"/>
    <n v="618.37"/>
    <n v="32"/>
    <x v="0"/>
    <x v="1"/>
    <x v="0"/>
    <n v="4"/>
    <x v="0"/>
    <n v="3"/>
    <n v="9"/>
    <x v="0"/>
    <s v="High"/>
  </r>
  <r>
    <n v="2136"/>
    <n v="30"/>
    <s v="Adult"/>
    <s v="Male"/>
    <x v="0"/>
    <x v="2"/>
    <n v="65.42"/>
    <n v="27"/>
    <x v="1"/>
    <x v="1"/>
    <x v="1"/>
    <n v="5"/>
    <x v="0"/>
    <n v="2"/>
    <n v="7"/>
    <x v="1"/>
    <s v="Low"/>
  </r>
  <r>
    <n v="2137"/>
    <n v="68"/>
    <s v="Senior"/>
    <s v="Male"/>
    <x v="4"/>
    <x v="4"/>
    <n v="381.11"/>
    <n v="42"/>
    <x v="1"/>
    <x v="3"/>
    <x v="0"/>
    <n v="2"/>
    <x v="1"/>
    <n v="1"/>
    <n v="5"/>
    <x v="1"/>
    <s v="High"/>
  </r>
  <r>
    <n v="2138"/>
    <n v="58"/>
    <s v="Adult"/>
    <s v="Other"/>
    <x v="2"/>
    <x v="0"/>
    <n v="931"/>
    <n v="41"/>
    <x v="2"/>
    <x v="3"/>
    <x v="0"/>
    <n v="4"/>
    <x v="0"/>
    <n v="1"/>
    <n v="11"/>
    <x v="0"/>
    <s v="Medium"/>
  </r>
  <r>
    <n v="2139"/>
    <n v="32"/>
    <s v="Adult"/>
    <s v="Male"/>
    <x v="3"/>
    <x v="6"/>
    <n v="530.65"/>
    <n v="13"/>
    <x v="2"/>
    <x v="0"/>
    <x v="0"/>
    <n v="3"/>
    <x v="1"/>
    <n v="1"/>
    <n v="12"/>
    <x v="2"/>
    <s v="Low"/>
  </r>
  <r>
    <n v="2140"/>
    <n v="32"/>
    <s v="Adult"/>
    <s v="Female"/>
    <x v="4"/>
    <x v="5"/>
    <n v="506.13"/>
    <n v="11"/>
    <x v="2"/>
    <x v="4"/>
    <x v="1"/>
    <n v="3"/>
    <x v="0"/>
    <n v="5"/>
    <n v="7"/>
    <x v="1"/>
    <s v="High"/>
  </r>
  <r>
    <n v="2141"/>
    <n v="66"/>
    <s v="Senior"/>
    <s v="Other"/>
    <x v="1"/>
    <x v="7"/>
    <n v="190.26"/>
    <n v="39"/>
    <x v="1"/>
    <x v="4"/>
    <x v="1"/>
    <n v="1"/>
    <x v="0"/>
    <n v="2"/>
    <n v="1"/>
    <x v="1"/>
    <s v="High"/>
  </r>
  <r>
    <n v="2142"/>
    <n v="51"/>
    <s v="Adult"/>
    <s v="Other"/>
    <x v="2"/>
    <x v="4"/>
    <n v="585.59"/>
    <n v="42"/>
    <x v="0"/>
    <x v="0"/>
    <x v="1"/>
    <n v="9"/>
    <x v="0"/>
    <n v="4"/>
    <n v="9"/>
    <x v="1"/>
    <s v="High"/>
  </r>
  <r>
    <n v="2143"/>
    <n v="41"/>
    <s v="Adult"/>
    <s v="Female"/>
    <x v="0"/>
    <x v="1"/>
    <n v="236.28"/>
    <n v="15"/>
    <x v="2"/>
    <x v="1"/>
    <x v="0"/>
    <n v="6"/>
    <x v="1"/>
    <n v="2"/>
    <n v="10"/>
    <x v="2"/>
    <s v="High"/>
  </r>
  <r>
    <n v="2144"/>
    <n v="29"/>
    <s v="Adult"/>
    <s v="Other"/>
    <x v="4"/>
    <x v="1"/>
    <n v="277.89999999999998"/>
    <n v="48"/>
    <x v="2"/>
    <x v="2"/>
    <x v="1"/>
    <n v="3"/>
    <x v="0"/>
    <n v="5"/>
    <n v="5"/>
    <x v="0"/>
    <s v="High"/>
  </r>
  <r>
    <n v="2145"/>
    <n v="41"/>
    <s v="Adult"/>
    <s v="Female"/>
    <x v="0"/>
    <x v="2"/>
    <n v="10.45"/>
    <n v="43"/>
    <x v="0"/>
    <x v="1"/>
    <x v="1"/>
    <n v="1"/>
    <x v="0"/>
    <n v="2"/>
    <n v="12"/>
    <x v="0"/>
    <s v="High"/>
  </r>
  <r>
    <n v="2146"/>
    <n v="37"/>
    <s v="Adult"/>
    <s v="Female"/>
    <x v="5"/>
    <x v="1"/>
    <n v="641.9"/>
    <n v="35"/>
    <x v="2"/>
    <x v="1"/>
    <x v="0"/>
    <n v="1"/>
    <x v="0"/>
    <n v="4"/>
    <n v="12"/>
    <x v="0"/>
    <s v="Medium"/>
  </r>
  <r>
    <n v="2147"/>
    <n v="57"/>
    <s v="Adult"/>
    <s v="Female"/>
    <x v="7"/>
    <x v="7"/>
    <n v="297.89"/>
    <n v="33"/>
    <x v="0"/>
    <x v="1"/>
    <x v="0"/>
    <n v="4"/>
    <x v="1"/>
    <n v="2"/>
    <n v="9"/>
    <x v="2"/>
    <s v="High"/>
  </r>
  <r>
    <n v="2148"/>
    <n v="31"/>
    <s v="Adult"/>
    <s v="Other"/>
    <x v="5"/>
    <x v="1"/>
    <n v="635.66999999999996"/>
    <n v="9"/>
    <x v="0"/>
    <x v="4"/>
    <x v="0"/>
    <n v="3"/>
    <x v="0"/>
    <n v="1"/>
    <n v="5"/>
    <x v="1"/>
    <s v="Low"/>
  </r>
  <r>
    <n v="2149"/>
    <n v="60"/>
    <s v="Senior"/>
    <s v="Female"/>
    <x v="7"/>
    <x v="2"/>
    <n v="746.12"/>
    <n v="38"/>
    <x v="0"/>
    <x v="2"/>
    <x v="1"/>
    <n v="1"/>
    <x v="0"/>
    <n v="3"/>
    <n v="9"/>
    <x v="2"/>
    <s v="Low"/>
  </r>
  <r>
    <n v="2150"/>
    <n v="42"/>
    <s v="Adult"/>
    <s v="Other"/>
    <x v="6"/>
    <x v="7"/>
    <n v="320.98"/>
    <n v="57"/>
    <x v="1"/>
    <x v="1"/>
    <x v="0"/>
    <n v="3"/>
    <x v="0"/>
    <n v="2"/>
    <n v="3"/>
    <x v="0"/>
    <s v="Medium"/>
  </r>
  <r>
    <n v="2151"/>
    <n v="57"/>
    <s v="Adult"/>
    <s v="Female"/>
    <x v="4"/>
    <x v="4"/>
    <n v="850.49"/>
    <n v="12"/>
    <x v="1"/>
    <x v="1"/>
    <x v="0"/>
    <n v="8"/>
    <x v="0"/>
    <n v="2"/>
    <n v="4"/>
    <x v="0"/>
    <s v="Low"/>
  </r>
  <r>
    <n v="2152"/>
    <n v="48"/>
    <s v="Adult"/>
    <s v="Female"/>
    <x v="6"/>
    <x v="0"/>
    <n v="364.59"/>
    <n v="59"/>
    <x v="2"/>
    <x v="0"/>
    <x v="0"/>
    <n v="7"/>
    <x v="1"/>
    <n v="5"/>
    <n v="12"/>
    <x v="2"/>
    <s v="Medium"/>
  </r>
  <r>
    <n v="2153"/>
    <n v="66"/>
    <s v="Senior"/>
    <s v="Other"/>
    <x v="6"/>
    <x v="5"/>
    <n v="249.95"/>
    <n v="18"/>
    <x v="1"/>
    <x v="4"/>
    <x v="0"/>
    <n v="3"/>
    <x v="1"/>
    <n v="1"/>
    <n v="9"/>
    <x v="0"/>
    <s v="Low"/>
  </r>
  <r>
    <n v="2154"/>
    <n v="44"/>
    <s v="Adult"/>
    <s v="Male"/>
    <x v="4"/>
    <x v="1"/>
    <n v="220.14"/>
    <n v="49"/>
    <x v="2"/>
    <x v="4"/>
    <x v="0"/>
    <n v="6"/>
    <x v="0"/>
    <n v="1"/>
    <n v="6"/>
    <x v="2"/>
    <s v="Medium"/>
  </r>
  <r>
    <n v="2155"/>
    <n v="35"/>
    <s v="Adult"/>
    <s v="Other"/>
    <x v="4"/>
    <x v="5"/>
    <n v="112.47"/>
    <n v="15"/>
    <x v="0"/>
    <x v="1"/>
    <x v="1"/>
    <n v="4"/>
    <x v="1"/>
    <n v="1"/>
    <n v="8"/>
    <x v="0"/>
    <s v="High"/>
  </r>
  <r>
    <n v="2156"/>
    <n v="21"/>
    <s v="Adult"/>
    <s v="Other"/>
    <x v="7"/>
    <x v="4"/>
    <n v="458.03"/>
    <n v="23"/>
    <x v="1"/>
    <x v="3"/>
    <x v="1"/>
    <n v="9"/>
    <x v="1"/>
    <n v="2"/>
    <n v="7"/>
    <x v="1"/>
    <s v="Medium"/>
  </r>
  <r>
    <n v="2157"/>
    <n v="36"/>
    <s v="Adult"/>
    <s v="Female"/>
    <x v="4"/>
    <x v="3"/>
    <n v="326.12"/>
    <n v="49"/>
    <x v="2"/>
    <x v="2"/>
    <x v="0"/>
    <n v="2"/>
    <x v="0"/>
    <n v="3"/>
    <n v="13"/>
    <x v="0"/>
    <s v="Medium"/>
  </r>
  <r>
    <n v="2158"/>
    <n v="43"/>
    <s v="Adult"/>
    <s v="Other"/>
    <x v="3"/>
    <x v="7"/>
    <n v="666.92"/>
    <n v="16"/>
    <x v="2"/>
    <x v="4"/>
    <x v="0"/>
    <n v="4"/>
    <x v="1"/>
    <n v="2"/>
    <n v="12"/>
    <x v="0"/>
    <s v="Medium"/>
  </r>
  <r>
    <n v="2159"/>
    <n v="51"/>
    <s v="Adult"/>
    <s v="Female"/>
    <x v="0"/>
    <x v="3"/>
    <n v="864.25"/>
    <n v="37"/>
    <x v="0"/>
    <x v="1"/>
    <x v="0"/>
    <n v="6"/>
    <x v="1"/>
    <n v="2"/>
    <n v="6"/>
    <x v="0"/>
    <s v="Low"/>
  </r>
  <r>
    <n v="2160"/>
    <n v="45"/>
    <s v="Adult"/>
    <s v="Other"/>
    <x v="4"/>
    <x v="6"/>
    <n v="265.5"/>
    <n v="10"/>
    <x v="2"/>
    <x v="1"/>
    <x v="0"/>
    <n v="7"/>
    <x v="1"/>
    <n v="2"/>
    <n v="8"/>
    <x v="1"/>
    <s v="Medium"/>
  </r>
  <r>
    <n v="2161"/>
    <n v="62"/>
    <s v="Senior"/>
    <s v="Female"/>
    <x v="1"/>
    <x v="5"/>
    <n v="455.38"/>
    <n v="9"/>
    <x v="0"/>
    <x v="1"/>
    <x v="1"/>
    <n v="6"/>
    <x v="0"/>
    <n v="1"/>
    <n v="13"/>
    <x v="0"/>
    <s v="Medium"/>
  </r>
  <r>
    <n v="2162"/>
    <n v="58"/>
    <s v="Adult"/>
    <s v="Male"/>
    <x v="2"/>
    <x v="6"/>
    <n v="317.88"/>
    <n v="38"/>
    <x v="0"/>
    <x v="4"/>
    <x v="0"/>
    <n v="1"/>
    <x v="0"/>
    <n v="3"/>
    <n v="7"/>
    <x v="1"/>
    <s v="High"/>
  </r>
  <r>
    <n v="2163"/>
    <n v="25"/>
    <s v="Adult"/>
    <s v="Male"/>
    <x v="3"/>
    <x v="1"/>
    <n v="67.989999999999995"/>
    <n v="57"/>
    <x v="1"/>
    <x v="3"/>
    <x v="1"/>
    <n v="5"/>
    <x v="0"/>
    <n v="1"/>
    <n v="3"/>
    <x v="1"/>
    <s v="Medium"/>
  </r>
  <r>
    <n v="2164"/>
    <n v="61"/>
    <s v="Senior"/>
    <s v="Male"/>
    <x v="0"/>
    <x v="4"/>
    <n v="928.45"/>
    <n v="17"/>
    <x v="1"/>
    <x v="0"/>
    <x v="1"/>
    <n v="1"/>
    <x v="1"/>
    <n v="3"/>
    <n v="9"/>
    <x v="1"/>
    <s v="High"/>
  </r>
  <r>
    <n v="2165"/>
    <n v="68"/>
    <s v="Senior"/>
    <s v="Female"/>
    <x v="1"/>
    <x v="0"/>
    <n v="294.76"/>
    <n v="6"/>
    <x v="2"/>
    <x v="1"/>
    <x v="0"/>
    <n v="1"/>
    <x v="0"/>
    <n v="4"/>
    <n v="11"/>
    <x v="2"/>
    <s v="Medium"/>
  </r>
  <r>
    <n v="2166"/>
    <n v="27"/>
    <s v="Adult"/>
    <s v="Male"/>
    <x v="6"/>
    <x v="1"/>
    <n v="364.47"/>
    <n v="23"/>
    <x v="2"/>
    <x v="4"/>
    <x v="0"/>
    <n v="7"/>
    <x v="0"/>
    <n v="3"/>
    <n v="3"/>
    <x v="2"/>
    <s v="High"/>
  </r>
  <r>
    <n v="2167"/>
    <n v="41"/>
    <s v="Adult"/>
    <s v="Female"/>
    <x v="4"/>
    <x v="5"/>
    <n v="794.39"/>
    <n v="59"/>
    <x v="2"/>
    <x v="4"/>
    <x v="0"/>
    <n v="3"/>
    <x v="1"/>
    <n v="3"/>
    <n v="1"/>
    <x v="0"/>
    <s v="Medium"/>
  </r>
  <r>
    <n v="2168"/>
    <n v="19"/>
    <s v="Teenager"/>
    <s v="Male"/>
    <x v="3"/>
    <x v="6"/>
    <n v="984.86"/>
    <n v="43"/>
    <x v="0"/>
    <x v="4"/>
    <x v="1"/>
    <n v="8"/>
    <x v="0"/>
    <n v="5"/>
    <n v="12"/>
    <x v="1"/>
    <s v="High"/>
  </r>
  <r>
    <n v="2169"/>
    <n v="46"/>
    <s v="Adult"/>
    <s v="Female"/>
    <x v="3"/>
    <x v="1"/>
    <n v="650.86"/>
    <n v="42"/>
    <x v="2"/>
    <x v="3"/>
    <x v="0"/>
    <n v="5"/>
    <x v="1"/>
    <n v="1"/>
    <n v="4"/>
    <x v="2"/>
    <s v="Low"/>
  </r>
  <r>
    <n v="2170"/>
    <n v="19"/>
    <s v="Teenager"/>
    <s v="Other"/>
    <x v="7"/>
    <x v="7"/>
    <n v="343.29"/>
    <n v="35"/>
    <x v="2"/>
    <x v="3"/>
    <x v="1"/>
    <n v="4"/>
    <x v="0"/>
    <n v="1"/>
    <n v="7"/>
    <x v="2"/>
    <s v="Low"/>
  </r>
  <r>
    <n v="2171"/>
    <n v="22"/>
    <s v="Adult"/>
    <s v="Female"/>
    <x v="4"/>
    <x v="0"/>
    <n v="610.16"/>
    <n v="7"/>
    <x v="0"/>
    <x v="1"/>
    <x v="0"/>
    <n v="6"/>
    <x v="1"/>
    <n v="3"/>
    <n v="5"/>
    <x v="2"/>
    <s v="High"/>
  </r>
  <r>
    <n v="2172"/>
    <n v="52"/>
    <s v="Adult"/>
    <s v="Female"/>
    <x v="0"/>
    <x v="2"/>
    <n v="981.08"/>
    <n v="9"/>
    <x v="1"/>
    <x v="1"/>
    <x v="1"/>
    <n v="9"/>
    <x v="1"/>
    <n v="4"/>
    <n v="6"/>
    <x v="1"/>
    <s v="Medium"/>
  </r>
  <r>
    <n v="2173"/>
    <n v="32"/>
    <s v="Adult"/>
    <s v="Other"/>
    <x v="5"/>
    <x v="5"/>
    <n v="873.32"/>
    <n v="8"/>
    <x v="0"/>
    <x v="0"/>
    <x v="1"/>
    <n v="2"/>
    <x v="0"/>
    <n v="2"/>
    <n v="11"/>
    <x v="1"/>
    <s v="High"/>
  </r>
  <r>
    <n v="2174"/>
    <n v="58"/>
    <s v="Adult"/>
    <s v="Female"/>
    <x v="5"/>
    <x v="7"/>
    <n v="577.46"/>
    <n v="38"/>
    <x v="1"/>
    <x v="3"/>
    <x v="1"/>
    <n v="4"/>
    <x v="1"/>
    <n v="3"/>
    <n v="8"/>
    <x v="0"/>
    <s v="High"/>
  </r>
  <r>
    <n v="2175"/>
    <n v="56"/>
    <s v="Adult"/>
    <s v="Female"/>
    <x v="6"/>
    <x v="6"/>
    <n v="399.35"/>
    <n v="58"/>
    <x v="2"/>
    <x v="3"/>
    <x v="1"/>
    <n v="8"/>
    <x v="0"/>
    <n v="3"/>
    <n v="9"/>
    <x v="2"/>
    <s v="Low"/>
  </r>
  <r>
    <n v="2176"/>
    <n v="26"/>
    <s v="Adult"/>
    <s v="Other"/>
    <x v="5"/>
    <x v="0"/>
    <n v="747.48"/>
    <n v="42"/>
    <x v="2"/>
    <x v="0"/>
    <x v="1"/>
    <n v="1"/>
    <x v="1"/>
    <n v="3"/>
    <n v="8"/>
    <x v="1"/>
    <s v="High"/>
  </r>
  <r>
    <n v="2177"/>
    <n v="25"/>
    <s v="Adult"/>
    <s v="Male"/>
    <x v="2"/>
    <x v="3"/>
    <n v="336.09"/>
    <n v="3"/>
    <x v="1"/>
    <x v="0"/>
    <x v="0"/>
    <n v="5"/>
    <x v="1"/>
    <n v="2"/>
    <n v="6"/>
    <x v="0"/>
    <s v="Medium"/>
  </r>
  <r>
    <n v="2178"/>
    <n v="25"/>
    <s v="Adult"/>
    <s v="Female"/>
    <x v="1"/>
    <x v="4"/>
    <n v="948.4"/>
    <n v="19"/>
    <x v="2"/>
    <x v="3"/>
    <x v="0"/>
    <n v="2"/>
    <x v="0"/>
    <n v="1"/>
    <n v="2"/>
    <x v="2"/>
    <s v="Medium"/>
  </r>
  <r>
    <n v="2179"/>
    <n v="39"/>
    <s v="Adult"/>
    <s v="Male"/>
    <x v="7"/>
    <x v="2"/>
    <n v="712.58"/>
    <n v="1"/>
    <x v="1"/>
    <x v="3"/>
    <x v="0"/>
    <n v="7"/>
    <x v="0"/>
    <n v="1"/>
    <n v="12"/>
    <x v="1"/>
    <s v="Medium"/>
  </r>
  <r>
    <n v="2180"/>
    <n v="63"/>
    <s v="Senior"/>
    <s v="Female"/>
    <x v="6"/>
    <x v="0"/>
    <n v="160.62"/>
    <n v="12"/>
    <x v="1"/>
    <x v="4"/>
    <x v="1"/>
    <n v="9"/>
    <x v="1"/>
    <n v="5"/>
    <n v="3"/>
    <x v="1"/>
    <s v="Low"/>
  </r>
  <r>
    <n v="2181"/>
    <n v="22"/>
    <s v="Adult"/>
    <s v="Male"/>
    <x v="4"/>
    <x v="5"/>
    <n v="493.84"/>
    <n v="2"/>
    <x v="0"/>
    <x v="1"/>
    <x v="1"/>
    <n v="7"/>
    <x v="1"/>
    <n v="5"/>
    <n v="10"/>
    <x v="0"/>
    <s v="Low"/>
  </r>
  <r>
    <n v="2182"/>
    <n v="45"/>
    <s v="Adult"/>
    <s v="Other"/>
    <x v="0"/>
    <x v="4"/>
    <n v="730.32"/>
    <n v="34"/>
    <x v="1"/>
    <x v="1"/>
    <x v="0"/>
    <n v="2"/>
    <x v="0"/>
    <n v="4"/>
    <n v="1"/>
    <x v="2"/>
    <s v="High"/>
  </r>
  <r>
    <n v="2183"/>
    <n v="62"/>
    <s v="Senior"/>
    <s v="Other"/>
    <x v="5"/>
    <x v="6"/>
    <n v="499.98"/>
    <n v="24"/>
    <x v="1"/>
    <x v="4"/>
    <x v="1"/>
    <n v="5"/>
    <x v="0"/>
    <n v="3"/>
    <n v="12"/>
    <x v="1"/>
    <s v="Low"/>
  </r>
  <r>
    <n v="2184"/>
    <n v="63"/>
    <s v="Senior"/>
    <s v="Other"/>
    <x v="1"/>
    <x v="2"/>
    <n v="173.24"/>
    <n v="47"/>
    <x v="1"/>
    <x v="1"/>
    <x v="1"/>
    <n v="1"/>
    <x v="0"/>
    <n v="4"/>
    <n v="9"/>
    <x v="2"/>
    <s v="Medium"/>
  </r>
  <r>
    <n v="2185"/>
    <n v="69"/>
    <s v="Senior"/>
    <s v="Other"/>
    <x v="5"/>
    <x v="4"/>
    <n v="148.13999999999999"/>
    <n v="20"/>
    <x v="0"/>
    <x v="2"/>
    <x v="1"/>
    <n v="5"/>
    <x v="1"/>
    <n v="1"/>
    <n v="1"/>
    <x v="1"/>
    <s v="Medium"/>
  </r>
  <r>
    <n v="2186"/>
    <n v="48"/>
    <s v="Adult"/>
    <s v="Male"/>
    <x v="5"/>
    <x v="0"/>
    <n v="331.66"/>
    <n v="47"/>
    <x v="1"/>
    <x v="1"/>
    <x v="1"/>
    <n v="9"/>
    <x v="0"/>
    <n v="1"/>
    <n v="2"/>
    <x v="1"/>
    <s v="High"/>
  </r>
  <r>
    <n v="2187"/>
    <n v="38"/>
    <s v="Adult"/>
    <s v="Other"/>
    <x v="2"/>
    <x v="7"/>
    <n v="7.31"/>
    <n v="23"/>
    <x v="1"/>
    <x v="2"/>
    <x v="0"/>
    <n v="2"/>
    <x v="1"/>
    <n v="4"/>
    <n v="8"/>
    <x v="2"/>
    <s v="Medium"/>
  </r>
  <r>
    <n v="2188"/>
    <n v="68"/>
    <s v="Senior"/>
    <s v="Female"/>
    <x v="3"/>
    <x v="2"/>
    <n v="934.5"/>
    <n v="46"/>
    <x v="0"/>
    <x v="4"/>
    <x v="0"/>
    <n v="6"/>
    <x v="1"/>
    <n v="3"/>
    <n v="10"/>
    <x v="0"/>
    <s v="High"/>
  </r>
  <r>
    <n v="2189"/>
    <n v="29"/>
    <s v="Adult"/>
    <s v="Other"/>
    <x v="6"/>
    <x v="6"/>
    <n v="861.49"/>
    <n v="12"/>
    <x v="2"/>
    <x v="0"/>
    <x v="1"/>
    <n v="4"/>
    <x v="0"/>
    <n v="4"/>
    <n v="4"/>
    <x v="2"/>
    <s v="Medium"/>
  </r>
  <r>
    <n v="2190"/>
    <n v="24"/>
    <s v="Adult"/>
    <s v="Male"/>
    <x v="4"/>
    <x v="2"/>
    <n v="614.91"/>
    <n v="57"/>
    <x v="0"/>
    <x v="0"/>
    <x v="1"/>
    <n v="7"/>
    <x v="1"/>
    <n v="4"/>
    <n v="11"/>
    <x v="1"/>
    <s v="Medium"/>
  </r>
  <r>
    <n v="2191"/>
    <n v="44"/>
    <s v="Adult"/>
    <s v="Male"/>
    <x v="3"/>
    <x v="1"/>
    <n v="437.67"/>
    <n v="18"/>
    <x v="2"/>
    <x v="4"/>
    <x v="1"/>
    <n v="3"/>
    <x v="0"/>
    <n v="2"/>
    <n v="8"/>
    <x v="0"/>
    <s v="High"/>
  </r>
  <r>
    <n v="2192"/>
    <n v="33"/>
    <s v="Adult"/>
    <s v="Male"/>
    <x v="3"/>
    <x v="5"/>
    <n v="732.23"/>
    <n v="58"/>
    <x v="0"/>
    <x v="3"/>
    <x v="0"/>
    <n v="8"/>
    <x v="1"/>
    <n v="3"/>
    <n v="12"/>
    <x v="0"/>
    <s v="Medium"/>
  </r>
  <r>
    <n v="2193"/>
    <n v="51"/>
    <s v="Adult"/>
    <s v="Other"/>
    <x v="3"/>
    <x v="7"/>
    <n v="642"/>
    <n v="13"/>
    <x v="1"/>
    <x v="2"/>
    <x v="1"/>
    <n v="9"/>
    <x v="0"/>
    <n v="2"/>
    <n v="13"/>
    <x v="1"/>
    <s v="High"/>
  </r>
  <r>
    <n v="2194"/>
    <n v="46"/>
    <s v="Adult"/>
    <s v="Female"/>
    <x v="3"/>
    <x v="3"/>
    <n v="812.98"/>
    <n v="27"/>
    <x v="1"/>
    <x v="2"/>
    <x v="0"/>
    <n v="8"/>
    <x v="0"/>
    <n v="2"/>
    <n v="13"/>
    <x v="2"/>
    <s v="Medium"/>
  </r>
  <r>
    <n v="2195"/>
    <n v="55"/>
    <s v="Adult"/>
    <s v="Other"/>
    <x v="5"/>
    <x v="7"/>
    <n v="529.37"/>
    <n v="26"/>
    <x v="2"/>
    <x v="3"/>
    <x v="0"/>
    <n v="8"/>
    <x v="0"/>
    <n v="1"/>
    <n v="3"/>
    <x v="0"/>
    <s v="Low"/>
  </r>
  <r>
    <n v="2196"/>
    <n v="47"/>
    <s v="Adult"/>
    <s v="Male"/>
    <x v="1"/>
    <x v="1"/>
    <n v="280.39"/>
    <n v="58"/>
    <x v="0"/>
    <x v="3"/>
    <x v="0"/>
    <n v="4"/>
    <x v="0"/>
    <n v="4"/>
    <n v="5"/>
    <x v="2"/>
    <s v="Low"/>
  </r>
  <r>
    <n v="2197"/>
    <n v="27"/>
    <s v="Adult"/>
    <s v="Female"/>
    <x v="5"/>
    <x v="7"/>
    <n v="269.97000000000003"/>
    <n v="21"/>
    <x v="1"/>
    <x v="1"/>
    <x v="1"/>
    <n v="9"/>
    <x v="1"/>
    <n v="4"/>
    <n v="13"/>
    <x v="1"/>
    <s v="High"/>
  </r>
  <r>
    <n v="2198"/>
    <n v="23"/>
    <s v="Adult"/>
    <s v="Male"/>
    <x v="7"/>
    <x v="6"/>
    <n v="563.27"/>
    <n v="52"/>
    <x v="2"/>
    <x v="4"/>
    <x v="1"/>
    <n v="2"/>
    <x v="0"/>
    <n v="1"/>
    <n v="6"/>
    <x v="2"/>
    <s v="Low"/>
  </r>
  <r>
    <n v="2199"/>
    <n v="49"/>
    <s v="Adult"/>
    <s v="Female"/>
    <x v="7"/>
    <x v="7"/>
    <n v="19.559999999999999"/>
    <n v="53"/>
    <x v="1"/>
    <x v="3"/>
    <x v="0"/>
    <n v="3"/>
    <x v="1"/>
    <n v="3"/>
    <n v="11"/>
    <x v="2"/>
    <s v="High"/>
  </r>
  <r>
    <n v="2200"/>
    <n v="27"/>
    <s v="Adult"/>
    <s v="Female"/>
    <x v="7"/>
    <x v="4"/>
    <n v="426.27"/>
    <n v="29"/>
    <x v="2"/>
    <x v="2"/>
    <x v="1"/>
    <n v="4"/>
    <x v="1"/>
    <n v="5"/>
    <n v="3"/>
    <x v="2"/>
    <s v="Low"/>
  </r>
  <r>
    <n v="2201"/>
    <n v="45"/>
    <s v="Adult"/>
    <s v="Female"/>
    <x v="2"/>
    <x v="1"/>
    <n v="749.65"/>
    <n v="46"/>
    <x v="2"/>
    <x v="4"/>
    <x v="1"/>
    <n v="9"/>
    <x v="1"/>
    <n v="3"/>
    <n v="13"/>
    <x v="2"/>
    <s v="Medium"/>
  </r>
  <r>
    <n v="2202"/>
    <n v="30"/>
    <s v="Adult"/>
    <s v="Other"/>
    <x v="6"/>
    <x v="4"/>
    <n v="19.84"/>
    <n v="19"/>
    <x v="0"/>
    <x v="1"/>
    <x v="0"/>
    <n v="3"/>
    <x v="0"/>
    <n v="3"/>
    <n v="6"/>
    <x v="2"/>
    <s v="Medium"/>
  </r>
  <r>
    <n v="2203"/>
    <n v="25"/>
    <s v="Adult"/>
    <s v="Female"/>
    <x v="4"/>
    <x v="7"/>
    <n v="316.85000000000002"/>
    <n v="12"/>
    <x v="0"/>
    <x v="2"/>
    <x v="0"/>
    <n v="3"/>
    <x v="1"/>
    <n v="3"/>
    <n v="5"/>
    <x v="0"/>
    <s v="Low"/>
  </r>
  <r>
    <n v="2204"/>
    <n v="19"/>
    <s v="Teenager"/>
    <s v="Male"/>
    <x v="6"/>
    <x v="0"/>
    <n v="141.81"/>
    <n v="50"/>
    <x v="0"/>
    <x v="1"/>
    <x v="0"/>
    <n v="2"/>
    <x v="0"/>
    <n v="3"/>
    <n v="1"/>
    <x v="2"/>
    <s v="Medium"/>
  </r>
  <r>
    <n v="2205"/>
    <n v="53"/>
    <s v="Adult"/>
    <s v="Male"/>
    <x v="2"/>
    <x v="0"/>
    <n v="670.79"/>
    <n v="55"/>
    <x v="1"/>
    <x v="0"/>
    <x v="0"/>
    <n v="5"/>
    <x v="0"/>
    <n v="3"/>
    <n v="12"/>
    <x v="1"/>
    <s v="Medium"/>
  </r>
  <r>
    <n v="2206"/>
    <n v="69"/>
    <s v="Senior"/>
    <s v="Other"/>
    <x v="7"/>
    <x v="1"/>
    <n v="261.39999999999998"/>
    <n v="22"/>
    <x v="1"/>
    <x v="0"/>
    <x v="0"/>
    <n v="2"/>
    <x v="0"/>
    <n v="5"/>
    <n v="9"/>
    <x v="1"/>
    <s v="Medium"/>
  </r>
  <r>
    <n v="2207"/>
    <n v="65"/>
    <s v="Senior"/>
    <s v="Male"/>
    <x v="6"/>
    <x v="5"/>
    <n v="218.85"/>
    <n v="24"/>
    <x v="1"/>
    <x v="1"/>
    <x v="0"/>
    <n v="5"/>
    <x v="0"/>
    <n v="3"/>
    <n v="8"/>
    <x v="0"/>
    <s v="High"/>
  </r>
  <r>
    <n v="2208"/>
    <n v="26"/>
    <s v="Adult"/>
    <s v="Other"/>
    <x v="0"/>
    <x v="2"/>
    <n v="322.14"/>
    <n v="1"/>
    <x v="0"/>
    <x v="0"/>
    <x v="1"/>
    <n v="1"/>
    <x v="1"/>
    <n v="1"/>
    <n v="13"/>
    <x v="1"/>
    <s v="Low"/>
  </r>
  <r>
    <n v="2209"/>
    <n v="49"/>
    <s v="Adult"/>
    <s v="Male"/>
    <x v="0"/>
    <x v="7"/>
    <n v="558.07000000000005"/>
    <n v="56"/>
    <x v="0"/>
    <x v="1"/>
    <x v="1"/>
    <n v="6"/>
    <x v="0"/>
    <n v="3"/>
    <n v="10"/>
    <x v="2"/>
    <s v="High"/>
  </r>
  <r>
    <n v="2210"/>
    <n v="33"/>
    <s v="Adult"/>
    <s v="Other"/>
    <x v="4"/>
    <x v="1"/>
    <n v="69.2"/>
    <n v="13"/>
    <x v="2"/>
    <x v="0"/>
    <x v="1"/>
    <n v="6"/>
    <x v="0"/>
    <n v="2"/>
    <n v="13"/>
    <x v="1"/>
    <s v="Low"/>
  </r>
  <r>
    <n v="2211"/>
    <n v="46"/>
    <s v="Adult"/>
    <s v="Other"/>
    <x v="7"/>
    <x v="3"/>
    <n v="843.97"/>
    <n v="23"/>
    <x v="0"/>
    <x v="3"/>
    <x v="1"/>
    <n v="3"/>
    <x v="1"/>
    <n v="4"/>
    <n v="6"/>
    <x v="1"/>
    <s v="Medium"/>
  </r>
  <r>
    <n v="2212"/>
    <n v="42"/>
    <s v="Adult"/>
    <s v="Other"/>
    <x v="5"/>
    <x v="5"/>
    <n v="427.87"/>
    <n v="9"/>
    <x v="1"/>
    <x v="3"/>
    <x v="1"/>
    <n v="2"/>
    <x v="1"/>
    <n v="5"/>
    <n v="6"/>
    <x v="2"/>
    <s v="Medium"/>
  </r>
  <r>
    <n v="2213"/>
    <n v="55"/>
    <s v="Adult"/>
    <s v="Other"/>
    <x v="2"/>
    <x v="3"/>
    <n v="283.86"/>
    <n v="26"/>
    <x v="1"/>
    <x v="2"/>
    <x v="0"/>
    <n v="7"/>
    <x v="1"/>
    <n v="5"/>
    <n v="2"/>
    <x v="0"/>
    <s v="High"/>
  </r>
  <r>
    <n v="2214"/>
    <n v="59"/>
    <s v="Adult"/>
    <s v="Other"/>
    <x v="4"/>
    <x v="4"/>
    <n v="517.21"/>
    <n v="52"/>
    <x v="2"/>
    <x v="1"/>
    <x v="0"/>
    <n v="2"/>
    <x v="0"/>
    <n v="3"/>
    <n v="2"/>
    <x v="2"/>
    <s v="Low"/>
  </r>
  <r>
    <n v="2215"/>
    <n v="21"/>
    <s v="Adult"/>
    <s v="Female"/>
    <x v="7"/>
    <x v="1"/>
    <n v="947.64"/>
    <n v="54"/>
    <x v="2"/>
    <x v="1"/>
    <x v="0"/>
    <n v="8"/>
    <x v="0"/>
    <n v="2"/>
    <n v="9"/>
    <x v="0"/>
    <s v="Low"/>
  </r>
  <r>
    <n v="2216"/>
    <n v="48"/>
    <s v="Adult"/>
    <s v="Female"/>
    <x v="0"/>
    <x v="5"/>
    <n v="445.35"/>
    <n v="12"/>
    <x v="2"/>
    <x v="0"/>
    <x v="0"/>
    <n v="4"/>
    <x v="1"/>
    <n v="4"/>
    <n v="12"/>
    <x v="2"/>
    <s v="Medium"/>
  </r>
  <r>
    <n v="2217"/>
    <n v="18"/>
    <s v="Teenager"/>
    <s v="Other"/>
    <x v="0"/>
    <x v="3"/>
    <n v="285.39999999999998"/>
    <n v="44"/>
    <x v="0"/>
    <x v="2"/>
    <x v="0"/>
    <n v="9"/>
    <x v="1"/>
    <n v="5"/>
    <n v="4"/>
    <x v="2"/>
    <s v="High"/>
  </r>
  <r>
    <n v="2218"/>
    <n v="38"/>
    <s v="Adult"/>
    <s v="Other"/>
    <x v="7"/>
    <x v="4"/>
    <n v="936.71"/>
    <n v="13"/>
    <x v="0"/>
    <x v="0"/>
    <x v="1"/>
    <n v="9"/>
    <x v="0"/>
    <n v="5"/>
    <n v="1"/>
    <x v="0"/>
    <s v="High"/>
  </r>
  <r>
    <n v="2219"/>
    <n v="66"/>
    <s v="Senior"/>
    <s v="Other"/>
    <x v="4"/>
    <x v="4"/>
    <n v="611.12"/>
    <n v="13"/>
    <x v="2"/>
    <x v="0"/>
    <x v="1"/>
    <n v="2"/>
    <x v="1"/>
    <n v="1"/>
    <n v="3"/>
    <x v="1"/>
    <s v="High"/>
  </r>
  <r>
    <n v="2220"/>
    <n v="36"/>
    <s v="Adult"/>
    <s v="Male"/>
    <x v="5"/>
    <x v="5"/>
    <n v="156.38"/>
    <n v="53"/>
    <x v="2"/>
    <x v="2"/>
    <x v="1"/>
    <n v="8"/>
    <x v="1"/>
    <n v="5"/>
    <n v="4"/>
    <x v="2"/>
    <s v="Medium"/>
  </r>
  <r>
    <n v="2221"/>
    <n v="64"/>
    <s v="Senior"/>
    <s v="Other"/>
    <x v="7"/>
    <x v="2"/>
    <n v="551.98"/>
    <n v="50"/>
    <x v="0"/>
    <x v="0"/>
    <x v="0"/>
    <n v="6"/>
    <x v="1"/>
    <n v="1"/>
    <n v="4"/>
    <x v="2"/>
    <s v="Low"/>
  </r>
  <r>
    <n v="2222"/>
    <n v="18"/>
    <s v="Teenager"/>
    <s v="Other"/>
    <x v="5"/>
    <x v="3"/>
    <n v="901.03"/>
    <n v="25"/>
    <x v="2"/>
    <x v="2"/>
    <x v="1"/>
    <n v="4"/>
    <x v="1"/>
    <n v="1"/>
    <n v="7"/>
    <x v="2"/>
    <s v="High"/>
  </r>
  <r>
    <n v="2223"/>
    <n v="62"/>
    <s v="Senior"/>
    <s v="Female"/>
    <x v="5"/>
    <x v="5"/>
    <n v="244.13"/>
    <n v="29"/>
    <x v="2"/>
    <x v="2"/>
    <x v="1"/>
    <n v="6"/>
    <x v="0"/>
    <n v="3"/>
    <n v="11"/>
    <x v="2"/>
    <s v="Low"/>
  </r>
  <r>
    <n v="2224"/>
    <n v="55"/>
    <s v="Adult"/>
    <s v="Male"/>
    <x v="3"/>
    <x v="5"/>
    <n v="694.77"/>
    <n v="19"/>
    <x v="0"/>
    <x v="0"/>
    <x v="1"/>
    <n v="7"/>
    <x v="0"/>
    <n v="5"/>
    <n v="7"/>
    <x v="1"/>
    <s v="High"/>
  </r>
  <r>
    <n v="2225"/>
    <n v="59"/>
    <s v="Adult"/>
    <s v="Male"/>
    <x v="1"/>
    <x v="6"/>
    <n v="641.63"/>
    <n v="5"/>
    <x v="1"/>
    <x v="0"/>
    <x v="1"/>
    <n v="1"/>
    <x v="1"/>
    <n v="5"/>
    <n v="9"/>
    <x v="1"/>
    <s v="Low"/>
  </r>
  <r>
    <n v="2226"/>
    <n v="19"/>
    <s v="Teenager"/>
    <s v="Other"/>
    <x v="7"/>
    <x v="1"/>
    <n v="696.32"/>
    <n v="59"/>
    <x v="0"/>
    <x v="4"/>
    <x v="0"/>
    <n v="9"/>
    <x v="0"/>
    <n v="4"/>
    <n v="11"/>
    <x v="2"/>
    <s v="Medium"/>
  </r>
  <r>
    <n v="2227"/>
    <n v="60"/>
    <s v="Senior"/>
    <s v="Female"/>
    <x v="0"/>
    <x v="0"/>
    <n v="165.6"/>
    <n v="45"/>
    <x v="2"/>
    <x v="2"/>
    <x v="0"/>
    <n v="7"/>
    <x v="0"/>
    <n v="1"/>
    <n v="11"/>
    <x v="0"/>
    <s v="Low"/>
  </r>
  <r>
    <n v="2228"/>
    <n v="28"/>
    <s v="Adult"/>
    <s v="Female"/>
    <x v="7"/>
    <x v="0"/>
    <n v="387.09"/>
    <n v="53"/>
    <x v="0"/>
    <x v="2"/>
    <x v="0"/>
    <n v="8"/>
    <x v="1"/>
    <n v="4"/>
    <n v="11"/>
    <x v="1"/>
    <s v="Low"/>
  </r>
  <r>
    <n v="2229"/>
    <n v="44"/>
    <s v="Adult"/>
    <s v="Other"/>
    <x v="2"/>
    <x v="0"/>
    <n v="736.81"/>
    <n v="13"/>
    <x v="2"/>
    <x v="0"/>
    <x v="0"/>
    <n v="6"/>
    <x v="1"/>
    <n v="3"/>
    <n v="1"/>
    <x v="2"/>
    <s v="Medium"/>
  </r>
  <r>
    <n v="2230"/>
    <n v="38"/>
    <s v="Adult"/>
    <s v="Female"/>
    <x v="2"/>
    <x v="0"/>
    <n v="537.04999999999995"/>
    <n v="2"/>
    <x v="1"/>
    <x v="1"/>
    <x v="0"/>
    <n v="7"/>
    <x v="1"/>
    <n v="2"/>
    <n v="4"/>
    <x v="2"/>
    <s v="Low"/>
  </r>
  <r>
    <n v="2231"/>
    <n v="25"/>
    <s v="Adult"/>
    <s v="Male"/>
    <x v="1"/>
    <x v="6"/>
    <n v="673.72"/>
    <n v="26"/>
    <x v="2"/>
    <x v="0"/>
    <x v="0"/>
    <n v="3"/>
    <x v="0"/>
    <n v="2"/>
    <n v="6"/>
    <x v="2"/>
    <s v="High"/>
  </r>
  <r>
    <n v="2232"/>
    <n v="21"/>
    <s v="Adult"/>
    <s v="Male"/>
    <x v="7"/>
    <x v="1"/>
    <n v="927.6"/>
    <n v="36"/>
    <x v="2"/>
    <x v="0"/>
    <x v="1"/>
    <n v="9"/>
    <x v="0"/>
    <n v="4"/>
    <n v="12"/>
    <x v="2"/>
    <s v="Low"/>
  </r>
  <r>
    <n v="2233"/>
    <n v="59"/>
    <s v="Adult"/>
    <s v="Female"/>
    <x v="1"/>
    <x v="0"/>
    <n v="158.24"/>
    <n v="7"/>
    <x v="1"/>
    <x v="1"/>
    <x v="1"/>
    <n v="9"/>
    <x v="1"/>
    <n v="3"/>
    <n v="1"/>
    <x v="0"/>
    <s v="Low"/>
  </r>
  <r>
    <n v="2234"/>
    <n v="43"/>
    <s v="Adult"/>
    <s v="Male"/>
    <x v="4"/>
    <x v="6"/>
    <n v="861.69"/>
    <n v="3"/>
    <x v="2"/>
    <x v="1"/>
    <x v="1"/>
    <n v="4"/>
    <x v="0"/>
    <n v="4"/>
    <n v="6"/>
    <x v="0"/>
    <s v="Low"/>
  </r>
  <r>
    <n v="2235"/>
    <n v="19"/>
    <s v="Teenager"/>
    <s v="Female"/>
    <x v="5"/>
    <x v="2"/>
    <n v="412.06"/>
    <n v="46"/>
    <x v="2"/>
    <x v="4"/>
    <x v="1"/>
    <n v="9"/>
    <x v="1"/>
    <n v="3"/>
    <n v="2"/>
    <x v="2"/>
    <s v="Low"/>
  </r>
  <r>
    <n v="2236"/>
    <n v="39"/>
    <s v="Adult"/>
    <s v="Male"/>
    <x v="2"/>
    <x v="2"/>
    <n v="356.2"/>
    <n v="40"/>
    <x v="1"/>
    <x v="4"/>
    <x v="0"/>
    <n v="3"/>
    <x v="1"/>
    <n v="1"/>
    <n v="13"/>
    <x v="2"/>
    <s v="Medium"/>
  </r>
  <r>
    <n v="2237"/>
    <n v="25"/>
    <s v="Adult"/>
    <s v="Female"/>
    <x v="4"/>
    <x v="3"/>
    <n v="304.64999999999998"/>
    <n v="34"/>
    <x v="2"/>
    <x v="3"/>
    <x v="1"/>
    <n v="6"/>
    <x v="1"/>
    <n v="1"/>
    <n v="3"/>
    <x v="0"/>
    <s v="Medium"/>
  </r>
  <r>
    <n v="2238"/>
    <n v="64"/>
    <s v="Senior"/>
    <s v="Female"/>
    <x v="2"/>
    <x v="4"/>
    <n v="555.91"/>
    <n v="27"/>
    <x v="2"/>
    <x v="0"/>
    <x v="0"/>
    <n v="3"/>
    <x v="0"/>
    <n v="3"/>
    <n v="6"/>
    <x v="0"/>
    <s v="High"/>
  </r>
  <r>
    <n v="2239"/>
    <n v="46"/>
    <s v="Adult"/>
    <s v="Male"/>
    <x v="4"/>
    <x v="4"/>
    <n v="765.89"/>
    <n v="57"/>
    <x v="0"/>
    <x v="1"/>
    <x v="1"/>
    <n v="2"/>
    <x v="0"/>
    <n v="2"/>
    <n v="7"/>
    <x v="0"/>
    <s v="High"/>
  </r>
  <r>
    <n v="2240"/>
    <n v="40"/>
    <s v="Adult"/>
    <s v="Male"/>
    <x v="5"/>
    <x v="2"/>
    <n v="337.05"/>
    <n v="6"/>
    <x v="0"/>
    <x v="4"/>
    <x v="0"/>
    <n v="5"/>
    <x v="0"/>
    <n v="2"/>
    <n v="8"/>
    <x v="2"/>
    <s v="Low"/>
  </r>
  <r>
    <n v="2241"/>
    <n v="54"/>
    <s v="Adult"/>
    <s v="Female"/>
    <x v="2"/>
    <x v="3"/>
    <n v="985.22"/>
    <n v="38"/>
    <x v="2"/>
    <x v="4"/>
    <x v="0"/>
    <n v="7"/>
    <x v="1"/>
    <n v="2"/>
    <n v="5"/>
    <x v="1"/>
    <s v="Medium"/>
  </r>
  <r>
    <n v="2242"/>
    <n v="20"/>
    <s v="Adult"/>
    <s v="Other"/>
    <x v="6"/>
    <x v="1"/>
    <n v="32.01"/>
    <n v="2"/>
    <x v="2"/>
    <x v="3"/>
    <x v="0"/>
    <n v="4"/>
    <x v="1"/>
    <n v="2"/>
    <n v="11"/>
    <x v="1"/>
    <s v="Low"/>
  </r>
  <r>
    <n v="2243"/>
    <n v="39"/>
    <s v="Adult"/>
    <s v="Male"/>
    <x v="5"/>
    <x v="4"/>
    <n v="94.24"/>
    <n v="18"/>
    <x v="2"/>
    <x v="4"/>
    <x v="1"/>
    <n v="4"/>
    <x v="0"/>
    <n v="2"/>
    <n v="11"/>
    <x v="2"/>
    <s v="Low"/>
  </r>
  <r>
    <n v="2244"/>
    <n v="54"/>
    <s v="Adult"/>
    <s v="Other"/>
    <x v="6"/>
    <x v="3"/>
    <n v="568.5"/>
    <n v="9"/>
    <x v="0"/>
    <x v="3"/>
    <x v="0"/>
    <n v="5"/>
    <x v="1"/>
    <n v="5"/>
    <n v="6"/>
    <x v="2"/>
    <s v="Low"/>
  </r>
  <r>
    <n v="2245"/>
    <n v="24"/>
    <s v="Adult"/>
    <s v="Other"/>
    <x v="2"/>
    <x v="4"/>
    <n v="245.52"/>
    <n v="12"/>
    <x v="0"/>
    <x v="0"/>
    <x v="0"/>
    <n v="8"/>
    <x v="1"/>
    <n v="4"/>
    <n v="1"/>
    <x v="0"/>
    <s v="Low"/>
  </r>
  <r>
    <n v="2246"/>
    <n v="47"/>
    <s v="Adult"/>
    <s v="Female"/>
    <x v="4"/>
    <x v="1"/>
    <n v="306.61"/>
    <n v="21"/>
    <x v="0"/>
    <x v="4"/>
    <x v="1"/>
    <n v="5"/>
    <x v="1"/>
    <n v="2"/>
    <n v="10"/>
    <x v="1"/>
    <s v="Low"/>
  </r>
  <r>
    <n v="2247"/>
    <n v="51"/>
    <s v="Adult"/>
    <s v="Male"/>
    <x v="3"/>
    <x v="0"/>
    <n v="751.87"/>
    <n v="11"/>
    <x v="2"/>
    <x v="1"/>
    <x v="1"/>
    <n v="7"/>
    <x v="1"/>
    <n v="2"/>
    <n v="9"/>
    <x v="2"/>
    <s v="Low"/>
  </r>
  <r>
    <n v="2248"/>
    <n v="29"/>
    <s v="Adult"/>
    <s v="Male"/>
    <x v="6"/>
    <x v="6"/>
    <n v="656.11"/>
    <n v="2"/>
    <x v="1"/>
    <x v="0"/>
    <x v="1"/>
    <n v="6"/>
    <x v="0"/>
    <n v="5"/>
    <n v="12"/>
    <x v="2"/>
    <s v="Medium"/>
  </r>
  <r>
    <n v="2249"/>
    <n v="61"/>
    <s v="Senior"/>
    <s v="Male"/>
    <x v="0"/>
    <x v="6"/>
    <n v="301.24"/>
    <n v="20"/>
    <x v="1"/>
    <x v="3"/>
    <x v="0"/>
    <n v="8"/>
    <x v="1"/>
    <n v="2"/>
    <n v="12"/>
    <x v="1"/>
    <s v="Medium"/>
  </r>
  <r>
    <n v="2250"/>
    <n v="27"/>
    <s v="Adult"/>
    <s v="Male"/>
    <x v="2"/>
    <x v="2"/>
    <n v="658.79"/>
    <n v="51"/>
    <x v="0"/>
    <x v="0"/>
    <x v="0"/>
    <n v="8"/>
    <x v="0"/>
    <n v="3"/>
    <n v="7"/>
    <x v="2"/>
    <s v="High"/>
  </r>
  <r>
    <n v="2251"/>
    <n v="37"/>
    <s v="Adult"/>
    <s v="Female"/>
    <x v="4"/>
    <x v="7"/>
    <n v="259.51"/>
    <n v="35"/>
    <x v="0"/>
    <x v="0"/>
    <x v="0"/>
    <n v="3"/>
    <x v="0"/>
    <n v="3"/>
    <n v="9"/>
    <x v="1"/>
    <s v="Low"/>
  </r>
  <r>
    <n v="2252"/>
    <n v="52"/>
    <s v="Adult"/>
    <s v="Male"/>
    <x v="4"/>
    <x v="7"/>
    <n v="167.47"/>
    <n v="33"/>
    <x v="0"/>
    <x v="2"/>
    <x v="0"/>
    <n v="9"/>
    <x v="0"/>
    <n v="1"/>
    <n v="6"/>
    <x v="2"/>
    <s v="Medium"/>
  </r>
  <r>
    <n v="2253"/>
    <n v="25"/>
    <s v="Adult"/>
    <s v="Male"/>
    <x v="6"/>
    <x v="1"/>
    <n v="914.63"/>
    <n v="8"/>
    <x v="2"/>
    <x v="0"/>
    <x v="0"/>
    <n v="8"/>
    <x v="0"/>
    <n v="1"/>
    <n v="2"/>
    <x v="0"/>
    <s v="High"/>
  </r>
  <r>
    <n v="2254"/>
    <n v="61"/>
    <s v="Senior"/>
    <s v="Other"/>
    <x v="0"/>
    <x v="3"/>
    <n v="606.42999999999995"/>
    <n v="28"/>
    <x v="2"/>
    <x v="0"/>
    <x v="1"/>
    <n v="5"/>
    <x v="1"/>
    <n v="3"/>
    <n v="2"/>
    <x v="1"/>
    <s v="Low"/>
  </r>
  <r>
    <n v="2255"/>
    <n v="52"/>
    <s v="Adult"/>
    <s v="Male"/>
    <x v="6"/>
    <x v="6"/>
    <n v="969.43"/>
    <n v="29"/>
    <x v="1"/>
    <x v="1"/>
    <x v="0"/>
    <n v="1"/>
    <x v="1"/>
    <n v="5"/>
    <n v="12"/>
    <x v="2"/>
    <s v="High"/>
  </r>
  <r>
    <n v="2256"/>
    <n v="57"/>
    <s v="Adult"/>
    <s v="Female"/>
    <x v="4"/>
    <x v="1"/>
    <n v="415.75"/>
    <n v="33"/>
    <x v="0"/>
    <x v="1"/>
    <x v="1"/>
    <n v="8"/>
    <x v="0"/>
    <n v="1"/>
    <n v="1"/>
    <x v="2"/>
    <s v="Low"/>
  </r>
  <r>
    <n v="2257"/>
    <n v="40"/>
    <s v="Adult"/>
    <s v="Other"/>
    <x v="3"/>
    <x v="1"/>
    <n v="659.36"/>
    <n v="15"/>
    <x v="2"/>
    <x v="4"/>
    <x v="1"/>
    <n v="5"/>
    <x v="1"/>
    <n v="5"/>
    <n v="2"/>
    <x v="2"/>
    <s v="High"/>
  </r>
  <r>
    <n v="2258"/>
    <n v="22"/>
    <s v="Adult"/>
    <s v="Other"/>
    <x v="6"/>
    <x v="2"/>
    <n v="519.73"/>
    <n v="38"/>
    <x v="0"/>
    <x v="2"/>
    <x v="0"/>
    <n v="3"/>
    <x v="0"/>
    <n v="1"/>
    <n v="5"/>
    <x v="1"/>
    <s v="Low"/>
  </r>
  <r>
    <n v="2259"/>
    <n v="29"/>
    <s v="Adult"/>
    <s v="Other"/>
    <x v="3"/>
    <x v="7"/>
    <n v="570.23"/>
    <n v="49"/>
    <x v="1"/>
    <x v="0"/>
    <x v="0"/>
    <n v="7"/>
    <x v="0"/>
    <n v="5"/>
    <n v="12"/>
    <x v="1"/>
    <s v="Low"/>
  </r>
  <r>
    <n v="2260"/>
    <n v="52"/>
    <s v="Adult"/>
    <s v="Male"/>
    <x v="2"/>
    <x v="6"/>
    <n v="921.57"/>
    <n v="27"/>
    <x v="0"/>
    <x v="4"/>
    <x v="1"/>
    <n v="7"/>
    <x v="1"/>
    <n v="3"/>
    <n v="10"/>
    <x v="1"/>
    <s v="High"/>
  </r>
  <r>
    <n v="2261"/>
    <n v="25"/>
    <s v="Adult"/>
    <s v="Other"/>
    <x v="2"/>
    <x v="7"/>
    <n v="542.6"/>
    <n v="40"/>
    <x v="0"/>
    <x v="4"/>
    <x v="0"/>
    <n v="4"/>
    <x v="0"/>
    <n v="2"/>
    <n v="5"/>
    <x v="2"/>
    <s v="High"/>
  </r>
  <r>
    <n v="2262"/>
    <n v="37"/>
    <s v="Adult"/>
    <s v="Female"/>
    <x v="0"/>
    <x v="1"/>
    <n v="304.54000000000002"/>
    <n v="32"/>
    <x v="1"/>
    <x v="3"/>
    <x v="1"/>
    <n v="5"/>
    <x v="0"/>
    <n v="4"/>
    <n v="5"/>
    <x v="2"/>
    <s v="Low"/>
  </r>
  <r>
    <n v="2263"/>
    <n v="61"/>
    <s v="Senior"/>
    <s v="Other"/>
    <x v="4"/>
    <x v="4"/>
    <n v="407.75"/>
    <n v="7"/>
    <x v="0"/>
    <x v="1"/>
    <x v="1"/>
    <n v="2"/>
    <x v="1"/>
    <n v="3"/>
    <n v="12"/>
    <x v="1"/>
    <s v="High"/>
  </r>
  <r>
    <n v="2264"/>
    <n v="20"/>
    <s v="Adult"/>
    <s v="Other"/>
    <x v="5"/>
    <x v="5"/>
    <n v="739.85"/>
    <n v="12"/>
    <x v="0"/>
    <x v="4"/>
    <x v="1"/>
    <n v="5"/>
    <x v="0"/>
    <n v="5"/>
    <n v="13"/>
    <x v="2"/>
    <s v="High"/>
  </r>
  <r>
    <n v="2265"/>
    <n v="31"/>
    <s v="Adult"/>
    <s v="Other"/>
    <x v="1"/>
    <x v="5"/>
    <n v="646"/>
    <n v="11"/>
    <x v="0"/>
    <x v="0"/>
    <x v="0"/>
    <n v="8"/>
    <x v="0"/>
    <n v="2"/>
    <n v="2"/>
    <x v="0"/>
    <s v="Low"/>
  </r>
  <r>
    <n v="2266"/>
    <n v="25"/>
    <s v="Adult"/>
    <s v="Female"/>
    <x v="2"/>
    <x v="3"/>
    <n v="8.84"/>
    <n v="24"/>
    <x v="1"/>
    <x v="4"/>
    <x v="1"/>
    <n v="2"/>
    <x v="1"/>
    <n v="2"/>
    <n v="7"/>
    <x v="1"/>
    <s v="High"/>
  </r>
  <r>
    <n v="2267"/>
    <n v="54"/>
    <s v="Adult"/>
    <s v="Female"/>
    <x v="1"/>
    <x v="6"/>
    <n v="388.65"/>
    <n v="48"/>
    <x v="0"/>
    <x v="0"/>
    <x v="0"/>
    <n v="7"/>
    <x v="0"/>
    <n v="1"/>
    <n v="5"/>
    <x v="1"/>
    <s v="Low"/>
  </r>
  <r>
    <n v="2268"/>
    <n v="55"/>
    <s v="Adult"/>
    <s v="Male"/>
    <x v="6"/>
    <x v="2"/>
    <n v="542.27"/>
    <n v="38"/>
    <x v="1"/>
    <x v="4"/>
    <x v="0"/>
    <n v="7"/>
    <x v="0"/>
    <n v="5"/>
    <n v="1"/>
    <x v="1"/>
    <s v="Medium"/>
  </r>
  <r>
    <n v="2269"/>
    <n v="49"/>
    <s v="Adult"/>
    <s v="Other"/>
    <x v="6"/>
    <x v="6"/>
    <n v="962.12"/>
    <n v="13"/>
    <x v="2"/>
    <x v="4"/>
    <x v="1"/>
    <n v="9"/>
    <x v="0"/>
    <n v="1"/>
    <n v="10"/>
    <x v="1"/>
    <s v="Low"/>
  </r>
  <r>
    <n v="2270"/>
    <n v="35"/>
    <s v="Adult"/>
    <s v="Male"/>
    <x v="6"/>
    <x v="6"/>
    <n v="696.42"/>
    <n v="27"/>
    <x v="2"/>
    <x v="3"/>
    <x v="1"/>
    <n v="9"/>
    <x v="1"/>
    <n v="5"/>
    <n v="9"/>
    <x v="1"/>
    <s v="High"/>
  </r>
  <r>
    <n v="2271"/>
    <n v="62"/>
    <s v="Senior"/>
    <s v="Other"/>
    <x v="2"/>
    <x v="0"/>
    <n v="455.2"/>
    <n v="49"/>
    <x v="2"/>
    <x v="1"/>
    <x v="1"/>
    <n v="4"/>
    <x v="1"/>
    <n v="3"/>
    <n v="13"/>
    <x v="0"/>
    <s v="High"/>
  </r>
  <r>
    <n v="2272"/>
    <n v="62"/>
    <s v="Senior"/>
    <s v="Male"/>
    <x v="0"/>
    <x v="7"/>
    <n v="384.75"/>
    <n v="27"/>
    <x v="1"/>
    <x v="3"/>
    <x v="0"/>
    <n v="7"/>
    <x v="0"/>
    <n v="1"/>
    <n v="3"/>
    <x v="1"/>
    <s v="Medium"/>
  </r>
  <r>
    <n v="2273"/>
    <n v="60"/>
    <s v="Senior"/>
    <s v="Other"/>
    <x v="7"/>
    <x v="1"/>
    <n v="144.37"/>
    <n v="33"/>
    <x v="1"/>
    <x v="4"/>
    <x v="0"/>
    <n v="4"/>
    <x v="1"/>
    <n v="5"/>
    <n v="5"/>
    <x v="2"/>
    <s v="Low"/>
  </r>
  <r>
    <n v="2274"/>
    <n v="31"/>
    <s v="Adult"/>
    <s v="Male"/>
    <x v="1"/>
    <x v="2"/>
    <n v="436.97"/>
    <n v="11"/>
    <x v="1"/>
    <x v="1"/>
    <x v="1"/>
    <n v="6"/>
    <x v="1"/>
    <n v="5"/>
    <n v="8"/>
    <x v="2"/>
    <s v="High"/>
  </r>
  <r>
    <n v="2275"/>
    <n v="49"/>
    <s v="Adult"/>
    <s v="Male"/>
    <x v="3"/>
    <x v="7"/>
    <n v="657.76"/>
    <n v="41"/>
    <x v="2"/>
    <x v="0"/>
    <x v="0"/>
    <n v="3"/>
    <x v="0"/>
    <n v="3"/>
    <n v="6"/>
    <x v="0"/>
    <s v="Medium"/>
  </r>
  <r>
    <n v="2276"/>
    <n v="36"/>
    <s v="Adult"/>
    <s v="Female"/>
    <x v="6"/>
    <x v="3"/>
    <n v="639.03"/>
    <n v="8"/>
    <x v="1"/>
    <x v="3"/>
    <x v="1"/>
    <n v="7"/>
    <x v="1"/>
    <n v="1"/>
    <n v="1"/>
    <x v="2"/>
    <s v="High"/>
  </r>
  <r>
    <n v="2277"/>
    <n v="31"/>
    <s v="Adult"/>
    <s v="Female"/>
    <x v="6"/>
    <x v="1"/>
    <n v="5.19"/>
    <n v="35"/>
    <x v="0"/>
    <x v="2"/>
    <x v="0"/>
    <n v="6"/>
    <x v="1"/>
    <n v="1"/>
    <n v="10"/>
    <x v="1"/>
    <s v="High"/>
  </r>
  <r>
    <n v="2278"/>
    <n v="67"/>
    <s v="Senior"/>
    <s v="Male"/>
    <x v="2"/>
    <x v="6"/>
    <n v="150.83000000000001"/>
    <n v="17"/>
    <x v="1"/>
    <x v="2"/>
    <x v="0"/>
    <n v="5"/>
    <x v="0"/>
    <n v="2"/>
    <n v="2"/>
    <x v="2"/>
    <s v="Medium"/>
  </r>
  <r>
    <n v="2279"/>
    <n v="19"/>
    <s v="Teenager"/>
    <s v="Male"/>
    <x v="7"/>
    <x v="5"/>
    <n v="366.02"/>
    <n v="35"/>
    <x v="0"/>
    <x v="3"/>
    <x v="0"/>
    <n v="8"/>
    <x v="1"/>
    <n v="2"/>
    <n v="8"/>
    <x v="0"/>
    <s v="Medium"/>
  </r>
  <r>
    <n v="2280"/>
    <n v="40"/>
    <s v="Adult"/>
    <s v="Other"/>
    <x v="7"/>
    <x v="4"/>
    <n v="323.61"/>
    <n v="18"/>
    <x v="2"/>
    <x v="4"/>
    <x v="1"/>
    <n v="2"/>
    <x v="0"/>
    <n v="2"/>
    <n v="6"/>
    <x v="1"/>
    <s v="High"/>
  </r>
  <r>
    <n v="2281"/>
    <n v="65"/>
    <s v="Senior"/>
    <s v="Other"/>
    <x v="6"/>
    <x v="7"/>
    <n v="913.44"/>
    <n v="24"/>
    <x v="0"/>
    <x v="1"/>
    <x v="1"/>
    <n v="9"/>
    <x v="1"/>
    <n v="5"/>
    <n v="6"/>
    <x v="2"/>
    <s v="High"/>
  </r>
  <r>
    <n v="2282"/>
    <n v="31"/>
    <s v="Adult"/>
    <s v="Female"/>
    <x v="5"/>
    <x v="7"/>
    <n v="54.67"/>
    <n v="3"/>
    <x v="1"/>
    <x v="1"/>
    <x v="1"/>
    <n v="2"/>
    <x v="0"/>
    <n v="5"/>
    <n v="2"/>
    <x v="1"/>
    <s v="High"/>
  </r>
  <r>
    <n v="2283"/>
    <n v="59"/>
    <s v="Adult"/>
    <s v="Female"/>
    <x v="7"/>
    <x v="2"/>
    <n v="745.08"/>
    <n v="35"/>
    <x v="1"/>
    <x v="3"/>
    <x v="0"/>
    <n v="3"/>
    <x v="0"/>
    <n v="5"/>
    <n v="3"/>
    <x v="2"/>
    <s v="Low"/>
  </r>
  <r>
    <n v="2284"/>
    <n v="67"/>
    <s v="Senior"/>
    <s v="Female"/>
    <x v="4"/>
    <x v="3"/>
    <n v="27.65"/>
    <n v="40"/>
    <x v="0"/>
    <x v="0"/>
    <x v="1"/>
    <n v="9"/>
    <x v="0"/>
    <n v="5"/>
    <n v="7"/>
    <x v="2"/>
    <s v="Medium"/>
  </r>
  <r>
    <n v="2285"/>
    <n v="22"/>
    <s v="Adult"/>
    <s v="Other"/>
    <x v="0"/>
    <x v="6"/>
    <n v="954.22"/>
    <n v="5"/>
    <x v="1"/>
    <x v="0"/>
    <x v="1"/>
    <n v="3"/>
    <x v="1"/>
    <n v="1"/>
    <n v="10"/>
    <x v="0"/>
    <s v="Low"/>
  </r>
  <r>
    <n v="2286"/>
    <n v="38"/>
    <s v="Adult"/>
    <s v="Other"/>
    <x v="7"/>
    <x v="4"/>
    <n v="526.42999999999995"/>
    <n v="32"/>
    <x v="2"/>
    <x v="2"/>
    <x v="1"/>
    <n v="6"/>
    <x v="1"/>
    <n v="5"/>
    <n v="6"/>
    <x v="0"/>
    <s v="Low"/>
  </r>
  <r>
    <n v="2287"/>
    <n v="33"/>
    <s v="Adult"/>
    <s v="Male"/>
    <x v="2"/>
    <x v="4"/>
    <n v="149.88999999999999"/>
    <n v="14"/>
    <x v="1"/>
    <x v="3"/>
    <x v="0"/>
    <n v="8"/>
    <x v="1"/>
    <n v="1"/>
    <n v="7"/>
    <x v="0"/>
    <s v="Low"/>
  </r>
  <r>
    <n v="2288"/>
    <n v="66"/>
    <s v="Senior"/>
    <s v="Other"/>
    <x v="0"/>
    <x v="4"/>
    <n v="112.31"/>
    <n v="51"/>
    <x v="2"/>
    <x v="2"/>
    <x v="0"/>
    <n v="4"/>
    <x v="1"/>
    <n v="1"/>
    <n v="6"/>
    <x v="0"/>
    <s v="High"/>
  </r>
  <r>
    <n v="2289"/>
    <n v="57"/>
    <s v="Adult"/>
    <s v="Male"/>
    <x v="1"/>
    <x v="3"/>
    <n v="650.77"/>
    <n v="38"/>
    <x v="0"/>
    <x v="0"/>
    <x v="0"/>
    <n v="8"/>
    <x v="0"/>
    <n v="5"/>
    <n v="2"/>
    <x v="1"/>
    <s v="Low"/>
  </r>
  <r>
    <n v="2290"/>
    <n v="35"/>
    <s v="Adult"/>
    <s v="Male"/>
    <x v="5"/>
    <x v="5"/>
    <n v="482.05"/>
    <n v="3"/>
    <x v="0"/>
    <x v="0"/>
    <x v="1"/>
    <n v="5"/>
    <x v="0"/>
    <n v="1"/>
    <n v="8"/>
    <x v="0"/>
    <s v="Medium"/>
  </r>
  <r>
    <n v="2291"/>
    <n v="55"/>
    <s v="Adult"/>
    <s v="Female"/>
    <x v="7"/>
    <x v="4"/>
    <n v="655.75"/>
    <n v="16"/>
    <x v="2"/>
    <x v="2"/>
    <x v="0"/>
    <n v="3"/>
    <x v="1"/>
    <n v="3"/>
    <n v="7"/>
    <x v="2"/>
    <s v="Medium"/>
  </r>
  <r>
    <n v="2292"/>
    <n v="52"/>
    <s v="Adult"/>
    <s v="Other"/>
    <x v="1"/>
    <x v="0"/>
    <n v="316.33999999999997"/>
    <n v="34"/>
    <x v="2"/>
    <x v="4"/>
    <x v="1"/>
    <n v="3"/>
    <x v="0"/>
    <n v="2"/>
    <n v="6"/>
    <x v="1"/>
    <s v="Low"/>
  </r>
  <r>
    <n v="2293"/>
    <n v="47"/>
    <s v="Adult"/>
    <s v="Male"/>
    <x v="5"/>
    <x v="6"/>
    <n v="997.86"/>
    <n v="37"/>
    <x v="0"/>
    <x v="4"/>
    <x v="1"/>
    <n v="5"/>
    <x v="0"/>
    <n v="3"/>
    <n v="2"/>
    <x v="2"/>
    <s v="Low"/>
  </r>
  <r>
    <n v="2294"/>
    <n v="31"/>
    <s v="Adult"/>
    <s v="Other"/>
    <x v="3"/>
    <x v="6"/>
    <n v="820.55"/>
    <n v="7"/>
    <x v="2"/>
    <x v="1"/>
    <x v="0"/>
    <n v="1"/>
    <x v="1"/>
    <n v="3"/>
    <n v="4"/>
    <x v="0"/>
    <s v="Low"/>
  </r>
  <r>
    <n v="2295"/>
    <n v="62"/>
    <s v="Senior"/>
    <s v="Male"/>
    <x v="2"/>
    <x v="5"/>
    <n v="271.83999999999997"/>
    <n v="44"/>
    <x v="2"/>
    <x v="1"/>
    <x v="1"/>
    <n v="6"/>
    <x v="1"/>
    <n v="4"/>
    <n v="9"/>
    <x v="2"/>
    <s v="Low"/>
  </r>
  <r>
    <n v="2296"/>
    <n v="39"/>
    <s v="Adult"/>
    <s v="Male"/>
    <x v="7"/>
    <x v="7"/>
    <n v="969.18"/>
    <n v="48"/>
    <x v="1"/>
    <x v="3"/>
    <x v="0"/>
    <n v="5"/>
    <x v="0"/>
    <n v="4"/>
    <n v="6"/>
    <x v="2"/>
    <s v="High"/>
  </r>
  <r>
    <n v="2297"/>
    <n v="19"/>
    <s v="Teenager"/>
    <s v="Male"/>
    <x v="5"/>
    <x v="5"/>
    <n v="735.52"/>
    <n v="54"/>
    <x v="2"/>
    <x v="2"/>
    <x v="0"/>
    <n v="7"/>
    <x v="1"/>
    <n v="5"/>
    <n v="4"/>
    <x v="0"/>
    <s v="High"/>
  </r>
  <r>
    <n v="2298"/>
    <n v="20"/>
    <s v="Adult"/>
    <s v="Female"/>
    <x v="5"/>
    <x v="2"/>
    <n v="960.05"/>
    <n v="20"/>
    <x v="1"/>
    <x v="3"/>
    <x v="1"/>
    <n v="4"/>
    <x v="1"/>
    <n v="4"/>
    <n v="11"/>
    <x v="2"/>
    <s v="High"/>
  </r>
  <r>
    <n v="2299"/>
    <n v="18"/>
    <s v="Teenager"/>
    <s v="Male"/>
    <x v="1"/>
    <x v="4"/>
    <n v="322.77999999999997"/>
    <n v="52"/>
    <x v="1"/>
    <x v="4"/>
    <x v="0"/>
    <n v="6"/>
    <x v="0"/>
    <n v="2"/>
    <n v="1"/>
    <x v="1"/>
    <s v="Low"/>
  </r>
  <r>
    <n v="2300"/>
    <n v="54"/>
    <s v="Adult"/>
    <s v="Male"/>
    <x v="4"/>
    <x v="3"/>
    <n v="219.31"/>
    <n v="23"/>
    <x v="1"/>
    <x v="2"/>
    <x v="1"/>
    <n v="6"/>
    <x v="0"/>
    <n v="1"/>
    <n v="2"/>
    <x v="0"/>
    <s v="High"/>
  </r>
  <r>
    <n v="2301"/>
    <n v="27"/>
    <s v="Adult"/>
    <s v="Other"/>
    <x v="3"/>
    <x v="2"/>
    <n v="793.45"/>
    <n v="44"/>
    <x v="0"/>
    <x v="1"/>
    <x v="0"/>
    <n v="2"/>
    <x v="0"/>
    <n v="5"/>
    <n v="8"/>
    <x v="1"/>
    <s v="High"/>
  </r>
  <r>
    <n v="2302"/>
    <n v="50"/>
    <s v="Adult"/>
    <s v="Female"/>
    <x v="6"/>
    <x v="1"/>
    <n v="466.91"/>
    <n v="3"/>
    <x v="1"/>
    <x v="0"/>
    <x v="0"/>
    <n v="6"/>
    <x v="0"/>
    <n v="3"/>
    <n v="5"/>
    <x v="1"/>
    <s v="High"/>
  </r>
  <r>
    <n v="2303"/>
    <n v="57"/>
    <s v="Adult"/>
    <s v="Female"/>
    <x v="7"/>
    <x v="7"/>
    <n v="775.58"/>
    <n v="54"/>
    <x v="2"/>
    <x v="3"/>
    <x v="1"/>
    <n v="2"/>
    <x v="0"/>
    <n v="4"/>
    <n v="1"/>
    <x v="0"/>
    <s v="Low"/>
  </r>
  <r>
    <n v="2304"/>
    <n v="19"/>
    <s v="Teenager"/>
    <s v="Male"/>
    <x v="0"/>
    <x v="0"/>
    <n v="421.67"/>
    <n v="53"/>
    <x v="1"/>
    <x v="4"/>
    <x v="1"/>
    <n v="3"/>
    <x v="0"/>
    <n v="5"/>
    <n v="5"/>
    <x v="2"/>
    <s v="Medium"/>
  </r>
  <r>
    <n v="2305"/>
    <n v="31"/>
    <s v="Adult"/>
    <s v="Female"/>
    <x v="7"/>
    <x v="3"/>
    <n v="539.83000000000004"/>
    <n v="18"/>
    <x v="0"/>
    <x v="3"/>
    <x v="1"/>
    <n v="5"/>
    <x v="0"/>
    <n v="5"/>
    <n v="12"/>
    <x v="2"/>
    <s v="High"/>
  </r>
  <r>
    <n v="2306"/>
    <n v="31"/>
    <s v="Adult"/>
    <s v="Other"/>
    <x v="4"/>
    <x v="3"/>
    <n v="757.07"/>
    <n v="33"/>
    <x v="0"/>
    <x v="4"/>
    <x v="0"/>
    <n v="8"/>
    <x v="1"/>
    <n v="4"/>
    <n v="4"/>
    <x v="0"/>
    <s v="Low"/>
  </r>
  <r>
    <n v="2307"/>
    <n v="24"/>
    <s v="Adult"/>
    <s v="Other"/>
    <x v="2"/>
    <x v="0"/>
    <n v="786.67"/>
    <n v="44"/>
    <x v="2"/>
    <x v="2"/>
    <x v="1"/>
    <n v="7"/>
    <x v="0"/>
    <n v="5"/>
    <n v="1"/>
    <x v="1"/>
    <s v="High"/>
  </r>
  <r>
    <n v="2308"/>
    <n v="28"/>
    <s v="Adult"/>
    <s v="Female"/>
    <x v="7"/>
    <x v="1"/>
    <n v="609.23"/>
    <n v="54"/>
    <x v="0"/>
    <x v="1"/>
    <x v="0"/>
    <n v="7"/>
    <x v="0"/>
    <n v="2"/>
    <n v="7"/>
    <x v="2"/>
    <s v="High"/>
  </r>
  <r>
    <n v="2309"/>
    <n v="24"/>
    <s v="Adult"/>
    <s v="Male"/>
    <x v="5"/>
    <x v="3"/>
    <n v="427.99"/>
    <n v="27"/>
    <x v="2"/>
    <x v="4"/>
    <x v="1"/>
    <n v="9"/>
    <x v="1"/>
    <n v="5"/>
    <n v="10"/>
    <x v="2"/>
    <s v="Low"/>
  </r>
  <r>
    <n v="2310"/>
    <n v="19"/>
    <s v="Teenager"/>
    <s v="Other"/>
    <x v="4"/>
    <x v="0"/>
    <n v="344.1"/>
    <n v="51"/>
    <x v="0"/>
    <x v="0"/>
    <x v="1"/>
    <n v="4"/>
    <x v="1"/>
    <n v="1"/>
    <n v="10"/>
    <x v="1"/>
    <s v="High"/>
  </r>
  <r>
    <n v="2311"/>
    <n v="51"/>
    <s v="Adult"/>
    <s v="Other"/>
    <x v="3"/>
    <x v="5"/>
    <n v="637.66999999999996"/>
    <n v="44"/>
    <x v="1"/>
    <x v="3"/>
    <x v="0"/>
    <n v="8"/>
    <x v="0"/>
    <n v="4"/>
    <n v="7"/>
    <x v="1"/>
    <s v="Medium"/>
  </r>
  <r>
    <n v="2312"/>
    <n v="57"/>
    <s v="Adult"/>
    <s v="Other"/>
    <x v="0"/>
    <x v="2"/>
    <n v="870.45"/>
    <n v="15"/>
    <x v="0"/>
    <x v="1"/>
    <x v="1"/>
    <n v="2"/>
    <x v="1"/>
    <n v="2"/>
    <n v="12"/>
    <x v="2"/>
    <s v="Low"/>
  </r>
  <r>
    <n v="2313"/>
    <n v="58"/>
    <s v="Adult"/>
    <s v="Female"/>
    <x v="6"/>
    <x v="3"/>
    <n v="797.87"/>
    <n v="48"/>
    <x v="0"/>
    <x v="2"/>
    <x v="1"/>
    <n v="1"/>
    <x v="0"/>
    <n v="4"/>
    <n v="5"/>
    <x v="0"/>
    <s v="Low"/>
  </r>
  <r>
    <n v="2314"/>
    <n v="44"/>
    <s v="Adult"/>
    <s v="Other"/>
    <x v="5"/>
    <x v="3"/>
    <n v="849.02"/>
    <n v="43"/>
    <x v="1"/>
    <x v="0"/>
    <x v="1"/>
    <n v="4"/>
    <x v="1"/>
    <n v="1"/>
    <n v="8"/>
    <x v="2"/>
    <s v="Medium"/>
  </r>
  <r>
    <n v="2315"/>
    <n v="18"/>
    <s v="Teenager"/>
    <s v="Other"/>
    <x v="2"/>
    <x v="6"/>
    <n v="897.74"/>
    <n v="36"/>
    <x v="1"/>
    <x v="1"/>
    <x v="0"/>
    <n v="9"/>
    <x v="0"/>
    <n v="2"/>
    <n v="8"/>
    <x v="1"/>
    <s v="Low"/>
  </r>
  <r>
    <n v="2316"/>
    <n v="60"/>
    <s v="Senior"/>
    <s v="Other"/>
    <x v="1"/>
    <x v="0"/>
    <n v="755.77"/>
    <n v="35"/>
    <x v="2"/>
    <x v="3"/>
    <x v="1"/>
    <n v="9"/>
    <x v="1"/>
    <n v="4"/>
    <n v="3"/>
    <x v="2"/>
    <s v="Low"/>
  </r>
  <r>
    <n v="2317"/>
    <n v="36"/>
    <s v="Adult"/>
    <s v="Other"/>
    <x v="2"/>
    <x v="5"/>
    <n v="638.66"/>
    <n v="21"/>
    <x v="1"/>
    <x v="0"/>
    <x v="1"/>
    <n v="2"/>
    <x v="1"/>
    <n v="3"/>
    <n v="5"/>
    <x v="0"/>
    <s v="Medium"/>
  </r>
  <r>
    <n v="2318"/>
    <n v="65"/>
    <s v="Senior"/>
    <s v="Female"/>
    <x v="7"/>
    <x v="7"/>
    <n v="616.35"/>
    <n v="17"/>
    <x v="1"/>
    <x v="0"/>
    <x v="1"/>
    <n v="8"/>
    <x v="0"/>
    <n v="2"/>
    <n v="10"/>
    <x v="1"/>
    <s v="Medium"/>
  </r>
  <r>
    <n v="2319"/>
    <n v="23"/>
    <s v="Adult"/>
    <s v="Other"/>
    <x v="2"/>
    <x v="4"/>
    <n v="391.13"/>
    <n v="33"/>
    <x v="2"/>
    <x v="3"/>
    <x v="0"/>
    <n v="7"/>
    <x v="1"/>
    <n v="4"/>
    <n v="13"/>
    <x v="1"/>
    <s v="Medium"/>
  </r>
  <r>
    <n v="2320"/>
    <n v="47"/>
    <s v="Adult"/>
    <s v="Female"/>
    <x v="4"/>
    <x v="6"/>
    <n v="725.44"/>
    <n v="5"/>
    <x v="1"/>
    <x v="1"/>
    <x v="1"/>
    <n v="7"/>
    <x v="1"/>
    <n v="2"/>
    <n v="10"/>
    <x v="1"/>
    <s v="Low"/>
  </r>
  <r>
    <n v="2321"/>
    <n v="30"/>
    <s v="Adult"/>
    <s v="Male"/>
    <x v="6"/>
    <x v="5"/>
    <n v="550.41999999999996"/>
    <n v="25"/>
    <x v="1"/>
    <x v="4"/>
    <x v="1"/>
    <n v="8"/>
    <x v="1"/>
    <n v="5"/>
    <n v="4"/>
    <x v="1"/>
    <s v="Low"/>
  </r>
  <r>
    <n v="2322"/>
    <n v="53"/>
    <s v="Adult"/>
    <s v="Female"/>
    <x v="0"/>
    <x v="0"/>
    <n v="768.7"/>
    <n v="59"/>
    <x v="2"/>
    <x v="3"/>
    <x v="0"/>
    <n v="5"/>
    <x v="0"/>
    <n v="5"/>
    <n v="4"/>
    <x v="2"/>
    <s v="Medium"/>
  </r>
  <r>
    <n v="2323"/>
    <n v="48"/>
    <s v="Adult"/>
    <s v="Female"/>
    <x v="2"/>
    <x v="2"/>
    <n v="962.33"/>
    <n v="42"/>
    <x v="2"/>
    <x v="1"/>
    <x v="0"/>
    <n v="4"/>
    <x v="0"/>
    <n v="4"/>
    <n v="6"/>
    <x v="1"/>
    <s v="Medium"/>
  </r>
  <r>
    <n v="2324"/>
    <n v="39"/>
    <s v="Adult"/>
    <s v="Female"/>
    <x v="3"/>
    <x v="5"/>
    <n v="691.41"/>
    <n v="18"/>
    <x v="2"/>
    <x v="4"/>
    <x v="0"/>
    <n v="2"/>
    <x v="0"/>
    <n v="5"/>
    <n v="4"/>
    <x v="1"/>
    <s v="High"/>
  </r>
  <r>
    <n v="2325"/>
    <n v="63"/>
    <s v="Senior"/>
    <s v="Female"/>
    <x v="7"/>
    <x v="5"/>
    <n v="629.82000000000005"/>
    <n v="51"/>
    <x v="2"/>
    <x v="1"/>
    <x v="0"/>
    <n v="7"/>
    <x v="0"/>
    <n v="4"/>
    <n v="6"/>
    <x v="1"/>
    <s v="Medium"/>
  </r>
  <r>
    <n v="2326"/>
    <n v="20"/>
    <s v="Adult"/>
    <s v="Female"/>
    <x v="5"/>
    <x v="5"/>
    <n v="681.8"/>
    <n v="27"/>
    <x v="2"/>
    <x v="4"/>
    <x v="1"/>
    <n v="7"/>
    <x v="1"/>
    <n v="2"/>
    <n v="12"/>
    <x v="0"/>
    <s v="High"/>
  </r>
  <r>
    <n v="2327"/>
    <n v="19"/>
    <s v="Teenager"/>
    <s v="Female"/>
    <x v="0"/>
    <x v="4"/>
    <n v="107.12"/>
    <n v="37"/>
    <x v="1"/>
    <x v="1"/>
    <x v="1"/>
    <n v="6"/>
    <x v="1"/>
    <n v="5"/>
    <n v="13"/>
    <x v="0"/>
    <s v="Medium"/>
  </r>
  <r>
    <n v="2328"/>
    <n v="21"/>
    <s v="Adult"/>
    <s v="Other"/>
    <x v="3"/>
    <x v="1"/>
    <n v="266.56"/>
    <n v="19"/>
    <x v="2"/>
    <x v="3"/>
    <x v="0"/>
    <n v="6"/>
    <x v="0"/>
    <n v="2"/>
    <n v="10"/>
    <x v="2"/>
    <s v="Medium"/>
  </r>
  <r>
    <n v="2329"/>
    <n v="21"/>
    <s v="Adult"/>
    <s v="Other"/>
    <x v="5"/>
    <x v="0"/>
    <n v="428.58"/>
    <n v="51"/>
    <x v="1"/>
    <x v="2"/>
    <x v="1"/>
    <n v="5"/>
    <x v="0"/>
    <n v="3"/>
    <n v="6"/>
    <x v="2"/>
    <s v="Low"/>
  </r>
  <r>
    <n v="2330"/>
    <n v="28"/>
    <s v="Adult"/>
    <s v="Other"/>
    <x v="4"/>
    <x v="0"/>
    <n v="598.88"/>
    <n v="57"/>
    <x v="0"/>
    <x v="4"/>
    <x v="0"/>
    <n v="1"/>
    <x v="0"/>
    <n v="3"/>
    <n v="11"/>
    <x v="1"/>
    <s v="Medium"/>
  </r>
  <r>
    <n v="2331"/>
    <n v="60"/>
    <s v="Senior"/>
    <s v="Female"/>
    <x v="0"/>
    <x v="0"/>
    <n v="819.86"/>
    <n v="10"/>
    <x v="1"/>
    <x v="1"/>
    <x v="1"/>
    <n v="9"/>
    <x v="1"/>
    <n v="5"/>
    <n v="5"/>
    <x v="2"/>
    <s v="High"/>
  </r>
  <r>
    <n v="2332"/>
    <n v="36"/>
    <s v="Adult"/>
    <s v="Male"/>
    <x v="3"/>
    <x v="4"/>
    <n v="861.56"/>
    <n v="36"/>
    <x v="1"/>
    <x v="1"/>
    <x v="0"/>
    <n v="6"/>
    <x v="1"/>
    <n v="4"/>
    <n v="9"/>
    <x v="0"/>
    <s v="High"/>
  </r>
  <r>
    <n v="2333"/>
    <n v="40"/>
    <s v="Adult"/>
    <s v="Male"/>
    <x v="1"/>
    <x v="0"/>
    <n v="689.6"/>
    <n v="20"/>
    <x v="2"/>
    <x v="0"/>
    <x v="0"/>
    <n v="9"/>
    <x v="0"/>
    <n v="2"/>
    <n v="6"/>
    <x v="2"/>
    <s v="High"/>
  </r>
  <r>
    <n v="2334"/>
    <n v="23"/>
    <s v="Adult"/>
    <s v="Male"/>
    <x v="3"/>
    <x v="1"/>
    <n v="480.19"/>
    <n v="6"/>
    <x v="2"/>
    <x v="3"/>
    <x v="1"/>
    <n v="3"/>
    <x v="1"/>
    <n v="2"/>
    <n v="2"/>
    <x v="0"/>
    <s v="Medium"/>
  </r>
  <r>
    <n v="2335"/>
    <n v="18"/>
    <s v="Teenager"/>
    <s v="Other"/>
    <x v="6"/>
    <x v="7"/>
    <n v="462.1"/>
    <n v="25"/>
    <x v="1"/>
    <x v="2"/>
    <x v="1"/>
    <n v="5"/>
    <x v="1"/>
    <n v="3"/>
    <n v="3"/>
    <x v="0"/>
    <s v="Medium"/>
  </r>
  <r>
    <n v="2336"/>
    <n v="39"/>
    <s v="Adult"/>
    <s v="Female"/>
    <x v="7"/>
    <x v="1"/>
    <n v="511.11"/>
    <n v="58"/>
    <x v="2"/>
    <x v="0"/>
    <x v="0"/>
    <n v="7"/>
    <x v="0"/>
    <n v="5"/>
    <n v="10"/>
    <x v="2"/>
    <s v="Medium"/>
  </r>
  <r>
    <n v="2337"/>
    <n v="27"/>
    <s v="Adult"/>
    <s v="Other"/>
    <x v="0"/>
    <x v="3"/>
    <n v="145.62"/>
    <n v="16"/>
    <x v="1"/>
    <x v="4"/>
    <x v="1"/>
    <n v="3"/>
    <x v="1"/>
    <n v="3"/>
    <n v="4"/>
    <x v="2"/>
    <s v="High"/>
  </r>
  <r>
    <n v="2338"/>
    <n v="33"/>
    <s v="Adult"/>
    <s v="Other"/>
    <x v="1"/>
    <x v="5"/>
    <n v="616.48"/>
    <n v="11"/>
    <x v="2"/>
    <x v="2"/>
    <x v="1"/>
    <n v="6"/>
    <x v="0"/>
    <n v="3"/>
    <n v="7"/>
    <x v="1"/>
    <s v="Low"/>
  </r>
  <r>
    <n v="2339"/>
    <n v="58"/>
    <s v="Adult"/>
    <s v="Male"/>
    <x v="1"/>
    <x v="7"/>
    <n v="175.47"/>
    <n v="36"/>
    <x v="0"/>
    <x v="3"/>
    <x v="0"/>
    <n v="3"/>
    <x v="0"/>
    <n v="4"/>
    <n v="8"/>
    <x v="0"/>
    <s v="High"/>
  </r>
  <r>
    <n v="2340"/>
    <n v="38"/>
    <s v="Adult"/>
    <s v="Male"/>
    <x v="7"/>
    <x v="6"/>
    <n v="493.45"/>
    <n v="47"/>
    <x v="0"/>
    <x v="2"/>
    <x v="0"/>
    <n v="2"/>
    <x v="0"/>
    <n v="3"/>
    <n v="2"/>
    <x v="2"/>
    <s v="High"/>
  </r>
  <r>
    <n v="2341"/>
    <n v="67"/>
    <s v="Senior"/>
    <s v="Other"/>
    <x v="1"/>
    <x v="7"/>
    <n v="334.44"/>
    <n v="9"/>
    <x v="2"/>
    <x v="4"/>
    <x v="0"/>
    <n v="1"/>
    <x v="0"/>
    <n v="3"/>
    <n v="4"/>
    <x v="1"/>
    <s v="Low"/>
  </r>
  <r>
    <n v="2342"/>
    <n v="47"/>
    <s v="Adult"/>
    <s v="Male"/>
    <x v="7"/>
    <x v="7"/>
    <n v="199.49"/>
    <n v="7"/>
    <x v="2"/>
    <x v="0"/>
    <x v="0"/>
    <n v="2"/>
    <x v="0"/>
    <n v="5"/>
    <n v="9"/>
    <x v="1"/>
    <s v="Medium"/>
  </r>
  <r>
    <n v="2343"/>
    <n v="24"/>
    <s v="Adult"/>
    <s v="Male"/>
    <x v="6"/>
    <x v="7"/>
    <n v="772.95"/>
    <n v="7"/>
    <x v="0"/>
    <x v="0"/>
    <x v="0"/>
    <n v="6"/>
    <x v="1"/>
    <n v="3"/>
    <n v="10"/>
    <x v="2"/>
    <s v="High"/>
  </r>
  <r>
    <n v="2344"/>
    <n v="37"/>
    <s v="Adult"/>
    <s v="Male"/>
    <x v="2"/>
    <x v="3"/>
    <n v="431.37"/>
    <n v="58"/>
    <x v="2"/>
    <x v="4"/>
    <x v="1"/>
    <n v="8"/>
    <x v="1"/>
    <n v="2"/>
    <n v="8"/>
    <x v="1"/>
    <s v="Medium"/>
  </r>
  <r>
    <n v="2345"/>
    <n v="48"/>
    <s v="Adult"/>
    <s v="Other"/>
    <x v="2"/>
    <x v="1"/>
    <n v="251.26"/>
    <n v="20"/>
    <x v="0"/>
    <x v="3"/>
    <x v="1"/>
    <n v="3"/>
    <x v="0"/>
    <n v="4"/>
    <n v="10"/>
    <x v="2"/>
    <s v="Low"/>
  </r>
  <r>
    <n v="2346"/>
    <n v="43"/>
    <s v="Adult"/>
    <s v="Male"/>
    <x v="3"/>
    <x v="4"/>
    <n v="324.39"/>
    <n v="29"/>
    <x v="0"/>
    <x v="3"/>
    <x v="1"/>
    <n v="4"/>
    <x v="0"/>
    <n v="3"/>
    <n v="11"/>
    <x v="1"/>
    <s v="Medium"/>
  </r>
  <r>
    <n v="2347"/>
    <n v="25"/>
    <s v="Adult"/>
    <s v="Female"/>
    <x v="0"/>
    <x v="7"/>
    <n v="826.64"/>
    <n v="7"/>
    <x v="1"/>
    <x v="3"/>
    <x v="0"/>
    <n v="2"/>
    <x v="0"/>
    <n v="3"/>
    <n v="5"/>
    <x v="2"/>
    <s v="Low"/>
  </r>
  <r>
    <n v="2348"/>
    <n v="61"/>
    <s v="Senior"/>
    <s v="Other"/>
    <x v="0"/>
    <x v="6"/>
    <n v="875.46"/>
    <n v="47"/>
    <x v="0"/>
    <x v="1"/>
    <x v="1"/>
    <n v="8"/>
    <x v="0"/>
    <n v="2"/>
    <n v="9"/>
    <x v="0"/>
    <s v="High"/>
  </r>
  <r>
    <n v="2349"/>
    <n v="37"/>
    <s v="Adult"/>
    <s v="Other"/>
    <x v="2"/>
    <x v="6"/>
    <n v="543.13"/>
    <n v="16"/>
    <x v="0"/>
    <x v="3"/>
    <x v="0"/>
    <n v="2"/>
    <x v="1"/>
    <n v="5"/>
    <n v="7"/>
    <x v="1"/>
    <s v="Low"/>
  </r>
  <r>
    <n v="2350"/>
    <n v="21"/>
    <s v="Adult"/>
    <s v="Female"/>
    <x v="1"/>
    <x v="6"/>
    <n v="878.78"/>
    <n v="29"/>
    <x v="0"/>
    <x v="3"/>
    <x v="1"/>
    <n v="4"/>
    <x v="1"/>
    <n v="4"/>
    <n v="12"/>
    <x v="1"/>
    <s v="Low"/>
  </r>
  <r>
    <n v="2351"/>
    <n v="36"/>
    <s v="Adult"/>
    <s v="Male"/>
    <x v="2"/>
    <x v="0"/>
    <n v="996.53"/>
    <n v="44"/>
    <x v="0"/>
    <x v="4"/>
    <x v="1"/>
    <n v="7"/>
    <x v="1"/>
    <n v="1"/>
    <n v="4"/>
    <x v="0"/>
    <s v="Medium"/>
  </r>
  <r>
    <n v="2352"/>
    <n v="19"/>
    <s v="Teenager"/>
    <s v="Male"/>
    <x v="1"/>
    <x v="1"/>
    <n v="868.2"/>
    <n v="9"/>
    <x v="2"/>
    <x v="3"/>
    <x v="1"/>
    <n v="9"/>
    <x v="0"/>
    <n v="2"/>
    <n v="9"/>
    <x v="1"/>
    <s v="Medium"/>
  </r>
  <r>
    <n v="2353"/>
    <n v="35"/>
    <s v="Adult"/>
    <s v="Male"/>
    <x v="1"/>
    <x v="4"/>
    <n v="160.15"/>
    <n v="44"/>
    <x v="2"/>
    <x v="1"/>
    <x v="1"/>
    <n v="5"/>
    <x v="1"/>
    <n v="4"/>
    <n v="6"/>
    <x v="2"/>
    <s v="Medium"/>
  </r>
  <r>
    <n v="2354"/>
    <n v="18"/>
    <s v="Teenager"/>
    <s v="Female"/>
    <x v="1"/>
    <x v="6"/>
    <n v="278.52"/>
    <n v="26"/>
    <x v="2"/>
    <x v="1"/>
    <x v="0"/>
    <n v="1"/>
    <x v="0"/>
    <n v="1"/>
    <n v="7"/>
    <x v="1"/>
    <s v="High"/>
  </r>
  <r>
    <n v="2355"/>
    <n v="30"/>
    <s v="Adult"/>
    <s v="Male"/>
    <x v="4"/>
    <x v="5"/>
    <n v="985.69"/>
    <n v="27"/>
    <x v="2"/>
    <x v="1"/>
    <x v="0"/>
    <n v="6"/>
    <x v="1"/>
    <n v="1"/>
    <n v="13"/>
    <x v="2"/>
    <s v="Low"/>
  </r>
  <r>
    <n v="2356"/>
    <n v="60"/>
    <s v="Senior"/>
    <s v="Male"/>
    <x v="3"/>
    <x v="4"/>
    <n v="969.59"/>
    <n v="16"/>
    <x v="1"/>
    <x v="0"/>
    <x v="0"/>
    <n v="1"/>
    <x v="1"/>
    <n v="5"/>
    <n v="1"/>
    <x v="1"/>
    <s v="Low"/>
  </r>
  <r>
    <n v="2357"/>
    <n v="31"/>
    <s v="Adult"/>
    <s v="Female"/>
    <x v="7"/>
    <x v="1"/>
    <n v="457.78"/>
    <n v="19"/>
    <x v="1"/>
    <x v="2"/>
    <x v="1"/>
    <n v="5"/>
    <x v="0"/>
    <n v="2"/>
    <n v="3"/>
    <x v="2"/>
    <s v="High"/>
  </r>
  <r>
    <n v="2358"/>
    <n v="67"/>
    <s v="Senior"/>
    <s v="Other"/>
    <x v="3"/>
    <x v="0"/>
    <n v="9.8800000000000008"/>
    <n v="16"/>
    <x v="0"/>
    <x v="4"/>
    <x v="1"/>
    <n v="8"/>
    <x v="0"/>
    <n v="4"/>
    <n v="5"/>
    <x v="0"/>
    <s v="Low"/>
  </r>
  <r>
    <n v="2359"/>
    <n v="58"/>
    <s v="Adult"/>
    <s v="Male"/>
    <x v="7"/>
    <x v="2"/>
    <n v="185.77"/>
    <n v="57"/>
    <x v="0"/>
    <x v="0"/>
    <x v="1"/>
    <n v="4"/>
    <x v="1"/>
    <n v="2"/>
    <n v="2"/>
    <x v="0"/>
    <s v="High"/>
  </r>
  <r>
    <n v="2360"/>
    <n v="44"/>
    <s v="Adult"/>
    <s v="Male"/>
    <x v="1"/>
    <x v="6"/>
    <n v="313.68"/>
    <n v="38"/>
    <x v="1"/>
    <x v="0"/>
    <x v="1"/>
    <n v="5"/>
    <x v="1"/>
    <n v="2"/>
    <n v="11"/>
    <x v="1"/>
    <s v="Low"/>
  </r>
  <r>
    <n v="2361"/>
    <n v="67"/>
    <s v="Senior"/>
    <s v="Other"/>
    <x v="2"/>
    <x v="6"/>
    <n v="331.31"/>
    <n v="5"/>
    <x v="0"/>
    <x v="3"/>
    <x v="1"/>
    <n v="1"/>
    <x v="1"/>
    <n v="2"/>
    <n v="11"/>
    <x v="2"/>
    <s v="Low"/>
  </r>
  <r>
    <n v="2362"/>
    <n v="29"/>
    <s v="Adult"/>
    <s v="Male"/>
    <x v="2"/>
    <x v="1"/>
    <n v="228.26"/>
    <n v="13"/>
    <x v="1"/>
    <x v="2"/>
    <x v="1"/>
    <n v="3"/>
    <x v="1"/>
    <n v="3"/>
    <n v="2"/>
    <x v="2"/>
    <s v="Medium"/>
  </r>
  <r>
    <n v="2363"/>
    <n v="27"/>
    <s v="Adult"/>
    <s v="Male"/>
    <x v="0"/>
    <x v="7"/>
    <n v="217.59"/>
    <n v="8"/>
    <x v="1"/>
    <x v="2"/>
    <x v="1"/>
    <n v="3"/>
    <x v="0"/>
    <n v="2"/>
    <n v="5"/>
    <x v="1"/>
    <s v="High"/>
  </r>
  <r>
    <n v="2364"/>
    <n v="63"/>
    <s v="Senior"/>
    <s v="Female"/>
    <x v="5"/>
    <x v="1"/>
    <n v="369.99"/>
    <n v="5"/>
    <x v="1"/>
    <x v="0"/>
    <x v="0"/>
    <n v="4"/>
    <x v="0"/>
    <n v="4"/>
    <n v="1"/>
    <x v="1"/>
    <s v="Low"/>
  </r>
  <r>
    <n v="2365"/>
    <n v="46"/>
    <s v="Adult"/>
    <s v="Female"/>
    <x v="6"/>
    <x v="1"/>
    <n v="795.86"/>
    <n v="51"/>
    <x v="1"/>
    <x v="1"/>
    <x v="0"/>
    <n v="8"/>
    <x v="0"/>
    <n v="1"/>
    <n v="1"/>
    <x v="0"/>
    <s v="High"/>
  </r>
  <r>
    <n v="2366"/>
    <n v="60"/>
    <s v="Senior"/>
    <s v="Male"/>
    <x v="2"/>
    <x v="7"/>
    <n v="179.8"/>
    <n v="47"/>
    <x v="2"/>
    <x v="1"/>
    <x v="1"/>
    <n v="4"/>
    <x v="1"/>
    <n v="5"/>
    <n v="6"/>
    <x v="2"/>
    <s v="Low"/>
  </r>
  <r>
    <n v="2367"/>
    <n v="21"/>
    <s v="Adult"/>
    <s v="Female"/>
    <x v="2"/>
    <x v="5"/>
    <n v="396.18"/>
    <n v="24"/>
    <x v="1"/>
    <x v="1"/>
    <x v="1"/>
    <n v="7"/>
    <x v="1"/>
    <n v="1"/>
    <n v="7"/>
    <x v="2"/>
    <s v="Medium"/>
  </r>
  <r>
    <n v="2368"/>
    <n v="60"/>
    <s v="Senior"/>
    <s v="Male"/>
    <x v="4"/>
    <x v="4"/>
    <n v="388.31"/>
    <n v="48"/>
    <x v="1"/>
    <x v="3"/>
    <x v="1"/>
    <n v="3"/>
    <x v="0"/>
    <n v="2"/>
    <n v="11"/>
    <x v="0"/>
    <s v="Low"/>
  </r>
  <r>
    <n v="2369"/>
    <n v="19"/>
    <s v="Teenager"/>
    <s v="Other"/>
    <x v="2"/>
    <x v="0"/>
    <n v="95.08"/>
    <n v="27"/>
    <x v="2"/>
    <x v="1"/>
    <x v="1"/>
    <n v="6"/>
    <x v="1"/>
    <n v="4"/>
    <n v="5"/>
    <x v="2"/>
    <s v="Medium"/>
  </r>
  <r>
    <n v="2370"/>
    <n v="18"/>
    <s v="Teenager"/>
    <s v="Other"/>
    <x v="4"/>
    <x v="2"/>
    <n v="662.99"/>
    <n v="31"/>
    <x v="2"/>
    <x v="1"/>
    <x v="0"/>
    <n v="4"/>
    <x v="1"/>
    <n v="4"/>
    <n v="12"/>
    <x v="1"/>
    <s v="Low"/>
  </r>
  <r>
    <n v="2371"/>
    <n v="53"/>
    <s v="Adult"/>
    <s v="Other"/>
    <x v="6"/>
    <x v="6"/>
    <n v="72.62"/>
    <n v="2"/>
    <x v="1"/>
    <x v="1"/>
    <x v="0"/>
    <n v="1"/>
    <x v="0"/>
    <n v="4"/>
    <n v="1"/>
    <x v="1"/>
    <s v="High"/>
  </r>
  <r>
    <n v="2372"/>
    <n v="47"/>
    <s v="Adult"/>
    <s v="Female"/>
    <x v="0"/>
    <x v="5"/>
    <n v="629.85"/>
    <n v="21"/>
    <x v="1"/>
    <x v="3"/>
    <x v="1"/>
    <n v="6"/>
    <x v="0"/>
    <n v="3"/>
    <n v="13"/>
    <x v="0"/>
    <s v="Medium"/>
  </r>
  <r>
    <n v="2373"/>
    <n v="26"/>
    <s v="Adult"/>
    <s v="Female"/>
    <x v="3"/>
    <x v="6"/>
    <n v="66.81"/>
    <n v="28"/>
    <x v="1"/>
    <x v="2"/>
    <x v="1"/>
    <n v="6"/>
    <x v="0"/>
    <n v="4"/>
    <n v="6"/>
    <x v="1"/>
    <s v="High"/>
  </r>
  <r>
    <n v="2374"/>
    <n v="23"/>
    <s v="Adult"/>
    <s v="Other"/>
    <x v="5"/>
    <x v="4"/>
    <n v="436.29"/>
    <n v="58"/>
    <x v="2"/>
    <x v="3"/>
    <x v="1"/>
    <n v="6"/>
    <x v="1"/>
    <n v="4"/>
    <n v="11"/>
    <x v="1"/>
    <s v="Low"/>
  </r>
  <r>
    <n v="2375"/>
    <n v="19"/>
    <s v="Teenager"/>
    <s v="Male"/>
    <x v="5"/>
    <x v="4"/>
    <n v="230"/>
    <n v="28"/>
    <x v="2"/>
    <x v="3"/>
    <x v="1"/>
    <n v="8"/>
    <x v="1"/>
    <n v="5"/>
    <n v="13"/>
    <x v="0"/>
    <s v="High"/>
  </r>
  <r>
    <n v="2376"/>
    <n v="26"/>
    <s v="Adult"/>
    <s v="Other"/>
    <x v="7"/>
    <x v="4"/>
    <n v="259.17"/>
    <n v="36"/>
    <x v="1"/>
    <x v="3"/>
    <x v="1"/>
    <n v="1"/>
    <x v="1"/>
    <n v="3"/>
    <n v="10"/>
    <x v="0"/>
    <s v="Medium"/>
  </r>
  <r>
    <n v="2377"/>
    <n v="56"/>
    <s v="Adult"/>
    <s v="Male"/>
    <x v="2"/>
    <x v="1"/>
    <n v="687.23"/>
    <n v="38"/>
    <x v="1"/>
    <x v="0"/>
    <x v="0"/>
    <n v="1"/>
    <x v="1"/>
    <n v="1"/>
    <n v="4"/>
    <x v="0"/>
    <s v="Medium"/>
  </r>
  <r>
    <n v="2378"/>
    <n v="59"/>
    <s v="Adult"/>
    <s v="Male"/>
    <x v="1"/>
    <x v="6"/>
    <n v="333.97"/>
    <n v="22"/>
    <x v="0"/>
    <x v="1"/>
    <x v="0"/>
    <n v="6"/>
    <x v="0"/>
    <n v="4"/>
    <n v="8"/>
    <x v="2"/>
    <s v="Medium"/>
  </r>
  <r>
    <n v="2379"/>
    <n v="58"/>
    <s v="Adult"/>
    <s v="Other"/>
    <x v="6"/>
    <x v="3"/>
    <n v="285.36"/>
    <n v="23"/>
    <x v="2"/>
    <x v="0"/>
    <x v="0"/>
    <n v="3"/>
    <x v="0"/>
    <n v="2"/>
    <n v="11"/>
    <x v="0"/>
    <s v="High"/>
  </r>
  <r>
    <n v="2380"/>
    <n v="19"/>
    <s v="Teenager"/>
    <s v="Other"/>
    <x v="6"/>
    <x v="1"/>
    <n v="253.64"/>
    <n v="23"/>
    <x v="0"/>
    <x v="4"/>
    <x v="1"/>
    <n v="5"/>
    <x v="1"/>
    <n v="3"/>
    <n v="3"/>
    <x v="1"/>
    <s v="High"/>
  </r>
  <r>
    <n v="2381"/>
    <n v="25"/>
    <s v="Adult"/>
    <s v="Other"/>
    <x v="4"/>
    <x v="7"/>
    <n v="793.24"/>
    <n v="53"/>
    <x v="2"/>
    <x v="3"/>
    <x v="0"/>
    <n v="3"/>
    <x v="1"/>
    <n v="2"/>
    <n v="1"/>
    <x v="0"/>
    <s v="High"/>
  </r>
  <r>
    <n v="2382"/>
    <n v="48"/>
    <s v="Adult"/>
    <s v="Male"/>
    <x v="4"/>
    <x v="2"/>
    <n v="375.93"/>
    <n v="33"/>
    <x v="2"/>
    <x v="0"/>
    <x v="0"/>
    <n v="3"/>
    <x v="1"/>
    <n v="2"/>
    <n v="2"/>
    <x v="2"/>
    <s v="High"/>
  </r>
  <r>
    <n v="2383"/>
    <n v="59"/>
    <s v="Adult"/>
    <s v="Female"/>
    <x v="3"/>
    <x v="7"/>
    <n v="168.78"/>
    <n v="27"/>
    <x v="0"/>
    <x v="1"/>
    <x v="0"/>
    <n v="6"/>
    <x v="0"/>
    <n v="5"/>
    <n v="7"/>
    <x v="0"/>
    <s v="Low"/>
  </r>
  <r>
    <n v="2384"/>
    <n v="37"/>
    <s v="Adult"/>
    <s v="Female"/>
    <x v="2"/>
    <x v="6"/>
    <n v="420.69"/>
    <n v="27"/>
    <x v="1"/>
    <x v="4"/>
    <x v="1"/>
    <n v="4"/>
    <x v="1"/>
    <n v="5"/>
    <n v="6"/>
    <x v="0"/>
    <s v="Medium"/>
  </r>
  <r>
    <n v="2385"/>
    <n v="20"/>
    <s v="Adult"/>
    <s v="Female"/>
    <x v="5"/>
    <x v="4"/>
    <n v="884.41"/>
    <n v="31"/>
    <x v="0"/>
    <x v="4"/>
    <x v="0"/>
    <n v="2"/>
    <x v="1"/>
    <n v="2"/>
    <n v="2"/>
    <x v="2"/>
    <s v="Medium"/>
  </r>
  <r>
    <n v="2386"/>
    <n v="59"/>
    <s v="Adult"/>
    <s v="Female"/>
    <x v="2"/>
    <x v="2"/>
    <n v="215.71"/>
    <n v="36"/>
    <x v="0"/>
    <x v="4"/>
    <x v="0"/>
    <n v="5"/>
    <x v="0"/>
    <n v="1"/>
    <n v="11"/>
    <x v="1"/>
    <s v="Low"/>
  </r>
  <r>
    <n v="2387"/>
    <n v="28"/>
    <s v="Adult"/>
    <s v="Male"/>
    <x v="7"/>
    <x v="6"/>
    <n v="245.26"/>
    <n v="44"/>
    <x v="1"/>
    <x v="3"/>
    <x v="1"/>
    <n v="8"/>
    <x v="0"/>
    <n v="3"/>
    <n v="2"/>
    <x v="0"/>
    <s v="Medium"/>
  </r>
  <r>
    <n v="2388"/>
    <n v="41"/>
    <s v="Adult"/>
    <s v="Female"/>
    <x v="4"/>
    <x v="7"/>
    <n v="302.54000000000002"/>
    <n v="7"/>
    <x v="0"/>
    <x v="3"/>
    <x v="0"/>
    <n v="9"/>
    <x v="1"/>
    <n v="3"/>
    <n v="6"/>
    <x v="1"/>
    <s v="Medium"/>
  </r>
  <r>
    <n v="2389"/>
    <n v="19"/>
    <s v="Teenager"/>
    <s v="Other"/>
    <x v="4"/>
    <x v="1"/>
    <n v="415.74"/>
    <n v="35"/>
    <x v="2"/>
    <x v="2"/>
    <x v="0"/>
    <n v="2"/>
    <x v="1"/>
    <n v="3"/>
    <n v="3"/>
    <x v="0"/>
    <s v="Low"/>
  </r>
  <r>
    <n v="2390"/>
    <n v="51"/>
    <s v="Adult"/>
    <s v="Male"/>
    <x v="2"/>
    <x v="2"/>
    <n v="869.28"/>
    <n v="36"/>
    <x v="0"/>
    <x v="4"/>
    <x v="0"/>
    <n v="6"/>
    <x v="1"/>
    <n v="2"/>
    <n v="4"/>
    <x v="2"/>
    <s v="Low"/>
  </r>
  <r>
    <n v="2391"/>
    <n v="28"/>
    <s v="Adult"/>
    <s v="Other"/>
    <x v="7"/>
    <x v="3"/>
    <n v="185.47"/>
    <n v="41"/>
    <x v="0"/>
    <x v="3"/>
    <x v="0"/>
    <n v="2"/>
    <x v="1"/>
    <n v="5"/>
    <n v="13"/>
    <x v="2"/>
    <s v="Low"/>
  </r>
  <r>
    <n v="2392"/>
    <n v="42"/>
    <s v="Adult"/>
    <s v="Other"/>
    <x v="4"/>
    <x v="5"/>
    <n v="16.89"/>
    <n v="48"/>
    <x v="0"/>
    <x v="2"/>
    <x v="1"/>
    <n v="9"/>
    <x v="0"/>
    <n v="5"/>
    <n v="10"/>
    <x v="2"/>
    <s v="High"/>
  </r>
  <r>
    <n v="2393"/>
    <n v="39"/>
    <s v="Adult"/>
    <s v="Male"/>
    <x v="7"/>
    <x v="0"/>
    <n v="286.05"/>
    <n v="52"/>
    <x v="1"/>
    <x v="3"/>
    <x v="0"/>
    <n v="7"/>
    <x v="1"/>
    <n v="5"/>
    <n v="7"/>
    <x v="0"/>
    <s v="Medium"/>
  </r>
  <r>
    <n v="2394"/>
    <n v="43"/>
    <s v="Adult"/>
    <s v="Other"/>
    <x v="7"/>
    <x v="2"/>
    <n v="624.89"/>
    <n v="39"/>
    <x v="2"/>
    <x v="1"/>
    <x v="1"/>
    <n v="2"/>
    <x v="0"/>
    <n v="1"/>
    <n v="8"/>
    <x v="1"/>
    <s v="High"/>
  </r>
  <r>
    <n v="2395"/>
    <n v="58"/>
    <s v="Adult"/>
    <s v="Female"/>
    <x v="7"/>
    <x v="3"/>
    <n v="971.72"/>
    <n v="57"/>
    <x v="0"/>
    <x v="2"/>
    <x v="1"/>
    <n v="1"/>
    <x v="0"/>
    <n v="1"/>
    <n v="4"/>
    <x v="0"/>
    <s v="Low"/>
  </r>
  <r>
    <n v="2396"/>
    <n v="53"/>
    <s v="Adult"/>
    <s v="Male"/>
    <x v="1"/>
    <x v="4"/>
    <n v="118.07"/>
    <n v="20"/>
    <x v="1"/>
    <x v="3"/>
    <x v="0"/>
    <n v="2"/>
    <x v="1"/>
    <n v="1"/>
    <n v="7"/>
    <x v="0"/>
    <s v="Low"/>
  </r>
  <r>
    <n v="2397"/>
    <n v="19"/>
    <s v="Teenager"/>
    <s v="Male"/>
    <x v="4"/>
    <x v="6"/>
    <n v="623.5"/>
    <n v="21"/>
    <x v="1"/>
    <x v="3"/>
    <x v="0"/>
    <n v="6"/>
    <x v="1"/>
    <n v="3"/>
    <n v="2"/>
    <x v="2"/>
    <s v="Low"/>
  </r>
  <r>
    <n v="2398"/>
    <n v="44"/>
    <s v="Adult"/>
    <s v="Female"/>
    <x v="7"/>
    <x v="1"/>
    <n v="281.43"/>
    <n v="22"/>
    <x v="2"/>
    <x v="1"/>
    <x v="1"/>
    <n v="8"/>
    <x v="1"/>
    <n v="5"/>
    <n v="7"/>
    <x v="1"/>
    <s v="Low"/>
  </r>
  <r>
    <n v="2399"/>
    <n v="65"/>
    <s v="Senior"/>
    <s v="Female"/>
    <x v="5"/>
    <x v="0"/>
    <n v="925.89"/>
    <n v="35"/>
    <x v="2"/>
    <x v="2"/>
    <x v="1"/>
    <n v="2"/>
    <x v="1"/>
    <n v="4"/>
    <n v="7"/>
    <x v="0"/>
    <s v="High"/>
  </r>
  <r>
    <n v="2400"/>
    <n v="64"/>
    <s v="Senior"/>
    <s v="Other"/>
    <x v="2"/>
    <x v="3"/>
    <n v="926.98"/>
    <n v="24"/>
    <x v="2"/>
    <x v="1"/>
    <x v="0"/>
    <n v="9"/>
    <x v="1"/>
    <n v="5"/>
    <n v="6"/>
    <x v="2"/>
    <s v="Low"/>
  </r>
  <r>
    <n v="2401"/>
    <n v="64"/>
    <s v="Senior"/>
    <s v="Male"/>
    <x v="2"/>
    <x v="3"/>
    <n v="504.9"/>
    <n v="48"/>
    <x v="1"/>
    <x v="3"/>
    <x v="1"/>
    <n v="6"/>
    <x v="1"/>
    <n v="2"/>
    <n v="7"/>
    <x v="0"/>
    <s v="Medium"/>
  </r>
  <r>
    <n v="2402"/>
    <n v="50"/>
    <s v="Adult"/>
    <s v="Other"/>
    <x v="4"/>
    <x v="4"/>
    <n v="534.59"/>
    <n v="2"/>
    <x v="0"/>
    <x v="0"/>
    <x v="1"/>
    <n v="4"/>
    <x v="1"/>
    <n v="4"/>
    <n v="8"/>
    <x v="1"/>
    <s v="Low"/>
  </r>
  <r>
    <n v="2403"/>
    <n v="67"/>
    <s v="Senior"/>
    <s v="Other"/>
    <x v="0"/>
    <x v="5"/>
    <n v="704.15"/>
    <n v="56"/>
    <x v="2"/>
    <x v="4"/>
    <x v="1"/>
    <n v="6"/>
    <x v="1"/>
    <n v="5"/>
    <n v="1"/>
    <x v="1"/>
    <s v="Low"/>
  </r>
  <r>
    <n v="2404"/>
    <n v="30"/>
    <s v="Adult"/>
    <s v="Male"/>
    <x v="4"/>
    <x v="0"/>
    <n v="382.99"/>
    <n v="48"/>
    <x v="2"/>
    <x v="3"/>
    <x v="0"/>
    <n v="6"/>
    <x v="0"/>
    <n v="3"/>
    <n v="4"/>
    <x v="0"/>
    <s v="Low"/>
  </r>
  <r>
    <n v="2405"/>
    <n v="67"/>
    <s v="Senior"/>
    <s v="Other"/>
    <x v="6"/>
    <x v="2"/>
    <n v="852"/>
    <n v="54"/>
    <x v="0"/>
    <x v="3"/>
    <x v="1"/>
    <n v="3"/>
    <x v="1"/>
    <n v="5"/>
    <n v="2"/>
    <x v="0"/>
    <s v="Low"/>
  </r>
  <r>
    <n v="2406"/>
    <n v="65"/>
    <s v="Senior"/>
    <s v="Other"/>
    <x v="1"/>
    <x v="3"/>
    <n v="215.5"/>
    <n v="46"/>
    <x v="0"/>
    <x v="4"/>
    <x v="0"/>
    <n v="5"/>
    <x v="0"/>
    <n v="1"/>
    <n v="11"/>
    <x v="2"/>
    <s v="Low"/>
  </r>
  <r>
    <n v="2407"/>
    <n v="25"/>
    <s v="Adult"/>
    <s v="Other"/>
    <x v="7"/>
    <x v="2"/>
    <n v="790.95"/>
    <n v="59"/>
    <x v="1"/>
    <x v="1"/>
    <x v="0"/>
    <n v="1"/>
    <x v="1"/>
    <n v="2"/>
    <n v="8"/>
    <x v="2"/>
    <s v="Low"/>
  </r>
  <r>
    <n v="2408"/>
    <n v="59"/>
    <s v="Adult"/>
    <s v="Other"/>
    <x v="5"/>
    <x v="6"/>
    <n v="696.75"/>
    <n v="15"/>
    <x v="2"/>
    <x v="0"/>
    <x v="1"/>
    <n v="9"/>
    <x v="0"/>
    <n v="1"/>
    <n v="11"/>
    <x v="1"/>
    <s v="Medium"/>
  </r>
  <r>
    <n v="2409"/>
    <n v="55"/>
    <s v="Adult"/>
    <s v="Male"/>
    <x v="4"/>
    <x v="0"/>
    <n v="528.46"/>
    <n v="53"/>
    <x v="2"/>
    <x v="4"/>
    <x v="1"/>
    <n v="4"/>
    <x v="1"/>
    <n v="2"/>
    <n v="7"/>
    <x v="2"/>
    <s v="Medium"/>
  </r>
  <r>
    <n v="2410"/>
    <n v="30"/>
    <s v="Adult"/>
    <s v="Other"/>
    <x v="2"/>
    <x v="1"/>
    <n v="310.08999999999997"/>
    <n v="1"/>
    <x v="2"/>
    <x v="0"/>
    <x v="0"/>
    <n v="5"/>
    <x v="0"/>
    <n v="1"/>
    <n v="13"/>
    <x v="2"/>
    <s v="High"/>
  </r>
  <r>
    <n v="2411"/>
    <n v="51"/>
    <s v="Adult"/>
    <s v="Male"/>
    <x v="7"/>
    <x v="0"/>
    <n v="51.54"/>
    <n v="45"/>
    <x v="1"/>
    <x v="0"/>
    <x v="0"/>
    <n v="5"/>
    <x v="0"/>
    <n v="3"/>
    <n v="8"/>
    <x v="1"/>
    <s v="Low"/>
  </r>
  <r>
    <n v="2412"/>
    <n v="19"/>
    <s v="Teenager"/>
    <s v="Female"/>
    <x v="3"/>
    <x v="5"/>
    <n v="389.22"/>
    <n v="34"/>
    <x v="1"/>
    <x v="4"/>
    <x v="0"/>
    <n v="8"/>
    <x v="0"/>
    <n v="5"/>
    <n v="4"/>
    <x v="0"/>
    <s v="Low"/>
  </r>
  <r>
    <n v="2413"/>
    <n v="58"/>
    <s v="Adult"/>
    <s v="Other"/>
    <x v="4"/>
    <x v="3"/>
    <n v="862.58"/>
    <n v="36"/>
    <x v="1"/>
    <x v="4"/>
    <x v="0"/>
    <n v="8"/>
    <x v="1"/>
    <n v="4"/>
    <n v="3"/>
    <x v="0"/>
    <s v="Medium"/>
  </r>
  <r>
    <n v="2414"/>
    <n v="22"/>
    <s v="Adult"/>
    <s v="Other"/>
    <x v="1"/>
    <x v="6"/>
    <n v="728.28"/>
    <n v="24"/>
    <x v="0"/>
    <x v="0"/>
    <x v="1"/>
    <n v="9"/>
    <x v="1"/>
    <n v="5"/>
    <n v="12"/>
    <x v="2"/>
    <s v="High"/>
  </r>
  <r>
    <n v="2415"/>
    <n v="31"/>
    <s v="Adult"/>
    <s v="Female"/>
    <x v="6"/>
    <x v="2"/>
    <n v="359.76"/>
    <n v="17"/>
    <x v="1"/>
    <x v="4"/>
    <x v="0"/>
    <n v="6"/>
    <x v="0"/>
    <n v="2"/>
    <n v="2"/>
    <x v="2"/>
    <s v="High"/>
  </r>
  <r>
    <n v="2416"/>
    <n v="24"/>
    <s v="Adult"/>
    <s v="Other"/>
    <x v="5"/>
    <x v="4"/>
    <n v="832.15"/>
    <n v="52"/>
    <x v="1"/>
    <x v="3"/>
    <x v="1"/>
    <n v="7"/>
    <x v="1"/>
    <n v="1"/>
    <n v="2"/>
    <x v="2"/>
    <s v="Medium"/>
  </r>
  <r>
    <n v="2417"/>
    <n v="51"/>
    <s v="Adult"/>
    <s v="Other"/>
    <x v="5"/>
    <x v="0"/>
    <n v="986.5"/>
    <n v="33"/>
    <x v="1"/>
    <x v="3"/>
    <x v="0"/>
    <n v="1"/>
    <x v="0"/>
    <n v="4"/>
    <n v="11"/>
    <x v="0"/>
    <s v="Medium"/>
  </r>
  <r>
    <n v="2418"/>
    <n v="48"/>
    <s v="Adult"/>
    <s v="Other"/>
    <x v="6"/>
    <x v="7"/>
    <n v="949.2"/>
    <n v="22"/>
    <x v="2"/>
    <x v="4"/>
    <x v="0"/>
    <n v="5"/>
    <x v="0"/>
    <n v="3"/>
    <n v="10"/>
    <x v="2"/>
    <s v="Low"/>
  </r>
  <r>
    <n v="2419"/>
    <n v="59"/>
    <s v="Adult"/>
    <s v="Male"/>
    <x v="6"/>
    <x v="0"/>
    <n v="400.05"/>
    <n v="44"/>
    <x v="0"/>
    <x v="4"/>
    <x v="1"/>
    <n v="8"/>
    <x v="0"/>
    <n v="3"/>
    <n v="11"/>
    <x v="1"/>
    <s v="Medium"/>
  </r>
  <r>
    <n v="2420"/>
    <n v="34"/>
    <s v="Adult"/>
    <s v="Female"/>
    <x v="7"/>
    <x v="2"/>
    <n v="61.23"/>
    <n v="49"/>
    <x v="2"/>
    <x v="0"/>
    <x v="0"/>
    <n v="8"/>
    <x v="1"/>
    <n v="1"/>
    <n v="3"/>
    <x v="1"/>
    <s v="High"/>
  </r>
  <r>
    <n v="2421"/>
    <n v="19"/>
    <s v="Teenager"/>
    <s v="Male"/>
    <x v="0"/>
    <x v="7"/>
    <n v="353.41"/>
    <n v="16"/>
    <x v="0"/>
    <x v="2"/>
    <x v="0"/>
    <n v="3"/>
    <x v="1"/>
    <n v="1"/>
    <n v="7"/>
    <x v="1"/>
    <s v="High"/>
  </r>
  <r>
    <n v="2422"/>
    <n v="22"/>
    <s v="Adult"/>
    <s v="Other"/>
    <x v="2"/>
    <x v="7"/>
    <n v="87.43"/>
    <n v="56"/>
    <x v="0"/>
    <x v="4"/>
    <x v="1"/>
    <n v="3"/>
    <x v="1"/>
    <n v="2"/>
    <n v="7"/>
    <x v="1"/>
    <s v="Medium"/>
  </r>
  <r>
    <n v="2423"/>
    <n v="59"/>
    <s v="Adult"/>
    <s v="Other"/>
    <x v="0"/>
    <x v="5"/>
    <n v="508.53"/>
    <n v="3"/>
    <x v="1"/>
    <x v="0"/>
    <x v="1"/>
    <n v="4"/>
    <x v="0"/>
    <n v="4"/>
    <n v="11"/>
    <x v="1"/>
    <s v="Low"/>
  </r>
  <r>
    <n v="2424"/>
    <n v="53"/>
    <s v="Adult"/>
    <s v="Male"/>
    <x v="2"/>
    <x v="3"/>
    <n v="334.66"/>
    <n v="23"/>
    <x v="0"/>
    <x v="3"/>
    <x v="1"/>
    <n v="3"/>
    <x v="0"/>
    <n v="3"/>
    <n v="12"/>
    <x v="1"/>
    <s v="Low"/>
  </r>
  <r>
    <n v="2425"/>
    <n v="51"/>
    <s v="Adult"/>
    <s v="Female"/>
    <x v="0"/>
    <x v="3"/>
    <n v="801.77"/>
    <n v="5"/>
    <x v="1"/>
    <x v="1"/>
    <x v="1"/>
    <n v="7"/>
    <x v="0"/>
    <n v="2"/>
    <n v="4"/>
    <x v="2"/>
    <s v="Medium"/>
  </r>
  <r>
    <n v="2426"/>
    <n v="62"/>
    <s v="Senior"/>
    <s v="Male"/>
    <x v="3"/>
    <x v="1"/>
    <n v="638.21"/>
    <n v="48"/>
    <x v="2"/>
    <x v="0"/>
    <x v="1"/>
    <n v="1"/>
    <x v="1"/>
    <n v="2"/>
    <n v="2"/>
    <x v="2"/>
    <s v="Medium"/>
  </r>
  <r>
    <n v="2427"/>
    <n v="35"/>
    <s v="Adult"/>
    <s v="Female"/>
    <x v="3"/>
    <x v="4"/>
    <n v="8.33"/>
    <n v="25"/>
    <x v="1"/>
    <x v="2"/>
    <x v="0"/>
    <n v="5"/>
    <x v="1"/>
    <n v="3"/>
    <n v="4"/>
    <x v="1"/>
    <s v="Low"/>
  </r>
  <r>
    <n v="2428"/>
    <n v="36"/>
    <s v="Adult"/>
    <s v="Female"/>
    <x v="1"/>
    <x v="4"/>
    <n v="356.98"/>
    <n v="59"/>
    <x v="0"/>
    <x v="1"/>
    <x v="1"/>
    <n v="7"/>
    <x v="0"/>
    <n v="1"/>
    <n v="9"/>
    <x v="2"/>
    <s v="Medium"/>
  </r>
  <r>
    <n v="2429"/>
    <n v="68"/>
    <s v="Senior"/>
    <s v="Other"/>
    <x v="0"/>
    <x v="0"/>
    <n v="161.88"/>
    <n v="17"/>
    <x v="2"/>
    <x v="4"/>
    <x v="0"/>
    <n v="6"/>
    <x v="0"/>
    <n v="3"/>
    <n v="4"/>
    <x v="0"/>
    <s v="Low"/>
  </r>
  <r>
    <n v="2430"/>
    <n v="26"/>
    <s v="Adult"/>
    <s v="Female"/>
    <x v="2"/>
    <x v="2"/>
    <n v="760.59"/>
    <n v="13"/>
    <x v="1"/>
    <x v="2"/>
    <x v="0"/>
    <n v="5"/>
    <x v="0"/>
    <n v="5"/>
    <n v="12"/>
    <x v="1"/>
    <s v="Medium"/>
  </r>
  <r>
    <n v="2431"/>
    <n v="62"/>
    <s v="Senior"/>
    <s v="Other"/>
    <x v="6"/>
    <x v="2"/>
    <n v="221.32"/>
    <n v="49"/>
    <x v="0"/>
    <x v="4"/>
    <x v="0"/>
    <n v="9"/>
    <x v="1"/>
    <n v="5"/>
    <n v="9"/>
    <x v="2"/>
    <s v="Low"/>
  </r>
  <r>
    <n v="2432"/>
    <n v="18"/>
    <s v="Teenager"/>
    <s v="Male"/>
    <x v="6"/>
    <x v="6"/>
    <n v="700.79"/>
    <n v="50"/>
    <x v="0"/>
    <x v="1"/>
    <x v="0"/>
    <n v="7"/>
    <x v="0"/>
    <n v="4"/>
    <n v="9"/>
    <x v="2"/>
    <s v="Medium"/>
  </r>
  <r>
    <n v="2433"/>
    <n v="39"/>
    <s v="Adult"/>
    <s v="Other"/>
    <x v="4"/>
    <x v="2"/>
    <n v="124.35"/>
    <n v="10"/>
    <x v="2"/>
    <x v="0"/>
    <x v="0"/>
    <n v="2"/>
    <x v="0"/>
    <n v="5"/>
    <n v="3"/>
    <x v="2"/>
    <s v="High"/>
  </r>
  <r>
    <n v="2434"/>
    <n v="39"/>
    <s v="Adult"/>
    <s v="Male"/>
    <x v="5"/>
    <x v="0"/>
    <n v="510.84"/>
    <n v="16"/>
    <x v="0"/>
    <x v="0"/>
    <x v="1"/>
    <n v="2"/>
    <x v="1"/>
    <n v="1"/>
    <n v="8"/>
    <x v="1"/>
    <s v="Low"/>
  </r>
  <r>
    <n v="2435"/>
    <n v="28"/>
    <s v="Adult"/>
    <s v="Male"/>
    <x v="1"/>
    <x v="2"/>
    <n v="791.65"/>
    <n v="57"/>
    <x v="1"/>
    <x v="2"/>
    <x v="1"/>
    <n v="7"/>
    <x v="0"/>
    <n v="1"/>
    <n v="13"/>
    <x v="2"/>
    <s v="Low"/>
  </r>
  <r>
    <n v="2436"/>
    <n v="68"/>
    <s v="Senior"/>
    <s v="Other"/>
    <x v="0"/>
    <x v="5"/>
    <n v="879.62"/>
    <n v="32"/>
    <x v="1"/>
    <x v="2"/>
    <x v="0"/>
    <n v="7"/>
    <x v="0"/>
    <n v="3"/>
    <n v="6"/>
    <x v="0"/>
    <s v="Medium"/>
  </r>
  <r>
    <n v="2437"/>
    <n v="68"/>
    <s v="Senior"/>
    <s v="Other"/>
    <x v="2"/>
    <x v="5"/>
    <n v="509.34"/>
    <n v="55"/>
    <x v="2"/>
    <x v="0"/>
    <x v="0"/>
    <n v="4"/>
    <x v="1"/>
    <n v="5"/>
    <n v="2"/>
    <x v="1"/>
    <s v="Medium"/>
  </r>
  <r>
    <n v="2438"/>
    <n v="49"/>
    <s v="Adult"/>
    <s v="Male"/>
    <x v="4"/>
    <x v="4"/>
    <n v="519.61"/>
    <n v="29"/>
    <x v="0"/>
    <x v="2"/>
    <x v="1"/>
    <n v="9"/>
    <x v="1"/>
    <n v="1"/>
    <n v="7"/>
    <x v="2"/>
    <s v="High"/>
  </r>
  <r>
    <n v="2439"/>
    <n v="32"/>
    <s v="Adult"/>
    <s v="Female"/>
    <x v="4"/>
    <x v="0"/>
    <n v="635.75"/>
    <n v="6"/>
    <x v="2"/>
    <x v="4"/>
    <x v="0"/>
    <n v="6"/>
    <x v="0"/>
    <n v="1"/>
    <n v="2"/>
    <x v="2"/>
    <s v="High"/>
  </r>
  <r>
    <n v="2440"/>
    <n v="62"/>
    <s v="Senior"/>
    <s v="Other"/>
    <x v="3"/>
    <x v="1"/>
    <n v="463.22"/>
    <n v="5"/>
    <x v="2"/>
    <x v="1"/>
    <x v="1"/>
    <n v="1"/>
    <x v="0"/>
    <n v="4"/>
    <n v="9"/>
    <x v="2"/>
    <s v="Medium"/>
  </r>
  <r>
    <n v="2441"/>
    <n v="67"/>
    <s v="Senior"/>
    <s v="Male"/>
    <x v="2"/>
    <x v="0"/>
    <n v="285.27999999999997"/>
    <n v="45"/>
    <x v="2"/>
    <x v="3"/>
    <x v="1"/>
    <n v="4"/>
    <x v="1"/>
    <n v="3"/>
    <n v="11"/>
    <x v="2"/>
    <s v="Low"/>
  </r>
  <r>
    <n v="2442"/>
    <n v="30"/>
    <s v="Adult"/>
    <s v="Other"/>
    <x v="4"/>
    <x v="1"/>
    <n v="486.53"/>
    <n v="10"/>
    <x v="1"/>
    <x v="3"/>
    <x v="1"/>
    <n v="6"/>
    <x v="0"/>
    <n v="5"/>
    <n v="5"/>
    <x v="0"/>
    <s v="High"/>
  </r>
  <r>
    <n v="2443"/>
    <n v="45"/>
    <s v="Adult"/>
    <s v="Other"/>
    <x v="6"/>
    <x v="0"/>
    <n v="498.1"/>
    <n v="13"/>
    <x v="2"/>
    <x v="2"/>
    <x v="0"/>
    <n v="5"/>
    <x v="0"/>
    <n v="3"/>
    <n v="6"/>
    <x v="1"/>
    <s v="High"/>
  </r>
  <r>
    <n v="2444"/>
    <n v="18"/>
    <s v="Teenager"/>
    <s v="Male"/>
    <x v="7"/>
    <x v="0"/>
    <n v="667.07"/>
    <n v="38"/>
    <x v="1"/>
    <x v="0"/>
    <x v="1"/>
    <n v="9"/>
    <x v="0"/>
    <n v="3"/>
    <n v="6"/>
    <x v="0"/>
    <s v="Low"/>
  </r>
  <r>
    <n v="2445"/>
    <n v="56"/>
    <s v="Adult"/>
    <s v="Other"/>
    <x v="7"/>
    <x v="4"/>
    <n v="325.11"/>
    <n v="30"/>
    <x v="0"/>
    <x v="1"/>
    <x v="0"/>
    <n v="6"/>
    <x v="0"/>
    <n v="1"/>
    <n v="3"/>
    <x v="1"/>
    <s v="Medium"/>
  </r>
  <r>
    <n v="2446"/>
    <n v="43"/>
    <s v="Adult"/>
    <s v="Female"/>
    <x v="1"/>
    <x v="2"/>
    <n v="832.84"/>
    <n v="40"/>
    <x v="2"/>
    <x v="2"/>
    <x v="1"/>
    <n v="8"/>
    <x v="1"/>
    <n v="1"/>
    <n v="4"/>
    <x v="0"/>
    <s v="Low"/>
  </r>
  <r>
    <n v="2447"/>
    <n v="36"/>
    <s v="Adult"/>
    <s v="Female"/>
    <x v="5"/>
    <x v="3"/>
    <n v="855.71"/>
    <n v="11"/>
    <x v="2"/>
    <x v="1"/>
    <x v="1"/>
    <n v="8"/>
    <x v="1"/>
    <n v="3"/>
    <n v="1"/>
    <x v="1"/>
    <s v="Medium"/>
  </r>
  <r>
    <n v="2448"/>
    <n v="28"/>
    <s v="Adult"/>
    <s v="Other"/>
    <x v="6"/>
    <x v="1"/>
    <n v="244.1"/>
    <n v="43"/>
    <x v="2"/>
    <x v="3"/>
    <x v="0"/>
    <n v="5"/>
    <x v="0"/>
    <n v="1"/>
    <n v="10"/>
    <x v="1"/>
    <s v="High"/>
  </r>
  <r>
    <n v="2449"/>
    <n v="65"/>
    <s v="Senior"/>
    <s v="Other"/>
    <x v="1"/>
    <x v="6"/>
    <n v="249.98"/>
    <n v="1"/>
    <x v="0"/>
    <x v="1"/>
    <x v="1"/>
    <n v="6"/>
    <x v="1"/>
    <n v="3"/>
    <n v="4"/>
    <x v="1"/>
    <s v="High"/>
  </r>
  <r>
    <n v="2450"/>
    <n v="38"/>
    <s v="Adult"/>
    <s v="Other"/>
    <x v="2"/>
    <x v="6"/>
    <n v="738.48"/>
    <n v="45"/>
    <x v="2"/>
    <x v="2"/>
    <x v="1"/>
    <n v="3"/>
    <x v="0"/>
    <n v="1"/>
    <n v="11"/>
    <x v="0"/>
    <s v="Medium"/>
  </r>
  <r>
    <n v="2451"/>
    <n v="52"/>
    <s v="Adult"/>
    <s v="Female"/>
    <x v="5"/>
    <x v="1"/>
    <n v="314.14"/>
    <n v="3"/>
    <x v="0"/>
    <x v="2"/>
    <x v="0"/>
    <n v="8"/>
    <x v="1"/>
    <n v="1"/>
    <n v="9"/>
    <x v="2"/>
    <s v="Low"/>
  </r>
  <r>
    <n v="2452"/>
    <n v="59"/>
    <s v="Adult"/>
    <s v="Female"/>
    <x v="6"/>
    <x v="7"/>
    <n v="639.67999999999995"/>
    <n v="13"/>
    <x v="2"/>
    <x v="2"/>
    <x v="1"/>
    <n v="2"/>
    <x v="0"/>
    <n v="3"/>
    <n v="11"/>
    <x v="2"/>
    <s v="Low"/>
  </r>
  <r>
    <n v="2453"/>
    <n v="42"/>
    <s v="Adult"/>
    <s v="Female"/>
    <x v="0"/>
    <x v="7"/>
    <n v="134.25"/>
    <n v="28"/>
    <x v="1"/>
    <x v="0"/>
    <x v="0"/>
    <n v="2"/>
    <x v="0"/>
    <n v="1"/>
    <n v="6"/>
    <x v="0"/>
    <s v="Medium"/>
  </r>
  <r>
    <n v="2454"/>
    <n v="68"/>
    <s v="Senior"/>
    <s v="Female"/>
    <x v="4"/>
    <x v="5"/>
    <n v="452.53"/>
    <n v="13"/>
    <x v="0"/>
    <x v="4"/>
    <x v="0"/>
    <n v="9"/>
    <x v="1"/>
    <n v="4"/>
    <n v="2"/>
    <x v="2"/>
    <s v="Medium"/>
  </r>
  <r>
    <n v="2455"/>
    <n v="46"/>
    <s v="Adult"/>
    <s v="Other"/>
    <x v="5"/>
    <x v="2"/>
    <n v="604.30999999999995"/>
    <n v="44"/>
    <x v="0"/>
    <x v="4"/>
    <x v="0"/>
    <n v="4"/>
    <x v="1"/>
    <n v="1"/>
    <n v="7"/>
    <x v="0"/>
    <s v="Medium"/>
  </r>
  <r>
    <n v="2456"/>
    <n v="44"/>
    <s v="Adult"/>
    <s v="Other"/>
    <x v="3"/>
    <x v="3"/>
    <n v="998.68"/>
    <n v="30"/>
    <x v="2"/>
    <x v="2"/>
    <x v="1"/>
    <n v="4"/>
    <x v="1"/>
    <n v="4"/>
    <n v="2"/>
    <x v="1"/>
    <s v="Low"/>
  </r>
  <r>
    <n v="2457"/>
    <n v="29"/>
    <s v="Adult"/>
    <s v="Other"/>
    <x v="7"/>
    <x v="0"/>
    <n v="800.76"/>
    <n v="37"/>
    <x v="1"/>
    <x v="1"/>
    <x v="1"/>
    <n v="7"/>
    <x v="1"/>
    <n v="1"/>
    <n v="4"/>
    <x v="2"/>
    <s v="High"/>
  </r>
  <r>
    <n v="2458"/>
    <n v="63"/>
    <s v="Senior"/>
    <s v="Female"/>
    <x v="5"/>
    <x v="2"/>
    <n v="887.18"/>
    <n v="34"/>
    <x v="1"/>
    <x v="1"/>
    <x v="1"/>
    <n v="6"/>
    <x v="0"/>
    <n v="4"/>
    <n v="10"/>
    <x v="1"/>
    <s v="High"/>
  </r>
  <r>
    <n v="2459"/>
    <n v="23"/>
    <s v="Adult"/>
    <s v="Female"/>
    <x v="6"/>
    <x v="7"/>
    <n v="868.62"/>
    <n v="25"/>
    <x v="0"/>
    <x v="3"/>
    <x v="1"/>
    <n v="6"/>
    <x v="0"/>
    <n v="3"/>
    <n v="1"/>
    <x v="1"/>
    <s v="High"/>
  </r>
  <r>
    <n v="2460"/>
    <n v="42"/>
    <s v="Adult"/>
    <s v="Male"/>
    <x v="3"/>
    <x v="5"/>
    <n v="508.06"/>
    <n v="16"/>
    <x v="1"/>
    <x v="3"/>
    <x v="1"/>
    <n v="4"/>
    <x v="1"/>
    <n v="3"/>
    <n v="4"/>
    <x v="0"/>
    <s v="High"/>
  </r>
  <r>
    <n v="2461"/>
    <n v="53"/>
    <s v="Adult"/>
    <s v="Other"/>
    <x v="3"/>
    <x v="6"/>
    <n v="791.94"/>
    <n v="9"/>
    <x v="1"/>
    <x v="2"/>
    <x v="0"/>
    <n v="7"/>
    <x v="0"/>
    <n v="2"/>
    <n v="4"/>
    <x v="1"/>
    <s v="Low"/>
  </r>
  <r>
    <n v="2462"/>
    <n v="27"/>
    <s v="Adult"/>
    <s v="Male"/>
    <x v="0"/>
    <x v="1"/>
    <n v="10.06"/>
    <n v="28"/>
    <x v="2"/>
    <x v="3"/>
    <x v="0"/>
    <n v="4"/>
    <x v="1"/>
    <n v="4"/>
    <n v="2"/>
    <x v="0"/>
    <s v="Low"/>
  </r>
  <r>
    <n v="2463"/>
    <n v="47"/>
    <s v="Adult"/>
    <s v="Male"/>
    <x v="6"/>
    <x v="1"/>
    <n v="362.58"/>
    <n v="52"/>
    <x v="0"/>
    <x v="0"/>
    <x v="0"/>
    <n v="3"/>
    <x v="1"/>
    <n v="1"/>
    <n v="13"/>
    <x v="2"/>
    <s v="Medium"/>
  </r>
  <r>
    <n v="2464"/>
    <n v="62"/>
    <s v="Senior"/>
    <s v="Male"/>
    <x v="6"/>
    <x v="0"/>
    <n v="275.05"/>
    <n v="45"/>
    <x v="1"/>
    <x v="0"/>
    <x v="0"/>
    <n v="5"/>
    <x v="1"/>
    <n v="4"/>
    <n v="9"/>
    <x v="0"/>
    <s v="Medium"/>
  </r>
  <r>
    <n v="2465"/>
    <n v="19"/>
    <s v="Teenager"/>
    <s v="Female"/>
    <x v="1"/>
    <x v="1"/>
    <n v="117.16"/>
    <n v="46"/>
    <x v="1"/>
    <x v="2"/>
    <x v="1"/>
    <n v="1"/>
    <x v="1"/>
    <n v="1"/>
    <n v="5"/>
    <x v="2"/>
    <s v="High"/>
  </r>
  <r>
    <n v="2466"/>
    <n v="36"/>
    <s v="Adult"/>
    <s v="Other"/>
    <x v="5"/>
    <x v="7"/>
    <n v="401.15"/>
    <n v="54"/>
    <x v="1"/>
    <x v="1"/>
    <x v="1"/>
    <n v="8"/>
    <x v="1"/>
    <n v="4"/>
    <n v="7"/>
    <x v="2"/>
    <s v="Low"/>
  </r>
  <r>
    <n v="2467"/>
    <n v="69"/>
    <s v="Senior"/>
    <s v="Female"/>
    <x v="7"/>
    <x v="3"/>
    <n v="260.89"/>
    <n v="1"/>
    <x v="0"/>
    <x v="3"/>
    <x v="1"/>
    <n v="3"/>
    <x v="0"/>
    <n v="2"/>
    <n v="6"/>
    <x v="2"/>
    <s v="High"/>
  </r>
  <r>
    <n v="2468"/>
    <n v="56"/>
    <s v="Adult"/>
    <s v="Other"/>
    <x v="6"/>
    <x v="2"/>
    <n v="364.85"/>
    <n v="2"/>
    <x v="1"/>
    <x v="2"/>
    <x v="0"/>
    <n v="7"/>
    <x v="0"/>
    <n v="5"/>
    <n v="4"/>
    <x v="1"/>
    <s v="Low"/>
  </r>
  <r>
    <n v="2469"/>
    <n v="23"/>
    <s v="Adult"/>
    <s v="Male"/>
    <x v="1"/>
    <x v="0"/>
    <n v="589.79999999999995"/>
    <n v="29"/>
    <x v="1"/>
    <x v="2"/>
    <x v="0"/>
    <n v="8"/>
    <x v="0"/>
    <n v="2"/>
    <n v="12"/>
    <x v="2"/>
    <s v="High"/>
  </r>
  <r>
    <n v="2470"/>
    <n v="24"/>
    <s v="Adult"/>
    <s v="Other"/>
    <x v="7"/>
    <x v="7"/>
    <n v="834.75"/>
    <n v="21"/>
    <x v="1"/>
    <x v="0"/>
    <x v="1"/>
    <n v="1"/>
    <x v="1"/>
    <n v="4"/>
    <n v="12"/>
    <x v="0"/>
    <s v="Medium"/>
  </r>
  <r>
    <n v="2471"/>
    <n v="28"/>
    <s v="Adult"/>
    <s v="Female"/>
    <x v="6"/>
    <x v="5"/>
    <n v="926.74"/>
    <n v="56"/>
    <x v="0"/>
    <x v="4"/>
    <x v="1"/>
    <n v="2"/>
    <x v="1"/>
    <n v="4"/>
    <n v="7"/>
    <x v="2"/>
    <s v="High"/>
  </r>
  <r>
    <n v="2472"/>
    <n v="20"/>
    <s v="Adult"/>
    <s v="Male"/>
    <x v="6"/>
    <x v="6"/>
    <n v="205.74"/>
    <n v="5"/>
    <x v="2"/>
    <x v="4"/>
    <x v="1"/>
    <n v="4"/>
    <x v="1"/>
    <n v="2"/>
    <n v="8"/>
    <x v="2"/>
    <s v="High"/>
  </r>
  <r>
    <n v="2473"/>
    <n v="41"/>
    <s v="Adult"/>
    <s v="Male"/>
    <x v="5"/>
    <x v="5"/>
    <n v="834.91"/>
    <n v="11"/>
    <x v="0"/>
    <x v="3"/>
    <x v="0"/>
    <n v="4"/>
    <x v="0"/>
    <n v="2"/>
    <n v="3"/>
    <x v="2"/>
    <s v="Low"/>
  </r>
  <r>
    <n v="2474"/>
    <n v="31"/>
    <s v="Adult"/>
    <s v="Female"/>
    <x v="1"/>
    <x v="3"/>
    <n v="336.89"/>
    <n v="32"/>
    <x v="0"/>
    <x v="1"/>
    <x v="1"/>
    <n v="4"/>
    <x v="1"/>
    <n v="2"/>
    <n v="9"/>
    <x v="2"/>
    <s v="High"/>
  </r>
  <r>
    <n v="2475"/>
    <n v="60"/>
    <s v="Senior"/>
    <s v="Other"/>
    <x v="4"/>
    <x v="7"/>
    <n v="752"/>
    <n v="34"/>
    <x v="1"/>
    <x v="0"/>
    <x v="0"/>
    <n v="6"/>
    <x v="1"/>
    <n v="4"/>
    <n v="7"/>
    <x v="1"/>
    <s v="Medium"/>
  </r>
  <r>
    <n v="2476"/>
    <n v="41"/>
    <s v="Adult"/>
    <s v="Male"/>
    <x v="1"/>
    <x v="3"/>
    <n v="639.22"/>
    <n v="31"/>
    <x v="2"/>
    <x v="4"/>
    <x v="0"/>
    <n v="3"/>
    <x v="0"/>
    <n v="5"/>
    <n v="8"/>
    <x v="2"/>
    <s v="Medium"/>
  </r>
  <r>
    <n v="2477"/>
    <n v="28"/>
    <s v="Adult"/>
    <s v="Male"/>
    <x v="3"/>
    <x v="7"/>
    <n v="456.52"/>
    <n v="34"/>
    <x v="1"/>
    <x v="0"/>
    <x v="0"/>
    <n v="5"/>
    <x v="1"/>
    <n v="5"/>
    <n v="12"/>
    <x v="1"/>
    <s v="Medium"/>
  </r>
  <r>
    <n v="2478"/>
    <n v="62"/>
    <s v="Senior"/>
    <s v="Male"/>
    <x v="7"/>
    <x v="0"/>
    <n v="14.59"/>
    <n v="2"/>
    <x v="0"/>
    <x v="3"/>
    <x v="1"/>
    <n v="5"/>
    <x v="1"/>
    <n v="2"/>
    <n v="5"/>
    <x v="2"/>
    <s v="Medium"/>
  </r>
  <r>
    <n v="2479"/>
    <n v="40"/>
    <s v="Adult"/>
    <s v="Female"/>
    <x v="4"/>
    <x v="2"/>
    <n v="270.39999999999998"/>
    <n v="45"/>
    <x v="1"/>
    <x v="2"/>
    <x v="1"/>
    <n v="9"/>
    <x v="1"/>
    <n v="4"/>
    <n v="3"/>
    <x v="0"/>
    <s v="Medium"/>
  </r>
  <r>
    <n v="2480"/>
    <n v="65"/>
    <s v="Senior"/>
    <s v="Male"/>
    <x v="7"/>
    <x v="0"/>
    <n v="120.25"/>
    <n v="26"/>
    <x v="0"/>
    <x v="4"/>
    <x v="0"/>
    <n v="2"/>
    <x v="1"/>
    <n v="4"/>
    <n v="3"/>
    <x v="1"/>
    <s v="Low"/>
  </r>
  <r>
    <n v="2481"/>
    <n v="18"/>
    <s v="Teenager"/>
    <s v="Female"/>
    <x v="6"/>
    <x v="2"/>
    <n v="844.75"/>
    <n v="28"/>
    <x v="1"/>
    <x v="0"/>
    <x v="0"/>
    <n v="5"/>
    <x v="1"/>
    <n v="1"/>
    <n v="8"/>
    <x v="2"/>
    <s v="Medium"/>
  </r>
  <r>
    <n v="2482"/>
    <n v="59"/>
    <s v="Adult"/>
    <s v="Male"/>
    <x v="7"/>
    <x v="6"/>
    <n v="361.79"/>
    <n v="47"/>
    <x v="1"/>
    <x v="3"/>
    <x v="1"/>
    <n v="2"/>
    <x v="0"/>
    <n v="3"/>
    <n v="2"/>
    <x v="0"/>
    <s v="Medium"/>
  </r>
  <r>
    <n v="2483"/>
    <n v="65"/>
    <s v="Senior"/>
    <s v="Female"/>
    <x v="3"/>
    <x v="4"/>
    <n v="175.64"/>
    <n v="41"/>
    <x v="2"/>
    <x v="2"/>
    <x v="0"/>
    <n v="3"/>
    <x v="0"/>
    <n v="1"/>
    <n v="4"/>
    <x v="2"/>
    <s v="Medium"/>
  </r>
  <r>
    <n v="2484"/>
    <n v="51"/>
    <s v="Adult"/>
    <s v="Other"/>
    <x v="2"/>
    <x v="6"/>
    <n v="527.82000000000005"/>
    <n v="42"/>
    <x v="1"/>
    <x v="4"/>
    <x v="0"/>
    <n v="1"/>
    <x v="1"/>
    <n v="2"/>
    <n v="13"/>
    <x v="0"/>
    <s v="High"/>
  </r>
  <r>
    <n v="2485"/>
    <n v="64"/>
    <s v="Senior"/>
    <s v="Male"/>
    <x v="0"/>
    <x v="3"/>
    <n v="589.95000000000005"/>
    <n v="17"/>
    <x v="0"/>
    <x v="1"/>
    <x v="0"/>
    <n v="6"/>
    <x v="1"/>
    <n v="3"/>
    <n v="12"/>
    <x v="2"/>
    <s v="Medium"/>
  </r>
  <r>
    <n v="2486"/>
    <n v="30"/>
    <s v="Adult"/>
    <s v="Male"/>
    <x v="4"/>
    <x v="5"/>
    <n v="564.12"/>
    <n v="59"/>
    <x v="0"/>
    <x v="2"/>
    <x v="0"/>
    <n v="1"/>
    <x v="0"/>
    <n v="3"/>
    <n v="9"/>
    <x v="1"/>
    <s v="Low"/>
  </r>
  <r>
    <n v="2487"/>
    <n v="35"/>
    <s v="Adult"/>
    <s v="Female"/>
    <x v="0"/>
    <x v="3"/>
    <n v="735.02"/>
    <n v="55"/>
    <x v="1"/>
    <x v="2"/>
    <x v="0"/>
    <n v="4"/>
    <x v="0"/>
    <n v="1"/>
    <n v="4"/>
    <x v="1"/>
    <s v="Low"/>
  </r>
  <r>
    <n v="2488"/>
    <n v="59"/>
    <s v="Adult"/>
    <s v="Other"/>
    <x v="7"/>
    <x v="7"/>
    <n v="344.89"/>
    <n v="38"/>
    <x v="1"/>
    <x v="0"/>
    <x v="1"/>
    <n v="3"/>
    <x v="1"/>
    <n v="1"/>
    <n v="12"/>
    <x v="1"/>
    <s v="High"/>
  </r>
  <r>
    <n v="2489"/>
    <n v="51"/>
    <s v="Adult"/>
    <s v="Male"/>
    <x v="7"/>
    <x v="4"/>
    <n v="351.71"/>
    <n v="37"/>
    <x v="1"/>
    <x v="1"/>
    <x v="1"/>
    <n v="1"/>
    <x v="1"/>
    <n v="1"/>
    <n v="4"/>
    <x v="0"/>
    <s v="Medium"/>
  </r>
  <r>
    <n v="2490"/>
    <n v="45"/>
    <s v="Adult"/>
    <s v="Other"/>
    <x v="4"/>
    <x v="4"/>
    <n v="70.760000000000005"/>
    <n v="47"/>
    <x v="1"/>
    <x v="2"/>
    <x v="1"/>
    <n v="5"/>
    <x v="0"/>
    <n v="1"/>
    <n v="12"/>
    <x v="2"/>
    <s v="Medium"/>
  </r>
  <r>
    <n v="2491"/>
    <n v="32"/>
    <s v="Adult"/>
    <s v="Male"/>
    <x v="2"/>
    <x v="6"/>
    <n v="220.01"/>
    <n v="40"/>
    <x v="0"/>
    <x v="0"/>
    <x v="1"/>
    <n v="9"/>
    <x v="0"/>
    <n v="4"/>
    <n v="2"/>
    <x v="2"/>
    <s v="Low"/>
  </r>
  <r>
    <n v="2492"/>
    <n v="58"/>
    <s v="Adult"/>
    <s v="Other"/>
    <x v="2"/>
    <x v="6"/>
    <n v="179"/>
    <n v="42"/>
    <x v="1"/>
    <x v="3"/>
    <x v="1"/>
    <n v="6"/>
    <x v="1"/>
    <n v="2"/>
    <n v="8"/>
    <x v="2"/>
    <s v="High"/>
  </r>
  <r>
    <n v="2493"/>
    <n v="40"/>
    <s v="Adult"/>
    <s v="Male"/>
    <x v="0"/>
    <x v="7"/>
    <n v="847.46"/>
    <n v="30"/>
    <x v="0"/>
    <x v="1"/>
    <x v="0"/>
    <n v="6"/>
    <x v="1"/>
    <n v="4"/>
    <n v="3"/>
    <x v="1"/>
    <s v="High"/>
  </r>
  <r>
    <n v="2494"/>
    <n v="57"/>
    <s v="Adult"/>
    <s v="Male"/>
    <x v="7"/>
    <x v="7"/>
    <n v="626.80999999999995"/>
    <n v="37"/>
    <x v="1"/>
    <x v="0"/>
    <x v="0"/>
    <n v="6"/>
    <x v="0"/>
    <n v="2"/>
    <n v="13"/>
    <x v="1"/>
    <s v="Low"/>
  </r>
  <r>
    <n v="2495"/>
    <n v="48"/>
    <s v="Adult"/>
    <s v="Male"/>
    <x v="0"/>
    <x v="2"/>
    <n v="574.34"/>
    <n v="22"/>
    <x v="1"/>
    <x v="0"/>
    <x v="0"/>
    <n v="4"/>
    <x v="1"/>
    <n v="2"/>
    <n v="5"/>
    <x v="2"/>
    <s v="Medium"/>
  </r>
  <r>
    <n v="2496"/>
    <n v="37"/>
    <s v="Adult"/>
    <s v="Male"/>
    <x v="1"/>
    <x v="7"/>
    <n v="324.31"/>
    <n v="49"/>
    <x v="1"/>
    <x v="1"/>
    <x v="1"/>
    <n v="7"/>
    <x v="1"/>
    <n v="2"/>
    <n v="11"/>
    <x v="0"/>
    <s v="Low"/>
  </r>
  <r>
    <n v="2497"/>
    <n v="53"/>
    <s v="Adult"/>
    <s v="Male"/>
    <x v="7"/>
    <x v="2"/>
    <n v="719.9"/>
    <n v="35"/>
    <x v="0"/>
    <x v="3"/>
    <x v="0"/>
    <n v="3"/>
    <x v="0"/>
    <n v="4"/>
    <n v="3"/>
    <x v="2"/>
    <s v="Medium"/>
  </r>
  <r>
    <n v="2498"/>
    <n v="32"/>
    <s v="Adult"/>
    <s v="Female"/>
    <x v="5"/>
    <x v="3"/>
    <n v="139.19999999999999"/>
    <n v="52"/>
    <x v="2"/>
    <x v="4"/>
    <x v="0"/>
    <n v="2"/>
    <x v="1"/>
    <n v="5"/>
    <n v="4"/>
    <x v="0"/>
    <s v="Low"/>
  </r>
  <r>
    <n v="2499"/>
    <n v="44"/>
    <s v="Adult"/>
    <s v="Female"/>
    <x v="1"/>
    <x v="0"/>
    <n v="165.82"/>
    <n v="20"/>
    <x v="1"/>
    <x v="2"/>
    <x v="0"/>
    <n v="6"/>
    <x v="0"/>
    <n v="2"/>
    <n v="7"/>
    <x v="0"/>
    <s v="Medium"/>
  </r>
  <r>
    <n v="2500"/>
    <n v="46"/>
    <s v="Adult"/>
    <s v="Other"/>
    <x v="2"/>
    <x v="5"/>
    <n v="204.95"/>
    <n v="27"/>
    <x v="2"/>
    <x v="3"/>
    <x v="0"/>
    <n v="2"/>
    <x v="1"/>
    <n v="2"/>
    <n v="10"/>
    <x v="1"/>
    <s v="High"/>
  </r>
  <r>
    <n v="2501"/>
    <n v="37"/>
    <s v="Adult"/>
    <s v="Other"/>
    <x v="3"/>
    <x v="2"/>
    <n v="39.19"/>
    <n v="28"/>
    <x v="2"/>
    <x v="4"/>
    <x v="0"/>
    <n v="2"/>
    <x v="0"/>
    <n v="3"/>
    <n v="13"/>
    <x v="1"/>
    <s v="Low"/>
  </r>
  <r>
    <n v="2502"/>
    <n v="25"/>
    <s v="Adult"/>
    <s v="Male"/>
    <x v="2"/>
    <x v="7"/>
    <n v="492.62"/>
    <n v="32"/>
    <x v="1"/>
    <x v="0"/>
    <x v="1"/>
    <n v="9"/>
    <x v="0"/>
    <n v="1"/>
    <n v="2"/>
    <x v="1"/>
    <s v="Medium"/>
  </r>
  <r>
    <n v="2503"/>
    <n v="55"/>
    <s v="Adult"/>
    <s v="Other"/>
    <x v="2"/>
    <x v="0"/>
    <n v="761.06"/>
    <n v="22"/>
    <x v="2"/>
    <x v="4"/>
    <x v="0"/>
    <n v="6"/>
    <x v="1"/>
    <n v="1"/>
    <n v="5"/>
    <x v="0"/>
    <s v="Medium"/>
  </r>
  <r>
    <n v="2504"/>
    <n v="26"/>
    <s v="Adult"/>
    <s v="Other"/>
    <x v="6"/>
    <x v="5"/>
    <n v="60.65"/>
    <n v="10"/>
    <x v="1"/>
    <x v="4"/>
    <x v="0"/>
    <n v="9"/>
    <x v="1"/>
    <n v="5"/>
    <n v="6"/>
    <x v="0"/>
    <s v="Medium"/>
  </r>
  <r>
    <n v="2505"/>
    <n v="51"/>
    <s v="Adult"/>
    <s v="Male"/>
    <x v="5"/>
    <x v="0"/>
    <n v="847.09"/>
    <n v="30"/>
    <x v="1"/>
    <x v="0"/>
    <x v="0"/>
    <n v="8"/>
    <x v="1"/>
    <n v="5"/>
    <n v="1"/>
    <x v="2"/>
    <s v="Medium"/>
  </r>
  <r>
    <n v="2506"/>
    <n v="44"/>
    <s v="Adult"/>
    <s v="Other"/>
    <x v="6"/>
    <x v="4"/>
    <n v="975.23"/>
    <n v="40"/>
    <x v="2"/>
    <x v="3"/>
    <x v="1"/>
    <n v="9"/>
    <x v="0"/>
    <n v="4"/>
    <n v="1"/>
    <x v="2"/>
    <s v="Medium"/>
  </r>
  <r>
    <n v="2507"/>
    <n v="22"/>
    <s v="Adult"/>
    <s v="Other"/>
    <x v="7"/>
    <x v="3"/>
    <n v="421.63"/>
    <n v="4"/>
    <x v="2"/>
    <x v="3"/>
    <x v="0"/>
    <n v="2"/>
    <x v="1"/>
    <n v="4"/>
    <n v="8"/>
    <x v="0"/>
    <s v="High"/>
  </r>
  <r>
    <n v="2508"/>
    <n v="40"/>
    <s v="Adult"/>
    <s v="Female"/>
    <x v="1"/>
    <x v="1"/>
    <n v="411.25"/>
    <n v="5"/>
    <x v="1"/>
    <x v="1"/>
    <x v="1"/>
    <n v="4"/>
    <x v="1"/>
    <n v="5"/>
    <n v="10"/>
    <x v="1"/>
    <s v="Low"/>
  </r>
  <r>
    <n v="2509"/>
    <n v="39"/>
    <s v="Adult"/>
    <s v="Female"/>
    <x v="6"/>
    <x v="0"/>
    <n v="485.21"/>
    <n v="2"/>
    <x v="1"/>
    <x v="1"/>
    <x v="1"/>
    <n v="4"/>
    <x v="1"/>
    <n v="3"/>
    <n v="12"/>
    <x v="1"/>
    <s v="High"/>
  </r>
  <r>
    <n v="2510"/>
    <n v="35"/>
    <s v="Adult"/>
    <s v="Other"/>
    <x v="3"/>
    <x v="7"/>
    <n v="74.349999999999994"/>
    <n v="45"/>
    <x v="2"/>
    <x v="1"/>
    <x v="1"/>
    <n v="8"/>
    <x v="0"/>
    <n v="4"/>
    <n v="5"/>
    <x v="0"/>
    <s v="Low"/>
  </r>
  <r>
    <n v="2511"/>
    <n v="32"/>
    <s v="Adult"/>
    <s v="Male"/>
    <x v="2"/>
    <x v="1"/>
    <n v="503.94"/>
    <n v="21"/>
    <x v="2"/>
    <x v="3"/>
    <x v="0"/>
    <n v="8"/>
    <x v="0"/>
    <n v="4"/>
    <n v="11"/>
    <x v="1"/>
    <s v="Medium"/>
  </r>
  <r>
    <n v="2512"/>
    <n v="19"/>
    <s v="Teenager"/>
    <s v="Male"/>
    <x v="0"/>
    <x v="3"/>
    <n v="809.7"/>
    <n v="19"/>
    <x v="1"/>
    <x v="4"/>
    <x v="1"/>
    <n v="9"/>
    <x v="1"/>
    <n v="4"/>
    <n v="6"/>
    <x v="0"/>
    <s v="Medium"/>
  </r>
  <r>
    <n v="2513"/>
    <n v="18"/>
    <s v="Teenager"/>
    <s v="Female"/>
    <x v="6"/>
    <x v="5"/>
    <n v="331.64"/>
    <n v="20"/>
    <x v="0"/>
    <x v="2"/>
    <x v="0"/>
    <n v="6"/>
    <x v="0"/>
    <n v="3"/>
    <n v="12"/>
    <x v="1"/>
    <s v="High"/>
  </r>
  <r>
    <n v="2514"/>
    <n v="54"/>
    <s v="Adult"/>
    <s v="Female"/>
    <x v="2"/>
    <x v="1"/>
    <n v="606.87"/>
    <n v="56"/>
    <x v="0"/>
    <x v="3"/>
    <x v="1"/>
    <n v="4"/>
    <x v="0"/>
    <n v="1"/>
    <n v="5"/>
    <x v="2"/>
    <s v="Medium"/>
  </r>
  <r>
    <n v="2515"/>
    <n v="32"/>
    <s v="Adult"/>
    <s v="Male"/>
    <x v="5"/>
    <x v="1"/>
    <n v="256.14"/>
    <n v="18"/>
    <x v="2"/>
    <x v="2"/>
    <x v="1"/>
    <n v="5"/>
    <x v="1"/>
    <n v="1"/>
    <n v="12"/>
    <x v="0"/>
    <s v="Low"/>
  </r>
  <r>
    <n v="2516"/>
    <n v="36"/>
    <s v="Adult"/>
    <s v="Other"/>
    <x v="7"/>
    <x v="2"/>
    <n v="631.29999999999995"/>
    <n v="11"/>
    <x v="0"/>
    <x v="2"/>
    <x v="0"/>
    <n v="4"/>
    <x v="0"/>
    <n v="2"/>
    <n v="10"/>
    <x v="1"/>
    <s v="Low"/>
  </r>
  <r>
    <n v="2517"/>
    <n v="45"/>
    <s v="Adult"/>
    <s v="Female"/>
    <x v="5"/>
    <x v="3"/>
    <n v="205.38"/>
    <n v="21"/>
    <x v="0"/>
    <x v="3"/>
    <x v="0"/>
    <n v="1"/>
    <x v="0"/>
    <n v="2"/>
    <n v="11"/>
    <x v="1"/>
    <s v="Low"/>
  </r>
  <r>
    <n v="2518"/>
    <n v="30"/>
    <s v="Adult"/>
    <s v="Female"/>
    <x v="5"/>
    <x v="6"/>
    <n v="863.52"/>
    <n v="51"/>
    <x v="1"/>
    <x v="3"/>
    <x v="1"/>
    <n v="1"/>
    <x v="1"/>
    <n v="3"/>
    <n v="11"/>
    <x v="2"/>
    <s v="Medium"/>
  </r>
  <r>
    <n v="2519"/>
    <n v="55"/>
    <s v="Adult"/>
    <s v="Male"/>
    <x v="2"/>
    <x v="7"/>
    <n v="693.39"/>
    <n v="7"/>
    <x v="1"/>
    <x v="2"/>
    <x v="0"/>
    <n v="3"/>
    <x v="0"/>
    <n v="1"/>
    <n v="5"/>
    <x v="0"/>
    <s v="High"/>
  </r>
  <r>
    <n v="2520"/>
    <n v="65"/>
    <s v="Senior"/>
    <s v="Female"/>
    <x v="1"/>
    <x v="2"/>
    <n v="598.77"/>
    <n v="38"/>
    <x v="0"/>
    <x v="2"/>
    <x v="0"/>
    <n v="2"/>
    <x v="0"/>
    <n v="2"/>
    <n v="12"/>
    <x v="1"/>
    <s v="High"/>
  </r>
  <r>
    <n v="2521"/>
    <n v="41"/>
    <s v="Adult"/>
    <s v="Female"/>
    <x v="1"/>
    <x v="4"/>
    <n v="728.47"/>
    <n v="14"/>
    <x v="0"/>
    <x v="0"/>
    <x v="0"/>
    <n v="3"/>
    <x v="1"/>
    <n v="1"/>
    <n v="11"/>
    <x v="1"/>
    <s v="Medium"/>
  </r>
  <r>
    <n v="2522"/>
    <n v="32"/>
    <s v="Adult"/>
    <s v="Female"/>
    <x v="7"/>
    <x v="7"/>
    <n v="411.65"/>
    <n v="53"/>
    <x v="1"/>
    <x v="1"/>
    <x v="0"/>
    <n v="6"/>
    <x v="1"/>
    <n v="5"/>
    <n v="6"/>
    <x v="0"/>
    <s v="Medium"/>
  </r>
  <r>
    <n v="2523"/>
    <n v="66"/>
    <s v="Senior"/>
    <s v="Male"/>
    <x v="7"/>
    <x v="0"/>
    <n v="893.94"/>
    <n v="41"/>
    <x v="0"/>
    <x v="2"/>
    <x v="0"/>
    <n v="4"/>
    <x v="0"/>
    <n v="1"/>
    <n v="10"/>
    <x v="2"/>
    <s v="High"/>
  </r>
  <r>
    <n v="2524"/>
    <n v="39"/>
    <s v="Adult"/>
    <s v="Other"/>
    <x v="1"/>
    <x v="3"/>
    <n v="956.99"/>
    <n v="18"/>
    <x v="1"/>
    <x v="1"/>
    <x v="1"/>
    <n v="6"/>
    <x v="0"/>
    <n v="3"/>
    <n v="6"/>
    <x v="1"/>
    <s v="Medium"/>
  </r>
  <r>
    <n v="2525"/>
    <n v="47"/>
    <s v="Adult"/>
    <s v="Male"/>
    <x v="1"/>
    <x v="7"/>
    <n v="893.32"/>
    <n v="57"/>
    <x v="2"/>
    <x v="4"/>
    <x v="0"/>
    <n v="9"/>
    <x v="1"/>
    <n v="1"/>
    <n v="3"/>
    <x v="0"/>
    <s v="Medium"/>
  </r>
  <r>
    <n v="2526"/>
    <n v="35"/>
    <s v="Adult"/>
    <s v="Female"/>
    <x v="1"/>
    <x v="7"/>
    <n v="277.57"/>
    <n v="17"/>
    <x v="1"/>
    <x v="3"/>
    <x v="1"/>
    <n v="5"/>
    <x v="0"/>
    <n v="5"/>
    <n v="4"/>
    <x v="1"/>
    <s v="Medium"/>
  </r>
  <r>
    <n v="2527"/>
    <n v="20"/>
    <s v="Adult"/>
    <s v="Male"/>
    <x v="6"/>
    <x v="7"/>
    <n v="590.15"/>
    <n v="37"/>
    <x v="0"/>
    <x v="2"/>
    <x v="0"/>
    <n v="4"/>
    <x v="0"/>
    <n v="4"/>
    <n v="8"/>
    <x v="0"/>
    <s v="Low"/>
  </r>
  <r>
    <n v="2528"/>
    <n v="66"/>
    <s v="Senior"/>
    <s v="Male"/>
    <x v="2"/>
    <x v="1"/>
    <n v="47.97"/>
    <n v="14"/>
    <x v="1"/>
    <x v="3"/>
    <x v="0"/>
    <n v="5"/>
    <x v="0"/>
    <n v="3"/>
    <n v="6"/>
    <x v="2"/>
    <s v="High"/>
  </r>
  <r>
    <n v="2529"/>
    <n v="28"/>
    <s v="Adult"/>
    <s v="Other"/>
    <x v="1"/>
    <x v="0"/>
    <n v="40.950000000000003"/>
    <n v="2"/>
    <x v="2"/>
    <x v="3"/>
    <x v="0"/>
    <n v="7"/>
    <x v="1"/>
    <n v="1"/>
    <n v="9"/>
    <x v="0"/>
    <s v="Medium"/>
  </r>
  <r>
    <n v="2530"/>
    <n v="57"/>
    <s v="Adult"/>
    <s v="Male"/>
    <x v="1"/>
    <x v="4"/>
    <n v="304.02"/>
    <n v="16"/>
    <x v="1"/>
    <x v="0"/>
    <x v="0"/>
    <n v="7"/>
    <x v="1"/>
    <n v="1"/>
    <n v="10"/>
    <x v="1"/>
    <s v="Low"/>
  </r>
  <r>
    <n v="2531"/>
    <n v="66"/>
    <s v="Senior"/>
    <s v="Other"/>
    <x v="1"/>
    <x v="1"/>
    <n v="569.32000000000005"/>
    <n v="10"/>
    <x v="0"/>
    <x v="2"/>
    <x v="0"/>
    <n v="8"/>
    <x v="0"/>
    <n v="5"/>
    <n v="4"/>
    <x v="1"/>
    <s v="High"/>
  </r>
  <r>
    <n v="2532"/>
    <n v="66"/>
    <s v="Senior"/>
    <s v="Male"/>
    <x v="3"/>
    <x v="2"/>
    <n v="445.64"/>
    <n v="24"/>
    <x v="1"/>
    <x v="4"/>
    <x v="0"/>
    <n v="6"/>
    <x v="1"/>
    <n v="3"/>
    <n v="8"/>
    <x v="0"/>
    <s v="Medium"/>
  </r>
  <r>
    <n v="2533"/>
    <n v="45"/>
    <s v="Adult"/>
    <s v="Male"/>
    <x v="7"/>
    <x v="2"/>
    <n v="408.46"/>
    <n v="31"/>
    <x v="1"/>
    <x v="3"/>
    <x v="0"/>
    <n v="8"/>
    <x v="0"/>
    <n v="2"/>
    <n v="11"/>
    <x v="0"/>
    <s v="High"/>
  </r>
  <r>
    <n v="2534"/>
    <n v="53"/>
    <s v="Adult"/>
    <s v="Male"/>
    <x v="5"/>
    <x v="0"/>
    <n v="400.09"/>
    <n v="6"/>
    <x v="2"/>
    <x v="0"/>
    <x v="0"/>
    <n v="7"/>
    <x v="1"/>
    <n v="5"/>
    <n v="11"/>
    <x v="1"/>
    <s v="Medium"/>
  </r>
  <r>
    <n v="2535"/>
    <n v="49"/>
    <s v="Adult"/>
    <s v="Female"/>
    <x v="6"/>
    <x v="1"/>
    <n v="461.59"/>
    <n v="56"/>
    <x v="1"/>
    <x v="4"/>
    <x v="1"/>
    <n v="5"/>
    <x v="0"/>
    <n v="3"/>
    <n v="11"/>
    <x v="0"/>
    <s v="Low"/>
  </r>
  <r>
    <n v="2536"/>
    <n v="55"/>
    <s v="Adult"/>
    <s v="Other"/>
    <x v="7"/>
    <x v="6"/>
    <n v="783.32"/>
    <n v="6"/>
    <x v="0"/>
    <x v="1"/>
    <x v="0"/>
    <n v="9"/>
    <x v="0"/>
    <n v="1"/>
    <n v="10"/>
    <x v="1"/>
    <s v="High"/>
  </r>
  <r>
    <n v="2537"/>
    <n v="22"/>
    <s v="Adult"/>
    <s v="Other"/>
    <x v="2"/>
    <x v="1"/>
    <n v="870.91"/>
    <n v="30"/>
    <x v="2"/>
    <x v="3"/>
    <x v="1"/>
    <n v="7"/>
    <x v="0"/>
    <n v="1"/>
    <n v="12"/>
    <x v="0"/>
    <s v="Low"/>
  </r>
  <r>
    <n v="2538"/>
    <n v="36"/>
    <s v="Adult"/>
    <s v="Male"/>
    <x v="4"/>
    <x v="6"/>
    <n v="513.79999999999995"/>
    <n v="21"/>
    <x v="0"/>
    <x v="4"/>
    <x v="1"/>
    <n v="8"/>
    <x v="0"/>
    <n v="5"/>
    <n v="7"/>
    <x v="0"/>
    <s v="High"/>
  </r>
  <r>
    <n v="2539"/>
    <n v="49"/>
    <s v="Adult"/>
    <s v="Female"/>
    <x v="0"/>
    <x v="2"/>
    <n v="38.5"/>
    <n v="51"/>
    <x v="1"/>
    <x v="1"/>
    <x v="1"/>
    <n v="3"/>
    <x v="1"/>
    <n v="2"/>
    <n v="1"/>
    <x v="0"/>
    <s v="Low"/>
  </r>
  <r>
    <n v="2540"/>
    <n v="59"/>
    <s v="Adult"/>
    <s v="Female"/>
    <x v="2"/>
    <x v="1"/>
    <n v="724.87"/>
    <n v="52"/>
    <x v="1"/>
    <x v="4"/>
    <x v="0"/>
    <n v="8"/>
    <x v="1"/>
    <n v="1"/>
    <n v="2"/>
    <x v="2"/>
    <s v="High"/>
  </r>
  <r>
    <n v="2541"/>
    <n v="36"/>
    <s v="Adult"/>
    <s v="Male"/>
    <x v="7"/>
    <x v="3"/>
    <n v="965.37"/>
    <n v="28"/>
    <x v="1"/>
    <x v="4"/>
    <x v="0"/>
    <n v="9"/>
    <x v="1"/>
    <n v="4"/>
    <n v="13"/>
    <x v="0"/>
    <s v="High"/>
  </r>
  <r>
    <n v="2542"/>
    <n v="54"/>
    <s v="Adult"/>
    <s v="Male"/>
    <x v="1"/>
    <x v="4"/>
    <n v="966.51"/>
    <n v="31"/>
    <x v="1"/>
    <x v="4"/>
    <x v="1"/>
    <n v="8"/>
    <x v="0"/>
    <n v="1"/>
    <n v="11"/>
    <x v="1"/>
    <s v="High"/>
  </r>
  <r>
    <n v="2543"/>
    <n v="63"/>
    <s v="Senior"/>
    <s v="Male"/>
    <x v="3"/>
    <x v="5"/>
    <n v="486.62"/>
    <n v="22"/>
    <x v="1"/>
    <x v="2"/>
    <x v="0"/>
    <n v="3"/>
    <x v="1"/>
    <n v="2"/>
    <n v="13"/>
    <x v="1"/>
    <s v="Low"/>
  </r>
  <r>
    <n v="2544"/>
    <n v="37"/>
    <s v="Adult"/>
    <s v="Other"/>
    <x v="3"/>
    <x v="4"/>
    <n v="780.52"/>
    <n v="33"/>
    <x v="2"/>
    <x v="0"/>
    <x v="0"/>
    <n v="6"/>
    <x v="0"/>
    <n v="2"/>
    <n v="10"/>
    <x v="1"/>
    <s v="Low"/>
  </r>
  <r>
    <n v="2545"/>
    <n v="66"/>
    <s v="Senior"/>
    <s v="Male"/>
    <x v="1"/>
    <x v="0"/>
    <n v="891.29"/>
    <n v="54"/>
    <x v="2"/>
    <x v="1"/>
    <x v="1"/>
    <n v="9"/>
    <x v="1"/>
    <n v="1"/>
    <n v="6"/>
    <x v="2"/>
    <s v="High"/>
  </r>
  <r>
    <n v="2546"/>
    <n v="21"/>
    <s v="Adult"/>
    <s v="Other"/>
    <x v="1"/>
    <x v="6"/>
    <n v="944.06"/>
    <n v="58"/>
    <x v="1"/>
    <x v="2"/>
    <x v="1"/>
    <n v="3"/>
    <x v="0"/>
    <n v="4"/>
    <n v="8"/>
    <x v="0"/>
    <s v="Low"/>
  </r>
  <r>
    <n v="2547"/>
    <n v="22"/>
    <s v="Adult"/>
    <s v="Other"/>
    <x v="6"/>
    <x v="5"/>
    <n v="709.92"/>
    <n v="46"/>
    <x v="0"/>
    <x v="0"/>
    <x v="0"/>
    <n v="1"/>
    <x v="1"/>
    <n v="2"/>
    <n v="9"/>
    <x v="1"/>
    <s v="High"/>
  </r>
  <r>
    <n v="2548"/>
    <n v="21"/>
    <s v="Adult"/>
    <s v="Other"/>
    <x v="7"/>
    <x v="5"/>
    <n v="925.43"/>
    <n v="36"/>
    <x v="2"/>
    <x v="3"/>
    <x v="1"/>
    <n v="7"/>
    <x v="0"/>
    <n v="5"/>
    <n v="5"/>
    <x v="0"/>
    <s v="Medium"/>
  </r>
  <r>
    <n v="2549"/>
    <n v="41"/>
    <s v="Adult"/>
    <s v="Male"/>
    <x v="6"/>
    <x v="2"/>
    <n v="328.83"/>
    <n v="2"/>
    <x v="1"/>
    <x v="1"/>
    <x v="1"/>
    <n v="1"/>
    <x v="1"/>
    <n v="3"/>
    <n v="1"/>
    <x v="0"/>
    <s v="High"/>
  </r>
  <r>
    <n v="2550"/>
    <n v="58"/>
    <s v="Adult"/>
    <s v="Other"/>
    <x v="6"/>
    <x v="0"/>
    <n v="471.78"/>
    <n v="57"/>
    <x v="1"/>
    <x v="3"/>
    <x v="1"/>
    <n v="3"/>
    <x v="0"/>
    <n v="1"/>
    <n v="3"/>
    <x v="2"/>
    <s v="Low"/>
  </r>
  <r>
    <n v="2551"/>
    <n v="49"/>
    <s v="Adult"/>
    <s v="Male"/>
    <x v="0"/>
    <x v="5"/>
    <n v="51.18"/>
    <n v="4"/>
    <x v="0"/>
    <x v="0"/>
    <x v="0"/>
    <n v="9"/>
    <x v="1"/>
    <n v="4"/>
    <n v="11"/>
    <x v="2"/>
    <s v="Low"/>
  </r>
  <r>
    <n v="2552"/>
    <n v="65"/>
    <s v="Senior"/>
    <s v="Female"/>
    <x v="4"/>
    <x v="7"/>
    <n v="463.31"/>
    <n v="52"/>
    <x v="2"/>
    <x v="2"/>
    <x v="0"/>
    <n v="4"/>
    <x v="1"/>
    <n v="5"/>
    <n v="10"/>
    <x v="1"/>
    <s v="High"/>
  </r>
  <r>
    <n v="2553"/>
    <n v="27"/>
    <s v="Adult"/>
    <s v="Male"/>
    <x v="6"/>
    <x v="6"/>
    <n v="177.47"/>
    <n v="48"/>
    <x v="0"/>
    <x v="2"/>
    <x v="1"/>
    <n v="8"/>
    <x v="0"/>
    <n v="1"/>
    <n v="6"/>
    <x v="2"/>
    <s v="High"/>
  </r>
  <r>
    <n v="2554"/>
    <n v="30"/>
    <s v="Adult"/>
    <s v="Other"/>
    <x v="1"/>
    <x v="3"/>
    <n v="661.19"/>
    <n v="53"/>
    <x v="0"/>
    <x v="0"/>
    <x v="1"/>
    <n v="2"/>
    <x v="1"/>
    <n v="4"/>
    <n v="5"/>
    <x v="1"/>
    <s v="Medium"/>
  </r>
  <r>
    <n v="2555"/>
    <n v="66"/>
    <s v="Senior"/>
    <s v="Female"/>
    <x v="0"/>
    <x v="5"/>
    <n v="186"/>
    <n v="49"/>
    <x v="2"/>
    <x v="1"/>
    <x v="0"/>
    <n v="9"/>
    <x v="0"/>
    <n v="3"/>
    <n v="9"/>
    <x v="1"/>
    <s v="Low"/>
  </r>
  <r>
    <n v="2556"/>
    <n v="28"/>
    <s v="Adult"/>
    <s v="Female"/>
    <x v="5"/>
    <x v="7"/>
    <n v="710.46"/>
    <n v="21"/>
    <x v="2"/>
    <x v="2"/>
    <x v="1"/>
    <n v="6"/>
    <x v="0"/>
    <n v="1"/>
    <n v="7"/>
    <x v="2"/>
    <s v="High"/>
  </r>
  <r>
    <n v="2557"/>
    <n v="28"/>
    <s v="Adult"/>
    <s v="Female"/>
    <x v="6"/>
    <x v="5"/>
    <n v="530.88"/>
    <n v="26"/>
    <x v="0"/>
    <x v="0"/>
    <x v="0"/>
    <n v="7"/>
    <x v="0"/>
    <n v="4"/>
    <n v="5"/>
    <x v="0"/>
    <s v="Low"/>
  </r>
  <r>
    <n v="2558"/>
    <n v="69"/>
    <s v="Senior"/>
    <s v="Male"/>
    <x v="0"/>
    <x v="2"/>
    <n v="103.87"/>
    <n v="10"/>
    <x v="1"/>
    <x v="3"/>
    <x v="0"/>
    <n v="1"/>
    <x v="0"/>
    <n v="1"/>
    <n v="6"/>
    <x v="2"/>
    <s v="Low"/>
  </r>
  <r>
    <n v="2559"/>
    <n v="21"/>
    <s v="Adult"/>
    <s v="Male"/>
    <x v="3"/>
    <x v="0"/>
    <n v="958.01"/>
    <n v="7"/>
    <x v="1"/>
    <x v="2"/>
    <x v="0"/>
    <n v="7"/>
    <x v="0"/>
    <n v="5"/>
    <n v="8"/>
    <x v="2"/>
    <s v="Low"/>
  </r>
  <r>
    <n v="2560"/>
    <n v="69"/>
    <s v="Senior"/>
    <s v="Male"/>
    <x v="2"/>
    <x v="6"/>
    <n v="636.52"/>
    <n v="51"/>
    <x v="1"/>
    <x v="3"/>
    <x v="0"/>
    <n v="6"/>
    <x v="0"/>
    <n v="2"/>
    <n v="6"/>
    <x v="0"/>
    <s v="Low"/>
  </r>
  <r>
    <n v="2561"/>
    <n v="65"/>
    <s v="Senior"/>
    <s v="Female"/>
    <x v="0"/>
    <x v="6"/>
    <n v="255.28"/>
    <n v="16"/>
    <x v="0"/>
    <x v="2"/>
    <x v="0"/>
    <n v="4"/>
    <x v="1"/>
    <n v="4"/>
    <n v="3"/>
    <x v="0"/>
    <s v="Low"/>
  </r>
  <r>
    <n v="2562"/>
    <n v="23"/>
    <s v="Adult"/>
    <s v="Female"/>
    <x v="0"/>
    <x v="4"/>
    <n v="783.95"/>
    <n v="14"/>
    <x v="0"/>
    <x v="3"/>
    <x v="0"/>
    <n v="8"/>
    <x v="0"/>
    <n v="3"/>
    <n v="6"/>
    <x v="0"/>
    <s v="Medium"/>
  </r>
  <r>
    <n v="2563"/>
    <n v="61"/>
    <s v="Senior"/>
    <s v="Male"/>
    <x v="3"/>
    <x v="4"/>
    <n v="756.98"/>
    <n v="39"/>
    <x v="1"/>
    <x v="2"/>
    <x v="0"/>
    <n v="8"/>
    <x v="1"/>
    <n v="2"/>
    <n v="5"/>
    <x v="0"/>
    <s v="Medium"/>
  </r>
  <r>
    <n v="2564"/>
    <n v="37"/>
    <s v="Adult"/>
    <s v="Male"/>
    <x v="4"/>
    <x v="5"/>
    <n v="516.24"/>
    <n v="24"/>
    <x v="2"/>
    <x v="1"/>
    <x v="1"/>
    <n v="9"/>
    <x v="1"/>
    <n v="5"/>
    <n v="4"/>
    <x v="0"/>
    <s v="Medium"/>
  </r>
  <r>
    <n v="2565"/>
    <n v="62"/>
    <s v="Senior"/>
    <s v="Male"/>
    <x v="0"/>
    <x v="5"/>
    <n v="681.53"/>
    <n v="56"/>
    <x v="0"/>
    <x v="3"/>
    <x v="1"/>
    <n v="8"/>
    <x v="0"/>
    <n v="4"/>
    <n v="11"/>
    <x v="2"/>
    <s v="Low"/>
  </r>
  <r>
    <n v="2566"/>
    <n v="55"/>
    <s v="Adult"/>
    <s v="Female"/>
    <x v="2"/>
    <x v="3"/>
    <n v="444.37"/>
    <n v="22"/>
    <x v="2"/>
    <x v="4"/>
    <x v="1"/>
    <n v="5"/>
    <x v="1"/>
    <n v="2"/>
    <n v="3"/>
    <x v="1"/>
    <s v="Medium"/>
  </r>
  <r>
    <n v="2567"/>
    <n v="18"/>
    <s v="Teenager"/>
    <s v="Male"/>
    <x v="4"/>
    <x v="1"/>
    <n v="170.81"/>
    <n v="35"/>
    <x v="1"/>
    <x v="0"/>
    <x v="1"/>
    <n v="7"/>
    <x v="0"/>
    <n v="1"/>
    <n v="2"/>
    <x v="0"/>
    <s v="High"/>
  </r>
  <r>
    <n v="2568"/>
    <n v="32"/>
    <s v="Adult"/>
    <s v="Female"/>
    <x v="2"/>
    <x v="7"/>
    <n v="916.49"/>
    <n v="2"/>
    <x v="0"/>
    <x v="2"/>
    <x v="1"/>
    <n v="1"/>
    <x v="0"/>
    <n v="2"/>
    <n v="12"/>
    <x v="2"/>
    <s v="Low"/>
  </r>
  <r>
    <n v="2569"/>
    <n v="30"/>
    <s v="Adult"/>
    <s v="Female"/>
    <x v="2"/>
    <x v="4"/>
    <n v="348.82"/>
    <n v="42"/>
    <x v="2"/>
    <x v="4"/>
    <x v="1"/>
    <n v="6"/>
    <x v="0"/>
    <n v="2"/>
    <n v="4"/>
    <x v="2"/>
    <s v="Medium"/>
  </r>
  <r>
    <n v="2570"/>
    <n v="68"/>
    <s v="Senior"/>
    <s v="Other"/>
    <x v="1"/>
    <x v="6"/>
    <n v="874.71"/>
    <n v="4"/>
    <x v="2"/>
    <x v="1"/>
    <x v="0"/>
    <n v="4"/>
    <x v="0"/>
    <n v="4"/>
    <n v="10"/>
    <x v="0"/>
    <s v="High"/>
  </r>
  <r>
    <n v="2571"/>
    <n v="38"/>
    <s v="Adult"/>
    <s v="Male"/>
    <x v="7"/>
    <x v="7"/>
    <n v="479.88"/>
    <n v="22"/>
    <x v="0"/>
    <x v="4"/>
    <x v="0"/>
    <n v="7"/>
    <x v="0"/>
    <n v="2"/>
    <n v="6"/>
    <x v="1"/>
    <s v="High"/>
  </r>
  <r>
    <n v="2572"/>
    <n v="59"/>
    <s v="Adult"/>
    <s v="Other"/>
    <x v="5"/>
    <x v="4"/>
    <n v="546.52"/>
    <n v="12"/>
    <x v="2"/>
    <x v="1"/>
    <x v="1"/>
    <n v="3"/>
    <x v="0"/>
    <n v="5"/>
    <n v="3"/>
    <x v="1"/>
    <s v="Medium"/>
  </r>
  <r>
    <n v="2573"/>
    <n v="21"/>
    <s v="Adult"/>
    <s v="Male"/>
    <x v="7"/>
    <x v="2"/>
    <n v="530.53"/>
    <n v="24"/>
    <x v="0"/>
    <x v="0"/>
    <x v="0"/>
    <n v="9"/>
    <x v="0"/>
    <n v="5"/>
    <n v="7"/>
    <x v="2"/>
    <s v="Medium"/>
  </r>
  <r>
    <n v="2574"/>
    <n v="26"/>
    <s v="Adult"/>
    <s v="Other"/>
    <x v="7"/>
    <x v="4"/>
    <n v="241.74"/>
    <n v="54"/>
    <x v="1"/>
    <x v="1"/>
    <x v="1"/>
    <n v="9"/>
    <x v="0"/>
    <n v="3"/>
    <n v="13"/>
    <x v="1"/>
    <s v="Medium"/>
  </r>
  <r>
    <n v="2575"/>
    <n v="31"/>
    <s v="Adult"/>
    <s v="Female"/>
    <x v="7"/>
    <x v="5"/>
    <n v="493.39"/>
    <n v="59"/>
    <x v="0"/>
    <x v="0"/>
    <x v="0"/>
    <n v="5"/>
    <x v="0"/>
    <n v="1"/>
    <n v="6"/>
    <x v="2"/>
    <s v="Low"/>
  </r>
  <r>
    <n v="2576"/>
    <n v="29"/>
    <s v="Adult"/>
    <s v="Other"/>
    <x v="3"/>
    <x v="0"/>
    <n v="248.91"/>
    <n v="8"/>
    <x v="0"/>
    <x v="2"/>
    <x v="0"/>
    <n v="7"/>
    <x v="0"/>
    <n v="2"/>
    <n v="13"/>
    <x v="0"/>
    <s v="Medium"/>
  </r>
  <r>
    <n v="2577"/>
    <n v="58"/>
    <s v="Adult"/>
    <s v="Other"/>
    <x v="0"/>
    <x v="1"/>
    <n v="378.51"/>
    <n v="6"/>
    <x v="2"/>
    <x v="2"/>
    <x v="1"/>
    <n v="6"/>
    <x v="1"/>
    <n v="2"/>
    <n v="5"/>
    <x v="0"/>
    <s v="High"/>
  </r>
  <r>
    <n v="2578"/>
    <n v="36"/>
    <s v="Adult"/>
    <s v="Male"/>
    <x v="6"/>
    <x v="7"/>
    <n v="88.6"/>
    <n v="47"/>
    <x v="2"/>
    <x v="3"/>
    <x v="1"/>
    <n v="2"/>
    <x v="0"/>
    <n v="1"/>
    <n v="13"/>
    <x v="0"/>
    <s v="Low"/>
  </r>
  <r>
    <n v="2579"/>
    <n v="48"/>
    <s v="Adult"/>
    <s v="Other"/>
    <x v="4"/>
    <x v="5"/>
    <n v="576.77"/>
    <n v="36"/>
    <x v="2"/>
    <x v="0"/>
    <x v="0"/>
    <n v="2"/>
    <x v="1"/>
    <n v="2"/>
    <n v="2"/>
    <x v="2"/>
    <s v="High"/>
  </r>
  <r>
    <n v="2580"/>
    <n v="29"/>
    <s v="Adult"/>
    <s v="Male"/>
    <x v="6"/>
    <x v="6"/>
    <n v="212.95"/>
    <n v="51"/>
    <x v="0"/>
    <x v="3"/>
    <x v="0"/>
    <n v="1"/>
    <x v="0"/>
    <n v="3"/>
    <n v="1"/>
    <x v="0"/>
    <s v="Low"/>
  </r>
  <r>
    <n v="2581"/>
    <n v="23"/>
    <s v="Adult"/>
    <s v="Other"/>
    <x v="1"/>
    <x v="6"/>
    <n v="29.01"/>
    <n v="33"/>
    <x v="0"/>
    <x v="3"/>
    <x v="0"/>
    <n v="9"/>
    <x v="1"/>
    <n v="5"/>
    <n v="12"/>
    <x v="0"/>
    <s v="High"/>
  </r>
  <r>
    <n v="2582"/>
    <n v="53"/>
    <s v="Adult"/>
    <s v="Male"/>
    <x v="5"/>
    <x v="0"/>
    <n v="94.41"/>
    <n v="37"/>
    <x v="0"/>
    <x v="2"/>
    <x v="1"/>
    <n v="7"/>
    <x v="0"/>
    <n v="4"/>
    <n v="3"/>
    <x v="1"/>
    <s v="Low"/>
  </r>
  <r>
    <n v="2583"/>
    <n v="58"/>
    <s v="Adult"/>
    <s v="Female"/>
    <x v="7"/>
    <x v="6"/>
    <n v="29.3"/>
    <n v="30"/>
    <x v="1"/>
    <x v="3"/>
    <x v="1"/>
    <n v="4"/>
    <x v="0"/>
    <n v="1"/>
    <n v="11"/>
    <x v="0"/>
    <s v="High"/>
  </r>
  <r>
    <n v="2584"/>
    <n v="51"/>
    <s v="Adult"/>
    <s v="Female"/>
    <x v="4"/>
    <x v="6"/>
    <n v="474.36"/>
    <n v="56"/>
    <x v="0"/>
    <x v="3"/>
    <x v="1"/>
    <n v="4"/>
    <x v="0"/>
    <n v="2"/>
    <n v="3"/>
    <x v="1"/>
    <s v="Low"/>
  </r>
  <r>
    <n v="2585"/>
    <n v="25"/>
    <s v="Adult"/>
    <s v="Female"/>
    <x v="5"/>
    <x v="2"/>
    <n v="582.9"/>
    <n v="29"/>
    <x v="1"/>
    <x v="4"/>
    <x v="1"/>
    <n v="5"/>
    <x v="0"/>
    <n v="5"/>
    <n v="4"/>
    <x v="1"/>
    <s v="Low"/>
  </r>
  <r>
    <n v="2586"/>
    <n v="25"/>
    <s v="Adult"/>
    <s v="Male"/>
    <x v="2"/>
    <x v="6"/>
    <n v="645.25"/>
    <n v="58"/>
    <x v="1"/>
    <x v="1"/>
    <x v="0"/>
    <n v="9"/>
    <x v="1"/>
    <n v="2"/>
    <n v="3"/>
    <x v="2"/>
    <s v="High"/>
  </r>
  <r>
    <n v="2587"/>
    <n v="20"/>
    <s v="Adult"/>
    <s v="Female"/>
    <x v="4"/>
    <x v="4"/>
    <n v="76.89"/>
    <n v="13"/>
    <x v="2"/>
    <x v="0"/>
    <x v="1"/>
    <n v="4"/>
    <x v="1"/>
    <n v="5"/>
    <n v="3"/>
    <x v="1"/>
    <s v="Medium"/>
  </r>
  <r>
    <n v="2588"/>
    <n v="30"/>
    <s v="Adult"/>
    <s v="Male"/>
    <x v="4"/>
    <x v="5"/>
    <n v="271.04000000000002"/>
    <n v="19"/>
    <x v="1"/>
    <x v="1"/>
    <x v="1"/>
    <n v="7"/>
    <x v="1"/>
    <n v="1"/>
    <n v="2"/>
    <x v="0"/>
    <s v="Medium"/>
  </r>
  <r>
    <n v="2589"/>
    <n v="26"/>
    <s v="Adult"/>
    <s v="Other"/>
    <x v="0"/>
    <x v="7"/>
    <n v="642.28"/>
    <n v="42"/>
    <x v="0"/>
    <x v="1"/>
    <x v="0"/>
    <n v="5"/>
    <x v="0"/>
    <n v="3"/>
    <n v="6"/>
    <x v="2"/>
    <s v="Medium"/>
  </r>
  <r>
    <n v="2590"/>
    <n v="46"/>
    <s v="Adult"/>
    <s v="Female"/>
    <x v="0"/>
    <x v="4"/>
    <n v="843.13"/>
    <n v="50"/>
    <x v="1"/>
    <x v="1"/>
    <x v="0"/>
    <n v="2"/>
    <x v="0"/>
    <n v="3"/>
    <n v="1"/>
    <x v="1"/>
    <s v="Medium"/>
  </r>
  <r>
    <n v="2591"/>
    <n v="47"/>
    <s v="Adult"/>
    <s v="Male"/>
    <x v="4"/>
    <x v="6"/>
    <n v="788.68"/>
    <n v="30"/>
    <x v="0"/>
    <x v="3"/>
    <x v="1"/>
    <n v="4"/>
    <x v="0"/>
    <n v="3"/>
    <n v="5"/>
    <x v="1"/>
    <s v="Low"/>
  </r>
  <r>
    <n v="2592"/>
    <n v="58"/>
    <s v="Adult"/>
    <s v="Male"/>
    <x v="1"/>
    <x v="1"/>
    <n v="595.07000000000005"/>
    <n v="11"/>
    <x v="2"/>
    <x v="4"/>
    <x v="1"/>
    <n v="6"/>
    <x v="1"/>
    <n v="2"/>
    <n v="10"/>
    <x v="0"/>
    <s v="Low"/>
  </r>
  <r>
    <n v="2593"/>
    <n v="34"/>
    <s v="Adult"/>
    <s v="Male"/>
    <x v="2"/>
    <x v="3"/>
    <n v="99.56"/>
    <n v="4"/>
    <x v="2"/>
    <x v="2"/>
    <x v="0"/>
    <n v="6"/>
    <x v="0"/>
    <n v="1"/>
    <n v="7"/>
    <x v="2"/>
    <s v="Low"/>
  </r>
  <r>
    <n v="2594"/>
    <n v="42"/>
    <s v="Adult"/>
    <s v="Male"/>
    <x v="7"/>
    <x v="2"/>
    <n v="994.69"/>
    <n v="44"/>
    <x v="1"/>
    <x v="1"/>
    <x v="0"/>
    <n v="6"/>
    <x v="1"/>
    <n v="4"/>
    <n v="11"/>
    <x v="0"/>
    <s v="Low"/>
  </r>
  <r>
    <n v="2595"/>
    <n v="60"/>
    <s v="Senior"/>
    <s v="Male"/>
    <x v="0"/>
    <x v="4"/>
    <n v="469.31"/>
    <n v="25"/>
    <x v="2"/>
    <x v="0"/>
    <x v="1"/>
    <n v="8"/>
    <x v="1"/>
    <n v="4"/>
    <n v="12"/>
    <x v="2"/>
    <s v="High"/>
  </r>
  <r>
    <n v="2596"/>
    <n v="61"/>
    <s v="Senior"/>
    <s v="Female"/>
    <x v="7"/>
    <x v="6"/>
    <n v="20.41"/>
    <n v="47"/>
    <x v="1"/>
    <x v="2"/>
    <x v="1"/>
    <n v="8"/>
    <x v="1"/>
    <n v="4"/>
    <n v="9"/>
    <x v="0"/>
    <s v="Low"/>
  </r>
  <r>
    <n v="2597"/>
    <n v="65"/>
    <s v="Senior"/>
    <s v="Female"/>
    <x v="1"/>
    <x v="7"/>
    <n v="986.88"/>
    <n v="13"/>
    <x v="1"/>
    <x v="0"/>
    <x v="1"/>
    <n v="2"/>
    <x v="1"/>
    <n v="3"/>
    <n v="7"/>
    <x v="2"/>
    <s v="Low"/>
  </r>
  <r>
    <n v="2598"/>
    <n v="67"/>
    <s v="Senior"/>
    <s v="Other"/>
    <x v="6"/>
    <x v="7"/>
    <n v="708.8"/>
    <n v="2"/>
    <x v="2"/>
    <x v="4"/>
    <x v="1"/>
    <n v="9"/>
    <x v="0"/>
    <n v="5"/>
    <n v="8"/>
    <x v="0"/>
    <s v="Medium"/>
  </r>
  <r>
    <n v="2599"/>
    <n v="27"/>
    <s v="Adult"/>
    <s v="Female"/>
    <x v="3"/>
    <x v="3"/>
    <n v="153.5"/>
    <n v="34"/>
    <x v="2"/>
    <x v="1"/>
    <x v="1"/>
    <n v="4"/>
    <x v="0"/>
    <n v="4"/>
    <n v="5"/>
    <x v="2"/>
    <s v="Low"/>
  </r>
  <r>
    <n v="2600"/>
    <n v="23"/>
    <s v="Adult"/>
    <s v="Male"/>
    <x v="4"/>
    <x v="2"/>
    <n v="17.09"/>
    <n v="46"/>
    <x v="0"/>
    <x v="3"/>
    <x v="0"/>
    <n v="5"/>
    <x v="1"/>
    <n v="2"/>
    <n v="5"/>
    <x v="1"/>
    <s v="High"/>
  </r>
  <r>
    <n v="2601"/>
    <n v="63"/>
    <s v="Senior"/>
    <s v="Female"/>
    <x v="0"/>
    <x v="1"/>
    <n v="176.03"/>
    <n v="20"/>
    <x v="0"/>
    <x v="2"/>
    <x v="0"/>
    <n v="1"/>
    <x v="0"/>
    <n v="2"/>
    <n v="12"/>
    <x v="1"/>
    <s v="Low"/>
  </r>
  <r>
    <n v="2602"/>
    <n v="46"/>
    <s v="Adult"/>
    <s v="Female"/>
    <x v="1"/>
    <x v="0"/>
    <n v="243.09"/>
    <n v="9"/>
    <x v="1"/>
    <x v="0"/>
    <x v="1"/>
    <n v="4"/>
    <x v="0"/>
    <n v="3"/>
    <n v="10"/>
    <x v="2"/>
    <s v="Low"/>
  </r>
  <r>
    <n v="2603"/>
    <n v="27"/>
    <s v="Adult"/>
    <s v="Other"/>
    <x v="7"/>
    <x v="2"/>
    <n v="749.82"/>
    <n v="29"/>
    <x v="0"/>
    <x v="3"/>
    <x v="0"/>
    <n v="3"/>
    <x v="0"/>
    <n v="4"/>
    <n v="4"/>
    <x v="0"/>
    <s v="Medium"/>
  </r>
  <r>
    <n v="2604"/>
    <n v="39"/>
    <s v="Adult"/>
    <s v="Male"/>
    <x v="6"/>
    <x v="0"/>
    <n v="272.12"/>
    <n v="58"/>
    <x v="1"/>
    <x v="3"/>
    <x v="1"/>
    <n v="9"/>
    <x v="0"/>
    <n v="1"/>
    <n v="2"/>
    <x v="1"/>
    <s v="Low"/>
  </r>
  <r>
    <n v="2605"/>
    <n v="40"/>
    <s v="Adult"/>
    <s v="Other"/>
    <x v="1"/>
    <x v="4"/>
    <n v="56.12"/>
    <n v="6"/>
    <x v="0"/>
    <x v="3"/>
    <x v="1"/>
    <n v="4"/>
    <x v="0"/>
    <n v="5"/>
    <n v="8"/>
    <x v="0"/>
    <s v="Low"/>
  </r>
  <r>
    <n v="2606"/>
    <n v="58"/>
    <s v="Adult"/>
    <s v="Other"/>
    <x v="2"/>
    <x v="7"/>
    <n v="233.36"/>
    <n v="53"/>
    <x v="2"/>
    <x v="2"/>
    <x v="1"/>
    <n v="1"/>
    <x v="0"/>
    <n v="3"/>
    <n v="9"/>
    <x v="1"/>
    <s v="Low"/>
  </r>
  <r>
    <n v="2607"/>
    <n v="30"/>
    <s v="Adult"/>
    <s v="Female"/>
    <x v="3"/>
    <x v="0"/>
    <n v="814.12"/>
    <n v="1"/>
    <x v="0"/>
    <x v="4"/>
    <x v="0"/>
    <n v="3"/>
    <x v="1"/>
    <n v="1"/>
    <n v="2"/>
    <x v="0"/>
    <s v="High"/>
  </r>
  <r>
    <n v="2608"/>
    <n v="33"/>
    <s v="Adult"/>
    <s v="Male"/>
    <x v="2"/>
    <x v="4"/>
    <n v="186.14"/>
    <n v="31"/>
    <x v="2"/>
    <x v="0"/>
    <x v="1"/>
    <n v="6"/>
    <x v="0"/>
    <n v="3"/>
    <n v="12"/>
    <x v="0"/>
    <s v="Low"/>
  </r>
  <r>
    <n v="2609"/>
    <n v="41"/>
    <s v="Adult"/>
    <s v="Female"/>
    <x v="6"/>
    <x v="3"/>
    <n v="72.11"/>
    <n v="23"/>
    <x v="2"/>
    <x v="1"/>
    <x v="0"/>
    <n v="9"/>
    <x v="0"/>
    <n v="3"/>
    <n v="9"/>
    <x v="0"/>
    <s v="High"/>
  </r>
  <r>
    <n v="2610"/>
    <n v="42"/>
    <s v="Adult"/>
    <s v="Male"/>
    <x v="2"/>
    <x v="1"/>
    <n v="989.92"/>
    <n v="8"/>
    <x v="0"/>
    <x v="2"/>
    <x v="1"/>
    <n v="6"/>
    <x v="0"/>
    <n v="1"/>
    <n v="2"/>
    <x v="0"/>
    <s v="Medium"/>
  </r>
  <r>
    <n v="2611"/>
    <n v="63"/>
    <s v="Senior"/>
    <s v="Male"/>
    <x v="7"/>
    <x v="3"/>
    <n v="143.62"/>
    <n v="40"/>
    <x v="1"/>
    <x v="4"/>
    <x v="0"/>
    <n v="1"/>
    <x v="1"/>
    <n v="2"/>
    <n v="12"/>
    <x v="1"/>
    <s v="Medium"/>
  </r>
  <r>
    <n v="2612"/>
    <n v="61"/>
    <s v="Senior"/>
    <s v="Male"/>
    <x v="2"/>
    <x v="0"/>
    <n v="307.63"/>
    <n v="29"/>
    <x v="1"/>
    <x v="1"/>
    <x v="0"/>
    <n v="2"/>
    <x v="0"/>
    <n v="5"/>
    <n v="3"/>
    <x v="0"/>
    <s v="Medium"/>
  </r>
  <r>
    <n v="2613"/>
    <n v="32"/>
    <s v="Adult"/>
    <s v="Other"/>
    <x v="3"/>
    <x v="6"/>
    <n v="289.72000000000003"/>
    <n v="43"/>
    <x v="0"/>
    <x v="4"/>
    <x v="0"/>
    <n v="6"/>
    <x v="0"/>
    <n v="4"/>
    <n v="8"/>
    <x v="1"/>
    <s v="High"/>
  </r>
  <r>
    <n v="2614"/>
    <n v="69"/>
    <s v="Senior"/>
    <s v="Other"/>
    <x v="6"/>
    <x v="3"/>
    <n v="870.54"/>
    <n v="3"/>
    <x v="2"/>
    <x v="3"/>
    <x v="0"/>
    <n v="3"/>
    <x v="1"/>
    <n v="2"/>
    <n v="8"/>
    <x v="1"/>
    <s v="Low"/>
  </r>
  <r>
    <n v="2615"/>
    <n v="45"/>
    <s v="Adult"/>
    <s v="Male"/>
    <x v="2"/>
    <x v="4"/>
    <n v="186.52"/>
    <n v="6"/>
    <x v="2"/>
    <x v="1"/>
    <x v="1"/>
    <n v="8"/>
    <x v="0"/>
    <n v="2"/>
    <n v="11"/>
    <x v="2"/>
    <s v="Medium"/>
  </r>
  <r>
    <n v="2616"/>
    <n v="65"/>
    <s v="Senior"/>
    <s v="Male"/>
    <x v="3"/>
    <x v="6"/>
    <n v="312.91000000000003"/>
    <n v="37"/>
    <x v="2"/>
    <x v="2"/>
    <x v="1"/>
    <n v="7"/>
    <x v="0"/>
    <n v="2"/>
    <n v="3"/>
    <x v="2"/>
    <s v="Medium"/>
  </r>
  <r>
    <n v="2617"/>
    <n v="65"/>
    <s v="Senior"/>
    <s v="Other"/>
    <x v="2"/>
    <x v="7"/>
    <n v="244.19"/>
    <n v="57"/>
    <x v="1"/>
    <x v="3"/>
    <x v="0"/>
    <n v="6"/>
    <x v="1"/>
    <n v="1"/>
    <n v="3"/>
    <x v="2"/>
    <s v="Low"/>
  </r>
  <r>
    <n v="2618"/>
    <n v="51"/>
    <s v="Adult"/>
    <s v="Male"/>
    <x v="3"/>
    <x v="7"/>
    <n v="439.41"/>
    <n v="27"/>
    <x v="1"/>
    <x v="3"/>
    <x v="0"/>
    <n v="3"/>
    <x v="0"/>
    <n v="4"/>
    <n v="6"/>
    <x v="2"/>
    <s v="High"/>
  </r>
  <r>
    <n v="2619"/>
    <n v="48"/>
    <s v="Adult"/>
    <s v="Female"/>
    <x v="4"/>
    <x v="4"/>
    <n v="463.73"/>
    <n v="59"/>
    <x v="2"/>
    <x v="0"/>
    <x v="1"/>
    <n v="2"/>
    <x v="0"/>
    <n v="4"/>
    <n v="11"/>
    <x v="2"/>
    <s v="Low"/>
  </r>
  <r>
    <n v="2620"/>
    <n v="69"/>
    <s v="Senior"/>
    <s v="Male"/>
    <x v="1"/>
    <x v="6"/>
    <n v="888.26"/>
    <n v="18"/>
    <x v="1"/>
    <x v="0"/>
    <x v="0"/>
    <n v="5"/>
    <x v="1"/>
    <n v="1"/>
    <n v="3"/>
    <x v="0"/>
    <s v="High"/>
  </r>
  <r>
    <n v="2621"/>
    <n v="69"/>
    <s v="Senior"/>
    <s v="Other"/>
    <x v="6"/>
    <x v="7"/>
    <n v="132.52000000000001"/>
    <n v="55"/>
    <x v="1"/>
    <x v="1"/>
    <x v="1"/>
    <n v="3"/>
    <x v="1"/>
    <n v="4"/>
    <n v="10"/>
    <x v="1"/>
    <s v="Medium"/>
  </r>
  <r>
    <n v="2622"/>
    <n v="53"/>
    <s v="Adult"/>
    <s v="Male"/>
    <x v="7"/>
    <x v="7"/>
    <n v="189.43"/>
    <n v="52"/>
    <x v="0"/>
    <x v="2"/>
    <x v="1"/>
    <n v="4"/>
    <x v="0"/>
    <n v="4"/>
    <n v="10"/>
    <x v="2"/>
    <s v="Medium"/>
  </r>
  <r>
    <n v="2623"/>
    <n v="64"/>
    <s v="Senior"/>
    <s v="Male"/>
    <x v="5"/>
    <x v="5"/>
    <n v="98.48"/>
    <n v="20"/>
    <x v="0"/>
    <x v="1"/>
    <x v="1"/>
    <n v="4"/>
    <x v="0"/>
    <n v="5"/>
    <n v="2"/>
    <x v="2"/>
    <s v="Medium"/>
  </r>
  <r>
    <n v="2624"/>
    <n v="44"/>
    <s v="Adult"/>
    <s v="Male"/>
    <x v="0"/>
    <x v="5"/>
    <n v="909.51"/>
    <n v="23"/>
    <x v="2"/>
    <x v="2"/>
    <x v="1"/>
    <n v="4"/>
    <x v="1"/>
    <n v="3"/>
    <n v="11"/>
    <x v="2"/>
    <s v="High"/>
  </r>
  <r>
    <n v="2625"/>
    <n v="27"/>
    <s v="Adult"/>
    <s v="Other"/>
    <x v="0"/>
    <x v="2"/>
    <n v="953.14"/>
    <n v="2"/>
    <x v="2"/>
    <x v="2"/>
    <x v="0"/>
    <n v="3"/>
    <x v="1"/>
    <n v="2"/>
    <n v="12"/>
    <x v="0"/>
    <s v="Low"/>
  </r>
  <r>
    <n v="2626"/>
    <n v="35"/>
    <s v="Adult"/>
    <s v="Other"/>
    <x v="1"/>
    <x v="2"/>
    <n v="927.51"/>
    <n v="22"/>
    <x v="0"/>
    <x v="2"/>
    <x v="0"/>
    <n v="3"/>
    <x v="0"/>
    <n v="1"/>
    <n v="6"/>
    <x v="2"/>
    <s v="Medium"/>
  </r>
  <r>
    <n v="2627"/>
    <n v="39"/>
    <s v="Adult"/>
    <s v="Male"/>
    <x v="7"/>
    <x v="2"/>
    <n v="956.17"/>
    <n v="53"/>
    <x v="0"/>
    <x v="4"/>
    <x v="0"/>
    <n v="7"/>
    <x v="0"/>
    <n v="5"/>
    <n v="3"/>
    <x v="2"/>
    <s v="Low"/>
  </r>
  <r>
    <n v="2628"/>
    <n v="58"/>
    <s v="Adult"/>
    <s v="Female"/>
    <x v="4"/>
    <x v="6"/>
    <n v="171.72"/>
    <n v="30"/>
    <x v="2"/>
    <x v="4"/>
    <x v="1"/>
    <n v="3"/>
    <x v="1"/>
    <n v="4"/>
    <n v="11"/>
    <x v="1"/>
    <s v="High"/>
  </r>
  <r>
    <n v="2629"/>
    <n v="45"/>
    <s v="Adult"/>
    <s v="Male"/>
    <x v="0"/>
    <x v="7"/>
    <n v="262.58"/>
    <n v="33"/>
    <x v="1"/>
    <x v="4"/>
    <x v="0"/>
    <n v="5"/>
    <x v="1"/>
    <n v="4"/>
    <n v="5"/>
    <x v="1"/>
    <s v="Low"/>
  </r>
  <r>
    <n v="2630"/>
    <n v="42"/>
    <s v="Adult"/>
    <s v="Other"/>
    <x v="4"/>
    <x v="2"/>
    <n v="119.84"/>
    <n v="21"/>
    <x v="1"/>
    <x v="2"/>
    <x v="1"/>
    <n v="7"/>
    <x v="1"/>
    <n v="4"/>
    <n v="1"/>
    <x v="1"/>
    <s v="Low"/>
  </r>
  <r>
    <n v="2631"/>
    <n v="53"/>
    <s v="Adult"/>
    <s v="Other"/>
    <x v="4"/>
    <x v="7"/>
    <n v="23.05"/>
    <n v="42"/>
    <x v="2"/>
    <x v="4"/>
    <x v="0"/>
    <n v="6"/>
    <x v="0"/>
    <n v="3"/>
    <n v="9"/>
    <x v="1"/>
    <s v="High"/>
  </r>
  <r>
    <n v="2632"/>
    <n v="28"/>
    <s v="Adult"/>
    <s v="Female"/>
    <x v="4"/>
    <x v="6"/>
    <n v="103.97"/>
    <n v="46"/>
    <x v="0"/>
    <x v="2"/>
    <x v="0"/>
    <n v="9"/>
    <x v="0"/>
    <n v="4"/>
    <n v="9"/>
    <x v="0"/>
    <s v="High"/>
  </r>
  <r>
    <n v="2633"/>
    <n v="34"/>
    <s v="Adult"/>
    <s v="Female"/>
    <x v="0"/>
    <x v="1"/>
    <n v="26.4"/>
    <n v="39"/>
    <x v="0"/>
    <x v="2"/>
    <x v="0"/>
    <n v="9"/>
    <x v="0"/>
    <n v="1"/>
    <n v="4"/>
    <x v="1"/>
    <s v="Low"/>
  </r>
  <r>
    <n v="2634"/>
    <n v="59"/>
    <s v="Adult"/>
    <s v="Female"/>
    <x v="7"/>
    <x v="2"/>
    <n v="252.88"/>
    <n v="12"/>
    <x v="1"/>
    <x v="0"/>
    <x v="1"/>
    <n v="4"/>
    <x v="1"/>
    <n v="5"/>
    <n v="6"/>
    <x v="1"/>
    <s v="High"/>
  </r>
  <r>
    <n v="2635"/>
    <n v="68"/>
    <s v="Senior"/>
    <s v="Other"/>
    <x v="0"/>
    <x v="1"/>
    <n v="593.1"/>
    <n v="33"/>
    <x v="1"/>
    <x v="2"/>
    <x v="1"/>
    <n v="6"/>
    <x v="0"/>
    <n v="3"/>
    <n v="10"/>
    <x v="2"/>
    <s v="Low"/>
  </r>
  <r>
    <n v="2636"/>
    <n v="64"/>
    <s v="Senior"/>
    <s v="Female"/>
    <x v="0"/>
    <x v="6"/>
    <n v="966.19"/>
    <n v="29"/>
    <x v="1"/>
    <x v="4"/>
    <x v="1"/>
    <n v="8"/>
    <x v="1"/>
    <n v="1"/>
    <n v="6"/>
    <x v="2"/>
    <s v="Low"/>
  </r>
  <r>
    <n v="2637"/>
    <n v="66"/>
    <s v="Senior"/>
    <s v="Female"/>
    <x v="6"/>
    <x v="3"/>
    <n v="466.45"/>
    <n v="47"/>
    <x v="0"/>
    <x v="4"/>
    <x v="1"/>
    <n v="6"/>
    <x v="0"/>
    <n v="2"/>
    <n v="11"/>
    <x v="2"/>
    <s v="Medium"/>
  </r>
  <r>
    <n v="2638"/>
    <n v="19"/>
    <s v="Teenager"/>
    <s v="Other"/>
    <x v="3"/>
    <x v="1"/>
    <n v="785.87"/>
    <n v="34"/>
    <x v="1"/>
    <x v="4"/>
    <x v="1"/>
    <n v="9"/>
    <x v="1"/>
    <n v="4"/>
    <n v="10"/>
    <x v="1"/>
    <s v="Medium"/>
  </r>
  <r>
    <n v="2639"/>
    <n v="25"/>
    <s v="Adult"/>
    <s v="Female"/>
    <x v="6"/>
    <x v="3"/>
    <n v="743.54"/>
    <n v="18"/>
    <x v="1"/>
    <x v="4"/>
    <x v="0"/>
    <n v="3"/>
    <x v="0"/>
    <n v="5"/>
    <n v="8"/>
    <x v="2"/>
    <s v="Low"/>
  </r>
  <r>
    <n v="2640"/>
    <n v="27"/>
    <s v="Adult"/>
    <s v="Male"/>
    <x v="2"/>
    <x v="6"/>
    <n v="553.36"/>
    <n v="8"/>
    <x v="2"/>
    <x v="0"/>
    <x v="1"/>
    <n v="1"/>
    <x v="1"/>
    <n v="2"/>
    <n v="12"/>
    <x v="1"/>
    <s v="Medium"/>
  </r>
  <r>
    <n v="2641"/>
    <n v="61"/>
    <s v="Senior"/>
    <s v="Male"/>
    <x v="1"/>
    <x v="2"/>
    <n v="991.13"/>
    <n v="19"/>
    <x v="1"/>
    <x v="0"/>
    <x v="1"/>
    <n v="1"/>
    <x v="0"/>
    <n v="4"/>
    <n v="6"/>
    <x v="2"/>
    <s v="High"/>
  </r>
  <r>
    <n v="2642"/>
    <n v="35"/>
    <s v="Adult"/>
    <s v="Male"/>
    <x v="2"/>
    <x v="7"/>
    <n v="612.19000000000005"/>
    <n v="58"/>
    <x v="0"/>
    <x v="2"/>
    <x v="0"/>
    <n v="6"/>
    <x v="1"/>
    <n v="5"/>
    <n v="2"/>
    <x v="2"/>
    <s v="Low"/>
  </r>
  <r>
    <n v="2643"/>
    <n v="36"/>
    <s v="Adult"/>
    <s v="Other"/>
    <x v="1"/>
    <x v="4"/>
    <n v="501.94"/>
    <n v="47"/>
    <x v="2"/>
    <x v="3"/>
    <x v="1"/>
    <n v="1"/>
    <x v="1"/>
    <n v="3"/>
    <n v="7"/>
    <x v="1"/>
    <s v="Medium"/>
  </r>
  <r>
    <n v="2644"/>
    <n v="59"/>
    <s v="Adult"/>
    <s v="Female"/>
    <x v="2"/>
    <x v="7"/>
    <n v="979.56"/>
    <n v="19"/>
    <x v="0"/>
    <x v="0"/>
    <x v="1"/>
    <n v="4"/>
    <x v="1"/>
    <n v="1"/>
    <n v="11"/>
    <x v="1"/>
    <s v="Medium"/>
  </r>
  <r>
    <n v="2645"/>
    <n v="32"/>
    <s v="Adult"/>
    <s v="Female"/>
    <x v="5"/>
    <x v="0"/>
    <n v="338.88"/>
    <n v="47"/>
    <x v="0"/>
    <x v="0"/>
    <x v="0"/>
    <n v="1"/>
    <x v="1"/>
    <n v="5"/>
    <n v="10"/>
    <x v="0"/>
    <s v="Low"/>
  </r>
  <r>
    <n v="2646"/>
    <n v="62"/>
    <s v="Senior"/>
    <s v="Male"/>
    <x v="4"/>
    <x v="1"/>
    <n v="540.85"/>
    <n v="10"/>
    <x v="0"/>
    <x v="2"/>
    <x v="1"/>
    <n v="5"/>
    <x v="1"/>
    <n v="5"/>
    <n v="3"/>
    <x v="0"/>
    <s v="High"/>
  </r>
  <r>
    <n v="2647"/>
    <n v="57"/>
    <s v="Adult"/>
    <s v="Female"/>
    <x v="1"/>
    <x v="3"/>
    <n v="384.88"/>
    <n v="36"/>
    <x v="0"/>
    <x v="2"/>
    <x v="1"/>
    <n v="9"/>
    <x v="0"/>
    <n v="1"/>
    <n v="8"/>
    <x v="1"/>
    <s v="Low"/>
  </r>
  <r>
    <n v="2648"/>
    <n v="26"/>
    <s v="Adult"/>
    <s v="Other"/>
    <x v="0"/>
    <x v="6"/>
    <n v="271.02999999999997"/>
    <n v="34"/>
    <x v="1"/>
    <x v="3"/>
    <x v="1"/>
    <n v="5"/>
    <x v="1"/>
    <n v="4"/>
    <n v="2"/>
    <x v="0"/>
    <s v="High"/>
  </r>
  <r>
    <n v="2649"/>
    <n v="44"/>
    <s v="Adult"/>
    <s v="Male"/>
    <x v="7"/>
    <x v="6"/>
    <n v="408.5"/>
    <n v="59"/>
    <x v="1"/>
    <x v="0"/>
    <x v="0"/>
    <n v="1"/>
    <x v="0"/>
    <n v="5"/>
    <n v="7"/>
    <x v="0"/>
    <s v="Medium"/>
  </r>
  <r>
    <n v="2650"/>
    <n v="69"/>
    <s v="Senior"/>
    <s v="Female"/>
    <x v="1"/>
    <x v="4"/>
    <n v="452.01"/>
    <n v="25"/>
    <x v="2"/>
    <x v="2"/>
    <x v="0"/>
    <n v="4"/>
    <x v="0"/>
    <n v="2"/>
    <n v="10"/>
    <x v="1"/>
    <s v="High"/>
  </r>
  <r>
    <n v="2651"/>
    <n v="26"/>
    <s v="Adult"/>
    <s v="Male"/>
    <x v="6"/>
    <x v="7"/>
    <n v="855.67"/>
    <n v="50"/>
    <x v="1"/>
    <x v="4"/>
    <x v="1"/>
    <n v="2"/>
    <x v="0"/>
    <n v="3"/>
    <n v="2"/>
    <x v="1"/>
    <s v="High"/>
  </r>
  <r>
    <n v="2652"/>
    <n v="62"/>
    <s v="Senior"/>
    <s v="Female"/>
    <x v="1"/>
    <x v="2"/>
    <n v="479.07"/>
    <n v="58"/>
    <x v="0"/>
    <x v="4"/>
    <x v="1"/>
    <n v="6"/>
    <x v="1"/>
    <n v="4"/>
    <n v="6"/>
    <x v="0"/>
    <s v="Medium"/>
  </r>
  <r>
    <n v="2653"/>
    <n v="30"/>
    <s v="Adult"/>
    <s v="Male"/>
    <x v="7"/>
    <x v="0"/>
    <n v="862.75"/>
    <n v="36"/>
    <x v="2"/>
    <x v="1"/>
    <x v="0"/>
    <n v="2"/>
    <x v="0"/>
    <n v="1"/>
    <n v="2"/>
    <x v="1"/>
    <s v="Medium"/>
  </r>
  <r>
    <n v="2654"/>
    <n v="29"/>
    <s v="Adult"/>
    <s v="Male"/>
    <x v="1"/>
    <x v="1"/>
    <n v="618.08000000000004"/>
    <n v="48"/>
    <x v="2"/>
    <x v="3"/>
    <x v="1"/>
    <n v="2"/>
    <x v="1"/>
    <n v="3"/>
    <n v="12"/>
    <x v="2"/>
    <s v="Medium"/>
  </r>
  <r>
    <n v="2655"/>
    <n v="67"/>
    <s v="Senior"/>
    <s v="Male"/>
    <x v="2"/>
    <x v="1"/>
    <n v="457.32"/>
    <n v="17"/>
    <x v="2"/>
    <x v="4"/>
    <x v="0"/>
    <n v="1"/>
    <x v="1"/>
    <n v="1"/>
    <n v="1"/>
    <x v="1"/>
    <s v="Low"/>
  </r>
  <r>
    <n v="2656"/>
    <n v="24"/>
    <s v="Adult"/>
    <s v="Female"/>
    <x v="0"/>
    <x v="5"/>
    <n v="613.89"/>
    <n v="35"/>
    <x v="1"/>
    <x v="1"/>
    <x v="1"/>
    <n v="1"/>
    <x v="0"/>
    <n v="1"/>
    <n v="11"/>
    <x v="2"/>
    <s v="Low"/>
  </r>
  <r>
    <n v="2657"/>
    <n v="27"/>
    <s v="Adult"/>
    <s v="Male"/>
    <x v="5"/>
    <x v="3"/>
    <n v="385.69"/>
    <n v="54"/>
    <x v="0"/>
    <x v="3"/>
    <x v="1"/>
    <n v="5"/>
    <x v="0"/>
    <n v="5"/>
    <n v="8"/>
    <x v="0"/>
    <s v="Low"/>
  </r>
  <r>
    <n v="2658"/>
    <n v="25"/>
    <s v="Adult"/>
    <s v="Female"/>
    <x v="2"/>
    <x v="7"/>
    <n v="575.55999999999995"/>
    <n v="53"/>
    <x v="1"/>
    <x v="1"/>
    <x v="1"/>
    <n v="5"/>
    <x v="1"/>
    <n v="4"/>
    <n v="5"/>
    <x v="0"/>
    <s v="High"/>
  </r>
  <r>
    <n v="2659"/>
    <n v="21"/>
    <s v="Adult"/>
    <s v="Female"/>
    <x v="6"/>
    <x v="2"/>
    <n v="221.63"/>
    <n v="50"/>
    <x v="0"/>
    <x v="4"/>
    <x v="1"/>
    <n v="7"/>
    <x v="0"/>
    <n v="2"/>
    <n v="8"/>
    <x v="2"/>
    <s v="Medium"/>
  </r>
  <r>
    <n v="2660"/>
    <n v="18"/>
    <s v="Teenager"/>
    <s v="Other"/>
    <x v="5"/>
    <x v="2"/>
    <n v="342.96"/>
    <n v="35"/>
    <x v="0"/>
    <x v="1"/>
    <x v="0"/>
    <n v="3"/>
    <x v="1"/>
    <n v="1"/>
    <n v="8"/>
    <x v="2"/>
    <s v="Medium"/>
  </r>
  <r>
    <n v="2661"/>
    <n v="54"/>
    <s v="Adult"/>
    <s v="Female"/>
    <x v="4"/>
    <x v="3"/>
    <n v="165.91"/>
    <n v="39"/>
    <x v="0"/>
    <x v="1"/>
    <x v="1"/>
    <n v="8"/>
    <x v="0"/>
    <n v="5"/>
    <n v="10"/>
    <x v="0"/>
    <s v="Low"/>
  </r>
  <r>
    <n v="2662"/>
    <n v="66"/>
    <s v="Senior"/>
    <s v="Male"/>
    <x v="7"/>
    <x v="6"/>
    <n v="191.61"/>
    <n v="5"/>
    <x v="0"/>
    <x v="3"/>
    <x v="0"/>
    <n v="2"/>
    <x v="1"/>
    <n v="5"/>
    <n v="3"/>
    <x v="0"/>
    <s v="High"/>
  </r>
  <r>
    <n v="2663"/>
    <n v="50"/>
    <s v="Adult"/>
    <s v="Female"/>
    <x v="4"/>
    <x v="1"/>
    <n v="494.45"/>
    <n v="1"/>
    <x v="1"/>
    <x v="4"/>
    <x v="1"/>
    <n v="9"/>
    <x v="0"/>
    <n v="4"/>
    <n v="9"/>
    <x v="2"/>
    <s v="Medium"/>
  </r>
  <r>
    <n v="2664"/>
    <n v="21"/>
    <s v="Adult"/>
    <s v="Other"/>
    <x v="0"/>
    <x v="3"/>
    <n v="667.34"/>
    <n v="19"/>
    <x v="2"/>
    <x v="4"/>
    <x v="0"/>
    <n v="2"/>
    <x v="1"/>
    <n v="2"/>
    <n v="11"/>
    <x v="0"/>
    <s v="High"/>
  </r>
  <r>
    <n v="2665"/>
    <n v="49"/>
    <s v="Adult"/>
    <s v="Male"/>
    <x v="3"/>
    <x v="1"/>
    <n v="775.51"/>
    <n v="33"/>
    <x v="0"/>
    <x v="1"/>
    <x v="0"/>
    <n v="9"/>
    <x v="1"/>
    <n v="5"/>
    <n v="5"/>
    <x v="1"/>
    <s v="Medium"/>
  </r>
  <r>
    <n v="2666"/>
    <n v="54"/>
    <s v="Adult"/>
    <s v="Female"/>
    <x v="2"/>
    <x v="1"/>
    <n v="239.93"/>
    <n v="42"/>
    <x v="0"/>
    <x v="1"/>
    <x v="1"/>
    <n v="8"/>
    <x v="0"/>
    <n v="5"/>
    <n v="11"/>
    <x v="0"/>
    <s v="High"/>
  </r>
  <r>
    <n v="2667"/>
    <n v="64"/>
    <s v="Senior"/>
    <s v="Other"/>
    <x v="0"/>
    <x v="2"/>
    <n v="268.81"/>
    <n v="46"/>
    <x v="1"/>
    <x v="3"/>
    <x v="0"/>
    <n v="6"/>
    <x v="0"/>
    <n v="1"/>
    <n v="8"/>
    <x v="1"/>
    <s v="Low"/>
  </r>
  <r>
    <n v="2668"/>
    <n v="66"/>
    <s v="Senior"/>
    <s v="Male"/>
    <x v="1"/>
    <x v="4"/>
    <n v="176.7"/>
    <n v="19"/>
    <x v="0"/>
    <x v="2"/>
    <x v="0"/>
    <n v="4"/>
    <x v="0"/>
    <n v="4"/>
    <n v="8"/>
    <x v="1"/>
    <s v="Medium"/>
  </r>
  <r>
    <n v="2669"/>
    <n v="39"/>
    <s v="Adult"/>
    <s v="Female"/>
    <x v="0"/>
    <x v="7"/>
    <n v="232.92"/>
    <n v="41"/>
    <x v="2"/>
    <x v="2"/>
    <x v="1"/>
    <n v="7"/>
    <x v="0"/>
    <n v="1"/>
    <n v="10"/>
    <x v="0"/>
    <s v="Low"/>
  </r>
  <r>
    <n v="2670"/>
    <n v="27"/>
    <s v="Adult"/>
    <s v="Female"/>
    <x v="6"/>
    <x v="0"/>
    <n v="702.24"/>
    <n v="1"/>
    <x v="1"/>
    <x v="3"/>
    <x v="1"/>
    <n v="6"/>
    <x v="0"/>
    <n v="5"/>
    <n v="3"/>
    <x v="2"/>
    <s v="Medium"/>
  </r>
  <r>
    <n v="2671"/>
    <n v="25"/>
    <s v="Adult"/>
    <s v="Male"/>
    <x v="7"/>
    <x v="2"/>
    <n v="459.87"/>
    <n v="27"/>
    <x v="1"/>
    <x v="4"/>
    <x v="1"/>
    <n v="8"/>
    <x v="0"/>
    <n v="5"/>
    <n v="10"/>
    <x v="0"/>
    <s v="High"/>
  </r>
  <r>
    <n v="2672"/>
    <n v="37"/>
    <s v="Adult"/>
    <s v="Female"/>
    <x v="3"/>
    <x v="7"/>
    <n v="697.8"/>
    <n v="8"/>
    <x v="2"/>
    <x v="2"/>
    <x v="0"/>
    <n v="9"/>
    <x v="0"/>
    <n v="3"/>
    <n v="5"/>
    <x v="0"/>
    <s v="Medium"/>
  </r>
  <r>
    <n v="2673"/>
    <n v="61"/>
    <s v="Senior"/>
    <s v="Female"/>
    <x v="3"/>
    <x v="0"/>
    <n v="879.5"/>
    <n v="21"/>
    <x v="0"/>
    <x v="3"/>
    <x v="1"/>
    <n v="2"/>
    <x v="0"/>
    <n v="5"/>
    <n v="13"/>
    <x v="0"/>
    <s v="High"/>
  </r>
  <r>
    <n v="2674"/>
    <n v="58"/>
    <s v="Adult"/>
    <s v="Female"/>
    <x v="4"/>
    <x v="6"/>
    <n v="95.85"/>
    <n v="41"/>
    <x v="0"/>
    <x v="3"/>
    <x v="0"/>
    <n v="4"/>
    <x v="0"/>
    <n v="5"/>
    <n v="4"/>
    <x v="0"/>
    <s v="High"/>
  </r>
  <r>
    <n v="2675"/>
    <n v="25"/>
    <s v="Adult"/>
    <s v="Female"/>
    <x v="4"/>
    <x v="3"/>
    <n v="877.08"/>
    <n v="53"/>
    <x v="2"/>
    <x v="4"/>
    <x v="0"/>
    <n v="2"/>
    <x v="0"/>
    <n v="5"/>
    <n v="12"/>
    <x v="1"/>
    <s v="High"/>
  </r>
  <r>
    <n v="2676"/>
    <n v="67"/>
    <s v="Senior"/>
    <s v="Male"/>
    <x v="0"/>
    <x v="7"/>
    <n v="770.55"/>
    <n v="40"/>
    <x v="0"/>
    <x v="2"/>
    <x v="1"/>
    <n v="3"/>
    <x v="0"/>
    <n v="3"/>
    <n v="7"/>
    <x v="0"/>
    <s v="Medium"/>
  </r>
  <r>
    <n v="2677"/>
    <n v="23"/>
    <s v="Adult"/>
    <s v="Male"/>
    <x v="1"/>
    <x v="0"/>
    <n v="395.99"/>
    <n v="26"/>
    <x v="1"/>
    <x v="4"/>
    <x v="1"/>
    <n v="3"/>
    <x v="0"/>
    <n v="5"/>
    <n v="13"/>
    <x v="0"/>
    <s v="Low"/>
  </r>
  <r>
    <n v="2678"/>
    <n v="37"/>
    <s v="Adult"/>
    <s v="Male"/>
    <x v="4"/>
    <x v="3"/>
    <n v="374.73"/>
    <n v="11"/>
    <x v="0"/>
    <x v="0"/>
    <x v="0"/>
    <n v="8"/>
    <x v="1"/>
    <n v="4"/>
    <n v="6"/>
    <x v="1"/>
    <s v="High"/>
  </r>
  <r>
    <n v="2679"/>
    <n v="38"/>
    <s v="Adult"/>
    <s v="Other"/>
    <x v="3"/>
    <x v="5"/>
    <n v="771.46"/>
    <n v="2"/>
    <x v="1"/>
    <x v="1"/>
    <x v="0"/>
    <n v="7"/>
    <x v="0"/>
    <n v="2"/>
    <n v="4"/>
    <x v="1"/>
    <s v="High"/>
  </r>
  <r>
    <n v="2680"/>
    <n v="26"/>
    <s v="Adult"/>
    <s v="Male"/>
    <x v="5"/>
    <x v="2"/>
    <n v="652.89"/>
    <n v="27"/>
    <x v="0"/>
    <x v="2"/>
    <x v="0"/>
    <n v="2"/>
    <x v="1"/>
    <n v="2"/>
    <n v="4"/>
    <x v="1"/>
    <s v="Low"/>
  </r>
  <r>
    <n v="2681"/>
    <n v="34"/>
    <s v="Adult"/>
    <s v="Female"/>
    <x v="6"/>
    <x v="4"/>
    <n v="400.24"/>
    <n v="45"/>
    <x v="2"/>
    <x v="4"/>
    <x v="1"/>
    <n v="3"/>
    <x v="0"/>
    <n v="5"/>
    <n v="6"/>
    <x v="1"/>
    <s v="High"/>
  </r>
  <r>
    <n v="2682"/>
    <n v="61"/>
    <s v="Senior"/>
    <s v="Other"/>
    <x v="1"/>
    <x v="7"/>
    <n v="516.53"/>
    <n v="38"/>
    <x v="0"/>
    <x v="3"/>
    <x v="1"/>
    <n v="8"/>
    <x v="1"/>
    <n v="2"/>
    <n v="8"/>
    <x v="2"/>
    <s v="Low"/>
  </r>
  <r>
    <n v="2683"/>
    <n v="58"/>
    <s v="Adult"/>
    <s v="Female"/>
    <x v="3"/>
    <x v="6"/>
    <n v="608.35"/>
    <n v="37"/>
    <x v="0"/>
    <x v="0"/>
    <x v="0"/>
    <n v="5"/>
    <x v="0"/>
    <n v="3"/>
    <n v="10"/>
    <x v="0"/>
    <s v="High"/>
  </r>
  <r>
    <n v="2684"/>
    <n v="61"/>
    <s v="Senior"/>
    <s v="Other"/>
    <x v="1"/>
    <x v="5"/>
    <n v="590.12"/>
    <n v="34"/>
    <x v="0"/>
    <x v="4"/>
    <x v="0"/>
    <n v="4"/>
    <x v="0"/>
    <n v="3"/>
    <n v="12"/>
    <x v="2"/>
    <s v="Low"/>
  </r>
  <r>
    <n v="2685"/>
    <n v="38"/>
    <s v="Adult"/>
    <s v="Male"/>
    <x v="4"/>
    <x v="0"/>
    <n v="870.4"/>
    <n v="14"/>
    <x v="2"/>
    <x v="3"/>
    <x v="0"/>
    <n v="5"/>
    <x v="1"/>
    <n v="1"/>
    <n v="9"/>
    <x v="0"/>
    <s v="Low"/>
  </r>
  <r>
    <n v="2686"/>
    <n v="41"/>
    <s v="Adult"/>
    <s v="Male"/>
    <x v="7"/>
    <x v="2"/>
    <n v="568.49"/>
    <n v="32"/>
    <x v="1"/>
    <x v="3"/>
    <x v="0"/>
    <n v="2"/>
    <x v="0"/>
    <n v="2"/>
    <n v="10"/>
    <x v="0"/>
    <s v="Low"/>
  </r>
  <r>
    <n v="2687"/>
    <n v="41"/>
    <s v="Adult"/>
    <s v="Female"/>
    <x v="5"/>
    <x v="5"/>
    <n v="17.75"/>
    <n v="33"/>
    <x v="1"/>
    <x v="4"/>
    <x v="1"/>
    <n v="8"/>
    <x v="1"/>
    <n v="2"/>
    <n v="2"/>
    <x v="2"/>
    <s v="High"/>
  </r>
  <r>
    <n v="2688"/>
    <n v="47"/>
    <s v="Adult"/>
    <s v="Female"/>
    <x v="3"/>
    <x v="0"/>
    <n v="371.81"/>
    <n v="30"/>
    <x v="2"/>
    <x v="0"/>
    <x v="1"/>
    <n v="2"/>
    <x v="1"/>
    <n v="2"/>
    <n v="11"/>
    <x v="2"/>
    <s v="High"/>
  </r>
  <r>
    <n v="2689"/>
    <n v="62"/>
    <s v="Senior"/>
    <s v="Other"/>
    <x v="3"/>
    <x v="2"/>
    <n v="570.08000000000004"/>
    <n v="46"/>
    <x v="1"/>
    <x v="4"/>
    <x v="1"/>
    <n v="6"/>
    <x v="1"/>
    <n v="4"/>
    <n v="4"/>
    <x v="1"/>
    <s v="Low"/>
  </r>
  <r>
    <n v="2690"/>
    <n v="38"/>
    <s v="Adult"/>
    <s v="Male"/>
    <x v="1"/>
    <x v="5"/>
    <n v="556.11"/>
    <n v="16"/>
    <x v="2"/>
    <x v="3"/>
    <x v="1"/>
    <n v="2"/>
    <x v="1"/>
    <n v="2"/>
    <n v="8"/>
    <x v="2"/>
    <s v="High"/>
  </r>
  <r>
    <n v="2691"/>
    <n v="35"/>
    <s v="Adult"/>
    <s v="Other"/>
    <x v="0"/>
    <x v="5"/>
    <n v="572.13"/>
    <n v="59"/>
    <x v="1"/>
    <x v="0"/>
    <x v="0"/>
    <n v="2"/>
    <x v="0"/>
    <n v="2"/>
    <n v="9"/>
    <x v="0"/>
    <s v="High"/>
  </r>
  <r>
    <n v="2692"/>
    <n v="61"/>
    <s v="Senior"/>
    <s v="Other"/>
    <x v="1"/>
    <x v="0"/>
    <n v="126.21"/>
    <n v="53"/>
    <x v="0"/>
    <x v="1"/>
    <x v="0"/>
    <n v="7"/>
    <x v="1"/>
    <n v="3"/>
    <n v="7"/>
    <x v="0"/>
    <s v="Medium"/>
  </r>
  <r>
    <n v="2693"/>
    <n v="56"/>
    <s v="Adult"/>
    <s v="Male"/>
    <x v="2"/>
    <x v="4"/>
    <n v="484.77"/>
    <n v="21"/>
    <x v="2"/>
    <x v="0"/>
    <x v="0"/>
    <n v="4"/>
    <x v="0"/>
    <n v="5"/>
    <n v="5"/>
    <x v="0"/>
    <s v="Medium"/>
  </r>
  <r>
    <n v="2694"/>
    <n v="24"/>
    <s v="Adult"/>
    <s v="Female"/>
    <x v="4"/>
    <x v="3"/>
    <n v="207.12"/>
    <n v="44"/>
    <x v="2"/>
    <x v="4"/>
    <x v="1"/>
    <n v="3"/>
    <x v="0"/>
    <n v="5"/>
    <n v="1"/>
    <x v="2"/>
    <s v="Low"/>
  </r>
  <r>
    <n v="2695"/>
    <n v="63"/>
    <s v="Senior"/>
    <s v="Other"/>
    <x v="6"/>
    <x v="7"/>
    <n v="922.58"/>
    <n v="31"/>
    <x v="1"/>
    <x v="1"/>
    <x v="1"/>
    <n v="8"/>
    <x v="0"/>
    <n v="1"/>
    <n v="1"/>
    <x v="1"/>
    <s v="High"/>
  </r>
  <r>
    <n v="2696"/>
    <n v="54"/>
    <s v="Adult"/>
    <s v="Other"/>
    <x v="4"/>
    <x v="3"/>
    <n v="95.97"/>
    <n v="27"/>
    <x v="1"/>
    <x v="2"/>
    <x v="0"/>
    <n v="4"/>
    <x v="1"/>
    <n v="3"/>
    <n v="4"/>
    <x v="1"/>
    <s v="Low"/>
  </r>
  <r>
    <n v="2697"/>
    <n v="53"/>
    <s v="Adult"/>
    <s v="Female"/>
    <x v="0"/>
    <x v="4"/>
    <n v="227.22"/>
    <n v="31"/>
    <x v="1"/>
    <x v="0"/>
    <x v="1"/>
    <n v="7"/>
    <x v="1"/>
    <n v="4"/>
    <n v="7"/>
    <x v="0"/>
    <s v="High"/>
  </r>
  <r>
    <n v="2698"/>
    <n v="19"/>
    <s v="Teenager"/>
    <s v="Other"/>
    <x v="0"/>
    <x v="1"/>
    <n v="805.33"/>
    <n v="26"/>
    <x v="2"/>
    <x v="1"/>
    <x v="1"/>
    <n v="8"/>
    <x v="0"/>
    <n v="2"/>
    <n v="8"/>
    <x v="1"/>
    <s v="Low"/>
  </r>
  <r>
    <n v="2699"/>
    <n v="60"/>
    <s v="Senior"/>
    <s v="Female"/>
    <x v="0"/>
    <x v="6"/>
    <n v="108.02"/>
    <n v="4"/>
    <x v="1"/>
    <x v="4"/>
    <x v="0"/>
    <n v="2"/>
    <x v="1"/>
    <n v="3"/>
    <n v="6"/>
    <x v="1"/>
    <s v="High"/>
  </r>
  <r>
    <n v="2700"/>
    <n v="52"/>
    <s v="Adult"/>
    <s v="Male"/>
    <x v="0"/>
    <x v="7"/>
    <n v="819.87"/>
    <n v="35"/>
    <x v="0"/>
    <x v="3"/>
    <x v="0"/>
    <n v="1"/>
    <x v="0"/>
    <n v="2"/>
    <n v="11"/>
    <x v="1"/>
    <s v="Medium"/>
  </r>
  <r>
    <n v="2701"/>
    <n v="51"/>
    <s v="Adult"/>
    <s v="Female"/>
    <x v="4"/>
    <x v="4"/>
    <n v="8.01"/>
    <n v="6"/>
    <x v="1"/>
    <x v="4"/>
    <x v="0"/>
    <n v="6"/>
    <x v="0"/>
    <n v="4"/>
    <n v="9"/>
    <x v="1"/>
    <s v="Medium"/>
  </r>
  <r>
    <n v="2702"/>
    <n v="20"/>
    <s v="Adult"/>
    <s v="Female"/>
    <x v="5"/>
    <x v="6"/>
    <n v="887.33"/>
    <n v="8"/>
    <x v="1"/>
    <x v="3"/>
    <x v="1"/>
    <n v="4"/>
    <x v="1"/>
    <n v="5"/>
    <n v="2"/>
    <x v="0"/>
    <s v="High"/>
  </r>
  <r>
    <n v="2703"/>
    <n v="32"/>
    <s v="Adult"/>
    <s v="Other"/>
    <x v="6"/>
    <x v="6"/>
    <n v="481.64"/>
    <n v="22"/>
    <x v="2"/>
    <x v="2"/>
    <x v="1"/>
    <n v="4"/>
    <x v="0"/>
    <n v="4"/>
    <n v="7"/>
    <x v="1"/>
    <s v="High"/>
  </r>
  <r>
    <n v="2704"/>
    <n v="66"/>
    <s v="Senior"/>
    <s v="Male"/>
    <x v="6"/>
    <x v="1"/>
    <n v="749.7"/>
    <n v="43"/>
    <x v="2"/>
    <x v="0"/>
    <x v="1"/>
    <n v="4"/>
    <x v="0"/>
    <n v="3"/>
    <n v="4"/>
    <x v="1"/>
    <s v="Low"/>
  </r>
  <r>
    <n v="2705"/>
    <n v="30"/>
    <s v="Adult"/>
    <s v="Male"/>
    <x v="2"/>
    <x v="3"/>
    <n v="978.53"/>
    <n v="55"/>
    <x v="0"/>
    <x v="4"/>
    <x v="0"/>
    <n v="7"/>
    <x v="0"/>
    <n v="5"/>
    <n v="12"/>
    <x v="1"/>
    <s v="Medium"/>
  </r>
  <r>
    <n v="2706"/>
    <n v="25"/>
    <s v="Adult"/>
    <s v="Male"/>
    <x v="1"/>
    <x v="2"/>
    <n v="899.61"/>
    <n v="1"/>
    <x v="1"/>
    <x v="0"/>
    <x v="0"/>
    <n v="4"/>
    <x v="0"/>
    <n v="1"/>
    <n v="4"/>
    <x v="1"/>
    <s v="Low"/>
  </r>
  <r>
    <n v="2707"/>
    <n v="46"/>
    <s v="Adult"/>
    <s v="Female"/>
    <x v="2"/>
    <x v="0"/>
    <n v="887.95"/>
    <n v="13"/>
    <x v="2"/>
    <x v="4"/>
    <x v="1"/>
    <n v="9"/>
    <x v="0"/>
    <n v="4"/>
    <n v="7"/>
    <x v="2"/>
    <s v="Medium"/>
  </r>
  <r>
    <n v="2708"/>
    <n v="58"/>
    <s v="Adult"/>
    <s v="Female"/>
    <x v="3"/>
    <x v="6"/>
    <n v="948.67"/>
    <n v="55"/>
    <x v="0"/>
    <x v="0"/>
    <x v="0"/>
    <n v="5"/>
    <x v="1"/>
    <n v="5"/>
    <n v="5"/>
    <x v="0"/>
    <s v="Medium"/>
  </r>
  <r>
    <n v="2709"/>
    <n v="36"/>
    <s v="Adult"/>
    <s v="Female"/>
    <x v="0"/>
    <x v="7"/>
    <n v="9.3800000000000008"/>
    <n v="37"/>
    <x v="0"/>
    <x v="0"/>
    <x v="1"/>
    <n v="4"/>
    <x v="0"/>
    <n v="1"/>
    <n v="9"/>
    <x v="1"/>
    <s v="High"/>
  </r>
  <r>
    <n v="2710"/>
    <n v="35"/>
    <s v="Adult"/>
    <s v="Female"/>
    <x v="7"/>
    <x v="4"/>
    <n v="512.77"/>
    <n v="53"/>
    <x v="1"/>
    <x v="3"/>
    <x v="0"/>
    <n v="7"/>
    <x v="1"/>
    <n v="5"/>
    <n v="1"/>
    <x v="1"/>
    <s v="High"/>
  </r>
  <r>
    <n v="2711"/>
    <n v="54"/>
    <s v="Adult"/>
    <s v="Other"/>
    <x v="6"/>
    <x v="5"/>
    <n v="101.84"/>
    <n v="51"/>
    <x v="0"/>
    <x v="3"/>
    <x v="1"/>
    <n v="4"/>
    <x v="1"/>
    <n v="4"/>
    <n v="1"/>
    <x v="0"/>
    <s v="Medium"/>
  </r>
  <r>
    <n v="2712"/>
    <n v="56"/>
    <s v="Adult"/>
    <s v="Other"/>
    <x v="1"/>
    <x v="7"/>
    <n v="390.72"/>
    <n v="12"/>
    <x v="1"/>
    <x v="0"/>
    <x v="0"/>
    <n v="3"/>
    <x v="1"/>
    <n v="3"/>
    <n v="5"/>
    <x v="1"/>
    <s v="Medium"/>
  </r>
  <r>
    <n v="2713"/>
    <n v="48"/>
    <s v="Adult"/>
    <s v="Other"/>
    <x v="5"/>
    <x v="5"/>
    <n v="525.72"/>
    <n v="36"/>
    <x v="0"/>
    <x v="0"/>
    <x v="1"/>
    <n v="4"/>
    <x v="0"/>
    <n v="5"/>
    <n v="9"/>
    <x v="1"/>
    <s v="Medium"/>
  </r>
  <r>
    <n v="2714"/>
    <n v="69"/>
    <s v="Senior"/>
    <s v="Other"/>
    <x v="6"/>
    <x v="4"/>
    <n v="324.79000000000002"/>
    <n v="9"/>
    <x v="0"/>
    <x v="1"/>
    <x v="0"/>
    <n v="5"/>
    <x v="0"/>
    <n v="2"/>
    <n v="1"/>
    <x v="0"/>
    <s v="Medium"/>
  </r>
  <r>
    <n v="2715"/>
    <n v="36"/>
    <s v="Adult"/>
    <s v="Male"/>
    <x v="3"/>
    <x v="2"/>
    <n v="649.05999999999995"/>
    <n v="34"/>
    <x v="0"/>
    <x v="4"/>
    <x v="1"/>
    <n v="7"/>
    <x v="0"/>
    <n v="3"/>
    <n v="12"/>
    <x v="1"/>
    <s v="Low"/>
  </r>
  <r>
    <n v="2716"/>
    <n v="27"/>
    <s v="Adult"/>
    <s v="Male"/>
    <x v="2"/>
    <x v="0"/>
    <n v="682.38"/>
    <n v="40"/>
    <x v="2"/>
    <x v="0"/>
    <x v="0"/>
    <n v="4"/>
    <x v="1"/>
    <n v="2"/>
    <n v="10"/>
    <x v="0"/>
    <s v="Low"/>
  </r>
  <r>
    <n v="2717"/>
    <n v="29"/>
    <s v="Adult"/>
    <s v="Other"/>
    <x v="5"/>
    <x v="0"/>
    <n v="541.05999999999995"/>
    <n v="24"/>
    <x v="2"/>
    <x v="1"/>
    <x v="1"/>
    <n v="5"/>
    <x v="1"/>
    <n v="1"/>
    <n v="5"/>
    <x v="1"/>
    <s v="Low"/>
  </r>
  <r>
    <n v="2718"/>
    <n v="66"/>
    <s v="Senior"/>
    <s v="Male"/>
    <x v="4"/>
    <x v="3"/>
    <n v="908.09"/>
    <n v="46"/>
    <x v="0"/>
    <x v="1"/>
    <x v="0"/>
    <n v="4"/>
    <x v="1"/>
    <n v="4"/>
    <n v="13"/>
    <x v="1"/>
    <s v="Medium"/>
  </r>
  <r>
    <n v="2719"/>
    <n v="55"/>
    <s v="Adult"/>
    <s v="Male"/>
    <x v="6"/>
    <x v="6"/>
    <n v="222.02"/>
    <n v="28"/>
    <x v="2"/>
    <x v="0"/>
    <x v="0"/>
    <n v="2"/>
    <x v="0"/>
    <n v="4"/>
    <n v="9"/>
    <x v="1"/>
    <s v="High"/>
  </r>
  <r>
    <n v="2720"/>
    <n v="24"/>
    <s v="Adult"/>
    <s v="Male"/>
    <x v="4"/>
    <x v="0"/>
    <n v="686.96"/>
    <n v="34"/>
    <x v="2"/>
    <x v="2"/>
    <x v="0"/>
    <n v="2"/>
    <x v="0"/>
    <n v="5"/>
    <n v="1"/>
    <x v="0"/>
    <s v="High"/>
  </r>
  <r>
    <n v="2721"/>
    <n v="52"/>
    <s v="Adult"/>
    <s v="Female"/>
    <x v="5"/>
    <x v="7"/>
    <n v="931.24"/>
    <n v="36"/>
    <x v="0"/>
    <x v="1"/>
    <x v="1"/>
    <n v="8"/>
    <x v="1"/>
    <n v="2"/>
    <n v="9"/>
    <x v="1"/>
    <s v="High"/>
  </r>
  <r>
    <n v="2722"/>
    <n v="44"/>
    <s v="Adult"/>
    <s v="Male"/>
    <x v="1"/>
    <x v="5"/>
    <n v="458.63"/>
    <n v="9"/>
    <x v="2"/>
    <x v="3"/>
    <x v="0"/>
    <n v="8"/>
    <x v="0"/>
    <n v="4"/>
    <n v="5"/>
    <x v="1"/>
    <s v="Low"/>
  </r>
  <r>
    <n v="2723"/>
    <n v="29"/>
    <s v="Adult"/>
    <s v="Female"/>
    <x v="2"/>
    <x v="7"/>
    <n v="813.6"/>
    <n v="47"/>
    <x v="2"/>
    <x v="4"/>
    <x v="1"/>
    <n v="5"/>
    <x v="0"/>
    <n v="2"/>
    <n v="6"/>
    <x v="1"/>
    <s v="Medium"/>
  </r>
  <r>
    <n v="2724"/>
    <n v="52"/>
    <s v="Adult"/>
    <s v="Other"/>
    <x v="2"/>
    <x v="2"/>
    <n v="468.03"/>
    <n v="12"/>
    <x v="1"/>
    <x v="3"/>
    <x v="0"/>
    <n v="1"/>
    <x v="0"/>
    <n v="4"/>
    <n v="7"/>
    <x v="2"/>
    <s v="Low"/>
  </r>
  <r>
    <n v="2725"/>
    <n v="59"/>
    <s v="Adult"/>
    <s v="Other"/>
    <x v="0"/>
    <x v="0"/>
    <n v="840.49"/>
    <n v="56"/>
    <x v="2"/>
    <x v="0"/>
    <x v="0"/>
    <n v="7"/>
    <x v="1"/>
    <n v="3"/>
    <n v="4"/>
    <x v="1"/>
    <s v="Low"/>
  </r>
  <r>
    <n v="2726"/>
    <n v="45"/>
    <s v="Adult"/>
    <s v="Other"/>
    <x v="6"/>
    <x v="7"/>
    <n v="335.89"/>
    <n v="17"/>
    <x v="0"/>
    <x v="4"/>
    <x v="0"/>
    <n v="6"/>
    <x v="1"/>
    <n v="3"/>
    <n v="7"/>
    <x v="1"/>
    <s v="High"/>
  </r>
  <r>
    <n v="2727"/>
    <n v="56"/>
    <s v="Adult"/>
    <s v="Other"/>
    <x v="0"/>
    <x v="4"/>
    <n v="795.85"/>
    <n v="53"/>
    <x v="1"/>
    <x v="2"/>
    <x v="1"/>
    <n v="8"/>
    <x v="0"/>
    <n v="1"/>
    <n v="12"/>
    <x v="1"/>
    <s v="High"/>
  </r>
  <r>
    <n v="2728"/>
    <n v="52"/>
    <s v="Adult"/>
    <s v="Male"/>
    <x v="5"/>
    <x v="7"/>
    <n v="686.03"/>
    <n v="40"/>
    <x v="2"/>
    <x v="0"/>
    <x v="0"/>
    <n v="9"/>
    <x v="0"/>
    <n v="5"/>
    <n v="3"/>
    <x v="1"/>
    <s v="Low"/>
  </r>
  <r>
    <n v="2729"/>
    <n v="20"/>
    <s v="Adult"/>
    <s v="Female"/>
    <x v="5"/>
    <x v="4"/>
    <n v="177.99"/>
    <n v="30"/>
    <x v="2"/>
    <x v="1"/>
    <x v="1"/>
    <n v="4"/>
    <x v="0"/>
    <n v="5"/>
    <n v="5"/>
    <x v="0"/>
    <s v="High"/>
  </r>
  <r>
    <n v="2730"/>
    <n v="65"/>
    <s v="Senior"/>
    <s v="Other"/>
    <x v="7"/>
    <x v="7"/>
    <n v="30.15"/>
    <n v="28"/>
    <x v="1"/>
    <x v="4"/>
    <x v="1"/>
    <n v="5"/>
    <x v="0"/>
    <n v="2"/>
    <n v="13"/>
    <x v="1"/>
    <s v="Medium"/>
  </r>
  <r>
    <n v="2731"/>
    <n v="38"/>
    <s v="Adult"/>
    <s v="Other"/>
    <x v="0"/>
    <x v="6"/>
    <n v="286.64999999999998"/>
    <n v="55"/>
    <x v="2"/>
    <x v="0"/>
    <x v="1"/>
    <n v="4"/>
    <x v="1"/>
    <n v="4"/>
    <n v="6"/>
    <x v="1"/>
    <s v="High"/>
  </r>
  <r>
    <n v="2732"/>
    <n v="44"/>
    <s v="Adult"/>
    <s v="Other"/>
    <x v="4"/>
    <x v="3"/>
    <n v="269.87"/>
    <n v="22"/>
    <x v="2"/>
    <x v="3"/>
    <x v="1"/>
    <n v="5"/>
    <x v="0"/>
    <n v="4"/>
    <n v="9"/>
    <x v="0"/>
    <s v="Medium"/>
  </r>
  <r>
    <n v="2733"/>
    <n v="57"/>
    <s v="Adult"/>
    <s v="Other"/>
    <x v="2"/>
    <x v="0"/>
    <n v="899.78"/>
    <n v="29"/>
    <x v="1"/>
    <x v="2"/>
    <x v="1"/>
    <n v="9"/>
    <x v="1"/>
    <n v="2"/>
    <n v="11"/>
    <x v="1"/>
    <s v="Low"/>
  </r>
  <r>
    <n v="2734"/>
    <n v="38"/>
    <s v="Adult"/>
    <s v="Female"/>
    <x v="4"/>
    <x v="1"/>
    <n v="569.65"/>
    <n v="57"/>
    <x v="1"/>
    <x v="2"/>
    <x v="1"/>
    <n v="8"/>
    <x v="1"/>
    <n v="1"/>
    <n v="9"/>
    <x v="1"/>
    <s v="Medium"/>
  </r>
  <r>
    <n v="2735"/>
    <n v="34"/>
    <s v="Adult"/>
    <s v="Female"/>
    <x v="7"/>
    <x v="4"/>
    <n v="635.57000000000005"/>
    <n v="50"/>
    <x v="0"/>
    <x v="2"/>
    <x v="1"/>
    <n v="2"/>
    <x v="1"/>
    <n v="1"/>
    <n v="6"/>
    <x v="0"/>
    <s v="High"/>
  </r>
  <r>
    <n v="2736"/>
    <n v="51"/>
    <s v="Adult"/>
    <s v="Female"/>
    <x v="5"/>
    <x v="0"/>
    <n v="39.54"/>
    <n v="47"/>
    <x v="0"/>
    <x v="2"/>
    <x v="0"/>
    <n v="6"/>
    <x v="0"/>
    <n v="5"/>
    <n v="11"/>
    <x v="2"/>
    <s v="High"/>
  </r>
  <r>
    <n v="2737"/>
    <n v="25"/>
    <s v="Adult"/>
    <s v="Male"/>
    <x v="3"/>
    <x v="7"/>
    <n v="173.83"/>
    <n v="54"/>
    <x v="0"/>
    <x v="3"/>
    <x v="0"/>
    <n v="7"/>
    <x v="0"/>
    <n v="4"/>
    <n v="3"/>
    <x v="0"/>
    <s v="Medium"/>
  </r>
  <r>
    <n v="2738"/>
    <n v="54"/>
    <s v="Adult"/>
    <s v="Female"/>
    <x v="0"/>
    <x v="4"/>
    <n v="442.79"/>
    <n v="44"/>
    <x v="2"/>
    <x v="0"/>
    <x v="1"/>
    <n v="5"/>
    <x v="1"/>
    <n v="1"/>
    <n v="6"/>
    <x v="2"/>
    <s v="High"/>
  </r>
  <r>
    <n v="2739"/>
    <n v="24"/>
    <s v="Adult"/>
    <s v="Other"/>
    <x v="5"/>
    <x v="2"/>
    <n v="41.26"/>
    <n v="16"/>
    <x v="2"/>
    <x v="3"/>
    <x v="1"/>
    <n v="6"/>
    <x v="1"/>
    <n v="3"/>
    <n v="6"/>
    <x v="1"/>
    <s v="Low"/>
  </r>
  <r>
    <n v="2740"/>
    <n v="69"/>
    <s v="Senior"/>
    <s v="Female"/>
    <x v="4"/>
    <x v="0"/>
    <n v="999.98"/>
    <n v="54"/>
    <x v="1"/>
    <x v="3"/>
    <x v="0"/>
    <n v="1"/>
    <x v="0"/>
    <n v="3"/>
    <n v="3"/>
    <x v="0"/>
    <s v="Medium"/>
  </r>
  <r>
    <n v="2741"/>
    <n v="44"/>
    <s v="Adult"/>
    <s v="Female"/>
    <x v="0"/>
    <x v="5"/>
    <n v="771.88"/>
    <n v="50"/>
    <x v="0"/>
    <x v="0"/>
    <x v="1"/>
    <n v="1"/>
    <x v="1"/>
    <n v="1"/>
    <n v="2"/>
    <x v="0"/>
    <s v="Low"/>
  </r>
  <r>
    <n v="2742"/>
    <n v="66"/>
    <s v="Senior"/>
    <s v="Female"/>
    <x v="0"/>
    <x v="5"/>
    <n v="135.28"/>
    <n v="30"/>
    <x v="0"/>
    <x v="0"/>
    <x v="0"/>
    <n v="5"/>
    <x v="0"/>
    <n v="5"/>
    <n v="12"/>
    <x v="2"/>
    <s v="High"/>
  </r>
  <r>
    <n v="2743"/>
    <n v="52"/>
    <s v="Adult"/>
    <s v="Other"/>
    <x v="2"/>
    <x v="6"/>
    <n v="948.57"/>
    <n v="40"/>
    <x v="0"/>
    <x v="1"/>
    <x v="1"/>
    <n v="9"/>
    <x v="0"/>
    <n v="2"/>
    <n v="1"/>
    <x v="1"/>
    <s v="Low"/>
  </r>
  <r>
    <n v="2744"/>
    <n v="31"/>
    <s v="Adult"/>
    <s v="Male"/>
    <x v="1"/>
    <x v="7"/>
    <n v="289.79000000000002"/>
    <n v="38"/>
    <x v="0"/>
    <x v="2"/>
    <x v="1"/>
    <n v="6"/>
    <x v="0"/>
    <n v="2"/>
    <n v="5"/>
    <x v="0"/>
    <s v="Medium"/>
  </r>
  <r>
    <n v="2745"/>
    <n v="34"/>
    <s v="Adult"/>
    <s v="Other"/>
    <x v="3"/>
    <x v="0"/>
    <n v="152.51"/>
    <n v="14"/>
    <x v="1"/>
    <x v="2"/>
    <x v="0"/>
    <n v="5"/>
    <x v="1"/>
    <n v="2"/>
    <n v="6"/>
    <x v="0"/>
    <s v="Low"/>
  </r>
  <r>
    <n v="2746"/>
    <n v="51"/>
    <s v="Adult"/>
    <s v="Other"/>
    <x v="2"/>
    <x v="5"/>
    <n v="727.11"/>
    <n v="46"/>
    <x v="1"/>
    <x v="2"/>
    <x v="0"/>
    <n v="9"/>
    <x v="0"/>
    <n v="2"/>
    <n v="1"/>
    <x v="1"/>
    <s v="Low"/>
  </r>
  <r>
    <n v="2747"/>
    <n v="63"/>
    <s v="Senior"/>
    <s v="Female"/>
    <x v="7"/>
    <x v="3"/>
    <n v="449.02"/>
    <n v="42"/>
    <x v="0"/>
    <x v="2"/>
    <x v="0"/>
    <n v="2"/>
    <x v="0"/>
    <n v="3"/>
    <n v="8"/>
    <x v="2"/>
    <s v="High"/>
  </r>
  <r>
    <n v="2748"/>
    <n v="34"/>
    <s v="Adult"/>
    <s v="Male"/>
    <x v="1"/>
    <x v="6"/>
    <n v="206.67"/>
    <n v="19"/>
    <x v="0"/>
    <x v="1"/>
    <x v="1"/>
    <n v="6"/>
    <x v="1"/>
    <n v="3"/>
    <n v="8"/>
    <x v="0"/>
    <s v="Medium"/>
  </r>
  <r>
    <n v="2749"/>
    <n v="41"/>
    <s v="Adult"/>
    <s v="Male"/>
    <x v="6"/>
    <x v="0"/>
    <n v="396.37"/>
    <n v="27"/>
    <x v="1"/>
    <x v="2"/>
    <x v="1"/>
    <n v="1"/>
    <x v="0"/>
    <n v="3"/>
    <n v="6"/>
    <x v="0"/>
    <s v="Low"/>
  </r>
  <r>
    <n v="2750"/>
    <n v="54"/>
    <s v="Adult"/>
    <s v="Female"/>
    <x v="7"/>
    <x v="4"/>
    <n v="380.64"/>
    <n v="9"/>
    <x v="0"/>
    <x v="3"/>
    <x v="1"/>
    <n v="1"/>
    <x v="1"/>
    <n v="1"/>
    <n v="3"/>
    <x v="2"/>
    <s v="Low"/>
  </r>
  <r>
    <n v="2751"/>
    <n v="59"/>
    <s v="Adult"/>
    <s v="Female"/>
    <x v="6"/>
    <x v="1"/>
    <n v="864.31"/>
    <n v="28"/>
    <x v="2"/>
    <x v="0"/>
    <x v="1"/>
    <n v="6"/>
    <x v="0"/>
    <n v="2"/>
    <n v="11"/>
    <x v="0"/>
    <s v="High"/>
  </r>
  <r>
    <n v="2752"/>
    <n v="25"/>
    <s v="Adult"/>
    <s v="Other"/>
    <x v="4"/>
    <x v="5"/>
    <n v="248.94"/>
    <n v="25"/>
    <x v="0"/>
    <x v="0"/>
    <x v="0"/>
    <n v="9"/>
    <x v="0"/>
    <n v="2"/>
    <n v="2"/>
    <x v="1"/>
    <s v="High"/>
  </r>
  <r>
    <n v="2753"/>
    <n v="34"/>
    <s v="Adult"/>
    <s v="Male"/>
    <x v="3"/>
    <x v="5"/>
    <n v="671.47"/>
    <n v="18"/>
    <x v="2"/>
    <x v="0"/>
    <x v="0"/>
    <n v="9"/>
    <x v="0"/>
    <n v="1"/>
    <n v="10"/>
    <x v="1"/>
    <s v="Low"/>
  </r>
  <r>
    <n v="2754"/>
    <n v="28"/>
    <s v="Adult"/>
    <s v="Other"/>
    <x v="4"/>
    <x v="1"/>
    <n v="125.85"/>
    <n v="29"/>
    <x v="2"/>
    <x v="2"/>
    <x v="0"/>
    <n v="9"/>
    <x v="0"/>
    <n v="5"/>
    <n v="8"/>
    <x v="1"/>
    <s v="Low"/>
  </r>
  <r>
    <n v="2755"/>
    <n v="61"/>
    <s v="Senior"/>
    <s v="Other"/>
    <x v="6"/>
    <x v="4"/>
    <n v="417.7"/>
    <n v="6"/>
    <x v="0"/>
    <x v="2"/>
    <x v="1"/>
    <n v="2"/>
    <x v="0"/>
    <n v="2"/>
    <n v="3"/>
    <x v="2"/>
    <s v="High"/>
  </r>
  <r>
    <n v="2756"/>
    <n v="64"/>
    <s v="Senior"/>
    <s v="Male"/>
    <x v="1"/>
    <x v="2"/>
    <n v="183.99"/>
    <n v="52"/>
    <x v="2"/>
    <x v="2"/>
    <x v="1"/>
    <n v="4"/>
    <x v="1"/>
    <n v="2"/>
    <n v="5"/>
    <x v="2"/>
    <s v="Medium"/>
  </r>
  <r>
    <n v="2757"/>
    <n v="54"/>
    <s v="Adult"/>
    <s v="Other"/>
    <x v="3"/>
    <x v="1"/>
    <n v="17.54"/>
    <n v="35"/>
    <x v="2"/>
    <x v="0"/>
    <x v="1"/>
    <n v="1"/>
    <x v="0"/>
    <n v="1"/>
    <n v="4"/>
    <x v="2"/>
    <s v="Low"/>
  </r>
  <r>
    <n v="2758"/>
    <n v="36"/>
    <s v="Adult"/>
    <s v="Female"/>
    <x v="2"/>
    <x v="7"/>
    <n v="907.73"/>
    <n v="41"/>
    <x v="1"/>
    <x v="4"/>
    <x v="0"/>
    <n v="8"/>
    <x v="1"/>
    <n v="1"/>
    <n v="3"/>
    <x v="1"/>
    <s v="Medium"/>
  </r>
  <r>
    <n v="2759"/>
    <n v="31"/>
    <s v="Adult"/>
    <s v="Female"/>
    <x v="1"/>
    <x v="5"/>
    <n v="538.16"/>
    <n v="7"/>
    <x v="1"/>
    <x v="4"/>
    <x v="0"/>
    <n v="2"/>
    <x v="1"/>
    <n v="4"/>
    <n v="7"/>
    <x v="1"/>
    <s v="Medium"/>
  </r>
  <r>
    <n v="2760"/>
    <n v="19"/>
    <s v="Teenager"/>
    <s v="Other"/>
    <x v="3"/>
    <x v="1"/>
    <n v="512.07000000000005"/>
    <n v="21"/>
    <x v="2"/>
    <x v="1"/>
    <x v="1"/>
    <n v="6"/>
    <x v="1"/>
    <n v="1"/>
    <n v="7"/>
    <x v="0"/>
    <s v="High"/>
  </r>
  <r>
    <n v="2761"/>
    <n v="32"/>
    <s v="Adult"/>
    <s v="Male"/>
    <x v="5"/>
    <x v="2"/>
    <n v="640.88"/>
    <n v="44"/>
    <x v="1"/>
    <x v="1"/>
    <x v="1"/>
    <n v="1"/>
    <x v="1"/>
    <n v="4"/>
    <n v="8"/>
    <x v="0"/>
    <s v="Low"/>
  </r>
  <r>
    <n v="2762"/>
    <n v="54"/>
    <s v="Adult"/>
    <s v="Other"/>
    <x v="1"/>
    <x v="7"/>
    <n v="844.71"/>
    <n v="56"/>
    <x v="0"/>
    <x v="3"/>
    <x v="1"/>
    <n v="6"/>
    <x v="0"/>
    <n v="1"/>
    <n v="12"/>
    <x v="0"/>
    <s v="Medium"/>
  </r>
  <r>
    <n v="2763"/>
    <n v="54"/>
    <s v="Adult"/>
    <s v="Female"/>
    <x v="1"/>
    <x v="3"/>
    <n v="315.07"/>
    <n v="13"/>
    <x v="1"/>
    <x v="0"/>
    <x v="0"/>
    <n v="9"/>
    <x v="0"/>
    <n v="5"/>
    <n v="6"/>
    <x v="0"/>
    <s v="High"/>
  </r>
  <r>
    <n v="2764"/>
    <n v="59"/>
    <s v="Adult"/>
    <s v="Female"/>
    <x v="6"/>
    <x v="7"/>
    <n v="874.64"/>
    <n v="4"/>
    <x v="0"/>
    <x v="0"/>
    <x v="1"/>
    <n v="1"/>
    <x v="1"/>
    <n v="3"/>
    <n v="11"/>
    <x v="1"/>
    <s v="Medium"/>
  </r>
  <r>
    <n v="2765"/>
    <n v="63"/>
    <s v="Senior"/>
    <s v="Female"/>
    <x v="4"/>
    <x v="5"/>
    <n v="695.09"/>
    <n v="22"/>
    <x v="2"/>
    <x v="2"/>
    <x v="0"/>
    <n v="3"/>
    <x v="0"/>
    <n v="1"/>
    <n v="3"/>
    <x v="0"/>
    <s v="Medium"/>
  </r>
  <r>
    <n v="2766"/>
    <n v="60"/>
    <s v="Senior"/>
    <s v="Female"/>
    <x v="6"/>
    <x v="6"/>
    <n v="848.07"/>
    <n v="59"/>
    <x v="0"/>
    <x v="1"/>
    <x v="1"/>
    <n v="5"/>
    <x v="1"/>
    <n v="4"/>
    <n v="1"/>
    <x v="1"/>
    <s v="High"/>
  </r>
  <r>
    <n v="2767"/>
    <n v="31"/>
    <s v="Adult"/>
    <s v="Female"/>
    <x v="5"/>
    <x v="5"/>
    <n v="360.59"/>
    <n v="34"/>
    <x v="1"/>
    <x v="3"/>
    <x v="0"/>
    <n v="7"/>
    <x v="0"/>
    <n v="3"/>
    <n v="5"/>
    <x v="0"/>
    <s v="Medium"/>
  </r>
  <r>
    <n v="2768"/>
    <n v="59"/>
    <s v="Adult"/>
    <s v="Female"/>
    <x v="6"/>
    <x v="6"/>
    <n v="15.67"/>
    <n v="49"/>
    <x v="1"/>
    <x v="2"/>
    <x v="0"/>
    <n v="3"/>
    <x v="1"/>
    <n v="3"/>
    <n v="7"/>
    <x v="2"/>
    <s v="Medium"/>
  </r>
  <r>
    <n v="2769"/>
    <n v="62"/>
    <s v="Senior"/>
    <s v="Other"/>
    <x v="2"/>
    <x v="0"/>
    <n v="174.64"/>
    <n v="51"/>
    <x v="0"/>
    <x v="4"/>
    <x v="0"/>
    <n v="5"/>
    <x v="0"/>
    <n v="3"/>
    <n v="12"/>
    <x v="2"/>
    <s v="Low"/>
  </r>
  <r>
    <n v="2770"/>
    <n v="63"/>
    <s v="Senior"/>
    <s v="Other"/>
    <x v="5"/>
    <x v="6"/>
    <n v="655.45"/>
    <n v="49"/>
    <x v="2"/>
    <x v="2"/>
    <x v="1"/>
    <n v="3"/>
    <x v="1"/>
    <n v="2"/>
    <n v="12"/>
    <x v="2"/>
    <s v="High"/>
  </r>
  <r>
    <n v="2771"/>
    <n v="69"/>
    <s v="Senior"/>
    <s v="Male"/>
    <x v="4"/>
    <x v="2"/>
    <n v="665.79"/>
    <n v="31"/>
    <x v="0"/>
    <x v="4"/>
    <x v="1"/>
    <n v="8"/>
    <x v="1"/>
    <n v="4"/>
    <n v="10"/>
    <x v="0"/>
    <s v="Low"/>
  </r>
  <r>
    <n v="2772"/>
    <n v="43"/>
    <s v="Adult"/>
    <s v="Other"/>
    <x v="2"/>
    <x v="6"/>
    <n v="281.75"/>
    <n v="50"/>
    <x v="2"/>
    <x v="1"/>
    <x v="0"/>
    <n v="5"/>
    <x v="1"/>
    <n v="4"/>
    <n v="12"/>
    <x v="1"/>
    <s v="Low"/>
  </r>
  <r>
    <n v="2773"/>
    <n v="69"/>
    <s v="Senior"/>
    <s v="Other"/>
    <x v="5"/>
    <x v="6"/>
    <n v="450.43"/>
    <n v="10"/>
    <x v="0"/>
    <x v="1"/>
    <x v="0"/>
    <n v="3"/>
    <x v="1"/>
    <n v="2"/>
    <n v="4"/>
    <x v="1"/>
    <s v="Medium"/>
  </r>
  <r>
    <n v="2774"/>
    <n v="62"/>
    <s v="Senior"/>
    <s v="Female"/>
    <x v="3"/>
    <x v="5"/>
    <n v="890.66"/>
    <n v="55"/>
    <x v="2"/>
    <x v="1"/>
    <x v="1"/>
    <n v="9"/>
    <x v="0"/>
    <n v="3"/>
    <n v="11"/>
    <x v="2"/>
    <s v="High"/>
  </r>
  <r>
    <n v="2775"/>
    <n v="23"/>
    <s v="Adult"/>
    <s v="Female"/>
    <x v="5"/>
    <x v="5"/>
    <n v="218.47"/>
    <n v="48"/>
    <x v="0"/>
    <x v="1"/>
    <x v="1"/>
    <n v="7"/>
    <x v="0"/>
    <n v="2"/>
    <n v="6"/>
    <x v="1"/>
    <s v="Low"/>
  </r>
  <r>
    <n v="2776"/>
    <n v="57"/>
    <s v="Adult"/>
    <s v="Female"/>
    <x v="1"/>
    <x v="7"/>
    <n v="394.87"/>
    <n v="27"/>
    <x v="2"/>
    <x v="4"/>
    <x v="1"/>
    <n v="6"/>
    <x v="0"/>
    <n v="1"/>
    <n v="12"/>
    <x v="2"/>
    <s v="High"/>
  </r>
  <r>
    <n v="2777"/>
    <n v="69"/>
    <s v="Senior"/>
    <s v="Female"/>
    <x v="6"/>
    <x v="2"/>
    <n v="163.02000000000001"/>
    <n v="17"/>
    <x v="2"/>
    <x v="3"/>
    <x v="0"/>
    <n v="7"/>
    <x v="1"/>
    <n v="1"/>
    <n v="13"/>
    <x v="0"/>
    <s v="Medium"/>
  </r>
  <r>
    <n v="2778"/>
    <n v="34"/>
    <s v="Adult"/>
    <s v="Female"/>
    <x v="1"/>
    <x v="2"/>
    <n v="934.16"/>
    <n v="22"/>
    <x v="0"/>
    <x v="2"/>
    <x v="1"/>
    <n v="1"/>
    <x v="1"/>
    <n v="3"/>
    <n v="10"/>
    <x v="1"/>
    <s v="High"/>
  </r>
  <r>
    <n v="2779"/>
    <n v="52"/>
    <s v="Adult"/>
    <s v="Male"/>
    <x v="5"/>
    <x v="6"/>
    <n v="180.12"/>
    <n v="6"/>
    <x v="2"/>
    <x v="4"/>
    <x v="0"/>
    <n v="9"/>
    <x v="0"/>
    <n v="3"/>
    <n v="8"/>
    <x v="0"/>
    <s v="Low"/>
  </r>
  <r>
    <n v="2780"/>
    <n v="58"/>
    <s v="Adult"/>
    <s v="Female"/>
    <x v="6"/>
    <x v="2"/>
    <n v="496.48"/>
    <n v="15"/>
    <x v="0"/>
    <x v="4"/>
    <x v="1"/>
    <n v="9"/>
    <x v="0"/>
    <n v="2"/>
    <n v="3"/>
    <x v="1"/>
    <s v="Low"/>
  </r>
  <r>
    <n v="2781"/>
    <n v="54"/>
    <s v="Adult"/>
    <s v="Male"/>
    <x v="4"/>
    <x v="5"/>
    <n v="651.91"/>
    <n v="25"/>
    <x v="1"/>
    <x v="1"/>
    <x v="1"/>
    <n v="7"/>
    <x v="1"/>
    <n v="1"/>
    <n v="2"/>
    <x v="2"/>
    <s v="High"/>
  </r>
  <r>
    <n v="2782"/>
    <n v="68"/>
    <s v="Senior"/>
    <s v="Other"/>
    <x v="6"/>
    <x v="1"/>
    <n v="424.76"/>
    <n v="20"/>
    <x v="1"/>
    <x v="4"/>
    <x v="0"/>
    <n v="9"/>
    <x v="1"/>
    <n v="4"/>
    <n v="1"/>
    <x v="1"/>
    <s v="Low"/>
  </r>
  <r>
    <n v="2783"/>
    <n v="37"/>
    <s v="Adult"/>
    <s v="Male"/>
    <x v="1"/>
    <x v="1"/>
    <n v="19.149999999999999"/>
    <n v="35"/>
    <x v="1"/>
    <x v="3"/>
    <x v="1"/>
    <n v="9"/>
    <x v="1"/>
    <n v="1"/>
    <n v="13"/>
    <x v="2"/>
    <s v="Medium"/>
  </r>
  <r>
    <n v="2784"/>
    <n v="59"/>
    <s v="Adult"/>
    <s v="Female"/>
    <x v="4"/>
    <x v="1"/>
    <n v="256.47000000000003"/>
    <n v="7"/>
    <x v="0"/>
    <x v="1"/>
    <x v="0"/>
    <n v="2"/>
    <x v="0"/>
    <n v="1"/>
    <n v="11"/>
    <x v="1"/>
    <s v="Low"/>
  </r>
  <r>
    <n v="2785"/>
    <n v="58"/>
    <s v="Adult"/>
    <s v="Female"/>
    <x v="7"/>
    <x v="1"/>
    <n v="828.06"/>
    <n v="21"/>
    <x v="0"/>
    <x v="4"/>
    <x v="1"/>
    <n v="2"/>
    <x v="1"/>
    <n v="1"/>
    <n v="5"/>
    <x v="2"/>
    <s v="Low"/>
  </r>
  <r>
    <n v="2786"/>
    <n v="34"/>
    <s v="Adult"/>
    <s v="Other"/>
    <x v="2"/>
    <x v="5"/>
    <n v="92.41"/>
    <n v="58"/>
    <x v="2"/>
    <x v="2"/>
    <x v="1"/>
    <n v="5"/>
    <x v="0"/>
    <n v="3"/>
    <n v="10"/>
    <x v="1"/>
    <s v="Medium"/>
  </r>
  <r>
    <n v="2787"/>
    <n v="67"/>
    <s v="Senior"/>
    <s v="Female"/>
    <x v="6"/>
    <x v="0"/>
    <n v="318.94"/>
    <n v="49"/>
    <x v="1"/>
    <x v="4"/>
    <x v="0"/>
    <n v="3"/>
    <x v="0"/>
    <n v="1"/>
    <n v="11"/>
    <x v="0"/>
    <s v="Medium"/>
  </r>
  <r>
    <n v="2788"/>
    <n v="68"/>
    <s v="Senior"/>
    <s v="Male"/>
    <x v="1"/>
    <x v="7"/>
    <n v="154.68"/>
    <n v="32"/>
    <x v="1"/>
    <x v="2"/>
    <x v="0"/>
    <n v="5"/>
    <x v="1"/>
    <n v="2"/>
    <n v="5"/>
    <x v="0"/>
    <s v="High"/>
  </r>
  <r>
    <n v="2789"/>
    <n v="67"/>
    <s v="Senior"/>
    <s v="Male"/>
    <x v="1"/>
    <x v="2"/>
    <n v="152.1"/>
    <n v="34"/>
    <x v="2"/>
    <x v="0"/>
    <x v="1"/>
    <n v="2"/>
    <x v="0"/>
    <n v="2"/>
    <n v="13"/>
    <x v="0"/>
    <s v="Low"/>
  </r>
  <r>
    <n v="2790"/>
    <n v="31"/>
    <s v="Adult"/>
    <s v="Male"/>
    <x v="1"/>
    <x v="3"/>
    <n v="297.02"/>
    <n v="23"/>
    <x v="0"/>
    <x v="3"/>
    <x v="0"/>
    <n v="8"/>
    <x v="1"/>
    <n v="2"/>
    <n v="13"/>
    <x v="0"/>
    <s v="Medium"/>
  </r>
  <r>
    <n v="2791"/>
    <n v="69"/>
    <s v="Senior"/>
    <s v="Male"/>
    <x v="6"/>
    <x v="2"/>
    <n v="549.66999999999996"/>
    <n v="51"/>
    <x v="1"/>
    <x v="1"/>
    <x v="1"/>
    <n v="7"/>
    <x v="1"/>
    <n v="3"/>
    <n v="8"/>
    <x v="2"/>
    <s v="Low"/>
  </r>
  <r>
    <n v="2792"/>
    <n v="43"/>
    <s v="Adult"/>
    <s v="Male"/>
    <x v="7"/>
    <x v="5"/>
    <n v="798.64"/>
    <n v="21"/>
    <x v="2"/>
    <x v="0"/>
    <x v="1"/>
    <n v="2"/>
    <x v="0"/>
    <n v="4"/>
    <n v="6"/>
    <x v="0"/>
    <s v="High"/>
  </r>
  <r>
    <n v="2793"/>
    <n v="38"/>
    <s v="Adult"/>
    <s v="Other"/>
    <x v="2"/>
    <x v="3"/>
    <n v="153.87"/>
    <n v="33"/>
    <x v="0"/>
    <x v="4"/>
    <x v="0"/>
    <n v="2"/>
    <x v="1"/>
    <n v="2"/>
    <n v="7"/>
    <x v="0"/>
    <s v="High"/>
  </r>
  <r>
    <n v="2794"/>
    <n v="64"/>
    <s v="Senior"/>
    <s v="Female"/>
    <x v="7"/>
    <x v="1"/>
    <n v="734.76"/>
    <n v="1"/>
    <x v="2"/>
    <x v="4"/>
    <x v="0"/>
    <n v="8"/>
    <x v="0"/>
    <n v="4"/>
    <n v="6"/>
    <x v="1"/>
    <s v="High"/>
  </r>
  <r>
    <n v="2795"/>
    <n v="41"/>
    <s v="Adult"/>
    <s v="Other"/>
    <x v="7"/>
    <x v="3"/>
    <n v="746.87"/>
    <n v="2"/>
    <x v="1"/>
    <x v="3"/>
    <x v="0"/>
    <n v="2"/>
    <x v="1"/>
    <n v="1"/>
    <n v="11"/>
    <x v="0"/>
    <s v="High"/>
  </r>
  <r>
    <n v="2796"/>
    <n v="31"/>
    <s v="Adult"/>
    <s v="Other"/>
    <x v="7"/>
    <x v="6"/>
    <n v="174.42"/>
    <n v="52"/>
    <x v="2"/>
    <x v="2"/>
    <x v="0"/>
    <n v="9"/>
    <x v="1"/>
    <n v="5"/>
    <n v="12"/>
    <x v="0"/>
    <s v="High"/>
  </r>
  <r>
    <n v="2797"/>
    <n v="65"/>
    <s v="Senior"/>
    <s v="Other"/>
    <x v="2"/>
    <x v="0"/>
    <n v="704.38"/>
    <n v="3"/>
    <x v="1"/>
    <x v="0"/>
    <x v="0"/>
    <n v="3"/>
    <x v="0"/>
    <n v="3"/>
    <n v="3"/>
    <x v="0"/>
    <s v="Low"/>
  </r>
  <r>
    <n v="2798"/>
    <n v="49"/>
    <s v="Adult"/>
    <s v="Male"/>
    <x v="4"/>
    <x v="0"/>
    <n v="881.69"/>
    <n v="5"/>
    <x v="0"/>
    <x v="3"/>
    <x v="0"/>
    <n v="6"/>
    <x v="0"/>
    <n v="2"/>
    <n v="3"/>
    <x v="1"/>
    <s v="High"/>
  </r>
  <r>
    <n v="2799"/>
    <n v="49"/>
    <s v="Adult"/>
    <s v="Male"/>
    <x v="6"/>
    <x v="4"/>
    <n v="510.16"/>
    <n v="9"/>
    <x v="0"/>
    <x v="2"/>
    <x v="0"/>
    <n v="5"/>
    <x v="1"/>
    <n v="5"/>
    <n v="4"/>
    <x v="1"/>
    <s v="Medium"/>
  </r>
  <r>
    <n v="2800"/>
    <n v="60"/>
    <s v="Senior"/>
    <s v="Male"/>
    <x v="3"/>
    <x v="1"/>
    <n v="533.76"/>
    <n v="44"/>
    <x v="2"/>
    <x v="4"/>
    <x v="1"/>
    <n v="3"/>
    <x v="0"/>
    <n v="1"/>
    <n v="12"/>
    <x v="0"/>
    <s v="Medium"/>
  </r>
  <r>
    <n v="2801"/>
    <n v="67"/>
    <s v="Senior"/>
    <s v="Other"/>
    <x v="6"/>
    <x v="7"/>
    <n v="330.64"/>
    <n v="42"/>
    <x v="2"/>
    <x v="1"/>
    <x v="0"/>
    <n v="5"/>
    <x v="1"/>
    <n v="1"/>
    <n v="5"/>
    <x v="0"/>
    <s v="Low"/>
  </r>
  <r>
    <n v="2802"/>
    <n v="28"/>
    <s v="Adult"/>
    <s v="Male"/>
    <x v="1"/>
    <x v="3"/>
    <n v="766.44"/>
    <n v="31"/>
    <x v="1"/>
    <x v="4"/>
    <x v="0"/>
    <n v="4"/>
    <x v="1"/>
    <n v="3"/>
    <n v="2"/>
    <x v="1"/>
    <s v="Low"/>
  </r>
  <r>
    <n v="2803"/>
    <n v="50"/>
    <s v="Adult"/>
    <s v="Female"/>
    <x v="5"/>
    <x v="5"/>
    <n v="799.3"/>
    <n v="14"/>
    <x v="0"/>
    <x v="3"/>
    <x v="0"/>
    <n v="8"/>
    <x v="0"/>
    <n v="5"/>
    <n v="12"/>
    <x v="2"/>
    <s v="High"/>
  </r>
  <r>
    <n v="2804"/>
    <n v="56"/>
    <s v="Adult"/>
    <s v="Other"/>
    <x v="0"/>
    <x v="2"/>
    <n v="743.85"/>
    <n v="25"/>
    <x v="2"/>
    <x v="3"/>
    <x v="1"/>
    <n v="2"/>
    <x v="1"/>
    <n v="4"/>
    <n v="7"/>
    <x v="0"/>
    <s v="High"/>
  </r>
  <r>
    <n v="2805"/>
    <n v="37"/>
    <s v="Adult"/>
    <s v="Male"/>
    <x v="0"/>
    <x v="2"/>
    <n v="277.87"/>
    <n v="10"/>
    <x v="0"/>
    <x v="3"/>
    <x v="1"/>
    <n v="6"/>
    <x v="1"/>
    <n v="2"/>
    <n v="6"/>
    <x v="1"/>
    <s v="Medium"/>
  </r>
  <r>
    <n v="2806"/>
    <n v="49"/>
    <s v="Adult"/>
    <s v="Female"/>
    <x v="3"/>
    <x v="4"/>
    <n v="950.16"/>
    <n v="28"/>
    <x v="1"/>
    <x v="3"/>
    <x v="0"/>
    <n v="8"/>
    <x v="0"/>
    <n v="3"/>
    <n v="6"/>
    <x v="2"/>
    <s v="Medium"/>
  </r>
  <r>
    <n v="2807"/>
    <n v="36"/>
    <s v="Adult"/>
    <s v="Male"/>
    <x v="5"/>
    <x v="5"/>
    <n v="763.74"/>
    <n v="43"/>
    <x v="0"/>
    <x v="2"/>
    <x v="0"/>
    <n v="5"/>
    <x v="0"/>
    <n v="2"/>
    <n v="13"/>
    <x v="2"/>
    <s v="Medium"/>
  </r>
  <r>
    <n v="2808"/>
    <n v="68"/>
    <s v="Senior"/>
    <s v="Male"/>
    <x v="0"/>
    <x v="1"/>
    <n v="887.13"/>
    <n v="58"/>
    <x v="0"/>
    <x v="4"/>
    <x v="1"/>
    <n v="3"/>
    <x v="0"/>
    <n v="3"/>
    <n v="1"/>
    <x v="2"/>
    <s v="Medium"/>
  </r>
  <r>
    <n v="2809"/>
    <n v="29"/>
    <s v="Adult"/>
    <s v="Male"/>
    <x v="3"/>
    <x v="0"/>
    <n v="989.74"/>
    <n v="56"/>
    <x v="1"/>
    <x v="0"/>
    <x v="0"/>
    <n v="3"/>
    <x v="1"/>
    <n v="5"/>
    <n v="12"/>
    <x v="1"/>
    <s v="Low"/>
  </r>
  <r>
    <n v="2810"/>
    <n v="53"/>
    <s v="Adult"/>
    <s v="Male"/>
    <x v="4"/>
    <x v="5"/>
    <n v="414.51"/>
    <n v="14"/>
    <x v="1"/>
    <x v="4"/>
    <x v="1"/>
    <n v="1"/>
    <x v="1"/>
    <n v="2"/>
    <n v="6"/>
    <x v="1"/>
    <s v="Medium"/>
  </r>
  <r>
    <n v="2811"/>
    <n v="39"/>
    <s v="Adult"/>
    <s v="Other"/>
    <x v="1"/>
    <x v="1"/>
    <n v="162.79"/>
    <n v="7"/>
    <x v="0"/>
    <x v="4"/>
    <x v="0"/>
    <n v="4"/>
    <x v="0"/>
    <n v="2"/>
    <n v="5"/>
    <x v="1"/>
    <s v="High"/>
  </r>
  <r>
    <n v="2812"/>
    <n v="36"/>
    <s v="Adult"/>
    <s v="Other"/>
    <x v="4"/>
    <x v="5"/>
    <n v="966.58"/>
    <n v="7"/>
    <x v="2"/>
    <x v="0"/>
    <x v="1"/>
    <n v="9"/>
    <x v="1"/>
    <n v="5"/>
    <n v="1"/>
    <x v="2"/>
    <s v="High"/>
  </r>
  <r>
    <n v="2813"/>
    <n v="32"/>
    <s v="Adult"/>
    <s v="Female"/>
    <x v="5"/>
    <x v="7"/>
    <n v="659.03"/>
    <n v="33"/>
    <x v="0"/>
    <x v="2"/>
    <x v="0"/>
    <n v="4"/>
    <x v="1"/>
    <n v="2"/>
    <n v="1"/>
    <x v="0"/>
    <s v="Low"/>
  </r>
  <r>
    <n v="2814"/>
    <n v="69"/>
    <s v="Senior"/>
    <s v="Female"/>
    <x v="6"/>
    <x v="2"/>
    <n v="882.15"/>
    <n v="26"/>
    <x v="1"/>
    <x v="1"/>
    <x v="1"/>
    <n v="7"/>
    <x v="0"/>
    <n v="4"/>
    <n v="7"/>
    <x v="0"/>
    <s v="Medium"/>
  </r>
  <r>
    <n v="2815"/>
    <n v="33"/>
    <s v="Adult"/>
    <s v="Other"/>
    <x v="0"/>
    <x v="2"/>
    <n v="883.15"/>
    <n v="13"/>
    <x v="0"/>
    <x v="2"/>
    <x v="1"/>
    <n v="3"/>
    <x v="0"/>
    <n v="4"/>
    <n v="7"/>
    <x v="0"/>
    <s v="Low"/>
  </r>
  <r>
    <n v="2816"/>
    <n v="59"/>
    <s v="Adult"/>
    <s v="Female"/>
    <x v="4"/>
    <x v="2"/>
    <n v="122.88"/>
    <n v="16"/>
    <x v="2"/>
    <x v="3"/>
    <x v="1"/>
    <n v="2"/>
    <x v="1"/>
    <n v="4"/>
    <n v="1"/>
    <x v="1"/>
    <s v="Medium"/>
  </r>
  <r>
    <n v="2817"/>
    <n v="62"/>
    <s v="Senior"/>
    <s v="Female"/>
    <x v="7"/>
    <x v="4"/>
    <n v="697.36"/>
    <n v="16"/>
    <x v="2"/>
    <x v="4"/>
    <x v="1"/>
    <n v="6"/>
    <x v="1"/>
    <n v="2"/>
    <n v="3"/>
    <x v="1"/>
    <s v="Low"/>
  </r>
  <r>
    <n v="2818"/>
    <n v="37"/>
    <s v="Adult"/>
    <s v="Male"/>
    <x v="1"/>
    <x v="5"/>
    <n v="570.87"/>
    <n v="29"/>
    <x v="1"/>
    <x v="2"/>
    <x v="0"/>
    <n v="4"/>
    <x v="0"/>
    <n v="4"/>
    <n v="3"/>
    <x v="1"/>
    <s v="Medium"/>
  </r>
  <r>
    <n v="2819"/>
    <n v="26"/>
    <s v="Adult"/>
    <s v="Male"/>
    <x v="6"/>
    <x v="2"/>
    <n v="840.03"/>
    <n v="11"/>
    <x v="2"/>
    <x v="4"/>
    <x v="1"/>
    <n v="8"/>
    <x v="0"/>
    <n v="1"/>
    <n v="12"/>
    <x v="2"/>
    <s v="Low"/>
  </r>
  <r>
    <n v="2820"/>
    <n v="21"/>
    <s v="Adult"/>
    <s v="Male"/>
    <x v="0"/>
    <x v="0"/>
    <n v="446.38"/>
    <n v="51"/>
    <x v="1"/>
    <x v="0"/>
    <x v="1"/>
    <n v="2"/>
    <x v="1"/>
    <n v="4"/>
    <n v="6"/>
    <x v="2"/>
    <s v="High"/>
  </r>
  <r>
    <n v="2821"/>
    <n v="35"/>
    <s v="Adult"/>
    <s v="Other"/>
    <x v="0"/>
    <x v="1"/>
    <n v="793.56"/>
    <n v="38"/>
    <x v="0"/>
    <x v="2"/>
    <x v="1"/>
    <n v="5"/>
    <x v="0"/>
    <n v="1"/>
    <n v="10"/>
    <x v="2"/>
    <s v="High"/>
  </r>
  <r>
    <n v="2822"/>
    <n v="21"/>
    <s v="Adult"/>
    <s v="Female"/>
    <x v="2"/>
    <x v="5"/>
    <n v="979.73"/>
    <n v="36"/>
    <x v="2"/>
    <x v="2"/>
    <x v="0"/>
    <n v="4"/>
    <x v="0"/>
    <n v="5"/>
    <n v="9"/>
    <x v="2"/>
    <s v="High"/>
  </r>
  <r>
    <n v="2823"/>
    <n v="28"/>
    <s v="Adult"/>
    <s v="Female"/>
    <x v="4"/>
    <x v="2"/>
    <n v="917.17"/>
    <n v="23"/>
    <x v="1"/>
    <x v="4"/>
    <x v="1"/>
    <n v="9"/>
    <x v="1"/>
    <n v="1"/>
    <n v="5"/>
    <x v="0"/>
    <s v="Low"/>
  </r>
  <r>
    <n v="2824"/>
    <n v="42"/>
    <s v="Adult"/>
    <s v="Female"/>
    <x v="4"/>
    <x v="5"/>
    <n v="986.93"/>
    <n v="7"/>
    <x v="2"/>
    <x v="0"/>
    <x v="1"/>
    <n v="1"/>
    <x v="1"/>
    <n v="5"/>
    <n v="5"/>
    <x v="2"/>
    <s v="Medium"/>
  </r>
  <r>
    <n v="2825"/>
    <n v="55"/>
    <s v="Adult"/>
    <s v="Male"/>
    <x v="2"/>
    <x v="2"/>
    <n v="820.14"/>
    <n v="15"/>
    <x v="2"/>
    <x v="1"/>
    <x v="1"/>
    <n v="1"/>
    <x v="0"/>
    <n v="3"/>
    <n v="9"/>
    <x v="2"/>
    <s v="High"/>
  </r>
  <r>
    <n v="2826"/>
    <n v="56"/>
    <s v="Adult"/>
    <s v="Male"/>
    <x v="4"/>
    <x v="0"/>
    <n v="924.21"/>
    <n v="35"/>
    <x v="1"/>
    <x v="0"/>
    <x v="1"/>
    <n v="1"/>
    <x v="1"/>
    <n v="4"/>
    <n v="2"/>
    <x v="0"/>
    <s v="Medium"/>
  </r>
  <r>
    <n v="2827"/>
    <n v="28"/>
    <s v="Adult"/>
    <s v="Male"/>
    <x v="0"/>
    <x v="2"/>
    <n v="313.27"/>
    <n v="1"/>
    <x v="2"/>
    <x v="0"/>
    <x v="1"/>
    <n v="2"/>
    <x v="0"/>
    <n v="2"/>
    <n v="11"/>
    <x v="1"/>
    <s v="Low"/>
  </r>
  <r>
    <n v="2828"/>
    <n v="41"/>
    <s v="Adult"/>
    <s v="Male"/>
    <x v="1"/>
    <x v="3"/>
    <n v="737.55"/>
    <n v="58"/>
    <x v="1"/>
    <x v="4"/>
    <x v="0"/>
    <n v="1"/>
    <x v="0"/>
    <n v="1"/>
    <n v="4"/>
    <x v="2"/>
    <s v="Medium"/>
  </r>
  <r>
    <n v="2829"/>
    <n v="28"/>
    <s v="Adult"/>
    <s v="Male"/>
    <x v="1"/>
    <x v="4"/>
    <n v="489.98"/>
    <n v="47"/>
    <x v="0"/>
    <x v="4"/>
    <x v="0"/>
    <n v="6"/>
    <x v="0"/>
    <n v="5"/>
    <n v="12"/>
    <x v="2"/>
    <s v="High"/>
  </r>
  <r>
    <n v="2830"/>
    <n v="19"/>
    <s v="Teenager"/>
    <s v="Other"/>
    <x v="0"/>
    <x v="6"/>
    <n v="114.16"/>
    <n v="56"/>
    <x v="1"/>
    <x v="4"/>
    <x v="0"/>
    <n v="9"/>
    <x v="1"/>
    <n v="4"/>
    <n v="13"/>
    <x v="2"/>
    <s v="High"/>
  </r>
  <r>
    <n v="2831"/>
    <n v="60"/>
    <s v="Senior"/>
    <s v="Female"/>
    <x v="5"/>
    <x v="6"/>
    <n v="575.66999999999996"/>
    <n v="3"/>
    <x v="1"/>
    <x v="0"/>
    <x v="1"/>
    <n v="7"/>
    <x v="1"/>
    <n v="2"/>
    <n v="13"/>
    <x v="1"/>
    <s v="High"/>
  </r>
  <r>
    <n v="2832"/>
    <n v="23"/>
    <s v="Adult"/>
    <s v="Other"/>
    <x v="7"/>
    <x v="4"/>
    <n v="289.23"/>
    <n v="55"/>
    <x v="1"/>
    <x v="1"/>
    <x v="0"/>
    <n v="5"/>
    <x v="0"/>
    <n v="4"/>
    <n v="9"/>
    <x v="0"/>
    <s v="Medium"/>
  </r>
  <r>
    <n v="2833"/>
    <n v="65"/>
    <s v="Senior"/>
    <s v="Other"/>
    <x v="7"/>
    <x v="6"/>
    <n v="804.33"/>
    <n v="59"/>
    <x v="1"/>
    <x v="4"/>
    <x v="0"/>
    <n v="6"/>
    <x v="0"/>
    <n v="5"/>
    <n v="7"/>
    <x v="2"/>
    <s v="Low"/>
  </r>
  <r>
    <n v="2834"/>
    <n v="61"/>
    <s v="Senior"/>
    <s v="Other"/>
    <x v="4"/>
    <x v="6"/>
    <n v="131.81"/>
    <n v="49"/>
    <x v="1"/>
    <x v="0"/>
    <x v="1"/>
    <n v="3"/>
    <x v="0"/>
    <n v="5"/>
    <n v="6"/>
    <x v="2"/>
    <s v="Low"/>
  </r>
  <r>
    <n v="2835"/>
    <n v="49"/>
    <s v="Adult"/>
    <s v="Female"/>
    <x v="7"/>
    <x v="6"/>
    <n v="815.33"/>
    <n v="55"/>
    <x v="1"/>
    <x v="2"/>
    <x v="1"/>
    <n v="3"/>
    <x v="1"/>
    <n v="3"/>
    <n v="1"/>
    <x v="0"/>
    <s v="Medium"/>
  </r>
  <r>
    <n v="2836"/>
    <n v="36"/>
    <s v="Adult"/>
    <s v="Other"/>
    <x v="3"/>
    <x v="2"/>
    <n v="818.37"/>
    <n v="33"/>
    <x v="1"/>
    <x v="1"/>
    <x v="0"/>
    <n v="1"/>
    <x v="0"/>
    <n v="3"/>
    <n v="4"/>
    <x v="0"/>
    <s v="Low"/>
  </r>
  <r>
    <n v="2837"/>
    <n v="50"/>
    <s v="Adult"/>
    <s v="Other"/>
    <x v="7"/>
    <x v="3"/>
    <n v="677.45"/>
    <n v="56"/>
    <x v="0"/>
    <x v="3"/>
    <x v="0"/>
    <n v="3"/>
    <x v="1"/>
    <n v="1"/>
    <n v="1"/>
    <x v="2"/>
    <s v="Medium"/>
  </r>
  <r>
    <n v="2838"/>
    <n v="50"/>
    <s v="Adult"/>
    <s v="Female"/>
    <x v="4"/>
    <x v="4"/>
    <n v="389.25"/>
    <n v="27"/>
    <x v="2"/>
    <x v="3"/>
    <x v="1"/>
    <n v="9"/>
    <x v="1"/>
    <n v="2"/>
    <n v="9"/>
    <x v="1"/>
    <s v="Medium"/>
  </r>
  <r>
    <n v="2839"/>
    <n v="40"/>
    <s v="Adult"/>
    <s v="Female"/>
    <x v="5"/>
    <x v="1"/>
    <n v="170.8"/>
    <n v="34"/>
    <x v="2"/>
    <x v="2"/>
    <x v="0"/>
    <n v="7"/>
    <x v="0"/>
    <n v="3"/>
    <n v="9"/>
    <x v="2"/>
    <s v="Low"/>
  </r>
  <r>
    <n v="2840"/>
    <n v="60"/>
    <s v="Senior"/>
    <s v="Female"/>
    <x v="3"/>
    <x v="7"/>
    <n v="999.67"/>
    <n v="39"/>
    <x v="1"/>
    <x v="0"/>
    <x v="0"/>
    <n v="3"/>
    <x v="0"/>
    <n v="5"/>
    <n v="11"/>
    <x v="1"/>
    <s v="High"/>
  </r>
  <r>
    <n v="2841"/>
    <n v="58"/>
    <s v="Adult"/>
    <s v="Other"/>
    <x v="6"/>
    <x v="1"/>
    <n v="848.66"/>
    <n v="26"/>
    <x v="0"/>
    <x v="0"/>
    <x v="0"/>
    <n v="2"/>
    <x v="0"/>
    <n v="3"/>
    <n v="2"/>
    <x v="1"/>
    <s v="Medium"/>
  </r>
  <r>
    <n v="2842"/>
    <n v="38"/>
    <s v="Adult"/>
    <s v="Male"/>
    <x v="7"/>
    <x v="7"/>
    <n v="71.7"/>
    <n v="6"/>
    <x v="0"/>
    <x v="1"/>
    <x v="0"/>
    <n v="2"/>
    <x v="1"/>
    <n v="1"/>
    <n v="5"/>
    <x v="1"/>
    <s v="Low"/>
  </r>
  <r>
    <n v="2843"/>
    <n v="46"/>
    <s v="Adult"/>
    <s v="Female"/>
    <x v="5"/>
    <x v="0"/>
    <n v="230.53"/>
    <n v="10"/>
    <x v="0"/>
    <x v="3"/>
    <x v="0"/>
    <n v="3"/>
    <x v="0"/>
    <n v="4"/>
    <n v="6"/>
    <x v="2"/>
    <s v="Low"/>
  </r>
  <r>
    <n v="2844"/>
    <n v="40"/>
    <s v="Adult"/>
    <s v="Male"/>
    <x v="0"/>
    <x v="4"/>
    <n v="325.54000000000002"/>
    <n v="27"/>
    <x v="1"/>
    <x v="3"/>
    <x v="0"/>
    <n v="8"/>
    <x v="0"/>
    <n v="1"/>
    <n v="9"/>
    <x v="2"/>
    <s v="Medium"/>
  </r>
  <r>
    <n v="2845"/>
    <n v="21"/>
    <s v="Adult"/>
    <s v="Other"/>
    <x v="6"/>
    <x v="5"/>
    <n v="142.63"/>
    <n v="52"/>
    <x v="1"/>
    <x v="3"/>
    <x v="1"/>
    <n v="4"/>
    <x v="1"/>
    <n v="3"/>
    <n v="2"/>
    <x v="2"/>
    <s v="Low"/>
  </r>
  <r>
    <n v="2846"/>
    <n v="56"/>
    <s v="Adult"/>
    <s v="Other"/>
    <x v="5"/>
    <x v="1"/>
    <n v="713.61"/>
    <n v="21"/>
    <x v="2"/>
    <x v="2"/>
    <x v="0"/>
    <n v="7"/>
    <x v="1"/>
    <n v="4"/>
    <n v="5"/>
    <x v="2"/>
    <s v="Low"/>
  </r>
  <r>
    <n v="2847"/>
    <n v="27"/>
    <s v="Adult"/>
    <s v="Female"/>
    <x v="6"/>
    <x v="1"/>
    <n v="489.09"/>
    <n v="17"/>
    <x v="1"/>
    <x v="4"/>
    <x v="0"/>
    <n v="2"/>
    <x v="0"/>
    <n v="4"/>
    <n v="13"/>
    <x v="1"/>
    <s v="Low"/>
  </r>
  <r>
    <n v="2848"/>
    <n v="59"/>
    <s v="Adult"/>
    <s v="Female"/>
    <x v="1"/>
    <x v="2"/>
    <n v="863.14"/>
    <n v="43"/>
    <x v="2"/>
    <x v="0"/>
    <x v="0"/>
    <n v="2"/>
    <x v="1"/>
    <n v="5"/>
    <n v="8"/>
    <x v="0"/>
    <s v="Low"/>
  </r>
  <r>
    <n v="2849"/>
    <n v="67"/>
    <s v="Senior"/>
    <s v="Female"/>
    <x v="2"/>
    <x v="5"/>
    <n v="196.26"/>
    <n v="52"/>
    <x v="2"/>
    <x v="4"/>
    <x v="0"/>
    <n v="9"/>
    <x v="0"/>
    <n v="4"/>
    <n v="8"/>
    <x v="2"/>
    <s v="Medium"/>
  </r>
  <r>
    <n v="2850"/>
    <n v="24"/>
    <s v="Adult"/>
    <s v="Other"/>
    <x v="4"/>
    <x v="2"/>
    <n v="645.48"/>
    <n v="15"/>
    <x v="0"/>
    <x v="1"/>
    <x v="0"/>
    <n v="4"/>
    <x v="0"/>
    <n v="1"/>
    <n v="5"/>
    <x v="0"/>
    <s v="Medium"/>
  </r>
  <r>
    <n v="2851"/>
    <n v="25"/>
    <s v="Adult"/>
    <s v="Male"/>
    <x v="4"/>
    <x v="2"/>
    <n v="105.2"/>
    <n v="31"/>
    <x v="0"/>
    <x v="3"/>
    <x v="0"/>
    <n v="9"/>
    <x v="0"/>
    <n v="3"/>
    <n v="9"/>
    <x v="0"/>
    <s v="Medium"/>
  </r>
  <r>
    <n v="2852"/>
    <n v="64"/>
    <s v="Senior"/>
    <s v="Male"/>
    <x v="6"/>
    <x v="6"/>
    <n v="652.34"/>
    <n v="43"/>
    <x v="1"/>
    <x v="1"/>
    <x v="1"/>
    <n v="4"/>
    <x v="1"/>
    <n v="2"/>
    <n v="12"/>
    <x v="0"/>
    <s v="Medium"/>
  </r>
  <r>
    <n v="2853"/>
    <n v="58"/>
    <s v="Adult"/>
    <s v="Male"/>
    <x v="7"/>
    <x v="7"/>
    <n v="193.7"/>
    <n v="53"/>
    <x v="0"/>
    <x v="0"/>
    <x v="1"/>
    <n v="1"/>
    <x v="0"/>
    <n v="4"/>
    <n v="2"/>
    <x v="2"/>
    <s v="High"/>
  </r>
  <r>
    <n v="2854"/>
    <n v="32"/>
    <s v="Adult"/>
    <s v="Female"/>
    <x v="1"/>
    <x v="6"/>
    <n v="337.4"/>
    <n v="58"/>
    <x v="2"/>
    <x v="1"/>
    <x v="1"/>
    <n v="8"/>
    <x v="0"/>
    <n v="4"/>
    <n v="9"/>
    <x v="0"/>
    <s v="Low"/>
  </r>
  <r>
    <n v="2855"/>
    <n v="48"/>
    <s v="Adult"/>
    <s v="Male"/>
    <x v="0"/>
    <x v="2"/>
    <n v="640.14"/>
    <n v="49"/>
    <x v="1"/>
    <x v="1"/>
    <x v="0"/>
    <n v="5"/>
    <x v="1"/>
    <n v="3"/>
    <n v="3"/>
    <x v="1"/>
    <s v="Low"/>
  </r>
  <r>
    <n v="2856"/>
    <n v="68"/>
    <s v="Senior"/>
    <s v="Male"/>
    <x v="1"/>
    <x v="3"/>
    <n v="53.79"/>
    <n v="9"/>
    <x v="2"/>
    <x v="2"/>
    <x v="1"/>
    <n v="4"/>
    <x v="1"/>
    <n v="1"/>
    <n v="12"/>
    <x v="0"/>
    <s v="Low"/>
  </r>
  <r>
    <n v="2857"/>
    <n v="33"/>
    <s v="Adult"/>
    <s v="Female"/>
    <x v="5"/>
    <x v="2"/>
    <n v="146.15"/>
    <n v="59"/>
    <x v="2"/>
    <x v="3"/>
    <x v="0"/>
    <n v="1"/>
    <x v="0"/>
    <n v="4"/>
    <n v="8"/>
    <x v="1"/>
    <s v="Medium"/>
  </r>
  <r>
    <n v="2858"/>
    <n v="28"/>
    <s v="Adult"/>
    <s v="Female"/>
    <x v="2"/>
    <x v="6"/>
    <n v="865.59"/>
    <n v="31"/>
    <x v="2"/>
    <x v="1"/>
    <x v="1"/>
    <n v="6"/>
    <x v="1"/>
    <n v="1"/>
    <n v="9"/>
    <x v="0"/>
    <s v="High"/>
  </r>
  <r>
    <n v="2859"/>
    <n v="23"/>
    <s v="Adult"/>
    <s v="Other"/>
    <x v="1"/>
    <x v="6"/>
    <n v="702.71"/>
    <n v="23"/>
    <x v="1"/>
    <x v="1"/>
    <x v="0"/>
    <n v="6"/>
    <x v="0"/>
    <n v="5"/>
    <n v="9"/>
    <x v="1"/>
    <s v="Medium"/>
  </r>
  <r>
    <n v="2860"/>
    <n v="41"/>
    <s v="Adult"/>
    <s v="Other"/>
    <x v="3"/>
    <x v="5"/>
    <n v="801.73"/>
    <n v="57"/>
    <x v="0"/>
    <x v="4"/>
    <x v="1"/>
    <n v="8"/>
    <x v="0"/>
    <n v="1"/>
    <n v="11"/>
    <x v="2"/>
    <s v="Low"/>
  </r>
  <r>
    <n v="2861"/>
    <n v="44"/>
    <s v="Adult"/>
    <s v="Other"/>
    <x v="2"/>
    <x v="7"/>
    <n v="190.25"/>
    <n v="58"/>
    <x v="1"/>
    <x v="3"/>
    <x v="1"/>
    <n v="3"/>
    <x v="0"/>
    <n v="4"/>
    <n v="1"/>
    <x v="2"/>
    <s v="High"/>
  </r>
  <r>
    <n v="2862"/>
    <n v="68"/>
    <s v="Senior"/>
    <s v="Female"/>
    <x v="3"/>
    <x v="3"/>
    <n v="502.38"/>
    <n v="31"/>
    <x v="0"/>
    <x v="1"/>
    <x v="0"/>
    <n v="8"/>
    <x v="0"/>
    <n v="5"/>
    <n v="2"/>
    <x v="2"/>
    <s v="High"/>
  </r>
  <r>
    <n v="2863"/>
    <n v="52"/>
    <s v="Adult"/>
    <s v="Female"/>
    <x v="0"/>
    <x v="4"/>
    <n v="969.37"/>
    <n v="18"/>
    <x v="0"/>
    <x v="1"/>
    <x v="1"/>
    <n v="5"/>
    <x v="1"/>
    <n v="4"/>
    <n v="12"/>
    <x v="0"/>
    <s v="High"/>
  </r>
  <r>
    <n v="2864"/>
    <n v="65"/>
    <s v="Senior"/>
    <s v="Male"/>
    <x v="7"/>
    <x v="1"/>
    <n v="362.95"/>
    <n v="36"/>
    <x v="1"/>
    <x v="4"/>
    <x v="0"/>
    <n v="3"/>
    <x v="0"/>
    <n v="2"/>
    <n v="4"/>
    <x v="1"/>
    <s v="Low"/>
  </r>
  <r>
    <n v="2865"/>
    <n v="48"/>
    <s v="Adult"/>
    <s v="Other"/>
    <x v="2"/>
    <x v="5"/>
    <n v="954.12"/>
    <n v="58"/>
    <x v="1"/>
    <x v="2"/>
    <x v="1"/>
    <n v="9"/>
    <x v="1"/>
    <n v="4"/>
    <n v="3"/>
    <x v="1"/>
    <s v="High"/>
  </r>
  <r>
    <n v="2866"/>
    <n v="22"/>
    <s v="Adult"/>
    <s v="Female"/>
    <x v="7"/>
    <x v="1"/>
    <n v="725.62"/>
    <n v="14"/>
    <x v="0"/>
    <x v="3"/>
    <x v="1"/>
    <n v="1"/>
    <x v="1"/>
    <n v="5"/>
    <n v="12"/>
    <x v="1"/>
    <s v="Medium"/>
  </r>
  <r>
    <n v="2867"/>
    <n v="50"/>
    <s v="Adult"/>
    <s v="Female"/>
    <x v="5"/>
    <x v="0"/>
    <n v="455.6"/>
    <n v="47"/>
    <x v="2"/>
    <x v="0"/>
    <x v="0"/>
    <n v="3"/>
    <x v="1"/>
    <n v="5"/>
    <n v="13"/>
    <x v="1"/>
    <s v="Low"/>
  </r>
  <r>
    <n v="2868"/>
    <n v="57"/>
    <s v="Adult"/>
    <s v="Male"/>
    <x v="4"/>
    <x v="3"/>
    <n v="233.88"/>
    <n v="45"/>
    <x v="2"/>
    <x v="4"/>
    <x v="0"/>
    <n v="1"/>
    <x v="1"/>
    <n v="3"/>
    <n v="9"/>
    <x v="1"/>
    <s v="Low"/>
  </r>
  <r>
    <n v="2869"/>
    <n v="23"/>
    <s v="Adult"/>
    <s v="Male"/>
    <x v="7"/>
    <x v="5"/>
    <n v="89.69"/>
    <n v="16"/>
    <x v="0"/>
    <x v="1"/>
    <x v="0"/>
    <n v="1"/>
    <x v="0"/>
    <n v="1"/>
    <n v="11"/>
    <x v="0"/>
    <s v="Low"/>
  </r>
  <r>
    <n v="2870"/>
    <n v="54"/>
    <s v="Adult"/>
    <s v="Female"/>
    <x v="3"/>
    <x v="5"/>
    <n v="136.18"/>
    <n v="53"/>
    <x v="2"/>
    <x v="3"/>
    <x v="1"/>
    <n v="6"/>
    <x v="1"/>
    <n v="1"/>
    <n v="9"/>
    <x v="2"/>
    <s v="Low"/>
  </r>
  <r>
    <n v="2871"/>
    <n v="57"/>
    <s v="Adult"/>
    <s v="Other"/>
    <x v="1"/>
    <x v="7"/>
    <n v="42.45"/>
    <n v="41"/>
    <x v="2"/>
    <x v="3"/>
    <x v="0"/>
    <n v="5"/>
    <x v="0"/>
    <n v="1"/>
    <n v="12"/>
    <x v="2"/>
    <s v="High"/>
  </r>
  <r>
    <n v="2872"/>
    <n v="28"/>
    <s v="Adult"/>
    <s v="Male"/>
    <x v="6"/>
    <x v="4"/>
    <n v="269.33999999999997"/>
    <n v="34"/>
    <x v="2"/>
    <x v="4"/>
    <x v="1"/>
    <n v="7"/>
    <x v="0"/>
    <n v="4"/>
    <n v="1"/>
    <x v="2"/>
    <s v="Low"/>
  </r>
  <r>
    <n v="2873"/>
    <n v="57"/>
    <s v="Adult"/>
    <s v="Female"/>
    <x v="0"/>
    <x v="0"/>
    <n v="929.19"/>
    <n v="40"/>
    <x v="1"/>
    <x v="1"/>
    <x v="0"/>
    <n v="9"/>
    <x v="1"/>
    <n v="2"/>
    <n v="9"/>
    <x v="0"/>
    <s v="Medium"/>
  </r>
  <r>
    <n v="2874"/>
    <n v="49"/>
    <s v="Adult"/>
    <s v="Male"/>
    <x v="1"/>
    <x v="2"/>
    <n v="906.52"/>
    <n v="25"/>
    <x v="1"/>
    <x v="1"/>
    <x v="1"/>
    <n v="4"/>
    <x v="1"/>
    <n v="5"/>
    <n v="3"/>
    <x v="2"/>
    <s v="Medium"/>
  </r>
  <r>
    <n v="2875"/>
    <n v="43"/>
    <s v="Adult"/>
    <s v="Female"/>
    <x v="1"/>
    <x v="3"/>
    <n v="312.35000000000002"/>
    <n v="20"/>
    <x v="1"/>
    <x v="3"/>
    <x v="1"/>
    <n v="2"/>
    <x v="0"/>
    <n v="3"/>
    <n v="2"/>
    <x v="2"/>
    <s v="Medium"/>
  </r>
  <r>
    <n v="2876"/>
    <n v="40"/>
    <s v="Adult"/>
    <s v="Male"/>
    <x v="5"/>
    <x v="1"/>
    <n v="720.42"/>
    <n v="56"/>
    <x v="2"/>
    <x v="1"/>
    <x v="0"/>
    <n v="7"/>
    <x v="1"/>
    <n v="2"/>
    <n v="6"/>
    <x v="0"/>
    <s v="Low"/>
  </r>
  <r>
    <n v="2877"/>
    <n v="61"/>
    <s v="Senior"/>
    <s v="Male"/>
    <x v="4"/>
    <x v="5"/>
    <n v="688.98"/>
    <n v="16"/>
    <x v="2"/>
    <x v="1"/>
    <x v="1"/>
    <n v="4"/>
    <x v="0"/>
    <n v="1"/>
    <n v="5"/>
    <x v="2"/>
    <s v="High"/>
  </r>
  <r>
    <n v="2878"/>
    <n v="28"/>
    <s v="Adult"/>
    <s v="Male"/>
    <x v="6"/>
    <x v="6"/>
    <n v="562.37"/>
    <n v="16"/>
    <x v="2"/>
    <x v="0"/>
    <x v="0"/>
    <n v="1"/>
    <x v="0"/>
    <n v="3"/>
    <n v="2"/>
    <x v="0"/>
    <s v="Low"/>
  </r>
  <r>
    <n v="2879"/>
    <n v="65"/>
    <s v="Senior"/>
    <s v="Female"/>
    <x v="1"/>
    <x v="5"/>
    <n v="977.19"/>
    <n v="5"/>
    <x v="1"/>
    <x v="3"/>
    <x v="0"/>
    <n v="5"/>
    <x v="1"/>
    <n v="1"/>
    <n v="2"/>
    <x v="1"/>
    <s v="Medium"/>
  </r>
  <r>
    <n v="2880"/>
    <n v="45"/>
    <s v="Adult"/>
    <s v="Other"/>
    <x v="3"/>
    <x v="3"/>
    <n v="119.84"/>
    <n v="52"/>
    <x v="1"/>
    <x v="3"/>
    <x v="1"/>
    <n v="1"/>
    <x v="1"/>
    <n v="2"/>
    <n v="3"/>
    <x v="2"/>
    <s v="High"/>
  </r>
  <r>
    <n v="2881"/>
    <n v="43"/>
    <s v="Adult"/>
    <s v="Other"/>
    <x v="4"/>
    <x v="6"/>
    <n v="911.47"/>
    <n v="7"/>
    <x v="1"/>
    <x v="2"/>
    <x v="0"/>
    <n v="3"/>
    <x v="1"/>
    <n v="1"/>
    <n v="3"/>
    <x v="1"/>
    <s v="Low"/>
  </r>
  <r>
    <n v="2882"/>
    <n v="44"/>
    <s v="Adult"/>
    <s v="Other"/>
    <x v="7"/>
    <x v="5"/>
    <n v="112.33"/>
    <n v="8"/>
    <x v="0"/>
    <x v="1"/>
    <x v="0"/>
    <n v="8"/>
    <x v="0"/>
    <n v="3"/>
    <n v="4"/>
    <x v="1"/>
    <s v="Low"/>
  </r>
  <r>
    <n v="2883"/>
    <n v="63"/>
    <s v="Senior"/>
    <s v="Female"/>
    <x v="3"/>
    <x v="5"/>
    <n v="876.31"/>
    <n v="46"/>
    <x v="2"/>
    <x v="1"/>
    <x v="0"/>
    <n v="8"/>
    <x v="0"/>
    <n v="3"/>
    <n v="3"/>
    <x v="2"/>
    <s v="High"/>
  </r>
  <r>
    <n v="2884"/>
    <n v="53"/>
    <s v="Adult"/>
    <s v="Male"/>
    <x v="7"/>
    <x v="5"/>
    <n v="756.87"/>
    <n v="19"/>
    <x v="0"/>
    <x v="4"/>
    <x v="0"/>
    <n v="5"/>
    <x v="1"/>
    <n v="2"/>
    <n v="4"/>
    <x v="1"/>
    <s v="High"/>
  </r>
  <r>
    <n v="2885"/>
    <n v="45"/>
    <s v="Adult"/>
    <s v="Male"/>
    <x v="1"/>
    <x v="4"/>
    <n v="865.29"/>
    <n v="18"/>
    <x v="1"/>
    <x v="4"/>
    <x v="1"/>
    <n v="7"/>
    <x v="1"/>
    <n v="5"/>
    <n v="13"/>
    <x v="1"/>
    <s v="Low"/>
  </r>
  <r>
    <n v="2886"/>
    <n v="24"/>
    <s v="Adult"/>
    <s v="Male"/>
    <x v="3"/>
    <x v="2"/>
    <n v="247.8"/>
    <n v="4"/>
    <x v="0"/>
    <x v="3"/>
    <x v="0"/>
    <n v="2"/>
    <x v="0"/>
    <n v="5"/>
    <n v="3"/>
    <x v="0"/>
    <s v="High"/>
  </r>
  <r>
    <n v="2887"/>
    <n v="36"/>
    <s v="Adult"/>
    <s v="Other"/>
    <x v="5"/>
    <x v="1"/>
    <n v="672.82"/>
    <n v="21"/>
    <x v="2"/>
    <x v="2"/>
    <x v="0"/>
    <n v="2"/>
    <x v="0"/>
    <n v="5"/>
    <n v="13"/>
    <x v="2"/>
    <s v="Medium"/>
  </r>
  <r>
    <n v="2888"/>
    <n v="30"/>
    <s v="Adult"/>
    <s v="Male"/>
    <x v="1"/>
    <x v="1"/>
    <n v="726.27"/>
    <n v="28"/>
    <x v="1"/>
    <x v="1"/>
    <x v="1"/>
    <n v="9"/>
    <x v="1"/>
    <n v="4"/>
    <n v="9"/>
    <x v="1"/>
    <s v="Low"/>
  </r>
  <r>
    <n v="2889"/>
    <n v="40"/>
    <s v="Adult"/>
    <s v="Male"/>
    <x v="4"/>
    <x v="7"/>
    <n v="147.44"/>
    <n v="31"/>
    <x v="2"/>
    <x v="1"/>
    <x v="1"/>
    <n v="7"/>
    <x v="1"/>
    <n v="2"/>
    <n v="11"/>
    <x v="1"/>
    <s v="Medium"/>
  </r>
  <r>
    <n v="2890"/>
    <n v="21"/>
    <s v="Adult"/>
    <s v="Male"/>
    <x v="2"/>
    <x v="0"/>
    <n v="257.29000000000002"/>
    <n v="9"/>
    <x v="0"/>
    <x v="0"/>
    <x v="1"/>
    <n v="5"/>
    <x v="0"/>
    <n v="1"/>
    <n v="12"/>
    <x v="1"/>
    <s v="Low"/>
  </r>
  <r>
    <n v="2891"/>
    <n v="32"/>
    <s v="Adult"/>
    <s v="Female"/>
    <x v="4"/>
    <x v="5"/>
    <n v="149.62"/>
    <n v="33"/>
    <x v="0"/>
    <x v="1"/>
    <x v="1"/>
    <n v="3"/>
    <x v="0"/>
    <n v="2"/>
    <n v="6"/>
    <x v="1"/>
    <s v="High"/>
  </r>
  <r>
    <n v="2892"/>
    <n v="68"/>
    <s v="Senior"/>
    <s v="Other"/>
    <x v="1"/>
    <x v="1"/>
    <n v="234.68"/>
    <n v="1"/>
    <x v="1"/>
    <x v="2"/>
    <x v="0"/>
    <n v="1"/>
    <x v="1"/>
    <n v="3"/>
    <n v="1"/>
    <x v="1"/>
    <s v="High"/>
  </r>
  <r>
    <n v="2893"/>
    <n v="37"/>
    <s v="Adult"/>
    <s v="Male"/>
    <x v="3"/>
    <x v="5"/>
    <n v="925.91"/>
    <n v="52"/>
    <x v="2"/>
    <x v="3"/>
    <x v="0"/>
    <n v="8"/>
    <x v="0"/>
    <n v="3"/>
    <n v="9"/>
    <x v="0"/>
    <s v="Medium"/>
  </r>
  <r>
    <n v="2894"/>
    <n v="56"/>
    <s v="Adult"/>
    <s v="Female"/>
    <x v="5"/>
    <x v="0"/>
    <n v="839.19"/>
    <n v="12"/>
    <x v="0"/>
    <x v="2"/>
    <x v="0"/>
    <n v="2"/>
    <x v="0"/>
    <n v="4"/>
    <n v="6"/>
    <x v="1"/>
    <s v="Low"/>
  </r>
  <r>
    <n v="2895"/>
    <n v="21"/>
    <s v="Adult"/>
    <s v="Female"/>
    <x v="2"/>
    <x v="3"/>
    <n v="737.1"/>
    <n v="56"/>
    <x v="2"/>
    <x v="0"/>
    <x v="1"/>
    <n v="2"/>
    <x v="0"/>
    <n v="5"/>
    <n v="4"/>
    <x v="2"/>
    <s v="Low"/>
  </r>
  <r>
    <n v="2896"/>
    <n v="46"/>
    <s v="Adult"/>
    <s v="Other"/>
    <x v="0"/>
    <x v="0"/>
    <n v="896.19"/>
    <n v="40"/>
    <x v="2"/>
    <x v="3"/>
    <x v="1"/>
    <n v="3"/>
    <x v="1"/>
    <n v="4"/>
    <n v="2"/>
    <x v="2"/>
    <s v="Low"/>
  </r>
  <r>
    <n v="2897"/>
    <n v="52"/>
    <s v="Adult"/>
    <s v="Female"/>
    <x v="5"/>
    <x v="5"/>
    <n v="887.67"/>
    <n v="50"/>
    <x v="1"/>
    <x v="1"/>
    <x v="1"/>
    <n v="6"/>
    <x v="0"/>
    <n v="2"/>
    <n v="5"/>
    <x v="2"/>
    <s v="High"/>
  </r>
  <r>
    <n v="2898"/>
    <n v="61"/>
    <s v="Senior"/>
    <s v="Female"/>
    <x v="4"/>
    <x v="5"/>
    <n v="911.74"/>
    <n v="17"/>
    <x v="1"/>
    <x v="4"/>
    <x v="0"/>
    <n v="6"/>
    <x v="1"/>
    <n v="4"/>
    <n v="9"/>
    <x v="1"/>
    <s v="Low"/>
  </r>
  <r>
    <n v="2899"/>
    <n v="50"/>
    <s v="Adult"/>
    <s v="Other"/>
    <x v="6"/>
    <x v="7"/>
    <n v="104.05"/>
    <n v="10"/>
    <x v="1"/>
    <x v="3"/>
    <x v="0"/>
    <n v="9"/>
    <x v="1"/>
    <n v="4"/>
    <n v="7"/>
    <x v="0"/>
    <s v="Medium"/>
  </r>
  <r>
    <n v="2900"/>
    <n v="39"/>
    <s v="Adult"/>
    <s v="Male"/>
    <x v="1"/>
    <x v="0"/>
    <n v="374.85"/>
    <n v="25"/>
    <x v="0"/>
    <x v="0"/>
    <x v="0"/>
    <n v="5"/>
    <x v="1"/>
    <n v="1"/>
    <n v="10"/>
    <x v="2"/>
    <s v="Medium"/>
  </r>
  <r>
    <n v="2901"/>
    <n v="66"/>
    <s v="Senior"/>
    <s v="Male"/>
    <x v="0"/>
    <x v="3"/>
    <n v="682.51"/>
    <n v="6"/>
    <x v="2"/>
    <x v="4"/>
    <x v="1"/>
    <n v="1"/>
    <x v="0"/>
    <n v="5"/>
    <n v="5"/>
    <x v="0"/>
    <s v="Low"/>
  </r>
  <r>
    <n v="2902"/>
    <n v="53"/>
    <s v="Adult"/>
    <s v="Other"/>
    <x v="5"/>
    <x v="6"/>
    <n v="48.34"/>
    <n v="11"/>
    <x v="0"/>
    <x v="0"/>
    <x v="1"/>
    <n v="4"/>
    <x v="0"/>
    <n v="3"/>
    <n v="4"/>
    <x v="2"/>
    <s v="High"/>
  </r>
  <r>
    <n v="2903"/>
    <n v="43"/>
    <s v="Adult"/>
    <s v="Female"/>
    <x v="5"/>
    <x v="6"/>
    <n v="585.88"/>
    <n v="4"/>
    <x v="0"/>
    <x v="3"/>
    <x v="0"/>
    <n v="3"/>
    <x v="1"/>
    <n v="2"/>
    <n v="10"/>
    <x v="1"/>
    <s v="Medium"/>
  </r>
  <r>
    <n v="2904"/>
    <n v="39"/>
    <s v="Adult"/>
    <s v="Male"/>
    <x v="2"/>
    <x v="5"/>
    <n v="511.84"/>
    <n v="33"/>
    <x v="2"/>
    <x v="2"/>
    <x v="1"/>
    <n v="3"/>
    <x v="0"/>
    <n v="5"/>
    <n v="8"/>
    <x v="0"/>
    <s v="High"/>
  </r>
  <r>
    <n v="2905"/>
    <n v="59"/>
    <s v="Adult"/>
    <s v="Male"/>
    <x v="5"/>
    <x v="4"/>
    <n v="113.5"/>
    <n v="9"/>
    <x v="1"/>
    <x v="2"/>
    <x v="1"/>
    <n v="5"/>
    <x v="0"/>
    <n v="3"/>
    <n v="8"/>
    <x v="1"/>
    <s v="Low"/>
  </r>
  <r>
    <n v="2906"/>
    <n v="61"/>
    <s v="Senior"/>
    <s v="Female"/>
    <x v="5"/>
    <x v="4"/>
    <n v="453.49"/>
    <n v="6"/>
    <x v="0"/>
    <x v="4"/>
    <x v="0"/>
    <n v="4"/>
    <x v="1"/>
    <n v="2"/>
    <n v="3"/>
    <x v="0"/>
    <s v="High"/>
  </r>
  <r>
    <n v="2907"/>
    <n v="50"/>
    <s v="Adult"/>
    <s v="Male"/>
    <x v="5"/>
    <x v="6"/>
    <n v="664.52"/>
    <n v="25"/>
    <x v="2"/>
    <x v="1"/>
    <x v="0"/>
    <n v="1"/>
    <x v="0"/>
    <n v="2"/>
    <n v="3"/>
    <x v="0"/>
    <s v="Low"/>
  </r>
  <r>
    <n v="2908"/>
    <n v="68"/>
    <s v="Senior"/>
    <s v="Female"/>
    <x v="1"/>
    <x v="0"/>
    <n v="588.04"/>
    <n v="57"/>
    <x v="2"/>
    <x v="2"/>
    <x v="0"/>
    <n v="5"/>
    <x v="1"/>
    <n v="4"/>
    <n v="11"/>
    <x v="0"/>
    <s v="Low"/>
  </r>
  <r>
    <n v="2909"/>
    <n v="54"/>
    <s v="Adult"/>
    <s v="Male"/>
    <x v="0"/>
    <x v="2"/>
    <n v="933.02"/>
    <n v="59"/>
    <x v="0"/>
    <x v="0"/>
    <x v="1"/>
    <n v="9"/>
    <x v="0"/>
    <n v="3"/>
    <n v="3"/>
    <x v="1"/>
    <s v="Low"/>
  </r>
  <r>
    <n v="2910"/>
    <n v="57"/>
    <s v="Adult"/>
    <s v="Female"/>
    <x v="0"/>
    <x v="5"/>
    <n v="657.46"/>
    <n v="58"/>
    <x v="0"/>
    <x v="4"/>
    <x v="0"/>
    <n v="1"/>
    <x v="1"/>
    <n v="4"/>
    <n v="8"/>
    <x v="1"/>
    <s v="High"/>
  </r>
  <r>
    <n v="2911"/>
    <n v="66"/>
    <s v="Senior"/>
    <s v="Female"/>
    <x v="1"/>
    <x v="0"/>
    <n v="413.05"/>
    <n v="35"/>
    <x v="1"/>
    <x v="2"/>
    <x v="0"/>
    <n v="2"/>
    <x v="0"/>
    <n v="1"/>
    <n v="9"/>
    <x v="0"/>
    <s v="Low"/>
  </r>
  <r>
    <n v="2912"/>
    <n v="48"/>
    <s v="Adult"/>
    <s v="Female"/>
    <x v="5"/>
    <x v="1"/>
    <n v="955.86"/>
    <n v="47"/>
    <x v="1"/>
    <x v="0"/>
    <x v="0"/>
    <n v="6"/>
    <x v="1"/>
    <n v="5"/>
    <n v="10"/>
    <x v="2"/>
    <s v="Low"/>
  </r>
  <r>
    <n v="2913"/>
    <n v="56"/>
    <s v="Adult"/>
    <s v="Other"/>
    <x v="3"/>
    <x v="6"/>
    <n v="648.86"/>
    <n v="36"/>
    <x v="2"/>
    <x v="0"/>
    <x v="0"/>
    <n v="9"/>
    <x v="1"/>
    <n v="3"/>
    <n v="4"/>
    <x v="1"/>
    <s v="Low"/>
  </r>
  <r>
    <n v="2914"/>
    <n v="67"/>
    <s v="Senior"/>
    <s v="Other"/>
    <x v="2"/>
    <x v="0"/>
    <n v="809.19"/>
    <n v="6"/>
    <x v="2"/>
    <x v="0"/>
    <x v="0"/>
    <n v="9"/>
    <x v="0"/>
    <n v="3"/>
    <n v="7"/>
    <x v="1"/>
    <s v="Low"/>
  </r>
  <r>
    <n v="2915"/>
    <n v="59"/>
    <s v="Adult"/>
    <s v="Male"/>
    <x v="5"/>
    <x v="1"/>
    <n v="573.39"/>
    <n v="16"/>
    <x v="0"/>
    <x v="3"/>
    <x v="0"/>
    <n v="9"/>
    <x v="0"/>
    <n v="1"/>
    <n v="12"/>
    <x v="1"/>
    <s v="Medium"/>
  </r>
  <r>
    <n v="2916"/>
    <n v="36"/>
    <s v="Adult"/>
    <s v="Male"/>
    <x v="7"/>
    <x v="4"/>
    <n v="479.36"/>
    <n v="27"/>
    <x v="2"/>
    <x v="3"/>
    <x v="1"/>
    <n v="8"/>
    <x v="1"/>
    <n v="4"/>
    <n v="8"/>
    <x v="0"/>
    <s v="Medium"/>
  </r>
  <r>
    <n v="2917"/>
    <n v="39"/>
    <s v="Adult"/>
    <s v="Female"/>
    <x v="4"/>
    <x v="2"/>
    <n v="777.3"/>
    <n v="39"/>
    <x v="1"/>
    <x v="3"/>
    <x v="0"/>
    <n v="9"/>
    <x v="1"/>
    <n v="4"/>
    <n v="6"/>
    <x v="2"/>
    <s v="Medium"/>
  </r>
  <r>
    <n v="2918"/>
    <n v="68"/>
    <s v="Senior"/>
    <s v="Male"/>
    <x v="2"/>
    <x v="6"/>
    <n v="590.44000000000005"/>
    <n v="33"/>
    <x v="2"/>
    <x v="4"/>
    <x v="0"/>
    <n v="2"/>
    <x v="0"/>
    <n v="4"/>
    <n v="7"/>
    <x v="0"/>
    <s v="Medium"/>
  </r>
  <r>
    <n v="2919"/>
    <n v="37"/>
    <s v="Adult"/>
    <s v="Female"/>
    <x v="1"/>
    <x v="6"/>
    <n v="54.95"/>
    <n v="16"/>
    <x v="1"/>
    <x v="3"/>
    <x v="0"/>
    <n v="4"/>
    <x v="0"/>
    <n v="2"/>
    <n v="1"/>
    <x v="0"/>
    <s v="High"/>
  </r>
  <r>
    <n v="2920"/>
    <n v="48"/>
    <s v="Adult"/>
    <s v="Other"/>
    <x v="4"/>
    <x v="1"/>
    <n v="936.59"/>
    <n v="50"/>
    <x v="0"/>
    <x v="4"/>
    <x v="1"/>
    <n v="2"/>
    <x v="1"/>
    <n v="5"/>
    <n v="1"/>
    <x v="2"/>
    <s v="Medium"/>
  </r>
  <r>
    <n v="2921"/>
    <n v="54"/>
    <s v="Adult"/>
    <s v="Other"/>
    <x v="3"/>
    <x v="4"/>
    <n v="707.51"/>
    <n v="31"/>
    <x v="2"/>
    <x v="3"/>
    <x v="0"/>
    <n v="2"/>
    <x v="1"/>
    <n v="4"/>
    <n v="12"/>
    <x v="1"/>
    <s v="High"/>
  </r>
  <r>
    <n v="2922"/>
    <n v="60"/>
    <s v="Senior"/>
    <s v="Male"/>
    <x v="3"/>
    <x v="7"/>
    <n v="894.12"/>
    <n v="15"/>
    <x v="2"/>
    <x v="1"/>
    <x v="0"/>
    <n v="5"/>
    <x v="1"/>
    <n v="3"/>
    <n v="1"/>
    <x v="2"/>
    <s v="Medium"/>
  </r>
  <r>
    <n v="2923"/>
    <n v="37"/>
    <s v="Adult"/>
    <s v="Female"/>
    <x v="2"/>
    <x v="0"/>
    <n v="41.93"/>
    <n v="33"/>
    <x v="0"/>
    <x v="4"/>
    <x v="1"/>
    <n v="3"/>
    <x v="1"/>
    <n v="3"/>
    <n v="5"/>
    <x v="2"/>
    <s v="High"/>
  </r>
  <r>
    <n v="2924"/>
    <n v="56"/>
    <s v="Adult"/>
    <s v="Female"/>
    <x v="4"/>
    <x v="1"/>
    <n v="317.36"/>
    <n v="25"/>
    <x v="1"/>
    <x v="0"/>
    <x v="0"/>
    <n v="2"/>
    <x v="1"/>
    <n v="2"/>
    <n v="10"/>
    <x v="1"/>
    <s v="Medium"/>
  </r>
  <r>
    <n v="2925"/>
    <n v="63"/>
    <s v="Senior"/>
    <s v="Male"/>
    <x v="2"/>
    <x v="0"/>
    <n v="427.95"/>
    <n v="33"/>
    <x v="2"/>
    <x v="0"/>
    <x v="1"/>
    <n v="9"/>
    <x v="0"/>
    <n v="4"/>
    <n v="12"/>
    <x v="2"/>
    <s v="High"/>
  </r>
  <r>
    <n v="2926"/>
    <n v="23"/>
    <s v="Adult"/>
    <s v="Other"/>
    <x v="0"/>
    <x v="0"/>
    <n v="193.32"/>
    <n v="31"/>
    <x v="2"/>
    <x v="4"/>
    <x v="0"/>
    <n v="4"/>
    <x v="1"/>
    <n v="4"/>
    <n v="6"/>
    <x v="2"/>
    <s v="Medium"/>
  </r>
  <r>
    <n v="2927"/>
    <n v="51"/>
    <s v="Adult"/>
    <s v="Male"/>
    <x v="6"/>
    <x v="4"/>
    <n v="855.34"/>
    <n v="20"/>
    <x v="2"/>
    <x v="2"/>
    <x v="0"/>
    <n v="2"/>
    <x v="0"/>
    <n v="5"/>
    <n v="4"/>
    <x v="2"/>
    <s v="High"/>
  </r>
  <r>
    <n v="2928"/>
    <n v="42"/>
    <s v="Adult"/>
    <s v="Male"/>
    <x v="6"/>
    <x v="5"/>
    <n v="590.6"/>
    <n v="20"/>
    <x v="0"/>
    <x v="1"/>
    <x v="1"/>
    <n v="8"/>
    <x v="1"/>
    <n v="1"/>
    <n v="11"/>
    <x v="0"/>
    <s v="Low"/>
  </r>
  <r>
    <n v="2929"/>
    <n v="65"/>
    <s v="Senior"/>
    <s v="Female"/>
    <x v="3"/>
    <x v="2"/>
    <n v="447.31"/>
    <n v="32"/>
    <x v="2"/>
    <x v="2"/>
    <x v="0"/>
    <n v="4"/>
    <x v="1"/>
    <n v="5"/>
    <n v="11"/>
    <x v="2"/>
    <s v="Medium"/>
  </r>
  <r>
    <n v="2930"/>
    <n v="63"/>
    <s v="Senior"/>
    <s v="Female"/>
    <x v="1"/>
    <x v="6"/>
    <n v="558.09"/>
    <n v="33"/>
    <x v="2"/>
    <x v="1"/>
    <x v="0"/>
    <n v="6"/>
    <x v="1"/>
    <n v="2"/>
    <n v="7"/>
    <x v="1"/>
    <s v="High"/>
  </r>
  <r>
    <n v="2931"/>
    <n v="38"/>
    <s v="Adult"/>
    <s v="Other"/>
    <x v="0"/>
    <x v="3"/>
    <n v="329.65"/>
    <n v="24"/>
    <x v="0"/>
    <x v="1"/>
    <x v="1"/>
    <n v="8"/>
    <x v="1"/>
    <n v="4"/>
    <n v="12"/>
    <x v="2"/>
    <s v="Medium"/>
  </r>
  <r>
    <n v="2932"/>
    <n v="29"/>
    <s v="Adult"/>
    <s v="Female"/>
    <x v="0"/>
    <x v="0"/>
    <n v="653.44000000000005"/>
    <n v="44"/>
    <x v="0"/>
    <x v="4"/>
    <x v="0"/>
    <n v="1"/>
    <x v="0"/>
    <n v="3"/>
    <n v="4"/>
    <x v="2"/>
    <s v="High"/>
  </r>
  <r>
    <n v="2933"/>
    <n v="57"/>
    <s v="Adult"/>
    <s v="Female"/>
    <x v="1"/>
    <x v="5"/>
    <n v="136.80000000000001"/>
    <n v="4"/>
    <x v="2"/>
    <x v="1"/>
    <x v="1"/>
    <n v="5"/>
    <x v="0"/>
    <n v="5"/>
    <n v="8"/>
    <x v="2"/>
    <s v="High"/>
  </r>
  <r>
    <n v="2934"/>
    <n v="63"/>
    <s v="Senior"/>
    <s v="Female"/>
    <x v="7"/>
    <x v="0"/>
    <n v="170.76"/>
    <n v="50"/>
    <x v="0"/>
    <x v="2"/>
    <x v="1"/>
    <n v="1"/>
    <x v="0"/>
    <n v="2"/>
    <n v="1"/>
    <x v="2"/>
    <s v="Low"/>
  </r>
  <r>
    <n v="2935"/>
    <n v="18"/>
    <s v="Teenager"/>
    <s v="Other"/>
    <x v="6"/>
    <x v="5"/>
    <n v="721"/>
    <n v="49"/>
    <x v="0"/>
    <x v="3"/>
    <x v="1"/>
    <n v="2"/>
    <x v="1"/>
    <n v="4"/>
    <n v="13"/>
    <x v="1"/>
    <s v="Medium"/>
  </r>
  <r>
    <n v="2936"/>
    <n v="37"/>
    <s v="Adult"/>
    <s v="Other"/>
    <x v="0"/>
    <x v="6"/>
    <n v="16.89"/>
    <n v="6"/>
    <x v="1"/>
    <x v="1"/>
    <x v="0"/>
    <n v="8"/>
    <x v="1"/>
    <n v="3"/>
    <n v="3"/>
    <x v="0"/>
    <s v="High"/>
  </r>
  <r>
    <n v="2937"/>
    <n v="18"/>
    <s v="Teenager"/>
    <s v="Other"/>
    <x v="2"/>
    <x v="7"/>
    <n v="935.29"/>
    <n v="3"/>
    <x v="2"/>
    <x v="1"/>
    <x v="0"/>
    <n v="6"/>
    <x v="0"/>
    <n v="1"/>
    <n v="13"/>
    <x v="0"/>
    <s v="Medium"/>
  </r>
  <r>
    <n v="2938"/>
    <n v="42"/>
    <s v="Adult"/>
    <s v="Female"/>
    <x v="4"/>
    <x v="7"/>
    <n v="591.6"/>
    <n v="24"/>
    <x v="2"/>
    <x v="1"/>
    <x v="0"/>
    <n v="8"/>
    <x v="0"/>
    <n v="2"/>
    <n v="1"/>
    <x v="2"/>
    <s v="Low"/>
  </r>
  <r>
    <n v="2939"/>
    <n v="23"/>
    <s v="Adult"/>
    <s v="Other"/>
    <x v="6"/>
    <x v="7"/>
    <n v="333.33"/>
    <n v="44"/>
    <x v="0"/>
    <x v="1"/>
    <x v="1"/>
    <n v="8"/>
    <x v="0"/>
    <n v="4"/>
    <n v="8"/>
    <x v="2"/>
    <s v="High"/>
  </r>
  <r>
    <n v="2940"/>
    <n v="54"/>
    <s v="Adult"/>
    <s v="Other"/>
    <x v="3"/>
    <x v="6"/>
    <n v="565.72"/>
    <n v="16"/>
    <x v="2"/>
    <x v="2"/>
    <x v="1"/>
    <n v="8"/>
    <x v="1"/>
    <n v="3"/>
    <n v="11"/>
    <x v="1"/>
    <s v="High"/>
  </r>
  <r>
    <n v="2941"/>
    <n v="19"/>
    <s v="Teenager"/>
    <s v="Female"/>
    <x v="4"/>
    <x v="7"/>
    <n v="433.4"/>
    <n v="23"/>
    <x v="1"/>
    <x v="1"/>
    <x v="0"/>
    <n v="1"/>
    <x v="0"/>
    <n v="3"/>
    <n v="5"/>
    <x v="1"/>
    <s v="High"/>
  </r>
  <r>
    <n v="2942"/>
    <n v="28"/>
    <s v="Adult"/>
    <s v="Other"/>
    <x v="6"/>
    <x v="6"/>
    <n v="805.51"/>
    <n v="39"/>
    <x v="2"/>
    <x v="4"/>
    <x v="1"/>
    <n v="6"/>
    <x v="0"/>
    <n v="3"/>
    <n v="1"/>
    <x v="1"/>
    <s v="Medium"/>
  </r>
  <r>
    <n v="2943"/>
    <n v="19"/>
    <s v="Teenager"/>
    <s v="Female"/>
    <x v="7"/>
    <x v="7"/>
    <n v="778.61"/>
    <n v="5"/>
    <x v="0"/>
    <x v="2"/>
    <x v="0"/>
    <n v="3"/>
    <x v="0"/>
    <n v="3"/>
    <n v="7"/>
    <x v="1"/>
    <s v="Medium"/>
  </r>
  <r>
    <n v="2944"/>
    <n v="43"/>
    <s v="Adult"/>
    <s v="Other"/>
    <x v="0"/>
    <x v="7"/>
    <n v="535.26"/>
    <n v="36"/>
    <x v="0"/>
    <x v="3"/>
    <x v="0"/>
    <n v="2"/>
    <x v="1"/>
    <n v="5"/>
    <n v="5"/>
    <x v="1"/>
    <s v="Low"/>
  </r>
  <r>
    <n v="2945"/>
    <n v="43"/>
    <s v="Adult"/>
    <s v="Female"/>
    <x v="2"/>
    <x v="7"/>
    <n v="877.65"/>
    <n v="14"/>
    <x v="0"/>
    <x v="4"/>
    <x v="1"/>
    <n v="2"/>
    <x v="1"/>
    <n v="5"/>
    <n v="11"/>
    <x v="0"/>
    <s v="Low"/>
  </r>
  <r>
    <n v="2946"/>
    <n v="29"/>
    <s v="Adult"/>
    <s v="Male"/>
    <x v="1"/>
    <x v="5"/>
    <n v="564.48"/>
    <n v="10"/>
    <x v="2"/>
    <x v="1"/>
    <x v="1"/>
    <n v="4"/>
    <x v="0"/>
    <n v="3"/>
    <n v="4"/>
    <x v="0"/>
    <s v="High"/>
  </r>
  <r>
    <n v="2947"/>
    <n v="45"/>
    <s v="Adult"/>
    <s v="Male"/>
    <x v="5"/>
    <x v="2"/>
    <n v="206.55"/>
    <n v="51"/>
    <x v="2"/>
    <x v="1"/>
    <x v="1"/>
    <n v="5"/>
    <x v="1"/>
    <n v="4"/>
    <n v="11"/>
    <x v="1"/>
    <s v="High"/>
  </r>
  <r>
    <n v="2948"/>
    <n v="62"/>
    <s v="Senior"/>
    <s v="Female"/>
    <x v="4"/>
    <x v="7"/>
    <n v="822.83"/>
    <n v="57"/>
    <x v="2"/>
    <x v="3"/>
    <x v="0"/>
    <n v="9"/>
    <x v="0"/>
    <n v="4"/>
    <n v="2"/>
    <x v="2"/>
    <s v="Medium"/>
  </r>
  <r>
    <n v="2949"/>
    <n v="25"/>
    <s v="Adult"/>
    <s v="Female"/>
    <x v="5"/>
    <x v="4"/>
    <n v="588.09"/>
    <n v="8"/>
    <x v="1"/>
    <x v="4"/>
    <x v="1"/>
    <n v="3"/>
    <x v="0"/>
    <n v="3"/>
    <n v="10"/>
    <x v="0"/>
    <s v="High"/>
  </r>
  <r>
    <n v="2950"/>
    <n v="35"/>
    <s v="Adult"/>
    <s v="Male"/>
    <x v="7"/>
    <x v="7"/>
    <n v="121.92"/>
    <n v="1"/>
    <x v="1"/>
    <x v="2"/>
    <x v="0"/>
    <n v="7"/>
    <x v="1"/>
    <n v="2"/>
    <n v="6"/>
    <x v="0"/>
    <s v="Low"/>
  </r>
  <r>
    <n v="2951"/>
    <n v="65"/>
    <s v="Senior"/>
    <s v="Other"/>
    <x v="5"/>
    <x v="0"/>
    <n v="875.7"/>
    <n v="28"/>
    <x v="2"/>
    <x v="1"/>
    <x v="0"/>
    <n v="2"/>
    <x v="0"/>
    <n v="4"/>
    <n v="4"/>
    <x v="1"/>
    <s v="High"/>
  </r>
  <r>
    <n v="2952"/>
    <n v="55"/>
    <s v="Adult"/>
    <s v="Female"/>
    <x v="4"/>
    <x v="0"/>
    <n v="79.02"/>
    <n v="15"/>
    <x v="2"/>
    <x v="1"/>
    <x v="0"/>
    <n v="8"/>
    <x v="0"/>
    <n v="1"/>
    <n v="4"/>
    <x v="0"/>
    <s v="Medium"/>
  </r>
  <r>
    <n v="2953"/>
    <n v="21"/>
    <s v="Adult"/>
    <s v="Other"/>
    <x v="1"/>
    <x v="1"/>
    <n v="981.36"/>
    <n v="2"/>
    <x v="2"/>
    <x v="2"/>
    <x v="1"/>
    <n v="4"/>
    <x v="0"/>
    <n v="2"/>
    <n v="1"/>
    <x v="2"/>
    <s v="Low"/>
  </r>
  <r>
    <n v="2954"/>
    <n v="66"/>
    <s v="Senior"/>
    <s v="Male"/>
    <x v="1"/>
    <x v="4"/>
    <n v="708.99"/>
    <n v="44"/>
    <x v="0"/>
    <x v="3"/>
    <x v="0"/>
    <n v="5"/>
    <x v="1"/>
    <n v="2"/>
    <n v="10"/>
    <x v="1"/>
    <s v="Low"/>
  </r>
  <r>
    <n v="2955"/>
    <n v="45"/>
    <s v="Adult"/>
    <s v="Female"/>
    <x v="6"/>
    <x v="2"/>
    <n v="796.84"/>
    <n v="14"/>
    <x v="0"/>
    <x v="3"/>
    <x v="0"/>
    <n v="3"/>
    <x v="0"/>
    <n v="4"/>
    <n v="2"/>
    <x v="2"/>
    <s v="Medium"/>
  </r>
  <r>
    <n v="2956"/>
    <n v="58"/>
    <s v="Adult"/>
    <s v="Female"/>
    <x v="4"/>
    <x v="1"/>
    <n v="881.48"/>
    <n v="31"/>
    <x v="1"/>
    <x v="1"/>
    <x v="1"/>
    <n v="1"/>
    <x v="1"/>
    <n v="4"/>
    <n v="9"/>
    <x v="2"/>
    <s v="Low"/>
  </r>
  <r>
    <n v="2957"/>
    <n v="30"/>
    <s v="Adult"/>
    <s v="Other"/>
    <x v="6"/>
    <x v="3"/>
    <n v="463.24"/>
    <n v="15"/>
    <x v="1"/>
    <x v="0"/>
    <x v="1"/>
    <n v="3"/>
    <x v="0"/>
    <n v="1"/>
    <n v="5"/>
    <x v="1"/>
    <s v="Medium"/>
  </r>
  <r>
    <n v="2958"/>
    <n v="24"/>
    <s v="Adult"/>
    <s v="Female"/>
    <x v="2"/>
    <x v="3"/>
    <n v="167.88"/>
    <n v="50"/>
    <x v="1"/>
    <x v="1"/>
    <x v="0"/>
    <n v="3"/>
    <x v="1"/>
    <n v="2"/>
    <n v="13"/>
    <x v="2"/>
    <s v="Low"/>
  </r>
  <r>
    <n v="2959"/>
    <n v="22"/>
    <s v="Adult"/>
    <s v="Female"/>
    <x v="0"/>
    <x v="1"/>
    <n v="293.55"/>
    <n v="32"/>
    <x v="1"/>
    <x v="2"/>
    <x v="0"/>
    <n v="8"/>
    <x v="1"/>
    <n v="5"/>
    <n v="8"/>
    <x v="1"/>
    <s v="Medium"/>
  </r>
  <r>
    <n v="2960"/>
    <n v="49"/>
    <s v="Adult"/>
    <s v="Other"/>
    <x v="3"/>
    <x v="3"/>
    <n v="281.17"/>
    <n v="7"/>
    <x v="0"/>
    <x v="0"/>
    <x v="1"/>
    <n v="2"/>
    <x v="0"/>
    <n v="2"/>
    <n v="3"/>
    <x v="1"/>
    <s v="Medium"/>
  </r>
  <r>
    <n v="2961"/>
    <n v="38"/>
    <s v="Adult"/>
    <s v="Male"/>
    <x v="4"/>
    <x v="6"/>
    <n v="352.64"/>
    <n v="1"/>
    <x v="0"/>
    <x v="0"/>
    <x v="0"/>
    <n v="7"/>
    <x v="1"/>
    <n v="4"/>
    <n v="2"/>
    <x v="1"/>
    <s v="Low"/>
  </r>
  <r>
    <n v="2962"/>
    <n v="43"/>
    <s v="Adult"/>
    <s v="Female"/>
    <x v="2"/>
    <x v="5"/>
    <n v="132.04"/>
    <n v="3"/>
    <x v="1"/>
    <x v="4"/>
    <x v="1"/>
    <n v="7"/>
    <x v="1"/>
    <n v="3"/>
    <n v="6"/>
    <x v="1"/>
    <s v="High"/>
  </r>
  <r>
    <n v="2963"/>
    <n v="57"/>
    <s v="Adult"/>
    <s v="Other"/>
    <x v="6"/>
    <x v="4"/>
    <n v="819.4"/>
    <n v="16"/>
    <x v="2"/>
    <x v="2"/>
    <x v="0"/>
    <n v="3"/>
    <x v="1"/>
    <n v="1"/>
    <n v="2"/>
    <x v="0"/>
    <s v="Medium"/>
  </r>
  <r>
    <n v="2964"/>
    <n v="27"/>
    <s v="Adult"/>
    <s v="Female"/>
    <x v="4"/>
    <x v="2"/>
    <n v="33.58"/>
    <n v="1"/>
    <x v="2"/>
    <x v="4"/>
    <x v="0"/>
    <n v="8"/>
    <x v="0"/>
    <n v="1"/>
    <n v="7"/>
    <x v="1"/>
    <s v="High"/>
  </r>
  <r>
    <n v="2965"/>
    <n v="29"/>
    <s v="Adult"/>
    <s v="Female"/>
    <x v="5"/>
    <x v="3"/>
    <n v="871.93"/>
    <n v="58"/>
    <x v="1"/>
    <x v="0"/>
    <x v="0"/>
    <n v="9"/>
    <x v="0"/>
    <n v="2"/>
    <n v="1"/>
    <x v="2"/>
    <s v="Medium"/>
  </r>
  <r>
    <n v="2966"/>
    <n v="61"/>
    <s v="Senior"/>
    <s v="Male"/>
    <x v="3"/>
    <x v="0"/>
    <n v="141.62"/>
    <n v="14"/>
    <x v="0"/>
    <x v="0"/>
    <x v="0"/>
    <n v="5"/>
    <x v="1"/>
    <n v="2"/>
    <n v="10"/>
    <x v="1"/>
    <s v="High"/>
  </r>
  <r>
    <n v="2967"/>
    <n v="19"/>
    <s v="Teenager"/>
    <s v="Male"/>
    <x v="1"/>
    <x v="7"/>
    <n v="435.02"/>
    <n v="27"/>
    <x v="1"/>
    <x v="4"/>
    <x v="1"/>
    <n v="1"/>
    <x v="0"/>
    <n v="5"/>
    <n v="13"/>
    <x v="2"/>
    <s v="Medium"/>
  </r>
  <r>
    <n v="2968"/>
    <n v="19"/>
    <s v="Teenager"/>
    <s v="Male"/>
    <x v="7"/>
    <x v="4"/>
    <n v="475.91"/>
    <n v="46"/>
    <x v="0"/>
    <x v="4"/>
    <x v="0"/>
    <n v="2"/>
    <x v="1"/>
    <n v="1"/>
    <n v="9"/>
    <x v="1"/>
    <s v="High"/>
  </r>
  <r>
    <n v="2969"/>
    <n v="39"/>
    <s v="Adult"/>
    <s v="Male"/>
    <x v="6"/>
    <x v="7"/>
    <n v="737.51"/>
    <n v="47"/>
    <x v="2"/>
    <x v="1"/>
    <x v="0"/>
    <n v="3"/>
    <x v="0"/>
    <n v="4"/>
    <n v="5"/>
    <x v="1"/>
    <s v="Medium"/>
  </r>
  <r>
    <n v="2970"/>
    <n v="61"/>
    <s v="Senior"/>
    <s v="Male"/>
    <x v="7"/>
    <x v="1"/>
    <n v="462.27"/>
    <n v="21"/>
    <x v="2"/>
    <x v="0"/>
    <x v="0"/>
    <n v="3"/>
    <x v="0"/>
    <n v="1"/>
    <n v="6"/>
    <x v="1"/>
    <s v="Medium"/>
  </r>
  <r>
    <n v="2971"/>
    <n v="56"/>
    <s v="Adult"/>
    <s v="Male"/>
    <x v="2"/>
    <x v="6"/>
    <n v="276.06"/>
    <n v="27"/>
    <x v="1"/>
    <x v="3"/>
    <x v="0"/>
    <n v="1"/>
    <x v="0"/>
    <n v="3"/>
    <n v="12"/>
    <x v="2"/>
    <s v="High"/>
  </r>
  <r>
    <n v="2972"/>
    <n v="56"/>
    <s v="Adult"/>
    <s v="Other"/>
    <x v="6"/>
    <x v="7"/>
    <n v="691.75"/>
    <n v="52"/>
    <x v="2"/>
    <x v="1"/>
    <x v="0"/>
    <n v="1"/>
    <x v="0"/>
    <n v="2"/>
    <n v="2"/>
    <x v="1"/>
    <s v="Low"/>
  </r>
  <r>
    <n v="2973"/>
    <n v="42"/>
    <s v="Adult"/>
    <s v="Other"/>
    <x v="2"/>
    <x v="7"/>
    <n v="455.53"/>
    <n v="11"/>
    <x v="0"/>
    <x v="4"/>
    <x v="1"/>
    <n v="8"/>
    <x v="0"/>
    <n v="2"/>
    <n v="13"/>
    <x v="0"/>
    <s v="Medium"/>
  </r>
  <r>
    <n v="2974"/>
    <n v="40"/>
    <s v="Adult"/>
    <s v="Male"/>
    <x v="3"/>
    <x v="2"/>
    <n v="670.58"/>
    <n v="17"/>
    <x v="1"/>
    <x v="0"/>
    <x v="1"/>
    <n v="4"/>
    <x v="1"/>
    <n v="5"/>
    <n v="8"/>
    <x v="1"/>
    <s v="Medium"/>
  </r>
  <r>
    <n v="2975"/>
    <n v="20"/>
    <s v="Adult"/>
    <s v="Other"/>
    <x v="2"/>
    <x v="5"/>
    <n v="162.36000000000001"/>
    <n v="30"/>
    <x v="0"/>
    <x v="4"/>
    <x v="0"/>
    <n v="7"/>
    <x v="0"/>
    <n v="2"/>
    <n v="3"/>
    <x v="1"/>
    <s v="High"/>
  </r>
  <r>
    <n v="2976"/>
    <n v="66"/>
    <s v="Senior"/>
    <s v="Other"/>
    <x v="6"/>
    <x v="6"/>
    <n v="508.56"/>
    <n v="44"/>
    <x v="1"/>
    <x v="1"/>
    <x v="0"/>
    <n v="9"/>
    <x v="0"/>
    <n v="1"/>
    <n v="11"/>
    <x v="2"/>
    <s v="Low"/>
  </r>
  <r>
    <n v="2977"/>
    <n v="48"/>
    <s v="Adult"/>
    <s v="Male"/>
    <x v="6"/>
    <x v="2"/>
    <n v="364.92"/>
    <n v="56"/>
    <x v="0"/>
    <x v="1"/>
    <x v="1"/>
    <n v="6"/>
    <x v="0"/>
    <n v="3"/>
    <n v="13"/>
    <x v="2"/>
    <s v="Medium"/>
  </r>
  <r>
    <n v="2978"/>
    <n v="24"/>
    <s v="Adult"/>
    <s v="Other"/>
    <x v="0"/>
    <x v="0"/>
    <n v="63.82"/>
    <n v="39"/>
    <x v="1"/>
    <x v="2"/>
    <x v="0"/>
    <n v="2"/>
    <x v="1"/>
    <n v="3"/>
    <n v="7"/>
    <x v="1"/>
    <s v="High"/>
  </r>
  <r>
    <n v="2979"/>
    <n v="27"/>
    <s v="Adult"/>
    <s v="Female"/>
    <x v="6"/>
    <x v="5"/>
    <n v="462.35"/>
    <n v="54"/>
    <x v="1"/>
    <x v="3"/>
    <x v="1"/>
    <n v="5"/>
    <x v="1"/>
    <n v="1"/>
    <n v="13"/>
    <x v="2"/>
    <s v="High"/>
  </r>
  <r>
    <n v="2980"/>
    <n v="55"/>
    <s v="Adult"/>
    <s v="Other"/>
    <x v="6"/>
    <x v="5"/>
    <n v="861.68"/>
    <n v="17"/>
    <x v="1"/>
    <x v="4"/>
    <x v="0"/>
    <n v="4"/>
    <x v="0"/>
    <n v="1"/>
    <n v="11"/>
    <x v="0"/>
    <s v="Low"/>
  </r>
  <r>
    <n v="2981"/>
    <n v="53"/>
    <s v="Adult"/>
    <s v="Other"/>
    <x v="1"/>
    <x v="0"/>
    <n v="577.9"/>
    <n v="56"/>
    <x v="2"/>
    <x v="0"/>
    <x v="0"/>
    <n v="4"/>
    <x v="1"/>
    <n v="5"/>
    <n v="9"/>
    <x v="0"/>
    <s v="Medium"/>
  </r>
  <r>
    <n v="2982"/>
    <n v="21"/>
    <s v="Adult"/>
    <s v="Male"/>
    <x v="3"/>
    <x v="1"/>
    <n v="635.63"/>
    <n v="54"/>
    <x v="2"/>
    <x v="2"/>
    <x v="1"/>
    <n v="9"/>
    <x v="0"/>
    <n v="2"/>
    <n v="3"/>
    <x v="2"/>
    <s v="Medium"/>
  </r>
  <r>
    <n v="2983"/>
    <n v="65"/>
    <s v="Senior"/>
    <s v="Female"/>
    <x v="1"/>
    <x v="0"/>
    <n v="798.99"/>
    <n v="1"/>
    <x v="0"/>
    <x v="0"/>
    <x v="0"/>
    <n v="5"/>
    <x v="0"/>
    <n v="3"/>
    <n v="8"/>
    <x v="2"/>
    <s v="Low"/>
  </r>
  <r>
    <n v="2984"/>
    <n v="23"/>
    <s v="Adult"/>
    <s v="Other"/>
    <x v="2"/>
    <x v="0"/>
    <n v="117.92"/>
    <n v="21"/>
    <x v="0"/>
    <x v="3"/>
    <x v="0"/>
    <n v="3"/>
    <x v="1"/>
    <n v="3"/>
    <n v="12"/>
    <x v="2"/>
    <s v="Low"/>
  </r>
  <r>
    <n v="2985"/>
    <n v="50"/>
    <s v="Adult"/>
    <s v="Female"/>
    <x v="6"/>
    <x v="2"/>
    <n v="269.93"/>
    <n v="44"/>
    <x v="1"/>
    <x v="1"/>
    <x v="0"/>
    <n v="2"/>
    <x v="1"/>
    <n v="2"/>
    <n v="10"/>
    <x v="2"/>
    <s v="Low"/>
  </r>
  <r>
    <n v="2986"/>
    <n v="19"/>
    <s v="Teenager"/>
    <s v="Female"/>
    <x v="6"/>
    <x v="5"/>
    <n v="68.66"/>
    <n v="39"/>
    <x v="2"/>
    <x v="4"/>
    <x v="0"/>
    <n v="5"/>
    <x v="0"/>
    <n v="2"/>
    <n v="7"/>
    <x v="2"/>
    <s v="High"/>
  </r>
  <r>
    <n v="2987"/>
    <n v="26"/>
    <s v="Adult"/>
    <s v="Male"/>
    <x v="6"/>
    <x v="4"/>
    <n v="18.07"/>
    <n v="21"/>
    <x v="1"/>
    <x v="1"/>
    <x v="0"/>
    <n v="8"/>
    <x v="1"/>
    <n v="5"/>
    <n v="2"/>
    <x v="2"/>
    <s v="Low"/>
  </r>
  <r>
    <n v="2988"/>
    <n v="59"/>
    <s v="Adult"/>
    <s v="Male"/>
    <x v="2"/>
    <x v="0"/>
    <n v="89.37"/>
    <n v="3"/>
    <x v="1"/>
    <x v="2"/>
    <x v="1"/>
    <n v="8"/>
    <x v="1"/>
    <n v="5"/>
    <n v="11"/>
    <x v="1"/>
    <s v="Medium"/>
  </r>
  <r>
    <n v="2989"/>
    <n v="26"/>
    <s v="Adult"/>
    <s v="Male"/>
    <x v="5"/>
    <x v="4"/>
    <n v="451.01"/>
    <n v="49"/>
    <x v="1"/>
    <x v="4"/>
    <x v="1"/>
    <n v="3"/>
    <x v="1"/>
    <n v="4"/>
    <n v="8"/>
    <x v="1"/>
    <s v="Medium"/>
  </r>
  <r>
    <n v="2990"/>
    <n v="34"/>
    <s v="Adult"/>
    <s v="Other"/>
    <x v="7"/>
    <x v="7"/>
    <n v="159.13999999999999"/>
    <n v="13"/>
    <x v="1"/>
    <x v="1"/>
    <x v="1"/>
    <n v="1"/>
    <x v="0"/>
    <n v="5"/>
    <n v="1"/>
    <x v="1"/>
    <s v="High"/>
  </r>
  <r>
    <n v="2991"/>
    <n v="20"/>
    <s v="Adult"/>
    <s v="Male"/>
    <x v="2"/>
    <x v="0"/>
    <n v="247.06"/>
    <n v="26"/>
    <x v="2"/>
    <x v="3"/>
    <x v="0"/>
    <n v="4"/>
    <x v="1"/>
    <n v="5"/>
    <n v="5"/>
    <x v="1"/>
    <s v="Medium"/>
  </r>
  <r>
    <n v="2992"/>
    <n v="36"/>
    <s v="Adult"/>
    <s v="Male"/>
    <x v="6"/>
    <x v="5"/>
    <n v="388.02"/>
    <n v="49"/>
    <x v="1"/>
    <x v="1"/>
    <x v="0"/>
    <n v="1"/>
    <x v="0"/>
    <n v="4"/>
    <n v="10"/>
    <x v="0"/>
    <s v="Medium"/>
  </r>
  <r>
    <n v="2993"/>
    <n v="57"/>
    <s v="Adult"/>
    <s v="Male"/>
    <x v="4"/>
    <x v="7"/>
    <n v="840.18"/>
    <n v="23"/>
    <x v="1"/>
    <x v="2"/>
    <x v="1"/>
    <n v="6"/>
    <x v="0"/>
    <n v="3"/>
    <n v="8"/>
    <x v="0"/>
    <s v="Medium"/>
  </r>
  <r>
    <n v="2994"/>
    <n v="52"/>
    <s v="Adult"/>
    <s v="Female"/>
    <x v="3"/>
    <x v="1"/>
    <n v="418.33"/>
    <n v="16"/>
    <x v="2"/>
    <x v="0"/>
    <x v="1"/>
    <n v="7"/>
    <x v="1"/>
    <n v="4"/>
    <n v="3"/>
    <x v="2"/>
    <s v="High"/>
  </r>
  <r>
    <n v="2995"/>
    <n v="56"/>
    <s v="Adult"/>
    <s v="Female"/>
    <x v="7"/>
    <x v="3"/>
    <n v="483"/>
    <n v="24"/>
    <x v="0"/>
    <x v="3"/>
    <x v="0"/>
    <n v="3"/>
    <x v="0"/>
    <n v="5"/>
    <n v="1"/>
    <x v="2"/>
    <s v="High"/>
  </r>
  <r>
    <n v="2996"/>
    <n v="64"/>
    <s v="Senior"/>
    <s v="Other"/>
    <x v="3"/>
    <x v="6"/>
    <n v="548.67999999999995"/>
    <n v="52"/>
    <x v="2"/>
    <x v="0"/>
    <x v="1"/>
    <n v="6"/>
    <x v="0"/>
    <n v="2"/>
    <n v="10"/>
    <x v="1"/>
    <s v="High"/>
  </r>
  <r>
    <n v="2997"/>
    <n v="32"/>
    <s v="Adult"/>
    <s v="Male"/>
    <x v="5"/>
    <x v="3"/>
    <n v="578.45000000000005"/>
    <n v="25"/>
    <x v="0"/>
    <x v="2"/>
    <x v="1"/>
    <n v="5"/>
    <x v="0"/>
    <n v="1"/>
    <n v="6"/>
    <x v="1"/>
    <s v="Low"/>
  </r>
  <r>
    <n v="2998"/>
    <n v="22"/>
    <s v="Adult"/>
    <s v="Other"/>
    <x v="0"/>
    <x v="4"/>
    <n v="584.21"/>
    <n v="46"/>
    <x v="2"/>
    <x v="1"/>
    <x v="1"/>
    <n v="3"/>
    <x v="0"/>
    <n v="2"/>
    <n v="4"/>
    <x v="1"/>
    <s v="Low"/>
  </r>
  <r>
    <n v="2999"/>
    <n v="34"/>
    <s v="Adult"/>
    <s v="Male"/>
    <x v="1"/>
    <x v="1"/>
    <n v="635.13"/>
    <n v="18"/>
    <x v="1"/>
    <x v="0"/>
    <x v="0"/>
    <n v="4"/>
    <x v="0"/>
    <n v="2"/>
    <n v="11"/>
    <x v="1"/>
    <s v="Low"/>
  </r>
  <r>
    <n v="3000"/>
    <n v="25"/>
    <s v="Adult"/>
    <s v="Other"/>
    <x v="3"/>
    <x v="1"/>
    <n v="844.13"/>
    <n v="42"/>
    <x v="2"/>
    <x v="0"/>
    <x v="0"/>
    <n v="9"/>
    <x v="1"/>
    <n v="5"/>
    <n v="9"/>
    <x v="2"/>
    <s v="Low"/>
  </r>
  <r>
    <n v="3001"/>
    <n v="45"/>
    <s v="Adult"/>
    <s v="Male"/>
    <x v="1"/>
    <x v="7"/>
    <n v="685.78"/>
    <n v="59"/>
    <x v="0"/>
    <x v="3"/>
    <x v="1"/>
    <n v="5"/>
    <x v="0"/>
    <n v="3"/>
    <n v="10"/>
    <x v="2"/>
    <s v="Medium"/>
  </r>
  <r>
    <n v="3002"/>
    <n v="69"/>
    <s v="Senior"/>
    <s v="Other"/>
    <x v="6"/>
    <x v="3"/>
    <n v="675.24"/>
    <n v="26"/>
    <x v="0"/>
    <x v="1"/>
    <x v="1"/>
    <n v="6"/>
    <x v="0"/>
    <n v="1"/>
    <n v="4"/>
    <x v="2"/>
    <s v="Medium"/>
  </r>
  <r>
    <n v="3003"/>
    <n v="65"/>
    <s v="Senior"/>
    <s v="Other"/>
    <x v="5"/>
    <x v="7"/>
    <n v="609.39"/>
    <n v="25"/>
    <x v="0"/>
    <x v="4"/>
    <x v="1"/>
    <n v="9"/>
    <x v="1"/>
    <n v="2"/>
    <n v="12"/>
    <x v="0"/>
    <s v="Medium"/>
  </r>
  <r>
    <n v="3004"/>
    <n v="23"/>
    <s v="Adult"/>
    <s v="Female"/>
    <x v="5"/>
    <x v="1"/>
    <n v="745.43"/>
    <n v="36"/>
    <x v="2"/>
    <x v="1"/>
    <x v="1"/>
    <n v="2"/>
    <x v="1"/>
    <n v="4"/>
    <n v="3"/>
    <x v="0"/>
    <s v="Low"/>
  </r>
  <r>
    <n v="3005"/>
    <n v="35"/>
    <s v="Adult"/>
    <s v="Other"/>
    <x v="7"/>
    <x v="2"/>
    <n v="819.71"/>
    <n v="43"/>
    <x v="0"/>
    <x v="0"/>
    <x v="0"/>
    <n v="2"/>
    <x v="0"/>
    <n v="3"/>
    <n v="7"/>
    <x v="2"/>
    <s v="High"/>
  </r>
  <r>
    <n v="3006"/>
    <n v="45"/>
    <s v="Adult"/>
    <s v="Male"/>
    <x v="7"/>
    <x v="0"/>
    <n v="832.9"/>
    <n v="47"/>
    <x v="1"/>
    <x v="1"/>
    <x v="0"/>
    <n v="7"/>
    <x v="0"/>
    <n v="1"/>
    <n v="9"/>
    <x v="0"/>
    <s v="High"/>
  </r>
  <r>
    <n v="3007"/>
    <n v="27"/>
    <s v="Adult"/>
    <s v="Male"/>
    <x v="3"/>
    <x v="2"/>
    <n v="672.6"/>
    <n v="37"/>
    <x v="0"/>
    <x v="4"/>
    <x v="0"/>
    <n v="7"/>
    <x v="0"/>
    <n v="3"/>
    <n v="5"/>
    <x v="0"/>
    <s v="Medium"/>
  </r>
  <r>
    <n v="3008"/>
    <n v="57"/>
    <s v="Adult"/>
    <s v="Female"/>
    <x v="6"/>
    <x v="0"/>
    <n v="656.26"/>
    <n v="3"/>
    <x v="1"/>
    <x v="2"/>
    <x v="1"/>
    <n v="3"/>
    <x v="1"/>
    <n v="1"/>
    <n v="11"/>
    <x v="0"/>
    <s v="Medium"/>
  </r>
  <r>
    <n v="3009"/>
    <n v="46"/>
    <s v="Adult"/>
    <s v="Other"/>
    <x v="1"/>
    <x v="1"/>
    <n v="357.95"/>
    <n v="39"/>
    <x v="1"/>
    <x v="2"/>
    <x v="0"/>
    <n v="3"/>
    <x v="0"/>
    <n v="5"/>
    <n v="4"/>
    <x v="2"/>
    <s v="High"/>
  </r>
  <r>
    <n v="3010"/>
    <n v="67"/>
    <s v="Senior"/>
    <s v="Other"/>
    <x v="1"/>
    <x v="4"/>
    <n v="841.46"/>
    <n v="42"/>
    <x v="0"/>
    <x v="3"/>
    <x v="0"/>
    <n v="1"/>
    <x v="0"/>
    <n v="4"/>
    <n v="7"/>
    <x v="0"/>
    <s v="Low"/>
  </r>
  <r>
    <n v="3011"/>
    <n v="58"/>
    <s v="Adult"/>
    <s v="Other"/>
    <x v="2"/>
    <x v="7"/>
    <n v="289.45"/>
    <n v="25"/>
    <x v="0"/>
    <x v="3"/>
    <x v="0"/>
    <n v="3"/>
    <x v="1"/>
    <n v="2"/>
    <n v="9"/>
    <x v="2"/>
    <s v="Low"/>
  </r>
  <r>
    <n v="3012"/>
    <n v="46"/>
    <s v="Adult"/>
    <s v="Other"/>
    <x v="3"/>
    <x v="6"/>
    <n v="630.20000000000005"/>
    <n v="5"/>
    <x v="0"/>
    <x v="0"/>
    <x v="1"/>
    <n v="6"/>
    <x v="0"/>
    <n v="4"/>
    <n v="6"/>
    <x v="2"/>
    <s v="Medium"/>
  </r>
  <r>
    <n v="3013"/>
    <n v="49"/>
    <s v="Adult"/>
    <s v="Male"/>
    <x v="4"/>
    <x v="3"/>
    <n v="818.69"/>
    <n v="27"/>
    <x v="0"/>
    <x v="4"/>
    <x v="0"/>
    <n v="8"/>
    <x v="0"/>
    <n v="3"/>
    <n v="3"/>
    <x v="1"/>
    <s v="High"/>
  </r>
  <r>
    <n v="3014"/>
    <n v="26"/>
    <s v="Adult"/>
    <s v="Male"/>
    <x v="1"/>
    <x v="3"/>
    <n v="880.41"/>
    <n v="46"/>
    <x v="0"/>
    <x v="0"/>
    <x v="1"/>
    <n v="3"/>
    <x v="0"/>
    <n v="4"/>
    <n v="10"/>
    <x v="1"/>
    <s v="Low"/>
  </r>
  <r>
    <n v="3015"/>
    <n v="44"/>
    <s v="Adult"/>
    <s v="Other"/>
    <x v="3"/>
    <x v="2"/>
    <n v="670.91"/>
    <n v="1"/>
    <x v="0"/>
    <x v="4"/>
    <x v="0"/>
    <n v="8"/>
    <x v="1"/>
    <n v="1"/>
    <n v="2"/>
    <x v="0"/>
    <s v="Low"/>
  </r>
  <r>
    <n v="3016"/>
    <n v="54"/>
    <s v="Adult"/>
    <s v="Male"/>
    <x v="2"/>
    <x v="1"/>
    <n v="631.67999999999995"/>
    <n v="53"/>
    <x v="0"/>
    <x v="3"/>
    <x v="0"/>
    <n v="4"/>
    <x v="0"/>
    <n v="4"/>
    <n v="10"/>
    <x v="1"/>
    <s v="Medium"/>
  </r>
  <r>
    <n v="3017"/>
    <n v="59"/>
    <s v="Adult"/>
    <s v="Female"/>
    <x v="7"/>
    <x v="0"/>
    <n v="663.8"/>
    <n v="54"/>
    <x v="2"/>
    <x v="0"/>
    <x v="1"/>
    <n v="9"/>
    <x v="1"/>
    <n v="5"/>
    <n v="7"/>
    <x v="2"/>
    <s v="High"/>
  </r>
  <r>
    <n v="3018"/>
    <n v="50"/>
    <s v="Adult"/>
    <s v="Female"/>
    <x v="2"/>
    <x v="5"/>
    <n v="714.85"/>
    <n v="56"/>
    <x v="0"/>
    <x v="2"/>
    <x v="1"/>
    <n v="7"/>
    <x v="0"/>
    <n v="2"/>
    <n v="2"/>
    <x v="0"/>
    <s v="High"/>
  </r>
  <r>
    <n v="3019"/>
    <n v="20"/>
    <s v="Adult"/>
    <s v="Male"/>
    <x v="4"/>
    <x v="0"/>
    <n v="236.74"/>
    <n v="14"/>
    <x v="0"/>
    <x v="4"/>
    <x v="1"/>
    <n v="8"/>
    <x v="1"/>
    <n v="4"/>
    <n v="1"/>
    <x v="0"/>
    <s v="High"/>
  </r>
  <r>
    <n v="3020"/>
    <n v="25"/>
    <s v="Adult"/>
    <s v="Other"/>
    <x v="1"/>
    <x v="5"/>
    <n v="978.93"/>
    <n v="13"/>
    <x v="2"/>
    <x v="0"/>
    <x v="1"/>
    <n v="4"/>
    <x v="0"/>
    <n v="1"/>
    <n v="11"/>
    <x v="1"/>
    <s v="Medium"/>
  </r>
  <r>
    <n v="3021"/>
    <n v="45"/>
    <s v="Adult"/>
    <s v="Other"/>
    <x v="7"/>
    <x v="3"/>
    <n v="842.52"/>
    <n v="9"/>
    <x v="2"/>
    <x v="3"/>
    <x v="0"/>
    <n v="2"/>
    <x v="1"/>
    <n v="2"/>
    <n v="9"/>
    <x v="0"/>
    <s v="Low"/>
  </r>
  <r>
    <n v="3022"/>
    <n v="62"/>
    <s v="Senior"/>
    <s v="Other"/>
    <x v="1"/>
    <x v="3"/>
    <n v="741.76"/>
    <n v="57"/>
    <x v="0"/>
    <x v="2"/>
    <x v="1"/>
    <n v="6"/>
    <x v="0"/>
    <n v="4"/>
    <n v="13"/>
    <x v="0"/>
    <s v="Low"/>
  </r>
  <r>
    <n v="3023"/>
    <n v="53"/>
    <s v="Adult"/>
    <s v="Male"/>
    <x v="5"/>
    <x v="2"/>
    <n v="150.04"/>
    <n v="39"/>
    <x v="2"/>
    <x v="2"/>
    <x v="0"/>
    <n v="7"/>
    <x v="1"/>
    <n v="2"/>
    <n v="12"/>
    <x v="0"/>
    <s v="Low"/>
  </r>
  <r>
    <n v="3024"/>
    <n v="40"/>
    <s v="Adult"/>
    <s v="Other"/>
    <x v="7"/>
    <x v="5"/>
    <n v="851.98"/>
    <n v="40"/>
    <x v="2"/>
    <x v="1"/>
    <x v="1"/>
    <n v="9"/>
    <x v="0"/>
    <n v="4"/>
    <n v="3"/>
    <x v="1"/>
    <s v="Medium"/>
  </r>
  <r>
    <n v="3025"/>
    <n v="33"/>
    <s v="Adult"/>
    <s v="Other"/>
    <x v="3"/>
    <x v="6"/>
    <n v="426.97"/>
    <n v="27"/>
    <x v="2"/>
    <x v="2"/>
    <x v="0"/>
    <n v="7"/>
    <x v="0"/>
    <n v="5"/>
    <n v="10"/>
    <x v="0"/>
    <s v="Medium"/>
  </r>
  <r>
    <n v="3026"/>
    <n v="35"/>
    <s v="Adult"/>
    <s v="Male"/>
    <x v="3"/>
    <x v="5"/>
    <n v="709.05"/>
    <n v="23"/>
    <x v="2"/>
    <x v="1"/>
    <x v="1"/>
    <n v="4"/>
    <x v="1"/>
    <n v="4"/>
    <n v="7"/>
    <x v="1"/>
    <s v="High"/>
  </r>
  <r>
    <n v="3027"/>
    <n v="53"/>
    <s v="Adult"/>
    <s v="Other"/>
    <x v="5"/>
    <x v="7"/>
    <n v="596.62"/>
    <n v="36"/>
    <x v="0"/>
    <x v="2"/>
    <x v="0"/>
    <n v="2"/>
    <x v="1"/>
    <n v="3"/>
    <n v="13"/>
    <x v="0"/>
    <s v="Medium"/>
  </r>
  <r>
    <n v="3028"/>
    <n v="45"/>
    <s v="Adult"/>
    <s v="Other"/>
    <x v="6"/>
    <x v="1"/>
    <n v="455.42"/>
    <n v="3"/>
    <x v="1"/>
    <x v="0"/>
    <x v="1"/>
    <n v="3"/>
    <x v="0"/>
    <n v="5"/>
    <n v="9"/>
    <x v="2"/>
    <s v="Low"/>
  </r>
  <r>
    <n v="3029"/>
    <n v="58"/>
    <s v="Adult"/>
    <s v="Male"/>
    <x v="1"/>
    <x v="0"/>
    <n v="180.95"/>
    <n v="38"/>
    <x v="1"/>
    <x v="4"/>
    <x v="1"/>
    <n v="7"/>
    <x v="1"/>
    <n v="5"/>
    <n v="3"/>
    <x v="0"/>
    <s v="Medium"/>
  </r>
  <r>
    <n v="3030"/>
    <n v="54"/>
    <s v="Adult"/>
    <s v="Female"/>
    <x v="3"/>
    <x v="6"/>
    <n v="458.86"/>
    <n v="59"/>
    <x v="2"/>
    <x v="2"/>
    <x v="0"/>
    <n v="3"/>
    <x v="0"/>
    <n v="4"/>
    <n v="4"/>
    <x v="1"/>
    <s v="Low"/>
  </r>
  <r>
    <n v="3031"/>
    <n v="23"/>
    <s v="Adult"/>
    <s v="Male"/>
    <x v="3"/>
    <x v="5"/>
    <n v="527.74"/>
    <n v="43"/>
    <x v="0"/>
    <x v="4"/>
    <x v="0"/>
    <n v="9"/>
    <x v="1"/>
    <n v="5"/>
    <n v="11"/>
    <x v="1"/>
    <s v="High"/>
  </r>
  <r>
    <n v="3032"/>
    <n v="54"/>
    <s v="Adult"/>
    <s v="Other"/>
    <x v="5"/>
    <x v="0"/>
    <n v="212.3"/>
    <n v="57"/>
    <x v="0"/>
    <x v="3"/>
    <x v="0"/>
    <n v="5"/>
    <x v="0"/>
    <n v="4"/>
    <n v="11"/>
    <x v="2"/>
    <s v="High"/>
  </r>
  <r>
    <n v="3033"/>
    <n v="52"/>
    <s v="Adult"/>
    <s v="Other"/>
    <x v="0"/>
    <x v="4"/>
    <n v="331.2"/>
    <n v="44"/>
    <x v="1"/>
    <x v="0"/>
    <x v="0"/>
    <n v="7"/>
    <x v="1"/>
    <n v="1"/>
    <n v="9"/>
    <x v="0"/>
    <s v="Medium"/>
  </r>
  <r>
    <n v="3034"/>
    <n v="22"/>
    <s v="Adult"/>
    <s v="Female"/>
    <x v="3"/>
    <x v="4"/>
    <n v="50.32"/>
    <n v="9"/>
    <x v="1"/>
    <x v="2"/>
    <x v="1"/>
    <n v="3"/>
    <x v="0"/>
    <n v="1"/>
    <n v="13"/>
    <x v="0"/>
    <s v="Medium"/>
  </r>
  <r>
    <n v="3035"/>
    <n v="38"/>
    <s v="Adult"/>
    <s v="Male"/>
    <x v="0"/>
    <x v="0"/>
    <n v="12.47"/>
    <n v="50"/>
    <x v="0"/>
    <x v="1"/>
    <x v="1"/>
    <n v="5"/>
    <x v="1"/>
    <n v="1"/>
    <n v="1"/>
    <x v="2"/>
    <s v="Low"/>
  </r>
  <r>
    <n v="3036"/>
    <n v="58"/>
    <s v="Adult"/>
    <s v="Female"/>
    <x v="1"/>
    <x v="4"/>
    <n v="351.69"/>
    <n v="41"/>
    <x v="2"/>
    <x v="1"/>
    <x v="0"/>
    <n v="9"/>
    <x v="0"/>
    <n v="5"/>
    <n v="2"/>
    <x v="1"/>
    <s v="High"/>
  </r>
  <r>
    <n v="3037"/>
    <n v="62"/>
    <s v="Senior"/>
    <s v="Male"/>
    <x v="3"/>
    <x v="1"/>
    <n v="58.54"/>
    <n v="5"/>
    <x v="2"/>
    <x v="2"/>
    <x v="0"/>
    <n v="8"/>
    <x v="1"/>
    <n v="4"/>
    <n v="2"/>
    <x v="1"/>
    <s v="High"/>
  </r>
  <r>
    <n v="3038"/>
    <n v="40"/>
    <s v="Adult"/>
    <s v="Male"/>
    <x v="6"/>
    <x v="0"/>
    <n v="956.97"/>
    <n v="30"/>
    <x v="1"/>
    <x v="1"/>
    <x v="0"/>
    <n v="1"/>
    <x v="1"/>
    <n v="1"/>
    <n v="12"/>
    <x v="0"/>
    <s v="Medium"/>
  </r>
  <r>
    <n v="3039"/>
    <n v="47"/>
    <s v="Adult"/>
    <s v="Male"/>
    <x v="2"/>
    <x v="5"/>
    <n v="978.12"/>
    <n v="43"/>
    <x v="0"/>
    <x v="2"/>
    <x v="1"/>
    <n v="7"/>
    <x v="0"/>
    <n v="1"/>
    <n v="11"/>
    <x v="2"/>
    <s v="Medium"/>
  </r>
  <r>
    <n v="3040"/>
    <n v="62"/>
    <s v="Senior"/>
    <s v="Other"/>
    <x v="2"/>
    <x v="2"/>
    <n v="975.15"/>
    <n v="47"/>
    <x v="1"/>
    <x v="4"/>
    <x v="1"/>
    <n v="4"/>
    <x v="1"/>
    <n v="2"/>
    <n v="12"/>
    <x v="1"/>
    <s v="Low"/>
  </r>
  <r>
    <n v="3041"/>
    <n v="56"/>
    <s v="Adult"/>
    <s v="Other"/>
    <x v="2"/>
    <x v="7"/>
    <n v="507.35"/>
    <n v="34"/>
    <x v="2"/>
    <x v="3"/>
    <x v="1"/>
    <n v="9"/>
    <x v="0"/>
    <n v="2"/>
    <n v="11"/>
    <x v="0"/>
    <s v="High"/>
  </r>
  <r>
    <n v="3042"/>
    <n v="67"/>
    <s v="Senior"/>
    <s v="Male"/>
    <x v="2"/>
    <x v="5"/>
    <n v="950.42"/>
    <n v="38"/>
    <x v="0"/>
    <x v="2"/>
    <x v="0"/>
    <n v="2"/>
    <x v="1"/>
    <n v="2"/>
    <n v="13"/>
    <x v="1"/>
    <s v="Low"/>
  </r>
  <r>
    <n v="3043"/>
    <n v="47"/>
    <s v="Adult"/>
    <s v="Male"/>
    <x v="5"/>
    <x v="2"/>
    <n v="565.30999999999995"/>
    <n v="12"/>
    <x v="0"/>
    <x v="0"/>
    <x v="1"/>
    <n v="6"/>
    <x v="1"/>
    <n v="2"/>
    <n v="6"/>
    <x v="1"/>
    <s v="Low"/>
  </r>
  <r>
    <n v="3044"/>
    <n v="37"/>
    <s v="Adult"/>
    <s v="Other"/>
    <x v="3"/>
    <x v="4"/>
    <n v="485.75"/>
    <n v="17"/>
    <x v="2"/>
    <x v="1"/>
    <x v="0"/>
    <n v="2"/>
    <x v="1"/>
    <n v="2"/>
    <n v="11"/>
    <x v="1"/>
    <s v="Low"/>
  </r>
  <r>
    <n v="3045"/>
    <n v="54"/>
    <s v="Adult"/>
    <s v="Other"/>
    <x v="1"/>
    <x v="7"/>
    <n v="808.63"/>
    <n v="8"/>
    <x v="0"/>
    <x v="0"/>
    <x v="1"/>
    <n v="5"/>
    <x v="0"/>
    <n v="5"/>
    <n v="1"/>
    <x v="2"/>
    <s v="High"/>
  </r>
  <r>
    <n v="3046"/>
    <n v="43"/>
    <s v="Adult"/>
    <s v="Male"/>
    <x v="7"/>
    <x v="4"/>
    <n v="510.69"/>
    <n v="33"/>
    <x v="0"/>
    <x v="1"/>
    <x v="1"/>
    <n v="8"/>
    <x v="1"/>
    <n v="4"/>
    <n v="7"/>
    <x v="0"/>
    <s v="High"/>
  </r>
  <r>
    <n v="3047"/>
    <n v="64"/>
    <s v="Senior"/>
    <s v="Female"/>
    <x v="1"/>
    <x v="0"/>
    <n v="850.64"/>
    <n v="2"/>
    <x v="2"/>
    <x v="3"/>
    <x v="1"/>
    <n v="9"/>
    <x v="1"/>
    <n v="3"/>
    <n v="4"/>
    <x v="0"/>
    <s v="Medium"/>
  </r>
  <r>
    <n v="3048"/>
    <n v="36"/>
    <s v="Adult"/>
    <s v="Other"/>
    <x v="1"/>
    <x v="6"/>
    <n v="712.84"/>
    <n v="59"/>
    <x v="1"/>
    <x v="3"/>
    <x v="0"/>
    <n v="2"/>
    <x v="0"/>
    <n v="1"/>
    <n v="1"/>
    <x v="0"/>
    <s v="Medium"/>
  </r>
  <r>
    <n v="3049"/>
    <n v="68"/>
    <s v="Senior"/>
    <s v="Other"/>
    <x v="3"/>
    <x v="5"/>
    <n v="136.66999999999999"/>
    <n v="11"/>
    <x v="0"/>
    <x v="0"/>
    <x v="1"/>
    <n v="2"/>
    <x v="0"/>
    <n v="3"/>
    <n v="5"/>
    <x v="1"/>
    <s v="High"/>
  </r>
  <r>
    <n v="3050"/>
    <n v="56"/>
    <s v="Adult"/>
    <s v="Other"/>
    <x v="2"/>
    <x v="7"/>
    <n v="574.07000000000005"/>
    <n v="43"/>
    <x v="0"/>
    <x v="1"/>
    <x v="0"/>
    <n v="8"/>
    <x v="0"/>
    <n v="2"/>
    <n v="12"/>
    <x v="2"/>
    <s v="Medium"/>
  </r>
  <r>
    <n v="3051"/>
    <n v="40"/>
    <s v="Adult"/>
    <s v="Female"/>
    <x v="2"/>
    <x v="7"/>
    <n v="765.12"/>
    <n v="35"/>
    <x v="2"/>
    <x v="0"/>
    <x v="1"/>
    <n v="7"/>
    <x v="0"/>
    <n v="5"/>
    <n v="11"/>
    <x v="1"/>
    <s v="High"/>
  </r>
  <r>
    <n v="3052"/>
    <n v="40"/>
    <s v="Adult"/>
    <s v="Other"/>
    <x v="1"/>
    <x v="3"/>
    <n v="167.64"/>
    <n v="43"/>
    <x v="1"/>
    <x v="3"/>
    <x v="1"/>
    <n v="5"/>
    <x v="1"/>
    <n v="5"/>
    <n v="5"/>
    <x v="2"/>
    <s v="High"/>
  </r>
  <r>
    <n v="3053"/>
    <n v="68"/>
    <s v="Senior"/>
    <s v="Male"/>
    <x v="0"/>
    <x v="7"/>
    <n v="650.63"/>
    <n v="35"/>
    <x v="1"/>
    <x v="2"/>
    <x v="0"/>
    <n v="6"/>
    <x v="1"/>
    <n v="2"/>
    <n v="10"/>
    <x v="0"/>
    <s v="Low"/>
  </r>
  <r>
    <n v="3054"/>
    <n v="50"/>
    <s v="Adult"/>
    <s v="Other"/>
    <x v="7"/>
    <x v="0"/>
    <n v="327.47000000000003"/>
    <n v="2"/>
    <x v="0"/>
    <x v="0"/>
    <x v="1"/>
    <n v="2"/>
    <x v="1"/>
    <n v="1"/>
    <n v="7"/>
    <x v="1"/>
    <s v="Low"/>
  </r>
  <r>
    <n v="3055"/>
    <n v="62"/>
    <s v="Senior"/>
    <s v="Female"/>
    <x v="3"/>
    <x v="2"/>
    <n v="529.66999999999996"/>
    <n v="37"/>
    <x v="1"/>
    <x v="0"/>
    <x v="1"/>
    <n v="7"/>
    <x v="0"/>
    <n v="1"/>
    <n v="4"/>
    <x v="2"/>
    <s v="Low"/>
  </r>
  <r>
    <n v="3056"/>
    <n v="32"/>
    <s v="Adult"/>
    <s v="Female"/>
    <x v="5"/>
    <x v="0"/>
    <n v="790.74"/>
    <n v="20"/>
    <x v="1"/>
    <x v="0"/>
    <x v="1"/>
    <n v="3"/>
    <x v="0"/>
    <n v="2"/>
    <n v="1"/>
    <x v="2"/>
    <s v="Medium"/>
  </r>
  <r>
    <n v="3057"/>
    <n v="36"/>
    <s v="Adult"/>
    <s v="Female"/>
    <x v="1"/>
    <x v="1"/>
    <n v="320.95"/>
    <n v="11"/>
    <x v="2"/>
    <x v="0"/>
    <x v="1"/>
    <n v="7"/>
    <x v="0"/>
    <n v="4"/>
    <n v="7"/>
    <x v="0"/>
    <s v="Low"/>
  </r>
  <r>
    <n v="3058"/>
    <n v="42"/>
    <s v="Adult"/>
    <s v="Other"/>
    <x v="1"/>
    <x v="0"/>
    <n v="406.76"/>
    <n v="46"/>
    <x v="2"/>
    <x v="1"/>
    <x v="1"/>
    <n v="8"/>
    <x v="1"/>
    <n v="4"/>
    <n v="6"/>
    <x v="2"/>
    <s v="High"/>
  </r>
  <r>
    <n v="3059"/>
    <n v="61"/>
    <s v="Senior"/>
    <s v="Other"/>
    <x v="1"/>
    <x v="5"/>
    <n v="199.97"/>
    <n v="34"/>
    <x v="2"/>
    <x v="2"/>
    <x v="0"/>
    <n v="2"/>
    <x v="0"/>
    <n v="4"/>
    <n v="1"/>
    <x v="0"/>
    <s v="Medium"/>
  </r>
  <r>
    <n v="3060"/>
    <n v="23"/>
    <s v="Adult"/>
    <s v="Other"/>
    <x v="7"/>
    <x v="2"/>
    <n v="334.85"/>
    <n v="4"/>
    <x v="1"/>
    <x v="1"/>
    <x v="1"/>
    <n v="5"/>
    <x v="0"/>
    <n v="3"/>
    <n v="6"/>
    <x v="0"/>
    <s v="High"/>
  </r>
  <r>
    <n v="3061"/>
    <n v="51"/>
    <s v="Adult"/>
    <s v="Male"/>
    <x v="5"/>
    <x v="1"/>
    <n v="862.29"/>
    <n v="34"/>
    <x v="0"/>
    <x v="3"/>
    <x v="1"/>
    <n v="1"/>
    <x v="0"/>
    <n v="1"/>
    <n v="2"/>
    <x v="1"/>
    <s v="High"/>
  </r>
  <r>
    <n v="3062"/>
    <n v="38"/>
    <s v="Adult"/>
    <s v="Female"/>
    <x v="2"/>
    <x v="1"/>
    <n v="237.72"/>
    <n v="15"/>
    <x v="1"/>
    <x v="0"/>
    <x v="0"/>
    <n v="7"/>
    <x v="0"/>
    <n v="5"/>
    <n v="1"/>
    <x v="0"/>
    <s v="High"/>
  </r>
  <r>
    <n v="3063"/>
    <n v="42"/>
    <s v="Adult"/>
    <s v="Male"/>
    <x v="1"/>
    <x v="1"/>
    <n v="722.68"/>
    <n v="32"/>
    <x v="0"/>
    <x v="2"/>
    <x v="1"/>
    <n v="8"/>
    <x v="0"/>
    <n v="4"/>
    <n v="3"/>
    <x v="0"/>
    <s v="Low"/>
  </r>
  <r>
    <n v="3064"/>
    <n v="23"/>
    <s v="Adult"/>
    <s v="Female"/>
    <x v="6"/>
    <x v="3"/>
    <n v="748.01"/>
    <n v="21"/>
    <x v="1"/>
    <x v="1"/>
    <x v="0"/>
    <n v="3"/>
    <x v="0"/>
    <n v="5"/>
    <n v="10"/>
    <x v="2"/>
    <s v="High"/>
  </r>
  <r>
    <n v="3065"/>
    <n v="63"/>
    <s v="Senior"/>
    <s v="Male"/>
    <x v="1"/>
    <x v="4"/>
    <n v="789.01"/>
    <n v="35"/>
    <x v="1"/>
    <x v="1"/>
    <x v="0"/>
    <n v="7"/>
    <x v="1"/>
    <n v="2"/>
    <n v="7"/>
    <x v="2"/>
    <s v="Low"/>
  </r>
  <r>
    <n v="3066"/>
    <n v="59"/>
    <s v="Adult"/>
    <s v="Male"/>
    <x v="4"/>
    <x v="3"/>
    <n v="298.33999999999997"/>
    <n v="1"/>
    <x v="2"/>
    <x v="4"/>
    <x v="0"/>
    <n v="9"/>
    <x v="1"/>
    <n v="1"/>
    <n v="11"/>
    <x v="0"/>
    <s v="Low"/>
  </r>
  <r>
    <n v="3067"/>
    <n v="29"/>
    <s v="Adult"/>
    <s v="Other"/>
    <x v="7"/>
    <x v="5"/>
    <n v="120.44"/>
    <n v="22"/>
    <x v="0"/>
    <x v="0"/>
    <x v="0"/>
    <n v="9"/>
    <x v="1"/>
    <n v="2"/>
    <n v="4"/>
    <x v="2"/>
    <s v="High"/>
  </r>
  <r>
    <n v="3068"/>
    <n v="47"/>
    <s v="Adult"/>
    <s v="Female"/>
    <x v="0"/>
    <x v="1"/>
    <n v="24.83"/>
    <n v="53"/>
    <x v="1"/>
    <x v="4"/>
    <x v="0"/>
    <n v="6"/>
    <x v="1"/>
    <n v="3"/>
    <n v="1"/>
    <x v="1"/>
    <s v="Low"/>
  </r>
  <r>
    <n v="3069"/>
    <n v="57"/>
    <s v="Adult"/>
    <s v="Female"/>
    <x v="1"/>
    <x v="6"/>
    <n v="823.28"/>
    <n v="36"/>
    <x v="2"/>
    <x v="0"/>
    <x v="1"/>
    <n v="1"/>
    <x v="0"/>
    <n v="3"/>
    <n v="11"/>
    <x v="2"/>
    <s v="High"/>
  </r>
  <r>
    <n v="3070"/>
    <n v="44"/>
    <s v="Adult"/>
    <s v="Female"/>
    <x v="6"/>
    <x v="4"/>
    <n v="645.59"/>
    <n v="22"/>
    <x v="0"/>
    <x v="1"/>
    <x v="1"/>
    <n v="9"/>
    <x v="1"/>
    <n v="2"/>
    <n v="1"/>
    <x v="2"/>
    <s v="Low"/>
  </r>
  <r>
    <n v="3071"/>
    <n v="26"/>
    <s v="Adult"/>
    <s v="Other"/>
    <x v="4"/>
    <x v="2"/>
    <n v="740.99"/>
    <n v="57"/>
    <x v="2"/>
    <x v="2"/>
    <x v="0"/>
    <n v="2"/>
    <x v="0"/>
    <n v="1"/>
    <n v="6"/>
    <x v="1"/>
    <s v="High"/>
  </r>
  <r>
    <n v="3072"/>
    <n v="26"/>
    <s v="Adult"/>
    <s v="Female"/>
    <x v="6"/>
    <x v="1"/>
    <n v="566.41"/>
    <n v="7"/>
    <x v="0"/>
    <x v="0"/>
    <x v="1"/>
    <n v="8"/>
    <x v="1"/>
    <n v="2"/>
    <n v="13"/>
    <x v="0"/>
    <s v="Low"/>
  </r>
  <r>
    <n v="3073"/>
    <n v="59"/>
    <s v="Adult"/>
    <s v="Female"/>
    <x v="6"/>
    <x v="7"/>
    <n v="95.6"/>
    <n v="26"/>
    <x v="2"/>
    <x v="1"/>
    <x v="0"/>
    <n v="6"/>
    <x v="1"/>
    <n v="5"/>
    <n v="10"/>
    <x v="1"/>
    <s v="High"/>
  </r>
  <r>
    <n v="3074"/>
    <n v="53"/>
    <s v="Adult"/>
    <s v="Other"/>
    <x v="6"/>
    <x v="3"/>
    <n v="25.84"/>
    <n v="29"/>
    <x v="2"/>
    <x v="3"/>
    <x v="0"/>
    <n v="1"/>
    <x v="1"/>
    <n v="3"/>
    <n v="2"/>
    <x v="0"/>
    <s v="Medium"/>
  </r>
  <r>
    <n v="3075"/>
    <n v="40"/>
    <s v="Adult"/>
    <s v="Other"/>
    <x v="6"/>
    <x v="0"/>
    <n v="362.53"/>
    <n v="58"/>
    <x v="0"/>
    <x v="0"/>
    <x v="0"/>
    <n v="8"/>
    <x v="0"/>
    <n v="3"/>
    <n v="12"/>
    <x v="2"/>
    <s v="Low"/>
  </r>
  <r>
    <n v="3076"/>
    <n v="58"/>
    <s v="Adult"/>
    <s v="Female"/>
    <x v="7"/>
    <x v="1"/>
    <n v="869.12"/>
    <n v="55"/>
    <x v="0"/>
    <x v="2"/>
    <x v="1"/>
    <n v="1"/>
    <x v="0"/>
    <n v="5"/>
    <n v="7"/>
    <x v="2"/>
    <s v="Medium"/>
  </r>
  <r>
    <n v="3077"/>
    <n v="34"/>
    <s v="Adult"/>
    <s v="Male"/>
    <x v="4"/>
    <x v="5"/>
    <n v="545.42999999999995"/>
    <n v="45"/>
    <x v="2"/>
    <x v="0"/>
    <x v="1"/>
    <n v="8"/>
    <x v="1"/>
    <n v="1"/>
    <n v="4"/>
    <x v="2"/>
    <s v="Low"/>
  </r>
  <r>
    <n v="3078"/>
    <n v="59"/>
    <s v="Adult"/>
    <s v="Male"/>
    <x v="6"/>
    <x v="5"/>
    <n v="740.7"/>
    <n v="19"/>
    <x v="2"/>
    <x v="4"/>
    <x v="1"/>
    <n v="8"/>
    <x v="1"/>
    <n v="2"/>
    <n v="12"/>
    <x v="1"/>
    <s v="Medium"/>
  </r>
  <r>
    <n v="3079"/>
    <n v="19"/>
    <s v="Teenager"/>
    <s v="Male"/>
    <x v="2"/>
    <x v="2"/>
    <n v="473.92"/>
    <n v="15"/>
    <x v="0"/>
    <x v="1"/>
    <x v="1"/>
    <n v="2"/>
    <x v="0"/>
    <n v="2"/>
    <n v="7"/>
    <x v="1"/>
    <s v="Medium"/>
  </r>
  <r>
    <n v="3080"/>
    <n v="32"/>
    <s v="Adult"/>
    <s v="Female"/>
    <x v="1"/>
    <x v="0"/>
    <n v="743.9"/>
    <n v="23"/>
    <x v="1"/>
    <x v="1"/>
    <x v="0"/>
    <n v="6"/>
    <x v="0"/>
    <n v="2"/>
    <n v="2"/>
    <x v="2"/>
    <s v="High"/>
  </r>
  <r>
    <n v="3081"/>
    <n v="64"/>
    <s v="Senior"/>
    <s v="Male"/>
    <x v="1"/>
    <x v="0"/>
    <n v="386.8"/>
    <n v="15"/>
    <x v="2"/>
    <x v="4"/>
    <x v="1"/>
    <n v="9"/>
    <x v="1"/>
    <n v="5"/>
    <n v="1"/>
    <x v="1"/>
    <s v="High"/>
  </r>
  <r>
    <n v="3082"/>
    <n v="60"/>
    <s v="Senior"/>
    <s v="Male"/>
    <x v="4"/>
    <x v="1"/>
    <n v="334.98"/>
    <n v="39"/>
    <x v="1"/>
    <x v="1"/>
    <x v="1"/>
    <n v="6"/>
    <x v="0"/>
    <n v="1"/>
    <n v="10"/>
    <x v="2"/>
    <s v="Low"/>
  </r>
  <r>
    <n v="3083"/>
    <n v="24"/>
    <s v="Adult"/>
    <s v="Other"/>
    <x v="0"/>
    <x v="0"/>
    <n v="682.4"/>
    <n v="11"/>
    <x v="0"/>
    <x v="2"/>
    <x v="0"/>
    <n v="7"/>
    <x v="0"/>
    <n v="5"/>
    <n v="3"/>
    <x v="0"/>
    <s v="Low"/>
  </r>
  <r>
    <n v="3084"/>
    <n v="22"/>
    <s v="Adult"/>
    <s v="Female"/>
    <x v="3"/>
    <x v="7"/>
    <n v="436.52"/>
    <n v="22"/>
    <x v="1"/>
    <x v="4"/>
    <x v="0"/>
    <n v="8"/>
    <x v="0"/>
    <n v="1"/>
    <n v="6"/>
    <x v="0"/>
    <s v="High"/>
  </r>
  <r>
    <n v="3085"/>
    <n v="47"/>
    <s v="Adult"/>
    <s v="Male"/>
    <x v="6"/>
    <x v="3"/>
    <n v="356.5"/>
    <n v="43"/>
    <x v="1"/>
    <x v="0"/>
    <x v="0"/>
    <n v="6"/>
    <x v="0"/>
    <n v="4"/>
    <n v="4"/>
    <x v="2"/>
    <s v="High"/>
  </r>
  <r>
    <n v="3086"/>
    <n v="68"/>
    <s v="Senior"/>
    <s v="Male"/>
    <x v="3"/>
    <x v="6"/>
    <n v="723.93"/>
    <n v="45"/>
    <x v="0"/>
    <x v="2"/>
    <x v="1"/>
    <n v="4"/>
    <x v="1"/>
    <n v="2"/>
    <n v="8"/>
    <x v="0"/>
    <s v="Medium"/>
  </r>
  <r>
    <n v="3087"/>
    <n v="49"/>
    <s v="Adult"/>
    <s v="Female"/>
    <x v="6"/>
    <x v="1"/>
    <n v="844.97"/>
    <n v="38"/>
    <x v="1"/>
    <x v="1"/>
    <x v="1"/>
    <n v="1"/>
    <x v="1"/>
    <n v="1"/>
    <n v="7"/>
    <x v="2"/>
    <s v="High"/>
  </r>
  <r>
    <n v="3088"/>
    <n v="60"/>
    <s v="Senior"/>
    <s v="Male"/>
    <x v="4"/>
    <x v="6"/>
    <n v="202.53"/>
    <n v="38"/>
    <x v="0"/>
    <x v="2"/>
    <x v="1"/>
    <n v="7"/>
    <x v="0"/>
    <n v="4"/>
    <n v="12"/>
    <x v="0"/>
    <s v="Low"/>
  </r>
  <r>
    <n v="3089"/>
    <n v="65"/>
    <s v="Senior"/>
    <s v="Other"/>
    <x v="0"/>
    <x v="4"/>
    <n v="881.88"/>
    <n v="28"/>
    <x v="1"/>
    <x v="0"/>
    <x v="1"/>
    <n v="9"/>
    <x v="1"/>
    <n v="1"/>
    <n v="5"/>
    <x v="1"/>
    <s v="Medium"/>
  </r>
  <r>
    <n v="3090"/>
    <n v="47"/>
    <s v="Adult"/>
    <s v="Other"/>
    <x v="6"/>
    <x v="7"/>
    <n v="160.78"/>
    <n v="56"/>
    <x v="1"/>
    <x v="1"/>
    <x v="1"/>
    <n v="3"/>
    <x v="0"/>
    <n v="5"/>
    <n v="9"/>
    <x v="2"/>
    <s v="Medium"/>
  </r>
  <r>
    <n v="3091"/>
    <n v="53"/>
    <s v="Adult"/>
    <s v="Male"/>
    <x v="4"/>
    <x v="7"/>
    <n v="41.4"/>
    <n v="32"/>
    <x v="0"/>
    <x v="1"/>
    <x v="0"/>
    <n v="5"/>
    <x v="0"/>
    <n v="4"/>
    <n v="8"/>
    <x v="2"/>
    <s v="Medium"/>
  </r>
  <r>
    <n v="3092"/>
    <n v="33"/>
    <s v="Adult"/>
    <s v="Male"/>
    <x v="6"/>
    <x v="2"/>
    <n v="972.53"/>
    <n v="14"/>
    <x v="1"/>
    <x v="1"/>
    <x v="1"/>
    <n v="7"/>
    <x v="0"/>
    <n v="3"/>
    <n v="13"/>
    <x v="0"/>
    <s v="High"/>
  </r>
  <r>
    <n v="3093"/>
    <n v="54"/>
    <s v="Adult"/>
    <s v="Female"/>
    <x v="5"/>
    <x v="7"/>
    <n v="310.17"/>
    <n v="59"/>
    <x v="0"/>
    <x v="3"/>
    <x v="1"/>
    <n v="1"/>
    <x v="1"/>
    <n v="2"/>
    <n v="7"/>
    <x v="2"/>
    <s v="Medium"/>
  </r>
  <r>
    <n v="3094"/>
    <n v="52"/>
    <s v="Adult"/>
    <s v="Male"/>
    <x v="7"/>
    <x v="4"/>
    <n v="400.25"/>
    <n v="24"/>
    <x v="2"/>
    <x v="0"/>
    <x v="1"/>
    <n v="9"/>
    <x v="1"/>
    <n v="5"/>
    <n v="11"/>
    <x v="0"/>
    <s v="Low"/>
  </r>
  <r>
    <n v="3095"/>
    <n v="24"/>
    <s v="Adult"/>
    <s v="Male"/>
    <x v="2"/>
    <x v="4"/>
    <n v="104.47"/>
    <n v="54"/>
    <x v="2"/>
    <x v="4"/>
    <x v="1"/>
    <n v="8"/>
    <x v="1"/>
    <n v="5"/>
    <n v="8"/>
    <x v="0"/>
    <s v="Low"/>
  </r>
  <r>
    <n v="3096"/>
    <n v="53"/>
    <s v="Adult"/>
    <s v="Female"/>
    <x v="7"/>
    <x v="0"/>
    <n v="5.98"/>
    <n v="26"/>
    <x v="0"/>
    <x v="0"/>
    <x v="1"/>
    <n v="8"/>
    <x v="0"/>
    <n v="1"/>
    <n v="8"/>
    <x v="2"/>
    <s v="Low"/>
  </r>
  <r>
    <n v="3097"/>
    <n v="34"/>
    <s v="Adult"/>
    <s v="Other"/>
    <x v="4"/>
    <x v="0"/>
    <n v="661.66"/>
    <n v="2"/>
    <x v="1"/>
    <x v="1"/>
    <x v="1"/>
    <n v="9"/>
    <x v="0"/>
    <n v="3"/>
    <n v="4"/>
    <x v="1"/>
    <s v="High"/>
  </r>
  <r>
    <n v="3098"/>
    <n v="31"/>
    <s v="Adult"/>
    <s v="Other"/>
    <x v="1"/>
    <x v="0"/>
    <n v="307.27999999999997"/>
    <n v="59"/>
    <x v="1"/>
    <x v="3"/>
    <x v="0"/>
    <n v="6"/>
    <x v="0"/>
    <n v="4"/>
    <n v="6"/>
    <x v="2"/>
    <s v="Low"/>
  </r>
  <r>
    <n v="3099"/>
    <n v="56"/>
    <s v="Adult"/>
    <s v="Female"/>
    <x v="6"/>
    <x v="6"/>
    <n v="418.54"/>
    <n v="8"/>
    <x v="0"/>
    <x v="1"/>
    <x v="0"/>
    <n v="9"/>
    <x v="0"/>
    <n v="2"/>
    <n v="10"/>
    <x v="0"/>
    <s v="Medium"/>
  </r>
  <r>
    <n v="3100"/>
    <n v="63"/>
    <s v="Senior"/>
    <s v="Female"/>
    <x v="6"/>
    <x v="1"/>
    <n v="784.07"/>
    <n v="25"/>
    <x v="0"/>
    <x v="4"/>
    <x v="0"/>
    <n v="3"/>
    <x v="1"/>
    <n v="4"/>
    <n v="10"/>
    <x v="0"/>
    <s v="High"/>
  </r>
  <r>
    <n v="3101"/>
    <n v="54"/>
    <s v="Adult"/>
    <s v="Female"/>
    <x v="5"/>
    <x v="0"/>
    <n v="962.91"/>
    <n v="22"/>
    <x v="0"/>
    <x v="1"/>
    <x v="0"/>
    <n v="9"/>
    <x v="1"/>
    <n v="4"/>
    <n v="6"/>
    <x v="0"/>
    <s v="Low"/>
  </r>
  <r>
    <n v="3102"/>
    <n v="69"/>
    <s v="Senior"/>
    <s v="Male"/>
    <x v="3"/>
    <x v="0"/>
    <n v="313.43"/>
    <n v="23"/>
    <x v="0"/>
    <x v="4"/>
    <x v="0"/>
    <n v="8"/>
    <x v="0"/>
    <n v="3"/>
    <n v="11"/>
    <x v="1"/>
    <s v="Medium"/>
  </r>
  <r>
    <n v="3103"/>
    <n v="22"/>
    <s v="Adult"/>
    <s v="Male"/>
    <x v="1"/>
    <x v="2"/>
    <n v="844.84"/>
    <n v="1"/>
    <x v="1"/>
    <x v="4"/>
    <x v="1"/>
    <n v="6"/>
    <x v="1"/>
    <n v="1"/>
    <n v="12"/>
    <x v="2"/>
    <s v="Medium"/>
  </r>
  <r>
    <n v="3104"/>
    <n v="35"/>
    <s v="Adult"/>
    <s v="Other"/>
    <x v="1"/>
    <x v="0"/>
    <n v="737.55"/>
    <n v="54"/>
    <x v="0"/>
    <x v="3"/>
    <x v="0"/>
    <n v="9"/>
    <x v="0"/>
    <n v="5"/>
    <n v="7"/>
    <x v="1"/>
    <s v="Medium"/>
  </r>
  <r>
    <n v="3105"/>
    <n v="32"/>
    <s v="Adult"/>
    <s v="Female"/>
    <x v="5"/>
    <x v="7"/>
    <n v="275.55"/>
    <n v="57"/>
    <x v="0"/>
    <x v="2"/>
    <x v="1"/>
    <n v="4"/>
    <x v="1"/>
    <n v="4"/>
    <n v="3"/>
    <x v="2"/>
    <s v="Medium"/>
  </r>
  <r>
    <n v="3106"/>
    <n v="39"/>
    <s v="Adult"/>
    <s v="Female"/>
    <x v="2"/>
    <x v="6"/>
    <n v="364.84"/>
    <n v="34"/>
    <x v="1"/>
    <x v="1"/>
    <x v="0"/>
    <n v="1"/>
    <x v="0"/>
    <n v="2"/>
    <n v="3"/>
    <x v="0"/>
    <s v="Medium"/>
  </r>
  <r>
    <n v="3107"/>
    <n v="24"/>
    <s v="Adult"/>
    <s v="Other"/>
    <x v="2"/>
    <x v="0"/>
    <n v="78.78"/>
    <n v="12"/>
    <x v="1"/>
    <x v="2"/>
    <x v="1"/>
    <n v="7"/>
    <x v="1"/>
    <n v="4"/>
    <n v="4"/>
    <x v="2"/>
    <s v="Medium"/>
  </r>
  <r>
    <n v="3108"/>
    <n v="69"/>
    <s v="Senior"/>
    <s v="Other"/>
    <x v="1"/>
    <x v="1"/>
    <n v="427.16"/>
    <n v="54"/>
    <x v="0"/>
    <x v="0"/>
    <x v="1"/>
    <n v="4"/>
    <x v="0"/>
    <n v="3"/>
    <n v="11"/>
    <x v="2"/>
    <s v="Low"/>
  </r>
  <r>
    <n v="3109"/>
    <n v="65"/>
    <s v="Senior"/>
    <s v="Male"/>
    <x v="6"/>
    <x v="0"/>
    <n v="962.11"/>
    <n v="17"/>
    <x v="0"/>
    <x v="0"/>
    <x v="1"/>
    <n v="2"/>
    <x v="1"/>
    <n v="2"/>
    <n v="11"/>
    <x v="0"/>
    <s v="High"/>
  </r>
  <r>
    <n v="3110"/>
    <n v="25"/>
    <s v="Adult"/>
    <s v="Female"/>
    <x v="4"/>
    <x v="3"/>
    <n v="474.47"/>
    <n v="25"/>
    <x v="1"/>
    <x v="0"/>
    <x v="1"/>
    <n v="7"/>
    <x v="1"/>
    <n v="3"/>
    <n v="12"/>
    <x v="0"/>
    <s v="Low"/>
  </r>
  <r>
    <n v="3111"/>
    <n v="58"/>
    <s v="Adult"/>
    <s v="Male"/>
    <x v="0"/>
    <x v="5"/>
    <n v="866.51"/>
    <n v="52"/>
    <x v="2"/>
    <x v="0"/>
    <x v="1"/>
    <n v="5"/>
    <x v="1"/>
    <n v="3"/>
    <n v="9"/>
    <x v="1"/>
    <s v="Medium"/>
  </r>
  <r>
    <n v="3112"/>
    <n v="57"/>
    <s v="Adult"/>
    <s v="Female"/>
    <x v="0"/>
    <x v="7"/>
    <n v="546.17999999999995"/>
    <n v="31"/>
    <x v="1"/>
    <x v="2"/>
    <x v="1"/>
    <n v="4"/>
    <x v="1"/>
    <n v="3"/>
    <n v="10"/>
    <x v="1"/>
    <s v="Low"/>
  </r>
  <r>
    <n v="3113"/>
    <n v="61"/>
    <s v="Senior"/>
    <s v="Male"/>
    <x v="7"/>
    <x v="5"/>
    <n v="356.56"/>
    <n v="47"/>
    <x v="2"/>
    <x v="0"/>
    <x v="1"/>
    <n v="9"/>
    <x v="1"/>
    <n v="3"/>
    <n v="9"/>
    <x v="0"/>
    <s v="Low"/>
  </r>
  <r>
    <n v="3114"/>
    <n v="67"/>
    <s v="Senior"/>
    <s v="Male"/>
    <x v="2"/>
    <x v="1"/>
    <n v="741.61"/>
    <n v="57"/>
    <x v="1"/>
    <x v="1"/>
    <x v="0"/>
    <n v="7"/>
    <x v="1"/>
    <n v="4"/>
    <n v="11"/>
    <x v="1"/>
    <s v="Low"/>
  </r>
  <r>
    <n v="3115"/>
    <n v="56"/>
    <s v="Adult"/>
    <s v="Male"/>
    <x v="5"/>
    <x v="0"/>
    <n v="467.34"/>
    <n v="15"/>
    <x v="1"/>
    <x v="1"/>
    <x v="1"/>
    <n v="4"/>
    <x v="1"/>
    <n v="3"/>
    <n v="1"/>
    <x v="1"/>
    <s v="Medium"/>
  </r>
  <r>
    <n v="3116"/>
    <n v="55"/>
    <s v="Adult"/>
    <s v="Other"/>
    <x v="7"/>
    <x v="6"/>
    <n v="440.82"/>
    <n v="43"/>
    <x v="1"/>
    <x v="0"/>
    <x v="1"/>
    <n v="5"/>
    <x v="0"/>
    <n v="5"/>
    <n v="13"/>
    <x v="0"/>
    <s v="Low"/>
  </r>
  <r>
    <n v="3117"/>
    <n v="66"/>
    <s v="Senior"/>
    <s v="Male"/>
    <x v="6"/>
    <x v="3"/>
    <n v="529.38"/>
    <n v="3"/>
    <x v="2"/>
    <x v="4"/>
    <x v="0"/>
    <n v="8"/>
    <x v="0"/>
    <n v="5"/>
    <n v="2"/>
    <x v="1"/>
    <s v="High"/>
  </r>
  <r>
    <n v="3118"/>
    <n v="25"/>
    <s v="Adult"/>
    <s v="Other"/>
    <x v="3"/>
    <x v="7"/>
    <n v="975.79"/>
    <n v="38"/>
    <x v="1"/>
    <x v="0"/>
    <x v="0"/>
    <n v="6"/>
    <x v="1"/>
    <n v="2"/>
    <n v="9"/>
    <x v="0"/>
    <s v="High"/>
  </r>
  <r>
    <n v="3119"/>
    <n v="46"/>
    <s v="Adult"/>
    <s v="Male"/>
    <x v="5"/>
    <x v="0"/>
    <n v="17.739999999999998"/>
    <n v="28"/>
    <x v="0"/>
    <x v="4"/>
    <x v="0"/>
    <n v="9"/>
    <x v="1"/>
    <n v="5"/>
    <n v="7"/>
    <x v="0"/>
    <s v="Medium"/>
  </r>
  <r>
    <n v="3120"/>
    <n v="38"/>
    <s v="Adult"/>
    <s v="Other"/>
    <x v="4"/>
    <x v="6"/>
    <n v="517.79999999999995"/>
    <n v="10"/>
    <x v="1"/>
    <x v="2"/>
    <x v="1"/>
    <n v="8"/>
    <x v="1"/>
    <n v="5"/>
    <n v="11"/>
    <x v="0"/>
    <s v="Low"/>
  </r>
  <r>
    <n v="3121"/>
    <n v="43"/>
    <s v="Adult"/>
    <s v="Other"/>
    <x v="1"/>
    <x v="6"/>
    <n v="424.42"/>
    <n v="2"/>
    <x v="2"/>
    <x v="0"/>
    <x v="0"/>
    <n v="2"/>
    <x v="0"/>
    <n v="2"/>
    <n v="9"/>
    <x v="1"/>
    <s v="Medium"/>
  </r>
  <r>
    <n v="3122"/>
    <n v="52"/>
    <s v="Adult"/>
    <s v="Male"/>
    <x v="2"/>
    <x v="0"/>
    <n v="709.44"/>
    <n v="37"/>
    <x v="0"/>
    <x v="2"/>
    <x v="1"/>
    <n v="4"/>
    <x v="1"/>
    <n v="1"/>
    <n v="9"/>
    <x v="2"/>
    <s v="High"/>
  </r>
  <r>
    <n v="3123"/>
    <n v="68"/>
    <s v="Senior"/>
    <s v="Male"/>
    <x v="2"/>
    <x v="3"/>
    <n v="376.68"/>
    <n v="33"/>
    <x v="1"/>
    <x v="1"/>
    <x v="0"/>
    <n v="1"/>
    <x v="1"/>
    <n v="4"/>
    <n v="3"/>
    <x v="1"/>
    <s v="Low"/>
  </r>
  <r>
    <n v="3124"/>
    <n v="39"/>
    <s v="Adult"/>
    <s v="Male"/>
    <x v="3"/>
    <x v="5"/>
    <n v="91.75"/>
    <n v="55"/>
    <x v="2"/>
    <x v="3"/>
    <x v="1"/>
    <n v="2"/>
    <x v="1"/>
    <n v="1"/>
    <n v="3"/>
    <x v="0"/>
    <s v="Low"/>
  </r>
  <r>
    <n v="3125"/>
    <n v="40"/>
    <s v="Adult"/>
    <s v="Female"/>
    <x v="6"/>
    <x v="6"/>
    <n v="763.08"/>
    <n v="23"/>
    <x v="1"/>
    <x v="0"/>
    <x v="0"/>
    <n v="8"/>
    <x v="1"/>
    <n v="4"/>
    <n v="10"/>
    <x v="0"/>
    <s v="Low"/>
  </r>
  <r>
    <n v="3126"/>
    <n v="45"/>
    <s v="Adult"/>
    <s v="Other"/>
    <x v="3"/>
    <x v="4"/>
    <n v="861.33"/>
    <n v="52"/>
    <x v="1"/>
    <x v="4"/>
    <x v="0"/>
    <n v="1"/>
    <x v="0"/>
    <n v="1"/>
    <n v="13"/>
    <x v="1"/>
    <s v="Medium"/>
  </r>
  <r>
    <n v="3127"/>
    <n v="26"/>
    <s v="Adult"/>
    <s v="Male"/>
    <x v="3"/>
    <x v="6"/>
    <n v="893.46"/>
    <n v="56"/>
    <x v="2"/>
    <x v="1"/>
    <x v="0"/>
    <n v="9"/>
    <x v="0"/>
    <n v="4"/>
    <n v="1"/>
    <x v="1"/>
    <s v="High"/>
  </r>
  <r>
    <n v="3128"/>
    <n v="61"/>
    <s v="Senior"/>
    <s v="Male"/>
    <x v="1"/>
    <x v="4"/>
    <n v="807.53"/>
    <n v="42"/>
    <x v="2"/>
    <x v="4"/>
    <x v="0"/>
    <n v="3"/>
    <x v="1"/>
    <n v="1"/>
    <n v="7"/>
    <x v="0"/>
    <s v="Low"/>
  </r>
  <r>
    <n v="3129"/>
    <n v="56"/>
    <s v="Adult"/>
    <s v="Male"/>
    <x v="7"/>
    <x v="5"/>
    <n v="730.77"/>
    <n v="25"/>
    <x v="1"/>
    <x v="0"/>
    <x v="1"/>
    <n v="9"/>
    <x v="1"/>
    <n v="1"/>
    <n v="1"/>
    <x v="2"/>
    <s v="Low"/>
  </r>
  <r>
    <n v="3130"/>
    <n v="37"/>
    <s v="Adult"/>
    <s v="Male"/>
    <x v="0"/>
    <x v="2"/>
    <n v="493.13"/>
    <n v="14"/>
    <x v="0"/>
    <x v="1"/>
    <x v="0"/>
    <n v="8"/>
    <x v="1"/>
    <n v="2"/>
    <n v="5"/>
    <x v="0"/>
    <s v="Low"/>
  </r>
  <r>
    <n v="3131"/>
    <n v="55"/>
    <s v="Adult"/>
    <s v="Female"/>
    <x v="4"/>
    <x v="0"/>
    <n v="985.03"/>
    <n v="37"/>
    <x v="2"/>
    <x v="0"/>
    <x v="0"/>
    <n v="2"/>
    <x v="1"/>
    <n v="1"/>
    <n v="8"/>
    <x v="2"/>
    <s v="High"/>
  </r>
  <r>
    <n v="3132"/>
    <n v="47"/>
    <s v="Adult"/>
    <s v="Female"/>
    <x v="1"/>
    <x v="7"/>
    <n v="553.42999999999995"/>
    <n v="8"/>
    <x v="1"/>
    <x v="1"/>
    <x v="1"/>
    <n v="4"/>
    <x v="0"/>
    <n v="1"/>
    <n v="9"/>
    <x v="2"/>
    <s v="High"/>
  </r>
  <r>
    <n v="3133"/>
    <n v="54"/>
    <s v="Adult"/>
    <s v="Male"/>
    <x v="4"/>
    <x v="4"/>
    <n v="791.08"/>
    <n v="12"/>
    <x v="0"/>
    <x v="4"/>
    <x v="0"/>
    <n v="7"/>
    <x v="1"/>
    <n v="5"/>
    <n v="5"/>
    <x v="0"/>
    <s v="Low"/>
  </r>
  <r>
    <n v="3134"/>
    <n v="41"/>
    <s v="Adult"/>
    <s v="Male"/>
    <x v="5"/>
    <x v="1"/>
    <n v="16"/>
    <n v="42"/>
    <x v="0"/>
    <x v="0"/>
    <x v="0"/>
    <n v="8"/>
    <x v="0"/>
    <n v="5"/>
    <n v="13"/>
    <x v="0"/>
    <s v="Medium"/>
  </r>
  <r>
    <n v="3135"/>
    <n v="42"/>
    <s v="Adult"/>
    <s v="Male"/>
    <x v="1"/>
    <x v="2"/>
    <n v="228.89"/>
    <n v="41"/>
    <x v="0"/>
    <x v="1"/>
    <x v="1"/>
    <n v="5"/>
    <x v="1"/>
    <n v="2"/>
    <n v="11"/>
    <x v="0"/>
    <s v="Low"/>
  </r>
  <r>
    <n v="3136"/>
    <n v="26"/>
    <s v="Adult"/>
    <s v="Female"/>
    <x v="5"/>
    <x v="6"/>
    <n v="810.61"/>
    <n v="48"/>
    <x v="0"/>
    <x v="4"/>
    <x v="1"/>
    <n v="5"/>
    <x v="1"/>
    <n v="5"/>
    <n v="13"/>
    <x v="1"/>
    <s v="Low"/>
  </r>
  <r>
    <n v="3137"/>
    <n v="55"/>
    <s v="Adult"/>
    <s v="Other"/>
    <x v="6"/>
    <x v="7"/>
    <n v="257.08"/>
    <n v="48"/>
    <x v="1"/>
    <x v="4"/>
    <x v="0"/>
    <n v="9"/>
    <x v="1"/>
    <n v="5"/>
    <n v="13"/>
    <x v="2"/>
    <s v="Medium"/>
  </r>
  <r>
    <n v="3138"/>
    <n v="62"/>
    <s v="Senior"/>
    <s v="Female"/>
    <x v="6"/>
    <x v="0"/>
    <n v="718.44"/>
    <n v="10"/>
    <x v="2"/>
    <x v="2"/>
    <x v="0"/>
    <n v="5"/>
    <x v="1"/>
    <n v="1"/>
    <n v="9"/>
    <x v="2"/>
    <s v="High"/>
  </r>
  <r>
    <n v="3139"/>
    <n v="23"/>
    <s v="Adult"/>
    <s v="Other"/>
    <x v="7"/>
    <x v="2"/>
    <n v="365.71"/>
    <n v="51"/>
    <x v="2"/>
    <x v="3"/>
    <x v="0"/>
    <n v="9"/>
    <x v="0"/>
    <n v="4"/>
    <n v="11"/>
    <x v="0"/>
    <s v="High"/>
  </r>
  <r>
    <n v="3140"/>
    <n v="24"/>
    <s v="Adult"/>
    <s v="Male"/>
    <x v="0"/>
    <x v="4"/>
    <n v="221.62"/>
    <n v="8"/>
    <x v="1"/>
    <x v="0"/>
    <x v="1"/>
    <n v="7"/>
    <x v="1"/>
    <n v="2"/>
    <n v="8"/>
    <x v="1"/>
    <s v="Medium"/>
  </r>
  <r>
    <n v="3141"/>
    <n v="34"/>
    <s v="Adult"/>
    <s v="Other"/>
    <x v="0"/>
    <x v="2"/>
    <n v="68.010000000000005"/>
    <n v="53"/>
    <x v="2"/>
    <x v="4"/>
    <x v="1"/>
    <n v="8"/>
    <x v="0"/>
    <n v="3"/>
    <n v="4"/>
    <x v="0"/>
    <s v="High"/>
  </r>
  <r>
    <n v="3142"/>
    <n v="29"/>
    <s v="Adult"/>
    <s v="Female"/>
    <x v="5"/>
    <x v="3"/>
    <n v="30.87"/>
    <n v="10"/>
    <x v="0"/>
    <x v="2"/>
    <x v="0"/>
    <n v="9"/>
    <x v="0"/>
    <n v="2"/>
    <n v="5"/>
    <x v="1"/>
    <s v="Low"/>
  </r>
  <r>
    <n v="3143"/>
    <n v="20"/>
    <s v="Adult"/>
    <s v="Female"/>
    <x v="1"/>
    <x v="3"/>
    <n v="266.16000000000003"/>
    <n v="36"/>
    <x v="1"/>
    <x v="4"/>
    <x v="1"/>
    <n v="2"/>
    <x v="0"/>
    <n v="4"/>
    <n v="12"/>
    <x v="2"/>
    <s v="High"/>
  </r>
  <r>
    <n v="3144"/>
    <n v="52"/>
    <s v="Adult"/>
    <s v="Female"/>
    <x v="7"/>
    <x v="5"/>
    <n v="444.92"/>
    <n v="40"/>
    <x v="0"/>
    <x v="0"/>
    <x v="0"/>
    <n v="7"/>
    <x v="1"/>
    <n v="1"/>
    <n v="12"/>
    <x v="0"/>
    <s v="High"/>
  </r>
  <r>
    <n v="3145"/>
    <n v="47"/>
    <s v="Adult"/>
    <s v="Other"/>
    <x v="1"/>
    <x v="6"/>
    <n v="535.09"/>
    <n v="14"/>
    <x v="0"/>
    <x v="3"/>
    <x v="1"/>
    <n v="5"/>
    <x v="1"/>
    <n v="1"/>
    <n v="12"/>
    <x v="0"/>
    <s v="High"/>
  </r>
  <r>
    <n v="3146"/>
    <n v="59"/>
    <s v="Adult"/>
    <s v="Female"/>
    <x v="4"/>
    <x v="7"/>
    <n v="503.24"/>
    <n v="34"/>
    <x v="1"/>
    <x v="4"/>
    <x v="1"/>
    <n v="4"/>
    <x v="1"/>
    <n v="2"/>
    <n v="5"/>
    <x v="1"/>
    <s v="Low"/>
  </r>
  <r>
    <n v="3147"/>
    <n v="47"/>
    <s v="Adult"/>
    <s v="Male"/>
    <x v="0"/>
    <x v="7"/>
    <n v="443.74"/>
    <n v="38"/>
    <x v="1"/>
    <x v="3"/>
    <x v="0"/>
    <n v="7"/>
    <x v="1"/>
    <n v="5"/>
    <n v="3"/>
    <x v="0"/>
    <s v="Medium"/>
  </r>
  <r>
    <n v="3148"/>
    <n v="49"/>
    <s v="Adult"/>
    <s v="Male"/>
    <x v="2"/>
    <x v="3"/>
    <n v="937.58"/>
    <n v="4"/>
    <x v="1"/>
    <x v="4"/>
    <x v="1"/>
    <n v="6"/>
    <x v="1"/>
    <n v="2"/>
    <n v="4"/>
    <x v="2"/>
    <s v="Medium"/>
  </r>
  <r>
    <n v="3149"/>
    <n v="34"/>
    <s v="Adult"/>
    <s v="Other"/>
    <x v="2"/>
    <x v="7"/>
    <n v="432.48"/>
    <n v="48"/>
    <x v="2"/>
    <x v="2"/>
    <x v="1"/>
    <n v="2"/>
    <x v="0"/>
    <n v="2"/>
    <n v="1"/>
    <x v="0"/>
    <s v="Medium"/>
  </r>
  <r>
    <n v="3150"/>
    <n v="57"/>
    <s v="Adult"/>
    <s v="Other"/>
    <x v="7"/>
    <x v="2"/>
    <n v="741.64"/>
    <n v="38"/>
    <x v="1"/>
    <x v="0"/>
    <x v="1"/>
    <n v="8"/>
    <x v="1"/>
    <n v="4"/>
    <n v="7"/>
    <x v="2"/>
    <s v="High"/>
  </r>
  <r>
    <n v="3151"/>
    <n v="68"/>
    <s v="Senior"/>
    <s v="Other"/>
    <x v="2"/>
    <x v="2"/>
    <n v="44.98"/>
    <n v="52"/>
    <x v="2"/>
    <x v="2"/>
    <x v="0"/>
    <n v="3"/>
    <x v="0"/>
    <n v="4"/>
    <n v="2"/>
    <x v="2"/>
    <s v="High"/>
  </r>
  <r>
    <n v="3152"/>
    <n v="18"/>
    <s v="Teenager"/>
    <s v="Female"/>
    <x v="0"/>
    <x v="6"/>
    <n v="769.44"/>
    <n v="3"/>
    <x v="1"/>
    <x v="4"/>
    <x v="1"/>
    <n v="7"/>
    <x v="1"/>
    <n v="2"/>
    <n v="4"/>
    <x v="0"/>
    <s v="Medium"/>
  </r>
  <r>
    <n v="3153"/>
    <n v="45"/>
    <s v="Adult"/>
    <s v="Female"/>
    <x v="5"/>
    <x v="2"/>
    <n v="49.37"/>
    <n v="28"/>
    <x v="2"/>
    <x v="3"/>
    <x v="0"/>
    <n v="5"/>
    <x v="1"/>
    <n v="5"/>
    <n v="13"/>
    <x v="0"/>
    <s v="High"/>
  </r>
  <r>
    <n v="3154"/>
    <n v="67"/>
    <s v="Senior"/>
    <s v="Female"/>
    <x v="4"/>
    <x v="4"/>
    <n v="45.41"/>
    <n v="14"/>
    <x v="2"/>
    <x v="0"/>
    <x v="0"/>
    <n v="5"/>
    <x v="0"/>
    <n v="1"/>
    <n v="1"/>
    <x v="2"/>
    <s v="Low"/>
  </r>
  <r>
    <n v="3155"/>
    <n v="55"/>
    <s v="Adult"/>
    <s v="Other"/>
    <x v="3"/>
    <x v="1"/>
    <n v="184"/>
    <n v="50"/>
    <x v="1"/>
    <x v="4"/>
    <x v="1"/>
    <n v="6"/>
    <x v="0"/>
    <n v="5"/>
    <n v="13"/>
    <x v="1"/>
    <s v="Medium"/>
  </r>
  <r>
    <n v="3156"/>
    <n v="24"/>
    <s v="Adult"/>
    <s v="Female"/>
    <x v="4"/>
    <x v="4"/>
    <n v="962.96"/>
    <n v="50"/>
    <x v="2"/>
    <x v="2"/>
    <x v="1"/>
    <n v="5"/>
    <x v="1"/>
    <n v="3"/>
    <n v="8"/>
    <x v="1"/>
    <s v="Medium"/>
  </r>
  <r>
    <n v="3157"/>
    <n v="51"/>
    <s v="Adult"/>
    <s v="Male"/>
    <x v="6"/>
    <x v="1"/>
    <n v="699.95"/>
    <n v="35"/>
    <x v="0"/>
    <x v="2"/>
    <x v="1"/>
    <n v="9"/>
    <x v="1"/>
    <n v="4"/>
    <n v="12"/>
    <x v="1"/>
    <s v="Low"/>
  </r>
  <r>
    <n v="3158"/>
    <n v="34"/>
    <s v="Adult"/>
    <s v="Male"/>
    <x v="4"/>
    <x v="1"/>
    <n v="331.79"/>
    <n v="33"/>
    <x v="0"/>
    <x v="2"/>
    <x v="1"/>
    <n v="5"/>
    <x v="1"/>
    <n v="4"/>
    <n v="1"/>
    <x v="2"/>
    <s v="High"/>
  </r>
  <r>
    <n v="3159"/>
    <n v="61"/>
    <s v="Senior"/>
    <s v="Other"/>
    <x v="0"/>
    <x v="4"/>
    <n v="394.47"/>
    <n v="17"/>
    <x v="1"/>
    <x v="4"/>
    <x v="0"/>
    <n v="5"/>
    <x v="0"/>
    <n v="1"/>
    <n v="5"/>
    <x v="0"/>
    <s v="High"/>
  </r>
  <r>
    <n v="3160"/>
    <n v="52"/>
    <s v="Adult"/>
    <s v="Female"/>
    <x v="7"/>
    <x v="1"/>
    <n v="354.69"/>
    <n v="42"/>
    <x v="1"/>
    <x v="1"/>
    <x v="0"/>
    <n v="9"/>
    <x v="0"/>
    <n v="1"/>
    <n v="3"/>
    <x v="1"/>
    <s v="High"/>
  </r>
  <r>
    <n v="3161"/>
    <n v="30"/>
    <s v="Adult"/>
    <s v="Other"/>
    <x v="6"/>
    <x v="0"/>
    <n v="89.34"/>
    <n v="43"/>
    <x v="0"/>
    <x v="0"/>
    <x v="0"/>
    <n v="6"/>
    <x v="0"/>
    <n v="3"/>
    <n v="4"/>
    <x v="1"/>
    <s v="High"/>
  </r>
  <r>
    <n v="3162"/>
    <n v="60"/>
    <s v="Senior"/>
    <s v="Male"/>
    <x v="2"/>
    <x v="6"/>
    <n v="467.57"/>
    <n v="14"/>
    <x v="2"/>
    <x v="2"/>
    <x v="0"/>
    <n v="5"/>
    <x v="1"/>
    <n v="2"/>
    <n v="6"/>
    <x v="0"/>
    <s v="High"/>
  </r>
  <r>
    <n v="3163"/>
    <n v="35"/>
    <s v="Adult"/>
    <s v="Other"/>
    <x v="1"/>
    <x v="5"/>
    <n v="287.81"/>
    <n v="11"/>
    <x v="2"/>
    <x v="3"/>
    <x v="0"/>
    <n v="5"/>
    <x v="1"/>
    <n v="1"/>
    <n v="12"/>
    <x v="0"/>
    <s v="High"/>
  </r>
  <r>
    <n v="3164"/>
    <n v="54"/>
    <s v="Adult"/>
    <s v="Other"/>
    <x v="2"/>
    <x v="1"/>
    <n v="312.56"/>
    <n v="11"/>
    <x v="1"/>
    <x v="4"/>
    <x v="0"/>
    <n v="3"/>
    <x v="1"/>
    <n v="1"/>
    <n v="4"/>
    <x v="1"/>
    <s v="Medium"/>
  </r>
  <r>
    <n v="3165"/>
    <n v="45"/>
    <s v="Adult"/>
    <s v="Male"/>
    <x v="7"/>
    <x v="4"/>
    <n v="460.52"/>
    <n v="59"/>
    <x v="1"/>
    <x v="1"/>
    <x v="0"/>
    <n v="2"/>
    <x v="1"/>
    <n v="2"/>
    <n v="4"/>
    <x v="2"/>
    <s v="Low"/>
  </r>
  <r>
    <n v="3166"/>
    <n v="38"/>
    <s v="Adult"/>
    <s v="Female"/>
    <x v="1"/>
    <x v="3"/>
    <n v="796.19"/>
    <n v="7"/>
    <x v="0"/>
    <x v="2"/>
    <x v="0"/>
    <n v="8"/>
    <x v="0"/>
    <n v="5"/>
    <n v="7"/>
    <x v="2"/>
    <s v="Medium"/>
  </r>
  <r>
    <n v="3167"/>
    <n v="59"/>
    <s v="Adult"/>
    <s v="Female"/>
    <x v="3"/>
    <x v="4"/>
    <n v="349.41"/>
    <n v="27"/>
    <x v="0"/>
    <x v="1"/>
    <x v="1"/>
    <n v="4"/>
    <x v="0"/>
    <n v="3"/>
    <n v="7"/>
    <x v="1"/>
    <s v="Medium"/>
  </r>
  <r>
    <n v="3168"/>
    <n v="65"/>
    <s v="Senior"/>
    <s v="Other"/>
    <x v="5"/>
    <x v="1"/>
    <n v="440.65"/>
    <n v="12"/>
    <x v="1"/>
    <x v="1"/>
    <x v="1"/>
    <n v="4"/>
    <x v="0"/>
    <n v="2"/>
    <n v="2"/>
    <x v="1"/>
    <s v="Low"/>
  </r>
  <r>
    <n v="3169"/>
    <n v="25"/>
    <s v="Adult"/>
    <s v="Female"/>
    <x v="4"/>
    <x v="2"/>
    <n v="484.17"/>
    <n v="29"/>
    <x v="0"/>
    <x v="3"/>
    <x v="0"/>
    <n v="7"/>
    <x v="1"/>
    <n v="3"/>
    <n v="8"/>
    <x v="2"/>
    <s v="High"/>
  </r>
  <r>
    <n v="3170"/>
    <n v="36"/>
    <s v="Adult"/>
    <s v="Female"/>
    <x v="3"/>
    <x v="0"/>
    <n v="861.19"/>
    <n v="4"/>
    <x v="1"/>
    <x v="2"/>
    <x v="0"/>
    <n v="4"/>
    <x v="0"/>
    <n v="3"/>
    <n v="6"/>
    <x v="2"/>
    <s v="Low"/>
  </r>
  <r>
    <n v="3171"/>
    <n v="27"/>
    <s v="Adult"/>
    <s v="Other"/>
    <x v="1"/>
    <x v="6"/>
    <n v="819.44"/>
    <n v="23"/>
    <x v="0"/>
    <x v="2"/>
    <x v="1"/>
    <n v="2"/>
    <x v="0"/>
    <n v="4"/>
    <n v="7"/>
    <x v="1"/>
    <s v="Medium"/>
  </r>
  <r>
    <n v="3172"/>
    <n v="60"/>
    <s v="Senior"/>
    <s v="Other"/>
    <x v="7"/>
    <x v="4"/>
    <n v="516.16999999999996"/>
    <n v="51"/>
    <x v="2"/>
    <x v="3"/>
    <x v="1"/>
    <n v="9"/>
    <x v="0"/>
    <n v="3"/>
    <n v="6"/>
    <x v="0"/>
    <s v="Low"/>
  </r>
  <r>
    <n v="3173"/>
    <n v="48"/>
    <s v="Adult"/>
    <s v="Male"/>
    <x v="7"/>
    <x v="0"/>
    <n v="155.97"/>
    <n v="37"/>
    <x v="1"/>
    <x v="3"/>
    <x v="0"/>
    <n v="4"/>
    <x v="1"/>
    <n v="2"/>
    <n v="1"/>
    <x v="2"/>
    <s v="High"/>
  </r>
  <r>
    <n v="3174"/>
    <n v="18"/>
    <s v="Teenager"/>
    <s v="Female"/>
    <x v="5"/>
    <x v="4"/>
    <n v="741.58"/>
    <n v="8"/>
    <x v="1"/>
    <x v="0"/>
    <x v="1"/>
    <n v="6"/>
    <x v="0"/>
    <n v="4"/>
    <n v="5"/>
    <x v="1"/>
    <s v="Medium"/>
  </r>
  <r>
    <n v="3175"/>
    <n v="44"/>
    <s v="Adult"/>
    <s v="Female"/>
    <x v="1"/>
    <x v="2"/>
    <n v="608.97"/>
    <n v="2"/>
    <x v="2"/>
    <x v="4"/>
    <x v="0"/>
    <n v="8"/>
    <x v="0"/>
    <n v="3"/>
    <n v="13"/>
    <x v="1"/>
    <s v="Medium"/>
  </r>
  <r>
    <n v="3176"/>
    <n v="55"/>
    <s v="Adult"/>
    <s v="Female"/>
    <x v="2"/>
    <x v="7"/>
    <n v="129.04"/>
    <n v="22"/>
    <x v="2"/>
    <x v="3"/>
    <x v="0"/>
    <n v="7"/>
    <x v="1"/>
    <n v="5"/>
    <n v="3"/>
    <x v="0"/>
    <s v="Medium"/>
  </r>
  <r>
    <n v="3177"/>
    <n v="43"/>
    <s v="Adult"/>
    <s v="Male"/>
    <x v="1"/>
    <x v="2"/>
    <n v="614.29999999999995"/>
    <n v="23"/>
    <x v="0"/>
    <x v="1"/>
    <x v="1"/>
    <n v="7"/>
    <x v="0"/>
    <n v="2"/>
    <n v="11"/>
    <x v="2"/>
    <s v="High"/>
  </r>
  <r>
    <n v="3178"/>
    <n v="46"/>
    <s v="Adult"/>
    <s v="Male"/>
    <x v="6"/>
    <x v="2"/>
    <n v="649.14"/>
    <n v="49"/>
    <x v="0"/>
    <x v="1"/>
    <x v="1"/>
    <n v="3"/>
    <x v="0"/>
    <n v="4"/>
    <n v="11"/>
    <x v="2"/>
    <s v="Low"/>
  </r>
  <r>
    <n v="3179"/>
    <n v="46"/>
    <s v="Adult"/>
    <s v="Female"/>
    <x v="6"/>
    <x v="7"/>
    <n v="672.76"/>
    <n v="52"/>
    <x v="1"/>
    <x v="4"/>
    <x v="1"/>
    <n v="4"/>
    <x v="0"/>
    <n v="1"/>
    <n v="5"/>
    <x v="2"/>
    <s v="High"/>
  </r>
  <r>
    <n v="3180"/>
    <n v="65"/>
    <s v="Senior"/>
    <s v="Female"/>
    <x v="7"/>
    <x v="0"/>
    <n v="221.87"/>
    <n v="53"/>
    <x v="1"/>
    <x v="0"/>
    <x v="0"/>
    <n v="5"/>
    <x v="0"/>
    <n v="2"/>
    <n v="3"/>
    <x v="2"/>
    <s v="High"/>
  </r>
  <r>
    <n v="3181"/>
    <n v="60"/>
    <s v="Senior"/>
    <s v="Other"/>
    <x v="3"/>
    <x v="3"/>
    <n v="304.75"/>
    <n v="24"/>
    <x v="1"/>
    <x v="1"/>
    <x v="0"/>
    <n v="6"/>
    <x v="1"/>
    <n v="2"/>
    <n v="6"/>
    <x v="2"/>
    <s v="Medium"/>
  </r>
  <r>
    <n v="3182"/>
    <n v="67"/>
    <s v="Senior"/>
    <s v="Other"/>
    <x v="2"/>
    <x v="3"/>
    <n v="774.81"/>
    <n v="18"/>
    <x v="2"/>
    <x v="4"/>
    <x v="1"/>
    <n v="6"/>
    <x v="0"/>
    <n v="1"/>
    <n v="6"/>
    <x v="2"/>
    <s v="Medium"/>
  </r>
  <r>
    <n v="3183"/>
    <n v="19"/>
    <s v="Teenager"/>
    <s v="Female"/>
    <x v="7"/>
    <x v="5"/>
    <n v="848.94"/>
    <n v="12"/>
    <x v="2"/>
    <x v="1"/>
    <x v="0"/>
    <n v="3"/>
    <x v="0"/>
    <n v="1"/>
    <n v="1"/>
    <x v="1"/>
    <s v="Medium"/>
  </r>
  <r>
    <n v="3184"/>
    <n v="19"/>
    <s v="Teenager"/>
    <s v="Other"/>
    <x v="0"/>
    <x v="5"/>
    <n v="335.06"/>
    <n v="52"/>
    <x v="2"/>
    <x v="0"/>
    <x v="1"/>
    <n v="8"/>
    <x v="0"/>
    <n v="4"/>
    <n v="4"/>
    <x v="0"/>
    <s v="Low"/>
  </r>
  <r>
    <n v="3185"/>
    <n v="62"/>
    <s v="Senior"/>
    <s v="Other"/>
    <x v="5"/>
    <x v="2"/>
    <n v="703.09"/>
    <n v="4"/>
    <x v="2"/>
    <x v="3"/>
    <x v="0"/>
    <n v="1"/>
    <x v="1"/>
    <n v="4"/>
    <n v="4"/>
    <x v="1"/>
    <s v="Medium"/>
  </r>
  <r>
    <n v="3186"/>
    <n v="64"/>
    <s v="Senior"/>
    <s v="Male"/>
    <x v="3"/>
    <x v="2"/>
    <n v="136.37"/>
    <n v="47"/>
    <x v="1"/>
    <x v="4"/>
    <x v="1"/>
    <n v="3"/>
    <x v="0"/>
    <n v="4"/>
    <n v="4"/>
    <x v="2"/>
    <s v="High"/>
  </r>
  <r>
    <n v="3187"/>
    <n v="19"/>
    <s v="Teenager"/>
    <s v="Male"/>
    <x v="5"/>
    <x v="6"/>
    <n v="720.91"/>
    <n v="24"/>
    <x v="2"/>
    <x v="0"/>
    <x v="1"/>
    <n v="6"/>
    <x v="0"/>
    <n v="2"/>
    <n v="5"/>
    <x v="0"/>
    <s v="High"/>
  </r>
  <r>
    <n v="3188"/>
    <n v="25"/>
    <s v="Adult"/>
    <s v="Female"/>
    <x v="3"/>
    <x v="3"/>
    <n v="771.49"/>
    <n v="32"/>
    <x v="2"/>
    <x v="2"/>
    <x v="0"/>
    <n v="3"/>
    <x v="0"/>
    <n v="2"/>
    <n v="8"/>
    <x v="1"/>
    <s v="Low"/>
  </r>
  <r>
    <n v="3189"/>
    <n v="53"/>
    <s v="Adult"/>
    <s v="Female"/>
    <x v="5"/>
    <x v="6"/>
    <n v="927.69"/>
    <n v="10"/>
    <x v="1"/>
    <x v="1"/>
    <x v="1"/>
    <n v="8"/>
    <x v="0"/>
    <n v="4"/>
    <n v="12"/>
    <x v="1"/>
    <s v="High"/>
  </r>
  <r>
    <n v="3190"/>
    <n v="28"/>
    <s v="Adult"/>
    <s v="Female"/>
    <x v="0"/>
    <x v="1"/>
    <n v="549.71"/>
    <n v="15"/>
    <x v="0"/>
    <x v="2"/>
    <x v="0"/>
    <n v="4"/>
    <x v="0"/>
    <n v="4"/>
    <n v="12"/>
    <x v="0"/>
    <s v="Medium"/>
  </r>
  <r>
    <n v="3191"/>
    <n v="46"/>
    <s v="Adult"/>
    <s v="Male"/>
    <x v="4"/>
    <x v="0"/>
    <n v="128.72999999999999"/>
    <n v="41"/>
    <x v="2"/>
    <x v="2"/>
    <x v="0"/>
    <n v="5"/>
    <x v="0"/>
    <n v="2"/>
    <n v="7"/>
    <x v="0"/>
    <s v="Medium"/>
  </r>
  <r>
    <n v="3192"/>
    <n v="48"/>
    <s v="Adult"/>
    <s v="Other"/>
    <x v="2"/>
    <x v="5"/>
    <n v="228.51"/>
    <n v="19"/>
    <x v="2"/>
    <x v="0"/>
    <x v="0"/>
    <n v="1"/>
    <x v="1"/>
    <n v="1"/>
    <n v="8"/>
    <x v="0"/>
    <s v="Medium"/>
  </r>
  <r>
    <n v="3193"/>
    <n v="34"/>
    <s v="Adult"/>
    <s v="Other"/>
    <x v="7"/>
    <x v="4"/>
    <n v="84.23"/>
    <n v="12"/>
    <x v="0"/>
    <x v="1"/>
    <x v="1"/>
    <n v="8"/>
    <x v="0"/>
    <n v="3"/>
    <n v="3"/>
    <x v="2"/>
    <s v="Medium"/>
  </r>
  <r>
    <n v="3194"/>
    <n v="62"/>
    <s v="Senior"/>
    <s v="Male"/>
    <x v="0"/>
    <x v="2"/>
    <n v="981.96"/>
    <n v="23"/>
    <x v="1"/>
    <x v="3"/>
    <x v="0"/>
    <n v="9"/>
    <x v="1"/>
    <n v="1"/>
    <n v="11"/>
    <x v="1"/>
    <s v="Low"/>
  </r>
  <r>
    <n v="3195"/>
    <n v="67"/>
    <s v="Senior"/>
    <s v="Other"/>
    <x v="3"/>
    <x v="2"/>
    <n v="580.71"/>
    <n v="3"/>
    <x v="2"/>
    <x v="3"/>
    <x v="0"/>
    <n v="9"/>
    <x v="1"/>
    <n v="5"/>
    <n v="5"/>
    <x v="1"/>
    <s v="Low"/>
  </r>
  <r>
    <n v="3196"/>
    <n v="34"/>
    <s v="Adult"/>
    <s v="Female"/>
    <x v="1"/>
    <x v="6"/>
    <n v="968.09"/>
    <n v="1"/>
    <x v="2"/>
    <x v="1"/>
    <x v="1"/>
    <n v="5"/>
    <x v="0"/>
    <n v="4"/>
    <n v="6"/>
    <x v="1"/>
    <s v="Medium"/>
  </r>
  <r>
    <n v="3197"/>
    <n v="48"/>
    <s v="Adult"/>
    <s v="Female"/>
    <x v="5"/>
    <x v="4"/>
    <n v="805.4"/>
    <n v="18"/>
    <x v="0"/>
    <x v="3"/>
    <x v="0"/>
    <n v="5"/>
    <x v="1"/>
    <n v="1"/>
    <n v="9"/>
    <x v="0"/>
    <s v="Low"/>
  </r>
  <r>
    <n v="3198"/>
    <n v="47"/>
    <s v="Adult"/>
    <s v="Male"/>
    <x v="4"/>
    <x v="3"/>
    <n v="211.13"/>
    <n v="50"/>
    <x v="1"/>
    <x v="2"/>
    <x v="0"/>
    <n v="9"/>
    <x v="1"/>
    <n v="5"/>
    <n v="12"/>
    <x v="1"/>
    <s v="Low"/>
  </r>
  <r>
    <n v="3199"/>
    <n v="53"/>
    <s v="Adult"/>
    <s v="Other"/>
    <x v="0"/>
    <x v="6"/>
    <n v="491.18"/>
    <n v="2"/>
    <x v="1"/>
    <x v="4"/>
    <x v="1"/>
    <n v="8"/>
    <x v="0"/>
    <n v="3"/>
    <n v="13"/>
    <x v="1"/>
    <s v="Low"/>
  </r>
  <r>
    <n v="3200"/>
    <n v="43"/>
    <s v="Adult"/>
    <s v="Female"/>
    <x v="1"/>
    <x v="7"/>
    <n v="438.51"/>
    <n v="2"/>
    <x v="1"/>
    <x v="4"/>
    <x v="0"/>
    <n v="6"/>
    <x v="1"/>
    <n v="1"/>
    <n v="6"/>
    <x v="1"/>
    <s v="Low"/>
  </r>
  <r>
    <n v="3201"/>
    <n v="31"/>
    <s v="Adult"/>
    <s v="Female"/>
    <x v="0"/>
    <x v="0"/>
    <n v="345.81"/>
    <n v="44"/>
    <x v="2"/>
    <x v="3"/>
    <x v="1"/>
    <n v="7"/>
    <x v="0"/>
    <n v="4"/>
    <n v="6"/>
    <x v="0"/>
    <s v="High"/>
  </r>
  <r>
    <n v="3202"/>
    <n v="66"/>
    <s v="Senior"/>
    <s v="Female"/>
    <x v="1"/>
    <x v="2"/>
    <n v="600.4"/>
    <n v="12"/>
    <x v="0"/>
    <x v="3"/>
    <x v="1"/>
    <n v="6"/>
    <x v="0"/>
    <n v="3"/>
    <n v="5"/>
    <x v="2"/>
    <s v="Low"/>
  </r>
  <r>
    <n v="3203"/>
    <n v="46"/>
    <s v="Adult"/>
    <s v="Male"/>
    <x v="6"/>
    <x v="0"/>
    <n v="743.6"/>
    <n v="57"/>
    <x v="0"/>
    <x v="0"/>
    <x v="0"/>
    <n v="3"/>
    <x v="0"/>
    <n v="5"/>
    <n v="1"/>
    <x v="2"/>
    <s v="Low"/>
  </r>
  <r>
    <n v="3204"/>
    <n v="56"/>
    <s v="Adult"/>
    <s v="Other"/>
    <x v="6"/>
    <x v="5"/>
    <n v="795.8"/>
    <n v="35"/>
    <x v="1"/>
    <x v="2"/>
    <x v="1"/>
    <n v="8"/>
    <x v="0"/>
    <n v="4"/>
    <n v="1"/>
    <x v="0"/>
    <s v="Low"/>
  </r>
  <r>
    <n v="3205"/>
    <n v="29"/>
    <s v="Adult"/>
    <s v="Male"/>
    <x v="3"/>
    <x v="4"/>
    <n v="758.35"/>
    <n v="28"/>
    <x v="2"/>
    <x v="4"/>
    <x v="1"/>
    <n v="1"/>
    <x v="0"/>
    <n v="4"/>
    <n v="11"/>
    <x v="0"/>
    <s v="Low"/>
  </r>
  <r>
    <n v="3206"/>
    <n v="30"/>
    <s v="Adult"/>
    <s v="Male"/>
    <x v="5"/>
    <x v="5"/>
    <n v="665.73"/>
    <n v="37"/>
    <x v="2"/>
    <x v="4"/>
    <x v="0"/>
    <n v="5"/>
    <x v="0"/>
    <n v="3"/>
    <n v="4"/>
    <x v="1"/>
    <s v="Medium"/>
  </r>
  <r>
    <n v="3207"/>
    <n v="52"/>
    <s v="Adult"/>
    <s v="Female"/>
    <x v="2"/>
    <x v="4"/>
    <n v="94.53"/>
    <n v="20"/>
    <x v="1"/>
    <x v="4"/>
    <x v="1"/>
    <n v="7"/>
    <x v="0"/>
    <n v="4"/>
    <n v="5"/>
    <x v="1"/>
    <s v="Low"/>
  </r>
  <r>
    <n v="3208"/>
    <n v="45"/>
    <s v="Adult"/>
    <s v="Other"/>
    <x v="6"/>
    <x v="7"/>
    <n v="201.77"/>
    <n v="54"/>
    <x v="2"/>
    <x v="3"/>
    <x v="1"/>
    <n v="1"/>
    <x v="0"/>
    <n v="1"/>
    <n v="7"/>
    <x v="2"/>
    <s v="Low"/>
  </r>
  <r>
    <n v="3209"/>
    <n v="40"/>
    <s v="Adult"/>
    <s v="Female"/>
    <x v="6"/>
    <x v="7"/>
    <n v="53.61"/>
    <n v="14"/>
    <x v="0"/>
    <x v="4"/>
    <x v="0"/>
    <n v="9"/>
    <x v="0"/>
    <n v="1"/>
    <n v="5"/>
    <x v="1"/>
    <s v="High"/>
  </r>
  <r>
    <n v="3210"/>
    <n v="47"/>
    <s v="Adult"/>
    <s v="Male"/>
    <x v="0"/>
    <x v="2"/>
    <n v="734.87"/>
    <n v="48"/>
    <x v="0"/>
    <x v="1"/>
    <x v="0"/>
    <n v="1"/>
    <x v="1"/>
    <n v="2"/>
    <n v="10"/>
    <x v="1"/>
    <s v="High"/>
  </r>
  <r>
    <n v="3211"/>
    <n v="52"/>
    <s v="Adult"/>
    <s v="Other"/>
    <x v="1"/>
    <x v="0"/>
    <n v="206.56"/>
    <n v="12"/>
    <x v="2"/>
    <x v="4"/>
    <x v="0"/>
    <n v="4"/>
    <x v="0"/>
    <n v="5"/>
    <n v="9"/>
    <x v="2"/>
    <s v="High"/>
  </r>
  <r>
    <n v="3212"/>
    <n v="22"/>
    <s v="Adult"/>
    <s v="Female"/>
    <x v="4"/>
    <x v="4"/>
    <n v="318.14999999999998"/>
    <n v="59"/>
    <x v="2"/>
    <x v="3"/>
    <x v="1"/>
    <n v="8"/>
    <x v="1"/>
    <n v="4"/>
    <n v="7"/>
    <x v="2"/>
    <s v="Medium"/>
  </r>
  <r>
    <n v="3213"/>
    <n v="46"/>
    <s v="Adult"/>
    <s v="Female"/>
    <x v="7"/>
    <x v="7"/>
    <n v="215.46"/>
    <n v="55"/>
    <x v="2"/>
    <x v="3"/>
    <x v="1"/>
    <n v="6"/>
    <x v="1"/>
    <n v="2"/>
    <n v="7"/>
    <x v="2"/>
    <s v="Low"/>
  </r>
  <r>
    <n v="3214"/>
    <n v="61"/>
    <s v="Senior"/>
    <s v="Female"/>
    <x v="1"/>
    <x v="5"/>
    <n v="62.38"/>
    <n v="45"/>
    <x v="0"/>
    <x v="4"/>
    <x v="0"/>
    <n v="3"/>
    <x v="1"/>
    <n v="3"/>
    <n v="9"/>
    <x v="0"/>
    <s v="Low"/>
  </r>
  <r>
    <n v="3215"/>
    <n v="34"/>
    <s v="Adult"/>
    <s v="Other"/>
    <x v="5"/>
    <x v="5"/>
    <n v="224.32"/>
    <n v="40"/>
    <x v="0"/>
    <x v="4"/>
    <x v="0"/>
    <n v="2"/>
    <x v="0"/>
    <n v="3"/>
    <n v="12"/>
    <x v="2"/>
    <s v="Low"/>
  </r>
  <r>
    <n v="3216"/>
    <n v="32"/>
    <s v="Adult"/>
    <s v="Male"/>
    <x v="1"/>
    <x v="6"/>
    <n v="319.91000000000003"/>
    <n v="46"/>
    <x v="0"/>
    <x v="1"/>
    <x v="0"/>
    <n v="2"/>
    <x v="0"/>
    <n v="3"/>
    <n v="6"/>
    <x v="1"/>
    <s v="Low"/>
  </r>
  <r>
    <n v="3217"/>
    <n v="43"/>
    <s v="Adult"/>
    <s v="Female"/>
    <x v="7"/>
    <x v="6"/>
    <n v="588.98"/>
    <n v="4"/>
    <x v="1"/>
    <x v="3"/>
    <x v="1"/>
    <n v="2"/>
    <x v="1"/>
    <n v="5"/>
    <n v="11"/>
    <x v="1"/>
    <s v="High"/>
  </r>
  <r>
    <n v="3218"/>
    <n v="39"/>
    <s v="Adult"/>
    <s v="Male"/>
    <x v="6"/>
    <x v="6"/>
    <n v="225.45"/>
    <n v="40"/>
    <x v="0"/>
    <x v="0"/>
    <x v="1"/>
    <n v="9"/>
    <x v="0"/>
    <n v="4"/>
    <n v="13"/>
    <x v="1"/>
    <s v="Medium"/>
  </r>
  <r>
    <n v="3219"/>
    <n v="46"/>
    <s v="Adult"/>
    <s v="Female"/>
    <x v="6"/>
    <x v="4"/>
    <n v="16.18"/>
    <n v="10"/>
    <x v="1"/>
    <x v="1"/>
    <x v="1"/>
    <n v="8"/>
    <x v="1"/>
    <n v="2"/>
    <n v="7"/>
    <x v="2"/>
    <s v="High"/>
  </r>
  <r>
    <n v="3220"/>
    <n v="65"/>
    <s v="Senior"/>
    <s v="Other"/>
    <x v="1"/>
    <x v="1"/>
    <n v="40.630000000000003"/>
    <n v="14"/>
    <x v="0"/>
    <x v="1"/>
    <x v="0"/>
    <n v="8"/>
    <x v="0"/>
    <n v="5"/>
    <n v="1"/>
    <x v="2"/>
    <s v="Medium"/>
  </r>
  <r>
    <n v="3221"/>
    <n v="36"/>
    <s v="Adult"/>
    <s v="Female"/>
    <x v="2"/>
    <x v="4"/>
    <n v="230.15"/>
    <n v="8"/>
    <x v="1"/>
    <x v="2"/>
    <x v="1"/>
    <n v="3"/>
    <x v="1"/>
    <n v="2"/>
    <n v="6"/>
    <x v="2"/>
    <s v="Low"/>
  </r>
  <r>
    <n v="3222"/>
    <n v="43"/>
    <s v="Adult"/>
    <s v="Female"/>
    <x v="2"/>
    <x v="3"/>
    <n v="75.37"/>
    <n v="23"/>
    <x v="0"/>
    <x v="1"/>
    <x v="0"/>
    <n v="5"/>
    <x v="1"/>
    <n v="4"/>
    <n v="2"/>
    <x v="2"/>
    <s v="High"/>
  </r>
  <r>
    <n v="3223"/>
    <n v="63"/>
    <s v="Senior"/>
    <s v="Male"/>
    <x v="4"/>
    <x v="0"/>
    <n v="196.18"/>
    <n v="40"/>
    <x v="2"/>
    <x v="3"/>
    <x v="1"/>
    <n v="6"/>
    <x v="0"/>
    <n v="5"/>
    <n v="5"/>
    <x v="1"/>
    <s v="Medium"/>
  </r>
  <r>
    <n v="3224"/>
    <n v="55"/>
    <s v="Adult"/>
    <s v="Female"/>
    <x v="0"/>
    <x v="2"/>
    <n v="672.69"/>
    <n v="42"/>
    <x v="1"/>
    <x v="3"/>
    <x v="0"/>
    <n v="9"/>
    <x v="1"/>
    <n v="2"/>
    <n v="5"/>
    <x v="0"/>
    <s v="High"/>
  </r>
  <r>
    <n v="3225"/>
    <n v="56"/>
    <s v="Adult"/>
    <s v="Other"/>
    <x v="2"/>
    <x v="6"/>
    <n v="739.69"/>
    <n v="58"/>
    <x v="1"/>
    <x v="0"/>
    <x v="1"/>
    <n v="6"/>
    <x v="0"/>
    <n v="3"/>
    <n v="1"/>
    <x v="0"/>
    <s v="Medium"/>
  </r>
  <r>
    <n v="3226"/>
    <n v="61"/>
    <s v="Senior"/>
    <s v="Other"/>
    <x v="2"/>
    <x v="7"/>
    <n v="349.24"/>
    <n v="4"/>
    <x v="2"/>
    <x v="3"/>
    <x v="0"/>
    <n v="2"/>
    <x v="0"/>
    <n v="1"/>
    <n v="12"/>
    <x v="2"/>
    <s v="Medium"/>
  </r>
  <r>
    <n v="3227"/>
    <n v="27"/>
    <s v="Adult"/>
    <s v="Female"/>
    <x v="3"/>
    <x v="5"/>
    <n v="182.33"/>
    <n v="35"/>
    <x v="2"/>
    <x v="0"/>
    <x v="1"/>
    <n v="5"/>
    <x v="0"/>
    <n v="3"/>
    <n v="9"/>
    <x v="1"/>
    <s v="High"/>
  </r>
  <r>
    <n v="3228"/>
    <n v="25"/>
    <s v="Adult"/>
    <s v="Male"/>
    <x v="2"/>
    <x v="6"/>
    <n v="453.37"/>
    <n v="54"/>
    <x v="0"/>
    <x v="4"/>
    <x v="1"/>
    <n v="3"/>
    <x v="1"/>
    <n v="5"/>
    <n v="4"/>
    <x v="0"/>
    <s v="Medium"/>
  </r>
  <r>
    <n v="3229"/>
    <n v="51"/>
    <s v="Adult"/>
    <s v="Other"/>
    <x v="5"/>
    <x v="1"/>
    <n v="860.76"/>
    <n v="46"/>
    <x v="0"/>
    <x v="4"/>
    <x v="1"/>
    <n v="2"/>
    <x v="0"/>
    <n v="4"/>
    <n v="7"/>
    <x v="0"/>
    <s v="Medium"/>
  </r>
  <r>
    <n v="3230"/>
    <n v="38"/>
    <s v="Adult"/>
    <s v="Female"/>
    <x v="1"/>
    <x v="6"/>
    <n v="56.04"/>
    <n v="55"/>
    <x v="1"/>
    <x v="0"/>
    <x v="0"/>
    <n v="3"/>
    <x v="0"/>
    <n v="2"/>
    <n v="9"/>
    <x v="2"/>
    <s v="Medium"/>
  </r>
  <r>
    <n v="3231"/>
    <n v="64"/>
    <s v="Senior"/>
    <s v="Male"/>
    <x v="0"/>
    <x v="5"/>
    <n v="7.65"/>
    <n v="58"/>
    <x v="0"/>
    <x v="3"/>
    <x v="0"/>
    <n v="1"/>
    <x v="0"/>
    <n v="4"/>
    <n v="6"/>
    <x v="0"/>
    <s v="Medium"/>
  </r>
  <r>
    <n v="3232"/>
    <n v="35"/>
    <s v="Adult"/>
    <s v="Other"/>
    <x v="6"/>
    <x v="1"/>
    <n v="98.97"/>
    <n v="32"/>
    <x v="0"/>
    <x v="2"/>
    <x v="1"/>
    <n v="1"/>
    <x v="1"/>
    <n v="2"/>
    <n v="12"/>
    <x v="2"/>
    <s v="High"/>
  </r>
  <r>
    <n v="3233"/>
    <n v="55"/>
    <s v="Adult"/>
    <s v="Other"/>
    <x v="4"/>
    <x v="1"/>
    <n v="431.26"/>
    <n v="52"/>
    <x v="0"/>
    <x v="4"/>
    <x v="1"/>
    <n v="6"/>
    <x v="0"/>
    <n v="4"/>
    <n v="1"/>
    <x v="2"/>
    <s v="Low"/>
  </r>
  <r>
    <n v="3234"/>
    <n v="30"/>
    <s v="Adult"/>
    <s v="Male"/>
    <x v="0"/>
    <x v="0"/>
    <n v="990.7"/>
    <n v="48"/>
    <x v="1"/>
    <x v="4"/>
    <x v="0"/>
    <n v="5"/>
    <x v="1"/>
    <n v="2"/>
    <n v="7"/>
    <x v="0"/>
    <s v="High"/>
  </r>
  <r>
    <n v="3235"/>
    <n v="51"/>
    <s v="Adult"/>
    <s v="Female"/>
    <x v="1"/>
    <x v="3"/>
    <n v="19.149999999999999"/>
    <n v="59"/>
    <x v="2"/>
    <x v="2"/>
    <x v="0"/>
    <n v="3"/>
    <x v="1"/>
    <n v="4"/>
    <n v="3"/>
    <x v="0"/>
    <s v="High"/>
  </r>
  <r>
    <n v="3236"/>
    <n v="37"/>
    <s v="Adult"/>
    <s v="Female"/>
    <x v="1"/>
    <x v="1"/>
    <n v="362.27"/>
    <n v="49"/>
    <x v="2"/>
    <x v="1"/>
    <x v="0"/>
    <n v="8"/>
    <x v="0"/>
    <n v="4"/>
    <n v="12"/>
    <x v="1"/>
    <s v="Low"/>
  </r>
  <r>
    <n v="3237"/>
    <n v="20"/>
    <s v="Adult"/>
    <s v="Female"/>
    <x v="6"/>
    <x v="7"/>
    <n v="115.99"/>
    <n v="3"/>
    <x v="2"/>
    <x v="4"/>
    <x v="1"/>
    <n v="5"/>
    <x v="1"/>
    <n v="1"/>
    <n v="2"/>
    <x v="0"/>
    <s v="High"/>
  </r>
  <r>
    <n v="3238"/>
    <n v="22"/>
    <s v="Adult"/>
    <s v="Male"/>
    <x v="5"/>
    <x v="7"/>
    <n v="518.22"/>
    <n v="1"/>
    <x v="2"/>
    <x v="4"/>
    <x v="1"/>
    <n v="5"/>
    <x v="1"/>
    <n v="3"/>
    <n v="2"/>
    <x v="1"/>
    <s v="High"/>
  </r>
  <r>
    <n v="3239"/>
    <n v="42"/>
    <s v="Adult"/>
    <s v="Male"/>
    <x v="4"/>
    <x v="6"/>
    <n v="463.4"/>
    <n v="36"/>
    <x v="1"/>
    <x v="1"/>
    <x v="1"/>
    <n v="5"/>
    <x v="1"/>
    <n v="3"/>
    <n v="1"/>
    <x v="1"/>
    <s v="Medium"/>
  </r>
  <r>
    <n v="3240"/>
    <n v="53"/>
    <s v="Adult"/>
    <s v="Female"/>
    <x v="2"/>
    <x v="5"/>
    <n v="205.27"/>
    <n v="41"/>
    <x v="0"/>
    <x v="1"/>
    <x v="1"/>
    <n v="7"/>
    <x v="1"/>
    <n v="4"/>
    <n v="12"/>
    <x v="0"/>
    <s v="Medium"/>
  </r>
  <r>
    <n v="3241"/>
    <n v="25"/>
    <s v="Adult"/>
    <s v="Other"/>
    <x v="7"/>
    <x v="4"/>
    <n v="453.57"/>
    <n v="39"/>
    <x v="0"/>
    <x v="3"/>
    <x v="1"/>
    <n v="7"/>
    <x v="0"/>
    <n v="3"/>
    <n v="12"/>
    <x v="2"/>
    <s v="Medium"/>
  </r>
  <r>
    <n v="3242"/>
    <n v="37"/>
    <s v="Adult"/>
    <s v="Other"/>
    <x v="5"/>
    <x v="2"/>
    <n v="388.2"/>
    <n v="34"/>
    <x v="1"/>
    <x v="2"/>
    <x v="1"/>
    <n v="3"/>
    <x v="0"/>
    <n v="2"/>
    <n v="10"/>
    <x v="2"/>
    <s v="Medium"/>
  </r>
  <r>
    <n v="3243"/>
    <n v="54"/>
    <s v="Adult"/>
    <s v="Female"/>
    <x v="5"/>
    <x v="5"/>
    <n v="923.12"/>
    <n v="50"/>
    <x v="0"/>
    <x v="0"/>
    <x v="1"/>
    <n v="4"/>
    <x v="0"/>
    <n v="2"/>
    <n v="5"/>
    <x v="1"/>
    <s v="Low"/>
  </r>
  <r>
    <n v="3244"/>
    <n v="59"/>
    <s v="Adult"/>
    <s v="Female"/>
    <x v="4"/>
    <x v="6"/>
    <n v="291.97000000000003"/>
    <n v="39"/>
    <x v="1"/>
    <x v="4"/>
    <x v="0"/>
    <n v="7"/>
    <x v="1"/>
    <n v="4"/>
    <n v="9"/>
    <x v="0"/>
    <s v="Medium"/>
  </r>
  <r>
    <n v="3245"/>
    <n v="59"/>
    <s v="Adult"/>
    <s v="Male"/>
    <x v="1"/>
    <x v="2"/>
    <n v="180.59"/>
    <n v="26"/>
    <x v="1"/>
    <x v="4"/>
    <x v="1"/>
    <n v="5"/>
    <x v="0"/>
    <n v="3"/>
    <n v="4"/>
    <x v="1"/>
    <s v="Medium"/>
  </r>
  <r>
    <n v="3246"/>
    <n v="54"/>
    <s v="Adult"/>
    <s v="Female"/>
    <x v="4"/>
    <x v="2"/>
    <n v="693.64"/>
    <n v="33"/>
    <x v="1"/>
    <x v="1"/>
    <x v="1"/>
    <n v="6"/>
    <x v="1"/>
    <n v="2"/>
    <n v="3"/>
    <x v="0"/>
    <s v="Medium"/>
  </r>
  <r>
    <n v="3247"/>
    <n v="47"/>
    <s v="Adult"/>
    <s v="Female"/>
    <x v="7"/>
    <x v="4"/>
    <n v="693.33"/>
    <n v="41"/>
    <x v="1"/>
    <x v="1"/>
    <x v="1"/>
    <n v="3"/>
    <x v="1"/>
    <n v="3"/>
    <n v="7"/>
    <x v="2"/>
    <s v="Low"/>
  </r>
  <r>
    <n v="3248"/>
    <n v="30"/>
    <s v="Adult"/>
    <s v="Female"/>
    <x v="7"/>
    <x v="6"/>
    <n v="549.6"/>
    <n v="30"/>
    <x v="2"/>
    <x v="3"/>
    <x v="1"/>
    <n v="6"/>
    <x v="1"/>
    <n v="1"/>
    <n v="9"/>
    <x v="2"/>
    <s v="High"/>
  </r>
  <r>
    <n v="3249"/>
    <n v="46"/>
    <s v="Adult"/>
    <s v="Female"/>
    <x v="4"/>
    <x v="4"/>
    <n v="124.49"/>
    <n v="16"/>
    <x v="2"/>
    <x v="4"/>
    <x v="1"/>
    <n v="3"/>
    <x v="0"/>
    <n v="5"/>
    <n v="8"/>
    <x v="0"/>
    <s v="Low"/>
  </r>
  <r>
    <n v="3250"/>
    <n v="22"/>
    <s v="Adult"/>
    <s v="Male"/>
    <x v="1"/>
    <x v="6"/>
    <n v="99.58"/>
    <n v="48"/>
    <x v="2"/>
    <x v="1"/>
    <x v="0"/>
    <n v="3"/>
    <x v="1"/>
    <n v="5"/>
    <n v="4"/>
    <x v="2"/>
    <s v="Medium"/>
  </r>
  <r>
    <n v="3251"/>
    <n v="58"/>
    <s v="Adult"/>
    <s v="Male"/>
    <x v="6"/>
    <x v="4"/>
    <n v="896.73"/>
    <n v="48"/>
    <x v="0"/>
    <x v="0"/>
    <x v="0"/>
    <n v="8"/>
    <x v="0"/>
    <n v="2"/>
    <n v="6"/>
    <x v="0"/>
    <s v="Medium"/>
  </r>
  <r>
    <n v="3252"/>
    <n v="21"/>
    <s v="Adult"/>
    <s v="Female"/>
    <x v="4"/>
    <x v="3"/>
    <n v="486.79"/>
    <n v="28"/>
    <x v="0"/>
    <x v="4"/>
    <x v="0"/>
    <n v="4"/>
    <x v="0"/>
    <n v="1"/>
    <n v="11"/>
    <x v="1"/>
    <s v="High"/>
  </r>
  <r>
    <n v="3253"/>
    <n v="23"/>
    <s v="Adult"/>
    <s v="Male"/>
    <x v="3"/>
    <x v="1"/>
    <n v="131"/>
    <n v="39"/>
    <x v="2"/>
    <x v="0"/>
    <x v="0"/>
    <n v="1"/>
    <x v="1"/>
    <n v="4"/>
    <n v="13"/>
    <x v="1"/>
    <s v="Medium"/>
  </r>
  <r>
    <n v="3254"/>
    <n v="52"/>
    <s v="Adult"/>
    <s v="Other"/>
    <x v="0"/>
    <x v="3"/>
    <n v="895.59"/>
    <n v="3"/>
    <x v="1"/>
    <x v="1"/>
    <x v="1"/>
    <n v="7"/>
    <x v="0"/>
    <n v="5"/>
    <n v="6"/>
    <x v="0"/>
    <s v="High"/>
  </r>
  <r>
    <n v="3255"/>
    <n v="62"/>
    <s v="Senior"/>
    <s v="Male"/>
    <x v="1"/>
    <x v="3"/>
    <n v="135.85"/>
    <n v="15"/>
    <x v="0"/>
    <x v="0"/>
    <x v="0"/>
    <n v="5"/>
    <x v="0"/>
    <n v="5"/>
    <n v="13"/>
    <x v="0"/>
    <s v="Medium"/>
  </r>
  <r>
    <n v="3256"/>
    <n v="55"/>
    <s v="Adult"/>
    <s v="Male"/>
    <x v="5"/>
    <x v="6"/>
    <n v="64.02"/>
    <n v="19"/>
    <x v="2"/>
    <x v="4"/>
    <x v="0"/>
    <n v="2"/>
    <x v="0"/>
    <n v="1"/>
    <n v="8"/>
    <x v="2"/>
    <s v="Low"/>
  </r>
  <r>
    <n v="3257"/>
    <n v="32"/>
    <s v="Adult"/>
    <s v="Male"/>
    <x v="7"/>
    <x v="2"/>
    <n v="587.92999999999995"/>
    <n v="2"/>
    <x v="0"/>
    <x v="1"/>
    <x v="0"/>
    <n v="1"/>
    <x v="1"/>
    <n v="3"/>
    <n v="7"/>
    <x v="1"/>
    <s v="Low"/>
  </r>
  <r>
    <n v="3258"/>
    <n v="44"/>
    <s v="Adult"/>
    <s v="Male"/>
    <x v="3"/>
    <x v="1"/>
    <n v="408.01"/>
    <n v="6"/>
    <x v="0"/>
    <x v="4"/>
    <x v="0"/>
    <n v="5"/>
    <x v="0"/>
    <n v="2"/>
    <n v="6"/>
    <x v="2"/>
    <s v="Low"/>
  </r>
  <r>
    <n v="3259"/>
    <n v="48"/>
    <s v="Adult"/>
    <s v="Other"/>
    <x v="7"/>
    <x v="0"/>
    <n v="802.24"/>
    <n v="6"/>
    <x v="1"/>
    <x v="0"/>
    <x v="1"/>
    <n v="6"/>
    <x v="1"/>
    <n v="5"/>
    <n v="8"/>
    <x v="1"/>
    <s v="Medium"/>
  </r>
  <r>
    <n v="3260"/>
    <n v="28"/>
    <s v="Adult"/>
    <s v="Male"/>
    <x v="1"/>
    <x v="4"/>
    <n v="997.77"/>
    <n v="46"/>
    <x v="2"/>
    <x v="3"/>
    <x v="1"/>
    <n v="4"/>
    <x v="1"/>
    <n v="1"/>
    <n v="2"/>
    <x v="0"/>
    <s v="Low"/>
  </r>
  <r>
    <n v="3261"/>
    <n v="54"/>
    <s v="Adult"/>
    <s v="Other"/>
    <x v="1"/>
    <x v="4"/>
    <n v="918.42"/>
    <n v="12"/>
    <x v="1"/>
    <x v="0"/>
    <x v="0"/>
    <n v="4"/>
    <x v="0"/>
    <n v="1"/>
    <n v="9"/>
    <x v="1"/>
    <s v="Low"/>
  </r>
  <r>
    <n v="3262"/>
    <n v="51"/>
    <s v="Adult"/>
    <s v="Other"/>
    <x v="1"/>
    <x v="5"/>
    <n v="331.76"/>
    <n v="49"/>
    <x v="2"/>
    <x v="1"/>
    <x v="0"/>
    <n v="7"/>
    <x v="1"/>
    <n v="5"/>
    <n v="3"/>
    <x v="1"/>
    <s v="Medium"/>
  </r>
  <r>
    <n v="3263"/>
    <n v="55"/>
    <s v="Adult"/>
    <s v="Female"/>
    <x v="6"/>
    <x v="6"/>
    <n v="458.84"/>
    <n v="53"/>
    <x v="0"/>
    <x v="4"/>
    <x v="0"/>
    <n v="2"/>
    <x v="0"/>
    <n v="3"/>
    <n v="4"/>
    <x v="0"/>
    <s v="High"/>
  </r>
  <r>
    <n v="3264"/>
    <n v="63"/>
    <s v="Senior"/>
    <s v="Female"/>
    <x v="4"/>
    <x v="4"/>
    <n v="534.07000000000005"/>
    <n v="57"/>
    <x v="2"/>
    <x v="3"/>
    <x v="1"/>
    <n v="2"/>
    <x v="0"/>
    <n v="2"/>
    <n v="6"/>
    <x v="1"/>
    <s v="Low"/>
  </r>
  <r>
    <n v="3265"/>
    <n v="58"/>
    <s v="Adult"/>
    <s v="Female"/>
    <x v="6"/>
    <x v="5"/>
    <n v="146.97"/>
    <n v="55"/>
    <x v="1"/>
    <x v="1"/>
    <x v="1"/>
    <n v="6"/>
    <x v="1"/>
    <n v="1"/>
    <n v="11"/>
    <x v="2"/>
    <s v="High"/>
  </r>
  <r>
    <n v="3266"/>
    <n v="62"/>
    <s v="Senior"/>
    <s v="Other"/>
    <x v="1"/>
    <x v="0"/>
    <n v="305.89"/>
    <n v="36"/>
    <x v="2"/>
    <x v="4"/>
    <x v="1"/>
    <n v="9"/>
    <x v="0"/>
    <n v="1"/>
    <n v="9"/>
    <x v="0"/>
    <s v="Medium"/>
  </r>
  <r>
    <n v="3267"/>
    <n v="24"/>
    <s v="Adult"/>
    <s v="Other"/>
    <x v="2"/>
    <x v="7"/>
    <n v="458.62"/>
    <n v="23"/>
    <x v="0"/>
    <x v="0"/>
    <x v="1"/>
    <n v="6"/>
    <x v="1"/>
    <n v="2"/>
    <n v="3"/>
    <x v="0"/>
    <s v="Medium"/>
  </r>
  <r>
    <n v="3268"/>
    <n v="58"/>
    <s v="Adult"/>
    <s v="Female"/>
    <x v="6"/>
    <x v="6"/>
    <n v="887.07"/>
    <n v="50"/>
    <x v="2"/>
    <x v="0"/>
    <x v="1"/>
    <n v="6"/>
    <x v="1"/>
    <n v="2"/>
    <n v="6"/>
    <x v="0"/>
    <s v="High"/>
  </r>
  <r>
    <n v="3269"/>
    <n v="23"/>
    <s v="Adult"/>
    <s v="Other"/>
    <x v="6"/>
    <x v="3"/>
    <n v="200.63"/>
    <n v="25"/>
    <x v="1"/>
    <x v="1"/>
    <x v="1"/>
    <n v="9"/>
    <x v="0"/>
    <n v="3"/>
    <n v="12"/>
    <x v="1"/>
    <s v="Low"/>
  </r>
  <r>
    <n v="3270"/>
    <n v="35"/>
    <s v="Adult"/>
    <s v="Male"/>
    <x v="7"/>
    <x v="2"/>
    <n v="64.31"/>
    <n v="14"/>
    <x v="1"/>
    <x v="4"/>
    <x v="0"/>
    <n v="5"/>
    <x v="1"/>
    <n v="4"/>
    <n v="2"/>
    <x v="1"/>
    <s v="Low"/>
  </r>
  <r>
    <n v="3271"/>
    <n v="19"/>
    <s v="Teenager"/>
    <s v="Other"/>
    <x v="4"/>
    <x v="2"/>
    <n v="530.72"/>
    <n v="15"/>
    <x v="1"/>
    <x v="0"/>
    <x v="0"/>
    <n v="6"/>
    <x v="1"/>
    <n v="1"/>
    <n v="5"/>
    <x v="2"/>
    <s v="Medium"/>
  </r>
  <r>
    <n v="3272"/>
    <n v="24"/>
    <s v="Adult"/>
    <s v="Other"/>
    <x v="4"/>
    <x v="7"/>
    <n v="156.59"/>
    <n v="10"/>
    <x v="2"/>
    <x v="2"/>
    <x v="1"/>
    <n v="6"/>
    <x v="1"/>
    <n v="4"/>
    <n v="6"/>
    <x v="0"/>
    <s v="Low"/>
  </r>
  <r>
    <n v="3273"/>
    <n v="50"/>
    <s v="Adult"/>
    <s v="Other"/>
    <x v="0"/>
    <x v="2"/>
    <n v="579.89"/>
    <n v="22"/>
    <x v="2"/>
    <x v="4"/>
    <x v="1"/>
    <n v="7"/>
    <x v="1"/>
    <n v="3"/>
    <n v="4"/>
    <x v="2"/>
    <s v="Medium"/>
  </r>
  <r>
    <n v="3274"/>
    <n v="51"/>
    <s v="Adult"/>
    <s v="Other"/>
    <x v="5"/>
    <x v="7"/>
    <n v="706.11"/>
    <n v="13"/>
    <x v="2"/>
    <x v="1"/>
    <x v="0"/>
    <n v="3"/>
    <x v="0"/>
    <n v="2"/>
    <n v="3"/>
    <x v="2"/>
    <s v="Low"/>
  </r>
  <r>
    <n v="3275"/>
    <n v="37"/>
    <s v="Adult"/>
    <s v="Other"/>
    <x v="3"/>
    <x v="6"/>
    <n v="329.27"/>
    <n v="11"/>
    <x v="2"/>
    <x v="4"/>
    <x v="1"/>
    <n v="5"/>
    <x v="0"/>
    <n v="4"/>
    <n v="7"/>
    <x v="2"/>
    <s v="Medium"/>
  </r>
  <r>
    <n v="3276"/>
    <n v="45"/>
    <s v="Adult"/>
    <s v="Female"/>
    <x v="1"/>
    <x v="3"/>
    <n v="731.13"/>
    <n v="40"/>
    <x v="0"/>
    <x v="4"/>
    <x v="0"/>
    <n v="1"/>
    <x v="0"/>
    <n v="2"/>
    <n v="7"/>
    <x v="1"/>
    <s v="Medium"/>
  </r>
  <r>
    <n v="3277"/>
    <n v="36"/>
    <s v="Adult"/>
    <s v="Male"/>
    <x v="2"/>
    <x v="6"/>
    <n v="764.37"/>
    <n v="23"/>
    <x v="1"/>
    <x v="2"/>
    <x v="0"/>
    <n v="7"/>
    <x v="1"/>
    <n v="2"/>
    <n v="10"/>
    <x v="0"/>
    <s v="Low"/>
  </r>
  <r>
    <n v="3278"/>
    <n v="65"/>
    <s v="Senior"/>
    <s v="Female"/>
    <x v="0"/>
    <x v="4"/>
    <n v="19.8"/>
    <n v="7"/>
    <x v="2"/>
    <x v="1"/>
    <x v="0"/>
    <n v="4"/>
    <x v="0"/>
    <n v="4"/>
    <n v="3"/>
    <x v="1"/>
    <s v="Low"/>
  </r>
  <r>
    <n v="3279"/>
    <n v="55"/>
    <s v="Adult"/>
    <s v="Other"/>
    <x v="3"/>
    <x v="5"/>
    <n v="247.27"/>
    <n v="43"/>
    <x v="1"/>
    <x v="4"/>
    <x v="0"/>
    <n v="9"/>
    <x v="1"/>
    <n v="2"/>
    <n v="3"/>
    <x v="1"/>
    <s v="Medium"/>
  </r>
  <r>
    <n v="3280"/>
    <n v="66"/>
    <s v="Senior"/>
    <s v="Female"/>
    <x v="2"/>
    <x v="0"/>
    <n v="91.62"/>
    <n v="37"/>
    <x v="2"/>
    <x v="1"/>
    <x v="1"/>
    <n v="5"/>
    <x v="0"/>
    <n v="4"/>
    <n v="4"/>
    <x v="2"/>
    <s v="Medium"/>
  </r>
  <r>
    <n v="3281"/>
    <n v="26"/>
    <s v="Adult"/>
    <s v="Other"/>
    <x v="4"/>
    <x v="0"/>
    <n v="459.69"/>
    <n v="26"/>
    <x v="2"/>
    <x v="0"/>
    <x v="0"/>
    <n v="5"/>
    <x v="0"/>
    <n v="1"/>
    <n v="13"/>
    <x v="1"/>
    <s v="High"/>
  </r>
  <r>
    <n v="3282"/>
    <n v="42"/>
    <s v="Adult"/>
    <s v="Other"/>
    <x v="7"/>
    <x v="5"/>
    <n v="633.85"/>
    <n v="2"/>
    <x v="2"/>
    <x v="3"/>
    <x v="1"/>
    <n v="9"/>
    <x v="1"/>
    <n v="5"/>
    <n v="1"/>
    <x v="0"/>
    <s v="Medium"/>
  </r>
  <r>
    <n v="3283"/>
    <n v="30"/>
    <s v="Adult"/>
    <s v="Other"/>
    <x v="3"/>
    <x v="1"/>
    <n v="998.68"/>
    <n v="23"/>
    <x v="1"/>
    <x v="2"/>
    <x v="0"/>
    <n v="2"/>
    <x v="0"/>
    <n v="2"/>
    <n v="1"/>
    <x v="2"/>
    <s v="Low"/>
  </r>
  <r>
    <n v="3284"/>
    <n v="41"/>
    <s v="Adult"/>
    <s v="Other"/>
    <x v="1"/>
    <x v="0"/>
    <n v="521.39"/>
    <n v="6"/>
    <x v="2"/>
    <x v="0"/>
    <x v="1"/>
    <n v="5"/>
    <x v="0"/>
    <n v="4"/>
    <n v="7"/>
    <x v="0"/>
    <s v="Low"/>
  </r>
  <r>
    <n v="3285"/>
    <n v="66"/>
    <s v="Senior"/>
    <s v="Other"/>
    <x v="0"/>
    <x v="0"/>
    <n v="269.95"/>
    <n v="53"/>
    <x v="1"/>
    <x v="0"/>
    <x v="0"/>
    <n v="7"/>
    <x v="0"/>
    <n v="1"/>
    <n v="11"/>
    <x v="1"/>
    <s v="High"/>
  </r>
  <r>
    <n v="3286"/>
    <n v="18"/>
    <s v="Teenager"/>
    <s v="Male"/>
    <x v="4"/>
    <x v="5"/>
    <n v="49.79"/>
    <n v="44"/>
    <x v="1"/>
    <x v="3"/>
    <x v="1"/>
    <n v="2"/>
    <x v="1"/>
    <n v="2"/>
    <n v="1"/>
    <x v="2"/>
    <s v="Low"/>
  </r>
  <r>
    <n v="3287"/>
    <n v="45"/>
    <s v="Adult"/>
    <s v="Male"/>
    <x v="7"/>
    <x v="6"/>
    <n v="841.64"/>
    <n v="41"/>
    <x v="2"/>
    <x v="2"/>
    <x v="1"/>
    <n v="1"/>
    <x v="1"/>
    <n v="4"/>
    <n v="8"/>
    <x v="0"/>
    <s v="High"/>
  </r>
  <r>
    <n v="3288"/>
    <n v="41"/>
    <s v="Adult"/>
    <s v="Female"/>
    <x v="5"/>
    <x v="2"/>
    <n v="365.93"/>
    <n v="35"/>
    <x v="2"/>
    <x v="3"/>
    <x v="0"/>
    <n v="8"/>
    <x v="0"/>
    <n v="5"/>
    <n v="10"/>
    <x v="2"/>
    <s v="Low"/>
  </r>
  <r>
    <n v="3289"/>
    <n v="25"/>
    <s v="Adult"/>
    <s v="Male"/>
    <x v="7"/>
    <x v="0"/>
    <n v="993.89"/>
    <n v="20"/>
    <x v="1"/>
    <x v="1"/>
    <x v="0"/>
    <n v="4"/>
    <x v="0"/>
    <n v="2"/>
    <n v="9"/>
    <x v="0"/>
    <s v="High"/>
  </r>
  <r>
    <n v="3290"/>
    <n v="44"/>
    <s v="Adult"/>
    <s v="Female"/>
    <x v="7"/>
    <x v="2"/>
    <n v="515.13"/>
    <n v="33"/>
    <x v="0"/>
    <x v="1"/>
    <x v="0"/>
    <n v="2"/>
    <x v="1"/>
    <n v="2"/>
    <n v="12"/>
    <x v="1"/>
    <s v="Medium"/>
  </r>
  <r>
    <n v="3291"/>
    <n v="64"/>
    <s v="Senior"/>
    <s v="Other"/>
    <x v="1"/>
    <x v="4"/>
    <n v="607.9"/>
    <n v="37"/>
    <x v="1"/>
    <x v="1"/>
    <x v="1"/>
    <n v="5"/>
    <x v="1"/>
    <n v="5"/>
    <n v="13"/>
    <x v="1"/>
    <s v="High"/>
  </r>
  <r>
    <n v="3292"/>
    <n v="63"/>
    <s v="Senior"/>
    <s v="Male"/>
    <x v="0"/>
    <x v="0"/>
    <n v="203.48"/>
    <n v="9"/>
    <x v="2"/>
    <x v="0"/>
    <x v="0"/>
    <n v="8"/>
    <x v="0"/>
    <n v="3"/>
    <n v="3"/>
    <x v="0"/>
    <s v="High"/>
  </r>
  <r>
    <n v="3293"/>
    <n v="38"/>
    <s v="Adult"/>
    <s v="Female"/>
    <x v="6"/>
    <x v="3"/>
    <n v="291.69"/>
    <n v="26"/>
    <x v="2"/>
    <x v="0"/>
    <x v="0"/>
    <n v="9"/>
    <x v="1"/>
    <n v="2"/>
    <n v="5"/>
    <x v="2"/>
    <s v="Low"/>
  </r>
  <r>
    <n v="3294"/>
    <n v="69"/>
    <s v="Senior"/>
    <s v="Male"/>
    <x v="1"/>
    <x v="3"/>
    <n v="787.42"/>
    <n v="45"/>
    <x v="1"/>
    <x v="0"/>
    <x v="0"/>
    <n v="2"/>
    <x v="1"/>
    <n v="4"/>
    <n v="9"/>
    <x v="0"/>
    <s v="Low"/>
  </r>
  <r>
    <n v="3295"/>
    <n v="69"/>
    <s v="Senior"/>
    <s v="Male"/>
    <x v="5"/>
    <x v="3"/>
    <n v="647.87"/>
    <n v="37"/>
    <x v="0"/>
    <x v="4"/>
    <x v="1"/>
    <n v="8"/>
    <x v="0"/>
    <n v="2"/>
    <n v="6"/>
    <x v="0"/>
    <s v="Medium"/>
  </r>
  <r>
    <n v="3296"/>
    <n v="57"/>
    <s v="Adult"/>
    <s v="Other"/>
    <x v="7"/>
    <x v="6"/>
    <n v="308.86"/>
    <n v="55"/>
    <x v="0"/>
    <x v="4"/>
    <x v="1"/>
    <n v="2"/>
    <x v="0"/>
    <n v="4"/>
    <n v="2"/>
    <x v="1"/>
    <s v="Medium"/>
  </r>
  <r>
    <n v="3297"/>
    <n v="62"/>
    <s v="Senior"/>
    <s v="Male"/>
    <x v="2"/>
    <x v="5"/>
    <n v="192.88"/>
    <n v="38"/>
    <x v="2"/>
    <x v="4"/>
    <x v="1"/>
    <n v="3"/>
    <x v="0"/>
    <n v="4"/>
    <n v="7"/>
    <x v="1"/>
    <s v="High"/>
  </r>
  <r>
    <n v="3298"/>
    <n v="30"/>
    <s v="Adult"/>
    <s v="Male"/>
    <x v="0"/>
    <x v="0"/>
    <n v="943.96"/>
    <n v="49"/>
    <x v="2"/>
    <x v="4"/>
    <x v="1"/>
    <n v="8"/>
    <x v="0"/>
    <n v="5"/>
    <n v="6"/>
    <x v="2"/>
    <s v="High"/>
  </r>
  <r>
    <n v="3299"/>
    <n v="42"/>
    <s v="Adult"/>
    <s v="Other"/>
    <x v="4"/>
    <x v="2"/>
    <n v="140.46"/>
    <n v="30"/>
    <x v="2"/>
    <x v="4"/>
    <x v="1"/>
    <n v="6"/>
    <x v="0"/>
    <n v="2"/>
    <n v="13"/>
    <x v="0"/>
    <s v="High"/>
  </r>
  <r>
    <n v="3300"/>
    <n v="20"/>
    <s v="Adult"/>
    <s v="Other"/>
    <x v="0"/>
    <x v="7"/>
    <n v="19.87"/>
    <n v="50"/>
    <x v="0"/>
    <x v="3"/>
    <x v="1"/>
    <n v="2"/>
    <x v="1"/>
    <n v="1"/>
    <n v="4"/>
    <x v="0"/>
    <s v="Medium"/>
  </r>
  <r>
    <n v="3301"/>
    <n v="66"/>
    <s v="Senior"/>
    <s v="Other"/>
    <x v="3"/>
    <x v="5"/>
    <n v="305.44"/>
    <n v="45"/>
    <x v="0"/>
    <x v="4"/>
    <x v="0"/>
    <n v="5"/>
    <x v="1"/>
    <n v="1"/>
    <n v="10"/>
    <x v="1"/>
    <s v="Low"/>
  </r>
  <r>
    <n v="3302"/>
    <n v="50"/>
    <s v="Adult"/>
    <s v="Male"/>
    <x v="1"/>
    <x v="4"/>
    <n v="507.36"/>
    <n v="38"/>
    <x v="0"/>
    <x v="4"/>
    <x v="0"/>
    <n v="9"/>
    <x v="1"/>
    <n v="5"/>
    <n v="8"/>
    <x v="1"/>
    <s v="Medium"/>
  </r>
  <r>
    <n v="3303"/>
    <n v="35"/>
    <s v="Adult"/>
    <s v="Female"/>
    <x v="3"/>
    <x v="0"/>
    <n v="433.59"/>
    <n v="6"/>
    <x v="2"/>
    <x v="4"/>
    <x v="0"/>
    <n v="4"/>
    <x v="0"/>
    <n v="1"/>
    <n v="2"/>
    <x v="1"/>
    <s v="High"/>
  </r>
  <r>
    <n v="3304"/>
    <n v="65"/>
    <s v="Senior"/>
    <s v="Female"/>
    <x v="6"/>
    <x v="4"/>
    <n v="837.49"/>
    <n v="46"/>
    <x v="0"/>
    <x v="4"/>
    <x v="1"/>
    <n v="1"/>
    <x v="0"/>
    <n v="5"/>
    <n v="9"/>
    <x v="1"/>
    <s v="Medium"/>
  </r>
  <r>
    <n v="3305"/>
    <n v="43"/>
    <s v="Adult"/>
    <s v="Male"/>
    <x v="2"/>
    <x v="1"/>
    <n v="447.39"/>
    <n v="15"/>
    <x v="0"/>
    <x v="2"/>
    <x v="0"/>
    <n v="4"/>
    <x v="1"/>
    <n v="5"/>
    <n v="10"/>
    <x v="0"/>
    <s v="Low"/>
  </r>
  <r>
    <n v="3306"/>
    <n v="35"/>
    <s v="Adult"/>
    <s v="Female"/>
    <x v="5"/>
    <x v="6"/>
    <n v="927.31"/>
    <n v="24"/>
    <x v="1"/>
    <x v="3"/>
    <x v="0"/>
    <n v="3"/>
    <x v="1"/>
    <n v="2"/>
    <n v="8"/>
    <x v="0"/>
    <s v="Low"/>
  </r>
  <r>
    <n v="3307"/>
    <n v="33"/>
    <s v="Adult"/>
    <s v="Other"/>
    <x v="5"/>
    <x v="7"/>
    <n v="605.36"/>
    <n v="17"/>
    <x v="1"/>
    <x v="2"/>
    <x v="0"/>
    <n v="6"/>
    <x v="1"/>
    <n v="5"/>
    <n v="7"/>
    <x v="2"/>
    <s v="High"/>
  </r>
  <r>
    <n v="3308"/>
    <n v="48"/>
    <s v="Adult"/>
    <s v="Other"/>
    <x v="5"/>
    <x v="0"/>
    <n v="332.87"/>
    <n v="3"/>
    <x v="1"/>
    <x v="2"/>
    <x v="1"/>
    <n v="3"/>
    <x v="0"/>
    <n v="5"/>
    <n v="9"/>
    <x v="0"/>
    <s v="Medium"/>
  </r>
  <r>
    <n v="3309"/>
    <n v="53"/>
    <s v="Adult"/>
    <s v="Other"/>
    <x v="0"/>
    <x v="0"/>
    <n v="981.92"/>
    <n v="8"/>
    <x v="0"/>
    <x v="0"/>
    <x v="0"/>
    <n v="2"/>
    <x v="0"/>
    <n v="5"/>
    <n v="4"/>
    <x v="0"/>
    <s v="Low"/>
  </r>
  <r>
    <n v="3310"/>
    <n v="59"/>
    <s v="Adult"/>
    <s v="Male"/>
    <x v="1"/>
    <x v="3"/>
    <n v="21.35"/>
    <n v="35"/>
    <x v="1"/>
    <x v="1"/>
    <x v="1"/>
    <n v="2"/>
    <x v="0"/>
    <n v="1"/>
    <n v="12"/>
    <x v="2"/>
    <s v="High"/>
  </r>
  <r>
    <n v="3311"/>
    <n v="52"/>
    <s v="Adult"/>
    <s v="Female"/>
    <x v="7"/>
    <x v="2"/>
    <n v="352.42"/>
    <n v="9"/>
    <x v="2"/>
    <x v="4"/>
    <x v="0"/>
    <n v="2"/>
    <x v="1"/>
    <n v="4"/>
    <n v="4"/>
    <x v="0"/>
    <s v="High"/>
  </r>
  <r>
    <n v="3312"/>
    <n v="59"/>
    <s v="Adult"/>
    <s v="Male"/>
    <x v="7"/>
    <x v="4"/>
    <n v="316.32"/>
    <n v="48"/>
    <x v="0"/>
    <x v="3"/>
    <x v="1"/>
    <n v="7"/>
    <x v="1"/>
    <n v="3"/>
    <n v="6"/>
    <x v="2"/>
    <s v="Medium"/>
  </r>
  <r>
    <n v="3313"/>
    <n v="58"/>
    <s v="Adult"/>
    <s v="Male"/>
    <x v="3"/>
    <x v="4"/>
    <n v="936.63"/>
    <n v="31"/>
    <x v="1"/>
    <x v="2"/>
    <x v="1"/>
    <n v="6"/>
    <x v="0"/>
    <n v="4"/>
    <n v="12"/>
    <x v="2"/>
    <s v="Low"/>
  </r>
  <r>
    <n v="3314"/>
    <n v="52"/>
    <s v="Adult"/>
    <s v="Female"/>
    <x v="7"/>
    <x v="6"/>
    <n v="214.08"/>
    <n v="24"/>
    <x v="2"/>
    <x v="3"/>
    <x v="0"/>
    <n v="4"/>
    <x v="0"/>
    <n v="3"/>
    <n v="5"/>
    <x v="0"/>
    <s v="Low"/>
  </r>
  <r>
    <n v="3315"/>
    <n v="55"/>
    <s v="Adult"/>
    <s v="Male"/>
    <x v="1"/>
    <x v="0"/>
    <n v="308.32"/>
    <n v="19"/>
    <x v="2"/>
    <x v="2"/>
    <x v="0"/>
    <n v="6"/>
    <x v="0"/>
    <n v="4"/>
    <n v="3"/>
    <x v="2"/>
    <s v="Medium"/>
  </r>
  <r>
    <n v="3316"/>
    <n v="53"/>
    <s v="Adult"/>
    <s v="Male"/>
    <x v="2"/>
    <x v="1"/>
    <n v="261.14999999999998"/>
    <n v="16"/>
    <x v="0"/>
    <x v="1"/>
    <x v="0"/>
    <n v="1"/>
    <x v="1"/>
    <n v="2"/>
    <n v="9"/>
    <x v="2"/>
    <s v="Low"/>
  </r>
  <r>
    <n v="3317"/>
    <n v="29"/>
    <s v="Adult"/>
    <s v="Male"/>
    <x v="7"/>
    <x v="1"/>
    <n v="113.92"/>
    <n v="57"/>
    <x v="0"/>
    <x v="4"/>
    <x v="0"/>
    <n v="2"/>
    <x v="1"/>
    <n v="5"/>
    <n v="1"/>
    <x v="1"/>
    <s v="Low"/>
  </r>
  <r>
    <n v="3318"/>
    <n v="26"/>
    <s v="Adult"/>
    <s v="Female"/>
    <x v="6"/>
    <x v="5"/>
    <n v="55.63"/>
    <n v="28"/>
    <x v="2"/>
    <x v="0"/>
    <x v="1"/>
    <n v="1"/>
    <x v="0"/>
    <n v="1"/>
    <n v="12"/>
    <x v="2"/>
    <s v="High"/>
  </r>
  <r>
    <n v="3319"/>
    <n v="55"/>
    <s v="Adult"/>
    <s v="Other"/>
    <x v="7"/>
    <x v="3"/>
    <n v="317.39"/>
    <n v="29"/>
    <x v="2"/>
    <x v="2"/>
    <x v="1"/>
    <n v="3"/>
    <x v="0"/>
    <n v="4"/>
    <n v="13"/>
    <x v="1"/>
    <s v="Medium"/>
  </r>
  <r>
    <n v="3320"/>
    <n v="59"/>
    <s v="Adult"/>
    <s v="Male"/>
    <x v="4"/>
    <x v="2"/>
    <n v="356.59"/>
    <n v="21"/>
    <x v="2"/>
    <x v="3"/>
    <x v="0"/>
    <n v="8"/>
    <x v="0"/>
    <n v="5"/>
    <n v="10"/>
    <x v="2"/>
    <s v="High"/>
  </r>
  <r>
    <n v="3321"/>
    <n v="47"/>
    <s v="Adult"/>
    <s v="Female"/>
    <x v="0"/>
    <x v="2"/>
    <n v="900.38"/>
    <n v="53"/>
    <x v="2"/>
    <x v="0"/>
    <x v="0"/>
    <n v="4"/>
    <x v="1"/>
    <n v="4"/>
    <n v="11"/>
    <x v="2"/>
    <s v="Medium"/>
  </r>
  <r>
    <n v="3322"/>
    <n v="38"/>
    <s v="Adult"/>
    <s v="Female"/>
    <x v="4"/>
    <x v="2"/>
    <n v="440.84"/>
    <n v="29"/>
    <x v="0"/>
    <x v="0"/>
    <x v="0"/>
    <n v="6"/>
    <x v="0"/>
    <n v="2"/>
    <n v="10"/>
    <x v="0"/>
    <s v="Low"/>
  </r>
  <r>
    <n v="3323"/>
    <n v="53"/>
    <s v="Adult"/>
    <s v="Other"/>
    <x v="6"/>
    <x v="1"/>
    <n v="468.53"/>
    <n v="45"/>
    <x v="0"/>
    <x v="2"/>
    <x v="1"/>
    <n v="8"/>
    <x v="1"/>
    <n v="1"/>
    <n v="5"/>
    <x v="0"/>
    <s v="High"/>
  </r>
  <r>
    <n v="3324"/>
    <n v="55"/>
    <s v="Adult"/>
    <s v="Other"/>
    <x v="3"/>
    <x v="1"/>
    <n v="219.27"/>
    <n v="11"/>
    <x v="2"/>
    <x v="3"/>
    <x v="1"/>
    <n v="5"/>
    <x v="0"/>
    <n v="5"/>
    <n v="8"/>
    <x v="1"/>
    <s v="Medium"/>
  </r>
  <r>
    <n v="3325"/>
    <n v="66"/>
    <s v="Senior"/>
    <s v="Male"/>
    <x v="4"/>
    <x v="5"/>
    <n v="912.04"/>
    <n v="43"/>
    <x v="2"/>
    <x v="2"/>
    <x v="1"/>
    <n v="9"/>
    <x v="0"/>
    <n v="4"/>
    <n v="2"/>
    <x v="2"/>
    <s v="Medium"/>
  </r>
  <r>
    <n v="3326"/>
    <n v="58"/>
    <s v="Adult"/>
    <s v="Female"/>
    <x v="7"/>
    <x v="3"/>
    <n v="988.62"/>
    <n v="4"/>
    <x v="2"/>
    <x v="3"/>
    <x v="1"/>
    <n v="6"/>
    <x v="0"/>
    <n v="4"/>
    <n v="3"/>
    <x v="0"/>
    <s v="Low"/>
  </r>
  <r>
    <n v="3327"/>
    <n v="27"/>
    <s v="Adult"/>
    <s v="Male"/>
    <x v="4"/>
    <x v="0"/>
    <n v="300.02"/>
    <n v="18"/>
    <x v="0"/>
    <x v="0"/>
    <x v="0"/>
    <n v="8"/>
    <x v="1"/>
    <n v="3"/>
    <n v="4"/>
    <x v="0"/>
    <s v="Medium"/>
  </r>
  <r>
    <n v="3328"/>
    <n v="45"/>
    <s v="Adult"/>
    <s v="Other"/>
    <x v="5"/>
    <x v="1"/>
    <n v="692.69"/>
    <n v="40"/>
    <x v="1"/>
    <x v="0"/>
    <x v="1"/>
    <n v="3"/>
    <x v="1"/>
    <n v="5"/>
    <n v="2"/>
    <x v="1"/>
    <s v="High"/>
  </r>
  <r>
    <n v="3329"/>
    <n v="32"/>
    <s v="Adult"/>
    <s v="Female"/>
    <x v="7"/>
    <x v="3"/>
    <n v="649.15"/>
    <n v="7"/>
    <x v="0"/>
    <x v="0"/>
    <x v="0"/>
    <n v="2"/>
    <x v="1"/>
    <n v="1"/>
    <n v="2"/>
    <x v="2"/>
    <s v="Medium"/>
  </r>
  <r>
    <n v="3330"/>
    <n v="37"/>
    <s v="Adult"/>
    <s v="Other"/>
    <x v="6"/>
    <x v="4"/>
    <n v="397.04"/>
    <n v="7"/>
    <x v="1"/>
    <x v="1"/>
    <x v="0"/>
    <n v="7"/>
    <x v="1"/>
    <n v="1"/>
    <n v="4"/>
    <x v="0"/>
    <s v="Medium"/>
  </r>
  <r>
    <n v="3331"/>
    <n v="45"/>
    <s v="Adult"/>
    <s v="Female"/>
    <x v="7"/>
    <x v="4"/>
    <n v="786.92"/>
    <n v="5"/>
    <x v="2"/>
    <x v="4"/>
    <x v="0"/>
    <n v="8"/>
    <x v="0"/>
    <n v="4"/>
    <n v="6"/>
    <x v="1"/>
    <s v="Low"/>
  </r>
  <r>
    <n v="3332"/>
    <n v="34"/>
    <s v="Adult"/>
    <s v="Other"/>
    <x v="3"/>
    <x v="0"/>
    <n v="733.98"/>
    <n v="39"/>
    <x v="2"/>
    <x v="3"/>
    <x v="0"/>
    <n v="8"/>
    <x v="0"/>
    <n v="1"/>
    <n v="12"/>
    <x v="2"/>
    <s v="Medium"/>
  </r>
  <r>
    <n v="3333"/>
    <n v="30"/>
    <s v="Adult"/>
    <s v="Female"/>
    <x v="0"/>
    <x v="7"/>
    <n v="415.95"/>
    <n v="32"/>
    <x v="1"/>
    <x v="3"/>
    <x v="1"/>
    <n v="9"/>
    <x v="0"/>
    <n v="2"/>
    <n v="1"/>
    <x v="0"/>
    <s v="High"/>
  </r>
  <r>
    <n v="3334"/>
    <n v="59"/>
    <s v="Adult"/>
    <s v="Male"/>
    <x v="1"/>
    <x v="3"/>
    <n v="240.86"/>
    <n v="31"/>
    <x v="0"/>
    <x v="4"/>
    <x v="0"/>
    <n v="5"/>
    <x v="1"/>
    <n v="2"/>
    <n v="2"/>
    <x v="2"/>
    <s v="Medium"/>
  </r>
  <r>
    <n v="3335"/>
    <n v="39"/>
    <s v="Adult"/>
    <s v="Other"/>
    <x v="1"/>
    <x v="7"/>
    <n v="176.71"/>
    <n v="39"/>
    <x v="0"/>
    <x v="1"/>
    <x v="1"/>
    <n v="7"/>
    <x v="0"/>
    <n v="2"/>
    <n v="7"/>
    <x v="0"/>
    <s v="High"/>
  </r>
  <r>
    <n v="3336"/>
    <n v="58"/>
    <s v="Adult"/>
    <s v="Female"/>
    <x v="1"/>
    <x v="2"/>
    <n v="988.15"/>
    <n v="14"/>
    <x v="0"/>
    <x v="3"/>
    <x v="0"/>
    <n v="5"/>
    <x v="1"/>
    <n v="2"/>
    <n v="12"/>
    <x v="0"/>
    <s v="Low"/>
  </r>
  <r>
    <n v="3337"/>
    <n v="40"/>
    <s v="Adult"/>
    <s v="Other"/>
    <x v="5"/>
    <x v="1"/>
    <n v="170.19"/>
    <n v="55"/>
    <x v="2"/>
    <x v="3"/>
    <x v="1"/>
    <n v="7"/>
    <x v="0"/>
    <n v="5"/>
    <n v="5"/>
    <x v="0"/>
    <s v="Low"/>
  </r>
  <r>
    <n v="3338"/>
    <n v="68"/>
    <s v="Senior"/>
    <s v="Female"/>
    <x v="7"/>
    <x v="5"/>
    <n v="555.25"/>
    <n v="19"/>
    <x v="2"/>
    <x v="4"/>
    <x v="1"/>
    <n v="6"/>
    <x v="0"/>
    <n v="3"/>
    <n v="12"/>
    <x v="0"/>
    <s v="High"/>
  </r>
  <r>
    <n v="3339"/>
    <n v="68"/>
    <s v="Senior"/>
    <s v="Male"/>
    <x v="1"/>
    <x v="7"/>
    <n v="826.91"/>
    <n v="39"/>
    <x v="0"/>
    <x v="2"/>
    <x v="0"/>
    <n v="9"/>
    <x v="0"/>
    <n v="4"/>
    <n v="12"/>
    <x v="0"/>
    <s v="Medium"/>
  </r>
  <r>
    <n v="3340"/>
    <n v="66"/>
    <s v="Senior"/>
    <s v="Male"/>
    <x v="2"/>
    <x v="5"/>
    <n v="395.86"/>
    <n v="10"/>
    <x v="2"/>
    <x v="0"/>
    <x v="1"/>
    <n v="3"/>
    <x v="0"/>
    <n v="5"/>
    <n v="4"/>
    <x v="0"/>
    <s v="Low"/>
  </r>
  <r>
    <n v="3341"/>
    <n v="61"/>
    <s v="Senior"/>
    <s v="Male"/>
    <x v="4"/>
    <x v="7"/>
    <n v="544.59"/>
    <n v="33"/>
    <x v="0"/>
    <x v="4"/>
    <x v="1"/>
    <n v="9"/>
    <x v="0"/>
    <n v="2"/>
    <n v="8"/>
    <x v="0"/>
    <s v="Low"/>
  </r>
  <r>
    <n v="3342"/>
    <n v="58"/>
    <s v="Adult"/>
    <s v="Other"/>
    <x v="5"/>
    <x v="5"/>
    <n v="755.17"/>
    <n v="10"/>
    <x v="0"/>
    <x v="3"/>
    <x v="0"/>
    <n v="1"/>
    <x v="1"/>
    <n v="5"/>
    <n v="1"/>
    <x v="0"/>
    <s v="Low"/>
  </r>
  <r>
    <n v="3343"/>
    <n v="53"/>
    <s v="Adult"/>
    <s v="Other"/>
    <x v="3"/>
    <x v="2"/>
    <n v="593.77"/>
    <n v="10"/>
    <x v="2"/>
    <x v="1"/>
    <x v="1"/>
    <n v="7"/>
    <x v="1"/>
    <n v="2"/>
    <n v="11"/>
    <x v="0"/>
    <s v="High"/>
  </r>
  <r>
    <n v="3344"/>
    <n v="18"/>
    <s v="Teenager"/>
    <s v="Male"/>
    <x v="0"/>
    <x v="7"/>
    <n v="404.76"/>
    <n v="26"/>
    <x v="1"/>
    <x v="4"/>
    <x v="0"/>
    <n v="1"/>
    <x v="0"/>
    <n v="4"/>
    <n v="8"/>
    <x v="0"/>
    <s v="Low"/>
  </r>
  <r>
    <n v="3345"/>
    <n v="30"/>
    <s v="Adult"/>
    <s v="Female"/>
    <x v="2"/>
    <x v="2"/>
    <n v="516.82000000000005"/>
    <n v="7"/>
    <x v="2"/>
    <x v="4"/>
    <x v="1"/>
    <n v="1"/>
    <x v="1"/>
    <n v="1"/>
    <n v="6"/>
    <x v="0"/>
    <s v="High"/>
  </r>
  <r>
    <n v="3346"/>
    <n v="39"/>
    <s v="Adult"/>
    <s v="Male"/>
    <x v="1"/>
    <x v="0"/>
    <n v="987.28"/>
    <n v="11"/>
    <x v="0"/>
    <x v="3"/>
    <x v="0"/>
    <n v="4"/>
    <x v="1"/>
    <n v="3"/>
    <n v="13"/>
    <x v="0"/>
    <s v="High"/>
  </r>
  <r>
    <n v="3347"/>
    <n v="28"/>
    <s v="Adult"/>
    <s v="Other"/>
    <x v="5"/>
    <x v="0"/>
    <n v="609.96"/>
    <n v="23"/>
    <x v="1"/>
    <x v="3"/>
    <x v="0"/>
    <n v="1"/>
    <x v="1"/>
    <n v="2"/>
    <n v="7"/>
    <x v="1"/>
    <s v="High"/>
  </r>
  <r>
    <n v="3348"/>
    <n v="58"/>
    <s v="Adult"/>
    <s v="Female"/>
    <x v="3"/>
    <x v="1"/>
    <n v="856.25"/>
    <n v="39"/>
    <x v="2"/>
    <x v="4"/>
    <x v="0"/>
    <n v="8"/>
    <x v="0"/>
    <n v="4"/>
    <n v="6"/>
    <x v="2"/>
    <s v="High"/>
  </r>
  <r>
    <n v="3349"/>
    <n v="33"/>
    <s v="Adult"/>
    <s v="Female"/>
    <x v="6"/>
    <x v="5"/>
    <n v="929.74"/>
    <n v="16"/>
    <x v="2"/>
    <x v="0"/>
    <x v="0"/>
    <n v="4"/>
    <x v="0"/>
    <n v="2"/>
    <n v="8"/>
    <x v="1"/>
    <s v="Low"/>
  </r>
  <r>
    <n v="3350"/>
    <n v="44"/>
    <s v="Adult"/>
    <s v="Other"/>
    <x v="3"/>
    <x v="7"/>
    <n v="799.44"/>
    <n v="41"/>
    <x v="1"/>
    <x v="0"/>
    <x v="1"/>
    <n v="1"/>
    <x v="0"/>
    <n v="4"/>
    <n v="1"/>
    <x v="0"/>
    <s v="Low"/>
  </r>
  <r>
    <n v="3351"/>
    <n v="41"/>
    <s v="Adult"/>
    <s v="Male"/>
    <x v="7"/>
    <x v="1"/>
    <n v="708.51"/>
    <n v="38"/>
    <x v="1"/>
    <x v="2"/>
    <x v="1"/>
    <n v="6"/>
    <x v="1"/>
    <n v="2"/>
    <n v="10"/>
    <x v="1"/>
    <s v="Medium"/>
  </r>
  <r>
    <n v="3352"/>
    <n v="67"/>
    <s v="Senior"/>
    <s v="Other"/>
    <x v="7"/>
    <x v="2"/>
    <n v="480.34"/>
    <n v="23"/>
    <x v="1"/>
    <x v="4"/>
    <x v="0"/>
    <n v="1"/>
    <x v="1"/>
    <n v="1"/>
    <n v="5"/>
    <x v="0"/>
    <s v="Medium"/>
  </r>
  <r>
    <n v="3353"/>
    <n v="29"/>
    <s v="Adult"/>
    <s v="Male"/>
    <x v="2"/>
    <x v="1"/>
    <n v="833.02"/>
    <n v="37"/>
    <x v="1"/>
    <x v="1"/>
    <x v="1"/>
    <n v="5"/>
    <x v="0"/>
    <n v="2"/>
    <n v="9"/>
    <x v="0"/>
    <s v="High"/>
  </r>
  <r>
    <n v="3354"/>
    <n v="37"/>
    <s v="Adult"/>
    <s v="Other"/>
    <x v="3"/>
    <x v="0"/>
    <n v="193.85"/>
    <n v="52"/>
    <x v="2"/>
    <x v="1"/>
    <x v="1"/>
    <n v="9"/>
    <x v="0"/>
    <n v="4"/>
    <n v="11"/>
    <x v="0"/>
    <s v="Medium"/>
  </r>
  <r>
    <n v="3355"/>
    <n v="32"/>
    <s v="Adult"/>
    <s v="Other"/>
    <x v="6"/>
    <x v="2"/>
    <n v="282.5"/>
    <n v="6"/>
    <x v="1"/>
    <x v="4"/>
    <x v="0"/>
    <n v="3"/>
    <x v="1"/>
    <n v="2"/>
    <n v="10"/>
    <x v="0"/>
    <s v="High"/>
  </r>
  <r>
    <n v="3356"/>
    <n v="18"/>
    <s v="Teenager"/>
    <s v="Female"/>
    <x v="7"/>
    <x v="5"/>
    <n v="495.22"/>
    <n v="52"/>
    <x v="1"/>
    <x v="4"/>
    <x v="1"/>
    <n v="3"/>
    <x v="0"/>
    <n v="2"/>
    <n v="13"/>
    <x v="2"/>
    <s v="High"/>
  </r>
  <r>
    <n v="3357"/>
    <n v="36"/>
    <s v="Adult"/>
    <s v="Female"/>
    <x v="6"/>
    <x v="2"/>
    <n v="983.25"/>
    <n v="6"/>
    <x v="2"/>
    <x v="1"/>
    <x v="0"/>
    <n v="2"/>
    <x v="0"/>
    <n v="4"/>
    <n v="11"/>
    <x v="1"/>
    <s v="Low"/>
  </r>
  <r>
    <n v="3358"/>
    <n v="19"/>
    <s v="Teenager"/>
    <s v="Female"/>
    <x v="1"/>
    <x v="2"/>
    <n v="139.16"/>
    <n v="47"/>
    <x v="2"/>
    <x v="3"/>
    <x v="1"/>
    <n v="1"/>
    <x v="0"/>
    <n v="2"/>
    <n v="1"/>
    <x v="0"/>
    <s v="High"/>
  </r>
  <r>
    <n v="3359"/>
    <n v="20"/>
    <s v="Adult"/>
    <s v="Male"/>
    <x v="3"/>
    <x v="7"/>
    <n v="768.82"/>
    <n v="56"/>
    <x v="2"/>
    <x v="1"/>
    <x v="0"/>
    <n v="2"/>
    <x v="1"/>
    <n v="2"/>
    <n v="8"/>
    <x v="1"/>
    <s v="Medium"/>
  </r>
  <r>
    <n v="3360"/>
    <n v="19"/>
    <s v="Teenager"/>
    <s v="Female"/>
    <x v="4"/>
    <x v="6"/>
    <n v="211.77"/>
    <n v="9"/>
    <x v="1"/>
    <x v="0"/>
    <x v="0"/>
    <n v="1"/>
    <x v="0"/>
    <n v="3"/>
    <n v="1"/>
    <x v="1"/>
    <s v="High"/>
  </r>
  <r>
    <n v="3361"/>
    <n v="21"/>
    <s v="Adult"/>
    <s v="Other"/>
    <x v="7"/>
    <x v="0"/>
    <n v="306.95999999999998"/>
    <n v="5"/>
    <x v="0"/>
    <x v="0"/>
    <x v="1"/>
    <n v="5"/>
    <x v="1"/>
    <n v="2"/>
    <n v="1"/>
    <x v="0"/>
    <s v="Low"/>
  </r>
  <r>
    <n v="3362"/>
    <n v="61"/>
    <s v="Senior"/>
    <s v="Other"/>
    <x v="7"/>
    <x v="5"/>
    <n v="841.25"/>
    <n v="44"/>
    <x v="2"/>
    <x v="1"/>
    <x v="0"/>
    <n v="7"/>
    <x v="1"/>
    <n v="4"/>
    <n v="8"/>
    <x v="1"/>
    <s v="Medium"/>
  </r>
  <r>
    <n v="3363"/>
    <n v="36"/>
    <s v="Adult"/>
    <s v="Male"/>
    <x v="4"/>
    <x v="4"/>
    <n v="946.67"/>
    <n v="40"/>
    <x v="1"/>
    <x v="4"/>
    <x v="1"/>
    <n v="8"/>
    <x v="1"/>
    <n v="3"/>
    <n v="2"/>
    <x v="0"/>
    <s v="Medium"/>
  </r>
  <r>
    <n v="3364"/>
    <n v="25"/>
    <s v="Adult"/>
    <s v="Female"/>
    <x v="3"/>
    <x v="4"/>
    <n v="745.63"/>
    <n v="36"/>
    <x v="1"/>
    <x v="2"/>
    <x v="1"/>
    <n v="4"/>
    <x v="0"/>
    <n v="3"/>
    <n v="6"/>
    <x v="0"/>
    <s v="Medium"/>
  </r>
  <r>
    <n v="3365"/>
    <n v="24"/>
    <s v="Adult"/>
    <s v="Male"/>
    <x v="0"/>
    <x v="3"/>
    <n v="756.98"/>
    <n v="50"/>
    <x v="1"/>
    <x v="2"/>
    <x v="1"/>
    <n v="8"/>
    <x v="1"/>
    <n v="1"/>
    <n v="5"/>
    <x v="0"/>
    <s v="Medium"/>
  </r>
  <r>
    <n v="3366"/>
    <n v="27"/>
    <s v="Adult"/>
    <s v="Male"/>
    <x v="0"/>
    <x v="6"/>
    <n v="663.63"/>
    <n v="50"/>
    <x v="1"/>
    <x v="3"/>
    <x v="0"/>
    <n v="3"/>
    <x v="0"/>
    <n v="4"/>
    <n v="11"/>
    <x v="1"/>
    <s v="Low"/>
  </r>
  <r>
    <n v="3367"/>
    <n v="32"/>
    <s v="Adult"/>
    <s v="Male"/>
    <x v="3"/>
    <x v="4"/>
    <n v="913.52"/>
    <n v="3"/>
    <x v="0"/>
    <x v="4"/>
    <x v="1"/>
    <n v="5"/>
    <x v="1"/>
    <n v="1"/>
    <n v="8"/>
    <x v="0"/>
    <s v="High"/>
  </r>
  <r>
    <n v="3368"/>
    <n v="39"/>
    <s v="Adult"/>
    <s v="Female"/>
    <x v="4"/>
    <x v="7"/>
    <n v="96.87"/>
    <n v="29"/>
    <x v="1"/>
    <x v="0"/>
    <x v="0"/>
    <n v="8"/>
    <x v="0"/>
    <n v="5"/>
    <n v="3"/>
    <x v="0"/>
    <s v="Medium"/>
  </r>
  <r>
    <n v="3369"/>
    <n v="52"/>
    <s v="Adult"/>
    <s v="Other"/>
    <x v="6"/>
    <x v="0"/>
    <n v="655.37"/>
    <n v="32"/>
    <x v="0"/>
    <x v="2"/>
    <x v="0"/>
    <n v="3"/>
    <x v="1"/>
    <n v="3"/>
    <n v="12"/>
    <x v="1"/>
    <s v="Medium"/>
  </r>
  <r>
    <n v="3370"/>
    <n v="32"/>
    <s v="Adult"/>
    <s v="Female"/>
    <x v="2"/>
    <x v="1"/>
    <n v="900.91"/>
    <n v="39"/>
    <x v="2"/>
    <x v="3"/>
    <x v="1"/>
    <n v="9"/>
    <x v="0"/>
    <n v="5"/>
    <n v="8"/>
    <x v="2"/>
    <s v="Low"/>
  </r>
  <r>
    <n v="3371"/>
    <n v="35"/>
    <s v="Adult"/>
    <s v="Male"/>
    <x v="4"/>
    <x v="0"/>
    <n v="234.96"/>
    <n v="40"/>
    <x v="0"/>
    <x v="2"/>
    <x v="1"/>
    <n v="7"/>
    <x v="1"/>
    <n v="3"/>
    <n v="7"/>
    <x v="1"/>
    <s v="Medium"/>
  </r>
  <r>
    <n v="3372"/>
    <n v="63"/>
    <s v="Senior"/>
    <s v="Male"/>
    <x v="1"/>
    <x v="2"/>
    <n v="439.24"/>
    <n v="46"/>
    <x v="2"/>
    <x v="1"/>
    <x v="1"/>
    <n v="8"/>
    <x v="0"/>
    <n v="3"/>
    <n v="3"/>
    <x v="1"/>
    <s v="Low"/>
  </r>
  <r>
    <n v="3373"/>
    <n v="46"/>
    <s v="Adult"/>
    <s v="Male"/>
    <x v="2"/>
    <x v="0"/>
    <n v="303.12"/>
    <n v="2"/>
    <x v="0"/>
    <x v="0"/>
    <x v="0"/>
    <n v="8"/>
    <x v="0"/>
    <n v="2"/>
    <n v="12"/>
    <x v="0"/>
    <s v="High"/>
  </r>
  <r>
    <n v="3374"/>
    <n v="58"/>
    <s v="Adult"/>
    <s v="Female"/>
    <x v="1"/>
    <x v="2"/>
    <n v="222.3"/>
    <n v="24"/>
    <x v="1"/>
    <x v="0"/>
    <x v="0"/>
    <n v="5"/>
    <x v="0"/>
    <n v="4"/>
    <n v="8"/>
    <x v="2"/>
    <s v="Medium"/>
  </r>
  <r>
    <n v="3375"/>
    <n v="62"/>
    <s v="Senior"/>
    <s v="Other"/>
    <x v="0"/>
    <x v="2"/>
    <n v="163.55000000000001"/>
    <n v="27"/>
    <x v="1"/>
    <x v="1"/>
    <x v="1"/>
    <n v="9"/>
    <x v="0"/>
    <n v="2"/>
    <n v="2"/>
    <x v="2"/>
    <s v="Medium"/>
  </r>
  <r>
    <n v="3376"/>
    <n v="49"/>
    <s v="Adult"/>
    <s v="Female"/>
    <x v="6"/>
    <x v="1"/>
    <n v="596.84"/>
    <n v="59"/>
    <x v="1"/>
    <x v="0"/>
    <x v="1"/>
    <n v="5"/>
    <x v="1"/>
    <n v="2"/>
    <n v="13"/>
    <x v="0"/>
    <s v="Medium"/>
  </r>
  <r>
    <n v="3377"/>
    <n v="32"/>
    <s v="Adult"/>
    <s v="Other"/>
    <x v="2"/>
    <x v="3"/>
    <n v="301.49"/>
    <n v="14"/>
    <x v="2"/>
    <x v="1"/>
    <x v="0"/>
    <n v="5"/>
    <x v="0"/>
    <n v="1"/>
    <n v="4"/>
    <x v="1"/>
    <s v="Low"/>
  </r>
  <r>
    <n v="3378"/>
    <n v="61"/>
    <s v="Senior"/>
    <s v="Male"/>
    <x v="5"/>
    <x v="0"/>
    <n v="761.98"/>
    <n v="13"/>
    <x v="2"/>
    <x v="2"/>
    <x v="0"/>
    <n v="2"/>
    <x v="1"/>
    <n v="3"/>
    <n v="4"/>
    <x v="2"/>
    <s v="Low"/>
  </r>
  <r>
    <n v="3379"/>
    <n v="32"/>
    <s v="Adult"/>
    <s v="Male"/>
    <x v="0"/>
    <x v="1"/>
    <n v="757"/>
    <n v="55"/>
    <x v="1"/>
    <x v="4"/>
    <x v="0"/>
    <n v="7"/>
    <x v="1"/>
    <n v="3"/>
    <n v="5"/>
    <x v="2"/>
    <s v="High"/>
  </r>
  <r>
    <n v="3380"/>
    <n v="65"/>
    <s v="Senior"/>
    <s v="Other"/>
    <x v="0"/>
    <x v="0"/>
    <n v="314.56"/>
    <n v="6"/>
    <x v="1"/>
    <x v="4"/>
    <x v="0"/>
    <n v="6"/>
    <x v="0"/>
    <n v="1"/>
    <n v="2"/>
    <x v="1"/>
    <s v="High"/>
  </r>
  <r>
    <n v="3381"/>
    <n v="24"/>
    <s v="Adult"/>
    <s v="Female"/>
    <x v="2"/>
    <x v="2"/>
    <n v="344.62"/>
    <n v="11"/>
    <x v="0"/>
    <x v="1"/>
    <x v="1"/>
    <n v="5"/>
    <x v="1"/>
    <n v="1"/>
    <n v="2"/>
    <x v="1"/>
    <s v="High"/>
  </r>
  <r>
    <n v="3382"/>
    <n v="24"/>
    <s v="Adult"/>
    <s v="Female"/>
    <x v="2"/>
    <x v="5"/>
    <n v="266.27999999999997"/>
    <n v="42"/>
    <x v="1"/>
    <x v="1"/>
    <x v="0"/>
    <n v="7"/>
    <x v="0"/>
    <n v="3"/>
    <n v="7"/>
    <x v="0"/>
    <s v="High"/>
  </r>
  <r>
    <n v="3383"/>
    <n v="61"/>
    <s v="Senior"/>
    <s v="Other"/>
    <x v="2"/>
    <x v="5"/>
    <n v="74.39"/>
    <n v="39"/>
    <x v="1"/>
    <x v="0"/>
    <x v="1"/>
    <n v="6"/>
    <x v="0"/>
    <n v="1"/>
    <n v="12"/>
    <x v="1"/>
    <s v="Low"/>
  </r>
  <r>
    <n v="3384"/>
    <n v="20"/>
    <s v="Adult"/>
    <s v="Female"/>
    <x v="3"/>
    <x v="6"/>
    <n v="60.6"/>
    <n v="33"/>
    <x v="0"/>
    <x v="1"/>
    <x v="0"/>
    <n v="5"/>
    <x v="1"/>
    <n v="4"/>
    <n v="9"/>
    <x v="0"/>
    <s v="Medium"/>
  </r>
  <r>
    <n v="3385"/>
    <n v="53"/>
    <s v="Adult"/>
    <s v="Other"/>
    <x v="0"/>
    <x v="4"/>
    <n v="920.39"/>
    <n v="16"/>
    <x v="1"/>
    <x v="0"/>
    <x v="0"/>
    <n v="5"/>
    <x v="1"/>
    <n v="3"/>
    <n v="7"/>
    <x v="1"/>
    <s v="Low"/>
  </r>
  <r>
    <n v="3386"/>
    <n v="61"/>
    <s v="Senior"/>
    <s v="Other"/>
    <x v="4"/>
    <x v="1"/>
    <n v="618.20000000000005"/>
    <n v="24"/>
    <x v="1"/>
    <x v="4"/>
    <x v="1"/>
    <n v="6"/>
    <x v="1"/>
    <n v="2"/>
    <n v="5"/>
    <x v="1"/>
    <s v="Low"/>
  </r>
  <r>
    <n v="3387"/>
    <n v="32"/>
    <s v="Adult"/>
    <s v="Female"/>
    <x v="0"/>
    <x v="5"/>
    <n v="392.75"/>
    <n v="6"/>
    <x v="1"/>
    <x v="0"/>
    <x v="1"/>
    <n v="8"/>
    <x v="0"/>
    <n v="3"/>
    <n v="7"/>
    <x v="2"/>
    <s v="Medium"/>
  </r>
  <r>
    <n v="3388"/>
    <n v="63"/>
    <s v="Senior"/>
    <s v="Male"/>
    <x v="2"/>
    <x v="6"/>
    <n v="938.35"/>
    <n v="56"/>
    <x v="0"/>
    <x v="2"/>
    <x v="0"/>
    <n v="7"/>
    <x v="1"/>
    <n v="2"/>
    <n v="6"/>
    <x v="2"/>
    <s v="Medium"/>
  </r>
  <r>
    <n v="3389"/>
    <n v="36"/>
    <s v="Adult"/>
    <s v="Male"/>
    <x v="0"/>
    <x v="2"/>
    <n v="887.02"/>
    <n v="16"/>
    <x v="0"/>
    <x v="3"/>
    <x v="1"/>
    <n v="1"/>
    <x v="0"/>
    <n v="1"/>
    <n v="10"/>
    <x v="1"/>
    <s v="High"/>
  </r>
  <r>
    <n v="3390"/>
    <n v="55"/>
    <s v="Adult"/>
    <s v="Female"/>
    <x v="0"/>
    <x v="4"/>
    <n v="41.11"/>
    <n v="34"/>
    <x v="0"/>
    <x v="4"/>
    <x v="0"/>
    <n v="6"/>
    <x v="1"/>
    <n v="5"/>
    <n v="1"/>
    <x v="1"/>
    <s v="Medium"/>
  </r>
  <r>
    <n v="3391"/>
    <n v="24"/>
    <s v="Adult"/>
    <s v="Female"/>
    <x v="3"/>
    <x v="4"/>
    <n v="920.04"/>
    <n v="15"/>
    <x v="0"/>
    <x v="2"/>
    <x v="0"/>
    <n v="6"/>
    <x v="0"/>
    <n v="2"/>
    <n v="12"/>
    <x v="2"/>
    <s v="High"/>
  </r>
  <r>
    <n v="3392"/>
    <n v="50"/>
    <s v="Adult"/>
    <s v="Male"/>
    <x v="1"/>
    <x v="2"/>
    <n v="509.44"/>
    <n v="35"/>
    <x v="2"/>
    <x v="4"/>
    <x v="1"/>
    <n v="3"/>
    <x v="1"/>
    <n v="2"/>
    <n v="7"/>
    <x v="1"/>
    <s v="High"/>
  </r>
  <r>
    <n v="3393"/>
    <n v="46"/>
    <s v="Adult"/>
    <s v="Male"/>
    <x v="1"/>
    <x v="5"/>
    <n v="885.69"/>
    <n v="24"/>
    <x v="2"/>
    <x v="0"/>
    <x v="1"/>
    <n v="8"/>
    <x v="1"/>
    <n v="1"/>
    <n v="11"/>
    <x v="2"/>
    <s v="Medium"/>
  </r>
  <r>
    <n v="3394"/>
    <n v="61"/>
    <s v="Senior"/>
    <s v="Female"/>
    <x v="0"/>
    <x v="0"/>
    <n v="205.5"/>
    <n v="43"/>
    <x v="0"/>
    <x v="2"/>
    <x v="1"/>
    <n v="2"/>
    <x v="0"/>
    <n v="1"/>
    <n v="4"/>
    <x v="2"/>
    <s v="High"/>
  </r>
  <r>
    <n v="3395"/>
    <n v="65"/>
    <s v="Senior"/>
    <s v="Other"/>
    <x v="4"/>
    <x v="7"/>
    <n v="179.6"/>
    <n v="8"/>
    <x v="0"/>
    <x v="1"/>
    <x v="1"/>
    <n v="7"/>
    <x v="0"/>
    <n v="2"/>
    <n v="8"/>
    <x v="1"/>
    <s v="Low"/>
  </r>
  <r>
    <n v="3396"/>
    <n v="37"/>
    <s v="Adult"/>
    <s v="Other"/>
    <x v="6"/>
    <x v="3"/>
    <n v="970.84"/>
    <n v="14"/>
    <x v="0"/>
    <x v="3"/>
    <x v="0"/>
    <n v="9"/>
    <x v="0"/>
    <n v="1"/>
    <n v="7"/>
    <x v="2"/>
    <s v="Medium"/>
  </r>
  <r>
    <n v="3397"/>
    <n v="56"/>
    <s v="Adult"/>
    <s v="Male"/>
    <x v="6"/>
    <x v="2"/>
    <n v="958.84"/>
    <n v="36"/>
    <x v="1"/>
    <x v="4"/>
    <x v="0"/>
    <n v="3"/>
    <x v="0"/>
    <n v="1"/>
    <n v="13"/>
    <x v="0"/>
    <s v="Low"/>
  </r>
  <r>
    <n v="3398"/>
    <n v="31"/>
    <s v="Adult"/>
    <s v="Female"/>
    <x v="6"/>
    <x v="3"/>
    <n v="869.38"/>
    <n v="16"/>
    <x v="0"/>
    <x v="0"/>
    <x v="1"/>
    <n v="9"/>
    <x v="0"/>
    <n v="1"/>
    <n v="3"/>
    <x v="0"/>
    <s v="Low"/>
  </r>
  <r>
    <n v="3399"/>
    <n v="53"/>
    <s v="Adult"/>
    <s v="Other"/>
    <x v="0"/>
    <x v="1"/>
    <n v="224.23"/>
    <n v="7"/>
    <x v="1"/>
    <x v="4"/>
    <x v="0"/>
    <n v="4"/>
    <x v="0"/>
    <n v="1"/>
    <n v="12"/>
    <x v="2"/>
    <s v="Medium"/>
  </r>
  <r>
    <n v="3400"/>
    <n v="21"/>
    <s v="Adult"/>
    <s v="Other"/>
    <x v="1"/>
    <x v="7"/>
    <n v="123.97"/>
    <n v="5"/>
    <x v="2"/>
    <x v="1"/>
    <x v="1"/>
    <n v="2"/>
    <x v="1"/>
    <n v="1"/>
    <n v="5"/>
    <x v="1"/>
    <s v="High"/>
  </r>
  <r>
    <n v="3401"/>
    <n v="52"/>
    <s v="Adult"/>
    <s v="Other"/>
    <x v="4"/>
    <x v="4"/>
    <n v="407.77"/>
    <n v="3"/>
    <x v="1"/>
    <x v="1"/>
    <x v="1"/>
    <n v="8"/>
    <x v="1"/>
    <n v="1"/>
    <n v="6"/>
    <x v="2"/>
    <s v="High"/>
  </r>
  <r>
    <n v="3402"/>
    <n v="37"/>
    <s v="Adult"/>
    <s v="Female"/>
    <x v="4"/>
    <x v="3"/>
    <n v="913"/>
    <n v="9"/>
    <x v="1"/>
    <x v="0"/>
    <x v="0"/>
    <n v="3"/>
    <x v="1"/>
    <n v="2"/>
    <n v="7"/>
    <x v="2"/>
    <s v="Low"/>
  </r>
  <r>
    <n v="3403"/>
    <n v="18"/>
    <s v="Teenager"/>
    <s v="Female"/>
    <x v="2"/>
    <x v="3"/>
    <n v="355.58"/>
    <n v="19"/>
    <x v="2"/>
    <x v="0"/>
    <x v="1"/>
    <n v="4"/>
    <x v="1"/>
    <n v="4"/>
    <n v="4"/>
    <x v="2"/>
    <s v="High"/>
  </r>
  <r>
    <n v="3404"/>
    <n v="36"/>
    <s v="Adult"/>
    <s v="Other"/>
    <x v="3"/>
    <x v="2"/>
    <n v="90.05"/>
    <n v="37"/>
    <x v="1"/>
    <x v="3"/>
    <x v="1"/>
    <n v="6"/>
    <x v="0"/>
    <n v="1"/>
    <n v="6"/>
    <x v="2"/>
    <s v="Medium"/>
  </r>
  <r>
    <n v="3405"/>
    <n v="54"/>
    <s v="Adult"/>
    <s v="Female"/>
    <x v="7"/>
    <x v="1"/>
    <n v="149.47"/>
    <n v="19"/>
    <x v="2"/>
    <x v="3"/>
    <x v="1"/>
    <n v="3"/>
    <x v="0"/>
    <n v="1"/>
    <n v="1"/>
    <x v="2"/>
    <s v="Medium"/>
  </r>
  <r>
    <n v="3406"/>
    <n v="28"/>
    <s v="Adult"/>
    <s v="Female"/>
    <x v="6"/>
    <x v="1"/>
    <n v="618.67999999999995"/>
    <n v="13"/>
    <x v="0"/>
    <x v="2"/>
    <x v="1"/>
    <n v="4"/>
    <x v="1"/>
    <n v="4"/>
    <n v="8"/>
    <x v="1"/>
    <s v="Medium"/>
  </r>
  <r>
    <n v="3407"/>
    <n v="27"/>
    <s v="Adult"/>
    <s v="Male"/>
    <x v="4"/>
    <x v="3"/>
    <n v="867.34"/>
    <n v="47"/>
    <x v="1"/>
    <x v="1"/>
    <x v="0"/>
    <n v="3"/>
    <x v="1"/>
    <n v="4"/>
    <n v="7"/>
    <x v="2"/>
    <s v="High"/>
  </r>
  <r>
    <n v="3408"/>
    <n v="58"/>
    <s v="Adult"/>
    <s v="Other"/>
    <x v="4"/>
    <x v="7"/>
    <n v="725.78"/>
    <n v="42"/>
    <x v="2"/>
    <x v="1"/>
    <x v="0"/>
    <n v="4"/>
    <x v="0"/>
    <n v="5"/>
    <n v="6"/>
    <x v="1"/>
    <s v="High"/>
  </r>
  <r>
    <n v="3409"/>
    <n v="35"/>
    <s v="Adult"/>
    <s v="Other"/>
    <x v="0"/>
    <x v="2"/>
    <n v="858.2"/>
    <n v="1"/>
    <x v="0"/>
    <x v="4"/>
    <x v="1"/>
    <n v="5"/>
    <x v="0"/>
    <n v="1"/>
    <n v="3"/>
    <x v="2"/>
    <s v="Low"/>
  </r>
  <r>
    <n v="3410"/>
    <n v="41"/>
    <s v="Adult"/>
    <s v="Other"/>
    <x v="2"/>
    <x v="5"/>
    <n v="897.34"/>
    <n v="25"/>
    <x v="1"/>
    <x v="2"/>
    <x v="0"/>
    <n v="4"/>
    <x v="0"/>
    <n v="4"/>
    <n v="13"/>
    <x v="1"/>
    <s v="High"/>
  </r>
  <r>
    <n v="3411"/>
    <n v="67"/>
    <s v="Senior"/>
    <s v="Male"/>
    <x v="0"/>
    <x v="1"/>
    <n v="870.84"/>
    <n v="27"/>
    <x v="2"/>
    <x v="1"/>
    <x v="1"/>
    <n v="6"/>
    <x v="0"/>
    <n v="1"/>
    <n v="4"/>
    <x v="2"/>
    <s v="Low"/>
  </r>
  <r>
    <n v="3412"/>
    <n v="45"/>
    <s v="Adult"/>
    <s v="Other"/>
    <x v="0"/>
    <x v="4"/>
    <n v="198.99"/>
    <n v="32"/>
    <x v="0"/>
    <x v="3"/>
    <x v="0"/>
    <n v="6"/>
    <x v="1"/>
    <n v="4"/>
    <n v="2"/>
    <x v="2"/>
    <s v="High"/>
  </r>
  <r>
    <n v="3413"/>
    <n v="42"/>
    <s v="Adult"/>
    <s v="Other"/>
    <x v="7"/>
    <x v="7"/>
    <n v="861.95"/>
    <n v="40"/>
    <x v="2"/>
    <x v="3"/>
    <x v="0"/>
    <n v="8"/>
    <x v="0"/>
    <n v="3"/>
    <n v="10"/>
    <x v="2"/>
    <s v="Medium"/>
  </r>
  <r>
    <n v="3414"/>
    <n v="53"/>
    <s v="Adult"/>
    <s v="Male"/>
    <x v="4"/>
    <x v="4"/>
    <n v="119.09"/>
    <n v="6"/>
    <x v="0"/>
    <x v="4"/>
    <x v="1"/>
    <n v="7"/>
    <x v="0"/>
    <n v="2"/>
    <n v="6"/>
    <x v="2"/>
    <s v="Medium"/>
  </r>
  <r>
    <n v="3415"/>
    <n v="35"/>
    <s v="Adult"/>
    <s v="Male"/>
    <x v="3"/>
    <x v="6"/>
    <n v="914.12"/>
    <n v="16"/>
    <x v="0"/>
    <x v="0"/>
    <x v="1"/>
    <n v="9"/>
    <x v="0"/>
    <n v="3"/>
    <n v="5"/>
    <x v="2"/>
    <s v="Medium"/>
  </r>
  <r>
    <n v="3416"/>
    <n v="60"/>
    <s v="Senior"/>
    <s v="Female"/>
    <x v="2"/>
    <x v="6"/>
    <n v="573.44000000000005"/>
    <n v="30"/>
    <x v="1"/>
    <x v="0"/>
    <x v="1"/>
    <n v="5"/>
    <x v="1"/>
    <n v="3"/>
    <n v="8"/>
    <x v="2"/>
    <s v="High"/>
  </r>
  <r>
    <n v="3417"/>
    <n v="32"/>
    <s v="Adult"/>
    <s v="Male"/>
    <x v="6"/>
    <x v="0"/>
    <n v="448.6"/>
    <n v="25"/>
    <x v="1"/>
    <x v="2"/>
    <x v="0"/>
    <n v="2"/>
    <x v="1"/>
    <n v="4"/>
    <n v="1"/>
    <x v="2"/>
    <s v="Low"/>
  </r>
  <r>
    <n v="3418"/>
    <n v="46"/>
    <s v="Adult"/>
    <s v="Other"/>
    <x v="6"/>
    <x v="6"/>
    <n v="447.89"/>
    <n v="13"/>
    <x v="1"/>
    <x v="4"/>
    <x v="0"/>
    <n v="1"/>
    <x v="1"/>
    <n v="3"/>
    <n v="3"/>
    <x v="1"/>
    <s v="Low"/>
  </r>
  <r>
    <n v="3419"/>
    <n v="69"/>
    <s v="Senior"/>
    <s v="Male"/>
    <x v="3"/>
    <x v="0"/>
    <n v="639.05999999999995"/>
    <n v="22"/>
    <x v="2"/>
    <x v="1"/>
    <x v="1"/>
    <n v="7"/>
    <x v="0"/>
    <n v="1"/>
    <n v="6"/>
    <x v="0"/>
    <s v="Low"/>
  </r>
  <r>
    <n v="3420"/>
    <n v="24"/>
    <s v="Adult"/>
    <s v="Female"/>
    <x v="6"/>
    <x v="4"/>
    <n v="666.38"/>
    <n v="2"/>
    <x v="2"/>
    <x v="2"/>
    <x v="0"/>
    <n v="2"/>
    <x v="0"/>
    <n v="2"/>
    <n v="10"/>
    <x v="1"/>
    <s v="Medium"/>
  </r>
  <r>
    <n v="3421"/>
    <n v="51"/>
    <s v="Adult"/>
    <s v="Other"/>
    <x v="6"/>
    <x v="3"/>
    <n v="225.21"/>
    <n v="10"/>
    <x v="0"/>
    <x v="1"/>
    <x v="1"/>
    <n v="4"/>
    <x v="1"/>
    <n v="5"/>
    <n v="13"/>
    <x v="2"/>
    <s v="Medium"/>
  </r>
  <r>
    <n v="3422"/>
    <n v="46"/>
    <s v="Adult"/>
    <s v="Other"/>
    <x v="0"/>
    <x v="4"/>
    <n v="396.49"/>
    <n v="21"/>
    <x v="0"/>
    <x v="3"/>
    <x v="0"/>
    <n v="5"/>
    <x v="0"/>
    <n v="2"/>
    <n v="11"/>
    <x v="1"/>
    <s v="High"/>
  </r>
  <r>
    <n v="3423"/>
    <n v="67"/>
    <s v="Senior"/>
    <s v="Other"/>
    <x v="0"/>
    <x v="6"/>
    <n v="623.34"/>
    <n v="35"/>
    <x v="1"/>
    <x v="1"/>
    <x v="0"/>
    <n v="7"/>
    <x v="0"/>
    <n v="4"/>
    <n v="7"/>
    <x v="0"/>
    <s v="High"/>
  </r>
  <r>
    <n v="3424"/>
    <n v="29"/>
    <s v="Adult"/>
    <s v="Female"/>
    <x v="2"/>
    <x v="5"/>
    <n v="880.85"/>
    <n v="58"/>
    <x v="2"/>
    <x v="4"/>
    <x v="0"/>
    <n v="5"/>
    <x v="1"/>
    <n v="2"/>
    <n v="1"/>
    <x v="2"/>
    <s v="Low"/>
  </r>
  <r>
    <n v="3425"/>
    <n v="37"/>
    <s v="Adult"/>
    <s v="Other"/>
    <x v="3"/>
    <x v="6"/>
    <n v="33.869999999999997"/>
    <n v="23"/>
    <x v="2"/>
    <x v="4"/>
    <x v="1"/>
    <n v="5"/>
    <x v="0"/>
    <n v="2"/>
    <n v="7"/>
    <x v="0"/>
    <s v="Medium"/>
  </r>
  <r>
    <n v="3426"/>
    <n v="30"/>
    <s v="Adult"/>
    <s v="Male"/>
    <x v="2"/>
    <x v="5"/>
    <n v="22.62"/>
    <n v="57"/>
    <x v="1"/>
    <x v="4"/>
    <x v="0"/>
    <n v="8"/>
    <x v="1"/>
    <n v="2"/>
    <n v="12"/>
    <x v="0"/>
    <s v="Medium"/>
  </r>
  <r>
    <n v="3427"/>
    <n v="34"/>
    <s v="Adult"/>
    <s v="Female"/>
    <x v="2"/>
    <x v="1"/>
    <n v="281.08"/>
    <n v="46"/>
    <x v="0"/>
    <x v="2"/>
    <x v="0"/>
    <n v="4"/>
    <x v="1"/>
    <n v="5"/>
    <n v="6"/>
    <x v="0"/>
    <s v="High"/>
  </r>
  <r>
    <n v="3428"/>
    <n v="48"/>
    <s v="Adult"/>
    <s v="Other"/>
    <x v="7"/>
    <x v="4"/>
    <n v="185.2"/>
    <n v="24"/>
    <x v="0"/>
    <x v="0"/>
    <x v="1"/>
    <n v="5"/>
    <x v="1"/>
    <n v="1"/>
    <n v="9"/>
    <x v="2"/>
    <s v="Medium"/>
  </r>
  <r>
    <n v="3429"/>
    <n v="45"/>
    <s v="Adult"/>
    <s v="Male"/>
    <x v="0"/>
    <x v="4"/>
    <n v="691.27"/>
    <n v="47"/>
    <x v="0"/>
    <x v="4"/>
    <x v="0"/>
    <n v="1"/>
    <x v="1"/>
    <n v="1"/>
    <n v="1"/>
    <x v="1"/>
    <s v="High"/>
  </r>
  <r>
    <n v="3430"/>
    <n v="36"/>
    <s v="Adult"/>
    <s v="Female"/>
    <x v="5"/>
    <x v="6"/>
    <n v="755.07"/>
    <n v="36"/>
    <x v="0"/>
    <x v="1"/>
    <x v="0"/>
    <n v="7"/>
    <x v="0"/>
    <n v="5"/>
    <n v="11"/>
    <x v="1"/>
    <s v="Low"/>
  </r>
  <r>
    <n v="3431"/>
    <n v="19"/>
    <s v="Teenager"/>
    <s v="Male"/>
    <x v="5"/>
    <x v="4"/>
    <n v="893.01"/>
    <n v="53"/>
    <x v="2"/>
    <x v="1"/>
    <x v="0"/>
    <n v="7"/>
    <x v="1"/>
    <n v="4"/>
    <n v="7"/>
    <x v="2"/>
    <s v="Medium"/>
  </r>
  <r>
    <n v="3432"/>
    <n v="34"/>
    <s v="Adult"/>
    <s v="Female"/>
    <x v="5"/>
    <x v="7"/>
    <n v="54.8"/>
    <n v="34"/>
    <x v="1"/>
    <x v="4"/>
    <x v="1"/>
    <n v="5"/>
    <x v="0"/>
    <n v="3"/>
    <n v="9"/>
    <x v="2"/>
    <s v="Medium"/>
  </r>
  <r>
    <n v="3433"/>
    <n v="19"/>
    <s v="Teenager"/>
    <s v="Female"/>
    <x v="1"/>
    <x v="7"/>
    <n v="241.63"/>
    <n v="9"/>
    <x v="1"/>
    <x v="4"/>
    <x v="1"/>
    <n v="8"/>
    <x v="1"/>
    <n v="2"/>
    <n v="1"/>
    <x v="1"/>
    <s v="High"/>
  </r>
  <r>
    <n v="3434"/>
    <n v="62"/>
    <s v="Senior"/>
    <s v="Other"/>
    <x v="3"/>
    <x v="5"/>
    <n v="786.86"/>
    <n v="41"/>
    <x v="1"/>
    <x v="2"/>
    <x v="0"/>
    <n v="9"/>
    <x v="0"/>
    <n v="5"/>
    <n v="6"/>
    <x v="0"/>
    <s v="Low"/>
  </r>
  <r>
    <n v="3435"/>
    <n v="26"/>
    <s v="Adult"/>
    <s v="Female"/>
    <x v="0"/>
    <x v="4"/>
    <n v="555.69000000000005"/>
    <n v="49"/>
    <x v="2"/>
    <x v="1"/>
    <x v="0"/>
    <n v="5"/>
    <x v="1"/>
    <n v="2"/>
    <n v="9"/>
    <x v="1"/>
    <s v="Low"/>
  </r>
  <r>
    <n v="3436"/>
    <n v="66"/>
    <s v="Senior"/>
    <s v="Other"/>
    <x v="3"/>
    <x v="7"/>
    <n v="820.93"/>
    <n v="25"/>
    <x v="1"/>
    <x v="3"/>
    <x v="0"/>
    <n v="3"/>
    <x v="0"/>
    <n v="1"/>
    <n v="10"/>
    <x v="0"/>
    <s v="High"/>
  </r>
  <r>
    <n v="3437"/>
    <n v="36"/>
    <s v="Adult"/>
    <s v="Male"/>
    <x v="3"/>
    <x v="3"/>
    <n v="994.6"/>
    <n v="23"/>
    <x v="0"/>
    <x v="1"/>
    <x v="0"/>
    <n v="4"/>
    <x v="0"/>
    <n v="1"/>
    <n v="2"/>
    <x v="1"/>
    <s v="High"/>
  </r>
  <r>
    <n v="3438"/>
    <n v="27"/>
    <s v="Adult"/>
    <s v="Female"/>
    <x v="0"/>
    <x v="2"/>
    <n v="91.61"/>
    <n v="27"/>
    <x v="2"/>
    <x v="3"/>
    <x v="1"/>
    <n v="6"/>
    <x v="1"/>
    <n v="1"/>
    <n v="1"/>
    <x v="0"/>
    <s v="High"/>
  </r>
  <r>
    <n v="3439"/>
    <n v="55"/>
    <s v="Adult"/>
    <s v="Other"/>
    <x v="4"/>
    <x v="2"/>
    <n v="222.55"/>
    <n v="39"/>
    <x v="1"/>
    <x v="3"/>
    <x v="0"/>
    <n v="3"/>
    <x v="0"/>
    <n v="4"/>
    <n v="11"/>
    <x v="1"/>
    <s v="Medium"/>
  </r>
  <r>
    <n v="3440"/>
    <n v="43"/>
    <s v="Adult"/>
    <s v="Male"/>
    <x v="6"/>
    <x v="6"/>
    <n v="968.87"/>
    <n v="39"/>
    <x v="2"/>
    <x v="1"/>
    <x v="0"/>
    <n v="2"/>
    <x v="0"/>
    <n v="2"/>
    <n v="4"/>
    <x v="1"/>
    <s v="Medium"/>
  </r>
  <r>
    <n v="3441"/>
    <n v="28"/>
    <s v="Adult"/>
    <s v="Female"/>
    <x v="6"/>
    <x v="1"/>
    <n v="171.74"/>
    <n v="1"/>
    <x v="1"/>
    <x v="1"/>
    <x v="1"/>
    <n v="6"/>
    <x v="0"/>
    <n v="1"/>
    <n v="7"/>
    <x v="0"/>
    <s v="Low"/>
  </r>
  <r>
    <n v="3442"/>
    <n v="24"/>
    <s v="Adult"/>
    <s v="Male"/>
    <x v="2"/>
    <x v="3"/>
    <n v="671.24"/>
    <n v="9"/>
    <x v="1"/>
    <x v="2"/>
    <x v="0"/>
    <n v="3"/>
    <x v="1"/>
    <n v="3"/>
    <n v="9"/>
    <x v="0"/>
    <s v="High"/>
  </r>
  <r>
    <n v="3443"/>
    <n v="45"/>
    <s v="Adult"/>
    <s v="Male"/>
    <x v="3"/>
    <x v="5"/>
    <n v="341.18"/>
    <n v="27"/>
    <x v="0"/>
    <x v="0"/>
    <x v="0"/>
    <n v="7"/>
    <x v="0"/>
    <n v="3"/>
    <n v="11"/>
    <x v="2"/>
    <s v="Low"/>
  </r>
  <r>
    <n v="3444"/>
    <n v="18"/>
    <s v="Teenager"/>
    <s v="Male"/>
    <x v="3"/>
    <x v="7"/>
    <n v="73.8"/>
    <n v="13"/>
    <x v="2"/>
    <x v="2"/>
    <x v="1"/>
    <n v="8"/>
    <x v="0"/>
    <n v="2"/>
    <n v="2"/>
    <x v="2"/>
    <s v="Low"/>
  </r>
  <r>
    <n v="3445"/>
    <n v="41"/>
    <s v="Adult"/>
    <s v="Female"/>
    <x v="1"/>
    <x v="2"/>
    <n v="956.25"/>
    <n v="35"/>
    <x v="0"/>
    <x v="0"/>
    <x v="0"/>
    <n v="8"/>
    <x v="1"/>
    <n v="3"/>
    <n v="10"/>
    <x v="2"/>
    <s v="Low"/>
  </r>
  <r>
    <n v="3446"/>
    <n v="29"/>
    <s v="Adult"/>
    <s v="Male"/>
    <x v="2"/>
    <x v="2"/>
    <n v="850.1"/>
    <n v="49"/>
    <x v="1"/>
    <x v="3"/>
    <x v="0"/>
    <n v="9"/>
    <x v="1"/>
    <n v="2"/>
    <n v="12"/>
    <x v="1"/>
    <s v="High"/>
  </r>
  <r>
    <n v="3447"/>
    <n v="22"/>
    <s v="Adult"/>
    <s v="Male"/>
    <x v="1"/>
    <x v="6"/>
    <n v="174.39"/>
    <n v="27"/>
    <x v="0"/>
    <x v="1"/>
    <x v="0"/>
    <n v="7"/>
    <x v="1"/>
    <n v="5"/>
    <n v="1"/>
    <x v="1"/>
    <s v="Medium"/>
  </r>
  <r>
    <n v="3448"/>
    <n v="45"/>
    <s v="Adult"/>
    <s v="Other"/>
    <x v="5"/>
    <x v="5"/>
    <n v="336.16"/>
    <n v="8"/>
    <x v="2"/>
    <x v="3"/>
    <x v="0"/>
    <n v="1"/>
    <x v="0"/>
    <n v="4"/>
    <n v="11"/>
    <x v="2"/>
    <s v="Medium"/>
  </r>
  <r>
    <n v="3449"/>
    <n v="22"/>
    <s v="Adult"/>
    <s v="Male"/>
    <x v="1"/>
    <x v="5"/>
    <n v="637.77"/>
    <n v="37"/>
    <x v="2"/>
    <x v="2"/>
    <x v="0"/>
    <n v="7"/>
    <x v="1"/>
    <n v="4"/>
    <n v="2"/>
    <x v="2"/>
    <s v="Low"/>
  </r>
  <r>
    <n v="3450"/>
    <n v="19"/>
    <s v="Teenager"/>
    <s v="Female"/>
    <x v="6"/>
    <x v="5"/>
    <n v="118.73"/>
    <n v="2"/>
    <x v="0"/>
    <x v="2"/>
    <x v="0"/>
    <n v="1"/>
    <x v="1"/>
    <n v="3"/>
    <n v="11"/>
    <x v="0"/>
    <s v="High"/>
  </r>
  <r>
    <n v="3451"/>
    <n v="52"/>
    <s v="Adult"/>
    <s v="Other"/>
    <x v="7"/>
    <x v="5"/>
    <n v="407.86"/>
    <n v="37"/>
    <x v="1"/>
    <x v="2"/>
    <x v="1"/>
    <n v="8"/>
    <x v="0"/>
    <n v="1"/>
    <n v="2"/>
    <x v="0"/>
    <s v="High"/>
  </r>
  <r>
    <n v="3452"/>
    <n v="64"/>
    <s v="Senior"/>
    <s v="Female"/>
    <x v="7"/>
    <x v="2"/>
    <n v="892.28"/>
    <n v="36"/>
    <x v="0"/>
    <x v="2"/>
    <x v="0"/>
    <n v="3"/>
    <x v="0"/>
    <n v="3"/>
    <n v="4"/>
    <x v="0"/>
    <s v="Low"/>
  </r>
  <r>
    <n v="3453"/>
    <n v="29"/>
    <s v="Adult"/>
    <s v="Other"/>
    <x v="7"/>
    <x v="0"/>
    <n v="174.36"/>
    <n v="22"/>
    <x v="0"/>
    <x v="2"/>
    <x v="1"/>
    <n v="7"/>
    <x v="1"/>
    <n v="5"/>
    <n v="5"/>
    <x v="2"/>
    <s v="High"/>
  </r>
  <r>
    <n v="3454"/>
    <n v="40"/>
    <s v="Adult"/>
    <s v="Other"/>
    <x v="7"/>
    <x v="4"/>
    <n v="702.25"/>
    <n v="58"/>
    <x v="0"/>
    <x v="0"/>
    <x v="0"/>
    <n v="4"/>
    <x v="1"/>
    <n v="3"/>
    <n v="1"/>
    <x v="2"/>
    <s v="High"/>
  </r>
  <r>
    <n v="3455"/>
    <n v="45"/>
    <s v="Adult"/>
    <s v="Female"/>
    <x v="5"/>
    <x v="5"/>
    <n v="568.42999999999995"/>
    <n v="7"/>
    <x v="0"/>
    <x v="3"/>
    <x v="0"/>
    <n v="4"/>
    <x v="0"/>
    <n v="3"/>
    <n v="3"/>
    <x v="2"/>
    <s v="High"/>
  </r>
  <r>
    <n v="3456"/>
    <n v="63"/>
    <s v="Senior"/>
    <s v="Female"/>
    <x v="3"/>
    <x v="5"/>
    <n v="201.54"/>
    <n v="4"/>
    <x v="1"/>
    <x v="4"/>
    <x v="0"/>
    <n v="7"/>
    <x v="0"/>
    <n v="1"/>
    <n v="1"/>
    <x v="1"/>
    <s v="High"/>
  </r>
  <r>
    <n v="3457"/>
    <n v="50"/>
    <s v="Adult"/>
    <s v="Male"/>
    <x v="7"/>
    <x v="0"/>
    <n v="184.6"/>
    <n v="45"/>
    <x v="1"/>
    <x v="3"/>
    <x v="1"/>
    <n v="4"/>
    <x v="0"/>
    <n v="2"/>
    <n v="10"/>
    <x v="0"/>
    <s v="Low"/>
  </r>
  <r>
    <n v="3458"/>
    <n v="64"/>
    <s v="Senior"/>
    <s v="Female"/>
    <x v="1"/>
    <x v="2"/>
    <n v="31.85"/>
    <n v="30"/>
    <x v="0"/>
    <x v="4"/>
    <x v="1"/>
    <n v="8"/>
    <x v="0"/>
    <n v="5"/>
    <n v="1"/>
    <x v="1"/>
    <s v="Low"/>
  </r>
  <r>
    <n v="3459"/>
    <n v="54"/>
    <s v="Adult"/>
    <s v="Female"/>
    <x v="2"/>
    <x v="7"/>
    <n v="900.32"/>
    <n v="18"/>
    <x v="0"/>
    <x v="1"/>
    <x v="0"/>
    <n v="6"/>
    <x v="1"/>
    <n v="1"/>
    <n v="6"/>
    <x v="1"/>
    <s v="Medium"/>
  </r>
  <r>
    <n v="3460"/>
    <n v="21"/>
    <s v="Adult"/>
    <s v="Female"/>
    <x v="6"/>
    <x v="6"/>
    <n v="681.2"/>
    <n v="49"/>
    <x v="0"/>
    <x v="1"/>
    <x v="1"/>
    <n v="1"/>
    <x v="0"/>
    <n v="3"/>
    <n v="3"/>
    <x v="2"/>
    <s v="Low"/>
  </r>
  <r>
    <n v="3461"/>
    <n v="69"/>
    <s v="Senior"/>
    <s v="Female"/>
    <x v="5"/>
    <x v="6"/>
    <n v="286.06"/>
    <n v="49"/>
    <x v="2"/>
    <x v="0"/>
    <x v="0"/>
    <n v="5"/>
    <x v="1"/>
    <n v="3"/>
    <n v="4"/>
    <x v="1"/>
    <s v="Medium"/>
  </r>
  <r>
    <n v="3462"/>
    <n v="38"/>
    <s v="Adult"/>
    <s v="Female"/>
    <x v="7"/>
    <x v="2"/>
    <n v="801.01"/>
    <n v="52"/>
    <x v="2"/>
    <x v="2"/>
    <x v="0"/>
    <n v="1"/>
    <x v="0"/>
    <n v="2"/>
    <n v="12"/>
    <x v="0"/>
    <s v="Low"/>
  </r>
  <r>
    <n v="3463"/>
    <n v="41"/>
    <s v="Adult"/>
    <s v="Female"/>
    <x v="2"/>
    <x v="7"/>
    <n v="824.23"/>
    <n v="52"/>
    <x v="1"/>
    <x v="0"/>
    <x v="1"/>
    <n v="5"/>
    <x v="1"/>
    <n v="2"/>
    <n v="4"/>
    <x v="1"/>
    <s v="Low"/>
  </r>
  <r>
    <n v="3464"/>
    <n v="19"/>
    <s v="Teenager"/>
    <s v="Male"/>
    <x v="1"/>
    <x v="6"/>
    <n v="544.91999999999996"/>
    <n v="59"/>
    <x v="0"/>
    <x v="1"/>
    <x v="0"/>
    <n v="7"/>
    <x v="0"/>
    <n v="3"/>
    <n v="9"/>
    <x v="0"/>
    <s v="Low"/>
  </r>
  <r>
    <n v="3465"/>
    <n v="30"/>
    <s v="Adult"/>
    <s v="Female"/>
    <x v="4"/>
    <x v="0"/>
    <n v="508.5"/>
    <n v="15"/>
    <x v="2"/>
    <x v="0"/>
    <x v="1"/>
    <n v="3"/>
    <x v="1"/>
    <n v="5"/>
    <n v="9"/>
    <x v="1"/>
    <s v="High"/>
  </r>
  <r>
    <n v="3466"/>
    <n v="67"/>
    <s v="Senior"/>
    <s v="Male"/>
    <x v="3"/>
    <x v="4"/>
    <n v="816.57"/>
    <n v="17"/>
    <x v="1"/>
    <x v="3"/>
    <x v="0"/>
    <n v="9"/>
    <x v="1"/>
    <n v="5"/>
    <n v="5"/>
    <x v="0"/>
    <s v="Low"/>
  </r>
  <r>
    <n v="3467"/>
    <n v="27"/>
    <s v="Adult"/>
    <s v="Other"/>
    <x v="3"/>
    <x v="2"/>
    <n v="490.82"/>
    <n v="40"/>
    <x v="1"/>
    <x v="4"/>
    <x v="0"/>
    <n v="1"/>
    <x v="1"/>
    <n v="4"/>
    <n v="11"/>
    <x v="2"/>
    <s v="High"/>
  </r>
  <r>
    <n v="3468"/>
    <n v="34"/>
    <s v="Adult"/>
    <s v="Other"/>
    <x v="0"/>
    <x v="4"/>
    <n v="33.479999999999997"/>
    <n v="39"/>
    <x v="0"/>
    <x v="4"/>
    <x v="1"/>
    <n v="2"/>
    <x v="1"/>
    <n v="5"/>
    <n v="13"/>
    <x v="2"/>
    <s v="Low"/>
  </r>
  <r>
    <n v="3469"/>
    <n v="33"/>
    <s v="Adult"/>
    <s v="Female"/>
    <x v="3"/>
    <x v="5"/>
    <n v="719.34"/>
    <n v="38"/>
    <x v="1"/>
    <x v="3"/>
    <x v="0"/>
    <n v="2"/>
    <x v="1"/>
    <n v="4"/>
    <n v="9"/>
    <x v="1"/>
    <s v="High"/>
  </r>
  <r>
    <n v="3470"/>
    <n v="38"/>
    <s v="Adult"/>
    <s v="Male"/>
    <x v="3"/>
    <x v="4"/>
    <n v="940.59"/>
    <n v="25"/>
    <x v="1"/>
    <x v="4"/>
    <x v="1"/>
    <n v="1"/>
    <x v="0"/>
    <n v="5"/>
    <n v="8"/>
    <x v="2"/>
    <s v="Medium"/>
  </r>
  <r>
    <n v="3471"/>
    <n v="31"/>
    <s v="Adult"/>
    <s v="Female"/>
    <x v="1"/>
    <x v="0"/>
    <n v="854.63"/>
    <n v="59"/>
    <x v="0"/>
    <x v="2"/>
    <x v="0"/>
    <n v="1"/>
    <x v="0"/>
    <n v="5"/>
    <n v="5"/>
    <x v="0"/>
    <s v="High"/>
  </r>
  <r>
    <n v="3472"/>
    <n v="69"/>
    <s v="Senior"/>
    <s v="Female"/>
    <x v="5"/>
    <x v="4"/>
    <n v="273.79000000000002"/>
    <n v="25"/>
    <x v="2"/>
    <x v="1"/>
    <x v="1"/>
    <n v="9"/>
    <x v="1"/>
    <n v="3"/>
    <n v="11"/>
    <x v="1"/>
    <s v="Medium"/>
  </r>
  <r>
    <n v="3473"/>
    <n v="33"/>
    <s v="Adult"/>
    <s v="Male"/>
    <x v="4"/>
    <x v="3"/>
    <n v="99.82"/>
    <n v="37"/>
    <x v="0"/>
    <x v="3"/>
    <x v="1"/>
    <n v="9"/>
    <x v="0"/>
    <n v="5"/>
    <n v="8"/>
    <x v="2"/>
    <s v="Low"/>
  </r>
  <r>
    <n v="3474"/>
    <n v="39"/>
    <s v="Adult"/>
    <s v="Male"/>
    <x v="4"/>
    <x v="6"/>
    <n v="27.25"/>
    <n v="14"/>
    <x v="2"/>
    <x v="3"/>
    <x v="0"/>
    <n v="9"/>
    <x v="0"/>
    <n v="2"/>
    <n v="8"/>
    <x v="1"/>
    <s v="High"/>
  </r>
  <r>
    <n v="3475"/>
    <n v="28"/>
    <s v="Adult"/>
    <s v="Female"/>
    <x v="4"/>
    <x v="6"/>
    <n v="52.62"/>
    <n v="31"/>
    <x v="1"/>
    <x v="0"/>
    <x v="0"/>
    <n v="6"/>
    <x v="1"/>
    <n v="2"/>
    <n v="12"/>
    <x v="1"/>
    <s v="High"/>
  </r>
  <r>
    <n v="3476"/>
    <n v="67"/>
    <s v="Senior"/>
    <s v="Female"/>
    <x v="7"/>
    <x v="4"/>
    <n v="260.89"/>
    <n v="34"/>
    <x v="2"/>
    <x v="3"/>
    <x v="1"/>
    <n v="5"/>
    <x v="1"/>
    <n v="3"/>
    <n v="5"/>
    <x v="2"/>
    <s v="Medium"/>
  </r>
  <r>
    <n v="3477"/>
    <n v="61"/>
    <s v="Senior"/>
    <s v="Male"/>
    <x v="2"/>
    <x v="2"/>
    <n v="622.77"/>
    <n v="51"/>
    <x v="2"/>
    <x v="0"/>
    <x v="0"/>
    <n v="5"/>
    <x v="1"/>
    <n v="5"/>
    <n v="12"/>
    <x v="2"/>
    <s v="Low"/>
  </r>
  <r>
    <n v="3478"/>
    <n v="33"/>
    <s v="Adult"/>
    <s v="Male"/>
    <x v="7"/>
    <x v="0"/>
    <n v="637.44000000000005"/>
    <n v="58"/>
    <x v="1"/>
    <x v="0"/>
    <x v="0"/>
    <n v="5"/>
    <x v="1"/>
    <n v="3"/>
    <n v="12"/>
    <x v="1"/>
    <s v="High"/>
  </r>
  <r>
    <n v="3479"/>
    <n v="24"/>
    <s v="Adult"/>
    <s v="Other"/>
    <x v="1"/>
    <x v="2"/>
    <n v="412.87"/>
    <n v="41"/>
    <x v="2"/>
    <x v="2"/>
    <x v="0"/>
    <n v="1"/>
    <x v="0"/>
    <n v="1"/>
    <n v="13"/>
    <x v="1"/>
    <s v="High"/>
  </r>
  <r>
    <n v="3480"/>
    <n v="51"/>
    <s v="Adult"/>
    <s v="Male"/>
    <x v="1"/>
    <x v="6"/>
    <n v="39.049999999999997"/>
    <n v="47"/>
    <x v="1"/>
    <x v="3"/>
    <x v="0"/>
    <n v="7"/>
    <x v="0"/>
    <n v="1"/>
    <n v="13"/>
    <x v="2"/>
    <s v="Medium"/>
  </r>
  <r>
    <n v="3481"/>
    <n v="56"/>
    <s v="Adult"/>
    <s v="Male"/>
    <x v="0"/>
    <x v="1"/>
    <n v="167.09"/>
    <n v="59"/>
    <x v="2"/>
    <x v="2"/>
    <x v="1"/>
    <n v="3"/>
    <x v="1"/>
    <n v="3"/>
    <n v="3"/>
    <x v="0"/>
    <s v="High"/>
  </r>
  <r>
    <n v="3482"/>
    <n v="44"/>
    <s v="Adult"/>
    <s v="Male"/>
    <x v="4"/>
    <x v="4"/>
    <n v="121.84"/>
    <n v="18"/>
    <x v="0"/>
    <x v="2"/>
    <x v="0"/>
    <n v="4"/>
    <x v="0"/>
    <n v="2"/>
    <n v="8"/>
    <x v="0"/>
    <s v="Low"/>
  </r>
  <r>
    <n v="3483"/>
    <n v="42"/>
    <s v="Adult"/>
    <s v="Female"/>
    <x v="7"/>
    <x v="1"/>
    <n v="316.68"/>
    <n v="31"/>
    <x v="2"/>
    <x v="2"/>
    <x v="1"/>
    <n v="2"/>
    <x v="0"/>
    <n v="3"/>
    <n v="5"/>
    <x v="0"/>
    <s v="Medium"/>
  </r>
  <r>
    <n v="3484"/>
    <n v="57"/>
    <s v="Adult"/>
    <s v="Male"/>
    <x v="3"/>
    <x v="5"/>
    <n v="49.6"/>
    <n v="55"/>
    <x v="1"/>
    <x v="1"/>
    <x v="1"/>
    <n v="2"/>
    <x v="1"/>
    <n v="1"/>
    <n v="2"/>
    <x v="2"/>
    <s v="Low"/>
  </r>
  <r>
    <n v="3485"/>
    <n v="56"/>
    <s v="Adult"/>
    <s v="Other"/>
    <x v="2"/>
    <x v="0"/>
    <n v="900.54"/>
    <n v="51"/>
    <x v="2"/>
    <x v="0"/>
    <x v="1"/>
    <n v="5"/>
    <x v="1"/>
    <n v="5"/>
    <n v="8"/>
    <x v="2"/>
    <s v="Medium"/>
  </r>
  <r>
    <n v="3486"/>
    <n v="58"/>
    <s v="Adult"/>
    <s v="Female"/>
    <x v="2"/>
    <x v="3"/>
    <n v="339.61"/>
    <n v="12"/>
    <x v="2"/>
    <x v="3"/>
    <x v="0"/>
    <n v="7"/>
    <x v="1"/>
    <n v="1"/>
    <n v="10"/>
    <x v="0"/>
    <s v="Medium"/>
  </r>
  <r>
    <n v="3487"/>
    <n v="23"/>
    <s v="Adult"/>
    <s v="Other"/>
    <x v="6"/>
    <x v="7"/>
    <n v="432.15"/>
    <n v="40"/>
    <x v="1"/>
    <x v="0"/>
    <x v="1"/>
    <n v="9"/>
    <x v="0"/>
    <n v="4"/>
    <n v="6"/>
    <x v="2"/>
    <s v="Medium"/>
  </r>
  <r>
    <n v="3488"/>
    <n v="40"/>
    <s v="Adult"/>
    <s v="Other"/>
    <x v="5"/>
    <x v="2"/>
    <n v="698.35"/>
    <n v="58"/>
    <x v="2"/>
    <x v="4"/>
    <x v="1"/>
    <n v="5"/>
    <x v="0"/>
    <n v="4"/>
    <n v="1"/>
    <x v="2"/>
    <s v="High"/>
  </r>
  <r>
    <n v="3489"/>
    <n v="49"/>
    <s v="Adult"/>
    <s v="Male"/>
    <x v="1"/>
    <x v="2"/>
    <n v="751.04"/>
    <n v="37"/>
    <x v="2"/>
    <x v="4"/>
    <x v="0"/>
    <n v="5"/>
    <x v="0"/>
    <n v="1"/>
    <n v="5"/>
    <x v="2"/>
    <s v="High"/>
  </r>
  <r>
    <n v="3490"/>
    <n v="37"/>
    <s v="Adult"/>
    <s v="Other"/>
    <x v="4"/>
    <x v="0"/>
    <n v="408.61"/>
    <n v="4"/>
    <x v="0"/>
    <x v="4"/>
    <x v="1"/>
    <n v="8"/>
    <x v="0"/>
    <n v="2"/>
    <n v="13"/>
    <x v="2"/>
    <s v="Low"/>
  </r>
  <r>
    <n v="3491"/>
    <n v="30"/>
    <s v="Adult"/>
    <s v="Female"/>
    <x v="1"/>
    <x v="4"/>
    <n v="82.73"/>
    <n v="30"/>
    <x v="2"/>
    <x v="1"/>
    <x v="0"/>
    <n v="8"/>
    <x v="1"/>
    <n v="2"/>
    <n v="10"/>
    <x v="0"/>
    <s v="High"/>
  </r>
  <r>
    <n v="3492"/>
    <n v="32"/>
    <s v="Adult"/>
    <s v="Other"/>
    <x v="2"/>
    <x v="6"/>
    <n v="30.83"/>
    <n v="55"/>
    <x v="0"/>
    <x v="3"/>
    <x v="1"/>
    <n v="6"/>
    <x v="1"/>
    <n v="2"/>
    <n v="7"/>
    <x v="2"/>
    <s v="High"/>
  </r>
  <r>
    <n v="3493"/>
    <n v="47"/>
    <s v="Adult"/>
    <s v="Female"/>
    <x v="7"/>
    <x v="5"/>
    <n v="484.89"/>
    <n v="30"/>
    <x v="2"/>
    <x v="0"/>
    <x v="0"/>
    <n v="8"/>
    <x v="1"/>
    <n v="3"/>
    <n v="2"/>
    <x v="1"/>
    <s v="Low"/>
  </r>
  <r>
    <n v="3494"/>
    <n v="28"/>
    <s v="Adult"/>
    <s v="Female"/>
    <x v="1"/>
    <x v="1"/>
    <n v="798.08"/>
    <n v="28"/>
    <x v="2"/>
    <x v="1"/>
    <x v="1"/>
    <n v="5"/>
    <x v="0"/>
    <n v="2"/>
    <n v="1"/>
    <x v="0"/>
    <s v="High"/>
  </r>
  <r>
    <n v="3495"/>
    <n v="26"/>
    <s v="Adult"/>
    <s v="Other"/>
    <x v="4"/>
    <x v="3"/>
    <n v="469.94"/>
    <n v="21"/>
    <x v="0"/>
    <x v="2"/>
    <x v="0"/>
    <n v="9"/>
    <x v="1"/>
    <n v="4"/>
    <n v="12"/>
    <x v="2"/>
    <s v="Low"/>
  </r>
  <r>
    <n v="3496"/>
    <n v="59"/>
    <s v="Adult"/>
    <s v="Female"/>
    <x v="0"/>
    <x v="2"/>
    <n v="220.88"/>
    <n v="55"/>
    <x v="0"/>
    <x v="1"/>
    <x v="1"/>
    <n v="3"/>
    <x v="1"/>
    <n v="1"/>
    <n v="7"/>
    <x v="1"/>
    <s v="High"/>
  </r>
  <r>
    <n v="3497"/>
    <n v="51"/>
    <s v="Adult"/>
    <s v="Female"/>
    <x v="3"/>
    <x v="5"/>
    <n v="716.85"/>
    <n v="26"/>
    <x v="1"/>
    <x v="4"/>
    <x v="0"/>
    <n v="3"/>
    <x v="0"/>
    <n v="2"/>
    <n v="3"/>
    <x v="1"/>
    <s v="High"/>
  </r>
  <r>
    <n v="3498"/>
    <n v="61"/>
    <s v="Senior"/>
    <s v="Female"/>
    <x v="2"/>
    <x v="6"/>
    <n v="303.14"/>
    <n v="31"/>
    <x v="0"/>
    <x v="2"/>
    <x v="0"/>
    <n v="4"/>
    <x v="1"/>
    <n v="1"/>
    <n v="9"/>
    <x v="1"/>
    <s v="Medium"/>
  </r>
  <r>
    <n v="3499"/>
    <n v="40"/>
    <s v="Adult"/>
    <s v="Female"/>
    <x v="7"/>
    <x v="0"/>
    <n v="363.76"/>
    <n v="58"/>
    <x v="1"/>
    <x v="0"/>
    <x v="0"/>
    <n v="4"/>
    <x v="0"/>
    <n v="5"/>
    <n v="11"/>
    <x v="2"/>
    <s v="Low"/>
  </r>
  <r>
    <n v="3500"/>
    <n v="18"/>
    <s v="Teenager"/>
    <s v="Other"/>
    <x v="7"/>
    <x v="1"/>
    <n v="538.54"/>
    <n v="15"/>
    <x v="2"/>
    <x v="0"/>
    <x v="0"/>
    <n v="5"/>
    <x v="0"/>
    <n v="1"/>
    <n v="4"/>
    <x v="1"/>
    <s v="High"/>
  </r>
  <r>
    <n v="3501"/>
    <n v="41"/>
    <s v="Adult"/>
    <s v="Other"/>
    <x v="6"/>
    <x v="7"/>
    <n v="290.04000000000002"/>
    <n v="8"/>
    <x v="0"/>
    <x v="3"/>
    <x v="1"/>
    <n v="5"/>
    <x v="0"/>
    <n v="1"/>
    <n v="9"/>
    <x v="1"/>
    <s v="High"/>
  </r>
  <r>
    <n v="3502"/>
    <n v="54"/>
    <s v="Adult"/>
    <s v="Other"/>
    <x v="0"/>
    <x v="3"/>
    <n v="317.19"/>
    <n v="10"/>
    <x v="1"/>
    <x v="1"/>
    <x v="1"/>
    <n v="7"/>
    <x v="1"/>
    <n v="1"/>
    <n v="12"/>
    <x v="1"/>
    <s v="Medium"/>
  </r>
  <r>
    <n v="3503"/>
    <n v="35"/>
    <s v="Adult"/>
    <s v="Male"/>
    <x v="0"/>
    <x v="4"/>
    <n v="626.92999999999995"/>
    <n v="10"/>
    <x v="2"/>
    <x v="4"/>
    <x v="1"/>
    <n v="3"/>
    <x v="1"/>
    <n v="5"/>
    <n v="6"/>
    <x v="0"/>
    <s v="Low"/>
  </r>
  <r>
    <n v="3504"/>
    <n v="62"/>
    <s v="Senior"/>
    <s v="Female"/>
    <x v="4"/>
    <x v="6"/>
    <n v="473.92"/>
    <n v="53"/>
    <x v="0"/>
    <x v="1"/>
    <x v="0"/>
    <n v="9"/>
    <x v="1"/>
    <n v="4"/>
    <n v="1"/>
    <x v="0"/>
    <s v="Medium"/>
  </r>
  <r>
    <n v="3505"/>
    <n v="48"/>
    <s v="Adult"/>
    <s v="Female"/>
    <x v="6"/>
    <x v="2"/>
    <n v="721.53"/>
    <n v="26"/>
    <x v="0"/>
    <x v="2"/>
    <x v="0"/>
    <n v="9"/>
    <x v="1"/>
    <n v="1"/>
    <n v="2"/>
    <x v="0"/>
    <s v="Low"/>
  </r>
  <r>
    <n v="3506"/>
    <n v="56"/>
    <s v="Adult"/>
    <s v="Female"/>
    <x v="5"/>
    <x v="1"/>
    <n v="40.69"/>
    <n v="36"/>
    <x v="0"/>
    <x v="4"/>
    <x v="1"/>
    <n v="6"/>
    <x v="1"/>
    <n v="5"/>
    <n v="10"/>
    <x v="1"/>
    <s v="High"/>
  </r>
  <r>
    <n v="3507"/>
    <n v="33"/>
    <s v="Adult"/>
    <s v="Other"/>
    <x v="0"/>
    <x v="5"/>
    <n v="570.17999999999995"/>
    <n v="9"/>
    <x v="1"/>
    <x v="2"/>
    <x v="1"/>
    <n v="9"/>
    <x v="0"/>
    <n v="5"/>
    <n v="11"/>
    <x v="1"/>
    <s v="High"/>
  </r>
  <r>
    <n v="3508"/>
    <n v="27"/>
    <s v="Adult"/>
    <s v="Female"/>
    <x v="3"/>
    <x v="1"/>
    <n v="611.86"/>
    <n v="46"/>
    <x v="1"/>
    <x v="2"/>
    <x v="0"/>
    <n v="2"/>
    <x v="1"/>
    <n v="3"/>
    <n v="13"/>
    <x v="2"/>
    <s v="Medium"/>
  </r>
  <r>
    <n v="3509"/>
    <n v="62"/>
    <s v="Senior"/>
    <s v="Female"/>
    <x v="0"/>
    <x v="0"/>
    <n v="673.7"/>
    <n v="16"/>
    <x v="0"/>
    <x v="0"/>
    <x v="1"/>
    <n v="4"/>
    <x v="1"/>
    <n v="2"/>
    <n v="10"/>
    <x v="2"/>
    <s v="High"/>
  </r>
  <r>
    <n v="3510"/>
    <n v="35"/>
    <s v="Adult"/>
    <s v="Other"/>
    <x v="5"/>
    <x v="2"/>
    <n v="188.07"/>
    <n v="52"/>
    <x v="2"/>
    <x v="2"/>
    <x v="1"/>
    <n v="2"/>
    <x v="1"/>
    <n v="4"/>
    <n v="10"/>
    <x v="1"/>
    <s v="Low"/>
  </r>
  <r>
    <n v="3511"/>
    <n v="45"/>
    <s v="Adult"/>
    <s v="Female"/>
    <x v="2"/>
    <x v="6"/>
    <n v="787.64"/>
    <n v="10"/>
    <x v="0"/>
    <x v="2"/>
    <x v="1"/>
    <n v="1"/>
    <x v="1"/>
    <n v="2"/>
    <n v="9"/>
    <x v="2"/>
    <s v="Medium"/>
  </r>
  <r>
    <n v="3512"/>
    <n v="45"/>
    <s v="Adult"/>
    <s v="Female"/>
    <x v="7"/>
    <x v="1"/>
    <n v="467.96"/>
    <n v="38"/>
    <x v="1"/>
    <x v="0"/>
    <x v="0"/>
    <n v="2"/>
    <x v="0"/>
    <n v="5"/>
    <n v="13"/>
    <x v="2"/>
    <s v="Low"/>
  </r>
  <r>
    <n v="3513"/>
    <n v="21"/>
    <s v="Adult"/>
    <s v="Other"/>
    <x v="3"/>
    <x v="7"/>
    <n v="281.20999999999998"/>
    <n v="5"/>
    <x v="1"/>
    <x v="1"/>
    <x v="1"/>
    <n v="5"/>
    <x v="1"/>
    <n v="3"/>
    <n v="6"/>
    <x v="2"/>
    <s v="High"/>
  </r>
  <r>
    <n v="3514"/>
    <n v="18"/>
    <s v="Teenager"/>
    <s v="Other"/>
    <x v="1"/>
    <x v="0"/>
    <n v="71.319999999999993"/>
    <n v="32"/>
    <x v="2"/>
    <x v="3"/>
    <x v="1"/>
    <n v="4"/>
    <x v="0"/>
    <n v="1"/>
    <n v="9"/>
    <x v="0"/>
    <s v="High"/>
  </r>
  <r>
    <n v="3515"/>
    <n v="45"/>
    <s v="Adult"/>
    <s v="Female"/>
    <x v="1"/>
    <x v="1"/>
    <n v="132.06"/>
    <n v="33"/>
    <x v="0"/>
    <x v="0"/>
    <x v="1"/>
    <n v="2"/>
    <x v="0"/>
    <n v="2"/>
    <n v="4"/>
    <x v="1"/>
    <s v="Low"/>
  </r>
  <r>
    <n v="3516"/>
    <n v="65"/>
    <s v="Senior"/>
    <s v="Other"/>
    <x v="0"/>
    <x v="2"/>
    <n v="690.69"/>
    <n v="37"/>
    <x v="1"/>
    <x v="1"/>
    <x v="0"/>
    <n v="9"/>
    <x v="1"/>
    <n v="5"/>
    <n v="3"/>
    <x v="0"/>
    <s v="Medium"/>
  </r>
  <r>
    <n v="3517"/>
    <n v="18"/>
    <s v="Teenager"/>
    <s v="Female"/>
    <x v="1"/>
    <x v="2"/>
    <n v="513.61"/>
    <n v="24"/>
    <x v="0"/>
    <x v="2"/>
    <x v="1"/>
    <n v="9"/>
    <x v="1"/>
    <n v="5"/>
    <n v="6"/>
    <x v="1"/>
    <s v="Low"/>
  </r>
  <r>
    <n v="3518"/>
    <n v="44"/>
    <s v="Adult"/>
    <s v="Other"/>
    <x v="7"/>
    <x v="7"/>
    <n v="190.63"/>
    <n v="7"/>
    <x v="2"/>
    <x v="1"/>
    <x v="0"/>
    <n v="2"/>
    <x v="0"/>
    <n v="4"/>
    <n v="2"/>
    <x v="1"/>
    <s v="Medium"/>
  </r>
  <r>
    <n v="3519"/>
    <n v="28"/>
    <s v="Adult"/>
    <s v="Other"/>
    <x v="3"/>
    <x v="0"/>
    <n v="304.69"/>
    <n v="25"/>
    <x v="0"/>
    <x v="1"/>
    <x v="0"/>
    <n v="9"/>
    <x v="1"/>
    <n v="4"/>
    <n v="8"/>
    <x v="0"/>
    <s v="Low"/>
  </r>
  <r>
    <n v="3520"/>
    <n v="21"/>
    <s v="Adult"/>
    <s v="Male"/>
    <x v="1"/>
    <x v="0"/>
    <n v="340.85"/>
    <n v="9"/>
    <x v="0"/>
    <x v="0"/>
    <x v="1"/>
    <n v="1"/>
    <x v="0"/>
    <n v="2"/>
    <n v="13"/>
    <x v="0"/>
    <s v="Medium"/>
  </r>
  <r>
    <n v="3521"/>
    <n v="52"/>
    <s v="Adult"/>
    <s v="Male"/>
    <x v="3"/>
    <x v="6"/>
    <n v="49.16"/>
    <n v="17"/>
    <x v="2"/>
    <x v="4"/>
    <x v="0"/>
    <n v="4"/>
    <x v="0"/>
    <n v="5"/>
    <n v="4"/>
    <x v="2"/>
    <s v="Medium"/>
  </r>
  <r>
    <n v="3522"/>
    <n v="63"/>
    <s v="Senior"/>
    <s v="Other"/>
    <x v="7"/>
    <x v="4"/>
    <n v="759.67"/>
    <n v="48"/>
    <x v="2"/>
    <x v="1"/>
    <x v="1"/>
    <n v="5"/>
    <x v="0"/>
    <n v="5"/>
    <n v="9"/>
    <x v="1"/>
    <s v="Medium"/>
  </r>
  <r>
    <n v="3523"/>
    <n v="61"/>
    <s v="Senior"/>
    <s v="Other"/>
    <x v="1"/>
    <x v="0"/>
    <n v="961.48"/>
    <n v="26"/>
    <x v="1"/>
    <x v="1"/>
    <x v="0"/>
    <n v="6"/>
    <x v="1"/>
    <n v="1"/>
    <n v="12"/>
    <x v="1"/>
    <s v="Medium"/>
  </r>
  <r>
    <n v="3524"/>
    <n v="61"/>
    <s v="Senior"/>
    <s v="Male"/>
    <x v="3"/>
    <x v="2"/>
    <n v="980.42"/>
    <n v="44"/>
    <x v="0"/>
    <x v="2"/>
    <x v="1"/>
    <n v="5"/>
    <x v="1"/>
    <n v="4"/>
    <n v="8"/>
    <x v="0"/>
    <s v="Medium"/>
  </r>
  <r>
    <n v="3525"/>
    <n v="68"/>
    <s v="Senior"/>
    <s v="Male"/>
    <x v="2"/>
    <x v="1"/>
    <n v="409.43"/>
    <n v="4"/>
    <x v="0"/>
    <x v="4"/>
    <x v="1"/>
    <n v="9"/>
    <x v="0"/>
    <n v="5"/>
    <n v="3"/>
    <x v="1"/>
    <s v="High"/>
  </r>
  <r>
    <n v="3526"/>
    <n v="47"/>
    <s v="Adult"/>
    <s v="Female"/>
    <x v="1"/>
    <x v="4"/>
    <n v="428.85"/>
    <n v="44"/>
    <x v="0"/>
    <x v="2"/>
    <x v="1"/>
    <n v="7"/>
    <x v="0"/>
    <n v="2"/>
    <n v="10"/>
    <x v="1"/>
    <s v="Medium"/>
  </r>
  <r>
    <n v="3527"/>
    <n v="58"/>
    <s v="Adult"/>
    <s v="Other"/>
    <x v="1"/>
    <x v="1"/>
    <n v="718.47"/>
    <n v="53"/>
    <x v="2"/>
    <x v="2"/>
    <x v="1"/>
    <n v="6"/>
    <x v="0"/>
    <n v="4"/>
    <n v="12"/>
    <x v="2"/>
    <s v="High"/>
  </r>
  <r>
    <n v="3528"/>
    <n v="22"/>
    <s v="Adult"/>
    <s v="Male"/>
    <x v="4"/>
    <x v="2"/>
    <n v="469.71"/>
    <n v="38"/>
    <x v="2"/>
    <x v="4"/>
    <x v="1"/>
    <n v="2"/>
    <x v="1"/>
    <n v="4"/>
    <n v="1"/>
    <x v="2"/>
    <s v="Low"/>
  </r>
  <r>
    <n v="3529"/>
    <n v="33"/>
    <s v="Adult"/>
    <s v="Other"/>
    <x v="6"/>
    <x v="7"/>
    <n v="757.87"/>
    <n v="27"/>
    <x v="1"/>
    <x v="4"/>
    <x v="1"/>
    <n v="5"/>
    <x v="0"/>
    <n v="3"/>
    <n v="2"/>
    <x v="2"/>
    <s v="High"/>
  </r>
  <r>
    <n v="3530"/>
    <n v="49"/>
    <s v="Adult"/>
    <s v="Male"/>
    <x v="2"/>
    <x v="4"/>
    <n v="772.26"/>
    <n v="20"/>
    <x v="2"/>
    <x v="3"/>
    <x v="1"/>
    <n v="2"/>
    <x v="1"/>
    <n v="1"/>
    <n v="12"/>
    <x v="2"/>
    <s v="Medium"/>
  </r>
  <r>
    <n v="3531"/>
    <n v="23"/>
    <s v="Adult"/>
    <s v="Other"/>
    <x v="0"/>
    <x v="7"/>
    <n v="475.21"/>
    <n v="24"/>
    <x v="2"/>
    <x v="1"/>
    <x v="1"/>
    <n v="6"/>
    <x v="0"/>
    <n v="1"/>
    <n v="9"/>
    <x v="1"/>
    <s v="High"/>
  </r>
  <r>
    <n v="3532"/>
    <n v="26"/>
    <s v="Adult"/>
    <s v="Other"/>
    <x v="0"/>
    <x v="5"/>
    <n v="126.23"/>
    <n v="25"/>
    <x v="2"/>
    <x v="4"/>
    <x v="1"/>
    <n v="5"/>
    <x v="1"/>
    <n v="2"/>
    <n v="11"/>
    <x v="1"/>
    <s v="High"/>
  </r>
  <r>
    <n v="3533"/>
    <n v="68"/>
    <s v="Senior"/>
    <s v="Female"/>
    <x v="1"/>
    <x v="4"/>
    <n v="701.84"/>
    <n v="28"/>
    <x v="0"/>
    <x v="0"/>
    <x v="0"/>
    <n v="3"/>
    <x v="0"/>
    <n v="4"/>
    <n v="6"/>
    <x v="0"/>
    <s v="Medium"/>
  </r>
  <r>
    <n v="3534"/>
    <n v="25"/>
    <s v="Adult"/>
    <s v="Male"/>
    <x v="2"/>
    <x v="6"/>
    <n v="471.41"/>
    <n v="48"/>
    <x v="2"/>
    <x v="4"/>
    <x v="0"/>
    <n v="8"/>
    <x v="1"/>
    <n v="5"/>
    <n v="12"/>
    <x v="2"/>
    <s v="High"/>
  </r>
  <r>
    <n v="3535"/>
    <n v="55"/>
    <s v="Adult"/>
    <s v="Other"/>
    <x v="0"/>
    <x v="4"/>
    <n v="263.16000000000003"/>
    <n v="23"/>
    <x v="0"/>
    <x v="4"/>
    <x v="1"/>
    <n v="5"/>
    <x v="0"/>
    <n v="5"/>
    <n v="7"/>
    <x v="0"/>
    <s v="Low"/>
  </r>
  <r>
    <n v="3536"/>
    <n v="59"/>
    <s v="Adult"/>
    <s v="Female"/>
    <x v="4"/>
    <x v="4"/>
    <n v="44.56"/>
    <n v="44"/>
    <x v="0"/>
    <x v="1"/>
    <x v="1"/>
    <n v="1"/>
    <x v="1"/>
    <n v="3"/>
    <n v="8"/>
    <x v="0"/>
    <s v="High"/>
  </r>
  <r>
    <n v="3537"/>
    <n v="33"/>
    <s v="Adult"/>
    <s v="Other"/>
    <x v="4"/>
    <x v="5"/>
    <n v="111.47"/>
    <n v="22"/>
    <x v="1"/>
    <x v="0"/>
    <x v="0"/>
    <n v="2"/>
    <x v="0"/>
    <n v="4"/>
    <n v="3"/>
    <x v="0"/>
    <s v="High"/>
  </r>
  <r>
    <n v="3538"/>
    <n v="46"/>
    <s v="Adult"/>
    <s v="Male"/>
    <x v="5"/>
    <x v="0"/>
    <n v="784.93"/>
    <n v="53"/>
    <x v="1"/>
    <x v="1"/>
    <x v="0"/>
    <n v="4"/>
    <x v="0"/>
    <n v="1"/>
    <n v="12"/>
    <x v="1"/>
    <s v="Medium"/>
  </r>
  <r>
    <n v="3539"/>
    <n v="61"/>
    <s v="Senior"/>
    <s v="Female"/>
    <x v="6"/>
    <x v="4"/>
    <n v="22.73"/>
    <n v="14"/>
    <x v="0"/>
    <x v="4"/>
    <x v="0"/>
    <n v="9"/>
    <x v="1"/>
    <n v="1"/>
    <n v="11"/>
    <x v="0"/>
    <s v="High"/>
  </r>
  <r>
    <n v="3540"/>
    <n v="49"/>
    <s v="Adult"/>
    <s v="Male"/>
    <x v="1"/>
    <x v="6"/>
    <n v="687.53"/>
    <n v="59"/>
    <x v="0"/>
    <x v="1"/>
    <x v="0"/>
    <n v="8"/>
    <x v="0"/>
    <n v="1"/>
    <n v="8"/>
    <x v="2"/>
    <s v="High"/>
  </r>
  <r>
    <n v="3541"/>
    <n v="45"/>
    <s v="Adult"/>
    <s v="Other"/>
    <x v="3"/>
    <x v="0"/>
    <n v="52.88"/>
    <n v="46"/>
    <x v="2"/>
    <x v="1"/>
    <x v="1"/>
    <n v="9"/>
    <x v="1"/>
    <n v="2"/>
    <n v="12"/>
    <x v="0"/>
    <s v="Medium"/>
  </r>
  <r>
    <n v="3542"/>
    <n v="62"/>
    <s v="Senior"/>
    <s v="Male"/>
    <x v="3"/>
    <x v="4"/>
    <n v="848.06"/>
    <n v="25"/>
    <x v="2"/>
    <x v="4"/>
    <x v="1"/>
    <n v="5"/>
    <x v="0"/>
    <n v="5"/>
    <n v="2"/>
    <x v="1"/>
    <s v="High"/>
  </r>
  <r>
    <n v="3543"/>
    <n v="67"/>
    <s v="Senior"/>
    <s v="Other"/>
    <x v="6"/>
    <x v="5"/>
    <n v="894.48"/>
    <n v="6"/>
    <x v="2"/>
    <x v="2"/>
    <x v="0"/>
    <n v="2"/>
    <x v="0"/>
    <n v="5"/>
    <n v="4"/>
    <x v="1"/>
    <s v="High"/>
  </r>
  <r>
    <n v="3544"/>
    <n v="39"/>
    <s v="Adult"/>
    <s v="Female"/>
    <x v="7"/>
    <x v="7"/>
    <n v="459.96"/>
    <n v="23"/>
    <x v="1"/>
    <x v="1"/>
    <x v="0"/>
    <n v="6"/>
    <x v="1"/>
    <n v="2"/>
    <n v="4"/>
    <x v="1"/>
    <s v="Low"/>
  </r>
  <r>
    <n v="3545"/>
    <n v="68"/>
    <s v="Senior"/>
    <s v="Other"/>
    <x v="2"/>
    <x v="0"/>
    <n v="600.41"/>
    <n v="50"/>
    <x v="2"/>
    <x v="0"/>
    <x v="1"/>
    <n v="6"/>
    <x v="1"/>
    <n v="2"/>
    <n v="5"/>
    <x v="2"/>
    <s v="Medium"/>
  </r>
  <r>
    <n v="3546"/>
    <n v="40"/>
    <s v="Adult"/>
    <s v="Other"/>
    <x v="2"/>
    <x v="4"/>
    <n v="905.65"/>
    <n v="36"/>
    <x v="0"/>
    <x v="2"/>
    <x v="1"/>
    <n v="5"/>
    <x v="0"/>
    <n v="4"/>
    <n v="12"/>
    <x v="2"/>
    <s v="High"/>
  </r>
  <r>
    <n v="3547"/>
    <n v="37"/>
    <s v="Adult"/>
    <s v="Other"/>
    <x v="3"/>
    <x v="3"/>
    <n v="774.15"/>
    <n v="4"/>
    <x v="1"/>
    <x v="2"/>
    <x v="0"/>
    <n v="4"/>
    <x v="0"/>
    <n v="4"/>
    <n v="12"/>
    <x v="0"/>
    <s v="High"/>
  </r>
  <r>
    <n v="3548"/>
    <n v="27"/>
    <s v="Adult"/>
    <s v="Female"/>
    <x v="5"/>
    <x v="3"/>
    <n v="752.72"/>
    <n v="22"/>
    <x v="2"/>
    <x v="2"/>
    <x v="1"/>
    <n v="6"/>
    <x v="0"/>
    <n v="1"/>
    <n v="2"/>
    <x v="0"/>
    <s v="Low"/>
  </r>
  <r>
    <n v="3549"/>
    <n v="51"/>
    <s v="Adult"/>
    <s v="Male"/>
    <x v="1"/>
    <x v="5"/>
    <n v="840.03"/>
    <n v="15"/>
    <x v="1"/>
    <x v="0"/>
    <x v="0"/>
    <n v="7"/>
    <x v="1"/>
    <n v="5"/>
    <n v="10"/>
    <x v="2"/>
    <s v="Low"/>
  </r>
  <r>
    <n v="3550"/>
    <n v="21"/>
    <s v="Adult"/>
    <s v="Female"/>
    <x v="7"/>
    <x v="0"/>
    <n v="360.1"/>
    <n v="58"/>
    <x v="1"/>
    <x v="0"/>
    <x v="1"/>
    <n v="6"/>
    <x v="1"/>
    <n v="2"/>
    <n v="11"/>
    <x v="0"/>
    <s v="High"/>
  </r>
  <r>
    <n v="3551"/>
    <n v="21"/>
    <s v="Adult"/>
    <s v="Female"/>
    <x v="6"/>
    <x v="7"/>
    <n v="744.78"/>
    <n v="6"/>
    <x v="0"/>
    <x v="4"/>
    <x v="0"/>
    <n v="4"/>
    <x v="1"/>
    <n v="2"/>
    <n v="7"/>
    <x v="1"/>
    <s v="High"/>
  </r>
  <r>
    <n v="3552"/>
    <n v="44"/>
    <s v="Adult"/>
    <s v="Male"/>
    <x v="4"/>
    <x v="0"/>
    <n v="78.680000000000007"/>
    <n v="49"/>
    <x v="2"/>
    <x v="2"/>
    <x v="0"/>
    <n v="7"/>
    <x v="0"/>
    <n v="5"/>
    <n v="4"/>
    <x v="2"/>
    <s v="High"/>
  </r>
  <r>
    <n v="3553"/>
    <n v="55"/>
    <s v="Adult"/>
    <s v="Other"/>
    <x v="7"/>
    <x v="6"/>
    <n v="64.53"/>
    <n v="34"/>
    <x v="1"/>
    <x v="0"/>
    <x v="0"/>
    <n v="3"/>
    <x v="0"/>
    <n v="2"/>
    <n v="9"/>
    <x v="1"/>
    <s v="Low"/>
  </r>
  <r>
    <n v="3554"/>
    <n v="46"/>
    <s v="Adult"/>
    <s v="Male"/>
    <x v="1"/>
    <x v="0"/>
    <n v="373.47"/>
    <n v="15"/>
    <x v="1"/>
    <x v="3"/>
    <x v="1"/>
    <n v="6"/>
    <x v="1"/>
    <n v="3"/>
    <n v="3"/>
    <x v="1"/>
    <s v="High"/>
  </r>
  <r>
    <n v="3555"/>
    <n v="64"/>
    <s v="Senior"/>
    <s v="Male"/>
    <x v="4"/>
    <x v="5"/>
    <n v="752.02"/>
    <n v="12"/>
    <x v="2"/>
    <x v="3"/>
    <x v="0"/>
    <n v="2"/>
    <x v="1"/>
    <n v="1"/>
    <n v="8"/>
    <x v="0"/>
    <s v="Medium"/>
  </r>
  <r>
    <n v="3556"/>
    <n v="54"/>
    <s v="Adult"/>
    <s v="Male"/>
    <x v="7"/>
    <x v="6"/>
    <n v="445.34"/>
    <n v="30"/>
    <x v="2"/>
    <x v="3"/>
    <x v="1"/>
    <n v="6"/>
    <x v="1"/>
    <n v="1"/>
    <n v="2"/>
    <x v="0"/>
    <s v="Low"/>
  </r>
  <r>
    <n v="3557"/>
    <n v="39"/>
    <s v="Adult"/>
    <s v="Other"/>
    <x v="4"/>
    <x v="0"/>
    <n v="214.02"/>
    <n v="20"/>
    <x v="2"/>
    <x v="3"/>
    <x v="1"/>
    <n v="9"/>
    <x v="1"/>
    <n v="5"/>
    <n v="1"/>
    <x v="0"/>
    <s v="High"/>
  </r>
  <r>
    <n v="3558"/>
    <n v="65"/>
    <s v="Senior"/>
    <s v="Female"/>
    <x v="0"/>
    <x v="2"/>
    <n v="748.18"/>
    <n v="25"/>
    <x v="1"/>
    <x v="4"/>
    <x v="1"/>
    <n v="5"/>
    <x v="0"/>
    <n v="3"/>
    <n v="4"/>
    <x v="1"/>
    <s v="Low"/>
  </r>
  <r>
    <n v="3559"/>
    <n v="18"/>
    <s v="Teenager"/>
    <s v="Female"/>
    <x v="6"/>
    <x v="1"/>
    <n v="264.35000000000002"/>
    <n v="53"/>
    <x v="2"/>
    <x v="3"/>
    <x v="0"/>
    <n v="6"/>
    <x v="1"/>
    <n v="1"/>
    <n v="1"/>
    <x v="1"/>
    <s v="Low"/>
  </r>
  <r>
    <n v="3560"/>
    <n v="38"/>
    <s v="Adult"/>
    <s v="Other"/>
    <x v="3"/>
    <x v="2"/>
    <n v="459.25"/>
    <n v="17"/>
    <x v="0"/>
    <x v="2"/>
    <x v="1"/>
    <n v="6"/>
    <x v="1"/>
    <n v="5"/>
    <n v="9"/>
    <x v="2"/>
    <s v="High"/>
  </r>
  <r>
    <n v="3561"/>
    <n v="48"/>
    <s v="Adult"/>
    <s v="Male"/>
    <x v="4"/>
    <x v="2"/>
    <n v="410.68"/>
    <n v="50"/>
    <x v="1"/>
    <x v="3"/>
    <x v="1"/>
    <n v="8"/>
    <x v="0"/>
    <n v="3"/>
    <n v="13"/>
    <x v="2"/>
    <s v="High"/>
  </r>
  <r>
    <n v="3562"/>
    <n v="65"/>
    <s v="Senior"/>
    <s v="Male"/>
    <x v="3"/>
    <x v="7"/>
    <n v="925.42"/>
    <n v="4"/>
    <x v="0"/>
    <x v="2"/>
    <x v="1"/>
    <n v="1"/>
    <x v="1"/>
    <n v="5"/>
    <n v="9"/>
    <x v="1"/>
    <s v="Low"/>
  </r>
  <r>
    <n v="3563"/>
    <n v="59"/>
    <s v="Adult"/>
    <s v="Female"/>
    <x v="1"/>
    <x v="5"/>
    <n v="173.45"/>
    <n v="26"/>
    <x v="2"/>
    <x v="3"/>
    <x v="0"/>
    <n v="9"/>
    <x v="0"/>
    <n v="2"/>
    <n v="13"/>
    <x v="1"/>
    <s v="Low"/>
  </r>
  <r>
    <n v="3564"/>
    <n v="68"/>
    <s v="Senior"/>
    <s v="Male"/>
    <x v="5"/>
    <x v="5"/>
    <n v="338.38"/>
    <n v="58"/>
    <x v="2"/>
    <x v="0"/>
    <x v="1"/>
    <n v="5"/>
    <x v="1"/>
    <n v="5"/>
    <n v="3"/>
    <x v="0"/>
    <s v="Low"/>
  </r>
  <r>
    <n v="3565"/>
    <n v="35"/>
    <s v="Adult"/>
    <s v="Female"/>
    <x v="2"/>
    <x v="1"/>
    <n v="918.27"/>
    <n v="36"/>
    <x v="0"/>
    <x v="1"/>
    <x v="0"/>
    <n v="7"/>
    <x v="1"/>
    <n v="4"/>
    <n v="5"/>
    <x v="1"/>
    <s v="Low"/>
  </r>
  <r>
    <n v="3566"/>
    <n v="51"/>
    <s v="Adult"/>
    <s v="Male"/>
    <x v="2"/>
    <x v="4"/>
    <n v="933.95"/>
    <n v="21"/>
    <x v="1"/>
    <x v="4"/>
    <x v="1"/>
    <n v="9"/>
    <x v="0"/>
    <n v="2"/>
    <n v="8"/>
    <x v="2"/>
    <s v="Medium"/>
  </r>
  <r>
    <n v="3567"/>
    <n v="24"/>
    <s v="Adult"/>
    <s v="Male"/>
    <x v="2"/>
    <x v="4"/>
    <n v="506.1"/>
    <n v="9"/>
    <x v="0"/>
    <x v="2"/>
    <x v="0"/>
    <n v="8"/>
    <x v="1"/>
    <n v="4"/>
    <n v="4"/>
    <x v="2"/>
    <s v="High"/>
  </r>
  <r>
    <n v="3568"/>
    <n v="37"/>
    <s v="Adult"/>
    <s v="Male"/>
    <x v="0"/>
    <x v="3"/>
    <n v="170.82"/>
    <n v="22"/>
    <x v="2"/>
    <x v="2"/>
    <x v="0"/>
    <n v="5"/>
    <x v="1"/>
    <n v="5"/>
    <n v="2"/>
    <x v="0"/>
    <s v="Low"/>
  </r>
  <r>
    <n v="3569"/>
    <n v="25"/>
    <s v="Adult"/>
    <s v="Other"/>
    <x v="4"/>
    <x v="2"/>
    <n v="513.41"/>
    <n v="5"/>
    <x v="0"/>
    <x v="4"/>
    <x v="0"/>
    <n v="5"/>
    <x v="0"/>
    <n v="3"/>
    <n v="8"/>
    <x v="2"/>
    <s v="High"/>
  </r>
  <r>
    <n v="3570"/>
    <n v="31"/>
    <s v="Adult"/>
    <s v="Female"/>
    <x v="1"/>
    <x v="6"/>
    <n v="11.45"/>
    <n v="6"/>
    <x v="2"/>
    <x v="4"/>
    <x v="0"/>
    <n v="3"/>
    <x v="0"/>
    <n v="2"/>
    <n v="9"/>
    <x v="0"/>
    <s v="Low"/>
  </r>
  <r>
    <n v="3571"/>
    <n v="32"/>
    <s v="Adult"/>
    <s v="Male"/>
    <x v="7"/>
    <x v="0"/>
    <n v="18.940000000000001"/>
    <n v="19"/>
    <x v="0"/>
    <x v="1"/>
    <x v="0"/>
    <n v="7"/>
    <x v="1"/>
    <n v="3"/>
    <n v="4"/>
    <x v="2"/>
    <s v="High"/>
  </r>
  <r>
    <n v="3572"/>
    <n v="18"/>
    <s v="Teenager"/>
    <s v="Other"/>
    <x v="7"/>
    <x v="7"/>
    <n v="10.06"/>
    <n v="4"/>
    <x v="1"/>
    <x v="0"/>
    <x v="0"/>
    <n v="2"/>
    <x v="1"/>
    <n v="2"/>
    <n v="3"/>
    <x v="0"/>
    <s v="Medium"/>
  </r>
  <r>
    <n v="3573"/>
    <n v="23"/>
    <s v="Adult"/>
    <s v="Male"/>
    <x v="4"/>
    <x v="2"/>
    <n v="474.22"/>
    <n v="12"/>
    <x v="0"/>
    <x v="0"/>
    <x v="1"/>
    <n v="3"/>
    <x v="1"/>
    <n v="3"/>
    <n v="12"/>
    <x v="2"/>
    <s v="Low"/>
  </r>
  <r>
    <n v="3574"/>
    <n v="38"/>
    <s v="Adult"/>
    <s v="Male"/>
    <x v="3"/>
    <x v="2"/>
    <n v="160.87"/>
    <n v="18"/>
    <x v="1"/>
    <x v="3"/>
    <x v="0"/>
    <n v="4"/>
    <x v="1"/>
    <n v="2"/>
    <n v="3"/>
    <x v="0"/>
    <s v="High"/>
  </r>
  <r>
    <n v="3575"/>
    <n v="28"/>
    <s v="Adult"/>
    <s v="Female"/>
    <x v="0"/>
    <x v="5"/>
    <n v="293.61"/>
    <n v="52"/>
    <x v="1"/>
    <x v="0"/>
    <x v="1"/>
    <n v="5"/>
    <x v="1"/>
    <n v="3"/>
    <n v="2"/>
    <x v="0"/>
    <s v="Low"/>
  </r>
  <r>
    <n v="3576"/>
    <n v="68"/>
    <s v="Senior"/>
    <s v="Other"/>
    <x v="2"/>
    <x v="0"/>
    <n v="512.29999999999995"/>
    <n v="33"/>
    <x v="1"/>
    <x v="1"/>
    <x v="1"/>
    <n v="3"/>
    <x v="0"/>
    <n v="5"/>
    <n v="5"/>
    <x v="1"/>
    <s v="Low"/>
  </r>
  <r>
    <n v="3577"/>
    <n v="22"/>
    <s v="Adult"/>
    <s v="Other"/>
    <x v="6"/>
    <x v="2"/>
    <n v="209.57"/>
    <n v="22"/>
    <x v="0"/>
    <x v="0"/>
    <x v="1"/>
    <n v="1"/>
    <x v="1"/>
    <n v="2"/>
    <n v="7"/>
    <x v="0"/>
    <s v="Low"/>
  </r>
  <r>
    <n v="3578"/>
    <n v="24"/>
    <s v="Adult"/>
    <s v="Other"/>
    <x v="5"/>
    <x v="2"/>
    <n v="723.49"/>
    <n v="40"/>
    <x v="2"/>
    <x v="0"/>
    <x v="1"/>
    <n v="9"/>
    <x v="0"/>
    <n v="2"/>
    <n v="13"/>
    <x v="0"/>
    <s v="Medium"/>
  </r>
  <r>
    <n v="3579"/>
    <n v="58"/>
    <s v="Adult"/>
    <s v="Male"/>
    <x v="7"/>
    <x v="4"/>
    <n v="126.31"/>
    <n v="56"/>
    <x v="2"/>
    <x v="2"/>
    <x v="1"/>
    <n v="9"/>
    <x v="1"/>
    <n v="2"/>
    <n v="7"/>
    <x v="1"/>
    <s v="Low"/>
  </r>
  <r>
    <n v="3580"/>
    <n v="27"/>
    <s v="Adult"/>
    <s v="Male"/>
    <x v="2"/>
    <x v="7"/>
    <n v="52.85"/>
    <n v="33"/>
    <x v="0"/>
    <x v="0"/>
    <x v="1"/>
    <n v="6"/>
    <x v="0"/>
    <n v="3"/>
    <n v="8"/>
    <x v="1"/>
    <s v="Medium"/>
  </r>
  <r>
    <n v="3581"/>
    <n v="57"/>
    <s v="Adult"/>
    <s v="Female"/>
    <x v="6"/>
    <x v="1"/>
    <n v="997.03"/>
    <n v="44"/>
    <x v="1"/>
    <x v="0"/>
    <x v="0"/>
    <n v="9"/>
    <x v="1"/>
    <n v="2"/>
    <n v="12"/>
    <x v="1"/>
    <s v="High"/>
  </r>
  <r>
    <n v="3582"/>
    <n v="43"/>
    <s v="Adult"/>
    <s v="Other"/>
    <x v="3"/>
    <x v="1"/>
    <n v="887.33"/>
    <n v="20"/>
    <x v="0"/>
    <x v="0"/>
    <x v="0"/>
    <n v="8"/>
    <x v="1"/>
    <n v="3"/>
    <n v="12"/>
    <x v="1"/>
    <s v="Low"/>
  </r>
  <r>
    <n v="3583"/>
    <n v="39"/>
    <s v="Adult"/>
    <s v="Other"/>
    <x v="4"/>
    <x v="5"/>
    <n v="241.67"/>
    <n v="44"/>
    <x v="0"/>
    <x v="0"/>
    <x v="1"/>
    <n v="2"/>
    <x v="1"/>
    <n v="4"/>
    <n v="12"/>
    <x v="0"/>
    <s v="Medium"/>
  </r>
  <r>
    <n v="3584"/>
    <n v="25"/>
    <s v="Adult"/>
    <s v="Male"/>
    <x v="3"/>
    <x v="1"/>
    <n v="85.2"/>
    <n v="56"/>
    <x v="2"/>
    <x v="3"/>
    <x v="0"/>
    <n v="5"/>
    <x v="0"/>
    <n v="5"/>
    <n v="4"/>
    <x v="0"/>
    <s v="Medium"/>
  </r>
  <r>
    <n v="3585"/>
    <n v="33"/>
    <s v="Adult"/>
    <s v="Male"/>
    <x v="2"/>
    <x v="4"/>
    <n v="728.64"/>
    <n v="8"/>
    <x v="2"/>
    <x v="1"/>
    <x v="0"/>
    <n v="5"/>
    <x v="0"/>
    <n v="3"/>
    <n v="8"/>
    <x v="2"/>
    <s v="High"/>
  </r>
  <r>
    <n v="3586"/>
    <n v="52"/>
    <s v="Adult"/>
    <s v="Female"/>
    <x v="1"/>
    <x v="2"/>
    <n v="626.91"/>
    <n v="59"/>
    <x v="0"/>
    <x v="1"/>
    <x v="0"/>
    <n v="5"/>
    <x v="1"/>
    <n v="4"/>
    <n v="2"/>
    <x v="1"/>
    <s v="Medium"/>
  </r>
  <r>
    <n v="3587"/>
    <n v="60"/>
    <s v="Senior"/>
    <s v="Male"/>
    <x v="1"/>
    <x v="1"/>
    <n v="862.7"/>
    <n v="23"/>
    <x v="0"/>
    <x v="1"/>
    <x v="0"/>
    <n v="8"/>
    <x v="1"/>
    <n v="2"/>
    <n v="6"/>
    <x v="2"/>
    <s v="Medium"/>
  </r>
  <r>
    <n v="3588"/>
    <n v="37"/>
    <s v="Adult"/>
    <s v="Male"/>
    <x v="1"/>
    <x v="1"/>
    <n v="963.2"/>
    <n v="30"/>
    <x v="1"/>
    <x v="2"/>
    <x v="0"/>
    <n v="9"/>
    <x v="1"/>
    <n v="3"/>
    <n v="6"/>
    <x v="0"/>
    <s v="High"/>
  </r>
  <r>
    <n v="3589"/>
    <n v="54"/>
    <s v="Adult"/>
    <s v="Female"/>
    <x v="5"/>
    <x v="7"/>
    <n v="95.64"/>
    <n v="48"/>
    <x v="1"/>
    <x v="2"/>
    <x v="0"/>
    <n v="6"/>
    <x v="0"/>
    <n v="3"/>
    <n v="4"/>
    <x v="2"/>
    <s v="Medium"/>
  </r>
  <r>
    <n v="3590"/>
    <n v="50"/>
    <s v="Adult"/>
    <s v="Other"/>
    <x v="4"/>
    <x v="1"/>
    <n v="972.52"/>
    <n v="19"/>
    <x v="1"/>
    <x v="0"/>
    <x v="0"/>
    <n v="7"/>
    <x v="1"/>
    <n v="1"/>
    <n v="6"/>
    <x v="0"/>
    <s v="Low"/>
  </r>
  <r>
    <n v="3591"/>
    <n v="51"/>
    <s v="Adult"/>
    <s v="Other"/>
    <x v="4"/>
    <x v="5"/>
    <n v="738.5"/>
    <n v="27"/>
    <x v="0"/>
    <x v="1"/>
    <x v="1"/>
    <n v="9"/>
    <x v="0"/>
    <n v="3"/>
    <n v="12"/>
    <x v="0"/>
    <s v="High"/>
  </r>
  <r>
    <n v="3592"/>
    <n v="33"/>
    <s v="Adult"/>
    <s v="Female"/>
    <x v="7"/>
    <x v="0"/>
    <n v="697.92"/>
    <n v="52"/>
    <x v="0"/>
    <x v="0"/>
    <x v="0"/>
    <n v="3"/>
    <x v="0"/>
    <n v="3"/>
    <n v="13"/>
    <x v="1"/>
    <s v="Low"/>
  </r>
  <r>
    <n v="3593"/>
    <n v="51"/>
    <s v="Adult"/>
    <s v="Male"/>
    <x v="4"/>
    <x v="4"/>
    <n v="980.78"/>
    <n v="12"/>
    <x v="0"/>
    <x v="3"/>
    <x v="0"/>
    <n v="7"/>
    <x v="0"/>
    <n v="4"/>
    <n v="2"/>
    <x v="0"/>
    <s v="Medium"/>
  </r>
  <r>
    <n v="3594"/>
    <n v="56"/>
    <s v="Adult"/>
    <s v="Other"/>
    <x v="7"/>
    <x v="6"/>
    <n v="690.28"/>
    <n v="29"/>
    <x v="1"/>
    <x v="1"/>
    <x v="1"/>
    <n v="7"/>
    <x v="1"/>
    <n v="2"/>
    <n v="9"/>
    <x v="2"/>
    <s v="Low"/>
  </r>
  <r>
    <n v="3595"/>
    <n v="21"/>
    <s v="Adult"/>
    <s v="Male"/>
    <x v="7"/>
    <x v="1"/>
    <n v="664.47"/>
    <n v="44"/>
    <x v="1"/>
    <x v="2"/>
    <x v="0"/>
    <n v="5"/>
    <x v="1"/>
    <n v="1"/>
    <n v="2"/>
    <x v="2"/>
    <s v="Medium"/>
  </r>
  <r>
    <n v="3596"/>
    <n v="37"/>
    <s v="Adult"/>
    <s v="Female"/>
    <x v="0"/>
    <x v="7"/>
    <n v="691.09"/>
    <n v="12"/>
    <x v="2"/>
    <x v="3"/>
    <x v="0"/>
    <n v="3"/>
    <x v="0"/>
    <n v="1"/>
    <n v="10"/>
    <x v="0"/>
    <s v="Medium"/>
  </r>
  <r>
    <n v="3597"/>
    <n v="42"/>
    <s v="Adult"/>
    <s v="Female"/>
    <x v="2"/>
    <x v="6"/>
    <n v="551.19000000000005"/>
    <n v="52"/>
    <x v="1"/>
    <x v="3"/>
    <x v="1"/>
    <n v="9"/>
    <x v="1"/>
    <n v="5"/>
    <n v="3"/>
    <x v="1"/>
    <s v="Low"/>
  </r>
  <r>
    <n v="3598"/>
    <n v="20"/>
    <s v="Adult"/>
    <s v="Male"/>
    <x v="2"/>
    <x v="7"/>
    <n v="540.38"/>
    <n v="4"/>
    <x v="2"/>
    <x v="1"/>
    <x v="1"/>
    <n v="9"/>
    <x v="1"/>
    <n v="2"/>
    <n v="1"/>
    <x v="1"/>
    <s v="Medium"/>
  </r>
  <r>
    <n v="3599"/>
    <n v="41"/>
    <s v="Adult"/>
    <s v="Male"/>
    <x v="3"/>
    <x v="6"/>
    <n v="261.63"/>
    <n v="22"/>
    <x v="2"/>
    <x v="1"/>
    <x v="0"/>
    <n v="7"/>
    <x v="0"/>
    <n v="5"/>
    <n v="10"/>
    <x v="0"/>
    <s v="Medium"/>
  </r>
  <r>
    <n v="3600"/>
    <n v="24"/>
    <s v="Adult"/>
    <s v="Male"/>
    <x v="6"/>
    <x v="2"/>
    <n v="713.48"/>
    <n v="31"/>
    <x v="2"/>
    <x v="0"/>
    <x v="0"/>
    <n v="7"/>
    <x v="0"/>
    <n v="3"/>
    <n v="3"/>
    <x v="0"/>
    <s v="Low"/>
  </r>
  <r>
    <n v="3601"/>
    <n v="60"/>
    <s v="Senior"/>
    <s v="Other"/>
    <x v="0"/>
    <x v="6"/>
    <n v="737.55"/>
    <n v="35"/>
    <x v="2"/>
    <x v="4"/>
    <x v="1"/>
    <n v="7"/>
    <x v="1"/>
    <n v="4"/>
    <n v="9"/>
    <x v="2"/>
    <s v="Low"/>
  </r>
  <r>
    <n v="3602"/>
    <n v="46"/>
    <s v="Adult"/>
    <s v="Female"/>
    <x v="2"/>
    <x v="5"/>
    <n v="504.53"/>
    <n v="7"/>
    <x v="0"/>
    <x v="1"/>
    <x v="1"/>
    <n v="1"/>
    <x v="0"/>
    <n v="5"/>
    <n v="8"/>
    <x v="1"/>
    <s v="High"/>
  </r>
  <r>
    <n v="3603"/>
    <n v="40"/>
    <s v="Adult"/>
    <s v="Female"/>
    <x v="3"/>
    <x v="2"/>
    <n v="261.93"/>
    <n v="56"/>
    <x v="1"/>
    <x v="4"/>
    <x v="0"/>
    <n v="6"/>
    <x v="1"/>
    <n v="1"/>
    <n v="6"/>
    <x v="1"/>
    <s v="High"/>
  </r>
  <r>
    <n v="3604"/>
    <n v="23"/>
    <s v="Adult"/>
    <s v="Other"/>
    <x v="2"/>
    <x v="5"/>
    <n v="34.92"/>
    <n v="32"/>
    <x v="2"/>
    <x v="0"/>
    <x v="1"/>
    <n v="4"/>
    <x v="1"/>
    <n v="3"/>
    <n v="8"/>
    <x v="1"/>
    <s v="High"/>
  </r>
  <r>
    <n v="3605"/>
    <n v="57"/>
    <s v="Adult"/>
    <s v="Male"/>
    <x v="7"/>
    <x v="1"/>
    <n v="217.12"/>
    <n v="50"/>
    <x v="2"/>
    <x v="0"/>
    <x v="0"/>
    <n v="2"/>
    <x v="0"/>
    <n v="2"/>
    <n v="6"/>
    <x v="1"/>
    <s v="Medium"/>
  </r>
  <r>
    <n v="3606"/>
    <n v="41"/>
    <s v="Adult"/>
    <s v="Other"/>
    <x v="3"/>
    <x v="5"/>
    <n v="174.71"/>
    <n v="39"/>
    <x v="2"/>
    <x v="1"/>
    <x v="1"/>
    <n v="5"/>
    <x v="0"/>
    <n v="5"/>
    <n v="9"/>
    <x v="0"/>
    <s v="High"/>
  </r>
  <r>
    <n v="3607"/>
    <n v="66"/>
    <s v="Senior"/>
    <s v="Male"/>
    <x v="5"/>
    <x v="4"/>
    <n v="306.39999999999998"/>
    <n v="47"/>
    <x v="2"/>
    <x v="3"/>
    <x v="0"/>
    <n v="3"/>
    <x v="0"/>
    <n v="1"/>
    <n v="10"/>
    <x v="0"/>
    <s v="Medium"/>
  </r>
  <r>
    <n v="3608"/>
    <n v="24"/>
    <s v="Adult"/>
    <s v="Other"/>
    <x v="4"/>
    <x v="2"/>
    <n v="787.96"/>
    <n v="35"/>
    <x v="1"/>
    <x v="0"/>
    <x v="1"/>
    <n v="4"/>
    <x v="1"/>
    <n v="5"/>
    <n v="7"/>
    <x v="0"/>
    <s v="Low"/>
  </r>
  <r>
    <n v="3609"/>
    <n v="37"/>
    <s v="Adult"/>
    <s v="Other"/>
    <x v="7"/>
    <x v="2"/>
    <n v="850.59"/>
    <n v="17"/>
    <x v="1"/>
    <x v="1"/>
    <x v="0"/>
    <n v="9"/>
    <x v="1"/>
    <n v="2"/>
    <n v="10"/>
    <x v="1"/>
    <s v="Low"/>
  </r>
  <r>
    <n v="3610"/>
    <n v="51"/>
    <s v="Adult"/>
    <s v="Female"/>
    <x v="5"/>
    <x v="3"/>
    <n v="95.63"/>
    <n v="11"/>
    <x v="1"/>
    <x v="2"/>
    <x v="0"/>
    <n v="8"/>
    <x v="0"/>
    <n v="5"/>
    <n v="5"/>
    <x v="2"/>
    <s v="High"/>
  </r>
  <r>
    <n v="3611"/>
    <n v="52"/>
    <s v="Adult"/>
    <s v="Male"/>
    <x v="7"/>
    <x v="0"/>
    <n v="981.68"/>
    <n v="41"/>
    <x v="2"/>
    <x v="3"/>
    <x v="1"/>
    <n v="7"/>
    <x v="1"/>
    <n v="4"/>
    <n v="1"/>
    <x v="1"/>
    <s v="Medium"/>
  </r>
  <r>
    <n v="3612"/>
    <n v="41"/>
    <s v="Adult"/>
    <s v="Other"/>
    <x v="5"/>
    <x v="3"/>
    <n v="645.5"/>
    <n v="46"/>
    <x v="0"/>
    <x v="2"/>
    <x v="1"/>
    <n v="9"/>
    <x v="1"/>
    <n v="5"/>
    <n v="2"/>
    <x v="0"/>
    <s v="Medium"/>
  </r>
  <r>
    <n v="3613"/>
    <n v="48"/>
    <s v="Adult"/>
    <s v="Female"/>
    <x v="1"/>
    <x v="5"/>
    <n v="166.75"/>
    <n v="46"/>
    <x v="0"/>
    <x v="2"/>
    <x v="1"/>
    <n v="8"/>
    <x v="0"/>
    <n v="4"/>
    <n v="1"/>
    <x v="0"/>
    <s v="Low"/>
  </r>
  <r>
    <n v="3614"/>
    <n v="60"/>
    <s v="Senior"/>
    <s v="Male"/>
    <x v="7"/>
    <x v="7"/>
    <n v="445.92"/>
    <n v="36"/>
    <x v="2"/>
    <x v="4"/>
    <x v="1"/>
    <n v="5"/>
    <x v="1"/>
    <n v="2"/>
    <n v="6"/>
    <x v="1"/>
    <s v="Low"/>
  </r>
  <r>
    <n v="3615"/>
    <n v="28"/>
    <s v="Adult"/>
    <s v="Other"/>
    <x v="3"/>
    <x v="1"/>
    <n v="8.66"/>
    <n v="43"/>
    <x v="1"/>
    <x v="3"/>
    <x v="0"/>
    <n v="4"/>
    <x v="1"/>
    <n v="4"/>
    <n v="5"/>
    <x v="2"/>
    <s v="Medium"/>
  </r>
  <r>
    <n v="3616"/>
    <n v="32"/>
    <s v="Adult"/>
    <s v="Other"/>
    <x v="6"/>
    <x v="3"/>
    <n v="867.31"/>
    <n v="43"/>
    <x v="1"/>
    <x v="3"/>
    <x v="1"/>
    <n v="8"/>
    <x v="0"/>
    <n v="5"/>
    <n v="7"/>
    <x v="1"/>
    <s v="Low"/>
  </r>
  <r>
    <n v="3617"/>
    <n v="69"/>
    <s v="Senior"/>
    <s v="Female"/>
    <x v="5"/>
    <x v="5"/>
    <n v="587.22"/>
    <n v="21"/>
    <x v="1"/>
    <x v="0"/>
    <x v="0"/>
    <n v="7"/>
    <x v="1"/>
    <n v="1"/>
    <n v="4"/>
    <x v="0"/>
    <s v="Medium"/>
  </r>
  <r>
    <n v="3618"/>
    <n v="18"/>
    <s v="Teenager"/>
    <s v="Other"/>
    <x v="7"/>
    <x v="5"/>
    <n v="453.02"/>
    <n v="53"/>
    <x v="1"/>
    <x v="0"/>
    <x v="1"/>
    <n v="3"/>
    <x v="0"/>
    <n v="4"/>
    <n v="4"/>
    <x v="0"/>
    <s v="High"/>
  </r>
  <r>
    <n v="3619"/>
    <n v="28"/>
    <s v="Adult"/>
    <s v="Female"/>
    <x v="7"/>
    <x v="0"/>
    <n v="953.85"/>
    <n v="34"/>
    <x v="1"/>
    <x v="1"/>
    <x v="0"/>
    <n v="8"/>
    <x v="0"/>
    <n v="2"/>
    <n v="7"/>
    <x v="1"/>
    <s v="Medium"/>
  </r>
  <r>
    <n v="3620"/>
    <n v="43"/>
    <s v="Adult"/>
    <s v="Male"/>
    <x v="7"/>
    <x v="1"/>
    <n v="998.24"/>
    <n v="54"/>
    <x v="0"/>
    <x v="0"/>
    <x v="1"/>
    <n v="9"/>
    <x v="1"/>
    <n v="3"/>
    <n v="3"/>
    <x v="0"/>
    <s v="Low"/>
  </r>
  <r>
    <n v="3621"/>
    <n v="18"/>
    <s v="Teenager"/>
    <s v="Other"/>
    <x v="6"/>
    <x v="2"/>
    <n v="622.6"/>
    <n v="11"/>
    <x v="2"/>
    <x v="2"/>
    <x v="1"/>
    <n v="1"/>
    <x v="1"/>
    <n v="4"/>
    <n v="13"/>
    <x v="0"/>
    <s v="Low"/>
  </r>
  <r>
    <n v="3622"/>
    <n v="42"/>
    <s v="Adult"/>
    <s v="Other"/>
    <x v="1"/>
    <x v="2"/>
    <n v="730.68"/>
    <n v="34"/>
    <x v="0"/>
    <x v="0"/>
    <x v="0"/>
    <n v="6"/>
    <x v="1"/>
    <n v="3"/>
    <n v="5"/>
    <x v="0"/>
    <s v="High"/>
  </r>
  <r>
    <n v="3623"/>
    <n v="51"/>
    <s v="Adult"/>
    <s v="Male"/>
    <x v="1"/>
    <x v="1"/>
    <n v="278.08999999999997"/>
    <n v="6"/>
    <x v="2"/>
    <x v="4"/>
    <x v="1"/>
    <n v="7"/>
    <x v="0"/>
    <n v="4"/>
    <n v="7"/>
    <x v="1"/>
    <s v="Medium"/>
  </r>
  <r>
    <n v="3624"/>
    <n v="56"/>
    <s v="Adult"/>
    <s v="Other"/>
    <x v="5"/>
    <x v="6"/>
    <n v="661.61"/>
    <n v="32"/>
    <x v="1"/>
    <x v="0"/>
    <x v="1"/>
    <n v="1"/>
    <x v="0"/>
    <n v="4"/>
    <n v="13"/>
    <x v="1"/>
    <s v="Low"/>
  </r>
  <r>
    <n v="3625"/>
    <n v="28"/>
    <s v="Adult"/>
    <s v="Male"/>
    <x v="4"/>
    <x v="3"/>
    <n v="60.67"/>
    <n v="11"/>
    <x v="1"/>
    <x v="0"/>
    <x v="1"/>
    <n v="1"/>
    <x v="0"/>
    <n v="3"/>
    <n v="4"/>
    <x v="1"/>
    <s v="Medium"/>
  </r>
  <r>
    <n v="3626"/>
    <n v="18"/>
    <s v="Teenager"/>
    <s v="Male"/>
    <x v="0"/>
    <x v="3"/>
    <n v="319.3"/>
    <n v="41"/>
    <x v="0"/>
    <x v="3"/>
    <x v="0"/>
    <n v="7"/>
    <x v="0"/>
    <n v="4"/>
    <n v="8"/>
    <x v="0"/>
    <s v="Medium"/>
  </r>
  <r>
    <n v="3627"/>
    <n v="36"/>
    <s v="Adult"/>
    <s v="Other"/>
    <x v="0"/>
    <x v="1"/>
    <n v="179.43"/>
    <n v="25"/>
    <x v="1"/>
    <x v="4"/>
    <x v="0"/>
    <n v="4"/>
    <x v="1"/>
    <n v="2"/>
    <n v="11"/>
    <x v="1"/>
    <s v="High"/>
  </r>
  <r>
    <n v="3628"/>
    <n v="50"/>
    <s v="Adult"/>
    <s v="Male"/>
    <x v="3"/>
    <x v="6"/>
    <n v="98.57"/>
    <n v="23"/>
    <x v="2"/>
    <x v="1"/>
    <x v="0"/>
    <n v="2"/>
    <x v="0"/>
    <n v="3"/>
    <n v="5"/>
    <x v="2"/>
    <s v="Low"/>
  </r>
  <r>
    <n v="3629"/>
    <n v="31"/>
    <s v="Adult"/>
    <s v="Female"/>
    <x v="6"/>
    <x v="0"/>
    <n v="461.4"/>
    <n v="59"/>
    <x v="1"/>
    <x v="2"/>
    <x v="1"/>
    <n v="9"/>
    <x v="0"/>
    <n v="5"/>
    <n v="10"/>
    <x v="2"/>
    <s v="Medium"/>
  </r>
  <r>
    <n v="3630"/>
    <n v="41"/>
    <s v="Adult"/>
    <s v="Male"/>
    <x v="6"/>
    <x v="3"/>
    <n v="578.66999999999996"/>
    <n v="53"/>
    <x v="1"/>
    <x v="3"/>
    <x v="1"/>
    <n v="5"/>
    <x v="0"/>
    <n v="1"/>
    <n v="5"/>
    <x v="2"/>
    <s v="Medium"/>
  </r>
  <r>
    <n v="3631"/>
    <n v="41"/>
    <s v="Adult"/>
    <s v="Female"/>
    <x v="4"/>
    <x v="7"/>
    <n v="408.08"/>
    <n v="30"/>
    <x v="1"/>
    <x v="2"/>
    <x v="0"/>
    <n v="4"/>
    <x v="0"/>
    <n v="4"/>
    <n v="8"/>
    <x v="0"/>
    <s v="Low"/>
  </r>
  <r>
    <n v="3632"/>
    <n v="51"/>
    <s v="Adult"/>
    <s v="Other"/>
    <x v="2"/>
    <x v="5"/>
    <n v="225.94"/>
    <n v="31"/>
    <x v="1"/>
    <x v="0"/>
    <x v="0"/>
    <n v="2"/>
    <x v="1"/>
    <n v="5"/>
    <n v="2"/>
    <x v="0"/>
    <s v="Low"/>
  </r>
  <r>
    <n v="3633"/>
    <n v="65"/>
    <s v="Senior"/>
    <s v="Other"/>
    <x v="1"/>
    <x v="7"/>
    <n v="44.1"/>
    <n v="23"/>
    <x v="2"/>
    <x v="3"/>
    <x v="1"/>
    <n v="2"/>
    <x v="0"/>
    <n v="3"/>
    <n v="13"/>
    <x v="0"/>
    <s v="Low"/>
  </r>
  <r>
    <n v="3634"/>
    <n v="66"/>
    <s v="Senior"/>
    <s v="Male"/>
    <x v="3"/>
    <x v="6"/>
    <n v="822.8"/>
    <n v="21"/>
    <x v="0"/>
    <x v="1"/>
    <x v="0"/>
    <n v="4"/>
    <x v="0"/>
    <n v="1"/>
    <n v="4"/>
    <x v="1"/>
    <s v="Medium"/>
  </r>
  <r>
    <n v="3635"/>
    <n v="67"/>
    <s v="Senior"/>
    <s v="Other"/>
    <x v="0"/>
    <x v="1"/>
    <n v="942.61"/>
    <n v="26"/>
    <x v="2"/>
    <x v="1"/>
    <x v="0"/>
    <n v="1"/>
    <x v="0"/>
    <n v="4"/>
    <n v="9"/>
    <x v="0"/>
    <s v="Medium"/>
  </r>
  <r>
    <n v="3636"/>
    <n v="58"/>
    <s v="Adult"/>
    <s v="Other"/>
    <x v="4"/>
    <x v="0"/>
    <n v="17.940000000000001"/>
    <n v="15"/>
    <x v="1"/>
    <x v="4"/>
    <x v="1"/>
    <n v="4"/>
    <x v="0"/>
    <n v="3"/>
    <n v="10"/>
    <x v="1"/>
    <s v="Medium"/>
  </r>
  <r>
    <n v="3637"/>
    <n v="54"/>
    <s v="Adult"/>
    <s v="Other"/>
    <x v="0"/>
    <x v="4"/>
    <n v="119.61"/>
    <n v="36"/>
    <x v="1"/>
    <x v="2"/>
    <x v="0"/>
    <n v="3"/>
    <x v="1"/>
    <n v="5"/>
    <n v="3"/>
    <x v="2"/>
    <s v="High"/>
  </r>
  <r>
    <n v="3638"/>
    <n v="57"/>
    <s v="Adult"/>
    <s v="Other"/>
    <x v="3"/>
    <x v="5"/>
    <n v="707.13"/>
    <n v="4"/>
    <x v="2"/>
    <x v="3"/>
    <x v="0"/>
    <n v="7"/>
    <x v="0"/>
    <n v="4"/>
    <n v="12"/>
    <x v="0"/>
    <s v="Medium"/>
  </r>
  <r>
    <n v="3639"/>
    <n v="57"/>
    <s v="Adult"/>
    <s v="Other"/>
    <x v="1"/>
    <x v="1"/>
    <n v="19.989999999999998"/>
    <n v="59"/>
    <x v="2"/>
    <x v="2"/>
    <x v="1"/>
    <n v="5"/>
    <x v="0"/>
    <n v="3"/>
    <n v="2"/>
    <x v="1"/>
    <s v="Low"/>
  </r>
  <r>
    <n v="3640"/>
    <n v="56"/>
    <s v="Adult"/>
    <s v="Male"/>
    <x v="7"/>
    <x v="3"/>
    <n v="196.74"/>
    <n v="3"/>
    <x v="0"/>
    <x v="3"/>
    <x v="0"/>
    <n v="2"/>
    <x v="0"/>
    <n v="3"/>
    <n v="11"/>
    <x v="1"/>
    <s v="Medium"/>
  </r>
  <r>
    <n v="3641"/>
    <n v="56"/>
    <s v="Adult"/>
    <s v="Male"/>
    <x v="1"/>
    <x v="0"/>
    <n v="551.24"/>
    <n v="28"/>
    <x v="0"/>
    <x v="3"/>
    <x v="1"/>
    <n v="1"/>
    <x v="1"/>
    <n v="1"/>
    <n v="11"/>
    <x v="0"/>
    <s v="Low"/>
  </r>
  <r>
    <n v="3642"/>
    <n v="24"/>
    <s v="Adult"/>
    <s v="Male"/>
    <x v="6"/>
    <x v="0"/>
    <n v="31.37"/>
    <n v="15"/>
    <x v="0"/>
    <x v="4"/>
    <x v="1"/>
    <n v="2"/>
    <x v="0"/>
    <n v="2"/>
    <n v="2"/>
    <x v="0"/>
    <s v="Medium"/>
  </r>
  <r>
    <n v="3643"/>
    <n v="65"/>
    <s v="Senior"/>
    <s v="Male"/>
    <x v="0"/>
    <x v="1"/>
    <n v="886.18"/>
    <n v="1"/>
    <x v="2"/>
    <x v="3"/>
    <x v="0"/>
    <n v="2"/>
    <x v="0"/>
    <n v="4"/>
    <n v="6"/>
    <x v="1"/>
    <s v="Low"/>
  </r>
  <r>
    <n v="3644"/>
    <n v="43"/>
    <s v="Adult"/>
    <s v="Female"/>
    <x v="0"/>
    <x v="1"/>
    <n v="875.43"/>
    <n v="32"/>
    <x v="2"/>
    <x v="1"/>
    <x v="1"/>
    <n v="6"/>
    <x v="1"/>
    <n v="2"/>
    <n v="11"/>
    <x v="1"/>
    <s v="High"/>
  </r>
  <r>
    <n v="3645"/>
    <n v="49"/>
    <s v="Adult"/>
    <s v="Female"/>
    <x v="7"/>
    <x v="7"/>
    <n v="168.62"/>
    <n v="58"/>
    <x v="2"/>
    <x v="3"/>
    <x v="0"/>
    <n v="3"/>
    <x v="1"/>
    <n v="3"/>
    <n v="2"/>
    <x v="2"/>
    <s v="Medium"/>
  </r>
  <r>
    <n v="3646"/>
    <n v="50"/>
    <s v="Adult"/>
    <s v="Male"/>
    <x v="2"/>
    <x v="0"/>
    <n v="774.47"/>
    <n v="14"/>
    <x v="2"/>
    <x v="0"/>
    <x v="1"/>
    <n v="8"/>
    <x v="1"/>
    <n v="2"/>
    <n v="7"/>
    <x v="0"/>
    <s v="High"/>
  </r>
  <r>
    <n v="3647"/>
    <n v="59"/>
    <s v="Adult"/>
    <s v="Other"/>
    <x v="4"/>
    <x v="4"/>
    <n v="558.55999999999995"/>
    <n v="41"/>
    <x v="0"/>
    <x v="3"/>
    <x v="0"/>
    <n v="8"/>
    <x v="0"/>
    <n v="4"/>
    <n v="12"/>
    <x v="2"/>
    <s v="Low"/>
  </r>
  <r>
    <n v="3648"/>
    <n v="63"/>
    <s v="Senior"/>
    <s v="Female"/>
    <x v="6"/>
    <x v="1"/>
    <n v="172.42"/>
    <n v="50"/>
    <x v="1"/>
    <x v="0"/>
    <x v="1"/>
    <n v="6"/>
    <x v="0"/>
    <n v="4"/>
    <n v="5"/>
    <x v="0"/>
    <s v="Low"/>
  </r>
  <r>
    <n v="3649"/>
    <n v="35"/>
    <s v="Adult"/>
    <s v="Other"/>
    <x v="7"/>
    <x v="6"/>
    <n v="881.68"/>
    <n v="25"/>
    <x v="2"/>
    <x v="3"/>
    <x v="1"/>
    <n v="3"/>
    <x v="0"/>
    <n v="2"/>
    <n v="2"/>
    <x v="1"/>
    <s v="Medium"/>
  </r>
  <r>
    <n v="3650"/>
    <n v="66"/>
    <s v="Senior"/>
    <s v="Male"/>
    <x v="7"/>
    <x v="6"/>
    <n v="881.06"/>
    <n v="3"/>
    <x v="1"/>
    <x v="3"/>
    <x v="1"/>
    <n v="6"/>
    <x v="0"/>
    <n v="4"/>
    <n v="10"/>
    <x v="0"/>
    <s v="Low"/>
  </r>
  <r>
    <n v="3651"/>
    <n v="47"/>
    <s v="Adult"/>
    <s v="Female"/>
    <x v="3"/>
    <x v="5"/>
    <n v="407.81"/>
    <n v="58"/>
    <x v="0"/>
    <x v="2"/>
    <x v="0"/>
    <n v="4"/>
    <x v="1"/>
    <n v="3"/>
    <n v="7"/>
    <x v="0"/>
    <s v="Medium"/>
  </r>
  <r>
    <n v="3652"/>
    <n v="63"/>
    <s v="Senior"/>
    <s v="Other"/>
    <x v="1"/>
    <x v="3"/>
    <n v="368.48"/>
    <n v="10"/>
    <x v="1"/>
    <x v="4"/>
    <x v="0"/>
    <n v="9"/>
    <x v="1"/>
    <n v="5"/>
    <n v="7"/>
    <x v="1"/>
    <s v="Medium"/>
  </r>
  <r>
    <n v="3653"/>
    <n v="33"/>
    <s v="Adult"/>
    <s v="Male"/>
    <x v="2"/>
    <x v="5"/>
    <n v="624.13"/>
    <n v="28"/>
    <x v="1"/>
    <x v="3"/>
    <x v="0"/>
    <n v="4"/>
    <x v="1"/>
    <n v="5"/>
    <n v="1"/>
    <x v="0"/>
    <s v="Low"/>
  </r>
  <r>
    <n v="3654"/>
    <n v="66"/>
    <s v="Senior"/>
    <s v="Female"/>
    <x v="7"/>
    <x v="2"/>
    <n v="994.62"/>
    <n v="32"/>
    <x v="2"/>
    <x v="1"/>
    <x v="0"/>
    <n v="8"/>
    <x v="0"/>
    <n v="4"/>
    <n v="3"/>
    <x v="0"/>
    <s v="Low"/>
  </r>
  <r>
    <n v="3655"/>
    <n v="45"/>
    <s v="Adult"/>
    <s v="Male"/>
    <x v="6"/>
    <x v="0"/>
    <n v="896.97"/>
    <n v="5"/>
    <x v="1"/>
    <x v="2"/>
    <x v="1"/>
    <n v="8"/>
    <x v="1"/>
    <n v="1"/>
    <n v="10"/>
    <x v="2"/>
    <s v="Medium"/>
  </r>
  <r>
    <n v="3656"/>
    <n v="46"/>
    <s v="Adult"/>
    <s v="Male"/>
    <x v="7"/>
    <x v="7"/>
    <n v="538.66"/>
    <n v="39"/>
    <x v="0"/>
    <x v="3"/>
    <x v="1"/>
    <n v="4"/>
    <x v="1"/>
    <n v="4"/>
    <n v="2"/>
    <x v="1"/>
    <s v="High"/>
  </r>
  <r>
    <n v="3657"/>
    <n v="37"/>
    <s v="Adult"/>
    <s v="Female"/>
    <x v="0"/>
    <x v="0"/>
    <n v="131.58000000000001"/>
    <n v="26"/>
    <x v="0"/>
    <x v="2"/>
    <x v="1"/>
    <n v="2"/>
    <x v="0"/>
    <n v="3"/>
    <n v="13"/>
    <x v="2"/>
    <s v="Low"/>
  </r>
  <r>
    <n v="3658"/>
    <n v="32"/>
    <s v="Adult"/>
    <s v="Female"/>
    <x v="4"/>
    <x v="4"/>
    <n v="286.43"/>
    <n v="28"/>
    <x v="0"/>
    <x v="1"/>
    <x v="0"/>
    <n v="4"/>
    <x v="1"/>
    <n v="1"/>
    <n v="5"/>
    <x v="2"/>
    <s v="Medium"/>
  </r>
  <r>
    <n v="3659"/>
    <n v="56"/>
    <s v="Adult"/>
    <s v="Female"/>
    <x v="7"/>
    <x v="7"/>
    <n v="793.29"/>
    <n v="40"/>
    <x v="1"/>
    <x v="4"/>
    <x v="1"/>
    <n v="1"/>
    <x v="1"/>
    <n v="4"/>
    <n v="8"/>
    <x v="2"/>
    <s v="Medium"/>
  </r>
  <r>
    <n v="3660"/>
    <n v="35"/>
    <s v="Adult"/>
    <s v="Other"/>
    <x v="0"/>
    <x v="1"/>
    <n v="965.94"/>
    <n v="51"/>
    <x v="0"/>
    <x v="0"/>
    <x v="0"/>
    <n v="1"/>
    <x v="0"/>
    <n v="5"/>
    <n v="3"/>
    <x v="2"/>
    <s v="Medium"/>
  </r>
  <r>
    <n v="3661"/>
    <n v="56"/>
    <s v="Adult"/>
    <s v="Other"/>
    <x v="3"/>
    <x v="7"/>
    <n v="460.26"/>
    <n v="53"/>
    <x v="1"/>
    <x v="3"/>
    <x v="1"/>
    <n v="7"/>
    <x v="0"/>
    <n v="1"/>
    <n v="4"/>
    <x v="2"/>
    <s v="Medium"/>
  </r>
  <r>
    <n v="3662"/>
    <n v="66"/>
    <s v="Senior"/>
    <s v="Female"/>
    <x v="0"/>
    <x v="1"/>
    <n v="232.28"/>
    <n v="57"/>
    <x v="2"/>
    <x v="1"/>
    <x v="1"/>
    <n v="1"/>
    <x v="1"/>
    <n v="3"/>
    <n v="13"/>
    <x v="0"/>
    <s v="High"/>
  </r>
  <r>
    <n v="3663"/>
    <n v="37"/>
    <s v="Adult"/>
    <s v="Male"/>
    <x v="5"/>
    <x v="2"/>
    <n v="910.77"/>
    <n v="42"/>
    <x v="0"/>
    <x v="0"/>
    <x v="1"/>
    <n v="6"/>
    <x v="0"/>
    <n v="1"/>
    <n v="3"/>
    <x v="2"/>
    <s v="High"/>
  </r>
  <r>
    <n v="3664"/>
    <n v="61"/>
    <s v="Senior"/>
    <s v="Female"/>
    <x v="1"/>
    <x v="5"/>
    <n v="155.28"/>
    <n v="23"/>
    <x v="2"/>
    <x v="3"/>
    <x v="1"/>
    <n v="8"/>
    <x v="1"/>
    <n v="1"/>
    <n v="5"/>
    <x v="1"/>
    <s v="Low"/>
  </r>
  <r>
    <n v="3665"/>
    <n v="38"/>
    <s v="Adult"/>
    <s v="Other"/>
    <x v="4"/>
    <x v="7"/>
    <n v="202.51"/>
    <n v="32"/>
    <x v="1"/>
    <x v="0"/>
    <x v="0"/>
    <n v="1"/>
    <x v="1"/>
    <n v="2"/>
    <n v="4"/>
    <x v="1"/>
    <s v="High"/>
  </r>
  <r>
    <n v="3666"/>
    <n v="64"/>
    <s v="Senior"/>
    <s v="Male"/>
    <x v="2"/>
    <x v="3"/>
    <n v="878.52"/>
    <n v="33"/>
    <x v="2"/>
    <x v="2"/>
    <x v="0"/>
    <n v="7"/>
    <x v="0"/>
    <n v="1"/>
    <n v="10"/>
    <x v="1"/>
    <s v="Low"/>
  </r>
  <r>
    <n v="3667"/>
    <n v="67"/>
    <s v="Senior"/>
    <s v="Female"/>
    <x v="6"/>
    <x v="6"/>
    <n v="124.82"/>
    <n v="29"/>
    <x v="2"/>
    <x v="0"/>
    <x v="0"/>
    <n v="9"/>
    <x v="1"/>
    <n v="3"/>
    <n v="12"/>
    <x v="0"/>
    <s v="High"/>
  </r>
  <r>
    <n v="3668"/>
    <n v="48"/>
    <s v="Adult"/>
    <s v="Other"/>
    <x v="3"/>
    <x v="2"/>
    <n v="383.85"/>
    <n v="1"/>
    <x v="0"/>
    <x v="4"/>
    <x v="1"/>
    <n v="9"/>
    <x v="0"/>
    <n v="2"/>
    <n v="3"/>
    <x v="0"/>
    <s v="Low"/>
  </r>
  <r>
    <n v="3669"/>
    <n v="67"/>
    <s v="Senior"/>
    <s v="Female"/>
    <x v="2"/>
    <x v="6"/>
    <n v="142.29"/>
    <n v="38"/>
    <x v="1"/>
    <x v="3"/>
    <x v="1"/>
    <n v="3"/>
    <x v="1"/>
    <n v="1"/>
    <n v="1"/>
    <x v="2"/>
    <s v="High"/>
  </r>
  <r>
    <n v="3670"/>
    <n v="63"/>
    <s v="Senior"/>
    <s v="Female"/>
    <x v="0"/>
    <x v="7"/>
    <n v="406.56"/>
    <n v="13"/>
    <x v="0"/>
    <x v="3"/>
    <x v="1"/>
    <n v="3"/>
    <x v="0"/>
    <n v="1"/>
    <n v="5"/>
    <x v="0"/>
    <s v="High"/>
  </r>
  <r>
    <n v="3671"/>
    <n v="18"/>
    <s v="Teenager"/>
    <s v="Female"/>
    <x v="6"/>
    <x v="4"/>
    <n v="870.27"/>
    <n v="51"/>
    <x v="0"/>
    <x v="1"/>
    <x v="0"/>
    <n v="9"/>
    <x v="1"/>
    <n v="3"/>
    <n v="5"/>
    <x v="1"/>
    <s v="Medium"/>
  </r>
  <r>
    <n v="3672"/>
    <n v="62"/>
    <s v="Senior"/>
    <s v="Other"/>
    <x v="4"/>
    <x v="0"/>
    <n v="152.91"/>
    <n v="42"/>
    <x v="0"/>
    <x v="3"/>
    <x v="1"/>
    <n v="1"/>
    <x v="1"/>
    <n v="3"/>
    <n v="7"/>
    <x v="2"/>
    <s v="Medium"/>
  </r>
  <r>
    <n v="3673"/>
    <n v="53"/>
    <s v="Adult"/>
    <s v="Male"/>
    <x v="7"/>
    <x v="5"/>
    <n v="649.01"/>
    <n v="13"/>
    <x v="0"/>
    <x v="1"/>
    <x v="1"/>
    <n v="3"/>
    <x v="0"/>
    <n v="5"/>
    <n v="8"/>
    <x v="0"/>
    <s v="Medium"/>
  </r>
  <r>
    <n v="3674"/>
    <n v="32"/>
    <s v="Adult"/>
    <s v="Female"/>
    <x v="6"/>
    <x v="4"/>
    <n v="186.58"/>
    <n v="31"/>
    <x v="1"/>
    <x v="3"/>
    <x v="0"/>
    <n v="2"/>
    <x v="1"/>
    <n v="2"/>
    <n v="13"/>
    <x v="0"/>
    <s v="Medium"/>
  </r>
  <r>
    <n v="3675"/>
    <n v="54"/>
    <s v="Adult"/>
    <s v="Female"/>
    <x v="7"/>
    <x v="3"/>
    <n v="880.59"/>
    <n v="58"/>
    <x v="0"/>
    <x v="2"/>
    <x v="0"/>
    <n v="4"/>
    <x v="0"/>
    <n v="3"/>
    <n v="11"/>
    <x v="0"/>
    <s v="Medium"/>
  </r>
  <r>
    <n v="3676"/>
    <n v="68"/>
    <s v="Senior"/>
    <s v="Female"/>
    <x v="0"/>
    <x v="4"/>
    <n v="912.08"/>
    <n v="3"/>
    <x v="0"/>
    <x v="0"/>
    <x v="1"/>
    <n v="5"/>
    <x v="1"/>
    <n v="4"/>
    <n v="8"/>
    <x v="1"/>
    <s v="Low"/>
  </r>
  <r>
    <n v="3677"/>
    <n v="47"/>
    <s v="Adult"/>
    <s v="Female"/>
    <x v="2"/>
    <x v="5"/>
    <n v="466.54"/>
    <n v="17"/>
    <x v="1"/>
    <x v="2"/>
    <x v="1"/>
    <n v="2"/>
    <x v="0"/>
    <n v="2"/>
    <n v="2"/>
    <x v="2"/>
    <s v="High"/>
  </r>
  <r>
    <n v="3678"/>
    <n v="26"/>
    <s v="Adult"/>
    <s v="Male"/>
    <x v="4"/>
    <x v="0"/>
    <n v="425.72"/>
    <n v="12"/>
    <x v="2"/>
    <x v="4"/>
    <x v="0"/>
    <n v="2"/>
    <x v="0"/>
    <n v="3"/>
    <n v="7"/>
    <x v="2"/>
    <s v="High"/>
  </r>
  <r>
    <n v="3679"/>
    <n v="48"/>
    <s v="Adult"/>
    <s v="Other"/>
    <x v="0"/>
    <x v="3"/>
    <n v="323.44"/>
    <n v="20"/>
    <x v="1"/>
    <x v="2"/>
    <x v="0"/>
    <n v="3"/>
    <x v="1"/>
    <n v="1"/>
    <n v="3"/>
    <x v="0"/>
    <s v="High"/>
  </r>
  <r>
    <n v="3680"/>
    <n v="58"/>
    <s v="Adult"/>
    <s v="Other"/>
    <x v="2"/>
    <x v="5"/>
    <n v="773.27"/>
    <n v="45"/>
    <x v="1"/>
    <x v="0"/>
    <x v="1"/>
    <n v="4"/>
    <x v="1"/>
    <n v="2"/>
    <n v="6"/>
    <x v="1"/>
    <s v="High"/>
  </r>
  <r>
    <n v="3681"/>
    <n v="25"/>
    <s v="Adult"/>
    <s v="Female"/>
    <x v="3"/>
    <x v="7"/>
    <n v="797.53"/>
    <n v="11"/>
    <x v="1"/>
    <x v="4"/>
    <x v="0"/>
    <n v="6"/>
    <x v="1"/>
    <n v="4"/>
    <n v="13"/>
    <x v="1"/>
    <s v="Low"/>
  </r>
  <r>
    <n v="3682"/>
    <n v="19"/>
    <s v="Teenager"/>
    <s v="Female"/>
    <x v="2"/>
    <x v="0"/>
    <n v="950.67"/>
    <n v="48"/>
    <x v="0"/>
    <x v="4"/>
    <x v="0"/>
    <n v="4"/>
    <x v="1"/>
    <n v="3"/>
    <n v="10"/>
    <x v="2"/>
    <s v="High"/>
  </r>
  <r>
    <n v="3683"/>
    <n v="38"/>
    <s v="Adult"/>
    <s v="Male"/>
    <x v="1"/>
    <x v="6"/>
    <n v="892.12"/>
    <n v="11"/>
    <x v="2"/>
    <x v="4"/>
    <x v="1"/>
    <n v="8"/>
    <x v="1"/>
    <n v="3"/>
    <n v="13"/>
    <x v="0"/>
    <s v="Medium"/>
  </r>
  <r>
    <n v="3684"/>
    <n v="66"/>
    <s v="Senior"/>
    <s v="Female"/>
    <x v="5"/>
    <x v="4"/>
    <n v="179.68"/>
    <n v="51"/>
    <x v="2"/>
    <x v="2"/>
    <x v="0"/>
    <n v="6"/>
    <x v="0"/>
    <n v="4"/>
    <n v="1"/>
    <x v="2"/>
    <s v="Low"/>
  </r>
  <r>
    <n v="3685"/>
    <n v="36"/>
    <s v="Adult"/>
    <s v="Male"/>
    <x v="2"/>
    <x v="2"/>
    <n v="180.01"/>
    <n v="14"/>
    <x v="2"/>
    <x v="0"/>
    <x v="0"/>
    <n v="3"/>
    <x v="0"/>
    <n v="5"/>
    <n v="9"/>
    <x v="0"/>
    <s v="Medium"/>
  </r>
  <r>
    <n v="3686"/>
    <n v="37"/>
    <s v="Adult"/>
    <s v="Male"/>
    <x v="7"/>
    <x v="7"/>
    <n v="756.15"/>
    <n v="57"/>
    <x v="0"/>
    <x v="2"/>
    <x v="1"/>
    <n v="2"/>
    <x v="1"/>
    <n v="2"/>
    <n v="12"/>
    <x v="2"/>
    <s v="High"/>
  </r>
  <r>
    <n v="3687"/>
    <n v="52"/>
    <s v="Adult"/>
    <s v="Male"/>
    <x v="4"/>
    <x v="3"/>
    <n v="807.78"/>
    <n v="38"/>
    <x v="0"/>
    <x v="4"/>
    <x v="0"/>
    <n v="1"/>
    <x v="0"/>
    <n v="4"/>
    <n v="4"/>
    <x v="1"/>
    <s v="Low"/>
  </r>
  <r>
    <n v="3688"/>
    <n v="53"/>
    <s v="Adult"/>
    <s v="Female"/>
    <x v="4"/>
    <x v="5"/>
    <n v="314.23"/>
    <n v="47"/>
    <x v="1"/>
    <x v="1"/>
    <x v="0"/>
    <n v="1"/>
    <x v="1"/>
    <n v="3"/>
    <n v="4"/>
    <x v="2"/>
    <s v="Low"/>
  </r>
  <r>
    <n v="3689"/>
    <n v="18"/>
    <s v="Teenager"/>
    <s v="Other"/>
    <x v="6"/>
    <x v="2"/>
    <n v="505.78"/>
    <n v="50"/>
    <x v="2"/>
    <x v="1"/>
    <x v="1"/>
    <n v="8"/>
    <x v="1"/>
    <n v="2"/>
    <n v="7"/>
    <x v="2"/>
    <s v="Low"/>
  </r>
  <r>
    <n v="3690"/>
    <n v="56"/>
    <s v="Adult"/>
    <s v="Male"/>
    <x v="1"/>
    <x v="2"/>
    <n v="848.3"/>
    <n v="40"/>
    <x v="0"/>
    <x v="4"/>
    <x v="0"/>
    <n v="8"/>
    <x v="1"/>
    <n v="5"/>
    <n v="9"/>
    <x v="0"/>
    <s v="Medium"/>
  </r>
  <r>
    <n v="3691"/>
    <n v="27"/>
    <s v="Adult"/>
    <s v="Male"/>
    <x v="1"/>
    <x v="6"/>
    <n v="199.59"/>
    <n v="36"/>
    <x v="0"/>
    <x v="1"/>
    <x v="0"/>
    <n v="3"/>
    <x v="1"/>
    <n v="2"/>
    <n v="8"/>
    <x v="0"/>
    <s v="Low"/>
  </r>
  <r>
    <n v="3692"/>
    <n v="55"/>
    <s v="Adult"/>
    <s v="Other"/>
    <x v="4"/>
    <x v="4"/>
    <n v="873.02"/>
    <n v="47"/>
    <x v="1"/>
    <x v="4"/>
    <x v="0"/>
    <n v="1"/>
    <x v="1"/>
    <n v="1"/>
    <n v="11"/>
    <x v="1"/>
    <s v="Medium"/>
  </r>
  <r>
    <n v="3693"/>
    <n v="48"/>
    <s v="Adult"/>
    <s v="Other"/>
    <x v="5"/>
    <x v="6"/>
    <n v="907.74"/>
    <n v="52"/>
    <x v="0"/>
    <x v="4"/>
    <x v="0"/>
    <n v="4"/>
    <x v="0"/>
    <n v="3"/>
    <n v="10"/>
    <x v="1"/>
    <s v="Low"/>
  </r>
  <r>
    <n v="3694"/>
    <n v="61"/>
    <s v="Senior"/>
    <s v="Female"/>
    <x v="3"/>
    <x v="0"/>
    <n v="522.25"/>
    <n v="35"/>
    <x v="0"/>
    <x v="3"/>
    <x v="0"/>
    <n v="8"/>
    <x v="1"/>
    <n v="4"/>
    <n v="13"/>
    <x v="2"/>
    <s v="Medium"/>
  </r>
  <r>
    <n v="3695"/>
    <n v="62"/>
    <s v="Senior"/>
    <s v="Female"/>
    <x v="1"/>
    <x v="2"/>
    <n v="890.03"/>
    <n v="50"/>
    <x v="2"/>
    <x v="4"/>
    <x v="1"/>
    <n v="5"/>
    <x v="0"/>
    <n v="4"/>
    <n v="13"/>
    <x v="0"/>
    <s v="High"/>
  </r>
  <r>
    <n v="3696"/>
    <n v="30"/>
    <s v="Adult"/>
    <s v="Male"/>
    <x v="0"/>
    <x v="2"/>
    <n v="892.16"/>
    <n v="20"/>
    <x v="1"/>
    <x v="1"/>
    <x v="0"/>
    <n v="8"/>
    <x v="1"/>
    <n v="4"/>
    <n v="11"/>
    <x v="0"/>
    <s v="Low"/>
  </r>
  <r>
    <n v="3697"/>
    <n v="60"/>
    <s v="Senior"/>
    <s v="Other"/>
    <x v="0"/>
    <x v="3"/>
    <n v="358.31"/>
    <n v="26"/>
    <x v="1"/>
    <x v="3"/>
    <x v="1"/>
    <n v="6"/>
    <x v="1"/>
    <n v="4"/>
    <n v="8"/>
    <x v="1"/>
    <s v="High"/>
  </r>
  <r>
    <n v="3698"/>
    <n v="40"/>
    <s v="Adult"/>
    <s v="Male"/>
    <x v="7"/>
    <x v="1"/>
    <n v="228.27"/>
    <n v="1"/>
    <x v="0"/>
    <x v="0"/>
    <x v="1"/>
    <n v="4"/>
    <x v="1"/>
    <n v="1"/>
    <n v="5"/>
    <x v="0"/>
    <s v="High"/>
  </r>
  <r>
    <n v="3699"/>
    <n v="37"/>
    <s v="Adult"/>
    <s v="Other"/>
    <x v="6"/>
    <x v="5"/>
    <n v="631.87"/>
    <n v="3"/>
    <x v="0"/>
    <x v="4"/>
    <x v="0"/>
    <n v="2"/>
    <x v="1"/>
    <n v="5"/>
    <n v="11"/>
    <x v="2"/>
    <s v="High"/>
  </r>
  <r>
    <n v="3700"/>
    <n v="55"/>
    <s v="Adult"/>
    <s v="Female"/>
    <x v="4"/>
    <x v="1"/>
    <n v="543.35"/>
    <n v="19"/>
    <x v="2"/>
    <x v="1"/>
    <x v="1"/>
    <n v="3"/>
    <x v="1"/>
    <n v="3"/>
    <n v="11"/>
    <x v="0"/>
    <s v="High"/>
  </r>
  <r>
    <n v="3701"/>
    <n v="36"/>
    <s v="Adult"/>
    <s v="Male"/>
    <x v="7"/>
    <x v="0"/>
    <n v="619.39"/>
    <n v="41"/>
    <x v="2"/>
    <x v="3"/>
    <x v="0"/>
    <n v="6"/>
    <x v="0"/>
    <n v="3"/>
    <n v="12"/>
    <x v="2"/>
    <s v="Low"/>
  </r>
  <r>
    <n v="3702"/>
    <n v="68"/>
    <s v="Senior"/>
    <s v="Male"/>
    <x v="1"/>
    <x v="3"/>
    <n v="704.32"/>
    <n v="23"/>
    <x v="0"/>
    <x v="1"/>
    <x v="1"/>
    <n v="9"/>
    <x v="1"/>
    <n v="3"/>
    <n v="8"/>
    <x v="1"/>
    <s v="Low"/>
  </r>
  <r>
    <n v="3703"/>
    <n v="43"/>
    <s v="Adult"/>
    <s v="Female"/>
    <x v="5"/>
    <x v="4"/>
    <n v="223.01"/>
    <n v="44"/>
    <x v="1"/>
    <x v="0"/>
    <x v="0"/>
    <n v="9"/>
    <x v="0"/>
    <n v="3"/>
    <n v="1"/>
    <x v="0"/>
    <s v="Low"/>
  </r>
  <r>
    <n v="3704"/>
    <n v="61"/>
    <s v="Senior"/>
    <s v="Female"/>
    <x v="4"/>
    <x v="4"/>
    <n v="479.19"/>
    <n v="35"/>
    <x v="2"/>
    <x v="4"/>
    <x v="1"/>
    <n v="7"/>
    <x v="1"/>
    <n v="2"/>
    <n v="12"/>
    <x v="0"/>
    <s v="Low"/>
  </r>
  <r>
    <n v="3705"/>
    <n v="27"/>
    <s v="Adult"/>
    <s v="Female"/>
    <x v="2"/>
    <x v="5"/>
    <n v="79.81"/>
    <n v="51"/>
    <x v="1"/>
    <x v="2"/>
    <x v="1"/>
    <n v="8"/>
    <x v="0"/>
    <n v="4"/>
    <n v="13"/>
    <x v="1"/>
    <s v="High"/>
  </r>
  <r>
    <n v="3706"/>
    <n v="50"/>
    <s v="Adult"/>
    <s v="Female"/>
    <x v="5"/>
    <x v="7"/>
    <n v="771.46"/>
    <n v="44"/>
    <x v="1"/>
    <x v="3"/>
    <x v="1"/>
    <n v="2"/>
    <x v="1"/>
    <n v="1"/>
    <n v="7"/>
    <x v="1"/>
    <s v="High"/>
  </r>
  <r>
    <n v="3707"/>
    <n v="66"/>
    <s v="Senior"/>
    <s v="Female"/>
    <x v="0"/>
    <x v="3"/>
    <n v="704.34"/>
    <n v="24"/>
    <x v="1"/>
    <x v="0"/>
    <x v="0"/>
    <n v="8"/>
    <x v="0"/>
    <n v="4"/>
    <n v="3"/>
    <x v="0"/>
    <s v="High"/>
  </r>
  <r>
    <n v="3708"/>
    <n v="29"/>
    <s v="Adult"/>
    <s v="Male"/>
    <x v="6"/>
    <x v="3"/>
    <n v="186.68"/>
    <n v="36"/>
    <x v="0"/>
    <x v="0"/>
    <x v="0"/>
    <n v="2"/>
    <x v="0"/>
    <n v="4"/>
    <n v="4"/>
    <x v="0"/>
    <s v="High"/>
  </r>
  <r>
    <n v="3709"/>
    <n v="67"/>
    <s v="Senior"/>
    <s v="Male"/>
    <x v="6"/>
    <x v="1"/>
    <n v="397.31"/>
    <n v="11"/>
    <x v="1"/>
    <x v="0"/>
    <x v="0"/>
    <n v="6"/>
    <x v="1"/>
    <n v="3"/>
    <n v="7"/>
    <x v="2"/>
    <s v="High"/>
  </r>
  <r>
    <n v="3710"/>
    <n v="25"/>
    <s v="Adult"/>
    <s v="Other"/>
    <x v="3"/>
    <x v="7"/>
    <n v="103.71"/>
    <n v="25"/>
    <x v="1"/>
    <x v="1"/>
    <x v="1"/>
    <n v="2"/>
    <x v="1"/>
    <n v="5"/>
    <n v="4"/>
    <x v="2"/>
    <s v="Low"/>
  </r>
  <r>
    <n v="3711"/>
    <n v="59"/>
    <s v="Adult"/>
    <s v="Male"/>
    <x v="5"/>
    <x v="3"/>
    <n v="782.23"/>
    <n v="16"/>
    <x v="2"/>
    <x v="4"/>
    <x v="1"/>
    <n v="8"/>
    <x v="1"/>
    <n v="5"/>
    <n v="1"/>
    <x v="0"/>
    <s v="Medium"/>
  </r>
  <r>
    <n v="3712"/>
    <n v="19"/>
    <s v="Teenager"/>
    <s v="Male"/>
    <x v="2"/>
    <x v="3"/>
    <n v="352.45"/>
    <n v="26"/>
    <x v="1"/>
    <x v="1"/>
    <x v="0"/>
    <n v="7"/>
    <x v="1"/>
    <n v="2"/>
    <n v="7"/>
    <x v="2"/>
    <s v="Low"/>
  </r>
  <r>
    <n v="3713"/>
    <n v="46"/>
    <s v="Adult"/>
    <s v="Male"/>
    <x v="0"/>
    <x v="4"/>
    <n v="775.09"/>
    <n v="2"/>
    <x v="2"/>
    <x v="3"/>
    <x v="1"/>
    <n v="8"/>
    <x v="1"/>
    <n v="3"/>
    <n v="5"/>
    <x v="2"/>
    <s v="Medium"/>
  </r>
  <r>
    <n v="3714"/>
    <n v="26"/>
    <s v="Adult"/>
    <s v="Other"/>
    <x v="4"/>
    <x v="6"/>
    <n v="423.91"/>
    <n v="58"/>
    <x v="2"/>
    <x v="0"/>
    <x v="0"/>
    <n v="6"/>
    <x v="1"/>
    <n v="1"/>
    <n v="5"/>
    <x v="2"/>
    <s v="High"/>
  </r>
  <r>
    <n v="3715"/>
    <n v="60"/>
    <s v="Senior"/>
    <s v="Other"/>
    <x v="3"/>
    <x v="3"/>
    <n v="275.58999999999997"/>
    <n v="36"/>
    <x v="0"/>
    <x v="0"/>
    <x v="0"/>
    <n v="3"/>
    <x v="1"/>
    <n v="5"/>
    <n v="1"/>
    <x v="1"/>
    <s v="Low"/>
  </r>
  <r>
    <n v="3716"/>
    <n v="45"/>
    <s v="Adult"/>
    <s v="Male"/>
    <x v="5"/>
    <x v="5"/>
    <n v="864.31"/>
    <n v="29"/>
    <x v="1"/>
    <x v="4"/>
    <x v="1"/>
    <n v="6"/>
    <x v="0"/>
    <n v="5"/>
    <n v="8"/>
    <x v="0"/>
    <s v="Medium"/>
  </r>
  <r>
    <n v="3717"/>
    <n v="57"/>
    <s v="Adult"/>
    <s v="Other"/>
    <x v="3"/>
    <x v="3"/>
    <n v="63.57"/>
    <n v="27"/>
    <x v="1"/>
    <x v="4"/>
    <x v="1"/>
    <n v="7"/>
    <x v="0"/>
    <n v="2"/>
    <n v="8"/>
    <x v="1"/>
    <s v="Low"/>
  </r>
  <r>
    <n v="3718"/>
    <n v="66"/>
    <s v="Senior"/>
    <s v="Female"/>
    <x v="3"/>
    <x v="0"/>
    <n v="190.67"/>
    <n v="40"/>
    <x v="2"/>
    <x v="0"/>
    <x v="0"/>
    <n v="4"/>
    <x v="0"/>
    <n v="1"/>
    <n v="2"/>
    <x v="2"/>
    <s v="Medium"/>
  </r>
  <r>
    <n v="3719"/>
    <n v="57"/>
    <s v="Adult"/>
    <s v="Male"/>
    <x v="3"/>
    <x v="2"/>
    <n v="237.7"/>
    <n v="2"/>
    <x v="1"/>
    <x v="4"/>
    <x v="0"/>
    <n v="4"/>
    <x v="0"/>
    <n v="3"/>
    <n v="1"/>
    <x v="2"/>
    <s v="High"/>
  </r>
  <r>
    <n v="3720"/>
    <n v="24"/>
    <s v="Adult"/>
    <s v="Other"/>
    <x v="0"/>
    <x v="0"/>
    <n v="161.13999999999999"/>
    <n v="14"/>
    <x v="1"/>
    <x v="4"/>
    <x v="0"/>
    <n v="9"/>
    <x v="0"/>
    <n v="5"/>
    <n v="13"/>
    <x v="0"/>
    <s v="Low"/>
  </r>
  <r>
    <n v="3721"/>
    <n v="37"/>
    <s v="Adult"/>
    <s v="Other"/>
    <x v="2"/>
    <x v="6"/>
    <n v="520.83000000000004"/>
    <n v="54"/>
    <x v="1"/>
    <x v="4"/>
    <x v="0"/>
    <n v="1"/>
    <x v="1"/>
    <n v="3"/>
    <n v="1"/>
    <x v="1"/>
    <s v="Medium"/>
  </r>
  <r>
    <n v="3722"/>
    <n v="55"/>
    <s v="Adult"/>
    <s v="Female"/>
    <x v="6"/>
    <x v="0"/>
    <n v="404.09"/>
    <n v="49"/>
    <x v="0"/>
    <x v="1"/>
    <x v="0"/>
    <n v="5"/>
    <x v="1"/>
    <n v="1"/>
    <n v="11"/>
    <x v="2"/>
    <s v="High"/>
  </r>
  <r>
    <n v="3723"/>
    <n v="47"/>
    <s v="Adult"/>
    <s v="Female"/>
    <x v="3"/>
    <x v="4"/>
    <n v="639.67999999999995"/>
    <n v="31"/>
    <x v="2"/>
    <x v="0"/>
    <x v="0"/>
    <n v="6"/>
    <x v="0"/>
    <n v="3"/>
    <n v="8"/>
    <x v="0"/>
    <s v="Low"/>
  </r>
  <r>
    <n v="3724"/>
    <n v="28"/>
    <s v="Adult"/>
    <s v="Other"/>
    <x v="5"/>
    <x v="2"/>
    <n v="246.57"/>
    <n v="48"/>
    <x v="2"/>
    <x v="3"/>
    <x v="0"/>
    <n v="8"/>
    <x v="0"/>
    <n v="3"/>
    <n v="3"/>
    <x v="2"/>
    <s v="Low"/>
  </r>
  <r>
    <n v="3725"/>
    <n v="68"/>
    <s v="Senior"/>
    <s v="Female"/>
    <x v="7"/>
    <x v="7"/>
    <n v="40.75"/>
    <n v="54"/>
    <x v="0"/>
    <x v="2"/>
    <x v="0"/>
    <n v="7"/>
    <x v="1"/>
    <n v="2"/>
    <n v="13"/>
    <x v="2"/>
    <s v="Medium"/>
  </r>
  <r>
    <n v="3726"/>
    <n v="48"/>
    <s v="Adult"/>
    <s v="Other"/>
    <x v="1"/>
    <x v="4"/>
    <n v="111.61"/>
    <n v="1"/>
    <x v="2"/>
    <x v="3"/>
    <x v="0"/>
    <n v="9"/>
    <x v="1"/>
    <n v="4"/>
    <n v="1"/>
    <x v="0"/>
    <s v="High"/>
  </r>
  <r>
    <n v="3727"/>
    <n v="29"/>
    <s v="Adult"/>
    <s v="Female"/>
    <x v="5"/>
    <x v="5"/>
    <n v="49.07"/>
    <n v="40"/>
    <x v="2"/>
    <x v="1"/>
    <x v="1"/>
    <n v="5"/>
    <x v="1"/>
    <n v="3"/>
    <n v="7"/>
    <x v="2"/>
    <s v="Low"/>
  </r>
  <r>
    <n v="3728"/>
    <n v="43"/>
    <s v="Adult"/>
    <s v="Female"/>
    <x v="6"/>
    <x v="3"/>
    <n v="403.9"/>
    <n v="49"/>
    <x v="1"/>
    <x v="0"/>
    <x v="0"/>
    <n v="8"/>
    <x v="1"/>
    <n v="5"/>
    <n v="13"/>
    <x v="1"/>
    <s v="Medium"/>
  </r>
  <r>
    <n v="3729"/>
    <n v="68"/>
    <s v="Senior"/>
    <s v="Female"/>
    <x v="5"/>
    <x v="6"/>
    <n v="17.899999999999999"/>
    <n v="2"/>
    <x v="2"/>
    <x v="3"/>
    <x v="0"/>
    <n v="4"/>
    <x v="1"/>
    <n v="4"/>
    <n v="9"/>
    <x v="2"/>
    <s v="Low"/>
  </r>
  <r>
    <n v="3730"/>
    <n v="31"/>
    <s v="Adult"/>
    <s v="Female"/>
    <x v="2"/>
    <x v="2"/>
    <n v="854.59"/>
    <n v="43"/>
    <x v="0"/>
    <x v="2"/>
    <x v="1"/>
    <n v="8"/>
    <x v="1"/>
    <n v="2"/>
    <n v="3"/>
    <x v="0"/>
    <s v="Low"/>
  </r>
  <r>
    <n v="3731"/>
    <n v="51"/>
    <s v="Adult"/>
    <s v="Other"/>
    <x v="1"/>
    <x v="4"/>
    <n v="896.16"/>
    <n v="20"/>
    <x v="2"/>
    <x v="2"/>
    <x v="0"/>
    <n v="3"/>
    <x v="0"/>
    <n v="1"/>
    <n v="10"/>
    <x v="0"/>
    <s v="Medium"/>
  </r>
  <r>
    <n v="3732"/>
    <n v="59"/>
    <s v="Adult"/>
    <s v="Male"/>
    <x v="7"/>
    <x v="3"/>
    <n v="667.25"/>
    <n v="22"/>
    <x v="0"/>
    <x v="3"/>
    <x v="1"/>
    <n v="5"/>
    <x v="0"/>
    <n v="2"/>
    <n v="4"/>
    <x v="1"/>
    <s v="Low"/>
  </r>
  <r>
    <n v="3733"/>
    <n v="52"/>
    <s v="Adult"/>
    <s v="Other"/>
    <x v="3"/>
    <x v="1"/>
    <n v="827.09"/>
    <n v="12"/>
    <x v="1"/>
    <x v="0"/>
    <x v="1"/>
    <n v="5"/>
    <x v="0"/>
    <n v="1"/>
    <n v="7"/>
    <x v="0"/>
    <s v="Low"/>
  </r>
  <r>
    <n v="3734"/>
    <n v="25"/>
    <s v="Adult"/>
    <s v="Female"/>
    <x v="3"/>
    <x v="3"/>
    <n v="844.13"/>
    <n v="36"/>
    <x v="2"/>
    <x v="4"/>
    <x v="1"/>
    <n v="2"/>
    <x v="0"/>
    <n v="3"/>
    <n v="5"/>
    <x v="1"/>
    <s v="High"/>
  </r>
  <r>
    <n v="3735"/>
    <n v="40"/>
    <s v="Adult"/>
    <s v="Other"/>
    <x v="6"/>
    <x v="4"/>
    <n v="439.99"/>
    <n v="30"/>
    <x v="1"/>
    <x v="3"/>
    <x v="1"/>
    <n v="3"/>
    <x v="0"/>
    <n v="3"/>
    <n v="4"/>
    <x v="1"/>
    <s v="High"/>
  </r>
  <r>
    <n v="3736"/>
    <n v="22"/>
    <s v="Adult"/>
    <s v="Male"/>
    <x v="7"/>
    <x v="2"/>
    <n v="316.83999999999997"/>
    <n v="47"/>
    <x v="2"/>
    <x v="1"/>
    <x v="1"/>
    <n v="2"/>
    <x v="0"/>
    <n v="5"/>
    <n v="7"/>
    <x v="0"/>
    <s v="High"/>
  </r>
  <r>
    <n v="3737"/>
    <n v="29"/>
    <s v="Adult"/>
    <s v="Other"/>
    <x v="4"/>
    <x v="5"/>
    <n v="489.04"/>
    <n v="39"/>
    <x v="1"/>
    <x v="1"/>
    <x v="0"/>
    <n v="7"/>
    <x v="1"/>
    <n v="3"/>
    <n v="12"/>
    <x v="0"/>
    <s v="Low"/>
  </r>
  <r>
    <n v="3738"/>
    <n v="36"/>
    <s v="Adult"/>
    <s v="Male"/>
    <x v="6"/>
    <x v="7"/>
    <n v="186.32"/>
    <n v="27"/>
    <x v="2"/>
    <x v="1"/>
    <x v="1"/>
    <n v="9"/>
    <x v="1"/>
    <n v="3"/>
    <n v="7"/>
    <x v="2"/>
    <s v="Medium"/>
  </r>
  <r>
    <n v="3739"/>
    <n v="61"/>
    <s v="Senior"/>
    <s v="Male"/>
    <x v="6"/>
    <x v="4"/>
    <n v="938.04"/>
    <n v="44"/>
    <x v="1"/>
    <x v="4"/>
    <x v="0"/>
    <n v="6"/>
    <x v="0"/>
    <n v="5"/>
    <n v="4"/>
    <x v="0"/>
    <s v="Medium"/>
  </r>
  <r>
    <n v="3740"/>
    <n v="64"/>
    <s v="Senior"/>
    <s v="Male"/>
    <x v="5"/>
    <x v="0"/>
    <n v="516.39"/>
    <n v="26"/>
    <x v="2"/>
    <x v="4"/>
    <x v="0"/>
    <n v="6"/>
    <x v="0"/>
    <n v="4"/>
    <n v="2"/>
    <x v="2"/>
    <s v="Medium"/>
  </r>
  <r>
    <n v="3741"/>
    <n v="58"/>
    <s v="Adult"/>
    <s v="Other"/>
    <x v="1"/>
    <x v="2"/>
    <n v="919.73"/>
    <n v="43"/>
    <x v="0"/>
    <x v="4"/>
    <x v="1"/>
    <n v="6"/>
    <x v="0"/>
    <n v="5"/>
    <n v="6"/>
    <x v="1"/>
    <s v="High"/>
  </r>
  <r>
    <n v="3742"/>
    <n v="33"/>
    <s v="Adult"/>
    <s v="Female"/>
    <x v="2"/>
    <x v="4"/>
    <n v="919.9"/>
    <n v="11"/>
    <x v="2"/>
    <x v="3"/>
    <x v="1"/>
    <n v="6"/>
    <x v="1"/>
    <n v="4"/>
    <n v="10"/>
    <x v="0"/>
    <s v="Low"/>
  </r>
  <r>
    <n v="3743"/>
    <n v="58"/>
    <s v="Adult"/>
    <s v="Other"/>
    <x v="4"/>
    <x v="6"/>
    <n v="633.85"/>
    <n v="43"/>
    <x v="0"/>
    <x v="2"/>
    <x v="0"/>
    <n v="7"/>
    <x v="0"/>
    <n v="5"/>
    <n v="7"/>
    <x v="0"/>
    <s v="Medium"/>
  </r>
  <r>
    <n v="3744"/>
    <n v="38"/>
    <s v="Adult"/>
    <s v="Male"/>
    <x v="1"/>
    <x v="7"/>
    <n v="139.32"/>
    <n v="8"/>
    <x v="1"/>
    <x v="1"/>
    <x v="0"/>
    <n v="3"/>
    <x v="0"/>
    <n v="4"/>
    <n v="7"/>
    <x v="0"/>
    <s v="High"/>
  </r>
  <r>
    <n v="3745"/>
    <n v="39"/>
    <s v="Adult"/>
    <s v="Female"/>
    <x v="5"/>
    <x v="7"/>
    <n v="778.01"/>
    <n v="38"/>
    <x v="0"/>
    <x v="1"/>
    <x v="1"/>
    <n v="2"/>
    <x v="1"/>
    <n v="4"/>
    <n v="5"/>
    <x v="1"/>
    <s v="High"/>
  </r>
  <r>
    <n v="3746"/>
    <n v="60"/>
    <s v="Senior"/>
    <s v="Other"/>
    <x v="0"/>
    <x v="6"/>
    <n v="198.45"/>
    <n v="14"/>
    <x v="0"/>
    <x v="2"/>
    <x v="1"/>
    <n v="9"/>
    <x v="0"/>
    <n v="3"/>
    <n v="10"/>
    <x v="0"/>
    <s v="Medium"/>
  </r>
  <r>
    <n v="3747"/>
    <n v="21"/>
    <s v="Adult"/>
    <s v="Other"/>
    <x v="3"/>
    <x v="7"/>
    <n v="861.44"/>
    <n v="21"/>
    <x v="2"/>
    <x v="2"/>
    <x v="1"/>
    <n v="3"/>
    <x v="1"/>
    <n v="2"/>
    <n v="8"/>
    <x v="0"/>
    <s v="Medium"/>
  </r>
  <r>
    <n v="3748"/>
    <n v="65"/>
    <s v="Senior"/>
    <s v="Female"/>
    <x v="2"/>
    <x v="3"/>
    <n v="922.24"/>
    <n v="56"/>
    <x v="1"/>
    <x v="1"/>
    <x v="0"/>
    <n v="1"/>
    <x v="1"/>
    <n v="4"/>
    <n v="4"/>
    <x v="0"/>
    <s v="High"/>
  </r>
  <r>
    <n v="3749"/>
    <n v="41"/>
    <s v="Adult"/>
    <s v="Female"/>
    <x v="2"/>
    <x v="6"/>
    <n v="417.87"/>
    <n v="19"/>
    <x v="0"/>
    <x v="3"/>
    <x v="0"/>
    <n v="8"/>
    <x v="1"/>
    <n v="1"/>
    <n v="11"/>
    <x v="0"/>
    <s v="High"/>
  </r>
  <r>
    <n v="3750"/>
    <n v="30"/>
    <s v="Adult"/>
    <s v="Female"/>
    <x v="0"/>
    <x v="2"/>
    <n v="870.65"/>
    <n v="42"/>
    <x v="2"/>
    <x v="3"/>
    <x v="0"/>
    <n v="5"/>
    <x v="1"/>
    <n v="2"/>
    <n v="8"/>
    <x v="2"/>
    <s v="Medium"/>
  </r>
  <r>
    <n v="3751"/>
    <n v="54"/>
    <s v="Adult"/>
    <s v="Female"/>
    <x v="6"/>
    <x v="6"/>
    <n v="53.01"/>
    <n v="14"/>
    <x v="2"/>
    <x v="1"/>
    <x v="1"/>
    <n v="2"/>
    <x v="1"/>
    <n v="3"/>
    <n v="1"/>
    <x v="2"/>
    <s v="Low"/>
  </r>
  <r>
    <n v="3752"/>
    <n v="55"/>
    <s v="Adult"/>
    <s v="Male"/>
    <x v="4"/>
    <x v="0"/>
    <n v="218.04"/>
    <n v="54"/>
    <x v="2"/>
    <x v="3"/>
    <x v="1"/>
    <n v="1"/>
    <x v="1"/>
    <n v="5"/>
    <n v="3"/>
    <x v="2"/>
    <s v="Low"/>
  </r>
  <r>
    <n v="3753"/>
    <n v="32"/>
    <s v="Adult"/>
    <s v="Female"/>
    <x v="3"/>
    <x v="3"/>
    <n v="352.35"/>
    <n v="46"/>
    <x v="0"/>
    <x v="3"/>
    <x v="1"/>
    <n v="8"/>
    <x v="0"/>
    <n v="3"/>
    <n v="3"/>
    <x v="2"/>
    <s v="High"/>
  </r>
  <r>
    <n v="3754"/>
    <n v="46"/>
    <s v="Adult"/>
    <s v="Other"/>
    <x v="0"/>
    <x v="3"/>
    <n v="239.06"/>
    <n v="39"/>
    <x v="0"/>
    <x v="1"/>
    <x v="0"/>
    <n v="2"/>
    <x v="0"/>
    <n v="1"/>
    <n v="9"/>
    <x v="1"/>
    <s v="High"/>
  </r>
  <r>
    <n v="3755"/>
    <n v="48"/>
    <s v="Adult"/>
    <s v="Other"/>
    <x v="5"/>
    <x v="0"/>
    <n v="926.26"/>
    <n v="28"/>
    <x v="0"/>
    <x v="0"/>
    <x v="0"/>
    <n v="3"/>
    <x v="1"/>
    <n v="4"/>
    <n v="7"/>
    <x v="2"/>
    <s v="High"/>
  </r>
  <r>
    <n v="3756"/>
    <n v="48"/>
    <s v="Adult"/>
    <s v="Male"/>
    <x v="0"/>
    <x v="1"/>
    <n v="777.27"/>
    <n v="43"/>
    <x v="2"/>
    <x v="3"/>
    <x v="1"/>
    <n v="9"/>
    <x v="0"/>
    <n v="2"/>
    <n v="11"/>
    <x v="0"/>
    <s v="Low"/>
  </r>
  <r>
    <n v="3757"/>
    <n v="38"/>
    <s v="Adult"/>
    <s v="Male"/>
    <x v="2"/>
    <x v="7"/>
    <n v="561.09"/>
    <n v="47"/>
    <x v="0"/>
    <x v="4"/>
    <x v="1"/>
    <n v="4"/>
    <x v="1"/>
    <n v="1"/>
    <n v="10"/>
    <x v="1"/>
    <s v="High"/>
  </r>
  <r>
    <n v="3758"/>
    <n v="49"/>
    <s v="Adult"/>
    <s v="Male"/>
    <x v="7"/>
    <x v="0"/>
    <n v="743.14"/>
    <n v="12"/>
    <x v="1"/>
    <x v="0"/>
    <x v="0"/>
    <n v="7"/>
    <x v="1"/>
    <n v="3"/>
    <n v="9"/>
    <x v="0"/>
    <s v="High"/>
  </r>
  <r>
    <n v="3759"/>
    <n v="39"/>
    <s v="Adult"/>
    <s v="Male"/>
    <x v="7"/>
    <x v="3"/>
    <n v="612.20000000000005"/>
    <n v="47"/>
    <x v="2"/>
    <x v="1"/>
    <x v="1"/>
    <n v="2"/>
    <x v="1"/>
    <n v="5"/>
    <n v="7"/>
    <x v="2"/>
    <s v="Medium"/>
  </r>
  <r>
    <n v="3760"/>
    <n v="27"/>
    <s v="Adult"/>
    <s v="Male"/>
    <x v="3"/>
    <x v="5"/>
    <n v="781.5"/>
    <n v="24"/>
    <x v="0"/>
    <x v="3"/>
    <x v="0"/>
    <n v="7"/>
    <x v="1"/>
    <n v="3"/>
    <n v="2"/>
    <x v="1"/>
    <s v="Low"/>
  </r>
  <r>
    <n v="3761"/>
    <n v="45"/>
    <s v="Adult"/>
    <s v="Other"/>
    <x v="7"/>
    <x v="2"/>
    <n v="640.09"/>
    <n v="5"/>
    <x v="0"/>
    <x v="1"/>
    <x v="0"/>
    <n v="7"/>
    <x v="1"/>
    <n v="5"/>
    <n v="8"/>
    <x v="0"/>
    <s v="Medium"/>
  </r>
  <r>
    <n v="3762"/>
    <n v="53"/>
    <s v="Adult"/>
    <s v="Female"/>
    <x v="0"/>
    <x v="3"/>
    <n v="435.76"/>
    <n v="37"/>
    <x v="1"/>
    <x v="1"/>
    <x v="1"/>
    <n v="5"/>
    <x v="1"/>
    <n v="4"/>
    <n v="1"/>
    <x v="1"/>
    <s v="Medium"/>
  </r>
  <r>
    <n v="3763"/>
    <n v="34"/>
    <s v="Adult"/>
    <s v="Other"/>
    <x v="1"/>
    <x v="3"/>
    <n v="395.72"/>
    <n v="19"/>
    <x v="1"/>
    <x v="0"/>
    <x v="0"/>
    <n v="7"/>
    <x v="0"/>
    <n v="2"/>
    <n v="9"/>
    <x v="1"/>
    <s v="Low"/>
  </r>
  <r>
    <n v="3764"/>
    <n v="58"/>
    <s v="Adult"/>
    <s v="Female"/>
    <x v="1"/>
    <x v="3"/>
    <n v="401.78"/>
    <n v="29"/>
    <x v="0"/>
    <x v="3"/>
    <x v="0"/>
    <n v="3"/>
    <x v="1"/>
    <n v="2"/>
    <n v="2"/>
    <x v="0"/>
    <s v="Low"/>
  </r>
  <r>
    <n v="3765"/>
    <n v="53"/>
    <s v="Adult"/>
    <s v="Other"/>
    <x v="4"/>
    <x v="4"/>
    <n v="854.97"/>
    <n v="41"/>
    <x v="0"/>
    <x v="0"/>
    <x v="1"/>
    <n v="3"/>
    <x v="1"/>
    <n v="3"/>
    <n v="5"/>
    <x v="1"/>
    <s v="Medium"/>
  </r>
  <r>
    <n v="3766"/>
    <n v="27"/>
    <s v="Adult"/>
    <s v="Other"/>
    <x v="5"/>
    <x v="1"/>
    <n v="165.73"/>
    <n v="26"/>
    <x v="2"/>
    <x v="1"/>
    <x v="0"/>
    <n v="3"/>
    <x v="0"/>
    <n v="1"/>
    <n v="10"/>
    <x v="0"/>
    <s v="Low"/>
  </r>
  <r>
    <n v="3767"/>
    <n v="63"/>
    <s v="Senior"/>
    <s v="Female"/>
    <x v="1"/>
    <x v="0"/>
    <n v="549.73"/>
    <n v="28"/>
    <x v="1"/>
    <x v="0"/>
    <x v="1"/>
    <n v="6"/>
    <x v="0"/>
    <n v="5"/>
    <n v="3"/>
    <x v="1"/>
    <s v="High"/>
  </r>
  <r>
    <n v="3768"/>
    <n v="62"/>
    <s v="Senior"/>
    <s v="Other"/>
    <x v="2"/>
    <x v="1"/>
    <n v="492.69"/>
    <n v="5"/>
    <x v="2"/>
    <x v="0"/>
    <x v="0"/>
    <n v="9"/>
    <x v="0"/>
    <n v="1"/>
    <n v="1"/>
    <x v="1"/>
    <s v="Medium"/>
  </r>
  <r>
    <n v="3769"/>
    <n v="54"/>
    <s v="Adult"/>
    <s v="Female"/>
    <x v="7"/>
    <x v="3"/>
    <n v="701.05"/>
    <n v="29"/>
    <x v="1"/>
    <x v="2"/>
    <x v="0"/>
    <n v="2"/>
    <x v="0"/>
    <n v="2"/>
    <n v="9"/>
    <x v="1"/>
    <s v="Medium"/>
  </r>
  <r>
    <n v="3770"/>
    <n v="62"/>
    <s v="Senior"/>
    <s v="Other"/>
    <x v="3"/>
    <x v="2"/>
    <n v="791.96"/>
    <n v="53"/>
    <x v="1"/>
    <x v="4"/>
    <x v="1"/>
    <n v="6"/>
    <x v="1"/>
    <n v="2"/>
    <n v="5"/>
    <x v="0"/>
    <s v="Low"/>
  </r>
  <r>
    <n v="3771"/>
    <n v="62"/>
    <s v="Senior"/>
    <s v="Other"/>
    <x v="1"/>
    <x v="2"/>
    <n v="499.13"/>
    <n v="51"/>
    <x v="0"/>
    <x v="3"/>
    <x v="0"/>
    <n v="7"/>
    <x v="1"/>
    <n v="1"/>
    <n v="2"/>
    <x v="1"/>
    <s v="Medium"/>
  </r>
  <r>
    <n v="3772"/>
    <n v="55"/>
    <s v="Adult"/>
    <s v="Male"/>
    <x v="4"/>
    <x v="7"/>
    <n v="821.56"/>
    <n v="18"/>
    <x v="0"/>
    <x v="4"/>
    <x v="1"/>
    <n v="9"/>
    <x v="0"/>
    <n v="1"/>
    <n v="9"/>
    <x v="0"/>
    <s v="Low"/>
  </r>
  <r>
    <n v="3773"/>
    <n v="27"/>
    <s v="Adult"/>
    <s v="Female"/>
    <x v="3"/>
    <x v="1"/>
    <n v="995.07"/>
    <n v="17"/>
    <x v="0"/>
    <x v="0"/>
    <x v="0"/>
    <n v="7"/>
    <x v="0"/>
    <n v="4"/>
    <n v="13"/>
    <x v="2"/>
    <s v="Low"/>
  </r>
  <r>
    <n v="3774"/>
    <n v="41"/>
    <s v="Adult"/>
    <s v="Female"/>
    <x v="7"/>
    <x v="0"/>
    <n v="525.4"/>
    <n v="25"/>
    <x v="1"/>
    <x v="3"/>
    <x v="0"/>
    <n v="3"/>
    <x v="0"/>
    <n v="5"/>
    <n v="10"/>
    <x v="0"/>
    <s v="Medium"/>
  </r>
  <r>
    <n v="3775"/>
    <n v="19"/>
    <s v="Teenager"/>
    <s v="Male"/>
    <x v="0"/>
    <x v="4"/>
    <n v="177.78"/>
    <n v="1"/>
    <x v="2"/>
    <x v="0"/>
    <x v="1"/>
    <n v="6"/>
    <x v="1"/>
    <n v="4"/>
    <n v="6"/>
    <x v="2"/>
    <s v="Low"/>
  </r>
  <r>
    <n v="3776"/>
    <n v="57"/>
    <s v="Adult"/>
    <s v="Other"/>
    <x v="0"/>
    <x v="3"/>
    <n v="74.36"/>
    <n v="53"/>
    <x v="2"/>
    <x v="0"/>
    <x v="1"/>
    <n v="5"/>
    <x v="1"/>
    <n v="4"/>
    <n v="5"/>
    <x v="1"/>
    <s v="Low"/>
  </r>
  <r>
    <n v="3777"/>
    <n v="61"/>
    <s v="Senior"/>
    <s v="Male"/>
    <x v="1"/>
    <x v="3"/>
    <n v="5.54"/>
    <n v="40"/>
    <x v="2"/>
    <x v="4"/>
    <x v="0"/>
    <n v="9"/>
    <x v="0"/>
    <n v="3"/>
    <n v="2"/>
    <x v="1"/>
    <s v="Medium"/>
  </r>
  <r>
    <n v="3778"/>
    <n v="69"/>
    <s v="Senior"/>
    <s v="Other"/>
    <x v="6"/>
    <x v="4"/>
    <n v="229.54"/>
    <n v="56"/>
    <x v="2"/>
    <x v="4"/>
    <x v="1"/>
    <n v="6"/>
    <x v="1"/>
    <n v="3"/>
    <n v="2"/>
    <x v="1"/>
    <s v="Low"/>
  </r>
  <r>
    <n v="3779"/>
    <n v="42"/>
    <s v="Adult"/>
    <s v="Male"/>
    <x v="0"/>
    <x v="0"/>
    <n v="568.28"/>
    <n v="45"/>
    <x v="2"/>
    <x v="2"/>
    <x v="1"/>
    <n v="1"/>
    <x v="0"/>
    <n v="3"/>
    <n v="3"/>
    <x v="0"/>
    <s v="Low"/>
  </r>
  <r>
    <n v="3780"/>
    <n v="23"/>
    <s v="Adult"/>
    <s v="Other"/>
    <x v="0"/>
    <x v="5"/>
    <n v="110.63"/>
    <n v="41"/>
    <x v="0"/>
    <x v="1"/>
    <x v="1"/>
    <n v="4"/>
    <x v="1"/>
    <n v="3"/>
    <n v="5"/>
    <x v="0"/>
    <s v="Low"/>
  </r>
  <r>
    <n v="3781"/>
    <n v="23"/>
    <s v="Adult"/>
    <s v="Male"/>
    <x v="4"/>
    <x v="4"/>
    <n v="832.37"/>
    <n v="55"/>
    <x v="0"/>
    <x v="0"/>
    <x v="1"/>
    <n v="8"/>
    <x v="1"/>
    <n v="3"/>
    <n v="6"/>
    <x v="2"/>
    <s v="High"/>
  </r>
  <r>
    <n v="3782"/>
    <n v="43"/>
    <s v="Adult"/>
    <s v="Female"/>
    <x v="5"/>
    <x v="3"/>
    <n v="813.96"/>
    <n v="26"/>
    <x v="2"/>
    <x v="4"/>
    <x v="0"/>
    <n v="2"/>
    <x v="1"/>
    <n v="5"/>
    <n v="6"/>
    <x v="2"/>
    <s v="High"/>
  </r>
  <r>
    <n v="3783"/>
    <n v="29"/>
    <s v="Adult"/>
    <s v="Male"/>
    <x v="1"/>
    <x v="2"/>
    <n v="456.96"/>
    <n v="53"/>
    <x v="0"/>
    <x v="1"/>
    <x v="0"/>
    <n v="9"/>
    <x v="1"/>
    <n v="2"/>
    <n v="11"/>
    <x v="0"/>
    <s v="Medium"/>
  </r>
  <r>
    <n v="3784"/>
    <n v="20"/>
    <s v="Adult"/>
    <s v="Female"/>
    <x v="6"/>
    <x v="0"/>
    <n v="654.24"/>
    <n v="16"/>
    <x v="2"/>
    <x v="4"/>
    <x v="1"/>
    <n v="7"/>
    <x v="1"/>
    <n v="3"/>
    <n v="11"/>
    <x v="0"/>
    <s v="High"/>
  </r>
  <r>
    <n v="3785"/>
    <n v="53"/>
    <s v="Adult"/>
    <s v="Other"/>
    <x v="5"/>
    <x v="6"/>
    <n v="72.930000000000007"/>
    <n v="41"/>
    <x v="1"/>
    <x v="4"/>
    <x v="0"/>
    <n v="1"/>
    <x v="1"/>
    <n v="5"/>
    <n v="7"/>
    <x v="2"/>
    <s v="Low"/>
  </r>
  <r>
    <n v="3786"/>
    <n v="20"/>
    <s v="Adult"/>
    <s v="Female"/>
    <x v="6"/>
    <x v="7"/>
    <n v="719.09"/>
    <n v="47"/>
    <x v="0"/>
    <x v="0"/>
    <x v="1"/>
    <n v="3"/>
    <x v="0"/>
    <n v="2"/>
    <n v="6"/>
    <x v="0"/>
    <s v="Medium"/>
  </r>
  <r>
    <n v="3787"/>
    <n v="22"/>
    <s v="Adult"/>
    <s v="Male"/>
    <x v="0"/>
    <x v="2"/>
    <n v="583.52"/>
    <n v="11"/>
    <x v="0"/>
    <x v="0"/>
    <x v="1"/>
    <n v="9"/>
    <x v="0"/>
    <n v="3"/>
    <n v="5"/>
    <x v="2"/>
    <s v="Low"/>
  </r>
  <r>
    <n v="3788"/>
    <n v="21"/>
    <s v="Adult"/>
    <s v="Female"/>
    <x v="5"/>
    <x v="6"/>
    <n v="859.88"/>
    <n v="42"/>
    <x v="2"/>
    <x v="1"/>
    <x v="0"/>
    <n v="1"/>
    <x v="1"/>
    <n v="1"/>
    <n v="11"/>
    <x v="2"/>
    <s v="Low"/>
  </r>
  <r>
    <n v="3789"/>
    <n v="28"/>
    <s v="Adult"/>
    <s v="Female"/>
    <x v="3"/>
    <x v="6"/>
    <n v="110.94"/>
    <n v="23"/>
    <x v="0"/>
    <x v="1"/>
    <x v="1"/>
    <n v="4"/>
    <x v="0"/>
    <n v="5"/>
    <n v="11"/>
    <x v="2"/>
    <s v="Low"/>
  </r>
  <r>
    <n v="3790"/>
    <n v="38"/>
    <s v="Adult"/>
    <s v="Female"/>
    <x v="1"/>
    <x v="6"/>
    <n v="285.77999999999997"/>
    <n v="26"/>
    <x v="0"/>
    <x v="2"/>
    <x v="0"/>
    <n v="8"/>
    <x v="1"/>
    <n v="3"/>
    <n v="12"/>
    <x v="2"/>
    <s v="Low"/>
  </r>
  <r>
    <n v="3791"/>
    <n v="28"/>
    <s v="Adult"/>
    <s v="Female"/>
    <x v="0"/>
    <x v="2"/>
    <n v="634.01"/>
    <n v="3"/>
    <x v="0"/>
    <x v="4"/>
    <x v="0"/>
    <n v="7"/>
    <x v="1"/>
    <n v="2"/>
    <n v="4"/>
    <x v="1"/>
    <s v="Medium"/>
  </r>
  <r>
    <n v="3792"/>
    <n v="51"/>
    <s v="Adult"/>
    <s v="Female"/>
    <x v="3"/>
    <x v="1"/>
    <n v="518.86"/>
    <n v="24"/>
    <x v="1"/>
    <x v="2"/>
    <x v="0"/>
    <n v="1"/>
    <x v="0"/>
    <n v="3"/>
    <n v="7"/>
    <x v="1"/>
    <s v="Medium"/>
  </r>
  <r>
    <n v="3793"/>
    <n v="30"/>
    <s v="Adult"/>
    <s v="Female"/>
    <x v="7"/>
    <x v="4"/>
    <n v="628.19000000000005"/>
    <n v="25"/>
    <x v="0"/>
    <x v="3"/>
    <x v="1"/>
    <n v="3"/>
    <x v="1"/>
    <n v="3"/>
    <n v="10"/>
    <x v="1"/>
    <s v="Medium"/>
  </r>
  <r>
    <n v="3794"/>
    <n v="59"/>
    <s v="Adult"/>
    <s v="Female"/>
    <x v="4"/>
    <x v="0"/>
    <n v="538.34"/>
    <n v="35"/>
    <x v="1"/>
    <x v="0"/>
    <x v="1"/>
    <n v="7"/>
    <x v="0"/>
    <n v="5"/>
    <n v="8"/>
    <x v="0"/>
    <s v="High"/>
  </r>
  <r>
    <n v="3795"/>
    <n v="63"/>
    <s v="Senior"/>
    <s v="Female"/>
    <x v="6"/>
    <x v="0"/>
    <n v="474.96"/>
    <n v="22"/>
    <x v="1"/>
    <x v="0"/>
    <x v="0"/>
    <n v="5"/>
    <x v="0"/>
    <n v="2"/>
    <n v="4"/>
    <x v="0"/>
    <s v="Low"/>
  </r>
  <r>
    <n v="3796"/>
    <n v="32"/>
    <s v="Adult"/>
    <s v="Female"/>
    <x v="5"/>
    <x v="0"/>
    <n v="847.11"/>
    <n v="54"/>
    <x v="2"/>
    <x v="3"/>
    <x v="0"/>
    <n v="4"/>
    <x v="1"/>
    <n v="4"/>
    <n v="12"/>
    <x v="1"/>
    <s v="Low"/>
  </r>
  <r>
    <n v="3797"/>
    <n v="63"/>
    <s v="Senior"/>
    <s v="Male"/>
    <x v="0"/>
    <x v="6"/>
    <n v="759.98"/>
    <n v="18"/>
    <x v="0"/>
    <x v="3"/>
    <x v="0"/>
    <n v="7"/>
    <x v="0"/>
    <n v="1"/>
    <n v="5"/>
    <x v="1"/>
    <s v="Low"/>
  </r>
  <r>
    <n v="3798"/>
    <n v="53"/>
    <s v="Adult"/>
    <s v="Female"/>
    <x v="0"/>
    <x v="0"/>
    <n v="21.39"/>
    <n v="25"/>
    <x v="0"/>
    <x v="3"/>
    <x v="0"/>
    <n v="9"/>
    <x v="0"/>
    <n v="1"/>
    <n v="10"/>
    <x v="1"/>
    <s v="High"/>
  </r>
  <r>
    <n v="3799"/>
    <n v="28"/>
    <s v="Adult"/>
    <s v="Other"/>
    <x v="3"/>
    <x v="1"/>
    <n v="86.76"/>
    <n v="33"/>
    <x v="0"/>
    <x v="1"/>
    <x v="0"/>
    <n v="1"/>
    <x v="0"/>
    <n v="1"/>
    <n v="9"/>
    <x v="2"/>
    <s v="Low"/>
  </r>
  <r>
    <n v="3800"/>
    <n v="41"/>
    <s v="Adult"/>
    <s v="Male"/>
    <x v="1"/>
    <x v="7"/>
    <n v="714.91"/>
    <n v="36"/>
    <x v="1"/>
    <x v="3"/>
    <x v="0"/>
    <n v="4"/>
    <x v="1"/>
    <n v="4"/>
    <n v="12"/>
    <x v="0"/>
    <s v="Medium"/>
  </r>
  <r>
    <n v="3801"/>
    <n v="42"/>
    <s v="Adult"/>
    <s v="Other"/>
    <x v="6"/>
    <x v="6"/>
    <n v="841.48"/>
    <n v="33"/>
    <x v="0"/>
    <x v="4"/>
    <x v="1"/>
    <n v="7"/>
    <x v="1"/>
    <n v="1"/>
    <n v="9"/>
    <x v="0"/>
    <s v="Low"/>
  </r>
  <r>
    <n v="3802"/>
    <n v="53"/>
    <s v="Adult"/>
    <s v="Male"/>
    <x v="3"/>
    <x v="5"/>
    <n v="174.35"/>
    <n v="30"/>
    <x v="0"/>
    <x v="2"/>
    <x v="1"/>
    <n v="6"/>
    <x v="0"/>
    <n v="1"/>
    <n v="13"/>
    <x v="0"/>
    <s v="Medium"/>
  </r>
  <r>
    <n v="3803"/>
    <n v="57"/>
    <s v="Adult"/>
    <s v="Other"/>
    <x v="7"/>
    <x v="7"/>
    <n v="958.57"/>
    <n v="8"/>
    <x v="1"/>
    <x v="1"/>
    <x v="0"/>
    <n v="4"/>
    <x v="0"/>
    <n v="1"/>
    <n v="3"/>
    <x v="1"/>
    <s v="Medium"/>
  </r>
  <r>
    <n v="3804"/>
    <n v="38"/>
    <s v="Adult"/>
    <s v="Female"/>
    <x v="6"/>
    <x v="7"/>
    <n v="57.23"/>
    <n v="15"/>
    <x v="0"/>
    <x v="1"/>
    <x v="1"/>
    <n v="2"/>
    <x v="0"/>
    <n v="1"/>
    <n v="6"/>
    <x v="1"/>
    <s v="Medium"/>
  </r>
  <r>
    <n v="3805"/>
    <n v="49"/>
    <s v="Adult"/>
    <s v="Female"/>
    <x v="6"/>
    <x v="2"/>
    <n v="379.25"/>
    <n v="8"/>
    <x v="1"/>
    <x v="4"/>
    <x v="0"/>
    <n v="1"/>
    <x v="1"/>
    <n v="3"/>
    <n v="10"/>
    <x v="0"/>
    <s v="High"/>
  </r>
  <r>
    <n v="3806"/>
    <n v="37"/>
    <s v="Adult"/>
    <s v="Other"/>
    <x v="6"/>
    <x v="5"/>
    <n v="561.26"/>
    <n v="35"/>
    <x v="2"/>
    <x v="0"/>
    <x v="0"/>
    <n v="4"/>
    <x v="1"/>
    <n v="3"/>
    <n v="3"/>
    <x v="2"/>
    <s v="Medium"/>
  </r>
  <r>
    <n v="3807"/>
    <n v="26"/>
    <s v="Adult"/>
    <s v="Female"/>
    <x v="2"/>
    <x v="6"/>
    <n v="235.99"/>
    <n v="30"/>
    <x v="2"/>
    <x v="4"/>
    <x v="1"/>
    <n v="1"/>
    <x v="1"/>
    <n v="3"/>
    <n v="8"/>
    <x v="0"/>
    <s v="High"/>
  </r>
  <r>
    <n v="3808"/>
    <n v="50"/>
    <s v="Adult"/>
    <s v="Other"/>
    <x v="6"/>
    <x v="3"/>
    <n v="980.17"/>
    <n v="56"/>
    <x v="0"/>
    <x v="3"/>
    <x v="1"/>
    <n v="3"/>
    <x v="0"/>
    <n v="4"/>
    <n v="4"/>
    <x v="2"/>
    <s v="Medium"/>
  </r>
  <r>
    <n v="3809"/>
    <n v="23"/>
    <s v="Adult"/>
    <s v="Female"/>
    <x v="0"/>
    <x v="3"/>
    <n v="727.45"/>
    <n v="44"/>
    <x v="1"/>
    <x v="4"/>
    <x v="1"/>
    <n v="8"/>
    <x v="1"/>
    <n v="5"/>
    <n v="5"/>
    <x v="2"/>
    <s v="High"/>
  </r>
  <r>
    <n v="3810"/>
    <n v="64"/>
    <s v="Senior"/>
    <s v="Other"/>
    <x v="7"/>
    <x v="4"/>
    <n v="975.95"/>
    <n v="30"/>
    <x v="2"/>
    <x v="0"/>
    <x v="0"/>
    <n v="8"/>
    <x v="0"/>
    <n v="1"/>
    <n v="8"/>
    <x v="0"/>
    <s v="Low"/>
  </r>
  <r>
    <n v="3811"/>
    <n v="64"/>
    <s v="Senior"/>
    <s v="Female"/>
    <x v="5"/>
    <x v="1"/>
    <n v="931.76"/>
    <n v="50"/>
    <x v="0"/>
    <x v="1"/>
    <x v="0"/>
    <n v="8"/>
    <x v="1"/>
    <n v="4"/>
    <n v="11"/>
    <x v="1"/>
    <s v="High"/>
  </r>
  <r>
    <n v="3812"/>
    <n v="51"/>
    <s v="Adult"/>
    <s v="Male"/>
    <x v="7"/>
    <x v="5"/>
    <n v="555.35"/>
    <n v="5"/>
    <x v="0"/>
    <x v="4"/>
    <x v="0"/>
    <n v="4"/>
    <x v="1"/>
    <n v="5"/>
    <n v="12"/>
    <x v="1"/>
    <s v="High"/>
  </r>
  <r>
    <n v="3813"/>
    <n v="29"/>
    <s v="Adult"/>
    <s v="Female"/>
    <x v="1"/>
    <x v="7"/>
    <n v="288.58"/>
    <n v="59"/>
    <x v="1"/>
    <x v="0"/>
    <x v="1"/>
    <n v="9"/>
    <x v="0"/>
    <n v="4"/>
    <n v="3"/>
    <x v="2"/>
    <s v="Medium"/>
  </r>
  <r>
    <n v="3814"/>
    <n v="63"/>
    <s v="Senior"/>
    <s v="Other"/>
    <x v="3"/>
    <x v="2"/>
    <n v="702.64"/>
    <n v="4"/>
    <x v="2"/>
    <x v="0"/>
    <x v="0"/>
    <n v="1"/>
    <x v="0"/>
    <n v="5"/>
    <n v="6"/>
    <x v="1"/>
    <s v="Medium"/>
  </r>
  <r>
    <n v="3815"/>
    <n v="65"/>
    <s v="Senior"/>
    <s v="Female"/>
    <x v="5"/>
    <x v="7"/>
    <n v="121.64"/>
    <n v="44"/>
    <x v="1"/>
    <x v="2"/>
    <x v="0"/>
    <n v="2"/>
    <x v="1"/>
    <n v="3"/>
    <n v="10"/>
    <x v="1"/>
    <s v="Medium"/>
  </r>
  <r>
    <n v="3816"/>
    <n v="60"/>
    <s v="Senior"/>
    <s v="Female"/>
    <x v="5"/>
    <x v="3"/>
    <n v="932.7"/>
    <n v="8"/>
    <x v="2"/>
    <x v="4"/>
    <x v="1"/>
    <n v="1"/>
    <x v="1"/>
    <n v="1"/>
    <n v="12"/>
    <x v="1"/>
    <s v="High"/>
  </r>
  <r>
    <n v="3817"/>
    <n v="28"/>
    <s v="Adult"/>
    <s v="Other"/>
    <x v="6"/>
    <x v="2"/>
    <n v="860.97"/>
    <n v="17"/>
    <x v="0"/>
    <x v="0"/>
    <x v="1"/>
    <n v="9"/>
    <x v="1"/>
    <n v="2"/>
    <n v="11"/>
    <x v="2"/>
    <s v="Medium"/>
  </r>
  <r>
    <n v="3818"/>
    <n v="25"/>
    <s v="Adult"/>
    <s v="Female"/>
    <x v="2"/>
    <x v="7"/>
    <n v="418.37"/>
    <n v="7"/>
    <x v="2"/>
    <x v="3"/>
    <x v="0"/>
    <n v="9"/>
    <x v="1"/>
    <n v="3"/>
    <n v="3"/>
    <x v="0"/>
    <s v="Medium"/>
  </r>
  <r>
    <n v="3819"/>
    <n v="47"/>
    <s v="Adult"/>
    <s v="Male"/>
    <x v="3"/>
    <x v="0"/>
    <n v="482.17"/>
    <n v="42"/>
    <x v="0"/>
    <x v="2"/>
    <x v="1"/>
    <n v="1"/>
    <x v="1"/>
    <n v="4"/>
    <n v="4"/>
    <x v="2"/>
    <s v="Medium"/>
  </r>
  <r>
    <n v="3820"/>
    <n v="35"/>
    <s v="Adult"/>
    <s v="Other"/>
    <x v="4"/>
    <x v="5"/>
    <n v="961.48"/>
    <n v="19"/>
    <x v="2"/>
    <x v="4"/>
    <x v="1"/>
    <n v="6"/>
    <x v="1"/>
    <n v="1"/>
    <n v="6"/>
    <x v="2"/>
    <s v="Low"/>
  </r>
  <r>
    <n v="3821"/>
    <n v="44"/>
    <s v="Adult"/>
    <s v="Male"/>
    <x v="3"/>
    <x v="7"/>
    <n v="442.86"/>
    <n v="9"/>
    <x v="1"/>
    <x v="3"/>
    <x v="0"/>
    <n v="5"/>
    <x v="0"/>
    <n v="2"/>
    <n v="9"/>
    <x v="1"/>
    <s v="Medium"/>
  </r>
  <r>
    <n v="3822"/>
    <n v="30"/>
    <s v="Adult"/>
    <s v="Male"/>
    <x v="0"/>
    <x v="6"/>
    <n v="496.98"/>
    <n v="4"/>
    <x v="0"/>
    <x v="0"/>
    <x v="0"/>
    <n v="1"/>
    <x v="1"/>
    <n v="3"/>
    <n v="13"/>
    <x v="2"/>
    <s v="Medium"/>
  </r>
  <r>
    <n v="3823"/>
    <n v="54"/>
    <s v="Adult"/>
    <s v="Other"/>
    <x v="1"/>
    <x v="0"/>
    <n v="252.52"/>
    <n v="1"/>
    <x v="2"/>
    <x v="2"/>
    <x v="1"/>
    <n v="2"/>
    <x v="1"/>
    <n v="2"/>
    <n v="3"/>
    <x v="0"/>
    <s v="Medium"/>
  </r>
  <r>
    <n v="3824"/>
    <n v="62"/>
    <s v="Senior"/>
    <s v="Other"/>
    <x v="6"/>
    <x v="2"/>
    <n v="276.44"/>
    <n v="49"/>
    <x v="0"/>
    <x v="0"/>
    <x v="1"/>
    <n v="5"/>
    <x v="1"/>
    <n v="2"/>
    <n v="4"/>
    <x v="1"/>
    <s v="Medium"/>
  </r>
  <r>
    <n v="3825"/>
    <n v="34"/>
    <s v="Adult"/>
    <s v="Other"/>
    <x v="5"/>
    <x v="2"/>
    <n v="60.24"/>
    <n v="48"/>
    <x v="1"/>
    <x v="1"/>
    <x v="1"/>
    <n v="8"/>
    <x v="1"/>
    <n v="1"/>
    <n v="10"/>
    <x v="2"/>
    <s v="High"/>
  </r>
  <r>
    <n v="3826"/>
    <n v="51"/>
    <s v="Adult"/>
    <s v="Male"/>
    <x v="6"/>
    <x v="0"/>
    <n v="983.98"/>
    <n v="34"/>
    <x v="1"/>
    <x v="4"/>
    <x v="1"/>
    <n v="8"/>
    <x v="1"/>
    <n v="5"/>
    <n v="3"/>
    <x v="0"/>
    <s v="Low"/>
  </r>
  <r>
    <n v="3827"/>
    <n v="67"/>
    <s v="Senior"/>
    <s v="Female"/>
    <x v="3"/>
    <x v="6"/>
    <n v="218.42"/>
    <n v="28"/>
    <x v="1"/>
    <x v="4"/>
    <x v="1"/>
    <n v="7"/>
    <x v="1"/>
    <n v="1"/>
    <n v="3"/>
    <x v="1"/>
    <s v="High"/>
  </r>
  <r>
    <n v="3828"/>
    <n v="42"/>
    <s v="Adult"/>
    <s v="Female"/>
    <x v="6"/>
    <x v="3"/>
    <n v="425.19"/>
    <n v="12"/>
    <x v="0"/>
    <x v="0"/>
    <x v="0"/>
    <n v="5"/>
    <x v="0"/>
    <n v="3"/>
    <n v="3"/>
    <x v="2"/>
    <s v="Low"/>
  </r>
  <r>
    <n v="3829"/>
    <n v="49"/>
    <s v="Adult"/>
    <s v="Female"/>
    <x v="7"/>
    <x v="7"/>
    <n v="939.04"/>
    <n v="47"/>
    <x v="1"/>
    <x v="4"/>
    <x v="0"/>
    <n v="8"/>
    <x v="0"/>
    <n v="2"/>
    <n v="4"/>
    <x v="1"/>
    <s v="Medium"/>
  </r>
  <r>
    <n v="3830"/>
    <n v="35"/>
    <s v="Adult"/>
    <s v="Female"/>
    <x v="1"/>
    <x v="0"/>
    <n v="122.28"/>
    <n v="26"/>
    <x v="1"/>
    <x v="3"/>
    <x v="0"/>
    <n v="6"/>
    <x v="1"/>
    <n v="1"/>
    <n v="4"/>
    <x v="0"/>
    <s v="Low"/>
  </r>
  <r>
    <n v="3831"/>
    <n v="54"/>
    <s v="Adult"/>
    <s v="Other"/>
    <x v="1"/>
    <x v="5"/>
    <n v="406.53"/>
    <n v="26"/>
    <x v="2"/>
    <x v="3"/>
    <x v="0"/>
    <n v="6"/>
    <x v="1"/>
    <n v="5"/>
    <n v="3"/>
    <x v="0"/>
    <s v="Medium"/>
  </r>
  <r>
    <n v="3832"/>
    <n v="62"/>
    <s v="Senior"/>
    <s v="Female"/>
    <x v="4"/>
    <x v="2"/>
    <n v="905.53"/>
    <n v="19"/>
    <x v="1"/>
    <x v="1"/>
    <x v="1"/>
    <n v="8"/>
    <x v="0"/>
    <n v="4"/>
    <n v="1"/>
    <x v="0"/>
    <s v="Low"/>
  </r>
  <r>
    <n v="3833"/>
    <n v="49"/>
    <s v="Adult"/>
    <s v="Female"/>
    <x v="4"/>
    <x v="0"/>
    <n v="998.38"/>
    <n v="51"/>
    <x v="2"/>
    <x v="3"/>
    <x v="0"/>
    <n v="8"/>
    <x v="0"/>
    <n v="4"/>
    <n v="10"/>
    <x v="2"/>
    <s v="Medium"/>
  </r>
  <r>
    <n v="3834"/>
    <n v="67"/>
    <s v="Senior"/>
    <s v="Female"/>
    <x v="4"/>
    <x v="6"/>
    <n v="84.41"/>
    <n v="17"/>
    <x v="1"/>
    <x v="3"/>
    <x v="1"/>
    <n v="2"/>
    <x v="1"/>
    <n v="2"/>
    <n v="11"/>
    <x v="2"/>
    <s v="High"/>
  </r>
  <r>
    <n v="3835"/>
    <n v="36"/>
    <s v="Adult"/>
    <s v="Other"/>
    <x v="2"/>
    <x v="1"/>
    <n v="440.43"/>
    <n v="17"/>
    <x v="1"/>
    <x v="2"/>
    <x v="1"/>
    <n v="6"/>
    <x v="0"/>
    <n v="5"/>
    <n v="12"/>
    <x v="0"/>
    <s v="High"/>
  </r>
  <r>
    <n v="3836"/>
    <n v="62"/>
    <s v="Senior"/>
    <s v="Female"/>
    <x v="2"/>
    <x v="6"/>
    <n v="339.43"/>
    <n v="12"/>
    <x v="2"/>
    <x v="1"/>
    <x v="0"/>
    <n v="2"/>
    <x v="1"/>
    <n v="4"/>
    <n v="1"/>
    <x v="0"/>
    <s v="Medium"/>
  </r>
  <r>
    <n v="3837"/>
    <n v="36"/>
    <s v="Adult"/>
    <s v="Female"/>
    <x v="4"/>
    <x v="6"/>
    <n v="897.83"/>
    <n v="8"/>
    <x v="2"/>
    <x v="2"/>
    <x v="0"/>
    <n v="4"/>
    <x v="1"/>
    <n v="2"/>
    <n v="12"/>
    <x v="0"/>
    <s v="Medium"/>
  </r>
  <r>
    <n v="3838"/>
    <n v="30"/>
    <s v="Adult"/>
    <s v="Male"/>
    <x v="7"/>
    <x v="3"/>
    <n v="829.67"/>
    <n v="50"/>
    <x v="1"/>
    <x v="4"/>
    <x v="1"/>
    <n v="5"/>
    <x v="1"/>
    <n v="3"/>
    <n v="11"/>
    <x v="0"/>
    <s v="High"/>
  </r>
  <r>
    <n v="3839"/>
    <n v="39"/>
    <s v="Adult"/>
    <s v="Other"/>
    <x v="6"/>
    <x v="5"/>
    <n v="463.78"/>
    <n v="9"/>
    <x v="2"/>
    <x v="1"/>
    <x v="0"/>
    <n v="3"/>
    <x v="0"/>
    <n v="1"/>
    <n v="1"/>
    <x v="2"/>
    <s v="High"/>
  </r>
  <r>
    <n v="3840"/>
    <n v="34"/>
    <s v="Adult"/>
    <s v="Other"/>
    <x v="5"/>
    <x v="2"/>
    <n v="664.73"/>
    <n v="42"/>
    <x v="2"/>
    <x v="1"/>
    <x v="1"/>
    <n v="4"/>
    <x v="0"/>
    <n v="1"/>
    <n v="10"/>
    <x v="2"/>
    <s v="High"/>
  </r>
  <r>
    <n v="3841"/>
    <n v="57"/>
    <s v="Adult"/>
    <s v="Other"/>
    <x v="3"/>
    <x v="7"/>
    <n v="931.29"/>
    <n v="52"/>
    <x v="0"/>
    <x v="1"/>
    <x v="1"/>
    <n v="9"/>
    <x v="1"/>
    <n v="4"/>
    <n v="2"/>
    <x v="1"/>
    <s v="Medium"/>
  </r>
  <r>
    <n v="3842"/>
    <n v="45"/>
    <s v="Adult"/>
    <s v="Female"/>
    <x v="0"/>
    <x v="3"/>
    <n v="709.85"/>
    <n v="13"/>
    <x v="2"/>
    <x v="2"/>
    <x v="0"/>
    <n v="5"/>
    <x v="0"/>
    <n v="1"/>
    <n v="4"/>
    <x v="0"/>
    <s v="High"/>
  </r>
  <r>
    <n v="3843"/>
    <n v="50"/>
    <s v="Adult"/>
    <s v="Female"/>
    <x v="4"/>
    <x v="3"/>
    <n v="539.38"/>
    <n v="46"/>
    <x v="2"/>
    <x v="0"/>
    <x v="0"/>
    <n v="3"/>
    <x v="1"/>
    <n v="3"/>
    <n v="12"/>
    <x v="2"/>
    <s v="Low"/>
  </r>
  <r>
    <n v="3844"/>
    <n v="20"/>
    <s v="Adult"/>
    <s v="Male"/>
    <x v="3"/>
    <x v="7"/>
    <n v="15.54"/>
    <n v="3"/>
    <x v="0"/>
    <x v="2"/>
    <x v="1"/>
    <n v="2"/>
    <x v="0"/>
    <n v="3"/>
    <n v="7"/>
    <x v="0"/>
    <s v="Low"/>
  </r>
  <r>
    <n v="3845"/>
    <n v="44"/>
    <s v="Adult"/>
    <s v="Female"/>
    <x v="3"/>
    <x v="5"/>
    <n v="333.6"/>
    <n v="35"/>
    <x v="2"/>
    <x v="2"/>
    <x v="1"/>
    <n v="9"/>
    <x v="1"/>
    <n v="4"/>
    <n v="12"/>
    <x v="2"/>
    <s v="Medium"/>
  </r>
  <r>
    <n v="3846"/>
    <n v="53"/>
    <s v="Adult"/>
    <s v="Female"/>
    <x v="3"/>
    <x v="6"/>
    <n v="900.29"/>
    <n v="14"/>
    <x v="1"/>
    <x v="0"/>
    <x v="0"/>
    <n v="5"/>
    <x v="0"/>
    <n v="1"/>
    <n v="5"/>
    <x v="0"/>
    <s v="High"/>
  </r>
  <r>
    <n v="3847"/>
    <n v="18"/>
    <s v="Teenager"/>
    <s v="Other"/>
    <x v="2"/>
    <x v="1"/>
    <n v="288.14999999999998"/>
    <n v="53"/>
    <x v="2"/>
    <x v="0"/>
    <x v="1"/>
    <n v="9"/>
    <x v="1"/>
    <n v="1"/>
    <n v="1"/>
    <x v="2"/>
    <s v="Low"/>
  </r>
  <r>
    <n v="3848"/>
    <n v="55"/>
    <s v="Adult"/>
    <s v="Other"/>
    <x v="3"/>
    <x v="7"/>
    <n v="155.62"/>
    <n v="51"/>
    <x v="2"/>
    <x v="0"/>
    <x v="1"/>
    <n v="4"/>
    <x v="1"/>
    <n v="2"/>
    <n v="13"/>
    <x v="2"/>
    <s v="High"/>
  </r>
  <r>
    <n v="3849"/>
    <n v="38"/>
    <s v="Adult"/>
    <s v="Male"/>
    <x v="4"/>
    <x v="6"/>
    <n v="312.45"/>
    <n v="5"/>
    <x v="0"/>
    <x v="2"/>
    <x v="0"/>
    <n v="9"/>
    <x v="1"/>
    <n v="2"/>
    <n v="10"/>
    <x v="1"/>
    <s v="High"/>
  </r>
  <r>
    <n v="3850"/>
    <n v="21"/>
    <s v="Adult"/>
    <s v="Male"/>
    <x v="6"/>
    <x v="3"/>
    <n v="531.44000000000005"/>
    <n v="21"/>
    <x v="2"/>
    <x v="1"/>
    <x v="1"/>
    <n v="1"/>
    <x v="1"/>
    <n v="5"/>
    <n v="13"/>
    <x v="2"/>
    <s v="Low"/>
  </r>
  <r>
    <n v="3851"/>
    <n v="56"/>
    <s v="Adult"/>
    <s v="Male"/>
    <x v="7"/>
    <x v="4"/>
    <n v="666.96"/>
    <n v="29"/>
    <x v="2"/>
    <x v="0"/>
    <x v="1"/>
    <n v="8"/>
    <x v="0"/>
    <n v="1"/>
    <n v="6"/>
    <x v="0"/>
    <s v="Medium"/>
  </r>
  <r>
    <n v="3852"/>
    <n v="63"/>
    <s v="Senior"/>
    <s v="Other"/>
    <x v="0"/>
    <x v="2"/>
    <n v="849.66"/>
    <n v="15"/>
    <x v="1"/>
    <x v="0"/>
    <x v="0"/>
    <n v="2"/>
    <x v="0"/>
    <n v="3"/>
    <n v="7"/>
    <x v="2"/>
    <s v="Medium"/>
  </r>
  <r>
    <n v="3853"/>
    <n v="64"/>
    <s v="Senior"/>
    <s v="Other"/>
    <x v="7"/>
    <x v="6"/>
    <n v="528.23"/>
    <n v="37"/>
    <x v="1"/>
    <x v="1"/>
    <x v="1"/>
    <n v="2"/>
    <x v="0"/>
    <n v="3"/>
    <n v="11"/>
    <x v="2"/>
    <s v="Medium"/>
  </r>
  <r>
    <n v="3854"/>
    <n v="21"/>
    <s v="Adult"/>
    <s v="Male"/>
    <x v="1"/>
    <x v="4"/>
    <n v="459.11"/>
    <n v="3"/>
    <x v="2"/>
    <x v="0"/>
    <x v="1"/>
    <n v="6"/>
    <x v="1"/>
    <n v="3"/>
    <n v="8"/>
    <x v="1"/>
    <s v="High"/>
  </r>
  <r>
    <n v="3855"/>
    <n v="51"/>
    <s v="Adult"/>
    <s v="Other"/>
    <x v="4"/>
    <x v="7"/>
    <n v="604.82000000000005"/>
    <n v="48"/>
    <x v="1"/>
    <x v="0"/>
    <x v="0"/>
    <n v="8"/>
    <x v="1"/>
    <n v="3"/>
    <n v="2"/>
    <x v="1"/>
    <s v="Medium"/>
  </r>
  <r>
    <n v="3856"/>
    <n v="42"/>
    <s v="Adult"/>
    <s v="Male"/>
    <x v="0"/>
    <x v="1"/>
    <n v="294.23"/>
    <n v="24"/>
    <x v="2"/>
    <x v="1"/>
    <x v="1"/>
    <n v="2"/>
    <x v="1"/>
    <n v="1"/>
    <n v="2"/>
    <x v="1"/>
    <s v="Medium"/>
  </r>
  <r>
    <n v="3857"/>
    <n v="52"/>
    <s v="Adult"/>
    <s v="Other"/>
    <x v="1"/>
    <x v="7"/>
    <n v="951.55"/>
    <n v="35"/>
    <x v="2"/>
    <x v="0"/>
    <x v="0"/>
    <n v="8"/>
    <x v="1"/>
    <n v="5"/>
    <n v="3"/>
    <x v="2"/>
    <s v="Medium"/>
  </r>
  <r>
    <n v="3858"/>
    <n v="22"/>
    <s v="Adult"/>
    <s v="Other"/>
    <x v="7"/>
    <x v="0"/>
    <n v="665.88"/>
    <n v="45"/>
    <x v="0"/>
    <x v="3"/>
    <x v="0"/>
    <n v="4"/>
    <x v="1"/>
    <n v="2"/>
    <n v="1"/>
    <x v="0"/>
    <s v="High"/>
  </r>
  <r>
    <n v="3859"/>
    <n v="25"/>
    <s v="Adult"/>
    <s v="Male"/>
    <x v="0"/>
    <x v="1"/>
    <n v="708.05"/>
    <n v="45"/>
    <x v="1"/>
    <x v="4"/>
    <x v="1"/>
    <n v="5"/>
    <x v="0"/>
    <n v="3"/>
    <n v="3"/>
    <x v="2"/>
    <s v="High"/>
  </r>
  <r>
    <n v="3860"/>
    <n v="54"/>
    <s v="Adult"/>
    <s v="Female"/>
    <x v="0"/>
    <x v="2"/>
    <n v="926.16"/>
    <n v="41"/>
    <x v="2"/>
    <x v="1"/>
    <x v="0"/>
    <n v="3"/>
    <x v="0"/>
    <n v="1"/>
    <n v="10"/>
    <x v="0"/>
    <s v="High"/>
  </r>
  <r>
    <n v="3861"/>
    <n v="50"/>
    <s v="Adult"/>
    <s v="Male"/>
    <x v="7"/>
    <x v="7"/>
    <n v="689.12"/>
    <n v="12"/>
    <x v="0"/>
    <x v="4"/>
    <x v="0"/>
    <n v="5"/>
    <x v="0"/>
    <n v="2"/>
    <n v="5"/>
    <x v="1"/>
    <s v="High"/>
  </r>
  <r>
    <n v="3862"/>
    <n v="41"/>
    <s v="Adult"/>
    <s v="Male"/>
    <x v="4"/>
    <x v="4"/>
    <n v="742.76"/>
    <n v="6"/>
    <x v="0"/>
    <x v="2"/>
    <x v="0"/>
    <n v="9"/>
    <x v="1"/>
    <n v="2"/>
    <n v="12"/>
    <x v="1"/>
    <s v="Medium"/>
  </r>
  <r>
    <n v="3863"/>
    <n v="34"/>
    <s v="Adult"/>
    <s v="Male"/>
    <x v="1"/>
    <x v="0"/>
    <n v="380.18"/>
    <n v="10"/>
    <x v="0"/>
    <x v="3"/>
    <x v="0"/>
    <n v="9"/>
    <x v="0"/>
    <n v="1"/>
    <n v="8"/>
    <x v="1"/>
    <s v="Low"/>
  </r>
  <r>
    <n v="3864"/>
    <n v="21"/>
    <s v="Adult"/>
    <s v="Female"/>
    <x v="7"/>
    <x v="7"/>
    <n v="422.48"/>
    <n v="24"/>
    <x v="2"/>
    <x v="0"/>
    <x v="1"/>
    <n v="8"/>
    <x v="1"/>
    <n v="5"/>
    <n v="6"/>
    <x v="0"/>
    <s v="High"/>
  </r>
  <r>
    <n v="3865"/>
    <n v="33"/>
    <s v="Adult"/>
    <s v="Other"/>
    <x v="5"/>
    <x v="5"/>
    <n v="226.78"/>
    <n v="19"/>
    <x v="2"/>
    <x v="3"/>
    <x v="0"/>
    <n v="6"/>
    <x v="1"/>
    <n v="4"/>
    <n v="12"/>
    <x v="1"/>
    <s v="Low"/>
  </r>
  <r>
    <n v="3866"/>
    <n v="23"/>
    <s v="Adult"/>
    <s v="Other"/>
    <x v="7"/>
    <x v="6"/>
    <n v="619.54999999999995"/>
    <n v="4"/>
    <x v="2"/>
    <x v="2"/>
    <x v="1"/>
    <n v="7"/>
    <x v="0"/>
    <n v="5"/>
    <n v="7"/>
    <x v="2"/>
    <s v="High"/>
  </r>
  <r>
    <n v="3867"/>
    <n v="49"/>
    <s v="Adult"/>
    <s v="Male"/>
    <x v="2"/>
    <x v="7"/>
    <n v="642.19000000000005"/>
    <n v="29"/>
    <x v="0"/>
    <x v="2"/>
    <x v="0"/>
    <n v="7"/>
    <x v="1"/>
    <n v="1"/>
    <n v="6"/>
    <x v="0"/>
    <s v="Medium"/>
  </r>
  <r>
    <n v="3868"/>
    <n v="58"/>
    <s v="Adult"/>
    <s v="Female"/>
    <x v="4"/>
    <x v="5"/>
    <n v="339.33"/>
    <n v="20"/>
    <x v="2"/>
    <x v="1"/>
    <x v="1"/>
    <n v="4"/>
    <x v="1"/>
    <n v="3"/>
    <n v="9"/>
    <x v="2"/>
    <s v="High"/>
  </r>
  <r>
    <n v="3869"/>
    <n v="36"/>
    <s v="Adult"/>
    <s v="Male"/>
    <x v="3"/>
    <x v="2"/>
    <n v="907.82"/>
    <n v="16"/>
    <x v="2"/>
    <x v="3"/>
    <x v="0"/>
    <n v="6"/>
    <x v="1"/>
    <n v="3"/>
    <n v="7"/>
    <x v="0"/>
    <s v="Low"/>
  </r>
  <r>
    <n v="3870"/>
    <n v="31"/>
    <s v="Adult"/>
    <s v="Other"/>
    <x v="2"/>
    <x v="4"/>
    <n v="511.3"/>
    <n v="53"/>
    <x v="2"/>
    <x v="0"/>
    <x v="1"/>
    <n v="6"/>
    <x v="0"/>
    <n v="4"/>
    <n v="3"/>
    <x v="2"/>
    <s v="Medium"/>
  </r>
  <r>
    <n v="3871"/>
    <n v="63"/>
    <s v="Senior"/>
    <s v="Female"/>
    <x v="0"/>
    <x v="6"/>
    <n v="944.17"/>
    <n v="6"/>
    <x v="1"/>
    <x v="0"/>
    <x v="1"/>
    <n v="7"/>
    <x v="1"/>
    <n v="3"/>
    <n v="4"/>
    <x v="2"/>
    <s v="Medium"/>
  </r>
  <r>
    <n v="3872"/>
    <n v="67"/>
    <s v="Senior"/>
    <s v="Male"/>
    <x v="7"/>
    <x v="4"/>
    <n v="976.64"/>
    <n v="54"/>
    <x v="0"/>
    <x v="4"/>
    <x v="0"/>
    <n v="7"/>
    <x v="1"/>
    <n v="4"/>
    <n v="7"/>
    <x v="0"/>
    <s v="High"/>
  </r>
  <r>
    <n v="3873"/>
    <n v="24"/>
    <s v="Adult"/>
    <s v="Other"/>
    <x v="0"/>
    <x v="6"/>
    <n v="708.32"/>
    <n v="3"/>
    <x v="2"/>
    <x v="3"/>
    <x v="1"/>
    <n v="1"/>
    <x v="0"/>
    <n v="5"/>
    <n v="10"/>
    <x v="1"/>
    <s v="Medium"/>
  </r>
  <r>
    <n v="3874"/>
    <n v="43"/>
    <s v="Adult"/>
    <s v="Female"/>
    <x v="6"/>
    <x v="6"/>
    <n v="917.29"/>
    <n v="12"/>
    <x v="1"/>
    <x v="1"/>
    <x v="0"/>
    <n v="4"/>
    <x v="1"/>
    <n v="1"/>
    <n v="8"/>
    <x v="2"/>
    <s v="Medium"/>
  </r>
  <r>
    <n v="3875"/>
    <n v="56"/>
    <s v="Adult"/>
    <s v="Female"/>
    <x v="4"/>
    <x v="2"/>
    <n v="304.35000000000002"/>
    <n v="54"/>
    <x v="0"/>
    <x v="3"/>
    <x v="0"/>
    <n v="2"/>
    <x v="1"/>
    <n v="1"/>
    <n v="8"/>
    <x v="0"/>
    <s v="Medium"/>
  </r>
  <r>
    <n v="3876"/>
    <n v="56"/>
    <s v="Adult"/>
    <s v="Female"/>
    <x v="5"/>
    <x v="1"/>
    <n v="280.72000000000003"/>
    <n v="52"/>
    <x v="1"/>
    <x v="2"/>
    <x v="1"/>
    <n v="1"/>
    <x v="0"/>
    <n v="5"/>
    <n v="6"/>
    <x v="2"/>
    <s v="Low"/>
  </r>
  <r>
    <n v="3877"/>
    <n v="25"/>
    <s v="Adult"/>
    <s v="Other"/>
    <x v="2"/>
    <x v="0"/>
    <n v="598.87"/>
    <n v="53"/>
    <x v="1"/>
    <x v="3"/>
    <x v="1"/>
    <n v="2"/>
    <x v="0"/>
    <n v="1"/>
    <n v="13"/>
    <x v="1"/>
    <s v="High"/>
  </r>
  <r>
    <n v="3878"/>
    <n v="50"/>
    <s v="Adult"/>
    <s v="Female"/>
    <x v="1"/>
    <x v="1"/>
    <n v="777.29"/>
    <n v="49"/>
    <x v="2"/>
    <x v="0"/>
    <x v="0"/>
    <n v="3"/>
    <x v="1"/>
    <n v="5"/>
    <n v="7"/>
    <x v="1"/>
    <s v="Medium"/>
  </r>
  <r>
    <n v="3879"/>
    <n v="48"/>
    <s v="Adult"/>
    <s v="Other"/>
    <x v="7"/>
    <x v="4"/>
    <n v="86.88"/>
    <n v="14"/>
    <x v="1"/>
    <x v="2"/>
    <x v="0"/>
    <n v="8"/>
    <x v="0"/>
    <n v="5"/>
    <n v="12"/>
    <x v="0"/>
    <s v="High"/>
  </r>
  <r>
    <n v="3880"/>
    <n v="51"/>
    <s v="Adult"/>
    <s v="Other"/>
    <x v="4"/>
    <x v="0"/>
    <n v="668.31"/>
    <n v="8"/>
    <x v="2"/>
    <x v="0"/>
    <x v="0"/>
    <n v="8"/>
    <x v="0"/>
    <n v="1"/>
    <n v="3"/>
    <x v="0"/>
    <s v="Low"/>
  </r>
  <r>
    <n v="3881"/>
    <n v="21"/>
    <s v="Adult"/>
    <s v="Other"/>
    <x v="2"/>
    <x v="0"/>
    <n v="967.31"/>
    <n v="26"/>
    <x v="2"/>
    <x v="0"/>
    <x v="0"/>
    <n v="7"/>
    <x v="0"/>
    <n v="3"/>
    <n v="5"/>
    <x v="0"/>
    <s v="High"/>
  </r>
  <r>
    <n v="3882"/>
    <n v="67"/>
    <s v="Senior"/>
    <s v="Other"/>
    <x v="2"/>
    <x v="6"/>
    <n v="509.71"/>
    <n v="2"/>
    <x v="0"/>
    <x v="2"/>
    <x v="1"/>
    <n v="4"/>
    <x v="0"/>
    <n v="4"/>
    <n v="1"/>
    <x v="2"/>
    <s v="Medium"/>
  </r>
  <r>
    <n v="3883"/>
    <n v="36"/>
    <s v="Adult"/>
    <s v="Male"/>
    <x v="5"/>
    <x v="6"/>
    <n v="751.75"/>
    <n v="4"/>
    <x v="2"/>
    <x v="4"/>
    <x v="0"/>
    <n v="3"/>
    <x v="1"/>
    <n v="1"/>
    <n v="13"/>
    <x v="2"/>
    <s v="High"/>
  </r>
  <r>
    <n v="3884"/>
    <n v="25"/>
    <s v="Adult"/>
    <s v="Other"/>
    <x v="0"/>
    <x v="5"/>
    <n v="535.9"/>
    <n v="23"/>
    <x v="1"/>
    <x v="1"/>
    <x v="0"/>
    <n v="7"/>
    <x v="1"/>
    <n v="2"/>
    <n v="2"/>
    <x v="1"/>
    <s v="High"/>
  </r>
  <r>
    <n v="3885"/>
    <n v="58"/>
    <s v="Adult"/>
    <s v="Other"/>
    <x v="5"/>
    <x v="5"/>
    <n v="188.33"/>
    <n v="5"/>
    <x v="0"/>
    <x v="4"/>
    <x v="1"/>
    <n v="8"/>
    <x v="1"/>
    <n v="1"/>
    <n v="13"/>
    <x v="1"/>
    <s v="High"/>
  </r>
  <r>
    <n v="3886"/>
    <n v="38"/>
    <s v="Adult"/>
    <s v="Female"/>
    <x v="7"/>
    <x v="2"/>
    <n v="477.8"/>
    <n v="32"/>
    <x v="1"/>
    <x v="2"/>
    <x v="0"/>
    <n v="5"/>
    <x v="1"/>
    <n v="3"/>
    <n v="1"/>
    <x v="2"/>
    <s v="Low"/>
  </r>
  <r>
    <n v="3887"/>
    <n v="32"/>
    <s v="Adult"/>
    <s v="Female"/>
    <x v="1"/>
    <x v="7"/>
    <n v="993.69"/>
    <n v="48"/>
    <x v="1"/>
    <x v="4"/>
    <x v="0"/>
    <n v="2"/>
    <x v="0"/>
    <n v="1"/>
    <n v="7"/>
    <x v="1"/>
    <s v="Medium"/>
  </r>
  <r>
    <n v="3888"/>
    <n v="52"/>
    <s v="Adult"/>
    <s v="Male"/>
    <x v="3"/>
    <x v="6"/>
    <n v="128.57"/>
    <n v="50"/>
    <x v="0"/>
    <x v="3"/>
    <x v="0"/>
    <n v="6"/>
    <x v="1"/>
    <n v="2"/>
    <n v="5"/>
    <x v="0"/>
    <s v="High"/>
  </r>
  <r>
    <n v="3889"/>
    <n v="26"/>
    <s v="Adult"/>
    <s v="Male"/>
    <x v="7"/>
    <x v="5"/>
    <n v="455.57"/>
    <n v="18"/>
    <x v="1"/>
    <x v="1"/>
    <x v="0"/>
    <n v="7"/>
    <x v="1"/>
    <n v="4"/>
    <n v="3"/>
    <x v="1"/>
    <s v="Low"/>
  </r>
  <r>
    <n v="3890"/>
    <n v="57"/>
    <s v="Adult"/>
    <s v="Female"/>
    <x v="5"/>
    <x v="4"/>
    <n v="668.06"/>
    <n v="42"/>
    <x v="1"/>
    <x v="0"/>
    <x v="1"/>
    <n v="7"/>
    <x v="1"/>
    <n v="4"/>
    <n v="9"/>
    <x v="1"/>
    <s v="Low"/>
  </r>
  <r>
    <n v="3891"/>
    <n v="34"/>
    <s v="Adult"/>
    <s v="Female"/>
    <x v="0"/>
    <x v="0"/>
    <n v="308.66000000000003"/>
    <n v="57"/>
    <x v="2"/>
    <x v="1"/>
    <x v="1"/>
    <n v="2"/>
    <x v="1"/>
    <n v="5"/>
    <n v="10"/>
    <x v="1"/>
    <s v="Low"/>
  </r>
  <r>
    <n v="3892"/>
    <n v="66"/>
    <s v="Senior"/>
    <s v="Other"/>
    <x v="5"/>
    <x v="5"/>
    <n v="12.34"/>
    <n v="59"/>
    <x v="0"/>
    <x v="0"/>
    <x v="0"/>
    <n v="3"/>
    <x v="1"/>
    <n v="1"/>
    <n v="5"/>
    <x v="0"/>
    <s v="Medium"/>
  </r>
  <r>
    <n v="3893"/>
    <n v="39"/>
    <s v="Adult"/>
    <s v="Female"/>
    <x v="4"/>
    <x v="2"/>
    <n v="690.9"/>
    <n v="16"/>
    <x v="2"/>
    <x v="3"/>
    <x v="0"/>
    <n v="9"/>
    <x v="1"/>
    <n v="2"/>
    <n v="10"/>
    <x v="0"/>
    <s v="High"/>
  </r>
  <r>
    <n v="3894"/>
    <n v="29"/>
    <s v="Adult"/>
    <s v="Other"/>
    <x v="1"/>
    <x v="7"/>
    <n v="466.19"/>
    <n v="12"/>
    <x v="1"/>
    <x v="0"/>
    <x v="1"/>
    <n v="3"/>
    <x v="0"/>
    <n v="5"/>
    <n v="3"/>
    <x v="1"/>
    <s v="Medium"/>
  </r>
  <r>
    <n v="3895"/>
    <n v="33"/>
    <s v="Adult"/>
    <s v="Other"/>
    <x v="1"/>
    <x v="7"/>
    <n v="440.28"/>
    <n v="27"/>
    <x v="1"/>
    <x v="0"/>
    <x v="0"/>
    <n v="9"/>
    <x v="0"/>
    <n v="2"/>
    <n v="11"/>
    <x v="0"/>
    <s v="Medium"/>
  </r>
  <r>
    <n v="3896"/>
    <n v="55"/>
    <s v="Adult"/>
    <s v="Male"/>
    <x v="1"/>
    <x v="2"/>
    <n v="473.58"/>
    <n v="53"/>
    <x v="1"/>
    <x v="4"/>
    <x v="0"/>
    <n v="5"/>
    <x v="0"/>
    <n v="1"/>
    <n v="5"/>
    <x v="2"/>
    <s v="Medium"/>
  </r>
  <r>
    <n v="3897"/>
    <n v="61"/>
    <s v="Senior"/>
    <s v="Female"/>
    <x v="5"/>
    <x v="6"/>
    <n v="73.58"/>
    <n v="1"/>
    <x v="2"/>
    <x v="4"/>
    <x v="0"/>
    <n v="7"/>
    <x v="1"/>
    <n v="4"/>
    <n v="10"/>
    <x v="2"/>
    <s v="High"/>
  </r>
  <r>
    <n v="3898"/>
    <n v="49"/>
    <s v="Adult"/>
    <s v="Female"/>
    <x v="2"/>
    <x v="1"/>
    <n v="367.29"/>
    <n v="50"/>
    <x v="0"/>
    <x v="0"/>
    <x v="1"/>
    <n v="8"/>
    <x v="0"/>
    <n v="1"/>
    <n v="5"/>
    <x v="0"/>
    <s v="Low"/>
  </r>
  <r>
    <n v="3899"/>
    <n v="47"/>
    <s v="Adult"/>
    <s v="Other"/>
    <x v="1"/>
    <x v="0"/>
    <n v="531.46"/>
    <n v="35"/>
    <x v="2"/>
    <x v="1"/>
    <x v="1"/>
    <n v="7"/>
    <x v="0"/>
    <n v="4"/>
    <n v="7"/>
    <x v="1"/>
    <s v="Low"/>
  </r>
  <r>
    <n v="3900"/>
    <n v="58"/>
    <s v="Adult"/>
    <s v="Other"/>
    <x v="6"/>
    <x v="1"/>
    <n v="113.95"/>
    <n v="59"/>
    <x v="2"/>
    <x v="3"/>
    <x v="0"/>
    <n v="5"/>
    <x v="0"/>
    <n v="1"/>
    <n v="5"/>
    <x v="2"/>
    <s v="High"/>
  </r>
  <r>
    <n v="3901"/>
    <n v="33"/>
    <s v="Adult"/>
    <s v="Other"/>
    <x v="5"/>
    <x v="5"/>
    <n v="300.35000000000002"/>
    <n v="47"/>
    <x v="1"/>
    <x v="3"/>
    <x v="1"/>
    <n v="4"/>
    <x v="1"/>
    <n v="5"/>
    <n v="12"/>
    <x v="2"/>
    <s v="Medium"/>
  </r>
  <r>
    <n v="3902"/>
    <n v="31"/>
    <s v="Adult"/>
    <s v="Male"/>
    <x v="6"/>
    <x v="3"/>
    <n v="906.85"/>
    <n v="21"/>
    <x v="0"/>
    <x v="3"/>
    <x v="0"/>
    <n v="1"/>
    <x v="0"/>
    <n v="4"/>
    <n v="13"/>
    <x v="0"/>
    <s v="Medium"/>
  </r>
  <r>
    <n v="3903"/>
    <n v="42"/>
    <s v="Adult"/>
    <s v="Female"/>
    <x v="7"/>
    <x v="6"/>
    <n v="599.4"/>
    <n v="3"/>
    <x v="2"/>
    <x v="3"/>
    <x v="0"/>
    <n v="9"/>
    <x v="1"/>
    <n v="5"/>
    <n v="8"/>
    <x v="0"/>
    <s v="Low"/>
  </r>
  <r>
    <n v="3904"/>
    <n v="32"/>
    <s v="Adult"/>
    <s v="Female"/>
    <x v="4"/>
    <x v="1"/>
    <n v="260.77"/>
    <n v="40"/>
    <x v="2"/>
    <x v="2"/>
    <x v="1"/>
    <n v="5"/>
    <x v="1"/>
    <n v="4"/>
    <n v="3"/>
    <x v="2"/>
    <s v="Low"/>
  </r>
  <r>
    <n v="3905"/>
    <n v="51"/>
    <s v="Adult"/>
    <s v="Other"/>
    <x v="3"/>
    <x v="7"/>
    <n v="830.41"/>
    <n v="24"/>
    <x v="1"/>
    <x v="4"/>
    <x v="0"/>
    <n v="1"/>
    <x v="0"/>
    <n v="5"/>
    <n v="4"/>
    <x v="2"/>
    <s v="Low"/>
  </r>
  <r>
    <n v="3906"/>
    <n v="35"/>
    <s v="Adult"/>
    <s v="Female"/>
    <x v="1"/>
    <x v="4"/>
    <n v="537.6"/>
    <n v="42"/>
    <x v="2"/>
    <x v="3"/>
    <x v="0"/>
    <n v="2"/>
    <x v="0"/>
    <n v="1"/>
    <n v="11"/>
    <x v="1"/>
    <s v="Low"/>
  </r>
  <r>
    <n v="3907"/>
    <n v="43"/>
    <s v="Adult"/>
    <s v="Other"/>
    <x v="4"/>
    <x v="1"/>
    <n v="97.95"/>
    <n v="2"/>
    <x v="2"/>
    <x v="1"/>
    <x v="1"/>
    <n v="3"/>
    <x v="1"/>
    <n v="5"/>
    <n v="2"/>
    <x v="2"/>
    <s v="Low"/>
  </r>
  <r>
    <n v="3908"/>
    <n v="51"/>
    <s v="Adult"/>
    <s v="Other"/>
    <x v="6"/>
    <x v="0"/>
    <n v="143.75"/>
    <n v="53"/>
    <x v="2"/>
    <x v="3"/>
    <x v="0"/>
    <n v="8"/>
    <x v="1"/>
    <n v="3"/>
    <n v="11"/>
    <x v="2"/>
    <s v="Medium"/>
  </r>
  <r>
    <n v="3909"/>
    <n v="42"/>
    <s v="Adult"/>
    <s v="Female"/>
    <x v="3"/>
    <x v="2"/>
    <n v="610.29"/>
    <n v="56"/>
    <x v="0"/>
    <x v="3"/>
    <x v="0"/>
    <n v="1"/>
    <x v="0"/>
    <n v="5"/>
    <n v="9"/>
    <x v="1"/>
    <s v="Low"/>
  </r>
  <r>
    <n v="3910"/>
    <n v="49"/>
    <s v="Adult"/>
    <s v="Female"/>
    <x v="3"/>
    <x v="2"/>
    <n v="182.94"/>
    <n v="17"/>
    <x v="0"/>
    <x v="3"/>
    <x v="1"/>
    <n v="1"/>
    <x v="1"/>
    <n v="5"/>
    <n v="11"/>
    <x v="0"/>
    <s v="Medium"/>
  </r>
  <r>
    <n v="3911"/>
    <n v="34"/>
    <s v="Adult"/>
    <s v="Other"/>
    <x v="0"/>
    <x v="7"/>
    <n v="94.11"/>
    <n v="59"/>
    <x v="2"/>
    <x v="2"/>
    <x v="1"/>
    <n v="6"/>
    <x v="1"/>
    <n v="4"/>
    <n v="2"/>
    <x v="2"/>
    <s v="High"/>
  </r>
  <r>
    <n v="3912"/>
    <n v="40"/>
    <s v="Adult"/>
    <s v="Female"/>
    <x v="0"/>
    <x v="6"/>
    <n v="701.76"/>
    <n v="22"/>
    <x v="0"/>
    <x v="4"/>
    <x v="0"/>
    <n v="7"/>
    <x v="0"/>
    <n v="2"/>
    <n v="6"/>
    <x v="0"/>
    <s v="High"/>
  </r>
  <r>
    <n v="3913"/>
    <n v="56"/>
    <s v="Adult"/>
    <s v="Other"/>
    <x v="3"/>
    <x v="0"/>
    <n v="713.97"/>
    <n v="53"/>
    <x v="1"/>
    <x v="2"/>
    <x v="1"/>
    <n v="2"/>
    <x v="0"/>
    <n v="2"/>
    <n v="1"/>
    <x v="0"/>
    <s v="Medium"/>
  </r>
  <r>
    <n v="3914"/>
    <n v="40"/>
    <s v="Adult"/>
    <s v="Other"/>
    <x v="1"/>
    <x v="5"/>
    <n v="853.46"/>
    <n v="31"/>
    <x v="1"/>
    <x v="1"/>
    <x v="0"/>
    <n v="1"/>
    <x v="1"/>
    <n v="1"/>
    <n v="5"/>
    <x v="1"/>
    <s v="Low"/>
  </r>
  <r>
    <n v="3915"/>
    <n v="22"/>
    <s v="Adult"/>
    <s v="Male"/>
    <x v="5"/>
    <x v="2"/>
    <n v="331.04"/>
    <n v="59"/>
    <x v="0"/>
    <x v="0"/>
    <x v="1"/>
    <n v="6"/>
    <x v="1"/>
    <n v="5"/>
    <n v="6"/>
    <x v="0"/>
    <s v="Low"/>
  </r>
  <r>
    <n v="3916"/>
    <n v="32"/>
    <s v="Adult"/>
    <s v="Other"/>
    <x v="0"/>
    <x v="0"/>
    <n v="917.93"/>
    <n v="5"/>
    <x v="0"/>
    <x v="0"/>
    <x v="1"/>
    <n v="8"/>
    <x v="1"/>
    <n v="1"/>
    <n v="5"/>
    <x v="0"/>
    <s v="Low"/>
  </r>
  <r>
    <n v="3917"/>
    <n v="43"/>
    <s v="Adult"/>
    <s v="Other"/>
    <x v="3"/>
    <x v="0"/>
    <n v="338.96"/>
    <n v="55"/>
    <x v="0"/>
    <x v="4"/>
    <x v="1"/>
    <n v="3"/>
    <x v="0"/>
    <n v="1"/>
    <n v="11"/>
    <x v="1"/>
    <s v="Low"/>
  </r>
  <r>
    <n v="3918"/>
    <n v="49"/>
    <s v="Adult"/>
    <s v="Other"/>
    <x v="2"/>
    <x v="2"/>
    <n v="167.51"/>
    <n v="3"/>
    <x v="0"/>
    <x v="4"/>
    <x v="1"/>
    <n v="5"/>
    <x v="0"/>
    <n v="2"/>
    <n v="2"/>
    <x v="2"/>
    <s v="Medium"/>
  </r>
  <r>
    <n v="3919"/>
    <n v="46"/>
    <s v="Adult"/>
    <s v="Female"/>
    <x v="3"/>
    <x v="4"/>
    <n v="727.74"/>
    <n v="57"/>
    <x v="1"/>
    <x v="3"/>
    <x v="1"/>
    <n v="1"/>
    <x v="1"/>
    <n v="4"/>
    <n v="4"/>
    <x v="2"/>
    <s v="Medium"/>
  </r>
  <r>
    <n v="3920"/>
    <n v="45"/>
    <s v="Adult"/>
    <s v="Male"/>
    <x v="3"/>
    <x v="6"/>
    <n v="883.13"/>
    <n v="29"/>
    <x v="1"/>
    <x v="3"/>
    <x v="1"/>
    <n v="2"/>
    <x v="1"/>
    <n v="1"/>
    <n v="4"/>
    <x v="2"/>
    <s v="Medium"/>
  </r>
  <r>
    <n v="3921"/>
    <n v="53"/>
    <s v="Adult"/>
    <s v="Male"/>
    <x v="7"/>
    <x v="4"/>
    <n v="95.39"/>
    <n v="23"/>
    <x v="0"/>
    <x v="3"/>
    <x v="0"/>
    <n v="9"/>
    <x v="1"/>
    <n v="1"/>
    <n v="7"/>
    <x v="0"/>
    <s v="Low"/>
  </r>
  <r>
    <n v="3922"/>
    <n v="60"/>
    <s v="Senior"/>
    <s v="Male"/>
    <x v="3"/>
    <x v="1"/>
    <n v="296.87"/>
    <n v="53"/>
    <x v="1"/>
    <x v="4"/>
    <x v="1"/>
    <n v="2"/>
    <x v="1"/>
    <n v="4"/>
    <n v="2"/>
    <x v="0"/>
    <s v="Low"/>
  </r>
  <r>
    <n v="3923"/>
    <n v="45"/>
    <s v="Adult"/>
    <s v="Female"/>
    <x v="2"/>
    <x v="1"/>
    <n v="106.44"/>
    <n v="35"/>
    <x v="2"/>
    <x v="0"/>
    <x v="1"/>
    <n v="3"/>
    <x v="0"/>
    <n v="2"/>
    <n v="7"/>
    <x v="1"/>
    <s v="Low"/>
  </r>
  <r>
    <n v="3924"/>
    <n v="63"/>
    <s v="Senior"/>
    <s v="Female"/>
    <x v="7"/>
    <x v="1"/>
    <n v="249.96"/>
    <n v="47"/>
    <x v="2"/>
    <x v="2"/>
    <x v="0"/>
    <n v="4"/>
    <x v="0"/>
    <n v="3"/>
    <n v="2"/>
    <x v="2"/>
    <s v="High"/>
  </r>
  <r>
    <n v="3925"/>
    <n v="20"/>
    <s v="Adult"/>
    <s v="Other"/>
    <x v="2"/>
    <x v="2"/>
    <n v="16.88"/>
    <n v="36"/>
    <x v="2"/>
    <x v="4"/>
    <x v="0"/>
    <n v="7"/>
    <x v="0"/>
    <n v="4"/>
    <n v="1"/>
    <x v="1"/>
    <s v="High"/>
  </r>
  <r>
    <n v="3926"/>
    <n v="60"/>
    <s v="Senior"/>
    <s v="Male"/>
    <x v="7"/>
    <x v="2"/>
    <n v="466.46"/>
    <n v="58"/>
    <x v="2"/>
    <x v="1"/>
    <x v="1"/>
    <n v="2"/>
    <x v="0"/>
    <n v="4"/>
    <n v="8"/>
    <x v="1"/>
    <s v="Low"/>
  </r>
  <r>
    <n v="3927"/>
    <n v="62"/>
    <s v="Senior"/>
    <s v="Other"/>
    <x v="2"/>
    <x v="4"/>
    <n v="894.89"/>
    <n v="10"/>
    <x v="2"/>
    <x v="2"/>
    <x v="0"/>
    <n v="9"/>
    <x v="0"/>
    <n v="1"/>
    <n v="9"/>
    <x v="2"/>
    <s v="Low"/>
  </r>
  <r>
    <n v="3928"/>
    <n v="53"/>
    <s v="Adult"/>
    <s v="Other"/>
    <x v="7"/>
    <x v="6"/>
    <n v="985.58"/>
    <n v="3"/>
    <x v="1"/>
    <x v="2"/>
    <x v="1"/>
    <n v="6"/>
    <x v="0"/>
    <n v="3"/>
    <n v="5"/>
    <x v="1"/>
    <s v="High"/>
  </r>
  <r>
    <n v="3929"/>
    <n v="21"/>
    <s v="Adult"/>
    <s v="Male"/>
    <x v="5"/>
    <x v="2"/>
    <n v="763.8"/>
    <n v="57"/>
    <x v="2"/>
    <x v="2"/>
    <x v="0"/>
    <n v="8"/>
    <x v="0"/>
    <n v="4"/>
    <n v="3"/>
    <x v="1"/>
    <s v="Low"/>
  </r>
  <r>
    <n v="3930"/>
    <n v="55"/>
    <s v="Adult"/>
    <s v="Female"/>
    <x v="1"/>
    <x v="0"/>
    <n v="671.03"/>
    <n v="22"/>
    <x v="2"/>
    <x v="4"/>
    <x v="0"/>
    <n v="9"/>
    <x v="1"/>
    <n v="2"/>
    <n v="7"/>
    <x v="2"/>
    <s v="High"/>
  </r>
  <r>
    <n v="3931"/>
    <n v="57"/>
    <s v="Adult"/>
    <s v="Other"/>
    <x v="3"/>
    <x v="0"/>
    <n v="239.19"/>
    <n v="19"/>
    <x v="0"/>
    <x v="1"/>
    <x v="1"/>
    <n v="3"/>
    <x v="1"/>
    <n v="5"/>
    <n v="13"/>
    <x v="0"/>
    <s v="Medium"/>
  </r>
  <r>
    <n v="3932"/>
    <n v="62"/>
    <s v="Senior"/>
    <s v="Male"/>
    <x v="1"/>
    <x v="1"/>
    <n v="458.41"/>
    <n v="53"/>
    <x v="2"/>
    <x v="3"/>
    <x v="1"/>
    <n v="2"/>
    <x v="1"/>
    <n v="2"/>
    <n v="6"/>
    <x v="2"/>
    <s v="Medium"/>
  </r>
  <r>
    <n v="3933"/>
    <n v="59"/>
    <s v="Adult"/>
    <s v="Other"/>
    <x v="7"/>
    <x v="0"/>
    <n v="810.55"/>
    <n v="10"/>
    <x v="2"/>
    <x v="4"/>
    <x v="0"/>
    <n v="5"/>
    <x v="0"/>
    <n v="4"/>
    <n v="11"/>
    <x v="1"/>
    <s v="Medium"/>
  </r>
  <r>
    <n v="3934"/>
    <n v="42"/>
    <s v="Adult"/>
    <s v="Male"/>
    <x v="5"/>
    <x v="1"/>
    <n v="341.27"/>
    <n v="48"/>
    <x v="1"/>
    <x v="4"/>
    <x v="0"/>
    <n v="8"/>
    <x v="0"/>
    <n v="4"/>
    <n v="2"/>
    <x v="2"/>
    <s v="Low"/>
  </r>
  <r>
    <n v="3935"/>
    <n v="28"/>
    <s v="Adult"/>
    <s v="Other"/>
    <x v="4"/>
    <x v="3"/>
    <n v="203.73"/>
    <n v="8"/>
    <x v="2"/>
    <x v="3"/>
    <x v="1"/>
    <n v="1"/>
    <x v="1"/>
    <n v="2"/>
    <n v="9"/>
    <x v="1"/>
    <s v="High"/>
  </r>
  <r>
    <n v="3936"/>
    <n v="38"/>
    <s v="Adult"/>
    <s v="Male"/>
    <x v="7"/>
    <x v="6"/>
    <n v="163.05000000000001"/>
    <n v="12"/>
    <x v="0"/>
    <x v="3"/>
    <x v="0"/>
    <n v="2"/>
    <x v="1"/>
    <n v="4"/>
    <n v="10"/>
    <x v="1"/>
    <s v="High"/>
  </r>
  <r>
    <n v="3937"/>
    <n v="39"/>
    <s v="Adult"/>
    <s v="Other"/>
    <x v="1"/>
    <x v="2"/>
    <n v="264.61"/>
    <n v="20"/>
    <x v="2"/>
    <x v="3"/>
    <x v="0"/>
    <n v="4"/>
    <x v="0"/>
    <n v="2"/>
    <n v="1"/>
    <x v="0"/>
    <s v="High"/>
  </r>
  <r>
    <n v="3938"/>
    <n v="64"/>
    <s v="Senior"/>
    <s v="Other"/>
    <x v="1"/>
    <x v="6"/>
    <n v="207.97"/>
    <n v="28"/>
    <x v="0"/>
    <x v="4"/>
    <x v="1"/>
    <n v="6"/>
    <x v="0"/>
    <n v="1"/>
    <n v="13"/>
    <x v="2"/>
    <s v="High"/>
  </r>
  <r>
    <n v="3939"/>
    <n v="62"/>
    <s v="Senior"/>
    <s v="Female"/>
    <x v="1"/>
    <x v="0"/>
    <n v="155.49"/>
    <n v="44"/>
    <x v="0"/>
    <x v="1"/>
    <x v="1"/>
    <n v="6"/>
    <x v="1"/>
    <n v="4"/>
    <n v="10"/>
    <x v="0"/>
    <s v="High"/>
  </r>
  <r>
    <n v="3940"/>
    <n v="44"/>
    <s v="Adult"/>
    <s v="Male"/>
    <x v="7"/>
    <x v="7"/>
    <n v="589.15"/>
    <n v="5"/>
    <x v="2"/>
    <x v="2"/>
    <x v="0"/>
    <n v="4"/>
    <x v="0"/>
    <n v="4"/>
    <n v="13"/>
    <x v="1"/>
    <s v="Low"/>
  </r>
  <r>
    <n v="3941"/>
    <n v="55"/>
    <s v="Adult"/>
    <s v="Female"/>
    <x v="3"/>
    <x v="7"/>
    <n v="223.63"/>
    <n v="49"/>
    <x v="1"/>
    <x v="4"/>
    <x v="1"/>
    <n v="1"/>
    <x v="1"/>
    <n v="4"/>
    <n v="9"/>
    <x v="1"/>
    <s v="Low"/>
  </r>
  <r>
    <n v="3942"/>
    <n v="69"/>
    <s v="Senior"/>
    <s v="Other"/>
    <x v="6"/>
    <x v="0"/>
    <n v="178.95"/>
    <n v="18"/>
    <x v="1"/>
    <x v="2"/>
    <x v="1"/>
    <n v="3"/>
    <x v="0"/>
    <n v="1"/>
    <n v="11"/>
    <x v="1"/>
    <s v="Medium"/>
  </r>
  <r>
    <n v="3943"/>
    <n v="60"/>
    <s v="Senior"/>
    <s v="Female"/>
    <x v="1"/>
    <x v="4"/>
    <n v="577.41"/>
    <n v="44"/>
    <x v="2"/>
    <x v="4"/>
    <x v="1"/>
    <n v="2"/>
    <x v="1"/>
    <n v="4"/>
    <n v="7"/>
    <x v="0"/>
    <s v="Low"/>
  </r>
  <r>
    <n v="3944"/>
    <n v="44"/>
    <s v="Adult"/>
    <s v="Male"/>
    <x v="7"/>
    <x v="0"/>
    <n v="944.92"/>
    <n v="35"/>
    <x v="2"/>
    <x v="2"/>
    <x v="0"/>
    <n v="4"/>
    <x v="0"/>
    <n v="5"/>
    <n v="2"/>
    <x v="1"/>
    <s v="High"/>
  </r>
  <r>
    <n v="3945"/>
    <n v="20"/>
    <s v="Adult"/>
    <s v="Female"/>
    <x v="3"/>
    <x v="0"/>
    <n v="875.71"/>
    <n v="30"/>
    <x v="1"/>
    <x v="3"/>
    <x v="1"/>
    <n v="3"/>
    <x v="0"/>
    <n v="3"/>
    <n v="12"/>
    <x v="1"/>
    <s v="High"/>
  </r>
  <r>
    <n v="3946"/>
    <n v="49"/>
    <s v="Adult"/>
    <s v="Female"/>
    <x v="6"/>
    <x v="1"/>
    <n v="644.70000000000005"/>
    <n v="34"/>
    <x v="2"/>
    <x v="2"/>
    <x v="0"/>
    <n v="7"/>
    <x v="0"/>
    <n v="1"/>
    <n v="8"/>
    <x v="2"/>
    <s v="High"/>
  </r>
  <r>
    <n v="3947"/>
    <n v="23"/>
    <s v="Adult"/>
    <s v="Female"/>
    <x v="2"/>
    <x v="6"/>
    <n v="667.6"/>
    <n v="25"/>
    <x v="2"/>
    <x v="2"/>
    <x v="1"/>
    <n v="9"/>
    <x v="0"/>
    <n v="2"/>
    <n v="7"/>
    <x v="2"/>
    <s v="Low"/>
  </r>
  <r>
    <n v="3948"/>
    <n v="52"/>
    <s v="Adult"/>
    <s v="Female"/>
    <x v="7"/>
    <x v="5"/>
    <n v="541.16999999999996"/>
    <n v="24"/>
    <x v="2"/>
    <x v="3"/>
    <x v="0"/>
    <n v="4"/>
    <x v="1"/>
    <n v="5"/>
    <n v="1"/>
    <x v="0"/>
    <s v="Medium"/>
  </r>
  <r>
    <n v="3949"/>
    <n v="19"/>
    <s v="Teenager"/>
    <s v="Male"/>
    <x v="2"/>
    <x v="0"/>
    <n v="310.64999999999998"/>
    <n v="29"/>
    <x v="0"/>
    <x v="2"/>
    <x v="0"/>
    <n v="6"/>
    <x v="1"/>
    <n v="5"/>
    <n v="2"/>
    <x v="0"/>
    <s v="High"/>
  </r>
  <r>
    <n v="3950"/>
    <n v="57"/>
    <s v="Adult"/>
    <s v="Male"/>
    <x v="7"/>
    <x v="4"/>
    <n v="803.03"/>
    <n v="22"/>
    <x v="1"/>
    <x v="3"/>
    <x v="0"/>
    <n v="8"/>
    <x v="0"/>
    <n v="2"/>
    <n v="10"/>
    <x v="2"/>
    <s v="High"/>
  </r>
  <r>
    <n v="3951"/>
    <n v="30"/>
    <s v="Adult"/>
    <s v="Female"/>
    <x v="7"/>
    <x v="7"/>
    <n v="223.44"/>
    <n v="15"/>
    <x v="2"/>
    <x v="0"/>
    <x v="0"/>
    <n v="5"/>
    <x v="0"/>
    <n v="3"/>
    <n v="3"/>
    <x v="0"/>
    <s v="Low"/>
  </r>
  <r>
    <n v="3952"/>
    <n v="53"/>
    <s v="Adult"/>
    <s v="Female"/>
    <x v="4"/>
    <x v="4"/>
    <n v="235.94"/>
    <n v="57"/>
    <x v="0"/>
    <x v="3"/>
    <x v="0"/>
    <n v="2"/>
    <x v="1"/>
    <n v="1"/>
    <n v="13"/>
    <x v="0"/>
    <s v="Low"/>
  </r>
  <r>
    <n v="3953"/>
    <n v="47"/>
    <s v="Adult"/>
    <s v="Female"/>
    <x v="2"/>
    <x v="3"/>
    <n v="549.39"/>
    <n v="44"/>
    <x v="1"/>
    <x v="2"/>
    <x v="1"/>
    <n v="6"/>
    <x v="1"/>
    <n v="1"/>
    <n v="2"/>
    <x v="1"/>
    <s v="Low"/>
  </r>
  <r>
    <n v="3954"/>
    <n v="67"/>
    <s v="Senior"/>
    <s v="Other"/>
    <x v="0"/>
    <x v="0"/>
    <n v="236.58"/>
    <n v="34"/>
    <x v="1"/>
    <x v="3"/>
    <x v="0"/>
    <n v="4"/>
    <x v="1"/>
    <n v="2"/>
    <n v="10"/>
    <x v="1"/>
    <s v="Medium"/>
  </r>
  <r>
    <n v="3955"/>
    <n v="44"/>
    <s v="Adult"/>
    <s v="Female"/>
    <x v="1"/>
    <x v="1"/>
    <n v="187.9"/>
    <n v="58"/>
    <x v="1"/>
    <x v="4"/>
    <x v="1"/>
    <n v="2"/>
    <x v="1"/>
    <n v="2"/>
    <n v="6"/>
    <x v="0"/>
    <s v="Low"/>
  </r>
  <r>
    <n v="3956"/>
    <n v="31"/>
    <s v="Adult"/>
    <s v="Female"/>
    <x v="1"/>
    <x v="4"/>
    <n v="33.67"/>
    <n v="29"/>
    <x v="0"/>
    <x v="4"/>
    <x v="0"/>
    <n v="9"/>
    <x v="0"/>
    <n v="5"/>
    <n v="7"/>
    <x v="1"/>
    <s v="High"/>
  </r>
  <r>
    <n v="3957"/>
    <n v="67"/>
    <s v="Senior"/>
    <s v="Other"/>
    <x v="6"/>
    <x v="7"/>
    <n v="831.8"/>
    <n v="52"/>
    <x v="1"/>
    <x v="4"/>
    <x v="1"/>
    <n v="9"/>
    <x v="1"/>
    <n v="4"/>
    <n v="5"/>
    <x v="1"/>
    <s v="Low"/>
  </r>
  <r>
    <n v="3958"/>
    <n v="63"/>
    <s v="Senior"/>
    <s v="Other"/>
    <x v="7"/>
    <x v="7"/>
    <n v="455.65"/>
    <n v="39"/>
    <x v="2"/>
    <x v="0"/>
    <x v="0"/>
    <n v="3"/>
    <x v="1"/>
    <n v="1"/>
    <n v="6"/>
    <x v="0"/>
    <s v="Medium"/>
  </r>
  <r>
    <n v="3959"/>
    <n v="36"/>
    <s v="Adult"/>
    <s v="Female"/>
    <x v="5"/>
    <x v="0"/>
    <n v="481.6"/>
    <n v="30"/>
    <x v="2"/>
    <x v="1"/>
    <x v="0"/>
    <n v="1"/>
    <x v="0"/>
    <n v="2"/>
    <n v="11"/>
    <x v="1"/>
    <s v="High"/>
  </r>
  <r>
    <n v="3960"/>
    <n v="38"/>
    <s v="Adult"/>
    <s v="Male"/>
    <x v="3"/>
    <x v="5"/>
    <n v="368.13"/>
    <n v="47"/>
    <x v="1"/>
    <x v="0"/>
    <x v="1"/>
    <n v="8"/>
    <x v="0"/>
    <n v="3"/>
    <n v="11"/>
    <x v="2"/>
    <s v="Medium"/>
  </r>
  <r>
    <n v="3961"/>
    <n v="59"/>
    <s v="Adult"/>
    <s v="Male"/>
    <x v="3"/>
    <x v="6"/>
    <n v="620.39"/>
    <n v="43"/>
    <x v="1"/>
    <x v="4"/>
    <x v="0"/>
    <n v="6"/>
    <x v="0"/>
    <n v="1"/>
    <n v="10"/>
    <x v="1"/>
    <s v="Medium"/>
  </r>
  <r>
    <n v="3962"/>
    <n v="42"/>
    <s v="Adult"/>
    <s v="Other"/>
    <x v="5"/>
    <x v="4"/>
    <n v="276.5"/>
    <n v="29"/>
    <x v="0"/>
    <x v="1"/>
    <x v="0"/>
    <n v="1"/>
    <x v="0"/>
    <n v="4"/>
    <n v="2"/>
    <x v="1"/>
    <s v="Medium"/>
  </r>
  <r>
    <n v="3963"/>
    <n v="60"/>
    <s v="Senior"/>
    <s v="Male"/>
    <x v="0"/>
    <x v="2"/>
    <n v="944.66"/>
    <n v="34"/>
    <x v="1"/>
    <x v="2"/>
    <x v="1"/>
    <n v="6"/>
    <x v="1"/>
    <n v="2"/>
    <n v="6"/>
    <x v="1"/>
    <s v="Medium"/>
  </r>
  <r>
    <n v="3964"/>
    <n v="69"/>
    <s v="Senior"/>
    <s v="Female"/>
    <x v="1"/>
    <x v="7"/>
    <n v="276.45"/>
    <n v="25"/>
    <x v="1"/>
    <x v="3"/>
    <x v="1"/>
    <n v="2"/>
    <x v="0"/>
    <n v="1"/>
    <n v="13"/>
    <x v="2"/>
    <s v="Low"/>
  </r>
  <r>
    <n v="3965"/>
    <n v="37"/>
    <s v="Adult"/>
    <s v="Male"/>
    <x v="7"/>
    <x v="0"/>
    <n v="471.36"/>
    <n v="51"/>
    <x v="2"/>
    <x v="2"/>
    <x v="0"/>
    <n v="7"/>
    <x v="1"/>
    <n v="3"/>
    <n v="5"/>
    <x v="2"/>
    <s v="High"/>
  </r>
  <r>
    <n v="3966"/>
    <n v="31"/>
    <s v="Adult"/>
    <s v="Female"/>
    <x v="5"/>
    <x v="6"/>
    <n v="680.68"/>
    <n v="53"/>
    <x v="0"/>
    <x v="1"/>
    <x v="0"/>
    <n v="9"/>
    <x v="0"/>
    <n v="4"/>
    <n v="3"/>
    <x v="1"/>
    <s v="Medium"/>
  </r>
  <r>
    <n v="3967"/>
    <n v="50"/>
    <s v="Adult"/>
    <s v="Male"/>
    <x v="7"/>
    <x v="5"/>
    <n v="575.08000000000004"/>
    <n v="48"/>
    <x v="0"/>
    <x v="3"/>
    <x v="0"/>
    <n v="1"/>
    <x v="0"/>
    <n v="3"/>
    <n v="9"/>
    <x v="1"/>
    <s v="Medium"/>
  </r>
  <r>
    <n v="3968"/>
    <n v="46"/>
    <s v="Adult"/>
    <s v="Other"/>
    <x v="3"/>
    <x v="6"/>
    <n v="542.64"/>
    <n v="27"/>
    <x v="2"/>
    <x v="0"/>
    <x v="1"/>
    <n v="6"/>
    <x v="1"/>
    <n v="1"/>
    <n v="11"/>
    <x v="0"/>
    <s v="Medium"/>
  </r>
  <r>
    <n v="3969"/>
    <n v="22"/>
    <s v="Adult"/>
    <s v="Male"/>
    <x v="6"/>
    <x v="6"/>
    <n v="346.26"/>
    <n v="29"/>
    <x v="2"/>
    <x v="4"/>
    <x v="1"/>
    <n v="8"/>
    <x v="1"/>
    <n v="2"/>
    <n v="11"/>
    <x v="0"/>
    <s v="Medium"/>
  </r>
  <r>
    <n v="3970"/>
    <n v="60"/>
    <s v="Senior"/>
    <s v="Male"/>
    <x v="4"/>
    <x v="0"/>
    <n v="593.87"/>
    <n v="31"/>
    <x v="0"/>
    <x v="2"/>
    <x v="0"/>
    <n v="4"/>
    <x v="1"/>
    <n v="5"/>
    <n v="3"/>
    <x v="2"/>
    <s v="Medium"/>
  </r>
  <r>
    <n v="3971"/>
    <n v="54"/>
    <s v="Adult"/>
    <s v="Female"/>
    <x v="0"/>
    <x v="3"/>
    <n v="971.79"/>
    <n v="11"/>
    <x v="0"/>
    <x v="0"/>
    <x v="0"/>
    <n v="1"/>
    <x v="1"/>
    <n v="2"/>
    <n v="3"/>
    <x v="2"/>
    <s v="Low"/>
  </r>
  <r>
    <n v="3972"/>
    <n v="67"/>
    <s v="Senior"/>
    <s v="Male"/>
    <x v="1"/>
    <x v="0"/>
    <n v="927.2"/>
    <n v="48"/>
    <x v="2"/>
    <x v="0"/>
    <x v="0"/>
    <n v="9"/>
    <x v="0"/>
    <n v="2"/>
    <n v="11"/>
    <x v="0"/>
    <s v="Low"/>
  </r>
  <r>
    <n v="3973"/>
    <n v="33"/>
    <s v="Adult"/>
    <s v="Male"/>
    <x v="3"/>
    <x v="7"/>
    <n v="166.74"/>
    <n v="33"/>
    <x v="2"/>
    <x v="0"/>
    <x v="1"/>
    <n v="7"/>
    <x v="0"/>
    <n v="3"/>
    <n v="5"/>
    <x v="2"/>
    <s v="Medium"/>
  </r>
  <r>
    <n v="3974"/>
    <n v="63"/>
    <s v="Senior"/>
    <s v="Female"/>
    <x v="0"/>
    <x v="2"/>
    <n v="211.74"/>
    <n v="59"/>
    <x v="0"/>
    <x v="4"/>
    <x v="0"/>
    <n v="1"/>
    <x v="1"/>
    <n v="2"/>
    <n v="9"/>
    <x v="2"/>
    <s v="High"/>
  </r>
  <r>
    <n v="3975"/>
    <n v="18"/>
    <s v="Teenager"/>
    <s v="Male"/>
    <x v="1"/>
    <x v="3"/>
    <n v="181.45"/>
    <n v="12"/>
    <x v="1"/>
    <x v="0"/>
    <x v="1"/>
    <n v="1"/>
    <x v="1"/>
    <n v="2"/>
    <n v="10"/>
    <x v="0"/>
    <s v="Low"/>
  </r>
  <r>
    <n v="3976"/>
    <n v="34"/>
    <s v="Adult"/>
    <s v="Female"/>
    <x v="3"/>
    <x v="2"/>
    <n v="354.61"/>
    <n v="24"/>
    <x v="0"/>
    <x v="3"/>
    <x v="1"/>
    <n v="2"/>
    <x v="1"/>
    <n v="4"/>
    <n v="12"/>
    <x v="1"/>
    <s v="Low"/>
  </r>
  <r>
    <n v="3977"/>
    <n v="18"/>
    <s v="Teenager"/>
    <s v="Female"/>
    <x v="5"/>
    <x v="4"/>
    <n v="918.41"/>
    <n v="21"/>
    <x v="2"/>
    <x v="4"/>
    <x v="1"/>
    <n v="9"/>
    <x v="0"/>
    <n v="1"/>
    <n v="1"/>
    <x v="2"/>
    <s v="Medium"/>
  </r>
  <r>
    <n v="3978"/>
    <n v="54"/>
    <s v="Adult"/>
    <s v="Female"/>
    <x v="7"/>
    <x v="3"/>
    <n v="363.06"/>
    <n v="46"/>
    <x v="0"/>
    <x v="3"/>
    <x v="1"/>
    <n v="7"/>
    <x v="1"/>
    <n v="2"/>
    <n v="10"/>
    <x v="0"/>
    <s v="Low"/>
  </r>
  <r>
    <n v="3979"/>
    <n v="39"/>
    <s v="Adult"/>
    <s v="Male"/>
    <x v="7"/>
    <x v="1"/>
    <n v="48.28"/>
    <n v="2"/>
    <x v="1"/>
    <x v="1"/>
    <x v="1"/>
    <n v="1"/>
    <x v="0"/>
    <n v="1"/>
    <n v="8"/>
    <x v="1"/>
    <s v="Low"/>
  </r>
  <r>
    <n v="3980"/>
    <n v="32"/>
    <s v="Adult"/>
    <s v="Other"/>
    <x v="0"/>
    <x v="4"/>
    <n v="382.76"/>
    <n v="47"/>
    <x v="1"/>
    <x v="4"/>
    <x v="0"/>
    <n v="8"/>
    <x v="1"/>
    <n v="2"/>
    <n v="1"/>
    <x v="1"/>
    <s v="High"/>
  </r>
  <r>
    <n v="3981"/>
    <n v="19"/>
    <s v="Teenager"/>
    <s v="Male"/>
    <x v="5"/>
    <x v="7"/>
    <n v="58.46"/>
    <n v="23"/>
    <x v="2"/>
    <x v="3"/>
    <x v="0"/>
    <n v="1"/>
    <x v="0"/>
    <n v="5"/>
    <n v="10"/>
    <x v="2"/>
    <s v="High"/>
  </r>
  <r>
    <n v="3982"/>
    <n v="49"/>
    <s v="Adult"/>
    <s v="Male"/>
    <x v="1"/>
    <x v="3"/>
    <n v="290.74"/>
    <n v="22"/>
    <x v="0"/>
    <x v="1"/>
    <x v="1"/>
    <n v="2"/>
    <x v="0"/>
    <n v="2"/>
    <n v="12"/>
    <x v="0"/>
    <s v="Low"/>
  </r>
  <r>
    <n v="3983"/>
    <n v="33"/>
    <s v="Adult"/>
    <s v="Female"/>
    <x v="6"/>
    <x v="6"/>
    <n v="40.880000000000003"/>
    <n v="46"/>
    <x v="1"/>
    <x v="0"/>
    <x v="1"/>
    <n v="3"/>
    <x v="1"/>
    <n v="3"/>
    <n v="12"/>
    <x v="1"/>
    <s v="Low"/>
  </r>
  <r>
    <n v="3984"/>
    <n v="37"/>
    <s v="Adult"/>
    <s v="Female"/>
    <x v="3"/>
    <x v="1"/>
    <n v="103.07"/>
    <n v="41"/>
    <x v="2"/>
    <x v="3"/>
    <x v="1"/>
    <n v="1"/>
    <x v="0"/>
    <n v="2"/>
    <n v="3"/>
    <x v="0"/>
    <s v="High"/>
  </r>
  <r>
    <n v="3985"/>
    <n v="69"/>
    <s v="Senior"/>
    <s v="Other"/>
    <x v="3"/>
    <x v="0"/>
    <n v="948.92"/>
    <n v="50"/>
    <x v="2"/>
    <x v="4"/>
    <x v="1"/>
    <n v="5"/>
    <x v="1"/>
    <n v="2"/>
    <n v="5"/>
    <x v="0"/>
    <s v="High"/>
  </r>
  <r>
    <n v="3986"/>
    <n v="18"/>
    <s v="Teenager"/>
    <s v="Other"/>
    <x v="7"/>
    <x v="3"/>
    <n v="538.12"/>
    <n v="45"/>
    <x v="1"/>
    <x v="0"/>
    <x v="1"/>
    <n v="3"/>
    <x v="1"/>
    <n v="5"/>
    <n v="8"/>
    <x v="2"/>
    <s v="Low"/>
  </r>
  <r>
    <n v="3987"/>
    <n v="26"/>
    <s v="Adult"/>
    <s v="Female"/>
    <x v="2"/>
    <x v="1"/>
    <n v="6.34"/>
    <n v="23"/>
    <x v="2"/>
    <x v="1"/>
    <x v="1"/>
    <n v="2"/>
    <x v="1"/>
    <n v="2"/>
    <n v="1"/>
    <x v="0"/>
    <s v="Low"/>
  </r>
  <r>
    <n v="3988"/>
    <n v="57"/>
    <s v="Adult"/>
    <s v="Female"/>
    <x v="3"/>
    <x v="0"/>
    <n v="302.60000000000002"/>
    <n v="33"/>
    <x v="0"/>
    <x v="1"/>
    <x v="0"/>
    <n v="6"/>
    <x v="0"/>
    <n v="5"/>
    <n v="8"/>
    <x v="2"/>
    <s v="Medium"/>
  </r>
  <r>
    <n v="3989"/>
    <n v="29"/>
    <s v="Adult"/>
    <s v="Male"/>
    <x v="1"/>
    <x v="4"/>
    <n v="902.68"/>
    <n v="1"/>
    <x v="0"/>
    <x v="1"/>
    <x v="1"/>
    <n v="8"/>
    <x v="0"/>
    <n v="3"/>
    <n v="13"/>
    <x v="1"/>
    <s v="High"/>
  </r>
  <r>
    <n v="3990"/>
    <n v="46"/>
    <s v="Adult"/>
    <s v="Male"/>
    <x v="6"/>
    <x v="2"/>
    <n v="175.67"/>
    <n v="42"/>
    <x v="2"/>
    <x v="4"/>
    <x v="1"/>
    <n v="6"/>
    <x v="0"/>
    <n v="2"/>
    <n v="8"/>
    <x v="0"/>
    <s v="Low"/>
  </r>
  <r>
    <n v="3991"/>
    <n v="44"/>
    <s v="Adult"/>
    <s v="Female"/>
    <x v="4"/>
    <x v="1"/>
    <n v="722.64"/>
    <n v="8"/>
    <x v="2"/>
    <x v="1"/>
    <x v="0"/>
    <n v="5"/>
    <x v="1"/>
    <n v="4"/>
    <n v="4"/>
    <x v="2"/>
    <s v="High"/>
  </r>
  <r>
    <n v="3992"/>
    <n v="69"/>
    <s v="Senior"/>
    <s v="Other"/>
    <x v="1"/>
    <x v="6"/>
    <n v="952.13"/>
    <n v="53"/>
    <x v="0"/>
    <x v="0"/>
    <x v="0"/>
    <n v="4"/>
    <x v="0"/>
    <n v="3"/>
    <n v="10"/>
    <x v="0"/>
    <s v="Low"/>
  </r>
  <r>
    <n v="3993"/>
    <n v="52"/>
    <s v="Adult"/>
    <s v="Other"/>
    <x v="4"/>
    <x v="2"/>
    <n v="274.89999999999998"/>
    <n v="55"/>
    <x v="1"/>
    <x v="4"/>
    <x v="0"/>
    <n v="3"/>
    <x v="0"/>
    <n v="1"/>
    <n v="2"/>
    <x v="0"/>
    <s v="Low"/>
  </r>
  <r>
    <n v="3994"/>
    <n v="34"/>
    <s v="Adult"/>
    <s v="Other"/>
    <x v="7"/>
    <x v="7"/>
    <n v="921.56"/>
    <n v="22"/>
    <x v="0"/>
    <x v="1"/>
    <x v="1"/>
    <n v="8"/>
    <x v="1"/>
    <n v="5"/>
    <n v="3"/>
    <x v="0"/>
    <s v="High"/>
  </r>
  <r>
    <n v="3995"/>
    <n v="58"/>
    <s v="Adult"/>
    <s v="Female"/>
    <x v="1"/>
    <x v="4"/>
    <n v="270.10000000000002"/>
    <n v="47"/>
    <x v="0"/>
    <x v="4"/>
    <x v="0"/>
    <n v="1"/>
    <x v="0"/>
    <n v="5"/>
    <n v="13"/>
    <x v="1"/>
    <s v="High"/>
  </r>
  <r>
    <n v="3996"/>
    <n v="20"/>
    <s v="Adult"/>
    <s v="Male"/>
    <x v="4"/>
    <x v="3"/>
    <n v="65.400000000000006"/>
    <n v="49"/>
    <x v="1"/>
    <x v="4"/>
    <x v="0"/>
    <n v="8"/>
    <x v="1"/>
    <n v="2"/>
    <n v="13"/>
    <x v="0"/>
    <s v="High"/>
  </r>
  <r>
    <n v="3997"/>
    <n v="63"/>
    <s v="Senior"/>
    <s v="Other"/>
    <x v="1"/>
    <x v="6"/>
    <n v="190.24"/>
    <n v="31"/>
    <x v="0"/>
    <x v="3"/>
    <x v="1"/>
    <n v="4"/>
    <x v="0"/>
    <n v="4"/>
    <n v="1"/>
    <x v="1"/>
    <s v="Medium"/>
  </r>
  <r>
    <n v="3998"/>
    <n v="23"/>
    <s v="Adult"/>
    <s v="Female"/>
    <x v="1"/>
    <x v="3"/>
    <n v="326.27999999999997"/>
    <n v="22"/>
    <x v="1"/>
    <x v="4"/>
    <x v="0"/>
    <n v="7"/>
    <x v="1"/>
    <n v="2"/>
    <n v="6"/>
    <x v="0"/>
    <s v="Low"/>
  </r>
  <r>
    <n v="3999"/>
    <n v="50"/>
    <s v="Adult"/>
    <s v="Female"/>
    <x v="4"/>
    <x v="0"/>
    <n v="454.37"/>
    <n v="21"/>
    <x v="0"/>
    <x v="0"/>
    <x v="1"/>
    <n v="2"/>
    <x v="1"/>
    <n v="5"/>
    <n v="2"/>
    <x v="2"/>
    <s v="Medium"/>
  </r>
  <r>
    <n v="4000"/>
    <n v="43"/>
    <s v="Adult"/>
    <s v="Female"/>
    <x v="3"/>
    <x v="2"/>
    <n v="332.55"/>
    <n v="44"/>
    <x v="1"/>
    <x v="2"/>
    <x v="1"/>
    <n v="5"/>
    <x v="0"/>
    <n v="5"/>
    <n v="10"/>
    <x v="0"/>
    <s v="High"/>
  </r>
  <r>
    <n v="4001"/>
    <n v="69"/>
    <s v="Senior"/>
    <s v="Other"/>
    <x v="7"/>
    <x v="4"/>
    <n v="981.46"/>
    <n v="31"/>
    <x v="1"/>
    <x v="1"/>
    <x v="1"/>
    <n v="6"/>
    <x v="0"/>
    <n v="1"/>
    <n v="6"/>
    <x v="1"/>
    <s v="Low"/>
  </r>
  <r>
    <n v="4002"/>
    <n v="25"/>
    <s v="Adult"/>
    <s v="Other"/>
    <x v="7"/>
    <x v="3"/>
    <n v="186.63"/>
    <n v="24"/>
    <x v="0"/>
    <x v="2"/>
    <x v="1"/>
    <n v="6"/>
    <x v="1"/>
    <n v="4"/>
    <n v="13"/>
    <x v="2"/>
    <s v="High"/>
  </r>
  <r>
    <n v="4003"/>
    <n v="57"/>
    <s v="Adult"/>
    <s v="Male"/>
    <x v="4"/>
    <x v="3"/>
    <n v="291.81"/>
    <n v="20"/>
    <x v="0"/>
    <x v="3"/>
    <x v="1"/>
    <n v="2"/>
    <x v="0"/>
    <n v="5"/>
    <n v="10"/>
    <x v="2"/>
    <s v="Low"/>
  </r>
  <r>
    <n v="4004"/>
    <n v="21"/>
    <s v="Adult"/>
    <s v="Female"/>
    <x v="0"/>
    <x v="5"/>
    <n v="246.46"/>
    <n v="58"/>
    <x v="0"/>
    <x v="0"/>
    <x v="1"/>
    <n v="5"/>
    <x v="1"/>
    <n v="5"/>
    <n v="12"/>
    <x v="2"/>
    <s v="Low"/>
  </r>
  <r>
    <n v="4005"/>
    <n v="53"/>
    <s v="Adult"/>
    <s v="Other"/>
    <x v="5"/>
    <x v="7"/>
    <n v="147.15"/>
    <n v="51"/>
    <x v="1"/>
    <x v="3"/>
    <x v="1"/>
    <n v="1"/>
    <x v="0"/>
    <n v="5"/>
    <n v="13"/>
    <x v="1"/>
    <s v="High"/>
  </r>
  <r>
    <n v="4006"/>
    <n v="25"/>
    <s v="Adult"/>
    <s v="Male"/>
    <x v="5"/>
    <x v="3"/>
    <n v="402"/>
    <n v="34"/>
    <x v="0"/>
    <x v="4"/>
    <x v="1"/>
    <n v="9"/>
    <x v="0"/>
    <n v="3"/>
    <n v="2"/>
    <x v="1"/>
    <s v="High"/>
  </r>
  <r>
    <n v="4007"/>
    <n v="20"/>
    <s v="Adult"/>
    <s v="Male"/>
    <x v="0"/>
    <x v="4"/>
    <n v="600.69000000000005"/>
    <n v="54"/>
    <x v="0"/>
    <x v="1"/>
    <x v="1"/>
    <n v="1"/>
    <x v="0"/>
    <n v="4"/>
    <n v="2"/>
    <x v="2"/>
    <s v="High"/>
  </r>
  <r>
    <n v="4008"/>
    <n v="32"/>
    <s v="Adult"/>
    <s v="Female"/>
    <x v="7"/>
    <x v="5"/>
    <n v="337.33"/>
    <n v="9"/>
    <x v="0"/>
    <x v="3"/>
    <x v="0"/>
    <n v="7"/>
    <x v="1"/>
    <n v="2"/>
    <n v="13"/>
    <x v="1"/>
    <s v="Medium"/>
  </r>
  <r>
    <n v="4009"/>
    <n v="29"/>
    <s v="Adult"/>
    <s v="Female"/>
    <x v="4"/>
    <x v="2"/>
    <n v="637.19000000000005"/>
    <n v="14"/>
    <x v="0"/>
    <x v="0"/>
    <x v="0"/>
    <n v="6"/>
    <x v="1"/>
    <n v="4"/>
    <n v="1"/>
    <x v="2"/>
    <s v="Medium"/>
  </r>
  <r>
    <n v="4010"/>
    <n v="37"/>
    <s v="Adult"/>
    <s v="Other"/>
    <x v="7"/>
    <x v="4"/>
    <n v="471.63"/>
    <n v="25"/>
    <x v="2"/>
    <x v="1"/>
    <x v="1"/>
    <n v="9"/>
    <x v="1"/>
    <n v="3"/>
    <n v="4"/>
    <x v="0"/>
    <s v="Medium"/>
  </r>
  <r>
    <n v="4011"/>
    <n v="29"/>
    <s v="Adult"/>
    <s v="Female"/>
    <x v="2"/>
    <x v="7"/>
    <n v="614.75"/>
    <n v="28"/>
    <x v="2"/>
    <x v="3"/>
    <x v="0"/>
    <n v="3"/>
    <x v="1"/>
    <n v="4"/>
    <n v="6"/>
    <x v="0"/>
    <s v="Low"/>
  </r>
  <r>
    <n v="4012"/>
    <n v="61"/>
    <s v="Senior"/>
    <s v="Female"/>
    <x v="5"/>
    <x v="3"/>
    <n v="735.61"/>
    <n v="52"/>
    <x v="2"/>
    <x v="4"/>
    <x v="1"/>
    <n v="1"/>
    <x v="0"/>
    <n v="1"/>
    <n v="7"/>
    <x v="2"/>
    <s v="Medium"/>
  </r>
  <r>
    <n v="4013"/>
    <n v="53"/>
    <s v="Adult"/>
    <s v="Male"/>
    <x v="1"/>
    <x v="5"/>
    <n v="72.97"/>
    <n v="15"/>
    <x v="0"/>
    <x v="3"/>
    <x v="0"/>
    <n v="7"/>
    <x v="0"/>
    <n v="1"/>
    <n v="3"/>
    <x v="1"/>
    <s v="High"/>
  </r>
  <r>
    <n v="4014"/>
    <n v="48"/>
    <s v="Adult"/>
    <s v="Male"/>
    <x v="0"/>
    <x v="7"/>
    <n v="51.11"/>
    <n v="10"/>
    <x v="0"/>
    <x v="0"/>
    <x v="0"/>
    <n v="8"/>
    <x v="0"/>
    <n v="5"/>
    <n v="9"/>
    <x v="0"/>
    <s v="Low"/>
  </r>
  <r>
    <n v="4015"/>
    <n v="34"/>
    <s v="Adult"/>
    <s v="Male"/>
    <x v="7"/>
    <x v="5"/>
    <n v="453.11"/>
    <n v="34"/>
    <x v="0"/>
    <x v="4"/>
    <x v="1"/>
    <n v="2"/>
    <x v="1"/>
    <n v="1"/>
    <n v="1"/>
    <x v="1"/>
    <s v="High"/>
  </r>
  <r>
    <n v="4016"/>
    <n v="38"/>
    <s v="Adult"/>
    <s v="Female"/>
    <x v="5"/>
    <x v="0"/>
    <n v="911.44"/>
    <n v="6"/>
    <x v="0"/>
    <x v="4"/>
    <x v="0"/>
    <n v="8"/>
    <x v="0"/>
    <n v="1"/>
    <n v="13"/>
    <x v="1"/>
    <s v="Medium"/>
  </r>
  <r>
    <n v="4017"/>
    <n v="69"/>
    <s v="Senior"/>
    <s v="Male"/>
    <x v="0"/>
    <x v="0"/>
    <n v="301.11"/>
    <n v="31"/>
    <x v="0"/>
    <x v="2"/>
    <x v="0"/>
    <n v="5"/>
    <x v="1"/>
    <n v="1"/>
    <n v="1"/>
    <x v="0"/>
    <s v="Low"/>
  </r>
  <r>
    <n v="4018"/>
    <n v="47"/>
    <s v="Adult"/>
    <s v="Male"/>
    <x v="0"/>
    <x v="7"/>
    <n v="881.16"/>
    <n v="46"/>
    <x v="1"/>
    <x v="4"/>
    <x v="1"/>
    <n v="5"/>
    <x v="1"/>
    <n v="5"/>
    <n v="6"/>
    <x v="0"/>
    <s v="High"/>
  </r>
  <r>
    <n v="4019"/>
    <n v="19"/>
    <s v="Teenager"/>
    <s v="Other"/>
    <x v="0"/>
    <x v="5"/>
    <n v="205.26"/>
    <n v="25"/>
    <x v="1"/>
    <x v="4"/>
    <x v="0"/>
    <n v="7"/>
    <x v="1"/>
    <n v="3"/>
    <n v="2"/>
    <x v="1"/>
    <s v="High"/>
  </r>
  <r>
    <n v="4020"/>
    <n v="66"/>
    <s v="Senior"/>
    <s v="Male"/>
    <x v="0"/>
    <x v="0"/>
    <n v="539.27"/>
    <n v="20"/>
    <x v="1"/>
    <x v="4"/>
    <x v="0"/>
    <n v="6"/>
    <x v="1"/>
    <n v="5"/>
    <n v="8"/>
    <x v="0"/>
    <s v="High"/>
  </r>
  <r>
    <n v="4021"/>
    <n v="66"/>
    <s v="Senior"/>
    <s v="Female"/>
    <x v="1"/>
    <x v="5"/>
    <n v="984.32"/>
    <n v="49"/>
    <x v="2"/>
    <x v="3"/>
    <x v="0"/>
    <n v="1"/>
    <x v="0"/>
    <n v="5"/>
    <n v="1"/>
    <x v="1"/>
    <s v="Low"/>
  </r>
  <r>
    <n v="4022"/>
    <n v="57"/>
    <s v="Adult"/>
    <s v="Other"/>
    <x v="6"/>
    <x v="6"/>
    <n v="402.47"/>
    <n v="56"/>
    <x v="2"/>
    <x v="1"/>
    <x v="0"/>
    <n v="9"/>
    <x v="0"/>
    <n v="2"/>
    <n v="1"/>
    <x v="2"/>
    <s v="High"/>
  </r>
  <r>
    <n v="4023"/>
    <n v="56"/>
    <s v="Adult"/>
    <s v="Other"/>
    <x v="1"/>
    <x v="4"/>
    <n v="417.05"/>
    <n v="3"/>
    <x v="0"/>
    <x v="4"/>
    <x v="1"/>
    <n v="9"/>
    <x v="0"/>
    <n v="5"/>
    <n v="6"/>
    <x v="2"/>
    <s v="Low"/>
  </r>
  <r>
    <n v="4024"/>
    <n v="36"/>
    <s v="Adult"/>
    <s v="Male"/>
    <x v="5"/>
    <x v="0"/>
    <n v="952.05"/>
    <n v="39"/>
    <x v="0"/>
    <x v="1"/>
    <x v="0"/>
    <n v="7"/>
    <x v="0"/>
    <n v="1"/>
    <n v="7"/>
    <x v="0"/>
    <s v="Medium"/>
  </r>
  <r>
    <n v="4025"/>
    <n v="61"/>
    <s v="Senior"/>
    <s v="Other"/>
    <x v="0"/>
    <x v="7"/>
    <n v="538.78"/>
    <n v="50"/>
    <x v="1"/>
    <x v="4"/>
    <x v="0"/>
    <n v="9"/>
    <x v="0"/>
    <n v="5"/>
    <n v="6"/>
    <x v="1"/>
    <s v="Low"/>
  </r>
  <r>
    <n v="4026"/>
    <n v="62"/>
    <s v="Senior"/>
    <s v="Female"/>
    <x v="6"/>
    <x v="6"/>
    <n v="556.89"/>
    <n v="56"/>
    <x v="1"/>
    <x v="1"/>
    <x v="1"/>
    <n v="7"/>
    <x v="1"/>
    <n v="1"/>
    <n v="7"/>
    <x v="0"/>
    <s v="High"/>
  </r>
  <r>
    <n v="4027"/>
    <n v="65"/>
    <s v="Senior"/>
    <s v="Male"/>
    <x v="1"/>
    <x v="4"/>
    <n v="518.28"/>
    <n v="57"/>
    <x v="1"/>
    <x v="0"/>
    <x v="0"/>
    <n v="6"/>
    <x v="1"/>
    <n v="4"/>
    <n v="13"/>
    <x v="0"/>
    <s v="Low"/>
  </r>
  <r>
    <n v="4028"/>
    <n v="19"/>
    <s v="Teenager"/>
    <s v="Other"/>
    <x v="5"/>
    <x v="1"/>
    <n v="51.52"/>
    <n v="30"/>
    <x v="0"/>
    <x v="3"/>
    <x v="1"/>
    <n v="9"/>
    <x v="1"/>
    <n v="5"/>
    <n v="11"/>
    <x v="0"/>
    <s v="Medium"/>
  </r>
  <r>
    <n v="4029"/>
    <n v="67"/>
    <s v="Senior"/>
    <s v="Female"/>
    <x v="7"/>
    <x v="2"/>
    <n v="731.13"/>
    <n v="2"/>
    <x v="1"/>
    <x v="0"/>
    <x v="1"/>
    <n v="3"/>
    <x v="1"/>
    <n v="1"/>
    <n v="2"/>
    <x v="1"/>
    <s v="Medium"/>
  </r>
  <r>
    <n v="4030"/>
    <n v="58"/>
    <s v="Adult"/>
    <s v="Female"/>
    <x v="3"/>
    <x v="1"/>
    <n v="898.4"/>
    <n v="57"/>
    <x v="1"/>
    <x v="1"/>
    <x v="0"/>
    <n v="9"/>
    <x v="1"/>
    <n v="4"/>
    <n v="5"/>
    <x v="0"/>
    <s v="Low"/>
  </r>
  <r>
    <n v="4031"/>
    <n v="64"/>
    <s v="Senior"/>
    <s v="Female"/>
    <x v="7"/>
    <x v="7"/>
    <n v="399.47"/>
    <n v="12"/>
    <x v="1"/>
    <x v="4"/>
    <x v="1"/>
    <n v="1"/>
    <x v="0"/>
    <n v="4"/>
    <n v="12"/>
    <x v="0"/>
    <s v="High"/>
  </r>
  <r>
    <n v="4032"/>
    <n v="29"/>
    <s v="Adult"/>
    <s v="Female"/>
    <x v="5"/>
    <x v="4"/>
    <n v="745.4"/>
    <n v="46"/>
    <x v="1"/>
    <x v="4"/>
    <x v="0"/>
    <n v="3"/>
    <x v="1"/>
    <n v="3"/>
    <n v="5"/>
    <x v="1"/>
    <s v="Medium"/>
  </r>
  <r>
    <n v="4033"/>
    <n v="25"/>
    <s v="Adult"/>
    <s v="Other"/>
    <x v="5"/>
    <x v="5"/>
    <n v="874.25"/>
    <n v="33"/>
    <x v="2"/>
    <x v="3"/>
    <x v="0"/>
    <n v="4"/>
    <x v="1"/>
    <n v="1"/>
    <n v="3"/>
    <x v="1"/>
    <s v="Low"/>
  </r>
  <r>
    <n v="4034"/>
    <n v="28"/>
    <s v="Adult"/>
    <s v="Female"/>
    <x v="2"/>
    <x v="5"/>
    <n v="133.25"/>
    <n v="32"/>
    <x v="1"/>
    <x v="2"/>
    <x v="0"/>
    <n v="3"/>
    <x v="1"/>
    <n v="3"/>
    <n v="1"/>
    <x v="1"/>
    <s v="Low"/>
  </r>
  <r>
    <n v="4035"/>
    <n v="43"/>
    <s v="Adult"/>
    <s v="Female"/>
    <x v="6"/>
    <x v="4"/>
    <n v="411.95"/>
    <n v="54"/>
    <x v="1"/>
    <x v="2"/>
    <x v="0"/>
    <n v="5"/>
    <x v="1"/>
    <n v="4"/>
    <n v="2"/>
    <x v="0"/>
    <s v="High"/>
  </r>
  <r>
    <n v="4036"/>
    <n v="27"/>
    <s v="Adult"/>
    <s v="Female"/>
    <x v="7"/>
    <x v="1"/>
    <n v="666.82"/>
    <n v="10"/>
    <x v="0"/>
    <x v="3"/>
    <x v="0"/>
    <n v="7"/>
    <x v="1"/>
    <n v="3"/>
    <n v="12"/>
    <x v="1"/>
    <s v="High"/>
  </r>
  <r>
    <n v="4037"/>
    <n v="18"/>
    <s v="Teenager"/>
    <s v="Male"/>
    <x v="1"/>
    <x v="1"/>
    <n v="770.78"/>
    <n v="6"/>
    <x v="0"/>
    <x v="1"/>
    <x v="1"/>
    <n v="5"/>
    <x v="0"/>
    <n v="2"/>
    <n v="5"/>
    <x v="2"/>
    <s v="High"/>
  </r>
  <r>
    <n v="4038"/>
    <n v="47"/>
    <s v="Adult"/>
    <s v="Other"/>
    <x v="4"/>
    <x v="6"/>
    <n v="536.70000000000005"/>
    <n v="31"/>
    <x v="1"/>
    <x v="3"/>
    <x v="1"/>
    <n v="9"/>
    <x v="1"/>
    <n v="4"/>
    <n v="9"/>
    <x v="2"/>
    <s v="High"/>
  </r>
  <r>
    <n v="4039"/>
    <n v="27"/>
    <s v="Adult"/>
    <s v="Other"/>
    <x v="2"/>
    <x v="0"/>
    <n v="586.70000000000005"/>
    <n v="49"/>
    <x v="2"/>
    <x v="1"/>
    <x v="1"/>
    <n v="8"/>
    <x v="0"/>
    <n v="4"/>
    <n v="10"/>
    <x v="0"/>
    <s v="High"/>
  </r>
  <r>
    <n v="4040"/>
    <n v="26"/>
    <s v="Adult"/>
    <s v="Male"/>
    <x v="1"/>
    <x v="4"/>
    <n v="852.96"/>
    <n v="10"/>
    <x v="2"/>
    <x v="2"/>
    <x v="0"/>
    <n v="4"/>
    <x v="0"/>
    <n v="1"/>
    <n v="1"/>
    <x v="2"/>
    <s v="High"/>
  </r>
  <r>
    <n v="4041"/>
    <n v="56"/>
    <s v="Adult"/>
    <s v="Other"/>
    <x v="3"/>
    <x v="4"/>
    <n v="71.58"/>
    <n v="20"/>
    <x v="1"/>
    <x v="1"/>
    <x v="1"/>
    <n v="4"/>
    <x v="0"/>
    <n v="4"/>
    <n v="12"/>
    <x v="1"/>
    <s v="Medium"/>
  </r>
  <r>
    <n v="4042"/>
    <n v="28"/>
    <s v="Adult"/>
    <s v="Female"/>
    <x v="3"/>
    <x v="0"/>
    <n v="860.34"/>
    <n v="26"/>
    <x v="2"/>
    <x v="3"/>
    <x v="0"/>
    <n v="3"/>
    <x v="1"/>
    <n v="3"/>
    <n v="1"/>
    <x v="1"/>
    <s v="Medium"/>
  </r>
  <r>
    <n v="4043"/>
    <n v="43"/>
    <s v="Adult"/>
    <s v="Other"/>
    <x v="2"/>
    <x v="1"/>
    <n v="269.3"/>
    <n v="58"/>
    <x v="0"/>
    <x v="3"/>
    <x v="1"/>
    <n v="2"/>
    <x v="0"/>
    <n v="3"/>
    <n v="10"/>
    <x v="2"/>
    <s v="Medium"/>
  </r>
  <r>
    <n v="4044"/>
    <n v="22"/>
    <s v="Adult"/>
    <s v="Female"/>
    <x v="7"/>
    <x v="2"/>
    <n v="842.88"/>
    <n v="19"/>
    <x v="0"/>
    <x v="0"/>
    <x v="0"/>
    <n v="4"/>
    <x v="1"/>
    <n v="5"/>
    <n v="1"/>
    <x v="0"/>
    <s v="Low"/>
  </r>
  <r>
    <n v="4045"/>
    <n v="62"/>
    <s v="Senior"/>
    <s v="Male"/>
    <x v="0"/>
    <x v="5"/>
    <n v="836.06"/>
    <n v="18"/>
    <x v="2"/>
    <x v="0"/>
    <x v="0"/>
    <n v="3"/>
    <x v="0"/>
    <n v="4"/>
    <n v="10"/>
    <x v="1"/>
    <s v="Low"/>
  </r>
  <r>
    <n v="4046"/>
    <n v="32"/>
    <s v="Adult"/>
    <s v="Male"/>
    <x v="3"/>
    <x v="2"/>
    <n v="44.03"/>
    <n v="54"/>
    <x v="0"/>
    <x v="2"/>
    <x v="0"/>
    <n v="6"/>
    <x v="1"/>
    <n v="3"/>
    <n v="12"/>
    <x v="1"/>
    <s v="Low"/>
  </r>
  <r>
    <n v="4047"/>
    <n v="22"/>
    <s v="Adult"/>
    <s v="Other"/>
    <x v="6"/>
    <x v="0"/>
    <n v="510"/>
    <n v="55"/>
    <x v="0"/>
    <x v="2"/>
    <x v="1"/>
    <n v="4"/>
    <x v="1"/>
    <n v="4"/>
    <n v="12"/>
    <x v="1"/>
    <s v="Medium"/>
  </r>
  <r>
    <n v="4048"/>
    <n v="28"/>
    <s v="Adult"/>
    <s v="Male"/>
    <x v="2"/>
    <x v="1"/>
    <n v="441.81"/>
    <n v="47"/>
    <x v="2"/>
    <x v="0"/>
    <x v="0"/>
    <n v="9"/>
    <x v="0"/>
    <n v="5"/>
    <n v="1"/>
    <x v="0"/>
    <s v="Low"/>
  </r>
  <r>
    <n v="4049"/>
    <n v="30"/>
    <s v="Adult"/>
    <s v="Other"/>
    <x v="6"/>
    <x v="7"/>
    <n v="967.04"/>
    <n v="49"/>
    <x v="0"/>
    <x v="4"/>
    <x v="1"/>
    <n v="7"/>
    <x v="1"/>
    <n v="5"/>
    <n v="5"/>
    <x v="0"/>
    <s v="Medium"/>
  </r>
  <r>
    <n v="4050"/>
    <n v="40"/>
    <s v="Adult"/>
    <s v="Other"/>
    <x v="7"/>
    <x v="4"/>
    <n v="557.44000000000005"/>
    <n v="32"/>
    <x v="2"/>
    <x v="1"/>
    <x v="0"/>
    <n v="6"/>
    <x v="1"/>
    <n v="5"/>
    <n v="11"/>
    <x v="1"/>
    <s v="Medium"/>
  </r>
  <r>
    <n v="4051"/>
    <n v="39"/>
    <s v="Adult"/>
    <s v="Male"/>
    <x v="3"/>
    <x v="0"/>
    <n v="266.60000000000002"/>
    <n v="44"/>
    <x v="1"/>
    <x v="3"/>
    <x v="1"/>
    <n v="9"/>
    <x v="0"/>
    <n v="3"/>
    <n v="12"/>
    <x v="0"/>
    <s v="Medium"/>
  </r>
  <r>
    <n v="4052"/>
    <n v="57"/>
    <s v="Adult"/>
    <s v="Other"/>
    <x v="0"/>
    <x v="2"/>
    <n v="293.13"/>
    <n v="43"/>
    <x v="0"/>
    <x v="2"/>
    <x v="0"/>
    <n v="3"/>
    <x v="0"/>
    <n v="1"/>
    <n v="4"/>
    <x v="2"/>
    <s v="High"/>
  </r>
  <r>
    <n v="4053"/>
    <n v="69"/>
    <s v="Senior"/>
    <s v="Male"/>
    <x v="5"/>
    <x v="1"/>
    <n v="598.74"/>
    <n v="38"/>
    <x v="2"/>
    <x v="4"/>
    <x v="1"/>
    <n v="1"/>
    <x v="0"/>
    <n v="5"/>
    <n v="13"/>
    <x v="0"/>
    <s v="Low"/>
  </r>
  <r>
    <n v="4054"/>
    <n v="56"/>
    <s v="Adult"/>
    <s v="Male"/>
    <x v="1"/>
    <x v="1"/>
    <n v="871.34"/>
    <n v="39"/>
    <x v="2"/>
    <x v="1"/>
    <x v="0"/>
    <n v="1"/>
    <x v="1"/>
    <n v="4"/>
    <n v="8"/>
    <x v="1"/>
    <s v="High"/>
  </r>
  <r>
    <n v="4055"/>
    <n v="26"/>
    <s v="Adult"/>
    <s v="Female"/>
    <x v="1"/>
    <x v="0"/>
    <n v="601.55999999999995"/>
    <n v="53"/>
    <x v="0"/>
    <x v="1"/>
    <x v="0"/>
    <n v="9"/>
    <x v="0"/>
    <n v="3"/>
    <n v="3"/>
    <x v="0"/>
    <s v="Medium"/>
  </r>
  <r>
    <n v="4056"/>
    <n v="19"/>
    <s v="Teenager"/>
    <s v="Female"/>
    <x v="3"/>
    <x v="3"/>
    <n v="758.14"/>
    <n v="42"/>
    <x v="0"/>
    <x v="3"/>
    <x v="1"/>
    <n v="5"/>
    <x v="1"/>
    <n v="2"/>
    <n v="2"/>
    <x v="1"/>
    <s v="High"/>
  </r>
  <r>
    <n v="4057"/>
    <n v="34"/>
    <s v="Adult"/>
    <s v="Male"/>
    <x v="3"/>
    <x v="7"/>
    <n v="486.52"/>
    <n v="39"/>
    <x v="0"/>
    <x v="2"/>
    <x v="0"/>
    <n v="7"/>
    <x v="0"/>
    <n v="2"/>
    <n v="10"/>
    <x v="2"/>
    <s v="Medium"/>
  </r>
  <r>
    <n v="4058"/>
    <n v="55"/>
    <s v="Adult"/>
    <s v="Male"/>
    <x v="0"/>
    <x v="4"/>
    <n v="22.05"/>
    <n v="45"/>
    <x v="2"/>
    <x v="2"/>
    <x v="1"/>
    <n v="1"/>
    <x v="1"/>
    <n v="1"/>
    <n v="4"/>
    <x v="0"/>
    <s v="Medium"/>
  </r>
  <r>
    <n v="4059"/>
    <n v="56"/>
    <s v="Adult"/>
    <s v="Female"/>
    <x v="4"/>
    <x v="7"/>
    <n v="863.09"/>
    <n v="51"/>
    <x v="2"/>
    <x v="2"/>
    <x v="0"/>
    <n v="4"/>
    <x v="1"/>
    <n v="4"/>
    <n v="13"/>
    <x v="2"/>
    <s v="Low"/>
  </r>
  <r>
    <n v="4060"/>
    <n v="22"/>
    <s v="Adult"/>
    <s v="Female"/>
    <x v="2"/>
    <x v="7"/>
    <n v="189.22"/>
    <n v="8"/>
    <x v="0"/>
    <x v="1"/>
    <x v="1"/>
    <n v="5"/>
    <x v="1"/>
    <n v="1"/>
    <n v="3"/>
    <x v="0"/>
    <s v="Low"/>
  </r>
  <r>
    <n v="4061"/>
    <n v="44"/>
    <s v="Adult"/>
    <s v="Other"/>
    <x v="0"/>
    <x v="6"/>
    <n v="239.62"/>
    <n v="45"/>
    <x v="1"/>
    <x v="0"/>
    <x v="1"/>
    <n v="7"/>
    <x v="1"/>
    <n v="2"/>
    <n v="10"/>
    <x v="1"/>
    <s v="Medium"/>
  </r>
  <r>
    <n v="4062"/>
    <n v="69"/>
    <s v="Senior"/>
    <s v="Other"/>
    <x v="0"/>
    <x v="3"/>
    <n v="536.74"/>
    <n v="47"/>
    <x v="1"/>
    <x v="4"/>
    <x v="1"/>
    <n v="8"/>
    <x v="1"/>
    <n v="2"/>
    <n v="6"/>
    <x v="1"/>
    <s v="High"/>
  </r>
  <r>
    <n v="4063"/>
    <n v="18"/>
    <s v="Teenager"/>
    <s v="Male"/>
    <x v="2"/>
    <x v="4"/>
    <n v="617.71"/>
    <n v="14"/>
    <x v="2"/>
    <x v="3"/>
    <x v="1"/>
    <n v="5"/>
    <x v="0"/>
    <n v="1"/>
    <n v="10"/>
    <x v="0"/>
    <s v="Low"/>
  </r>
  <r>
    <n v="4064"/>
    <n v="20"/>
    <s v="Adult"/>
    <s v="Other"/>
    <x v="7"/>
    <x v="5"/>
    <n v="915.8"/>
    <n v="59"/>
    <x v="0"/>
    <x v="1"/>
    <x v="1"/>
    <n v="3"/>
    <x v="1"/>
    <n v="4"/>
    <n v="13"/>
    <x v="0"/>
    <s v="Medium"/>
  </r>
  <r>
    <n v="4065"/>
    <n v="34"/>
    <s v="Adult"/>
    <s v="Other"/>
    <x v="7"/>
    <x v="4"/>
    <n v="953.21"/>
    <n v="17"/>
    <x v="0"/>
    <x v="1"/>
    <x v="0"/>
    <n v="8"/>
    <x v="0"/>
    <n v="5"/>
    <n v="7"/>
    <x v="2"/>
    <s v="Medium"/>
  </r>
  <r>
    <n v="4066"/>
    <n v="31"/>
    <s v="Adult"/>
    <s v="Other"/>
    <x v="2"/>
    <x v="6"/>
    <n v="484.33"/>
    <n v="29"/>
    <x v="2"/>
    <x v="4"/>
    <x v="1"/>
    <n v="1"/>
    <x v="0"/>
    <n v="3"/>
    <n v="4"/>
    <x v="1"/>
    <s v="Medium"/>
  </r>
  <r>
    <n v="4067"/>
    <n v="22"/>
    <s v="Adult"/>
    <s v="Male"/>
    <x v="6"/>
    <x v="6"/>
    <n v="745.25"/>
    <n v="8"/>
    <x v="1"/>
    <x v="3"/>
    <x v="1"/>
    <n v="1"/>
    <x v="1"/>
    <n v="3"/>
    <n v="9"/>
    <x v="0"/>
    <s v="Medium"/>
  </r>
  <r>
    <n v="4068"/>
    <n v="31"/>
    <s v="Adult"/>
    <s v="Other"/>
    <x v="3"/>
    <x v="5"/>
    <n v="995.22"/>
    <n v="47"/>
    <x v="1"/>
    <x v="0"/>
    <x v="0"/>
    <n v="4"/>
    <x v="0"/>
    <n v="3"/>
    <n v="6"/>
    <x v="2"/>
    <s v="Medium"/>
  </r>
  <r>
    <n v="4069"/>
    <n v="63"/>
    <s v="Senior"/>
    <s v="Female"/>
    <x v="7"/>
    <x v="6"/>
    <n v="745.14"/>
    <n v="41"/>
    <x v="1"/>
    <x v="2"/>
    <x v="1"/>
    <n v="4"/>
    <x v="0"/>
    <n v="4"/>
    <n v="3"/>
    <x v="2"/>
    <s v="High"/>
  </r>
  <r>
    <n v="4070"/>
    <n v="18"/>
    <s v="Teenager"/>
    <s v="Male"/>
    <x v="2"/>
    <x v="2"/>
    <n v="815.63"/>
    <n v="44"/>
    <x v="0"/>
    <x v="2"/>
    <x v="0"/>
    <n v="4"/>
    <x v="1"/>
    <n v="5"/>
    <n v="2"/>
    <x v="1"/>
    <s v="Low"/>
  </r>
  <r>
    <n v="4071"/>
    <n v="31"/>
    <s v="Adult"/>
    <s v="Female"/>
    <x v="5"/>
    <x v="2"/>
    <n v="344.58"/>
    <n v="36"/>
    <x v="2"/>
    <x v="1"/>
    <x v="1"/>
    <n v="8"/>
    <x v="0"/>
    <n v="2"/>
    <n v="12"/>
    <x v="2"/>
    <s v="Low"/>
  </r>
  <r>
    <n v="4072"/>
    <n v="23"/>
    <s v="Adult"/>
    <s v="Male"/>
    <x v="6"/>
    <x v="5"/>
    <n v="180.43"/>
    <n v="12"/>
    <x v="2"/>
    <x v="0"/>
    <x v="1"/>
    <n v="2"/>
    <x v="1"/>
    <n v="5"/>
    <n v="4"/>
    <x v="2"/>
    <s v="Medium"/>
  </r>
  <r>
    <n v="4073"/>
    <n v="54"/>
    <s v="Adult"/>
    <s v="Female"/>
    <x v="6"/>
    <x v="6"/>
    <n v="134.07"/>
    <n v="3"/>
    <x v="1"/>
    <x v="0"/>
    <x v="0"/>
    <n v="6"/>
    <x v="1"/>
    <n v="5"/>
    <n v="5"/>
    <x v="1"/>
    <s v="Low"/>
  </r>
  <r>
    <n v="4074"/>
    <n v="43"/>
    <s v="Adult"/>
    <s v="Male"/>
    <x v="4"/>
    <x v="1"/>
    <n v="838.5"/>
    <n v="38"/>
    <x v="2"/>
    <x v="3"/>
    <x v="1"/>
    <n v="8"/>
    <x v="0"/>
    <n v="2"/>
    <n v="13"/>
    <x v="2"/>
    <s v="Low"/>
  </r>
  <r>
    <n v="4075"/>
    <n v="67"/>
    <s v="Senior"/>
    <s v="Female"/>
    <x v="7"/>
    <x v="6"/>
    <n v="183.43"/>
    <n v="34"/>
    <x v="1"/>
    <x v="1"/>
    <x v="1"/>
    <n v="1"/>
    <x v="0"/>
    <n v="5"/>
    <n v="11"/>
    <x v="2"/>
    <s v="Medium"/>
  </r>
  <r>
    <n v="4076"/>
    <n v="63"/>
    <s v="Senior"/>
    <s v="Other"/>
    <x v="5"/>
    <x v="7"/>
    <n v="299.04000000000002"/>
    <n v="44"/>
    <x v="2"/>
    <x v="2"/>
    <x v="0"/>
    <n v="6"/>
    <x v="0"/>
    <n v="2"/>
    <n v="1"/>
    <x v="0"/>
    <s v="High"/>
  </r>
  <r>
    <n v="4077"/>
    <n v="39"/>
    <s v="Adult"/>
    <s v="Male"/>
    <x v="3"/>
    <x v="7"/>
    <n v="640.07000000000005"/>
    <n v="25"/>
    <x v="0"/>
    <x v="4"/>
    <x v="0"/>
    <n v="6"/>
    <x v="0"/>
    <n v="5"/>
    <n v="6"/>
    <x v="2"/>
    <s v="High"/>
  </r>
  <r>
    <n v="4078"/>
    <n v="68"/>
    <s v="Senior"/>
    <s v="Female"/>
    <x v="1"/>
    <x v="3"/>
    <n v="356.18"/>
    <n v="55"/>
    <x v="0"/>
    <x v="2"/>
    <x v="0"/>
    <n v="4"/>
    <x v="0"/>
    <n v="5"/>
    <n v="4"/>
    <x v="1"/>
    <s v="High"/>
  </r>
  <r>
    <n v="4079"/>
    <n v="63"/>
    <s v="Senior"/>
    <s v="Other"/>
    <x v="5"/>
    <x v="6"/>
    <n v="467.96"/>
    <n v="18"/>
    <x v="2"/>
    <x v="0"/>
    <x v="0"/>
    <n v="4"/>
    <x v="1"/>
    <n v="5"/>
    <n v="1"/>
    <x v="2"/>
    <s v="Medium"/>
  </r>
  <r>
    <n v="4080"/>
    <n v="43"/>
    <s v="Adult"/>
    <s v="Female"/>
    <x v="0"/>
    <x v="1"/>
    <n v="370.76"/>
    <n v="5"/>
    <x v="0"/>
    <x v="1"/>
    <x v="0"/>
    <n v="4"/>
    <x v="0"/>
    <n v="4"/>
    <n v="7"/>
    <x v="1"/>
    <s v="Low"/>
  </r>
  <r>
    <n v="4081"/>
    <n v="63"/>
    <s v="Senior"/>
    <s v="Male"/>
    <x v="2"/>
    <x v="4"/>
    <n v="480.71"/>
    <n v="44"/>
    <x v="2"/>
    <x v="1"/>
    <x v="0"/>
    <n v="8"/>
    <x v="1"/>
    <n v="2"/>
    <n v="4"/>
    <x v="0"/>
    <s v="Medium"/>
  </r>
  <r>
    <n v="4082"/>
    <n v="56"/>
    <s v="Adult"/>
    <s v="Female"/>
    <x v="7"/>
    <x v="3"/>
    <n v="434.08"/>
    <n v="27"/>
    <x v="2"/>
    <x v="1"/>
    <x v="0"/>
    <n v="4"/>
    <x v="1"/>
    <n v="4"/>
    <n v="8"/>
    <x v="1"/>
    <s v="Medium"/>
  </r>
  <r>
    <n v="4083"/>
    <n v="22"/>
    <s v="Adult"/>
    <s v="Female"/>
    <x v="6"/>
    <x v="3"/>
    <n v="987.62"/>
    <n v="24"/>
    <x v="1"/>
    <x v="1"/>
    <x v="1"/>
    <n v="3"/>
    <x v="1"/>
    <n v="2"/>
    <n v="11"/>
    <x v="1"/>
    <s v="Low"/>
  </r>
  <r>
    <n v="4084"/>
    <n v="25"/>
    <s v="Adult"/>
    <s v="Male"/>
    <x v="4"/>
    <x v="4"/>
    <n v="296.45"/>
    <n v="22"/>
    <x v="0"/>
    <x v="0"/>
    <x v="1"/>
    <n v="4"/>
    <x v="0"/>
    <n v="5"/>
    <n v="6"/>
    <x v="2"/>
    <s v="High"/>
  </r>
  <r>
    <n v="4085"/>
    <n v="43"/>
    <s v="Adult"/>
    <s v="Female"/>
    <x v="3"/>
    <x v="6"/>
    <n v="464.04"/>
    <n v="36"/>
    <x v="2"/>
    <x v="2"/>
    <x v="0"/>
    <n v="2"/>
    <x v="1"/>
    <n v="2"/>
    <n v="13"/>
    <x v="2"/>
    <s v="High"/>
  </r>
  <r>
    <n v="4086"/>
    <n v="27"/>
    <s v="Adult"/>
    <s v="Other"/>
    <x v="5"/>
    <x v="3"/>
    <n v="379.75"/>
    <n v="2"/>
    <x v="1"/>
    <x v="3"/>
    <x v="1"/>
    <n v="8"/>
    <x v="1"/>
    <n v="4"/>
    <n v="7"/>
    <x v="2"/>
    <s v="Low"/>
  </r>
  <r>
    <n v="4087"/>
    <n v="28"/>
    <s v="Adult"/>
    <s v="Male"/>
    <x v="1"/>
    <x v="3"/>
    <n v="359.67"/>
    <n v="58"/>
    <x v="2"/>
    <x v="3"/>
    <x v="1"/>
    <n v="9"/>
    <x v="0"/>
    <n v="5"/>
    <n v="1"/>
    <x v="1"/>
    <s v="High"/>
  </r>
  <r>
    <n v="4088"/>
    <n v="20"/>
    <s v="Adult"/>
    <s v="Female"/>
    <x v="1"/>
    <x v="1"/>
    <n v="665.55"/>
    <n v="11"/>
    <x v="0"/>
    <x v="4"/>
    <x v="0"/>
    <n v="7"/>
    <x v="1"/>
    <n v="1"/>
    <n v="3"/>
    <x v="2"/>
    <s v="Low"/>
  </r>
  <r>
    <n v="4089"/>
    <n v="24"/>
    <s v="Adult"/>
    <s v="Female"/>
    <x v="7"/>
    <x v="4"/>
    <n v="843.21"/>
    <n v="33"/>
    <x v="2"/>
    <x v="2"/>
    <x v="0"/>
    <n v="3"/>
    <x v="1"/>
    <n v="3"/>
    <n v="6"/>
    <x v="0"/>
    <s v="Low"/>
  </r>
  <r>
    <n v="4090"/>
    <n v="58"/>
    <s v="Adult"/>
    <s v="Other"/>
    <x v="5"/>
    <x v="5"/>
    <n v="319.58"/>
    <n v="12"/>
    <x v="2"/>
    <x v="0"/>
    <x v="1"/>
    <n v="2"/>
    <x v="1"/>
    <n v="1"/>
    <n v="1"/>
    <x v="2"/>
    <s v="Medium"/>
  </r>
  <r>
    <n v="4091"/>
    <n v="67"/>
    <s v="Senior"/>
    <s v="Other"/>
    <x v="2"/>
    <x v="0"/>
    <n v="645.78"/>
    <n v="9"/>
    <x v="1"/>
    <x v="0"/>
    <x v="0"/>
    <n v="4"/>
    <x v="0"/>
    <n v="4"/>
    <n v="10"/>
    <x v="2"/>
    <s v="Low"/>
  </r>
  <r>
    <n v="4092"/>
    <n v="62"/>
    <s v="Senior"/>
    <s v="Other"/>
    <x v="2"/>
    <x v="6"/>
    <n v="57.43"/>
    <n v="56"/>
    <x v="0"/>
    <x v="2"/>
    <x v="0"/>
    <n v="8"/>
    <x v="0"/>
    <n v="3"/>
    <n v="11"/>
    <x v="0"/>
    <s v="High"/>
  </r>
  <r>
    <n v="4093"/>
    <n v="69"/>
    <s v="Senior"/>
    <s v="Other"/>
    <x v="7"/>
    <x v="5"/>
    <n v="252.03"/>
    <n v="25"/>
    <x v="1"/>
    <x v="0"/>
    <x v="1"/>
    <n v="1"/>
    <x v="1"/>
    <n v="1"/>
    <n v="2"/>
    <x v="2"/>
    <s v="High"/>
  </r>
  <r>
    <n v="4094"/>
    <n v="47"/>
    <s v="Adult"/>
    <s v="Other"/>
    <x v="0"/>
    <x v="7"/>
    <n v="990.98"/>
    <n v="20"/>
    <x v="2"/>
    <x v="1"/>
    <x v="1"/>
    <n v="1"/>
    <x v="0"/>
    <n v="5"/>
    <n v="10"/>
    <x v="0"/>
    <s v="Medium"/>
  </r>
  <r>
    <n v="4095"/>
    <n v="37"/>
    <s v="Adult"/>
    <s v="Other"/>
    <x v="7"/>
    <x v="4"/>
    <n v="423.13"/>
    <n v="58"/>
    <x v="0"/>
    <x v="2"/>
    <x v="1"/>
    <n v="8"/>
    <x v="1"/>
    <n v="3"/>
    <n v="8"/>
    <x v="0"/>
    <s v="Low"/>
  </r>
  <r>
    <n v="4096"/>
    <n v="56"/>
    <s v="Adult"/>
    <s v="Other"/>
    <x v="5"/>
    <x v="7"/>
    <n v="400.87"/>
    <n v="17"/>
    <x v="0"/>
    <x v="1"/>
    <x v="0"/>
    <n v="5"/>
    <x v="1"/>
    <n v="2"/>
    <n v="2"/>
    <x v="1"/>
    <s v="High"/>
  </r>
  <r>
    <n v="4097"/>
    <n v="23"/>
    <s v="Adult"/>
    <s v="Female"/>
    <x v="0"/>
    <x v="6"/>
    <n v="806.1"/>
    <n v="42"/>
    <x v="0"/>
    <x v="1"/>
    <x v="0"/>
    <n v="3"/>
    <x v="0"/>
    <n v="2"/>
    <n v="4"/>
    <x v="0"/>
    <s v="Low"/>
  </r>
  <r>
    <n v="4098"/>
    <n v="18"/>
    <s v="Teenager"/>
    <s v="Female"/>
    <x v="0"/>
    <x v="2"/>
    <n v="710.93"/>
    <n v="54"/>
    <x v="2"/>
    <x v="3"/>
    <x v="0"/>
    <n v="8"/>
    <x v="0"/>
    <n v="4"/>
    <n v="5"/>
    <x v="0"/>
    <s v="Low"/>
  </r>
  <r>
    <n v="4099"/>
    <n v="50"/>
    <s v="Adult"/>
    <s v="Other"/>
    <x v="2"/>
    <x v="3"/>
    <n v="575.5"/>
    <n v="12"/>
    <x v="2"/>
    <x v="0"/>
    <x v="0"/>
    <n v="8"/>
    <x v="1"/>
    <n v="5"/>
    <n v="2"/>
    <x v="2"/>
    <s v="Medium"/>
  </r>
  <r>
    <n v="4100"/>
    <n v="59"/>
    <s v="Adult"/>
    <s v="Male"/>
    <x v="5"/>
    <x v="3"/>
    <n v="724.14"/>
    <n v="45"/>
    <x v="1"/>
    <x v="1"/>
    <x v="0"/>
    <n v="6"/>
    <x v="0"/>
    <n v="4"/>
    <n v="1"/>
    <x v="2"/>
    <s v="High"/>
  </r>
  <r>
    <n v="4101"/>
    <n v="32"/>
    <s v="Adult"/>
    <s v="Other"/>
    <x v="6"/>
    <x v="6"/>
    <n v="819.15"/>
    <n v="37"/>
    <x v="2"/>
    <x v="4"/>
    <x v="0"/>
    <n v="3"/>
    <x v="0"/>
    <n v="3"/>
    <n v="11"/>
    <x v="1"/>
    <s v="Medium"/>
  </r>
  <r>
    <n v="4102"/>
    <n v="34"/>
    <s v="Adult"/>
    <s v="Male"/>
    <x v="0"/>
    <x v="0"/>
    <n v="410.13"/>
    <n v="12"/>
    <x v="1"/>
    <x v="4"/>
    <x v="0"/>
    <n v="2"/>
    <x v="0"/>
    <n v="5"/>
    <n v="9"/>
    <x v="0"/>
    <s v="High"/>
  </r>
  <r>
    <n v="4103"/>
    <n v="67"/>
    <s v="Senior"/>
    <s v="Other"/>
    <x v="4"/>
    <x v="5"/>
    <n v="55.19"/>
    <n v="32"/>
    <x v="2"/>
    <x v="3"/>
    <x v="1"/>
    <n v="9"/>
    <x v="0"/>
    <n v="3"/>
    <n v="4"/>
    <x v="2"/>
    <s v="Low"/>
  </r>
  <r>
    <n v="4104"/>
    <n v="25"/>
    <s v="Adult"/>
    <s v="Male"/>
    <x v="6"/>
    <x v="1"/>
    <n v="485.3"/>
    <n v="32"/>
    <x v="1"/>
    <x v="3"/>
    <x v="0"/>
    <n v="7"/>
    <x v="0"/>
    <n v="5"/>
    <n v="2"/>
    <x v="0"/>
    <s v="Low"/>
  </r>
  <r>
    <n v="4105"/>
    <n v="18"/>
    <s v="Teenager"/>
    <s v="Male"/>
    <x v="5"/>
    <x v="6"/>
    <n v="498.23"/>
    <n v="37"/>
    <x v="1"/>
    <x v="0"/>
    <x v="0"/>
    <n v="7"/>
    <x v="0"/>
    <n v="1"/>
    <n v="8"/>
    <x v="0"/>
    <s v="Medium"/>
  </r>
  <r>
    <n v="4106"/>
    <n v="32"/>
    <s v="Adult"/>
    <s v="Male"/>
    <x v="4"/>
    <x v="4"/>
    <n v="229.65"/>
    <n v="39"/>
    <x v="2"/>
    <x v="3"/>
    <x v="0"/>
    <n v="7"/>
    <x v="0"/>
    <n v="3"/>
    <n v="4"/>
    <x v="2"/>
    <s v="Low"/>
  </r>
  <r>
    <n v="4107"/>
    <n v="64"/>
    <s v="Senior"/>
    <s v="Female"/>
    <x v="3"/>
    <x v="3"/>
    <n v="874.8"/>
    <n v="57"/>
    <x v="0"/>
    <x v="1"/>
    <x v="0"/>
    <n v="6"/>
    <x v="0"/>
    <n v="3"/>
    <n v="4"/>
    <x v="1"/>
    <s v="High"/>
  </r>
  <r>
    <n v="4108"/>
    <n v="22"/>
    <s v="Adult"/>
    <s v="Female"/>
    <x v="6"/>
    <x v="3"/>
    <n v="735.11"/>
    <n v="19"/>
    <x v="0"/>
    <x v="4"/>
    <x v="1"/>
    <n v="8"/>
    <x v="1"/>
    <n v="5"/>
    <n v="13"/>
    <x v="1"/>
    <s v="Low"/>
  </r>
  <r>
    <n v="4109"/>
    <n v="55"/>
    <s v="Adult"/>
    <s v="Other"/>
    <x v="7"/>
    <x v="7"/>
    <n v="636.86"/>
    <n v="28"/>
    <x v="2"/>
    <x v="1"/>
    <x v="0"/>
    <n v="6"/>
    <x v="0"/>
    <n v="3"/>
    <n v="5"/>
    <x v="0"/>
    <s v="Low"/>
  </r>
  <r>
    <n v="4110"/>
    <n v="21"/>
    <s v="Adult"/>
    <s v="Male"/>
    <x v="1"/>
    <x v="1"/>
    <n v="554.21"/>
    <n v="37"/>
    <x v="2"/>
    <x v="4"/>
    <x v="0"/>
    <n v="2"/>
    <x v="0"/>
    <n v="2"/>
    <n v="3"/>
    <x v="2"/>
    <s v="Low"/>
  </r>
  <r>
    <n v="4111"/>
    <n v="18"/>
    <s v="Teenager"/>
    <s v="Female"/>
    <x v="2"/>
    <x v="7"/>
    <n v="269.61"/>
    <n v="52"/>
    <x v="2"/>
    <x v="1"/>
    <x v="1"/>
    <n v="1"/>
    <x v="0"/>
    <n v="4"/>
    <n v="5"/>
    <x v="1"/>
    <s v="Low"/>
  </r>
  <r>
    <n v="4112"/>
    <n v="55"/>
    <s v="Adult"/>
    <s v="Female"/>
    <x v="6"/>
    <x v="5"/>
    <n v="903.42"/>
    <n v="53"/>
    <x v="2"/>
    <x v="0"/>
    <x v="0"/>
    <n v="4"/>
    <x v="1"/>
    <n v="3"/>
    <n v="5"/>
    <x v="2"/>
    <s v="Low"/>
  </r>
  <r>
    <n v="4113"/>
    <n v="23"/>
    <s v="Adult"/>
    <s v="Female"/>
    <x v="4"/>
    <x v="3"/>
    <n v="946.27"/>
    <n v="55"/>
    <x v="1"/>
    <x v="2"/>
    <x v="1"/>
    <n v="9"/>
    <x v="0"/>
    <n v="4"/>
    <n v="8"/>
    <x v="2"/>
    <s v="Low"/>
  </r>
  <r>
    <n v="4114"/>
    <n v="30"/>
    <s v="Adult"/>
    <s v="Other"/>
    <x v="4"/>
    <x v="7"/>
    <n v="789.23"/>
    <n v="59"/>
    <x v="2"/>
    <x v="0"/>
    <x v="0"/>
    <n v="6"/>
    <x v="0"/>
    <n v="5"/>
    <n v="13"/>
    <x v="0"/>
    <s v="High"/>
  </r>
  <r>
    <n v="4115"/>
    <n v="36"/>
    <s v="Adult"/>
    <s v="Other"/>
    <x v="5"/>
    <x v="4"/>
    <n v="110.13"/>
    <n v="10"/>
    <x v="1"/>
    <x v="2"/>
    <x v="0"/>
    <n v="5"/>
    <x v="1"/>
    <n v="5"/>
    <n v="7"/>
    <x v="1"/>
    <s v="High"/>
  </r>
  <r>
    <n v="4116"/>
    <n v="28"/>
    <s v="Adult"/>
    <s v="Other"/>
    <x v="3"/>
    <x v="5"/>
    <n v="971.88"/>
    <n v="26"/>
    <x v="1"/>
    <x v="1"/>
    <x v="0"/>
    <n v="7"/>
    <x v="0"/>
    <n v="3"/>
    <n v="5"/>
    <x v="1"/>
    <s v="Low"/>
  </r>
  <r>
    <n v="4117"/>
    <n v="64"/>
    <s v="Senior"/>
    <s v="Other"/>
    <x v="5"/>
    <x v="5"/>
    <n v="74.510000000000005"/>
    <n v="19"/>
    <x v="1"/>
    <x v="3"/>
    <x v="0"/>
    <n v="9"/>
    <x v="1"/>
    <n v="3"/>
    <n v="6"/>
    <x v="1"/>
    <s v="Low"/>
  </r>
  <r>
    <n v="4118"/>
    <n v="55"/>
    <s v="Adult"/>
    <s v="Other"/>
    <x v="2"/>
    <x v="6"/>
    <n v="927.44"/>
    <n v="48"/>
    <x v="2"/>
    <x v="3"/>
    <x v="1"/>
    <n v="2"/>
    <x v="1"/>
    <n v="2"/>
    <n v="10"/>
    <x v="1"/>
    <s v="High"/>
  </r>
  <r>
    <n v="4119"/>
    <n v="45"/>
    <s v="Adult"/>
    <s v="Male"/>
    <x v="7"/>
    <x v="2"/>
    <n v="302.57"/>
    <n v="49"/>
    <x v="0"/>
    <x v="1"/>
    <x v="1"/>
    <n v="1"/>
    <x v="1"/>
    <n v="3"/>
    <n v="4"/>
    <x v="2"/>
    <s v="High"/>
  </r>
  <r>
    <n v="4120"/>
    <n v="32"/>
    <s v="Adult"/>
    <s v="Female"/>
    <x v="1"/>
    <x v="6"/>
    <n v="725.5"/>
    <n v="52"/>
    <x v="1"/>
    <x v="4"/>
    <x v="0"/>
    <n v="5"/>
    <x v="0"/>
    <n v="4"/>
    <n v="2"/>
    <x v="1"/>
    <s v="Low"/>
  </r>
  <r>
    <n v="4121"/>
    <n v="38"/>
    <s v="Adult"/>
    <s v="Other"/>
    <x v="1"/>
    <x v="6"/>
    <n v="921.09"/>
    <n v="44"/>
    <x v="1"/>
    <x v="4"/>
    <x v="1"/>
    <n v="8"/>
    <x v="0"/>
    <n v="1"/>
    <n v="7"/>
    <x v="1"/>
    <s v="Medium"/>
  </r>
  <r>
    <n v="4122"/>
    <n v="27"/>
    <s v="Adult"/>
    <s v="Other"/>
    <x v="2"/>
    <x v="6"/>
    <n v="396.14"/>
    <n v="43"/>
    <x v="1"/>
    <x v="0"/>
    <x v="0"/>
    <n v="4"/>
    <x v="0"/>
    <n v="5"/>
    <n v="7"/>
    <x v="1"/>
    <s v="Low"/>
  </r>
  <r>
    <n v="4123"/>
    <n v="53"/>
    <s v="Adult"/>
    <s v="Other"/>
    <x v="0"/>
    <x v="0"/>
    <n v="847.16"/>
    <n v="48"/>
    <x v="2"/>
    <x v="2"/>
    <x v="0"/>
    <n v="7"/>
    <x v="1"/>
    <n v="1"/>
    <n v="1"/>
    <x v="1"/>
    <s v="Low"/>
  </r>
  <r>
    <n v="4124"/>
    <n v="41"/>
    <s v="Adult"/>
    <s v="Male"/>
    <x v="5"/>
    <x v="2"/>
    <n v="199.43"/>
    <n v="29"/>
    <x v="2"/>
    <x v="4"/>
    <x v="1"/>
    <n v="6"/>
    <x v="1"/>
    <n v="5"/>
    <n v="2"/>
    <x v="2"/>
    <s v="Medium"/>
  </r>
  <r>
    <n v="4125"/>
    <n v="43"/>
    <s v="Adult"/>
    <s v="Other"/>
    <x v="7"/>
    <x v="4"/>
    <n v="831.16"/>
    <n v="52"/>
    <x v="0"/>
    <x v="0"/>
    <x v="1"/>
    <n v="3"/>
    <x v="1"/>
    <n v="3"/>
    <n v="8"/>
    <x v="0"/>
    <s v="Low"/>
  </r>
  <r>
    <n v="4126"/>
    <n v="44"/>
    <s v="Adult"/>
    <s v="Other"/>
    <x v="7"/>
    <x v="3"/>
    <n v="841.17"/>
    <n v="42"/>
    <x v="2"/>
    <x v="0"/>
    <x v="1"/>
    <n v="8"/>
    <x v="1"/>
    <n v="2"/>
    <n v="12"/>
    <x v="1"/>
    <s v="Medium"/>
  </r>
  <r>
    <n v="4127"/>
    <n v="61"/>
    <s v="Senior"/>
    <s v="Male"/>
    <x v="1"/>
    <x v="6"/>
    <n v="129.13999999999999"/>
    <n v="42"/>
    <x v="1"/>
    <x v="1"/>
    <x v="0"/>
    <n v="4"/>
    <x v="1"/>
    <n v="4"/>
    <n v="9"/>
    <x v="1"/>
    <s v="High"/>
  </r>
  <r>
    <n v="4128"/>
    <n v="43"/>
    <s v="Adult"/>
    <s v="Female"/>
    <x v="6"/>
    <x v="5"/>
    <n v="557.98"/>
    <n v="21"/>
    <x v="2"/>
    <x v="1"/>
    <x v="0"/>
    <n v="8"/>
    <x v="0"/>
    <n v="5"/>
    <n v="6"/>
    <x v="2"/>
    <s v="Low"/>
  </r>
  <r>
    <n v="4129"/>
    <n v="30"/>
    <s v="Adult"/>
    <s v="Female"/>
    <x v="3"/>
    <x v="3"/>
    <n v="893.95"/>
    <n v="24"/>
    <x v="0"/>
    <x v="1"/>
    <x v="1"/>
    <n v="4"/>
    <x v="1"/>
    <n v="3"/>
    <n v="9"/>
    <x v="0"/>
    <s v="Low"/>
  </r>
  <r>
    <n v="4130"/>
    <n v="55"/>
    <s v="Adult"/>
    <s v="Female"/>
    <x v="5"/>
    <x v="6"/>
    <n v="899.23"/>
    <n v="28"/>
    <x v="1"/>
    <x v="4"/>
    <x v="1"/>
    <n v="1"/>
    <x v="0"/>
    <n v="5"/>
    <n v="1"/>
    <x v="2"/>
    <s v="High"/>
  </r>
  <r>
    <n v="4131"/>
    <n v="48"/>
    <s v="Adult"/>
    <s v="Female"/>
    <x v="4"/>
    <x v="0"/>
    <n v="945.27"/>
    <n v="5"/>
    <x v="1"/>
    <x v="1"/>
    <x v="1"/>
    <n v="3"/>
    <x v="1"/>
    <n v="3"/>
    <n v="7"/>
    <x v="0"/>
    <s v="High"/>
  </r>
  <r>
    <n v="4132"/>
    <n v="34"/>
    <s v="Adult"/>
    <s v="Other"/>
    <x v="1"/>
    <x v="6"/>
    <n v="290.48"/>
    <n v="41"/>
    <x v="2"/>
    <x v="2"/>
    <x v="1"/>
    <n v="2"/>
    <x v="1"/>
    <n v="3"/>
    <n v="5"/>
    <x v="1"/>
    <s v="High"/>
  </r>
  <r>
    <n v="4133"/>
    <n v="41"/>
    <s v="Adult"/>
    <s v="Other"/>
    <x v="3"/>
    <x v="2"/>
    <n v="330.25"/>
    <n v="6"/>
    <x v="2"/>
    <x v="2"/>
    <x v="0"/>
    <n v="4"/>
    <x v="0"/>
    <n v="3"/>
    <n v="5"/>
    <x v="0"/>
    <s v="Medium"/>
  </r>
  <r>
    <n v="4134"/>
    <n v="23"/>
    <s v="Adult"/>
    <s v="Other"/>
    <x v="0"/>
    <x v="1"/>
    <n v="214.08"/>
    <n v="28"/>
    <x v="0"/>
    <x v="2"/>
    <x v="1"/>
    <n v="2"/>
    <x v="1"/>
    <n v="1"/>
    <n v="2"/>
    <x v="1"/>
    <s v="High"/>
  </r>
  <r>
    <n v="4135"/>
    <n v="51"/>
    <s v="Adult"/>
    <s v="Other"/>
    <x v="7"/>
    <x v="4"/>
    <n v="304.18"/>
    <n v="10"/>
    <x v="2"/>
    <x v="1"/>
    <x v="0"/>
    <n v="6"/>
    <x v="0"/>
    <n v="2"/>
    <n v="3"/>
    <x v="2"/>
    <s v="High"/>
  </r>
  <r>
    <n v="4136"/>
    <n v="19"/>
    <s v="Teenager"/>
    <s v="Male"/>
    <x v="6"/>
    <x v="3"/>
    <n v="27.52"/>
    <n v="43"/>
    <x v="0"/>
    <x v="4"/>
    <x v="1"/>
    <n v="2"/>
    <x v="0"/>
    <n v="5"/>
    <n v="10"/>
    <x v="0"/>
    <s v="Low"/>
  </r>
  <r>
    <n v="4137"/>
    <n v="39"/>
    <s v="Adult"/>
    <s v="Male"/>
    <x v="4"/>
    <x v="0"/>
    <n v="601.21"/>
    <n v="7"/>
    <x v="0"/>
    <x v="3"/>
    <x v="0"/>
    <n v="5"/>
    <x v="1"/>
    <n v="3"/>
    <n v="2"/>
    <x v="1"/>
    <s v="Low"/>
  </r>
  <r>
    <n v="4138"/>
    <n v="48"/>
    <s v="Adult"/>
    <s v="Male"/>
    <x v="5"/>
    <x v="6"/>
    <n v="740.66"/>
    <n v="35"/>
    <x v="0"/>
    <x v="2"/>
    <x v="1"/>
    <n v="9"/>
    <x v="0"/>
    <n v="5"/>
    <n v="6"/>
    <x v="1"/>
    <s v="Low"/>
  </r>
  <r>
    <n v="4139"/>
    <n v="53"/>
    <s v="Adult"/>
    <s v="Other"/>
    <x v="6"/>
    <x v="1"/>
    <n v="560.53"/>
    <n v="55"/>
    <x v="0"/>
    <x v="4"/>
    <x v="1"/>
    <n v="1"/>
    <x v="0"/>
    <n v="4"/>
    <n v="4"/>
    <x v="0"/>
    <s v="Medium"/>
  </r>
  <r>
    <n v="4140"/>
    <n v="48"/>
    <s v="Adult"/>
    <s v="Other"/>
    <x v="1"/>
    <x v="1"/>
    <n v="983.29"/>
    <n v="33"/>
    <x v="1"/>
    <x v="4"/>
    <x v="1"/>
    <n v="7"/>
    <x v="1"/>
    <n v="5"/>
    <n v="6"/>
    <x v="2"/>
    <s v="Low"/>
  </r>
  <r>
    <n v="4141"/>
    <n v="49"/>
    <s v="Adult"/>
    <s v="Female"/>
    <x v="2"/>
    <x v="7"/>
    <n v="478.46"/>
    <n v="7"/>
    <x v="1"/>
    <x v="0"/>
    <x v="1"/>
    <n v="4"/>
    <x v="1"/>
    <n v="1"/>
    <n v="6"/>
    <x v="0"/>
    <s v="Low"/>
  </r>
  <r>
    <n v="4142"/>
    <n v="69"/>
    <s v="Senior"/>
    <s v="Other"/>
    <x v="7"/>
    <x v="3"/>
    <n v="693.01"/>
    <n v="49"/>
    <x v="0"/>
    <x v="1"/>
    <x v="0"/>
    <n v="1"/>
    <x v="1"/>
    <n v="1"/>
    <n v="5"/>
    <x v="2"/>
    <s v="Low"/>
  </r>
  <r>
    <n v="4143"/>
    <n v="54"/>
    <s v="Adult"/>
    <s v="Female"/>
    <x v="2"/>
    <x v="3"/>
    <n v="379.08"/>
    <n v="52"/>
    <x v="2"/>
    <x v="1"/>
    <x v="0"/>
    <n v="8"/>
    <x v="1"/>
    <n v="4"/>
    <n v="10"/>
    <x v="2"/>
    <s v="High"/>
  </r>
  <r>
    <n v="4144"/>
    <n v="61"/>
    <s v="Senior"/>
    <s v="Other"/>
    <x v="4"/>
    <x v="3"/>
    <n v="796.28"/>
    <n v="37"/>
    <x v="0"/>
    <x v="4"/>
    <x v="0"/>
    <n v="8"/>
    <x v="0"/>
    <n v="1"/>
    <n v="6"/>
    <x v="2"/>
    <s v="Low"/>
  </r>
  <r>
    <n v="4145"/>
    <n v="47"/>
    <s v="Adult"/>
    <s v="Female"/>
    <x v="0"/>
    <x v="4"/>
    <n v="167.09"/>
    <n v="2"/>
    <x v="2"/>
    <x v="0"/>
    <x v="0"/>
    <n v="8"/>
    <x v="0"/>
    <n v="4"/>
    <n v="8"/>
    <x v="1"/>
    <s v="High"/>
  </r>
  <r>
    <n v="4146"/>
    <n v="56"/>
    <s v="Adult"/>
    <s v="Male"/>
    <x v="0"/>
    <x v="7"/>
    <n v="996.18"/>
    <n v="4"/>
    <x v="0"/>
    <x v="3"/>
    <x v="1"/>
    <n v="5"/>
    <x v="1"/>
    <n v="3"/>
    <n v="5"/>
    <x v="2"/>
    <s v="High"/>
  </r>
  <r>
    <n v="4147"/>
    <n v="68"/>
    <s v="Senior"/>
    <s v="Other"/>
    <x v="7"/>
    <x v="0"/>
    <n v="46.01"/>
    <n v="37"/>
    <x v="1"/>
    <x v="0"/>
    <x v="0"/>
    <n v="4"/>
    <x v="1"/>
    <n v="5"/>
    <n v="8"/>
    <x v="1"/>
    <s v="Medium"/>
  </r>
  <r>
    <n v="4148"/>
    <n v="20"/>
    <s v="Adult"/>
    <s v="Other"/>
    <x v="2"/>
    <x v="2"/>
    <n v="282.68"/>
    <n v="39"/>
    <x v="0"/>
    <x v="1"/>
    <x v="1"/>
    <n v="2"/>
    <x v="0"/>
    <n v="2"/>
    <n v="6"/>
    <x v="2"/>
    <s v="Low"/>
  </r>
  <r>
    <n v="4149"/>
    <n v="54"/>
    <s v="Adult"/>
    <s v="Other"/>
    <x v="6"/>
    <x v="3"/>
    <n v="951.22"/>
    <n v="41"/>
    <x v="1"/>
    <x v="0"/>
    <x v="0"/>
    <n v="2"/>
    <x v="1"/>
    <n v="1"/>
    <n v="6"/>
    <x v="1"/>
    <s v="High"/>
  </r>
  <r>
    <n v="4150"/>
    <n v="50"/>
    <s v="Adult"/>
    <s v="Female"/>
    <x v="1"/>
    <x v="7"/>
    <n v="984.13"/>
    <n v="23"/>
    <x v="1"/>
    <x v="3"/>
    <x v="0"/>
    <n v="7"/>
    <x v="0"/>
    <n v="4"/>
    <n v="6"/>
    <x v="1"/>
    <s v="High"/>
  </r>
  <r>
    <n v="4151"/>
    <n v="45"/>
    <s v="Adult"/>
    <s v="Other"/>
    <x v="6"/>
    <x v="1"/>
    <n v="582.88"/>
    <n v="50"/>
    <x v="2"/>
    <x v="2"/>
    <x v="1"/>
    <n v="7"/>
    <x v="0"/>
    <n v="5"/>
    <n v="10"/>
    <x v="1"/>
    <s v="High"/>
  </r>
  <r>
    <n v="4152"/>
    <n v="45"/>
    <s v="Adult"/>
    <s v="Other"/>
    <x v="4"/>
    <x v="7"/>
    <n v="872.59"/>
    <n v="40"/>
    <x v="0"/>
    <x v="2"/>
    <x v="0"/>
    <n v="4"/>
    <x v="0"/>
    <n v="5"/>
    <n v="2"/>
    <x v="0"/>
    <s v="Medium"/>
  </r>
  <r>
    <n v="4153"/>
    <n v="24"/>
    <s v="Adult"/>
    <s v="Other"/>
    <x v="7"/>
    <x v="2"/>
    <n v="199.62"/>
    <n v="52"/>
    <x v="2"/>
    <x v="2"/>
    <x v="0"/>
    <n v="7"/>
    <x v="1"/>
    <n v="2"/>
    <n v="9"/>
    <x v="2"/>
    <s v="Low"/>
  </r>
  <r>
    <n v="4154"/>
    <n v="18"/>
    <s v="Teenager"/>
    <s v="Other"/>
    <x v="4"/>
    <x v="0"/>
    <n v="547.51"/>
    <n v="38"/>
    <x v="1"/>
    <x v="0"/>
    <x v="0"/>
    <n v="6"/>
    <x v="0"/>
    <n v="4"/>
    <n v="11"/>
    <x v="0"/>
    <s v="Low"/>
  </r>
  <r>
    <n v="4155"/>
    <n v="68"/>
    <s v="Senior"/>
    <s v="Female"/>
    <x v="0"/>
    <x v="3"/>
    <n v="154.58000000000001"/>
    <n v="28"/>
    <x v="2"/>
    <x v="1"/>
    <x v="1"/>
    <n v="2"/>
    <x v="1"/>
    <n v="4"/>
    <n v="11"/>
    <x v="1"/>
    <s v="High"/>
  </r>
  <r>
    <n v="4156"/>
    <n v="69"/>
    <s v="Senior"/>
    <s v="Male"/>
    <x v="1"/>
    <x v="7"/>
    <n v="549.94000000000005"/>
    <n v="38"/>
    <x v="0"/>
    <x v="1"/>
    <x v="0"/>
    <n v="3"/>
    <x v="0"/>
    <n v="2"/>
    <n v="6"/>
    <x v="1"/>
    <s v="High"/>
  </r>
  <r>
    <n v="4157"/>
    <n v="68"/>
    <s v="Senior"/>
    <s v="Other"/>
    <x v="3"/>
    <x v="1"/>
    <n v="806.22"/>
    <n v="8"/>
    <x v="0"/>
    <x v="1"/>
    <x v="0"/>
    <n v="9"/>
    <x v="1"/>
    <n v="3"/>
    <n v="11"/>
    <x v="2"/>
    <s v="High"/>
  </r>
  <r>
    <n v="4158"/>
    <n v="42"/>
    <s v="Adult"/>
    <s v="Male"/>
    <x v="6"/>
    <x v="7"/>
    <n v="342.03"/>
    <n v="14"/>
    <x v="2"/>
    <x v="2"/>
    <x v="0"/>
    <n v="7"/>
    <x v="0"/>
    <n v="2"/>
    <n v="13"/>
    <x v="0"/>
    <s v="High"/>
  </r>
  <r>
    <n v="4159"/>
    <n v="37"/>
    <s v="Adult"/>
    <s v="Other"/>
    <x v="1"/>
    <x v="5"/>
    <n v="205.24"/>
    <n v="15"/>
    <x v="1"/>
    <x v="0"/>
    <x v="1"/>
    <n v="2"/>
    <x v="1"/>
    <n v="1"/>
    <n v="9"/>
    <x v="1"/>
    <s v="Medium"/>
  </r>
  <r>
    <n v="4160"/>
    <n v="50"/>
    <s v="Adult"/>
    <s v="Other"/>
    <x v="2"/>
    <x v="1"/>
    <n v="633.54999999999995"/>
    <n v="26"/>
    <x v="0"/>
    <x v="1"/>
    <x v="1"/>
    <n v="1"/>
    <x v="1"/>
    <n v="3"/>
    <n v="3"/>
    <x v="0"/>
    <s v="High"/>
  </r>
  <r>
    <n v="4161"/>
    <n v="61"/>
    <s v="Senior"/>
    <s v="Other"/>
    <x v="4"/>
    <x v="3"/>
    <n v="138.68"/>
    <n v="25"/>
    <x v="0"/>
    <x v="0"/>
    <x v="0"/>
    <n v="1"/>
    <x v="1"/>
    <n v="2"/>
    <n v="1"/>
    <x v="2"/>
    <s v="Low"/>
  </r>
  <r>
    <n v="4162"/>
    <n v="57"/>
    <s v="Adult"/>
    <s v="Other"/>
    <x v="2"/>
    <x v="7"/>
    <n v="845.32"/>
    <n v="39"/>
    <x v="2"/>
    <x v="1"/>
    <x v="1"/>
    <n v="7"/>
    <x v="0"/>
    <n v="1"/>
    <n v="12"/>
    <x v="1"/>
    <s v="High"/>
  </r>
  <r>
    <n v="4163"/>
    <n v="25"/>
    <s v="Adult"/>
    <s v="Male"/>
    <x v="1"/>
    <x v="7"/>
    <n v="418.91"/>
    <n v="28"/>
    <x v="1"/>
    <x v="2"/>
    <x v="1"/>
    <n v="9"/>
    <x v="1"/>
    <n v="4"/>
    <n v="4"/>
    <x v="1"/>
    <s v="Medium"/>
  </r>
  <r>
    <n v="4164"/>
    <n v="62"/>
    <s v="Senior"/>
    <s v="Male"/>
    <x v="0"/>
    <x v="4"/>
    <n v="468.72"/>
    <n v="31"/>
    <x v="2"/>
    <x v="3"/>
    <x v="0"/>
    <n v="8"/>
    <x v="1"/>
    <n v="1"/>
    <n v="3"/>
    <x v="0"/>
    <s v="Medium"/>
  </r>
  <r>
    <n v="4165"/>
    <n v="19"/>
    <s v="Teenager"/>
    <s v="Female"/>
    <x v="5"/>
    <x v="2"/>
    <n v="43"/>
    <n v="37"/>
    <x v="1"/>
    <x v="1"/>
    <x v="0"/>
    <n v="6"/>
    <x v="0"/>
    <n v="1"/>
    <n v="12"/>
    <x v="2"/>
    <s v="Low"/>
  </r>
  <r>
    <n v="4166"/>
    <n v="47"/>
    <s v="Adult"/>
    <s v="Female"/>
    <x v="4"/>
    <x v="0"/>
    <n v="114.79"/>
    <n v="25"/>
    <x v="1"/>
    <x v="1"/>
    <x v="0"/>
    <n v="1"/>
    <x v="0"/>
    <n v="4"/>
    <n v="13"/>
    <x v="0"/>
    <s v="High"/>
  </r>
  <r>
    <n v="4167"/>
    <n v="63"/>
    <s v="Senior"/>
    <s v="Other"/>
    <x v="3"/>
    <x v="7"/>
    <n v="463.91"/>
    <n v="51"/>
    <x v="2"/>
    <x v="2"/>
    <x v="0"/>
    <n v="1"/>
    <x v="0"/>
    <n v="1"/>
    <n v="10"/>
    <x v="1"/>
    <s v="Low"/>
  </r>
  <r>
    <n v="4168"/>
    <n v="19"/>
    <s v="Teenager"/>
    <s v="Other"/>
    <x v="7"/>
    <x v="1"/>
    <n v="746.01"/>
    <n v="1"/>
    <x v="0"/>
    <x v="3"/>
    <x v="0"/>
    <n v="3"/>
    <x v="1"/>
    <n v="3"/>
    <n v="5"/>
    <x v="2"/>
    <s v="Medium"/>
  </r>
  <r>
    <n v="4169"/>
    <n v="18"/>
    <s v="Teenager"/>
    <s v="Other"/>
    <x v="3"/>
    <x v="1"/>
    <n v="855.67"/>
    <n v="23"/>
    <x v="0"/>
    <x v="3"/>
    <x v="1"/>
    <n v="9"/>
    <x v="1"/>
    <n v="3"/>
    <n v="5"/>
    <x v="0"/>
    <s v="High"/>
  </r>
  <r>
    <n v="4170"/>
    <n v="48"/>
    <s v="Adult"/>
    <s v="Female"/>
    <x v="0"/>
    <x v="2"/>
    <n v="994.07"/>
    <n v="56"/>
    <x v="1"/>
    <x v="0"/>
    <x v="0"/>
    <n v="6"/>
    <x v="1"/>
    <n v="3"/>
    <n v="8"/>
    <x v="1"/>
    <s v="High"/>
  </r>
  <r>
    <n v="4171"/>
    <n v="53"/>
    <s v="Adult"/>
    <s v="Female"/>
    <x v="4"/>
    <x v="6"/>
    <n v="170.71"/>
    <n v="8"/>
    <x v="0"/>
    <x v="0"/>
    <x v="0"/>
    <n v="5"/>
    <x v="1"/>
    <n v="5"/>
    <n v="10"/>
    <x v="1"/>
    <s v="High"/>
  </r>
  <r>
    <n v="4172"/>
    <n v="53"/>
    <s v="Adult"/>
    <s v="Male"/>
    <x v="2"/>
    <x v="4"/>
    <n v="863.31"/>
    <n v="31"/>
    <x v="2"/>
    <x v="1"/>
    <x v="1"/>
    <n v="5"/>
    <x v="0"/>
    <n v="5"/>
    <n v="9"/>
    <x v="1"/>
    <s v="High"/>
  </r>
  <r>
    <n v="4173"/>
    <n v="27"/>
    <s v="Adult"/>
    <s v="Male"/>
    <x v="7"/>
    <x v="5"/>
    <n v="446.08"/>
    <n v="41"/>
    <x v="0"/>
    <x v="1"/>
    <x v="0"/>
    <n v="6"/>
    <x v="1"/>
    <n v="4"/>
    <n v="7"/>
    <x v="2"/>
    <s v="Low"/>
  </r>
  <r>
    <n v="4174"/>
    <n v="19"/>
    <s v="Teenager"/>
    <s v="Male"/>
    <x v="1"/>
    <x v="7"/>
    <n v="555.17999999999995"/>
    <n v="20"/>
    <x v="1"/>
    <x v="0"/>
    <x v="0"/>
    <n v="8"/>
    <x v="1"/>
    <n v="5"/>
    <n v="2"/>
    <x v="1"/>
    <s v="Medium"/>
  </r>
  <r>
    <n v="4175"/>
    <n v="58"/>
    <s v="Adult"/>
    <s v="Male"/>
    <x v="0"/>
    <x v="4"/>
    <n v="354.79"/>
    <n v="54"/>
    <x v="1"/>
    <x v="2"/>
    <x v="1"/>
    <n v="7"/>
    <x v="1"/>
    <n v="2"/>
    <n v="8"/>
    <x v="2"/>
    <s v="Medium"/>
  </r>
  <r>
    <n v="4176"/>
    <n v="68"/>
    <s v="Senior"/>
    <s v="Other"/>
    <x v="0"/>
    <x v="3"/>
    <n v="502.07"/>
    <n v="28"/>
    <x v="1"/>
    <x v="3"/>
    <x v="0"/>
    <n v="9"/>
    <x v="1"/>
    <n v="3"/>
    <n v="9"/>
    <x v="1"/>
    <s v="High"/>
  </r>
  <r>
    <n v="4177"/>
    <n v="44"/>
    <s v="Adult"/>
    <s v="Male"/>
    <x v="3"/>
    <x v="7"/>
    <n v="842.21"/>
    <n v="32"/>
    <x v="1"/>
    <x v="2"/>
    <x v="0"/>
    <n v="3"/>
    <x v="0"/>
    <n v="1"/>
    <n v="3"/>
    <x v="1"/>
    <s v="Low"/>
  </r>
  <r>
    <n v="4178"/>
    <n v="64"/>
    <s v="Senior"/>
    <s v="Other"/>
    <x v="5"/>
    <x v="7"/>
    <n v="885.94"/>
    <n v="37"/>
    <x v="1"/>
    <x v="1"/>
    <x v="0"/>
    <n v="8"/>
    <x v="1"/>
    <n v="2"/>
    <n v="11"/>
    <x v="1"/>
    <s v="High"/>
  </r>
  <r>
    <n v="4179"/>
    <n v="47"/>
    <s v="Adult"/>
    <s v="Female"/>
    <x v="1"/>
    <x v="7"/>
    <n v="655.56"/>
    <n v="35"/>
    <x v="2"/>
    <x v="3"/>
    <x v="1"/>
    <n v="6"/>
    <x v="0"/>
    <n v="5"/>
    <n v="13"/>
    <x v="1"/>
    <s v="High"/>
  </r>
  <r>
    <n v="4180"/>
    <n v="34"/>
    <s v="Adult"/>
    <s v="Male"/>
    <x v="5"/>
    <x v="3"/>
    <n v="669.75"/>
    <n v="37"/>
    <x v="1"/>
    <x v="4"/>
    <x v="1"/>
    <n v="7"/>
    <x v="0"/>
    <n v="1"/>
    <n v="3"/>
    <x v="2"/>
    <s v="Medium"/>
  </r>
  <r>
    <n v="4181"/>
    <n v="50"/>
    <s v="Adult"/>
    <s v="Male"/>
    <x v="0"/>
    <x v="5"/>
    <n v="501.17"/>
    <n v="53"/>
    <x v="1"/>
    <x v="4"/>
    <x v="1"/>
    <n v="8"/>
    <x v="1"/>
    <n v="2"/>
    <n v="12"/>
    <x v="0"/>
    <s v="Medium"/>
  </r>
  <r>
    <n v="4182"/>
    <n v="36"/>
    <s v="Adult"/>
    <s v="Female"/>
    <x v="6"/>
    <x v="1"/>
    <n v="547.85"/>
    <n v="24"/>
    <x v="1"/>
    <x v="3"/>
    <x v="1"/>
    <n v="7"/>
    <x v="0"/>
    <n v="4"/>
    <n v="1"/>
    <x v="2"/>
    <s v="Medium"/>
  </r>
  <r>
    <n v="4183"/>
    <n v="41"/>
    <s v="Adult"/>
    <s v="Male"/>
    <x v="0"/>
    <x v="2"/>
    <n v="984.06"/>
    <n v="23"/>
    <x v="1"/>
    <x v="1"/>
    <x v="0"/>
    <n v="6"/>
    <x v="1"/>
    <n v="5"/>
    <n v="1"/>
    <x v="2"/>
    <s v="High"/>
  </r>
  <r>
    <n v="4184"/>
    <n v="29"/>
    <s v="Adult"/>
    <s v="Male"/>
    <x v="7"/>
    <x v="7"/>
    <n v="666.99"/>
    <n v="45"/>
    <x v="1"/>
    <x v="2"/>
    <x v="1"/>
    <n v="4"/>
    <x v="0"/>
    <n v="1"/>
    <n v="5"/>
    <x v="2"/>
    <s v="Low"/>
  </r>
  <r>
    <n v="4185"/>
    <n v="59"/>
    <s v="Adult"/>
    <s v="Female"/>
    <x v="5"/>
    <x v="0"/>
    <n v="295.36"/>
    <n v="26"/>
    <x v="0"/>
    <x v="1"/>
    <x v="1"/>
    <n v="7"/>
    <x v="0"/>
    <n v="4"/>
    <n v="3"/>
    <x v="1"/>
    <s v="Medium"/>
  </r>
  <r>
    <n v="4186"/>
    <n v="27"/>
    <s v="Adult"/>
    <s v="Male"/>
    <x v="4"/>
    <x v="3"/>
    <n v="618.30999999999995"/>
    <n v="27"/>
    <x v="2"/>
    <x v="2"/>
    <x v="0"/>
    <n v="3"/>
    <x v="1"/>
    <n v="2"/>
    <n v="10"/>
    <x v="0"/>
    <s v="Medium"/>
  </r>
  <r>
    <n v="4187"/>
    <n v="66"/>
    <s v="Senior"/>
    <s v="Male"/>
    <x v="7"/>
    <x v="1"/>
    <n v="414.67"/>
    <n v="39"/>
    <x v="0"/>
    <x v="4"/>
    <x v="1"/>
    <n v="5"/>
    <x v="0"/>
    <n v="4"/>
    <n v="3"/>
    <x v="2"/>
    <s v="High"/>
  </r>
  <r>
    <n v="4188"/>
    <n v="23"/>
    <s v="Adult"/>
    <s v="Female"/>
    <x v="2"/>
    <x v="6"/>
    <n v="707.52"/>
    <n v="25"/>
    <x v="0"/>
    <x v="3"/>
    <x v="1"/>
    <n v="1"/>
    <x v="0"/>
    <n v="4"/>
    <n v="8"/>
    <x v="2"/>
    <s v="Low"/>
  </r>
  <r>
    <n v="4189"/>
    <n v="32"/>
    <s v="Adult"/>
    <s v="Other"/>
    <x v="3"/>
    <x v="7"/>
    <n v="52.59"/>
    <n v="27"/>
    <x v="0"/>
    <x v="3"/>
    <x v="1"/>
    <n v="3"/>
    <x v="1"/>
    <n v="5"/>
    <n v="11"/>
    <x v="2"/>
    <s v="High"/>
  </r>
  <r>
    <n v="4190"/>
    <n v="39"/>
    <s v="Adult"/>
    <s v="Male"/>
    <x v="6"/>
    <x v="0"/>
    <n v="573.66"/>
    <n v="20"/>
    <x v="0"/>
    <x v="0"/>
    <x v="1"/>
    <n v="6"/>
    <x v="0"/>
    <n v="1"/>
    <n v="12"/>
    <x v="2"/>
    <s v="Medium"/>
  </r>
  <r>
    <n v="4191"/>
    <n v="29"/>
    <s v="Adult"/>
    <s v="Other"/>
    <x v="0"/>
    <x v="0"/>
    <n v="36.450000000000003"/>
    <n v="3"/>
    <x v="2"/>
    <x v="0"/>
    <x v="0"/>
    <n v="7"/>
    <x v="1"/>
    <n v="4"/>
    <n v="13"/>
    <x v="2"/>
    <s v="Low"/>
  </r>
  <r>
    <n v="4192"/>
    <n v="67"/>
    <s v="Senior"/>
    <s v="Female"/>
    <x v="1"/>
    <x v="5"/>
    <n v="758.01"/>
    <n v="37"/>
    <x v="0"/>
    <x v="4"/>
    <x v="1"/>
    <n v="7"/>
    <x v="0"/>
    <n v="5"/>
    <n v="5"/>
    <x v="1"/>
    <s v="Low"/>
  </r>
  <r>
    <n v="4193"/>
    <n v="44"/>
    <s v="Adult"/>
    <s v="Female"/>
    <x v="4"/>
    <x v="1"/>
    <n v="967.1"/>
    <n v="24"/>
    <x v="2"/>
    <x v="3"/>
    <x v="1"/>
    <n v="3"/>
    <x v="1"/>
    <n v="3"/>
    <n v="12"/>
    <x v="2"/>
    <s v="High"/>
  </r>
  <r>
    <n v="4194"/>
    <n v="54"/>
    <s v="Adult"/>
    <s v="Male"/>
    <x v="2"/>
    <x v="6"/>
    <n v="837.92"/>
    <n v="19"/>
    <x v="1"/>
    <x v="2"/>
    <x v="0"/>
    <n v="1"/>
    <x v="1"/>
    <n v="1"/>
    <n v="9"/>
    <x v="2"/>
    <s v="Medium"/>
  </r>
  <r>
    <n v="4195"/>
    <n v="64"/>
    <s v="Senior"/>
    <s v="Other"/>
    <x v="1"/>
    <x v="3"/>
    <n v="25.95"/>
    <n v="57"/>
    <x v="0"/>
    <x v="3"/>
    <x v="0"/>
    <n v="3"/>
    <x v="1"/>
    <n v="1"/>
    <n v="7"/>
    <x v="1"/>
    <s v="High"/>
  </r>
  <r>
    <n v="4196"/>
    <n v="40"/>
    <s v="Adult"/>
    <s v="Other"/>
    <x v="3"/>
    <x v="6"/>
    <n v="526.61"/>
    <n v="31"/>
    <x v="1"/>
    <x v="3"/>
    <x v="0"/>
    <n v="4"/>
    <x v="0"/>
    <n v="3"/>
    <n v="8"/>
    <x v="1"/>
    <s v="High"/>
  </r>
  <r>
    <n v="4197"/>
    <n v="18"/>
    <s v="Teenager"/>
    <s v="Female"/>
    <x v="7"/>
    <x v="3"/>
    <n v="899.36"/>
    <n v="24"/>
    <x v="1"/>
    <x v="0"/>
    <x v="1"/>
    <n v="4"/>
    <x v="1"/>
    <n v="5"/>
    <n v="7"/>
    <x v="1"/>
    <s v="Low"/>
  </r>
  <r>
    <n v="4198"/>
    <n v="29"/>
    <s v="Adult"/>
    <s v="Other"/>
    <x v="7"/>
    <x v="0"/>
    <n v="266.42"/>
    <n v="53"/>
    <x v="1"/>
    <x v="4"/>
    <x v="1"/>
    <n v="6"/>
    <x v="1"/>
    <n v="2"/>
    <n v="8"/>
    <x v="2"/>
    <s v="Low"/>
  </r>
  <r>
    <n v="4199"/>
    <n v="25"/>
    <s v="Adult"/>
    <s v="Female"/>
    <x v="3"/>
    <x v="2"/>
    <n v="97.61"/>
    <n v="47"/>
    <x v="0"/>
    <x v="1"/>
    <x v="0"/>
    <n v="3"/>
    <x v="0"/>
    <n v="1"/>
    <n v="13"/>
    <x v="2"/>
    <s v="High"/>
  </r>
  <r>
    <n v="4200"/>
    <n v="62"/>
    <s v="Senior"/>
    <s v="Other"/>
    <x v="4"/>
    <x v="2"/>
    <n v="647.05999999999995"/>
    <n v="11"/>
    <x v="2"/>
    <x v="4"/>
    <x v="1"/>
    <n v="4"/>
    <x v="0"/>
    <n v="5"/>
    <n v="7"/>
    <x v="2"/>
    <s v="Low"/>
  </r>
  <r>
    <n v="4201"/>
    <n v="18"/>
    <s v="Teenager"/>
    <s v="Female"/>
    <x v="3"/>
    <x v="0"/>
    <n v="539.69000000000005"/>
    <n v="38"/>
    <x v="1"/>
    <x v="2"/>
    <x v="0"/>
    <n v="9"/>
    <x v="0"/>
    <n v="4"/>
    <n v="11"/>
    <x v="0"/>
    <s v="High"/>
  </r>
  <r>
    <n v="4202"/>
    <n v="30"/>
    <s v="Adult"/>
    <s v="Other"/>
    <x v="4"/>
    <x v="5"/>
    <n v="174.66"/>
    <n v="27"/>
    <x v="1"/>
    <x v="0"/>
    <x v="1"/>
    <n v="9"/>
    <x v="0"/>
    <n v="3"/>
    <n v="9"/>
    <x v="1"/>
    <s v="Low"/>
  </r>
  <r>
    <n v="4203"/>
    <n v="63"/>
    <s v="Senior"/>
    <s v="Female"/>
    <x v="1"/>
    <x v="1"/>
    <n v="968.53"/>
    <n v="33"/>
    <x v="1"/>
    <x v="1"/>
    <x v="0"/>
    <n v="6"/>
    <x v="0"/>
    <n v="4"/>
    <n v="6"/>
    <x v="2"/>
    <s v="High"/>
  </r>
  <r>
    <n v="4204"/>
    <n v="56"/>
    <s v="Adult"/>
    <s v="Other"/>
    <x v="0"/>
    <x v="3"/>
    <n v="681.69"/>
    <n v="17"/>
    <x v="1"/>
    <x v="3"/>
    <x v="0"/>
    <n v="7"/>
    <x v="1"/>
    <n v="4"/>
    <n v="7"/>
    <x v="2"/>
    <s v="High"/>
  </r>
  <r>
    <n v="4205"/>
    <n v="68"/>
    <s v="Senior"/>
    <s v="Male"/>
    <x v="6"/>
    <x v="4"/>
    <n v="679.98"/>
    <n v="19"/>
    <x v="0"/>
    <x v="4"/>
    <x v="1"/>
    <n v="8"/>
    <x v="1"/>
    <n v="4"/>
    <n v="12"/>
    <x v="0"/>
    <s v="High"/>
  </r>
  <r>
    <n v="4206"/>
    <n v="20"/>
    <s v="Adult"/>
    <s v="Female"/>
    <x v="7"/>
    <x v="7"/>
    <n v="178.39"/>
    <n v="12"/>
    <x v="2"/>
    <x v="1"/>
    <x v="0"/>
    <n v="5"/>
    <x v="1"/>
    <n v="5"/>
    <n v="13"/>
    <x v="1"/>
    <s v="Medium"/>
  </r>
  <r>
    <n v="4207"/>
    <n v="61"/>
    <s v="Senior"/>
    <s v="Male"/>
    <x v="7"/>
    <x v="7"/>
    <n v="662.99"/>
    <n v="19"/>
    <x v="1"/>
    <x v="0"/>
    <x v="0"/>
    <n v="7"/>
    <x v="0"/>
    <n v="3"/>
    <n v="3"/>
    <x v="2"/>
    <s v="Low"/>
  </r>
  <r>
    <n v="4208"/>
    <n v="49"/>
    <s v="Adult"/>
    <s v="Female"/>
    <x v="5"/>
    <x v="6"/>
    <n v="670.38"/>
    <n v="47"/>
    <x v="0"/>
    <x v="0"/>
    <x v="0"/>
    <n v="2"/>
    <x v="1"/>
    <n v="1"/>
    <n v="7"/>
    <x v="2"/>
    <s v="Medium"/>
  </r>
  <r>
    <n v="4209"/>
    <n v="58"/>
    <s v="Adult"/>
    <s v="Male"/>
    <x v="3"/>
    <x v="5"/>
    <n v="206.86"/>
    <n v="43"/>
    <x v="0"/>
    <x v="4"/>
    <x v="0"/>
    <n v="8"/>
    <x v="1"/>
    <n v="2"/>
    <n v="2"/>
    <x v="0"/>
    <s v="High"/>
  </r>
  <r>
    <n v="4210"/>
    <n v="43"/>
    <s v="Adult"/>
    <s v="Male"/>
    <x v="6"/>
    <x v="2"/>
    <n v="356.08"/>
    <n v="18"/>
    <x v="2"/>
    <x v="1"/>
    <x v="1"/>
    <n v="7"/>
    <x v="0"/>
    <n v="2"/>
    <n v="6"/>
    <x v="1"/>
    <s v="Low"/>
  </r>
  <r>
    <n v="4211"/>
    <n v="59"/>
    <s v="Adult"/>
    <s v="Male"/>
    <x v="5"/>
    <x v="3"/>
    <n v="359.7"/>
    <n v="57"/>
    <x v="0"/>
    <x v="2"/>
    <x v="0"/>
    <n v="1"/>
    <x v="0"/>
    <n v="1"/>
    <n v="5"/>
    <x v="2"/>
    <s v="High"/>
  </r>
  <r>
    <n v="4212"/>
    <n v="20"/>
    <s v="Adult"/>
    <s v="Female"/>
    <x v="5"/>
    <x v="0"/>
    <n v="116.92"/>
    <n v="49"/>
    <x v="0"/>
    <x v="4"/>
    <x v="1"/>
    <n v="7"/>
    <x v="0"/>
    <n v="1"/>
    <n v="1"/>
    <x v="2"/>
    <s v="Medium"/>
  </r>
  <r>
    <n v="4213"/>
    <n v="19"/>
    <s v="Teenager"/>
    <s v="Male"/>
    <x v="4"/>
    <x v="2"/>
    <n v="29.91"/>
    <n v="35"/>
    <x v="2"/>
    <x v="1"/>
    <x v="1"/>
    <n v="4"/>
    <x v="0"/>
    <n v="2"/>
    <n v="7"/>
    <x v="1"/>
    <s v="High"/>
  </r>
  <r>
    <n v="4214"/>
    <n v="50"/>
    <s v="Adult"/>
    <s v="Male"/>
    <x v="6"/>
    <x v="0"/>
    <n v="846.3"/>
    <n v="50"/>
    <x v="2"/>
    <x v="3"/>
    <x v="1"/>
    <n v="7"/>
    <x v="1"/>
    <n v="5"/>
    <n v="10"/>
    <x v="0"/>
    <s v="Medium"/>
  </r>
  <r>
    <n v="4215"/>
    <n v="61"/>
    <s v="Senior"/>
    <s v="Male"/>
    <x v="2"/>
    <x v="6"/>
    <n v="412.82"/>
    <n v="57"/>
    <x v="2"/>
    <x v="4"/>
    <x v="1"/>
    <n v="7"/>
    <x v="0"/>
    <n v="3"/>
    <n v="1"/>
    <x v="1"/>
    <s v="Medium"/>
  </r>
  <r>
    <n v="4216"/>
    <n v="42"/>
    <s v="Adult"/>
    <s v="Male"/>
    <x v="6"/>
    <x v="3"/>
    <n v="17.149999999999999"/>
    <n v="23"/>
    <x v="0"/>
    <x v="2"/>
    <x v="1"/>
    <n v="5"/>
    <x v="0"/>
    <n v="3"/>
    <n v="9"/>
    <x v="1"/>
    <s v="High"/>
  </r>
  <r>
    <n v="4217"/>
    <n v="39"/>
    <s v="Adult"/>
    <s v="Male"/>
    <x v="5"/>
    <x v="7"/>
    <n v="166.6"/>
    <n v="7"/>
    <x v="2"/>
    <x v="0"/>
    <x v="1"/>
    <n v="3"/>
    <x v="1"/>
    <n v="5"/>
    <n v="9"/>
    <x v="1"/>
    <s v="Low"/>
  </r>
  <r>
    <n v="4218"/>
    <n v="32"/>
    <s v="Adult"/>
    <s v="Male"/>
    <x v="4"/>
    <x v="4"/>
    <n v="71.69"/>
    <n v="5"/>
    <x v="2"/>
    <x v="2"/>
    <x v="0"/>
    <n v="9"/>
    <x v="1"/>
    <n v="4"/>
    <n v="5"/>
    <x v="1"/>
    <s v="High"/>
  </r>
  <r>
    <n v="4219"/>
    <n v="26"/>
    <s v="Adult"/>
    <s v="Female"/>
    <x v="7"/>
    <x v="3"/>
    <n v="461.12"/>
    <n v="28"/>
    <x v="1"/>
    <x v="1"/>
    <x v="1"/>
    <n v="3"/>
    <x v="0"/>
    <n v="1"/>
    <n v="4"/>
    <x v="0"/>
    <s v="Medium"/>
  </r>
  <r>
    <n v="4220"/>
    <n v="21"/>
    <s v="Adult"/>
    <s v="Other"/>
    <x v="1"/>
    <x v="3"/>
    <n v="364.27"/>
    <n v="6"/>
    <x v="1"/>
    <x v="4"/>
    <x v="1"/>
    <n v="3"/>
    <x v="0"/>
    <n v="3"/>
    <n v="11"/>
    <x v="2"/>
    <s v="Low"/>
  </r>
  <r>
    <n v="4221"/>
    <n v="32"/>
    <s v="Adult"/>
    <s v="Male"/>
    <x v="3"/>
    <x v="6"/>
    <n v="763.94"/>
    <n v="54"/>
    <x v="1"/>
    <x v="3"/>
    <x v="0"/>
    <n v="9"/>
    <x v="1"/>
    <n v="4"/>
    <n v="12"/>
    <x v="0"/>
    <s v="Medium"/>
  </r>
  <r>
    <n v="4222"/>
    <n v="69"/>
    <s v="Senior"/>
    <s v="Male"/>
    <x v="0"/>
    <x v="5"/>
    <n v="168.77"/>
    <n v="9"/>
    <x v="2"/>
    <x v="3"/>
    <x v="0"/>
    <n v="2"/>
    <x v="1"/>
    <n v="5"/>
    <n v="5"/>
    <x v="0"/>
    <s v="Low"/>
  </r>
  <r>
    <n v="4223"/>
    <n v="31"/>
    <s v="Adult"/>
    <s v="Other"/>
    <x v="6"/>
    <x v="7"/>
    <n v="22.58"/>
    <n v="17"/>
    <x v="2"/>
    <x v="4"/>
    <x v="1"/>
    <n v="6"/>
    <x v="1"/>
    <n v="2"/>
    <n v="6"/>
    <x v="2"/>
    <s v="Medium"/>
  </r>
  <r>
    <n v="4224"/>
    <n v="44"/>
    <s v="Adult"/>
    <s v="Male"/>
    <x v="3"/>
    <x v="1"/>
    <n v="10.36"/>
    <n v="16"/>
    <x v="1"/>
    <x v="2"/>
    <x v="0"/>
    <n v="5"/>
    <x v="0"/>
    <n v="4"/>
    <n v="13"/>
    <x v="0"/>
    <s v="Low"/>
  </r>
  <r>
    <n v="4225"/>
    <n v="25"/>
    <s v="Adult"/>
    <s v="Female"/>
    <x v="7"/>
    <x v="7"/>
    <n v="524.54999999999995"/>
    <n v="54"/>
    <x v="0"/>
    <x v="1"/>
    <x v="0"/>
    <n v="8"/>
    <x v="0"/>
    <n v="4"/>
    <n v="2"/>
    <x v="0"/>
    <s v="Low"/>
  </r>
  <r>
    <n v="4226"/>
    <n v="43"/>
    <s v="Adult"/>
    <s v="Male"/>
    <x v="0"/>
    <x v="2"/>
    <n v="219.23"/>
    <n v="43"/>
    <x v="2"/>
    <x v="2"/>
    <x v="0"/>
    <n v="3"/>
    <x v="0"/>
    <n v="2"/>
    <n v="8"/>
    <x v="2"/>
    <s v="High"/>
  </r>
  <r>
    <n v="4227"/>
    <n v="31"/>
    <s v="Adult"/>
    <s v="Female"/>
    <x v="7"/>
    <x v="6"/>
    <n v="528.92999999999995"/>
    <n v="49"/>
    <x v="2"/>
    <x v="1"/>
    <x v="0"/>
    <n v="9"/>
    <x v="0"/>
    <n v="4"/>
    <n v="7"/>
    <x v="1"/>
    <s v="Low"/>
  </r>
  <r>
    <n v="4228"/>
    <n v="31"/>
    <s v="Adult"/>
    <s v="Other"/>
    <x v="4"/>
    <x v="4"/>
    <n v="528.65"/>
    <n v="58"/>
    <x v="0"/>
    <x v="0"/>
    <x v="0"/>
    <n v="9"/>
    <x v="1"/>
    <n v="2"/>
    <n v="12"/>
    <x v="0"/>
    <s v="High"/>
  </r>
  <r>
    <n v="4229"/>
    <n v="34"/>
    <s v="Adult"/>
    <s v="Male"/>
    <x v="0"/>
    <x v="4"/>
    <n v="638.84"/>
    <n v="44"/>
    <x v="1"/>
    <x v="4"/>
    <x v="0"/>
    <n v="4"/>
    <x v="1"/>
    <n v="1"/>
    <n v="11"/>
    <x v="2"/>
    <s v="Medium"/>
  </r>
  <r>
    <n v="4230"/>
    <n v="27"/>
    <s v="Adult"/>
    <s v="Male"/>
    <x v="2"/>
    <x v="4"/>
    <n v="483.76"/>
    <n v="35"/>
    <x v="1"/>
    <x v="2"/>
    <x v="0"/>
    <n v="8"/>
    <x v="0"/>
    <n v="1"/>
    <n v="9"/>
    <x v="1"/>
    <s v="Low"/>
  </r>
  <r>
    <n v="4231"/>
    <n v="59"/>
    <s v="Adult"/>
    <s v="Male"/>
    <x v="1"/>
    <x v="1"/>
    <n v="636.76"/>
    <n v="38"/>
    <x v="1"/>
    <x v="0"/>
    <x v="0"/>
    <n v="6"/>
    <x v="1"/>
    <n v="1"/>
    <n v="10"/>
    <x v="1"/>
    <s v="Medium"/>
  </r>
  <r>
    <n v="4232"/>
    <n v="24"/>
    <s v="Adult"/>
    <s v="Other"/>
    <x v="0"/>
    <x v="7"/>
    <n v="585.96"/>
    <n v="23"/>
    <x v="2"/>
    <x v="3"/>
    <x v="0"/>
    <n v="7"/>
    <x v="0"/>
    <n v="3"/>
    <n v="6"/>
    <x v="1"/>
    <s v="High"/>
  </r>
  <r>
    <n v="4233"/>
    <n v="28"/>
    <s v="Adult"/>
    <s v="Male"/>
    <x v="4"/>
    <x v="7"/>
    <n v="542.70000000000005"/>
    <n v="17"/>
    <x v="0"/>
    <x v="0"/>
    <x v="0"/>
    <n v="3"/>
    <x v="0"/>
    <n v="2"/>
    <n v="8"/>
    <x v="2"/>
    <s v="Low"/>
  </r>
  <r>
    <n v="4234"/>
    <n v="50"/>
    <s v="Adult"/>
    <s v="Female"/>
    <x v="4"/>
    <x v="5"/>
    <n v="56.77"/>
    <n v="45"/>
    <x v="1"/>
    <x v="3"/>
    <x v="0"/>
    <n v="4"/>
    <x v="0"/>
    <n v="4"/>
    <n v="3"/>
    <x v="0"/>
    <s v="Medium"/>
  </r>
  <r>
    <n v="4235"/>
    <n v="51"/>
    <s v="Adult"/>
    <s v="Other"/>
    <x v="1"/>
    <x v="3"/>
    <n v="178.67"/>
    <n v="55"/>
    <x v="2"/>
    <x v="3"/>
    <x v="0"/>
    <n v="8"/>
    <x v="0"/>
    <n v="4"/>
    <n v="11"/>
    <x v="1"/>
    <s v="Low"/>
  </r>
  <r>
    <n v="4236"/>
    <n v="51"/>
    <s v="Adult"/>
    <s v="Other"/>
    <x v="6"/>
    <x v="1"/>
    <n v="930.14"/>
    <n v="10"/>
    <x v="0"/>
    <x v="3"/>
    <x v="1"/>
    <n v="5"/>
    <x v="0"/>
    <n v="4"/>
    <n v="9"/>
    <x v="1"/>
    <s v="Medium"/>
  </r>
  <r>
    <n v="4237"/>
    <n v="46"/>
    <s v="Adult"/>
    <s v="Male"/>
    <x v="6"/>
    <x v="3"/>
    <n v="477.17"/>
    <n v="9"/>
    <x v="0"/>
    <x v="1"/>
    <x v="1"/>
    <n v="8"/>
    <x v="0"/>
    <n v="2"/>
    <n v="11"/>
    <x v="2"/>
    <s v="Medium"/>
  </r>
  <r>
    <n v="4238"/>
    <n v="36"/>
    <s v="Adult"/>
    <s v="Female"/>
    <x v="4"/>
    <x v="3"/>
    <n v="538.54999999999995"/>
    <n v="22"/>
    <x v="1"/>
    <x v="3"/>
    <x v="0"/>
    <n v="6"/>
    <x v="0"/>
    <n v="4"/>
    <n v="4"/>
    <x v="2"/>
    <s v="Medium"/>
  </r>
  <r>
    <n v="4239"/>
    <n v="31"/>
    <s v="Adult"/>
    <s v="Other"/>
    <x v="7"/>
    <x v="0"/>
    <n v="306.62"/>
    <n v="58"/>
    <x v="2"/>
    <x v="4"/>
    <x v="1"/>
    <n v="9"/>
    <x v="1"/>
    <n v="3"/>
    <n v="2"/>
    <x v="1"/>
    <s v="Low"/>
  </r>
  <r>
    <n v="4240"/>
    <n v="65"/>
    <s v="Senior"/>
    <s v="Other"/>
    <x v="5"/>
    <x v="3"/>
    <n v="828.28"/>
    <n v="45"/>
    <x v="0"/>
    <x v="2"/>
    <x v="1"/>
    <n v="9"/>
    <x v="1"/>
    <n v="2"/>
    <n v="6"/>
    <x v="0"/>
    <s v="Medium"/>
  </r>
  <r>
    <n v="4241"/>
    <n v="42"/>
    <s v="Adult"/>
    <s v="Male"/>
    <x v="5"/>
    <x v="7"/>
    <n v="438.44"/>
    <n v="33"/>
    <x v="2"/>
    <x v="0"/>
    <x v="1"/>
    <n v="3"/>
    <x v="1"/>
    <n v="1"/>
    <n v="4"/>
    <x v="2"/>
    <s v="Medium"/>
  </r>
  <r>
    <n v="4242"/>
    <n v="38"/>
    <s v="Adult"/>
    <s v="Male"/>
    <x v="6"/>
    <x v="7"/>
    <n v="903.77"/>
    <n v="16"/>
    <x v="2"/>
    <x v="4"/>
    <x v="0"/>
    <n v="5"/>
    <x v="0"/>
    <n v="1"/>
    <n v="4"/>
    <x v="1"/>
    <s v="Medium"/>
  </r>
  <r>
    <n v="4243"/>
    <n v="32"/>
    <s v="Adult"/>
    <s v="Female"/>
    <x v="5"/>
    <x v="6"/>
    <n v="363.77"/>
    <n v="31"/>
    <x v="1"/>
    <x v="1"/>
    <x v="1"/>
    <n v="1"/>
    <x v="1"/>
    <n v="4"/>
    <n v="13"/>
    <x v="0"/>
    <s v="Low"/>
  </r>
  <r>
    <n v="4244"/>
    <n v="53"/>
    <s v="Adult"/>
    <s v="Female"/>
    <x v="4"/>
    <x v="6"/>
    <n v="140.38999999999999"/>
    <n v="10"/>
    <x v="2"/>
    <x v="0"/>
    <x v="1"/>
    <n v="7"/>
    <x v="1"/>
    <n v="3"/>
    <n v="10"/>
    <x v="0"/>
    <s v="Low"/>
  </r>
  <r>
    <n v="4245"/>
    <n v="54"/>
    <s v="Adult"/>
    <s v="Male"/>
    <x v="7"/>
    <x v="0"/>
    <n v="613.77"/>
    <n v="6"/>
    <x v="1"/>
    <x v="4"/>
    <x v="1"/>
    <n v="3"/>
    <x v="0"/>
    <n v="4"/>
    <n v="10"/>
    <x v="2"/>
    <s v="Medium"/>
  </r>
  <r>
    <n v="4246"/>
    <n v="37"/>
    <s v="Adult"/>
    <s v="Female"/>
    <x v="7"/>
    <x v="5"/>
    <n v="210.09"/>
    <n v="51"/>
    <x v="2"/>
    <x v="2"/>
    <x v="0"/>
    <n v="1"/>
    <x v="1"/>
    <n v="1"/>
    <n v="4"/>
    <x v="1"/>
    <s v="Low"/>
  </r>
  <r>
    <n v="4247"/>
    <n v="32"/>
    <s v="Adult"/>
    <s v="Female"/>
    <x v="4"/>
    <x v="2"/>
    <n v="288.48"/>
    <n v="25"/>
    <x v="2"/>
    <x v="3"/>
    <x v="0"/>
    <n v="9"/>
    <x v="0"/>
    <n v="5"/>
    <n v="1"/>
    <x v="1"/>
    <s v="High"/>
  </r>
  <r>
    <n v="4248"/>
    <n v="18"/>
    <s v="Teenager"/>
    <s v="Female"/>
    <x v="4"/>
    <x v="7"/>
    <n v="477.54"/>
    <n v="35"/>
    <x v="0"/>
    <x v="4"/>
    <x v="0"/>
    <n v="7"/>
    <x v="0"/>
    <n v="2"/>
    <n v="1"/>
    <x v="1"/>
    <s v="Medium"/>
  </r>
  <r>
    <n v="4249"/>
    <n v="35"/>
    <s v="Adult"/>
    <s v="Female"/>
    <x v="1"/>
    <x v="4"/>
    <n v="703.29"/>
    <n v="16"/>
    <x v="1"/>
    <x v="2"/>
    <x v="0"/>
    <n v="8"/>
    <x v="1"/>
    <n v="1"/>
    <n v="11"/>
    <x v="2"/>
    <s v="Medium"/>
  </r>
  <r>
    <n v="4250"/>
    <n v="56"/>
    <s v="Adult"/>
    <s v="Male"/>
    <x v="3"/>
    <x v="0"/>
    <n v="85.17"/>
    <n v="59"/>
    <x v="0"/>
    <x v="3"/>
    <x v="1"/>
    <n v="5"/>
    <x v="1"/>
    <n v="1"/>
    <n v="7"/>
    <x v="1"/>
    <s v="High"/>
  </r>
  <r>
    <n v="4251"/>
    <n v="65"/>
    <s v="Senior"/>
    <s v="Female"/>
    <x v="7"/>
    <x v="2"/>
    <n v="218.49"/>
    <n v="17"/>
    <x v="1"/>
    <x v="2"/>
    <x v="1"/>
    <n v="8"/>
    <x v="1"/>
    <n v="5"/>
    <n v="4"/>
    <x v="2"/>
    <s v="High"/>
  </r>
  <r>
    <n v="4252"/>
    <n v="22"/>
    <s v="Adult"/>
    <s v="Male"/>
    <x v="1"/>
    <x v="4"/>
    <n v="28.57"/>
    <n v="4"/>
    <x v="0"/>
    <x v="1"/>
    <x v="1"/>
    <n v="5"/>
    <x v="1"/>
    <n v="5"/>
    <n v="9"/>
    <x v="1"/>
    <s v="Medium"/>
  </r>
  <r>
    <n v="4253"/>
    <n v="51"/>
    <s v="Adult"/>
    <s v="Female"/>
    <x v="7"/>
    <x v="6"/>
    <n v="385.48"/>
    <n v="51"/>
    <x v="0"/>
    <x v="3"/>
    <x v="0"/>
    <n v="8"/>
    <x v="1"/>
    <n v="3"/>
    <n v="4"/>
    <x v="1"/>
    <s v="High"/>
  </r>
  <r>
    <n v="4254"/>
    <n v="28"/>
    <s v="Adult"/>
    <s v="Other"/>
    <x v="5"/>
    <x v="6"/>
    <n v="992.34"/>
    <n v="15"/>
    <x v="0"/>
    <x v="0"/>
    <x v="0"/>
    <n v="8"/>
    <x v="0"/>
    <n v="5"/>
    <n v="2"/>
    <x v="1"/>
    <s v="Low"/>
  </r>
  <r>
    <n v="4255"/>
    <n v="18"/>
    <s v="Teenager"/>
    <s v="Female"/>
    <x v="5"/>
    <x v="2"/>
    <n v="197.66"/>
    <n v="8"/>
    <x v="1"/>
    <x v="4"/>
    <x v="1"/>
    <n v="9"/>
    <x v="0"/>
    <n v="1"/>
    <n v="2"/>
    <x v="0"/>
    <s v="Medium"/>
  </r>
  <r>
    <n v="4256"/>
    <n v="21"/>
    <s v="Adult"/>
    <s v="Male"/>
    <x v="5"/>
    <x v="1"/>
    <n v="105.43"/>
    <n v="18"/>
    <x v="0"/>
    <x v="0"/>
    <x v="1"/>
    <n v="3"/>
    <x v="1"/>
    <n v="4"/>
    <n v="12"/>
    <x v="2"/>
    <s v="High"/>
  </r>
  <r>
    <n v="4257"/>
    <n v="34"/>
    <s v="Adult"/>
    <s v="Male"/>
    <x v="2"/>
    <x v="6"/>
    <n v="932.49"/>
    <n v="16"/>
    <x v="2"/>
    <x v="4"/>
    <x v="1"/>
    <n v="4"/>
    <x v="1"/>
    <n v="4"/>
    <n v="9"/>
    <x v="0"/>
    <s v="Medium"/>
  </r>
  <r>
    <n v="4258"/>
    <n v="23"/>
    <s v="Adult"/>
    <s v="Other"/>
    <x v="2"/>
    <x v="4"/>
    <n v="587.65"/>
    <n v="41"/>
    <x v="0"/>
    <x v="4"/>
    <x v="0"/>
    <n v="6"/>
    <x v="0"/>
    <n v="2"/>
    <n v="8"/>
    <x v="1"/>
    <s v="High"/>
  </r>
  <r>
    <n v="4259"/>
    <n v="21"/>
    <s v="Adult"/>
    <s v="Other"/>
    <x v="6"/>
    <x v="7"/>
    <n v="920.71"/>
    <n v="21"/>
    <x v="0"/>
    <x v="1"/>
    <x v="0"/>
    <n v="5"/>
    <x v="1"/>
    <n v="5"/>
    <n v="2"/>
    <x v="2"/>
    <s v="Low"/>
  </r>
  <r>
    <n v="4260"/>
    <n v="41"/>
    <s v="Adult"/>
    <s v="Other"/>
    <x v="6"/>
    <x v="6"/>
    <n v="568.85"/>
    <n v="12"/>
    <x v="0"/>
    <x v="1"/>
    <x v="0"/>
    <n v="6"/>
    <x v="1"/>
    <n v="2"/>
    <n v="9"/>
    <x v="0"/>
    <s v="Low"/>
  </r>
  <r>
    <n v="4261"/>
    <n v="46"/>
    <s v="Adult"/>
    <s v="Male"/>
    <x v="2"/>
    <x v="4"/>
    <n v="411.09"/>
    <n v="37"/>
    <x v="1"/>
    <x v="3"/>
    <x v="1"/>
    <n v="5"/>
    <x v="0"/>
    <n v="3"/>
    <n v="13"/>
    <x v="1"/>
    <s v="Low"/>
  </r>
  <r>
    <n v="4262"/>
    <n v="25"/>
    <s v="Adult"/>
    <s v="Other"/>
    <x v="2"/>
    <x v="3"/>
    <n v="169"/>
    <n v="19"/>
    <x v="1"/>
    <x v="1"/>
    <x v="0"/>
    <n v="6"/>
    <x v="0"/>
    <n v="2"/>
    <n v="11"/>
    <x v="2"/>
    <s v="Low"/>
  </r>
  <r>
    <n v="4263"/>
    <n v="61"/>
    <s v="Senior"/>
    <s v="Female"/>
    <x v="1"/>
    <x v="2"/>
    <n v="527.39"/>
    <n v="56"/>
    <x v="2"/>
    <x v="3"/>
    <x v="0"/>
    <n v="7"/>
    <x v="1"/>
    <n v="2"/>
    <n v="11"/>
    <x v="1"/>
    <s v="Medium"/>
  </r>
  <r>
    <n v="4264"/>
    <n v="57"/>
    <s v="Adult"/>
    <s v="Other"/>
    <x v="7"/>
    <x v="4"/>
    <n v="552.44000000000005"/>
    <n v="8"/>
    <x v="2"/>
    <x v="4"/>
    <x v="0"/>
    <n v="4"/>
    <x v="1"/>
    <n v="2"/>
    <n v="9"/>
    <x v="2"/>
    <s v="Low"/>
  </r>
  <r>
    <n v="4265"/>
    <n v="54"/>
    <s v="Adult"/>
    <s v="Female"/>
    <x v="4"/>
    <x v="6"/>
    <n v="710.36"/>
    <n v="37"/>
    <x v="1"/>
    <x v="0"/>
    <x v="0"/>
    <n v="9"/>
    <x v="1"/>
    <n v="2"/>
    <n v="13"/>
    <x v="1"/>
    <s v="Medium"/>
  </r>
  <r>
    <n v="4266"/>
    <n v="46"/>
    <s v="Adult"/>
    <s v="Other"/>
    <x v="7"/>
    <x v="2"/>
    <n v="314.12"/>
    <n v="16"/>
    <x v="1"/>
    <x v="0"/>
    <x v="1"/>
    <n v="7"/>
    <x v="0"/>
    <n v="1"/>
    <n v="5"/>
    <x v="1"/>
    <s v="Low"/>
  </r>
  <r>
    <n v="4267"/>
    <n v="36"/>
    <s v="Adult"/>
    <s v="Male"/>
    <x v="4"/>
    <x v="4"/>
    <n v="546.86"/>
    <n v="1"/>
    <x v="2"/>
    <x v="2"/>
    <x v="0"/>
    <n v="8"/>
    <x v="0"/>
    <n v="3"/>
    <n v="11"/>
    <x v="0"/>
    <s v="Medium"/>
  </r>
  <r>
    <n v="4268"/>
    <n v="26"/>
    <s v="Adult"/>
    <s v="Other"/>
    <x v="4"/>
    <x v="4"/>
    <n v="871.84"/>
    <n v="40"/>
    <x v="2"/>
    <x v="0"/>
    <x v="1"/>
    <n v="2"/>
    <x v="0"/>
    <n v="5"/>
    <n v="4"/>
    <x v="0"/>
    <s v="Medium"/>
  </r>
  <r>
    <n v="4269"/>
    <n v="22"/>
    <s v="Adult"/>
    <s v="Other"/>
    <x v="6"/>
    <x v="0"/>
    <n v="837.92"/>
    <n v="51"/>
    <x v="1"/>
    <x v="0"/>
    <x v="0"/>
    <n v="3"/>
    <x v="1"/>
    <n v="5"/>
    <n v="1"/>
    <x v="0"/>
    <s v="High"/>
  </r>
  <r>
    <n v="4270"/>
    <n v="20"/>
    <s v="Adult"/>
    <s v="Female"/>
    <x v="1"/>
    <x v="6"/>
    <n v="644.54"/>
    <n v="9"/>
    <x v="2"/>
    <x v="2"/>
    <x v="0"/>
    <n v="7"/>
    <x v="1"/>
    <n v="5"/>
    <n v="10"/>
    <x v="1"/>
    <s v="High"/>
  </r>
  <r>
    <n v="4271"/>
    <n v="22"/>
    <s v="Adult"/>
    <s v="Other"/>
    <x v="4"/>
    <x v="3"/>
    <n v="304.56"/>
    <n v="53"/>
    <x v="0"/>
    <x v="1"/>
    <x v="0"/>
    <n v="3"/>
    <x v="0"/>
    <n v="2"/>
    <n v="1"/>
    <x v="2"/>
    <s v="Low"/>
  </r>
  <r>
    <n v="4272"/>
    <n v="49"/>
    <s v="Adult"/>
    <s v="Male"/>
    <x v="1"/>
    <x v="4"/>
    <n v="591.1"/>
    <n v="50"/>
    <x v="2"/>
    <x v="4"/>
    <x v="1"/>
    <n v="9"/>
    <x v="1"/>
    <n v="1"/>
    <n v="3"/>
    <x v="0"/>
    <s v="High"/>
  </r>
  <r>
    <n v="4273"/>
    <n v="31"/>
    <s v="Adult"/>
    <s v="Female"/>
    <x v="7"/>
    <x v="4"/>
    <n v="237.48"/>
    <n v="42"/>
    <x v="1"/>
    <x v="3"/>
    <x v="1"/>
    <n v="4"/>
    <x v="1"/>
    <n v="2"/>
    <n v="9"/>
    <x v="2"/>
    <s v="Low"/>
  </r>
  <r>
    <n v="4274"/>
    <n v="27"/>
    <s v="Adult"/>
    <s v="Other"/>
    <x v="2"/>
    <x v="0"/>
    <n v="886.74"/>
    <n v="30"/>
    <x v="2"/>
    <x v="4"/>
    <x v="1"/>
    <n v="1"/>
    <x v="0"/>
    <n v="1"/>
    <n v="11"/>
    <x v="0"/>
    <s v="Medium"/>
  </r>
  <r>
    <n v="4275"/>
    <n v="25"/>
    <s v="Adult"/>
    <s v="Male"/>
    <x v="2"/>
    <x v="3"/>
    <n v="831.95"/>
    <n v="56"/>
    <x v="1"/>
    <x v="2"/>
    <x v="1"/>
    <n v="2"/>
    <x v="0"/>
    <n v="3"/>
    <n v="7"/>
    <x v="2"/>
    <s v="High"/>
  </r>
  <r>
    <n v="4276"/>
    <n v="44"/>
    <s v="Adult"/>
    <s v="Male"/>
    <x v="4"/>
    <x v="7"/>
    <n v="987.27"/>
    <n v="58"/>
    <x v="2"/>
    <x v="1"/>
    <x v="1"/>
    <n v="7"/>
    <x v="1"/>
    <n v="3"/>
    <n v="8"/>
    <x v="0"/>
    <s v="Low"/>
  </r>
  <r>
    <n v="4277"/>
    <n v="67"/>
    <s v="Senior"/>
    <s v="Male"/>
    <x v="1"/>
    <x v="0"/>
    <n v="753.25"/>
    <n v="6"/>
    <x v="2"/>
    <x v="1"/>
    <x v="0"/>
    <n v="5"/>
    <x v="1"/>
    <n v="2"/>
    <n v="7"/>
    <x v="2"/>
    <s v="Low"/>
  </r>
  <r>
    <n v="4278"/>
    <n v="30"/>
    <s v="Adult"/>
    <s v="Male"/>
    <x v="6"/>
    <x v="0"/>
    <n v="209.92"/>
    <n v="42"/>
    <x v="0"/>
    <x v="4"/>
    <x v="1"/>
    <n v="6"/>
    <x v="1"/>
    <n v="5"/>
    <n v="1"/>
    <x v="2"/>
    <s v="Low"/>
  </r>
  <r>
    <n v="4279"/>
    <n v="28"/>
    <s v="Adult"/>
    <s v="Other"/>
    <x v="0"/>
    <x v="3"/>
    <n v="234.55"/>
    <n v="45"/>
    <x v="2"/>
    <x v="1"/>
    <x v="0"/>
    <n v="4"/>
    <x v="1"/>
    <n v="5"/>
    <n v="4"/>
    <x v="0"/>
    <s v="Medium"/>
  </r>
  <r>
    <n v="4280"/>
    <n v="55"/>
    <s v="Adult"/>
    <s v="Other"/>
    <x v="2"/>
    <x v="7"/>
    <n v="447.12"/>
    <n v="58"/>
    <x v="1"/>
    <x v="1"/>
    <x v="1"/>
    <n v="2"/>
    <x v="0"/>
    <n v="3"/>
    <n v="7"/>
    <x v="0"/>
    <s v="Medium"/>
  </r>
  <r>
    <n v="4281"/>
    <n v="43"/>
    <s v="Adult"/>
    <s v="Other"/>
    <x v="6"/>
    <x v="4"/>
    <n v="545.78"/>
    <n v="57"/>
    <x v="0"/>
    <x v="0"/>
    <x v="1"/>
    <n v="5"/>
    <x v="1"/>
    <n v="5"/>
    <n v="6"/>
    <x v="2"/>
    <s v="Medium"/>
  </r>
  <r>
    <n v="4282"/>
    <n v="31"/>
    <s v="Adult"/>
    <s v="Female"/>
    <x v="5"/>
    <x v="6"/>
    <n v="218.39"/>
    <n v="18"/>
    <x v="0"/>
    <x v="3"/>
    <x v="1"/>
    <n v="8"/>
    <x v="1"/>
    <n v="5"/>
    <n v="3"/>
    <x v="0"/>
    <s v="Medium"/>
  </r>
  <r>
    <n v="4283"/>
    <n v="41"/>
    <s v="Adult"/>
    <s v="Female"/>
    <x v="6"/>
    <x v="1"/>
    <n v="305.39"/>
    <n v="12"/>
    <x v="2"/>
    <x v="3"/>
    <x v="1"/>
    <n v="5"/>
    <x v="1"/>
    <n v="3"/>
    <n v="10"/>
    <x v="1"/>
    <s v="Low"/>
  </r>
  <r>
    <n v="4284"/>
    <n v="49"/>
    <s v="Adult"/>
    <s v="Male"/>
    <x v="1"/>
    <x v="7"/>
    <n v="457.44"/>
    <n v="33"/>
    <x v="2"/>
    <x v="1"/>
    <x v="0"/>
    <n v="3"/>
    <x v="0"/>
    <n v="4"/>
    <n v="5"/>
    <x v="2"/>
    <s v="Low"/>
  </r>
  <r>
    <n v="4285"/>
    <n v="35"/>
    <s v="Adult"/>
    <s v="Other"/>
    <x v="3"/>
    <x v="0"/>
    <n v="259.95999999999998"/>
    <n v="14"/>
    <x v="1"/>
    <x v="1"/>
    <x v="0"/>
    <n v="8"/>
    <x v="1"/>
    <n v="1"/>
    <n v="7"/>
    <x v="0"/>
    <s v="Medium"/>
  </r>
  <r>
    <n v="4286"/>
    <n v="55"/>
    <s v="Adult"/>
    <s v="Male"/>
    <x v="1"/>
    <x v="7"/>
    <n v="384.65"/>
    <n v="29"/>
    <x v="0"/>
    <x v="4"/>
    <x v="0"/>
    <n v="4"/>
    <x v="0"/>
    <n v="3"/>
    <n v="10"/>
    <x v="2"/>
    <s v="High"/>
  </r>
  <r>
    <n v="4287"/>
    <n v="25"/>
    <s v="Adult"/>
    <s v="Male"/>
    <x v="5"/>
    <x v="6"/>
    <n v="949.02"/>
    <n v="37"/>
    <x v="2"/>
    <x v="2"/>
    <x v="0"/>
    <n v="4"/>
    <x v="0"/>
    <n v="4"/>
    <n v="9"/>
    <x v="1"/>
    <s v="Low"/>
  </r>
  <r>
    <n v="4288"/>
    <n v="22"/>
    <s v="Adult"/>
    <s v="Other"/>
    <x v="7"/>
    <x v="6"/>
    <n v="357.72"/>
    <n v="48"/>
    <x v="0"/>
    <x v="0"/>
    <x v="0"/>
    <n v="5"/>
    <x v="0"/>
    <n v="4"/>
    <n v="12"/>
    <x v="0"/>
    <s v="Medium"/>
  </r>
  <r>
    <n v="4289"/>
    <n v="59"/>
    <s v="Adult"/>
    <s v="Female"/>
    <x v="5"/>
    <x v="5"/>
    <n v="175.8"/>
    <n v="13"/>
    <x v="2"/>
    <x v="3"/>
    <x v="1"/>
    <n v="6"/>
    <x v="1"/>
    <n v="5"/>
    <n v="3"/>
    <x v="0"/>
    <s v="Low"/>
  </r>
  <r>
    <n v="4290"/>
    <n v="63"/>
    <s v="Senior"/>
    <s v="Other"/>
    <x v="4"/>
    <x v="3"/>
    <n v="500.61"/>
    <n v="30"/>
    <x v="2"/>
    <x v="4"/>
    <x v="0"/>
    <n v="7"/>
    <x v="1"/>
    <n v="3"/>
    <n v="1"/>
    <x v="1"/>
    <s v="Low"/>
  </r>
  <r>
    <n v="4291"/>
    <n v="39"/>
    <s v="Adult"/>
    <s v="Other"/>
    <x v="4"/>
    <x v="0"/>
    <n v="378.98"/>
    <n v="4"/>
    <x v="1"/>
    <x v="3"/>
    <x v="0"/>
    <n v="9"/>
    <x v="1"/>
    <n v="1"/>
    <n v="7"/>
    <x v="1"/>
    <s v="High"/>
  </r>
  <r>
    <n v="4292"/>
    <n v="61"/>
    <s v="Senior"/>
    <s v="Female"/>
    <x v="2"/>
    <x v="1"/>
    <n v="664.73"/>
    <n v="54"/>
    <x v="2"/>
    <x v="3"/>
    <x v="0"/>
    <n v="6"/>
    <x v="0"/>
    <n v="3"/>
    <n v="9"/>
    <x v="0"/>
    <s v="Medium"/>
  </r>
  <r>
    <n v="4293"/>
    <n v="44"/>
    <s v="Adult"/>
    <s v="Female"/>
    <x v="4"/>
    <x v="2"/>
    <n v="123.24"/>
    <n v="23"/>
    <x v="0"/>
    <x v="2"/>
    <x v="0"/>
    <n v="9"/>
    <x v="1"/>
    <n v="4"/>
    <n v="1"/>
    <x v="1"/>
    <s v="Medium"/>
  </r>
  <r>
    <n v="4294"/>
    <n v="55"/>
    <s v="Adult"/>
    <s v="Other"/>
    <x v="3"/>
    <x v="1"/>
    <n v="119.98"/>
    <n v="2"/>
    <x v="2"/>
    <x v="4"/>
    <x v="1"/>
    <n v="4"/>
    <x v="0"/>
    <n v="5"/>
    <n v="8"/>
    <x v="1"/>
    <s v="Medium"/>
  </r>
  <r>
    <n v="4295"/>
    <n v="62"/>
    <s v="Senior"/>
    <s v="Male"/>
    <x v="5"/>
    <x v="0"/>
    <n v="445.31"/>
    <n v="17"/>
    <x v="0"/>
    <x v="0"/>
    <x v="0"/>
    <n v="4"/>
    <x v="1"/>
    <n v="3"/>
    <n v="13"/>
    <x v="2"/>
    <s v="Low"/>
  </r>
  <r>
    <n v="4296"/>
    <n v="52"/>
    <s v="Adult"/>
    <s v="Female"/>
    <x v="5"/>
    <x v="0"/>
    <n v="318.85000000000002"/>
    <n v="44"/>
    <x v="0"/>
    <x v="1"/>
    <x v="0"/>
    <n v="3"/>
    <x v="1"/>
    <n v="4"/>
    <n v="4"/>
    <x v="0"/>
    <s v="Medium"/>
  </r>
  <r>
    <n v="4297"/>
    <n v="21"/>
    <s v="Adult"/>
    <s v="Other"/>
    <x v="3"/>
    <x v="4"/>
    <n v="123.41"/>
    <n v="3"/>
    <x v="0"/>
    <x v="3"/>
    <x v="1"/>
    <n v="6"/>
    <x v="1"/>
    <n v="5"/>
    <n v="7"/>
    <x v="1"/>
    <s v="Medium"/>
  </r>
  <r>
    <n v="4298"/>
    <n v="63"/>
    <s v="Senior"/>
    <s v="Other"/>
    <x v="7"/>
    <x v="4"/>
    <n v="786.97"/>
    <n v="10"/>
    <x v="0"/>
    <x v="1"/>
    <x v="1"/>
    <n v="3"/>
    <x v="0"/>
    <n v="3"/>
    <n v="1"/>
    <x v="2"/>
    <s v="High"/>
  </r>
  <r>
    <n v="4299"/>
    <n v="45"/>
    <s v="Adult"/>
    <s v="Other"/>
    <x v="4"/>
    <x v="5"/>
    <n v="649.29"/>
    <n v="39"/>
    <x v="1"/>
    <x v="4"/>
    <x v="0"/>
    <n v="8"/>
    <x v="0"/>
    <n v="4"/>
    <n v="4"/>
    <x v="1"/>
    <s v="Low"/>
  </r>
  <r>
    <n v="4300"/>
    <n v="33"/>
    <s v="Adult"/>
    <s v="Male"/>
    <x v="4"/>
    <x v="3"/>
    <n v="444.92"/>
    <n v="39"/>
    <x v="0"/>
    <x v="3"/>
    <x v="0"/>
    <n v="3"/>
    <x v="1"/>
    <n v="1"/>
    <n v="11"/>
    <x v="2"/>
    <s v="Medium"/>
  </r>
  <r>
    <n v="4301"/>
    <n v="28"/>
    <s v="Adult"/>
    <s v="Other"/>
    <x v="1"/>
    <x v="6"/>
    <n v="214.04"/>
    <n v="38"/>
    <x v="0"/>
    <x v="4"/>
    <x v="0"/>
    <n v="5"/>
    <x v="0"/>
    <n v="4"/>
    <n v="1"/>
    <x v="1"/>
    <s v="High"/>
  </r>
  <r>
    <n v="4302"/>
    <n v="25"/>
    <s v="Adult"/>
    <s v="Other"/>
    <x v="4"/>
    <x v="2"/>
    <n v="992.33"/>
    <n v="36"/>
    <x v="0"/>
    <x v="2"/>
    <x v="1"/>
    <n v="5"/>
    <x v="1"/>
    <n v="5"/>
    <n v="13"/>
    <x v="1"/>
    <s v="Medium"/>
  </r>
  <r>
    <n v="4303"/>
    <n v="50"/>
    <s v="Adult"/>
    <s v="Male"/>
    <x v="1"/>
    <x v="5"/>
    <n v="888.66"/>
    <n v="34"/>
    <x v="0"/>
    <x v="4"/>
    <x v="1"/>
    <n v="1"/>
    <x v="0"/>
    <n v="4"/>
    <n v="6"/>
    <x v="2"/>
    <s v="Low"/>
  </r>
  <r>
    <n v="4304"/>
    <n v="28"/>
    <s v="Adult"/>
    <s v="Female"/>
    <x v="3"/>
    <x v="4"/>
    <n v="687.95"/>
    <n v="38"/>
    <x v="2"/>
    <x v="0"/>
    <x v="1"/>
    <n v="8"/>
    <x v="1"/>
    <n v="4"/>
    <n v="11"/>
    <x v="2"/>
    <s v="High"/>
  </r>
  <r>
    <n v="4305"/>
    <n v="64"/>
    <s v="Senior"/>
    <s v="Other"/>
    <x v="3"/>
    <x v="6"/>
    <n v="486.56"/>
    <n v="43"/>
    <x v="2"/>
    <x v="2"/>
    <x v="0"/>
    <n v="2"/>
    <x v="0"/>
    <n v="1"/>
    <n v="7"/>
    <x v="2"/>
    <s v="Medium"/>
  </r>
  <r>
    <n v="4306"/>
    <n v="38"/>
    <s v="Adult"/>
    <s v="Male"/>
    <x v="4"/>
    <x v="1"/>
    <n v="58.4"/>
    <n v="27"/>
    <x v="1"/>
    <x v="4"/>
    <x v="1"/>
    <n v="5"/>
    <x v="1"/>
    <n v="1"/>
    <n v="11"/>
    <x v="1"/>
    <s v="High"/>
  </r>
  <r>
    <n v="4307"/>
    <n v="26"/>
    <s v="Adult"/>
    <s v="Female"/>
    <x v="5"/>
    <x v="2"/>
    <n v="827.03"/>
    <n v="17"/>
    <x v="1"/>
    <x v="1"/>
    <x v="0"/>
    <n v="9"/>
    <x v="0"/>
    <n v="3"/>
    <n v="7"/>
    <x v="0"/>
    <s v="Low"/>
  </r>
  <r>
    <n v="4308"/>
    <n v="50"/>
    <s v="Adult"/>
    <s v="Male"/>
    <x v="1"/>
    <x v="5"/>
    <n v="873.45"/>
    <n v="7"/>
    <x v="1"/>
    <x v="3"/>
    <x v="1"/>
    <n v="3"/>
    <x v="0"/>
    <n v="3"/>
    <n v="12"/>
    <x v="2"/>
    <s v="Low"/>
  </r>
  <r>
    <n v="4309"/>
    <n v="29"/>
    <s v="Adult"/>
    <s v="Other"/>
    <x v="6"/>
    <x v="6"/>
    <n v="264.92"/>
    <n v="21"/>
    <x v="1"/>
    <x v="4"/>
    <x v="0"/>
    <n v="3"/>
    <x v="0"/>
    <n v="5"/>
    <n v="10"/>
    <x v="2"/>
    <s v="High"/>
  </r>
  <r>
    <n v="4310"/>
    <n v="28"/>
    <s v="Adult"/>
    <s v="Male"/>
    <x v="0"/>
    <x v="2"/>
    <n v="943.31"/>
    <n v="55"/>
    <x v="0"/>
    <x v="1"/>
    <x v="1"/>
    <n v="4"/>
    <x v="0"/>
    <n v="3"/>
    <n v="1"/>
    <x v="0"/>
    <s v="Low"/>
  </r>
  <r>
    <n v="4311"/>
    <n v="35"/>
    <s v="Adult"/>
    <s v="Male"/>
    <x v="1"/>
    <x v="3"/>
    <n v="766.49"/>
    <n v="22"/>
    <x v="2"/>
    <x v="0"/>
    <x v="0"/>
    <n v="3"/>
    <x v="1"/>
    <n v="2"/>
    <n v="5"/>
    <x v="2"/>
    <s v="High"/>
  </r>
  <r>
    <n v="4312"/>
    <n v="24"/>
    <s v="Adult"/>
    <s v="Female"/>
    <x v="5"/>
    <x v="7"/>
    <n v="253.32"/>
    <n v="12"/>
    <x v="2"/>
    <x v="3"/>
    <x v="1"/>
    <n v="6"/>
    <x v="0"/>
    <n v="2"/>
    <n v="11"/>
    <x v="2"/>
    <s v="Medium"/>
  </r>
  <r>
    <n v="4313"/>
    <n v="35"/>
    <s v="Adult"/>
    <s v="Female"/>
    <x v="1"/>
    <x v="2"/>
    <n v="951.12"/>
    <n v="7"/>
    <x v="2"/>
    <x v="1"/>
    <x v="0"/>
    <n v="2"/>
    <x v="0"/>
    <n v="3"/>
    <n v="12"/>
    <x v="0"/>
    <s v="High"/>
  </r>
  <r>
    <n v="4314"/>
    <n v="50"/>
    <s v="Adult"/>
    <s v="Male"/>
    <x v="6"/>
    <x v="3"/>
    <n v="659.36"/>
    <n v="4"/>
    <x v="1"/>
    <x v="3"/>
    <x v="1"/>
    <n v="9"/>
    <x v="1"/>
    <n v="1"/>
    <n v="12"/>
    <x v="2"/>
    <s v="Medium"/>
  </r>
  <r>
    <n v="4315"/>
    <n v="34"/>
    <s v="Adult"/>
    <s v="Other"/>
    <x v="5"/>
    <x v="5"/>
    <n v="436.33"/>
    <n v="58"/>
    <x v="2"/>
    <x v="3"/>
    <x v="0"/>
    <n v="6"/>
    <x v="0"/>
    <n v="2"/>
    <n v="1"/>
    <x v="2"/>
    <s v="Medium"/>
  </r>
  <r>
    <n v="4316"/>
    <n v="27"/>
    <s v="Adult"/>
    <s v="Male"/>
    <x v="6"/>
    <x v="1"/>
    <n v="56.64"/>
    <n v="50"/>
    <x v="2"/>
    <x v="4"/>
    <x v="0"/>
    <n v="3"/>
    <x v="1"/>
    <n v="1"/>
    <n v="4"/>
    <x v="2"/>
    <s v="High"/>
  </r>
  <r>
    <n v="4317"/>
    <n v="40"/>
    <s v="Adult"/>
    <s v="Female"/>
    <x v="0"/>
    <x v="4"/>
    <n v="572.86"/>
    <n v="50"/>
    <x v="1"/>
    <x v="2"/>
    <x v="0"/>
    <n v="6"/>
    <x v="1"/>
    <n v="2"/>
    <n v="2"/>
    <x v="0"/>
    <s v="Low"/>
  </r>
  <r>
    <n v="4318"/>
    <n v="37"/>
    <s v="Adult"/>
    <s v="Female"/>
    <x v="2"/>
    <x v="5"/>
    <n v="385.63"/>
    <n v="20"/>
    <x v="1"/>
    <x v="1"/>
    <x v="1"/>
    <n v="8"/>
    <x v="1"/>
    <n v="2"/>
    <n v="11"/>
    <x v="2"/>
    <s v="Medium"/>
  </r>
  <r>
    <n v="4319"/>
    <n v="26"/>
    <s v="Adult"/>
    <s v="Other"/>
    <x v="1"/>
    <x v="0"/>
    <n v="846.63"/>
    <n v="8"/>
    <x v="2"/>
    <x v="0"/>
    <x v="1"/>
    <n v="7"/>
    <x v="1"/>
    <n v="5"/>
    <n v="13"/>
    <x v="2"/>
    <s v="Medium"/>
  </r>
  <r>
    <n v="4320"/>
    <n v="49"/>
    <s v="Adult"/>
    <s v="Female"/>
    <x v="0"/>
    <x v="0"/>
    <n v="704.86"/>
    <n v="9"/>
    <x v="2"/>
    <x v="2"/>
    <x v="1"/>
    <n v="8"/>
    <x v="1"/>
    <n v="4"/>
    <n v="9"/>
    <x v="2"/>
    <s v="Medium"/>
  </r>
  <r>
    <n v="4321"/>
    <n v="24"/>
    <s v="Adult"/>
    <s v="Other"/>
    <x v="5"/>
    <x v="6"/>
    <n v="563.16"/>
    <n v="59"/>
    <x v="0"/>
    <x v="3"/>
    <x v="0"/>
    <n v="9"/>
    <x v="1"/>
    <n v="3"/>
    <n v="1"/>
    <x v="1"/>
    <s v="High"/>
  </r>
  <r>
    <n v="4322"/>
    <n v="33"/>
    <s v="Adult"/>
    <s v="Other"/>
    <x v="6"/>
    <x v="3"/>
    <n v="972.83"/>
    <n v="40"/>
    <x v="2"/>
    <x v="0"/>
    <x v="0"/>
    <n v="7"/>
    <x v="0"/>
    <n v="3"/>
    <n v="10"/>
    <x v="1"/>
    <s v="Medium"/>
  </r>
  <r>
    <n v="4323"/>
    <n v="31"/>
    <s v="Adult"/>
    <s v="Female"/>
    <x v="5"/>
    <x v="4"/>
    <n v="737.29"/>
    <n v="46"/>
    <x v="2"/>
    <x v="0"/>
    <x v="0"/>
    <n v="6"/>
    <x v="0"/>
    <n v="1"/>
    <n v="12"/>
    <x v="2"/>
    <s v="High"/>
  </r>
  <r>
    <n v="4324"/>
    <n v="54"/>
    <s v="Adult"/>
    <s v="Other"/>
    <x v="0"/>
    <x v="4"/>
    <n v="225.82"/>
    <n v="48"/>
    <x v="2"/>
    <x v="1"/>
    <x v="0"/>
    <n v="6"/>
    <x v="1"/>
    <n v="1"/>
    <n v="12"/>
    <x v="0"/>
    <s v="Medium"/>
  </r>
  <r>
    <n v="4325"/>
    <n v="36"/>
    <s v="Adult"/>
    <s v="Other"/>
    <x v="0"/>
    <x v="5"/>
    <n v="374.77"/>
    <n v="33"/>
    <x v="2"/>
    <x v="4"/>
    <x v="1"/>
    <n v="4"/>
    <x v="1"/>
    <n v="5"/>
    <n v="3"/>
    <x v="2"/>
    <s v="Medium"/>
  </r>
  <r>
    <n v="4326"/>
    <n v="51"/>
    <s v="Adult"/>
    <s v="Female"/>
    <x v="7"/>
    <x v="1"/>
    <n v="341.65"/>
    <n v="17"/>
    <x v="0"/>
    <x v="0"/>
    <x v="1"/>
    <n v="5"/>
    <x v="0"/>
    <n v="4"/>
    <n v="9"/>
    <x v="2"/>
    <s v="Low"/>
  </r>
  <r>
    <n v="4327"/>
    <n v="56"/>
    <s v="Adult"/>
    <s v="Male"/>
    <x v="0"/>
    <x v="3"/>
    <n v="761.59"/>
    <n v="6"/>
    <x v="1"/>
    <x v="1"/>
    <x v="1"/>
    <n v="3"/>
    <x v="0"/>
    <n v="1"/>
    <n v="13"/>
    <x v="1"/>
    <s v="Low"/>
  </r>
  <r>
    <n v="4328"/>
    <n v="43"/>
    <s v="Adult"/>
    <s v="Female"/>
    <x v="2"/>
    <x v="6"/>
    <n v="494.35"/>
    <n v="49"/>
    <x v="2"/>
    <x v="1"/>
    <x v="1"/>
    <n v="4"/>
    <x v="1"/>
    <n v="3"/>
    <n v="2"/>
    <x v="1"/>
    <s v="Low"/>
  </r>
  <r>
    <n v="4329"/>
    <n v="19"/>
    <s v="Teenager"/>
    <s v="Female"/>
    <x v="2"/>
    <x v="6"/>
    <n v="132.88999999999999"/>
    <n v="7"/>
    <x v="2"/>
    <x v="1"/>
    <x v="0"/>
    <n v="7"/>
    <x v="1"/>
    <n v="2"/>
    <n v="8"/>
    <x v="2"/>
    <s v="Low"/>
  </r>
  <r>
    <n v="4330"/>
    <n v="63"/>
    <s v="Senior"/>
    <s v="Male"/>
    <x v="3"/>
    <x v="7"/>
    <n v="418.36"/>
    <n v="8"/>
    <x v="0"/>
    <x v="2"/>
    <x v="0"/>
    <n v="9"/>
    <x v="0"/>
    <n v="2"/>
    <n v="2"/>
    <x v="2"/>
    <s v="Medium"/>
  </r>
  <r>
    <n v="4331"/>
    <n v="60"/>
    <s v="Senior"/>
    <s v="Female"/>
    <x v="2"/>
    <x v="4"/>
    <n v="213.39"/>
    <n v="32"/>
    <x v="0"/>
    <x v="2"/>
    <x v="1"/>
    <n v="5"/>
    <x v="0"/>
    <n v="5"/>
    <n v="11"/>
    <x v="0"/>
    <s v="Low"/>
  </r>
  <r>
    <n v="4332"/>
    <n v="44"/>
    <s v="Adult"/>
    <s v="Other"/>
    <x v="0"/>
    <x v="1"/>
    <n v="479.52"/>
    <n v="23"/>
    <x v="1"/>
    <x v="3"/>
    <x v="0"/>
    <n v="4"/>
    <x v="1"/>
    <n v="3"/>
    <n v="4"/>
    <x v="2"/>
    <s v="Medium"/>
  </r>
  <r>
    <n v="4333"/>
    <n v="46"/>
    <s v="Adult"/>
    <s v="Female"/>
    <x v="2"/>
    <x v="5"/>
    <n v="569.42999999999995"/>
    <n v="15"/>
    <x v="1"/>
    <x v="2"/>
    <x v="1"/>
    <n v="5"/>
    <x v="1"/>
    <n v="2"/>
    <n v="8"/>
    <x v="2"/>
    <s v="Low"/>
  </r>
  <r>
    <n v="4334"/>
    <n v="42"/>
    <s v="Adult"/>
    <s v="Male"/>
    <x v="4"/>
    <x v="1"/>
    <n v="488.05"/>
    <n v="43"/>
    <x v="2"/>
    <x v="2"/>
    <x v="0"/>
    <n v="9"/>
    <x v="0"/>
    <n v="2"/>
    <n v="4"/>
    <x v="1"/>
    <s v="High"/>
  </r>
  <r>
    <n v="4335"/>
    <n v="41"/>
    <s v="Adult"/>
    <s v="Female"/>
    <x v="5"/>
    <x v="2"/>
    <n v="176.83"/>
    <n v="11"/>
    <x v="0"/>
    <x v="1"/>
    <x v="0"/>
    <n v="3"/>
    <x v="0"/>
    <n v="1"/>
    <n v="11"/>
    <x v="2"/>
    <s v="High"/>
  </r>
  <r>
    <n v="4336"/>
    <n v="36"/>
    <s v="Adult"/>
    <s v="Other"/>
    <x v="7"/>
    <x v="2"/>
    <n v="865.5"/>
    <n v="48"/>
    <x v="2"/>
    <x v="0"/>
    <x v="1"/>
    <n v="4"/>
    <x v="1"/>
    <n v="2"/>
    <n v="8"/>
    <x v="0"/>
    <s v="Low"/>
  </r>
  <r>
    <n v="4337"/>
    <n v="31"/>
    <s v="Adult"/>
    <s v="Other"/>
    <x v="6"/>
    <x v="4"/>
    <n v="449.78"/>
    <n v="46"/>
    <x v="0"/>
    <x v="4"/>
    <x v="1"/>
    <n v="5"/>
    <x v="0"/>
    <n v="5"/>
    <n v="2"/>
    <x v="0"/>
    <s v="High"/>
  </r>
  <r>
    <n v="4338"/>
    <n v="27"/>
    <s v="Adult"/>
    <s v="Female"/>
    <x v="3"/>
    <x v="7"/>
    <n v="277.97000000000003"/>
    <n v="56"/>
    <x v="1"/>
    <x v="1"/>
    <x v="1"/>
    <n v="9"/>
    <x v="0"/>
    <n v="2"/>
    <n v="3"/>
    <x v="1"/>
    <s v="Low"/>
  </r>
  <r>
    <n v="4339"/>
    <n v="59"/>
    <s v="Adult"/>
    <s v="Female"/>
    <x v="4"/>
    <x v="5"/>
    <n v="314.36"/>
    <n v="26"/>
    <x v="0"/>
    <x v="2"/>
    <x v="0"/>
    <n v="9"/>
    <x v="1"/>
    <n v="4"/>
    <n v="6"/>
    <x v="0"/>
    <s v="Medium"/>
  </r>
  <r>
    <n v="4340"/>
    <n v="59"/>
    <s v="Adult"/>
    <s v="Other"/>
    <x v="3"/>
    <x v="6"/>
    <n v="350.75"/>
    <n v="7"/>
    <x v="0"/>
    <x v="3"/>
    <x v="1"/>
    <n v="3"/>
    <x v="0"/>
    <n v="2"/>
    <n v="2"/>
    <x v="1"/>
    <s v="High"/>
  </r>
  <r>
    <n v="4341"/>
    <n v="47"/>
    <s v="Adult"/>
    <s v="Other"/>
    <x v="5"/>
    <x v="7"/>
    <n v="665.67"/>
    <n v="36"/>
    <x v="0"/>
    <x v="3"/>
    <x v="0"/>
    <n v="3"/>
    <x v="1"/>
    <n v="1"/>
    <n v="5"/>
    <x v="2"/>
    <s v="High"/>
  </r>
  <r>
    <n v="4342"/>
    <n v="19"/>
    <s v="Teenager"/>
    <s v="Other"/>
    <x v="1"/>
    <x v="2"/>
    <n v="623.28"/>
    <n v="32"/>
    <x v="0"/>
    <x v="2"/>
    <x v="1"/>
    <n v="7"/>
    <x v="0"/>
    <n v="4"/>
    <n v="2"/>
    <x v="0"/>
    <s v="Medium"/>
  </r>
  <r>
    <n v="4343"/>
    <n v="49"/>
    <s v="Adult"/>
    <s v="Male"/>
    <x v="5"/>
    <x v="1"/>
    <n v="817.95"/>
    <n v="32"/>
    <x v="1"/>
    <x v="4"/>
    <x v="0"/>
    <n v="7"/>
    <x v="1"/>
    <n v="1"/>
    <n v="10"/>
    <x v="2"/>
    <s v="Low"/>
  </r>
  <r>
    <n v="4344"/>
    <n v="28"/>
    <s v="Adult"/>
    <s v="Other"/>
    <x v="6"/>
    <x v="4"/>
    <n v="319.83"/>
    <n v="15"/>
    <x v="0"/>
    <x v="3"/>
    <x v="1"/>
    <n v="8"/>
    <x v="1"/>
    <n v="1"/>
    <n v="10"/>
    <x v="2"/>
    <s v="High"/>
  </r>
  <r>
    <n v="4345"/>
    <n v="60"/>
    <s v="Senior"/>
    <s v="Female"/>
    <x v="3"/>
    <x v="0"/>
    <n v="943.94"/>
    <n v="8"/>
    <x v="0"/>
    <x v="1"/>
    <x v="1"/>
    <n v="6"/>
    <x v="0"/>
    <n v="4"/>
    <n v="10"/>
    <x v="0"/>
    <s v="High"/>
  </r>
  <r>
    <n v="4346"/>
    <n v="64"/>
    <s v="Senior"/>
    <s v="Other"/>
    <x v="5"/>
    <x v="5"/>
    <n v="833.41"/>
    <n v="9"/>
    <x v="0"/>
    <x v="4"/>
    <x v="1"/>
    <n v="2"/>
    <x v="0"/>
    <n v="2"/>
    <n v="6"/>
    <x v="2"/>
    <s v="Low"/>
  </r>
  <r>
    <n v="4347"/>
    <n v="62"/>
    <s v="Senior"/>
    <s v="Other"/>
    <x v="0"/>
    <x v="6"/>
    <n v="71.44"/>
    <n v="34"/>
    <x v="0"/>
    <x v="2"/>
    <x v="1"/>
    <n v="9"/>
    <x v="1"/>
    <n v="5"/>
    <n v="10"/>
    <x v="0"/>
    <s v="Low"/>
  </r>
  <r>
    <n v="4348"/>
    <n v="21"/>
    <s v="Adult"/>
    <s v="Male"/>
    <x v="3"/>
    <x v="4"/>
    <n v="897.2"/>
    <n v="39"/>
    <x v="0"/>
    <x v="0"/>
    <x v="0"/>
    <n v="7"/>
    <x v="1"/>
    <n v="3"/>
    <n v="1"/>
    <x v="0"/>
    <s v="Low"/>
  </r>
  <r>
    <n v="4349"/>
    <n v="67"/>
    <s v="Senior"/>
    <s v="Male"/>
    <x v="4"/>
    <x v="6"/>
    <n v="694.98"/>
    <n v="45"/>
    <x v="0"/>
    <x v="4"/>
    <x v="1"/>
    <n v="9"/>
    <x v="0"/>
    <n v="2"/>
    <n v="10"/>
    <x v="2"/>
    <s v="Medium"/>
  </r>
  <r>
    <n v="4350"/>
    <n v="24"/>
    <s v="Adult"/>
    <s v="Other"/>
    <x v="7"/>
    <x v="6"/>
    <n v="853.77"/>
    <n v="14"/>
    <x v="1"/>
    <x v="2"/>
    <x v="1"/>
    <n v="6"/>
    <x v="0"/>
    <n v="2"/>
    <n v="1"/>
    <x v="0"/>
    <s v="Medium"/>
  </r>
  <r>
    <n v="4351"/>
    <n v="46"/>
    <s v="Adult"/>
    <s v="Male"/>
    <x v="5"/>
    <x v="0"/>
    <n v="455.3"/>
    <n v="47"/>
    <x v="0"/>
    <x v="2"/>
    <x v="0"/>
    <n v="9"/>
    <x v="1"/>
    <n v="1"/>
    <n v="10"/>
    <x v="1"/>
    <s v="High"/>
  </r>
  <r>
    <n v="4352"/>
    <n v="23"/>
    <s v="Adult"/>
    <s v="Female"/>
    <x v="3"/>
    <x v="4"/>
    <n v="97.37"/>
    <n v="17"/>
    <x v="0"/>
    <x v="0"/>
    <x v="1"/>
    <n v="4"/>
    <x v="0"/>
    <n v="2"/>
    <n v="11"/>
    <x v="1"/>
    <s v="Low"/>
  </r>
  <r>
    <n v="4353"/>
    <n v="18"/>
    <s v="Teenager"/>
    <s v="Male"/>
    <x v="6"/>
    <x v="0"/>
    <n v="582.24"/>
    <n v="7"/>
    <x v="0"/>
    <x v="4"/>
    <x v="1"/>
    <n v="4"/>
    <x v="0"/>
    <n v="2"/>
    <n v="9"/>
    <x v="0"/>
    <s v="High"/>
  </r>
  <r>
    <n v="4354"/>
    <n v="36"/>
    <s v="Adult"/>
    <s v="Female"/>
    <x v="4"/>
    <x v="6"/>
    <n v="9.82"/>
    <n v="32"/>
    <x v="2"/>
    <x v="1"/>
    <x v="1"/>
    <n v="1"/>
    <x v="0"/>
    <n v="3"/>
    <n v="8"/>
    <x v="0"/>
    <s v="Medium"/>
  </r>
  <r>
    <n v="4355"/>
    <n v="54"/>
    <s v="Adult"/>
    <s v="Female"/>
    <x v="4"/>
    <x v="3"/>
    <n v="918.32"/>
    <n v="52"/>
    <x v="0"/>
    <x v="3"/>
    <x v="0"/>
    <n v="5"/>
    <x v="0"/>
    <n v="1"/>
    <n v="11"/>
    <x v="0"/>
    <s v="High"/>
  </r>
  <r>
    <n v="4356"/>
    <n v="54"/>
    <s v="Adult"/>
    <s v="Other"/>
    <x v="2"/>
    <x v="1"/>
    <n v="978.34"/>
    <n v="47"/>
    <x v="0"/>
    <x v="0"/>
    <x v="1"/>
    <n v="1"/>
    <x v="0"/>
    <n v="4"/>
    <n v="5"/>
    <x v="1"/>
    <s v="Low"/>
  </r>
  <r>
    <n v="4357"/>
    <n v="19"/>
    <s v="Teenager"/>
    <s v="Female"/>
    <x v="7"/>
    <x v="4"/>
    <n v="935.04"/>
    <n v="3"/>
    <x v="1"/>
    <x v="3"/>
    <x v="0"/>
    <n v="9"/>
    <x v="0"/>
    <n v="5"/>
    <n v="12"/>
    <x v="1"/>
    <s v="High"/>
  </r>
  <r>
    <n v="4358"/>
    <n v="31"/>
    <s v="Adult"/>
    <s v="Male"/>
    <x v="5"/>
    <x v="2"/>
    <n v="363.56"/>
    <n v="12"/>
    <x v="2"/>
    <x v="4"/>
    <x v="0"/>
    <n v="1"/>
    <x v="1"/>
    <n v="4"/>
    <n v="4"/>
    <x v="2"/>
    <s v="Medium"/>
  </r>
  <r>
    <n v="4359"/>
    <n v="56"/>
    <s v="Adult"/>
    <s v="Female"/>
    <x v="3"/>
    <x v="7"/>
    <n v="256.31"/>
    <n v="35"/>
    <x v="1"/>
    <x v="0"/>
    <x v="0"/>
    <n v="4"/>
    <x v="1"/>
    <n v="3"/>
    <n v="8"/>
    <x v="1"/>
    <s v="Low"/>
  </r>
  <r>
    <n v="4360"/>
    <n v="24"/>
    <s v="Adult"/>
    <s v="Female"/>
    <x v="3"/>
    <x v="6"/>
    <n v="657.28"/>
    <n v="45"/>
    <x v="2"/>
    <x v="1"/>
    <x v="0"/>
    <n v="9"/>
    <x v="0"/>
    <n v="2"/>
    <n v="11"/>
    <x v="1"/>
    <s v="Medium"/>
  </r>
  <r>
    <n v="4361"/>
    <n v="48"/>
    <s v="Adult"/>
    <s v="Female"/>
    <x v="7"/>
    <x v="4"/>
    <n v="717.22"/>
    <n v="55"/>
    <x v="2"/>
    <x v="1"/>
    <x v="0"/>
    <n v="5"/>
    <x v="0"/>
    <n v="2"/>
    <n v="6"/>
    <x v="2"/>
    <s v="High"/>
  </r>
  <r>
    <n v="4362"/>
    <n v="24"/>
    <s v="Adult"/>
    <s v="Other"/>
    <x v="5"/>
    <x v="4"/>
    <n v="190.21"/>
    <n v="16"/>
    <x v="2"/>
    <x v="3"/>
    <x v="1"/>
    <n v="7"/>
    <x v="1"/>
    <n v="4"/>
    <n v="6"/>
    <x v="1"/>
    <s v="High"/>
  </r>
  <r>
    <n v="4363"/>
    <n v="45"/>
    <s v="Adult"/>
    <s v="Female"/>
    <x v="3"/>
    <x v="3"/>
    <n v="878.66"/>
    <n v="32"/>
    <x v="2"/>
    <x v="1"/>
    <x v="0"/>
    <n v="7"/>
    <x v="0"/>
    <n v="2"/>
    <n v="12"/>
    <x v="1"/>
    <s v="Low"/>
  </r>
  <r>
    <n v="4364"/>
    <n v="37"/>
    <s v="Adult"/>
    <s v="Other"/>
    <x v="6"/>
    <x v="0"/>
    <n v="528.79999999999995"/>
    <n v="31"/>
    <x v="0"/>
    <x v="2"/>
    <x v="0"/>
    <n v="5"/>
    <x v="1"/>
    <n v="4"/>
    <n v="7"/>
    <x v="2"/>
    <s v="High"/>
  </r>
  <r>
    <n v="4365"/>
    <n v="28"/>
    <s v="Adult"/>
    <s v="Male"/>
    <x v="0"/>
    <x v="5"/>
    <n v="116.55"/>
    <n v="7"/>
    <x v="0"/>
    <x v="2"/>
    <x v="0"/>
    <n v="5"/>
    <x v="0"/>
    <n v="5"/>
    <n v="9"/>
    <x v="0"/>
    <s v="Low"/>
  </r>
  <r>
    <n v="4366"/>
    <n v="40"/>
    <s v="Adult"/>
    <s v="Female"/>
    <x v="5"/>
    <x v="0"/>
    <n v="583.86"/>
    <n v="43"/>
    <x v="0"/>
    <x v="3"/>
    <x v="1"/>
    <n v="4"/>
    <x v="0"/>
    <n v="4"/>
    <n v="2"/>
    <x v="0"/>
    <s v="High"/>
  </r>
  <r>
    <n v="4367"/>
    <n v="20"/>
    <s v="Adult"/>
    <s v="Male"/>
    <x v="3"/>
    <x v="3"/>
    <n v="425.77"/>
    <n v="4"/>
    <x v="2"/>
    <x v="1"/>
    <x v="1"/>
    <n v="7"/>
    <x v="1"/>
    <n v="1"/>
    <n v="8"/>
    <x v="1"/>
    <s v="Low"/>
  </r>
  <r>
    <n v="4368"/>
    <n v="68"/>
    <s v="Senior"/>
    <s v="Other"/>
    <x v="1"/>
    <x v="6"/>
    <n v="704.34"/>
    <n v="59"/>
    <x v="0"/>
    <x v="3"/>
    <x v="0"/>
    <n v="7"/>
    <x v="0"/>
    <n v="5"/>
    <n v="2"/>
    <x v="2"/>
    <s v="Low"/>
  </r>
  <r>
    <n v="4369"/>
    <n v="22"/>
    <s v="Adult"/>
    <s v="Male"/>
    <x v="5"/>
    <x v="4"/>
    <n v="922.29"/>
    <n v="5"/>
    <x v="1"/>
    <x v="0"/>
    <x v="0"/>
    <n v="7"/>
    <x v="1"/>
    <n v="4"/>
    <n v="8"/>
    <x v="2"/>
    <s v="Low"/>
  </r>
  <r>
    <n v="4370"/>
    <n v="67"/>
    <s v="Senior"/>
    <s v="Male"/>
    <x v="3"/>
    <x v="2"/>
    <n v="503.23"/>
    <n v="54"/>
    <x v="2"/>
    <x v="3"/>
    <x v="1"/>
    <n v="2"/>
    <x v="0"/>
    <n v="5"/>
    <n v="8"/>
    <x v="1"/>
    <s v="High"/>
  </r>
  <r>
    <n v="4371"/>
    <n v="51"/>
    <s v="Adult"/>
    <s v="Male"/>
    <x v="0"/>
    <x v="7"/>
    <n v="738.16"/>
    <n v="13"/>
    <x v="2"/>
    <x v="4"/>
    <x v="0"/>
    <n v="4"/>
    <x v="0"/>
    <n v="2"/>
    <n v="13"/>
    <x v="2"/>
    <s v="Medium"/>
  </r>
  <r>
    <n v="4372"/>
    <n v="54"/>
    <s v="Adult"/>
    <s v="Female"/>
    <x v="2"/>
    <x v="4"/>
    <n v="572.77"/>
    <n v="32"/>
    <x v="0"/>
    <x v="4"/>
    <x v="1"/>
    <n v="1"/>
    <x v="1"/>
    <n v="2"/>
    <n v="3"/>
    <x v="2"/>
    <s v="High"/>
  </r>
  <r>
    <n v="4373"/>
    <n v="69"/>
    <s v="Senior"/>
    <s v="Other"/>
    <x v="7"/>
    <x v="4"/>
    <n v="106.65"/>
    <n v="55"/>
    <x v="0"/>
    <x v="2"/>
    <x v="0"/>
    <n v="5"/>
    <x v="1"/>
    <n v="4"/>
    <n v="10"/>
    <x v="1"/>
    <s v="Medium"/>
  </r>
  <r>
    <n v="4374"/>
    <n v="64"/>
    <s v="Senior"/>
    <s v="Female"/>
    <x v="4"/>
    <x v="6"/>
    <n v="791.77"/>
    <n v="49"/>
    <x v="2"/>
    <x v="0"/>
    <x v="0"/>
    <n v="8"/>
    <x v="0"/>
    <n v="2"/>
    <n v="6"/>
    <x v="2"/>
    <s v="Medium"/>
  </r>
  <r>
    <n v="4375"/>
    <n v="35"/>
    <s v="Adult"/>
    <s v="Other"/>
    <x v="0"/>
    <x v="4"/>
    <n v="192.56"/>
    <n v="36"/>
    <x v="2"/>
    <x v="0"/>
    <x v="0"/>
    <n v="3"/>
    <x v="1"/>
    <n v="5"/>
    <n v="3"/>
    <x v="2"/>
    <s v="High"/>
  </r>
  <r>
    <n v="4376"/>
    <n v="43"/>
    <s v="Adult"/>
    <s v="Male"/>
    <x v="2"/>
    <x v="6"/>
    <n v="359.83"/>
    <n v="22"/>
    <x v="1"/>
    <x v="3"/>
    <x v="0"/>
    <n v="4"/>
    <x v="0"/>
    <n v="4"/>
    <n v="6"/>
    <x v="0"/>
    <s v="Medium"/>
  </r>
  <r>
    <n v="4377"/>
    <n v="40"/>
    <s v="Adult"/>
    <s v="Female"/>
    <x v="2"/>
    <x v="5"/>
    <n v="749.21"/>
    <n v="2"/>
    <x v="1"/>
    <x v="1"/>
    <x v="1"/>
    <n v="3"/>
    <x v="1"/>
    <n v="4"/>
    <n v="2"/>
    <x v="2"/>
    <s v="High"/>
  </r>
  <r>
    <n v="4378"/>
    <n v="38"/>
    <s v="Adult"/>
    <s v="Male"/>
    <x v="0"/>
    <x v="3"/>
    <n v="570.95000000000005"/>
    <n v="41"/>
    <x v="1"/>
    <x v="4"/>
    <x v="1"/>
    <n v="7"/>
    <x v="1"/>
    <n v="1"/>
    <n v="1"/>
    <x v="2"/>
    <s v="High"/>
  </r>
  <r>
    <n v="4379"/>
    <n v="51"/>
    <s v="Adult"/>
    <s v="Female"/>
    <x v="3"/>
    <x v="1"/>
    <n v="494.66"/>
    <n v="37"/>
    <x v="2"/>
    <x v="0"/>
    <x v="0"/>
    <n v="1"/>
    <x v="1"/>
    <n v="3"/>
    <n v="2"/>
    <x v="1"/>
    <s v="Medium"/>
  </r>
  <r>
    <n v="4380"/>
    <n v="54"/>
    <s v="Adult"/>
    <s v="Male"/>
    <x v="6"/>
    <x v="6"/>
    <n v="557.09"/>
    <n v="43"/>
    <x v="0"/>
    <x v="4"/>
    <x v="1"/>
    <n v="9"/>
    <x v="1"/>
    <n v="5"/>
    <n v="1"/>
    <x v="1"/>
    <s v="Medium"/>
  </r>
  <r>
    <n v="4381"/>
    <n v="45"/>
    <s v="Adult"/>
    <s v="Male"/>
    <x v="4"/>
    <x v="7"/>
    <n v="702"/>
    <n v="24"/>
    <x v="2"/>
    <x v="0"/>
    <x v="1"/>
    <n v="7"/>
    <x v="1"/>
    <n v="2"/>
    <n v="6"/>
    <x v="1"/>
    <s v="High"/>
  </r>
  <r>
    <n v="4382"/>
    <n v="51"/>
    <s v="Adult"/>
    <s v="Female"/>
    <x v="6"/>
    <x v="1"/>
    <n v="782.97"/>
    <n v="17"/>
    <x v="2"/>
    <x v="2"/>
    <x v="1"/>
    <n v="1"/>
    <x v="1"/>
    <n v="1"/>
    <n v="10"/>
    <x v="0"/>
    <s v="Medium"/>
  </r>
  <r>
    <n v="4383"/>
    <n v="35"/>
    <s v="Adult"/>
    <s v="Female"/>
    <x v="1"/>
    <x v="6"/>
    <n v="69.37"/>
    <n v="13"/>
    <x v="1"/>
    <x v="4"/>
    <x v="0"/>
    <n v="8"/>
    <x v="1"/>
    <n v="5"/>
    <n v="2"/>
    <x v="2"/>
    <s v="High"/>
  </r>
  <r>
    <n v="4384"/>
    <n v="35"/>
    <s v="Adult"/>
    <s v="Male"/>
    <x v="2"/>
    <x v="0"/>
    <n v="268.98"/>
    <n v="23"/>
    <x v="0"/>
    <x v="4"/>
    <x v="0"/>
    <n v="1"/>
    <x v="1"/>
    <n v="1"/>
    <n v="1"/>
    <x v="0"/>
    <s v="Medium"/>
  </r>
  <r>
    <n v="4385"/>
    <n v="49"/>
    <s v="Adult"/>
    <s v="Male"/>
    <x v="3"/>
    <x v="2"/>
    <n v="302.77"/>
    <n v="50"/>
    <x v="1"/>
    <x v="1"/>
    <x v="0"/>
    <n v="8"/>
    <x v="1"/>
    <n v="5"/>
    <n v="1"/>
    <x v="0"/>
    <s v="Medium"/>
  </r>
  <r>
    <n v="4386"/>
    <n v="39"/>
    <s v="Adult"/>
    <s v="Male"/>
    <x v="7"/>
    <x v="0"/>
    <n v="915.47"/>
    <n v="40"/>
    <x v="1"/>
    <x v="2"/>
    <x v="1"/>
    <n v="9"/>
    <x v="1"/>
    <n v="3"/>
    <n v="6"/>
    <x v="2"/>
    <s v="Medium"/>
  </r>
  <r>
    <n v="4387"/>
    <n v="53"/>
    <s v="Adult"/>
    <s v="Male"/>
    <x v="2"/>
    <x v="1"/>
    <n v="227.4"/>
    <n v="53"/>
    <x v="2"/>
    <x v="4"/>
    <x v="1"/>
    <n v="4"/>
    <x v="1"/>
    <n v="3"/>
    <n v="8"/>
    <x v="0"/>
    <s v="Low"/>
  </r>
  <r>
    <n v="4388"/>
    <n v="44"/>
    <s v="Adult"/>
    <s v="Other"/>
    <x v="2"/>
    <x v="6"/>
    <n v="696.51"/>
    <n v="6"/>
    <x v="0"/>
    <x v="4"/>
    <x v="0"/>
    <n v="5"/>
    <x v="1"/>
    <n v="2"/>
    <n v="6"/>
    <x v="2"/>
    <s v="High"/>
  </r>
  <r>
    <n v="4389"/>
    <n v="61"/>
    <s v="Senior"/>
    <s v="Other"/>
    <x v="5"/>
    <x v="5"/>
    <n v="20.329999999999998"/>
    <n v="45"/>
    <x v="2"/>
    <x v="4"/>
    <x v="1"/>
    <n v="9"/>
    <x v="0"/>
    <n v="4"/>
    <n v="10"/>
    <x v="1"/>
    <s v="Medium"/>
  </r>
  <r>
    <n v="4390"/>
    <n v="18"/>
    <s v="Teenager"/>
    <s v="Female"/>
    <x v="6"/>
    <x v="3"/>
    <n v="730.34"/>
    <n v="7"/>
    <x v="2"/>
    <x v="0"/>
    <x v="1"/>
    <n v="2"/>
    <x v="1"/>
    <n v="3"/>
    <n v="9"/>
    <x v="2"/>
    <s v="High"/>
  </r>
  <r>
    <n v="4391"/>
    <n v="39"/>
    <s v="Adult"/>
    <s v="Male"/>
    <x v="2"/>
    <x v="4"/>
    <n v="602.77"/>
    <n v="21"/>
    <x v="2"/>
    <x v="3"/>
    <x v="1"/>
    <n v="3"/>
    <x v="0"/>
    <n v="2"/>
    <n v="10"/>
    <x v="0"/>
    <s v="Medium"/>
  </r>
  <r>
    <n v="4392"/>
    <n v="49"/>
    <s v="Adult"/>
    <s v="Female"/>
    <x v="2"/>
    <x v="2"/>
    <n v="706.75"/>
    <n v="55"/>
    <x v="1"/>
    <x v="0"/>
    <x v="0"/>
    <n v="3"/>
    <x v="0"/>
    <n v="3"/>
    <n v="10"/>
    <x v="2"/>
    <s v="High"/>
  </r>
  <r>
    <n v="4393"/>
    <n v="43"/>
    <s v="Adult"/>
    <s v="Male"/>
    <x v="2"/>
    <x v="6"/>
    <n v="690.22"/>
    <n v="35"/>
    <x v="0"/>
    <x v="4"/>
    <x v="0"/>
    <n v="3"/>
    <x v="0"/>
    <n v="3"/>
    <n v="3"/>
    <x v="1"/>
    <s v="Medium"/>
  </r>
  <r>
    <n v="4394"/>
    <n v="34"/>
    <s v="Adult"/>
    <s v="Other"/>
    <x v="2"/>
    <x v="1"/>
    <n v="219.26"/>
    <n v="5"/>
    <x v="2"/>
    <x v="0"/>
    <x v="0"/>
    <n v="4"/>
    <x v="1"/>
    <n v="2"/>
    <n v="11"/>
    <x v="2"/>
    <s v="Medium"/>
  </r>
  <r>
    <n v="4395"/>
    <n v="58"/>
    <s v="Adult"/>
    <s v="Other"/>
    <x v="1"/>
    <x v="2"/>
    <n v="581.65"/>
    <n v="25"/>
    <x v="2"/>
    <x v="4"/>
    <x v="0"/>
    <n v="2"/>
    <x v="0"/>
    <n v="1"/>
    <n v="6"/>
    <x v="0"/>
    <s v="Medium"/>
  </r>
  <r>
    <n v="4396"/>
    <n v="69"/>
    <s v="Senior"/>
    <s v="Male"/>
    <x v="6"/>
    <x v="0"/>
    <n v="828.76"/>
    <n v="49"/>
    <x v="1"/>
    <x v="3"/>
    <x v="0"/>
    <n v="3"/>
    <x v="0"/>
    <n v="3"/>
    <n v="6"/>
    <x v="1"/>
    <s v="Low"/>
  </r>
  <r>
    <n v="4397"/>
    <n v="53"/>
    <s v="Adult"/>
    <s v="Female"/>
    <x v="2"/>
    <x v="4"/>
    <n v="858.97"/>
    <n v="38"/>
    <x v="0"/>
    <x v="0"/>
    <x v="0"/>
    <n v="1"/>
    <x v="0"/>
    <n v="5"/>
    <n v="4"/>
    <x v="0"/>
    <s v="Medium"/>
  </r>
  <r>
    <n v="4398"/>
    <n v="64"/>
    <s v="Senior"/>
    <s v="Female"/>
    <x v="7"/>
    <x v="2"/>
    <n v="633.83000000000004"/>
    <n v="37"/>
    <x v="1"/>
    <x v="4"/>
    <x v="1"/>
    <n v="1"/>
    <x v="0"/>
    <n v="5"/>
    <n v="11"/>
    <x v="0"/>
    <s v="High"/>
  </r>
  <r>
    <n v="4399"/>
    <n v="40"/>
    <s v="Adult"/>
    <s v="Female"/>
    <x v="5"/>
    <x v="4"/>
    <n v="248.32"/>
    <n v="27"/>
    <x v="1"/>
    <x v="2"/>
    <x v="1"/>
    <n v="7"/>
    <x v="1"/>
    <n v="3"/>
    <n v="9"/>
    <x v="1"/>
    <s v="High"/>
  </r>
  <r>
    <n v="4400"/>
    <n v="45"/>
    <s v="Adult"/>
    <s v="Other"/>
    <x v="7"/>
    <x v="0"/>
    <n v="245.22"/>
    <n v="47"/>
    <x v="2"/>
    <x v="1"/>
    <x v="1"/>
    <n v="2"/>
    <x v="0"/>
    <n v="4"/>
    <n v="5"/>
    <x v="1"/>
    <s v="High"/>
  </r>
  <r>
    <n v="4401"/>
    <n v="23"/>
    <s v="Adult"/>
    <s v="Female"/>
    <x v="2"/>
    <x v="6"/>
    <n v="288.2"/>
    <n v="3"/>
    <x v="0"/>
    <x v="2"/>
    <x v="0"/>
    <n v="4"/>
    <x v="1"/>
    <n v="2"/>
    <n v="3"/>
    <x v="1"/>
    <s v="Medium"/>
  </r>
  <r>
    <n v="4402"/>
    <n v="61"/>
    <s v="Senior"/>
    <s v="Other"/>
    <x v="2"/>
    <x v="6"/>
    <n v="927.07"/>
    <n v="18"/>
    <x v="1"/>
    <x v="3"/>
    <x v="0"/>
    <n v="6"/>
    <x v="1"/>
    <n v="5"/>
    <n v="6"/>
    <x v="0"/>
    <s v="Low"/>
  </r>
  <r>
    <n v="4403"/>
    <n v="38"/>
    <s v="Adult"/>
    <s v="Female"/>
    <x v="6"/>
    <x v="2"/>
    <n v="189.25"/>
    <n v="21"/>
    <x v="0"/>
    <x v="2"/>
    <x v="0"/>
    <n v="4"/>
    <x v="0"/>
    <n v="3"/>
    <n v="9"/>
    <x v="0"/>
    <s v="Low"/>
  </r>
  <r>
    <n v="4404"/>
    <n v="62"/>
    <s v="Senior"/>
    <s v="Male"/>
    <x v="2"/>
    <x v="4"/>
    <n v="155.62"/>
    <n v="46"/>
    <x v="0"/>
    <x v="4"/>
    <x v="0"/>
    <n v="8"/>
    <x v="0"/>
    <n v="1"/>
    <n v="8"/>
    <x v="1"/>
    <s v="Low"/>
  </r>
  <r>
    <n v="4405"/>
    <n v="52"/>
    <s v="Adult"/>
    <s v="Other"/>
    <x v="7"/>
    <x v="3"/>
    <n v="138.76"/>
    <n v="44"/>
    <x v="0"/>
    <x v="0"/>
    <x v="1"/>
    <n v="1"/>
    <x v="0"/>
    <n v="5"/>
    <n v="12"/>
    <x v="1"/>
    <s v="Low"/>
  </r>
  <r>
    <n v="4406"/>
    <n v="33"/>
    <s v="Adult"/>
    <s v="Male"/>
    <x v="3"/>
    <x v="0"/>
    <n v="376.21"/>
    <n v="27"/>
    <x v="2"/>
    <x v="3"/>
    <x v="1"/>
    <n v="8"/>
    <x v="1"/>
    <n v="3"/>
    <n v="10"/>
    <x v="1"/>
    <s v="Medium"/>
  </r>
  <r>
    <n v="4407"/>
    <n v="27"/>
    <s v="Adult"/>
    <s v="Female"/>
    <x v="6"/>
    <x v="4"/>
    <n v="911.93"/>
    <n v="35"/>
    <x v="0"/>
    <x v="3"/>
    <x v="1"/>
    <n v="4"/>
    <x v="1"/>
    <n v="1"/>
    <n v="5"/>
    <x v="1"/>
    <s v="High"/>
  </r>
  <r>
    <n v="4408"/>
    <n v="31"/>
    <s v="Adult"/>
    <s v="Female"/>
    <x v="0"/>
    <x v="1"/>
    <n v="944.05"/>
    <n v="41"/>
    <x v="0"/>
    <x v="2"/>
    <x v="1"/>
    <n v="5"/>
    <x v="0"/>
    <n v="3"/>
    <n v="6"/>
    <x v="2"/>
    <s v="Medium"/>
  </r>
  <r>
    <n v="4409"/>
    <n v="22"/>
    <s v="Adult"/>
    <s v="Other"/>
    <x v="2"/>
    <x v="5"/>
    <n v="608.19000000000005"/>
    <n v="56"/>
    <x v="0"/>
    <x v="4"/>
    <x v="0"/>
    <n v="6"/>
    <x v="0"/>
    <n v="1"/>
    <n v="7"/>
    <x v="1"/>
    <s v="High"/>
  </r>
  <r>
    <n v="4410"/>
    <n v="65"/>
    <s v="Senior"/>
    <s v="Other"/>
    <x v="7"/>
    <x v="4"/>
    <n v="945.43"/>
    <n v="36"/>
    <x v="1"/>
    <x v="4"/>
    <x v="0"/>
    <n v="3"/>
    <x v="1"/>
    <n v="2"/>
    <n v="11"/>
    <x v="1"/>
    <s v="High"/>
  </r>
  <r>
    <n v="4411"/>
    <n v="42"/>
    <s v="Adult"/>
    <s v="Male"/>
    <x v="6"/>
    <x v="0"/>
    <n v="327.32"/>
    <n v="43"/>
    <x v="0"/>
    <x v="4"/>
    <x v="0"/>
    <n v="3"/>
    <x v="0"/>
    <n v="5"/>
    <n v="3"/>
    <x v="1"/>
    <s v="Medium"/>
  </r>
  <r>
    <n v="4412"/>
    <n v="41"/>
    <s v="Adult"/>
    <s v="Female"/>
    <x v="2"/>
    <x v="4"/>
    <n v="422.3"/>
    <n v="40"/>
    <x v="0"/>
    <x v="3"/>
    <x v="1"/>
    <n v="1"/>
    <x v="0"/>
    <n v="3"/>
    <n v="9"/>
    <x v="1"/>
    <s v="High"/>
  </r>
  <r>
    <n v="4413"/>
    <n v="33"/>
    <s v="Adult"/>
    <s v="Female"/>
    <x v="7"/>
    <x v="4"/>
    <n v="313.58"/>
    <n v="7"/>
    <x v="1"/>
    <x v="4"/>
    <x v="1"/>
    <n v="5"/>
    <x v="1"/>
    <n v="1"/>
    <n v="9"/>
    <x v="2"/>
    <s v="High"/>
  </r>
  <r>
    <n v="4414"/>
    <n v="45"/>
    <s v="Adult"/>
    <s v="Female"/>
    <x v="4"/>
    <x v="4"/>
    <n v="393.88"/>
    <n v="39"/>
    <x v="2"/>
    <x v="4"/>
    <x v="1"/>
    <n v="3"/>
    <x v="1"/>
    <n v="3"/>
    <n v="7"/>
    <x v="0"/>
    <s v="Medium"/>
  </r>
  <r>
    <n v="4415"/>
    <n v="65"/>
    <s v="Senior"/>
    <s v="Female"/>
    <x v="3"/>
    <x v="4"/>
    <n v="767.1"/>
    <n v="52"/>
    <x v="1"/>
    <x v="1"/>
    <x v="0"/>
    <n v="6"/>
    <x v="0"/>
    <n v="4"/>
    <n v="12"/>
    <x v="1"/>
    <s v="Medium"/>
  </r>
  <r>
    <n v="4416"/>
    <n v="67"/>
    <s v="Senior"/>
    <s v="Female"/>
    <x v="0"/>
    <x v="1"/>
    <n v="203.07"/>
    <n v="33"/>
    <x v="1"/>
    <x v="2"/>
    <x v="1"/>
    <n v="7"/>
    <x v="1"/>
    <n v="1"/>
    <n v="11"/>
    <x v="0"/>
    <s v="Low"/>
  </r>
  <r>
    <n v="4417"/>
    <n v="44"/>
    <s v="Adult"/>
    <s v="Female"/>
    <x v="0"/>
    <x v="0"/>
    <n v="639.04999999999995"/>
    <n v="43"/>
    <x v="2"/>
    <x v="2"/>
    <x v="1"/>
    <n v="2"/>
    <x v="0"/>
    <n v="2"/>
    <n v="9"/>
    <x v="0"/>
    <s v="Low"/>
  </r>
  <r>
    <n v="4418"/>
    <n v="29"/>
    <s v="Adult"/>
    <s v="Male"/>
    <x v="1"/>
    <x v="6"/>
    <n v="369.87"/>
    <n v="56"/>
    <x v="1"/>
    <x v="0"/>
    <x v="0"/>
    <n v="3"/>
    <x v="0"/>
    <n v="2"/>
    <n v="9"/>
    <x v="0"/>
    <s v="Low"/>
  </r>
  <r>
    <n v="4419"/>
    <n v="55"/>
    <s v="Adult"/>
    <s v="Female"/>
    <x v="2"/>
    <x v="0"/>
    <n v="256.11"/>
    <n v="37"/>
    <x v="1"/>
    <x v="1"/>
    <x v="1"/>
    <n v="9"/>
    <x v="0"/>
    <n v="5"/>
    <n v="10"/>
    <x v="0"/>
    <s v="High"/>
  </r>
  <r>
    <n v="4420"/>
    <n v="49"/>
    <s v="Adult"/>
    <s v="Female"/>
    <x v="4"/>
    <x v="4"/>
    <n v="777.99"/>
    <n v="29"/>
    <x v="2"/>
    <x v="1"/>
    <x v="0"/>
    <n v="6"/>
    <x v="0"/>
    <n v="2"/>
    <n v="12"/>
    <x v="1"/>
    <s v="Medium"/>
  </r>
  <r>
    <n v="4421"/>
    <n v="25"/>
    <s v="Adult"/>
    <s v="Male"/>
    <x v="1"/>
    <x v="7"/>
    <n v="816.84"/>
    <n v="34"/>
    <x v="0"/>
    <x v="3"/>
    <x v="1"/>
    <n v="9"/>
    <x v="1"/>
    <n v="3"/>
    <n v="1"/>
    <x v="2"/>
    <s v="High"/>
  </r>
  <r>
    <n v="4422"/>
    <n v="43"/>
    <s v="Adult"/>
    <s v="Female"/>
    <x v="1"/>
    <x v="2"/>
    <n v="531.79"/>
    <n v="31"/>
    <x v="0"/>
    <x v="0"/>
    <x v="0"/>
    <n v="2"/>
    <x v="0"/>
    <n v="5"/>
    <n v="2"/>
    <x v="1"/>
    <s v="High"/>
  </r>
  <r>
    <n v="4423"/>
    <n v="57"/>
    <s v="Adult"/>
    <s v="Male"/>
    <x v="0"/>
    <x v="6"/>
    <n v="848.28"/>
    <n v="21"/>
    <x v="1"/>
    <x v="4"/>
    <x v="1"/>
    <n v="5"/>
    <x v="0"/>
    <n v="4"/>
    <n v="9"/>
    <x v="0"/>
    <s v="Low"/>
  </r>
  <r>
    <n v="4424"/>
    <n v="39"/>
    <s v="Adult"/>
    <s v="Male"/>
    <x v="0"/>
    <x v="0"/>
    <n v="443.5"/>
    <n v="50"/>
    <x v="0"/>
    <x v="2"/>
    <x v="0"/>
    <n v="8"/>
    <x v="1"/>
    <n v="5"/>
    <n v="9"/>
    <x v="0"/>
    <s v="Low"/>
  </r>
  <r>
    <n v="4425"/>
    <n v="59"/>
    <s v="Adult"/>
    <s v="Male"/>
    <x v="4"/>
    <x v="7"/>
    <n v="489.11"/>
    <n v="30"/>
    <x v="1"/>
    <x v="3"/>
    <x v="0"/>
    <n v="2"/>
    <x v="0"/>
    <n v="4"/>
    <n v="8"/>
    <x v="0"/>
    <s v="Medium"/>
  </r>
  <r>
    <n v="4426"/>
    <n v="33"/>
    <s v="Adult"/>
    <s v="Male"/>
    <x v="5"/>
    <x v="5"/>
    <n v="483.33"/>
    <n v="6"/>
    <x v="0"/>
    <x v="0"/>
    <x v="1"/>
    <n v="8"/>
    <x v="1"/>
    <n v="5"/>
    <n v="5"/>
    <x v="2"/>
    <s v="Medium"/>
  </r>
  <r>
    <n v="4427"/>
    <n v="60"/>
    <s v="Senior"/>
    <s v="Male"/>
    <x v="2"/>
    <x v="4"/>
    <n v="259.44"/>
    <n v="53"/>
    <x v="0"/>
    <x v="0"/>
    <x v="0"/>
    <n v="3"/>
    <x v="0"/>
    <n v="3"/>
    <n v="11"/>
    <x v="2"/>
    <s v="Low"/>
  </r>
  <r>
    <n v="4428"/>
    <n v="47"/>
    <s v="Adult"/>
    <s v="Female"/>
    <x v="1"/>
    <x v="4"/>
    <n v="299.56"/>
    <n v="56"/>
    <x v="2"/>
    <x v="1"/>
    <x v="1"/>
    <n v="9"/>
    <x v="1"/>
    <n v="2"/>
    <n v="4"/>
    <x v="1"/>
    <s v="High"/>
  </r>
  <r>
    <n v="4429"/>
    <n v="51"/>
    <s v="Adult"/>
    <s v="Female"/>
    <x v="3"/>
    <x v="0"/>
    <n v="215.28"/>
    <n v="20"/>
    <x v="1"/>
    <x v="0"/>
    <x v="1"/>
    <n v="5"/>
    <x v="0"/>
    <n v="3"/>
    <n v="1"/>
    <x v="1"/>
    <s v="High"/>
  </r>
  <r>
    <n v="4430"/>
    <n v="48"/>
    <s v="Adult"/>
    <s v="Other"/>
    <x v="1"/>
    <x v="2"/>
    <n v="762.41"/>
    <n v="1"/>
    <x v="0"/>
    <x v="1"/>
    <x v="0"/>
    <n v="3"/>
    <x v="0"/>
    <n v="1"/>
    <n v="4"/>
    <x v="2"/>
    <s v="Low"/>
  </r>
  <r>
    <n v="4431"/>
    <n v="54"/>
    <s v="Adult"/>
    <s v="Female"/>
    <x v="5"/>
    <x v="2"/>
    <n v="735.23"/>
    <n v="32"/>
    <x v="1"/>
    <x v="0"/>
    <x v="1"/>
    <n v="5"/>
    <x v="0"/>
    <n v="4"/>
    <n v="13"/>
    <x v="1"/>
    <s v="High"/>
  </r>
  <r>
    <n v="4432"/>
    <n v="51"/>
    <s v="Adult"/>
    <s v="Male"/>
    <x v="0"/>
    <x v="4"/>
    <n v="443.24"/>
    <n v="30"/>
    <x v="2"/>
    <x v="3"/>
    <x v="1"/>
    <n v="9"/>
    <x v="0"/>
    <n v="5"/>
    <n v="10"/>
    <x v="0"/>
    <s v="Low"/>
  </r>
  <r>
    <n v="4433"/>
    <n v="60"/>
    <s v="Senior"/>
    <s v="Male"/>
    <x v="1"/>
    <x v="6"/>
    <n v="453.91"/>
    <n v="23"/>
    <x v="1"/>
    <x v="1"/>
    <x v="0"/>
    <n v="8"/>
    <x v="0"/>
    <n v="1"/>
    <n v="4"/>
    <x v="0"/>
    <s v="High"/>
  </r>
  <r>
    <n v="4434"/>
    <n v="62"/>
    <s v="Senior"/>
    <s v="Other"/>
    <x v="7"/>
    <x v="2"/>
    <n v="273.76"/>
    <n v="33"/>
    <x v="0"/>
    <x v="2"/>
    <x v="0"/>
    <n v="1"/>
    <x v="1"/>
    <n v="5"/>
    <n v="11"/>
    <x v="1"/>
    <s v="High"/>
  </r>
  <r>
    <n v="4435"/>
    <n v="46"/>
    <s v="Adult"/>
    <s v="Female"/>
    <x v="3"/>
    <x v="2"/>
    <n v="624.76"/>
    <n v="46"/>
    <x v="0"/>
    <x v="2"/>
    <x v="0"/>
    <n v="2"/>
    <x v="0"/>
    <n v="4"/>
    <n v="5"/>
    <x v="1"/>
    <s v="High"/>
  </r>
  <r>
    <n v="4436"/>
    <n v="59"/>
    <s v="Adult"/>
    <s v="Other"/>
    <x v="5"/>
    <x v="1"/>
    <n v="242.84"/>
    <n v="10"/>
    <x v="2"/>
    <x v="1"/>
    <x v="1"/>
    <n v="7"/>
    <x v="1"/>
    <n v="1"/>
    <n v="12"/>
    <x v="1"/>
    <s v="Low"/>
  </r>
  <r>
    <n v="4437"/>
    <n v="42"/>
    <s v="Adult"/>
    <s v="Male"/>
    <x v="6"/>
    <x v="3"/>
    <n v="854.8"/>
    <n v="34"/>
    <x v="2"/>
    <x v="3"/>
    <x v="0"/>
    <n v="6"/>
    <x v="0"/>
    <n v="3"/>
    <n v="13"/>
    <x v="2"/>
    <s v="Low"/>
  </r>
  <r>
    <n v="4438"/>
    <n v="46"/>
    <s v="Adult"/>
    <s v="Other"/>
    <x v="1"/>
    <x v="5"/>
    <n v="425.41"/>
    <n v="21"/>
    <x v="1"/>
    <x v="2"/>
    <x v="0"/>
    <n v="4"/>
    <x v="0"/>
    <n v="2"/>
    <n v="12"/>
    <x v="0"/>
    <s v="Low"/>
  </r>
  <r>
    <n v="4439"/>
    <n v="67"/>
    <s v="Senior"/>
    <s v="Other"/>
    <x v="3"/>
    <x v="4"/>
    <n v="653.62"/>
    <n v="58"/>
    <x v="0"/>
    <x v="2"/>
    <x v="1"/>
    <n v="5"/>
    <x v="1"/>
    <n v="4"/>
    <n v="9"/>
    <x v="2"/>
    <s v="High"/>
  </r>
  <r>
    <n v="4440"/>
    <n v="43"/>
    <s v="Adult"/>
    <s v="Male"/>
    <x v="0"/>
    <x v="0"/>
    <n v="184.64"/>
    <n v="7"/>
    <x v="1"/>
    <x v="0"/>
    <x v="0"/>
    <n v="8"/>
    <x v="0"/>
    <n v="2"/>
    <n v="9"/>
    <x v="0"/>
    <s v="Low"/>
  </r>
  <r>
    <n v="4441"/>
    <n v="46"/>
    <s v="Adult"/>
    <s v="Female"/>
    <x v="2"/>
    <x v="4"/>
    <n v="990.44"/>
    <n v="18"/>
    <x v="0"/>
    <x v="0"/>
    <x v="1"/>
    <n v="4"/>
    <x v="0"/>
    <n v="2"/>
    <n v="9"/>
    <x v="1"/>
    <s v="Medium"/>
  </r>
  <r>
    <n v="4442"/>
    <n v="27"/>
    <s v="Adult"/>
    <s v="Male"/>
    <x v="5"/>
    <x v="5"/>
    <n v="916.33"/>
    <n v="29"/>
    <x v="1"/>
    <x v="0"/>
    <x v="0"/>
    <n v="4"/>
    <x v="1"/>
    <n v="4"/>
    <n v="13"/>
    <x v="0"/>
    <s v="High"/>
  </r>
  <r>
    <n v="4443"/>
    <n v="55"/>
    <s v="Adult"/>
    <s v="Male"/>
    <x v="5"/>
    <x v="7"/>
    <n v="225.17"/>
    <n v="19"/>
    <x v="2"/>
    <x v="4"/>
    <x v="1"/>
    <n v="3"/>
    <x v="0"/>
    <n v="1"/>
    <n v="13"/>
    <x v="0"/>
    <s v="Medium"/>
  </r>
  <r>
    <n v="4444"/>
    <n v="49"/>
    <s v="Adult"/>
    <s v="Male"/>
    <x v="6"/>
    <x v="4"/>
    <n v="217.15"/>
    <n v="58"/>
    <x v="2"/>
    <x v="0"/>
    <x v="1"/>
    <n v="7"/>
    <x v="0"/>
    <n v="2"/>
    <n v="2"/>
    <x v="2"/>
    <s v="Low"/>
  </r>
  <r>
    <n v="4445"/>
    <n v="60"/>
    <s v="Senior"/>
    <s v="Male"/>
    <x v="1"/>
    <x v="5"/>
    <n v="30.22"/>
    <n v="44"/>
    <x v="1"/>
    <x v="2"/>
    <x v="0"/>
    <n v="3"/>
    <x v="0"/>
    <n v="3"/>
    <n v="4"/>
    <x v="2"/>
    <s v="Medium"/>
  </r>
  <r>
    <n v="4446"/>
    <n v="25"/>
    <s v="Adult"/>
    <s v="Other"/>
    <x v="0"/>
    <x v="3"/>
    <n v="199.49"/>
    <n v="35"/>
    <x v="2"/>
    <x v="2"/>
    <x v="0"/>
    <n v="9"/>
    <x v="0"/>
    <n v="1"/>
    <n v="8"/>
    <x v="0"/>
    <s v="High"/>
  </r>
  <r>
    <n v="4447"/>
    <n v="30"/>
    <s v="Adult"/>
    <s v="Other"/>
    <x v="1"/>
    <x v="5"/>
    <n v="510.06"/>
    <n v="36"/>
    <x v="1"/>
    <x v="1"/>
    <x v="0"/>
    <n v="2"/>
    <x v="1"/>
    <n v="3"/>
    <n v="12"/>
    <x v="0"/>
    <s v="High"/>
  </r>
  <r>
    <n v="4448"/>
    <n v="44"/>
    <s v="Adult"/>
    <s v="Female"/>
    <x v="0"/>
    <x v="2"/>
    <n v="312.33"/>
    <n v="52"/>
    <x v="0"/>
    <x v="1"/>
    <x v="1"/>
    <n v="8"/>
    <x v="1"/>
    <n v="5"/>
    <n v="5"/>
    <x v="2"/>
    <s v="Medium"/>
  </r>
  <r>
    <n v="4449"/>
    <n v="24"/>
    <s v="Adult"/>
    <s v="Male"/>
    <x v="5"/>
    <x v="5"/>
    <n v="806.4"/>
    <n v="32"/>
    <x v="1"/>
    <x v="1"/>
    <x v="1"/>
    <n v="5"/>
    <x v="0"/>
    <n v="1"/>
    <n v="4"/>
    <x v="1"/>
    <s v="Medium"/>
  </r>
  <r>
    <n v="4450"/>
    <n v="60"/>
    <s v="Senior"/>
    <s v="Female"/>
    <x v="7"/>
    <x v="0"/>
    <n v="768.16"/>
    <n v="31"/>
    <x v="2"/>
    <x v="0"/>
    <x v="1"/>
    <n v="6"/>
    <x v="0"/>
    <n v="3"/>
    <n v="3"/>
    <x v="1"/>
    <s v="High"/>
  </r>
  <r>
    <n v="4451"/>
    <n v="27"/>
    <s v="Adult"/>
    <s v="Female"/>
    <x v="4"/>
    <x v="3"/>
    <n v="883.76"/>
    <n v="45"/>
    <x v="2"/>
    <x v="4"/>
    <x v="0"/>
    <n v="6"/>
    <x v="1"/>
    <n v="1"/>
    <n v="13"/>
    <x v="2"/>
    <s v="High"/>
  </r>
  <r>
    <n v="4452"/>
    <n v="34"/>
    <s v="Adult"/>
    <s v="Other"/>
    <x v="1"/>
    <x v="4"/>
    <n v="447.37"/>
    <n v="14"/>
    <x v="1"/>
    <x v="4"/>
    <x v="1"/>
    <n v="7"/>
    <x v="1"/>
    <n v="2"/>
    <n v="1"/>
    <x v="0"/>
    <s v="High"/>
  </r>
  <r>
    <n v="4453"/>
    <n v="58"/>
    <s v="Adult"/>
    <s v="Other"/>
    <x v="5"/>
    <x v="4"/>
    <n v="547.35"/>
    <n v="17"/>
    <x v="1"/>
    <x v="4"/>
    <x v="1"/>
    <n v="9"/>
    <x v="1"/>
    <n v="1"/>
    <n v="6"/>
    <x v="2"/>
    <s v="Medium"/>
  </r>
  <r>
    <n v="4454"/>
    <n v="35"/>
    <s v="Adult"/>
    <s v="Female"/>
    <x v="0"/>
    <x v="5"/>
    <n v="851.03"/>
    <n v="43"/>
    <x v="0"/>
    <x v="2"/>
    <x v="0"/>
    <n v="9"/>
    <x v="1"/>
    <n v="4"/>
    <n v="10"/>
    <x v="0"/>
    <s v="High"/>
  </r>
  <r>
    <n v="4455"/>
    <n v="69"/>
    <s v="Senior"/>
    <s v="Female"/>
    <x v="2"/>
    <x v="4"/>
    <n v="389.33"/>
    <n v="52"/>
    <x v="0"/>
    <x v="0"/>
    <x v="0"/>
    <n v="4"/>
    <x v="1"/>
    <n v="5"/>
    <n v="8"/>
    <x v="0"/>
    <s v="High"/>
  </r>
  <r>
    <n v="4456"/>
    <n v="56"/>
    <s v="Adult"/>
    <s v="Other"/>
    <x v="7"/>
    <x v="3"/>
    <n v="220.28"/>
    <n v="3"/>
    <x v="2"/>
    <x v="1"/>
    <x v="0"/>
    <n v="9"/>
    <x v="1"/>
    <n v="1"/>
    <n v="5"/>
    <x v="0"/>
    <s v="High"/>
  </r>
  <r>
    <n v="4457"/>
    <n v="62"/>
    <s v="Senior"/>
    <s v="Other"/>
    <x v="7"/>
    <x v="2"/>
    <n v="173.69"/>
    <n v="44"/>
    <x v="0"/>
    <x v="2"/>
    <x v="0"/>
    <n v="7"/>
    <x v="0"/>
    <n v="4"/>
    <n v="13"/>
    <x v="0"/>
    <s v="Medium"/>
  </r>
  <r>
    <n v="4458"/>
    <n v="30"/>
    <s v="Adult"/>
    <s v="Male"/>
    <x v="3"/>
    <x v="2"/>
    <n v="655.79"/>
    <n v="12"/>
    <x v="0"/>
    <x v="1"/>
    <x v="1"/>
    <n v="8"/>
    <x v="0"/>
    <n v="2"/>
    <n v="9"/>
    <x v="2"/>
    <s v="Medium"/>
  </r>
  <r>
    <n v="4459"/>
    <n v="31"/>
    <s v="Adult"/>
    <s v="Male"/>
    <x v="1"/>
    <x v="5"/>
    <n v="611.82000000000005"/>
    <n v="3"/>
    <x v="1"/>
    <x v="2"/>
    <x v="0"/>
    <n v="4"/>
    <x v="0"/>
    <n v="4"/>
    <n v="9"/>
    <x v="0"/>
    <s v="High"/>
  </r>
  <r>
    <n v="4460"/>
    <n v="29"/>
    <s v="Adult"/>
    <s v="Other"/>
    <x v="1"/>
    <x v="0"/>
    <n v="514.04999999999995"/>
    <n v="15"/>
    <x v="2"/>
    <x v="4"/>
    <x v="1"/>
    <n v="1"/>
    <x v="0"/>
    <n v="4"/>
    <n v="7"/>
    <x v="2"/>
    <s v="High"/>
  </r>
  <r>
    <n v="4461"/>
    <n v="42"/>
    <s v="Adult"/>
    <s v="Male"/>
    <x v="6"/>
    <x v="4"/>
    <n v="481.45"/>
    <n v="15"/>
    <x v="2"/>
    <x v="2"/>
    <x v="0"/>
    <n v="6"/>
    <x v="1"/>
    <n v="2"/>
    <n v="10"/>
    <x v="1"/>
    <s v="Medium"/>
  </r>
  <r>
    <n v="4462"/>
    <n v="45"/>
    <s v="Adult"/>
    <s v="Other"/>
    <x v="4"/>
    <x v="7"/>
    <n v="941.45"/>
    <n v="27"/>
    <x v="1"/>
    <x v="0"/>
    <x v="1"/>
    <n v="1"/>
    <x v="1"/>
    <n v="4"/>
    <n v="7"/>
    <x v="2"/>
    <s v="Low"/>
  </r>
  <r>
    <n v="4463"/>
    <n v="62"/>
    <s v="Senior"/>
    <s v="Male"/>
    <x v="6"/>
    <x v="6"/>
    <n v="232.24"/>
    <n v="49"/>
    <x v="1"/>
    <x v="4"/>
    <x v="0"/>
    <n v="5"/>
    <x v="1"/>
    <n v="1"/>
    <n v="13"/>
    <x v="1"/>
    <s v="High"/>
  </r>
  <r>
    <n v="4464"/>
    <n v="38"/>
    <s v="Adult"/>
    <s v="Female"/>
    <x v="0"/>
    <x v="2"/>
    <n v="466.9"/>
    <n v="44"/>
    <x v="1"/>
    <x v="0"/>
    <x v="0"/>
    <n v="4"/>
    <x v="1"/>
    <n v="1"/>
    <n v="2"/>
    <x v="0"/>
    <s v="Medium"/>
  </r>
  <r>
    <n v="4465"/>
    <n v="19"/>
    <s v="Teenager"/>
    <s v="Female"/>
    <x v="0"/>
    <x v="5"/>
    <n v="568.78"/>
    <n v="5"/>
    <x v="0"/>
    <x v="4"/>
    <x v="1"/>
    <n v="5"/>
    <x v="1"/>
    <n v="1"/>
    <n v="5"/>
    <x v="1"/>
    <s v="Medium"/>
  </r>
  <r>
    <n v="4466"/>
    <n v="32"/>
    <s v="Adult"/>
    <s v="Female"/>
    <x v="0"/>
    <x v="5"/>
    <n v="28.98"/>
    <n v="27"/>
    <x v="0"/>
    <x v="2"/>
    <x v="1"/>
    <n v="4"/>
    <x v="0"/>
    <n v="4"/>
    <n v="5"/>
    <x v="1"/>
    <s v="High"/>
  </r>
  <r>
    <n v="4467"/>
    <n v="22"/>
    <s v="Adult"/>
    <s v="Male"/>
    <x v="2"/>
    <x v="3"/>
    <n v="928.65"/>
    <n v="46"/>
    <x v="1"/>
    <x v="0"/>
    <x v="0"/>
    <n v="2"/>
    <x v="0"/>
    <n v="5"/>
    <n v="12"/>
    <x v="1"/>
    <s v="Medium"/>
  </r>
  <r>
    <n v="4468"/>
    <n v="29"/>
    <s v="Adult"/>
    <s v="Male"/>
    <x v="2"/>
    <x v="1"/>
    <n v="646.66"/>
    <n v="1"/>
    <x v="1"/>
    <x v="1"/>
    <x v="1"/>
    <n v="6"/>
    <x v="1"/>
    <n v="2"/>
    <n v="11"/>
    <x v="0"/>
    <s v="Medium"/>
  </r>
  <r>
    <n v="4469"/>
    <n v="41"/>
    <s v="Adult"/>
    <s v="Male"/>
    <x v="6"/>
    <x v="6"/>
    <n v="60.28"/>
    <n v="49"/>
    <x v="1"/>
    <x v="4"/>
    <x v="1"/>
    <n v="4"/>
    <x v="1"/>
    <n v="1"/>
    <n v="3"/>
    <x v="2"/>
    <s v="Medium"/>
  </r>
  <r>
    <n v="4470"/>
    <n v="61"/>
    <s v="Senior"/>
    <s v="Other"/>
    <x v="6"/>
    <x v="2"/>
    <n v="6.28"/>
    <n v="13"/>
    <x v="2"/>
    <x v="3"/>
    <x v="1"/>
    <n v="1"/>
    <x v="1"/>
    <n v="4"/>
    <n v="6"/>
    <x v="1"/>
    <s v="High"/>
  </r>
  <r>
    <n v="4471"/>
    <n v="24"/>
    <s v="Adult"/>
    <s v="Other"/>
    <x v="5"/>
    <x v="2"/>
    <n v="872.06"/>
    <n v="32"/>
    <x v="1"/>
    <x v="0"/>
    <x v="0"/>
    <n v="8"/>
    <x v="1"/>
    <n v="2"/>
    <n v="4"/>
    <x v="1"/>
    <s v="Medium"/>
  </r>
  <r>
    <n v="4472"/>
    <n v="37"/>
    <s v="Adult"/>
    <s v="Male"/>
    <x v="2"/>
    <x v="2"/>
    <n v="667.71"/>
    <n v="36"/>
    <x v="1"/>
    <x v="4"/>
    <x v="0"/>
    <n v="1"/>
    <x v="0"/>
    <n v="3"/>
    <n v="13"/>
    <x v="1"/>
    <s v="High"/>
  </r>
  <r>
    <n v="4473"/>
    <n v="26"/>
    <s v="Adult"/>
    <s v="Other"/>
    <x v="0"/>
    <x v="5"/>
    <n v="998.89"/>
    <n v="56"/>
    <x v="1"/>
    <x v="4"/>
    <x v="0"/>
    <n v="3"/>
    <x v="1"/>
    <n v="4"/>
    <n v="7"/>
    <x v="1"/>
    <s v="High"/>
  </r>
  <r>
    <n v="4474"/>
    <n v="24"/>
    <s v="Adult"/>
    <s v="Other"/>
    <x v="3"/>
    <x v="3"/>
    <n v="411.47"/>
    <n v="17"/>
    <x v="0"/>
    <x v="1"/>
    <x v="1"/>
    <n v="6"/>
    <x v="0"/>
    <n v="3"/>
    <n v="5"/>
    <x v="0"/>
    <s v="Medium"/>
  </r>
  <r>
    <n v="4475"/>
    <n v="51"/>
    <s v="Adult"/>
    <s v="Male"/>
    <x v="0"/>
    <x v="7"/>
    <n v="565.29"/>
    <n v="44"/>
    <x v="1"/>
    <x v="1"/>
    <x v="1"/>
    <n v="9"/>
    <x v="0"/>
    <n v="3"/>
    <n v="2"/>
    <x v="0"/>
    <s v="Medium"/>
  </r>
  <r>
    <n v="4476"/>
    <n v="57"/>
    <s v="Adult"/>
    <s v="Other"/>
    <x v="0"/>
    <x v="5"/>
    <n v="661.65"/>
    <n v="51"/>
    <x v="2"/>
    <x v="0"/>
    <x v="0"/>
    <n v="2"/>
    <x v="0"/>
    <n v="4"/>
    <n v="11"/>
    <x v="0"/>
    <s v="Medium"/>
  </r>
  <r>
    <n v="4477"/>
    <n v="37"/>
    <s v="Adult"/>
    <s v="Female"/>
    <x v="5"/>
    <x v="0"/>
    <n v="339.71"/>
    <n v="51"/>
    <x v="0"/>
    <x v="1"/>
    <x v="0"/>
    <n v="1"/>
    <x v="1"/>
    <n v="3"/>
    <n v="13"/>
    <x v="1"/>
    <s v="Low"/>
  </r>
  <r>
    <n v="4478"/>
    <n v="26"/>
    <s v="Adult"/>
    <s v="Female"/>
    <x v="7"/>
    <x v="0"/>
    <n v="757.16"/>
    <n v="34"/>
    <x v="1"/>
    <x v="3"/>
    <x v="1"/>
    <n v="9"/>
    <x v="0"/>
    <n v="4"/>
    <n v="13"/>
    <x v="0"/>
    <s v="Medium"/>
  </r>
  <r>
    <n v="4479"/>
    <n v="30"/>
    <s v="Adult"/>
    <s v="Other"/>
    <x v="6"/>
    <x v="0"/>
    <n v="732.39"/>
    <n v="23"/>
    <x v="0"/>
    <x v="0"/>
    <x v="0"/>
    <n v="9"/>
    <x v="0"/>
    <n v="3"/>
    <n v="5"/>
    <x v="0"/>
    <s v="Low"/>
  </r>
  <r>
    <n v="4480"/>
    <n v="45"/>
    <s v="Adult"/>
    <s v="Other"/>
    <x v="5"/>
    <x v="2"/>
    <n v="536.54999999999995"/>
    <n v="10"/>
    <x v="0"/>
    <x v="0"/>
    <x v="1"/>
    <n v="8"/>
    <x v="1"/>
    <n v="1"/>
    <n v="2"/>
    <x v="0"/>
    <s v="Low"/>
  </r>
  <r>
    <n v="4481"/>
    <n v="48"/>
    <s v="Adult"/>
    <s v="Female"/>
    <x v="2"/>
    <x v="6"/>
    <n v="313.8"/>
    <n v="3"/>
    <x v="0"/>
    <x v="1"/>
    <x v="0"/>
    <n v="4"/>
    <x v="0"/>
    <n v="3"/>
    <n v="6"/>
    <x v="0"/>
    <s v="High"/>
  </r>
  <r>
    <n v="4482"/>
    <n v="30"/>
    <s v="Adult"/>
    <s v="Male"/>
    <x v="4"/>
    <x v="5"/>
    <n v="423.77"/>
    <n v="45"/>
    <x v="1"/>
    <x v="1"/>
    <x v="1"/>
    <n v="3"/>
    <x v="0"/>
    <n v="1"/>
    <n v="10"/>
    <x v="0"/>
    <s v="Low"/>
  </r>
  <r>
    <n v="4483"/>
    <n v="40"/>
    <s v="Adult"/>
    <s v="Other"/>
    <x v="1"/>
    <x v="3"/>
    <n v="946.87"/>
    <n v="27"/>
    <x v="0"/>
    <x v="4"/>
    <x v="0"/>
    <n v="5"/>
    <x v="0"/>
    <n v="3"/>
    <n v="7"/>
    <x v="1"/>
    <s v="Medium"/>
  </r>
  <r>
    <n v="4484"/>
    <n v="57"/>
    <s v="Adult"/>
    <s v="Other"/>
    <x v="7"/>
    <x v="2"/>
    <n v="610.71"/>
    <n v="16"/>
    <x v="2"/>
    <x v="2"/>
    <x v="1"/>
    <n v="8"/>
    <x v="1"/>
    <n v="5"/>
    <n v="12"/>
    <x v="1"/>
    <s v="Low"/>
  </r>
  <r>
    <n v="4485"/>
    <n v="30"/>
    <s v="Adult"/>
    <s v="Male"/>
    <x v="4"/>
    <x v="2"/>
    <n v="404.27"/>
    <n v="24"/>
    <x v="1"/>
    <x v="0"/>
    <x v="1"/>
    <n v="2"/>
    <x v="1"/>
    <n v="2"/>
    <n v="10"/>
    <x v="0"/>
    <s v="Medium"/>
  </r>
  <r>
    <n v="4486"/>
    <n v="28"/>
    <s v="Adult"/>
    <s v="Male"/>
    <x v="3"/>
    <x v="0"/>
    <n v="744.01"/>
    <n v="7"/>
    <x v="2"/>
    <x v="0"/>
    <x v="0"/>
    <n v="5"/>
    <x v="1"/>
    <n v="3"/>
    <n v="7"/>
    <x v="1"/>
    <s v="Low"/>
  </r>
  <r>
    <n v="4487"/>
    <n v="63"/>
    <s v="Senior"/>
    <s v="Other"/>
    <x v="3"/>
    <x v="5"/>
    <n v="966.48"/>
    <n v="35"/>
    <x v="0"/>
    <x v="4"/>
    <x v="1"/>
    <n v="4"/>
    <x v="0"/>
    <n v="2"/>
    <n v="13"/>
    <x v="2"/>
    <s v="Low"/>
  </r>
  <r>
    <n v="4488"/>
    <n v="63"/>
    <s v="Senior"/>
    <s v="Female"/>
    <x v="1"/>
    <x v="6"/>
    <n v="66.83"/>
    <n v="19"/>
    <x v="0"/>
    <x v="2"/>
    <x v="0"/>
    <n v="2"/>
    <x v="0"/>
    <n v="1"/>
    <n v="10"/>
    <x v="1"/>
    <s v="Medium"/>
  </r>
  <r>
    <n v="4489"/>
    <n v="27"/>
    <s v="Adult"/>
    <s v="Female"/>
    <x v="5"/>
    <x v="6"/>
    <n v="545.15"/>
    <n v="5"/>
    <x v="0"/>
    <x v="4"/>
    <x v="0"/>
    <n v="7"/>
    <x v="0"/>
    <n v="2"/>
    <n v="2"/>
    <x v="2"/>
    <s v="Low"/>
  </r>
  <r>
    <n v="4490"/>
    <n v="57"/>
    <s v="Adult"/>
    <s v="Female"/>
    <x v="3"/>
    <x v="7"/>
    <n v="705.47"/>
    <n v="40"/>
    <x v="1"/>
    <x v="1"/>
    <x v="1"/>
    <n v="6"/>
    <x v="0"/>
    <n v="2"/>
    <n v="5"/>
    <x v="0"/>
    <s v="High"/>
  </r>
  <r>
    <n v="4491"/>
    <n v="69"/>
    <s v="Senior"/>
    <s v="Other"/>
    <x v="7"/>
    <x v="4"/>
    <n v="801.13"/>
    <n v="37"/>
    <x v="0"/>
    <x v="3"/>
    <x v="1"/>
    <n v="8"/>
    <x v="1"/>
    <n v="4"/>
    <n v="6"/>
    <x v="2"/>
    <s v="Low"/>
  </r>
  <r>
    <n v="4492"/>
    <n v="66"/>
    <s v="Senior"/>
    <s v="Other"/>
    <x v="1"/>
    <x v="0"/>
    <n v="941.77"/>
    <n v="26"/>
    <x v="2"/>
    <x v="2"/>
    <x v="0"/>
    <n v="4"/>
    <x v="0"/>
    <n v="5"/>
    <n v="12"/>
    <x v="2"/>
    <s v="Medium"/>
  </r>
  <r>
    <n v="4493"/>
    <n v="30"/>
    <s v="Adult"/>
    <s v="Male"/>
    <x v="0"/>
    <x v="0"/>
    <n v="86.47"/>
    <n v="20"/>
    <x v="0"/>
    <x v="1"/>
    <x v="1"/>
    <n v="4"/>
    <x v="0"/>
    <n v="4"/>
    <n v="2"/>
    <x v="0"/>
    <s v="Medium"/>
  </r>
  <r>
    <n v="4494"/>
    <n v="48"/>
    <s v="Adult"/>
    <s v="Male"/>
    <x v="6"/>
    <x v="1"/>
    <n v="729.29"/>
    <n v="57"/>
    <x v="0"/>
    <x v="4"/>
    <x v="1"/>
    <n v="8"/>
    <x v="1"/>
    <n v="5"/>
    <n v="11"/>
    <x v="1"/>
    <s v="Low"/>
  </r>
  <r>
    <n v="4495"/>
    <n v="24"/>
    <s v="Adult"/>
    <s v="Male"/>
    <x v="1"/>
    <x v="5"/>
    <n v="701.72"/>
    <n v="17"/>
    <x v="0"/>
    <x v="1"/>
    <x v="0"/>
    <n v="7"/>
    <x v="0"/>
    <n v="1"/>
    <n v="8"/>
    <x v="0"/>
    <s v="Low"/>
  </r>
  <r>
    <n v="4496"/>
    <n v="67"/>
    <s v="Senior"/>
    <s v="Male"/>
    <x v="5"/>
    <x v="5"/>
    <n v="420.9"/>
    <n v="2"/>
    <x v="1"/>
    <x v="3"/>
    <x v="0"/>
    <n v="5"/>
    <x v="0"/>
    <n v="5"/>
    <n v="7"/>
    <x v="0"/>
    <s v="Low"/>
  </r>
  <r>
    <n v="4497"/>
    <n v="69"/>
    <s v="Senior"/>
    <s v="Female"/>
    <x v="0"/>
    <x v="3"/>
    <n v="462.14"/>
    <n v="15"/>
    <x v="0"/>
    <x v="0"/>
    <x v="1"/>
    <n v="4"/>
    <x v="1"/>
    <n v="5"/>
    <n v="3"/>
    <x v="1"/>
    <s v="High"/>
  </r>
  <r>
    <n v="4498"/>
    <n v="65"/>
    <s v="Senior"/>
    <s v="Male"/>
    <x v="7"/>
    <x v="1"/>
    <n v="910.01"/>
    <n v="52"/>
    <x v="1"/>
    <x v="4"/>
    <x v="1"/>
    <n v="7"/>
    <x v="1"/>
    <n v="1"/>
    <n v="3"/>
    <x v="1"/>
    <s v="Low"/>
  </r>
  <r>
    <n v="4499"/>
    <n v="57"/>
    <s v="Adult"/>
    <s v="Other"/>
    <x v="2"/>
    <x v="4"/>
    <n v="987.13"/>
    <n v="49"/>
    <x v="2"/>
    <x v="1"/>
    <x v="0"/>
    <n v="4"/>
    <x v="0"/>
    <n v="3"/>
    <n v="5"/>
    <x v="2"/>
    <s v="Low"/>
  </r>
  <r>
    <n v="4500"/>
    <n v="51"/>
    <s v="Adult"/>
    <s v="Other"/>
    <x v="3"/>
    <x v="7"/>
    <n v="640.97"/>
    <n v="46"/>
    <x v="0"/>
    <x v="4"/>
    <x v="1"/>
    <n v="5"/>
    <x v="0"/>
    <n v="3"/>
    <n v="9"/>
    <x v="2"/>
    <s v="Low"/>
  </r>
  <r>
    <n v="4501"/>
    <n v="67"/>
    <s v="Senior"/>
    <s v="Other"/>
    <x v="3"/>
    <x v="6"/>
    <n v="425.81"/>
    <n v="23"/>
    <x v="0"/>
    <x v="1"/>
    <x v="0"/>
    <n v="5"/>
    <x v="0"/>
    <n v="1"/>
    <n v="1"/>
    <x v="1"/>
    <s v="High"/>
  </r>
  <r>
    <n v="4502"/>
    <n v="48"/>
    <s v="Adult"/>
    <s v="Female"/>
    <x v="2"/>
    <x v="0"/>
    <n v="425.64"/>
    <n v="10"/>
    <x v="0"/>
    <x v="4"/>
    <x v="1"/>
    <n v="4"/>
    <x v="0"/>
    <n v="5"/>
    <n v="3"/>
    <x v="1"/>
    <s v="Low"/>
  </r>
  <r>
    <n v="4503"/>
    <n v="39"/>
    <s v="Adult"/>
    <s v="Male"/>
    <x v="2"/>
    <x v="3"/>
    <n v="174.74"/>
    <n v="47"/>
    <x v="2"/>
    <x v="4"/>
    <x v="1"/>
    <n v="3"/>
    <x v="0"/>
    <n v="3"/>
    <n v="1"/>
    <x v="2"/>
    <s v="Medium"/>
  </r>
  <r>
    <n v="4504"/>
    <n v="50"/>
    <s v="Adult"/>
    <s v="Male"/>
    <x v="0"/>
    <x v="6"/>
    <n v="412.84"/>
    <n v="45"/>
    <x v="1"/>
    <x v="2"/>
    <x v="0"/>
    <n v="1"/>
    <x v="0"/>
    <n v="2"/>
    <n v="2"/>
    <x v="2"/>
    <s v="Medium"/>
  </r>
  <r>
    <n v="4505"/>
    <n v="50"/>
    <s v="Adult"/>
    <s v="Male"/>
    <x v="3"/>
    <x v="7"/>
    <n v="972.87"/>
    <n v="2"/>
    <x v="1"/>
    <x v="3"/>
    <x v="0"/>
    <n v="5"/>
    <x v="1"/>
    <n v="4"/>
    <n v="3"/>
    <x v="0"/>
    <s v="High"/>
  </r>
  <r>
    <n v="4506"/>
    <n v="52"/>
    <s v="Adult"/>
    <s v="Male"/>
    <x v="0"/>
    <x v="3"/>
    <n v="344.1"/>
    <n v="15"/>
    <x v="2"/>
    <x v="0"/>
    <x v="0"/>
    <n v="6"/>
    <x v="0"/>
    <n v="5"/>
    <n v="11"/>
    <x v="1"/>
    <s v="Low"/>
  </r>
  <r>
    <n v="4507"/>
    <n v="25"/>
    <s v="Adult"/>
    <s v="Male"/>
    <x v="4"/>
    <x v="4"/>
    <n v="339.81"/>
    <n v="15"/>
    <x v="0"/>
    <x v="2"/>
    <x v="1"/>
    <n v="8"/>
    <x v="1"/>
    <n v="4"/>
    <n v="9"/>
    <x v="2"/>
    <s v="High"/>
  </r>
  <r>
    <n v="4508"/>
    <n v="53"/>
    <s v="Adult"/>
    <s v="Male"/>
    <x v="5"/>
    <x v="3"/>
    <n v="374.98"/>
    <n v="25"/>
    <x v="2"/>
    <x v="2"/>
    <x v="0"/>
    <n v="1"/>
    <x v="1"/>
    <n v="5"/>
    <n v="12"/>
    <x v="1"/>
    <s v="Low"/>
  </r>
  <r>
    <n v="4509"/>
    <n v="46"/>
    <s v="Adult"/>
    <s v="Female"/>
    <x v="7"/>
    <x v="4"/>
    <n v="377.17"/>
    <n v="17"/>
    <x v="1"/>
    <x v="4"/>
    <x v="1"/>
    <n v="2"/>
    <x v="1"/>
    <n v="4"/>
    <n v="4"/>
    <x v="1"/>
    <s v="Low"/>
  </r>
  <r>
    <n v="4510"/>
    <n v="45"/>
    <s v="Adult"/>
    <s v="Male"/>
    <x v="6"/>
    <x v="4"/>
    <n v="471"/>
    <n v="58"/>
    <x v="0"/>
    <x v="0"/>
    <x v="0"/>
    <n v="3"/>
    <x v="1"/>
    <n v="1"/>
    <n v="2"/>
    <x v="1"/>
    <s v="Low"/>
  </r>
  <r>
    <n v="4511"/>
    <n v="58"/>
    <s v="Adult"/>
    <s v="Other"/>
    <x v="3"/>
    <x v="1"/>
    <n v="154.31"/>
    <n v="15"/>
    <x v="1"/>
    <x v="0"/>
    <x v="1"/>
    <n v="5"/>
    <x v="0"/>
    <n v="5"/>
    <n v="6"/>
    <x v="1"/>
    <s v="High"/>
  </r>
  <r>
    <n v="4512"/>
    <n v="66"/>
    <s v="Senior"/>
    <s v="Male"/>
    <x v="2"/>
    <x v="2"/>
    <n v="707.11"/>
    <n v="53"/>
    <x v="0"/>
    <x v="4"/>
    <x v="1"/>
    <n v="6"/>
    <x v="1"/>
    <n v="4"/>
    <n v="11"/>
    <x v="2"/>
    <s v="Medium"/>
  </r>
  <r>
    <n v="4513"/>
    <n v="54"/>
    <s v="Adult"/>
    <s v="Female"/>
    <x v="5"/>
    <x v="7"/>
    <n v="738.83"/>
    <n v="35"/>
    <x v="0"/>
    <x v="1"/>
    <x v="1"/>
    <n v="4"/>
    <x v="1"/>
    <n v="5"/>
    <n v="12"/>
    <x v="1"/>
    <s v="High"/>
  </r>
  <r>
    <n v="4514"/>
    <n v="35"/>
    <s v="Adult"/>
    <s v="Other"/>
    <x v="4"/>
    <x v="0"/>
    <n v="720.59"/>
    <n v="54"/>
    <x v="1"/>
    <x v="0"/>
    <x v="0"/>
    <n v="9"/>
    <x v="0"/>
    <n v="4"/>
    <n v="2"/>
    <x v="0"/>
    <s v="Medium"/>
  </r>
  <r>
    <n v="4515"/>
    <n v="30"/>
    <s v="Adult"/>
    <s v="Other"/>
    <x v="2"/>
    <x v="3"/>
    <n v="472.57"/>
    <n v="56"/>
    <x v="0"/>
    <x v="2"/>
    <x v="1"/>
    <n v="3"/>
    <x v="1"/>
    <n v="1"/>
    <n v="3"/>
    <x v="1"/>
    <s v="High"/>
  </r>
  <r>
    <n v="4516"/>
    <n v="44"/>
    <s v="Adult"/>
    <s v="Female"/>
    <x v="2"/>
    <x v="0"/>
    <n v="779.22"/>
    <n v="43"/>
    <x v="1"/>
    <x v="1"/>
    <x v="0"/>
    <n v="2"/>
    <x v="0"/>
    <n v="4"/>
    <n v="6"/>
    <x v="0"/>
    <s v="Medium"/>
  </r>
  <r>
    <n v="4517"/>
    <n v="65"/>
    <s v="Senior"/>
    <s v="Male"/>
    <x v="0"/>
    <x v="1"/>
    <n v="325.24"/>
    <n v="43"/>
    <x v="0"/>
    <x v="3"/>
    <x v="0"/>
    <n v="4"/>
    <x v="1"/>
    <n v="3"/>
    <n v="5"/>
    <x v="2"/>
    <s v="High"/>
  </r>
  <r>
    <n v="4518"/>
    <n v="32"/>
    <s v="Adult"/>
    <s v="Other"/>
    <x v="2"/>
    <x v="7"/>
    <n v="623.44000000000005"/>
    <n v="45"/>
    <x v="1"/>
    <x v="1"/>
    <x v="1"/>
    <n v="5"/>
    <x v="0"/>
    <n v="1"/>
    <n v="8"/>
    <x v="2"/>
    <s v="High"/>
  </r>
  <r>
    <n v="4519"/>
    <n v="54"/>
    <s v="Adult"/>
    <s v="Other"/>
    <x v="6"/>
    <x v="7"/>
    <n v="184.77"/>
    <n v="28"/>
    <x v="2"/>
    <x v="3"/>
    <x v="1"/>
    <n v="1"/>
    <x v="1"/>
    <n v="5"/>
    <n v="11"/>
    <x v="2"/>
    <s v="Low"/>
  </r>
  <r>
    <n v="4520"/>
    <n v="19"/>
    <s v="Teenager"/>
    <s v="Female"/>
    <x v="1"/>
    <x v="0"/>
    <n v="60.62"/>
    <n v="49"/>
    <x v="0"/>
    <x v="4"/>
    <x v="0"/>
    <n v="5"/>
    <x v="0"/>
    <n v="1"/>
    <n v="11"/>
    <x v="1"/>
    <s v="High"/>
  </r>
  <r>
    <n v="4521"/>
    <n v="43"/>
    <s v="Adult"/>
    <s v="Female"/>
    <x v="3"/>
    <x v="4"/>
    <n v="211.57"/>
    <n v="59"/>
    <x v="1"/>
    <x v="0"/>
    <x v="1"/>
    <n v="6"/>
    <x v="1"/>
    <n v="4"/>
    <n v="12"/>
    <x v="0"/>
    <s v="High"/>
  </r>
  <r>
    <n v="4522"/>
    <n v="53"/>
    <s v="Adult"/>
    <s v="Other"/>
    <x v="6"/>
    <x v="7"/>
    <n v="962.76"/>
    <n v="37"/>
    <x v="0"/>
    <x v="4"/>
    <x v="0"/>
    <n v="7"/>
    <x v="0"/>
    <n v="2"/>
    <n v="8"/>
    <x v="2"/>
    <s v="Low"/>
  </r>
  <r>
    <n v="4523"/>
    <n v="51"/>
    <s v="Adult"/>
    <s v="Female"/>
    <x v="5"/>
    <x v="6"/>
    <n v="912.47"/>
    <n v="53"/>
    <x v="0"/>
    <x v="1"/>
    <x v="0"/>
    <n v="1"/>
    <x v="1"/>
    <n v="2"/>
    <n v="4"/>
    <x v="2"/>
    <s v="High"/>
  </r>
  <r>
    <n v="4524"/>
    <n v="37"/>
    <s v="Adult"/>
    <s v="Other"/>
    <x v="3"/>
    <x v="0"/>
    <n v="933.92"/>
    <n v="44"/>
    <x v="2"/>
    <x v="2"/>
    <x v="1"/>
    <n v="8"/>
    <x v="0"/>
    <n v="4"/>
    <n v="7"/>
    <x v="2"/>
    <s v="Low"/>
  </r>
  <r>
    <n v="4525"/>
    <n v="52"/>
    <s v="Adult"/>
    <s v="Male"/>
    <x v="0"/>
    <x v="3"/>
    <n v="849.48"/>
    <n v="33"/>
    <x v="1"/>
    <x v="4"/>
    <x v="1"/>
    <n v="2"/>
    <x v="0"/>
    <n v="3"/>
    <n v="13"/>
    <x v="1"/>
    <s v="Medium"/>
  </r>
  <r>
    <n v="4526"/>
    <n v="32"/>
    <s v="Adult"/>
    <s v="Female"/>
    <x v="5"/>
    <x v="3"/>
    <n v="83.39"/>
    <n v="31"/>
    <x v="2"/>
    <x v="3"/>
    <x v="1"/>
    <n v="5"/>
    <x v="1"/>
    <n v="1"/>
    <n v="2"/>
    <x v="0"/>
    <s v="Medium"/>
  </r>
  <r>
    <n v="4527"/>
    <n v="44"/>
    <s v="Adult"/>
    <s v="Other"/>
    <x v="7"/>
    <x v="7"/>
    <n v="744.85"/>
    <n v="53"/>
    <x v="2"/>
    <x v="2"/>
    <x v="1"/>
    <n v="7"/>
    <x v="0"/>
    <n v="5"/>
    <n v="4"/>
    <x v="2"/>
    <s v="Low"/>
  </r>
  <r>
    <n v="4528"/>
    <n v="52"/>
    <s v="Adult"/>
    <s v="Other"/>
    <x v="7"/>
    <x v="2"/>
    <n v="455.94"/>
    <n v="19"/>
    <x v="1"/>
    <x v="2"/>
    <x v="1"/>
    <n v="8"/>
    <x v="1"/>
    <n v="5"/>
    <n v="4"/>
    <x v="0"/>
    <s v="Low"/>
  </r>
  <r>
    <n v="4529"/>
    <n v="34"/>
    <s v="Adult"/>
    <s v="Male"/>
    <x v="6"/>
    <x v="5"/>
    <n v="855.36"/>
    <n v="57"/>
    <x v="0"/>
    <x v="1"/>
    <x v="1"/>
    <n v="8"/>
    <x v="1"/>
    <n v="4"/>
    <n v="7"/>
    <x v="2"/>
    <s v="Medium"/>
  </r>
  <r>
    <n v="4530"/>
    <n v="66"/>
    <s v="Senior"/>
    <s v="Other"/>
    <x v="4"/>
    <x v="4"/>
    <n v="376.68"/>
    <n v="24"/>
    <x v="2"/>
    <x v="1"/>
    <x v="0"/>
    <n v="7"/>
    <x v="1"/>
    <n v="3"/>
    <n v="6"/>
    <x v="0"/>
    <s v="Medium"/>
  </r>
  <r>
    <n v="4531"/>
    <n v="56"/>
    <s v="Adult"/>
    <s v="Male"/>
    <x v="4"/>
    <x v="7"/>
    <n v="475.43"/>
    <n v="44"/>
    <x v="0"/>
    <x v="2"/>
    <x v="0"/>
    <n v="8"/>
    <x v="1"/>
    <n v="2"/>
    <n v="5"/>
    <x v="2"/>
    <s v="Medium"/>
  </r>
  <r>
    <n v="4532"/>
    <n v="59"/>
    <s v="Adult"/>
    <s v="Male"/>
    <x v="5"/>
    <x v="4"/>
    <n v="484.14"/>
    <n v="58"/>
    <x v="2"/>
    <x v="2"/>
    <x v="1"/>
    <n v="1"/>
    <x v="0"/>
    <n v="4"/>
    <n v="4"/>
    <x v="1"/>
    <s v="Low"/>
  </r>
  <r>
    <n v="4533"/>
    <n v="54"/>
    <s v="Adult"/>
    <s v="Other"/>
    <x v="7"/>
    <x v="3"/>
    <n v="440.56"/>
    <n v="51"/>
    <x v="2"/>
    <x v="4"/>
    <x v="0"/>
    <n v="1"/>
    <x v="1"/>
    <n v="1"/>
    <n v="12"/>
    <x v="1"/>
    <s v="Low"/>
  </r>
  <r>
    <n v="4534"/>
    <n v="66"/>
    <s v="Senior"/>
    <s v="Other"/>
    <x v="0"/>
    <x v="2"/>
    <n v="767.63"/>
    <n v="44"/>
    <x v="1"/>
    <x v="4"/>
    <x v="1"/>
    <n v="1"/>
    <x v="1"/>
    <n v="5"/>
    <n v="8"/>
    <x v="1"/>
    <s v="Low"/>
  </r>
  <r>
    <n v="4535"/>
    <n v="36"/>
    <s v="Adult"/>
    <s v="Male"/>
    <x v="5"/>
    <x v="3"/>
    <n v="372.9"/>
    <n v="3"/>
    <x v="1"/>
    <x v="0"/>
    <x v="1"/>
    <n v="1"/>
    <x v="0"/>
    <n v="5"/>
    <n v="6"/>
    <x v="2"/>
    <s v="High"/>
  </r>
  <r>
    <n v="4536"/>
    <n v="50"/>
    <s v="Adult"/>
    <s v="Other"/>
    <x v="3"/>
    <x v="0"/>
    <n v="888.31"/>
    <n v="48"/>
    <x v="2"/>
    <x v="2"/>
    <x v="0"/>
    <n v="3"/>
    <x v="1"/>
    <n v="4"/>
    <n v="3"/>
    <x v="0"/>
    <s v="High"/>
  </r>
  <r>
    <n v="4537"/>
    <n v="23"/>
    <s v="Adult"/>
    <s v="Other"/>
    <x v="1"/>
    <x v="6"/>
    <n v="932.78"/>
    <n v="46"/>
    <x v="2"/>
    <x v="4"/>
    <x v="0"/>
    <n v="4"/>
    <x v="0"/>
    <n v="3"/>
    <n v="2"/>
    <x v="2"/>
    <s v="Low"/>
  </r>
  <r>
    <n v="4538"/>
    <n v="49"/>
    <s v="Adult"/>
    <s v="Male"/>
    <x v="0"/>
    <x v="7"/>
    <n v="542.64"/>
    <n v="1"/>
    <x v="2"/>
    <x v="1"/>
    <x v="1"/>
    <n v="4"/>
    <x v="0"/>
    <n v="3"/>
    <n v="7"/>
    <x v="2"/>
    <s v="High"/>
  </r>
  <r>
    <n v="4539"/>
    <n v="42"/>
    <s v="Adult"/>
    <s v="Female"/>
    <x v="0"/>
    <x v="0"/>
    <n v="760.63"/>
    <n v="37"/>
    <x v="1"/>
    <x v="3"/>
    <x v="0"/>
    <n v="2"/>
    <x v="0"/>
    <n v="5"/>
    <n v="12"/>
    <x v="0"/>
    <s v="Medium"/>
  </r>
  <r>
    <n v="4540"/>
    <n v="18"/>
    <s v="Teenager"/>
    <s v="Other"/>
    <x v="5"/>
    <x v="0"/>
    <n v="639.6"/>
    <n v="10"/>
    <x v="0"/>
    <x v="2"/>
    <x v="1"/>
    <n v="7"/>
    <x v="0"/>
    <n v="5"/>
    <n v="4"/>
    <x v="1"/>
    <s v="Low"/>
  </r>
  <r>
    <n v="4541"/>
    <n v="28"/>
    <s v="Adult"/>
    <s v="Female"/>
    <x v="3"/>
    <x v="3"/>
    <n v="137.97"/>
    <n v="5"/>
    <x v="1"/>
    <x v="1"/>
    <x v="1"/>
    <n v="1"/>
    <x v="1"/>
    <n v="2"/>
    <n v="13"/>
    <x v="0"/>
    <s v="Low"/>
  </r>
  <r>
    <n v="4542"/>
    <n v="34"/>
    <s v="Adult"/>
    <s v="Male"/>
    <x v="4"/>
    <x v="7"/>
    <n v="598.29"/>
    <n v="32"/>
    <x v="1"/>
    <x v="1"/>
    <x v="0"/>
    <n v="5"/>
    <x v="0"/>
    <n v="4"/>
    <n v="1"/>
    <x v="1"/>
    <s v="Low"/>
  </r>
  <r>
    <n v="4543"/>
    <n v="38"/>
    <s v="Adult"/>
    <s v="Other"/>
    <x v="1"/>
    <x v="0"/>
    <n v="323.31"/>
    <n v="19"/>
    <x v="1"/>
    <x v="2"/>
    <x v="0"/>
    <n v="7"/>
    <x v="0"/>
    <n v="2"/>
    <n v="3"/>
    <x v="2"/>
    <s v="Medium"/>
  </r>
  <r>
    <n v="4544"/>
    <n v="38"/>
    <s v="Adult"/>
    <s v="Male"/>
    <x v="1"/>
    <x v="0"/>
    <n v="752.7"/>
    <n v="7"/>
    <x v="0"/>
    <x v="1"/>
    <x v="1"/>
    <n v="4"/>
    <x v="1"/>
    <n v="4"/>
    <n v="9"/>
    <x v="2"/>
    <s v="High"/>
  </r>
  <r>
    <n v="4545"/>
    <n v="29"/>
    <s v="Adult"/>
    <s v="Female"/>
    <x v="1"/>
    <x v="4"/>
    <n v="963.66"/>
    <n v="16"/>
    <x v="2"/>
    <x v="0"/>
    <x v="1"/>
    <n v="9"/>
    <x v="0"/>
    <n v="3"/>
    <n v="10"/>
    <x v="1"/>
    <s v="Medium"/>
  </r>
  <r>
    <n v="4546"/>
    <n v="39"/>
    <s v="Adult"/>
    <s v="Other"/>
    <x v="5"/>
    <x v="0"/>
    <n v="867.49"/>
    <n v="25"/>
    <x v="2"/>
    <x v="0"/>
    <x v="0"/>
    <n v="6"/>
    <x v="1"/>
    <n v="4"/>
    <n v="6"/>
    <x v="1"/>
    <s v="Low"/>
  </r>
  <r>
    <n v="4547"/>
    <n v="49"/>
    <s v="Adult"/>
    <s v="Male"/>
    <x v="1"/>
    <x v="6"/>
    <n v="102.44"/>
    <n v="59"/>
    <x v="0"/>
    <x v="3"/>
    <x v="0"/>
    <n v="7"/>
    <x v="1"/>
    <n v="2"/>
    <n v="13"/>
    <x v="1"/>
    <s v="High"/>
  </r>
  <r>
    <n v="4548"/>
    <n v="47"/>
    <s v="Adult"/>
    <s v="Female"/>
    <x v="1"/>
    <x v="7"/>
    <n v="464.69"/>
    <n v="15"/>
    <x v="1"/>
    <x v="0"/>
    <x v="1"/>
    <n v="7"/>
    <x v="0"/>
    <n v="2"/>
    <n v="13"/>
    <x v="1"/>
    <s v="Medium"/>
  </r>
  <r>
    <n v="4549"/>
    <n v="37"/>
    <s v="Adult"/>
    <s v="Male"/>
    <x v="7"/>
    <x v="3"/>
    <n v="937.18"/>
    <n v="24"/>
    <x v="1"/>
    <x v="1"/>
    <x v="1"/>
    <n v="8"/>
    <x v="1"/>
    <n v="2"/>
    <n v="7"/>
    <x v="0"/>
    <s v="High"/>
  </r>
  <r>
    <n v="4550"/>
    <n v="57"/>
    <s v="Adult"/>
    <s v="Female"/>
    <x v="1"/>
    <x v="3"/>
    <n v="85.79"/>
    <n v="25"/>
    <x v="0"/>
    <x v="2"/>
    <x v="0"/>
    <n v="1"/>
    <x v="1"/>
    <n v="5"/>
    <n v="5"/>
    <x v="0"/>
    <s v="Low"/>
  </r>
  <r>
    <n v="4551"/>
    <n v="55"/>
    <s v="Adult"/>
    <s v="Female"/>
    <x v="7"/>
    <x v="2"/>
    <n v="921.48"/>
    <n v="10"/>
    <x v="2"/>
    <x v="4"/>
    <x v="0"/>
    <n v="4"/>
    <x v="1"/>
    <n v="3"/>
    <n v="8"/>
    <x v="1"/>
    <s v="Low"/>
  </r>
  <r>
    <n v="4552"/>
    <n v="51"/>
    <s v="Adult"/>
    <s v="Female"/>
    <x v="3"/>
    <x v="6"/>
    <n v="938.08"/>
    <n v="3"/>
    <x v="1"/>
    <x v="0"/>
    <x v="1"/>
    <n v="9"/>
    <x v="0"/>
    <n v="3"/>
    <n v="8"/>
    <x v="0"/>
    <s v="Medium"/>
  </r>
  <r>
    <n v="4553"/>
    <n v="46"/>
    <s v="Adult"/>
    <s v="Male"/>
    <x v="4"/>
    <x v="4"/>
    <n v="115.67"/>
    <n v="10"/>
    <x v="2"/>
    <x v="2"/>
    <x v="0"/>
    <n v="6"/>
    <x v="0"/>
    <n v="1"/>
    <n v="6"/>
    <x v="2"/>
    <s v="High"/>
  </r>
  <r>
    <n v="4554"/>
    <n v="62"/>
    <s v="Senior"/>
    <s v="Female"/>
    <x v="0"/>
    <x v="4"/>
    <n v="503.28"/>
    <n v="38"/>
    <x v="0"/>
    <x v="4"/>
    <x v="0"/>
    <n v="4"/>
    <x v="1"/>
    <n v="2"/>
    <n v="9"/>
    <x v="0"/>
    <s v="Medium"/>
  </r>
  <r>
    <n v="4555"/>
    <n v="22"/>
    <s v="Adult"/>
    <s v="Female"/>
    <x v="7"/>
    <x v="7"/>
    <n v="463.29"/>
    <n v="13"/>
    <x v="2"/>
    <x v="4"/>
    <x v="1"/>
    <n v="5"/>
    <x v="0"/>
    <n v="5"/>
    <n v="13"/>
    <x v="0"/>
    <s v="Medium"/>
  </r>
  <r>
    <n v="4556"/>
    <n v="52"/>
    <s v="Adult"/>
    <s v="Other"/>
    <x v="1"/>
    <x v="0"/>
    <n v="489.66"/>
    <n v="39"/>
    <x v="1"/>
    <x v="3"/>
    <x v="1"/>
    <n v="6"/>
    <x v="0"/>
    <n v="3"/>
    <n v="1"/>
    <x v="0"/>
    <s v="Medium"/>
  </r>
  <r>
    <n v="4557"/>
    <n v="44"/>
    <s v="Adult"/>
    <s v="Male"/>
    <x v="5"/>
    <x v="2"/>
    <n v="739.95"/>
    <n v="48"/>
    <x v="2"/>
    <x v="2"/>
    <x v="1"/>
    <n v="1"/>
    <x v="1"/>
    <n v="4"/>
    <n v="9"/>
    <x v="0"/>
    <s v="Medium"/>
  </r>
  <r>
    <n v="4558"/>
    <n v="60"/>
    <s v="Senior"/>
    <s v="Male"/>
    <x v="2"/>
    <x v="1"/>
    <n v="61.64"/>
    <n v="12"/>
    <x v="2"/>
    <x v="2"/>
    <x v="1"/>
    <n v="5"/>
    <x v="1"/>
    <n v="5"/>
    <n v="7"/>
    <x v="0"/>
    <s v="Medium"/>
  </r>
  <r>
    <n v="4559"/>
    <n v="34"/>
    <s v="Adult"/>
    <s v="Male"/>
    <x v="2"/>
    <x v="7"/>
    <n v="311.24"/>
    <n v="11"/>
    <x v="2"/>
    <x v="4"/>
    <x v="0"/>
    <n v="1"/>
    <x v="1"/>
    <n v="4"/>
    <n v="9"/>
    <x v="1"/>
    <s v="Low"/>
  </r>
  <r>
    <n v="4560"/>
    <n v="19"/>
    <s v="Teenager"/>
    <s v="Male"/>
    <x v="3"/>
    <x v="1"/>
    <n v="182.07"/>
    <n v="23"/>
    <x v="2"/>
    <x v="3"/>
    <x v="0"/>
    <n v="4"/>
    <x v="1"/>
    <n v="2"/>
    <n v="2"/>
    <x v="2"/>
    <s v="Medium"/>
  </r>
  <r>
    <n v="4561"/>
    <n v="34"/>
    <s v="Adult"/>
    <s v="Male"/>
    <x v="5"/>
    <x v="0"/>
    <n v="457.07"/>
    <n v="31"/>
    <x v="1"/>
    <x v="3"/>
    <x v="1"/>
    <n v="2"/>
    <x v="0"/>
    <n v="5"/>
    <n v="1"/>
    <x v="2"/>
    <s v="Low"/>
  </r>
  <r>
    <n v="4562"/>
    <n v="52"/>
    <s v="Adult"/>
    <s v="Other"/>
    <x v="6"/>
    <x v="6"/>
    <n v="396.51"/>
    <n v="31"/>
    <x v="0"/>
    <x v="4"/>
    <x v="0"/>
    <n v="2"/>
    <x v="1"/>
    <n v="3"/>
    <n v="4"/>
    <x v="1"/>
    <s v="Low"/>
  </r>
  <r>
    <n v="4563"/>
    <n v="65"/>
    <s v="Senior"/>
    <s v="Male"/>
    <x v="2"/>
    <x v="5"/>
    <n v="22.41"/>
    <n v="29"/>
    <x v="2"/>
    <x v="1"/>
    <x v="0"/>
    <n v="7"/>
    <x v="1"/>
    <n v="1"/>
    <n v="2"/>
    <x v="0"/>
    <s v="High"/>
  </r>
  <r>
    <n v="4564"/>
    <n v="33"/>
    <s v="Adult"/>
    <s v="Other"/>
    <x v="5"/>
    <x v="1"/>
    <n v="370.48"/>
    <n v="37"/>
    <x v="0"/>
    <x v="2"/>
    <x v="0"/>
    <n v="8"/>
    <x v="1"/>
    <n v="1"/>
    <n v="4"/>
    <x v="1"/>
    <s v="Low"/>
  </r>
  <r>
    <n v="4565"/>
    <n v="40"/>
    <s v="Adult"/>
    <s v="Other"/>
    <x v="1"/>
    <x v="4"/>
    <n v="455.09"/>
    <n v="3"/>
    <x v="0"/>
    <x v="3"/>
    <x v="0"/>
    <n v="7"/>
    <x v="1"/>
    <n v="5"/>
    <n v="3"/>
    <x v="1"/>
    <s v="Low"/>
  </r>
  <r>
    <n v="4566"/>
    <n v="41"/>
    <s v="Adult"/>
    <s v="Other"/>
    <x v="4"/>
    <x v="7"/>
    <n v="352.63"/>
    <n v="58"/>
    <x v="0"/>
    <x v="4"/>
    <x v="0"/>
    <n v="3"/>
    <x v="1"/>
    <n v="2"/>
    <n v="1"/>
    <x v="1"/>
    <s v="Low"/>
  </r>
  <r>
    <n v="4567"/>
    <n v="30"/>
    <s v="Adult"/>
    <s v="Male"/>
    <x v="2"/>
    <x v="3"/>
    <n v="44.91"/>
    <n v="33"/>
    <x v="0"/>
    <x v="0"/>
    <x v="1"/>
    <n v="2"/>
    <x v="1"/>
    <n v="3"/>
    <n v="5"/>
    <x v="2"/>
    <s v="Medium"/>
  </r>
  <r>
    <n v="4568"/>
    <n v="58"/>
    <s v="Adult"/>
    <s v="Other"/>
    <x v="4"/>
    <x v="5"/>
    <n v="494.36"/>
    <n v="55"/>
    <x v="2"/>
    <x v="1"/>
    <x v="1"/>
    <n v="5"/>
    <x v="0"/>
    <n v="4"/>
    <n v="7"/>
    <x v="1"/>
    <s v="Medium"/>
  </r>
  <r>
    <n v="4569"/>
    <n v="49"/>
    <s v="Adult"/>
    <s v="Other"/>
    <x v="3"/>
    <x v="7"/>
    <n v="405.28"/>
    <n v="21"/>
    <x v="0"/>
    <x v="3"/>
    <x v="1"/>
    <n v="2"/>
    <x v="1"/>
    <n v="4"/>
    <n v="4"/>
    <x v="0"/>
    <s v="Low"/>
  </r>
  <r>
    <n v="4570"/>
    <n v="65"/>
    <s v="Senior"/>
    <s v="Female"/>
    <x v="3"/>
    <x v="3"/>
    <n v="463.08"/>
    <n v="28"/>
    <x v="0"/>
    <x v="2"/>
    <x v="0"/>
    <n v="7"/>
    <x v="0"/>
    <n v="2"/>
    <n v="4"/>
    <x v="1"/>
    <s v="Low"/>
  </r>
  <r>
    <n v="4571"/>
    <n v="31"/>
    <s v="Adult"/>
    <s v="Other"/>
    <x v="1"/>
    <x v="1"/>
    <n v="912.46"/>
    <n v="16"/>
    <x v="1"/>
    <x v="3"/>
    <x v="1"/>
    <n v="1"/>
    <x v="0"/>
    <n v="3"/>
    <n v="9"/>
    <x v="2"/>
    <s v="High"/>
  </r>
  <r>
    <n v="4572"/>
    <n v="20"/>
    <s v="Adult"/>
    <s v="Other"/>
    <x v="6"/>
    <x v="4"/>
    <n v="570.34"/>
    <n v="54"/>
    <x v="2"/>
    <x v="0"/>
    <x v="1"/>
    <n v="7"/>
    <x v="0"/>
    <n v="1"/>
    <n v="8"/>
    <x v="0"/>
    <s v="Medium"/>
  </r>
  <r>
    <n v="4573"/>
    <n v="39"/>
    <s v="Adult"/>
    <s v="Other"/>
    <x v="1"/>
    <x v="5"/>
    <n v="748.64"/>
    <n v="36"/>
    <x v="0"/>
    <x v="3"/>
    <x v="0"/>
    <n v="3"/>
    <x v="1"/>
    <n v="4"/>
    <n v="6"/>
    <x v="1"/>
    <s v="High"/>
  </r>
  <r>
    <n v="4574"/>
    <n v="49"/>
    <s v="Adult"/>
    <s v="Male"/>
    <x v="4"/>
    <x v="3"/>
    <n v="664.27"/>
    <n v="37"/>
    <x v="1"/>
    <x v="2"/>
    <x v="0"/>
    <n v="6"/>
    <x v="1"/>
    <n v="3"/>
    <n v="2"/>
    <x v="0"/>
    <s v="High"/>
  </r>
  <r>
    <n v="4575"/>
    <n v="20"/>
    <s v="Adult"/>
    <s v="Male"/>
    <x v="4"/>
    <x v="4"/>
    <n v="698.7"/>
    <n v="16"/>
    <x v="2"/>
    <x v="2"/>
    <x v="1"/>
    <n v="7"/>
    <x v="1"/>
    <n v="4"/>
    <n v="1"/>
    <x v="1"/>
    <s v="High"/>
  </r>
  <r>
    <n v="4576"/>
    <n v="59"/>
    <s v="Adult"/>
    <s v="Male"/>
    <x v="1"/>
    <x v="7"/>
    <n v="294.51"/>
    <n v="58"/>
    <x v="1"/>
    <x v="3"/>
    <x v="1"/>
    <n v="2"/>
    <x v="1"/>
    <n v="1"/>
    <n v="3"/>
    <x v="1"/>
    <s v="Medium"/>
  </r>
  <r>
    <n v="4577"/>
    <n v="66"/>
    <s v="Senior"/>
    <s v="Other"/>
    <x v="7"/>
    <x v="7"/>
    <n v="730.76"/>
    <n v="25"/>
    <x v="1"/>
    <x v="4"/>
    <x v="1"/>
    <n v="8"/>
    <x v="0"/>
    <n v="5"/>
    <n v="11"/>
    <x v="2"/>
    <s v="Low"/>
  </r>
  <r>
    <n v="4578"/>
    <n v="31"/>
    <s v="Adult"/>
    <s v="Other"/>
    <x v="1"/>
    <x v="5"/>
    <n v="866.84"/>
    <n v="37"/>
    <x v="2"/>
    <x v="3"/>
    <x v="1"/>
    <n v="2"/>
    <x v="0"/>
    <n v="5"/>
    <n v="10"/>
    <x v="0"/>
    <s v="Medium"/>
  </r>
  <r>
    <n v="4579"/>
    <n v="39"/>
    <s v="Adult"/>
    <s v="Male"/>
    <x v="2"/>
    <x v="7"/>
    <n v="277.66000000000003"/>
    <n v="5"/>
    <x v="2"/>
    <x v="3"/>
    <x v="0"/>
    <n v="2"/>
    <x v="1"/>
    <n v="4"/>
    <n v="11"/>
    <x v="1"/>
    <s v="Low"/>
  </r>
  <r>
    <n v="4580"/>
    <n v="59"/>
    <s v="Adult"/>
    <s v="Male"/>
    <x v="4"/>
    <x v="4"/>
    <n v="913.48"/>
    <n v="23"/>
    <x v="2"/>
    <x v="4"/>
    <x v="1"/>
    <n v="4"/>
    <x v="0"/>
    <n v="3"/>
    <n v="5"/>
    <x v="0"/>
    <s v="Medium"/>
  </r>
  <r>
    <n v="4581"/>
    <n v="58"/>
    <s v="Adult"/>
    <s v="Male"/>
    <x v="3"/>
    <x v="5"/>
    <n v="620.37"/>
    <n v="47"/>
    <x v="0"/>
    <x v="2"/>
    <x v="0"/>
    <n v="7"/>
    <x v="1"/>
    <n v="2"/>
    <n v="5"/>
    <x v="1"/>
    <s v="High"/>
  </r>
  <r>
    <n v="4582"/>
    <n v="59"/>
    <s v="Adult"/>
    <s v="Female"/>
    <x v="3"/>
    <x v="1"/>
    <n v="363.65"/>
    <n v="59"/>
    <x v="2"/>
    <x v="2"/>
    <x v="0"/>
    <n v="6"/>
    <x v="0"/>
    <n v="5"/>
    <n v="11"/>
    <x v="0"/>
    <s v="Low"/>
  </r>
  <r>
    <n v="4583"/>
    <n v="37"/>
    <s v="Adult"/>
    <s v="Other"/>
    <x v="0"/>
    <x v="7"/>
    <n v="255.58"/>
    <n v="3"/>
    <x v="0"/>
    <x v="0"/>
    <x v="0"/>
    <n v="3"/>
    <x v="1"/>
    <n v="3"/>
    <n v="12"/>
    <x v="2"/>
    <s v="High"/>
  </r>
  <r>
    <n v="4584"/>
    <n v="59"/>
    <s v="Adult"/>
    <s v="Other"/>
    <x v="6"/>
    <x v="0"/>
    <n v="704.86"/>
    <n v="35"/>
    <x v="2"/>
    <x v="3"/>
    <x v="1"/>
    <n v="7"/>
    <x v="0"/>
    <n v="2"/>
    <n v="10"/>
    <x v="0"/>
    <s v="Medium"/>
  </r>
  <r>
    <n v="4585"/>
    <n v="64"/>
    <s v="Senior"/>
    <s v="Male"/>
    <x v="2"/>
    <x v="2"/>
    <n v="801.35"/>
    <n v="53"/>
    <x v="0"/>
    <x v="1"/>
    <x v="1"/>
    <n v="9"/>
    <x v="1"/>
    <n v="2"/>
    <n v="7"/>
    <x v="0"/>
    <s v="Low"/>
  </r>
  <r>
    <n v="4586"/>
    <n v="36"/>
    <s v="Adult"/>
    <s v="Male"/>
    <x v="1"/>
    <x v="4"/>
    <n v="734.35"/>
    <n v="4"/>
    <x v="0"/>
    <x v="2"/>
    <x v="1"/>
    <n v="2"/>
    <x v="0"/>
    <n v="2"/>
    <n v="12"/>
    <x v="0"/>
    <s v="Low"/>
  </r>
  <r>
    <n v="4587"/>
    <n v="22"/>
    <s v="Adult"/>
    <s v="Male"/>
    <x v="5"/>
    <x v="2"/>
    <n v="761.29"/>
    <n v="34"/>
    <x v="1"/>
    <x v="0"/>
    <x v="1"/>
    <n v="6"/>
    <x v="0"/>
    <n v="3"/>
    <n v="1"/>
    <x v="0"/>
    <s v="Medium"/>
  </r>
  <r>
    <n v="4588"/>
    <n v="54"/>
    <s v="Adult"/>
    <s v="Female"/>
    <x v="1"/>
    <x v="1"/>
    <n v="477.14"/>
    <n v="41"/>
    <x v="0"/>
    <x v="0"/>
    <x v="1"/>
    <n v="1"/>
    <x v="1"/>
    <n v="1"/>
    <n v="8"/>
    <x v="2"/>
    <s v="High"/>
  </r>
  <r>
    <n v="4589"/>
    <n v="40"/>
    <s v="Adult"/>
    <s v="Female"/>
    <x v="2"/>
    <x v="1"/>
    <n v="265.08999999999997"/>
    <n v="33"/>
    <x v="1"/>
    <x v="2"/>
    <x v="0"/>
    <n v="4"/>
    <x v="1"/>
    <n v="3"/>
    <n v="1"/>
    <x v="2"/>
    <s v="High"/>
  </r>
  <r>
    <n v="4590"/>
    <n v="21"/>
    <s v="Adult"/>
    <s v="Female"/>
    <x v="3"/>
    <x v="6"/>
    <n v="579.98"/>
    <n v="47"/>
    <x v="1"/>
    <x v="1"/>
    <x v="0"/>
    <n v="9"/>
    <x v="1"/>
    <n v="3"/>
    <n v="2"/>
    <x v="1"/>
    <s v="High"/>
  </r>
  <r>
    <n v="4591"/>
    <n v="27"/>
    <s v="Adult"/>
    <s v="Female"/>
    <x v="0"/>
    <x v="7"/>
    <n v="730.29"/>
    <n v="36"/>
    <x v="2"/>
    <x v="3"/>
    <x v="1"/>
    <n v="2"/>
    <x v="0"/>
    <n v="2"/>
    <n v="1"/>
    <x v="1"/>
    <s v="Medium"/>
  </r>
  <r>
    <n v="4592"/>
    <n v="45"/>
    <s v="Adult"/>
    <s v="Female"/>
    <x v="7"/>
    <x v="5"/>
    <n v="321.83999999999997"/>
    <n v="30"/>
    <x v="1"/>
    <x v="2"/>
    <x v="0"/>
    <n v="7"/>
    <x v="0"/>
    <n v="2"/>
    <n v="3"/>
    <x v="1"/>
    <s v="High"/>
  </r>
  <r>
    <n v="4593"/>
    <n v="36"/>
    <s v="Adult"/>
    <s v="Male"/>
    <x v="7"/>
    <x v="1"/>
    <n v="728.18"/>
    <n v="57"/>
    <x v="2"/>
    <x v="1"/>
    <x v="0"/>
    <n v="2"/>
    <x v="0"/>
    <n v="3"/>
    <n v="5"/>
    <x v="2"/>
    <s v="Medium"/>
  </r>
  <r>
    <n v="4594"/>
    <n v="43"/>
    <s v="Adult"/>
    <s v="Male"/>
    <x v="0"/>
    <x v="7"/>
    <n v="735.11"/>
    <n v="3"/>
    <x v="2"/>
    <x v="2"/>
    <x v="1"/>
    <n v="3"/>
    <x v="1"/>
    <n v="3"/>
    <n v="10"/>
    <x v="0"/>
    <s v="Medium"/>
  </r>
  <r>
    <n v="4595"/>
    <n v="65"/>
    <s v="Senior"/>
    <s v="Male"/>
    <x v="7"/>
    <x v="4"/>
    <n v="557.01"/>
    <n v="59"/>
    <x v="2"/>
    <x v="2"/>
    <x v="0"/>
    <n v="6"/>
    <x v="0"/>
    <n v="1"/>
    <n v="4"/>
    <x v="1"/>
    <s v="Low"/>
  </r>
  <r>
    <n v="4596"/>
    <n v="27"/>
    <s v="Adult"/>
    <s v="Male"/>
    <x v="6"/>
    <x v="4"/>
    <n v="680.18"/>
    <n v="46"/>
    <x v="2"/>
    <x v="2"/>
    <x v="0"/>
    <n v="3"/>
    <x v="0"/>
    <n v="4"/>
    <n v="8"/>
    <x v="0"/>
    <s v="Medium"/>
  </r>
  <r>
    <n v="4597"/>
    <n v="25"/>
    <s v="Adult"/>
    <s v="Other"/>
    <x v="5"/>
    <x v="0"/>
    <n v="690.64"/>
    <n v="22"/>
    <x v="0"/>
    <x v="1"/>
    <x v="0"/>
    <n v="6"/>
    <x v="1"/>
    <n v="3"/>
    <n v="10"/>
    <x v="2"/>
    <s v="Medium"/>
  </r>
  <r>
    <n v="4598"/>
    <n v="53"/>
    <s v="Adult"/>
    <s v="Female"/>
    <x v="2"/>
    <x v="4"/>
    <n v="557.24"/>
    <n v="9"/>
    <x v="0"/>
    <x v="3"/>
    <x v="0"/>
    <n v="4"/>
    <x v="1"/>
    <n v="4"/>
    <n v="4"/>
    <x v="2"/>
    <s v="Medium"/>
  </r>
  <r>
    <n v="4599"/>
    <n v="49"/>
    <s v="Adult"/>
    <s v="Male"/>
    <x v="0"/>
    <x v="3"/>
    <n v="346.88"/>
    <n v="14"/>
    <x v="0"/>
    <x v="1"/>
    <x v="0"/>
    <n v="9"/>
    <x v="0"/>
    <n v="4"/>
    <n v="2"/>
    <x v="0"/>
    <s v="Medium"/>
  </r>
  <r>
    <n v="4600"/>
    <n v="23"/>
    <s v="Adult"/>
    <s v="Other"/>
    <x v="0"/>
    <x v="6"/>
    <n v="423.3"/>
    <n v="37"/>
    <x v="0"/>
    <x v="3"/>
    <x v="0"/>
    <n v="5"/>
    <x v="0"/>
    <n v="2"/>
    <n v="3"/>
    <x v="0"/>
    <s v="Low"/>
  </r>
  <r>
    <n v="4601"/>
    <n v="31"/>
    <s v="Adult"/>
    <s v="Female"/>
    <x v="1"/>
    <x v="4"/>
    <n v="552.71"/>
    <n v="39"/>
    <x v="1"/>
    <x v="0"/>
    <x v="1"/>
    <n v="8"/>
    <x v="1"/>
    <n v="3"/>
    <n v="12"/>
    <x v="0"/>
    <s v="Low"/>
  </r>
  <r>
    <n v="4602"/>
    <n v="29"/>
    <s v="Adult"/>
    <s v="Male"/>
    <x v="7"/>
    <x v="1"/>
    <n v="994.47"/>
    <n v="6"/>
    <x v="1"/>
    <x v="2"/>
    <x v="0"/>
    <n v="6"/>
    <x v="1"/>
    <n v="3"/>
    <n v="12"/>
    <x v="1"/>
    <s v="Medium"/>
  </r>
  <r>
    <n v="4603"/>
    <n v="19"/>
    <s v="Teenager"/>
    <s v="Female"/>
    <x v="5"/>
    <x v="1"/>
    <n v="101.98"/>
    <n v="21"/>
    <x v="0"/>
    <x v="4"/>
    <x v="1"/>
    <n v="6"/>
    <x v="0"/>
    <n v="4"/>
    <n v="13"/>
    <x v="0"/>
    <s v="Medium"/>
  </r>
  <r>
    <n v="4604"/>
    <n v="44"/>
    <s v="Adult"/>
    <s v="Male"/>
    <x v="2"/>
    <x v="4"/>
    <n v="948.23"/>
    <n v="23"/>
    <x v="2"/>
    <x v="2"/>
    <x v="0"/>
    <n v="4"/>
    <x v="0"/>
    <n v="4"/>
    <n v="4"/>
    <x v="0"/>
    <s v="Medium"/>
  </r>
  <r>
    <n v="4605"/>
    <n v="32"/>
    <s v="Adult"/>
    <s v="Female"/>
    <x v="6"/>
    <x v="6"/>
    <n v="58.54"/>
    <n v="56"/>
    <x v="1"/>
    <x v="0"/>
    <x v="0"/>
    <n v="6"/>
    <x v="1"/>
    <n v="4"/>
    <n v="5"/>
    <x v="1"/>
    <s v="Medium"/>
  </r>
  <r>
    <n v="4606"/>
    <n v="46"/>
    <s v="Adult"/>
    <s v="Female"/>
    <x v="0"/>
    <x v="2"/>
    <n v="662.26"/>
    <n v="32"/>
    <x v="0"/>
    <x v="3"/>
    <x v="0"/>
    <n v="5"/>
    <x v="0"/>
    <n v="2"/>
    <n v="2"/>
    <x v="0"/>
    <s v="High"/>
  </r>
  <r>
    <n v="4607"/>
    <n v="31"/>
    <s v="Adult"/>
    <s v="Other"/>
    <x v="2"/>
    <x v="3"/>
    <n v="717.49"/>
    <n v="43"/>
    <x v="0"/>
    <x v="2"/>
    <x v="1"/>
    <n v="4"/>
    <x v="0"/>
    <n v="2"/>
    <n v="10"/>
    <x v="0"/>
    <s v="High"/>
  </r>
  <r>
    <n v="4608"/>
    <n v="23"/>
    <s v="Adult"/>
    <s v="Other"/>
    <x v="7"/>
    <x v="6"/>
    <n v="350.37"/>
    <n v="34"/>
    <x v="1"/>
    <x v="3"/>
    <x v="0"/>
    <n v="9"/>
    <x v="0"/>
    <n v="3"/>
    <n v="3"/>
    <x v="1"/>
    <s v="Medium"/>
  </r>
  <r>
    <n v="4609"/>
    <n v="34"/>
    <s v="Adult"/>
    <s v="Other"/>
    <x v="7"/>
    <x v="5"/>
    <n v="649.99"/>
    <n v="45"/>
    <x v="0"/>
    <x v="2"/>
    <x v="1"/>
    <n v="4"/>
    <x v="0"/>
    <n v="5"/>
    <n v="6"/>
    <x v="2"/>
    <s v="High"/>
  </r>
  <r>
    <n v="4610"/>
    <n v="30"/>
    <s v="Adult"/>
    <s v="Female"/>
    <x v="3"/>
    <x v="1"/>
    <n v="50.94"/>
    <n v="49"/>
    <x v="0"/>
    <x v="2"/>
    <x v="0"/>
    <n v="6"/>
    <x v="0"/>
    <n v="1"/>
    <n v="7"/>
    <x v="2"/>
    <s v="Low"/>
  </r>
  <r>
    <n v="4611"/>
    <n v="63"/>
    <s v="Senior"/>
    <s v="Female"/>
    <x v="4"/>
    <x v="1"/>
    <n v="603.48"/>
    <n v="20"/>
    <x v="2"/>
    <x v="3"/>
    <x v="1"/>
    <n v="9"/>
    <x v="0"/>
    <n v="3"/>
    <n v="3"/>
    <x v="1"/>
    <s v="Medium"/>
  </r>
  <r>
    <n v="4612"/>
    <n v="54"/>
    <s v="Adult"/>
    <s v="Other"/>
    <x v="7"/>
    <x v="4"/>
    <n v="414.6"/>
    <n v="43"/>
    <x v="0"/>
    <x v="4"/>
    <x v="0"/>
    <n v="7"/>
    <x v="0"/>
    <n v="1"/>
    <n v="5"/>
    <x v="0"/>
    <s v="Low"/>
  </r>
  <r>
    <n v="4613"/>
    <n v="36"/>
    <s v="Adult"/>
    <s v="Other"/>
    <x v="0"/>
    <x v="0"/>
    <n v="92.58"/>
    <n v="5"/>
    <x v="2"/>
    <x v="0"/>
    <x v="0"/>
    <n v="6"/>
    <x v="1"/>
    <n v="4"/>
    <n v="8"/>
    <x v="0"/>
    <s v="Low"/>
  </r>
  <r>
    <n v="4614"/>
    <n v="29"/>
    <s v="Adult"/>
    <s v="Other"/>
    <x v="1"/>
    <x v="3"/>
    <n v="623.09"/>
    <n v="24"/>
    <x v="1"/>
    <x v="4"/>
    <x v="0"/>
    <n v="5"/>
    <x v="1"/>
    <n v="4"/>
    <n v="5"/>
    <x v="2"/>
    <s v="High"/>
  </r>
  <r>
    <n v="4615"/>
    <n v="21"/>
    <s v="Adult"/>
    <s v="Female"/>
    <x v="5"/>
    <x v="5"/>
    <n v="920.87"/>
    <n v="15"/>
    <x v="0"/>
    <x v="3"/>
    <x v="0"/>
    <n v="7"/>
    <x v="1"/>
    <n v="5"/>
    <n v="7"/>
    <x v="0"/>
    <s v="Medium"/>
  </r>
  <r>
    <n v="4616"/>
    <n v="21"/>
    <s v="Adult"/>
    <s v="Male"/>
    <x v="0"/>
    <x v="3"/>
    <n v="647.52"/>
    <n v="42"/>
    <x v="2"/>
    <x v="0"/>
    <x v="1"/>
    <n v="9"/>
    <x v="1"/>
    <n v="2"/>
    <n v="11"/>
    <x v="0"/>
    <s v="Low"/>
  </r>
  <r>
    <n v="4617"/>
    <n v="24"/>
    <s v="Adult"/>
    <s v="Other"/>
    <x v="7"/>
    <x v="5"/>
    <n v="216.24"/>
    <n v="16"/>
    <x v="1"/>
    <x v="4"/>
    <x v="1"/>
    <n v="2"/>
    <x v="0"/>
    <n v="4"/>
    <n v="13"/>
    <x v="1"/>
    <s v="Low"/>
  </r>
  <r>
    <n v="4618"/>
    <n v="55"/>
    <s v="Adult"/>
    <s v="Female"/>
    <x v="3"/>
    <x v="2"/>
    <n v="338.63"/>
    <n v="39"/>
    <x v="0"/>
    <x v="2"/>
    <x v="1"/>
    <n v="3"/>
    <x v="0"/>
    <n v="2"/>
    <n v="11"/>
    <x v="1"/>
    <s v="Low"/>
  </r>
  <r>
    <n v="4619"/>
    <n v="64"/>
    <s v="Senior"/>
    <s v="Female"/>
    <x v="0"/>
    <x v="3"/>
    <n v="229.71"/>
    <n v="17"/>
    <x v="2"/>
    <x v="0"/>
    <x v="0"/>
    <n v="2"/>
    <x v="0"/>
    <n v="5"/>
    <n v="11"/>
    <x v="2"/>
    <s v="High"/>
  </r>
  <r>
    <n v="4620"/>
    <n v="52"/>
    <s v="Adult"/>
    <s v="Other"/>
    <x v="2"/>
    <x v="1"/>
    <n v="577.17999999999995"/>
    <n v="1"/>
    <x v="1"/>
    <x v="1"/>
    <x v="0"/>
    <n v="6"/>
    <x v="1"/>
    <n v="3"/>
    <n v="8"/>
    <x v="2"/>
    <s v="Medium"/>
  </r>
  <r>
    <n v="4621"/>
    <n v="36"/>
    <s v="Adult"/>
    <s v="Female"/>
    <x v="7"/>
    <x v="3"/>
    <n v="510.99"/>
    <n v="39"/>
    <x v="0"/>
    <x v="0"/>
    <x v="1"/>
    <n v="1"/>
    <x v="1"/>
    <n v="3"/>
    <n v="12"/>
    <x v="2"/>
    <s v="Low"/>
  </r>
  <r>
    <n v="4622"/>
    <n v="20"/>
    <s v="Adult"/>
    <s v="Other"/>
    <x v="2"/>
    <x v="2"/>
    <n v="342.37"/>
    <n v="37"/>
    <x v="2"/>
    <x v="4"/>
    <x v="0"/>
    <n v="1"/>
    <x v="0"/>
    <n v="4"/>
    <n v="11"/>
    <x v="2"/>
    <s v="Low"/>
  </r>
  <r>
    <n v="4623"/>
    <n v="27"/>
    <s v="Adult"/>
    <s v="Other"/>
    <x v="2"/>
    <x v="1"/>
    <n v="686.36"/>
    <n v="59"/>
    <x v="2"/>
    <x v="1"/>
    <x v="0"/>
    <n v="3"/>
    <x v="1"/>
    <n v="2"/>
    <n v="11"/>
    <x v="1"/>
    <s v="Low"/>
  </r>
  <r>
    <n v="4624"/>
    <n v="21"/>
    <s v="Adult"/>
    <s v="Female"/>
    <x v="5"/>
    <x v="2"/>
    <n v="656.9"/>
    <n v="50"/>
    <x v="2"/>
    <x v="4"/>
    <x v="1"/>
    <n v="3"/>
    <x v="1"/>
    <n v="3"/>
    <n v="11"/>
    <x v="2"/>
    <s v="Low"/>
  </r>
  <r>
    <n v="4625"/>
    <n v="32"/>
    <s v="Adult"/>
    <s v="Male"/>
    <x v="3"/>
    <x v="1"/>
    <n v="140.53"/>
    <n v="57"/>
    <x v="0"/>
    <x v="1"/>
    <x v="1"/>
    <n v="8"/>
    <x v="1"/>
    <n v="5"/>
    <n v="3"/>
    <x v="1"/>
    <s v="Low"/>
  </r>
  <r>
    <n v="4626"/>
    <n v="35"/>
    <s v="Adult"/>
    <s v="Female"/>
    <x v="2"/>
    <x v="6"/>
    <n v="947.24"/>
    <n v="14"/>
    <x v="2"/>
    <x v="3"/>
    <x v="0"/>
    <n v="8"/>
    <x v="1"/>
    <n v="2"/>
    <n v="1"/>
    <x v="0"/>
    <s v="Low"/>
  </r>
  <r>
    <n v="4627"/>
    <n v="32"/>
    <s v="Adult"/>
    <s v="Male"/>
    <x v="1"/>
    <x v="0"/>
    <n v="903.94"/>
    <n v="6"/>
    <x v="1"/>
    <x v="3"/>
    <x v="0"/>
    <n v="1"/>
    <x v="1"/>
    <n v="2"/>
    <n v="8"/>
    <x v="0"/>
    <s v="Low"/>
  </r>
  <r>
    <n v="4628"/>
    <n v="66"/>
    <s v="Senior"/>
    <s v="Male"/>
    <x v="2"/>
    <x v="7"/>
    <n v="16.440000000000001"/>
    <n v="51"/>
    <x v="1"/>
    <x v="2"/>
    <x v="1"/>
    <n v="6"/>
    <x v="1"/>
    <n v="2"/>
    <n v="7"/>
    <x v="1"/>
    <s v="Low"/>
  </r>
  <r>
    <n v="4629"/>
    <n v="26"/>
    <s v="Adult"/>
    <s v="Female"/>
    <x v="2"/>
    <x v="3"/>
    <n v="360.23"/>
    <n v="57"/>
    <x v="1"/>
    <x v="4"/>
    <x v="1"/>
    <n v="1"/>
    <x v="1"/>
    <n v="4"/>
    <n v="7"/>
    <x v="2"/>
    <s v="High"/>
  </r>
  <r>
    <n v="4630"/>
    <n v="39"/>
    <s v="Adult"/>
    <s v="Female"/>
    <x v="7"/>
    <x v="7"/>
    <n v="418.19"/>
    <n v="29"/>
    <x v="0"/>
    <x v="4"/>
    <x v="1"/>
    <n v="7"/>
    <x v="0"/>
    <n v="2"/>
    <n v="5"/>
    <x v="0"/>
    <s v="Low"/>
  </r>
  <r>
    <n v="4631"/>
    <n v="20"/>
    <s v="Adult"/>
    <s v="Other"/>
    <x v="5"/>
    <x v="3"/>
    <n v="832.1"/>
    <n v="36"/>
    <x v="1"/>
    <x v="2"/>
    <x v="0"/>
    <n v="3"/>
    <x v="0"/>
    <n v="1"/>
    <n v="12"/>
    <x v="1"/>
    <s v="High"/>
  </r>
  <r>
    <n v="4632"/>
    <n v="26"/>
    <s v="Adult"/>
    <s v="Other"/>
    <x v="6"/>
    <x v="4"/>
    <n v="551.15"/>
    <n v="4"/>
    <x v="1"/>
    <x v="0"/>
    <x v="1"/>
    <n v="1"/>
    <x v="0"/>
    <n v="3"/>
    <n v="13"/>
    <x v="1"/>
    <s v="Medium"/>
  </r>
  <r>
    <n v="4633"/>
    <n v="26"/>
    <s v="Adult"/>
    <s v="Female"/>
    <x v="3"/>
    <x v="7"/>
    <n v="832.93"/>
    <n v="35"/>
    <x v="2"/>
    <x v="3"/>
    <x v="1"/>
    <n v="5"/>
    <x v="1"/>
    <n v="4"/>
    <n v="10"/>
    <x v="2"/>
    <s v="High"/>
  </r>
  <r>
    <n v="4634"/>
    <n v="67"/>
    <s v="Senior"/>
    <s v="Male"/>
    <x v="3"/>
    <x v="0"/>
    <n v="603.05999999999995"/>
    <n v="21"/>
    <x v="1"/>
    <x v="2"/>
    <x v="0"/>
    <n v="6"/>
    <x v="1"/>
    <n v="3"/>
    <n v="8"/>
    <x v="0"/>
    <s v="Medium"/>
  </r>
  <r>
    <n v="4635"/>
    <n v="49"/>
    <s v="Adult"/>
    <s v="Female"/>
    <x v="6"/>
    <x v="5"/>
    <n v="887.3"/>
    <n v="54"/>
    <x v="1"/>
    <x v="0"/>
    <x v="0"/>
    <n v="7"/>
    <x v="0"/>
    <n v="4"/>
    <n v="5"/>
    <x v="1"/>
    <s v="Low"/>
  </r>
  <r>
    <n v="4636"/>
    <n v="63"/>
    <s v="Senior"/>
    <s v="Other"/>
    <x v="1"/>
    <x v="0"/>
    <n v="36.880000000000003"/>
    <n v="53"/>
    <x v="2"/>
    <x v="4"/>
    <x v="1"/>
    <n v="6"/>
    <x v="1"/>
    <n v="3"/>
    <n v="8"/>
    <x v="0"/>
    <s v="Medium"/>
  </r>
  <r>
    <n v="4637"/>
    <n v="68"/>
    <s v="Senior"/>
    <s v="Female"/>
    <x v="5"/>
    <x v="0"/>
    <n v="424.82"/>
    <n v="28"/>
    <x v="0"/>
    <x v="0"/>
    <x v="1"/>
    <n v="1"/>
    <x v="0"/>
    <n v="4"/>
    <n v="4"/>
    <x v="1"/>
    <s v="High"/>
  </r>
  <r>
    <n v="4638"/>
    <n v="29"/>
    <s v="Adult"/>
    <s v="Male"/>
    <x v="2"/>
    <x v="1"/>
    <n v="33.65"/>
    <n v="34"/>
    <x v="2"/>
    <x v="3"/>
    <x v="0"/>
    <n v="1"/>
    <x v="1"/>
    <n v="2"/>
    <n v="13"/>
    <x v="1"/>
    <s v="High"/>
  </r>
  <r>
    <n v="4639"/>
    <n v="37"/>
    <s v="Adult"/>
    <s v="Male"/>
    <x v="7"/>
    <x v="5"/>
    <n v="210.46"/>
    <n v="20"/>
    <x v="2"/>
    <x v="4"/>
    <x v="1"/>
    <n v="6"/>
    <x v="0"/>
    <n v="2"/>
    <n v="12"/>
    <x v="2"/>
    <s v="High"/>
  </r>
  <r>
    <n v="4640"/>
    <n v="30"/>
    <s v="Adult"/>
    <s v="Male"/>
    <x v="6"/>
    <x v="6"/>
    <n v="313.04000000000002"/>
    <n v="32"/>
    <x v="2"/>
    <x v="3"/>
    <x v="1"/>
    <n v="9"/>
    <x v="1"/>
    <n v="4"/>
    <n v="2"/>
    <x v="1"/>
    <s v="Low"/>
  </r>
  <r>
    <n v="4641"/>
    <n v="62"/>
    <s v="Senior"/>
    <s v="Male"/>
    <x v="7"/>
    <x v="7"/>
    <n v="952.2"/>
    <n v="30"/>
    <x v="0"/>
    <x v="1"/>
    <x v="1"/>
    <n v="9"/>
    <x v="0"/>
    <n v="4"/>
    <n v="10"/>
    <x v="2"/>
    <s v="Medium"/>
  </r>
  <r>
    <n v="4642"/>
    <n v="66"/>
    <s v="Senior"/>
    <s v="Male"/>
    <x v="5"/>
    <x v="4"/>
    <n v="196.61"/>
    <n v="43"/>
    <x v="2"/>
    <x v="0"/>
    <x v="1"/>
    <n v="5"/>
    <x v="1"/>
    <n v="4"/>
    <n v="3"/>
    <x v="0"/>
    <s v="High"/>
  </r>
  <r>
    <n v="4643"/>
    <n v="68"/>
    <s v="Senior"/>
    <s v="Male"/>
    <x v="4"/>
    <x v="1"/>
    <n v="598.82000000000005"/>
    <n v="15"/>
    <x v="2"/>
    <x v="3"/>
    <x v="0"/>
    <n v="4"/>
    <x v="1"/>
    <n v="1"/>
    <n v="13"/>
    <x v="0"/>
    <s v="Medium"/>
  </r>
  <r>
    <n v="4644"/>
    <n v="49"/>
    <s v="Adult"/>
    <s v="Male"/>
    <x v="6"/>
    <x v="3"/>
    <n v="617.79"/>
    <n v="44"/>
    <x v="2"/>
    <x v="3"/>
    <x v="1"/>
    <n v="8"/>
    <x v="1"/>
    <n v="1"/>
    <n v="2"/>
    <x v="2"/>
    <s v="Medium"/>
  </r>
  <r>
    <n v="4645"/>
    <n v="67"/>
    <s v="Senior"/>
    <s v="Other"/>
    <x v="4"/>
    <x v="7"/>
    <n v="445.24"/>
    <n v="24"/>
    <x v="1"/>
    <x v="3"/>
    <x v="0"/>
    <n v="2"/>
    <x v="0"/>
    <n v="5"/>
    <n v="6"/>
    <x v="0"/>
    <s v="Medium"/>
  </r>
  <r>
    <n v="4646"/>
    <n v="68"/>
    <s v="Senior"/>
    <s v="Female"/>
    <x v="2"/>
    <x v="7"/>
    <n v="571.53"/>
    <n v="23"/>
    <x v="0"/>
    <x v="1"/>
    <x v="1"/>
    <n v="8"/>
    <x v="0"/>
    <n v="2"/>
    <n v="2"/>
    <x v="1"/>
    <s v="Low"/>
  </r>
  <r>
    <n v="4647"/>
    <n v="44"/>
    <s v="Adult"/>
    <s v="Female"/>
    <x v="5"/>
    <x v="3"/>
    <n v="196.71"/>
    <n v="26"/>
    <x v="2"/>
    <x v="3"/>
    <x v="1"/>
    <n v="2"/>
    <x v="0"/>
    <n v="1"/>
    <n v="6"/>
    <x v="0"/>
    <s v="Low"/>
  </r>
  <r>
    <n v="4648"/>
    <n v="24"/>
    <s v="Adult"/>
    <s v="Female"/>
    <x v="1"/>
    <x v="4"/>
    <n v="509.31"/>
    <n v="40"/>
    <x v="0"/>
    <x v="1"/>
    <x v="0"/>
    <n v="9"/>
    <x v="0"/>
    <n v="2"/>
    <n v="10"/>
    <x v="0"/>
    <s v="Medium"/>
  </r>
  <r>
    <n v="4649"/>
    <n v="61"/>
    <s v="Senior"/>
    <s v="Other"/>
    <x v="2"/>
    <x v="2"/>
    <n v="227.89"/>
    <n v="36"/>
    <x v="1"/>
    <x v="4"/>
    <x v="1"/>
    <n v="6"/>
    <x v="1"/>
    <n v="5"/>
    <n v="6"/>
    <x v="0"/>
    <s v="Low"/>
  </r>
  <r>
    <n v="4650"/>
    <n v="54"/>
    <s v="Adult"/>
    <s v="Male"/>
    <x v="2"/>
    <x v="6"/>
    <n v="286.63"/>
    <n v="29"/>
    <x v="1"/>
    <x v="2"/>
    <x v="0"/>
    <n v="3"/>
    <x v="0"/>
    <n v="4"/>
    <n v="2"/>
    <x v="2"/>
    <s v="Medium"/>
  </r>
  <r>
    <n v="4651"/>
    <n v="65"/>
    <s v="Senior"/>
    <s v="Other"/>
    <x v="7"/>
    <x v="1"/>
    <n v="725.71"/>
    <n v="36"/>
    <x v="1"/>
    <x v="3"/>
    <x v="1"/>
    <n v="8"/>
    <x v="1"/>
    <n v="5"/>
    <n v="9"/>
    <x v="0"/>
    <s v="Low"/>
  </r>
  <r>
    <n v="4652"/>
    <n v="62"/>
    <s v="Senior"/>
    <s v="Male"/>
    <x v="0"/>
    <x v="6"/>
    <n v="856.07"/>
    <n v="9"/>
    <x v="0"/>
    <x v="1"/>
    <x v="0"/>
    <n v="7"/>
    <x v="0"/>
    <n v="2"/>
    <n v="4"/>
    <x v="0"/>
    <s v="High"/>
  </r>
  <r>
    <n v="4653"/>
    <n v="52"/>
    <s v="Adult"/>
    <s v="Male"/>
    <x v="7"/>
    <x v="4"/>
    <n v="946.37"/>
    <n v="7"/>
    <x v="1"/>
    <x v="1"/>
    <x v="1"/>
    <n v="9"/>
    <x v="0"/>
    <n v="5"/>
    <n v="2"/>
    <x v="1"/>
    <s v="High"/>
  </r>
  <r>
    <n v="4654"/>
    <n v="29"/>
    <s v="Adult"/>
    <s v="Female"/>
    <x v="0"/>
    <x v="0"/>
    <n v="633.72"/>
    <n v="49"/>
    <x v="2"/>
    <x v="0"/>
    <x v="1"/>
    <n v="8"/>
    <x v="1"/>
    <n v="2"/>
    <n v="12"/>
    <x v="0"/>
    <s v="High"/>
  </r>
  <r>
    <n v="4655"/>
    <n v="63"/>
    <s v="Senior"/>
    <s v="Male"/>
    <x v="0"/>
    <x v="1"/>
    <n v="223.63"/>
    <n v="2"/>
    <x v="0"/>
    <x v="1"/>
    <x v="1"/>
    <n v="5"/>
    <x v="0"/>
    <n v="1"/>
    <n v="8"/>
    <x v="0"/>
    <s v="Low"/>
  </r>
  <r>
    <n v="4656"/>
    <n v="43"/>
    <s v="Adult"/>
    <s v="Male"/>
    <x v="5"/>
    <x v="0"/>
    <n v="925.33"/>
    <n v="21"/>
    <x v="2"/>
    <x v="0"/>
    <x v="1"/>
    <n v="8"/>
    <x v="1"/>
    <n v="4"/>
    <n v="11"/>
    <x v="2"/>
    <s v="Medium"/>
  </r>
  <r>
    <n v="4657"/>
    <n v="65"/>
    <s v="Senior"/>
    <s v="Male"/>
    <x v="7"/>
    <x v="1"/>
    <n v="53.48"/>
    <n v="10"/>
    <x v="1"/>
    <x v="1"/>
    <x v="1"/>
    <n v="4"/>
    <x v="1"/>
    <n v="4"/>
    <n v="10"/>
    <x v="0"/>
    <s v="Medium"/>
  </r>
  <r>
    <n v="4658"/>
    <n v="64"/>
    <s v="Senior"/>
    <s v="Other"/>
    <x v="2"/>
    <x v="0"/>
    <n v="733.72"/>
    <n v="31"/>
    <x v="2"/>
    <x v="0"/>
    <x v="1"/>
    <n v="6"/>
    <x v="1"/>
    <n v="4"/>
    <n v="9"/>
    <x v="1"/>
    <s v="Medium"/>
  </r>
  <r>
    <n v="4659"/>
    <n v="60"/>
    <s v="Senior"/>
    <s v="Male"/>
    <x v="5"/>
    <x v="5"/>
    <n v="335.72"/>
    <n v="39"/>
    <x v="1"/>
    <x v="0"/>
    <x v="1"/>
    <n v="4"/>
    <x v="1"/>
    <n v="4"/>
    <n v="6"/>
    <x v="2"/>
    <s v="Medium"/>
  </r>
  <r>
    <n v="4660"/>
    <n v="35"/>
    <s v="Adult"/>
    <s v="Other"/>
    <x v="3"/>
    <x v="4"/>
    <n v="288.83"/>
    <n v="56"/>
    <x v="1"/>
    <x v="4"/>
    <x v="0"/>
    <n v="9"/>
    <x v="1"/>
    <n v="4"/>
    <n v="2"/>
    <x v="1"/>
    <s v="High"/>
  </r>
  <r>
    <n v="4661"/>
    <n v="63"/>
    <s v="Senior"/>
    <s v="Male"/>
    <x v="2"/>
    <x v="6"/>
    <n v="128.75"/>
    <n v="58"/>
    <x v="0"/>
    <x v="2"/>
    <x v="0"/>
    <n v="3"/>
    <x v="0"/>
    <n v="5"/>
    <n v="6"/>
    <x v="2"/>
    <s v="Low"/>
  </r>
  <r>
    <n v="4662"/>
    <n v="68"/>
    <s v="Senior"/>
    <s v="Female"/>
    <x v="1"/>
    <x v="6"/>
    <n v="453.6"/>
    <n v="7"/>
    <x v="1"/>
    <x v="4"/>
    <x v="0"/>
    <n v="2"/>
    <x v="0"/>
    <n v="3"/>
    <n v="5"/>
    <x v="1"/>
    <s v="Medium"/>
  </r>
  <r>
    <n v="4663"/>
    <n v="56"/>
    <s v="Adult"/>
    <s v="Male"/>
    <x v="0"/>
    <x v="4"/>
    <n v="315.33999999999997"/>
    <n v="37"/>
    <x v="1"/>
    <x v="3"/>
    <x v="1"/>
    <n v="4"/>
    <x v="0"/>
    <n v="4"/>
    <n v="1"/>
    <x v="2"/>
    <s v="High"/>
  </r>
  <r>
    <n v="4664"/>
    <n v="28"/>
    <s v="Adult"/>
    <s v="Other"/>
    <x v="2"/>
    <x v="1"/>
    <n v="184.47"/>
    <n v="35"/>
    <x v="0"/>
    <x v="4"/>
    <x v="1"/>
    <n v="2"/>
    <x v="1"/>
    <n v="5"/>
    <n v="5"/>
    <x v="2"/>
    <s v="Medium"/>
  </r>
  <r>
    <n v="4665"/>
    <n v="52"/>
    <s v="Adult"/>
    <s v="Female"/>
    <x v="7"/>
    <x v="1"/>
    <n v="505.29"/>
    <n v="7"/>
    <x v="1"/>
    <x v="1"/>
    <x v="1"/>
    <n v="1"/>
    <x v="0"/>
    <n v="4"/>
    <n v="8"/>
    <x v="1"/>
    <s v="High"/>
  </r>
  <r>
    <n v="4666"/>
    <n v="34"/>
    <s v="Adult"/>
    <s v="Female"/>
    <x v="2"/>
    <x v="1"/>
    <n v="240.07"/>
    <n v="49"/>
    <x v="2"/>
    <x v="1"/>
    <x v="0"/>
    <n v="4"/>
    <x v="0"/>
    <n v="2"/>
    <n v="6"/>
    <x v="1"/>
    <s v="Medium"/>
  </r>
  <r>
    <n v="4667"/>
    <n v="45"/>
    <s v="Adult"/>
    <s v="Male"/>
    <x v="2"/>
    <x v="7"/>
    <n v="151.28"/>
    <n v="36"/>
    <x v="1"/>
    <x v="0"/>
    <x v="0"/>
    <n v="9"/>
    <x v="0"/>
    <n v="1"/>
    <n v="1"/>
    <x v="0"/>
    <s v="Low"/>
  </r>
  <r>
    <n v="4668"/>
    <n v="19"/>
    <s v="Teenager"/>
    <s v="Male"/>
    <x v="0"/>
    <x v="5"/>
    <n v="359.84"/>
    <n v="57"/>
    <x v="2"/>
    <x v="0"/>
    <x v="0"/>
    <n v="4"/>
    <x v="1"/>
    <n v="3"/>
    <n v="9"/>
    <x v="0"/>
    <s v="High"/>
  </r>
  <r>
    <n v="4669"/>
    <n v="26"/>
    <s v="Adult"/>
    <s v="Female"/>
    <x v="5"/>
    <x v="5"/>
    <n v="190.39"/>
    <n v="50"/>
    <x v="2"/>
    <x v="0"/>
    <x v="1"/>
    <n v="9"/>
    <x v="0"/>
    <n v="1"/>
    <n v="6"/>
    <x v="1"/>
    <s v="Medium"/>
  </r>
  <r>
    <n v="4670"/>
    <n v="60"/>
    <s v="Senior"/>
    <s v="Other"/>
    <x v="5"/>
    <x v="1"/>
    <n v="498.34"/>
    <n v="52"/>
    <x v="2"/>
    <x v="4"/>
    <x v="0"/>
    <n v="2"/>
    <x v="0"/>
    <n v="4"/>
    <n v="4"/>
    <x v="0"/>
    <s v="Medium"/>
  </r>
  <r>
    <n v="4671"/>
    <n v="62"/>
    <s v="Senior"/>
    <s v="Male"/>
    <x v="0"/>
    <x v="1"/>
    <n v="667.03"/>
    <n v="49"/>
    <x v="0"/>
    <x v="2"/>
    <x v="1"/>
    <n v="9"/>
    <x v="1"/>
    <n v="2"/>
    <n v="11"/>
    <x v="2"/>
    <s v="High"/>
  </r>
  <r>
    <n v="4672"/>
    <n v="61"/>
    <s v="Senior"/>
    <s v="Female"/>
    <x v="4"/>
    <x v="6"/>
    <n v="551.39"/>
    <n v="39"/>
    <x v="1"/>
    <x v="0"/>
    <x v="1"/>
    <n v="7"/>
    <x v="1"/>
    <n v="4"/>
    <n v="13"/>
    <x v="1"/>
    <s v="High"/>
  </r>
  <r>
    <n v="4673"/>
    <n v="56"/>
    <s v="Adult"/>
    <s v="Female"/>
    <x v="6"/>
    <x v="6"/>
    <n v="889.77"/>
    <n v="48"/>
    <x v="0"/>
    <x v="4"/>
    <x v="1"/>
    <n v="9"/>
    <x v="1"/>
    <n v="3"/>
    <n v="7"/>
    <x v="2"/>
    <s v="Medium"/>
  </r>
  <r>
    <n v="4674"/>
    <n v="35"/>
    <s v="Adult"/>
    <s v="Female"/>
    <x v="1"/>
    <x v="0"/>
    <n v="728.1"/>
    <n v="55"/>
    <x v="2"/>
    <x v="2"/>
    <x v="1"/>
    <n v="9"/>
    <x v="0"/>
    <n v="2"/>
    <n v="5"/>
    <x v="0"/>
    <s v="Medium"/>
  </r>
  <r>
    <n v="4675"/>
    <n v="48"/>
    <s v="Adult"/>
    <s v="Male"/>
    <x v="6"/>
    <x v="4"/>
    <n v="477.06"/>
    <n v="53"/>
    <x v="0"/>
    <x v="3"/>
    <x v="1"/>
    <n v="5"/>
    <x v="1"/>
    <n v="1"/>
    <n v="4"/>
    <x v="0"/>
    <s v="Low"/>
  </r>
  <r>
    <n v="4676"/>
    <n v="48"/>
    <s v="Adult"/>
    <s v="Male"/>
    <x v="3"/>
    <x v="3"/>
    <n v="559.6"/>
    <n v="50"/>
    <x v="1"/>
    <x v="3"/>
    <x v="1"/>
    <n v="9"/>
    <x v="0"/>
    <n v="3"/>
    <n v="7"/>
    <x v="0"/>
    <s v="Low"/>
  </r>
  <r>
    <n v="4677"/>
    <n v="45"/>
    <s v="Adult"/>
    <s v="Male"/>
    <x v="5"/>
    <x v="7"/>
    <n v="240.81"/>
    <n v="1"/>
    <x v="1"/>
    <x v="2"/>
    <x v="0"/>
    <n v="4"/>
    <x v="1"/>
    <n v="2"/>
    <n v="13"/>
    <x v="2"/>
    <s v="Medium"/>
  </r>
  <r>
    <n v="4678"/>
    <n v="40"/>
    <s v="Adult"/>
    <s v="Other"/>
    <x v="0"/>
    <x v="1"/>
    <n v="669.29"/>
    <n v="42"/>
    <x v="0"/>
    <x v="0"/>
    <x v="1"/>
    <n v="4"/>
    <x v="0"/>
    <n v="1"/>
    <n v="2"/>
    <x v="1"/>
    <s v="Medium"/>
  </r>
  <r>
    <n v="4679"/>
    <n v="48"/>
    <s v="Adult"/>
    <s v="Other"/>
    <x v="0"/>
    <x v="3"/>
    <n v="569.04999999999995"/>
    <n v="22"/>
    <x v="0"/>
    <x v="0"/>
    <x v="0"/>
    <n v="4"/>
    <x v="0"/>
    <n v="3"/>
    <n v="6"/>
    <x v="2"/>
    <s v="Low"/>
  </r>
  <r>
    <n v="4680"/>
    <n v="64"/>
    <s v="Senior"/>
    <s v="Other"/>
    <x v="2"/>
    <x v="3"/>
    <n v="781.44"/>
    <n v="10"/>
    <x v="1"/>
    <x v="1"/>
    <x v="0"/>
    <n v="3"/>
    <x v="1"/>
    <n v="2"/>
    <n v="12"/>
    <x v="1"/>
    <s v="Low"/>
  </r>
  <r>
    <n v="4681"/>
    <n v="40"/>
    <s v="Adult"/>
    <s v="Female"/>
    <x v="1"/>
    <x v="4"/>
    <n v="299.06"/>
    <n v="25"/>
    <x v="2"/>
    <x v="4"/>
    <x v="1"/>
    <n v="2"/>
    <x v="0"/>
    <n v="4"/>
    <n v="13"/>
    <x v="0"/>
    <s v="High"/>
  </r>
  <r>
    <n v="4682"/>
    <n v="69"/>
    <s v="Senior"/>
    <s v="Other"/>
    <x v="0"/>
    <x v="7"/>
    <n v="18.84"/>
    <n v="33"/>
    <x v="0"/>
    <x v="1"/>
    <x v="0"/>
    <n v="7"/>
    <x v="1"/>
    <n v="3"/>
    <n v="1"/>
    <x v="0"/>
    <s v="High"/>
  </r>
  <r>
    <n v="4683"/>
    <n v="33"/>
    <s v="Adult"/>
    <s v="Other"/>
    <x v="5"/>
    <x v="2"/>
    <n v="238.33"/>
    <n v="31"/>
    <x v="0"/>
    <x v="2"/>
    <x v="0"/>
    <n v="5"/>
    <x v="0"/>
    <n v="1"/>
    <n v="3"/>
    <x v="1"/>
    <s v="Low"/>
  </r>
  <r>
    <n v="4684"/>
    <n v="37"/>
    <s v="Adult"/>
    <s v="Female"/>
    <x v="5"/>
    <x v="0"/>
    <n v="561.76"/>
    <n v="39"/>
    <x v="1"/>
    <x v="2"/>
    <x v="0"/>
    <n v="3"/>
    <x v="1"/>
    <n v="4"/>
    <n v="13"/>
    <x v="0"/>
    <s v="Low"/>
  </r>
  <r>
    <n v="4685"/>
    <n v="46"/>
    <s v="Adult"/>
    <s v="Male"/>
    <x v="7"/>
    <x v="4"/>
    <n v="595.91999999999996"/>
    <n v="28"/>
    <x v="0"/>
    <x v="2"/>
    <x v="1"/>
    <n v="5"/>
    <x v="1"/>
    <n v="4"/>
    <n v="3"/>
    <x v="0"/>
    <s v="Medium"/>
  </r>
  <r>
    <n v="4686"/>
    <n v="46"/>
    <s v="Adult"/>
    <s v="Other"/>
    <x v="3"/>
    <x v="7"/>
    <n v="61.39"/>
    <n v="38"/>
    <x v="1"/>
    <x v="2"/>
    <x v="0"/>
    <n v="8"/>
    <x v="1"/>
    <n v="3"/>
    <n v="13"/>
    <x v="2"/>
    <s v="Medium"/>
  </r>
  <r>
    <n v="4687"/>
    <n v="58"/>
    <s v="Adult"/>
    <s v="Male"/>
    <x v="6"/>
    <x v="7"/>
    <n v="732.14"/>
    <n v="55"/>
    <x v="0"/>
    <x v="0"/>
    <x v="0"/>
    <n v="3"/>
    <x v="1"/>
    <n v="1"/>
    <n v="11"/>
    <x v="2"/>
    <s v="Medium"/>
  </r>
  <r>
    <n v="4688"/>
    <n v="51"/>
    <s v="Adult"/>
    <s v="Female"/>
    <x v="6"/>
    <x v="0"/>
    <n v="262.76"/>
    <n v="17"/>
    <x v="1"/>
    <x v="3"/>
    <x v="1"/>
    <n v="1"/>
    <x v="0"/>
    <n v="5"/>
    <n v="8"/>
    <x v="1"/>
    <s v="High"/>
  </r>
  <r>
    <n v="4689"/>
    <n v="69"/>
    <s v="Senior"/>
    <s v="Other"/>
    <x v="5"/>
    <x v="3"/>
    <n v="531.47"/>
    <n v="18"/>
    <x v="2"/>
    <x v="3"/>
    <x v="1"/>
    <n v="3"/>
    <x v="1"/>
    <n v="5"/>
    <n v="2"/>
    <x v="0"/>
    <s v="Medium"/>
  </r>
  <r>
    <n v="4690"/>
    <n v="27"/>
    <s v="Adult"/>
    <s v="Other"/>
    <x v="3"/>
    <x v="0"/>
    <n v="631.99"/>
    <n v="11"/>
    <x v="1"/>
    <x v="1"/>
    <x v="1"/>
    <n v="9"/>
    <x v="0"/>
    <n v="5"/>
    <n v="7"/>
    <x v="1"/>
    <s v="Low"/>
  </r>
  <r>
    <n v="4691"/>
    <n v="33"/>
    <s v="Adult"/>
    <s v="Female"/>
    <x v="0"/>
    <x v="3"/>
    <n v="55.5"/>
    <n v="9"/>
    <x v="1"/>
    <x v="0"/>
    <x v="0"/>
    <n v="3"/>
    <x v="0"/>
    <n v="4"/>
    <n v="5"/>
    <x v="1"/>
    <s v="Low"/>
  </r>
  <r>
    <n v="4692"/>
    <n v="62"/>
    <s v="Senior"/>
    <s v="Other"/>
    <x v="6"/>
    <x v="5"/>
    <n v="598.74"/>
    <n v="28"/>
    <x v="0"/>
    <x v="3"/>
    <x v="1"/>
    <n v="9"/>
    <x v="1"/>
    <n v="1"/>
    <n v="8"/>
    <x v="0"/>
    <s v="Medium"/>
  </r>
  <r>
    <n v="4693"/>
    <n v="64"/>
    <s v="Senior"/>
    <s v="Male"/>
    <x v="4"/>
    <x v="6"/>
    <n v="158.61000000000001"/>
    <n v="55"/>
    <x v="0"/>
    <x v="0"/>
    <x v="1"/>
    <n v="9"/>
    <x v="0"/>
    <n v="5"/>
    <n v="1"/>
    <x v="2"/>
    <s v="Medium"/>
  </r>
  <r>
    <n v="4694"/>
    <n v="37"/>
    <s v="Adult"/>
    <s v="Male"/>
    <x v="1"/>
    <x v="5"/>
    <n v="658.14"/>
    <n v="38"/>
    <x v="2"/>
    <x v="2"/>
    <x v="0"/>
    <n v="7"/>
    <x v="1"/>
    <n v="2"/>
    <n v="2"/>
    <x v="2"/>
    <s v="High"/>
  </r>
  <r>
    <n v="4695"/>
    <n v="46"/>
    <s v="Adult"/>
    <s v="Other"/>
    <x v="0"/>
    <x v="7"/>
    <n v="997.85"/>
    <n v="59"/>
    <x v="0"/>
    <x v="1"/>
    <x v="1"/>
    <n v="1"/>
    <x v="1"/>
    <n v="4"/>
    <n v="10"/>
    <x v="0"/>
    <s v="Low"/>
  </r>
  <r>
    <n v="4696"/>
    <n v="69"/>
    <s v="Senior"/>
    <s v="Female"/>
    <x v="3"/>
    <x v="3"/>
    <n v="256.45"/>
    <n v="6"/>
    <x v="2"/>
    <x v="0"/>
    <x v="0"/>
    <n v="3"/>
    <x v="0"/>
    <n v="3"/>
    <n v="7"/>
    <x v="2"/>
    <s v="Medium"/>
  </r>
  <r>
    <n v="4697"/>
    <n v="67"/>
    <s v="Senior"/>
    <s v="Other"/>
    <x v="2"/>
    <x v="0"/>
    <n v="842.35"/>
    <n v="19"/>
    <x v="1"/>
    <x v="3"/>
    <x v="1"/>
    <n v="5"/>
    <x v="1"/>
    <n v="4"/>
    <n v="7"/>
    <x v="1"/>
    <s v="Medium"/>
  </r>
  <r>
    <n v="4698"/>
    <n v="48"/>
    <s v="Adult"/>
    <s v="Male"/>
    <x v="7"/>
    <x v="5"/>
    <n v="509.65"/>
    <n v="51"/>
    <x v="1"/>
    <x v="3"/>
    <x v="0"/>
    <n v="7"/>
    <x v="0"/>
    <n v="2"/>
    <n v="11"/>
    <x v="0"/>
    <s v="Medium"/>
  </r>
  <r>
    <n v="4699"/>
    <n v="37"/>
    <s v="Adult"/>
    <s v="Other"/>
    <x v="5"/>
    <x v="1"/>
    <n v="29.57"/>
    <n v="37"/>
    <x v="0"/>
    <x v="1"/>
    <x v="0"/>
    <n v="8"/>
    <x v="0"/>
    <n v="5"/>
    <n v="13"/>
    <x v="2"/>
    <s v="Low"/>
  </r>
  <r>
    <n v="4700"/>
    <n v="36"/>
    <s v="Adult"/>
    <s v="Female"/>
    <x v="2"/>
    <x v="3"/>
    <n v="86.02"/>
    <n v="5"/>
    <x v="0"/>
    <x v="0"/>
    <x v="1"/>
    <n v="8"/>
    <x v="0"/>
    <n v="5"/>
    <n v="11"/>
    <x v="1"/>
    <s v="High"/>
  </r>
  <r>
    <n v="4701"/>
    <n v="26"/>
    <s v="Adult"/>
    <s v="Male"/>
    <x v="6"/>
    <x v="2"/>
    <n v="273.72000000000003"/>
    <n v="27"/>
    <x v="1"/>
    <x v="0"/>
    <x v="0"/>
    <n v="3"/>
    <x v="1"/>
    <n v="4"/>
    <n v="6"/>
    <x v="2"/>
    <s v="Medium"/>
  </r>
  <r>
    <n v="4702"/>
    <n v="22"/>
    <s v="Adult"/>
    <s v="Female"/>
    <x v="7"/>
    <x v="6"/>
    <n v="990.41"/>
    <n v="36"/>
    <x v="0"/>
    <x v="3"/>
    <x v="1"/>
    <n v="8"/>
    <x v="1"/>
    <n v="1"/>
    <n v="7"/>
    <x v="2"/>
    <s v="Medium"/>
  </r>
  <r>
    <n v="4703"/>
    <n v="18"/>
    <s v="Teenager"/>
    <s v="Male"/>
    <x v="4"/>
    <x v="2"/>
    <n v="15.89"/>
    <n v="35"/>
    <x v="0"/>
    <x v="4"/>
    <x v="1"/>
    <n v="7"/>
    <x v="0"/>
    <n v="3"/>
    <n v="13"/>
    <x v="1"/>
    <s v="Medium"/>
  </r>
  <r>
    <n v="4704"/>
    <n v="37"/>
    <s v="Adult"/>
    <s v="Other"/>
    <x v="1"/>
    <x v="1"/>
    <n v="913.99"/>
    <n v="46"/>
    <x v="2"/>
    <x v="1"/>
    <x v="0"/>
    <n v="1"/>
    <x v="0"/>
    <n v="5"/>
    <n v="4"/>
    <x v="1"/>
    <s v="Low"/>
  </r>
  <r>
    <n v="4705"/>
    <n v="48"/>
    <s v="Adult"/>
    <s v="Other"/>
    <x v="2"/>
    <x v="4"/>
    <n v="760.74"/>
    <n v="30"/>
    <x v="1"/>
    <x v="0"/>
    <x v="1"/>
    <n v="2"/>
    <x v="1"/>
    <n v="3"/>
    <n v="8"/>
    <x v="1"/>
    <s v="Medium"/>
  </r>
  <r>
    <n v="4706"/>
    <n v="31"/>
    <s v="Adult"/>
    <s v="Female"/>
    <x v="2"/>
    <x v="7"/>
    <n v="824.69"/>
    <n v="47"/>
    <x v="2"/>
    <x v="0"/>
    <x v="0"/>
    <n v="8"/>
    <x v="1"/>
    <n v="3"/>
    <n v="2"/>
    <x v="2"/>
    <s v="Medium"/>
  </r>
  <r>
    <n v="4707"/>
    <n v="18"/>
    <s v="Teenager"/>
    <s v="Female"/>
    <x v="5"/>
    <x v="7"/>
    <n v="99.43"/>
    <n v="43"/>
    <x v="2"/>
    <x v="0"/>
    <x v="0"/>
    <n v="2"/>
    <x v="0"/>
    <n v="4"/>
    <n v="13"/>
    <x v="2"/>
    <s v="Low"/>
  </r>
  <r>
    <n v="4708"/>
    <n v="45"/>
    <s v="Adult"/>
    <s v="Other"/>
    <x v="3"/>
    <x v="0"/>
    <n v="588.91"/>
    <n v="10"/>
    <x v="1"/>
    <x v="0"/>
    <x v="0"/>
    <n v="5"/>
    <x v="1"/>
    <n v="1"/>
    <n v="5"/>
    <x v="0"/>
    <s v="High"/>
  </r>
  <r>
    <n v="4709"/>
    <n v="21"/>
    <s v="Adult"/>
    <s v="Female"/>
    <x v="7"/>
    <x v="5"/>
    <n v="124.23"/>
    <n v="18"/>
    <x v="1"/>
    <x v="3"/>
    <x v="0"/>
    <n v="4"/>
    <x v="1"/>
    <n v="2"/>
    <n v="12"/>
    <x v="0"/>
    <s v="High"/>
  </r>
  <r>
    <n v="4710"/>
    <n v="59"/>
    <s v="Adult"/>
    <s v="Other"/>
    <x v="7"/>
    <x v="3"/>
    <n v="161.15"/>
    <n v="38"/>
    <x v="0"/>
    <x v="4"/>
    <x v="0"/>
    <n v="7"/>
    <x v="0"/>
    <n v="3"/>
    <n v="6"/>
    <x v="0"/>
    <s v="Medium"/>
  </r>
  <r>
    <n v="4711"/>
    <n v="20"/>
    <s v="Adult"/>
    <s v="Male"/>
    <x v="2"/>
    <x v="7"/>
    <n v="768.58"/>
    <n v="21"/>
    <x v="2"/>
    <x v="4"/>
    <x v="1"/>
    <n v="8"/>
    <x v="0"/>
    <n v="4"/>
    <n v="3"/>
    <x v="1"/>
    <s v="Medium"/>
  </r>
  <r>
    <n v="4712"/>
    <n v="49"/>
    <s v="Adult"/>
    <s v="Female"/>
    <x v="7"/>
    <x v="1"/>
    <n v="680.86"/>
    <n v="50"/>
    <x v="2"/>
    <x v="1"/>
    <x v="1"/>
    <n v="6"/>
    <x v="1"/>
    <n v="4"/>
    <n v="12"/>
    <x v="1"/>
    <s v="Medium"/>
  </r>
  <r>
    <n v="4713"/>
    <n v="48"/>
    <s v="Adult"/>
    <s v="Male"/>
    <x v="4"/>
    <x v="1"/>
    <n v="927.76"/>
    <n v="16"/>
    <x v="0"/>
    <x v="4"/>
    <x v="0"/>
    <n v="2"/>
    <x v="0"/>
    <n v="1"/>
    <n v="8"/>
    <x v="2"/>
    <s v="Low"/>
  </r>
  <r>
    <n v="4714"/>
    <n v="54"/>
    <s v="Adult"/>
    <s v="Male"/>
    <x v="7"/>
    <x v="2"/>
    <n v="532.98"/>
    <n v="52"/>
    <x v="0"/>
    <x v="4"/>
    <x v="1"/>
    <n v="4"/>
    <x v="1"/>
    <n v="2"/>
    <n v="8"/>
    <x v="1"/>
    <s v="Medium"/>
  </r>
  <r>
    <n v="4715"/>
    <n v="27"/>
    <s v="Adult"/>
    <s v="Male"/>
    <x v="1"/>
    <x v="1"/>
    <n v="392.13"/>
    <n v="28"/>
    <x v="1"/>
    <x v="1"/>
    <x v="1"/>
    <n v="4"/>
    <x v="1"/>
    <n v="5"/>
    <n v="5"/>
    <x v="2"/>
    <s v="High"/>
  </r>
  <r>
    <n v="4716"/>
    <n v="23"/>
    <s v="Adult"/>
    <s v="Other"/>
    <x v="4"/>
    <x v="1"/>
    <n v="653.51"/>
    <n v="3"/>
    <x v="1"/>
    <x v="0"/>
    <x v="0"/>
    <n v="2"/>
    <x v="1"/>
    <n v="4"/>
    <n v="4"/>
    <x v="1"/>
    <s v="Medium"/>
  </r>
  <r>
    <n v="4717"/>
    <n v="20"/>
    <s v="Adult"/>
    <s v="Other"/>
    <x v="3"/>
    <x v="2"/>
    <n v="250.83"/>
    <n v="50"/>
    <x v="0"/>
    <x v="0"/>
    <x v="1"/>
    <n v="1"/>
    <x v="0"/>
    <n v="4"/>
    <n v="13"/>
    <x v="1"/>
    <s v="Medium"/>
  </r>
  <r>
    <n v="4718"/>
    <n v="62"/>
    <s v="Senior"/>
    <s v="Other"/>
    <x v="4"/>
    <x v="3"/>
    <n v="793.63"/>
    <n v="8"/>
    <x v="2"/>
    <x v="2"/>
    <x v="1"/>
    <n v="2"/>
    <x v="0"/>
    <n v="4"/>
    <n v="11"/>
    <x v="1"/>
    <s v="Low"/>
  </r>
  <r>
    <n v="4719"/>
    <n v="56"/>
    <s v="Adult"/>
    <s v="Female"/>
    <x v="5"/>
    <x v="7"/>
    <n v="357.82"/>
    <n v="57"/>
    <x v="2"/>
    <x v="3"/>
    <x v="0"/>
    <n v="6"/>
    <x v="0"/>
    <n v="2"/>
    <n v="2"/>
    <x v="1"/>
    <s v="Medium"/>
  </r>
  <r>
    <n v="4720"/>
    <n v="68"/>
    <s v="Senior"/>
    <s v="Male"/>
    <x v="1"/>
    <x v="7"/>
    <n v="326.57"/>
    <n v="20"/>
    <x v="1"/>
    <x v="1"/>
    <x v="1"/>
    <n v="3"/>
    <x v="0"/>
    <n v="5"/>
    <n v="6"/>
    <x v="1"/>
    <s v="Medium"/>
  </r>
  <r>
    <n v="4721"/>
    <n v="63"/>
    <s v="Senior"/>
    <s v="Female"/>
    <x v="5"/>
    <x v="4"/>
    <n v="629.69000000000005"/>
    <n v="12"/>
    <x v="1"/>
    <x v="2"/>
    <x v="0"/>
    <n v="9"/>
    <x v="1"/>
    <n v="2"/>
    <n v="12"/>
    <x v="1"/>
    <s v="High"/>
  </r>
  <r>
    <n v="4722"/>
    <n v="59"/>
    <s v="Adult"/>
    <s v="Male"/>
    <x v="7"/>
    <x v="6"/>
    <n v="128.75"/>
    <n v="33"/>
    <x v="1"/>
    <x v="3"/>
    <x v="1"/>
    <n v="1"/>
    <x v="0"/>
    <n v="4"/>
    <n v="2"/>
    <x v="2"/>
    <s v="Medium"/>
  </r>
  <r>
    <n v="4723"/>
    <n v="33"/>
    <s v="Adult"/>
    <s v="Other"/>
    <x v="4"/>
    <x v="6"/>
    <n v="404.57"/>
    <n v="2"/>
    <x v="1"/>
    <x v="3"/>
    <x v="0"/>
    <n v="2"/>
    <x v="1"/>
    <n v="3"/>
    <n v="9"/>
    <x v="1"/>
    <s v="High"/>
  </r>
  <r>
    <n v="4724"/>
    <n v="32"/>
    <s v="Adult"/>
    <s v="Female"/>
    <x v="4"/>
    <x v="1"/>
    <n v="521.72"/>
    <n v="27"/>
    <x v="0"/>
    <x v="0"/>
    <x v="0"/>
    <n v="4"/>
    <x v="1"/>
    <n v="1"/>
    <n v="13"/>
    <x v="1"/>
    <s v="High"/>
  </r>
  <r>
    <n v="4725"/>
    <n v="25"/>
    <s v="Adult"/>
    <s v="Female"/>
    <x v="4"/>
    <x v="4"/>
    <n v="807.31"/>
    <n v="44"/>
    <x v="1"/>
    <x v="1"/>
    <x v="1"/>
    <n v="9"/>
    <x v="1"/>
    <n v="1"/>
    <n v="7"/>
    <x v="1"/>
    <s v="Medium"/>
  </r>
  <r>
    <n v="4726"/>
    <n v="25"/>
    <s v="Adult"/>
    <s v="Male"/>
    <x v="2"/>
    <x v="7"/>
    <n v="796.35"/>
    <n v="17"/>
    <x v="0"/>
    <x v="1"/>
    <x v="1"/>
    <n v="9"/>
    <x v="0"/>
    <n v="5"/>
    <n v="6"/>
    <x v="0"/>
    <s v="High"/>
  </r>
  <r>
    <n v="4727"/>
    <n v="19"/>
    <s v="Teenager"/>
    <s v="Other"/>
    <x v="7"/>
    <x v="0"/>
    <n v="853.98"/>
    <n v="16"/>
    <x v="0"/>
    <x v="0"/>
    <x v="1"/>
    <n v="7"/>
    <x v="1"/>
    <n v="1"/>
    <n v="4"/>
    <x v="1"/>
    <s v="Low"/>
  </r>
  <r>
    <n v="4728"/>
    <n v="27"/>
    <s v="Adult"/>
    <s v="Male"/>
    <x v="6"/>
    <x v="6"/>
    <n v="575.02"/>
    <n v="38"/>
    <x v="0"/>
    <x v="1"/>
    <x v="0"/>
    <n v="1"/>
    <x v="1"/>
    <n v="5"/>
    <n v="4"/>
    <x v="2"/>
    <s v="Medium"/>
  </r>
  <r>
    <n v="4729"/>
    <n v="42"/>
    <s v="Adult"/>
    <s v="Male"/>
    <x v="0"/>
    <x v="4"/>
    <n v="859.79"/>
    <n v="37"/>
    <x v="0"/>
    <x v="0"/>
    <x v="0"/>
    <n v="1"/>
    <x v="0"/>
    <n v="3"/>
    <n v="13"/>
    <x v="0"/>
    <s v="High"/>
  </r>
  <r>
    <n v="4730"/>
    <n v="22"/>
    <s v="Adult"/>
    <s v="Male"/>
    <x v="7"/>
    <x v="6"/>
    <n v="779.83"/>
    <n v="45"/>
    <x v="1"/>
    <x v="1"/>
    <x v="0"/>
    <n v="3"/>
    <x v="0"/>
    <n v="2"/>
    <n v="7"/>
    <x v="2"/>
    <s v="Low"/>
  </r>
  <r>
    <n v="4731"/>
    <n v="47"/>
    <s v="Adult"/>
    <s v="Female"/>
    <x v="0"/>
    <x v="0"/>
    <n v="157.30000000000001"/>
    <n v="54"/>
    <x v="1"/>
    <x v="2"/>
    <x v="0"/>
    <n v="8"/>
    <x v="1"/>
    <n v="3"/>
    <n v="8"/>
    <x v="1"/>
    <s v="High"/>
  </r>
  <r>
    <n v="4732"/>
    <n v="19"/>
    <s v="Teenager"/>
    <s v="Male"/>
    <x v="3"/>
    <x v="6"/>
    <n v="660.22"/>
    <n v="24"/>
    <x v="2"/>
    <x v="3"/>
    <x v="0"/>
    <n v="3"/>
    <x v="1"/>
    <n v="3"/>
    <n v="6"/>
    <x v="2"/>
    <s v="High"/>
  </r>
  <r>
    <n v="4733"/>
    <n v="57"/>
    <s v="Adult"/>
    <s v="Female"/>
    <x v="7"/>
    <x v="1"/>
    <n v="294.14"/>
    <n v="20"/>
    <x v="2"/>
    <x v="0"/>
    <x v="0"/>
    <n v="6"/>
    <x v="1"/>
    <n v="2"/>
    <n v="6"/>
    <x v="2"/>
    <s v="High"/>
  </r>
  <r>
    <n v="4734"/>
    <n v="20"/>
    <s v="Adult"/>
    <s v="Other"/>
    <x v="7"/>
    <x v="4"/>
    <n v="551.5"/>
    <n v="38"/>
    <x v="2"/>
    <x v="0"/>
    <x v="1"/>
    <n v="4"/>
    <x v="1"/>
    <n v="5"/>
    <n v="1"/>
    <x v="1"/>
    <s v="Low"/>
  </r>
  <r>
    <n v="4735"/>
    <n v="26"/>
    <s v="Adult"/>
    <s v="Male"/>
    <x v="7"/>
    <x v="2"/>
    <n v="903.17"/>
    <n v="32"/>
    <x v="1"/>
    <x v="1"/>
    <x v="1"/>
    <n v="8"/>
    <x v="0"/>
    <n v="5"/>
    <n v="10"/>
    <x v="1"/>
    <s v="Low"/>
  </r>
  <r>
    <n v="4736"/>
    <n v="42"/>
    <s v="Adult"/>
    <s v="Other"/>
    <x v="6"/>
    <x v="6"/>
    <n v="421.72"/>
    <n v="24"/>
    <x v="2"/>
    <x v="4"/>
    <x v="0"/>
    <n v="3"/>
    <x v="1"/>
    <n v="5"/>
    <n v="10"/>
    <x v="2"/>
    <s v="High"/>
  </r>
  <r>
    <n v="4737"/>
    <n v="27"/>
    <s v="Adult"/>
    <s v="Other"/>
    <x v="5"/>
    <x v="6"/>
    <n v="730.63"/>
    <n v="35"/>
    <x v="2"/>
    <x v="1"/>
    <x v="0"/>
    <n v="2"/>
    <x v="0"/>
    <n v="1"/>
    <n v="4"/>
    <x v="0"/>
    <s v="Low"/>
  </r>
  <r>
    <n v="4738"/>
    <n v="58"/>
    <s v="Adult"/>
    <s v="Other"/>
    <x v="4"/>
    <x v="5"/>
    <n v="20.77"/>
    <n v="55"/>
    <x v="0"/>
    <x v="4"/>
    <x v="0"/>
    <n v="6"/>
    <x v="0"/>
    <n v="1"/>
    <n v="8"/>
    <x v="2"/>
    <s v="High"/>
  </r>
  <r>
    <n v="4739"/>
    <n v="39"/>
    <s v="Adult"/>
    <s v="Male"/>
    <x v="2"/>
    <x v="0"/>
    <n v="360.21"/>
    <n v="15"/>
    <x v="1"/>
    <x v="1"/>
    <x v="0"/>
    <n v="5"/>
    <x v="0"/>
    <n v="4"/>
    <n v="9"/>
    <x v="0"/>
    <s v="Low"/>
  </r>
  <r>
    <n v="4740"/>
    <n v="59"/>
    <s v="Adult"/>
    <s v="Female"/>
    <x v="5"/>
    <x v="2"/>
    <n v="135.11000000000001"/>
    <n v="52"/>
    <x v="1"/>
    <x v="1"/>
    <x v="1"/>
    <n v="3"/>
    <x v="0"/>
    <n v="4"/>
    <n v="6"/>
    <x v="1"/>
    <s v="Medium"/>
  </r>
  <r>
    <n v="4741"/>
    <n v="64"/>
    <s v="Senior"/>
    <s v="Male"/>
    <x v="2"/>
    <x v="3"/>
    <n v="356.5"/>
    <n v="51"/>
    <x v="1"/>
    <x v="4"/>
    <x v="0"/>
    <n v="3"/>
    <x v="0"/>
    <n v="4"/>
    <n v="9"/>
    <x v="2"/>
    <s v="High"/>
  </r>
  <r>
    <n v="4742"/>
    <n v="20"/>
    <s v="Adult"/>
    <s v="Other"/>
    <x v="6"/>
    <x v="0"/>
    <n v="162.44999999999999"/>
    <n v="2"/>
    <x v="1"/>
    <x v="4"/>
    <x v="1"/>
    <n v="9"/>
    <x v="0"/>
    <n v="5"/>
    <n v="5"/>
    <x v="0"/>
    <s v="High"/>
  </r>
  <r>
    <n v="4743"/>
    <n v="52"/>
    <s v="Adult"/>
    <s v="Female"/>
    <x v="1"/>
    <x v="5"/>
    <n v="68.69"/>
    <n v="37"/>
    <x v="1"/>
    <x v="2"/>
    <x v="1"/>
    <n v="3"/>
    <x v="1"/>
    <n v="1"/>
    <n v="8"/>
    <x v="0"/>
    <s v="High"/>
  </r>
  <r>
    <n v="4744"/>
    <n v="22"/>
    <s v="Adult"/>
    <s v="Female"/>
    <x v="0"/>
    <x v="2"/>
    <n v="620.67999999999995"/>
    <n v="5"/>
    <x v="2"/>
    <x v="0"/>
    <x v="1"/>
    <n v="7"/>
    <x v="0"/>
    <n v="5"/>
    <n v="7"/>
    <x v="1"/>
    <s v="Medium"/>
  </r>
  <r>
    <n v="4745"/>
    <n v="55"/>
    <s v="Adult"/>
    <s v="Other"/>
    <x v="6"/>
    <x v="4"/>
    <n v="144.9"/>
    <n v="50"/>
    <x v="0"/>
    <x v="1"/>
    <x v="0"/>
    <n v="1"/>
    <x v="0"/>
    <n v="4"/>
    <n v="8"/>
    <x v="0"/>
    <s v="High"/>
  </r>
  <r>
    <n v="4746"/>
    <n v="49"/>
    <s v="Adult"/>
    <s v="Female"/>
    <x v="7"/>
    <x v="4"/>
    <n v="201.75"/>
    <n v="15"/>
    <x v="2"/>
    <x v="2"/>
    <x v="0"/>
    <n v="8"/>
    <x v="0"/>
    <n v="5"/>
    <n v="13"/>
    <x v="1"/>
    <s v="High"/>
  </r>
  <r>
    <n v="4747"/>
    <n v="51"/>
    <s v="Adult"/>
    <s v="Other"/>
    <x v="7"/>
    <x v="5"/>
    <n v="708.01"/>
    <n v="21"/>
    <x v="2"/>
    <x v="0"/>
    <x v="1"/>
    <n v="5"/>
    <x v="0"/>
    <n v="4"/>
    <n v="7"/>
    <x v="0"/>
    <s v="High"/>
  </r>
  <r>
    <n v="4748"/>
    <n v="41"/>
    <s v="Adult"/>
    <s v="Other"/>
    <x v="1"/>
    <x v="6"/>
    <n v="177.36"/>
    <n v="3"/>
    <x v="0"/>
    <x v="0"/>
    <x v="1"/>
    <n v="8"/>
    <x v="0"/>
    <n v="2"/>
    <n v="4"/>
    <x v="1"/>
    <s v="Medium"/>
  </r>
  <r>
    <n v="4749"/>
    <n v="33"/>
    <s v="Adult"/>
    <s v="Female"/>
    <x v="4"/>
    <x v="1"/>
    <n v="681.26"/>
    <n v="8"/>
    <x v="0"/>
    <x v="3"/>
    <x v="1"/>
    <n v="9"/>
    <x v="1"/>
    <n v="2"/>
    <n v="8"/>
    <x v="2"/>
    <s v="High"/>
  </r>
  <r>
    <n v="4750"/>
    <n v="25"/>
    <s v="Adult"/>
    <s v="Male"/>
    <x v="6"/>
    <x v="0"/>
    <n v="668.44"/>
    <n v="51"/>
    <x v="2"/>
    <x v="4"/>
    <x v="0"/>
    <n v="3"/>
    <x v="1"/>
    <n v="3"/>
    <n v="13"/>
    <x v="1"/>
    <s v="High"/>
  </r>
  <r>
    <n v="4751"/>
    <n v="58"/>
    <s v="Adult"/>
    <s v="Male"/>
    <x v="3"/>
    <x v="4"/>
    <n v="210.05"/>
    <n v="17"/>
    <x v="1"/>
    <x v="4"/>
    <x v="0"/>
    <n v="4"/>
    <x v="0"/>
    <n v="2"/>
    <n v="2"/>
    <x v="0"/>
    <s v="Low"/>
  </r>
  <r>
    <n v="4752"/>
    <n v="19"/>
    <s v="Teenager"/>
    <s v="Other"/>
    <x v="4"/>
    <x v="1"/>
    <n v="153.37"/>
    <n v="25"/>
    <x v="2"/>
    <x v="4"/>
    <x v="1"/>
    <n v="2"/>
    <x v="1"/>
    <n v="3"/>
    <n v="8"/>
    <x v="0"/>
    <s v="Medium"/>
  </r>
  <r>
    <n v="4753"/>
    <n v="36"/>
    <s v="Adult"/>
    <s v="Female"/>
    <x v="1"/>
    <x v="2"/>
    <n v="893.52"/>
    <n v="44"/>
    <x v="0"/>
    <x v="3"/>
    <x v="0"/>
    <n v="1"/>
    <x v="1"/>
    <n v="4"/>
    <n v="11"/>
    <x v="1"/>
    <s v="Medium"/>
  </r>
  <r>
    <n v="4754"/>
    <n v="49"/>
    <s v="Adult"/>
    <s v="Male"/>
    <x v="4"/>
    <x v="7"/>
    <n v="726.61"/>
    <n v="20"/>
    <x v="0"/>
    <x v="3"/>
    <x v="0"/>
    <n v="9"/>
    <x v="0"/>
    <n v="2"/>
    <n v="8"/>
    <x v="1"/>
    <s v="High"/>
  </r>
  <r>
    <n v="4755"/>
    <n v="21"/>
    <s v="Adult"/>
    <s v="Male"/>
    <x v="1"/>
    <x v="4"/>
    <n v="733.68"/>
    <n v="27"/>
    <x v="2"/>
    <x v="3"/>
    <x v="1"/>
    <n v="1"/>
    <x v="1"/>
    <n v="2"/>
    <n v="12"/>
    <x v="0"/>
    <s v="High"/>
  </r>
  <r>
    <n v="4756"/>
    <n v="22"/>
    <s v="Adult"/>
    <s v="Female"/>
    <x v="6"/>
    <x v="6"/>
    <n v="272.95999999999998"/>
    <n v="36"/>
    <x v="1"/>
    <x v="3"/>
    <x v="1"/>
    <n v="6"/>
    <x v="0"/>
    <n v="4"/>
    <n v="1"/>
    <x v="0"/>
    <s v="Medium"/>
  </r>
  <r>
    <n v="4757"/>
    <n v="38"/>
    <s v="Adult"/>
    <s v="Other"/>
    <x v="5"/>
    <x v="5"/>
    <n v="853.25"/>
    <n v="38"/>
    <x v="0"/>
    <x v="3"/>
    <x v="0"/>
    <n v="5"/>
    <x v="0"/>
    <n v="3"/>
    <n v="11"/>
    <x v="1"/>
    <s v="Low"/>
  </r>
  <r>
    <n v="4758"/>
    <n v="31"/>
    <s v="Adult"/>
    <s v="Male"/>
    <x v="6"/>
    <x v="3"/>
    <n v="34.4"/>
    <n v="21"/>
    <x v="1"/>
    <x v="1"/>
    <x v="1"/>
    <n v="5"/>
    <x v="1"/>
    <n v="2"/>
    <n v="5"/>
    <x v="1"/>
    <s v="High"/>
  </r>
  <r>
    <n v="4759"/>
    <n v="50"/>
    <s v="Adult"/>
    <s v="Female"/>
    <x v="6"/>
    <x v="6"/>
    <n v="56.07"/>
    <n v="38"/>
    <x v="0"/>
    <x v="3"/>
    <x v="1"/>
    <n v="5"/>
    <x v="0"/>
    <n v="3"/>
    <n v="4"/>
    <x v="2"/>
    <s v="Low"/>
  </r>
  <r>
    <n v="4760"/>
    <n v="68"/>
    <s v="Senior"/>
    <s v="Other"/>
    <x v="7"/>
    <x v="6"/>
    <n v="912.13"/>
    <n v="49"/>
    <x v="0"/>
    <x v="1"/>
    <x v="1"/>
    <n v="5"/>
    <x v="1"/>
    <n v="3"/>
    <n v="3"/>
    <x v="1"/>
    <s v="High"/>
  </r>
  <r>
    <n v="4761"/>
    <n v="43"/>
    <s v="Adult"/>
    <s v="Female"/>
    <x v="5"/>
    <x v="0"/>
    <n v="129.31"/>
    <n v="40"/>
    <x v="2"/>
    <x v="0"/>
    <x v="1"/>
    <n v="3"/>
    <x v="0"/>
    <n v="2"/>
    <n v="13"/>
    <x v="0"/>
    <s v="Low"/>
  </r>
  <r>
    <n v="4762"/>
    <n v="24"/>
    <s v="Adult"/>
    <s v="Female"/>
    <x v="6"/>
    <x v="4"/>
    <n v="336.34"/>
    <n v="26"/>
    <x v="2"/>
    <x v="4"/>
    <x v="1"/>
    <n v="4"/>
    <x v="0"/>
    <n v="2"/>
    <n v="7"/>
    <x v="0"/>
    <s v="High"/>
  </r>
  <r>
    <n v="4763"/>
    <n v="30"/>
    <s v="Adult"/>
    <s v="Male"/>
    <x v="4"/>
    <x v="0"/>
    <n v="683.26"/>
    <n v="36"/>
    <x v="1"/>
    <x v="4"/>
    <x v="0"/>
    <n v="8"/>
    <x v="0"/>
    <n v="1"/>
    <n v="3"/>
    <x v="0"/>
    <s v="Medium"/>
  </r>
  <r>
    <n v="4764"/>
    <n v="39"/>
    <s v="Adult"/>
    <s v="Male"/>
    <x v="0"/>
    <x v="0"/>
    <n v="684.39"/>
    <n v="42"/>
    <x v="1"/>
    <x v="4"/>
    <x v="1"/>
    <n v="7"/>
    <x v="0"/>
    <n v="3"/>
    <n v="12"/>
    <x v="1"/>
    <s v="Low"/>
  </r>
  <r>
    <n v="4765"/>
    <n v="65"/>
    <s v="Senior"/>
    <s v="Other"/>
    <x v="0"/>
    <x v="0"/>
    <n v="272.04000000000002"/>
    <n v="31"/>
    <x v="1"/>
    <x v="2"/>
    <x v="0"/>
    <n v="7"/>
    <x v="0"/>
    <n v="5"/>
    <n v="4"/>
    <x v="1"/>
    <s v="High"/>
  </r>
  <r>
    <n v="4766"/>
    <n v="53"/>
    <s v="Adult"/>
    <s v="Male"/>
    <x v="2"/>
    <x v="1"/>
    <n v="22.77"/>
    <n v="17"/>
    <x v="0"/>
    <x v="1"/>
    <x v="0"/>
    <n v="2"/>
    <x v="0"/>
    <n v="2"/>
    <n v="3"/>
    <x v="1"/>
    <s v="Medium"/>
  </r>
  <r>
    <n v="4767"/>
    <n v="61"/>
    <s v="Senior"/>
    <s v="Female"/>
    <x v="7"/>
    <x v="7"/>
    <n v="327.2"/>
    <n v="6"/>
    <x v="0"/>
    <x v="3"/>
    <x v="1"/>
    <n v="8"/>
    <x v="1"/>
    <n v="5"/>
    <n v="6"/>
    <x v="0"/>
    <s v="Medium"/>
  </r>
  <r>
    <n v="4768"/>
    <n v="60"/>
    <s v="Senior"/>
    <s v="Female"/>
    <x v="0"/>
    <x v="4"/>
    <n v="388.82"/>
    <n v="30"/>
    <x v="2"/>
    <x v="4"/>
    <x v="0"/>
    <n v="2"/>
    <x v="0"/>
    <n v="4"/>
    <n v="12"/>
    <x v="0"/>
    <s v="Low"/>
  </r>
  <r>
    <n v="4769"/>
    <n v="47"/>
    <s v="Adult"/>
    <s v="Other"/>
    <x v="1"/>
    <x v="0"/>
    <n v="783.58"/>
    <n v="48"/>
    <x v="2"/>
    <x v="3"/>
    <x v="0"/>
    <n v="5"/>
    <x v="0"/>
    <n v="4"/>
    <n v="8"/>
    <x v="2"/>
    <s v="Medium"/>
  </r>
  <r>
    <n v="4770"/>
    <n v="23"/>
    <s v="Adult"/>
    <s v="Male"/>
    <x v="3"/>
    <x v="3"/>
    <n v="948.15"/>
    <n v="34"/>
    <x v="1"/>
    <x v="1"/>
    <x v="0"/>
    <n v="2"/>
    <x v="0"/>
    <n v="1"/>
    <n v="7"/>
    <x v="0"/>
    <s v="Low"/>
  </r>
  <r>
    <n v="4771"/>
    <n v="49"/>
    <s v="Adult"/>
    <s v="Female"/>
    <x v="1"/>
    <x v="2"/>
    <n v="998.56"/>
    <n v="8"/>
    <x v="2"/>
    <x v="1"/>
    <x v="1"/>
    <n v="5"/>
    <x v="0"/>
    <n v="4"/>
    <n v="9"/>
    <x v="1"/>
    <s v="High"/>
  </r>
  <r>
    <n v="4772"/>
    <n v="40"/>
    <s v="Adult"/>
    <s v="Female"/>
    <x v="1"/>
    <x v="4"/>
    <n v="149.21"/>
    <n v="35"/>
    <x v="1"/>
    <x v="1"/>
    <x v="0"/>
    <n v="5"/>
    <x v="1"/>
    <n v="4"/>
    <n v="13"/>
    <x v="2"/>
    <s v="High"/>
  </r>
  <r>
    <n v="4773"/>
    <n v="42"/>
    <s v="Adult"/>
    <s v="Other"/>
    <x v="1"/>
    <x v="4"/>
    <n v="557.16999999999996"/>
    <n v="22"/>
    <x v="0"/>
    <x v="3"/>
    <x v="0"/>
    <n v="2"/>
    <x v="1"/>
    <n v="2"/>
    <n v="5"/>
    <x v="0"/>
    <s v="Medium"/>
  </r>
  <r>
    <n v="4774"/>
    <n v="46"/>
    <s v="Adult"/>
    <s v="Other"/>
    <x v="6"/>
    <x v="2"/>
    <n v="372.76"/>
    <n v="5"/>
    <x v="0"/>
    <x v="1"/>
    <x v="1"/>
    <n v="1"/>
    <x v="1"/>
    <n v="5"/>
    <n v="5"/>
    <x v="0"/>
    <s v="High"/>
  </r>
  <r>
    <n v="4775"/>
    <n v="34"/>
    <s v="Adult"/>
    <s v="Other"/>
    <x v="5"/>
    <x v="6"/>
    <n v="56.78"/>
    <n v="33"/>
    <x v="0"/>
    <x v="2"/>
    <x v="0"/>
    <n v="3"/>
    <x v="0"/>
    <n v="4"/>
    <n v="5"/>
    <x v="1"/>
    <s v="High"/>
  </r>
  <r>
    <n v="4776"/>
    <n v="48"/>
    <s v="Adult"/>
    <s v="Male"/>
    <x v="2"/>
    <x v="4"/>
    <n v="489.51"/>
    <n v="34"/>
    <x v="1"/>
    <x v="4"/>
    <x v="1"/>
    <n v="6"/>
    <x v="1"/>
    <n v="4"/>
    <n v="8"/>
    <x v="2"/>
    <s v="Low"/>
  </r>
  <r>
    <n v="4777"/>
    <n v="60"/>
    <s v="Senior"/>
    <s v="Male"/>
    <x v="7"/>
    <x v="3"/>
    <n v="638.62"/>
    <n v="55"/>
    <x v="2"/>
    <x v="1"/>
    <x v="1"/>
    <n v="6"/>
    <x v="0"/>
    <n v="3"/>
    <n v="2"/>
    <x v="1"/>
    <s v="Medium"/>
  </r>
  <r>
    <n v="4778"/>
    <n v="20"/>
    <s v="Adult"/>
    <s v="Male"/>
    <x v="2"/>
    <x v="6"/>
    <n v="531.82000000000005"/>
    <n v="28"/>
    <x v="0"/>
    <x v="0"/>
    <x v="1"/>
    <n v="2"/>
    <x v="0"/>
    <n v="5"/>
    <n v="1"/>
    <x v="0"/>
    <s v="Medium"/>
  </r>
  <r>
    <n v="4779"/>
    <n v="29"/>
    <s v="Adult"/>
    <s v="Male"/>
    <x v="7"/>
    <x v="1"/>
    <n v="749.52"/>
    <n v="24"/>
    <x v="1"/>
    <x v="0"/>
    <x v="1"/>
    <n v="5"/>
    <x v="0"/>
    <n v="3"/>
    <n v="5"/>
    <x v="1"/>
    <s v="High"/>
  </r>
  <r>
    <n v="4780"/>
    <n v="29"/>
    <s v="Adult"/>
    <s v="Other"/>
    <x v="5"/>
    <x v="0"/>
    <n v="539.69000000000005"/>
    <n v="25"/>
    <x v="1"/>
    <x v="0"/>
    <x v="1"/>
    <n v="5"/>
    <x v="0"/>
    <n v="4"/>
    <n v="3"/>
    <x v="1"/>
    <s v="High"/>
  </r>
  <r>
    <n v="4781"/>
    <n v="64"/>
    <s v="Senior"/>
    <s v="Female"/>
    <x v="2"/>
    <x v="4"/>
    <n v="568.91"/>
    <n v="57"/>
    <x v="2"/>
    <x v="2"/>
    <x v="1"/>
    <n v="3"/>
    <x v="1"/>
    <n v="5"/>
    <n v="2"/>
    <x v="1"/>
    <s v="Medium"/>
  </r>
  <r>
    <n v="4782"/>
    <n v="18"/>
    <s v="Teenager"/>
    <s v="Other"/>
    <x v="1"/>
    <x v="3"/>
    <n v="557.96"/>
    <n v="21"/>
    <x v="2"/>
    <x v="1"/>
    <x v="1"/>
    <n v="3"/>
    <x v="0"/>
    <n v="1"/>
    <n v="11"/>
    <x v="0"/>
    <s v="Medium"/>
  </r>
  <r>
    <n v="4783"/>
    <n v="52"/>
    <s v="Adult"/>
    <s v="Other"/>
    <x v="4"/>
    <x v="6"/>
    <n v="866.93"/>
    <n v="3"/>
    <x v="2"/>
    <x v="3"/>
    <x v="0"/>
    <n v="5"/>
    <x v="0"/>
    <n v="2"/>
    <n v="13"/>
    <x v="1"/>
    <s v="High"/>
  </r>
  <r>
    <n v="4784"/>
    <n v="61"/>
    <s v="Senior"/>
    <s v="Other"/>
    <x v="7"/>
    <x v="5"/>
    <n v="990.02"/>
    <n v="57"/>
    <x v="0"/>
    <x v="2"/>
    <x v="0"/>
    <n v="1"/>
    <x v="1"/>
    <n v="2"/>
    <n v="6"/>
    <x v="0"/>
    <s v="Medium"/>
  </r>
  <r>
    <n v="4785"/>
    <n v="59"/>
    <s v="Adult"/>
    <s v="Other"/>
    <x v="4"/>
    <x v="4"/>
    <n v="434.46"/>
    <n v="19"/>
    <x v="2"/>
    <x v="0"/>
    <x v="0"/>
    <n v="4"/>
    <x v="0"/>
    <n v="1"/>
    <n v="9"/>
    <x v="0"/>
    <s v="High"/>
  </r>
  <r>
    <n v="4786"/>
    <n v="69"/>
    <s v="Senior"/>
    <s v="Other"/>
    <x v="1"/>
    <x v="1"/>
    <n v="179.73"/>
    <n v="51"/>
    <x v="1"/>
    <x v="1"/>
    <x v="1"/>
    <n v="4"/>
    <x v="1"/>
    <n v="5"/>
    <n v="4"/>
    <x v="2"/>
    <s v="Low"/>
  </r>
  <r>
    <n v="4787"/>
    <n v="41"/>
    <s v="Adult"/>
    <s v="Female"/>
    <x v="4"/>
    <x v="4"/>
    <n v="746.66"/>
    <n v="31"/>
    <x v="0"/>
    <x v="1"/>
    <x v="0"/>
    <n v="1"/>
    <x v="0"/>
    <n v="2"/>
    <n v="12"/>
    <x v="1"/>
    <s v="Medium"/>
  </r>
  <r>
    <n v="4788"/>
    <n v="48"/>
    <s v="Adult"/>
    <s v="Female"/>
    <x v="0"/>
    <x v="2"/>
    <n v="244.51"/>
    <n v="15"/>
    <x v="1"/>
    <x v="2"/>
    <x v="1"/>
    <n v="1"/>
    <x v="0"/>
    <n v="2"/>
    <n v="2"/>
    <x v="1"/>
    <s v="Medium"/>
  </r>
  <r>
    <n v="4789"/>
    <n v="62"/>
    <s v="Senior"/>
    <s v="Male"/>
    <x v="1"/>
    <x v="5"/>
    <n v="459.63"/>
    <n v="53"/>
    <x v="0"/>
    <x v="2"/>
    <x v="1"/>
    <n v="1"/>
    <x v="0"/>
    <n v="3"/>
    <n v="9"/>
    <x v="0"/>
    <s v="Medium"/>
  </r>
  <r>
    <n v="4790"/>
    <n v="49"/>
    <s v="Adult"/>
    <s v="Female"/>
    <x v="2"/>
    <x v="7"/>
    <n v="319.89"/>
    <n v="30"/>
    <x v="0"/>
    <x v="4"/>
    <x v="1"/>
    <n v="4"/>
    <x v="1"/>
    <n v="5"/>
    <n v="2"/>
    <x v="1"/>
    <s v="Medium"/>
  </r>
  <r>
    <n v="4791"/>
    <n v="67"/>
    <s v="Senior"/>
    <s v="Female"/>
    <x v="0"/>
    <x v="3"/>
    <n v="591.65"/>
    <n v="10"/>
    <x v="0"/>
    <x v="2"/>
    <x v="0"/>
    <n v="2"/>
    <x v="0"/>
    <n v="1"/>
    <n v="13"/>
    <x v="1"/>
    <s v="Low"/>
  </r>
  <r>
    <n v="4792"/>
    <n v="56"/>
    <s v="Adult"/>
    <s v="Other"/>
    <x v="6"/>
    <x v="4"/>
    <n v="273.31"/>
    <n v="14"/>
    <x v="1"/>
    <x v="3"/>
    <x v="1"/>
    <n v="4"/>
    <x v="1"/>
    <n v="4"/>
    <n v="5"/>
    <x v="1"/>
    <s v="Medium"/>
  </r>
  <r>
    <n v="4793"/>
    <n v="67"/>
    <s v="Senior"/>
    <s v="Other"/>
    <x v="7"/>
    <x v="0"/>
    <n v="365.66"/>
    <n v="35"/>
    <x v="1"/>
    <x v="3"/>
    <x v="1"/>
    <n v="3"/>
    <x v="1"/>
    <n v="4"/>
    <n v="13"/>
    <x v="0"/>
    <s v="Low"/>
  </r>
  <r>
    <n v="4794"/>
    <n v="46"/>
    <s v="Adult"/>
    <s v="Other"/>
    <x v="4"/>
    <x v="6"/>
    <n v="793.89"/>
    <n v="30"/>
    <x v="2"/>
    <x v="2"/>
    <x v="0"/>
    <n v="4"/>
    <x v="1"/>
    <n v="2"/>
    <n v="6"/>
    <x v="0"/>
    <s v="High"/>
  </r>
  <r>
    <n v="4795"/>
    <n v="33"/>
    <s v="Adult"/>
    <s v="Male"/>
    <x v="0"/>
    <x v="4"/>
    <n v="819.73"/>
    <n v="13"/>
    <x v="0"/>
    <x v="0"/>
    <x v="1"/>
    <n v="2"/>
    <x v="0"/>
    <n v="2"/>
    <n v="13"/>
    <x v="0"/>
    <s v="Low"/>
  </r>
  <r>
    <n v="4796"/>
    <n v="53"/>
    <s v="Adult"/>
    <s v="Other"/>
    <x v="5"/>
    <x v="7"/>
    <n v="82.48"/>
    <n v="50"/>
    <x v="2"/>
    <x v="3"/>
    <x v="1"/>
    <n v="4"/>
    <x v="0"/>
    <n v="3"/>
    <n v="6"/>
    <x v="0"/>
    <s v="Medium"/>
  </r>
  <r>
    <n v="4797"/>
    <n v="59"/>
    <s v="Adult"/>
    <s v="Other"/>
    <x v="3"/>
    <x v="0"/>
    <n v="348.17"/>
    <n v="24"/>
    <x v="0"/>
    <x v="2"/>
    <x v="0"/>
    <n v="3"/>
    <x v="0"/>
    <n v="3"/>
    <n v="13"/>
    <x v="1"/>
    <s v="High"/>
  </r>
  <r>
    <n v="4798"/>
    <n v="34"/>
    <s v="Adult"/>
    <s v="Other"/>
    <x v="6"/>
    <x v="5"/>
    <n v="539.9"/>
    <n v="23"/>
    <x v="2"/>
    <x v="0"/>
    <x v="0"/>
    <n v="3"/>
    <x v="0"/>
    <n v="2"/>
    <n v="6"/>
    <x v="1"/>
    <s v="High"/>
  </r>
  <r>
    <n v="4799"/>
    <n v="34"/>
    <s v="Adult"/>
    <s v="Other"/>
    <x v="7"/>
    <x v="0"/>
    <n v="849.69"/>
    <n v="53"/>
    <x v="0"/>
    <x v="1"/>
    <x v="1"/>
    <n v="3"/>
    <x v="1"/>
    <n v="4"/>
    <n v="11"/>
    <x v="1"/>
    <s v="Medium"/>
  </r>
  <r>
    <n v="4800"/>
    <n v="54"/>
    <s v="Adult"/>
    <s v="Male"/>
    <x v="7"/>
    <x v="6"/>
    <n v="434.76"/>
    <n v="6"/>
    <x v="0"/>
    <x v="3"/>
    <x v="0"/>
    <n v="2"/>
    <x v="0"/>
    <n v="3"/>
    <n v="13"/>
    <x v="1"/>
    <s v="Low"/>
  </r>
  <r>
    <n v="4801"/>
    <n v="26"/>
    <s v="Adult"/>
    <s v="Other"/>
    <x v="5"/>
    <x v="0"/>
    <n v="668.33"/>
    <n v="17"/>
    <x v="2"/>
    <x v="3"/>
    <x v="0"/>
    <n v="5"/>
    <x v="1"/>
    <n v="4"/>
    <n v="8"/>
    <x v="2"/>
    <s v="High"/>
  </r>
  <r>
    <n v="4802"/>
    <n v="19"/>
    <s v="Teenager"/>
    <s v="Other"/>
    <x v="5"/>
    <x v="2"/>
    <n v="223.53"/>
    <n v="17"/>
    <x v="1"/>
    <x v="3"/>
    <x v="1"/>
    <n v="7"/>
    <x v="1"/>
    <n v="2"/>
    <n v="6"/>
    <x v="0"/>
    <s v="Low"/>
  </r>
  <r>
    <n v="4803"/>
    <n v="44"/>
    <s v="Adult"/>
    <s v="Male"/>
    <x v="6"/>
    <x v="4"/>
    <n v="110.63"/>
    <n v="18"/>
    <x v="1"/>
    <x v="4"/>
    <x v="0"/>
    <n v="3"/>
    <x v="1"/>
    <n v="3"/>
    <n v="11"/>
    <x v="2"/>
    <s v="Low"/>
  </r>
  <r>
    <n v="4804"/>
    <n v="19"/>
    <s v="Teenager"/>
    <s v="Female"/>
    <x v="2"/>
    <x v="6"/>
    <n v="643.30999999999995"/>
    <n v="42"/>
    <x v="0"/>
    <x v="4"/>
    <x v="1"/>
    <n v="8"/>
    <x v="1"/>
    <n v="5"/>
    <n v="3"/>
    <x v="0"/>
    <s v="Medium"/>
  </r>
  <r>
    <n v="4805"/>
    <n v="26"/>
    <s v="Adult"/>
    <s v="Male"/>
    <x v="6"/>
    <x v="3"/>
    <n v="996.99"/>
    <n v="27"/>
    <x v="2"/>
    <x v="2"/>
    <x v="1"/>
    <n v="1"/>
    <x v="0"/>
    <n v="3"/>
    <n v="3"/>
    <x v="2"/>
    <s v="Low"/>
  </r>
  <r>
    <n v="4806"/>
    <n v="41"/>
    <s v="Adult"/>
    <s v="Male"/>
    <x v="5"/>
    <x v="2"/>
    <n v="535.07000000000005"/>
    <n v="15"/>
    <x v="0"/>
    <x v="4"/>
    <x v="0"/>
    <n v="1"/>
    <x v="0"/>
    <n v="5"/>
    <n v="3"/>
    <x v="0"/>
    <s v="High"/>
  </r>
  <r>
    <n v="4807"/>
    <n v="45"/>
    <s v="Adult"/>
    <s v="Male"/>
    <x v="0"/>
    <x v="4"/>
    <n v="98.84"/>
    <n v="33"/>
    <x v="2"/>
    <x v="3"/>
    <x v="1"/>
    <n v="1"/>
    <x v="0"/>
    <n v="4"/>
    <n v="7"/>
    <x v="2"/>
    <s v="Low"/>
  </r>
  <r>
    <n v="4808"/>
    <n v="64"/>
    <s v="Senior"/>
    <s v="Male"/>
    <x v="5"/>
    <x v="7"/>
    <n v="166.12"/>
    <n v="7"/>
    <x v="2"/>
    <x v="4"/>
    <x v="0"/>
    <n v="5"/>
    <x v="0"/>
    <n v="4"/>
    <n v="1"/>
    <x v="0"/>
    <s v="High"/>
  </r>
  <r>
    <n v="4809"/>
    <n v="29"/>
    <s v="Adult"/>
    <s v="Other"/>
    <x v="4"/>
    <x v="7"/>
    <n v="115.02"/>
    <n v="55"/>
    <x v="0"/>
    <x v="2"/>
    <x v="1"/>
    <n v="4"/>
    <x v="1"/>
    <n v="3"/>
    <n v="8"/>
    <x v="0"/>
    <s v="Low"/>
  </r>
  <r>
    <n v="4810"/>
    <n v="22"/>
    <s v="Adult"/>
    <s v="Female"/>
    <x v="4"/>
    <x v="1"/>
    <n v="735.98"/>
    <n v="14"/>
    <x v="0"/>
    <x v="1"/>
    <x v="0"/>
    <n v="6"/>
    <x v="1"/>
    <n v="3"/>
    <n v="10"/>
    <x v="0"/>
    <s v="High"/>
  </r>
  <r>
    <n v="4811"/>
    <n v="30"/>
    <s v="Adult"/>
    <s v="Female"/>
    <x v="0"/>
    <x v="2"/>
    <n v="587.71"/>
    <n v="3"/>
    <x v="1"/>
    <x v="1"/>
    <x v="0"/>
    <n v="1"/>
    <x v="0"/>
    <n v="5"/>
    <n v="11"/>
    <x v="2"/>
    <s v="High"/>
  </r>
  <r>
    <n v="4812"/>
    <n v="67"/>
    <s v="Senior"/>
    <s v="Female"/>
    <x v="7"/>
    <x v="4"/>
    <n v="709.42"/>
    <n v="16"/>
    <x v="0"/>
    <x v="4"/>
    <x v="0"/>
    <n v="7"/>
    <x v="0"/>
    <n v="4"/>
    <n v="3"/>
    <x v="0"/>
    <s v="Medium"/>
  </r>
  <r>
    <n v="4813"/>
    <n v="52"/>
    <s v="Adult"/>
    <s v="Other"/>
    <x v="1"/>
    <x v="7"/>
    <n v="551.27"/>
    <n v="17"/>
    <x v="2"/>
    <x v="2"/>
    <x v="1"/>
    <n v="9"/>
    <x v="1"/>
    <n v="4"/>
    <n v="4"/>
    <x v="0"/>
    <s v="High"/>
  </r>
  <r>
    <n v="4814"/>
    <n v="27"/>
    <s v="Adult"/>
    <s v="Male"/>
    <x v="1"/>
    <x v="3"/>
    <n v="478.21"/>
    <n v="27"/>
    <x v="1"/>
    <x v="1"/>
    <x v="0"/>
    <n v="8"/>
    <x v="0"/>
    <n v="5"/>
    <n v="3"/>
    <x v="0"/>
    <s v="Medium"/>
  </r>
  <r>
    <n v="4815"/>
    <n v="47"/>
    <s v="Adult"/>
    <s v="Male"/>
    <x v="0"/>
    <x v="3"/>
    <n v="310.05"/>
    <n v="58"/>
    <x v="1"/>
    <x v="4"/>
    <x v="0"/>
    <n v="8"/>
    <x v="0"/>
    <n v="3"/>
    <n v="4"/>
    <x v="1"/>
    <s v="Medium"/>
  </r>
  <r>
    <n v="4816"/>
    <n v="63"/>
    <s v="Senior"/>
    <s v="Female"/>
    <x v="3"/>
    <x v="5"/>
    <n v="199.1"/>
    <n v="1"/>
    <x v="2"/>
    <x v="2"/>
    <x v="1"/>
    <n v="6"/>
    <x v="1"/>
    <n v="3"/>
    <n v="11"/>
    <x v="2"/>
    <s v="High"/>
  </r>
  <r>
    <n v="4817"/>
    <n v="68"/>
    <s v="Senior"/>
    <s v="Other"/>
    <x v="7"/>
    <x v="1"/>
    <n v="90.14"/>
    <n v="32"/>
    <x v="1"/>
    <x v="3"/>
    <x v="0"/>
    <n v="1"/>
    <x v="0"/>
    <n v="3"/>
    <n v="6"/>
    <x v="2"/>
    <s v="Low"/>
  </r>
  <r>
    <n v="4818"/>
    <n v="53"/>
    <s v="Adult"/>
    <s v="Other"/>
    <x v="4"/>
    <x v="5"/>
    <n v="966.71"/>
    <n v="1"/>
    <x v="0"/>
    <x v="2"/>
    <x v="1"/>
    <n v="6"/>
    <x v="1"/>
    <n v="4"/>
    <n v="8"/>
    <x v="2"/>
    <s v="Low"/>
  </r>
  <r>
    <n v="4819"/>
    <n v="40"/>
    <s v="Adult"/>
    <s v="Female"/>
    <x v="7"/>
    <x v="5"/>
    <n v="761.69"/>
    <n v="46"/>
    <x v="0"/>
    <x v="1"/>
    <x v="1"/>
    <n v="7"/>
    <x v="0"/>
    <n v="2"/>
    <n v="10"/>
    <x v="0"/>
    <s v="Medium"/>
  </r>
  <r>
    <n v="4820"/>
    <n v="38"/>
    <s v="Adult"/>
    <s v="Other"/>
    <x v="7"/>
    <x v="1"/>
    <n v="746.91"/>
    <n v="54"/>
    <x v="2"/>
    <x v="1"/>
    <x v="0"/>
    <n v="8"/>
    <x v="1"/>
    <n v="4"/>
    <n v="4"/>
    <x v="0"/>
    <s v="High"/>
  </r>
  <r>
    <n v="4821"/>
    <n v="54"/>
    <s v="Adult"/>
    <s v="Male"/>
    <x v="7"/>
    <x v="4"/>
    <n v="493.74"/>
    <n v="8"/>
    <x v="2"/>
    <x v="3"/>
    <x v="1"/>
    <n v="7"/>
    <x v="1"/>
    <n v="4"/>
    <n v="13"/>
    <x v="1"/>
    <s v="Medium"/>
  </r>
  <r>
    <n v="4822"/>
    <n v="45"/>
    <s v="Adult"/>
    <s v="Female"/>
    <x v="4"/>
    <x v="4"/>
    <n v="599.29999999999995"/>
    <n v="1"/>
    <x v="2"/>
    <x v="0"/>
    <x v="1"/>
    <n v="3"/>
    <x v="1"/>
    <n v="1"/>
    <n v="5"/>
    <x v="2"/>
    <s v="Low"/>
  </r>
  <r>
    <n v="4823"/>
    <n v="35"/>
    <s v="Adult"/>
    <s v="Male"/>
    <x v="7"/>
    <x v="6"/>
    <n v="49.71"/>
    <n v="11"/>
    <x v="1"/>
    <x v="0"/>
    <x v="1"/>
    <n v="6"/>
    <x v="0"/>
    <n v="4"/>
    <n v="3"/>
    <x v="1"/>
    <s v="Medium"/>
  </r>
  <r>
    <n v="4824"/>
    <n v="20"/>
    <s v="Adult"/>
    <s v="Male"/>
    <x v="2"/>
    <x v="3"/>
    <n v="167.05"/>
    <n v="32"/>
    <x v="0"/>
    <x v="0"/>
    <x v="1"/>
    <n v="1"/>
    <x v="1"/>
    <n v="3"/>
    <n v="6"/>
    <x v="1"/>
    <s v="Low"/>
  </r>
  <r>
    <n v="4825"/>
    <n v="25"/>
    <s v="Adult"/>
    <s v="Other"/>
    <x v="3"/>
    <x v="4"/>
    <n v="586.82000000000005"/>
    <n v="1"/>
    <x v="1"/>
    <x v="1"/>
    <x v="1"/>
    <n v="7"/>
    <x v="0"/>
    <n v="3"/>
    <n v="10"/>
    <x v="0"/>
    <s v="Low"/>
  </r>
  <r>
    <n v="4826"/>
    <n v="49"/>
    <s v="Adult"/>
    <s v="Female"/>
    <x v="1"/>
    <x v="0"/>
    <n v="631.82000000000005"/>
    <n v="1"/>
    <x v="0"/>
    <x v="1"/>
    <x v="0"/>
    <n v="9"/>
    <x v="0"/>
    <n v="2"/>
    <n v="10"/>
    <x v="0"/>
    <s v="Medium"/>
  </r>
  <r>
    <n v="4827"/>
    <n v="40"/>
    <s v="Adult"/>
    <s v="Male"/>
    <x v="0"/>
    <x v="3"/>
    <n v="940.05"/>
    <n v="47"/>
    <x v="1"/>
    <x v="0"/>
    <x v="0"/>
    <n v="1"/>
    <x v="0"/>
    <n v="5"/>
    <n v="7"/>
    <x v="0"/>
    <s v="Medium"/>
  </r>
  <r>
    <n v="4828"/>
    <n v="47"/>
    <s v="Adult"/>
    <s v="Female"/>
    <x v="6"/>
    <x v="3"/>
    <n v="443.87"/>
    <n v="28"/>
    <x v="0"/>
    <x v="1"/>
    <x v="1"/>
    <n v="6"/>
    <x v="1"/>
    <n v="5"/>
    <n v="6"/>
    <x v="0"/>
    <s v="High"/>
  </r>
  <r>
    <n v="4829"/>
    <n v="49"/>
    <s v="Adult"/>
    <s v="Male"/>
    <x v="4"/>
    <x v="0"/>
    <n v="647.69000000000005"/>
    <n v="25"/>
    <x v="2"/>
    <x v="2"/>
    <x v="0"/>
    <n v="4"/>
    <x v="0"/>
    <n v="3"/>
    <n v="6"/>
    <x v="0"/>
    <s v="Medium"/>
  </r>
  <r>
    <n v="4830"/>
    <n v="41"/>
    <s v="Adult"/>
    <s v="Male"/>
    <x v="1"/>
    <x v="6"/>
    <n v="531.05999999999995"/>
    <n v="49"/>
    <x v="0"/>
    <x v="3"/>
    <x v="0"/>
    <n v="8"/>
    <x v="1"/>
    <n v="3"/>
    <n v="9"/>
    <x v="0"/>
    <s v="High"/>
  </r>
  <r>
    <n v="4831"/>
    <n v="54"/>
    <s v="Adult"/>
    <s v="Female"/>
    <x v="1"/>
    <x v="5"/>
    <n v="145.33000000000001"/>
    <n v="3"/>
    <x v="2"/>
    <x v="1"/>
    <x v="0"/>
    <n v="4"/>
    <x v="1"/>
    <n v="5"/>
    <n v="1"/>
    <x v="0"/>
    <s v="Low"/>
  </r>
  <r>
    <n v="4832"/>
    <n v="44"/>
    <s v="Adult"/>
    <s v="Other"/>
    <x v="7"/>
    <x v="7"/>
    <n v="966.01"/>
    <n v="47"/>
    <x v="2"/>
    <x v="2"/>
    <x v="0"/>
    <n v="6"/>
    <x v="0"/>
    <n v="5"/>
    <n v="2"/>
    <x v="0"/>
    <s v="High"/>
  </r>
  <r>
    <n v="4833"/>
    <n v="37"/>
    <s v="Adult"/>
    <s v="Male"/>
    <x v="0"/>
    <x v="6"/>
    <n v="304.56"/>
    <n v="11"/>
    <x v="1"/>
    <x v="3"/>
    <x v="0"/>
    <n v="2"/>
    <x v="0"/>
    <n v="2"/>
    <n v="8"/>
    <x v="1"/>
    <s v="High"/>
  </r>
  <r>
    <n v="4834"/>
    <n v="46"/>
    <s v="Adult"/>
    <s v="Female"/>
    <x v="7"/>
    <x v="0"/>
    <n v="632.14"/>
    <n v="34"/>
    <x v="0"/>
    <x v="0"/>
    <x v="1"/>
    <n v="2"/>
    <x v="1"/>
    <n v="5"/>
    <n v="1"/>
    <x v="1"/>
    <s v="Low"/>
  </r>
  <r>
    <n v="4835"/>
    <n v="34"/>
    <s v="Adult"/>
    <s v="Male"/>
    <x v="4"/>
    <x v="6"/>
    <n v="684.48"/>
    <n v="12"/>
    <x v="0"/>
    <x v="2"/>
    <x v="1"/>
    <n v="8"/>
    <x v="1"/>
    <n v="1"/>
    <n v="1"/>
    <x v="0"/>
    <s v="Medium"/>
  </r>
  <r>
    <n v="4836"/>
    <n v="65"/>
    <s v="Senior"/>
    <s v="Other"/>
    <x v="2"/>
    <x v="2"/>
    <n v="888.63"/>
    <n v="55"/>
    <x v="1"/>
    <x v="3"/>
    <x v="1"/>
    <n v="3"/>
    <x v="1"/>
    <n v="3"/>
    <n v="2"/>
    <x v="0"/>
    <s v="Medium"/>
  </r>
  <r>
    <n v="4837"/>
    <n v="52"/>
    <s v="Adult"/>
    <s v="Female"/>
    <x v="5"/>
    <x v="2"/>
    <n v="634.25"/>
    <n v="14"/>
    <x v="2"/>
    <x v="1"/>
    <x v="0"/>
    <n v="7"/>
    <x v="0"/>
    <n v="3"/>
    <n v="2"/>
    <x v="0"/>
    <s v="High"/>
  </r>
  <r>
    <n v="4838"/>
    <n v="26"/>
    <s v="Adult"/>
    <s v="Other"/>
    <x v="1"/>
    <x v="2"/>
    <n v="69.09"/>
    <n v="35"/>
    <x v="2"/>
    <x v="0"/>
    <x v="0"/>
    <n v="2"/>
    <x v="0"/>
    <n v="2"/>
    <n v="1"/>
    <x v="2"/>
    <s v="High"/>
  </r>
  <r>
    <n v="4839"/>
    <n v="51"/>
    <s v="Adult"/>
    <s v="Female"/>
    <x v="0"/>
    <x v="3"/>
    <n v="860.77"/>
    <n v="43"/>
    <x v="1"/>
    <x v="1"/>
    <x v="0"/>
    <n v="4"/>
    <x v="0"/>
    <n v="2"/>
    <n v="7"/>
    <x v="1"/>
    <s v="Medium"/>
  </r>
  <r>
    <n v="4840"/>
    <n v="22"/>
    <s v="Adult"/>
    <s v="Male"/>
    <x v="4"/>
    <x v="1"/>
    <n v="514.41999999999996"/>
    <n v="5"/>
    <x v="0"/>
    <x v="2"/>
    <x v="0"/>
    <n v="6"/>
    <x v="0"/>
    <n v="1"/>
    <n v="5"/>
    <x v="1"/>
    <s v="High"/>
  </r>
  <r>
    <n v="4841"/>
    <n v="18"/>
    <s v="Teenager"/>
    <s v="Male"/>
    <x v="0"/>
    <x v="5"/>
    <n v="950.37"/>
    <n v="59"/>
    <x v="0"/>
    <x v="0"/>
    <x v="0"/>
    <n v="7"/>
    <x v="1"/>
    <n v="5"/>
    <n v="3"/>
    <x v="1"/>
    <s v="Medium"/>
  </r>
  <r>
    <n v="4842"/>
    <n v="50"/>
    <s v="Adult"/>
    <s v="Female"/>
    <x v="1"/>
    <x v="0"/>
    <n v="835.85"/>
    <n v="12"/>
    <x v="0"/>
    <x v="0"/>
    <x v="1"/>
    <n v="6"/>
    <x v="0"/>
    <n v="3"/>
    <n v="11"/>
    <x v="0"/>
    <s v="Medium"/>
  </r>
  <r>
    <n v="4843"/>
    <n v="59"/>
    <s v="Adult"/>
    <s v="Male"/>
    <x v="4"/>
    <x v="6"/>
    <n v="930.66"/>
    <n v="8"/>
    <x v="0"/>
    <x v="1"/>
    <x v="1"/>
    <n v="6"/>
    <x v="1"/>
    <n v="4"/>
    <n v="7"/>
    <x v="1"/>
    <s v="Medium"/>
  </r>
  <r>
    <n v="4844"/>
    <n v="39"/>
    <s v="Adult"/>
    <s v="Female"/>
    <x v="2"/>
    <x v="6"/>
    <n v="286.33999999999997"/>
    <n v="40"/>
    <x v="0"/>
    <x v="0"/>
    <x v="0"/>
    <n v="7"/>
    <x v="0"/>
    <n v="2"/>
    <n v="5"/>
    <x v="0"/>
    <s v="Medium"/>
  </r>
  <r>
    <n v="4845"/>
    <n v="31"/>
    <s v="Adult"/>
    <s v="Other"/>
    <x v="5"/>
    <x v="5"/>
    <n v="191.67"/>
    <n v="42"/>
    <x v="1"/>
    <x v="0"/>
    <x v="0"/>
    <n v="1"/>
    <x v="1"/>
    <n v="1"/>
    <n v="9"/>
    <x v="0"/>
    <s v="High"/>
  </r>
  <r>
    <n v="4846"/>
    <n v="57"/>
    <s v="Adult"/>
    <s v="Other"/>
    <x v="2"/>
    <x v="4"/>
    <n v="290.95"/>
    <n v="15"/>
    <x v="1"/>
    <x v="2"/>
    <x v="0"/>
    <n v="7"/>
    <x v="1"/>
    <n v="3"/>
    <n v="2"/>
    <x v="0"/>
    <s v="High"/>
  </r>
  <r>
    <n v="4847"/>
    <n v="51"/>
    <s v="Adult"/>
    <s v="Female"/>
    <x v="6"/>
    <x v="4"/>
    <n v="881.4"/>
    <n v="9"/>
    <x v="1"/>
    <x v="4"/>
    <x v="0"/>
    <n v="6"/>
    <x v="0"/>
    <n v="5"/>
    <n v="8"/>
    <x v="2"/>
    <s v="Medium"/>
  </r>
  <r>
    <n v="4848"/>
    <n v="65"/>
    <s v="Senior"/>
    <s v="Male"/>
    <x v="3"/>
    <x v="4"/>
    <n v="657.07"/>
    <n v="16"/>
    <x v="2"/>
    <x v="0"/>
    <x v="0"/>
    <n v="2"/>
    <x v="0"/>
    <n v="2"/>
    <n v="1"/>
    <x v="2"/>
    <s v="Medium"/>
  </r>
  <r>
    <n v="4849"/>
    <n v="40"/>
    <s v="Adult"/>
    <s v="Male"/>
    <x v="7"/>
    <x v="3"/>
    <n v="616.4"/>
    <n v="4"/>
    <x v="1"/>
    <x v="3"/>
    <x v="1"/>
    <n v="2"/>
    <x v="0"/>
    <n v="1"/>
    <n v="13"/>
    <x v="0"/>
    <s v="Low"/>
  </r>
  <r>
    <n v="4850"/>
    <n v="41"/>
    <s v="Adult"/>
    <s v="Other"/>
    <x v="0"/>
    <x v="1"/>
    <n v="31.72"/>
    <n v="31"/>
    <x v="1"/>
    <x v="0"/>
    <x v="1"/>
    <n v="3"/>
    <x v="1"/>
    <n v="2"/>
    <n v="3"/>
    <x v="0"/>
    <s v="Medium"/>
  </r>
  <r>
    <n v="4851"/>
    <n v="42"/>
    <s v="Adult"/>
    <s v="Female"/>
    <x v="6"/>
    <x v="0"/>
    <n v="560.96"/>
    <n v="14"/>
    <x v="2"/>
    <x v="0"/>
    <x v="0"/>
    <n v="6"/>
    <x v="1"/>
    <n v="5"/>
    <n v="3"/>
    <x v="2"/>
    <s v="High"/>
  </r>
  <r>
    <n v="4852"/>
    <n v="53"/>
    <s v="Adult"/>
    <s v="Male"/>
    <x v="5"/>
    <x v="0"/>
    <n v="453.44"/>
    <n v="53"/>
    <x v="2"/>
    <x v="4"/>
    <x v="0"/>
    <n v="2"/>
    <x v="1"/>
    <n v="3"/>
    <n v="10"/>
    <x v="0"/>
    <s v="Medium"/>
  </r>
  <r>
    <n v="4853"/>
    <n v="59"/>
    <s v="Adult"/>
    <s v="Other"/>
    <x v="4"/>
    <x v="6"/>
    <n v="103.15"/>
    <n v="50"/>
    <x v="2"/>
    <x v="0"/>
    <x v="0"/>
    <n v="3"/>
    <x v="0"/>
    <n v="2"/>
    <n v="4"/>
    <x v="1"/>
    <s v="Low"/>
  </r>
  <r>
    <n v="4854"/>
    <n v="38"/>
    <s v="Adult"/>
    <s v="Male"/>
    <x v="1"/>
    <x v="5"/>
    <n v="283.25"/>
    <n v="49"/>
    <x v="1"/>
    <x v="3"/>
    <x v="1"/>
    <n v="5"/>
    <x v="0"/>
    <n v="3"/>
    <n v="10"/>
    <x v="1"/>
    <s v="Low"/>
  </r>
  <r>
    <n v="4855"/>
    <n v="39"/>
    <s v="Adult"/>
    <s v="Other"/>
    <x v="4"/>
    <x v="7"/>
    <n v="679.55"/>
    <n v="46"/>
    <x v="0"/>
    <x v="3"/>
    <x v="1"/>
    <n v="6"/>
    <x v="0"/>
    <n v="5"/>
    <n v="8"/>
    <x v="0"/>
    <s v="High"/>
  </r>
  <r>
    <n v="4856"/>
    <n v="60"/>
    <s v="Senior"/>
    <s v="Male"/>
    <x v="5"/>
    <x v="4"/>
    <n v="222.64"/>
    <n v="57"/>
    <x v="1"/>
    <x v="3"/>
    <x v="0"/>
    <n v="5"/>
    <x v="1"/>
    <n v="3"/>
    <n v="13"/>
    <x v="0"/>
    <s v="High"/>
  </r>
  <r>
    <n v="4857"/>
    <n v="53"/>
    <s v="Adult"/>
    <s v="Other"/>
    <x v="1"/>
    <x v="7"/>
    <n v="329.38"/>
    <n v="3"/>
    <x v="0"/>
    <x v="1"/>
    <x v="0"/>
    <n v="3"/>
    <x v="0"/>
    <n v="3"/>
    <n v="6"/>
    <x v="2"/>
    <s v="Medium"/>
  </r>
  <r>
    <n v="4858"/>
    <n v="65"/>
    <s v="Senior"/>
    <s v="Female"/>
    <x v="5"/>
    <x v="4"/>
    <n v="881.75"/>
    <n v="3"/>
    <x v="1"/>
    <x v="1"/>
    <x v="1"/>
    <n v="3"/>
    <x v="0"/>
    <n v="4"/>
    <n v="2"/>
    <x v="1"/>
    <s v="Low"/>
  </r>
  <r>
    <n v="4859"/>
    <n v="67"/>
    <s v="Senior"/>
    <s v="Female"/>
    <x v="4"/>
    <x v="2"/>
    <n v="901.03"/>
    <n v="16"/>
    <x v="2"/>
    <x v="0"/>
    <x v="1"/>
    <n v="7"/>
    <x v="1"/>
    <n v="4"/>
    <n v="9"/>
    <x v="0"/>
    <s v="Medium"/>
  </r>
  <r>
    <n v="4860"/>
    <n v="63"/>
    <s v="Senior"/>
    <s v="Female"/>
    <x v="5"/>
    <x v="2"/>
    <n v="674.19"/>
    <n v="18"/>
    <x v="0"/>
    <x v="4"/>
    <x v="1"/>
    <n v="3"/>
    <x v="1"/>
    <n v="2"/>
    <n v="13"/>
    <x v="2"/>
    <s v="Medium"/>
  </r>
  <r>
    <n v="4861"/>
    <n v="22"/>
    <s v="Adult"/>
    <s v="Male"/>
    <x v="0"/>
    <x v="6"/>
    <n v="465.59"/>
    <n v="56"/>
    <x v="2"/>
    <x v="3"/>
    <x v="1"/>
    <n v="2"/>
    <x v="1"/>
    <n v="4"/>
    <n v="13"/>
    <x v="1"/>
    <s v="High"/>
  </r>
  <r>
    <n v="4862"/>
    <n v="63"/>
    <s v="Senior"/>
    <s v="Other"/>
    <x v="5"/>
    <x v="4"/>
    <n v="781.06"/>
    <n v="44"/>
    <x v="1"/>
    <x v="2"/>
    <x v="0"/>
    <n v="5"/>
    <x v="1"/>
    <n v="5"/>
    <n v="5"/>
    <x v="2"/>
    <s v="Low"/>
  </r>
  <r>
    <n v="4863"/>
    <n v="38"/>
    <s v="Adult"/>
    <s v="Male"/>
    <x v="1"/>
    <x v="2"/>
    <n v="157.59"/>
    <n v="24"/>
    <x v="1"/>
    <x v="2"/>
    <x v="1"/>
    <n v="6"/>
    <x v="0"/>
    <n v="4"/>
    <n v="1"/>
    <x v="2"/>
    <s v="High"/>
  </r>
  <r>
    <n v="4864"/>
    <n v="39"/>
    <s v="Adult"/>
    <s v="Other"/>
    <x v="3"/>
    <x v="2"/>
    <n v="288.16000000000003"/>
    <n v="27"/>
    <x v="1"/>
    <x v="3"/>
    <x v="0"/>
    <n v="8"/>
    <x v="0"/>
    <n v="3"/>
    <n v="6"/>
    <x v="2"/>
    <s v="Medium"/>
  </r>
  <r>
    <n v="4865"/>
    <n v="39"/>
    <s v="Adult"/>
    <s v="Female"/>
    <x v="0"/>
    <x v="6"/>
    <n v="327.62"/>
    <n v="35"/>
    <x v="1"/>
    <x v="4"/>
    <x v="0"/>
    <n v="2"/>
    <x v="0"/>
    <n v="2"/>
    <n v="2"/>
    <x v="2"/>
    <s v="Medium"/>
  </r>
  <r>
    <n v="4866"/>
    <n v="36"/>
    <s v="Adult"/>
    <s v="Female"/>
    <x v="3"/>
    <x v="0"/>
    <n v="586.91999999999996"/>
    <n v="20"/>
    <x v="1"/>
    <x v="0"/>
    <x v="1"/>
    <n v="1"/>
    <x v="0"/>
    <n v="1"/>
    <n v="9"/>
    <x v="2"/>
    <s v="Low"/>
  </r>
  <r>
    <n v="4867"/>
    <n v="19"/>
    <s v="Teenager"/>
    <s v="Other"/>
    <x v="2"/>
    <x v="5"/>
    <n v="760.66"/>
    <n v="9"/>
    <x v="2"/>
    <x v="0"/>
    <x v="1"/>
    <n v="9"/>
    <x v="0"/>
    <n v="3"/>
    <n v="7"/>
    <x v="2"/>
    <s v="Medium"/>
  </r>
  <r>
    <n v="4868"/>
    <n v="18"/>
    <s v="Teenager"/>
    <s v="Female"/>
    <x v="3"/>
    <x v="0"/>
    <n v="819.03"/>
    <n v="46"/>
    <x v="0"/>
    <x v="1"/>
    <x v="1"/>
    <n v="3"/>
    <x v="1"/>
    <n v="4"/>
    <n v="4"/>
    <x v="0"/>
    <s v="Medium"/>
  </r>
  <r>
    <n v="4869"/>
    <n v="22"/>
    <s v="Adult"/>
    <s v="Female"/>
    <x v="7"/>
    <x v="7"/>
    <n v="171.18"/>
    <n v="13"/>
    <x v="1"/>
    <x v="0"/>
    <x v="0"/>
    <n v="7"/>
    <x v="1"/>
    <n v="1"/>
    <n v="6"/>
    <x v="1"/>
    <s v="Medium"/>
  </r>
  <r>
    <n v="4870"/>
    <n v="48"/>
    <s v="Adult"/>
    <s v="Male"/>
    <x v="7"/>
    <x v="1"/>
    <n v="606.99"/>
    <n v="53"/>
    <x v="1"/>
    <x v="1"/>
    <x v="0"/>
    <n v="2"/>
    <x v="1"/>
    <n v="5"/>
    <n v="6"/>
    <x v="2"/>
    <s v="Low"/>
  </r>
  <r>
    <n v="4871"/>
    <n v="35"/>
    <s v="Adult"/>
    <s v="Other"/>
    <x v="3"/>
    <x v="3"/>
    <n v="787.15"/>
    <n v="10"/>
    <x v="0"/>
    <x v="2"/>
    <x v="0"/>
    <n v="6"/>
    <x v="0"/>
    <n v="1"/>
    <n v="9"/>
    <x v="1"/>
    <s v="Medium"/>
  </r>
  <r>
    <n v="4872"/>
    <n v="44"/>
    <s v="Adult"/>
    <s v="Female"/>
    <x v="2"/>
    <x v="6"/>
    <n v="943.43"/>
    <n v="49"/>
    <x v="2"/>
    <x v="3"/>
    <x v="1"/>
    <n v="8"/>
    <x v="1"/>
    <n v="5"/>
    <n v="1"/>
    <x v="1"/>
    <s v="Low"/>
  </r>
  <r>
    <n v="4873"/>
    <n v="69"/>
    <s v="Senior"/>
    <s v="Male"/>
    <x v="1"/>
    <x v="2"/>
    <n v="760.61"/>
    <n v="33"/>
    <x v="2"/>
    <x v="3"/>
    <x v="0"/>
    <n v="6"/>
    <x v="1"/>
    <n v="3"/>
    <n v="12"/>
    <x v="1"/>
    <s v="High"/>
  </r>
  <r>
    <n v="4874"/>
    <n v="38"/>
    <s v="Adult"/>
    <s v="Other"/>
    <x v="4"/>
    <x v="6"/>
    <n v="179.41"/>
    <n v="21"/>
    <x v="0"/>
    <x v="0"/>
    <x v="1"/>
    <n v="4"/>
    <x v="1"/>
    <n v="1"/>
    <n v="9"/>
    <x v="2"/>
    <s v="Low"/>
  </r>
  <r>
    <n v="4875"/>
    <n v="63"/>
    <s v="Senior"/>
    <s v="Female"/>
    <x v="4"/>
    <x v="0"/>
    <n v="789.41"/>
    <n v="43"/>
    <x v="2"/>
    <x v="4"/>
    <x v="0"/>
    <n v="6"/>
    <x v="0"/>
    <n v="2"/>
    <n v="7"/>
    <x v="0"/>
    <s v="Medium"/>
  </r>
  <r>
    <n v="4876"/>
    <n v="53"/>
    <s v="Adult"/>
    <s v="Male"/>
    <x v="5"/>
    <x v="6"/>
    <n v="528.17999999999995"/>
    <n v="51"/>
    <x v="0"/>
    <x v="4"/>
    <x v="0"/>
    <n v="3"/>
    <x v="0"/>
    <n v="3"/>
    <n v="11"/>
    <x v="1"/>
    <s v="High"/>
  </r>
  <r>
    <n v="4877"/>
    <n v="43"/>
    <s v="Adult"/>
    <s v="Male"/>
    <x v="6"/>
    <x v="1"/>
    <n v="154.6"/>
    <n v="35"/>
    <x v="2"/>
    <x v="3"/>
    <x v="1"/>
    <n v="1"/>
    <x v="1"/>
    <n v="2"/>
    <n v="2"/>
    <x v="1"/>
    <s v="High"/>
  </r>
  <r>
    <n v="4878"/>
    <n v="48"/>
    <s v="Adult"/>
    <s v="Female"/>
    <x v="7"/>
    <x v="7"/>
    <n v="539.41"/>
    <n v="53"/>
    <x v="2"/>
    <x v="1"/>
    <x v="0"/>
    <n v="1"/>
    <x v="0"/>
    <n v="1"/>
    <n v="10"/>
    <x v="0"/>
    <s v="Medium"/>
  </r>
  <r>
    <n v="4879"/>
    <n v="59"/>
    <s v="Adult"/>
    <s v="Other"/>
    <x v="7"/>
    <x v="1"/>
    <n v="386.11"/>
    <n v="50"/>
    <x v="2"/>
    <x v="3"/>
    <x v="0"/>
    <n v="4"/>
    <x v="0"/>
    <n v="1"/>
    <n v="5"/>
    <x v="2"/>
    <s v="Low"/>
  </r>
  <r>
    <n v="4880"/>
    <n v="67"/>
    <s v="Senior"/>
    <s v="Female"/>
    <x v="0"/>
    <x v="4"/>
    <n v="767.84"/>
    <n v="23"/>
    <x v="2"/>
    <x v="3"/>
    <x v="1"/>
    <n v="8"/>
    <x v="0"/>
    <n v="4"/>
    <n v="12"/>
    <x v="1"/>
    <s v="High"/>
  </r>
  <r>
    <n v="4881"/>
    <n v="23"/>
    <s v="Adult"/>
    <s v="Female"/>
    <x v="4"/>
    <x v="4"/>
    <n v="703.83"/>
    <n v="32"/>
    <x v="0"/>
    <x v="3"/>
    <x v="1"/>
    <n v="9"/>
    <x v="1"/>
    <n v="5"/>
    <n v="9"/>
    <x v="2"/>
    <s v="Low"/>
  </r>
  <r>
    <n v="4882"/>
    <n v="22"/>
    <s v="Adult"/>
    <s v="Female"/>
    <x v="7"/>
    <x v="7"/>
    <n v="102.75"/>
    <n v="56"/>
    <x v="0"/>
    <x v="1"/>
    <x v="0"/>
    <n v="4"/>
    <x v="0"/>
    <n v="5"/>
    <n v="5"/>
    <x v="1"/>
    <s v="High"/>
  </r>
  <r>
    <n v="4883"/>
    <n v="26"/>
    <s v="Adult"/>
    <s v="Male"/>
    <x v="4"/>
    <x v="3"/>
    <n v="596.44000000000005"/>
    <n v="36"/>
    <x v="0"/>
    <x v="4"/>
    <x v="0"/>
    <n v="5"/>
    <x v="0"/>
    <n v="1"/>
    <n v="2"/>
    <x v="1"/>
    <s v="Low"/>
  </r>
  <r>
    <n v="4884"/>
    <n v="54"/>
    <s v="Adult"/>
    <s v="Female"/>
    <x v="4"/>
    <x v="4"/>
    <n v="139.34"/>
    <n v="29"/>
    <x v="1"/>
    <x v="3"/>
    <x v="1"/>
    <n v="3"/>
    <x v="0"/>
    <n v="3"/>
    <n v="1"/>
    <x v="0"/>
    <s v="Low"/>
  </r>
  <r>
    <n v="4885"/>
    <n v="29"/>
    <s v="Adult"/>
    <s v="Male"/>
    <x v="7"/>
    <x v="6"/>
    <n v="71.06"/>
    <n v="46"/>
    <x v="0"/>
    <x v="1"/>
    <x v="1"/>
    <n v="1"/>
    <x v="1"/>
    <n v="3"/>
    <n v="1"/>
    <x v="0"/>
    <s v="High"/>
  </r>
  <r>
    <n v="4886"/>
    <n v="48"/>
    <s v="Adult"/>
    <s v="Male"/>
    <x v="3"/>
    <x v="7"/>
    <n v="382.98"/>
    <n v="6"/>
    <x v="2"/>
    <x v="0"/>
    <x v="0"/>
    <n v="7"/>
    <x v="0"/>
    <n v="1"/>
    <n v="12"/>
    <x v="0"/>
    <s v="High"/>
  </r>
  <r>
    <n v="4887"/>
    <n v="61"/>
    <s v="Senior"/>
    <s v="Male"/>
    <x v="1"/>
    <x v="3"/>
    <n v="220.99"/>
    <n v="35"/>
    <x v="1"/>
    <x v="1"/>
    <x v="0"/>
    <n v="7"/>
    <x v="1"/>
    <n v="2"/>
    <n v="7"/>
    <x v="0"/>
    <s v="High"/>
  </r>
  <r>
    <n v="4888"/>
    <n v="33"/>
    <s v="Adult"/>
    <s v="Male"/>
    <x v="7"/>
    <x v="1"/>
    <n v="778.23"/>
    <n v="47"/>
    <x v="1"/>
    <x v="3"/>
    <x v="0"/>
    <n v="5"/>
    <x v="0"/>
    <n v="2"/>
    <n v="4"/>
    <x v="2"/>
    <s v="High"/>
  </r>
  <r>
    <n v="4889"/>
    <n v="28"/>
    <s v="Adult"/>
    <s v="Female"/>
    <x v="1"/>
    <x v="6"/>
    <n v="452.5"/>
    <n v="18"/>
    <x v="1"/>
    <x v="3"/>
    <x v="1"/>
    <n v="5"/>
    <x v="1"/>
    <n v="2"/>
    <n v="10"/>
    <x v="0"/>
    <s v="Medium"/>
  </r>
  <r>
    <n v="4890"/>
    <n v="55"/>
    <s v="Adult"/>
    <s v="Other"/>
    <x v="3"/>
    <x v="0"/>
    <n v="738.07"/>
    <n v="46"/>
    <x v="1"/>
    <x v="3"/>
    <x v="0"/>
    <n v="5"/>
    <x v="0"/>
    <n v="2"/>
    <n v="7"/>
    <x v="2"/>
    <s v="High"/>
  </r>
  <r>
    <n v="4891"/>
    <n v="47"/>
    <s v="Adult"/>
    <s v="Male"/>
    <x v="6"/>
    <x v="4"/>
    <n v="36.090000000000003"/>
    <n v="54"/>
    <x v="2"/>
    <x v="4"/>
    <x v="1"/>
    <n v="9"/>
    <x v="1"/>
    <n v="3"/>
    <n v="3"/>
    <x v="2"/>
    <s v="High"/>
  </r>
  <r>
    <n v="4892"/>
    <n v="57"/>
    <s v="Adult"/>
    <s v="Other"/>
    <x v="4"/>
    <x v="0"/>
    <n v="652"/>
    <n v="24"/>
    <x v="0"/>
    <x v="1"/>
    <x v="0"/>
    <n v="2"/>
    <x v="0"/>
    <n v="4"/>
    <n v="7"/>
    <x v="1"/>
    <s v="High"/>
  </r>
  <r>
    <n v="4893"/>
    <n v="18"/>
    <s v="Teenager"/>
    <s v="Other"/>
    <x v="7"/>
    <x v="2"/>
    <n v="53.65"/>
    <n v="20"/>
    <x v="2"/>
    <x v="2"/>
    <x v="1"/>
    <n v="2"/>
    <x v="0"/>
    <n v="5"/>
    <n v="6"/>
    <x v="0"/>
    <s v="High"/>
  </r>
  <r>
    <n v="4894"/>
    <n v="66"/>
    <s v="Senior"/>
    <s v="Male"/>
    <x v="5"/>
    <x v="1"/>
    <n v="462.89"/>
    <n v="40"/>
    <x v="0"/>
    <x v="2"/>
    <x v="1"/>
    <n v="8"/>
    <x v="1"/>
    <n v="2"/>
    <n v="3"/>
    <x v="0"/>
    <s v="Medium"/>
  </r>
  <r>
    <n v="4895"/>
    <n v="29"/>
    <s v="Adult"/>
    <s v="Female"/>
    <x v="1"/>
    <x v="0"/>
    <n v="947.49"/>
    <n v="4"/>
    <x v="0"/>
    <x v="4"/>
    <x v="1"/>
    <n v="7"/>
    <x v="0"/>
    <n v="4"/>
    <n v="10"/>
    <x v="0"/>
    <s v="Low"/>
  </r>
  <r>
    <n v="4896"/>
    <n v="40"/>
    <s v="Adult"/>
    <s v="Female"/>
    <x v="4"/>
    <x v="1"/>
    <n v="86.58"/>
    <n v="4"/>
    <x v="0"/>
    <x v="0"/>
    <x v="1"/>
    <n v="6"/>
    <x v="0"/>
    <n v="2"/>
    <n v="4"/>
    <x v="1"/>
    <s v="Medium"/>
  </r>
  <r>
    <n v="4897"/>
    <n v="22"/>
    <s v="Adult"/>
    <s v="Other"/>
    <x v="1"/>
    <x v="2"/>
    <n v="62.11"/>
    <n v="4"/>
    <x v="1"/>
    <x v="2"/>
    <x v="0"/>
    <n v="4"/>
    <x v="0"/>
    <n v="5"/>
    <n v="8"/>
    <x v="1"/>
    <s v="Medium"/>
  </r>
  <r>
    <n v="4898"/>
    <n v="27"/>
    <s v="Adult"/>
    <s v="Male"/>
    <x v="1"/>
    <x v="1"/>
    <n v="462.3"/>
    <n v="21"/>
    <x v="1"/>
    <x v="2"/>
    <x v="1"/>
    <n v="9"/>
    <x v="1"/>
    <n v="3"/>
    <n v="13"/>
    <x v="1"/>
    <s v="High"/>
  </r>
  <r>
    <n v="4899"/>
    <n v="47"/>
    <s v="Adult"/>
    <s v="Female"/>
    <x v="5"/>
    <x v="3"/>
    <n v="351"/>
    <n v="52"/>
    <x v="2"/>
    <x v="1"/>
    <x v="0"/>
    <n v="3"/>
    <x v="0"/>
    <n v="5"/>
    <n v="3"/>
    <x v="1"/>
    <s v="High"/>
  </r>
  <r>
    <n v="4900"/>
    <n v="19"/>
    <s v="Teenager"/>
    <s v="Other"/>
    <x v="2"/>
    <x v="2"/>
    <n v="848.82"/>
    <n v="45"/>
    <x v="2"/>
    <x v="3"/>
    <x v="0"/>
    <n v="3"/>
    <x v="1"/>
    <n v="5"/>
    <n v="5"/>
    <x v="1"/>
    <s v="High"/>
  </r>
  <r>
    <n v="4901"/>
    <n v="34"/>
    <s v="Adult"/>
    <s v="Other"/>
    <x v="0"/>
    <x v="3"/>
    <n v="142.51"/>
    <n v="37"/>
    <x v="0"/>
    <x v="4"/>
    <x v="1"/>
    <n v="4"/>
    <x v="0"/>
    <n v="5"/>
    <n v="8"/>
    <x v="2"/>
    <s v="High"/>
  </r>
  <r>
    <n v="4902"/>
    <n v="19"/>
    <s v="Teenager"/>
    <s v="Other"/>
    <x v="2"/>
    <x v="5"/>
    <n v="959.65"/>
    <n v="24"/>
    <x v="1"/>
    <x v="3"/>
    <x v="0"/>
    <n v="7"/>
    <x v="1"/>
    <n v="4"/>
    <n v="11"/>
    <x v="1"/>
    <s v="Medium"/>
  </r>
  <r>
    <n v="4903"/>
    <n v="36"/>
    <s v="Adult"/>
    <s v="Female"/>
    <x v="3"/>
    <x v="3"/>
    <n v="818.59"/>
    <n v="47"/>
    <x v="1"/>
    <x v="0"/>
    <x v="1"/>
    <n v="3"/>
    <x v="1"/>
    <n v="3"/>
    <n v="4"/>
    <x v="1"/>
    <s v="Low"/>
  </r>
  <r>
    <n v="4904"/>
    <n v="40"/>
    <s v="Adult"/>
    <s v="Male"/>
    <x v="1"/>
    <x v="6"/>
    <n v="229.04"/>
    <n v="21"/>
    <x v="1"/>
    <x v="0"/>
    <x v="0"/>
    <n v="2"/>
    <x v="1"/>
    <n v="1"/>
    <n v="12"/>
    <x v="1"/>
    <s v="High"/>
  </r>
  <r>
    <n v="4905"/>
    <n v="25"/>
    <s v="Adult"/>
    <s v="Other"/>
    <x v="2"/>
    <x v="0"/>
    <n v="247.69"/>
    <n v="52"/>
    <x v="1"/>
    <x v="1"/>
    <x v="1"/>
    <n v="5"/>
    <x v="0"/>
    <n v="4"/>
    <n v="8"/>
    <x v="2"/>
    <s v="Low"/>
  </r>
  <r>
    <n v="4906"/>
    <n v="31"/>
    <s v="Adult"/>
    <s v="Male"/>
    <x v="7"/>
    <x v="3"/>
    <n v="386.87"/>
    <n v="58"/>
    <x v="0"/>
    <x v="2"/>
    <x v="0"/>
    <n v="3"/>
    <x v="1"/>
    <n v="3"/>
    <n v="8"/>
    <x v="0"/>
    <s v="Low"/>
  </r>
  <r>
    <n v="4907"/>
    <n v="69"/>
    <s v="Senior"/>
    <s v="Other"/>
    <x v="0"/>
    <x v="1"/>
    <n v="613.01"/>
    <n v="3"/>
    <x v="1"/>
    <x v="2"/>
    <x v="0"/>
    <n v="5"/>
    <x v="1"/>
    <n v="4"/>
    <n v="1"/>
    <x v="2"/>
    <s v="Medium"/>
  </r>
  <r>
    <n v="4908"/>
    <n v="31"/>
    <s v="Adult"/>
    <s v="Other"/>
    <x v="1"/>
    <x v="5"/>
    <n v="163.13"/>
    <n v="43"/>
    <x v="0"/>
    <x v="1"/>
    <x v="0"/>
    <n v="7"/>
    <x v="1"/>
    <n v="4"/>
    <n v="9"/>
    <x v="0"/>
    <s v="High"/>
  </r>
  <r>
    <n v="4909"/>
    <n v="59"/>
    <s v="Adult"/>
    <s v="Other"/>
    <x v="4"/>
    <x v="2"/>
    <n v="802.78"/>
    <n v="44"/>
    <x v="1"/>
    <x v="4"/>
    <x v="1"/>
    <n v="4"/>
    <x v="1"/>
    <n v="4"/>
    <n v="13"/>
    <x v="1"/>
    <s v="Low"/>
  </r>
  <r>
    <n v="4910"/>
    <n v="57"/>
    <s v="Adult"/>
    <s v="Female"/>
    <x v="2"/>
    <x v="0"/>
    <n v="927.05"/>
    <n v="55"/>
    <x v="0"/>
    <x v="4"/>
    <x v="0"/>
    <n v="5"/>
    <x v="0"/>
    <n v="1"/>
    <n v="6"/>
    <x v="0"/>
    <s v="Low"/>
  </r>
  <r>
    <n v="4911"/>
    <n v="20"/>
    <s v="Adult"/>
    <s v="Other"/>
    <x v="1"/>
    <x v="2"/>
    <n v="229.73"/>
    <n v="21"/>
    <x v="0"/>
    <x v="3"/>
    <x v="0"/>
    <n v="2"/>
    <x v="1"/>
    <n v="2"/>
    <n v="5"/>
    <x v="2"/>
    <s v="High"/>
  </r>
  <r>
    <n v="4912"/>
    <n v="69"/>
    <s v="Senior"/>
    <s v="Female"/>
    <x v="3"/>
    <x v="2"/>
    <n v="245.74"/>
    <n v="27"/>
    <x v="2"/>
    <x v="3"/>
    <x v="0"/>
    <n v="1"/>
    <x v="1"/>
    <n v="2"/>
    <n v="10"/>
    <x v="0"/>
    <s v="Medium"/>
  </r>
  <r>
    <n v="4913"/>
    <n v="59"/>
    <s v="Adult"/>
    <s v="Male"/>
    <x v="5"/>
    <x v="6"/>
    <n v="394.26"/>
    <n v="43"/>
    <x v="1"/>
    <x v="1"/>
    <x v="1"/>
    <n v="8"/>
    <x v="1"/>
    <n v="5"/>
    <n v="13"/>
    <x v="1"/>
    <s v="High"/>
  </r>
  <r>
    <n v="4914"/>
    <n v="48"/>
    <s v="Adult"/>
    <s v="Male"/>
    <x v="5"/>
    <x v="7"/>
    <n v="187.69"/>
    <n v="4"/>
    <x v="2"/>
    <x v="4"/>
    <x v="1"/>
    <n v="3"/>
    <x v="0"/>
    <n v="3"/>
    <n v="7"/>
    <x v="0"/>
    <s v="Medium"/>
  </r>
  <r>
    <n v="4915"/>
    <n v="65"/>
    <s v="Senior"/>
    <s v="Male"/>
    <x v="6"/>
    <x v="4"/>
    <n v="897.11"/>
    <n v="13"/>
    <x v="2"/>
    <x v="0"/>
    <x v="0"/>
    <n v="4"/>
    <x v="1"/>
    <n v="3"/>
    <n v="13"/>
    <x v="1"/>
    <s v="High"/>
  </r>
  <r>
    <n v="4916"/>
    <n v="39"/>
    <s v="Adult"/>
    <s v="Female"/>
    <x v="3"/>
    <x v="5"/>
    <n v="504.8"/>
    <n v="2"/>
    <x v="2"/>
    <x v="3"/>
    <x v="0"/>
    <n v="7"/>
    <x v="0"/>
    <n v="1"/>
    <n v="8"/>
    <x v="2"/>
    <s v="High"/>
  </r>
  <r>
    <n v="4917"/>
    <n v="42"/>
    <s v="Adult"/>
    <s v="Female"/>
    <x v="3"/>
    <x v="6"/>
    <n v="782.28"/>
    <n v="15"/>
    <x v="1"/>
    <x v="4"/>
    <x v="1"/>
    <n v="4"/>
    <x v="1"/>
    <n v="3"/>
    <n v="11"/>
    <x v="1"/>
    <s v="High"/>
  </r>
  <r>
    <n v="4918"/>
    <n v="69"/>
    <s v="Senior"/>
    <s v="Male"/>
    <x v="5"/>
    <x v="5"/>
    <n v="819.62"/>
    <n v="37"/>
    <x v="0"/>
    <x v="4"/>
    <x v="0"/>
    <n v="4"/>
    <x v="1"/>
    <n v="5"/>
    <n v="9"/>
    <x v="0"/>
    <s v="Low"/>
  </r>
  <r>
    <n v="4919"/>
    <n v="60"/>
    <s v="Senior"/>
    <s v="Female"/>
    <x v="1"/>
    <x v="7"/>
    <n v="873.85"/>
    <n v="48"/>
    <x v="2"/>
    <x v="4"/>
    <x v="0"/>
    <n v="5"/>
    <x v="0"/>
    <n v="3"/>
    <n v="9"/>
    <x v="0"/>
    <s v="Low"/>
  </r>
  <r>
    <n v="4920"/>
    <n v="19"/>
    <s v="Teenager"/>
    <s v="Female"/>
    <x v="5"/>
    <x v="0"/>
    <n v="713.39"/>
    <n v="5"/>
    <x v="0"/>
    <x v="4"/>
    <x v="1"/>
    <n v="5"/>
    <x v="0"/>
    <n v="1"/>
    <n v="3"/>
    <x v="2"/>
    <s v="High"/>
  </r>
  <r>
    <n v="4921"/>
    <n v="18"/>
    <s v="Teenager"/>
    <s v="Female"/>
    <x v="3"/>
    <x v="1"/>
    <n v="818.08"/>
    <n v="25"/>
    <x v="2"/>
    <x v="3"/>
    <x v="0"/>
    <n v="5"/>
    <x v="0"/>
    <n v="1"/>
    <n v="10"/>
    <x v="1"/>
    <s v="High"/>
  </r>
  <r>
    <n v="4922"/>
    <n v="62"/>
    <s v="Senior"/>
    <s v="Other"/>
    <x v="2"/>
    <x v="4"/>
    <n v="945.36"/>
    <n v="22"/>
    <x v="0"/>
    <x v="1"/>
    <x v="0"/>
    <n v="8"/>
    <x v="1"/>
    <n v="1"/>
    <n v="12"/>
    <x v="1"/>
    <s v="High"/>
  </r>
  <r>
    <n v="4923"/>
    <n v="41"/>
    <s v="Adult"/>
    <s v="Other"/>
    <x v="5"/>
    <x v="0"/>
    <n v="896.16"/>
    <n v="4"/>
    <x v="1"/>
    <x v="1"/>
    <x v="1"/>
    <n v="1"/>
    <x v="0"/>
    <n v="4"/>
    <n v="1"/>
    <x v="0"/>
    <s v="Medium"/>
  </r>
  <r>
    <n v="4924"/>
    <n v="48"/>
    <s v="Adult"/>
    <s v="Female"/>
    <x v="0"/>
    <x v="7"/>
    <n v="698.35"/>
    <n v="56"/>
    <x v="0"/>
    <x v="4"/>
    <x v="1"/>
    <n v="3"/>
    <x v="1"/>
    <n v="3"/>
    <n v="12"/>
    <x v="1"/>
    <s v="Low"/>
  </r>
  <r>
    <n v="4925"/>
    <n v="50"/>
    <s v="Adult"/>
    <s v="Female"/>
    <x v="1"/>
    <x v="2"/>
    <n v="643.52"/>
    <n v="45"/>
    <x v="0"/>
    <x v="2"/>
    <x v="1"/>
    <n v="5"/>
    <x v="0"/>
    <n v="1"/>
    <n v="5"/>
    <x v="2"/>
    <s v="Medium"/>
  </r>
  <r>
    <n v="4926"/>
    <n v="61"/>
    <s v="Senior"/>
    <s v="Male"/>
    <x v="2"/>
    <x v="7"/>
    <n v="45.17"/>
    <n v="21"/>
    <x v="1"/>
    <x v="3"/>
    <x v="1"/>
    <n v="4"/>
    <x v="0"/>
    <n v="2"/>
    <n v="5"/>
    <x v="0"/>
    <s v="Medium"/>
  </r>
  <r>
    <n v="4927"/>
    <n v="44"/>
    <s v="Adult"/>
    <s v="Other"/>
    <x v="2"/>
    <x v="5"/>
    <n v="431.07"/>
    <n v="53"/>
    <x v="1"/>
    <x v="4"/>
    <x v="0"/>
    <n v="1"/>
    <x v="1"/>
    <n v="4"/>
    <n v="9"/>
    <x v="0"/>
    <s v="High"/>
  </r>
  <r>
    <n v="4928"/>
    <n v="36"/>
    <s v="Adult"/>
    <s v="Male"/>
    <x v="0"/>
    <x v="0"/>
    <n v="726.54"/>
    <n v="31"/>
    <x v="0"/>
    <x v="4"/>
    <x v="1"/>
    <n v="9"/>
    <x v="0"/>
    <n v="2"/>
    <n v="3"/>
    <x v="2"/>
    <s v="Medium"/>
  </r>
  <r>
    <n v="4929"/>
    <n v="27"/>
    <s v="Adult"/>
    <s v="Female"/>
    <x v="3"/>
    <x v="3"/>
    <n v="516.48"/>
    <n v="32"/>
    <x v="0"/>
    <x v="1"/>
    <x v="1"/>
    <n v="1"/>
    <x v="0"/>
    <n v="1"/>
    <n v="1"/>
    <x v="2"/>
    <s v="High"/>
  </r>
  <r>
    <n v="4930"/>
    <n v="22"/>
    <s v="Adult"/>
    <s v="Male"/>
    <x v="4"/>
    <x v="2"/>
    <n v="978.54"/>
    <n v="33"/>
    <x v="0"/>
    <x v="2"/>
    <x v="0"/>
    <n v="8"/>
    <x v="0"/>
    <n v="5"/>
    <n v="7"/>
    <x v="0"/>
    <s v="Low"/>
  </r>
  <r>
    <n v="4931"/>
    <n v="55"/>
    <s v="Adult"/>
    <s v="Male"/>
    <x v="1"/>
    <x v="0"/>
    <n v="894.75"/>
    <n v="55"/>
    <x v="0"/>
    <x v="4"/>
    <x v="1"/>
    <n v="8"/>
    <x v="0"/>
    <n v="2"/>
    <n v="11"/>
    <x v="0"/>
    <s v="Low"/>
  </r>
  <r>
    <n v="4932"/>
    <n v="62"/>
    <s v="Senior"/>
    <s v="Male"/>
    <x v="2"/>
    <x v="4"/>
    <n v="179.61"/>
    <n v="33"/>
    <x v="2"/>
    <x v="4"/>
    <x v="1"/>
    <n v="7"/>
    <x v="1"/>
    <n v="2"/>
    <n v="2"/>
    <x v="1"/>
    <s v="High"/>
  </r>
  <r>
    <n v="4933"/>
    <n v="64"/>
    <s v="Senior"/>
    <s v="Female"/>
    <x v="2"/>
    <x v="1"/>
    <n v="929.7"/>
    <n v="32"/>
    <x v="0"/>
    <x v="1"/>
    <x v="0"/>
    <n v="2"/>
    <x v="1"/>
    <n v="3"/>
    <n v="5"/>
    <x v="2"/>
    <s v="Medium"/>
  </r>
  <r>
    <n v="4934"/>
    <n v="31"/>
    <s v="Adult"/>
    <s v="Male"/>
    <x v="6"/>
    <x v="3"/>
    <n v="934.44"/>
    <n v="42"/>
    <x v="2"/>
    <x v="3"/>
    <x v="0"/>
    <n v="3"/>
    <x v="1"/>
    <n v="4"/>
    <n v="12"/>
    <x v="2"/>
    <s v="High"/>
  </r>
  <r>
    <n v="4935"/>
    <n v="23"/>
    <s v="Adult"/>
    <s v="Female"/>
    <x v="2"/>
    <x v="5"/>
    <n v="105.93"/>
    <n v="47"/>
    <x v="0"/>
    <x v="4"/>
    <x v="1"/>
    <n v="1"/>
    <x v="0"/>
    <n v="5"/>
    <n v="13"/>
    <x v="2"/>
    <s v="High"/>
  </r>
  <r>
    <n v="4936"/>
    <n v="60"/>
    <s v="Senior"/>
    <s v="Female"/>
    <x v="3"/>
    <x v="5"/>
    <n v="548.96"/>
    <n v="45"/>
    <x v="1"/>
    <x v="2"/>
    <x v="0"/>
    <n v="7"/>
    <x v="1"/>
    <n v="4"/>
    <n v="11"/>
    <x v="1"/>
    <s v="Medium"/>
  </r>
  <r>
    <n v="4937"/>
    <n v="44"/>
    <s v="Adult"/>
    <s v="Male"/>
    <x v="0"/>
    <x v="0"/>
    <n v="768"/>
    <n v="15"/>
    <x v="0"/>
    <x v="0"/>
    <x v="0"/>
    <n v="5"/>
    <x v="0"/>
    <n v="5"/>
    <n v="8"/>
    <x v="0"/>
    <s v="Medium"/>
  </r>
  <r>
    <n v="4938"/>
    <n v="59"/>
    <s v="Adult"/>
    <s v="Male"/>
    <x v="7"/>
    <x v="0"/>
    <n v="239.13"/>
    <n v="45"/>
    <x v="1"/>
    <x v="4"/>
    <x v="0"/>
    <n v="7"/>
    <x v="0"/>
    <n v="4"/>
    <n v="7"/>
    <x v="0"/>
    <s v="High"/>
  </r>
  <r>
    <n v="4939"/>
    <n v="41"/>
    <s v="Adult"/>
    <s v="Male"/>
    <x v="3"/>
    <x v="7"/>
    <n v="556.46"/>
    <n v="38"/>
    <x v="0"/>
    <x v="1"/>
    <x v="0"/>
    <n v="7"/>
    <x v="1"/>
    <n v="2"/>
    <n v="7"/>
    <x v="1"/>
    <s v="Low"/>
  </r>
  <r>
    <n v="4940"/>
    <n v="50"/>
    <s v="Adult"/>
    <s v="Male"/>
    <x v="6"/>
    <x v="4"/>
    <n v="816.6"/>
    <n v="22"/>
    <x v="2"/>
    <x v="4"/>
    <x v="0"/>
    <n v="4"/>
    <x v="1"/>
    <n v="5"/>
    <n v="12"/>
    <x v="2"/>
    <s v="High"/>
  </r>
  <r>
    <n v="4941"/>
    <n v="60"/>
    <s v="Senior"/>
    <s v="Female"/>
    <x v="4"/>
    <x v="7"/>
    <n v="896.55"/>
    <n v="5"/>
    <x v="1"/>
    <x v="0"/>
    <x v="0"/>
    <n v="6"/>
    <x v="0"/>
    <n v="4"/>
    <n v="4"/>
    <x v="1"/>
    <s v="Medium"/>
  </r>
  <r>
    <n v="4942"/>
    <n v="28"/>
    <s v="Adult"/>
    <s v="Male"/>
    <x v="5"/>
    <x v="6"/>
    <n v="414.1"/>
    <n v="21"/>
    <x v="2"/>
    <x v="2"/>
    <x v="1"/>
    <n v="6"/>
    <x v="1"/>
    <n v="3"/>
    <n v="6"/>
    <x v="1"/>
    <s v="Low"/>
  </r>
  <r>
    <n v="4943"/>
    <n v="30"/>
    <s v="Adult"/>
    <s v="Other"/>
    <x v="2"/>
    <x v="0"/>
    <n v="621.47"/>
    <n v="23"/>
    <x v="1"/>
    <x v="3"/>
    <x v="1"/>
    <n v="1"/>
    <x v="0"/>
    <n v="4"/>
    <n v="5"/>
    <x v="2"/>
    <s v="Medium"/>
  </r>
  <r>
    <n v="4944"/>
    <n v="48"/>
    <s v="Adult"/>
    <s v="Male"/>
    <x v="1"/>
    <x v="1"/>
    <n v="575.62"/>
    <n v="7"/>
    <x v="1"/>
    <x v="0"/>
    <x v="1"/>
    <n v="6"/>
    <x v="0"/>
    <n v="3"/>
    <n v="4"/>
    <x v="0"/>
    <s v="High"/>
  </r>
  <r>
    <n v="4945"/>
    <n v="52"/>
    <s v="Adult"/>
    <s v="Female"/>
    <x v="7"/>
    <x v="3"/>
    <n v="388.02"/>
    <n v="30"/>
    <x v="1"/>
    <x v="4"/>
    <x v="0"/>
    <n v="9"/>
    <x v="1"/>
    <n v="4"/>
    <n v="4"/>
    <x v="2"/>
    <s v="Low"/>
  </r>
  <r>
    <n v="4946"/>
    <n v="37"/>
    <s v="Adult"/>
    <s v="Male"/>
    <x v="4"/>
    <x v="7"/>
    <n v="73.69"/>
    <n v="28"/>
    <x v="2"/>
    <x v="0"/>
    <x v="1"/>
    <n v="3"/>
    <x v="0"/>
    <n v="5"/>
    <n v="9"/>
    <x v="1"/>
    <s v="High"/>
  </r>
  <r>
    <n v="4947"/>
    <n v="35"/>
    <s v="Adult"/>
    <s v="Male"/>
    <x v="2"/>
    <x v="3"/>
    <n v="926.05"/>
    <n v="20"/>
    <x v="2"/>
    <x v="2"/>
    <x v="0"/>
    <n v="8"/>
    <x v="1"/>
    <n v="4"/>
    <n v="1"/>
    <x v="1"/>
    <s v="Low"/>
  </r>
  <r>
    <n v="4948"/>
    <n v="39"/>
    <s v="Adult"/>
    <s v="Male"/>
    <x v="7"/>
    <x v="0"/>
    <n v="223.23"/>
    <n v="18"/>
    <x v="1"/>
    <x v="0"/>
    <x v="1"/>
    <n v="3"/>
    <x v="1"/>
    <n v="4"/>
    <n v="8"/>
    <x v="0"/>
    <s v="High"/>
  </r>
  <r>
    <n v="4949"/>
    <n v="67"/>
    <s v="Senior"/>
    <s v="Female"/>
    <x v="4"/>
    <x v="4"/>
    <n v="111.39"/>
    <n v="12"/>
    <x v="2"/>
    <x v="4"/>
    <x v="1"/>
    <n v="1"/>
    <x v="0"/>
    <n v="2"/>
    <n v="6"/>
    <x v="0"/>
    <s v="Low"/>
  </r>
  <r>
    <n v="4950"/>
    <n v="32"/>
    <s v="Adult"/>
    <s v="Male"/>
    <x v="1"/>
    <x v="1"/>
    <n v="223.63"/>
    <n v="12"/>
    <x v="0"/>
    <x v="2"/>
    <x v="0"/>
    <n v="1"/>
    <x v="1"/>
    <n v="4"/>
    <n v="9"/>
    <x v="0"/>
    <s v="High"/>
  </r>
  <r>
    <n v="4951"/>
    <n v="23"/>
    <s v="Adult"/>
    <s v="Male"/>
    <x v="3"/>
    <x v="0"/>
    <n v="524.37"/>
    <n v="50"/>
    <x v="1"/>
    <x v="1"/>
    <x v="1"/>
    <n v="5"/>
    <x v="1"/>
    <n v="5"/>
    <n v="11"/>
    <x v="1"/>
    <s v="High"/>
  </r>
  <r>
    <n v="4952"/>
    <n v="22"/>
    <s v="Adult"/>
    <s v="Male"/>
    <x v="6"/>
    <x v="4"/>
    <n v="33.4"/>
    <n v="40"/>
    <x v="2"/>
    <x v="0"/>
    <x v="1"/>
    <n v="8"/>
    <x v="1"/>
    <n v="1"/>
    <n v="7"/>
    <x v="0"/>
    <s v="Low"/>
  </r>
  <r>
    <n v="4953"/>
    <n v="53"/>
    <s v="Adult"/>
    <s v="Other"/>
    <x v="3"/>
    <x v="2"/>
    <n v="350.11"/>
    <n v="53"/>
    <x v="1"/>
    <x v="3"/>
    <x v="1"/>
    <n v="7"/>
    <x v="1"/>
    <n v="1"/>
    <n v="1"/>
    <x v="1"/>
    <s v="Medium"/>
  </r>
  <r>
    <n v="4954"/>
    <n v="31"/>
    <s v="Adult"/>
    <s v="Male"/>
    <x v="3"/>
    <x v="6"/>
    <n v="870.55"/>
    <n v="31"/>
    <x v="2"/>
    <x v="4"/>
    <x v="1"/>
    <n v="8"/>
    <x v="0"/>
    <n v="5"/>
    <n v="1"/>
    <x v="0"/>
    <s v="High"/>
  </r>
  <r>
    <n v="4955"/>
    <n v="47"/>
    <s v="Adult"/>
    <s v="Male"/>
    <x v="0"/>
    <x v="4"/>
    <n v="332.43"/>
    <n v="1"/>
    <x v="2"/>
    <x v="1"/>
    <x v="1"/>
    <n v="9"/>
    <x v="0"/>
    <n v="5"/>
    <n v="8"/>
    <x v="0"/>
    <s v="Medium"/>
  </r>
  <r>
    <n v="4956"/>
    <n v="31"/>
    <s v="Adult"/>
    <s v="Female"/>
    <x v="2"/>
    <x v="5"/>
    <n v="135.68"/>
    <n v="22"/>
    <x v="2"/>
    <x v="1"/>
    <x v="1"/>
    <n v="9"/>
    <x v="0"/>
    <n v="5"/>
    <n v="4"/>
    <x v="2"/>
    <s v="Medium"/>
  </r>
  <r>
    <n v="4957"/>
    <n v="59"/>
    <s v="Adult"/>
    <s v="Female"/>
    <x v="1"/>
    <x v="7"/>
    <n v="638.17999999999995"/>
    <n v="12"/>
    <x v="0"/>
    <x v="3"/>
    <x v="1"/>
    <n v="3"/>
    <x v="0"/>
    <n v="4"/>
    <n v="2"/>
    <x v="1"/>
    <s v="Medium"/>
  </r>
  <r>
    <n v="4958"/>
    <n v="21"/>
    <s v="Adult"/>
    <s v="Female"/>
    <x v="0"/>
    <x v="1"/>
    <n v="989.52"/>
    <n v="48"/>
    <x v="2"/>
    <x v="2"/>
    <x v="0"/>
    <n v="4"/>
    <x v="1"/>
    <n v="5"/>
    <n v="4"/>
    <x v="0"/>
    <s v="High"/>
  </r>
  <r>
    <n v="4959"/>
    <n v="54"/>
    <s v="Adult"/>
    <s v="Female"/>
    <x v="5"/>
    <x v="0"/>
    <n v="400.67"/>
    <n v="51"/>
    <x v="1"/>
    <x v="0"/>
    <x v="1"/>
    <n v="1"/>
    <x v="0"/>
    <n v="2"/>
    <n v="4"/>
    <x v="0"/>
    <s v="Low"/>
  </r>
  <r>
    <n v="4960"/>
    <n v="46"/>
    <s v="Adult"/>
    <s v="Other"/>
    <x v="1"/>
    <x v="1"/>
    <n v="22.98"/>
    <n v="42"/>
    <x v="1"/>
    <x v="4"/>
    <x v="0"/>
    <n v="6"/>
    <x v="0"/>
    <n v="5"/>
    <n v="3"/>
    <x v="2"/>
    <s v="Medium"/>
  </r>
  <r>
    <n v="4961"/>
    <n v="52"/>
    <s v="Adult"/>
    <s v="Female"/>
    <x v="1"/>
    <x v="1"/>
    <n v="890.79"/>
    <n v="27"/>
    <x v="0"/>
    <x v="0"/>
    <x v="0"/>
    <n v="2"/>
    <x v="0"/>
    <n v="4"/>
    <n v="2"/>
    <x v="1"/>
    <s v="Medium"/>
  </r>
  <r>
    <n v="4962"/>
    <n v="65"/>
    <s v="Senior"/>
    <s v="Female"/>
    <x v="5"/>
    <x v="6"/>
    <n v="949.91"/>
    <n v="11"/>
    <x v="0"/>
    <x v="0"/>
    <x v="1"/>
    <n v="6"/>
    <x v="0"/>
    <n v="3"/>
    <n v="5"/>
    <x v="0"/>
    <s v="High"/>
  </r>
  <r>
    <n v="4963"/>
    <n v="22"/>
    <s v="Adult"/>
    <s v="Other"/>
    <x v="0"/>
    <x v="5"/>
    <n v="657.2"/>
    <n v="55"/>
    <x v="2"/>
    <x v="3"/>
    <x v="0"/>
    <n v="7"/>
    <x v="1"/>
    <n v="2"/>
    <n v="6"/>
    <x v="2"/>
    <s v="Low"/>
  </r>
  <r>
    <n v="4964"/>
    <n v="28"/>
    <s v="Adult"/>
    <s v="Other"/>
    <x v="0"/>
    <x v="6"/>
    <n v="804.83"/>
    <n v="5"/>
    <x v="1"/>
    <x v="1"/>
    <x v="0"/>
    <n v="4"/>
    <x v="0"/>
    <n v="5"/>
    <n v="4"/>
    <x v="0"/>
    <s v="High"/>
  </r>
  <r>
    <n v="4965"/>
    <n v="24"/>
    <s v="Adult"/>
    <s v="Female"/>
    <x v="3"/>
    <x v="4"/>
    <n v="551.33000000000004"/>
    <n v="41"/>
    <x v="0"/>
    <x v="0"/>
    <x v="1"/>
    <n v="5"/>
    <x v="1"/>
    <n v="3"/>
    <n v="12"/>
    <x v="1"/>
    <s v="Medium"/>
  </r>
  <r>
    <n v="4966"/>
    <n v="25"/>
    <s v="Adult"/>
    <s v="Male"/>
    <x v="5"/>
    <x v="0"/>
    <n v="755.02"/>
    <n v="52"/>
    <x v="1"/>
    <x v="2"/>
    <x v="1"/>
    <n v="9"/>
    <x v="1"/>
    <n v="5"/>
    <n v="5"/>
    <x v="2"/>
    <s v="High"/>
  </r>
  <r>
    <n v="4967"/>
    <n v="39"/>
    <s v="Adult"/>
    <s v="Male"/>
    <x v="6"/>
    <x v="4"/>
    <n v="126.69"/>
    <n v="40"/>
    <x v="0"/>
    <x v="2"/>
    <x v="0"/>
    <n v="5"/>
    <x v="0"/>
    <n v="5"/>
    <n v="13"/>
    <x v="2"/>
    <s v="Medium"/>
  </r>
  <r>
    <n v="4968"/>
    <n v="56"/>
    <s v="Adult"/>
    <s v="Female"/>
    <x v="1"/>
    <x v="5"/>
    <n v="637.57000000000005"/>
    <n v="40"/>
    <x v="0"/>
    <x v="3"/>
    <x v="0"/>
    <n v="1"/>
    <x v="0"/>
    <n v="4"/>
    <n v="4"/>
    <x v="2"/>
    <s v="Low"/>
  </r>
  <r>
    <n v="4969"/>
    <n v="36"/>
    <s v="Adult"/>
    <s v="Male"/>
    <x v="6"/>
    <x v="7"/>
    <n v="731.99"/>
    <n v="6"/>
    <x v="0"/>
    <x v="4"/>
    <x v="0"/>
    <n v="3"/>
    <x v="1"/>
    <n v="4"/>
    <n v="12"/>
    <x v="0"/>
    <s v="High"/>
  </r>
  <r>
    <n v="4970"/>
    <n v="20"/>
    <s v="Adult"/>
    <s v="Female"/>
    <x v="2"/>
    <x v="3"/>
    <n v="85.74"/>
    <n v="8"/>
    <x v="1"/>
    <x v="1"/>
    <x v="0"/>
    <n v="2"/>
    <x v="0"/>
    <n v="4"/>
    <n v="7"/>
    <x v="0"/>
    <s v="Low"/>
  </r>
  <r>
    <n v="4971"/>
    <n v="20"/>
    <s v="Adult"/>
    <s v="Female"/>
    <x v="6"/>
    <x v="0"/>
    <n v="914.84"/>
    <n v="38"/>
    <x v="1"/>
    <x v="1"/>
    <x v="1"/>
    <n v="9"/>
    <x v="0"/>
    <n v="4"/>
    <n v="11"/>
    <x v="2"/>
    <s v="High"/>
  </r>
  <r>
    <n v="4972"/>
    <n v="66"/>
    <s v="Senior"/>
    <s v="Male"/>
    <x v="4"/>
    <x v="7"/>
    <n v="230.43"/>
    <n v="51"/>
    <x v="2"/>
    <x v="3"/>
    <x v="0"/>
    <n v="3"/>
    <x v="1"/>
    <n v="1"/>
    <n v="7"/>
    <x v="2"/>
    <s v="Low"/>
  </r>
  <r>
    <n v="4973"/>
    <n v="29"/>
    <s v="Adult"/>
    <s v="Male"/>
    <x v="5"/>
    <x v="6"/>
    <n v="413.78"/>
    <n v="5"/>
    <x v="1"/>
    <x v="1"/>
    <x v="0"/>
    <n v="7"/>
    <x v="1"/>
    <n v="2"/>
    <n v="7"/>
    <x v="0"/>
    <s v="High"/>
  </r>
  <r>
    <n v="4974"/>
    <n v="56"/>
    <s v="Adult"/>
    <s v="Female"/>
    <x v="2"/>
    <x v="7"/>
    <n v="562.5"/>
    <n v="36"/>
    <x v="2"/>
    <x v="2"/>
    <x v="0"/>
    <n v="4"/>
    <x v="1"/>
    <n v="1"/>
    <n v="12"/>
    <x v="0"/>
    <s v="High"/>
  </r>
  <r>
    <n v="4975"/>
    <n v="52"/>
    <s v="Adult"/>
    <s v="Female"/>
    <x v="7"/>
    <x v="6"/>
    <n v="648.89"/>
    <n v="14"/>
    <x v="0"/>
    <x v="3"/>
    <x v="1"/>
    <n v="6"/>
    <x v="0"/>
    <n v="2"/>
    <n v="10"/>
    <x v="1"/>
    <s v="Medium"/>
  </r>
  <r>
    <n v="4976"/>
    <n v="45"/>
    <s v="Adult"/>
    <s v="Female"/>
    <x v="3"/>
    <x v="2"/>
    <n v="570.27"/>
    <n v="38"/>
    <x v="2"/>
    <x v="1"/>
    <x v="0"/>
    <n v="5"/>
    <x v="0"/>
    <n v="4"/>
    <n v="2"/>
    <x v="2"/>
    <s v="High"/>
  </r>
  <r>
    <n v="4977"/>
    <n v="33"/>
    <s v="Adult"/>
    <s v="Male"/>
    <x v="2"/>
    <x v="5"/>
    <n v="467.24"/>
    <n v="57"/>
    <x v="0"/>
    <x v="0"/>
    <x v="1"/>
    <n v="7"/>
    <x v="1"/>
    <n v="3"/>
    <n v="5"/>
    <x v="2"/>
    <s v="Medium"/>
  </r>
  <r>
    <n v="4978"/>
    <n v="32"/>
    <s v="Adult"/>
    <s v="Female"/>
    <x v="1"/>
    <x v="7"/>
    <n v="534.78"/>
    <n v="18"/>
    <x v="2"/>
    <x v="1"/>
    <x v="0"/>
    <n v="8"/>
    <x v="1"/>
    <n v="4"/>
    <n v="10"/>
    <x v="2"/>
    <s v="High"/>
  </r>
  <r>
    <n v="4979"/>
    <n v="53"/>
    <s v="Adult"/>
    <s v="Female"/>
    <x v="2"/>
    <x v="0"/>
    <n v="373.4"/>
    <n v="47"/>
    <x v="2"/>
    <x v="4"/>
    <x v="0"/>
    <n v="3"/>
    <x v="1"/>
    <n v="1"/>
    <n v="11"/>
    <x v="1"/>
    <s v="Low"/>
  </r>
  <r>
    <n v="4980"/>
    <n v="48"/>
    <s v="Adult"/>
    <s v="Female"/>
    <x v="1"/>
    <x v="7"/>
    <n v="431.08"/>
    <n v="43"/>
    <x v="2"/>
    <x v="3"/>
    <x v="1"/>
    <n v="3"/>
    <x v="1"/>
    <n v="4"/>
    <n v="8"/>
    <x v="1"/>
    <s v="Medium"/>
  </r>
  <r>
    <n v="4981"/>
    <n v="56"/>
    <s v="Adult"/>
    <s v="Male"/>
    <x v="3"/>
    <x v="0"/>
    <n v="554.62"/>
    <n v="6"/>
    <x v="0"/>
    <x v="0"/>
    <x v="1"/>
    <n v="9"/>
    <x v="1"/>
    <n v="1"/>
    <n v="1"/>
    <x v="2"/>
    <s v="High"/>
  </r>
  <r>
    <n v="4982"/>
    <n v="64"/>
    <s v="Senior"/>
    <s v="Male"/>
    <x v="6"/>
    <x v="7"/>
    <n v="67.22"/>
    <n v="21"/>
    <x v="1"/>
    <x v="0"/>
    <x v="1"/>
    <n v="3"/>
    <x v="0"/>
    <n v="4"/>
    <n v="10"/>
    <x v="1"/>
    <s v="Low"/>
  </r>
  <r>
    <n v="4983"/>
    <n v="28"/>
    <s v="Adult"/>
    <s v="Female"/>
    <x v="0"/>
    <x v="2"/>
    <n v="8.98"/>
    <n v="21"/>
    <x v="0"/>
    <x v="2"/>
    <x v="0"/>
    <n v="4"/>
    <x v="1"/>
    <n v="5"/>
    <n v="4"/>
    <x v="0"/>
    <s v="Medium"/>
  </r>
  <r>
    <n v="4984"/>
    <n v="20"/>
    <s v="Adult"/>
    <s v="Male"/>
    <x v="3"/>
    <x v="1"/>
    <n v="624.02"/>
    <n v="14"/>
    <x v="1"/>
    <x v="3"/>
    <x v="0"/>
    <n v="5"/>
    <x v="1"/>
    <n v="4"/>
    <n v="11"/>
    <x v="0"/>
    <s v="Low"/>
  </r>
  <r>
    <n v="4985"/>
    <n v="23"/>
    <s v="Adult"/>
    <s v="Male"/>
    <x v="5"/>
    <x v="5"/>
    <n v="348.76"/>
    <n v="51"/>
    <x v="0"/>
    <x v="3"/>
    <x v="0"/>
    <n v="3"/>
    <x v="0"/>
    <n v="5"/>
    <n v="5"/>
    <x v="1"/>
    <s v="Medium"/>
  </r>
  <r>
    <n v="4986"/>
    <n v="58"/>
    <s v="Adult"/>
    <s v="Female"/>
    <x v="1"/>
    <x v="3"/>
    <n v="817.99"/>
    <n v="43"/>
    <x v="1"/>
    <x v="4"/>
    <x v="0"/>
    <n v="5"/>
    <x v="0"/>
    <n v="5"/>
    <n v="6"/>
    <x v="1"/>
    <s v="Low"/>
  </r>
  <r>
    <n v="4987"/>
    <n v="47"/>
    <s v="Adult"/>
    <s v="Male"/>
    <x v="2"/>
    <x v="0"/>
    <n v="898.34"/>
    <n v="24"/>
    <x v="0"/>
    <x v="4"/>
    <x v="0"/>
    <n v="3"/>
    <x v="1"/>
    <n v="1"/>
    <n v="3"/>
    <x v="1"/>
    <s v="Low"/>
  </r>
  <r>
    <n v="4988"/>
    <n v="32"/>
    <s v="Adult"/>
    <s v="Female"/>
    <x v="5"/>
    <x v="3"/>
    <n v="594.03"/>
    <n v="45"/>
    <x v="1"/>
    <x v="0"/>
    <x v="0"/>
    <n v="1"/>
    <x v="0"/>
    <n v="3"/>
    <n v="8"/>
    <x v="2"/>
    <s v="Low"/>
  </r>
  <r>
    <n v="4989"/>
    <n v="40"/>
    <s v="Adult"/>
    <s v="Other"/>
    <x v="1"/>
    <x v="4"/>
    <n v="814.2"/>
    <n v="38"/>
    <x v="1"/>
    <x v="3"/>
    <x v="1"/>
    <n v="3"/>
    <x v="0"/>
    <n v="3"/>
    <n v="8"/>
    <x v="0"/>
    <s v="Low"/>
  </r>
  <r>
    <n v="4990"/>
    <n v="19"/>
    <s v="Teenager"/>
    <s v="Female"/>
    <x v="2"/>
    <x v="2"/>
    <n v="962.72"/>
    <n v="12"/>
    <x v="1"/>
    <x v="4"/>
    <x v="1"/>
    <n v="5"/>
    <x v="1"/>
    <n v="3"/>
    <n v="7"/>
    <x v="1"/>
    <s v="High"/>
  </r>
  <r>
    <n v="4991"/>
    <n v="40"/>
    <s v="Adult"/>
    <s v="Male"/>
    <x v="4"/>
    <x v="0"/>
    <n v="49.13"/>
    <n v="52"/>
    <x v="1"/>
    <x v="0"/>
    <x v="1"/>
    <n v="2"/>
    <x v="0"/>
    <n v="2"/>
    <n v="10"/>
    <x v="2"/>
    <s v="High"/>
  </r>
  <r>
    <n v="4992"/>
    <n v="50"/>
    <s v="Adult"/>
    <s v="Other"/>
    <x v="5"/>
    <x v="1"/>
    <n v="486.94"/>
    <n v="32"/>
    <x v="1"/>
    <x v="1"/>
    <x v="0"/>
    <n v="8"/>
    <x v="1"/>
    <n v="5"/>
    <n v="13"/>
    <x v="1"/>
    <s v="Low"/>
  </r>
  <r>
    <n v="4993"/>
    <n v="24"/>
    <s v="Adult"/>
    <s v="Female"/>
    <x v="6"/>
    <x v="4"/>
    <n v="692.87"/>
    <n v="53"/>
    <x v="1"/>
    <x v="0"/>
    <x v="0"/>
    <n v="6"/>
    <x v="0"/>
    <n v="3"/>
    <n v="9"/>
    <x v="2"/>
    <s v="Medium"/>
  </r>
  <r>
    <n v="4994"/>
    <n v="40"/>
    <s v="Adult"/>
    <s v="Male"/>
    <x v="2"/>
    <x v="5"/>
    <n v="360.83"/>
    <n v="5"/>
    <x v="2"/>
    <x v="0"/>
    <x v="1"/>
    <n v="8"/>
    <x v="1"/>
    <n v="2"/>
    <n v="4"/>
    <x v="1"/>
    <s v="High"/>
  </r>
  <r>
    <n v="4995"/>
    <n v="47"/>
    <s v="Adult"/>
    <s v="Female"/>
    <x v="3"/>
    <x v="6"/>
    <n v="30.98"/>
    <n v="13"/>
    <x v="1"/>
    <x v="0"/>
    <x v="1"/>
    <n v="8"/>
    <x v="0"/>
    <n v="3"/>
    <n v="1"/>
    <x v="2"/>
    <s v="High"/>
  </r>
  <r>
    <n v="4996"/>
    <n v="41"/>
    <s v="Adult"/>
    <s v="Female"/>
    <x v="2"/>
    <x v="3"/>
    <n v="788.58"/>
    <n v="13"/>
    <x v="1"/>
    <x v="0"/>
    <x v="0"/>
    <n v="9"/>
    <x v="1"/>
    <n v="2"/>
    <n v="9"/>
    <x v="2"/>
    <s v="Medium"/>
  </r>
  <r>
    <n v="4997"/>
    <n v="43"/>
    <s v="Adult"/>
    <s v="Other"/>
    <x v="6"/>
    <x v="4"/>
    <n v="355.69"/>
    <n v="59"/>
    <x v="1"/>
    <x v="1"/>
    <x v="1"/>
    <n v="5"/>
    <x v="1"/>
    <n v="1"/>
    <n v="12"/>
    <x v="0"/>
    <s v="Low"/>
  </r>
  <r>
    <n v="4998"/>
    <n v="28"/>
    <s v="Adult"/>
    <s v="Male"/>
    <x v="6"/>
    <x v="2"/>
    <n v="889.25"/>
    <n v="18"/>
    <x v="2"/>
    <x v="0"/>
    <x v="0"/>
    <n v="9"/>
    <x v="0"/>
    <n v="4"/>
    <n v="8"/>
    <x v="0"/>
    <s v="Low"/>
  </r>
  <r>
    <n v="4999"/>
    <n v="33"/>
    <s v="Adult"/>
    <s v="Other"/>
    <x v="5"/>
    <x v="4"/>
    <n v="552.12"/>
    <n v="57"/>
    <x v="0"/>
    <x v="0"/>
    <x v="1"/>
    <n v="8"/>
    <x v="1"/>
    <n v="1"/>
    <n v="1"/>
    <x v="0"/>
    <s v="High"/>
  </r>
  <r>
    <n v="5000"/>
    <n v="35"/>
    <s v="Adult"/>
    <s v="Male"/>
    <x v="6"/>
    <x v="6"/>
    <n v="437.12"/>
    <n v="8"/>
    <x v="1"/>
    <x v="0"/>
    <x v="0"/>
    <n v="2"/>
    <x v="1"/>
    <n v="3"/>
    <n v="3"/>
    <x v="0"/>
    <s v="Low"/>
  </r>
  <r>
    <n v="5001"/>
    <n v="46"/>
    <s v="Adult"/>
    <s v="Female"/>
    <x v="5"/>
    <x v="2"/>
    <n v="738.61"/>
    <n v="40"/>
    <x v="1"/>
    <x v="4"/>
    <x v="0"/>
    <n v="6"/>
    <x v="0"/>
    <n v="1"/>
    <n v="3"/>
    <x v="2"/>
    <s v="Low"/>
  </r>
  <r>
    <n v="5002"/>
    <n v="57"/>
    <s v="Adult"/>
    <s v="Other"/>
    <x v="3"/>
    <x v="7"/>
    <n v="75.72"/>
    <n v="18"/>
    <x v="1"/>
    <x v="3"/>
    <x v="1"/>
    <n v="1"/>
    <x v="0"/>
    <n v="1"/>
    <n v="8"/>
    <x v="2"/>
    <s v="Low"/>
  </r>
  <r>
    <n v="5003"/>
    <n v="33"/>
    <s v="Adult"/>
    <s v="Female"/>
    <x v="1"/>
    <x v="3"/>
    <n v="281.37"/>
    <n v="46"/>
    <x v="1"/>
    <x v="4"/>
    <x v="1"/>
    <n v="3"/>
    <x v="1"/>
    <n v="4"/>
    <n v="3"/>
    <x v="1"/>
    <s v="Medium"/>
  </r>
  <r>
    <n v="5004"/>
    <n v="67"/>
    <s v="Senior"/>
    <s v="Male"/>
    <x v="5"/>
    <x v="3"/>
    <n v="715.16"/>
    <n v="48"/>
    <x v="2"/>
    <x v="2"/>
    <x v="0"/>
    <n v="1"/>
    <x v="0"/>
    <n v="5"/>
    <n v="13"/>
    <x v="1"/>
    <s v="Low"/>
  </r>
  <r>
    <n v="5005"/>
    <n v="31"/>
    <s v="Adult"/>
    <s v="Other"/>
    <x v="6"/>
    <x v="4"/>
    <n v="226.83"/>
    <n v="48"/>
    <x v="2"/>
    <x v="4"/>
    <x v="0"/>
    <n v="5"/>
    <x v="1"/>
    <n v="3"/>
    <n v="13"/>
    <x v="0"/>
    <s v="Low"/>
  </r>
  <r>
    <n v="5006"/>
    <n v="45"/>
    <s v="Adult"/>
    <s v="Female"/>
    <x v="7"/>
    <x v="1"/>
    <n v="674.02"/>
    <n v="56"/>
    <x v="1"/>
    <x v="3"/>
    <x v="1"/>
    <n v="3"/>
    <x v="0"/>
    <n v="2"/>
    <n v="8"/>
    <x v="2"/>
    <s v="High"/>
  </r>
  <r>
    <n v="5007"/>
    <n v="40"/>
    <s v="Adult"/>
    <s v="Female"/>
    <x v="2"/>
    <x v="4"/>
    <n v="814.1"/>
    <n v="20"/>
    <x v="0"/>
    <x v="2"/>
    <x v="1"/>
    <n v="8"/>
    <x v="1"/>
    <n v="2"/>
    <n v="7"/>
    <x v="1"/>
    <s v="High"/>
  </r>
  <r>
    <n v="5008"/>
    <n v="68"/>
    <s v="Senior"/>
    <s v="Female"/>
    <x v="1"/>
    <x v="1"/>
    <n v="163.62"/>
    <n v="14"/>
    <x v="2"/>
    <x v="2"/>
    <x v="1"/>
    <n v="1"/>
    <x v="1"/>
    <n v="2"/>
    <n v="6"/>
    <x v="0"/>
    <s v="High"/>
  </r>
  <r>
    <n v="5009"/>
    <n v="44"/>
    <s v="Adult"/>
    <s v="Female"/>
    <x v="6"/>
    <x v="4"/>
    <n v="279.16000000000003"/>
    <n v="10"/>
    <x v="0"/>
    <x v="2"/>
    <x v="0"/>
    <n v="4"/>
    <x v="0"/>
    <n v="3"/>
    <n v="5"/>
    <x v="1"/>
    <s v="High"/>
  </r>
  <r>
    <n v="5010"/>
    <n v="63"/>
    <s v="Senior"/>
    <s v="Female"/>
    <x v="5"/>
    <x v="5"/>
    <n v="406.93"/>
    <n v="11"/>
    <x v="2"/>
    <x v="2"/>
    <x v="1"/>
    <n v="2"/>
    <x v="0"/>
    <n v="4"/>
    <n v="1"/>
    <x v="2"/>
    <s v="Low"/>
  </r>
  <r>
    <n v="5011"/>
    <n v="63"/>
    <s v="Senior"/>
    <s v="Other"/>
    <x v="0"/>
    <x v="4"/>
    <n v="59.29"/>
    <n v="9"/>
    <x v="0"/>
    <x v="1"/>
    <x v="0"/>
    <n v="3"/>
    <x v="1"/>
    <n v="2"/>
    <n v="8"/>
    <x v="2"/>
    <s v="High"/>
  </r>
  <r>
    <n v="5012"/>
    <n v="31"/>
    <s v="Adult"/>
    <s v="Female"/>
    <x v="4"/>
    <x v="2"/>
    <n v="319.92"/>
    <n v="11"/>
    <x v="1"/>
    <x v="3"/>
    <x v="1"/>
    <n v="5"/>
    <x v="1"/>
    <n v="3"/>
    <n v="1"/>
    <x v="0"/>
    <s v="Low"/>
  </r>
  <r>
    <n v="5013"/>
    <n v="52"/>
    <s v="Adult"/>
    <s v="Other"/>
    <x v="7"/>
    <x v="3"/>
    <n v="908.76"/>
    <n v="15"/>
    <x v="2"/>
    <x v="1"/>
    <x v="0"/>
    <n v="4"/>
    <x v="0"/>
    <n v="2"/>
    <n v="5"/>
    <x v="1"/>
    <s v="Low"/>
  </r>
  <r>
    <n v="5014"/>
    <n v="20"/>
    <s v="Adult"/>
    <s v="Other"/>
    <x v="5"/>
    <x v="7"/>
    <n v="697.56"/>
    <n v="35"/>
    <x v="0"/>
    <x v="0"/>
    <x v="1"/>
    <n v="4"/>
    <x v="1"/>
    <n v="4"/>
    <n v="6"/>
    <x v="0"/>
    <s v="Low"/>
  </r>
  <r>
    <n v="5015"/>
    <n v="21"/>
    <s v="Adult"/>
    <s v="Male"/>
    <x v="6"/>
    <x v="7"/>
    <n v="587.38"/>
    <n v="53"/>
    <x v="1"/>
    <x v="3"/>
    <x v="0"/>
    <n v="6"/>
    <x v="0"/>
    <n v="5"/>
    <n v="12"/>
    <x v="0"/>
    <s v="Medium"/>
  </r>
  <r>
    <n v="5016"/>
    <n v="66"/>
    <s v="Senior"/>
    <s v="Female"/>
    <x v="4"/>
    <x v="7"/>
    <n v="155.78"/>
    <n v="44"/>
    <x v="2"/>
    <x v="1"/>
    <x v="1"/>
    <n v="5"/>
    <x v="1"/>
    <n v="3"/>
    <n v="6"/>
    <x v="0"/>
    <s v="Medium"/>
  </r>
  <r>
    <n v="5017"/>
    <n v="40"/>
    <s v="Adult"/>
    <s v="Male"/>
    <x v="6"/>
    <x v="3"/>
    <n v="493.96"/>
    <n v="4"/>
    <x v="2"/>
    <x v="0"/>
    <x v="0"/>
    <n v="7"/>
    <x v="1"/>
    <n v="5"/>
    <n v="4"/>
    <x v="0"/>
    <s v="Medium"/>
  </r>
  <r>
    <n v="5018"/>
    <n v="46"/>
    <s v="Adult"/>
    <s v="Other"/>
    <x v="6"/>
    <x v="6"/>
    <n v="728.85"/>
    <n v="49"/>
    <x v="2"/>
    <x v="4"/>
    <x v="1"/>
    <n v="4"/>
    <x v="0"/>
    <n v="2"/>
    <n v="9"/>
    <x v="0"/>
    <s v="Low"/>
  </r>
  <r>
    <n v="5019"/>
    <n v="59"/>
    <s v="Adult"/>
    <s v="Other"/>
    <x v="3"/>
    <x v="2"/>
    <n v="50.45"/>
    <n v="58"/>
    <x v="0"/>
    <x v="4"/>
    <x v="1"/>
    <n v="6"/>
    <x v="0"/>
    <n v="2"/>
    <n v="4"/>
    <x v="0"/>
    <s v="High"/>
  </r>
  <r>
    <n v="5020"/>
    <n v="27"/>
    <s v="Adult"/>
    <s v="Female"/>
    <x v="2"/>
    <x v="3"/>
    <n v="589.37"/>
    <n v="56"/>
    <x v="0"/>
    <x v="4"/>
    <x v="0"/>
    <n v="6"/>
    <x v="1"/>
    <n v="1"/>
    <n v="5"/>
    <x v="1"/>
    <s v="Low"/>
  </r>
  <r>
    <n v="5021"/>
    <n v="44"/>
    <s v="Adult"/>
    <s v="Male"/>
    <x v="4"/>
    <x v="7"/>
    <n v="439"/>
    <n v="26"/>
    <x v="0"/>
    <x v="1"/>
    <x v="1"/>
    <n v="3"/>
    <x v="1"/>
    <n v="1"/>
    <n v="12"/>
    <x v="2"/>
    <s v="Low"/>
  </r>
  <r>
    <n v="5022"/>
    <n v="49"/>
    <s v="Adult"/>
    <s v="Female"/>
    <x v="1"/>
    <x v="6"/>
    <n v="248.4"/>
    <n v="3"/>
    <x v="0"/>
    <x v="1"/>
    <x v="1"/>
    <n v="7"/>
    <x v="0"/>
    <n v="5"/>
    <n v="4"/>
    <x v="1"/>
    <s v="Medium"/>
  </r>
  <r>
    <n v="5023"/>
    <n v="21"/>
    <s v="Adult"/>
    <s v="Male"/>
    <x v="1"/>
    <x v="6"/>
    <n v="741.11"/>
    <n v="19"/>
    <x v="1"/>
    <x v="2"/>
    <x v="1"/>
    <n v="1"/>
    <x v="0"/>
    <n v="5"/>
    <n v="8"/>
    <x v="2"/>
    <s v="High"/>
  </r>
  <r>
    <n v="5024"/>
    <n v="49"/>
    <s v="Adult"/>
    <s v="Male"/>
    <x v="1"/>
    <x v="4"/>
    <n v="870.45"/>
    <n v="17"/>
    <x v="0"/>
    <x v="3"/>
    <x v="1"/>
    <n v="6"/>
    <x v="0"/>
    <n v="5"/>
    <n v="6"/>
    <x v="0"/>
    <s v="Medium"/>
  </r>
  <r>
    <n v="5025"/>
    <n v="32"/>
    <s v="Adult"/>
    <s v="Male"/>
    <x v="0"/>
    <x v="7"/>
    <n v="207.08"/>
    <n v="25"/>
    <x v="1"/>
    <x v="0"/>
    <x v="1"/>
    <n v="7"/>
    <x v="0"/>
    <n v="2"/>
    <n v="5"/>
    <x v="2"/>
    <s v="Medium"/>
  </r>
  <r>
    <n v="5026"/>
    <n v="51"/>
    <s v="Adult"/>
    <s v="Other"/>
    <x v="1"/>
    <x v="3"/>
    <n v="740.67"/>
    <n v="1"/>
    <x v="2"/>
    <x v="3"/>
    <x v="1"/>
    <n v="7"/>
    <x v="1"/>
    <n v="1"/>
    <n v="7"/>
    <x v="0"/>
    <s v="Low"/>
  </r>
  <r>
    <n v="5027"/>
    <n v="69"/>
    <s v="Senior"/>
    <s v="Female"/>
    <x v="2"/>
    <x v="2"/>
    <n v="962.48"/>
    <n v="58"/>
    <x v="2"/>
    <x v="0"/>
    <x v="0"/>
    <n v="8"/>
    <x v="0"/>
    <n v="1"/>
    <n v="2"/>
    <x v="2"/>
    <s v="Medium"/>
  </r>
  <r>
    <n v="5028"/>
    <n v="69"/>
    <s v="Senior"/>
    <s v="Other"/>
    <x v="4"/>
    <x v="4"/>
    <n v="337.43"/>
    <n v="2"/>
    <x v="0"/>
    <x v="0"/>
    <x v="1"/>
    <n v="1"/>
    <x v="1"/>
    <n v="5"/>
    <n v="8"/>
    <x v="0"/>
    <s v="Low"/>
  </r>
  <r>
    <n v="5029"/>
    <n v="26"/>
    <s v="Adult"/>
    <s v="Female"/>
    <x v="1"/>
    <x v="7"/>
    <n v="160.9"/>
    <n v="26"/>
    <x v="1"/>
    <x v="2"/>
    <x v="1"/>
    <n v="7"/>
    <x v="1"/>
    <n v="2"/>
    <n v="4"/>
    <x v="2"/>
    <s v="Medium"/>
  </r>
  <r>
    <n v="5030"/>
    <n v="65"/>
    <s v="Senior"/>
    <s v="Other"/>
    <x v="7"/>
    <x v="5"/>
    <n v="298.83999999999997"/>
    <n v="50"/>
    <x v="0"/>
    <x v="0"/>
    <x v="1"/>
    <n v="4"/>
    <x v="0"/>
    <n v="1"/>
    <n v="11"/>
    <x v="0"/>
    <s v="Low"/>
  </r>
  <r>
    <n v="5031"/>
    <n v="48"/>
    <s v="Adult"/>
    <s v="Female"/>
    <x v="3"/>
    <x v="7"/>
    <n v="672.41"/>
    <n v="34"/>
    <x v="0"/>
    <x v="4"/>
    <x v="1"/>
    <n v="3"/>
    <x v="0"/>
    <n v="2"/>
    <n v="4"/>
    <x v="2"/>
    <s v="Medium"/>
  </r>
  <r>
    <n v="5032"/>
    <n v="50"/>
    <s v="Adult"/>
    <s v="Other"/>
    <x v="3"/>
    <x v="4"/>
    <n v="717.46"/>
    <n v="2"/>
    <x v="2"/>
    <x v="2"/>
    <x v="0"/>
    <n v="6"/>
    <x v="0"/>
    <n v="2"/>
    <n v="11"/>
    <x v="0"/>
    <s v="High"/>
  </r>
  <r>
    <n v="5033"/>
    <n v="65"/>
    <s v="Senior"/>
    <s v="Other"/>
    <x v="1"/>
    <x v="4"/>
    <n v="820.79"/>
    <n v="7"/>
    <x v="0"/>
    <x v="4"/>
    <x v="0"/>
    <n v="2"/>
    <x v="0"/>
    <n v="5"/>
    <n v="11"/>
    <x v="0"/>
    <s v="High"/>
  </r>
  <r>
    <n v="5034"/>
    <n v="29"/>
    <s v="Adult"/>
    <s v="Other"/>
    <x v="0"/>
    <x v="1"/>
    <n v="151.69"/>
    <n v="22"/>
    <x v="1"/>
    <x v="4"/>
    <x v="1"/>
    <n v="6"/>
    <x v="0"/>
    <n v="1"/>
    <n v="8"/>
    <x v="2"/>
    <s v="Medium"/>
  </r>
  <r>
    <n v="5035"/>
    <n v="27"/>
    <s v="Adult"/>
    <s v="Female"/>
    <x v="4"/>
    <x v="2"/>
    <n v="5.77"/>
    <n v="4"/>
    <x v="0"/>
    <x v="3"/>
    <x v="0"/>
    <n v="6"/>
    <x v="1"/>
    <n v="2"/>
    <n v="11"/>
    <x v="0"/>
    <s v="Low"/>
  </r>
  <r>
    <n v="5036"/>
    <n v="65"/>
    <s v="Senior"/>
    <s v="Male"/>
    <x v="1"/>
    <x v="2"/>
    <n v="184.32"/>
    <n v="5"/>
    <x v="0"/>
    <x v="0"/>
    <x v="0"/>
    <n v="6"/>
    <x v="1"/>
    <n v="3"/>
    <n v="5"/>
    <x v="0"/>
    <s v="High"/>
  </r>
  <r>
    <n v="5037"/>
    <n v="68"/>
    <s v="Senior"/>
    <s v="Male"/>
    <x v="0"/>
    <x v="6"/>
    <n v="712.27"/>
    <n v="39"/>
    <x v="1"/>
    <x v="0"/>
    <x v="0"/>
    <n v="2"/>
    <x v="0"/>
    <n v="2"/>
    <n v="10"/>
    <x v="2"/>
    <s v="Medium"/>
  </r>
  <r>
    <n v="5038"/>
    <n v="61"/>
    <s v="Senior"/>
    <s v="Male"/>
    <x v="3"/>
    <x v="5"/>
    <n v="457.05"/>
    <n v="30"/>
    <x v="2"/>
    <x v="1"/>
    <x v="1"/>
    <n v="5"/>
    <x v="1"/>
    <n v="2"/>
    <n v="5"/>
    <x v="1"/>
    <s v="High"/>
  </r>
  <r>
    <n v="5039"/>
    <n v="31"/>
    <s v="Adult"/>
    <s v="Other"/>
    <x v="2"/>
    <x v="3"/>
    <n v="998.47"/>
    <n v="57"/>
    <x v="2"/>
    <x v="1"/>
    <x v="0"/>
    <n v="8"/>
    <x v="0"/>
    <n v="5"/>
    <n v="6"/>
    <x v="0"/>
    <s v="High"/>
  </r>
  <r>
    <n v="5040"/>
    <n v="32"/>
    <s v="Adult"/>
    <s v="Female"/>
    <x v="5"/>
    <x v="3"/>
    <n v="701.91"/>
    <n v="1"/>
    <x v="0"/>
    <x v="0"/>
    <x v="1"/>
    <n v="8"/>
    <x v="1"/>
    <n v="5"/>
    <n v="12"/>
    <x v="0"/>
    <s v="Medium"/>
  </r>
  <r>
    <n v="5041"/>
    <n v="37"/>
    <s v="Adult"/>
    <s v="Male"/>
    <x v="7"/>
    <x v="2"/>
    <n v="140.96"/>
    <n v="16"/>
    <x v="2"/>
    <x v="1"/>
    <x v="0"/>
    <n v="6"/>
    <x v="0"/>
    <n v="2"/>
    <n v="5"/>
    <x v="1"/>
    <s v="Low"/>
  </r>
  <r>
    <n v="5042"/>
    <n v="58"/>
    <s v="Adult"/>
    <s v="Female"/>
    <x v="6"/>
    <x v="1"/>
    <n v="202.46"/>
    <n v="8"/>
    <x v="0"/>
    <x v="0"/>
    <x v="1"/>
    <n v="5"/>
    <x v="1"/>
    <n v="2"/>
    <n v="11"/>
    <x v="0"/>
    <s v="Low"/>
  </r>
  <r>
    <n v="5043"/>
    <n v="57"/>
    <s v="Adult"/>
    <s v="Female"/>
    <x v="0"/>
    <x v="1"/>
    <n v="643.78"/>
    <n v="10"/>
    <x v="0"/>
    <x v="4"/>
    <x v="1"/>
    <n v="8"/>
    <x v="1"/>
    <n v="4"/>
    <n v="3"/>
    <x v="0"/>
    <s v="Low"/>
  </r>
  <r>
    <n v="5044"/>
    <n v="20"/>
    <s v="Adult"/>
    <s v="Female"/>
    <x v="7"/>
    <x v="0"/>
    <n v="706.26"/>
    <n v="6"/>
    <x v="0"/>
    <x v="3"/>
    <x v="1"/>
    <n v="7"/>
    <x v="1"/>
    <n v="4"/>
    <n v="10"/>
    <x v="2"/>
    <s v="Low"/>
  </r>
  <r>
    <n v="5045"/>
    <n v="55"/>
    <s v="Adult"/>
    <s v="Other"/>
    <x v="4"/>
    <x v="2"/>
    <n v="859.08"/>
    <n v="47"/>
    <x v="0"/>
    <x v="1"/>
    <x v="0"/>
    <n v="7"/>
    <x v="1"/>
    <n v="4"/>
    <n v="4"/>
    <x v="2"/>
    <s v="Medium"/>
  </r>
  <r>
    <n v="5046"/>
    <n v="68"/>
    <s v="Senior"/>
    <s v="Other"/>
    <x v="0"/>
    <x v="5"/>
    <n v="920.22"/>
    <n v="2"/>
    <x v="2"/>
    <x v="1"/>
    <x v="1"/>
    <n v="9"/>
    <x v="1"/>
    <n v="5"/>
    <n v="13"/>
    <x v="2"/>
    <s v="Medium"/>
  </r>
  <r>
    <n v="5047"/>
    <n v="38"/>
    <s v="Adult"/>
    <s v="Other"/>
    <x v="2"/>
    <x v="1"/>
    <n v="414.93"/>
    <n v="40"/>
    <x v="0"/>
    <x v="0"/>
    <x v="1"/>
    <n v="8"/>
    <x v="0"/>
    <n v="4"/>
    <n v="2"/>
    <x v="1"/>
    <s v="High"/>
  </r>
  <r>
    <n v="5048"/>
    <n v="68"/>
    <s v="Senior"/>
    <s v="Female"/>
    <x v="3"/>
    <x v="2"/>
    <n v="863.65"/>
    <n v="30"/>
    <x v="0"/>
    <x v="0"/>
    <x v="1"/>
    <n v="4"/>
    <x v="0"/>
    <n v="1"/>
    <n v="4"/>
    <x v="1"/>
    <s v="Low"/>
  </r>
  <r>
    <n v="5049"/>
    <n v="51"/>
    <s v="Adult"/>
    <s v="Female"/>
    <x v="2"/>
    <x v="6"/>
    <n v="6.64"/>
    <n v="21"/>
    <x v="1"/>
    <x v="0"/>
    <x v="1"/>
    <n v="5"/>
    <x v="0"/>
    <n v="4"/>
    <n v="9"/>
    <x v="0"/>
    <s v="Low"/>
  </r>
  <r>
    <n v="5050"/>
    <n v="58"/>
    <s v="Adult"/>
    <s v="Male"/>
    <x v="2"/>
    <x v="0"/>
    <n v="147.66"/>
    <n v="42"/>
    <x v="2"/>
    <x v="4"/>
    <x v="0"/>
    <n v="2"/>
    <x v="1"/>
    <n v="2"/>
    <n v="13"/>
    <x v="0"/>
    <s v="Medium"/>
  </r>
  <r>
    <n v="5051"/>
    <n v="60"/>
    <s v="Senior"/>
    <s v="Female"/>
    <x v="6"/>
    <x v="3"/>
    <n v="91.21"/>
    <n v="26"/>
    <x v="2"/>
    <x v="1"/>
    <x v="0"/>
    <n v="2"/>
    <x v="1"/>
    <n v="2"/>
    <n v="5"/>
    <x v="1"/>
    <s v="High"/>
  </r>
  <r>
    <n v="5052"/>
    <n v="23"/>
    <s v="Adult"/>
    <s v="Female"/>
    <x v="4"/>
    <x v="2"/>
    <n v="353.16"/>
    <n v="51"/>
    <x v="0"/>
    <x v="0"/>
    <x v="0"/>
    <n v="9"/>
    <x v="0"/>
    <n v="1"/>
    <n v="6"/>
    <x v="1"/>
    <s v="High"/>
  </r>
  <r>
    <n v="5053"/>
    <n v="20"/>
    <s v="Adult"/>
    <s v="Female"/>
    <x v="2"/>
    <x v="1"/>
    <n v="659.4"/>
    <n v="15"/>
    <x v="2"/>
    <x v="1"/>
    <x v="1"/>
    <n v="6"/>
    <x v="0"/>
    <n v="5"/>
    <n v="4"/>
    <x v="1"/>
    <s v="High"/>
  </r>
  <r>
    <n v="5054"/>
    <n v="26"/>
    <s v="Adult"/>
    <s v="Female"/>
    <x v="4"/>
    <x v="6"/>
    <n v="917.78"/>
    <n v="13"/>
    <x v="2"/>
    <x v="2"/>
    <x v="0"/>
    <n v="1"/>
    <x v="0"/>
    <n v="2"/>
    <n v="12"/>
    <x v="0"/>
    <s v="Medium"/>
  </r>
  <r>
    <n v="5055"/>
    <n v="46"/>
    <s v="Adult"/>
    <s v="Other"/>
    <x v="6"/>
    <x v="4"/>
    <n v="83.67"/>
    <n v="22"/>
    <x v="1"/>
    <x v="2"/>
    <x v="1"/>
    <n v="1"/>
    <x v="1"/>
    <n v="3"/>
    <n v="5"/>
    <x v="1"/>
    <s v="Medium"/>
  </r>
  <r>
    <n v="5056"/>
    <n v="29"/>
    <s v="Adult"/>
    <s v="Other"/>
    <x v="6"/>
    <x v="0"/>
    <n v="808.03"/>
    <n v="55"/>
    <x v="1"/>
    <x v="2"/>
    <x v="0"/>
    <n v="2"/>
    <x v="0"/>
    <n v="4"/>
    <n v="1"/>
    <x v="1"/>
    <s v="Medium"/>
  </r>
  <r>
    <n v="5057"/>
    <n v="30"/>
    <s v="Adult"/>
    <s v="Male"/>
    <x v="3"/>
    <x v="7"/>
    <n v="937.34"/>
    <n v="14"/>
    <x v="1"/>
    <x v="3"/>
    <x v="1"/>
    <n v="6"/>
    <x v="1"/>
    <n v="5"/>
    <n v="10"/>
    <x v="2"/>
    <s v="Low"/>
  </r>
  <r>
    <n v="5058"/>
    <n v="61"/>
    <s v="Senior"/>
    <s v="Female"/>
    <x v="2"/>
    <x v="3"/>
    <n v="948.76"/>
    <n v="12"/>
    <x v="0"/>
    <x v="1"/>
    <x v="1"/>
    <n v="7"/>
    <x v="1"/>
    <n v="1"/>
    <n v="1"/>
    <x v="2"/>
    <s v="Low"/>
  </r>
  <r>
    <n v="5059"/>
    <n v="48"/>
    <s v="Adult"/>
    <s v="Female"/>
    <x v="2"/>
    <x v="3"/>
    <n v="873.84"/>
    <n v="34"/>
    <x v="0"/>
    <x v="2"/>
    <x v="0"/>
    <n v="1"/>
    <x v="1"/>
    <n v="3"/>
    <n v="1"/>
    <x v="0"/>
    <s v="High"/>
  </r>
  <r>
    <n v="5060"/>
    <n v="28"/>
    <s v="Adult"/>
    <s v="Other"/>
    <x v="0"/>
    <x v="7"/>
    <n v="970.26"/>
    <n v="11"/>
    <x v="0"/>
    <x v="2"/>
    <x v="1"/>
    <n v="6"/>
    <x v="0"/>
    <n v="5"/>
    <n v="7"/>
    <x v="0"/>
    <s v="High"/>
  </r>
  <r>
    <n v="5061"/>
    <n v="50"/>
    <s v="Adult"/>
    <s v="Female"/>
    <x v="0"/>
    <x v="7"/>
    <n v="862.47"/>
    <n v="20"/>
    <x v="2"/>
    <x v="2"/>
    <x v="0"/>
    <n v="1"/>
    <x v="0"/>
    <n v="2"/>
    <n v="9"/>
    <x v="1"/>
    <s v="Low"/>
  </r>
  <r>
    <n v="5062"/>
    <n v="18"/>
    <s v="Teenager"/>
    <s v="Other"/>
    <x v="7"/>
    <x v="2"/>
    <n v="995.16"/>
    <n v="42"/>
    <x v="0"/>
    <x v="3"/>
    <x v="1"/>
    <n v="4"/>
    <x v="0"/>
    <n v="2"/>
    <n v="11"/>
    <x v="2"/>
    <s v="High"/>
  </r>
  <r>
    <n v="5063"/>
    <n v="53"/>
    <s v="Adult"/>
    <s v="Other"/>
    <x v="4"/>
    <x v="1"/>
    <n v="87.63"/>
    <n v="31"/>
    <x v="1"/>
    <x v="2"/>
    <x v="0"/>
    <n v="2"/>
    <x v="1"/>
    <n v="2"/>
    <n v="9"/>
    <x v="0"/>
    <s v="Low"/>
  </r>
  <r>
    <n v="5064"/>
    <n v="60"/>
    <s v="Senior"/>
    <s v="Other"/>
    <x v="3"/>
    <x v="2"/>
    <n v="853"/>
    <n v="30"/>
    <x v="1"/>
    <x v="2"/>
    <x v="0"/>
    <n v="3"/>
    <x v="1"/>
    <n v="2"/>
    <n v="10"/>
    <x v="0"/>
    <s v="Low"/>
  </r>
  <r>
    <n v="5065"/>
    <n v="59"/>
    <s v="Adult"/>
    <s v="Other"/>
    <x v="5"/>
    <x v="3"/>
    <n v="252.55"/>
    <n v="21"/>
    <x v="1"/>
    <x v="2"/>
    <x v="1"/>
    <n v="2"/>
    <x v="0"/>
    <n v="3"/>
    <n v="4"/>
    <x v="1"/>
    <s v="High"/>
  </r>
  <r>
    <n v="5066"/>
    <n v="52"/>
    <s v="Adult"/>
    <s v="Male"/>
    <x v="3"/>
    <x v="3"/>
    <n v="30.5"/>
    <n v="4"/>
    <x v="0"/>
    <x v="4"/>
    <x v="1"/>
    <n v="2"/>
    <x v="1"/>
    <n v="1"/>
    <n v="3"/>
    <x v="2"/>
    <s v="High"/>
  </r>
  <r>
    <n v="5067"/>
    <n v="56"/>
    <s v="Adult"/>
    <s v="Other"/>
    <x v="6"/>
    <x v="6"/>
    <n v="741.87"/>
    <n v="34"/>
    <x v="1"/>
    <x v="2"/>
    <x v="1"/>
    <n v="9"/>
    <x v="1"/>
    <n v="5"/>
    <n v="1"/>
    <x v="0"/>
    <s v="High"/>
  </r>
  <r>
    <n v="5068"/>
    <n v="39"/>
    <s v="Adult"/>
    <s v="Male"/>
    <x v="3"/>
    <x v="7"/>
    <n v="471.51"/>
    <n v="43"/>
    <x v="1"/>
    <x v="4"/>
    <x v="0"/>
    <n v="2"/>
    <x v="0"/>
    <n v="4"/>
    <n v="10"/>
    <x v="2"/>
    <s v="Low"/>
  </r>
  <r>
    <n v="5069"/>
    <n v="53"/>
    <s v="Adult"/>
    <s v="Male"/>
    <x v="4"/>
    <x v="6"/>
    <n v="274.49"/>
    <n v="33"/>
    <x v="1"/>
    <x v="0"/>
    <x v="1"/>
    <n v="4"/>
    <x v="1"/>
    <n v="1"/>
    <n v="5"/>
    <x v="0"/>
    <s v="High"/>
  </r>
  <r>
    <n v="5070"/>
    <n v="62"/>
    <s v="Senior"/>
    <s v="Female"/>
    <x v="7"/>
    <x v="4"/>
    <n v="995.77"/>
    <n v="22"/>
    <x v="0"/>
    <x v="4"/>
    <x v="0"/>
    <n v="5"/>
    <x v="1"/>
    <n v="3"/>
    <n v="3"/>
    <x v="2"/>
    <s v="Low"/>
  </r>
  <r>
    <n v="5071"/>
    <n v="26"/>
    <s v="Adult"/>
    <s v="Male"/>
    <x v="4"/>
    <x v="6"/>
    <n v="334.2"/>
    <n v="44"/>
    <x v="2"/>
    <x v="2"/>
    <x v="1"/>
    <n v="8"/>
    <x v="0"/>
    <n v="5"/>
    <n v="9"/>
    <x v="0"/>
    <s v="High"/>
  </r>
  <r>
    <n v="5072"/>
    <n v="56"/>
    <s v="Adult"/>
    <s v="Male"/>
    <x v="2"/>
    <x v="0"/>
    <n v="730.65"/>
    <n v="35"/>
    <x v="1"/>
    <x v="1"/>
    <x v="1"/>
    <n v="6"/>
    <x v="1"/>
    <n v="4"/>
    <n v="9"/>
    <x v="1"/>
    <s v="High"/>
  </r>
  <r>
    <n v="5073"/>
    <n v="41"/>
    <s v="Adult"/>
    <s v="Other"/>
    <x v="4"/>
    <x v="2"/>
    <n v="72.2"/>
    <n v="34"/>
    <x v="1"/>
    <x v="2"/>
    <x v="1"/>
    <n v="9"/>
    <x v="0"/>
    <n v="5"/>
    <n v="13"/>
    <x v="2"/>
    <s v="Medium"/>
  </r>
  <r>
    <n v="5074"/>
    <n v="66"/>
    <s v="Senior"/>
    <s v="Other"/>
    <x v="3"/>
    <x v="0"/>
    <n v="748.32"/>
    <n v="36"/>
    <x v="1"/>
    <x v="1"/>
    <x v="1"/>
    <n v="7"/>
    <x v="0"/>
    <n v="2"/>
    <n v="12"/>
    <x v="2"/>
    <s v="High"/>
  </r>
  <r>
    <n v="5075"/>
    <n v="50"/>
    <s v="Adult"/>
    <s v="Other"/>
    <x v="7"/>
    <x v="5"/>
    <n v="918.08"/>
    <n v="28"/>
    <x v="1"/>
    <x v="3"/>
    <x v="0"/>
    <n v="6"/>
    <x v="1"/>
    <n v="3"/>
    <n v="2"/>
    <x v="2"/>
    <s v="High"/>
  </r>
  <r>
    <n v="5076"/>
    <n v="18"/>
    <s v="Teenager"/>
    <s v="Female"/>
    <x v="4"/>
    <x v="7"/>
    <n v="382.89"/>
    <n v="3"/>
    <x v="0"/>
    <x v="1"/>
    <x v="0"/>
    <n v="7"/>
    <x v="1"/>
    <n v="3"/>
    <n v="3"/>
    <x v="0"/>
    <s v="Medium"/>
  </r>
  <r>
    <n v="5077"/>
    <n v="27"/>
    <s v="Adult"/>
    <s v="Female"/>
    <x v="3"/>
    <x v="5"/>
    <n v="941.06"/>
    <n v="49"/>
    <x v="0"/>
    <x v="2"/>
    <x v="1"/>
    <n v="9"/>
    <x v="0"/>
    <n v="1"/>
    <n v="11"/>
    <x v="2"/>
    <s v="High"/>
  </r>
  <r>
    <n v="5078"/>
    <n v="66"/>
    <s v="Senior"/>
    <s v="Female"/>
    <x v="4"/>
    <x v="2"/>
    <n v="742.76"/>
    <n v="29"/>
    <x v="1"/>
    <x v="2"/>
    <x v="1"/>
    <n v="6"/>
    <x v="1"/>
    <n v="3"/>
    <n v="8"/>
    <x v="1"/>
    <s v="Medium"/>
  </r>
  <r>
    <n v="5079"/>
    <n v="19"/>
    <s v="Teenager"/>
    <s v="Male"/>
    <x v="1"/>
    <x v="0"/>
    <n v="574.66999999999996"/>
    <n v="43"/>
    <x v="0"/>
    <x v="3"/>
    <x v="1"/>
    <n v="7"/>
    <x v="1"/>
    <n v="1"/>
    <n v="6"/>
    <x v="0"/>
    <s v="Medium"/>
  </r>
  <r>
    <n v="5080"/>
    <n v="59"/>
    <s v="Adult"/>
    <s v="Other"/>
    <x v="4"/>
    <x v="3"/>
    <n v="34.32"/>
    <n v="50"/>
    <x v="1"/>
    <x v="3"/>
    <x v="1"/>
    <n v="5"/>
    <x v="0"/>
    <n v="2"/>
    <n v="2"/>
    <x v="0"/>
    <s v="Medium"/>
  </r>
  <r>
    <n v="5081"/>
    <n v="24"/>
    <s v="Adult"/>
    <s v="Other"/>
    <x v="5"/>
    <x v="2"/>
    <n v="437.73"/>
    <n v="16"/>
    <x v="2"/>
    <x v="1"/>
    <x v="0"/>
    <n v="5"/>
    <x v="0"/>
    <n v="1"/>
    <n v="2"/>
    <x v="1"/>
    <s v="Low"/>
  </r>
  <r>
    <n v="5082"/>
    <n v="42"/>
    <s v="Adult"/>
    <s v="Other"/>
    <x v="5"/>
    <x v="4"/>
    <n v="965.48"/>
    <n v="28"/>
    <x v="1"/>
    <x v="3"/>
    <x v="1"/>
    <n v="8"/>
    <x v="1"/>
    <n v="1"/>
    <n v="6"/>
    <x v="2"/>
    <s v="High"/>
  </r>
  <r>
    <n v="5083"/>
    <n v="60"/>
    <s v="Senior"/>
    <s v="Other"/>
    <x v="3"/>
    <x v="4"/>
    <n v="485.22"/>
    <n v="40"/>
    <x v="2"/>
    <x v="1"/>
    <x v="1"/>
    <n v="4"/>
    <x v="0"/>
    <n v="2"/>
    <n v="6"/>
    <x v="2"/>
    <s v="Medium"/>
  </r>
  <r>
    <n v="5084"/>
    <n v="55"/>
    <s v="Adult"/>
    <s v="Male"/>
    <x v="2"/>
    <x v="5"/>
    <n v="640.99"/>
    <n v="47"/>
    <x v="0"/>
    <x v="1"/>
    <x v="0"/>
    <n v="4"/>
    <x v="1"/>
    <n v="2"/>
    <n v="4"/>
    <x v="1"/>
    <s v="Low"/>
  </r>
  <r>
    <n v="5085"/>
    <n v="44"/>
    <s v="Adult"/>
    <s v="Other"/>
    <x v="3"/>
    <x v="2"/>
    <n v="146.54"/>
    <n v="41"/>
    <x v="0"/>
    <x v="4"/>
    <x v="0"/>
    <n v="5"/>
    <x v="0"/>
    <n v="2"/>
    <n v="7"/>
    <x v="1"/>
    <s v="High"/>
  </r>
  <r>
    <n v="5086"/>
    <n v="40"/>
    <s v="Adult"/>
    <s v="Female"/>
    <x v="6"/>
    <x v="4"/>
    <n v="616.89"/>
    <n v="38"/>
    <x v="2"/>
    <x v="1"/>
    <x v="0"/>
    <n v="1"/>
    <x v="1"/>
    <n v="5"/>
    <n v="3"/>
    <x v="1"/>
    <s v="Medium"/>
  </r>
  <r>
    <n v="5087"/>
    <n v="37"/>
    <s v="Adult"/>
    <s v="Other"/>
    <x v="0"/>
    <x v="3"/>
    <n v="482.97"/>
    <n v="34"/>
    <x v="0"/>
    <x v="3"/>
    <x v="0"/>
    <n v="2"/>
    <x v="1"/>
    <n v="4"/>
    <n v="3"/>
    <x v="0"/>
    <s v="High"/>
  </r>
  <r>
    <n v="5088"/>
    <n v="30"/>
    <s v="Adult"/>
    <s v="Male"/>
    <x v="4"/>
    <x v="4"/>
    <n v="466.29"/>
    <n v="33"/>
    <x v="0"/>
    <x v="3"/>
    <x v="0"/>
    <n v="4"/>
    <x v="1"/>
    <n v="1"/>
    <n v="4"/>
    <x v="1"/>
    <s v="Medium"/>
  </r>
  <r>
    <n v="5089"/>
    <n v="65"/>
    <s v="Senior"/>
    <s v="Female"/>
    <x v="2"/>
    <x v="6"/>
    <n v="776.62"/>
    <n v="22"/>
    <x v="2"/>
    <x v="4"/>
    <x v="0"/>
    <n v="5"/>
    <x v="1"/>
    <n v="1"/>
    <n v="1"/>
    <x v="2"/>
    <s v="Low"/>
  </r>
  <r>
    <n v="5090"/>
    <n v="64"/>
    <s v="Senior"/>
    <s v="Other"/>
    <x v="2"/>
    <x v="2"/>
    <n v="23.35"/>
    <n v="47"/>
    <x v="0"/>
    <x v="0"/>
    <x v="1"/>
    <n v="3"/>
    <x v="0"/>
    <n v="4"/>
    <n v="13"/>
    <x v="1"/>
    <s v="Low"/>
  </r>
  <r>
    <n v="5091"/>
    <n v="36"/>
    <s v="Adult"/>
    <s v="Male"/>
    <x v="4"/>
    <x v="5"/>
    <n v="10.199999999999999"/>
    <n v="41"/>
    <x v="1"/>
    <x v="3"/>
    <x v="0"/>
    <n v="8"/>
    <x v="0"/>
    <n v="3"/>
    <n v="11"/>
    <x v="1"/>
    <s v="Low"/>
  </r>
  <r>
    <n v="5092"/>
    <n v="21"/>
    <s v="Adult"/>
    <s v="Other"/>
    <x v="0"/>
    <x v="6"/>
    <n v="70.180000000000007"/>
    <n v="5"/>
    <x v="0"/>
    <x v="0"/>
    <x v="0"/>
    <n v="3"/>
    <x v="1"/>
    <n v="2"/>
    <n v="4"/>
    <x v="0"/>
    <s v="High"/>
  </r>
  <r>
    <n v="5093"/>
    <n v="25"/>
    <s v="Adult"/>
    <s v="Female"/>
    <x v="5"/>
    <x v="4"/>
    <n v="578.67999999999995"/>
    <n v="23"/>
    <x v="1"/>
    <x v="1"/>
    <x v="1"/>
    <n v="8"/>
    <x v="0"/>
    <n v="3"/>
    <n v="1"/>
    <x v="1"/>
    <s v="Medium"/>
  </r>
  <r>
    <n v="5094"/>
    <n v="57"/>
    <s v="Adult"/>
    <s v="Female"/>
    <x v="1"/>
    <x v="4"/>
    <n v="310.58999999999997"/>
    <n v="11"/>
    <x v="0"/>
    <x v="1"/>
    <x v="1"/>
    <n v="3"/>
    <x v="1"/>
    <n v="5"/>
    <n v="4"/>
    <x v="2"/>
    <s v="Medium"/>
  </r>
  <r>
    <n v="5095"/>
    <n v="32"/>
    <s v="Adult"/>
    <s v="Female"/>
    <x v="5"/>
    <x v="4"/>
    <n v="633.35"/>
    <n v="38"/>
    <x v="2"/>
    <x v="3"/>
    <x v="0"/>
    <n v="9"/>
    <x v="1"/>
    <n v="3"/>
    <n v="13"/>
    <x v="2"/>
    <s v="Low"/>
  </r>
  <r>
    <n v="5096"/>
    <n v="62"/>
    <s v="Senior"/>
    <s v="Other"/>
    <x v="3"/>
    <x v="4"/>
    <n v="76.47"/>
    <n v="31"/>
    <x v="0"/>
    <x v="1"/>
    <x v="1"/>
    <n v="1"/>
    <x v="1"/>
    <n v="2"/>
    <n v="6"/>
    <x v="1"/>
    <s v="Medium"/>
  </r>
  <r>
    <n v="5097"/>
    <n v="45"/>
    <s v="Adult"/>
    <s v="Male"/>
    <x v="6"/>
    <x v="4"/>
    <n v="634.29999999999995"/>
    <n v="7"/>
    <x v="2"/>
    <x v="3"/>
    <x v="1"/>
    <n v="2"/>
    <x v="1"/>
    <n v="1"/>
    <n v="3"/>
    <x v="1"/>
    <s v="High"/>
  </r>
  <r>
    <n v="5098"/>
    <n v="63"/>
    <s v="Senior"/>
    <s v="Other"/>
    <x v="7"/>
    <x v="2"/>
    <n v="6.52"/>
    <n v="39"/>
    <x v="2"/>
    <x v="2"/>
    <x v="0"/>
    <n v="8"/>
    <x v="0"/>
    <n v="2"/>
    <n v="2"/>
    <x v="1"/>
    <s v="Low"/>
  </r>
  <r>
    <n v="5099"/>
    <n v="27"/>
    <s v="Adult"/>
    <s v="Other"/>
    <x v="7"/>
    <x v="0"/>
    <n v="635.74"/>
    <n v="18"/>
    <x v="2"/>
    <x v="3"/>
    <x v="1"/>
    <n v="3"/>
    <x v="1"/>
    <n v="1"/>
    <n v="5"/>
    <x v="2"/>
    <s v="High"/>
  </r>
  <r>
    <n v="5100"/>
    <n v="56"/>
    <s v="Adult"/>
    <s v="Female"/>
    <x v="6"/>
    <x v="3"/>
    <n v="39.799999999999997"/>
    <n v="50"/>
    <x v="1"/>
    <x v="4"/>
    <x v="0"/>
    <n v="6"/>
    <x v="1"/>
    <n v="5"/>
    <n v="11"/>
    <x v="1"/>
    <s v="High"/>
  </r>
  <r>
    <n v="5101"/>
    <n v="63"/>
    <s v="Senior"/>
    <s v="Female"/>
    <x v="5"/>
    <x v="6"/>
    <n v="815.04"/>
    <n v="34"/>
    <x v="1"/>
    <x v="3"/>
    <x v="1"/>
    <n v="6"/>
    <x v="0"/>
    <n v="3"/>
    <n v="8"/>
    <x v="2"/>
    <s v="Low"/>
  </r>
  <r>
    <n v="5102"/>
    <n v="23"/>
    <s v="Adult"/>
    <s v="Male"/>
    <x v="5"/>
    <x v="5"/>
    <n v="784.79"/>
    <n v="30"/>
    <x v="2"/>
    <x v="1"/>
    <x v="1"/>
    <n v="5"/>
    <x v="1"/>
    <n v="4"/>
    <n v="6"/>
    <x v="1"/>
    <s v="Low"/>
  </r>
  <r>
    <n v="5103"/>
    <n v="66"/>
    <s v="Senior"/>
    <s v="Other"/>
    <x v="1"/>
    <x v="2"/>
    <n v="176.24"/>
    <n v="58"/>
    <x v="1"/>
    <x v="1"/>
    <x v="1"/>
    <n v="4"/>
    <x v="1"/>
    <n v="3"/>
    <n v="7"/>
    <x v="2"/>
    <s v="High"/>
  </r>
  <r>
    <n v="5104"/>
    <n v="42"/>
    <s v="Adult"/>
    <s v="Other"/>
    <x v="3"/>
    <x v="1"/>
    <n v="539.58000000000004"/>
    <n v="9"/>
    <x v="1"/>
    <x v="1"/>
    <x v="0"/>
    <n v="1"/>
    <x v="1"/>
    <n v="2"/>
    <n v="5"/>
    <x v="0"/>
    <s v="Low"/>
  </r>
  <r>
    <n v="5105"/>
    <n v="52"/>
    <s v="Adult"/>
    <s v="Female"/>
    <x v="5"/>
    <x v="0"/>
    <n v="224.63"/>
    <n v="5"/>
    <x v="2"/>
    <x v="4"/>
    <x v="0"/>
    <n v="1"/>
    <x v="1"/>
    <n v="2"/>
    <n v="9"/>
    <x v="2"/>
    <s v="Low"/>
  </r>
  <r>
    <n v="5106"/>
    <n v="49"/>
    <s v="Adult"/>
    <s v="Other"/>
    <x v="7"/>
    <x v="3"/>
    <n v="804.7"/>
    <n v="8"/>
    <x v="1"/>
    <x v="2"/>
    <x v="0"/>
    <n v="1"/>
    <x v="0"/>
    <n v="3"/>
    <n v="5"/>
    <x v="1"/>
    <s v="High"/>
  </r>
  <r>
    <n v="5107"/>
    <n v="24"/>
    <s v="Adult"/>
    <s v="Female"/>
    <x v="5"/>
    <x v="6"/>
    <n v="97.52"/>
    <n v="11"/>
    <x v="1"/>
    <x v="1"/>
    <x v="1"/>
    <n v="9"/>
    <x v="1"/>
    <n v="4"/>
    <n v="7"/>
    <x v="0"/>
    <s v="Low"/>
  </r>
  <r>
    <n v="5108"/>
    <n v="63"/>
    <s v="Senior"/>
    <s v="Male"/>
    <x v="3"/>
    <x v="1"/>
    <n v="633.1"/>
    <n v="23"/>
    <x v="1"/>
    <x v="2"/>
    <x v="0"/>
    <n v="4"/>
    <x v="1"/>
    <n v="3"/>
    <n v="5"/>
    <x v="2"/>
    <s v="Medium"/>
  </r>
  <r>
    <n v="5109"/>
    <n v="38"/>
    <s v="Adult"/>
    <s v="Male"/>
    <x v="6"/>
    <x v="4"/>
    <n v="865.67"/>
    <n v="12"/>
    <x v="2"/>
    <x v="3"/>
    <x v="1"/>
    <n v="8"/>
    <x v="1"/>
    <n v="4"/>
    <n v="9"/>
    <x v="2"/>
    <s v="Low"/>
  </r>
  <r>
    <n v="5110"/>
    <n v="69"/>
    <s v="Senior"/>
    <s v="Male"/>
    <x v="2"/>
    <x v="2"/>
    <n v="924.56"/>
    <n v="56"/>
    <x v="0"/>
    <x v="3"/>
    <x v="1"/>
    <n v="8"/>
    <x v="1"/>
    <n v="4"/>
    <n v="10"/>
    <x v="1"/>
    <s v="Low"/>
  </r>
  <r>
    <n v="5111"/>
    <n v="22"/>
    <s v="Adult"/>
    <s v="Other"/>
    <x v="1"/>
    <x v="1"/>
    <n v="514.62"/>
    <n v="37"/>
    <x v="1"/>
    <x v="1"/>
    <x v="0"/>
    <n v="5"/>
    <x v="1"/>
    <n v="1"/>
    <n v="9"/>
    <x v="1"/>
    <s v="Medium"/>
  </r>
  <r>
    <n v="5112"/>
    <n v="46"/>
    <s v="Adult"/>
    <s v="Male"/>
    <x v="2"/>
    <x v="6"/>
    <n v="108.1"/>
    <n v="57"/>
    <x v="1"/>
    <x v="4"/>
    <x v="1"/>
    <n v="3"/>
    <x v="0"/>
    <n v="5"/>
    <n v="6"/>
    <x v="1"/>
    <s v="Medium"/>
  </r>
  <r>
    <n v="5113"/>
    <n v="60"/>
    <s v="Senior"/>
    <s v="Female"/>
    <x v="6"/>
    <x v="1"/>
    <n v="257.24"/>
    <n v="17"/>
    <x v="0"/>
    <x v="4"/>
    <x v="0"/>
    <n v="8"/>
    <x v="0"/>
    <n v="3"/>
    <n v="6"/>
    <x v="2"/>
    <s v="Medium"/>
  </r>
  <r>
    <n v="5114"/>
    <n v="48"/>
    <s v="Adult"/>
    <s v="Female"/>
    <x v="3"/>
    <x v="7"/>
    <n v="46.33"/>
    <n v="2"/>
    <x v="0"/>
    <x v="4"/>
    <x v="0"/>
    <n v="8"/>
    <x v="1"/>
    <n v="3"/>
    <n v="11"/>
    <x v="0"/>
    <s v="High"/>
  </r>
  <r>
    <n v="5115"/>
    <n v="54"/>
    <s v="Adult"/>
    <s v="Other"/>
    <x v="1"/>
    <x v="3"/>
    <n v="777.7"/>
    <n v="26"/>
    <x v="1"/>
    <x v="4"/>
    <x v="0"/>
    <n v="4"/>
    <x v="1"/>
    <n v="4"/>
    <n v="7"/>
    <x v="0"/>
    <s v="Low"/>
  </r>
  <r>
    <n v="5116"/>
    <n v="39"/>
    <s v="Adult"/>
    <s v="Female"/>
    <x v="0"/>
    <x v="2"/>
    <n v="127.88"/>
    <n v="2"/>
    <x v="1"/>
    <x v="4"/>
    <x v="0"/>
    <n v="4"/>
    <x v="0"/>
    <n v="3"/>
    <n v="7"/>
    <x v="0"/>
    <s v="Low"/>
  </r>
  <r>
    <n v="5117"/>
    <n v="55"/>
    <s v="Adult"/>
    <s v="Male"/>
    <x v="5"/>
    <x v="2"/>
    <n v="940.57"/>
    <n v="34"/>
    <x v="1"/>
    <x v="1"/>
    <x v="0"/>
    <n v="9"/>
    <x v="1"/>
    <n v="4"/>
    <n v="13"/>
    <x v="0"/>
    <s v="Medium"/>
  </r>
  <r>
    <n v="5118"/>
    <n v="41"/>
    <s v="Adult"/>
    <s v="Female"/>
    <x v="1"/>
    <x v="0"/>
    <n v="657.16"/>
    <n v="4"/>
    <x v="2"/>
    <x v="4"/>
    <x v="1"/>
    <n v="5"/>
    <x v="0"/>
    <n v="2"/>
    <n v="13"/>
    <x v="0"/>
    <s v="Medium"/>
  </r>
  <r>
    <n v="5119"/>
    <n v="64"/>
    <s v="Senior"/>
    <s v="Female"/>
    <x v="7"/>
    <x v="3"/>
    <n v="53.5"/>
    <n v="41"/>
    <x v="2"/>
    <x v="2"/>
    <x v="0"/>
    <n v="2"/>
    <x v="1"/>
    <n v="2"/>
    <n v="13"/>
    <x v="0"/>
    <s v="High"/>
  </r>
  <r>
    <n v="5120"/>
    <n v="20"/>
    <s v="Adult"/>
    <s v="Female"/>
    <x v="6"/>
    <x v="4"/>
    <n v="57.83"/>
    <n v="2"/>
    <x v="2"/>
    <x v="3"/>
    <x v="1"/>
    <n v="9"/>
    <x v="0"/>
    <n v="3"/>
    <n v="2"/>
    <x v="0"/>
    <s v="High"/>
  </r>
  <r>
    <n v="5121"/>
    <n v="53"/>
    <s v="Adult"/>
    <s v="Other"/>
    <x v="0"/>
    <x v="1"/>
    <n v="290.77"/>
    <n v="27"/>
    <x v="1"/>
    <x v="2"/>
    <x v="1"/>
    <n v="6"/>
    <x v="0"/>
    <n v="5"/>
    <n v="6"/>
    <x v="1"/>
    <s v="Medium"/>
  </r>
  <r>
    <n v="5122"/>
    <n v="60"/>
    <s v="Senior"/>
    <s v="Male"/>
    <x v="5"/>
    <x v="4"/>
    <n v="999.82"/>
    <n v="21"/>
    <x v="0"/>
    <x v="2"/>
    <x v="0"/>
    <n v="6"/>
    <x v="1"/>
    <n v="2"/>
    <n v="5"/>
    <x v="1"/>
    <s v="High"/>
  </r>
  <r>
    <n v="5123"/>
    <n v="56"/>
    <s v="Adult"/>
    <s v="Female"/>
    <x v="1"/>
    <x v="7"/>
    <n v="90.73"/>
    <n v="3"/>
    <x v="2"/>
    <x v="4"/>
    <x v="0"/>
    <n v="3"/>
    <x v="0"/>
    <n v="1"/>
    <n v="3"/>
    <x v="1"/>
    <s v="High"/>
  </r>
  <r>
    <n v="5124"/>
    <n v="25"/>
    <s v="Adult"/>
    <s v="Male"/>
    <x v="2"/>
    <x v="5"/>
    <n v="431.21"/>
    <n v="1"/>
    <x v="2"/>
    <x v="0"/>
    <x v="0"/>
    <n v="3"/>
    <x v="0"/>
    <n v="3"/>
    <n v="10"/>
    <x v="1"/>
    <s v="Medium"/>
  </r>
  <r>
    <n v="5125"/>
    <n v="47"/>
    <s v="Adult"/>
    <s v="Female"/>
    <x v="2"/>
    <x v="4"/>
    <n v="645.23"/>
    <n v="10"/>
    <x v="1"/>
    <x v="0"/>
    <x v="1"/>
    <n v="4"/>
    <x v="1"/>
    <n v="4"/>
    <n v="13"/>
    <x v="1"/>
    <s v="Low"/>
  </r>
  <r>
    <n v="5126"/>
    <n v="28"/>
    <s v="Adult"/>
    <s v="Male"/>
    <x v="5"/>
    <x v="2"/>
    <n v="379.21"/>
    <n v="3"/>
    <x v="1"/>
    <x v="3"/>
    <x v="0"/>
    <n v="7"/>
    <x v="1"/>
    <n v="2"/>
    <n v="12"/>
    <x v="1"/>
    <s v="Low"/>
  </r>
  <r>
    <n v="5127"/>
    <n v="64"/>
    <s v="Senior"/>
    <s v="Other"/>
    <x v="5"/>
    <x v="6"/>
    <n v="148.77000000000001"/>
    <n v="9"/>
    <x v="0"/>
    <x v="4"/>
    <x v="1"/>
    <n v="4"/>
    <x v="0"/>
    <n v="5"/>
    <n v="8"/>
    <x v="2"/>
    <s v="High"/>
  </r>
  <r>
    <n v="5128"/>
    <n v="33"/>
    <s v="Adult"/>
    <s v="Female"/>
    <x v="3"/>
    <x v="0"/>
    <n v="117.47"/>
    <n v="29"/>
    <x v="0"/>
    <x v="4"/>
    <x v="0"/>
    <n v="7"/>
    <x v="1"/>
    <n v="1"/>
    <n v="10"/>
    <x v="1"/>
    <s v="High"/>
  </r>
  <r>
    <n v="5129"/>
    <n v="66"/>
    <s v="Senior"/>
    <s v="Other"/>
    <x v="0"/>
    <x v="0"/>
    <n v="291.26"/>
    <n v="57"/>
    <x v="2"/>
    <x v="4"/>
    <x v="0"/>
    <n v="9"/>
    <x v="0"/>
    <n v="2"/>
    <n v="1"/>
    <x v="0"/>
    <s v="Low"/>
  </r>
  <r>
    <n v="5130"/>
    <n v="53"/>
    <s v="Adult"/>
    <s v="Other"/>
    <x v="6"/>
    <x v="4"/>
    <n v="944.44"/>
    <n v="49"/>
    <x v="2"/>
    <x v="4"/>
    <x v="0"/>
    <n v="5"/>
    <x v="0"/>
    <n v="4"/>
    <n v="2"/>
    <x v="1"/>
    <s v="Medium"/>
  </r>
  <r>
    <n v="5131"/>
    <n v="19"/>
    <s v="Teenager"/>
    <s v="Male"/>
    <x v="1"/>
    <x v="7"/>
    <n v="50.39"/>
    <n v="51"/>
    <x v="1"/>
    <x v="1"/>
    <x v="0"/>
    <n v="4"/>
    <x v="0"/>
    <n v="3"/>
    <n v="2"/>
    <x v="0"/>
    <s v="High"/>
  </r>
  <r>
    <n v="5132"/>
    <n v="57"/>
    <s v="Adult"/>
    <s v="Male"/>
    <x v="6"/>
    <x v="7"/>
    <n v="89.71"/>
    <n v="42"/>
    <x v="1"/>
    <x v="1"/>
    <x v="0"/>
    <n v="7"/>
    <x v="1"/>
    <n v="1"/>
    <n v="3"/>
    <x v="2"/>
    <s v="Medium"/>
  </r>
  <r>
    <n v="5133"/>
    <n v="30"/>
    <s v="Adult"/>
    <s v="Female"/>
    <x v="1"/>
    <x v="7"/>
    <n v="256.22000000000003"/>
    <n v="24"/>
    <x v="0"/>
    <x v="2"/>
    <x v="1"/>
    <n v="5"/>
    <x v="0"/>
    <n v="4"/>
    <n v="6"/>
    <x v="0"/>
    <s v="Medium"/>
  </r>
  <r>
    <n v="5134"/>
    <n v="51"/>
    <s v="Adult"/>
    <s v="Female"/>
    <x v="3"/>
    <x v="6"/>
    <n v="742.39"/>
    <n v="32"/>
    <x v="1"/>
    <x v="0"/>
    <x v="1"/>
    <n v="4"/>
    <x v="1"/>
    <n v="3"/>
    <n v="3"/>
    <x v="2"/>
    <s v="High"/>
  </r>
  <r>
    <n v="5135"/>
    <n v="31"/>
    <s v="Adult"/>
    <s v="Other"/>
    <x v="1"/>
    <x v="3"/>
    <n v="549.45000000000005"/>
    <n v="24"/>
    <x v="0"/>
    <x v="2"/>
    <x v="0"/>
    <n v="7"/>
    <x v="1"/>
    <n v="1"/>
    <n v="3"/>
    <x v="2"/>
    <s v="Low"/>
  </r>
  <r>
    <n v="5136"/>
    <n v="64"/>
    <s v="Senior"/>
    <s v="Female"/>
    <x v="3"/>
    <x v="5"/>
    <n v="544.72"/>
    <n v="46"/>
    <x v="2"/>
    <x v="1"/>
    <x v="0"/>
    <n v="5"/>
    <x v="0"/>
    <n v="4"/>
    <n v="12"/>
    <x v="1"/>
    <s v="Low"/>
  </r>
  <r>
    <n v="5137"/>
    <n v="32"/>
    <s v="Adult"/>
    <s v="Female"/>
    <x v="0"/>
    <x v="3"/>
    <n v="137.63"/>
    <n v="51"/>
    <x v="2"/>
    <x v="2"/>
    <x v="1"/>
    <n v="3"/>
    <x v="0"/>
    <n v="5"/>
    <n v="4"/>
    <x v="2"/>
    <s v="High"/>
  </r>
  <r>
    <n v="5138"/>
    <n v="34"/>
    <s v="Adult"/>
    <s v="Other"/>
    <x v="0"/>
    <x v="3"/>
    <n v="375.89"/>
    <n v="36"/>
    <x v="2"/>
    <x v="4"/>
    <x v="0"/>
    <n v="3"/>
    <x v="0"/>
    <n v="1"/>
    <n v="6"/>
    <x v="1"/>
    <s v="Medium"/>
  </r>
  <r>
    <n v="5139"/>
    <n v="66"/>
    <s v="Senior"/>
    <s v="Male"/>
    <x v="3"/>
    <x v="3"/>
    <n v="158.07"/>
    <n v="51"/>
    <x v="0"/>
    <x v="2"/>
    <x v="0"/>
    <n v="3"/>
    <x v="0"/>
    <n v="3"/>
    <n v="7"/>
    <x v="2"/>
    <s v="Medium"/>
  </r>
  <r>
    <n v="5140"/>
    <n v="24"/>
    <s v="Adult"/>
    <s v="Other"/>
    <x v="6"/>
    <x v="0"/>
    <n v="842.23"/>
    <n v="17"/>
    <x v="0"/>
    <x v="4"/>
    <x v="1"/>
    <n v="9"/>
    <x v="0"/>
    <n v="2"/>
    <n v="1"/>
    <x v="0"/>
    <s v="Low"/>
  </r>
  <r>
    <n v="5141"/>
    <n v="22"/>
    <s v="Adult"/>
    <s v="Other"/>
    <x v="1"/>
    <x v="4"/>
    <n v="932.58"/>
    <n v="31"/>
    <x v="2"/>
    <x v="4"/>
    <x v="1"/>
    <n v="4"/>
    <x v="1"/>
    <n v="3"/>
    <n v="3"/>
    <x v="1"/>
    <s v="Medium"/>
  </r>
  <r>
    <n v="5142"/>
    <n v="29"/>
    <s v="Adult"/>
    <s v="Other"/>
    <x v="6"/>
    <x v="4"/>
    <n v="337.74"/>
    <n v="26"/>
    <x v="2"/>
    <x v="3"/>
    <x v="0"/>
    <n v="8"/>
    <x v="0"/>
    <n v="1"/>
    <n v="2"/>
    <x v="1"/>
    <s v="Medium"/>
  </r>
  <r>
    <n v="5143"/>
    <n v="32"/>
    <s v="Adult"/>
    <s v="Other"/>
    <x v="0"/>
    <x v="6"/>
    <n v="631.20000000000005"/>
    <n v="25"/>
    <x v="1"/>
    <x v="4"/>
    <x v="0"/>
    <n v="7"/>
    <x v="0"/>
    <n v="1"/>
    <n v="3"/>
    <x v="0"/>
    <s v="Low"/>
  </r>
  <r>
    <n v="5144"/>
    <n v="26"/>
    <s v="Adult"/>
    <s v="Male"/>
    <x v="0"/>
    <x v="2"/>
    <n v="305.24"/>
    <n v="23"/>
    <x v="1"/>
    <x v="4"/>
    <x v="0"/>
    <n v="8"/>
    <x v="1"/>
    <n v="3"/>
    <n v="3"/>
    <x v="0"/>
    <s v="High"/>
  </r>
  <r>
    <n v="5145"/>
    <n v="27"/>
    <s v="Adult"/>
    <s v="Male"/>
    <x v="5"/>
    <x v="7"/>
    <n v="619.57000000000005"/>
    <n v="41"/>
    <x v="0"/>
    <x v="2"/>
    <x v="0"/>
    <n v="4"/>
    <x v="0"/>
    <n v="1"/>
    <n v="10"/>
    <x v="1"/>
    <s v="Low"/>
  </r>
  <r>
    <n v="5146"/>
    <n v="26"/>
    <s v="Adult"/>
    <s v="Female"/>
    <x v="0"/>
    <x v="1"/>
    <n v="606.29"/>
    <n v="10"/>
    <x v="2"/>
    <x v="2"/>
    <x v="1"/>
    <n v="3"/>
    <x v="0"/>
    <n v="1"/>
    <n v="13"/>
    <x v="0"/>
    <s v="Low"/>
  </r>
  <r>
    <n v="5147"/>
    <n v="48"/>
    <s v="Adult"/>
    <s v="Other"/>
    <x v="2"/>
    <x v="1"/>
    <n v="784.82"/>
    <n v="14"/>
    <x v="1"/>
    <x v="4"/>
    <x v="1"/>
    <n v="5"/>
    <x v="0"/>
    <n v="4"/>
    <n v="7"/>
    <x v="2"/>
    <s v="Low"/>
  </r>
  <r>
    <n v="5148"/>
    <n v="30"/>
    <s v="Adult"/>
    <s v="Male"/>
    <x v="1"/>
    <x v="3"/>
    <n v="353.97"/>
    <n v="12"/>
    <x v="0"/>
    <x v="3"/>
    <x v="0"/>
    <n v="1"/>
    <x v="1"/>
    <n v="4"/>
    <n v="13"/>
    <x v="0"/>
    <s v="High"/>
  </r>
  <r>
    <n v="5149"/>
    <n v="68"/>
    <s v="Senior"/>
    <s v="Male"/>
    <x v="3"/>
    <x v="2"/>
    <n v="932.59"/>
    <n v="19"/>
    <x v="2"/>
    <x v="0"/>
    <x v="1"/>
    <n v="3"/>
    <x v="1"/>
    <n v="2"/>
    <n v="6"/>
    <x v="0"/>
    <s v="Low"/>
  </r>
  <r>
    <n v="5150"/>
    <n v="44"/>
    <s v="Adult"/>
    <s v="Male"/>
    <x v="6"/>
    <x v="2"/>
    <n v="833.65"/>
    <n v="43"/>
    <x v="0"/>
    <x v="3"/>
    <x v="1"/>
    <n v="1"/>
    <x v="0"/>
    <n v="1"/>
    <n v="3"/>
    <x v="2"/>
    <s v="High"/>
  </r>
  <r>
    <n v="5151"/>
    <n v="40"/>
    <s v="Adult"/>
    <s v="Other"/>
    <x v="3"/>
    <x v="7"/>
    <n v="979.23"/>
    <n v="35"/>
    <x v="0"/>
    <x v="4"/>
    <x v="0"/>
    <n v="6"/>
    <x v="0"/>
    <n v="1"/>
    <n v="5"/>
    <x v="1"/>
    <s v="High"/>
  </r>
  <r>
    <n v="5152"/>
    <n v="23"/>
    <s v="Adult"/>
    <s v="Other"/>
    <x v="6"/>
    <x v="1"/>
    <n v="766.8"/>
    <n v="23"/>
    <x v="1"/>
    <x v="1"/>
    <x v="1"/>
    <n v="9"/>
    <x v="1"/>
    <n v="2"/>
    <n v="7"/>
    <x v="0"/>
    <s v="High"/>
  </r>
  <r>
    <n v="5153"/>
    <n v="58"/>
    <s v="Adult"/>
    <s v="Female"/>
    <x v="3"/>
    <x v="0"/>
    <n v="686"/>
    <n v="18"/>
    <x v="0"/>
    <x v="3"/>
    <x v="1"/>
    <n v="2"/>
    <x v="1"/>
    <n v="4"/>
    <n v="7"/>
    <x v="0"/>
    <s v="Low"/>
  </r>
  <r>
    <n v="5154"/>
    <n v="59"/>
    <s v="Adult"/>
    <s v="Other"/>
    <x v="7"/>
    <x v="5"/>
    <n v="245.62"/>
    <n v="1"/>
    <x v="1"/>
    <x v="0"/>
    <x v="1"/>
    <n v="2"/>
    <x v="1"/>
    <n v="3"/>
    <n v="10"/>
    <x v="1"/>
    <s v="Low"/>
  </r>
  <r>
    <n v="5155"/>
    <n v="58"/>
    <s v="Adult"/>
    <s v="Female"/>
    <x v="2"/>
    <x v="3"/>
    <n v="900.05"/>
    <n v="15"/>
    <x v="0"/>
    <x v="1"/>
    <x v="1"/>
    <n v="3"/>
    <x v="0"/>
    <n v="4"/>
    <n v="7"/>
    <x v="2"/>
    <s v="Medium"/>
  </r>
  <r>
    <n v="5156"/>
    <n v="67"/>
    <s v="Senior"/>
    <s v="Male"/>
    <x v="5"/>
    <x v="2"/>
    <n v="250.63"/>
    <n v="42"/>
    <x v="1"/>
    <x v="4"/>
    <x v="1"/>
    <n v="8"/>
    <x v="0"/>
    <n v="5"/>
    <n v="11"/>
    <x v="0"/>
    <s v="Medium"/>
  </r>
  <r>
    <n v="5157"/>
    <n v="38"/>
    <s v="Adult"/>
    <s v="Other"/>
    <x v="7"/>
    <x v="4"/>
    <n v="886.99"/>
    <n v="56"/>
    <x v="0"/>
    <x v="1"/>
    <x v="0"/>
    <n v="3"/>
    <x v="1"/>
    <n v="5"/>
    <n v="7"/>
    <x v="1"/>
    <s v="Medium"/>
  </r>
  <r>
    <n v="5158"/>
    <n v="65"/>
    <s v="Senior"/>
    <s v="Male"/>
    <x v="4"/>
    <x v="6"/>
    <n v="724.98"/>
    <n v="4"/>
    <x v="0"/>
    <x v="2"/>
    <x v="1"/>
    <n v="1"/>
    <x v="0"/>
    <n v="3"/>
    <n v="7"/>
    <x v="0"/>
    <s v="Medium"/>
  </r>
  <r>
    <n v="5159"/>
    <n v="47"/>
    <s v="Adult"/>
    <s v="Male"/>
    <x v="6"/>
    <x v="2"/>
    <n v="701.92"/>
    <n v="28"/>
    <x v="2"/>
    <x v="4"/>
    <x v="1"/>
    <n v="8"/>
    <x v="1"/>
    <n v="3"/>
    <n v="7"/>
    <x v="2"/>
    <s v="High"/>
  </r>
  <r>
    <n v="5160"/>
    <n v="63"/>
    <s v="Senior"/>
    <s v="Male"/>
    <x v="7"/>
    <x v="4"/>
    <n v="845.76"/>
    <n v="49"/>
    <x v="0"/>
    <x v="1"/>
    <x v="1"/>
    <n v="5"/>
    <x v="1"/>
    <n v="1"/>
    <n v="11"/>
    <x v="2"/>
    <s v="Medium"/>
  </r>
  <r>
    <n v="5161"/>
    <n v="39"/>
    <s v="Adult"/>
    <s v="Female"/>
    <x v="6"/>
    <x v="1"/>
    <n v="796.45"/>
    <n v="24"/>
    <x v="0"/>
    <x v="0"/>
    <x v="0"/>
    <n v="5"/>
    <x v="1"/>
    <n v="1"/>
    <n v="11"/>
    <x v="0"/>
    <s v="Low"/>
  </r>
  <r>
    <n v="5162"/>
    <n v="39"/>
    <s v="Adult"/>
    <s v="Female"/>
    <x v="0"/>
    <x v="0"/>
    <n v="342.32"/>
    <n v="25"/>
    <x v="0"/>
    <x v="1"/>
    <x v="0"/>
    <n v="8"/>
    <x v="1"/>
    <n v="4"/>
    <n v="4"/>
    <x v="1"/>
    <s v="High"/>
  </r>
  <r>
    <n v="5163"/>
    <n v="29"/>
    <s v="Adult"/>
    <s v="Female"/>
    <x v="2"/>
    <x v="7"/>
    <n v="671.65"/>
    <n v="50"/>
    <x v="2"/>
    <x v="0"/>
    <x v="1"/>
    <n v="1"/>
    <x v="1"/>
    <n v="1"/>
    <n v="9"/>
    <x v="1"/>
    <s v="High"/>
  </r>
  <r>
    <n v="5164"/>
    <n v="30"/>
    <s v="Adult"/>
    <s v="Female"/>
    <x v="4"/>
    <x v="4"/>
    <n v="646.1"/>
    <n v="59"/>
    <x v="2"/>
    <x v="1"/>
    <x v="1"/>
    <n v="8"/>
    <x v="0"/>
    <n v="2"/>
    <n v="7"/>
    <x v="1"/>
    <s v="Medium"/>
  </r>
  <r>
    <n v="5165"/>
    <n v="56"/>
    <s v="Adult"/>
    <s v="Male"/>
    <x v="6"/>
    <x v="6"/>
    <n v="384.46"/>
    <n v="1"/>
    <x v="2"/>
    <x v="3"/>
    <x v="0"/>
    <n v="5"/>
    <x v="0"/>
    <n v="2"/>
    <n v="6"/>
    <x v="0"/>
    <s v="Medium"/>
  </r>
  <r>
    <n v="5166"/>
    <n v="64"/>
    <s v="Senior"/>
    <s v="Other"/>
    <x v="0"/>
    <x v="5"/>
    <n v="796.07"/>
    <n v="37"/>
    <x v="1"/>
    <x v="3"/>
    <x v="1"/>
    <n v="3"/>
    <x v="1"/>
    <n v="2"/>
    <n v="1"/>
    <x v="1"/>
    <s v="High"/>
  </r>
  <r>
    <n v="5167"/>
    <n v="57"/>
    <s v="Adult"/>
    <s v="Other"/>
    <x v="0"/>
    <x v="4"/>
    <n v="925.8"/>
    <n v="8"/>
    <x v="0"/>
    <x v="0"/>
    <x v="0"/>
    <n v="2"/>
    <x v="0"/>
    <n v="2"/>
    <n v="7"/>
    <x v="2"/>
    <s v="High"/>
  </r>
  <r>
    <n v="5168"/>
    <n v="42"/>
    <s v="Adult"/>
    <s v="Male"/>
    <x v="2"/>
    <x v="2"/>
    <n v="220.19"/>
    <n v="31"/>
    <x v="1"/>
    <x v="2"/>
    <x v="1"/>
    <n v="1"/>
    <x v="1"/>
    <n v="1"/>
    <n v="2"/>
    <x v="1"/>
    <s v="Low"/>
  </r>
  <r>
    <n v="5169"/>
    <n v="38"/>
    <s v="Adult"/>
    <s v="Male"/>
    <x v="1"/>
    <x v="7"/>
    <n v="442.24"/>
    <n v="49"/>
    <x v="1"/>
    <x v="0"/>
    <x v="0"/>
    <n v="9"/>
    <x v="1"/>
    <n v="2"/>
    <n v="10"/>
    <x v="1"/>
    <s v="Low"/>
  </r>
  <r>
    <n v="5170"/>
    <n v="19"/>
    <s v="Teenager"/>
    <s v="Female"/>
    <x v="7"/>
    <x v="3"/>
    <n v="939.85"/>
    <n v="42"/>
    <x v="1"/>
    <x v="4"/>
    <x v="1"/>
    <n v="2"/>
    <x v="1"/>
    <n v="2"/>
    <n v="2"/>
    <x v="1"/>
    <s v="Medium"/>
  </r>
  <r>
    <n v="5171"/>
    <n v="39"/>
    <s v="Adult"/>
    <s v="Female"/>
    <x v="3"/>
    <x v="1"/>
    <n v="977.29"/>
    <n v="41"/>
    <x v="1"/>
    <x v="2"/>
    <x v="1"/>
    <n v="7"/>
    <x v="1"/>
    <n v="4"/>
    <n v="2"/>
    <x v="1"/>
    <s v="Low"/>
  </r>
  <r>
    <n v="5172"/>
    <n v="50"/>
    <s v="Adult"/>
    <s v="Other"/>
    <x v="3"/>
    <x v="6"/>
    <n v="863.03"/>
    <n v="34"/>
    <x v="2"/>
    <x v="4"/>
    <x v="1"/>
    <n v="5"/>
    <x v="1"/>
    <n v="5"/>
    <n v="8"/>
    <x v="2"/>
    <s v="High"/>
  </r>
  <r>
    <n v="5173"/>
    <n v="64"/>
    <s v="Senior"/>
    <s v="Male"/>
    <x v="5"/>
    <x v="1"/>
    <n v="411.92"/>
    <n v="41"/>
    <x v="1"/>
    <x v="4"/>
    <x v="1"/>
    <n v="2"/>
    <x v="1"/>
    <n v="1"/>
    <n v="13"/>
    <x v="2"/>
    <s v="Low"/>
  </r>
  <r>
    <n v="5174"/>
    <n v="18"/>
    <s v="Teenager"/>
    <s v="Male"/>
    <x v="5"/>
    <x v="6"/>
    <n v="842.43"/>
    <n v="18"/>
    <x v="1"/>
    <x v="0"/>
    <x v="1"/>
    <n v="6"/>
    <x v="0"/>
    <n v="5"/>
    <n v="8"/>
    <x v="2"/>
    <s v="High"/>
  </r>
  <r>
    <n v="5175"/>
    <n v="43"/>
    <s v="Adult"/>
    <s v="Male"/>
    <x v="2"/>
    <x v="7"/>
    <n v="962.65"/>
    <n v="57"/>
    <x v="1"/>
    <x v="3"/>
    <x v="1"/>
    <n v="9"/>
    <x v="0"/>
    <n v="3"/>
    <n v="3"/>
    <x v="0"/>
    <s v="High"/>
  </r>
  <r>
    <n v="5176"/>
    <n v="41"/>
    <s v="Adult"/>
    <s v="Male"/>
    <x v="1"/>
    <x v="2"/>
    <n v="308.97000000000003"/>
    <n v="53"/>
    <x v="2"/>
    <x v="3"/>
    <x v="1"/>
    <n v="5"/>
    <x v="1"/>
    <n v="3"/>
    <n v="5"/>
    <x v="0"/>
    <s v="Low"/>
  </r>
  <r>
    <n v="5177"/>
    <n v="62"/>
    <s v="Senior"/>
    <s v="Male"/>
    <x v="5"/>
    <x v="5"/>
    <n v="958.84"/>
    <n v="14"/>
    <x v="0"/>
    <x v="4"/>
    <x v="0"/>
    <n v="8"/>
    <x v="1"/>
    <n v="1"/>
    <n v="6"/>
    <x v="2"/>
    <s v="High"/>
  </r>
  <r>
    <n v="5178"/>
    <n v="22"/>
    <s v="Adult"/>
    <s v="Other"/>
    <x v="0"/>
    <x v="3"/>
    <n v="636.39"/>
    <n v="21"/>
    <x v="1"/>
    <x v="1"/>
    <x v="0"/>
    <n v="2"/>
    <x v="1"/>
    <n v="2"/>
    <n v="6"/>
    <x v="2"/>
    <s v="Low"/>
  </r>
  <r>
    <n v="5179"/>
    <n v="28"/>
    <s v="Adult"/>
    <s v="Female"/>
    <x v="0"/>
    <x v="5"/>
    <n v="175.61"/>
    <n v="3"/>
    <x v="1"/>
    <x v="2"/>
    <x v="0"/>
    <n v="1"/>
    <x v="0"/>
    <n v="4"/>
    <n v="12"/>
    <x v="1"/>
    <s v="Medium"/>
  </r>
  <r>
    <n v="5180"/>
    <n v="25"/>
    <s v="Adult"/>
    <s v="Female"/>
    <x v="1"/>
    <x v="7"/>
    <n v="498.98"/>
    <n v="57"/>
    <x v="2"/>
    <x v="4"/>
    <x v="0"/>
    <n v="6"/>
    <x v="0"/>
    <n v="3"/>
    <n v="2"/>
    <x v="2"/>
    <s v="Medium"/>
  </r>
  <r>
    <n v="5181"/>
    <n v="32"/>
    <s v="Adult"/>
    <s v="Male"/>
    <x v="2"/>
    <x v="6"/>
    <n v="790.37"/>
    <n v="42"/>
    <x v="1"/>
    <x v="3"/>
    <x v="1"/>
    <n v="1"/>
    <x v="0"/>
    <n v="1"/>
    <n v="8"/>
    <x v="0"/>
    <s v="Medium"/>
  </r>
  <r>
    <n v="5182"/>
    <n v="34"/>
    <s v="Adult"/>
    <s v="Other"/>
    <x v="5"/>
    <x v="4"/>
    <n v="781.37"/>
    <n v="40"/>
    <x v="1"/>
    <x v="1"/>
    <x v="0"/>
    <n v="2"/>
    <x v="0"/>
    <n v="5"/>
    <n v="13"/>
    <x v="2"/>
    <s v="Medium"/>
  </r>
  <r>
    <n v="5183"/>
    <n v="68"/>
    <s v="Senior"/>
    <s v="Other"/>
    <x v="5"/>
    <x v="7"/>
    <n v="309.41000000000003"/>
    <n v="42"/>
    <x v="1"/>
    <x v="2"/>
    <x v="1"/>
    <n v="1"/>
    <x v="1"/>
    <n v="3"/>
    <n v="8"/>
    <x v="0"/>
    <s v="Medium"/>
  </r>
  <r>
    <n v="5184"/>
    <n v="60"/>
    <s v="Senior"/>
    <s v="Male"/>
    <x v="6"/>
    <x v="5"/>
    <n v="903.23"/>
    <n v="8"/>
    <x v="2"/>
    <x v="2"/>
    <x v="0"/>
    <n v="9"/>
    <x v="0"/>
    <n v="3"/>
    <n v="13"/>
    <x v="1"/>
    <s v="High"/>
  </r>
  <r>
    <n v="5185"/>
    <n v="59"/>
    <s v="Adult"/>
    <s v="Female"/>
    <x v="1"/>
    <x v="5"/>
    <n v="43.66"/>
    <n v="44"/>
    <x v="2"/>
    <x v="4"/>
    <x v="0"/>
    <n v="2"/>
    <x v="0"/>
    <n v="4"/>
    <n v="9"/>
    <x v="0"/>
    <s v="Low"/>
  </r>
  <r>
    <n v="5186"/>
    <n v="44"/>
    <s v="Adult"/>
    <s v="Other"/>
    <x v="1"/>
    <x v="3"/>
    <n v="976.1"/>
    <n v="42"/>
    <x v="2"/>
    <x v="4"/>
    <x v="1"/>
    <n v="2"/>
    <x v="0"/>
    <n v="5"/>
    <n v="4"/>
    <x v="1"/>
    <s v="High"/>
  </r>
  <r>
    <n v="5187"/>
    <n v="39"/>
    <s v="Adult"/>
    <s v="Other"/>
    <x v="6"/>
    <x v="6"/>
    <n v="214.02"/>
    <n v="2"/>
    <x v="2"/>
    <x v="4"/>
    <x v="0"/>
    <n v="9"/>
    <x v="0"/>
    <n v="4"/>
    <n v="4"/>
    <x v="0"/>
    <s v="High"/>
  </r>
  <r>
    <n v="5188"/>
    <n v="52"/>
    <s v="Adult"/>
    <s v="Male"/>
    <x v="7"/>
    <x v="3"/>
    <n v="353.08"/>
    <n v="41"/>
    <x v="2"/>
    <x v="3"/>
    <x v="1"/>
    <n v="2"/>
    <x v="0"/>
    <n v="3"/>
    <n v="7"/>
    <x v="0"/>
    <s v="Medium"/>
  </r>
  <r>
    <n v="5189"/>
    <n v="56"/>
    <s v="Adult"/>
    <s v="Male"/>
    <x v="5"/>
    <x v="5"/>
    <n v="181.36"/>
    <n v="29"/>
    <x v="0"/>
    <x v="0"/>
    <x v="0"/>
    <n v="8"/>
    <x v="1"/>
    <n v="1"/>
    <n v="4"/>
    <x v="0"/>
    <s v="Medium"/>
  </r>
  <r>
    <n v="5190"/>
    <n v="27"/>
    <s v="Adult"/>
    <s v="Female"/>
    <x v="6"/>
    <x v="6"/>
    <n v="987.3"/>
    <n v="40"/>
    <x v="1"/>
    <x v="0"/>
    <x v="0"/>
    <n v="2"/>
    <x v="0"/>
    <n v="5"/>
    <n v="13"/>
    <x v="1"/>
    <s v="Medium"/>
  </r>
  <r>
    <n v="5191"/>
    <n v="64"/>
    <s v="Senior"/>
    <s v="Other"/>
    <x v="2"/>
    <x v="4"/>
    <n v="244.82"/>
    <n v="35"/>
    <x v="2"/>
    <x v="4"/>
    <x v="0"/>
    <n v="2"/>
    <x v="0"/>
    <n v="2"/>
    <n v="12"/>
    <x v="2"/>
    <s v="High"/>
  </r>
  <r>
    <n v="5192"/>
    <n v="63"/>
    <s v="Senior"/>
    <s v="Male"/>
    <x v="2"/>
    <x v="2"/>
    <n v="551.14"/>
    <n v="54"/>
    <x v="2"/>
    <x v="0"/>
    <x v="0"/>
    <n v="9"/>
    <x v="0"/>
    <n v="5"/>
    <n v="11"/>
    <x v="2"/>
    <s v="High"/>
  </r>
  <r>
    <n v="5193"/>
    <n v="67"/>
    <s v="Senior"/>
    <s v="Male"/>
    <x v="7"/>
    <x v="5"/>
    <n v="746.23"/>
    <n v="37"/>
    <x v="0"/>
    <x v="2"/>
    <x v="1"/>
    <n v="7"/>
    <x v="1"/>
    <n v="4"/>
    <n v="12"/>
    <x v="1"/>
    <s v="Low"/>
  </r>
  <r>
    <n v="5194"/>
    <n v="47"/>
    <s v="Adult"/>
    <s v="Male"/>
    <x v="0"/>
    <x v="4"/>
    <n v="604.38"/>
    <n v="28"/>
    <x v="0"/>
    <x v="2"/>
    <x v="0"/>
    <n v="2"/>
    <x v="1"/>
    <n v="4"/>
    <n v="6"/>
    <x v="0"/>
    <s v="Medium"/>
  </r>
  <r>
    <n v="5195"/>
    <n v="20"/>
    <s v="Adult"/>
    <s v="Female"/>
    <x v="4"/>
    <x v="0"/>
    <n v="532.16999999999996"/>
    <n v="57"/>
    <x v="2"/>
    <x v="1"/>
    <x v="0"/>
    <n v="5"/>
    <x v="1"/>
    <n v="3"/>
    <n v="5"/>
    <x v="0"/>
    <s v="Medium"/>
  </r>
  <r>
    <n v="5196"/>
    <n v="56"/>
    <s v="Adult"/>
    <s v="Male"/>
    <x v="7"/>
    <x v="7"/>
    <n v="527.82000000000005"/>
    <n v="27"/>
    <x v="1"/>
    <x v="2"/>
    <x v="0"/>
    <n v="4"/>
    <x v="0"/>
    <n v="4"/>
    <n v="4"/>
    <x v="0"/>
    <s v="Medium"/>
  </r>
  <r>
    <n v="5197"/>
    <n v="20"/>
    <s v="Adult"/>
    <s v="Other"/>
    <x v="5"/>
    <x v="4"/>
    <n v="463.47"/>
    <n v="12"/>
    <x v="0"/>
    <x v="4"/>
    <x v="1"/>
    <n v="7"/>
    <x v="0"/>
    <n v="3"/>
    <n v="10"/>
    <x v="2"/>
    <s v="High"/>
  </r>
  <r>
    <n v="5198"/>
    <n v="35"/>
    <s v="Adult"/>
    <s v="Male"/>
    <x v="3"/>
    <x v="6"/>
    <n v="933.58"/>
    <n v="39"/>
    <x v="0"/>
    <x v="1"/>
    <x v="0"/>
    <n v="7"/>
    <x v="1"/>
    <n v="4"/>
    <n v="9"/>
    <x v="0"/>
    <s v="Low"/>
  </r>
  <r>
    <n v="5199"/>
    <n v="40"/>
    <s v="Adult"/>
    <s v="Female"/>
    <x v="0"/>
    <x v="5"/>
    <n v="433.46"/>
    <n v="22"/>
    <x v="0"/>
    <x v="2"/>
    <x v="0"/>
    <n v="6"/>
    <x v="0"/>
    <n v="2"/>
    <n v="4"/>
    <x v="0"/>
    <s v="Low"/>
  </r>
  <r>
    <n v="5200"/>
    <n v="59"/>
    <s v="Adult"/>
    <s v="Female"/>
    <x v="6"/>
    <x v="6"/>
    <n v="872.68"/>
    <n v="23"/>
    <x v="0"/>
    <x v="2"/>
    <x v="1"/>
    <n v="1"/>
    <x v="1"/>
    <n v="3"/>
    <n v="3"/>
    <x v="2"/>
    <s v="Medium"/>
  </r>
  <r>
    <n v="5201"/>
    <n v="56"/>
    <s v="Adult"/>
    <s v="Male"/>
    <x v="3"/>
    <x v="0"/>
    <n v="588.29"/>
    <n v="56"/>
    <x v="1"/>
    <x v="4"/>
    <x v="0"/>
    <n v="7"/>
    <x v="1"/>
    <n v="5"/>
    <n v="2"/>
    <x v="0"/>
    <s v="Low"/>
  </r>
  <r>
    <n v="5202"/>
    <n v="51"/>
    <s v="Adult"/>
    <s v="Female"/>
    <x v="6"/>
    <x v="5"/>
    <n v="208.72"/>
    <n v="24"/>
    <x v="2"/>
    <x v="1"/>
    <x v="1"/>
    <n v="9"/>
    <x v="1"/>
    <n v="2"/>
    <n v="8"/>
    <x v="1"/>
    <s v="High"/>
  </r>
  <r>
    <n v="5203"/>
    <n v="21"/>
    <s v="Adult"/>
    <s v="Female"/>
    <x v="6"/>
    <x v="3"/>
    <n v="207.9"/>
    <n v="36"/>
    <x v="0"/>
    <x v="0"/>
    <x v="1"/>
    <n v="7"/>
    <x v="0"/>
    <n v="2"/>
    <n v="12"/>
    <x v="0"/>
    <s v="Low"/>
  </r>
  <r>
    <n v="5204"/>
    <n v="30"/>
    <s v="Adult"/>
    <s v="Female"/>
    <x v="1"/>
    <x v="7"/>
    <n v="602.37"/>
    <n v="9"/>
    <x v="1"/>
    <x v="1"/>
    <x v="1"/>
    <n v="1"/>
    <x v="0"/>
    <n v="2"/>
    <n v="10"/>
    <x v="2"/>
    <s v="High"/>
  </r>
  <r>
    <n v="5205"/>
    <n v="50"/>
    <s v="Adult"/>
    <s v="Male"/>
    <x v="6"/>
    <x v="1"/>
    <n v="370.98"/>
    <n v="51"/>
    <x v="2"/>
    <x v="3"/>
    <x v="0"/>
    <n v="1"/>
    <x v="1"/>
    <n v="5"/>
    <n v="12"/>
    <x v="2"/>
    <s v="Medium"/>
  </r>
  <r>
    <n v="5206"/>
    <n v="65"/>
    <s v="Senior"/>
    <s v="Male"/>
    <x v="0"/>
    <x v="3"/>
    <n v="704.91"/>
    <n v="11"/>
    <x v="2"/>
    <x v="1"/>
    <x v="1"/>
    <n v="2"/>
    <x v="0"/>
    <n v="3"/>
    <n v="2"/>
    <x v="0"/>
    <s v="Low"/>
  </r>
  <r>
    <n v="5207"/>
    <n v="43"/>
    <s v="Adult"/>
    <s v="Other"/>
    <x v="3"/>
    <x v="4"/>
    <n v="940.08"/>
    <n v="48"/>
    <x v="2"/>
    <x v="2"/>
    <x v="1"/>
    <n v="8"/>
    <x v="1"/>
    <n v="2"/>
    <n v="8"/>
    <x v="0"/>
    <s v="Medium"/>
  </r>
  <r>
    <n v="5208"/>
    <n v="20"/>
    <s v="Adult"/>
    <s v="Female"/>
    <x v="5"/>
    <x v="4"/>
    <n v="604.57000000000005"/>
    <n v="2"/>
    <x v="2"/>
    <x v="0"/>
    <x v="1"/>
    <n v="4"/>
    <x v="0"/>
    <n v="4"/>
    <n v="5"/>
    <x v="2"/>
    <s v="Medium"/>
  </r>
  <r>
    <n v="5209"/>
    <n v="38"/>
    <s v="Adult"/>
    <s v="Other"/>
    <x v="7"/>
    <x v="3"/>
    <n v="537.03"/>
    <n v="11"/>
    <x v="1"/>
    <x v="0"/>
    <x v="1"/>
    <n v="9"/>
    <x v="1"/>
    <n v="1"/>
    <n v="7"/>
    <x v="1"/>
    <s v="High"/>
  </r>
  <r>
    <n v="5210"/>
    <n v="32"/>
    <s v="Adult"/>
    <s v="Other"/>
    <x v="4"/>
    <x v="4"/>
    <n v="288.24"/>
    <n v="19"/>
    <x v="2"/>
    <x v="0"/>
    <x v="1"/>
    <n v="7"/>
    <x v="1"/>
    <n v="1"/>
    <n v="11"/>
    <x v="2"/>
    <s v="Medium"/>
  </r>
  <r>
    <n v="5211"/>
    <n v="65"/>
    <s v="Senior"/>
    <s v="Male"/>
    <x v="7"/>
    <x v="0"/>
    <n v="902.02"/>
    <n v="33"/>
    <x v="1"/>
    <x v="1"/>
    <x v="1"/>
    <n v="5"/>
    <x v="0"/>
    <n v="2"/>
    <n v="5"/>
    <x v="1"/>
    <s v="High"/>
  </r>
  <r>
    <n v="5212"/>
    <n v="18"/>
    <s v="Teenager"/>
    <s v="Other"/>
    <x v="2"/>
    <x v="5"/>
    <n v="12.35"/>
    <n v="46"/>
    <x v="2"/>
    <x v="1"/>
    <x v="0"/>
    <n v="8"/>
    <x v="1"/>
    <n v="4"/>
    <n v="8"/>
    <x v="2"/>
    <s v="Low"/>
  </r>
  <r>
    <n v="5213"/>
    <n v="49"/>
    <s v="Adult"/>
    <s v="Female"/>
    <x v="6"/>
    <x v="7"/>
    <n v="860.56"/>
    <n v="6"/>
    <x v="1"/>
    <x v="3"/>
    <x v="1"/>
    <n v="6"/>
    <x v="0"/>
    <n v="5"/>
    <n v="7"/>
    <x v="2"/>
    <s v="Medium"/>
  </r>
  <r>
    <n v="5214"/>
    <n v="44"/>
    <s v="Adult"/>
    <s v="Female"/>
    <x v="4"/>
    <x v="2"/>
    <n v="93.47"/>
    <n v="43"/>
    <x v="0"/>
    <x v="2"/>
    <x v="0"/>
    <n v="2"/>
    <x v="0"/>
    <n v="3"/>
    <n v="12"/>
    <x v="2"/>
    <s v="Medium"/>
  </r>
  <r>
    <n v="5215"/>
    <n v="42"/>
    <s v="Adult"/>
    <s v="Female"/>
    <x v="7"/>
    <x v="7"/>
    <n v="470.46"/>
    <n v="21"/>
    <x v="2"/>
    <x v="1"/>
    <x v="0"/>
    <n v="1"/>
    <x v="0"/>
    <n v="4"/>
    <n v="2"/>
    <x v="1"/>
    <s v="Low"/>
  </r>
  <r>
    <n v="5216"/>
    <n v="21"/>
    <s v="Adult"/>
    <s v="Other"/>
    <x v="5"/>
    <x v="7"/>
    <n v="778.69"/>
    <n v="38"/>
    <x v="1"/>
    <x v="0"/>
    <x v="1"/>
    <n v="1"/>
    <x v="0"/>
    <n v="2"/>
    <n v="2"/>
    <x v="0"/>
    <s v="Medium"/>
  </r>
  <r>
    <n v="5217"/>
    <n v="28"/>
    <s v="Adult"/>
    <s v="Female"/>
    <x v="4"/>
    <x v="5"/>
    <n v="907.23"/>
    <n v="23"/>
    <x v="1"/>
    <x v="4"/>
    <x v="0"/>
    <n v="5"/>
    <x v="0"/>
    <n v="2"/>
    <n v="6"/>
    <x v="0"/>
    <s v="High"/>
  </r>
  <r>
    <n v="5218"/>
    <n v="54"/>
    <s v="Adult"/>
    <s v="Other"/>
    <x v="2"/>
    <x v="6"/>
    <n v="179.4"/>
    <n v="10"/>
    <x v="0"/>
    <x v="2"/>
    <x v="0"/>
    <n v="8"/>
    <x v="1"/>
    <n v="2"/>
    <n v="13"/>
    <x v="2"/>
    <s v="Medium"/>
  </r>
  <r>
    <n v="5219"/>
    <n v="34"/>
    <s v="Adult"/>
    <s v="Female"/>
    <x v="7"/>
    <x v="5"/>
    <n v="385.22"/>
    <n v="58"/>
    <x v="1"/>
    <x v="1"/>
    <x v="1"/>
    <n v="9"/>
    <x v="1"/>
    <n v="3"/>
    <n v="4"/>
    <x v="2"/>
    <s v="High"/>
  </r>
  <r>
    <n v="5220"/>
    <n v="59"/>
    <s v="Adult"/>
    <s v="Female"/>
    <x v="0"/>
    <x v="5"/>
    <n v="983.44"/>
    <n v="17"/>
    <x v="1"/>
    <x v="4"/>
    <x v="0"/>
    <n v="7"/>
    <x v="1"/>
    <n v="5"/>
    <n v="1"/>
    <x v="1"/>
    <s v="High"/>
  </r>
  <r>
    <n v="5221"/>
    <n v="38"/>
    <s v="Adult"/>
    <s v="Female"/>
    <x v="7"/>
    <x v="7"/>
    <n v="579.72"/>
    <n v="58"/>
    <x v="1"/>
    <x v="3"/>
    <x v="0"/>
    <n v="6"/>
    <x v="0"/>
    <n v="4"/>
    <n v="13"/>
    <x v="1"/>
    <s v="High"/>
  </r>
  <r>
    <n v="5222"/>
    <n v="33"/>
    <s v="Adult"/>
    <s v="Other"/>
    <x v="7"/>
    <x v="4"/>
    <n v="509.82"/>
    <n v="20"/>
    <x v="0"/>
    <x v="0"/>
    <x v="1"/>
    <n v="1"/>
    <x v="1"/>
    <n v="4"/>
    <n v="10"/>
    <x v="2"/>
    <s v="High"/>
  </r>
  <r>
    <n v="5223"/>
    <n v="19"/>
    <s v="Teenager"/>
    <s v="Female"/>
    <x v="6"/>
    <x v="0"/>
    <n v="854.96"/>
    <n v="45"/>
    <x v="0"/>
    <x v="3"/>
    <x v="1"/>
    <n v="4"/>
    <x v="0"/>
    <n v="4"/>
    <n v="3"/>
    <x v="1"/>
    <s v="High"/>
  </r>
  <r>
    <n v="5224"/>
    <n v="26"/>
    <s v="Adult"/>
    <s v="Male"/>
    <x v="6"/>
    <x v="1"/>
    <n v="812.38"/>
    <n v="24"/>
    <x v="2"/>
    <x v="2"/>
    <x v="0"/>
    <n v="7"/>
    <x v="0"/>
    <n v="3"/>
    <n v="2"/>
    <x v="2"/>
    <s v="Medium"/>
  </r>
  <r>
    <n v="5225"/>
    <n v="53"/>
    <s v="Adult"/>
    <s v="Male"/>
    <x v="2"/>
    <x v="5"/>
    <n v="303.38"/>
    <n v="27"/>
    <x v="1"/>
    <x v="3"/>
    <x v="0"/>
    <n v="4"/>
    <x v="1"/>
    <n v="5"/>
    <n v="13"/>
    <x v="2"/>
    <s v="Low"/>
  </r>
  <r>
    <n v="5226"/>
    <n v="63"/>
    <s v="Senior"/>
    <s v="Female"/>
    <x v="7"/>
    <x v="7"/>
    <n v="325.08"/>
    <n v="30"/>
    <x v="0"/>
    <x v="4"/>
    <x v="1"/>
    <n v="6"/>
    <x v="1"/>
    <n v="5"/>
    <n v="4"/>
    <x v="0"/>
    <s v="Medium"/>
  </r>
  <r>
    <n v="5227"/>
    <n v="53"/>
    <s v="Adult"/>
    <s v="Male"/>
    <x v="3"/>
    <x v="6"/>
    <n v="227.36"/>
    <n v="40"/>
    <x v="1"/>
    <x v="2"/>
    <x v="0"/>
    <n v="8"/>
    <x v="1"/>
    <n v="2"/>
    <n v="7"/>
    <x v="0"/>
    <s v="Medium"/>
  </r>
  <r>
    <n v="5228"/>
    <n v="36"/>
    <s v="Adult"/>
    <s v="Male"/>
    <x v="4"/>
    <x v="0"/>
    <n v="176.43"/>
    <n v="14"/>
    <x v="1"/>
    <x v="1"/>
    <x v="0"/>
    <n v="5"/>
    <x v="1"/>
    <n v="2"/>
    <n v="4"/>
    <x v="0"/>
    <s v="High"/>
  </r>
  <r>
    <n v="5229"/>
    <n v="64"/>
    <s v="Senior"/>
    <s v="Female"/>
    <x v="5"/>
    <x v="1"/>
    <n v="263.54000000000002"/>
    <n v="46"/>
    <x v="0"/>
    <x v="2"/>
    <x v="0"/>
    <n v="9"/>
    <x v="0"/>
    <n v="2"/>
    <n v="2"/>
    <x v="2"/>
    <s v="High"/>
  </r>
  <r>
    <n v="5230"/>
    <n v="61"/>
    <s v="Senior"/>
    <s v="Female"/>
    <x v="3"/>
    <x v="2"/>
    <n v="752.9"/>
    <n v="43"/>
    <x v="0"/>
    <x v="1"/>
    <x v="0"/>
    <n v="2"/>
    <x v="0"/>
    <n v="3"/>
    <n v="2"/>
    <x v="1"/>
    <s v="Low"/>
  </r>
  <r>
    <n v="5231"/>
    <n v="48"/>
    <s v="Adult"/>
    <s v="Male"/>
    <x v="7"/>
    <x v="2"/>
    <n v="744.01"/>
    <n v="35"/>
    <x v="2"/>
    <x v="0"/>
    <x v="1"/>
    <n v="9"/>
    <x v="0"/>
    <n v="1"/>
    <n v="7"/>
    <x v="1"/>
    <s v="Medium"/>
  </r>
  <r>
    <n v="5232"/>
    <n v="19"/>
    <s v="Teenager"/>
    <s v="Other"/>
    <x v="0"/>
    <x v="1"/>
    <n v="988.39"/>
    <n v="18"/>
    <x v="2"/>
    <x v="3"/>
    <x v="0"/>
    <n v="3"/>
    <x v="0"/>
    <n v="1"/>
    <n v="6"/>
    <x v="2"/>
    <s v="Low"/>
  </r>
  <r>
    <n v="5233"/>
    <n v="59"/>
    <s v="Adult"/>
    <s v="Female"/>
    <x v="1"/>
    <x v="3"/>
    <n v="924.3"/>
    <n v="46"/>
    <x v="0"/>
    <x v="3"/>
    <x v="0"/>
    <n v="2"/>
    <x v="1"/>
    <n v="3"/>
    <n v="4"/>
    <x v="1"/>
    <s v="High"/>
  </r>
  <r>
    <n v="5234"/>
    <n v="53"/>
    <s v="Adult"/>
    <s v="Male"/>
    <x v="2"/>
    <x v="5"/>
    <n v="537.45000000000005"/>
    <n v="4"/>
    <x v="1"/>
    <x v="2"/>
    <x v="1"/>
    <n v="8"/>
    <x v="0"/>
    <n v="4"/>
    <n v="1"/>
    <x v="0"/>
    <s v="Low"/>
  </r>
  <r>
    <n v="5235"/>
    <n v="26"/>
    <s v="Adult"/>
    <s v="Other"/>
    <x v="5"/>
    <x v="6"/>
    <n v="439.25"/>
    <n v="16"/>
    <x v="2"/>
    <x v="4"/>
    <x v="0"/>
    <n v="8"/>
    <x v="0"/>
    <n v="2"/>
    <n v="3"/>
    <x v="2"/>
    <s v="Medium"/>
  </r>
  <r>
    <n v="5236"/>
    <n v="60"/>
    <s v="Senior"/>
    <s v="Other"/>
    <x v="2"/>
    <x v="1"/>
    <n v="946.68"/>
    <n v="49"/>
    <x v="2"/>
    <x v="1"/>
    <x v="0"/>
    <n v="8"/>
    <x v="0"/>
    <n v="4"/>
    <n v="10"/>
    <x v="0"/>
    <s v="Medium"/>
  </r>
  <r>
    <n v="5237"/>
    <n v="21"/>
    <s v="Adult"/>
    <s v="Female"/>
    <x v="1"/>
    <x v="4"/>
    <n v="206.64"/>
    <n v="46"/>
    <x v="1"/>
    <x v="4"/>
    <x v="1"/>
    <n v="8"/>
    <x v="0"/>
    <n v="2"/>
    <n v="13"/>
    <x v="0"/>
    <s v="High"/>
  </r>
  <r>
    <n v="5238"/>
    <n v="37"/>
    <s v="Adult"/>
    <s v="Other"/>
    <x v="5"/>
    <x v="1"/>
    <n v="479.77"/>
    <n v="50"/>
    <x v="1"/>
    <x v="1"/>
    <x v="0"/>
    <n v="2"/>
    <x v="0"/>
    <n v="1"/>
    <n v="10"/>
    <x v="2"/>
    <s v="High"/>
  </r>
  <r>
    <n v="5239"/>
    <n v="54"/>
    <s v="Adult"/>
    <s v="Female"/>
    <x v="4"/>
    <x v="5"/>
    <n v="342.95"/>
    <n v="39"/>
    <x v="2"/>
    <x v="3"/>
    <x v="0"/>
    <n v="2"/>
    <x v="0"/>
    <n v="3"/>
    <n v="3"/>
    <x v="2"/>
    <s v="Low"/>
  </r>
  <r>
    <n v="5240"/>
    <n v="33"/>
    <s v="Adult"/>
    <s v="Male"/>
    <x v="2"/>
    <x v="7"/>
    <n v="440.22"/>
    <n v="40"/>
    <x v="1"/>
    <x v="4"/>
    <x v="0"/>
    <n v="6"/>
    <x v="0"/>
    <n v="5"/>
    <n v="12"/>
    <x v="2"/>
    <s v="High"/>
  </r>
  <r>
    <n v="5241"/>
    <n v="46"/>
    <s v="Adult"/>
    <s v="Male"/>
    <x v="3"/>
    <x v="0"/>
    <n v="579.29999999999995"/>
    <n v="13"/>
    <x v="1"/>
    <x v="4"/>
    <x v="0"/>
    <n v="3"/>
    <x v="1"/>
    <n v="5"/>
    <n v="6"/>
    <x v="2"/>
    <s v="High"/>
  </r>
  <r>
    <n v="5242"/>
    <n v="50"/>
    <s v="Adult"/>
    <s v="Female"/>
    <x v="5"/>
    <x v="3"/>
    <n v="580.78"/>
    <n v="41"/>
    <x v="1"/>
    <x v="4"/>
    <x v="1"/>
    <n v="2"/>
    <x v="1"/>
    <n v="2"/>
    <n v="5"/>
    <x v="1"/>
    <s v="Medium"/>
  </r>
  <r>
    <n v="5243"/>
    <n v="49"/>
    <s v="Adult"/>
    <s v="Female"/>
    <x v="3"/>
    <x v="4"/>
    <n v="738.99"/>
    <n v="18"/>
    <x v="1"/>
    <x v="1"/>
    <x v="0"/>
    <n v="6"/>
    <x v="1"/>
    <n v="5"/>
    <n v="12"/>
    <x v="2"/>
    <s v="Medium"/>
  </r>
  <r>
    <n v="5244"/>
    <n v="64"/>
    <s v="Senior"/>
    <s v="Male"/>
    <x v="1"/>
    <x v="7"/>
    <n v="160.27000000000001"/>
    <n v="21"/>
    <x v="0"/>
    <x v="0"/>
    <x v="0"/>
    <n v="4"/>
    <x v="1"/>
    <n v="2"/>
    <n v="11"/>
    <x v="0"/>
    <s v="Low"/>
  </r>
  <r>
    <n v="5245"/>
    <n v="35"/>
    <s v="Adult"/>
    <s v="Male"/>
    <x v="2"/>
    <x v="7"/>
    <n v="885.93"/>
    <n v="51"/>
    <x v="1"/>
    <x v="0"/>
    <x v="0"/>
    <n v="4"/>
    <x v="1"/>
    <n v="4"/>
    <n v="10"/>
    <x v="1"/>
    <s v="High"/>
  </r>
  <r>
    <n v="5246"/>
    <n v="59"/>
    <s v="Adult"/>
    <s v="Male"/>
    <x v="6"/>
    <x v="6"/>
    <n v="470.71"/>
    <n v="21"/>
    <x v="0"/>
    <x v="3"/>
    <x v="0"/>
    <n v="2"/>
    <x v="0"/>
    <n v="4"/>
    <n v="11"/>
    <x v="0"/>
    <s v="High"/>
  </r>
  <r>
    <n v="5247"/>
    <n v="61"/>
    <s v="Senior"/>
    <s v="Other"/>
    <x v="6"/>
    <x v="2"/>
    <n v="718.34"/>
    <n v="5"/>
    <x v="2"/>
    <x v="2"/>
    <x v="0"/>
    <n v="8"/>
    <x v="0"/>
    <n v="1"/>
    <n v="6"/>
    <x v="2"/>
    <s v="High"/>
  </r>
  <r>
    <n v="5248"/>
    <n v="26"/>
    <s v="Adult"/>
    <s v="Male"/>
    <x v="3"/>
    <x v="1"/>
    <n v="677.72"/>
    <n v="30"/>
    <x v="1"/>
    <x v="2"/>
    <x v="0"/>
    <n v="6"/>
    <x v="0"/>
    <n v="3"/>
    <n v="7"/>
    <x v="1"/>
    <s v="Low"/>
  </r>
  <r>
    <n v="5249"/>
    <n v="39"/>
    <s v="Adult"/>
    <s v="Female"/>
    <x v="0"/>
    <x v="6"/>
    <n v="8.67"/>
    <n v="3"/>
    <x v="1"/>
    <x v="4"/>
    <x v="0"/>
    <n v="2"/>
    <x v="1"/>
    <n v="4"/>
    <n v="3"/>
    <x v="2"/>
    <s v="Medium"/>
  </r>
  <r>
    <n v="5250"/>
    <n v="65"/>
    <s v="Senior"/>
    <s v="Other"/>
    <x v="7"/>
    <x v="2"/>
    <n v="116.1"/>
    <n v="8"/>
    <x v="1"/>
    <x v="1"/>
    <x v="0"/>
    <n v="6"/>
    <x v="1"/>
    <n v="1"/>
    <n v="1"/>
    <x v="1"/>
    <s v="Medium"/>
  </r>
  <r>
    <n v="5251"/>
    <n v="36"/>
    <s v="Adult"/>
    <s v="Other"/>
    <x v="3"/>
    <x v="0"/>
    <n v="698.2"/>
    <n v="14"/>
    <x v="1"/>
    <x v="1"/>
    <x v="0"/>
    <n v="3"/>
    <x v="0"/>
    <n v="2"/>
    <n v="9"/>
    <x v="2"/>
    <s v="High"/>
  </r>
  <r>
    <n v="5252"/>
    <n v="34"/>
    <s v="Adult"/>
    <s v="Female"/>
    <x v="6"/>
    <x v="7"/>
    <n v="230.15"/>
    <n v="33"/>
    <x v="1"/>
    <x v="1"/>
    <x v="0"/>
    <n v="6"/>
    <x v="0"/>
    <n v="4"/>
    <n v="5"/>
    <x v="0"/>
    <s v="Medium"/>
  </r>
  <r>
    <n v="5253"/>
    <n v="64"/>
    <s v="Senior"/>
    <s v="Male"/>
    <x v="1"/>
    <x v="5"/>
    <n v="83.91"/>
    <n v="47"/>
    <x v="2"/>
    <x v="0"/>
    <x v="0"/>
    <n v="5"/>
    <x v="0"/>
    <n v="2"/>
    <n v="6"/>
    <x v="0"/>
    <s v="High"/>
  </r>
  <r>
    <n v="5254"/>
    <n v="32"/>
    <s v="Adult"/>
    <s v="Female"/>
    <x v="4"/>
    <x v="3"/>
    <n v="10.77"/>
    <n v="36"/>
    <x v="1"/>
    <x v="0"/>
    <x v="0"/>
    <n v="4"/>
    <x v="1"/>
    <n v="2"/>
    <n v="2"/>
    <x v="1"/>
    <s v="Low"/>
  </r>
  <r>
    <n v="5255"/>
    <n v="43"/>
    <s v="Adult"/>
    <s v="Other"/>
    <x v="1"/>
    <x v="3"/>
    <n v="796.78"/>
    <n v="31"/>
    <x v="0"/>
    <x v="4"/>
    <x v="1"/>
    <n v="6"/>
    <x v="0"/>
    <n v="1"/>
    <n v="10"/>
    <x v="1"/>
    <s v="Low"/>
  </r>
  <r>
    <n v="5256"/>
    <n v="56"/>
    <s v="Adult"/>
    <s v="Male"/>
    <x v="3"/>
    <x v="6"/>
    <n v="249.65"/>
    <n v="1"/>
    <x v="2"/>
    <x v="3"/>
    <x v="0"/>
    <n v="1"/>
    <x v="0"/>
    <n v="2"/>
    <n v="4"/>
    <x v="2"/>
    <s v="Medium"/>
  </r>
  <r>
    <n v="5257"/>
    <n v="37"/>
    <s v="Adult"/>
    <s v="Female"/>
    <x v="4"/>
    <x v="2"/>
    <n v="921.73"/>
    <n v="15"/>
    <x v="1"/>
    <x v="3"/>
    <x v="0"/>
    <n v="4"/>
    <x v="0"/>
    <n v="5"/>
    <n v="12"/>
    <x v="1"/>
    <s v="Low"/>
  </r>
  <r>
    <n v="5258"/>
    <n v="22"/>
    <s v="Adult"/>
    <s v="Female"/>
    <x v="4"/>
    <x v="5"/>
    <n v="380.95"/>
    <n v="28"/>
    <x v="1"/>
    <x v="4"/>
    <x v="1"/>
    <n v="2"/>
    <x v="0"/>
    <n v="3"/>
    <n v="10"/>
    <x v="2"/>
    <s v="Low"/>
  </r>
  <r>
    <n v="5259"/>
    <n v="56"/>
    <s v="Adult"/>
    <s v="Male"/>
    <x v="5"/>
    <x v="4"/>
    <n v="202.27"/>
    <n v="9"/>
    <x v="2"/>
    <x v="3"/>
    <x v="0"/>
    <n v="2"/>
    <x v="1"/>
    <n v="1"/>
    <n v="9"/>
    <x v="2"/>
    <s v="High"/>
  </r>
  <r>
    <n v="5260"/>
    <n v="18"/>
    <s v="Teenager"/>
    <s v="Other"/>
    <x v="7"/>
    <x v="1"/>
    <n v="614.82000000000005"/>
    <n v="22"/>
    <x v="2"/>
    <x v="0"/>
    <x v="1"/>
    <n v="2"/>
    <x v="0"/>
    <n v="3"/>
    <n v="6"/>
    <x v="2"/>
    <s v="High"/>
  </r>
  <r>
    <n v="5261"/>
    <n v="68"/>
    <s v="Senior"/>
    <s v="Male"/>
    <x v="4"/>
    <x v="0"/>
    <n v="293.66000000000003"/>
    <n v="57"/>
    <x v="0"/>
    <x v="3"/>
    <x v="0"/>
    <n v="1"/>
    <x v="1"/>
    <n v="1"/>
    <n v="13"/>
    <x v="1"/>
    <s v="Low"/>
  </r>
  <r>
    <n v="5262"/>
    <n v="24"/>
    <s v="Adult"/>
    <s v="Other"/>
    <x v="3"/>
    <x v="3"/>
    <n v="503.48"/>
    <n v="55"/>
    <x v="1"/>
    <x v="0"/>
    <x v="1"/>
    <n v="5"/>
    <x v="0"/>
    <n v="3"/>
    <n v="8"/>
    <x v="1"/>
    <s v="Low"/>
  </r>
  <r>
    <n v="5263"/>
    <n v="36"/>
    <s v="Adult"/>
    <s v="Other"/>
    <x v="2"/>
    <x v="5"/>
    <n v="526.07000000000005"/>
    <n v="54"/>
    <x v="1"/>
    <x v="1"/>
    <x v="1"/>
    <n v="5"/>
    <x v="0"/>
    <n v="3"/>
    <n v="4"/>
    <x v="0"/>
    <s v="Low"/>
  </r>
  <r>
    <n v="5264"/>
    <n v="19"/>
    <s v="Teenager"/>
    <s v="Female"/>
    <x v="4"/>
    <x v="3"/>
    <n v="850.63"/>
    <n v="12"/>
    <x v="2"/>
    <x v="4"/>
    <x v="1"/>
    <n v="2"/>
    <x v="0"/>
    <n v="4"/>
    <n v="7"/>
    <x v="0"/>
    <s v="Medium"/>
  </r>
  <r>
    <n v="5265"/>
    <n v="41"/>
    <s v="Adult"/>
    <s v="Female"/>
    <x v="7"/>
    <x v="5"/>
    <n v="939.62"/>
    <n v="25"/>
    <x v="1"/>
    <x v="4"/>
    <x v="1"/>
    <n v="8"/>
    <x v="0"/>
    <n v="5"/>
    <n v="6"/>
    <x v="0"/>
    <s v="Low"/>
  </r>
  <r>
    <n v="5266"/>
    <n v="59"/>
    <s v="Adult"/>
    <s v="Male"/>
    <x v="2"/>
    <x v="0"/>
    <n v="510.41"/>
    <n v="10"/>
    <x v="1"/>
    <x v="1"/>
    <x v="1"/>
    <n v="6"/>
    <x v="0"/>
    <n v="2"/>
    <n v="9"/>
    <x v="0"/>
    <s v="Low"/>
  </r>
  <r>
    <n v="5267"/>
    <n v="53"/>
    <s v="Adult"/>
    <s v="Female"/>
    <x v="0"/>
    <x v="5"/>
    <n v="583.82000000000005"/>
    <n v="35"/>
    <x v="2"/>
    <x v="0"/>
    <x v="1"/>
    <n v="5"/>
    <x v="1"/>
    <n v="2"/>
    <n v="11"/>
    <x v="0"/>
    <s v="Low"/>
  </r>
  <r>
    <n v="5268"/>
    <n v="30"/>
    <s v="Adult"/>
    <s v="Female"/>
    <x v="5"/>
    <x v="7"/>
    <n v="102.93"/>
    <n v="10"/>
    <x v="0"/>
    <x v="1"/>
    <x v="1"/>
    <n v="5"/>
    <x v="0"/>
    <n v="5"/>
    <n v="10"/>
    <x v="0"/>
    <s v="High"/>
  </r>
  <r>
    <n v="5269"/>
    <n v="67"/>
    <s v="Senior"/>
    <s v="Other"/>
    <x v="0"/>
    <x v="2"/>
    <n v="877.14"/>
    <n v="48"/>
    <x v="1"/>
    <x v="0"/>
    <x v="1"/>
    <n v="9"/>
    <x v="0"/>
    <n v="3"/>
    <n v="12"/>
    <x v="1"/>
    <s v="Low"/>
  </r>
  <r>
    <n v="5270"/>
    <n v="28"/>
    <s v="Adult"/>
    <s v="Other"/>
    <x v="0"/>
    <x v="4"/>
    <n v="872.02"/>
    <n v="34"/>
    <x v="2"/>
    <x v="0"/>
    <x v="1"/>
    <n v="1"/>
    <x v="0"/>
    <n v="2"/>
    <n v="5"/>
    <x v="0"/>
    <s v="Medium"/>
  </r>
  <r>
    <n v="5271"/>
    <n v="38"/>
    <s v="Adult"/>
    <s v="Female"/>
    <x v="5"/>
    <x v="4"/>
    <n v="256.27"/>
    <n v="54"/>
    <x v="2"/>
    <x v="0"/>
    <x v="0"/>
    <n v="5"/>
    <x v="1"/>
    <n v="3"/>
    <n v="10"/>
    <x v="0"/>
    <s v="Low"/>
  </r>
  <r>
    <n v="5272"/>
    <n v="34"/>
    <s v="Adult"/>
    <s v="Other"/>
    <x v="3"/>
    <x v="2"/>
    <n v="866.03"/>
    <n v="9"/>
    <x v="0"/>
    <x v="2"/>
    <x v="0"/>
    <n v="4"/>
    <x v="0"/>
    <n v="3"/>
    <n v="6"/>
    <x v="0"/>
    <s v="Low"/>
  </r>
  <r>
    <n v="5273"/>
    <n v="37"/>
    <s v="Adult"/>
    <s v="Other"/>
    <x v="3"/>
    <x v="7"/>
    <n v="767.32"/>
    <n v="45"/>
    <x v="1"/>
    <x v="3"/>
    <x v="0"/>
    <n v="4"/>
    <x v="0"/>
    <n v="5"/>
    <n v="1"/>
    <x v="0"/>
    <s v="Low"/>
  </r>
  <r>
    <n v="5274"/>
    <n v="61"/>
    <s v="Senior"/>
    <s v="Other"/>
    <x v="4"/>
    <x v="3"/>
    <n v="179.54"/>
    <n v="54"/>
    <x v="2"/>
    <x v="4"/>
    <x v="1"/>
    <n v="8"/>
    <x v="0"/>
    <n v="4"/>
    <n v="10"/>
    <x v="0"/>
    <s v="Low"/>
  </r>
  <r>
    <n v="5275"/>
    <n v="65"/>
    <s v="Senior"/>
    <s v="Other"/>
    <x v="2"/>
    <x v="6"/>
    <n v="586.85"/>
    <n v="6"/>
    <x v="1"/>
    <x v="3"/>
    <x v="0"/>
    <n v="2"/>
    <x v="1"/>
    <n v="1"/>
    <n v="7"/>
    <x v="0"/>
    <s v="Medium"/>
  </r>
  <r>
    <n v="5276"/>
    <n v="61"/>
    <s v="Senior"/>
    <s v="Male"/>
    <x v="2"/>
    <x v="1"/>
    <n v="72.45"/>
    <n v="42"/>
    <x v="1"/>
    <x v="0"/>
    <x v="1"/>
    <n v="3"/>
    <x v="1"/>
    <n v="2"/>
    <n v="10"/>
    <x v="2"/>
    <s v="Medium"/>
  </r>
  <r>
    <n v="5277"/>
    <n v="21"/>
    <s v="Adult"/>
    <s v="Male"/>
    <x v="4"/>
    <x v="1"/>
    <n v="448.28"/>
    <n v="15"/>
    <x v="2"/>
    <x v="0"/>
    <x v="0"/>
    <n v="5"/>
    <x v="0"/>
    <n v="2"/>
    <n v="12"/>
    <x v="0"/>
    <s v="Medium"/>
  </r>
  <r>
    <n v="5278"/>
    <n v="48"/>
    <s v="Adult"/>
    <s v="Other"/>
    <x v="1"/>
    <x v="4"/>
    <n v="894.49"/>
    <n v="27"/>
    <x v="0"/>
    <x v="0"/>
    <x v="0"/>
    <n v="2"/>
    <x v="1"/>
    <n v="2"/>
    <n v="6"/>
    <x v="2"/>
    <s v="High"/>
  </r>
  <r>
    <n v="5279"/>
    <n v="22"/>
    <s v="Adult"/>
    <s v="Other"/>
    <x v="4"/>
    <x v="1"/>
    <n v="463.91"/>
    <n v="5"/>
    <x v="2"/>
    <x v="3"/>
    <x v="0"/>
    <n v="4"/>
    <x v="1"/>
    <n v="2"/>
    <n v="1"/>
    <x v="0"/>
    <s v="Low"/>
  </r>
  <r>
    <n v="5280"/>
    <n v="44"/>
    <s v="Adult"/>
    <s v="Other"/>
    <x v="0"/>
    <x v="2"/>
    <n v="64.150000000000006"/>
    <n v="24"/>
    <x v="2"/>
    <x v="1"/>
    <x v="1"/>
    <n v="2"/>
    <x v="1"/>
    <n v="2"/>
    <n v="11"/>
    <x v="0"/>
    <s v="Medium"/>
  </r>
  <r>
    <n v="5281"/>
    <n v="58"/>
    <s v="Adult"/>
    <s v="Female"/>
    <x v="2"/>
    <x v="6"/>
    <n v="782.47"/>
    <n v="28"/>
    <x v="0"/>
    <x v="0"/>
    <x v="0"/>
    <n v="6"/>
    <x v="0"/>
    <n v="3"/>
    <n v="11"/>
    <x v="2"/>
    <s v="High"/>
  </r>
  <r>
    <n v="5282"/>
    <n v="28"/>
    <s v="Adult"/>
    <s v="Female"/>
    <x v="6"/>
    <x v="5"/>
    <n v="270.64"/>
    <n v="6"/>
    <x v="1"/>
    <x v="3"/>
    <x v="0"/>
    <n v="3"/>
    <x v="0"/>
    <n v="1"/>
    <n v="12"/>
    <x v="1"/>
    <s v="Medium"/>
  </r>
  <r>
    <n v="5283"/>
    <n v="58"/>
    <s v="Adult"/>
    <s v="Female"/>
    <x v="1"/>
    <x v="4"/>
    <n v="334.57"/>
    <n v="36"/>
    <x v="2"/>
    <x v="0"/>
    <x v="0"/>
    <n v="9"/>
    <x v="0"/>
    <n v="4"/>
    <n v="4"/>
    <x v="2"/>
    <s v="Low"/>
  </r>
  <r>
    <n v="5284"/>
    <n v="21"/>
    <s v="Adult"/>
    <s v="Female"/>
    <x v="5"/>
    <x v="6"/>
    <n v="404.13"/>
    <n v="27"/>
    <x v="1"/>
    <x v="1"/>
    <x v="1"/>
    <n v="7"/>
    <x v="0"/>
    <n v="3"/>
    <n v="4"/>
    <x v="2"/>
    <s v="Low"/>
  </r>
  <r>
    <n v="5285"/>
    <n v="38"/>
    <s v="Adult"/>
    <s v="Other"/>
    <x v="1"/>
    <x v="6"/>
    <n v="617.63"/>
    <n v="31"/>
    <x v="2"/>
    <x v="3"/>
    <x v="0"/>
    <n v="5"/>
    <x v="0"/>
    <n v="2"/>
    <n v="8"/>
    <x v="0"/>
    <s v="High"/>
  </r>
  <r>
    <n v="5286"/>
    <n v="67"/>
    <s v="Senior"/>
    <s v="Other"/>
    <x v="7"/>
    <x v="5"/>
    <n v="275.49"/>
    <n v="11"/>
    <x v="2"/>
    <x v="4"/>
    <x v="1"/>
    <n v="5"/>
    <x v="0"/>
    <n v="2"/>
    <n v="7"/>
    <x v="2"/>
    <s v="High"/>
  </r>
  <r>
    <n v="5287"/>
    <n v="61"/>
    <s v="Senior"/>
    <s v="Male"/>
    <x v="3"/>
    <x v="4"/>
    <n v="471.96"/>
    <n v="23"/>
    <x v="1"/>
    <x v="0"/>
    <x v="0"/>
    <n v="9"/>
    <x v="0"/>
    <n v="1"/>
    <n v="3"/>
    <x v="0"/>
    <s v="Medium"/>
  </r>
  <r>
    <n v="5288"/>
    <n v="20"/>
    <s v="Adult"/>
    <s v="Female"/>
    <x v="4"/>
    <x v="7"/>
    <n v="924.01"/>
    <n v="44"/>
    <x v="0"/>
    <x v="0"/>
    <x v="0"/>
    <n v="8"/>
    <x v="1"/>
    <n v="4"/>
    <n v="7"/>
    <x v="0"/>
    <s v="Medium"/>
  </r>
  <r>
    <n v="5289"/>
    <n v="52"/>
    <s v="Adult"/>
    <s v="Female"/>
    <x v="5"/>
    <x v="6"/>
    <n v="206.14"/>
    <n v="28"/>
    <x v="1"/>
    <x v="2"/>
    <x v="0"/>
    <n v="8"/>
    <x v="0"/>
    <n v="1"/>
    <n v="7"/>
    <x v="1"/>
    <s v="High"/>
  </r>
  <r>
    <n v="5290"/>
    <n v="56"/>
    <s v="Adult"/>
    <s v="Other"/>
    <x v="3"/>
    <x v="1"/>
    <n v="902.69"/>
    <n v="29"/>
    <x v="1"/>
    <x v="4"/>
    <x v="1"/>
    <n v="4"/>
    <x v="0"/>
    <n v="1"/>
    <n v="13"/>
    <x v="0"/>
    <s v="Low"/>
  </r>
  <r>
    <n v="5291"/>
    <n v="56"/>
    <s v="Adult"/>
    <s v="Other"/>
    <x v="3"/>
    <x v="6"/>
    <n v="720.8"/>
    <n v="55"/>
    <x v="0"/>
    <x v="3"/>
    <x v="0"/>
    <n v="3"/>
    <x v="0"/>
    <n v="5"/>
    <n v="1"/>
    <x v="2"/>
    <s v="Medium"/>
  </r>
  <r>
    <n v="5292"/>
    <n v="36"/>
    <s v="Adult"/>
    <s v="Male"/>
    <x v="3"/>
    <x v="5"/>
    <n v="156.53"/>
    <n v="1"/>
    <x v="0"/>
    <x v="2"/>
    <x v="1"/>
    <n v="2"/>
    <x v="1"/>
    <n v="5"/>
    <n v="7"/>
    <x v="1"/>
    <s v="High"/>
  </r>
  <r>
    <n v="5293"/>
    <n v="43"/>
    <s v="Adult"/>
    <s v="Female"/>
    <x v="5"/>
    <x v="0"/>
    <n v="83.49"/>
    <n v="54"/>
    <x v="0"/>
    <x v="3"/>
    <x v="0"/>
    <n v="1"/>
    <x v="1"/>
    <n v="4"/>
    <n v="7"/>
    <x v="1"/>
    <s v="Low"/>
  </r>
  <r>
    <n v="5294"/>
    <n v="65"/>
    <s v="Senior"/>
    <s v="Male"/>
    <x v="6"/>
    <x v="7"/>
    <n v="739.59"/>
    <n v="36"/>
    <x v="0"/>
    <x v="3"/>
    <x v="0"/>
    <n v="9"/>
    <x v="1"/>
    <n v="2"/>
    <n v="6"/>
    <x v="2"/>
    <s v="High"/>
  </r>
  <r>
    <n v="5295"/>
    <n v="37"/>
    <s v="Adult"/>
    <s v="Male"/>
    <x v="7"/>
    <x v="7"/>
    <n v="625.45000000000005"/>
    <n v="15"/>
    <x v="0"/>
    <x v="1"/>
    <x v="1"/>
    <n v="9"/>
    <x v="0"/>
    <n v="5"/>
    <n v="2"/>
    <x v="0"/>
    <s v="Low"/>
  </r>
  <r>
    <n v="5296"/>
    <n v="26"/>
    <s v="Adult"/>
    <s v="Other"/>
    <x v="7"/>
    <x v="7"/>
    <n v="207.7"/>
    <n v="58"/>
    <x v="2"/>
    <x v="3"/>
    <x v="0"/>
    <n v="5"/>
    <x v="1"/>
    <n v="1"/>
    <n v="10"/>
    <x v="0"/>
    <s v="High"/>
  </r>
  <r>
    <n v="5297"/>
    <n v="59"/>
    <s v="Adult"/>
    <s v="Other"/>
    <x v="2"/>
    <x v="6"/>
    <n v="603.84"/>
    <n v="12"/>
    <x v="2"/>
    <x v="0"/>
    <x v="1"/>
    <n v="4"/>
    <x v="0"/>
    <n v="1"/>
    <n v="10"/>
    <x v="0"/>
    <s v="Low"/>
  </r>
  <r>
    <n v="5298"/>
    <n v="23"/>
    <s v="Adult"/>
    <s v="Female"/>
    <x v="7"/>
    <x v="3"/>
    <n v="225.46"/>
    <n v="8"/>
    <x v="0"/>
    <x v="4"/>
    <x v="1"/>
    <n v="3"/>
    <x v="0"/>
    <n v="2"/>
    <n v="12"/>
    <x v="2"/>
    <s v="Medium"/>
  </r>
  <r>
    <n v="5299"/>
    <n v="31"/>
    <s v="Adult"/>
    <s v="Female"/>
    <x v="4"/>
    <x v="5"/>
    <n v="483.83"/>
    <n v="26"/>
    <x v="0"/>
    <x v="2"/>
    <x v="0"/>
    <n v="2"/>
    <x v="0"/>
    <n v="1"/>
    <n v="9"/>
    <x v="2"/>
    <s v="Low"/>
  </r>
  <r>
    <n v="5300"/>
    <n v="60"/>
    <s v="Senior"/>
    <s v="Female"/>
    <x v="7"/>
    <x v="3"/>
    <n v="109.02"/>
    <n v="12"/>
    <x v="1"/>
    <x v="4"/>
    <x v="1"/>
    <n v="2"/>
    <x v="1"/>
    <n v="1"/>
    <n v="4"/>
    <x v="0"/>
    <s v="Low"/>
  </r>
  <r>
    <n v="5301"/>
    <n v="25"/>
    <s v="Adult"/>
    <s v="Female"/>
    <x v="5"/>
    <x v="7"/>
    <n v="692.42"/>
    <n v="3"/>
    <x v="2"/>
    <x v="2"/>
    <x v="0"/>
    <n v="1"/>
    <x v="0"/>
    <n v="2"/>
    <n v="1"/>
    <x v="2"/>
    <s v="Medium"/>
  </r>
  <r>
    <n v="5302"/>
    <n v="59"/>
    <s v="Adult"/>
    <s v="Female"/>
    <x v="2"/>
    <x v="0"/>
    <n v="605.69000000000005"/>
    <n v="36"/>
    <x v="0"/>
    <x v="2"/>
    <x v="0"/>
    <n v="1"/>
    <x v="0"/>
    <n v="5"/>
    <n v="9"/>
    <x v="2"/>
    <s v="Low"/>
  </r>
  <r>
    <n v="5303"/>
    <n v="45"/>
    <s v="Adult"/>
    <s v="Female"/>
    <x v="5"/>
    <x v="4"/>
    <n v="230.52"/>
    <n v="49"/>
    <x v="2"/>
    <x v="4"/>
    <x v="1"/>
    <n v="1"/>
    <x v="1"/>
    <n v="2"/>
    <n v="7"/>
    <x v="1"/>
    <s v="Medium"/>
  </r>
  <r>
    <n v="5304"/>
    <n v="65"/>
    <s v="Senior"/>
    <s v="Female"/>
    <x v="6"/>
    <x v="1"/>
    <n v="77.180000000000007"/>
    <n v="6"/>
    <x v="0"/>
    <x v="4"/>
    <x v="0"/>
    <n v="8"/>
    <x v="0"/>
    <n v="2"/>
    <n v="13"/>
    <x v="2"/>
    <s v="Medium"/>
  </r>
  <r>
    <n v="5305"/>
    <n v="55"/>
    <s v="Adult"/>
    <s v="Female"/>
    <x v="7"/>
    <x v="2"/>
    <n v="141.76"/>
    <n v="50"/>
    <x v="1"/>
    <x v="3"/>
    <x v="0"/>
    <n v="1"/>
    <x v="0"/>
    <n v="1"/>
    <n v="11"/>
    <x v="0"/>
    <s v="Low"/>
  </r>
  <r>
    <n v="5306"/>
    <n v="52"/>
    <s v="Adult"/>
    <s v="Other"/>
    <x v="5"/>
    <x v="6"/>
    <n v="445.27"/>
    <n v="6"/>
    <x v="1"/>
    <x v="0"/>
    <x v="1"/>
    <n v="1"/>
    <x v="1"/>
    <n v="1"/>
    <n v="11"/>
    <x v="1"/>
    <s v="High"/>
  </r>
  <r>
    <n v="5307"/>
    <n v="59"/>
    <s v="Adult"/>
    <s v="Male"/>
    <x v="5"/>
    <x v="1"/>
    <n v="309.58999999999997"/>
    <n v="21"/>
    <x v="1"/>
    <x v="3"/>
    <x v="1"/>
    <n v="2"/>
    <x v="0"/>
    <n v="1"/>
    <n v="8"/>
    <x v="0"/>
    <s v="High"/>
  </r>
  <r>
    <n v="5308"/>
    <n v="28"/>
    <s v="Adult"/>
    <s v="Other"/>
    <x v="6"/>
    <x v="7"/>
    <n v="269.94"/>
    <n v="23"/>
    <x v="0"/>
    <x v="4"/>
    <x v="0"/>
    <n v="4"/>
    <x v="1"/>
    <n v="1"/>
    <n v="4"/>
    <x v="2"/>
    <s v="Medium"/>
  </r>
  <r>
    <n v="5309"/>
    <n v="56"/>
    <s v="Adult"/>
    <s v="Female"/>
    <x v="5"/>
    <x v="1"/>
    <n v="200.58"/>
    <n v="16"/>
    <x v="0"/>
    <x v="4"/>
    <x v="1"/>
    <n v="3"/>
    <x v="1"/>
    <n v="3"/>
    <n v="5"/>
    <x v="2"/>
    <s v="High"/>
  </r>
  <r>
    <n v="5310"/>
    <n v="67"/>
    <s v="Senior"/>
    <s v="Female"/>
    <x v="3"/>
    <x v="1"/>
    <n v="61.16"/>
    <n v="47"/>
    <x v="2"/>
    <x v="4"/>
    <x v="0"/>
    <n v="2"/>
    <x v="1"/>
    <n v="3"/>
    <n v="3"/>
    <x v="1"/>
    <s v="High"/>
  </r>
  <r>
    <n v="5311"/>
    <n v="59"/>
    <s v="Adult"/>
    <s v="Other"/>
    <x v="5"/>
    <x v="3"/>
    <n v="504.17"/>
    <n v="5"/>
    <x v="2"/>
    <x v="0"/>
    <x v="1"/>
    <n v="4"/>
    <x v="1"/>
    <n v="4"/>
    <n v="3"/>
    <x v="1"/>
    <s v="Low"/>
  </r>
  <r>
    <n v="5312"/>
    <n v="54"/>
    <s v="Adult"/>
    <s v="Other"/>
    <x v="4"/>
    <x v="2"/>
    <n v="679.79"/>
    <n v="2"/>
    <x v="0"/>
    <x v="4"/>
    <x v="1"/>
    <n v="3"/>
    <x v="0"/>
    <n v="1"/>
    <n v="3"/>
    <x v="0"/>
    <s v="Low"/>
  </r>
  <r>
    <n v="5313"/>
    <n v="19"/>
    <s v="Teenager"/>
    <s v="Female"/>
    <x v="1"/>
    <x v="6"/>
    <n v="451.68"/>
    <n v="59"/>
    <x v="1"/>
    <x v="3"/>
    <x v="0"/>
    <n v="2"/>
    <x v="0"/>
    <n v="4"/>
    <n v="13"/>
    <x v="1"/>
    <s v="High"/>
  </r>
  <r>
    <n v="5314"/>
    <n v="47"/>
    <s v="Adult"/>
    <s v="Other"/>
    <x v="4"/>
    <x v="7"/>
    <n v="312.45999999999998"/>
    <n v="24"/>
    <x v="0"/>
    <x v="4"/>
    <x v="1"/>
    <n v="6"/>
    <x v="1"/>
    <n v="2"/>
    <n v="5"/>
    <x v="1"/>
    <s v="Medium"/>
  </r>
  <r>
    <n v="5315"/>
    <n v="34"/>
    <s v="Adult"/>
    <s v="Female"/>
    <x v="5"/>
    <x v="6"/>
    <n v="614.67999999999995"/>
    <n v="3"/>
    <x v="1"/>
    <x v="3"/>
    <x v="0"/>
    <n v="3"/>
    <x v="0"/>
    <n v="3"/>
    <n v="1"/>
    <x v="2"/>
    <s v="Medium"/>
  </r>
  <r>
    <n v="5316"/>
    <n v="66"/>
    <s v="Senior"/>
    <s v="Male"/>
    <x v="3"/>
    <x v="3"/>
    <n v="290.74"/>
    <n v="20"/>
    <x v="1"/>
    <x v="0"/>
    <x v="0"/>
    <n v="3"/>
    <x v="0"/>
    <n v="4"/>
    <n v="2"/>
    <x v="0"/>
    <s v="Low"/>
  </r>
  <r>
    <n v="5317"/>
    <n v="36"/>
    <s v="Adult"/>
    <s v="Male"/>
    <x v="3"/>
    <x v="6"/>
    <n v="751.01"/>
    <n v="54"/>
    <x v="2"/>
    <x v="1"/>
    <x v="0"/>
    <n v="6"/>
    <x v="0"/>
    <n v="1"/>
    <n v="10"/>
    <x v="0"/>
    <s v="High"/>
  </r>
  <r>
    <n v="5318"/>
    <n v="67"/>
    <s v="Senior"/>
    <s v="Female"/>
    <x v="5"/>
    <x v="2"/>
    <n v="375.15"/>
    <n v="22"/>
    <x v="1"/>
    <x v="4"/>
    <x v="1"/>
    <n v="4"/>
    <x v="0"/>
    <n v="4"/>
    <n v="10"/>
    <x v="1"/>
    <s v="High"/>
  </r>
  <r>
    <n v="5319"/>
    <n v="69"/>
    <s v="Senior"/>
    <s v="Other"/>
    <x v="6"/>
    <x v="6"/>
    <n v="432.01"/>
    <n v="5"/>
    <x v="0"/>
    <x v="3"/>
    <x v="0"/>
    <n v="9"/>
    <x v="1"/>
    <n v="3"/>
    <n v="3"/>
    <x v="2"/>
    <s v="High"/>
  </r>
  <r>
    <n v="5320"/>
    <n v="22"/>
    <s v="Adult"/>
    <s v="Female"/>
    <x v="5"/>
    <x v="3"/>
    <n v="170.68"/>
    <n v="42"/>
    <x v="0"/>
    <x v="0"/>
    <x v="0"/>
    <n v="7"/>
    <x v="1"/>
    <n v="3"/>
    <n v="2"/>
    <x v="1"/>
    <s v="Low"/>
  </r>
  <r>
    <n v="5321"/>
    <n v="22"/>
    <s v="Adult"/>
    <s v="Other"/>
    <x v="5"/>
    <x v="6"/>
    <n v="287.58"/>
    <n v="16"/>
    <x v="1"/>
    <x v="3"/>
    <x v="1"/>
    <n v="5"/>
    <x v="1"/>
    <n v="1"/>
    <n v="1"/>
    <x v="1"/>
    <s v="Medium"/>
  </r>
  <r>
    <n v="5322"/>
    <n v="44"/>
    <s v="Adult"/>
    <s v="Other"/>
    <x v="6"/>
    <x v="1"/>
    <n v="227.98"/>
    <n v="44"/>
    <x v="2"/>
    <x v="3"/>
    <x v="0"/>
    <n v="2"/>
    <x v="1"/>
    <n v="2"/>
    <n v="5"/>
    <x v="1"/>
    <s v="Low"/>
  </r>
  <r>
    <n v="5323"/>
    <n v="18"/>
    <s v="Teenager"/>
    <s v="Male"/>
    <x v="3"/>
    <x v="3"/>
    <n v="387.43"/>
    <n v="34"/>
    <x v="2"/>
    <x v="0"/>
    <x v="1"/>
    <n v="8"/>
    <x v="1"/>
    <n v="4"/>
    <n v="3"/>
    <x v="1"/>
    <s v="Low"/>
  </r>
  <r>
    <n v="5324"/>
    <n v="37"/>
    <s v="Adult"/>
    <s v="Male"/>
    <x v="3"/>
    <x v="2"/>
    <n v="257.77999999999997"/>
    <n v="15"/>
    <x v="1"/>
    <x v="2"/>
    <x v="1"/>
    <n v="9"/>
    <x v="1"/>
    <n v="3"/>
    <n v="3"/>
    <x v="2"/>
    <s v="Low"/>
  </r>
  <r>
    <n v="5325"/>
    <n v="69"/>
    <s v="Senior"/>
    <s v="Female"/>
    <x v="3"/>
    <x v="6"/>
    <n v="484.54"/>
    <n v="32"/>
    <x v="0"/>
    <x v="4"/>
    <x v="1"/>
    <n v="4"/>
    <x v="1"/>
    <n v="3"/>
    <n v="13"/>
    <x v="0"/>
    <s v="High"/>
  </r>
  <r>
    <n v="5326"/>
    <n v="68"/>
    <s v="Senior"/>
    <s v="Male"/>
    <x v="7"/>
    <x v="7"/>
    <n v="387.99"/>
    <n v="26"/>
    <x v="0"/>
    <x v="2"/>
    <x v="1"/>
    <n v="7"/>
    <x v="1"/>
    <n v="2"/>
    <n v="8"/>
    <x v="2"/>
    <s v="High"/>
  </r>
  <r>
    <n v="5327"/>
    <n v="52"/>
    <s v="Adult"/>
    <s v="Female"/>
    <x v="6"/>
    <x v="1"/>
    <n v="399.38"/>
    <n v="47"/>
    <x v="1"/>
    <x v="4"/>
    <x v="0"/>
    <n v="9"/>
    <x v="0"/>
    <n v="1"/>
    <n v="1"/>
    <x v="2"/>
    <s v="Medium"/>
  </r>
  <r>
    <n v="5328"/>
    <n v="47"/>
    <s v="Adult"/>
    <s v="Male"/>
    <x v="3"/>
    <x v="0"/>
    <n v="601.46"/>
    <n v="6"/>
    <x v="2"/>
    <x v="0"/>
    <x v="0"/>
    <n v="5"/>
    <x v="1"/>
    <n v="3"/>
    <n v="10"/>
    <x v="1"/>
    <s v="High"/>
  </r>
  <r>
    <n v="5329"/>
    <n v="61"/>
    <s v="Senior"/>
    <s v="Other"/>
    <x v="0"/>
    <x v="2"/>
    <n v="289.44"/>
    <n v="24"/>
    <x v="1"/>
    <x v="4"/>
    <x v="1"/>
    <n v="8"/>
    <x v="1"/>
    <n v="5"/>
    <n v="12"/>
    <x v="1"/>
    <s v="Medium"/>
  </r>
  <r>
    <n v="5330"/>
    <n v="66"/>
    <s v="Senior"/>
    <s v="Male"/>
    <x v="2"/>
    <x v="5"/>
    <n v="349.69"/>
    <n v="50"/>
    <x v="1"/>
    <x v="2"/>
    <x v="1"/>
    <n v="9"/>
    <x v="0"/>
    <n v="5"/>
    <n v="11"/>
    <x v="2"/>
    <s v="High"/>
  </r>
  <r>
    <n v="5331"/>
    <n v="63"/>
    <s v="Senior"/>
    <s v="Female"/>
    <x v="7"/>
    <x v="5"/>
    <n v="427.85"/>
    <n v="52"/>
    <x v="0"/>
    <x v="0"/>
    <x v="0"/>
    <n v="5"/>
    <x v="0"/>
    <n v="1"/>
    <n v="7"/>
    <x v="2"/>
    <s v="High"/>
  </r>
  <r>
    <n v="5332"/>
    <n v="47"/>
    <s v="Adult"/>
    <s v="Other"/>
    <x v="0"/>
    <x v="6"/>
    <n v="753.56"/>
    <n v="49"/>
    <x v="1"/>
    <x v="0"/>
    <x v="0"/>
    <n v="8"/>
    <x v="1"/>
    <n v="5"/>
    <n v="10"/>
    <x v="0"/>
    <s v="Medium"/>
  </r>
  <r>
    <n v="5333"/>
    <n v="47"/>
    <s v="Adult"/>
    <s v="Female"/>
    <x v="6"/>
    <x v="2"/>
    <n v="28.46"/>
    <n v="23"/>
    <x v="2"/>
    <x v="0"/>
    <x v="0"/>
    <n v="6"/>
    <x v="1"/>
    <n v="4"/>
    <n v="4"/>
    <x v="1"/>
    <s v="Medium"/>
  </r>
  <r>
    <n v="5334"/>
    <n v="63"/>
    <s v="Senior"/>
    <s v="Male"/>
    <x v="7"/>
    <x v="3"/>
    <n v="19.100000000000001"/>
    <n v="19"/>
    <x v="0"/>
    <x v="4"/>
    <x v="0"/>
    <n v="7"/>
    <x v="1"/>
    <n v="4"/>
    <n v="6"/>
    <x v="0"/>
    <s v="Medium"/>
  </r>
  <r>
    <n v="5335"/>
    <n v="19"/>
    <s v="Teenager"/>
    <s v="Female"/>
    <x v="3"/>
    <x v="5"/>
    <n v="687.58"/>
    <n v="33"/>
    <x v="1"/>
    <x v="0"/>
    <x v="1"/>
    <n v="1"/>
    <x v="1"/>
    <n v="5"/>
    <n v="9"/>
    <x v="1"/>
    <s v="Low"/>
  </r>
  <r>
    <n v="5336"/>
    <n v="26"/>
    <s v="Adult"/>
    <s v="Male"/>
    <x v="0"/>
    <x v="2"/>
    <n v="531.54"/>
    <n v="47"/>
    <x v="0"/>
    <x v="0"/>
    <x v="1"/>
    <n v="4"/>
    <x v="1"/>
    <n v="2"/>
    <n v="8"/>
    <x v="2"/>
    <s v="High"/>
  </r>
  <r>
    <n v="5337"/>
    <n v="32"/>
    <s v="Adult"/>
    <s v="Female"/>
    <x v="1"/>
    <x v="6"/>
    <n v="374"/>
    <n v="53"/>
    <x v="0"/>
    <x v="2"/>
    <x v="0"/>
    <n v="4"/>
    <x v="0"/>
    <n v="2"/>
    <n v="7"/>
    <x v="1"/>
    <s v="Low"/>
  </r>
  <r>
    <n v="5338"/>
    <n v="59"/>
    <s v="Adult"/>
    <s v="Other"/>
    <x v="2"/>
    <x v="0"/>
    <n v="747.82"/>
    <n v="28"/>
    <x v="1"/>
    <x v="0"/>
    <x v="1"/>
    <n v="5"/>
    <x v="1"/>
    <n v="3"/>
    <n v="1"/>
    <x v="1"/>
    <s v="Low"/>
  </r>
  <r>
    <n v="5339"/>
    <n v="68"/>
    <s v="Senior"/>
    <s v="Other"/>
    <x v="5"/>
    <x v="6"/>
    <n v="396.6"/>
    <n v="36"/>
    <x v="1"/>
    <x v="4"/>
    <x v="0"/>
    <n v="1"/>
    <x v="0"/>
    <n v="5"/>
    <n v="8"/>
    <x v="1"/>
    <s v="Low"/>
  </r>
  <r>
    <n v="5340"/>
    <n v="65"/>
    <s v="Senior"/>
    <s v="Male"/>
    <x v="2"/>
    <x v="5"/>
    <n v="923.78"/>
    <n v="35"/>
    <x v="0"/>
    <x v="4"/>
    <x v="0"/>
    <n v="8"/>
    <x v="0"/>
    <n v="2"/>
    <n v="3"/>
    <x v="2"/>
    <s v="Medium"/>
  </r>
  <r>
    <n v="5341"/>
    <n v="41"/>
    <s v="Adult"/>
    <s v="Other"/>
    <x v="3"/>
    <x v="7"/>
    <n v="615.9"/>
    <n v="14"/>
    <x v="1"/>
    <x v="3"/>
    <x v="1"/>
    <n v="6"/>
    <x v="1"/>
    <n v="3"/>
    <n v="2"/>
    <x v="0"/>
    <s v="Medium"/>
  </r>
  <r>
    <n v="5342"/>
    <n v="40"/>
    <s v="Adult"/>
    <s v="Female"/>
    <x v="3"/>
    <x v="3"/>
    <n v="800.18"/>
    <n v="4"/>
    <x v="2"/>
    <x v="1"/>
    <x v="1"/>
    <n v="1"/>
    <x v="0"/>
    <n v="5"/>
    <n v="8"/>
    <x v="2"/>
    <s v="Medium"/>
  </r>
  <r>
    <n v="5343"/>
    <n v="58"/>
    <s v="Adult"/>
    <s v="Male"/>
    <x v="5"/>
    <x v="7"/>
    <n v="164.34"/>
    <n v="33"/>
    <x v="1"/>
    <x v="3"/>
    <x v="1"/>
    <n v="7"/>
    <x v="1"/>
    <n v="5"/>
    <n v="2"/>
    <x v="2"/>
    <s v="High"/>
  </r>
  <r>
    <n v="5344"/>
    <n v="21"/>
    <s v="Adult"/>
    <s v="Male"/>
    <x v="7"/>
    <x v="2"/>
    <n v="220.74"/>
    <n v="46"/>
    <x v="2"/>
    <x v="2"/>
    <x v="1"/>
    <n v="4"/>
    <x v="1"/>
    <n v="3"/>
    <n v="8"/>
    <x v="2"/>
    <s v="High"/>
  </r>
  <r>
    <n v="5345"/>
    <n v="57"/>
    <s v="Adult"/>
    <s v="Other"/>
    <x v="6"/>
    <x v="1"/>
    <n v="982.41"/>
    <n v="51"/>
    <x v="1"/>
    <x v="4"/>
    <x v="1"/>
    <n v="7"/>
    <x v="0"/>
    <n v="4"/>
    <n v="3"/>
    <x v="1"/>
    <s v="Medium"/>
  </r>
  <r>
    <n v="5346"/>
    <n v="22"/>
    <s v="Adult"/>
    <s v="Male"/>
    <x v="2"/>
    <x v="2"/>
    <n v="77.78"/>
    <n v="11"/>
    <x v="2"/>
    <x v="3"/>
    <x v="1"/>
    <n v="5"/>
    <x v="0"/>
    <n v="3"/>
    <n v="10"/>
    <x v="2"/>
    <s v="Medium"/>
  </r>
  <r>
    <n v="5347"/>
    <n v="31"/>
    <s v="Adult"/>
    <s v="Male"/>
    <x v="2"/>
    <x v="5"/>
    <n v="17.64"/>
    <n v="21"/>
    <x v="1"/>
    <x v="3"/>
    <x v="1"/>
    <n v="6"/>
    <x v="1"/>
    <n v="4"/>
    <n v="5"/>
    <x v="0"/>
    <s v="Low"/>
  </r>
  <r>
    <n v="5348"/>
    <n v="67"/>
    <s v="Senior"/>
    <s v="Other"/>
    <x v="1"/>
    <x v="6"/>
    <n v="96.3"/>
    <n v="54"/>
    <x v="1"/>
    <x v="2"/>
    <x v="1"/>
    <n v="8"/>
    <x v="0"/>
    <n v="4"/>
    <n v="4"/>
    <x v="0"/>
    <s v="Medium"/>
  </r>
  <r>
    <n v="5349"/>
    <n v="50"/>
    <s v="Adult"/>
    <s v="Male"/>
    <x v="2"/>
    <x v="7"/>
    <n v="747.81"/>
    <n v="4"/>
    <x v="1"/>
    <x v="1"/>
    <x v="0"/>
    <n v="5"/>
    <x v="0"/>
    <n v="2"/>
    <n v="10"/>
    <x v="2"/>
    <s v="Low"/>
  </r>
  <r>
    <n v="5350"/>
    <n v="20"/>
    <s v="Adult"/>
    <s v="Female"/>
    <x v="6"/>
    <x v="2"/>
    <n v="928.49"/>
    <n v="31"/>
    <x v="2"/>
    <x v="4"/>
    <x v="1"/>
    <n v="4"/>
    <x v="1"/>
    <n v="3"/>
    <n v="9"/>
    <x v="0"/>
    <s v="Low"/>
  </r>
  <r>
    <n v="5351"/>
    <n v="19"/>
    <s v="Teenager"/>
    <s v="Other"/>
    <x v="6"/>
    <x v="3"/>
    <n v="656.86"/>
    <n v="40"/>
    <x v="0"/>
    <x v="1"/>
    <x v="0"/>
    <n v="5"/>
    <x v="0"/>
    <n v="4"/>
    <n v="11"/>
    <x v="1"/>
    <s v="Medium"/>
  </r>
  <r>
    <n v="5352"/>
    <n v="18"/>
    <s v="Teenager"/>
    <s v="Male"/>
    <x v="5"/>
    <x v="5"/>
    <n v="378.54"/>
    <n v="21"/>
    <x v="0"/>
    <x v="2"/>
    <x v="0"/>
    <n v="8"/>
    <x v="1"/>
    <n v="1"/>
    <n v="10"/>
    <x v="1"/>
    <s v="High"/>
  </r>
  <r>
    <n v="5353"/>
    <n v="42"/>
    <s v="Adult"/>
    <s v="Other"/>
    <x v="6"/>
    <x v="0"/>
    <n v="139.31"/>
    <n v="56"/>
    <x v="1"/>
    <x v="1"/>
    <x v="0"/>
    <n v="4"/>
    <x v="1"/>
    <n v="5"/>
    <n v="6"/>
    <x v="1"/>
    <s v="Low"/>
  </r>
  <r>
    <n v="5354"/>
    <n v="69"/>
    <s v="Senior"/>
    <s v="Other"/>
    <x v="4"/>
    <x v="7"/>
    <n v="666.68"/>
    <n v="6"/>
    <x v="0"/>
    <x v="1"/>
    <x v="1"/>
    <n v="5"/>
    <x v="1"/>
    <n v="4"/>
    <n v="4"/>
    <x v="1"/>
    <s v="Low"/>
  </r>
  <r>
    <n v="5355"/>
    <n v="38"/>
    <s v="Adult"/>
    <s v="Female"/>
    <x v="4"/>
    <x v="1"/>
    <n v="933.87"/>
    <n v="38"/>
    <x v="2"/>
    <x v="0"/>
    <x v="1"/>
    <n v="8"/>
    <x v="0"/>
    <n v="4"/>
    <n v="12"/>
    <x v="0"/>
    <s v="Medium"/>
  </r>
  <r>
    <n v="5356"/>
    <n v="65"/>
    <s v="Senior"/>
    <s v="Female"/>
    <x v="2"/>
    <x v="4"/>
    <n v="319.33999999999997"/>
    <n v="46"/>
    <x v="0"/>
    <x v="3"/>
    <x v="1"/>
    <n v="2"/>
    <x v="1"/>
    <n v="1"/>
    <n v="12"/>
    <x v="2"/>
    <s v="High"/>
  </r>
  <r>
    <n v="5357"/>
    <n v="42"/>
    <s v="Adult"/>
    <s v="Male"/>
    <x v="4"/>
    <x v="3"/>
    <n v="550.66"/>
    <n v="39"/>
    <x v="1"/>
    <x v="3"/>
    <x v="0"/>
    <n v="3"/>
    <x v="0"/>
    <n v="4"/>
    <n v="7"/>
    <x v="1"/>
    <s v="High"/>
  </r>
  <r>
    <n v="5358"/>
    <n v="51"/>
    <s v="Adult"/>
    <s v="Male"/>
    <x v="2"/>
    <x v="0"/>
    <n v="390.9"/>
    <n v="38"/>
    <x v="0"/>
    <x v="4"/>
    <x v="0"/>
    <n v="6"/>
    <x v="1"/>
    <n v="5"/>
    <n v="4"/>
    <x v="0"/>
    <s v="High"/>
  </r>
  <r>
    <n v="5359"/>
    <n v="44"/>
    <s v="Adult"/>
    <s v="Male"/>
    <x v="7"/>
    <x v="4"/>
    <n v="667.81"/>
    <n v="49"/>
    <x v="1"/>
    <x v="0"/>
    <x v="1"/>
    <n v="6"/>
    <x v="1"/>
    <n v="3"/>
    <n v="6"/>
    <x v="2"/>
    <s v="Low"/>
  </r>
  <r>
    <n v="5360"/>
    <n v="62"/>
    <s v="Senior"/>
    <s v="Other"/>
    <x v="0"/>
    <x v="4"/>
    <n v="557.54999999999995"/>
    <n v="43"/>
    <x v="1"/>
    <x v="4"/>
    <x v="1"/>
    <n v="7"/>
    <x v="0"/>
    <n v="4"/>
    <n v="7"/>
    <x v="2"/>
    <s v="High"/>
  </r>
  <r>
    <n v="5361"/>
    <n v="65"/>
    <s v="Senior"/>
    <s v="Other"/>
    <x v="5"/>
    <x v="0"/>
    <n v="455.86"/>
    <n v="34"/>
    <x v="0"/>
    <x v="0"/>
    <x v="1"/>
    <n v="8"/>
    <x v="1"/>
    <n v="1"/>
    <n v="2"/>
    <x v="2"/>
    <s v="High"/>
  </r>
  <r>
    <n v="5362"/>
    <n v="52"/>
    <s v="Adult"/>
    <s v="Male"/>
    <x v="2"/>
    <x v="6"/>
    <n v="985.83"/>
    <n v="18"/>
    <x v="2"/>
    <x v="1"/>
    <x v="1"/>
    <n v="3"/>
    <x v="0"/>
    <n v="5"/>
    <n v="12"/>
    <x v="2"/>
    <s v="Low"/>
  </r>
  <r>
    <n v="5363"/>
    <n v="33"/>
    <s v="Adult"/>
    <s v="Male"/>
    <x v="0"/>
    <x v="0"/>
    <n v="445.09"/>
    <n v="57"/>
    <x v="2"/>
    <x v="3"/>
    <x v="1"/>
    <n v="7"/>
    <x v="0"/>
    <n v="1"/>
    <n v="6"/>
    <x v="2"/>
    <s v="Low"/>
  </r>
  <r>
    <n v="5364"/>
    <n v="42"/>
    <s v="Adult"/>
    <s v="Male"/>
    <x v="4"/>
    <x v="2"/>
    <n v="604.58000000000004"/>
    <n v="19"/>
    <x v="1"/>
    <x v="1"/>
    <x v="0"/>
    <n v="6"/>
    <x v="0"/>
    <n v="4"/>
    <n v="7"/>
    <x v="2"/>
    <s v="High"/>
  </r>
  <r>
    <n v="5365"/>
    <n v="39"/>
    <s v="Adult"/>
    <s v="Other"/>
    <x v="3"/>
    <x v="2"/>
    <n v="876.8"/>
    <n v="49"/>
    <x v="0"/>
    <x v="2"/>
    <x v="1"/>
    <n v="9"/>
    <x v="1"/>
    <n v="4"/>
    <n v="11"/>
    <x v="1"/>
    <s v="Medium"/>
  </r>
  <r>
    <n v="5366"/>
    <n v="22"/>
    <s v="Adult"/>
    <s v="Other"/>
    <x v="5"/>
    <x v="7"/>
    <n v="485.41"/>
    <n v="55"/>
    <x v="1"/>
    <x v="2"/>
    <x v="1"/>
    <n v="3"/>
    <x v="1"/>
    <n v="3"/>
    <n v="4"/>
    <x v="2"/>
    <s v="Medium"/>
  </r>
  <r>
    <n v="5367"/>
    <n v="56"/>
    <s v="Adult"/>
    <s v="Other"/>
    <x v="0"/>
    <x v="2"/>
    <n v="539.41"/>
    <n v="44"/>
    <x v="0"/>
    <x v="3"/>
    <x v="0"/>
    <n v="7"/>
    <x v="0"/>
    <n v="3"/>
    <n v="10"/>
    <x v="0"/>
    <s v="Low"/>
  </r>
  <r>
    <n v="5368"/>
    <n v="58"/>
    <s v="Adult"/>
    <s v="Female"/>
    <x v="6"/>
    <x v="1"/>
    <n v="72.05"/>
    <n v="45"/>
    <x v="0"/>
    <x v="4"/>
    <x v="0"/>
    <n v="5"/>
    <x v="1"/>
    <n v="5"/>
    <n v="11"/>
    <x v="1"/>
    <s v="Medium"/>
  </r>
  <r>
    <n v="5369"/>
    <n v="50"/>
    <s v="Adult"/>
    <s v="Female"/>
    <x v="0"/>
    <x v="4"/>
    <n v="689.21"/>
    <n v="22"/>
    <x v="0"/>
    <x v="3"/>
    <x v="0"/>
    <n v="7"/>
    <x v="0"/>
    <n v="5"/>
    <n v="9"/>
    <x v="0"/>
    <s v="High"/>
  </r>
  <r>
    <n v="5370"/>
    <n v="60"/>
    <s v="Senior"/>
    <s v="Other"/>
    <x v="2"/>
    <x v="7"/>
    <n v="699.01"/>
    <n v="56"/>
    <x v="0"/>
    <x v="2"/>
    <x v="0"/>
    <n v="7"/>
    <x v="1"/>
    <n v="5"/>
    <n v="13"/>
    <x v="1"/>
    <s v="Low"/>
  </r>
  <r>
    <n v="5371"/>
    <n v="48"/>
    <s v="Adult"/>
    <s v="Other"/>
    <x v="0"/>
    <x v="0"/>
    <n v="131.28"/>
    <n v="8"/>
    <x v="0"/>
    <x v="0"/>
    <x v="1"/>
    <n v="5"/>
    <x v="1"/>
    <n v="3"/>
    <n v="6"/>
    <x v="1"/>
    <s v="Medium"/>
  </r>
  <r>
    <n v="5372"/>
    <n v="54"/>
    <s v="Adult"/>
    <s v="Female"/>
    <x v="7"/>
    <x v="1"/>
    <n v="62.4"/>
    <n v="45"/>
    <x v="1"/>
    <x v="1"/>
    <x v="1"/>
    <n v="4"/>
    <x v="0"/>
    <n v="4"/>
    <n v="5"/>
    <x v="1"/>
    <s v="Low"/>
  </r>
  <r>
    <n v="5373"/>
    <n v="27"/>
    <s v="Adult"/>
    <s v="Female"/>
    <x v="6"/>
    <x v="1"/>
    <n v="579.52"/>
    <n v="49"/>
    <x v="2"/>
    <x v="3"/>
    <x v="0"/>
    <n v="4"/>
    <x v="0"/>
    <n v="1"/>
    <n v="2"/>
    <x v="2"/>
    <s v="Low"/>
  </r>
  <r>
    <n v="5374"/>
    <n v="58"/>
    <s v="Adult"/>
    <s v="Female"/>
    <x v="7"/>
    <x v="4"/>
    <n v="234.66"/>
    <n v="57"/>
    <x v="2"/>
    <x v="1"/>
    <x v="0"/>
    <n v="3"/>
    <x v="0"/>
    <n v="5"/>
    <n v="7"/>
    <x v="0"/>
    <s v="High"/>
  </r>
  <r>
    <n v="5375"/>
    <n v="50"/>
    <s v="Adult"/>
    <s v="Other"/>
    <x v="0"/>
    <x v="6"/>
    <n v="149.94999999999999"/>
    <n v="26"/>
    <x v="1"/>
    <x v="4"/>
    <x v="1"/>
    <n v="1"/>
    <x v="1"/>
    <n v="1"/>
    <n v="12"/>
    <x v="0"/>
    <s v="High"/>
  </r>
  <r>
    <n v="5376"/>
    <n v="27"/>
    <s v="Adult"/>
    <s v="Female"/>
    <x v="2"/>
    <x v="6"/>
    <n v="267.89999999999998"/>
    <n v="48"/>
    <x v="0"/>
    <x v="3"/>
    <x v="0"/>
    <n v="4"/>
    <x v="0"/>
    <n v="2"/>
    <n v="1"/>
    <x v="1"/>
    <s v="Medium"/>
  </r>
  <r>
    <n v="5377"/>
    <n v="56"/>
    <s v="Adult"/>
    <s v="Other"/>
    <x v="1"/>
    <x v="6"/>
    <n v="329.64"/>
    <n v="6"/>
    <x v="1"/>
    <x v="3"/>
    <x v="1"/>
    <n v="9"/>
    <x v="1"/>
    <n v="4"/>
    <n v="11"/>
    <x v="2"/>
    <s v="Low"/>
  </r>
  <r>
    <n v="5378"/>
    <n v="43"/>
    <s v="Adult"/>
    <s v="Female"/>
    <x v="4"/>
    <x v="7"/>
    <n v="560.14"/>
    <n v="53"/>
    <x v="2"/>
    <x v="3"/>
    <x v="1"/>
    <n v="5"/>
    <x v="0"/>
    <n v="4"/>
    <n v="13"/>
    <x v="1"/>
    <s v="Low"/>
  </r>
  <r>
    <n v="5379"/>
    <n v="30"/>
    <s v="Adult"/>
    <s v="Male"/>
    <x v="5"/>
    <x v="0"/>
    <n v="795.76"/>
    <n v="13"/>
    <x v="0"/>
    <x v="0"/>
    <x v="0"/>
    <n v="2"/>
    <x v="0"/>
    <n v="1"/>
    <n v="12"/>
    <x v="1"/>
    <s v="Low"/>
  </r>
  <r>
    <n v="5380"/>
    <n v="52"/>
    <s v="Adult"/>
    <s v="Female"/>
    <x v="2"/>
    <x v="0"/>
    <n v="991.17"/>
    <n v="59"/>
    <x v="2"/>
    <x v="0"/>
    <x v="0"/>
    <n v="6"/>
    <x v="1"/>
    <n v="1"/>
    <n v="7"/>
    <x v="2"/>
    <s v="High"/>
  </r>
  <r>
    <n v="5381"/>
    <n v="22"/>
    <s v="Adult"/>
    <s v="Female"/>
    <x v="3"/>
    <x v="1"/>
    <n v="292.19"/>
    <n v="11"/>
    <x v="2"/>
    <x v="4"/>
    <x v="0"/>
    <n v="8"/>
    <x v="1"/>
    <n v="4"/>
    <n v="13"/>
    <x v="0"/>
    <s v="Medium"/>
  </r>
  <r>
    <n v="5382"/>
    <n v="22"/>
    <s v="Adult"/>
    <s v="Other"/>
    <x v="0"/>
    <x v="1"/>
    <n v="895.08"/>
    <n v="35"/>
    <x v="0"/>
    <x v="2"/>
    <x v="0"/>
    <n v="4"/>
    <x v="0"/>
    <n v="3"/>
    <n v="8"/>
    <x v="1"/>
    <s v="Medium"/>
  </r>
  <r>
    <n v="5383"/>
    <n v="47"/>
    <s v="Adult"/>
    <s v="Female"/>
    <x v="1"/>
    <x v="6"/>
    <n v="504.32"/>
    <n v="35"/>
    <x v="2"/>
    <x v="3"/>
    <x v="1"/>
    <n v="9"/>
    <x v="1"/>
    <n v="1"/>
    <n v="11"/>
    <x v="1"/>
    <s v="Low"/>
  </r>
  <r>
    <n v="5384"/>
    <n v="41"/>
    <s v="Adult"/>
    <s v="Other"/>
    <x v="3"/>
    <x v="3"/>
    <n v="256.41000000000003"/>
    <n v="47"/>
    <x v="0"/>
    <x v="2"/>
    <x v="0"/>
    <n v="3"/>
    <x v="1"/>
    <n v="5"/>
    <n v="6"/>
    <x v="0"/>
    <s v="Low"/>
  </r>
  <r>
    <n v="5385"/>
    <n v="40"/>
    <s v="Adult"/>
    <s v="Male"/>
    <x v="1"/>
    <x v="0"/>
    <n v="748.32"/>
    <n v="10"/>
    <x v="0"/>
    <x v="1"/>
    <x v="1"/>
    <n v="9"/>
    <x v="1"/>
    <n v="4"/>
    <n v="2"/>
    <x v="1"/>
    <s v="Medium"/>
  </r>
  <r>
    <n v="5386"/>
    <n v="37"/>
    <s v="Adult"/>
    <s v="Other"/>
    <x v="4"/>
    <x v="2"/>
    <n v="27.13"/>
    <n v="13"/>
    <x v="0"/>
    <x v="1"/>
    <x v="0"/>
    <n v="2"/>
    <x v="1"/>
    <n v="2"/>
    <n v="3"/>
    <x v="1"/>
    <s v="Medium"/>
  </r>
  <r>
    <n v="5387"/>
    <n v="37"/>
    <s v="Adult"/>
    <s v="Other"/>
    <x v="4"/>
    <x v="4"/>
    <n v="225.3"/>
    <n v="4"/>
    <x v="1"/>
    <x v="3"/>
    <x v="0"/>
    <n v="6"/>
    <x v="0"/>
    <n v="2"/>
    <n v="8"/>
    <x v="1"/>
    <s v="Low"/>
  </r>
  <r>
    <n v="5388"/>
    <n v="21"/>
    <s v="Adult"/>
    <s v="Female"/>
    <x v="5"/>
    <x v="3"/>
    <n v="585.95000000000005"/>
    <n v="2"/>
    <x v="1"/>
    <x v="4"/>
    <x v="0"/>
    <n v="5"/>
    <x v="0"/>
    <n v="2"/>
    <n v="3"/>
    <x v="1"/>
    <s v="Low"/>
  </r>
  <r>
    <n v="5389"/>
    <n v="42"/>
    <s v="Adult"/>
    <s v="Female"/>
    <x v="1"/>
    <x v="5"/>
    <n v="472.19"/>
    <n v="5"/>
    <x v="0"/>
    <x v="2"/>
    <x v="0"/>
    <n v="7"/>
    <x v="0"/>
    <n v="4"/>
    <n v="6"/>
    <x v="1"/>
    <s v="Medium"/>
  </r>
  <r>
    <n v="5390"/>
    <n v="29"/>
    <s v="Adult"/>
    <s v="Female"/>
    <x v="7"/>
    <x v="5"/>
    <n v="331.92"/>
    <n v="45"/>
    <x v="0"/>
    <x v="2"/>
    <x v="1"/>
    <n v="2"/>
    <x v="1"/>
    <n v="5"/>
    <n v="3"/>
    <x v="2"/>
    <s v="Low"/>
  </r>
  <r>
    <n v="5391"/>
    <n v="67"/>
    <s v="Senior"/>
    <s v="Female"/>
    <x v="5"/>
    <x v="2"/>
    <n v="982.31"/>
    <n v="35"/>
    <x v="0"/>
    <x v="3"/>
    <x v="1"/>
    <n v="7"/>
    <x v="1"/>
    <n v="4"/>
    <n v="2"/>
    <x v="1"/>
    <s v="Medium"/>
  </r>
  <r>
    <n v="5392"/>
    <n v="67"/>
    <s v="Senior"/>
    <s v="Male"/>
    <x v="6"/>
    <x v="6"/>
    <n v="92.13"/>
    <n v="30"/>
    <x v="1"/>
    <x v="2"/>
    <x v="0"/>
    <n v="1"/>
    <x v="1"/>
    <n v="4"/>
    <n v="7"/>
    <x v="1"/>
    <s v="High"/>
  </r>
  <r>
    <n v="5393"/>
    <n v="26"/>
    <s v="Adult"/>
    <s v="Female"/>
    <x v="2"/>
    <x v="5"/>
    <n v="267.37"/>
    <n v="32"/>
    <x v="1"/>
    <x v="4"/>
    <x v="1"/>
    <n v="5"/>
    <x v="0"/>
    <n v="3"/>
    <n v="8"/>
    <x v="1"/>
    <s v="Medium"/>
  </r>
  <r>
    <n v="5394"/>
    <n v="41"/>
    <s v="Adult"/>
    <s v="Male"/>
    <x v="4"/>
    <x v="5"/>
    <n v="916.32"/>
    <n v="5"/>
    <x v="1"/>
    <x v="0"/>
    <x v="1"/>
    <n v="4"/>
    <x v="0"/>
    <n v="3"/>
    <n v="9"/>
    <x v="0"/>
    <s v="Low"/>
  </r>
  <r>
    <n v="5395"/>
    <n v="51"/>
    <s v="Adult"/>
    <s v="Female"/>
    <x v="0"/>
    <x v="3"/>
    <n v="986.75"/>
    <n v="51"/>
    <x v="2"/>
    <x v="3"/>
    <x v="1"/>
    <n v="8"/>
    <x v="1"/>
    <n v="1"/>
    <n v="2"/>
    <x v="0"/>
    <s v="High"/>
  </r>
  <r>
    <n v="5396"/>
    <n v="69"/>
    <s v="Senior"/>
    <s v="Female"/>
    <x v="4"/>
    <x v="7"/>
    <n v="868.91"/>
    <n v="23"/>
    <x v="1"/>
    <x v="0"/>
    <x v="1"/>
    <n v="7"/>
    <x v="1"/>
    <n v="2"/>
    <n v="13"/>
    <x v="2"/>
    <s v="Low"/>
  </r>
  <r>
    <n v="5397"/>
    <n v="65"/>
    <s v="Senior"/>
    <s v="Other"/>
    <x v="2"/>
    <x v="6"/>
    <n v="853.26"/>
    <n v="10"/>
    <x v="2"/>
    <x v="3"/>
    <x v="1"/>
    <n v="4"/>
    <x v="0"/>
    <n v="4"/>
    <n v="8"/>
    <x v="2"/>
    <s v="Medium"/>
  </r>
  <r>
    <n v="5398"/>
    <n v="41"/>
    <s v="Adult"/>
    <s v="Male"/>
    <x v="1"/>
    <x v="3"/>
    <n v="843.94"/>
    <n v="30"/>
    <x v="1"/>
    <x v="4"/>
    <x v="0"/>
    <n v="4"/>
    <x v="0"/>
    <n v="1"/>
    <n v="12"/>
    <x v="1"/>
    <s v="Low"/>
  </r>
  <r>
    <n v="5399"/>
    <n v="43"/>
    <s v="Adult"/>
    <s v="Other"/>
    <x v="4"/>
    <x v="3"/>
    <n v="816.42"/>
    <n v="51"/>
    <x v="0"/>
    <x v="0"/>
    <x v="0"/>
    <n v="4"/>
    <x v="1"/>
    <n v="3"/>
    <n v="12"/>
    <x v="2"/>
    <s v="High"/>
  </r>
  <r>
    <n v="5400"/>
    <n v="51"/>
    <s v="Adult"/>
    <s v="Other"/>
    <x v="0"/>
    <x v="3"/>
    <n v="887.58"/>
    <n v="32"/>
    <x v="0"/>
    <x v="0"/>
    <x v="0"/>
    <n v="3"/>
    <x v="1"/>
    <n v="4"/>
    <n v="5"/>
    <x v="2"/>
    <s v="Low"/>
  </r>
  <r>
    <n v="5401"/>
    <n v="67"/>
    <s v="Senior"/>
    <s v="Male"/>
    <x v="6"/>
    <x v="1"/>
    <n v="505.79"/>
    <n v="21"/>
    <x v="2"/>
    <x v="2"/>
    <x v="0"/>
    <n v="4"/>
    <x v="0"/>
    <n v="3"/>
    <n v="2"/>
    <x v="0"/>
    <s v="Low"/>
  </r>
  <r>
    <n v="5402"/>
    <n v="66"/>
    <s v="Senior"/>
    <s v="Other"/>
    <x v="3"/>
    <x v="3"/>
    <n v="604.66"/>
    <n v="21"/>
    <x v="0"/>
    <x v="0"/>
    <x v="0"/>
    <n v="7"/>
    <x v="0"/>
    <n v="4"/>
    <n v="12"/>
    <x v="0"/>
    <s v="High"/>
  </r>
  <r>
    <n v="5403"/>
    <n v="32"/>
    <s v="Adult"/>
    <s v="Other"/>
    <x v="1"/>
    <x v="5"/>
    <n v="743.83"/>
    <n v="45"/>
    <x v="1"/>
    <x v="4"/>
    <x v="0"/>
    <n v="4"/>
    <x v="0"/>
    <n v="1"/>
    <n v="2"/>
    <x v="0"/>
    <s v="High"/>
  </r>
  <r>
    <n v="5404"/>
    <n v="33"/>
    <s v="Adult"/>
    <s v="Female"/>
    <x v="3"/>
    <x v="6"/>
    <n v="640.54999999999995"/>
    <n v="29"/>
    <x v="0"/>
    <x v="4"/>
    <x v="1"/>
    <n v="9"/>
    <x v="1"/>
    <n v="3"/>
    <n v="6"/>
    <x v="1"/>
    <s v="Medium"/>
  </r>
  <r>
    <n v="5405"/>
    <n v="39"/>
    <s v="Adult"/>
    <s v="Female"/>
    <x v="3"/>
    <x v="0"/>
    <n v="490.94"/>
    <n v="21"/>
    <x v="0"/>
    <x v="1"/>
    <x v="0"/>
    <n v="9"/>
    <x v="1"/>
    <n v="3"/>
    <n v="10"/>
    <x v="1"/>
    <s v="High"/>
  </r>
  <r>
    <n v="5406"/>
    <n v="58"/>
    <s v="Adult"/>
    <s v="Female"/>
    <x v="1"/>
    <x v="7"/>
    <n v="221.98"/>
    <n v="39"/>
    <x v="0"/>
    <x v="4"/>
    <x v="0"/>
    <n v="2"/>
    <x v="1"/>
    <n v="2"/>
    <n v="3"/>
    <x v="0"/>
    <s v="Low"/>
  </r>
  <r>
    <n v="5407"/>
    <n v="36"/>
    <s v="Adult"/>
    <s v="Male"/>
    <x v="1"/>
    <x v="6"/>
    <n v="985.62"/>
    <n v="37"/>
    <x v="2"/>
    <x v="3"/>
    <x v="0"/>
    <n v="1"/>
    <x v="1"/>
    <n v="3"/>
    <n v="3"/>
    <x v="0"/>
    <s v="Medium"/>
  </r>
  <r>
    <n v="5408"/>
    <n v="55"/>
    <s v="Adult"/>
    <s v="Other"/>
    <x v="0"/>
    <x v="3"/>
    <n v="855.27"/>
    <n v="43"/>
    <x v="0"/>
    <x v="0"/>
    <x v="1"/>
    <n v="7"/>
    <x v="0"/>
    <n v="3"/>
    <n v="11"/>
    <x v="2"/>
    <s v="Medium"/>
  </r>
  <r>
    <n v="5409"/>
    <n v="66"/>
    <s v="Senior"/>
    <s v="Female"/>
    <x v="1"/>
    <x v="4"/>
    <n v="48.61"/>
    <n v="46"/>
    <x v="0"/>
    <x v="3"/>
    <x v="0"/>
    <n v="3"/>
    <x v="0"/>
    <n v="4"/>
    <n v="9"/>
    <x v="1"/>
    <s v="Low"/>
  </r>
  <r>
    <n v="5410"/>
    <n v="55"/>
    <s v="Adult"/>
    <s v="Other"/>
    <x v="6"/>
    <x v="0"/>
    <n v="460.53"/>
    <n v="57"/>
    <x v="1"/>
    <x v="2"/>
    <x v="1"/>
    <n v="1"/>
    <x v="0"/>
    <n v="1"/>
    <n v="13"/>
    <x v="2"/>
    <s v="High"/>
  </r>
  <r>
    <n v="5411"/>
    <n v="59"/>
    <s v="Adult"/>
    <s v="Female"/>
    <x v="6"/>
    <x v="1"/>
    <n v="415.94"/>
    <n v="48"/>
    <x v="2"/>
    <x v="0"/>
    <x v="0"/>
    <n v="1"/>
    <x v="1"/>
    <n v="4"/>
    <n v="13"/>
    <x v="2"/>
    <s v="Medium"/>
  </r>
  <r>
    <n v="5412"/>
    <n v="20"/>
    <s v="Adult"/>
    <s v="Male"/>
    <x v="2"/>
    <x v="5"/>
    <n v="239.75"/>
    <n v="49"/>
    <x v="2"/>
    <x v="3"/>
    <x v="0"/>
    <n v="2"/>
    <x v="0"/>
    <n v="3"/>
    <n v="7"/>
    <x v="0"/>
    <s v="Medium"/>
  </r>
  <r>
    <n v="5413"/>
    <n v="27"/>
    <s v="Adult"/>
    <s v="Male"/>
    <x v="6"/>
    <x v="4"/>
    <n v="389.87"/>
    <n v="42"/>
    <x v="0"/>
    <x v="2"/>
    <x v="1"/>
    <n v="7"/>
    <x v="1"/>
    <n v="1"/>
    <n v="9"/>
    <x v="1"/>
    <s v="High"/>
  </r>
  <r>
    <n v="5414"/>
    <n v="57"/>
    <s v="Adult"/>
    <s v="Female"/>
    <x v="5"/>
    <x v="5"/>
    <n v="38.369999999999997"/>
    <n v="59"/>
    <x v="2"/>
    <x v="0"/>
    <x v="1"/>
    <n v="4"/>
    <x v="0"/>
    <n v="5"/>
    <n v="8"/>
    <x v="2"/>
    <s v="Medium"/>
  </r>
  <r>
    <n v="5415"/>
    <n v="20"/>
    <s v="Adult"/>
    <s v="Male"/>
    <x v="0"/>
    <x v="0"/>
    <n v="527.21"/>
    <n v="1"/>
    <x v="2"/>
    <x v="0"/>
    <x v="0"/>
    <n v="9"/>
    <x v="0"/>
    <n v="5"/>
    <n v="4"/>
    <x v="2"/>
    <s v="High"/>
  </r>
  <r>
    <n v="5416"/>
    <n v="41"/>
    <s v="Adult"/>
    <s v="Other"/>
    <x v="4"/>
    <x v="2"/>
    <n v="730.58"/>
    <n v="53"/>
    <x v="1"/>
    <x v="4"/>
    <x v="1"/>
    <n v="6"/>
    <x v="1"/>
    <n v="1"/>
    <n v="10"/>
    <x v="0"/>
    <s v="Medium"/>
  </r>
  <r>
    <n v="5417"/>
    <n v="47"/>
    <s v="Adult"/>
    <s v="Other"/>
    <x v="2"/>
    <x v="0"/>
    <n v="543.61"/>
    <n v="6"/>
    <x v="0"/>
    <x v="2"/>
    <x v="0"/>
    <n v="5"/>
    <x v="0"/>
    <n v="4"/>
    <n v="2"/>
    <x v="2"/>
    <s v="Medium"/>
  </r>
  <r>
    <n v="5418"/>
    <n v="65"/>
    <s v="Senior"/>
    <s v="Other"/>
    <x v="5"/>
    <x v="2"/>
    <n v="700.26"/>
    <n v="15"/>
    <x v="2"/>
    <x v="1"/>
    <x v="0"/>
    <n v="1"/>
    <x v="1"/>
    <n v="3"/>
    <n v="5"/>
    <x v="1"/>
    <s v="Low"/>
  </r>
  <r>
    <n v="5419"/>
    <n v="43"/>
    <s v="Adult"/>
    <s v="Female"/>
    <x v="2"/>
    <x v="2"/>
    <n v="162.15"/>
    <n v="57"/>
    <x v="2"/>
    <x v="4"/>
    <x v="1"/>
    <n v="6"/>
    <x v="1"/>
    <n v="4"/>
    <n v="4"/>
    <x v="1"/>
    <s v="Low"/>
  </r>
  <r>
    <n v="5420"/>
    <n v="52"/>
    <s v="Adult"/>
    <s v="Male"/>
    <x v="4"/>
    <x v="6"/>
    <n v="229.3"/>
    <n v="18"/>
    <x v="1"/>
    <x v="2"/>
    <x v="0"/>
    <n v="1"/>
    <x v="1"/>
    <n v="3"/>
    <n v="13"/>
    <x v="2"/>
    <s v="High"/>
  </r>
  <r>
    <n v="5421"/>
    <n v="67"/>
    <s v="Senior"/>
    <s v="Male"/>
    <x v="5"/>
    <x v="2"/>
    <n v="240.51"/>
    <n v="34"/>
    <x v="1"/>
    <x v="1"/>
    <x v="0"/>
    <n v="7"/>
    <x v="1"/>
    <n v="1"/>
    <n v="11"/>
    <x v="1"/>
    <s v="High"/>
  </r>
  <r>
    <n v="5422"/>
    <n v="50"/>
    <s v="Adult"/>
    <s v="Female"/>
    <x v="5"/>
    <x v="7"/>
    <n v="993.04"/>
    <n v="33"/>
    <x v="1"/>
    <x v="2"/>
    <x v="1"/>
    <n v="3"/>
    <x v="1"/>
    <n v="5"/>
    <n v="8"/>
    <x v="1"/>
    <s v="High"/>
  </r>
  <r>
    <n v="5423"/>
    <n v="66"/>
    <s v="Senior"/>
    <s v="Male"/>
    <x v="6"/>
    <x v="1"/>
    <n v="91.32"/>
    <n v="50"/>
    <x v="1"/>
    <x v="3"/>
    <x v="0"/>
    <n v="5"/>
    <x v="0"/>
    <n v="5"/>
    <n v="6"/>
    <x v="2"/>
    <s v="High"/>
  </r>
  <r>
    <n v="5424"/>
    <n v="25"/>
    <s v="Adult"/>
    <s v="Other"/>
    <x v="7"/>
    <x v="1"/>
    <n v="891.4"/>
    <n v="38"/>
    <x v="1"/>
    <x v="3"/>
    <x v="1"/>
    <n v="8"/>
    <x v="1"/>
    <n v="3"/>
    <n v="10"/>
    <x v="0"/>
    <s v="High"/>
  </r>
  <r>
    <n v="5425"/>
    <n v="22"/>
    <s v="Adult"/>
    <s v="Female"/>
    <x v="2"/>
    <x v="7"/>
    <n v="854.7"/>
    <n v="12"/>
    <x v="0"/>
    <x v="1"/>
    <x v="1"/>
    <n v="6"/>
    <x v="1"/>
    <n v="4"/>
    <n v="13"/>
    <x v="2"/>
    <s v="Low"/>
  </r>
  <r>
    <n v="5426"/>
    <n v="53"/>
    <s v="Adult"/>
    <s v="Other"/>
    <x v="0"/>
    <x v="6"/>
    <n v="998.86"/>
    <n v="10"/>
    <x v="1"/>
    <x v="2"/>
    <x v="0"/>
    <n v="5"/>
    <x v="1"/>
    <n v="3"/>
    <n v="5"/>
    <x v="0"/>
    <s v="High"/>
  </r>
  <r>
    <n v="5427"/>
    <n v="63"/>
    <s v="Senior"/>
    <s v="Female"/>
    <x v="4"/>
    <x v="3"/>
    <n v="830.41"/>
    <n v="53"/>
    <x v="0"/>
    <x v="0"/>
    <x v="0"/>
    <n v="1"/>
    <x v="1"/>
    <n v="2"/>
    <n v="10"/>
    <x v="2"/>
    <s v="High"/>
  </r>
  <r>
    <n v="5428"/>
    <n v="67"/>
    <s v="Senior"/>
    <s v="Male"/>
    <x v="3"/>
    <x v="5"/>
    <n v="17.23"/>
    <n v="35"/>
    <x v="0"/>
    <x v="2"/>
    <x v="0"/>
    <n v="3"/>
    <x v="1"/>
    <n v="2"/>
    <n v="10"/>
    <x v="1"/>
    <s v="Low"/>
  </r>
  <r>
    <n v="5429"/>
    <n v="36"/>
    <s v="Adult"/>
    <s v="Other"/>
    <x v="4"/>
    <x v="2"/>
    <n v="838.77"/>
    <n v="46"/>
    <x v="1"/>
    <x v="2"/>
    <x v="0"/>
    <n v="1"/>
    <x v="0"/>
    <n v="1"/>
    <n v="10"/>
    <x v="2"/>
    <s v="Low"/>
  </r>
  <r>
    <n v="5430"/>
    <n v="68"/>
    <s v="Senior"/>
    <s v="Male"/>
    <x v="0"/>
    <x v="6"/>
    <n v="157.51"/>
    <n v="35"/>
    <x v="1"/>
    <x v="1"/>
    <x v="1"/>
    <n v="1"/>
    <x v="0"/>
    <n v="5"/>
    <n v="4"/>
    <x v="0"/>
    <s v="High"/>
  </r>
  <r>
    <n v="5431"/>
    <n v="52"/>
    <s v="Adult"/>
    <s v="Other"/>
    <x v="2"/>
    <x v="2"/>
    <n v="163.61000000000001"/>
    <n v="51"/>
    <x v="1"/>
    <x v="0"/>
    <x v="0"/>
    <n v="5"/>
    <x v="0"/>
    <n v="1"/>
    <n v="13"/>
    <x v="1"/>
    <s v="Low"/>
  </r>
  <r>
    <n v="5432"/>
    <n v="41"/>
    <s v="Adult"/>
    <s v="Male"/>
    <x v="1"/>
    <x v="5"/>
    <n v="854.81"/>
    <n v="25"/>
    <x v="1"/>
    <x v="3"/>
    <x v="1"/>
    <n v="3"/>
    <x v="1"/>
    <n v="5"/>
    <n v="4"/>
    <x v="0"/>
    <s v="High"/>
  </r>
  <r>
    <n v="5433"/>
    <n v="37"/>
    <s v="Adult"/>
    <s v="Male"/>
    <x v="5"/>
    <x v="3"/>
    <n v="461.92"/>
    <n v="44"/>
    <x v="2"/>
    <x v="4"/>
    <x v="0"/>
    <n v="5"/>
    <x v="0"/>
    <n v="2"/>
    <n v="11"/>
    <x v="2"/>
    <s v="Low"/>
  </r>
  <r>
    <n v="5434"/>
    <n v="29"/>
    <s v="Adult"/>
    <s v="Other"/>
    <x v="7"/>
    <x v="5"/>
    <n v="365.08"/>
    <n v="28"/>
    <x v="1"/>
    <x v="0"/>
    <x v="1"/>
    <n v="9"/>
    <x v="0"/>
    <n v="1"/>
    <n v="1"/>
    <x v="2"/>
    <s v="Medium"/>
  </r>
  <r>
    <n v="5435"/>
    <n v="44"/>
    <s v="Adult"/>
    <s v="Female"/>
    <x v="7"/>
    <x v="2"/>
    <n v="565.66999999999996"/>
    <n v="4"/>
    <x v="2"/>
    <x v="0"/>
    <x v="0"/>
    <n v="3"/>
    <x v="1"/>
    <n v="3"/>
    <n v="7"/>
    <x v="2"/>
    <s v="High"/>
  </r>
  <r>
    <n v="5436"/>
    <n v="66"/>
    <s v="Senior"/>
    <s v="Other"/>
    <x v="0"/>
    <x v="7"/>
    <n v="568.04"/>
    <n v="16"/>
    <x v="0"/>
    <x v="4"/>
    <x v="1"/>
    <n v="9"/>
    <x v="0"/>
    <n v="5"/>
    <n v="3"/>
    <x v="1"/>
    <s v="High"/>
  </r>
  <r>
    <n v="5437"/>
    <n v="33"/>
    <s v="Adult"/>
    <s v="Female"/>
    <x v="4"/>
    <x v="2"/>
    <n v="208.93"/>
    <n v="54"/>
    <x v="0"/>
    <x v="1"/>
    <x v="1"/>
    <n v="5"/>
    <x v="1"/>
    <n v="1"/>
    <n v="6"/>
    <x v="0"/>
    <s v="Medium"/>
  </r>
  <r>
    <n v="5438"/>
    <n v="44"/>
    <s v="Adult"/>
    <s v="Male"/>
    <x v="1"/>
    <x v="1"/>
    <n v="470.12"/>
    <n v="51"/>
    <x v="0"/>
    <x v="0"/>
    <x v="0"/>
    <n v="1"/>
    <x v="1"/>
    <n v="1"/>
    <n v="3"/>
    <x v="1"/>
    <s v="Low"/>
  </r>
  <r>
    <n v="5439"/>
    <n v="68"/>
    <s v="Senior"/>
    <s v="Female"/>
    <x v="1"/>
    <x v="1"/>
    <n v="922.99"/>
    <n v="30"/>
    <x v="0"/>
    <x v="1"/>
    <x v="0"/>
    <n v="2"/>
    <x v="0"/>
    <n v="5"/>
    <n v="7"/>
    <x v="0"/>
    <s v="Medium"/>
  </r>
  <r>
    <n v="5440"/>
    <n v="31"/>
    <s v="Adult"/>
    <s v="Other"/>
    <x v="7"/>
    <x v="4"/>
    <n v="755.37"/>
    <n v="26"/>
    <x v="1"/>
    <x v="0"/>
    <x v="1"/>
    <n v="6"/>
    <x v="1"/>
    <n v="4"/>
    <n v="5"/>
    <x v="2"/>
    <s v="Medium"/>
  </r>
  <r>
    <n v="5441"/>
    <n v="60"/>
    <s v="Senior"/>
    <s v="Other"/>
    <x v="6"/>
    <x v="4"/>
    <n v="674.01"/>
    <n v="6"/>
    <x v="1"/>
    <x v="0"/>
    <x v="0"/>
    <n v="8"/>
    <x v="1"/>
    <n v="4"/>
    <n v="3"/>
    <x v="1"/>
    <s v="High"/>
  </r>
  <r>
    <n v="5442"/>
    <n v="57"/>
    <s v="Adult"/>
    <s v="Other"/>
    <x v="3"/>
    <x v="5"/>
    <n v="651.69000000000005"/>
    <n v="11"/>
    <x v="0"/>
    <x v="4"/>
    <x v="1"/>
    <n v="2"/>
    <x v="1"/>
    <n v="3"/>
    <n v="13"/>
    <x v="0"/>
    <s v="Low"/>
  </r>
  <r>
    <n v="5443"/>
    <n v="35"/>
    <s v="Adult"/>
    <s v="Female"/>
    <x v="1"/>
    <x v="6"/>
    <n v="292.8"/>
    <n v="15"/>
    <x v="0"/>
    <x v="4"/>
    <x v="0"/>
    <n v="7"/>
    <x v="1"/>
    <n v="5"/>
    <n v="5"/>
    <x v="2"/>
    <s v="High"/>
  </r>
  <r>
    <n v="5444"/>
    <n v="44"/>
    <s v="Adult"/>
    <s v="Male"/>
    <x v="2"/>
    <x v="3"/>
    <n v="521.52"/>
    <n v="47"/>
    <x v="1"/>
    <x v="4"/>
    <x v="1"/>
    <n v="7"/>
    <x v="1"/>
    <n v="3"/>
    <n v="5"/>
    <x v="2"/>
    <s v="Medium"/>
  </r>
  <r>
    <n v="5445"/>
    <n v="65"/>
    <s v="Senior"/>
    <s v="Male"/>
    <x v="6"/>
    <x v="1"/>
    <n v="244.77"/>
    <n v="11"/>
    <x v="1"/>
    <x v="0"/>
    <x v="1"/>
    <n v="9"/>
    <x v="1"/>
    <n v="1"/>
    <n v="4"/>
    <x v="1"/>
    <s v="Medium"/>
  </r>
  <r>
    <n v="5446"/>
    <n v="54"/>
    <s v="Adult"/>
    <s v="Male"/>
    <x v="6"/>
    <x v="3"/>
    <n v="603.25"/>
    <n v="30"/>
    <x v="0"/>
    <x v="3"/>
    <x v="1"/>
    <n v="6"/>
    <x v="1"/>
    <n v="2"/>
    <n v="9"/>
    <x v="1"/>
    <s v="High"/>
  </r>
  <r>
    <n v="5447"/>
    <n v="23"/>
    <s v="Adult"/>
    <s v="Female"/>
    <x v="0"/>
    <x v="2"/>
    <n v="992.37"/>
    <n v="44"/>
    <x v="1"/>
    <x v="3"/>
    <x v="0"/>
    <n v="4"/>
    <x v="1"/>
    <n v="5"/>
    <n v="4"/>
    <x v="0"/>
    <s v="High"/>
  </r>
  <r>
    <n v="5448"/>
    <n v="58"/>
    <s v="Adult"/>
    <s v="Female"/>
    <x v="2"/>
    <x v="7"/>
    <n v="232.57"/>
    <n v="23"/>
    <x v="0"/>
    <x v="2"/>
    <x v="1"/>
    <n v="5"/>
    <x v="0"/>
    <n v="3"/>
    <n v="7"/>
    <x v="2"/>
    <s v="High"/>
  </r>
  <r>
    <n v="5449"/>
    <n v="57"/>
    <s v="Adult"/>
    <s v="Other"/>
    <x v="2"/>
    <x v="4"/>
    <n v="674.62"/>
    <n v="46"/>
    <x v="2"/>
    <x v="1"/>
    <x v="0"/>
    <n v="8"/>
    <x v="0"/>
    <n v="2"/>
    <n v="2"/>
    <x v="0"/>
    <s v="High"/>
  </r>
  <r>
    <n v="5450"/>
    <n v="44"/>
    <s v="Adult"/>
    <s v="Other"/>
    <x v="5"/>
    <x v="0"/>
    <n v="809.5"/>
    <n v="2"/>
    <x v="1"/>
    <x v="1"/>
    <x v="1"/>
    <n v="3"/>
    <x v="0"/>
    <n v="3"/>
    <n v="4"/>
    <x v="0"/>
    <s v="High"/>
  </r>
  <r>
    <n v="5451"/>
    <n v="69"/>
    <s v="Senior"/>
    <s v="Other"/>
    <x v="7"/>
    <x v="0"/>
    <n v="774.86"/>
    <n v="13"/>
    <x v="0"/>
    <x v="0"/>
    <x v="1"/>
    <n v="9"/>
    <x v="0"/>
    <n v="3"/>
    <n v="13"/>
    <x v="1"/>
    <s v="Low"/>
  </r>
  <r>
    <n v="5452"/>
    <n v="51"/>
    <s v="Adult"/>
    <s v="Male"/>
    <x v="3"/>
    <x v="5"/>
    <n v="303.23"/>
    <n v="41"/>
    <x v="0"/>
    <x v="2"/>
    <x v="1"/>
    <n v="4"/>
    <x v="1"/>
    <n v="4"/>
    <n v="8"/>
    <x v="1"/>
    <s v="Medium"/>
  </r>
  <r>
    <n v="5453"/>
    <n v="29"/>
    <s v="Adult"/>
    <s v="Other"/>
    <x v="2"/>
    <x v="5"/>
    <n v="796.51"/>
    <n v="52"/>
    <x v="0"/>
    <x v="1"/>
    <x v="1"/>
    <n v="1"/>
    <x v="0"/>
    <n v="1"/>
    <n v="8"/>
    <x v="2"/>
    <s v="High"/>
  </r>
  <r>
    <n v="5454"/>
    <n v="56"/>
    <s v="Adult"/>
    <s v="Other"/>
    <x v="4"/>
    <x v="1"/>
    <n v="715.77"/>
    <n v="1"/>
    <x v="1"/>
    <x v="3"/>
    <x v="0"/>
    <n v="3"/>
    <x v="1"/>
    <n v="4"/>
    <n v="6"/>
    <x v="0"/>
    <s v="Medium"/>
  </r>
  <r>
    <n v="5455"/>
    <n v="64"/>
    <s v="Senior"/>
    <s v="Female"/>
    <x v="3"/>
    <x v="6"/>
    <n v="336.32"/>
    <n v="13"/>
    <x v="2"/>
    <x v="0"/>
    <x v="1"/>
    <n v="3"/>
    <x v="1"/>
    <n v="5"/>
    <n v="1"/>
    <x v="1"/>
    <s v="High"/>
  </r>
  <r>
    <n v="5456"/>
    <n v="18"/>
    <s v="Teenager"/>
    <s v="Female"/>
    <x v="4"/>
    <x v="5"/>
    <n v="417.93"/>
    <n v="23"/>
    <x v="0"/>
    <x v="1"/>
    <x v="1"/>
    <n v="2"/>
    <x v="0"/>
    <n v="1"/>
    <n v="9"/>
    <x v="0"/>
    <s v="Low"/>
  </r>
  <r>
    <n v="5457"/>
    <n v="44"/>
    <s v="Adult"/>
    <s v="Male"/>
    <x v="3"/>
    <x v="5"/>
    <n v="450.88"/>
    <n v="55"/>
    <x v="0"/>
    <x v="4"/>
    <x v="0"/>
    <n v="8"/>
    <x v="1"/>
    <n v="2"/>
    <n v="5"/>
    <x v="0"/>
    <s v="Low"/>
  </r>
  <r>
    <n v="5458"/>
    <n v="60"/>
    <s v="Senior"/>
    <s v="Female"/>
    <x v="0"/>
    <x v="6"/>
    <n v="259.58"/>
    <n v="58"/>
    <x v="2"/>
    <x v="0"/>
    <x v="1"/>
    <n v="4"/>
    <x v="1"/>
    <n v="1"/>
    <n v="2"/>
    <x v="1"/>
    <s v="Medium"/>
  </r>
  <r>
    <n v="5459"/>
    <n v="51"/>
    <s v="Adult"/>
    <s v="Other"/>
    <x v="3"/>
    <x v="2"/>
    <n v="163.69999999999999"/>
    <n v="42"/>
    <x v="2"/>
    <x v="1"/>
    <x v="1"/>
    <n v="4"/>
    <x v="1"/>
    <n v="3"/>
    <n v="12"/>
    <x v="2"/>
    <s v="High"/>
  </r>
  <r>
    <n v="5460"/>
    <n v="35"/>
    <s v="Adult"/>
    <s v="Female"/>
    <x v="0"/>
    <x v="0"/>
    <n v="341.38"/>
    <n v="26"/>
    <x v="1"/>
    <x v="1"/>
    <x v="0"/>
    <n v="4"/>
    <x v="1"/>
    <n v="3"/>
    <n v="13"/>
    <x v="0"/>
    <s v="Low"/>
  </r>
  <r>
    <n v="5461"/>
    <n v="25"/>
    <s v="Adult"/>
    <s v="Male"/>
    <x v="0"/>
    <x v="5"/>
    <n v="782.75"/>
    <n v="3"/>
    <x v="0"/>
    <x v="4"/>
    <x v="1"/>
    <n v="3"/>
    <x v="0"/>
    <n v="5"/>
    <n v="2"/>
    <x v="2"/>
    <s v="Medium"/>
  </r>
  <r>
    <n v="5462"/>
    <n v="19"/>
    <s v="Teenager"/>
    <s v="Female"/>
    <x v="7"/>
    <x v="7"/>
    <n v="821.93"/>
    <n v="14"/>
    <x v="2"/>
    <x v="1"/>
    <x v="1"/>
    <n v="8"/>
    <x v="1"/>
    <n v="5"/>
    <n v="4"/>
    <x v="0"/>
    <s v="Medium"/>
  </r>
  <r>
    <n v="5463"/>
    <n v="60"/>
    <s v="Senior"/>
    <s v="Female"/>
    <x v="7"/>
    <x v="4"/>
    <n v="519.53"/>
    <n v="13"/>
    <x v="1"/>
    <x v="0"/>
    <x v="0"/>
    <n v="2"/>
    <x v="1"/>
    <n v="4"/>
    <n v="10"/>
    <x v="0"/>
    <s v="High"/>
  </r>
  <r>
    <n v="5464"/>
    <n v="21"/>
    <s v="Adult"/>
    <s v="Male"/>
    <x v="5"/>
    <x v="7"/>
    <n v="597.26"/>
    <n v="57"/>
    <x v="2"/>
    <x v="4"/>
    <x v="0"/>
    <n v="9"/>
    <x v="0"/>
    <n v="1"/>
    <n v="11"/>
    <x v="0"/>
    <s v="Low"/>
  </r>
  <r>
    <n v="5465"/>
    <n v="41"/>
    <s v="Adult"/>
    <s v="Male"/>
    <x v="7"/>
    <x v="1"/>
    <n v="886.57"/>
    <n v="38"/>
    <x v="2"/>
    <x v="0"/>
    <x v="1"/>
    <n v="4"/>
    <x v="1"/>
    <n v="4"/>
    <n v="5"/>
    <x v="0"/>
    <s v="Low"/>
  </r>
  <r>
    <n v="5466"/>
    <n v="60"/>
    <s v="Senior"/>
    <s v="Male"/>
    <x v="2"/>
    <x v="3"/>
    <n v="469.08"/>
    <n v="51"/>
    <x v="1"/>
    <x v="1"/>
    <x v="1"/>
    <n v="8"/>
    <x v="0"/>
    <n v="4"/>
    <n v="9"/>
    <x v="1"/>
    <s v="Medium"/>
  </r>
  <r>
    <n v="5467"/>
    <n v="60"/>
    <s v="Senior"/>
    <s v="Female"/>
    <x v="6"/>
    <x v="2"/>
    <n v="676.87"/>
    <n v="6"/>
    <x v="1"/>
    <x v="0"/>
    <x v="1"/>
    <n v="1"/>
    <x v="1"/>
    <n v="5"/>
    <n v="12"/>
    <x v="1"/>
    <s v="Medium"/>
  </r>
  <r>
    <n v="5468"/>
    <n v="39"/>
    <s v="Adult"/>
    <s v="Male"/>
    <x v="4"/>
    <x v="0"/>
    <n v="969.15"/>
    <n v="29"/>
    <x v="0"/>
    <x v="2"/>
    <x v="0"/>
    <n v="2"/>
    <x v="1"/>
    <n v="5"/>
    <n v="6"/>
    <x v="1"/>
    <s v="Medium"/>
  </r>
  <r>
    <n v="5469"/>
    <n v="46"/>
    <s v="Adult"/>
    <s v="Male"/>
    <x v="6"/>
    <x v="2"/>
    <n v="621.4"/>
    <n v="13"/>
    <x v="2"/>
    <x v="2"/>
    <x v="0"/>
    <n v="2"/>
    <x v="1"/>
    <n v="2"/>
    <n v="10"/>
    <x v="1"/>
    <s v="High"/>
  </r>
  <r>
    <n v="5470"/>
    <n v="42"/>
    <s v="Adult"/>
    <s v="Other"/>
    <x v="3"/>
    <x v="7"/>
    <n v="359.37"/>
    <n v="50"/>
    <x v="2"/>
    <x v="1"/>
    <x v="1"/>
    <n v="4"/>
    <x v="1"/>
    <n v="4"/>
    <n v="13"/>
    <x v="1"/>
    <s v="Medium"/>
  </r>
  <r>
    <n v="5471"/>
    <n v="69"/>
    <s v="Senior"/>
    <s v="Female"/>
    <x v="1"/>
    <x v="6"/>
    <n v="786.14"/>
    <n v="49"/>
    <x v="0"/>
    <x v="1"/>
    <x v="0"/>
    <n v="7"/>
    <x v="0"/>
    <n v="5"/>
    <n v="4"/>
    <x v="2"/>
    <s v="Low"/>
  </r>
  <r>
    <n v="5472"/>
    <n v="43"/>
    <s v="Adult"/>
    <s v="Female"/>
    <x v="6"/>
    <x v="5"/>
    <n v="259.72000000000003"/>
    <n v="39"/>
    <x v="1"/>
    <x v="2"/>
    <x v="1"/>
    <n v="3"/>
    <x v="1"/>
    <n v="5"/>
    <n v="6"/>
    <x v="2"/>
    <s v="Medium"/>
  </r>
  <r>
    <n v="5473"/>
    <n v="51"/>
    <s v="Adult"/>
    <s v="Female"/>
    <x v="7"/>
    <x v="3"/>
    <n v="24.38"/>
    <n v="45"/>
    <x v="0"/>
    <x v="3"/>
    <x v="1"/>
    <n v="8"/>
    <x v="1"/>
    <n v="3"/>
    <n v="10"/>
    <x v="0"/>
    <s v="High"/>
  </r>
  <r>
    <n v="5474"/>
    <n v="49"/>
    <s v="Adult"/>
    <s v="Female"/>
    <x v="5"/>
    <x v="2"/>
    <n v="199.99"/>
    <n v="44"/>
    <x v="0"/>
    <x v="3"/>
    <x v="1"/>
    <n v="3"/>
    <x v="1"/>
    <n v="5"/>
    <n v="11"/>
    <x v="0"/>
    <s v="Low"/>
  </r>
  <r>
    <n v="5475"/>
    <n v="41"/>
    <s v="Adult"/>
    <s v="Female"/>
    <x v="3"/>
    <x v="4"/>
    <n v="831.41"/>
    <n v="39"/>
    <x v="2"/>
    <x v="2"/>
    <x v="1"/>
    <n v="1"/>
    <x v="0"/>
    <n v="3"/>
    <n v="4"/>
    <x v="1"/>
    <s v="Medium"/>
  </r>
  <r>
    <n v="5476"/>
    <n v="20"/>
    <s v="Adult"/>
    <s v="Other"/>
    <x v="3"/>
    <x v="1"/>
    <n v="335.65"/>
    <n v="3"/>
    <x v="2"/>
    <x v="3"/>
    <x v="0"/>
    <n v="6"/>
    <x v="0"/>
    <n v="4"/>
    <n v="3"/>
    <x v="0"/>
    <s v="Medium"/>
  </r>
  <r>
    <n v="5477"/>
    <n v="67"/>
    <s v="Senior"/>
    <s v="Other"/>
    <x v="0"/>
    <x v="7"/>
    <n v="183.26"/>
    <n v="44"/>
    <x v="1"/>
    <x v="3"/>
    <x v="1"/>
    <n v="8"/>
    <x v="0"/>
    <n v="2"/>
    <n v="1"/>
    <x v="1"/>
    <s v="High"/>
  </r>
  <r>
    <n v="5478"/>
    <n v="24"/>
    <s v="Adult"/>
    <s v="Female"/>
    <x v="5"/>
    <x v="2"/>
    <n v="19.739999999999998"/>
    <n v="42"/>
    <x v="2"/>
    <x v="1"/>
    <x v="1"/>
    <n v="8"/>
    <x v="0"/>
    <n v="5"/>
    <n v="9"/>
    <x v="1"/>
    <s v="Low"/>
  </r>
  <r>
    <n v="5479"/>
    <n v="63"/>
    <s v="Senior"/>
    <s v="Female"/>
    <x v="6"/>
    <x v="2"/>
    <n v="838.9"/>
    <n v="9"/>
    <x v="1"/>
    <x v="2"/>
    <x v="1"/>
    <n v="3"/>
    <x v="0"/>
    <n v="1"/>
    <n v="10"/>
    <x v="0"/>
    <s v="Medium"/>
  </r>
  <r>
    <n v="5480"/>
    <n v="52"/>
    <s v="Adult"/>
    <s v="Male"/>
    <x v="3"/>
    <x v="2"/>
    <n v="937.19"/>
    <n v="49"/>
    <x v="1"/>
    <x v="2"/>
    <x v="1"/>
    <n v="9"/>
    <x v="0"/>
    <n v="1"/>
    <n v="9"/>
    <x v="1"/>
    <s v="Low"/>
  </r>
  <r>
    <n v="5481"/>
    <n v="49"/>
    <s v="Adult"/>
    <s v="Female"/>
    <x v="4"/>
    <x v="5"/>
    <n v="311.52999999999997"/>
    <n v="27"/>
    <x v="2"/>
    <x v="3"/>
    <x v="0"/>
    <n v="4"/>
    <x v="0"/>
    <n v="4"/>
    <n v="12"/>
    <x v="1"/>
    <s v="High"/>
  </r>
  <r>
    <n v="5482"/>
    <n v="56"/>
    <s v="Adult"/>
    <s v="Female"/>
    <x v="0"/>
    <x v="4"/>
    <n v="899.26"/>
    <n v="4"/>
    <x v="0"/>
    <x v="1"/>
    <x v="0"/>
    <n v="8"/>
    <x v="1"/>
    <n v="1"/>
    <n v="1"/>
    <x v="0"/>
    <s v="High"/>
  </r>
  <r>
    <n v="5483"/>
    <n v="25"/>
    <s v="Adult"/>
    <s v="Female"/>
    <x v="0"/>
    <x v="5"/>
    <n v="217.69"/>
    <n v="53"/>
    <x v="1"/>
    <x v="1"/>
    <x v="1"/>
    <n v="5"/>
    <x v="1"/>
    <n v="5"/>
    <n v="3"/>
    <x v="1"/>
    <s v="Medium"/>
  </r>
  <r>
    <n v="5484"/>
    <n v="64"/>
    <s v="Senior"/>
    <s v="Male"/>
    <x v="7"/>
    <x v="6"/>
    <n v="255.55"/>
    <n v="36"/>
    <x v="2"/>
    <x v="3"/>
    <x v="1"/>
    <n v="9"/>
    <x v="0"/>
    <n v="4"/>
    <n v="12"/>
    <x v="2"/>
    <s v="Medium"/>
  </r>
  <r>
    <n v="5485"/>
    <n v="33"/>
    <s v="Adult"/>
    <s v="Other"/>
    <x v="7"/>
    <x v="0"/>
    <n v="341.98"/>
    <n v="58"/>
    <x v="0"/>
    <x v="1"/>
    <x v="0"/>
    <n v="6"/>
    <x v="1"/>
    <n v="5"/>
    <n v="9"/>
    <x v="0"/>
    <s v="Medium"/>
  </r>
  <r>
    <n v="5486"/>
    <n v="62"/>
    <s v="Senior"/>
    <s v="Female"/>
    <x v="4"/>
    <x v="7"/>
    <n v="747.06"/>
    <n v="18"/>
    <x v="2"/>
    <x v="4"/>
    <x v="1"/>
    <n v="3"/>
    <x v="1"/>
    <n v="2"/>
    <n v="8"/>
    <x v="1"/>
    <s v="Low"/>
  </r>
  <r>
    <n v="5487"/>
    <n v="61"/>
    <s v="Senior"/>
    <s v="Female"/>
    <x v="7"/>
    <x v="3"/>
    <n v="708.88"/>
    <n v="8"/>
    <x v="0"/>
    <x v="2"/>
    <x v="1"/>
    <n v="3"/>
    <x v="0"/>
    <n v="4"/>
    <n v="3"/>
    <x v="0"/>
    <s v="Medium"/>
  </r>
  <r>
    <n v="5488"/>
    <n v="47"/>
    <s v="Adult"/>
    <s v="Female"/>
    <x v="3"/>
    <x v="4"/>
    <n v="380.49"/>
    <n v="8"/>
    <x v="1"/>
    <x v="2"/>
    <x v="0"/>
    <n v="3"/>
    <x v="1"/>
    <n v="5"/>
    <n v="12"/>
    <x v="0"/>
    <s v="Medium"/>
  </r>
  <r>
    <n v="5489"/>
    <n v="34"/>
    <s v="Adult"/>
    <s v="Female"/>
    <x v="1"/>
    <x v="5"/>
    <n v="938.83"/>
    <n v="52"/>
    <x v="1"/>
    <x v="3"/>
    <x v="0"/>
    <n v="2"/>
    <x v="1"/>
    <n v="5"/>
    <n v="10"/>
    <x v="1"/>
    <s v="Low"/>
  </r>
  <r>
    <n v="5490"/>
    <n v="46"/>
    <s v="Adult"/>
    <s v="Female"/>
    <x v="5"/>
    <x v="3"/>
    <n v="556.15"/>
    <n v="42"/>
    <x v="0"/>
    <x v="3"/>
    <x v="1"/>
    <n v="1"/>
    <x v="0"/>
    <n v="5"/>
    <n v="8"/>
    <x v="0"/>
    <s v="Medium"/>
  </r>
  <r>
    <n v="5491"/>
    <n v="56"/>
    <s v="Adult"/>
    <s v="Male"/>
    <x v="0"/>
    <x v="0"/>
    <n v="68.849999999999994"/>
    <n v="18"/>
    <x v="1"/>
    <x v="4"/>
    <x v="1"/>
    <n v="6"/>
    <x v="0"/>
    <n v="3"/>
    <n v="7"/>
    <x v="0"/>
    <s v="High"/>
  </r>
  <r>
    <n v="5492"/>
    <n v="49"/>
    <s v="Adult"/>
    <s v="Other"/>
    <x v="2"/>
    <x v="7"/>
    <n v="693.95"/>
    <n v="36"/>
    <x v="1"/>
    <x v="2"/>
    <x v="0"/>
    <n v="9"/>
    <x v="0"/>
    <n v="1"/>
    <n v="2"/>
    <x v="0"/>
    <s v="High"/>
  </r>
  <r>
    <n v="5493"/>
    <n v="25"/>
    <s v="Adult"/>
    <s v="Male"/>
    <x v="3"/>
    <x v="1"/>
    <n v="834.99"/>
    <n v="11"/>
    <x v="1"/>
    <x v="0"/>
    <x v="1"/>
    <n v="9"/>
    <x v="1"/>
    <n v="3"/>
    <n v="11"/>
    <x v="0"/>
    <s v="Low"/>
  </r>
  <r>
    <n v="5494"/>
    <n v="52"/>
    <s v="Adult"/>
    <s v="Other"/>
    <x v="5"/>
    <x v="6"/>
    <n v="547.57000000000005"/>
    <n v="38"/>
    <x v="1"/>
    <x v="2"/>
    <x v="0"/>
    <n v="5"/>
    <x v="0"/>
    <n v="5"/>
    <n v="7"/>
    <x v="0"/>
    <s v="High"/>
  </r>
  <r>
    <n v="5495"/>
    <n v="66"/>
    <s v="Senior"/>
    <s v="Female"/>
    <x v="1"/>
    <x v="1"/>
    <n v="816.22"/>
    <n v="20"/>
    <x v="0"/>
    <x v="3"/>
    <x v="0"/>
    <n v="7"/>
    <x v="0"/>
    <n v="1"/>
    <n v="4"/>
    <x v="0"/>
    <s v="Low"/>
  </r>
  <r>
    <n v="5496"/>
    <n v="69"/>
    <s v="Senior"/>
    <s v="Other"/>
    <x v="4"/>
    <x v="3"/>
    <n v="163.33000000000001"/>
    <n v="47"/>
    <x v="1"/>
    <x v="2"/>
    <x v="0"/>
    <n v="1"/>
    <x v="0"/>
    <n v="4"/>
    <n v="11"/>
    <x v="0"/>
    <s v="Medium"/>
  </r>
  <r>
    <n v="5497"/>
    <n v="56"/>
    <s v="Adult"/>
    <s v="Female"/>
    <x v="6"/>
    <x v="5"/>
    <n v="381.37"/>
    <n v="12"/>
    <x v="1"/>
    <x v="2"/>
    <x v="1"/>
    <n v="3"/>
    <x v="0"/>
    <n v="1"/>
    <n v="6"/>
    <x v="1"/>
    <s v="Low"/>
  </r>
  <r>
    <n v="5498"/>
    <n v="54"/>
    <s v="Adult"/>
    <s v="Other"/>
    <x v="7"/>
    <x v="5"/>
    <n v="737.54"/>
    <n v="16"/>
    <x v="1"/>
    <x v="1"/>
    <x v="1"/>
    <n v="7"/>
    <x v="0"/>
    <n v="3"/>
    <n v="6"/>
    <x v="1"/>
    <s v="High"/>
  </r>
  <r>
    <n v="5499"/>
    <n v="57"/>
    <s v="Adult"/>
    <s v="Female"/>
    <x v="5"/>
    <x v="2"/>
    <n v="265.81"/>
    <n v="36"/>
    <x v="0"/>
    <x v="3"/>
    <x v="0"/>
    <n v="9"/>
    <x v="1"/>
    <n v="4"/>
    <n v="6"/>
    <x v="2"/>
    <s v="Low"/>
  </r>
  <r>
    <n v="5500"/>
    <n v="30"/>
    <s v="Adult"/>
    <s v="Other"/>
    <x v="6"/>
    <x v="1"/>
    <n v="162.02000000000001"/>
    <n v="30"/>
    <x v="2"/>
    <x v="1"/>
    <x v="1"/>
    <n v="6"/>
    <x v="0"/>
    <n v="4"/>
    <n v="10"/>
    <x v="1"/>
    <s v="High"/>
  </r>
  <r>
    <n v="5501"/>
    <n v="19"/>
    <s v="Teenager"/>
    <s v="Other"/>
    <x v="0"/>
    <x v="1"/>
    <n v="431.22"/>
    <n v="25"/>
    <x v="0"/>
    <x v="3"/>
    <x v="1"/>
    <n v="2"/>
    <x v="1"/>
    <n v="4"/>
    <n v="4"/>
    <x v="1"/>
    <s v="High"/>
  </r>
  <r>
    <n v="5502"/>
    <n v="57"/>
    <s v="Adult"/>
    <s v="Other"/>
    <x v="3"/>
    <x v="5"/>
    <n v="881.61"/>
    <n v="55"/>
    <x v="2"/>
    <x v="2"/>
    <x v="0"/>
    <n v="4"/>
    <x v="0"/>
    <n v="5"/>
    <n v="12"/>
    <x v="1"/>
    <s v="Low"/>
  </r>
  <r>
    <n v="5503"/>
    <n v="58"/>
    <s v="Adult"/>
    <s v="Other"/>
    <x v="2"/>
    <x v="0"/>
    <n v="800.84"/>
    <n v="31"/>
    <x v="1"/>
    <x v="1"/>
    <x v="0"/>
    <n v="5"/>
    <x v="1"/>
    <n v="1"/>
    <n v="2"/>
    <x v="2"/>
    <s v="Low"/>
  </r>
  <r>
    <n v="5504"/>
    <n v="24"/>
    <s v="Adult"/>
    <s v="Female"/>
    <x v="1"/>
    <x v="5"/>
    <n v="128.13"/>
    <n v="42"/>
    <x v="1"/>
    <x v="3"/>
    <x v="1"/>
    <n v="9"/>
    <x v="1"/>
    <n v="1"/>
    <n v="13"/>
    <x v="2"/>
    <s v="Medium"/>
  </r>
  <r>
    <n v="5505"/>
    <n v="22"/>
    <s v="Adult"/>
    <s v="Male"/>
    <x v="6"/>
    <x v="1"/>
    <n v="212.35"/>
    <n v="6"/>
    <x v="0"/>
    <x v="1"/>
    <x v="0"/>
    <n v="7"/>
    <x v="0"/>
    <n v="5"/>
    <n v="5"/>
    <x v="2"/>
    <s v="High"/>
  </r>
  <r>
    <n v="5506"/>
    <n v="30"/>
    <s v="Adult"/>
    <s v="Male"/>
    <x v="2"/>
    <x v="6"/>
    <n v="465.94"/>
    <n v="37"/>
    <x v="1"/>
    <x v="4"/>
    <x v="0"/>
    <n v="3"/>
    <x v="1"/>
    <n v="3"/>
    <n v="3"/>
    <x v="0"/>
    <s v="Medium"/>
  </r>
  <r>
    <n v="5507"/>
    <n v="43"/>
    <s v="Adult"/>
    <s v="Female"/>
    <x v="6"/>
    <x v="0"/>
    <n v="501.67"/>
    <n v="48"/>
    <x v="0"/>
    <x v="0"/>
    <x v="0"/>
    <n v="1"/>
    <x v="0"/>
    <n v="1"/>
    <n v="9"/>
    <x v="2"/>
    <s v="High"/>
  </r>
  <r>
    <n v="5508"/>
    <n v="26"/>
    <s v="Adult"/>
    <s v="Other"/>
    <x v="1"/>
    <x v="7"/>
    <n v="225.16"/>
    <n v="33"/>
    <x v="0"/>
    <x v="0"/>
    <x v="0"/>
    <n v="1"/>
    <x v="1"/>
    <n v="3"/>
    <n v="9"/>
    <x v="1"/>
    <s v="Medium"/>
  </r>
  <r>
    <n v="5509"/>
    <n v="50"/>
    <s v="Adult"/>
    <s v="Other"/>
    <x v="6"/>
    <x v="3"/>
    <n v="992.49"/>
    <n v="26"/>
    <x v="1"/>
    <x v="2"/>
    <x v="1"/>
    <n v="3"/>
    <x v="1"/>
    <n v="4"/>
    <n v="2"/>
    <x v="2"/>
    <s v="Medium"/>
  </r>
  <r>
    <n v="5510"/>
    <n v="29"/>
    <s v="Adult"/>
    <s v="Female"/>
    <x v="1"/>
    <x v="1"/>
    <n v="548.36"/>
    <n v="9"/>
    <x v="1"/>
    <x v="1"/>
    <x v="1"/>
    <n v="2"/>
    <x v="0"/>
    <n v="1"/>
    <n v="4"/>
    <x v="2"/>
    <s v="Low"/>
  </r>
  <r>
    <n v="5511"/>
    <n v="41"/>
    <s v="Adult"/>
    <s v="Male"/>
    <x v="5"/>
    <x v="2"/>
    <n v="352.43"/>
    <n v="53"/>
    <x v="1"/>
    <x v="1"/>
    <x v="0"/>
    <n v="6"/>
    <x v="1"/>
    <n v="3"/>
    <n v="6"/>
    <x v="0"/>
    <s v="High"/>
  </r>
  <r>
    <n v="5512"/>
    <n v="44"/>
    <s v="Adult"/>
    <s v="Male"/>
    <x v="1"/>
    <x v="0"/>
    <n v="873.9"/>
    <n v="18"/>
    <x v="0"/>
    <x v="1"/>
    <x v="1"/>
    <n v="2"/>
    <x v="0"/>
    <n v="4"/>
    <n v="12"/>
    <x v="0"/>
    <s v="Medium"/>
  </r>
  <r>
    <n v="5513"/>
    <n v="63"/>
    <s v="Senior"/>
    <s v="Other"/>
    <x v="0"/>
    <x v="5"/>
    <n v="608.33000000000004"/>
    <n v="26"/>
    <x v="1"/>
    <x v="4"/>
    <x v="1"/>
    <n v="5"/>
    <x v="0"/>
    <n v="3"/>
    <n v="6"/>
    <x v="0"/>
    <s v="Medium"/>
  </r>
  <r>
    <n v="5514"/>
    <n v="35"/>
    <s v="Adult"/>
    <s v="Female"/>
    <x v="2"/>
    <x v="2"/>
    <n v="668.74"/>
    <n v="10"/>
    <x v="0"/>
    <x v="2"/>
    <x v="1"/>
    <n v="4"/>
    <x v="0"/>
    <n v="2"/>
    <n v="4"/>
    <x v="0"/>
    <s v="Medium"/>
  </r>
  <r>
    <n v="5515"/>
    <n v="48"/>
    <s v="Adult"/>
    <s v="Male"/>
    <x v="1"/>
    <x v="1"/>
    <n v="612.91"/>
    <n v="31"/>
    <x v="0"/>
    <x v="2"/>
    <x v="1"/>
    <n v="7"/>
    <x v="1"/>
    <n v="3"/>
    <n v="13"/>
    <x v="0"/>
    <s v="Low"/>
  </r>
  <r>
    <n v="5516"/>
    <n v="68"/>
    <s v="Senior"/>
    <s v="Male"/>
    <x v="3"/>
    <x v="2"/>
    <n v="421.82"/>
    <n v="15"/>
    <x v="0"/>
    <x v="2"/>
    <x v="1"/>
    <n v="3"/>
    <x v="0"/>
    <n v="4"/>
    <n v="2"/>
    <x v="2"/>
    <s v="Medium"/>
  </r>
  <r>
    <n v="5517"/>
    <n v="66"/>
    <s v="Senior"/>
    <s v="Male"/>
    <x v="1"/>
    <x v="0"/>
    <n v="777.61"/>
    <n v="7"/>
    <x v="1"/>
    <x v="3"/>
    <x v="0"/>
    <n v="1"/>
    <x v="1"/>
    <n v="5"/>
    <n v="6"/>
    <x v="1"/>
    <s v="Low"/>
  </r>
  <r>
    <n v="5518"/>
    <n v="23"/>
    <s v="Adult"/>
    <s v="Female"/>
    <x v="5"/>
    <x v="6"/>
    <n v="509.32"/>
    <n v="55"/>
    <x v="1"/>
    <x v="1"/>
    <x v="0"/>
    <n v="7"/>
    <x v="0"/>
    <n v="1"/>
    <n v="5"/>
    <x v="2"/>
    <s v="Medium"/>
  </r>
  <r>
    <n v="5519"/>
    <n v="32"/>
    <s v="Adult"/>
    <s v="Other"/>
    <x v="4"/>
    <x v="5"/>
    <n v="287.32"/>
    <n v="39"/>
    <x v="1"/>
    <x v="0"/>
    <x v="0"/>
    <n v="1"/>
    <x v="0"/>
    <n v="1"/>
    <n v="6"/>
    <x v="0"/>
    <s v="Low"/>
  </r>
  <r>
    <n v="5520"/>
    <n v="65"/>
    <s v="Senior"/>
    <s v="Male"/>
    <x v="1"/>
    <x v="2"/>
    <n v="778.3"/>
    <n v="5"/>
    <x v="0"/>
    <x v="4"/>
    <x v="1"/>
    <n v="4"/>
    <x v="1"/>
    <n v="5"/>
    <n v="5"/>
    <x v="0"/>
    <s v="Low"/>
  </r>
  <r>
    <n v="5521"/>
    <n v="55"/>
    <s v="Adult"/>
    <s v="Other"/>
    <x v="0"/>
    <x v="1"/>
    <n v="32.82"/>
    <n v="5"/>
    <x v="0"/>
    <x v="1"/>
    <x v="0"/>
    <n v="8"/>
    <x v="0"/>
    <n v="1"/>
    <n v="5"/>
    <x v="1"/>
    <s v="Low"/>
  </r>
  <r>
    <n v="5522"/>
    <n v="48"/>
    <s v="Adult"/>
    <s v="Other"/>
    <x v="1"/>
    <x v="0"/>
    <n v="560.46"/>
    <n v="23"/>
    <x v="1"/>
    <x v="2"/>
    <x v="0"/>
    <n v="1"/>
    <x v="0"/>
    <n v="2"/>
    <n v="11"/>
    <x v="0"/>
    <s v="Medium"/>
  </r>
  <r>
    <n v="5523"/>
    <n v="44"/>
    <s v="Adult"/>
    <s v="Female"/>
    <x v="2"/>
    <x v="5"/>
    <n v="431.97"/>
    <n v="21"/>
    <x v="2"/>
    <x v="1"/>
    <x v="0"/>
    <n v="3"/>
    <x v="1"/>
    <n v="2"/>
    <n v="7"/>
    <x v="2"/>
    <s v="Medium"/>
  </r>
  <r>
    <n v="5524"/>
    <n v="27"/>
    <s v="Adult"/>
    <s v="Other"/>
    <x v="1"/>
    <x v="6"/>
    <n v="464.94"/>
    <n v="9"/>
    <x v="1"/>
    <x v="0"/>
    <x v="1"/>
    <n v="4"/>
    <x v="1"/>
    <n v="5"/>
    <n v="12"/>
    <x v="2"/>
    <s v="Low"/>
  </r>
  <r>
    <n v="5525"/>
    <n v="47"/>
    <s v="Adult"/>
    <s v="Female"/>
    <x v="6"/>
    <x v="5"/>
    <n v="230.05"/>
    <n v="23"/>
    <x v="2"/>
    <x v="1"/>
    <x v="1"/>
    <n v="2"/>
    <x v="1"/>
    <n v="5"/>
    <n v="10"/>
    <x v="1"/>
    <s v="Medium"/>
  </r>
  <r>
    <n v="5526"/>
    <n v="51"/>
    <s v="Adult"/>
    <s v="Female"/>
    <x v="0"/>
    <x v="3"/>
    <n v="972.15"/>
    <n v="34"/>
    <x v="2"/>
    <x v="1"/>
    <x v="1"/>
    <n v="2"/>
    <x v="1"/>
    <n v="1"/>
    <n v="12"/>
    <x v="2"/>
    <s v="High"/>
  </r>
  <r>
    <n v="5527"/>
    <n v="49"/>
    <s v="Adult"/>
    <s v="Male"/>
    <x v="4"/>
    <x v="2"/>
    <n v="435.73"/>
    <n v="43"/>
    <x v="0"/>
    <x v="4"/>
    <x v="1"/>
    <n v="8"/>
    <x v="0"/>
    <n v="2"/>
    <n v="9"/>
    <x v="0"/>
    <s v="High"/>
  </r>
  <r>
    <n v="5528"/>
    <n v="54"/>
    <s v="Adult"/>
    <s v="Other"/>
    <x v="3"/>
    <x v="1"/>
    <n v="645.45000000000005"/>
    <n v="30"/>
    <x v="0"/>
    <x v="3"/>
    <x v="1"/>
    <n v="6"/>
    <x v="1"/>
    <n v="4"/>
    <n v="11"/>
    <x v="2"/>
    <s v="Low"/>
  </r>
  <r>
    <n v="5529"/>
    <n v="44"/>
    <s v="Adult"/>
    <s v="Female"/>
    <x v="3"/>
    <x v="2"/>
    <n v="495"/>
    <n v="52"/>
    <x v="0"/>
    <x v="0"/>
    <x v="0"/>
    <n v="2"/>
    <x v="1"/>
    <n v="1"/>
    <n v="10"/>
    <x v="0"/>
    <s v="Low"/>
  </r>
  <r>
    <n v="5530"/>
    <n v="57"/>
    <s v="Adult"/>
    <s v="Female"/>
    <x v="0"/>
    <x v="4"/>
    <n v="539.04"/>
    <n v="27"/>
    <x v="0"/>
    <x v="1"/>
    <x v="0"/>
    <n v="5"/>
    <x v="0"/>
    <n v="3"/>
    <n v="8"/>
    <x v="2"/>
    <s v="Medium"/>
  </r>
  <r>
    <n v="5531"/>
    <n v="68"/>
    <s v="Senior"/>
    <s v="Female"/>
    <x v="5"/>
    <x v="6"/>
    <n v="320.39"/>
    <n v="29"/>
    <x v="0"/>
    <x v="2"/>
    <x v="0"/>
    <n v="2"/>
    <x v="0"/>
    <n v="3"/>
    <n v="7"/>
    <x v="1"/>
    <s v="High"/>
  </r>
  <r>
    <n v="5532"/>
    <n v="61"/>
    <s v="Senior"/>
    <s v="Female"/>
    <x v="4"/>
    <x v="6"/>
    <n v="964.77"/>
    <n v="44"/>
    <x v="1"/>
    <x v="0"/>
    <x v="1"/>
    <n v="7"/>
    <x v="0"/>
    <n v="3"/>
    <n v="12"/>
    <x v="0"/>
    <s v="Medium"/>
  </r>
  <r>
    <n v="5533"/>
    <n v="34"/>
    <s v="Adult"/>
    <s v="Female"/>
    <x v="3"/>
    <x v="0"/>
    <n v="759.78"/>
    <n v="59"/>
    <x v="1"/>
    <x v="4"/>
    <x v="1"/>
    <n v="6"/>
    <x v="1"/>
    <n v="4"/>
    <n v="3"/>
    <x v="1"/>
    <s v="Low"/>
  </r>
  <r>
    <n v="5534"/>
    <n v="22"/>
    <s v="Adult"/>
    <s v="Other"/>
    <x v="2"/>
    <x v="2"/>
    <n v="66.94"/>
    <n v="32"/>
    <x v="1"/>
    <x v="4"/>
    <x v="1"/>
    <n v="8"/>
    <x v="0"/>
    <n v="4"/>
    <n v="7"/>
    <x v="0"/>
    <s v="Medium"/>
  </r>
  <r>
    <n v="5535"/>
    <n v="65"/>
    <s v="Senior"/>
    <s v="Female"/>
    <x v="3"/>
    <x v="6"/>
    <n v="218.58"/>
    <n v="38"/>
    <x v="1"/>
    <x v="3"/>
    <x v="1"/>
    <n v="6"/>
    <x v="0"/>
    <n v="1"/>
    <n v="3"/>
    <x v="2"/>
    <s v="Low"/>
  </r>
  <r>
    <n v="5536"/>
    <n v="67"/>
    <s v="Senior"/>
    <s v="Other"/>
    <x v="5"/>
    <x v="3"/>
    <n v="424.12"/>
    <n v="40"/>
    <x v="2"/>
    <x v="1"/>
    <x v="1"/>
    <n v="2"/>
    <x v="1"/>
    <n v="2"/>
    <n v="9"/>
    <x v="2"/>
    <s v="Low"/>
  </r>
  <r>
    <n v="5537"/>
    <n v="29"/>
    <s v="Adult"/>
    <s v="Other"/>
    <x v="4"/>
    <x v="3"/>
    <n v="778.8"/>
    <n v="43"/>
    <x v="2"/>
    <x v="3"/>
    <x v="0"/>
    <n v="8"/>
    <x v="0"/>
    <n v="1"/>
    <n v="6"/>
    <x v="0"/>
    <s v="Low"/>
  </r>
  <r>
    <n v="5538"/>
    <n v="58"/>
    <s v="Adult"/>
    <s v="Female"/>
    <x v="3"/>
    <x v="0"/>
    <n v="929.75"/>
    <n v="29"/>
    <x v="0"/>
    <x v="2"/>
    <x v="1"/>
    <n v="4"/>
    <x v="1"/>
    <n v="1"/>
    <n v="2"/>
    <x v="2"/>
    <s v="Low"/>
  </r>
  <r>
    <n v="5539"/>
    <n v="49"/>
    <s v="Adult"/>
    <s v="Male"/>
    <x v="7"/>
    <x v="7"/>
    <n v="166.24"/>
    <n v="33"/>
    <x v="2"/>
    <x v="1"/>
    <x v="0"/>
    <n v="5"/>
    <x v="1"/>
    <n v="2"/>
    <n v="5"/>
    <x v="2"/>
    <s v="Low"/>
  </r>
  <r>
    <n v="5540"/>
    <n v="30"/>
    <s v="Adult"/>
    <s v="Other"/>
    <x v="4"/>
    <x v="0"/>
    <n v="205.7"/>
    <n v="25"/>
    <x v="2"/>
    <x v="1"/>
    <x v="1"/>
    <n v="1"/>
    <x v="0"/>
    <n v="5"/>
    <n v="11"/>
    <x v="1"/>
    <s v="Low"/>
  </r>
  <r>
    <n v="5541"/>
    <n v="34"/>
    <s v="Adult"/>
    <s v="Other"/>
    <x v="4"/>
    <x v="4"/>
    <n v="885.53"/>
    <n v="25"/>
    <x v="1"/>
    <x v="1"/>
    <x v="1"/>
    <n v="5"/>
    <x v="0"/>
    <n v="4"/>
    <n v="2"/>
    <x v="1"/>
    <s v="Low"/>
  </r>
  <r>
    <n v="5542"/>
    <n v="46"/>
    <s v="Adult"/>
    <s v="Male"/>
    <x v="4"/>
    <x v="1"/>
    <n v="173.42"/>
    <n v="16"/>
    <x v="0"/>
    <x v="2"/>
    <x v="0"/>
    <n v="9"/>
    <x v="1"/>
    <n v="3"/>
    <n v="4"/>
    <x v="0"/>
    <s v="Low"/>
  </r>
  <r>
    <n v="5543"/>
    <n v="21"/>
    <s v="Adult"/>
    <s v="Other"/>
    <x v="2"/>
    <x v="0"/>
    <n v="804.53"/>
    <n v="15"/>
    <x v="1"/>
    <x v="4"/>
    <x v="0"/>
    <n v="5"/>
    <x v="0"/>
    <n v="2"/>
    <n v="10"/>
    <x v="0"/>
    <s v="High"/>
  </r>
  <r>
    <n v="5544"/>
    <n v="40"/>
    <s v="Adult"/>
    <s v="Female"/>
    <x v="4"/>
    <x v="2"/>
    <n v="372.12"/>
    <n v="40"/>
    <x v="2"/>
    <x v="4"/>
    <x v="0"/>
    <n v="4"/>
    <x v="1"/>
    <n v="5"/>
    <n v="4"/>
    <x v="0"/>
    <s v="Medium"/>
  </r>
  <r>
    <n v="5545"/>
    <n v="37"/>
    <s v="Adult"/>
    <s v="Male"/>
    <x v="3"/>
    <x v="4"/>
    <n v="867.42"/>
    <n v="56"/>
    <x v="2"/>
    <x v="1"/>
    <x v="0"/>
    <n v="3"/>
    <x v="0"/>
    <n v="5"/>
    <n v="9"/>
    <x v="1"/>
    <s v="Medium"/>
  </r>
  <r>
    <n v="5546"/>
    <n v="50"/>
    <s v="Adult"/>
    <s v="Female"/>
    <x v="1"/>
    <x v="1"/>
    <n v="818.19"/>
    <n v="43"/>
    <x v="0"/>
    <x v="2"/>
    <x v="1"/>
    <n v="8"/>
    <x v="1"/>
    <n v="5"/>
    <n v="8"/>
    <x v="1"/>
    <s v="Medium"/>
  </r>
  <r>
    <n v="5547"/>
    <n v="32"/>
    <s v="Adult"/>
    <s v="Male"/>
    <x v="6"/>
    <x v="1"/>
    <n v="227.89"/>
    <n v="37"/>
    <x v="0"/>
    <x v="2"/>
    <x v="1"/>
    <n v="1"/>
    <x v="1"/>
    <n v="4"/>
    <n v="11"/>
    <x v="1"/>
    <s v="Medium"/>
  </r>
  <r>
    <n v="5548"/>
    <n v="30"/>
    <s v="Adult"/>
    <s v="Female"/>
    <x v="4"/>
    <x v="4"/>
    <n v="354.5"/>
    <n v="43"/>
    <x v="0"/>
    <x v="4"/>
    <x v="1"/>
    <n v="4"/>
    <x v="0"/>
    <n v="4"/>
    <n v="10"/>
    <x v="0"/>
    <s v="Medium"/>
  </r>
  <r>
    <n v="5549"/>
    <n v="56"/>
    <s v="Adult"/>
    <s v="Other"/>
    <x v="1"/>
    <x v="1"/>
    <n v="186.65"/>
    <n v="4"/>
    <x v="0"/>
    <x v="3"/>
    <x v="0"/>
    <n v="5"/>
    <x v="0"/>
    <n v="5"/>
    <n v="3"/>
    <x v="0"/>
    <s v="Low"/>
  </r>
  <r>
    <n v="5550"/>
    <n v="44"/>
    <s v="Adult"/>
    <s v="Other"/>
    <x v="6"/>
    <x v="2"/>
    <n v="456.73"/>
    <n v="32"/>
    <x v="1"/>
    <x v="4"/>
    <x v="0"/>
    <n v="7"/>
    <x v="0"/>
    <n v="5"/>
    <n v="3"/>
    <x v="1"/>
    <s v="Medium"/>
  </r>
  <r>
    <n v="5551"/>
    <n v="62"/>
    <s v="Senior"/>
    <s v="Male"/>
    <x v="1"/>
    <x v="5"/>
    <n v="511.05"/>
    <n v="2"/>
    <x v="0"/>
    <x v="3"/>
    <x v="1"/>
    <n v="9"/>
    <x v="1"/>
    <n v="2"/>
    <n v="11"/>
    <x v="1"/>
    <s v="High"/>
  </r>
  <r>
    <n v="5552"/>
    <n v="18"/>
    <s v="Teenager"/>
    <s v="Other"/>
    <x v="6"/>
    <x v="4"/>
    <n v="994.41"/>
    <n v="56"/>
    <x v="0"/>
    <x v="0"/>
    <x v="0"/>
    <n v="8"/>
    <x v="0"/>
    <n v="4"/>
    <n v="7"/>
    <x v="2"/>
    <s v="Medium"/>
  </r>
  <r>
    <n v="5553"/>
    <n v="45"/>
    <s v="Adult"/>
    <s v="Female"/>
    <x v="2"/>
    <x v="6"/>
    <n v="234.98"/>
    <n v="40"/>
    <x v="2"/>
    <x v="4"/>
    <x v="1"/>
    <n v="4"/>
    <x v="1"/>
    <n v="2"/>
    <n v="13"/>
    <x v="0"/>
    <s v="Low"/>
  </r>
  <r>
    <n v="5554"/>
    <n v="32"/>
    <s v="Adult"/>
    <s v="Other"/>
    <x v="7"/>
    <x v="3"/>
    <n v="136.75"/>
    <n v="57"/>
    <x v="2"/>
    <x v="0"/>
    <x v="1"/>
    <n v="8"/>
    <x v="0"/>
    <n v="4"/>
    <n v="8"/>
    <x v="2"/>
    <s v="Low"/>
  </r>
  <r>
    <n v="5555"/>
    <n v="41"/>
    <s v="Adult"/>
    <s v="Other"/>
    <x v="4"/>
    <x v="1"/>
    <n v="506.26"/>
    <n v="50"/>
    <x v="0"/>
    <x v="0"/>
    <x v="1"/>
    <n v="6"/>
    <x v="0"/>
    <n v="3"/>
    <n v="5"/>
    <x v="0"/>
    <s v="Medium"/>
  </r>
  <r>
    <n v="5556"/>
    <n v="42"/>
    <s v="Adult"/>
    <s v="Male"/>
    <x v="0"/>
    <x v="4"/>
    <n v="824.69"/>
    <n v="39"/>
    <x v="1"/>
    <x v="4"/>
    <x v="0"/>
    <n v="3"/>
    <x v="0"/>
    <n v="3"/>
    <n v="10"/>
    <x v="0"/>
    <s v="High"/>
  </r>
  <r>
    <n v="5557"/>
    <n v="63"/>
    <s v="Senior"/>
    <s v="Male"/>
    <x v="4"/>
    <x v="6"/>
    <n v="158.22999999999999"/>
    <n v="24"/>
    <x v="1"/>
    <x v="0"/>
    <x v="1"/>
    <n v="6"/>
    <x v="1"/>
    <n v="5"/>
    <n v="5"/>
    <x v="0"/>
    <s v="High"/>
  </r>
  <r>
    <n v="5558"/>
    <n v="26"/>
    <s v="Adult"/>
    <s v="Other"/>
    <x v="4"/>
    <x v="1"/>
    <n v="290.33"/>
    <n v="51"/>
    <x v="0"/>
    <x v="3"/>
    <x v="1"/>
    <n v="9"/>
    <x v="0"/>
    <n v="4"/>
    <n v="2"/>
    <x v="2"/>
    <s v="Low"/>
  </r>
  <r>
    <n v="5559"/>
    <n v="28"/>
    <s v="Adult"/>
    <s v="Female"/>
    <x v="1"/>
    <x v="4"/>
    <n v="25.28"/>
    <n v="11"/>
    <x v="1"/>
    <x v="2"/>
    <x v="0"/>
    <n v="8"/>
    <x v="1"/>
    <n v="5"/>
    <n v="8"/>
    <x v="2"/>
    <s v="Medium"/>
  </r>
  <r>
    <n v="5560"/>
    <n v="51"/>
    <s v="Adult"/>
    <s v="Female"/>
    <x v="3"/>
    <x v="0"/>
    <n v="678.82"/>
    <n v="42"/>
    <x v="2"/>
    <x v="4"/>
    <x v="1"/>
    <n v="3"/>
    <x v="1"/>
    <n v="1"/>
    <n v="8"/>
    <x v="0"/>
    <s v="High"/>
  </r>
  <r>
    <n v="5561"/>
    <n v="29"/>
    <s v="Adult"/>
    <s v="Female"/>
    <x v="3"/>
    <x v="3"/>
    <n v="828.88"/>
    <n v="6"/>
    <x v="0"/>
    <x v="0"/>
    <x v="0"/>
    <n v="2"/>
    <x v="1"/>
    <n v="5"/>
    <n v="7"/>
    <x v="0"/>
    <s v="Medium"/>
  </r>
  <r>
    <n v="5562"/>
    <n v="18"/>
    <s v="Teenager"/>
    <s v="Female"/>
    <x v="1"/>
    <x v="0"/>
    <n v="567.32000000000005"/>
    <n v="53"/>
    <x v="1"/>
    <x v="3"/>
    <x v="0"/>
    <n v="5"/>
    <x v="0"/>
    <n v="1"/>
    <n v="5"/>
    <x v="1"/>
    <s v="High"/>
  </r>
  <r>
    <n v="5563"/>
    <n v="65"/>
    <s v="Senior"/>
    <s v="Other"/>
    <x v="1"/>
    <x v="3"/>
    <n v="450.77"/>
    <n v="9"/>
    <x v="1"/>
    <x v="1"/>
    <x v="1"/>
    <n v="5"/>
    <x v="1"/>
    <n v="5"/>
    <n v="4"/>
    <x v="2"/>
    <s v="Medium"/>
  </r>
  <r>
    <n v="5564"/>
    <n v="59"/>
    <s v="Adult"/>
    <s v="Female"/>
    <x v="4"/>
    <x v="5"/>
    <n v="514.51"/>
    <n v="41"/>
    <x v="0"/>
    <x v="4"/>
    <x v="1"/>
    <n v="4"/>
    <x v="1"/>
    <n v="1"/>
    <n v="9"/>
    <x v="1"/>
    <s v="Medium"/>
  </r>
  <r>
    <n v="5565"/>
    <n v="62"/>
    <s v="Senior"/>
    <s v="Male"/>
    <x v="2"/>
    <x v="3"/>
    <n v="98.12"/>
    <n v="27"/>
    <x v="1"/>
    <x v="3"/>
    <x v="1"/>
    <n v="4"/>
    <x v="0"/>
    <n v="3"/>
    <n v="13"/>
    <x v="0"/>
    <s v="Low"/>
  </r>
  <r>
    <n v="5566"/>
    <n v="30"/>
    <s v="Adult"/>
    <s v="Female"/>
    <x v="7"/>
    <x v="1"/>
    <n v="515.63"/>
    <n v="17"/>
    <x v="1"/>
    <x v="2"/>
    <x v="1"/>
    <n v="1"/>
    <x v="0"/>
    <n v="4"/>
    <n v="7"/>
    <x v="2"/>
    <s v="High"/>
  </r>
  <r>
    <n v="5567"/>
    <n v="43"/>
    <s v="Adult"/>
    <s v="Male"/>
    <x v="2"/>
    <x v="2"/>
    <n v="943.44"/>
    <n v="54"/>
    <x v="0"/>
    <x v="4"/>
    <x v="1"/>
    <n v="7"/>
    <x v="1"/>
    <n v="2"/>
    <n v="7"/>
    <x v="0"/>
    <s v="Low"/>
  </r>
  <r>
    <n v="5568"/>
    <n v="45"/>
    <s v="Adult"/>
    <s v="Male"/>
    <x v="5"/>
    <x v="1"/>
    <n v="428.9"/>
    <n v="57"/>
    <x v="1"/>
    <x v="1"/>
    <x v="1"/>
    <n v="6"/>
    <x v="1"/>
    <n v="1"/>
    <n v="12"/>
    <x v="1"/>
    <s v="Low"/>
  </r>
  <r>
    <n v="5569"/>
    <n v="18"/>
    <s v="Teenager"/>
    <s v="Male"/>
    <x v="1"/>
    <x v="4"/>
    <n v="109.4"/>
    <n v="15"/>
    <x v="1"/>
    <x v="2"/>
    <x v="1"/>
    <n v="9"/>
    <x v="1"/>
    <n v="3"/>
    <n v="11"/>
    <x v="0"/>
    <s v="Medium"/>
  </r>
  <r>
    <n v="5570"/>
    <n v="66"/>
    <s v="Senior"/>
    <s v="Other"/>
    <x v="0"/>
    <x v="3"/>
    <n v="928.19"/>
    <n v="46"/>
    <x v="2"/>
    <x v="2"/>
    <x v="0"/>
    <n v="7"/>
    <x v="0"/>
    <n v="5"/>
    <n v="13"/>
    <x v="0"/>
    <s v="Medium"/>
  </r>
  <r>
    <n v="5571"/>
    <n v="21"/>
    <s v="Adult"/>
    <s v="Other"/>
    <x v="4"/>
    <x v="0"/>
    <n v="14.68"/>
    <n v="19"/>
    <x v="0"/>
    <x v="2"/>
    <x v="0"/>
    <n v="6"/>
    <x v="1"/>
    <n v="1"/>
    <n v="5"/>
    <x v="2"/>
    <s v="High"/>
  </r>
  <r>
    <n v="5572"/>
    <n v="40"/>
    <s v="Adult"/>
    <s v="Male"/>
    <x v="1"/>
    <x v="0"/>
    <n v="863.88"/>
    <n v="6"/>
    <x v="1"/>
    <x v="0"/>
    <x v="1"/>
    <n v="5"/>
    <x v="0"/>
    <n v="2"/>
    <n v="3"/>
    <x v="1"/>
    <s v="Medium"/>
  </r>
  <r>
    <n v="5573"/>
    <n v="31"/>
    <s v="Adult"/>
    <s v="Other"/>
    <x v="2"/>
    <x v="4"/>
    <n v="627.05999999999995"/>
    <n v="53"/>
    <x v="1"/>
    <x v="1"/>
    <x v="1"/>
    <n v="2"/>
    <x v="1"/>
    <n v="5"/>
    <n v="9"/>
    <x v="1"/>
    <s v="High"/>
  </r>
  <r>
    <n v="5574"/>
    <n v="50"/>
    <s v="Adult"/>
    <s v="Male"/>
    <x v="6"/>
    <x v="1"/>
    <n v="127.2"/>
    <n v="26"/>
    <x v="0"/>
    <x v="4"/>
    <x v="1"/>
    <n v="1"/>
    <x v="0"/>
    <n v="1"/>
    <n v="10"/>
    <x v="2"/>
    <s v="Medium"/>
  </r>
  <r>
    <n v="5575"/>
    <n v="31"/>
    <s v="Adult"/>
    <s v="Female"/>
    <x v="0"/>
    <x v="0"/>
    <n v="793.69"/>
    <n v="55"/>
    <x v="1"/>
    <x v="0"/>
    <x v="0"/>
    <n v="5"/>
    <x v="0"/>
    <n v="5"/>
    <n v="2"/>
    <x v="1"/>
    <s v="Medium"/>
  </r>
  <r>
    <n v="5576"/>
    <n v="62"/>
    <s v="Senior"/>
    <s v="Other"/>
    <x v="5"/>
    <x v="7"/>
    <n v="385.56"/>
    <n v="40"/>
    <x v="2"/>
    <x v="3"/>
    <x v="0"/>
    <n v="7"/>
    <x v="1"/>
    <n v="5"/>
    <n v="11"/>
    <x v="0"/>
    <s v="Low"/>
  </r>
  <r>
    <n v="5577"/>
    <n v="26"/>
    <s v="Adult"/>
    <s v="Other"/>
    <x v="1"/>
    <x v="7"/>
    <n v="251.21"/>
    <n v="19"/>
    <x v="1"/>
    <x v="2"/>
    <x v="1"/>
    <n v="2"/>
    <x v="0"/>
    <n v="2"/>
    <n v="13"/>
    <x v="0"/>
    <s v="Low"/>
  </r>
  <r>
    <n v="5578"/>
    <n v="39"/>
    <s v="Adult"/>
    <s v="Female"/>
    <x v="1"/>
    <x v="3"/>
    <n v="389.59"/>
    <n v="30"/>
    <x v="1"/>
    <x v="1"/>
    <x v="1"/>
    <n v="2"/>
    <x v="1"/>
    <n v="5"/>
    <n v="1"/>
    <x v="2"/>
    <s v="High"/>
  </r>
  <r>
    <n v="5579"/>
    <n v="50"/>
    <s v="Adult"/>
    <s v="Other"/>
    <x v="2"/>
    <x v="3"/>
    <n v="849.75"/>
    <n v="13"/>
    <x v="2"/>
    <x v="4"/>
    <x v="1"/>
    <n v="5"/>
    <x v="0"/>
    <n v="3"/>
    <n v="11"/>
    <x v="0"/>
    <s v="Low"/>
  </r>
  <r>
    <n v="5580"/>
    <n v="57"/>
    <s v="Adult"/>
    <s v="Male"/>
    <x v="7"/>
    <x v="6"/>
    <n v="90.86"/>
    <n v="16"/>
    <x v="0"/>
    <x v="0"/>
    <x v="1"/>
    <n v="4"/>
    <x v="0"/>
    <n v="3"/>
    <n v="8"/>
    <x v="2"/>
    <s v="High"/>
  </r>
  <r>
    <n v="5581"/>
    <n v="52"/>
    <s v="Adult"/>
    <s v="Male"/>
    <x v="7"/>
    <x v="5"/>
    <n v="83.04"/>
    <n v="17"/>
    <x v="2"/>
    <x v="2"/>
    <x v="1"/>
    <n v="1"/>
    <x v="1"/>
    <n v="2"/>
    <n v="11"/>
    <x v="2"/>
    <s v="High"/>
  </r>
  <r>
    <n v="5582"/>
    <n v="54"/>
    <s v="Adult"/>
    <s v="Male"/>
    <x v="6"/>
    <x v="5"/>
    <n v="772.08"/>
    <n v="2"/>
    <x v="1"/>
    <x v="0"/>
    <x v="0"/>
    <n v="9"/>
    <x v="1"/>
    <n v="2"/>
    <n v="4"/>
    <x v="1"/>
    <s v="Low"/>
  </r>
  <r>
    <n v="5583"/>
    <n v="69"/>
    <s v="Senior"/>
    <s v="Other"/>
    <x v="3"/>
    <x v="0"/>
    <n v="795.64"/>
    <n v="23"/>
    <x v="0"/>
    <x v="0"/>
    <x v="0"/>
    <n v="2"/>
    <x v="1"/>
    <n v="2"/>
    <n v="6"/>
    <x v="0"/>
    <s v="Low"/>
  </r>
  <r>
    <n v="5584"/>
    <n v="65"/>
    <s v="Senior"/>
    <s v="Female"/>
    <x v="6"/>
    <x v="5"/>
    <n v="985.26"/>
    <n v="41"/>
    <x v="0"/>
    <x v="3"/>
    <x v="1"/>
    <n v="9"/>
    <x v="1"/>
    <n v="1"/>
    <n v="1"/>
    <x v="2"/>
    <s v="Medium"/>
  </r>
  <r>
    <n v="5585"/>
    <n v="49"/>
    <s v="Adult"/>
    <s v="Other"/>
    <x v="2"/>
    <x v="0"/>
    <n v="948.29"/>
    <n v="38"/>
    <x v="2"/>
    <x v="4"/>
    <x v="1"/>
    <n v="5"/>
    <x v="1"/>
    <n v="4"/>
    <n v="5"/>
    <x v="1"/>
    <s v="High"/>
  </r>
  <r>
    <n v="5586"/>
    <n v="34"/>
    <s v="Adult"/>
    <s v="Other"/>
    <x v="6"/>
    <x v="3"/>
    <n v="345.71"/>
    <n v="58"/>
    <x v="1"/>
    <x v="0"/>
    <x v="0"/>
    <n v="9"/>
    <x v="1"/>
    <n v="2"/>
    <n v="3"/>
    <x v="2"/>
    <s v="Medium"/>
  </r>
  <r>
    <n v="5587"/>
    <n v="32"/>
    <s v="Adult"/>
    <s v="Other"/>
    <x v="6"/>
    <x v="5"/>
    <n v="455.86"/>
    <n v="46"/>
    <x v="1"/>
    <x v="2"/>
    <x v="0"/>
    <n v="8"/>
    <x v="1"/>
    <n v="3"/>
    <n v="13"/>
    <x v="2"/>
    <s v="Low"/>
  </r>
  <r>
    <n v="5588"/>
    <n v="33"/>
    <s v="Adult"/>
    <s v="Male"/>
    <x v="3"/>
    <x v="3"/>
    <n v="185.66"/>
    <n v="24"/>
    <x v="0"/>
    <x v="2"/>
    <x v="0"/>
    <n v="3"/>
    <x v="1"/>
    <n v="4"/>
    <n v="13"/>
    <x v="0"/>
    <s v="Low"/>
  </r>
  <r>
    <n v="5589"/>
    <n v="37"/>
    <s v="Adult"/>
    <s v="Other"/>
    <x v="3"/>
    <x v="2"/>
    <n v="588.1"/>
    <n v="40"/>
    <x v="2"/>
    <x v="0"/>
    <x v="1"/>
    <n v="1"/>
    <x v="1"/>
    <n v="2"/>
    <n v="8"/>
    <x v="0"/>
    <s v="High"/>
  </r>
  <r>
    <n v="5590"/>
    <n v="33"/>
    <s v="Adult"/>
    <s v="Male"/>
    <x v="0"/>
    <x v="6"/>
    <n v="59.09"/>
    <n v="48"/>
    <x v="2"/>
    <x v="4"/>
    <x v="0"/>
    <n v="4"/>
    <x v="1"/>
    <n v="4"/>
    <n v="3"/>
    <x v="0"/>
    <s v="Medium"/>
  </r>
  <r>
    <n v="5591"/>
    <n v="38"/>
    <s v="Adult"/>
    <s v="Other"/>
    <x v="3"/>
    <x v="0"/>
    <n v="81.819999999999993"/>
    <n v="57"/>
    <x v="0"/>
    <x v="3"/>
    <x v="0"/>
    <n v="9"/>
    <x v="0"/>
    <n v="3"/>
    <n v="4"/>
    <x v="2"/>
    <s v="High"/>
  </r>
  <r>
    <n v="5592"/>
    <n v="66"/>
    <s v="Senior"/>
    <s v="Female"/>
    <x v="0"/>
    <x v="7"/>
    <n v="251.54"/>
    <n v="8"/>
    <x v="1"/>
    <x v="4"/>
    <x v="1"/>
    <n v="8"/>
    <x v="0"/>
    <n v="3"/>
    <n v="11"/>
    <x v="2"/>
    <s v="Medium"/>
  </r>
  <r>
    <n v="5593"/>
    <n v="65"/>
    <s v="Senior"/>
    <s v="Female"/>
    <x v="1"/>
    <x v="0"/>
    <n v="712.98"/>
    <n v="21"/>
    <x v="2"/>
    <x v="1"/>
    <x v="1"/>
    <n v="3"/>
    <x v="1"/>
    <n v="4"/>
    <n v="13"/>
    <x v="2"/>
    <s v="Medium"/>
  </r>
  <r>
    <n v="5594"/>
    <n v="30"/>
    <s v="Adult"/>
    <s v="Male"/>
    <x v="6"/>
    <x v="3"/>
    <n v="681.47"/>
    <n v="36"/>
    <x v="1"/>
    <x v="3"/>
    <x v="1"/>
    <n v="9"/>
    <x v="1"/>
    <n v="3"/>
    <n v="4"/>
    <x v="1"/>
    <s v="Medium"/>
  </r>
  <r>
    <n v="5595"/>
    <n v="54"/>
    <s v="Adult"/>
    <s v="Male"/>
    <x v="2"/>
    <x v="1"/>
    <n v="980.11"/>
    <n v="46"/>
    <x v="0"/>
    <x v="2"/>
    <x v="1"/>
    <n v="8"/>
    <x v="0"/>
    <n v="5"/>
    <n v="8"/>
    <x v="0"/>
    <s v="Medium"/>
  </r>
  <r>
    <n v="5596"/>
    <n v="63"/>
    <s v="Senior"/>
    <s v="Male"/>
    <x v="1"/>
    <x v="6"/>
    <n v="984.6"/>
    <n v="24"/>
    <x v="2"/>
    <x v="1"/>
    <x v="0"/>
    <n v="7"/>
    <x v="1"/>
    <n v="5"/>
    <n v="3"/>
    <x v="2"/>
    <s v="Medium"/>
  </r>
  <r>
    <n v="5597"/>
    <n v="66"/>
    <s v="Senior"/>
    <s v="Other"/>
    <x v="6"/>
    <x v="1"/>
    <n v="702.76"/>
    <n v="56"/>
    <x v="0"/>
    <x v="2"/>
    <x v="0"/>
    <n v="2"/>
    <x v="0"/>
    <n v="5"/>
    <n v="2"/>
    <x v="2"/>
    <s v="Low"/>
  </r>
  <r>
    <n v="5598"/>
    <n v="50"/>
    <s v="Adult"/>
    <s v="Male"/>
    <x v="1"/>
    <x v="1"/>
    <n v="186.1"/>
    <n v="18"/>
    <x v="0"/>
    <x v="3"/>
    <x v="0"/>
    <n v="8"/>
    <x v="1"/>
    <n v="3"/>
    <n v="1"/>
    <x v="0"/>
    <s v="Medium"/>
  </r>
  <r>
    <n v="5599"/>
    <n v="53"/>
    <s v="Adult"/>
    <s v="Male"/>
    <x v="1"/>
    <x v="0"/>
    <n v="543.99"/>
    <n v="37"/>
    <x v="0"/>
    <x v="1"/>
    <x v="1"/>
    <n v="3"/>
    <x v="1"/>
    <n v="1"/>
    <n v="8"/>
    <x v="1"/>
    <s v="Medium"/>
  </r>
  <r>
    <n v="5600"/>
    <n v="36"/>
    <s v="Adult"/>
    <s v="Male"/>
    <x v="2"/>
    <x v="1"/>
    <n v="824.24"/>
    <n v="17"/>
    <x v="1"/>
    <x v="1"/>
    <x v="0"/>
    <n v="8"/>
    <x v="0"/>
    <n v="4"/>
    <n v="10"/>
    <x v="2"/>
    <s v="Low"/>
  </r>
  <r>
    <n v="5601"/>
    <n v="60"/>
    <s v="Senior"/>
    <s v="Male"/>
    <x v="1"/>
    <x v="6"/>
    <n v="974.04"/>
    <n v="27"/>
    <x v="0"/>
    <x v="2"/>
    <x v="0"/>
    <n v="9"/>
    <x v="1"/>
    <n v="3"/>
    <n v="10"/>
    <x v="2"/>
    <s v="Medium"/>
  </r>
  <r>
    <n v="5602"/>
    <n v="35"/>
    <s v="Adult"/>
    <s v="Other"/>
    <x v="0"/>
    <x v="4"/>
    <n v="476.13"/>
    <n v="1"/>
    <x v="2"/>
    <x v="1"/>
    <x v="1"/>
    <n v="4"/>
    <x v="1"/>
    <n v="4"/>
    <n v="7"/>
    <x v="2"/>
    <s v="Medium"/>
  </r>
  <r>
    <n v="5603"/>
    <n v="46"/>
    <s v="Adult"/>
    <s v="Male"/>
    <x v="6"/>
    <x v="0"/>
    <n v="955.24"/>
    <n v="45"/>
    <x v="2"/>
    <x v="4"/>
    <x v="0"/>
    <n v="6"/>
    <x v="0"/>
    <n v="2"/>
    <n v="11"/>
    <x v="0"/>
    <s v="Low"/>
  </r>
  <r>
    <n v="5604"/>
    <n v="29"/>
    <s v="Adult"/>
    <s v="Male"/>
    <x v="1"/>
    <x v="1"/>
    <n v="165.21"/>
    <n v="34"/>
    <x v="2"/>
    <x v="4"/>
    <x v="1"/>
    <n v="6"/>
    <x v="1"/>
    <n v="4"/>
    <n v="2"/>
    <x v="1"/>
    <s v="Low"/>
  </r>
  <r>
    <n v="5605"/>
    <n v="63"/>
    <s v="Senior"/>
    <s v="Female"/>
    <x v="7"/>
    <x v="7"/>
    <n v="84.43"/>
    <n v="24"/>
    <x v="2"/>
    <x v="4"/>
    <x v="1"/>
    <n v="8"/>
    <x v="1"/>
    <n v="1"/>
    <n v="5"/>
    <x v="0"/>
    <s v="Medium"/>
  </r>
  <r>
    <n v="5606"/>
    <n v="22"/>
    <s v="Adult"/>
    <s v="Female"/>
    <x v="3"/>
    <x v="7"/>
    <n v="292.43"/>
    <n v="37"/>
    <x v="1"/>
    <x v="2"/>
    <x v="1"/>
    <n v="8"/>
    <x v="0"/>
    <n v="2"/>
    <n v="5"/>
    <x v="0"/>
    <s v="High"/>
  </r>
  <r>
    <n v="5607"/>
    <n v="43"/>
    <s v="Adult"/>
    <s v="Other"/>
    <x v="5"/>
    <x v="5"/>
    <n v="969.38"/>
    <n v="27"/>
    <x v="2"/>
    <x v="2"/>
    <x v="0"/>
    <n v="1"/>
    <x v="1"/>
    <n v="2"/>
    <n v="5"/>
    <x v="2"/>
    <s v="Medium"/>
  </r>
  <r>
    <n v="5608"/>
    <n v="57"/>
    <s v="Adult"/>
    <s v="Female"/>
    <x v="6"/>
    <x v="0"/>
    <n v="950.37"/>
    <n v="19"/>
    <x v="0"/>
    <x v="3"/>
    <x v="1"/>
    <n v="4"/>
    <x v="1"/>
    <n v="3"/>
    <n v="3"/>
    <x v="1"/>
    <s v="High"/>
  </r>
  <r>
    <n v="5609"/>
    <n v="37"/>
    <s v="Adult"/>
    <s v="Male"/>
    <x v="7"/>
    <x v="0"/>
    <n v="940.29"/>
    <n v="43"/>
    <x v="1"/>
    <x v="3"/>
    <x v="1"/>
    <n v="5"/>
    <x v="1"/>
    <n v="2"/>
    <n v="3"/>
    <x v="1"/>
    <s v="Medium"/>
  </r>
  <r>
    <n v="5610"/>
    <n v="29"/>
    <s v="Adult"/>
    <s v="Male"/>
    <x v="7"/>
    <x v="6"/>
    <n v="405.87"/>
    <n v="27"/>
    <x v="1"/>
    <x v="1"/>
    <x v="1"/>
    <n v="6"/>
    <x v="0"/>
    <n v="5"/>
    <n v="10"/>
    <x v="1"/>
    <s v="Low"/>
  </r>
  <r>
    <n v="5611"/>
    <n v="30"/>
    <s v="Adult"/>
    <s v="Female"/>
    <x v="5"/>
    <x v="6"/>
    <n v="117.52"/>
    <n v="17"/>
    <x v="2"/>
    <x v="1"/>
    <x v="0"/>
    <n v="3"/>
    <x v="0"/>
    <n v="1"/>
    <n v="7"/>
    <x v="2"/>
    <s v="Low"/>
  </r>
  <r>
    <n v="5612"/>
    <n v="43"/>
    <s v="Adult"/>
    <s v="Male"/>
    <x v="4"/>
    <x v="4"/>
    <n v="392.88"/>
    <n v="42"/>
    <x v="1"/>
    <x v="1"/>
    <x v="0"/>
    <n v="2"/>
    <x v="1"/>
    <n v="4"/>
    <n v="7"/>
    <x v="0"/>
    <s v="Low"/>
  </r>
  <r>
    <n v="5613"/>
    <n v="58"/>
    <s v="Adult"/>
    <s v="Male"/>
    <x v="3"/>
    <x v="7"/>
    <n v="161.36000000000001"/>
    <n v="9"/>
    <x v="2"/>
    <x v="0"/>
    <x v="1"/>
    <n v="6"/>
    <x v="1"/>
    <n v="1"/>
    <n v="1"/>
    <x v="2"/>
    <s v="Low"/>
  </r>
  <r>
    <n v="5614"/>
    <n v="58"/>
    <s v="Adult"/>
    <s v="Male"/>
    <x v="3"/>
    <x v="7"/>
    <n v="256.55"/>
    <n v="49"/>
    <x v="0"/>
    <x v="1"/>
    <x v="1"/>
    <n v="3"/>
    <x v="0"/>
    <n v="1"/>
    <n v="2"/>
    <x v="0"/>
    <s v="Low"/>
  </r>
  <r>
    <n v="5615"/>
    <n v="46"/>
    <s v="Adult"/>
    <s v="Female"/>
    <x v="2"/>
    <x v="5"/>
    <n v="820.76"/>
    <n v="51"/>
    <x v="0"/>
    <x v="1"/>
    <x v="0"/>
    <n v="4"/>
    <x v="0"/>
    <n v="5"/>
    <n v="1"/>
    <x v="1"/>
    <s v="High"/>
  </r>
  <r>
    <n v="5616"/>
    <n v="66"/>
    <s v="Senior"/>
    <s v="Other"/>
    <x v="1"/>
    <x v="2"/>
    <n v="79.67"/>
    <n v="13"/>
    <x v="2"/>
    <x v="1"/>
    <x v="0"/>
    <n v="2"/>
    <x v="0"/>
    <n v="1"/>
    <n v="4"/>
    <x v="0"/>
    <s v="High"/>
  </r>
  <r>
    <n v="5617"/>
    <n v="23"/>
    <s v="Adult"/>
    <s v="Other"/>
    <x v="4"/>
    <x v="2"/>
    <n v="266.85000000000002"/>
    <n v="7"/>
    <x v="1"/>
    <x v="3"/>
    <x v="1"/>
    <n v="1"/>
    <x v="1"/>
    <n v="1"/>
    <n v="9"/>
    <x v="0"/>
    <s v="Medium"/>
  </r>
  <r>
    <n v="5618"/>
    <n v="46"/>
    <s v="Adult"/>
    <s v="Male"/>
    <x v="7"/>
    <x v="4"/>
    <n v="636.76"/>
    <n v="52"/>
    <x v="1"/>
    <x v="0"/>
    <x v="1"/>
    <n v="8"/>
    <x v="0"/>
    <n v="2"/>
    <n v="9"/>
    <x v="1"/>
    <s v="Medium"/>
  </r>
  <r>
    <n v="5619"/>
    <n v="24"/>
    <s v="Adult"/>
    <s v="Other"/>
    <x v="1"/>
    <x v="2"/>
    <n v="183.2"/>
    <n v="34"/>
    <x v="1"/>
    <x v="1"/>
    <x v="0"/>
    <n v="9"/>
    <x v="0"/>
    <n v="5"/>
    <n v="2"/>
    <x v="0"/>
    <s v="High"/>
  </r>
  <r>
    <n v="5620"/>
    <n v="57"/>
    <s v="Adult"/>
    <s v="Female"/>
    <x v="7"/>
    <x v="3"/>
    <n v="152.22999999999999"/>
    <n v="49"/>
    <x v="1"/>
    <x v="2"/>
    <x v="0"/>
    <n v="1"/>
    <x v="0"/>
    <n v="2"/>
    <n v="1"/>
    <x v="0"/>
    <s v="High"/>
  </r>
  <r>
    <n v="5621"/>
    <n v="25"/>
    <s v="Adult"/>
    <s v="Female"/>
    <x v="1"/>
    <x v="7"/>
    <n v="731.53"/>
    <n v="20"/>
    <x v="0"/>
    <x v="4"/>
    <x v="1"/>
    <n v="8"/>
    <x v="1"/>
    <n v="3"/>
    <n v="5"/>
    <x v="2"/>
    <s v="High"/>
  </r>
  <r>
    <n v="5622"/>
    <n v="34"/>
    <s v="Adult"/>
    <s v="Other"/>
    <x v="1"/>
    <x v="3"/>
    <n v="51.49"/>
    <n v="5"/>
    <x v="0"/>
    <x v="1"/>
    <x v="0"/>
    <n v="7"/>
    <x v="0"/>
    <n v="4"/>
    <n v="6"/>
    <x v="0"/>
    <s v="Medium"/>
  </r>
  <r>
    <n v="5623"/>
    <n v="49"/>
    <s v="Adult"/>
    <s v="Other"/>
    <x v="7"/>
    <x v="0"/>
    <n v="429.03"/>
    <n v="49"/>
    <x v="0"/>
    <x v="4"/>
    <x v="0"/>
    <n v="3"/>
    <x v="0"/>
    <n v="1"/>
    <n v="4"/>
    <x v="1"/>
    <s v="High"/>
  </r>
  <r>
    <n v="5624"/>
    <n v="22"/>
    <s v="Adult"/>
    <s v="Male"/>
    <x v="7"/>
    <x v="6"/>
    <n v="441.61"/>
    <n v="20"/>
    <x v="1"/>
    <x v="1"/>
    <x v="0"/>
    <n v="6"/>
    <x v="0"/>
    <n v="5"/>
    <n v="5"/>
    <x v="1"/>
    <s v="Low"/>
  </r>
  <r>
    <n v="5625"/>
    <n v="48"/>
    <s v="Adult"/>
    <s v="Female"/>
    <x v="1"/>
    <x v="3"/>
    <n v="50.34"/>
    <n v="41"/>
    <x v="2"/>
    <x v="2"/>
    <x v="0"/>
    <n v="6"/>
    <x v="1"/>
    <n v="4"/>
    <n v="3"/>
    <x v="0"/>
    <s v="Medium"/>
  </r>
  <r>
    <n v="5626"/>
    <n v="29"/>
    <s v="Adult"/>
    <s v="Other"/>
    <x v="1"/>
    <x v="0"/>
    <n v="683.7"/>
    <n v="2"/>
    <x v="0"/>
    <x v="1"/>
    <x v="0"/>
    <n v="1"/>
    <x v="1"/>
    <n v="3"/>
    <n v="10"/>
    <x v="1"/>
    <s v="Low"/>
  </r>
  <r>
    <n v="5627"/>
    <n v="56"/>
    <s v="Adult"/>
    <s v="Female"/>
    <x v="7"/>
    <x v="5"/>
    <n v="138.13999999999999"/>
    <n v="53"/>
    <x v="0"/>
    <x v="0"/>
    <x v="1"/>
    <n v="4"/>
    <x v="0"/>
    <n v="3"/>
    <n v="10"/>
    <x v="0"/>
    <s v="High"/>
  </r>
  <r>
    <n v="5628"/>
    <n v="37"/>
    <s v="Adult"/>
    <s v="Other"/>
    <x v="3"/>
    <x v="3"/>
    <n v="544.09"/>
    <n v="26"/>
    <x v="1"/>
    <x v="4"/>
    <x v="1"/>
    <n v="1"/>
    <x v="1"/>
    <n v="5"/>
    <n v="10"/>
    <x v="0"/>
    <s v="Medium"/>
  </r>
  <r>
    <n v="5629"/>
    <n v="33"/>
    <s v="Adult"/>
    <s v="Male"/>
    <x v="1"/>
    <x v="4"/>
    <n v="67.13"/>
    <n v="39"/>
    <x v="2"/>
    <x v="1"/>
    <x v="0"/>
    <n v="3"/>
    <x v="1"/>
    <n v="4"/>
    <n v="8"/>
    <x v="0"/>
    <s v="Low"/>
  </r>
  <r>
    <n v="5630"/>
    <n v="38"/>
    <s v="Adult"/>
    <s v="Male"/>
    <x v="7"/>
    <x v="4"/>
    <n v="381.06"/>
    <n v="54"/>
    <x v="1"/>
    <x v="3"/>
    <x v="0"/>
    <n v="4"/>
    <x v="0"/>
    <n v="4"/>
    <n v="2"/>
    <x v="1"/>
    <s v="Medium"/>
  </r>
  <r>
    <n v="5631"/>
    <n v="30"/>
    <s v="Adult"/>
    <s v="Male"/>
    <x v="3"/>
    <x v="2"/>
    <n v="750.85"/>
    <n v="17"/>
    <x v="2"/>
    <x v="4"/>
    <x v="0"/>
    <n v="9"/>
    <x v="1"/>
    <n v="4"/>
    <n v="10"/>
    <x v="2"/>
    <s v="Low"/>
  </r>
  <r>
    <n v="5632"/>
    <n v="47"/>
    <s v="Adult"/>
    <s v="Other"/>
    <x v="0"/>
    <x v="5"/>
    <n v="136.46"/>
    <n v="17"/>
    <x v="1"/>
    <x v="3"/>
    <x v="1"/>
    <n v="8"/>
    <x v="0"/>
    <n v="2"/>
    <n v="5"/>
    <x v="1"/>
    <s v="Medium"/>
  </r>
  <r>
    <n v="5633"/>
    <n v="53"/>
    <s v="Adult"/>
    <s v="Female"/>
    <x v="4"/>
    <x v="5"/>
    <n v="655.55"/>
    <n v="4"/>
    <x v="0"/>
    <x v="3"/>
    <x v="0"/>
    <n v="1"/>
    <x v="1"/>
    <n v="5"/>
    <n v="6"/>
    <x v="1"/>
    <s v="Low"/>
  </r>
  <r>
    <n v="5634"/>
    <n v="67"/>
    <s v="Senior"/>
    <s v="Other"/>
    <x v="5"/>
    <x v="7"/>
    <n v="249.59"/>
    <n v="53"/>
    <x v="2"/>
    <x v="4"/>
    <x v="1"/>
    <n v="3"/>
    <x v="0"/>
    <n v="1"/>
    <n v="9"/>
    <x v="1"/>
    <s v="High"/>
  </r>
  <r>
    <n v="5635"/>
    <n v="20"/>
    <s v="Adult"/>
    <s v="Female"/>
    <x v="7"/>
    <x v="5"/>
    <n v="387.73"/>
    <n v="1"/>
    <x v="0"/>
    <x v="0"/>
    <x v="1"/>
    <n v="7"/>
    <x v="0"/>
    <n v="1"/>
    <n v="4"/>
    <x v="0"/>
    <s v="High"/>
  </r>
  <r>
    <n v="5636"/>
    <n v="22"/>
    <s v="Adult"/>
    <s v="Male"/>
    <x v="1"/>
    <x v="5"/>
    <n v="519.79999999999995"/>
    <n v="30"/>
    <x v="0"/>
    <x v="1"/>
    <x v="0"/>
    <n v="6"/>
    <x v="0"/>
    <n v="1"/>
    <n v="3"/>
    <x v="0"/>
    <s v="Medium"/>
  </r>
  <r>
    <n v="5637"/>
    <n v="27"/>
    <s v="Adult"/>
    <s v="Female"/>
    <x v="1"/>
    <x v="0"/>
    <n v="871.74"/>
    <n v="37"/>
    <x v="0"/>
    <x v="3"/>
    <x v="0"/>
    <n v="6"/>
    <x v="0"/>
    <n v="1"/>
    <n v="3"/>
    <x v="1"/>
    <s v="High"/>
  </r>
  <r>
    <n v="5638"/>
    <n v="52"/>
    <s v="Adult"/>
    <s v="Male"/>
    <x v="0"/>
    <x v="3"/>
    <n v="818.84"/>
    <n v="46"/>
    <x v="1"/>
    <x v="3"/>
    <x v="0"/>
    <n v="4"/>
    <x v="0"/>
    <n v="3"/>
    <n v="4"/>
    <x v="0"/>
    <s v="High"/>
  </r>
  <r>
    <n v="5639"/>
    <n v="51"/>
    <s v="Adult"/>
    <s v="Female"/>
    <x v="6"/>
    <x v="7"/>
    <n v="80.48"/>
    <n v="17"/>
    <x v="1"/>
    <x v="0"/>
    <x v="1"/>
    <n v="2"/>
    <x v="1"/>
    <n v="2"/>
    <n v="3"/>
    <x v="1"/>
    <s v="High"/>
  </r>
  <r>
    <n v="5640"/>
    <n v="43"/>
    <s v="Adult"/>
    <s v="Other"/>
    <x v="6"/>
    <x v="6"/>
    <n v="189.21"/>
    <n v="19"/>
    <x v="1"/>
    <x v="4"/>
    <x v="0"/>
    <n v="1"/>
    <x v="0"/>
    <n v="4"/>
    <n v="10"/>
    <x v="0"/>
    <s v="High"/>
  </r>
  <r>
    <n v="5641"/>
    <n v="38"/>
    <s v="Adult"/>
    <s v="Other"/>
    <x v="4"/>
    <x v="7"/>
    <n v="519.28"/>
    <n v="35"/>
    <x v="0"/>
    <x v="1"/>
    <x v="1"/>
    <n v="2"/>
    <x v="1"/>
    <n v="3"/>
    <n v="9"/>
    <x v="0"/>
    <s v="High"/>
  </r>
  <r>
    <n v="5642"/>
    <n v="65"/>
    <s v="Senior"/>
    <s v="Other"/>
    <x v="7"/>
    <x v="2"/>
    <n v="348.21"/>
    <n v="43"/>
    <x v="1"/>
    <x v="2"/>
    <x v="1"/>
    <n v="7"/>
    <x v="0"/>
    <n v="2"/>
    <n v="11"/>
    <x v="0"/>
    <s v="High"/>
  </r>
  <r>
    <n v="5643"/>
    <n v="37"/>
    <s v="Adult"/>
    <s v="Other"/>
    <x v="7"/>
    <x v="7"/>
    <n v="924.77"/>
    <n v="9"/>
    <x v="1"/>
    <x v="2"/>
    <x v="1"/>
    <n v="2"/>
    <x v="0"/>
    <n v="4"/>
    <n v="8"/>
    <x v="1"/>
    <s v="Low"/>
  </r>
  <r>
    <n v="5644"/>
    <n v="26"/>
    <s v="Adult"/>
    <s v="Male"/>
    <x v="6"/>
    <x v="1"/>
    <n v="912.78"/>
    <n v="50"/>
    <x v="2"/>
    <x v="2"/>
    <x v="0"/>
    <n v="4"/>
    <x v="1"/>
    <n v="4"/>
    <n v="9"/>
    <x v="2"/>
    <s v="High"/>
  </r>
  <r>
    <n v="5645"/>
    <n v="46"/>
    <s v="Adult"/>
    <s v="Male"/>
    <x v="3"/>
    <x v="4"/>
    <n v="622.09"/>
    <n v="27"/>
    <x v="0"/>
    <x v="4"/>
    <x v="1"/>
    <n v="7"/>
    <x v="0"/>
    <n v="1"/>
    <n v="4"/>
    <x v="1"/>
    <s v="High"/>
  </r>
  <r>
    <n v="5646"/>
    <n v="67"/>
    <s v="Senior"/>
    <s v="Other"/>
    <x v="1"/>
    <x v="5"/>
    <n v="601.41"/>
    <n v="29"/>
    <x v="0"/>
    <x v="3"/>
    <x v="1"/>
    <n v="5"/>
    <x v="1"/>
    <n v="2"/>
    <n v="4"/>
    <x v="2"/>
    <s v="Low"/>
  </r>
  <r>
    <n v="5647"/>
    <n v="60"/>
    <s v="Senior"/>
    <s v="Other"/>
    <x v="6"/>
    <x v="6"/>
    <n v="914.82"/>
    <n v="30"/>
    <x v="0"/>
    <x v="3"/>
    <x v="0"/>
    <n v="8"/>
    <x v="1"/>
    <n v="1"/>
    <n v="4"/>
    <x v="2"/>
    <s v="Medium"/>
  </r>
  <r>
    <n v="5648"/>
    <n v="48"/>
    <s v="Adult"/>
    <s v="Male"/>
    <x v="6"/>
    <x v="5"/>
    <n v="594.6"/>
    <n v="10"/>
    <x v="2"/>
    <x v="2"/>
    <x v="0"/>
    <n v="8"/>
    <x v="1"/>
    <n v="2"/>
    <n v="2"/>
    <x v="1"/>
    <s v="Low"/>
  </r>
  <r>
    <n v="5649"/>
    <n v="69"/>
    <s v="Senior"/>
    <s v="Male"/>
    <x v="7"/>
    <x v="4"/>
    <n v="882.71"/>
    <n v="5"/>
    <x v="0"/>
    <x v="4"/>
    <x v="1"/>
    <n v="3"/>
    <x v="0"/>
    <n v="1"/>
    <n v="1"/>
    <x v="2"/>
    <s v="Low"/>
  </r>
  <r>
    <n v="5650"/>
    <n v="50"/>
    <s v="Adult"/>
    <s v="Other"/>
    <x v="1"/>
    <x v="7"/>
    <n v="158.08000000000001"/>
    <n v="34"/>
    <x v="1"/>
    <x v="0"/>
    <x v="1"/>
    <n v="1"/>
    <x v="0"/>
    <n v="4"/>
    <n v="5"/>
    <x v="0"/>
    <s v="Low"/>
  </r>
  <r>
    <n v="5651"/>
    <n v="48"/>
    <s v="Adult"/>
    <s v="Female"/>
    <x v="7"/>
    <x v="5"/>
    <n v="652.14"/>
    <n v="29"/>
    <x v="1"/>
    <x v="2"/>
    <x v="0"/>
    <n v="6"/>
    <x v="1"/>
    <n v="3"/>
    <n v="12"/>
    <x v="1"/>
    <s v="Medium"/>
  </r>
  <r>
    <n v="5652"/>
    <n v="19"/>
    <s v="Teenager"/>
    <s v="Male"/>
    <x v="2"/>
    <x v="1"/>
    <n v="359.32"/>
    <n v="33"/>
    <x v="1"/>
    <x v="1"/>
    <x v="0"/>
    <n v="1"/>
    <x v="0"/>
    <n v="4"/>
    <n v="1"/>
    <x v="2"/>
    <s v="Low"/>
  </r>
  <r>
    <n v="5653"/>
    <n v="34"/>
    <s v="Adult"/>
    <s v="Other"/>
    <x v="6"/>
    <x v="6"/>
    <n v="175.97"/>
    <n v="14"/>
    <x v="0"/>
    <x v="0"/>
    <x v="1"/>
    <n v="1"/>
    <x v="1"/>
    <n v="1"/>
    <n v="5"/>
    <x v="1"/>
    <s v="Medium"/>
  </r>
  <r>
    <n v="5654"/>
    <n v="63"/>
    <s v="Senior"/>
    <s v="Female"/>
    <x v="4"/>
    <x v="1"/>
    <n v="280.02999999999997"/>
    <n v="12"/>
    <x v="1"/>
    <x v="1"/>
    <x v="0"/>
    <n v="1"/>
    <x v="0"/>
    <n v="5"/>
    <n v="10"/>
    <x v="2"/>
    <s v="Low"/>
  </r>
  <r>
    <n v="5655"/>
    <n v="55"/>
    <s v="Adult"/>
    <s v="Other"/>
    <x v="7"/>
    <x v="4"/>
    <n v="562.87"/>
    <n v="1"/>
    <x v="0"/>
    <x v="4"/>
    <x v="0"/>
    <n v="9"/>
    <x v="1"/>
    <n v="1"/>
    <n v="11"/>
    <x v="0"/>
    <s v="High"/>
  </r>
  <r>
    <n v="5656"/>
    <n v="48"/>
    <s v="Adult"/>
    <s v="Male"/>
    <x v="5"/>
    <x v="4"/>
    <n v="392.27"/>
    <n v="46"/>
    <x v="1"/>
    <x v="2"/>
    <x v="0"/>
    <n v="3"/>
    <x v="0"/>
    <n v="4"/>
    <n v="10"/>
    <x v="0"/>
    <s v="Low"/>
  </r>
  <r>
    <n v="5657"/>
    <n v="27"/>
    <s v="Adult"/>
    <s v="Female"/>
    <x v="1"/>
    <x v="0"/>
    <n v="258.77"/>
    <n v="9"/>
    <x v="0"/>
    <x v="1"/>
    <x v="0"/>
    <n v="3"/>
    <x v="0"/>
    <n v="3"/>
    <n v="12"/>
    <x v="2"/>
    <s v="Medium"/>
  </r>
  <r>
    <n v="5658"/>
    <n v="18"/>
    <s v="Teenager"/>
    <s v="Other"/>
    <x v="3"/>
    <x v="3"/>
    <n v="234.54"/>
    <n v="3"/>
    <x v="1"/>
    <x v="3"/>
    <x v="0"/>
    <n v="4"/>
    <x v="0"/>
    <n v="2"/>
    <n v="13"/>
    <x v="1"/>
    <s v="Medium"/>
  </r>
  <r>
    <n v="5659"/>
    <n v="64"/>
    <s v="Senior"/>
    <s v="Male"/>
    <x v="2"/>
    <x v="4"/>
    <n v="232.83"/>
    <n v="39"/>
    <x v="2"/>
    <x v="4"/>
    <x v="0"/>
    <n v="5"/>
    <x v="0"/>
    <n v="4"/>
    <n v="2"/>
    <x v="0"/>
    <s v="High"/>
  </r>
  <r>
    <n v="5660"/>
    <n v="20"/>
    <s v="Adult"/>
    <s v="Other"/>
    <x v="4"/>
    <x v="0"/>
    <n v="509.65"/>
    <n v="15"/>
    <x v="0"/>
    <x v="3"/>
    <x v="0"/>
    <n v="7"/>
    <x v="0"/>
    <n v="5"/>
    <n v="9"/>
    <x v="1"/>
    <s v="Medium"/>
  </r>
  <r>
    <n v="5661"/>
    <n v="43"/>
    <s v="Adult"/>
    <s v="Female"/>
    <x v="1"/>
    <x v="3"/>
    <n v="305.11"/>
    <n v="39"/>
    <x v="0"/>
    <x v="1"/>
    <x v="0"/>
    <n v="6"/>
    <x v="0"/>
    <n v="3"/>
    <n v="6"/>
    <x v="1"/>
    <s v="Low"/>
  </r>
  <r>
    <n v="5662"/>
    <n v="24"/>
    <s v="Adult"/>
    <s v="Female"/>
    <x v="0"/>
    <x v="3"/>
    <n v="598.89"/>
    <n v="17"/>
    <x v="1"/>
    <x v="3"/>
    <x v="1"/>
    <n v="5"/>
    <x v="0"/>
    <n v="4"/>
    <n v="9"/>
    <x v="2"/>
    <s v="High"/>
  </r>
  <r>
    <n v="5663"/>
    <n v="51"/>
    <s v="Adult"/>
    <s v="Male"/>
    <x v="5"/>
    <x v="1"/>
    <n v="972.69"/>
    <n v="39"/>
    <x v="0"/>
    <x v="3"/>
    <x v="0"/>
    <n v="1"/>
    <x v="0"/>
    <n v="5"/>
    <n v="6"/>
    <x v="2"/>
    <s v="Low"/>
  </r>
  <r>
    <n v="5664"/>
    <n v="26"/>
    <s v="Adult"/>
    <s v="Other"/>
    <x v="3"/>
    <x v="6"/>
    <n v="231.17"/>
    <n v="58"/>
    <x v="2"/>
    <x v="4"/>
    <x v="0"/>
    <n v="3"/>
    <x v="1"/>
    <n v="4"/>
    <n v="2"/>
    <x v="0"/>
    <s v="Medium"/>
  </r>
  <r>
    <n v="5665"/>
    <n v="49"/>
    <s v="Adult"/>
    <s v="Other"/>
    <x v="3"/>
    <x v="4"/>
    <n v="606.67999999999995"/>
    <n v="58"/>
    <x v="0"/>
    <x v="2"/>
    <x v="1"/>
    <n v="1"/>
    <x v="1"/>
    <n v="1"/>
    <n v="8"/>
    <x v="1"/>
    <s v="High"/>
  </r>
  <r>
    <n v="5666"/>
    <n v="68"/>
    <s v="Senior"/>
    <s v="Male"/>
    <x v="6"/>
    <x v="4"/>
    <n v="178.4"/>
    <n v="27"/>
    <x v="1"/>
    <x v="1"/>
    <x v="0"/>
    <n v="4"/>
    <x v="1"/>
    <n v="3"/>
    <n v="11"/>
    <x v="2"/>
    <s v="Medium"/>
  </r>
  <r>
    <n v="5667"/>
    <n v="20"/>
    <s v="Adult"/>
    <s v="Female"/>
    <x v="4"/>
    <x v="6"/>
    <n v="258.48"/>
    <n v="8"/>
    <x v="0"/>
    <x v="1"/>
    <x v="1"/>
    <n v="5"/>
    <x v="1"/>
    <n v="2"/>
    <n v="5"/>
    <x v="2"/>
    <s v="Medium"/>
  </r>
  <r>
    <n v="5668"/>
    <n v="38"/>
    <s v="Adult"/>
    <s v="Female"/>
    <x v="7"/>
    <x v="7"/>
    <n v="640.96"/>
    <n v="52"/>
    <x v="1"/>
    <x v="1"/>
    <x v="1"/>
    <n v="2"/>
    <x v="1"/>
    <n v="4"/>
    <n v="10"/>
    <x v="2"/>
    <s v="High"/>
  </r>
  <r>
    <n v="5669"/>
    <n v="66"/>
    <s v="Senior"/>
    <s v="Male"/>
    <x v="0"/>
    <x v="3"/>
    <n v="918.5"/>
    <n v="36"/>
    <x v="0"/>
    <x v="1"/>
    <x v="0"/>
    <n v="3"/>
    <x v="0"/>
    <n v="4"/>
    <n v="13"/>
    <x v="2"/>
    <s v="Low"/>
  </r>
  <r>
    <n v="5670"/>
    <n v="33"/>
    <s v="Adult"/>
    <s v="Female"/>
    <x v="3"/>
    <x v="0"/>
    <n v="75.069999999999993"/>
    <n v="32"/>
    <x v="1"/>
    <x v="2"/>
    <x v="1"/>
    <n v="6"/>
    <x v="1"/>
    <n v="1"/>
    <n v="4"/>
    <x v="0"/>
    <s v="Low"/>
  </r>
  <r>
    <n v="5671"/>
    <n v="62"/>
    <s v="Senior"/>
    <s v="Female"/>
    <x v="4"/>
    <x v="6"/>
    <n v="640.53"/>
    <n v="43"/>
    <x v="1"/>
    <x v="0"/>
    <x v="0"/>
    <n v="7"/>
    <x v="1"/>
    <n v="4"/>
    <n v="12"/>
    <x v="2"/>
    <s v="Low"/>
  </r>
  <r>
    <n v="5672"/>
    <n v="41"/>
    <s v="Adult"/>
    <s v="Other"/>
    <x v="3"/>
    <x v="5"/>
    <n v="667.61"/>
    <n v="14"/>
    <x v="1"/>
    <x v="1"/>
    <x v="1"/>
    <n v="8"/>
    <x v="1"/>
    <n v="1"/>
    <n v="4"/>
    <x v="2"/>
    <s v="Medium"/>
  </r>
  <r>
    <n v="5673"/>
    <n v="46"/>
    <s v="Adult"/>
    <s v="Female"/>
    <x v="7"/>
    <x v="4"/>
    <n v="605.87"/>
    <n v="18"/>
    <x v="2"/>
    <x v="1"/>
    <x v="0"/>
    <n v="6"/>
    <x v="1"/>
    <n v="5"/>
    <n v="13"/>
    <x v="1"/>
    <s v="Low"/>
  </r>
  <r>
    <n v="5674"/>
    <n v="23"/>
    <s v="Adult"/>
    <s v="Female"/>
    <x v="0"/>
    <x v="6"/>
    <n v="75.36"/>
    <n v="38"/>
    <x v="1"/>
    <x v="1"/>
    <x v="0"/>
    <n v="6"/>
    <x v="0"/>
    <n v="2"/>
    <n v="10"/>
    <x v="2"/>
    <s v="High"/>
  </r>
  <r>
    <n v="5675"/>
    <n v="27"/>
    <s v="Adult"/>
    <s v="Female"/>
    <x v="3"/>
    <x v="5"/>
    <n v="925.86"/>
    <n v="24"/>
    <x v="1"/>
    <x v="4"/>
    <x v="1"/>
    <n v="2"/>
    <x v="1"/>
    <n v="1"/>
    <n v="6"/>
    <x v="1"/>
    <s v="Medium"/>
  </r>
  <r>
    <n v="5676"/>
    <n v="39"/>
    <s v="Adult"/>
    <s v="Other"/>
    <x v="2"/>
    <x v="0"/>
    <n v="36.89"/>
    <n v="35"/>
    <x v="1"/>
    <x v="0"/>
    <x v="0"/>
    <n v="2"/>
    <x v="1"/>
    <n v="1"/>
    <n v="3"/>
    <x v="2"/>
    <s v="High"/>
  </r>
  <r>
    <n v="5677"/>
    <n v="30"/>
    <s v="Adult"/>
    <s v="Female"/>
    <x v="1"/>
    <x v="2"/>
    <n v="533.71"/>
    <n v="2"/>
    <x v="0"/>
    <x v="4"/>
    <x v="1"/>
    <n v="6"/>
    <x v="1"/>
    <n v="5"/>
    <n v="7"/>
    <x v="2"/>
    <s v="High"/>
  </r>
  <r>
    <n v="5678"/>
    <n v="64"/>
    <s v="Senior"/>
    <s v="Male"/>
    <x v="5"/>
    <x v="1"/>
    <n v="431.69"/>
    <n v="17"/>
    <x v="1"/>
    <x v="2"/>
    <x v="1"/>
    <n v="8"/>
    <x v="0"/>
    <n v="2"/>
    <n v="2"/>
    <x v="2"/>
    <s v="High"/>
  </r>
  <r>
    <n v="5679"/>
    <n v="29"/>
    <s v="Adult"/>
    <s v="Other"/>
    <x v="4"/>
    <x v="4"/>
    <n v="711.56"/>
    <n v="58"/>
    <x v="0"/>
    <x v="3"/>
    <x v="1"/>
    <n v="5"/>
    <x v="1"/>
    <n v="5"/>
    <n v="8"/>
    <x v="1"/>
    <s v="High"/>
  </r>
  <r>
    <n v="5680"/>
    <n v="57"/>
    <s v="Adult"/>
    <s v="Female"/>
    <x v="4"/>
    <x v="1"/>
    <n v="789.56"/>
    <n v="57"/>
    <x v="1"/>
    <x v="0"/>
    <x v="1"/>
    <n v="9"/>
    <x v="0"/>
    <n v="3"/>
    <n v="2"/>
    <x v="2"/>
    <s v="High"/>
  </r>
  <r>
    <n v="5681"/>
    <n v="32"/>
    <s v="Adult"/>
    <s v="Other"/>
    <x v="4"/>
    <x v="3"/>
    <n v="148.07"/>
    <n v="24"/>
    <x v="0"/>
    <x v="2"/>
    <x v="1"/>
    <n v="1"/>
    <x v="1"/>
    <n v="4"/>
    <n v="2"/>
    <x v="0"/>
    <s v="High"/>
  </r>
  <r>
    <n v="5682"/>
    <n v="65"/>
    <s v="Senior"/>
    <s v="Male"/>
    <x v="3"/>
    <x v="3"/>
    <n v="166.04"/>
    <n v="27"/>
    <x v="2"/>
    <x v="1"/>
    <x v="1"/>
    <n v="3"/>
    <x v="0"/>
    <n v="4"/>
    <n v="5"/>
    <x v="1"/>
    <s v="Medium"/>
  </r>
  <r>
    <n v="5683"/>
    <n v="20"/>
    <s v="Adult"/>
    <s v="Male"/>
    <x v="5"/>
    <x v="7"/>
    <n v="638.03"/>
    <n v="25"/>
    <x v="1"/>
    <x v="2"/>
    <x v="1"/>
    <n v="6"/>
    <x v="0"/>
    <n v="4"/>
    <n v="7"/>
    <x v="1"/>
    <s v="Medium"/>
  </r>
  <r>
    <n v="5684"/>
    <n v="30"/>
    <s v="Adult"/>
    <s v="Male"/>
    <x v="1"/>
    <x v="1"/>
    <n v="134.54"/>
    <n v="24"/>
    <x v="0"/>
    <x v="1"/>
    <x v="0"/>
    <n v="6"/>
    <x v="0"/>
    <n v="1"/>
    <n v="11"/>
    <x v="2"/>
    <s v="High"/>
  </r>
  <r>
    <n v="5685"/>
    <n v="33"/>
    <s v="Adult"/>
    <s v="Other"/>
    <x v="3"/>
    <x v="7"/>
    <n v="646.55999999999995"/>
    <n v="7"/>
    <x v="1"/>
    <x v="0"/>
    <x v="0"/>
    <n v="4"/>
    <x v="1"/>
    <n v="2"/>
    <n v="10"/>
    <x v="0"/>
    <s v="Low"/>
  </r>
  <r>
    <n v="5686"/>
    <n v="59"/>
    <s v="Adult"/>
    <s v="Male"/>
    <x v="6"/>
    <x v="7"/>
    <n v="342.9"/>
    <n v="17"/>
    <x v="1"/>
    <x v="2"/>
    <x v="0"/>
    <n v="8"/>
    <x v="1"/>
    <n v="1"/>
    <n v="8"/>
    <x v="0"/>
    <s v="High"/>
  </r>
  <r>
    <n v="5687"/>
    <n v="19"/>
    <s v="Teenager"/>
    <s v="Other"/>
    <x v="7"/>
    <x v="4"/>
    <n v="878.73"/>
    <n v="4"/>
    <x v="2"/>
    <x v="4"/>
    <x v="1"/>
    <n v="9"/>
    <x v="0"/>
    <n v="3"/>
    <n v="12"/>
    <x v="0"/>
    <s v="Low"/>
  </r>
  <r>
    <n v="5688"/>
    <n v="60"/>
    <s v="Senior"/>
    <s v="Female"/>
    <x v="2"/>
    <x v="0"/>
    <n v="301.42"/>
    <n v="7"/>
    <x v="1"/>
    <x v="4"/>
    <x v="1"/>
    <n v="9"/>
    <x v="1"/>
    <n v="3"/>
    <n v="1"/>
    <x v="0"/>
    <s v="Medium"/>
  </r>
  <r>
    <n v="5689"/>
    <n v="23"/>
    <s v="Adult"/>
    <s v="Other"/>
    <x v="4"/>
    <x v="2"/>
    <n v="839.76"/>
    <n v="10"/>
    <x v="2"/>
    <x v="3"/>
    <x v="1"/>
    <n v="4"/>
    <x v="0"/>
    <n v="5"/>
    <n v="13"/>
    <x v="2"/>
    <s v="Low"/>
  </r>
  <r>
    <n v="5690"/>
    <n v="61"/>
    <s v="Senior"/>
    <s v="Other"/>
    <x v="7"/>
    <x v="7"/>
    <n v="849.89"/>
    <n v="33"/>
    <x v="1"/>
    <x v="1"/>
    <x v="1"/>
    <n v="2"/>
    <x v="1"/>
    <n v="3"/>
    <n v="6"/>
    <x v="0"/>
    <s v="Low"/>
  </r>
  <r>
    <n v="5691"/>
    <n v="64"/>
    <s v="Senior"/>
    <s v="Other"/>
    <x v="7"/>
    <x v="4"/>
    <n v="296.5"/>
    <n v="30"/>
    <x v="2"/>
    <x v="2"/>
    <x v="1"/>
    <n v="6"/>
    <x v="1"/>
    <n v="3"/>
    <n v="6"/>
    <x v="1"/>
    <s v="Low"/>
  </r>
  <r>
    <n v="5692"/>
    <n v="67"/>
    <s v="Senior"/>
    <s v="Female"/>
    <x v="7"/>
    <x v="5"/>
    <n v="630.15"/>
    <n v="39"/>
    <x v="1"/>
    <x v="3"/>
    <x v="0"/>
    <n v="7"/>
    <x v="0"/>
    <n v="3"/>
    <n v="7"/>
    <x v="0"/>
    <s v="Medium"/>
  </r>
  <r>
    <n v="5693"/>
    <n v="36"/>
    <s v="Adult"/>
    <s v="Male"/>
    <x v="0"/>
    <x v="5"/>
    <n v="995.7"/>
    <n v="42"/>
    <x v="0"/>
    <x v="2"/>
    <x v="0"/>
    <n v="6"/>
    <x v="1"/>
    <n v="2"/>
    <n v="11"/>
    <x v="1"/>
    <s v="High"/>
  </r>
  <r>
    <n v="5694"/>
    <n v="27"/>
    <s v="Adult"/>
    <s v="Other"/>
    <x v="0"/>
    <x v="3"/>
    <n v="858.92"/>
    <n v="47"/>
    <x v="0"/>
    <x v="0"/>
    <x v="1"/>
    <n v="6"/>
    <x v="0"/>
    <n v="3"/>
    <n v="2"/>
    <x v="2"/>
    <s v="Medium"/>
  </r>
  <r>
    <n v="5695"/>
    <n v="59"/>
    <s v="Adult"/>
    <s v="Other"/>
    <x v="3"/>
    <x v="7"/>
    <n v="579.99"/>
    <n v="36"/>
    <x v="2"/>
    <x v="4"/>
    <x v="0"/>
    <n v="6"/>
    <x v="1"/>
    <n v="2"/>
    <n v="7"/>
    <x v="0"/>
    <s v="Low"/>
  </r>
  <r>
    <n v="5696"/>
    <n v="30"/>
    <s v="Adult"/>
    <s v="Other"/>
    <x v="3"/>
    <x v="2"/>
    <n v="220.95"/>
    <n v="29"/>
    <x v="1"/>
    <x v="2"/>
    <x v="1"/>
    <n v="6"/>
    <x v="1"/>
    <n v="1"/>
    <n v="12"/>
    <x v="0"/>
    <s v="High"/>
  </r>
  <r>
    <n v="5697"/>
    <n v="55"/>
    <s v="Adult"/>
    <s v="Female"/>
    <x v="3"/>
    <x v="0"/>
    <n v="308.12"/>
    <n v="49"/>
    <x v="2"/>
    <x v="1"/>
    <x v="1"/>
    <n v="9"/>
    <x v="1"/>
    <n v="2"/>
    <n v="7"/>
    <x v="2"/>
    <s v="High"/>
  </r>
  <r>
    <n v="5698"/>
    <n v="60"/>
    <s v="Senior"/>
    <s v="Female"/>
    <x v="3"/>
    <x v="3"/>
    <n v="457.31"/>
    <n v="17"/>
    <x v="0"/>
    <x v="4"/>
    <x v="0"/>
    <n v="1"/>
    <x v="0"/>
    <n v="1"/>
    <n v="1"/>
    <x v="2"/>
    <s v="Medium"/>
  </r>
  <r>
    <n v="5699"/>
    <n v="38"/>
    <s v="Adult"/>
    <s v="Other"/>
    <x v="4"/>
    <x v="6"/>
    <n v="248.02"/>
    <n v="8"/>
    <x v="2"/>
    <x v="0"/>
    <x v="1"/>
    <n v="7"/>
    <x v="1"/>
    <n v="1"/>
    <n v="1"/>
    <x v="0"/>
    <s v="High"/>
  </r>
  <r>
    <n v="5700"/>
    <n v="60"/>
    <s v="Senior"/>
    <s v="Other"/>
    <x v="5"/>
    <x v="2"/>
    <n v="768.79"/>
    <n v="11"/>
    <x v="2"/>
    <x v="4"/>
    <x v="0"/>
    <n v="2"/>
    <x v="0"/>
    <n v="1"/>
    <n v="13"/>
    <x v="0"/>
    <s v="Medium"/>
  </r>
  <r>
    <n v="5701"/>
    <n v="49"/>
    <s v="Adult"/>
    <s v="Female"/>
    <x v="7"/>
    <x v="5"/>
    <n v="885.82"/>
    <n v="29"/>
    <x v="2"/>
    <x v="0"/>
    <x v="1"/>
    <n v="7"/>
    <x v="1"/>
    <n v="1"/>
    <n v="9"/>
    <x v="2"/>
    <s v="Medium"/>
  </r>
  <r>
    <n v="5702"/>
    <n v="33"/>
    <s v="Adult"/>
    <s v="Female"/>
    <x v="4"/>
    <x v="4"/>
    <n v="684.33"/>
    <n v="29"/>
    <x v="2"/>
    <x v="0"/>
    <x v="0"/>
    <n v="3"/>
    <x v="0"/>
    <n v="4"/>
    <n v="3"/>
    <x v="2"/>
    <s v="Medium"/>
  </r>
  <r>
    <n v="5703"/>
    <n v="41"/>
    <s v="Adult"/>
    <s v="Other"/>
    <x v="3"/>
    <x v="3"/>
    <n v="671.1"/>
    <n v="34"/>
    <x v="1"/>
    <x v="3"/>
    <x v="1"/>
    <n v="9"/>
    <x v="0"/>
    <n v="3"/>
    <n v="5"/>
    <x v="0"/>
    <s v="High"/>
  </r>
  <r>
    <n v="5704"/>
    <n v="42"/>
    <s v="Adult"/>
    <s v="Female"/>
    <x v="0"/>
    <x v="2"/>
    <n v="73.41"/>
    <n v="54"/>
    <x v="2"/>
    <x v="2"/>
    <x v="0"/>
    <n v="1"/>
    <x v="0"/>
    <n v="3"/>
    <n v="10"/>
    <x v="2"/>
    <s v="Medium"/>
  </r>
  <r>
    <n v="5705"/>
    <n v="33"/>
    <s v="Adult"/>
    <s v="Female"/>
    <x v="4"/>
    <x v="3"/>
    <n v="378.96"/>
    <n v="27"/>
    <x v="1"/>
    <x v="2"/>
    <x v="1"/>
    <n v="1"/>
    <x v="1"/>
    <n v="3"/>
    <n v="12"/>
    <x v="1"/>
    <s v="Low"/>
  </r>
  <r>
    <n v="5706"/>
    <n v="36"/>
    <s v="Adult"/>
    <s v="Other"/>
    <x v="6"/>
    <x v="2"/>
    <n v="359.74"/>
    <n v="29"/>
    <x v="2"/>
    <x v="0"/>
    <x v="1"/>
    <n v="4"/>
    <x v="0"/>
    <n v="2"/>
    <n v="12"/>
    <x v="2"/>
    <s v="Low"/>
  </r>
  <r>
    <n v="5707"/>
    <n v="22"/>
    <s v="Adult"/>
    <s v="Other"/>
    <x v="6"/>
    <x v="5"/>
    <n v="703.4"/>
    <n v="52"/>
    <x v="1"/>
    <x v="0"/>
    <x v="0"/>
    <n v="7"/>
    <x v="1"/>
    <n v="5"/>
    <n v="12"/>
    <x v="2"/>
    <s v="Medium"/>
  </r>
  <r>
    <n v="5708"/>
    <n v="38"/>
    <s v="Adult"/>
    <s v="Other"/>
    <x v="5"/>
    <x v="7"/>
    <n v="867.11"/>
    <n v="42"/>
    <x v="1"/>
    <x v="4"/>
    <x v="1"/>
    <n v="9"/>
    <x v="0"/>
    <n v="4"/>
    <n v="12"/>
    <x v="2"/>
    <s v="Medium"/>
  </r>
  <r>
    <n v="5709"/>
    <n v="37"/>
    <s v="Adult"/>
    <s v="Male"/>
    <x v="1"/>
    <x v="3"/>
    <n v="94.65"/>
    <n v="36"/>
    <x v="2"/>
    <x v="2"/>
    <x v="1"/>
    <n v="7"/>
    <x v="0"/>
    <n v="5"/>
    <n v="9"/>
    <x v="1"/>
    <s v="Medium"/>
  </r>
  <r>
    <n v="5710"/>
    <n v="50"/>
    <s v="Adult"/>
    <s v="Female"/>
    <x v="1"/>
    <x v="4"/>
    <n v="771.84"/>
    <n v="55"/>
    <x v="1"/>
    <x v="4"/>
    <x v="1"/>
    <n v="8"/>
    <x v="1"/>
    <n v="3"/>
    <n v="7"/>
    <x v="1"/>
    <s v="Medium"/>
  </r>
  <r>
    <n v="5711"/>
    <n v="57"/>
    <s v="Adult"/>
    <s v="Other"/>
    <x v="5"/>
    <x v="7"/>
    <n v="825.73"/>
    <n v="2"/>
    <x v="0"/>
    <x v="3"/>
    <x v="1"/>
    <n v="8"/>
    <x v="1"/>
    <n v="3"/>
    <n v="11"/>
    <x v="2"/>
    <s v="High"/>
  </r>
  <r>
    <n v="5712"/>
    <n v="37"/>
    <s v="Adult"/>
    <s v="Male"/>
    <x v="4"/>
    <x v="4"/>
    <n v="730.56"/>
    <n v="1"/>
    <x v="2"/>
    <x v="1"/>
    <x v="0"/>
    <n v="2"/>
    <x v="0"/>
    <n v="4"/>
    <n v="11"/>
    <x v="1"/>
    <s v="Medium"/>
  </r>
  <r>
    <n v="5713"/>
    <n v="60"/>
    <s v="Senior"/>
    <s v="Other"/>
    <x v="7"/>
    <x v="6"/>
    <n v="133.74"/>
    <n v="48"/>
    <x v="1"/>
    <x v="0"/>
    <x v="0"/>
    <n v="8"/>
    <x v="0"/>
    <n v="5"/>
    <n v="3"/>
    <x v="0"/>
    <s v="Medium"/>
  </r>
  <r>
    <n v="5714"/>
    <n v="34"/>
    <s v="Adult"/>
    <s v="Other"/>
    <x v="6"/>
    <x v="2"/>
    <n v="886.3"/>
    <n v="10"/>
    <x v="0"/>
    <x v="2"/>
    <x v="1"/>
    <n v="7"/>
    <x v="1"/>
    <n v="1"/>
    <n v="7"/>
    <x v="0"/>
    <s v="Medium"/>
  </r>
  <r>
    <n v="5715"/>
    <n v="37"/>
    <s v="Adult"/>
    <s v="Female"/>
    <x v="2"/>
    <x v="3"/>
    <n v="659.08"/>
    <n v="52"/>
    <x v="1"/>
    <x v="1"/>
    <x v="0"/>
    <n v="5"/>
    <x v="0"/>
    <n v="1"/>
    <n v="10"/>
    <x v="2"/>
    <s v="Low"/>
  </r>
  <r>
    <n v="5716"/>
    <n v="48"/>
    <s v="Adult"/>
    <s v="Female"/>
    <x v="6"/>
    <x v="2"/>
    <n v="585.29999999999995"/>
    <n v="50"/>
    <x v="0"/>
    <x v="0"/>
    <x v="1"/>
    <n v="7"/>
    <x v="1"/>
    <n v="4"/>
    <n v="12"/>
    <x v="2"/>
    <s v="High"/>
  </r>
  <r>
    <n v="5717"/>
    <n v="32"/>
    <s v="Adult"/>
    <s v="Male"/>
    <x v="1"/>
    <x v="4"/>
    <n v="910.23"/>
    <n v="31"/>
    <x v="0"/>
    <x v="0"/>
    <x v="0"/>
    <n v="7"/>
    <x v="1"/>
    <n v="1"/>
    <n v="7"/>
    <x v="1"/>
    <s v="High"/>
  </r>
  <r>
    <n v="5718"/>
    <n v="47"/>
    <s v="Adult"/>
    <s v="Male"/>
    <x v="2"/>
    <x v="1"/>
    <n v="522.25"/>
    <n v="13"/>
    <x v="1"/>
    <x v="2"/>
    <x v="1"/>
    <n v="5"/>
    <x v="1"/>
    <n v="4"/>
    <n v="3"/>
    <x v="0"/>
    <s v="Medium"/>
  </r>
  <r>
    <n v="5719"/>
    <n v="42"/>
    <s v="Adult"/>
    <s v="Other"/>
    <x v="7"/>
    <x v="3"/>
    <n v="389.9"/>
    <n v="44"/>
    <x v="1"/>
    <x v="3"/>
    <x v="0"/>
    <n v="6"/>
    <x v="0"/>
    <n v="5"/>
    <n v="10"/>
    <x v="2"/>
    <s v="High"/>
  </r>
  <r>
    <n v="5720"/>
    <n v="68"/>
    <s v="Senior"/>
    <s v="Male"/>
    <x v="7"/>
    <x v="4"/>
    <n v="628.82000000000005"/>
    <n v="57"/>
    <x v="1"/>
    <x v="2"/>
    <x v="0"/>
    <n v="8"/>
    <x v="0"/>
    <n v="5"/>
    <n v="6"/>
    <x v="0"/>
    <s v="Medium"/>
  </r>
  <r>
    <n v="5721"/>
    <n v="37"/>
    <s v="Adult"/>
    <s v="Female"/>
    <x v="6"/>
    <x v="4"/>
    <n v="149.81"/>
    <n v="37"/>
    <x v="0"/>
    <x v="3"/>
    <x v="1"/>
    <n v="9"/>
    <x v="1"/>
    <n v="2"/>
    <n v="3"/>
    <x v="0"/>
    <s v="Medium"/>
  </r>
  <r>
    <n v="5722"/>
    <n v="59"/>
    <s v="Adult"/>
    <s v="Other"/>
    <x v="6"/>
    <x v="2"/>
    <n v="477.99"/>
    <n v="26"/>
    <x v="0"/>
    <x v="4"/>
    <x v="1"/>
    <n v="6"/>
    <x v="1"/>
    <n v="2"/>
    <n v="13"/>
    <x v="0"/>
    <s v="High"/>
  </r>
  <r>
    <n v="5723"/>
    <n v="44"/>
    <s v="Adult"/>
    <s v="Female"/>
    <x v="3"/>
    <x v="1"/>
    <n v="15.77"/>
    <n v="44"/>
    <x v="0"/>
    <x v="0"/>
    <x v="1"/>
    <n v="1"/>
    <x v="0"/>
    <n v="4"/>
    <n v="11"/>
    <x v="2"/>
    <s v="Medium"/>
  </r>
  <r>
    <n v="5724"/>
    <n v="51"/>
    <s v="Adult"/>
    <s v="Female"/>
    <x v="0"/>
    <x v="7"/>
    <n v="292.81"/>
    <n v="2"/>
    <x v="2"/>
    <x v="4"/>
    <x v="1"/>
    <n v="5"/>
    <x v="1"/>
    <n v="1"/>
    <n v="2"/>
    <x v="1"/>
    <s v="Low"/>
  </r>
  <r>
    <n v="5725"/>
    <n v="47"/>
    <s v="Adult"/>
    <s v="Female"/>
    <x v="5"/>
    <x v="5"/>
    <n v="849.35"/>
    <n v="28"/>
    <x v="0"/>
    <x v="0"/>
    <x v="0"/>
    <n v="2"/>
    <x v="0"/>
    <n v="4"/>
    <n v="4"/>
    <x v="1"/>
    <s v="Low"/>
  </r>
  <r>
    <n v="5726"/>
    <n v="22"/>
    <s v="Adult"/>
    <s v="Female"/>
    <x v="0"/>
    <x v="3"/>
    <n v="629.97"/>
    <n v="4"/>
    <x v="2"/>
    <x v="0"/>
    <x v="1"/>
    <n v="5"/>
    <x v="1"/>
    <n v="3"/>
    <n v="12"/>
    <x v="2"/>
    <s v="Medium"/>
  </r>
  <r>
    <n v="5727"/>
    <n v="45"/>
    <s v="Adult"/>
    <s v="Other"/>
    <x v="4"/>
    <x v="1"/>
    <n v="972.44"/>
    <n v="23"/>
    <x v="0"/>
    <x v="1"/>
    <x v="1"/>
    <n v="7"/>
    <x v="1"/>
    <n v="1"/>
    <n v="1"/>
    <x v="0"/>
    <s v="High"/>
  </r>
  <r>
    <n v="5728"/>
    <n v="46"/>
    <s v="Adult"/>
    <s v="Female"/>
    <x v="0"/>
    <x v="4"/>
    <n v="473.28"/>
    <n v="22"/>
    <x v="1"/>
    <x v="4"/>
    <x v="1"/>
    <n v="2"/>
    <x v="1"/>
    <n v="3"/>
    <n v="5"/>
    <x v="0"/>
    <s v="High"/>
  </r>
  <r>
    <n v="5729"/>
    <n v="33"/>
    <s v="Adult"/>
    <s v="Female"/>
    <x v="6"/>
    <x v="6"/>
    <n v="277.14"/>
    <n v="57"/>
    <x v="1"/>
    <x v="1"/>
    <x v="1"/>
    <n v="9"/>
    <x v="1"/>
    <n v="3"/>
    <n v="1"/>
    <x v="2"/>
    <s v="Medium"/>
  </r>
  <r>
    <n v="5730"/>
    <n v="58"/>
    <s v="Adult"/>
    <s v="Male"/>
    <x v="0"/>
    <x v="6"/>
    <n v="677.58"/>
    <n v="41"/>
    <x v="2"/>
    <x v="1"/>
    <x v="0"/>
    <n v="9"/>
    <x v="1"/>
    <n v="4"/>
    <n v="4"/>
    <x v="2"/>
    <s v="Low"/>
  </r>
  <r>
    <n v="5731"/>
    <n v="69"/>
    <s v="Senior"/>
    <s v="Female"/>
    <x v="3"/>
    <x v="3"/>
    <n v="938.83"/>
    <n v="28"/>
    <x v="0"/>
    <x v="4"/>
    <x v="1"/>
    <n v="8"/>
    <x v="0"/>
    <n v="2"/>
    <n v="5"/>
    <x v="0"/>
    <s v="Medium"/>
  </r>
  <r>
    <n v="5732"/>
    <n v="53"/>
    <s v="Adult"/>
    <s v="Male"/>
    <x v="5"/>
    <x v="3"/>
    <n v="995.28"/>
    <n v="34"/>
    <x v="0"/>
    <x v="4"/>
    <x v="1"/>
    <n v="4"/>
    <x v="0"/>
    <n v="3"/>
    <n v="7"/>
    <x v="1"/>
    <s v="High"/>
  </r>
  <r>
    <n v="5733"/>
    <n v="41"/>
    <s v="Adult"/>
    <s v="Female"/>
    <x v="0"/>
    <x v="6"/>
    <n v="460.76"/>
    <n v="1"/>
    <x v="0"/>
    <x v="1"/>
    <x v="1"/>
    <n v="3"/>
    <x v="0"/>
    <n v="5"/>
    <n v="9"/>
    <x v="2"/>
    <s v="Low"/>
  </r>
  <r>
    <n v="5734"/>
    <n v="37"/>
    <s v="Adult"/>
    <s v="Male"/>
    <x v="7"/>
    <x v="2"/>
    <n v="406.76"/>
    <n v="41"/>
    <x v="1"/>
    <x v="1"/>
    <x v="0"/>
    <n v="9"/>
    <x v="1"/>
    <n v="3"/>
    <n v="12"/>
    <x v="0"/>
    <s v="Medium"/>
  </r>
  <r>
    <n v="5735"/>
    <n v="47"/>
    <s v="Adult"/>
    <s v="Female"/>
    <x v="4"/>
    <x v="0"/>
    <n v="223.65"/>
    <n v="51"/>
    <x v="2"/>
    <x v="2"/>
    <x v="0"/>
    <n v="6"/>
    <x v="1"/>
    <n v="5"/>
    <n v="2"/>
    <x v="1"/>
    <s v="Medium"/>
  </r>
  <r>
    <n v="5736"/>
    <n v="42"/>
    <s v="Adult"/>
    <s v="Male"/>
    <x v="7"/>
    <x v="0"/>
    <n v="322.89"/>
    <n v="18"/>
    <x v="1"/>
    <x v="2"/>
    <x v="1"/>
    <n v="5"/>
    <x v="0"/>
    <n v="1"/>
    <n v="2"/>
    <x v="2"/>
    <s v="High"/>
  </r>
  <r>
    <n v="5737"/>
    <n v="40"/>
    <s v="Adult"/>
    <s v="Male"/>
    <x v="6"/>
    <x v="3"/>
    <n v="125.98"/>
    <n v="29"/>
    <x v="2"/>
    <x v="4"/>
    <x v="0"/>
    <n v="7"/>
    <x v="1"/>
    <n v="4"/>
    <n v="5"/>
    <x v="1"/>
    <s v="Medium"/>
  </r>
  <r>
    <n v="5738"/>
    <n v="69"/>
    <s v="Senior"/>
    <s v="Male"/>
    <x v="1"/>
    <x v="6"/>
    <n v="16.489999999999998"/>
    <n v="35"/>
    <x v="2"/>
    <x v="2"/>
    <x v="0"/>
    <n v="5"/>
    <x v="1"/>
    <n v="2"/>
    <n v="2"/>
    <x v="1"/>
    <s v="High"/>
  </r>
  <r>
    <n v="5739"/>
    <n v="45"/>
    <s v="Adult"/>
    <s v="Male"/>
    <x v="3"/>
    <x v="7"/>
    <n v="610.95000000000005"/>
    <n v="21"/>
    <x v="2"/>
    <x v="3"/>
    <x v="0"/>
    <n v="3"/>
    <x v="0"/>
    <n v="2"/>
    <n v="7"/>
    <x v="2"/>
    <s v="High"/>
  </r>
  <r>
    <n v="5740"/>
    <n v="21"/>
    <s v="Adult"/>
    <s v="Male"/>
    <x v="2"/>
    <x v="3"/>
    <n v="473.59"/>
    <n v="58"/>
    <x v="0"/>
    <x v="1"/>
    <x v="0"/>
    <n v="7"/>
    <x v="0"/>
    <n v="3"/>
    <n v="10"/>
    <x v="2"/>
    <s v="Low"/>
  </r>
  <r>
    <n v="5741"/>
    <n v="65"/>
    <s v="Senior"/>
    <s v="Other"/>
    <x v="4"/>
    <x v="5"/>
    <n v="507.42"/>
    <n v="6"/>
    <x v="0"/>
    <x v="1"/>
    <x v="0"/>
    <n v="8"/>
    <x v="0"/>
    <n v="4"/>
    <n v="8"/>
    <x v="2"/>
    <s v="Low"/>
  </r>
  <r>
    <n v="5742"/>
    <n v="50"/>
    <s v="Adult"/>
    <s v="Male"/>
    <x v="6"/>
    <x v="5"/>
    <n v="641.85"/>
    <n v="24"/>
    <x v="2"/>
    <x v="0"/>
    <x v="1"/>
    <n v="4"/>
    <x v="1"/>
    <n v="4"/>
    <n v="8"/>
    <x v="1"/>
    <s v="Low"/>
  </r>
  <r>
    <n v="5743"/>
    <n v="28"/>
    <s v="Adult"/>
    <s v="Other"/>
    <x v="6"/>
    <x v="6"/>
    <n v="353.29"/>
    <n v="31"/>
    <x v="2"/>
    <x v="3"/>
    <x v="0"/>
    <n v="4"/>
    <x v="0"/>
    <n v="3"/>
    <n v="11"/>
    <x v="1"/>
    <s v="Medium"/>
  </r>
  <r>
    <n v="5744"/>
    <n v="35"/>
    <s v="Adult"/>
    <s v="Male"/>
    <x v="0"/>
    <x v="1"/>
    <n v="373.68"/>
    <n v="3"/>
    <x v="2"/>
    <x v="3"/>
    <x v="0"/>
    <n v="4"/>
    <x v="0"/>
    <n v="3"/>
    <n v="11"/>
    <x v="1"/>
    <s v="Medium"/>
  </r>
  <r>
    <n v="5745"/>
    <n v="40"/>
    <s v="Adult"/>
    <s v="Other"/>
    <x v="5"/>
    <x v="5"/>
    <n v="313.56"/>
    <n v="7"/>
    <x v="1"/>
    <x v="3"/>
    <x v="0"/>
    <n v="4"/>
    <x v="0"/>
    <n v="5"/>
    <n v="3"/>
    <x v="2"/>
    <s v="Low"/>
  </r>
  <r>
    <n v="5746"/>
    <n v="22"/>
    <s v="Adult"/>
    <s v="Other"/>
    <x v="4"/>
    <x v="2"/>
    <n v="837.67"/>
    <n v="51"/>
    <x v="2"/>
    <x v="3"/>
    <x v="0"/>
    <n v="1"/>
    <x v="0"/>
    <n v="1"/>
    <n v="1"/>
    <x v="0"/>
    <s v="Medium"/>
  </r>
  <r>
    <n v="5747"/>
    <n v="55"/>
    <s v="Adult"/>
    <s v="Other"/>
    <x v="0"/>
    <x v="6"/>
    <n v="125.87"/>
    <n v="49"/>
    <x v="0"/>
    <x v="3"/>
    <x v="1"/>
    <n v="6"/>
    <x v="0"/>
    <n v="4"/>
    <n v="8"/>
    <x v="1"/>
    <s v="Medium"/>
  </r>
  <r>
    <n v="5748"/>
    <n v="47"/>
    <s v="Adult"/>
    <s v="Male"/>
    <x v="2"/>
    <x v="3"/>
    <n v="543.44000000000005"/>
    <n v="32"/>
    <x v="2"/>
    <x v="2"/>
    <x v="1"/>
    <n v="6"/>
    <x v="0"/>
    <n v="3"/>
    <n v="6"/>
    <x v="0"/>
    <s v="Low"/>
  </r>
  <r>
    <n v="5749"/>
    <n v="58"/>
    <s v="Adult"/>
    <s v="Male"/>
    <x v="4"/>
    <x v="0"/>
    <n v="407.98"/>
    <n v="37"/>
    <x v="2"/>
    <x v="4"/>
    <x v="1"/>
    <n v="1"/>
    <x v="1"/>
    <n v="2"/>
    <n v="5"/>
    <x v="0"/>
    <s v="Low"/>
  </r>
  <r>
    <n v="5750"/>
    <n v="56"/>
    <s v="Adult"/>
    <s v="Male"/>
    <x v="3"/>
    <x v="7"/>
    <n v="182"/>
    <n v="40"/>
    <x v="2"/>
    <x v="2"/>
    <x v="1"/>
    <n v="4"/>
    <x v="0"/>
    <n v="4"/>
    <n v="12"/>
    <x v="0"/>
    <s v="Medium"/>
  </r>
  <r>
    <n v="5751"/>
    <n v="58"/>
    <s v="Adult"/>
    <s v="Female"/>
    <x v="3"/>
    <x v="7"/>
    <n v="979.7"/>
    <n v="3"/>
    <x v="0"/>
    <x v="4"/>
    <x v="1"/>
    <n v="3"/>
    <x v="1"/>
    <n v="4"/>
    <n v="2"/>
    <x v="0"/>
    <s v="Medium"/>
  </r>
  <r>
    <n v="5752"/>
    <n v="68"/>
    <s v="Senior"/>
    <s v="Other"/>
    <x v="6"/>
    <x v="2"/>
    <n v="40.49"/>
    <n v="59"/>
    <x v="0"/>
    <x v="3"/>
    <x v="1"/>
    <n v="4"/>
    <x v="0"/>
    <n v="5"/>
    <n v="5"/>
    <x v="2"/>
    <s v="High"/>
  </r>
  <r>
    <n v="5753"/>
    <n v="42"/>
    <s v="Adult"/>
    <s v="Other"/>
    <x v="6"/>
    <x v="4"/>
    <n v="256.47000000000003"/>
    <n v="20"/>
    <x v="2"/>
    <x v="3"/>
    <x v="0"/>
    <n v="4"/>
    <x v="0"/>
    <n v="2"/>
    <n v="4"/>
    <x v="2"/>
    <s v="High"/>
  </r>
  <r>
    <n v="5754"/>
    <n v="53"/>
    <s v="Adult"/>
    <s v="Male"/>
    <x v="4"/>
    <x v="4"/>
    <n v="592.62"/>
    <n v="58"/>
    <x v="2"/>
    <x v="0"/>
    <x v="0"/>
    <n v="3"/>
    <x v="1"/>
    <n v="1"/>
    <n v="7"/>
    <x v="0"/>
    <s v="High"/>
  </r>
  <r>
    <n v="5755"/>
    <n v="39"/>
    <s v="Adult"/>
    <s v="Female"/>
    <x v="2"/>
    <x v="7"/>
    <n v="540.16999999999996"/>
    <n v="51"/>
    <x v="1"/>
    <x v="4"/>
    <x v="0"/>
    <n v="6"/>
    <x v="0"/>
    <n v="2"/>
    <n v="3"/>
    <x v="0"/>
    <s v="Low"/>
  </r>
  <r>
    <n v="5756"/>
    <n v="66"/>
    <s v="Senior"/>
    <s v="Other"/>
    <x v="4"/>
    <x v="1"/>
    <n v="598.17999999999995"/>
    <n v="14"/>
    <x v="2"/>
    <x v="3"/>
    <x v="1"/>
    <n v="1"/>
    <x v="0"/>
    <n v="3"/>
    <n v="13"/>
    <x v="0"/>
    <s v="High"/>
  </r>
  <r>
    <n v="5757"/>
    <n v="49"/>
    <s v="Adult"/>
    <s v="Female"/>
    <x v="5"/>
    <x v="4"/>
    <n v="686.51"/>
    <n v="18"/>
    <x v="1"/>
    <x v="3"/>
    <x v="1"/>
    <n v="9"/>
    <x v="1"/>
    <n v="4"/>
    <n v="6"/>
    <x v="1"/>
    <s v="Low"/>
  </r>
  <r>
    <n v="5758"/>
    <n v="52"/>
    <s v="Adult"/>
    <s v="Male"/>
    <x v="5"/>
    <x v="7"/>
    <n v="270.95999999999998"/>
    <n v="15"/>
    <x v="1"/>
    <x v="4"/>
    <x v="0"/>
    <n v="2"/>
    <x v="0"/>
    <n v="4"/>
    <n v="13"/>
    <x v="0"/>
    <s v="High"/>
  </r>
  <r>
    <n v="5759"/>
    <n v="65"/>
    <s v="Senior"/>
    <s v="Male"/>
    <x v="1"/>
    <x v="5"/>
    <n v="368.27"/>
    <n v="13"/>
    <x v="0"/>
    <x v="0"/>
    <x v="0"/>
    <n v="9"/>
    <x v="1"/>
    <n v="5"/>
    <n v="12"/>
    <x v="0"/>
    <s v="High"/>
  </r>
  <r>
    <n v="5760"/>
    <n v="32"/>
    <s v="Adult"/>
    <s v="Other"/>
    <x v="7"/>
    <x v="4"/>
    <n v="988.25"/>
    <n v="48"/>
    <x v="2"/>
    <x v="0"/>
    <x v="0"/>
    <n v="7"/>
    <x v="1"/>
    <n v="1"/>
    <n v="6"/>
    <x v="2"/>
    <s v="Medium"/>
  </r>
  <r>
    <n v="5761"/>
    <n v="67"/>
    <s v="Senior"/>
    <s v="Female"/>
    <x v="7"/>
    <x v="4"/>
    <n v="865.47"/>
    <n v="30"/>
    <x v="0"/>
    <x v="3"/>
    <x v="1"/>
    <n v="5"/>
    <x v="1"/>
    <n v="5"/>
    <n v="8"/>
    <x v="0"/>
    <s v="Medium"/>
  </r>
  <r>
    <n v="5762"/>
    <n v="39"/>
    <s v="Adult"/>
    <s v="Other"/>
    <x v="1"/>
    <x v="0"/>
    <n v="384.15"/>
    <n v="25"/>
    <x v="2"/>
    <x v="4"/>
    <x v="0"/>
    <n v="2"/>
    <x v="1"/>
    <n v="4"/>
    <n v="9"/>
    <x v="1"/>
    <s v="Medium"/>
  </r>
  <r>
    <n v="5763"/>
    <n v="49"/>
    <s v="Adult"/>
    <s v="Male"/>
    <x v="6"/>
    <x v="0"/>
    <n v="728.24"/>
    <n v="44"/>
    <x v="0"/>
    <x v="2"/>
    <x v="1"/>
    <n v="6"/>
    <x v="1"/>
    <n v="2"/>
    <n v="1"/>
    <x v="0"/>
    <s v="Medium"/>
  </r>
  <r>
    <n v="5764"/>
    <n v="56"/>
    <s v="Adult"/>
    <s v="Other"/>
    <x v="7"/>
    <x v="7"/>
    <n v="211.49"/>
    <n v="42"/>
    <x v="2"/>
    <x v="4"/>
    <x v="1"/>
    <n v="9"/>
    <x v="1"/>
    <n v="5"/>
    <n v="9"/>
    <x v="0"/>
    <s v="High"/>
  </r>
  <r>
    <n v="5765"/>
    <n v="54"/>
    <s v="Adult"/>
    <s v="Female"/>
    <x v="1"/>
    <x v="0"/>
    <n v="621.12"/>
    <n v="14"/>
    <x v="1"/>
    <x v="3"/>
    <x v="1"/>
    <n v="5"/>
    <x v="1"/>
    <n v="2"/>
    <n v="12"/>
    <x v="1"/>
    <s v="Medium"/>
  </r>
  <r>
    <n v="5766"/>
    <n v="63"/>
    <s v="Senior"/>
    <s v="Female"/>
    <x v="4"/>
    <x v="4"/>
    <n v="20.85"/>
    <n v="30"/>
    <x v="1"/>
    <x v="1"/>
    <x v="0"/>
    <n v="4"/>
    <x v="0"/>
    <n v="4"/>
    <n v="3"/>
    <x v="1"/>
    <s v="Low"/>
  </r>
  <r>
    <n v="5767"/>
    <n v="21"/>
    <s v="Adult"/>
    <s v="Female"/>
    <x v="3"/>
    <x v="7"/>
    <n v="636.34"/>
    <n v="30"/>
    <x v="2"/>
    <x v="2"/>
    <x v="1"/>
    <n v="8"/>
    <x v="0"/>
    <n v="4"/>
    <n v="7"/>
    <x v="2"/>
    <s v="Low"/>
  </r>
  <r>
    <n v="5768"/>
    <n v="20"/>
    <s v="Adult"/>
    <s v="Female"/>
    <x v="5"/>
    <x v="5"/>
    <n v="289.04000000000002"/>
    <n v="33"/>
    <x v="0"/>
    <x v="2"/>
    <x v="1"/>
    <n v="4"/>
    <x v="1"/>
    <n v="5"/>
    <n v="10"/>
    <x v="1"/>
    <s v="Medium"/>
  </r>
  <r>
    <n v="5769"/>
    <n v="46"/>
    <s v="Adult"/>
    <s v="Female"/>
    <x v="0"/>
    <x v="6"/>
    <n v="103.05"/>
    <n v="48"/>
    <x v="2"/>
    <x v="0"/>
    <x v="0"/>
    <n v="5"/>
    <x v="0"/>
    <n v="3"/>
    <n v="3"/>
    <x v="1"/>
    <s v="Low"/>
  </r>
  <r>
    <n v="5770"/>
    <n v="21"/>
    <s v="Adult"/>
    <s v="Female"/>
    <x v="6"/>
    <x v="7"/>
    <n v="145.06"/>
    <n v="48"/>
    <x v="0"/>
    <x v="3"/>
    <x v="1"/>
    <n v="6"/>
    <x v="1"/>
    <n v="2"/>
    <n v="9"/>
    <x v="2"/>
    <s v="Medium"/>
  </r>
  <r>
    <n v="5771"/>
    <n v="67"/>
    <s v="Senior"/>
    <s v="Female"/>
    <x v="4"/>
    <x v="3"/>
    <n v="891.76"/>
    <n v="30"/>
    <x v="1"/>
    <x v="1"/>
    <x v="0"/>
    <n v="7"/>
    <x v="1"/>
    <n v="3"/>
    <n v="7"/>
    <x v="2"/>
    <s v="Medium"/>
  </r>
  <r>
    <n v="5772"/>
    <n v="46"/>
    <s v="Adult"/>
    <s v="Other"/>
    <x v="0"/>
    <x v="3"/>
    <n v="143.15"/>
    <n v="51"/>
    <x v="0"/>
    <x v="2"/>
    <x v="0"/>
    <n v="7"/>
    <x v="0"/>
    <n v="5"/>
    <n v="8"/>
    <x v="1"/>
    <s v="High"/>
  </r>
  <r>
    <n v="5773"/>
    <n v="62"/>
    <s v="Senior"/>
    <s v="Male"/>
    <x v="3"/>
    <x v="3"/>
    <n v="666.27"/>
    <n v="17"/>
    <x v="1"/>
    <x v="2"/>
    <x v="1"/>
    <n v="3"/>
    <x v="0"/>
    <n v="3"/>
    <n v="6"/>
    <x v="0"/>
    <s v="Low"/>
  </r>
  <r>
    <n v="5774"/>
    <n v="63"/>
    <s v="Senior"/>
    <s v="Male"/>
    <x v="2"/>
    <x v="0"/>
    <n v="971.82"/>
    <n v="49"/>
    <x v="0"/>
    <x v="0"/>
    <x v="1"/>
    <n v="5"/>
    <x v="0"/>
    <n v="4"/>
    <n v="2"/>
    <x v="2"/>
    <s v="High"/>
  </r>
  <r>
    <n v="5775"/>
    <n v="29"/>
    <s v="Adult"/>
    <s v="Female"/>
    <x v="7"/>
    <x v="3"/>
    <n v="592.22"/>
    <n v="44"/>
    <x v="2"/>
    <x v="3"/>
    <x v="1"/>
    <n v="3"/>
    <x v="1"/>
    <n v="2"/>
    <n v="5"/>
    <x v="2"/>
    <s v="High"/>
  </r>
  <r>
    <n v="5776"/>
    <n v="63"/>
    <s v="Senior"/>
    <s v="Male"/>
    <x v="1"/>
    <x v="1"/>
    <n v="672.63"/>
    <n v="7"/>
    <x v="2"/>
    <x v="4"/>
    <x v="1"/>
    <n v="6"/>
    <x v="1"/>
    <n v="1"/>
    <n v="1"/>
    <x v="1"/>
    <s v="Medium"/>
  </r>
  <r>
    <n v="5777"/>
    <n v="46"/>
    <s v="Adult"/>
    <s v="Female"/>
    <x v="1"/>
    <x v="2"/>
    <n v="741.98"/>
    <n v="45"/>
    <x v="1"/>
    <x v="3"/>
    <x v="1"/>
    <n v="3"/>
    <x v="0"/>
    <n v="2"/>
    <n v="1"/>
    <x v="0"/>
    <s v="Low"/>
  </r>
  <r>
    <n v="5778"/>
    <n v="54"/>
    <s v="Adult"/>
    <s v="Male"/>
    <x v="3"/>
    <x v="6"/>
    <n v="418.31"/>
    <n v="36"/>
    <x v="0"/>
    <x v="0"/>
    <x v="1"/>
    <n v="8"/>
    <x v="0"/>
    <n v="5"/>
    <n v="11"/>
    <x v="1"/>
    <s v="High"/>
  </r>
  <r>
    <n v="5779"/>
    <n v="28"/>
    <s v="Adult"/>
    <s v="Female"/>
    <x v="5"/>
    <x v="5"/>
    <n v="265.58"/>
    <n v="28"/>
    <x v="1"/>
    <x v="2"/>
    <x v="0"/>
    <n v="7"/>
    <x v="0"/>
    <n v="2"/>
    <n v="10"/>
    <x v="2"/>
    <s v="Medium"/>
  </r>
  <r>
    <n v="5780"/>
    <n v="41"/>
    <s v="Adult"/>
    <s v="Female"/>
    <x v="0"/>
    <x v="1"/>
    <n v="249.78"/>
    <n v="10"/>
    <x v="2"/>
    <x v="1"/>
    <x v="1"/>
    <n v="5"/>
    <x v="1"/>
    <n v="3"/>
    <n v="4"/>
    <x v="0"/>
    <s v="High"/>
  </r>
  <r>
    <n v="5781"/>
    <n v="66"/>
    <s v="Senior"/>
    <s v="Male"/>
    <x v="4"/>
    <x v="0"/>
    <n v="328.93"/>
    <n v="50"/>
    <x v="2"/>
    <x v="1"/>
    <x v="0"/>
    <n v="6"/>
    <x v="1"/>
    <n v="2"/>
    <n v="8"/>
    <x v="1"/>
    <s v="High"/>
  </r>
  <r>
    <n v="5782"/>
    <n v="50"/>
    <s v="Adult"/>
    <s v="Male"/>
    <x v="6"/>
    <x v="6"/>
    <n v="853.7"/>
    <n v="55"/>
    <x v="0"/>
    <x v="3"/>
    <x v="0"/>
    <n v="1"/>
    <x v="1"/>
    <n v="4"/>
    <n v="9"/>
    <x v="2"/>
    <s v="High"/>
  </r>
  <r>
    <n v="5783"/>
    <n v="38"/>
    <s v="Adult"/>
    <s v="Male"/>
    <x v="5"/>
    <x v="5"/>
    <n v="7.93"/>
    <n v="12"/>
    <x v="2"/>
    <x v="3"/>
    <x v="1"/>
    <n v="2"/>
    <x v="1"/>
    <n v="1"/>
    <n v="6"/>
    <x v="1"/>
    <s v="Medium"/>
  </r>
  <r>
    <n v="5784"/>
    <n v="65"/>
    <s v="Senior"/>
    <s v="Male"/>
    <x v="2"/>
    <x v="0"/>
    <n v="360.99"/>
    <n v="45"/>
    <x v="2"/>
    <x v="0"/>
    <x v="0"/>
    <n v="7"/>
    <x v="1"/>
    <n v="2"/>
    <n v="8"/>
    <x v="1"/>
    <s v="Medium"/>
  </r>
  <r>
    <n v="5785"/>
    <n v="21"/>
    <s v="Adult"/>
    <s v="Female"/>
    <x v="2"/>
    <x v="7"/>
    <n v="271.52999999999997"/>
    <n v="6"/>
    <x v="0"/>
    <x v="0"/>
    <x v="0"/>
    <n v="9"/>
    <x v="0"/>
    <n v="1"/>
    <n v="11"/>
    <x v="0"/>
    <s v="Medium"/>
  </r>
  <r>
    <n v="5786"/>
    <n v="42"/>
    <s v="Adult"/>
    <s v="Female"/>
    <x v="7"/>
    <x v="6"/>
    <n v="500.48"/>
    <n v="39"/>
    <x v="2"/>
    <x v="4"/>
    <x v="1"/>
    <n v="5"/>
    <x v="1"/>
    <n v="1"/>
    <n v="6"/>
    <x v="1"/>
    <s v="Low"/>
  </r>
  <r>
    <n v="5787"/>
    <n v="45"/>
    <s v="Adult"/>
    <s v="Male"/>
    <x v="0"/>
    <x v="3"/>
    <n v="756.1"/>
    <n v="3"/>
    <x v="1"/>
    <x v="2"/>
    <x v="0"/>
    <n v="8"/>
    <x v="0"/>
    <n v="2"/>
    <n v="12"/>
    <x v="0"/>
    <s v="Medium"/>
  </r>
  <r>
    <n v="5788"/>
    <n v="62"/>
    <s v="Senior"/>
    <s v="Female"/>
    <x v="0"/>
    <x v="0"/>
    <n v="487.33"/>
    <n v="20"/>
    <x v="2"/>
    <x v="4"/>
    <x v="1"/>
    <n v="3"/>
    <x v="1"/>
    <n v="2"/>
    <n v="4"/>
    <x v="2"/>
    <s v="High"/>
  </r>
  <r>
    <n v="5789"/>
    <n v="57"/>
    <s v="Adult"/>
    <s v="Female"/>
    <x v="7"/>
    <x v="2"/>
    <n v="29.45"/>
    <n v="34"/>
    <x v="0"/>
    <x v="0"/>
    <x v="0"/>
    <n v="4"/>
    <x v="0"/>
    <n v="2"/>
    <n v="7"/>
    <x v="0"/>
    <s v="Low"/>
  </r>
  <r>
    <n v="5790"/>
    <n v="53"/>
    <s v="Adult"/>
    <s v="Male"/>
    <x v="5"/>
    <x v="5"/>
    <n v="742.93"/>
    <n v="31"/>
    <x v="0"/>
    <x v="0"/>
    <x v="0"/>
    <n v="6"/>
    <x v="1"/>
    <n v="1"/>
    <n v="3"/>
    <x v="0"/>
    <s v="High"/>
  </r>
  <r>
    <n v="5791"/>
    <n v="23"/>
    <s v="Adult"/>
    <s v="Female"/>
    <x v="5"/>
    <x v="3"/>
    <n v="289.04000000000002"/>
    <n v="33"/>
    <x v="0"/>
    <x v="1"/>
    <x v="1"/>
    <n v="7"/>
    <x v="1"/>
    <n v="3"/>
    <n v="5"/>
    <x v="2"/>
    <s v="High"/>
  </r>
  <r>
    <n v="5792"/>
    <n v="68"/>
    <s v="Senior"/>
    <s v="Male"/>
    <x v="7"/>
    <x v="7"/>
    <n v="926.63"/>
    <n v="18"/>
    <x v="2"/>
    <x v="3"/>
    <x v="1"/>
    <n v="6"/>
    <x v="1"/>
    <n v="1"/>
    <n v="11"/>
    <x v="1"/>
    <s v="High"/>
  </r>
  <r>
    <n v="5793"/>
    <n v="56"/>
    <s v="Adult"/>
    <s v="Other"/>
    <x v="5"/>
    <x v="4"/>
    <n v="940.15"/>
    <n v="28"/>
    <x v="1"/>
    <x v="4"/>
    <x v="1"/>
    <n v="6"/>
    <x v="0"/>
    <n v="1"/>
    <n v="6"/>
    <x v="1"/>
    <s v="High"/>
  </r>
  <r>
    <n v="5794"/>
    <n v="48"/>
    <s v="Adult"/>
    <s v="Other"/>
    <x v="0"/>
    <x v="3"/>
    <n v="657.05"/>
    <n v="20"/>
    <x v="1"/>
    <x v="0"/>
    <x v="0"/>
    <n v="6"/>
    <x v="0"/>
    <n v="5"/>
    <n v="5"/>
    <x v="2"/>
    <s v="Low"/>
  </r>
  <r>
    <n v="5795"/>
    <n v="51"/>
    <s v="Adult"/>
    <s v="Male"/>
    <x v="3"/>
    <x v="5"/>
    <n v="605.34"/>
    <n v="41"/>
    <x v="1"/>
    <x v="4"/>
    <x v="1"/>
    <n v="8"/>
    <x v="0"/>
    <n v="4"/>
    <n v="12"/>
    <x v="1"/>
    <s v="Low"/>
  </r>
  <r>
    <n v="5796"/>
    <n v="29"/>
    <s v="Adult"/>
    <s v="Other"/>
    <x v="3"/>
    <x v="2"/>
    <n v="846.09"/>
    <n v="37"/>
    <x v="1"/>
    <x v="4"/>
    <x v="1"/>
    <n v="6"/>
    <x v="1"/>
    <n v="5"/>
    <n v="13"/>
    <x v="0"/>
    <s v="Medium"/>
  </r>
  <r>
    <n v="5797"/>
    <n v="56"/>
    <s v="Adult"/>
    <s v="Male"/>
    <x v="7"/>
    <x v="5"/>
    <n v="539.16"/>
    <n v="20"/>
    <x v="0"/>
    <x v="2"/>
    <x v="0"/>
    <n v="3"/>
    <x v="0"/>
    <n v="5"/>
    <n v="2"/>
    <x v="0"/>
    <s v="Low"/>
  </r>
  <r>
    <n v="5798"/>
    <n v="68"/>
    <s v="Senior"/>
    <s v="Other"/>
    <x v="5"/>
    <x v="3"/>
    <n v="308"/>
    <n v="36"/>
    <x v="1"/>
    <x v="0"/>
    <x v="1"/>
    <n v="9"/>
    <x v="0"/>
    <n v="3"/>
    <n v="7"/>
    <x v="2"/>
    <s v="Low"/>
  </r>
  <r>
    <n v="5799"/>
    <n v="64"/>
    <s v="Senior"/>
    <s v="Female"/>
    <x v="7"/>
    <x v="4"/>
    <n v="119.6"/>
    <n v="39"/>
    <x v="1"/>
    <x v="1"/>
    <x v="0"/>
    <n v="1"/>
    <x v="0"/>
    <n v="2"/>
    <n v="13"/>
    <x v="0"/>
    <s v="Medium"/>
  </r>
  <r>
    <n v="5800"/>
    <n v="38"/>
    <s v="Adult"/>
    <s v="Male"/>
    <x v="4"/>
    <x v="0"/>
    <n v="352.05"/>
    <n v="11"/>
    <x v="1"/>
    <x v="1"/>
    <x v="0"/>
    <n v="3"/>
    <x v="1"/>
    <n v="3"/>
    <n v="12"/>
    <x v="2"/>
    <s v="Medium"/>
  </r>
  <r>
    <n v="5801"/>
    <n v="26"/>
    <s v="Adult"/>
    <s v="Male"/>
    <x v="3"/>
    <x v="0"/>
    <n v="162.46"/>
    <n v="52"/>
    <x v="1"/>
    <x v="2"/>
    <x v="1"/>
    <n v="9"/>
    <x v="1"/>
    <n v="3"/>
    <n v="5"/>
    <x v="0"/>
    <s v="Low"/>
  </r>
  <r>
    <n v="5802"/>
    <n v="68"/>
    <s v="Senior"/>
    <s v="Other"/>
    <x v="1"/>
    <x v="3"/>
    <n v="845.32"/>
    <n v="30"/>
    <x v="1"/>
    <x v="4"/>
    <x v="1"/>
    <n v="2"/>
    <x v="1"/>
    <n v="1"/>
    <n v="11"/>
    <x v="2"/>
    <s v="Low"/>
  </r>
  <r>
    <n v="5803"/>
    <n v="56"/>
    <s v="Adult"/>
    <s v="Male"/>
    <x v="6"/>
    <x v="6"/>
    <n v="415.68"/>
    <n v="46"/>
    <x v="2"/>
    <x v="4"/>
    <x v="1"/>
    <n v="3"/>
    <x v="0"/>
    <n v="3"/>
    <n v="2"/>
    <x v="0"/>
    <s v="High"/>
  </r>
  <r>
    <n v="5804"/>
    <n v="62"/>
    <s v="Senior"/>
    <s v="Male"/>
    <x v="0"/>
    <x v="6"/>
    <n v="290.61"/>
    <n v="55"/>
    <x v="2"/>
    <x v="3"/>
    <x v="1"/>
    <n v="8"/>
    <x v="1"/>
    <n v="5"/>
    <n v="13"/>
    <x v="0"/>
    <s v="Medium"/>
  </r>
  <r>
    <n v="5805"/>
    <n v="22"/>
    <s v="Adult"/>
    <s v="Male"/>
    <x v="2"/>
    <x v="1"/>
    <n v="679.44"/>
    <n v="55"/>
    <x v="0"/>
    <x v="3"/>
    <x v="0"/>
    <n v="8"/>
    <x v="0"/>
    <n v="1"/>
    <n v="12"/>
    <x v="0"/>
    <s v="High"/>
  </r>
  <r>
    <n v="5806"/>
    <n v="38"/>
    <s v="Adult"/>
    <s v="Female"/>
    <x v="5"/>
    <x v="6"/>
    <n v="443.29"/>
    <n v="14"/>
    <x v="1"/>
    <x v="1"/>
    <x v="1"/>
    <n v="6"/>
    <x v="1"/>
    <n v="1"/>
    <n v="13"/>
    <x v="2"/>
    <s v="Medium"/>
  </r>
  <r>
    <n v="5807"/>
    <n v="63"/>
    <s v="Senior"/>
    <s v="Female"/>
    <x v="1"/>
    <x v="7"/>
    <n v="681.08"/>
    <n v="24"/>
    <x v="0"/>
    <x v="3"/>
    <x v="0"/>
    <n v="4"/>
    <x v="0"/>
    <n v="2"/>
    <n v="9"/>
    <x v="2"/>
    <s v="High"/>
  </r>
  <r>
    <n v="5808"/>
    <n v="43"/>
    <s v="Adult"/>
    <s v="Male"/>
    <x v="7"/>
    <x v="4"/>
    <n v="331.38"/>
    <n v="3"/>
    <x v="2"/>
    <x v="0"/>
    <x v="0"/>
    <n v="4"/>
    <x v="0"/>
    <n v="1"/>
    <n v="2"/>
    <x v="0"/>
    <s v="Low"/>
  </r>
  <r>
    <n v="5809"/>
    <n v="19"/>
    <s v="Teenager"/>
    <s v="Male"/>
    <x v="7"/>
    <x v="0"/>
    <n v="368.84"/>
    <n v="14"/>
    <x v="2"/>
    <x v="1"/>
    <x v="0"/>
    <n v="8"/>
    <x v="1"/>
    <n v="3"/>
    <n v="7"/>
    <x v="0"/>
    <s v="High"/>
  </r>
  <r>
    <n v="5810"/>
    <n v="51"/>
    <s v="Adult"/>
    <s v="Female"/>
    <x v="2"/>
    <x v="4"/>
    <n v="986.34"/>
    <n v="22"/>
    <x v="1"/>
    <x v="2"/>
    <x v="0"/>
    <n v="9"/>
    <x v="0"/>
    <n v="2"/>
    <n v="13"/>
    <x v="1"/>
    <s v="High"/>
  </r>
  <r>
    <n v="5811"/>
    <n v="43"/>
    <s v="Adult"/>
    <s v="Male"/>
    <x v="4"/>
    <x v="7"/>
    <n v="417.87"/>
    <n v="22"/>
    <x v="0"/>
    <x v="0"/>
    <x v="0"/>
    <n v="8"/>
    <x v="1"/>
    <n v="2"/>
    <n v="13"/>
    <x v="1"/>
    <s v="Low"/>
  </r>
  <r>
    <n v="5812"/>
    <n v="42"/>
    <s v="Adult"/>
    <s v="Male"/>
    <x v="5"/>
    <x v="4"/>
    <n v="390.77"/>
    <n v="58"/>
    <x v="0"/>
    <x v="1"/>
    <x v="0"/>
    <n v="4"/>
    <x v="1"/>
    <n v="4"/>
    <n v="12"/>
    <x v="1"/>
    <s v="Medium"/>
  </r>
  <r>
    <n v="5813"/>
    <n v="43"/>
    <s v="Adult"/>
    <s v="Other"/>
    <x v="5"/>
    <x v="6"/>
    <n v="790.64"/>
    <n v="10"/>
    <x v="2"/>
    <x v="0"/>
    <x v="0"/>
    <n v="5"/>
    <x v="0"/>
    <n v="3"/>
    <n v="7"/>
    <x v="0"/>
    <s v="Low"/>
  </r>
  <r>
    <n v="5814"/>
    <n v="54"/>
    <s v="Adult"/>
    <s v="Female"/>
    <x v="3"/>
    <x v="3"/>
    <n v="230.4"/>
    <n v="6"/>
    <x v="1"/>
    <x v="2"/>
    <x v="0"/>
    <n v="7"/>
    <x v="0"/>
    <n v="1"/>
    <n v="11"/>
    <x v="0"/>
    <s v="High"/>
  </r>
  <r>
    <n v="5815"/>
    <n v="22"/>
    <s v="Adult"/>
    <s v="Female"/>
    <x v="0"/>
    <x v="7"/>
    <n v="358.98"/>
    <n v="39"/>
    <x v="2"/>
    <x v="3"/>
    <x v="1"/>
    <n v="6"/>
    <x v="1"/>
    <n v="5"/>
    <n v="11"/>
    <x v="1"/>
    <s v="Low"/>
  </r>
  <r>
    <n v="5816"/>
    <n v="35"/>
    <s v="Adult"/>
    <s v="Female"/>
    <x v="6"/>
    <x v="0"/>
    <n v="338.56"/>
    <n v="46"/>
    <x v="1"/>
    <x v="4"/>
    <x v="0"/>
    <n v="7"/>
    <x v="0"/>
    <n v="5"/>
    <n v="12"/>
    <x v="0"/>
    <s v="High"/>
  </r>
  <r>
    <n v="5817"/>
    <n v="53"/>
    <s v="Adult"/>
    <s v="Female"/>
    <x v="5"/>
    <x v="2"/>
    <n v="448.01"/>
    <n v="52"/>
    <x v="2"/>
    <x v="3"/>
    <x v="0"/>
    <n v="5"/>
    <x v="0"/>
    <n v="1"/>
    <n v="9"/>
    <x v="2"/>
    <s v="Medium"/>
  </r>
  <r>
    <n v="5818"/>
    <n v="68"/>
    <s v="Senior"/>
    <s v="Male"/>
    <x v="7"/>
    <x v="2"/>
    <n v="592.89"/>
    <n v="46"/>
    <x v="1"/>
    <x v="1"/>
    <x v="0"/>
    <n v="6"/>
    <x v="0"/>
    <n v="1"/>
    <n v="12"/>
    <x v="0"/>
    <s v="High"/>
  </r>
  <r>
    <n v="5819"/>
    <n v="55"/>
    <s v="Adult"/>
    <s v="Male"/>
    <x v="4"/>
    <x v="4"/>
    <n v="605.6"/>
    <n v="36"/>
    <x v="1"/>
    <x v="2"/>
    <x v="0"/>
    <n v="3"/>
    <x v="0"/>
    <n v="4"/>
    <n v="11"/>
    <x v="0"/>
    <s v="Low"/>
  </r>
  <r>
    <n v="5820"/>
    <n v="48"/>
    <s v="Adult"/>
    <s v="Female"/>
    <x v="6"/>
    <x v="2"/>
    <n v="357.33"/>
    <n v="44"/>
    <x v="1"/>
    <x v="1"/>
    <x v="1"/>
    <n v="1"/>
    <x v="1"/>
    <n v="5"/>
    <n v="7"/>
    <x v="2"/>
    <s v="Medium"/>
  </r>
  <r>
    <n v="5821"/>
    <n v="32"/>
    <s v="Adult"/>
    <s v="Female"/>
    <x v="3"/>
    <x v="6"/>
    <n v="159.51"/>
    <n v="23"/>
    <x v="2"/>
    <x v="0"/>
    <x v="1"/>
    <n v="5"/>
    <x v="0"/>
    <n v="2"/>
    <n v="11"/>
    <x v="1"/>
    <s v="High"/>
  </r>
  <r>
    <n v="5822"/>
    <n v="61"/>
    <s v="Senior"/>
    <s v="Female"/>
    <x v="2"/>
    <x v="5"/>
    <n v="620.32000000000005"/>
    <n v="5"/>
    <x v="2"/>
    <x v="2"/>
    <x v="1"/>
    <n v="3"/>
    <x v="1"/>
    <n v="5"/>
    <n v="8"/>
    <x v="2"/>
    <s v="Medium"/>
  </r>
  <r>
    <n v="5823"/>
    <n v="63"/>
    <s v="Senior"/>
    <s v="Male"/>
    <x v="0"/>
    <x v="2"/>
    <n v="611.88"/>
    <n v="25"/>
    <x v="0"/>
    <x v="4"/>
    <x v="0"/>
    <n v="7"/>
    <x v="0"/>
    <n v="1"/>
    <n v="13"/>
    <x v="2"/>
    <s v="Medium"/>
  </r>
  <r>
    <n v="5824"/>
    <n v="62"/>
    <s v="Senior"/>
    <s v="Female"/>
    <x v="7"/>
    <x v="5"/>
    <n v="429.08"/>
    <n v="7"/>
    <x v="2"/>
    <x v="3"/>
    <x v="0"/>
    <n v="2"/>
    <x v="1"/>
    <n v="5"/>
    <n v="3"/>
    <x v="0"/>
    <s v="Low"/>
  </r>
  <r>
    <n v="5825"/>
    <n v="32"/>
    <s v="Adult"/>
    <s v="Female"/>
    <x v="7"/>
    <x v="5"/>
    <n v="794.72"/>
    <n v="20"/>
    <x v="2"/>
    <x v="4"/>
    <x v="0"/>
    <n v="3"/>
    <x v="0"/>
    <n v="2"/>
    <n v="12"/>
    <x v="2"/>
    <s v="Low"/>
  </r>
  <r>
    <n v="5826"/>
    <n v="53"/>
    <s v="Adult"/>
    <s v="Female"/>
    <x v="1"/>
    <x v="0"/>
    <n v="40.74"/>
    <n v="3"/>
    <x v="2"/>
    <x v="0"/>
    <x v="0"/>
    <n v="7"/>
    <x v="0"/>
    <n v="3"/>
    <n v="13"/>
    <x v="0"/>
    <s v="Low"/>
  </r>
  <r>
    <n v="5827"/>
    <n v="53"/>
    <s v="Adult"/>
    <s v="Other"/>
    <x v="7"/>
    <x v="6"/>
    <n v="669.62"/>
    <n v="17"/>
    <x v="0"/>
    <x v="1"/>
    <x v="0"/>
    <n v="5"/>
    <x v="0"/>
    <n v="3"/>
    <n v="1"/>
    <x v="2"/>
    <s v="Medium"/>
  </r>
  <r>
    <n v="5828"/>
    <n v="64"/>
    <s v="Senior"/>
    <s v="Other"/>
    <x v="7"/>
    <x v="4"/>
    <n v="383.06"/>
    <n v="14"/>
    <x v="1"/>
    <x v="3"/>
    <x v="1"/>
    <n v="7"/>
    <x v="1"/>
    <n v="4"/>
    <n v="7"/>
    <x v="1"/>
    <s v="Low"/>
  </r>
  <r>
    <n v="5829"/>
    <n v="29"/>
    <s v="Adult"/>
    <s v="Female"/>
    <x v="4"/>
    <x v="2"/>
    <n v="650.64"/>
    <n v="23"/>
    <x v="0"/>
    <x v="0"/>
    <x v="0"/>
    <n v="3"/>
    <x v="1"/>
    <n v="4"/>
    <n v="13"/>
    <x v="0"/>
    <s v="Medium"/>
  </r>
  <r>
    <n v="5830"/>
    <n v="69"/>
    <s v="Senior"/>
    <s v="Other"/>
    <x v="7"/>
    <x v="5"/>
    <n v="476.15"/>
    <n v="50"/>
    <x v="0"/>
    <x v="1"/>
    <x v="1"/>
    <n v="2"/>
    <x v="1"/>
    <n v="5"/>
    <n v="2"/>
    <x v="2"/>
    <s v="Medium"/>
  </r>
  <r>
    <n v="5831"/>
    <n v="21"/>
    <s v="Adult"/>
    <s v="Female"/>
    <x v="6"/>
    <x v="4"/>
    <n v="915.87"/>
    <n v="18"/>
    <x v="1"/>
    <x v="0"/>
    <x v="0"/>
    <n v="6"/>
    <x v="1"/>
    <n v="2"/>
    <n v="7"/>
    <x v="1"/>
    <s v="Medium"/>
  </r>
  <r>
    <n v="5832"/>
    <n v="57"/>
    <s v="Adult"/>
    <s v="Female"/>
    <x v="0"/>
    <x v="5"/>
    <n v="164.29"/>
    <n v="47"/>
    <x v="1"/>
    <x v="2"/>
    <x v="1"/>
    <n v="7"/>
    <x v="0"/>
    <n v="3"/>
    <n v="9"/>
    <x v="2"/>
    <s v="Medium"/>
  </r>
  <r>
    <n v="5833"/>
    <n v="20"/>
    <s v="Adult"/>
    <s v="Male"/>
    <x v="4"/>
    <x v="1"/>
    <n v="207.18"/>
    <n v="1"/>
    <x v="0"/>
    <x v="4"/>
    <x v="0"/>
    <n v="2"/>
    <x v="1"/>
    <n v="1"/>
    <n v="10"/>
    <x v="2"/>
    <s v="Medium"/>
  </r>
  <r>
    <n v="5834"/>
    <n v="27"/>
    <s v="Adult"/>
    <s v="Other"/>
    <x v="4"/>
    <x v="1"/>
    <n v="590.34"/>
    <n v="31"/>
    <x v="1"/>
    <x v="4"/>
    <x v="0"/>
    <n v="9"/>
    <x v="0"/>
    <n v="2"/>
    <n v="7"/>
    <x v="1"/>
    <s v="Low"/>
  </r>
  <r>
    <n v="5835"/>
    <n v="50"/>
    <s v="Adult"/>
    <s v="Female"/>
    <x v="2"/>
    <x v="5"/>
    <n v="275.06"/>
    <n v="32"/>
    <x v="2"/>
    <x v="4"/>
    <x v="0"/>
    <n v="9"/>
    <x v="1"/>
    <n v="5"/>
    <n v="10"/>
    <x v="2"/>
    <s v="High"/>
  </r>
  <r>
    <n v="5836"/>
    <n v="28"/>
    <s v="Adult"/>
    <s v="Male"/>
    <x v="2"/>
    <x v="7"/>
    <n v="470.55"/>
    <n v="46"/>
    <x v="1"/>
    <x v="4"/>
    <x v="1"/>
    <n v="4"/>
    <x v="1"/>
    <n v="5"/>
    <n v="8"/>
    <x v="0"/>
    <s v="High"/>
  </r>
  <r>
    <n v="5837"/>
    <n v="69"/>
    <s v="Senior"/>
    <s v="Male"/>
    <x v="0"/>
    <x v="7"/>
    <n v="566.30999999999995"/>
    <n v="33"/>
    <x v="0"/>
    <x v="0"/>
    <x v="0"/>
    <n v="9"/>
    <x v="1"/>
    <n v="5"/>
    <n v="13"/>
    <x v="1"/>
    <s v="Low"/>
  </r>
  <r>
    <n v="5838"/>
    <n v="45"/>
    <s v="Adult"/>
    <s v="Other"/>
    <x v="0"/>
    <x v="5"/>
    <n v="381.3"/>
    <n v="38"/>
    <x v="0"/>
    <x v="2"/>
    <x v="1"/>
    <n v="1"/>
    <x v="1"/>
    <n v="5"/>
    <n v="13"/>
    <x v="0"/>
    <s v="Low"/>
  </r>
  <r>
    <n v="5839"/>
    <n v="31"/>
    <s v="Adult"/>
    <s v="Female"/>
    <x v="6"/>
    <x v="1"/>
    <n v="733.71"/>
    <n v="8"/>
    <x v="1"/>
    <x v="0"/>
    <x v="1"/>
    <n v="8"/>
    <x v="1"/>
    <n v="3"/>
    <n v="2"/>
    <x v="0"/>
    <s v="Medium"/>
  </r>
  <r>
    <n v="5840"/>
    <n v="45"/>
    <s v="Adult"/>
    <s v="Female"/>
    <x v="4"/>
    <x v="7"/>
    <n v="89.44"/>
    <n v="35"/>
    <x v="1"/>
    <x v="2"/>
    <x v="0"/>
    <n v="8"/>
    <x v="0"/>
    <n v="1"/>
    <n v="5"/>
    <x v="1"/>
    <s v="Medium"/>
  </r>
  <r>
    <n v="5841"/>
    <n v="68"/>
    <s v="Senior"/>
    <s v="Male"/>
    <x v="1"/>
    <x v="5"/>
    <n v="65.08"/>
    <n v="3"/>
    <x v="1"/>
    <x v="0"/>
    <x v="0"/>
    <n v="1"/>
    <x v="0"/>
    <n v="5"/>
    <n v="6"/>
    <x v="2"/>
    <s v="High"/>
  </r>
  <r>
    <n v="5842"/>
    <n v="21"/>
    <s v="Adult"/>
    <s v="Other"/>
    <x v="4"/>
    <x v="3"/>
    <n v="679.84"/>
    <n v="35"/>
    <x v="1"/>
    <x v="1"/>
    <x v="0"/>
    <n v="7"/>
    <x v="1"/>
    <n v="2"/>
    <n v="4"/>
    <x v="0"/>
    <s v="High"/>
  </r>
  <r>
    <n v="5843"/>
    <n v="48"/>
    <s v="Adult"/>
    <s v="Female"/>
    <x v="7"/>
    <x v="6"/>
    <n v="827.23"/>
    <n v="7"/>
    <x v="1"/>
    <x v="4"/>
    <x v="0"/>
    <n v="9"/>
    <x v="0"/>
    <n v="1"/>
    <n v="4"/>
    <x v="1"/>
    <s v="Low"/>
  </r>
  <r>
    <n v="5844"/>
    <n v="56"/>
    <s v="Adult"/>
    <s v="Other"/>
    <x v="4"/>
    <x v="2"/>
    <n v="878.84"/>
    <n v="9"/>
    <x v="1"/>
    <x v="4"/>
    <x v="0"/>
    <n v="3"/>
    <x v="1"/>
    <n v="3"/>
    <n v="10"/>
    <x v="2"/>
    <s v="Medium"/>
  </r>
  <r>
    <n v="5845"/>
    <n v="66"/>
    <s v="Senior"/>
    <s v="Male"/>
    <x v="1"/>
    <x v="5"/>
    <n v="736.48"/>
    <n v="23"/>
    <x v="0"/>
    <x v="3"/>
    <x v="1"/>
    <n v="1"/>
    <x v="0"/>
    <n v="5"/>
    <n v="12"/>
    <x v="1"/>
    <s v="High"/>
  </r>
  <r>
    <n v="5846"/>
    <n v="66"/>
    <s v="Senior"/>
    <s v="Female"/>
    <x v="6"/>
    <x v="6"/>
    <n v="882.5"/>
    <n v="24"/>
    <x v="2"/>
    <x v="3"/>
    <x v="0"/>
    <n v="6"/>
    <x v="0"/>
    <n v="2"/>
    <n v="10"/>
    <x v="1"/>
    <s v="Medium"/>
  </r>
  <r>
    <n v="5847"/>
    <n v="45"/>
    <s v="Adult"/>
    <s v="Other"/>
    <x v="0"/>
    <x v="0"/>
    <n v="270.43"/>
    <n v="52"/>
    <x v="0"/>
    <x v="3"/>
    <x v="1"/>
    <n v="7"/>
    <x v="1"/>
    <n v="3"/>
    <n v="2"/>
    <x v="1"/>
    <s v="Low"/>
  </r>
  <r>
    <n v="5848"/>
    <n v="55"/>
    <s v="Adult"/>
    <s v="Female"/>
    <x v="2"/>
    <x v="4"/>
    <n v="764.26"/>
    <n v="7"/>
    <x v="0"/>
    <x v="1"/>
    <x v="1"/>
    <n v="9"/>
    <x v="0"/>
    <n v="1"/>
    <n v="2"/>
    <x v="1"/>
    <s v="High"/>
  </r>
  <r>
    <n v="5849"/>
    <n v="23"/>
    <s v="Adult"/>
    <s v="Other"/>
    <x v="1"/>
    <x v="0"/>
    <n v="80.8"/>
    <n v="51"/>
    <x v="2"/>
    <x v="4"/>
    <x v="0"/>
    <n v="3"/>
    <x v="1"/>
    <n v="2"/>
    <n v="7"/>
    <x v="1"/>
    <s v="Low"/>
  </r>
  <r>
    <n v="5850"/>
    <n v="58"/>
    <s v="Adult"/>
    <s v="Female"/>
    <x v="5"/>
    <x v="5"/>
    <n v="629.14"/>
    <n v="27"/>
    <x v="1"/>
    <x v="3"/>
    <x v="0"/>
    <n v="7"/>
    <x v="0"/>
    <n v="4"/>
    <n v="2"/>
    <x v="1"/>
    <s v="Low"/>
  </r>
  <r>
    <n v="5851"/>
    <n v="64"/>
    <s v="Senior"/>
    <s v="Other"/>
    <x v="7"/>
    <x v="5"/>
    <n v="38.380000000000003"/>
    <n v="36"/>
    <x v="2"/>
    <x v="3"/>
    <x v="0"/>
    <n v="7"/>
    <x v="1"/>
    <n v="5"/>
    <n v="13"/>
    <x v="2"/>
    <s v="Medium"/>
  </r>
  <r>
    <n v="5852"/>
    <n v="49"/>
    <s v="Adult"/>
    <s v="Male"/>
    <x v="4"/>
    <x v="7"/>
    <n v="603.24"/>
    <n v="5"/>
    <x v="2"/>
    <x v="3"/>
    <x v="1"/>
    <n v="4"/>
    <x v="1"/>
    <n v="5"/>
    <n v="3"/>
    <x v="1"/>
    <s v="High"/>
  </r>
  <r>
    <n v="5853"/>
    <n v="68"/>
    <s v="Senior"/>
    <s v="Female"/>
    <x v="4"/>
    <x v="7"/>
    <n v="518.16999999999996"/>
    <n v="31"/>
    <x v="1"/>
    <x v="4"/>
    <x v="0"/>
    <n v="7"/>
    <x v="1"/>
    <n v="1"/>
    <n v="6"/>
    <x v="0"/>
    <s v="Low"/>
  </r>
  <r>
    <n v="5854"/>
    <n v="28"/>
    <s v="Adult"/>
    <s v="Female"/>
    <x v="6"/>
    <x v="0"/>
    <n v="344.58"/>
    <n v="3"/>
    <x v="1"/>
    <x v="2"/>
    <x v="0"/>
    <n v="5"/>
    <x v="0"/>
    <n v="2"/>
    <n v="9"/>
    <x v="0"/>
    <s v="Medium"/>
  </r>
  <r>
    <n v="5855"/>
    <n v="34"/>
    <s v="Adult"/>
    <s v="Female"/>
    <x v="3"/>
    <x v="7"/>
    <n v="143.79"/>
    <n v="18"/>
    <x v="2"/>
    <x v="2"/>
    <x v="1"/>
    <n v="1"/>
    <x v="1"/>
    <n v="2"/>
    <n v="7"/>
    <x v="1"/>
    <s v="High"/>
  </r>
  <r>
    <n v="5856"/>
    <n v="64"/>
    <s v="Senior"/>
    <s v="Other"/>
    <x v="4"/>
    <x v="6"/>
    <n v="630.21"/>
    <n v="8"/>
    <x v="1"/>
    <x v="3"/>
    <x v="0"/>
    <n v="3"/>
    <x v="0"/>
    <n v="1"/>
    <n v="7"/>
    <x v="1"/>
    <s v="High"/>
  </r>
  <r>
    <n v="5857"/>
    <n v="19"/>
    <s v="Teenager"/>
    <s v="Female"/>
    <x v="0"/>
    <x v="3"/>
    <n v="539.24"/>
    <n v="20"/>
    <x v="2"/>
    <x v="0"/>
    <x v="1"/>
    <n v="7"/>
    <x v="0"/>
    <n v="3"/>
    <n v="13"/>
    <x v="0"/>
    <s v="High"/>
  </r>
  <r>
    <n v="5858"/>
    <n v="53"/>
    <s v="Adult"/>
    <s v="Other"/>
    <x v="2"/>
    <x v="2"/>
    <n v="496.97"/>
    <n v="23"/>
    <x v="1"/>
    <x v="2"/>
    <x v="0"/>
    <n v="7"/>
    <x v="0"/>
    <n v="2"/>
    <n v="6"/>
    <x v="2"/>
    <s v="Medium"/>
  </r>
  <r>
    <n v="5859"/>
    <n v="63"/>
    <s v="Senior"/>
    <s v="Other"/>
    <x v="2"/>
    <x v="4"/>
    <n v="271.33"/>
    <n v="28"/>
    <x v="2"/>
    <x v="4"/>
    <x v="0"/>
    <n v="3"/>
    <x v="0"/>
    <n v="5"/>
    <n v="7"/>
    <x v="1"/>
    <s v="Low"/>
  </r>
  <r>
    <n v="5860"/>
    <n v="24"/>
    <s v="Adult"/>
    <s v="Female"/>
    <x v="4"/>
    <x v="4"/>
    <n v="991.86"/>
    <n v="18"/>
    <x v="1"/>
    <x v="4"/>
    <x v="0"/>
    <n v="3"/>
    <x v="0"/>
    <n v="4"/>
    <n v="5"/>
    <x v="0"/>
    <s v="Low"/>
  </r>
  <r>
    <n v="5861"/>
    <n v="18"/>
    <s v="Teenager"/>
    <s v="Female"/>
    <x v="0"/>
    <x v="0"/>
    <n v="937.89"/>
    <n v="49"/>
    <x v="0"/>
    <x v="0"/>
    <x v="1"/>
    <n v="8"/>
    <x v="0"/>
    <n v="5"/>
    <n v="6"/>
    <x v="2"/>
    <s v="Medium"/>
  </r>
  <r>
    <n v="5862"/>
    <n v="21"/>
    <s v="Adult"/>
    <s v="Female"/>
    <x v="0"/>
    <x v="7"/>
    <n v="140.35"/>
    <n v="13"/>
    <x v="2"/>
    <x v="0"/>
    <x v="0"/>
    <n v="6"/>
    <x v="0"/>
    <n v="3"/>
    <n v="13"/>
    <x v="1"/>
    <s v="Low"/>
  </r>
  <r>
    <n v="5863"/>
    <n v="61"/>
    <s v="Senior"/>
    <s v="Male"/>
    <x v="4"/>
    <x v="2"/>
    <n v="52.6"/>
    <n v="51"/>
    <x v="2"/>
    <x v="1"/>
    <x v="0"/>
    <n v="9"/>
    <x v="1"/>
    <n v="4"/>
    <n v="9"/>
    <x v="1"/>
    <s v="Low"/>
  </r>
  <r>
    <n v="5864"/>
    <n v="64"/>
    <s v="Senior"/>
    <s v="Male"/>
    <x v="4"/>
    <x v="5"/>
    <n v="102.61"/>
    <n v="35"/>
    <x v="2"/>
    <x v="1"/>
    <x v="0"/>
    <n v="9"/>
    <x v="1"/>
    <n v="1"/>
    <n v="4"/>
    <x v="2"/>
    <s v="Low"/>
  </r>
  <r>
    <n v="5865"/>
    <n v="68"/>
    <s v="Senior"/>
    <s v="Male"/>
    <x v="5"/>
    <x v="3"/>
    <n v="873.02"/>
    <n v="4"/>
    <x v="0"/>
    <x v="2"/>
    <x v="0"/>
    <n v="3"/>
    <x v="0"/>
    <n v="3"/>
    <n v="2"/>
    <x v="0"/>
    <s v="Low"/>
  </r>
  <r>
    <n v="5866"/>
    <n v="48"/>
    <s v="Adult"/>
    <s v="Female"/>
    <x v="4"/>
    <x v="3"/>
    <n v="224.8"/>
    <n v="5"/>
    <x v="0"/>
    <x v="0"/>
    <x v="0"/>
    <n v="3"/>
    <x v="0"/>
    <n v="1"/>
    <n v="10"/>
    <x v="2"/>
    <s v="Medium"/>
  </r>
  <r>
    <n v="5867"/>
    <n v="34"/>
    <s v="Adult"/>
    <s v="Female"/>
    <x v="7"/>
    <x v="7"/>
    <n v="687.04"/>
    <n v="32"/>
    <x v="0"/>
    <x v="2"/>
    <x v="0"/>
    <n v="7"/>
    <x v="1"/>
    <n v="5"/>
    <n v="5"/>
    <x v="2"/>
    <s v="Medium"/>
  </r>
  <r>
    <n v="5868"/>
    <n v="66"/>
    <s v="Senior"/>
    <s v="Male"/>
    <x v="1"/>
    <x v="0"/>
    <n v="626.19000000000005"/>
    <n v="7"/>
    <x v="1"/>
    <x v="3"/>
    <x v="1"/>
    <n v="8"/>
    <x v="0"/>
    <n v="1"/>
    <n v="2"/>
    <x v="2"/>
    <s v="Medium"/>
  </r>
  <r>
    <n v="5869"/>
    <n v="68"/>
    <s v="Senior"/>
    <s v="Male"/>
    <x v="1"/>
    <x v="2"/>
    <n v="212.07"/>
    <n v="9"/>
    <x v="0"/>
    <x v="4"/>
    <x v="0"/>
    <n v="5"/>
    <x v="0"/>
    <n v="5"/>
    <n v="3"/>
    <x v="0"/>
    <s v="Low"/>
  </r>
  <r>
    <n v="5870"/>
    <n v="57"/>
    <s v="Adult"/>
    <s v="Male"/>
    <x v="4"/>
    <x v="3"/>
    <n v="831.1"/>
    <n v="11"/>
    <x v="0"/>
    <x v="4"/>
    <x v="1"/>
    <n v="6"/>
    <x v="1"/>
    <n v="4"/>
    <n v="4"/>
    <x v="0"/>
    <s v="High"/>
  </r>
  <r>
    <n v="5871"/>
    <n v="44"/>
    <s v="Adult"/>
    <s v="Other"/>
    <x v="2"/>
    <x v="4"/>
    <n v="330.22"/>
    <n v="3"/>
    <x v="0"/>
    <x v="1"/>
    <x v="0"/>
    <n v="9"/>
    <x v="0"/>
    <n v="4"/>
    <n v="2"/>
    <x v="2"/>
    <s v="Low"/>
  </r>
  <r>
    <n v="5872"/>
    <n v="47"/>
    <s v="Adult"/>
    <s v="Male"/>
    <x v="7"/>
    <x v="7"/>
    <n v="757.49"/>
    <n v="22"/>
    <x v="0"/>
    <x v="0"/>
    <x v="0"/>
    <n v="2"/>
    <x v="0"/>
    <n v="4"/>
    <n v="3"/>
    <x v="0"/>
    <s v="Low"/>
  </r>
  <r>
    <n v="5873"/>
    <n v="50"/>
    <s v="Adult"/>
    <s v="Other"/>
    <x v="3"/>
    <x v="3"/>
    <n v="911.42"/>
    <n v="44"/>
    <x v="0"/>
    <x v="3"/>
    <x v="0"/>
    <n v="7"/>
    <x v="0"/>
    <n v="1"/>
    <n v="13"/>
    <x v="0"/>
    <s v="High"/>
  </r>
  <r>
    <n v="5874"/>
    <n v="53"/>
    <s v="Adult"/>
    <s v="Female"/>
    <x v="7"/>
    <x v="6"/>
    <n v="503.39"/>
    <n v="47"/>
    <x v="0"/>
    <x v="0"/>
    <x v="0"/>
    <n v="7"/>
    <x v="1"/>
    <n v="4"/>
    <n v="10"/>
    <x v="1"/>
    <s v="High"/>
  </r>
  <r>
    <n v="5875"/>
    <n v="69"/>
    <s v="Senior"/>
    <s v="Female"/>
    <x v="3"/>
    <x v="2"/>
    <n v="905.97"/>
    <n v="21"/>
    <x v="1"/>
    <x v="3"/>
    <x v="1"/>
    <n v="6"/>
    <x v="1"/>
    <n v="5"/>
    <n v="4"/>
    <x v="1"/>
    <s v="High"/>
  </r>
  <r>
    <n v="5876"/>
    <n v="68"/>
    <s v="Senior"/>
    <s v="Female"/>
    <x v="4"/>
    <x v="2"/>
    <n v="641.39"/>
    <n v="42"/>
    <x v="0"/>
    <x v="4"/>
    <x v="0"/>
    <n v="9"/>
    <x v="0"/>
    <n v="4"/>
    <n v="7"/>
    <x v="2"/>
    <s v="High"/>
  </r>
  <r>
    <n v="5877"/>
    <n v="21"/>
    <s v="Adult"/>
    <s v="Other"/>
    <x v="2"/>
    <x v="7"/>
    <n v="894.73"/>
    <n v="18"/>
    <x v="0"/>
    <x v="0"/>
    <x v="1"/>
    <n v="4"/>
    <x v="1"/>
    <n v="3"/>
    <n v="3"/>
    <x v="2"/>
    <s v="Medium"/>
  </r>
  <r>
    <n v="5878"/>
    <n v="59"/>
    <s v="Adult"/>
    <s v="Female"/>
    <x v="0"/>
    <x v="7"/>
    <n v="340.73"/>
    <n v="5"/>
    <x v="2"/>
    <x v="0"/>
    <x v="1"/>
    <n v="8"/>
    <x v="0"/>
    <n v="4"/>
    <n v="1"/>
    <x v="0"/>
    <s v="Medium"/>
  </r>
  <r>
    <n v="5879"/>
    <n v="69"/>
    <s v="Senior"/>
    <s v="Male"/>
    <x v="1"/>
    <x v="0"/>
    <n v="850.74"/>
    <n v="50"/>
    <x v="2"/>
    <x v="0"/>
    <x v="1"/>
    <n v="1"/>
    <x v="0"/>
    <n v="1"/>
    <n v="7"/>
    <x v="0"/>
    <s v="High"/>
  </r>
  <r>
    <n v="5880"/>
    <n v="52"/>
    <s v="Adult"/>
    <s v="Male"/>
    <x v="1"/>
    <x v="6"/>
    <n v="551.17999999999995"/>
    <n v="28"/>
    <x v="0"/>
    <x v="3"/>
    <x v="1"/>
    <n v="7"/>
    <x v="0"/>
    <n v="3"/>
    <n v="3"/>
    <x v="2"/>
    <s v="Medium"/>
  </r>
  <r>
    <n v="5881"/>
    <n v="40"/>
    <s v="Adult"/>
    <s v="Female"/>
    <x v="7"/>
    <x v="1"/>
    <n v="312.24"/>
    <n v="39"/>
    <x v="1"/>
    <x v="2"/>
    <x v="1"/>
    <n v="3"/>
    <x v="0"/>
    <n v="3"/>
    <n v="10"/>
    <x v="2"/>
    <s v="Low"/>
  </r>
  <r>
    <n v="5882"/>
    <n v="43"/>
    <s v="Adult"/>
    <s v="Other"/>
    <x v="6"/>
    <x v="3"/>
    <n v="241.5"/>
    <n v="21"/>
    <x v="1"/>
    <x v="1"/>
    <x v="0"/>
    <n v="5"/>
    <x v="0"/>
    <n v="4"/>
    <n v="11"/>
    <x v="0"/>
    <s v="Low"/>
  </r>
  <r>
    <n v="5883"/>
    <n v="26"/>
    <s v="Adult"/>
    <s v="Female"/>
    <x v="0"/>
    <x v="5"/>
    <n v="636.80999999999995"/>
    <n v="33"/>
    <x v="1"/>
    <x v="4"/>
    <x v="0"/>
    <n v="7"/>
    <x v="1"/>
    <n v="1"/>
    <n v="1"/>
    <x v="1"/>
    <s v="High"/>
  </r>
  <r>
    <n v="5884"/>
    <n v="45"/>
    <s v="Adult"/>
    <s v="Male"/>
    <x v="7"/>
    <x v="0"/>
    <n v="414.33"/>
    <n v="12"/>
    <x v="0"/>
    <x v="2"/>
    <x v="0"/>
    <n v="2"/>
    <x v="1"/>
    <n v="2"/>
    <n v="12"/>
    <x v="1"/>
    <s v="High"/>
  </r>
  <r>
    <n v="5885"/>
    <n v="60"/>
    <s v="Senior"/>
    <s v="Other"/>
    <x v="4"/>
    <x v="1"/>
    <n v="800.01"/>
    <n v="43"/>
    <x v="0"/>
    <x v="2"/>
    <x v="1"/>
    <n v="6"/>
    <x v="1"/>
    <n v="1"/>
    <n v="10"/>
    <x v="2"/>
    <s v="High"/>
  </r>
  <r>
    <n v="5886"/>
    <n v="67"/>
    <s v="Senior"/>
    <s v="Other"/>
    <x v="1"/>
    <x v="3"/>
    <n v="751.74"/>
    <n v="2"/>
    <x v="1"/>
    <x v="4"/>
    <x v="1"/>
    <n v="9"/>
    <x v="0"/>
    <n v="4"/>
    <n v="4"/>
    <x v="0"/>
    <s v="High"/>
  </r>
  <r>
    <n v="5887"/>
    <n v="30"/>
    <s v="Adult"/>
    <s v="Other"/>
    <x v="3"/>
    <x v="7"/>
    <n v="971"/>
    <n v="7"/>
    <x v="2"/>
    <x v="0"/>
    <x v="0"/>
    <n v="8"/>
    <x v="0"/>
    <n v="5"/>
    <n v="1"/>
    <x v="2"/>
    <s v="Low"/>
  </r>
  <r>
    <n v="5888"/>
    <n v="44"/>
    <s v="Adult"/>
    <s v="Male"/>
    <x v="5"/>
    <x v="1"/>
    <n v="652.1"/>
    <n v="40"/>
    <x v="2"/>
    <x v="1"/>
    <x v="0"/>
    <n v="5"/>
    <x v="0"/>
    <n v="5"/>
    <n v="8"/>
    <x v="2"/>
    <s v="Low"/>
  </r>
  <r>
    <n v="5889"/>
    <n v="45"/>
    <s v="Adult"/>
    <s v="Female"/>
    <x v="3"/>
    <x v="4"/>
    <n v="35.020000000000003"/>
    <n v="6"/>
    <x v="1"/>
    <x v="1"/>
    <x v="1"/>
    <n v="5"/>
    <x v="1"/>
    <n v="1"/>
    <n v="1"/>
    <x v="0"/>
    <s v="Medium"/>
  </r>
  <r>
    <n v="5890"/>
    <n v="29"/>
    <s v="Adult"/>
    <s v="Other"/>
    <x v="2"/>
    <x v="6"/>
    <n v="933.85"/>
    <n v="40"/>
    <x v="0"/>
    <x v="1"/>
    <x v="0"/>
    <n v="2"/>
    <x v="0"/>
    <n v="1"/>
    <n v="7"/>
    <x v="2"/>
    <s v="High"/>
  </r>
  <r>
    <n v="5891"/>
    <n v="69"/>
    <s v="Senior"/>
    <s v="Other"/>
    <x v="4"/>
    <x v="3"/>
    <n v="925.05"/>
    <n v="45"/>
    <x v="2"/>
    <x v="2"/>
    <x v="1"/>
    <n v="2"/>
    <x v="1"/>
    <n v="2"/>
    <n v="7"/>
    <x v="0"/>
    <s v="High"/>
  </r>
  <r>
    <n v="5892"/>
    <n v="63"/>
    <s v="Senior"/>
    <s v="Other"/>
    <x v="7"/>
    <x v="2"/>
    <n v="771.31"/>
    <n v="12"/>
    <x v="1"/>
    <x v="2"/>
    <x v="1"/>
    <n v="2"/>
    <x v="1"/>
    <n v="3"/>
    <n v="5"/>
    <x v="2"/>
    <s v="Medium"/>
  </r>
  <r>
    <n v="5893"/>
    <n v="31"/>
    <s v="Adult"/>
    <s v="Female"/>
    <x v="6"/>
    <x v="6"/>
    <n v="685.04"/>
    <n v="26"/>
    <x v="2"/>
    <x v="3"/>
    <x v="1"/>
    <n v="2"/>
    <x v="1"/>
    <n v="3"/>
    <n v="9"/>
    <x v="2"/>
    <s v="Low"/>
  </r>
  <r>
    <n v="5894"/>
    <n v="65"/>
    <s v="Senior"/>
    <s v="Male"/>
    <x v="3"/>
    <x v="0"/>
    <n v="738.23"/>
    <n v="8"/>
    <x v="0"/>
    <x v="4"/>
    <x v="1"/>
    <n v="5"/>
    <x v="0"/>
    <n v="1"/>
    <n v="2"/>
    <x v="1"/>
    <s v="Low"/>
  </r>
  <r>
    <n v="5895"/>
    <n v="55"/>
    <s v="Adult"/>
    <s v="Male"/>
    <x v="2"/>
    <x v="6"/>
    <n v="170.33"/>
    <n v="3"/>
    <x v="0"/>
    <x v="2"/>
    <x v="0"/>
    <n v="1"/>
    <x v="0"/>
    <n v="4"/>
    <n v="11"/>
    <x v="1"/>
    <s v="High"/>
  </r>
  <r>
    <n v="5896"/>
    <n v="49"/>
    <s v="Adult"/>
    <s v="Male"/>
    <x v="6"/>
    <x v="6"/>
    <n v="132.26"/>
    <n v="21"/>
    <x v="1"/>
    <x v="0"/>
    <x v="0"/>
    <n v="2"/>
    <x v="0"/>
    <n v="3"/>
    <n v="8"/>
    <x v="0"/>
    <s v="Low"/>
  </r>
  <r>
    <n v="5897"/>
    <n v="18"/>
    <s v="Teenager"/>
    <s v="Female"/>
    <x v="7"/>
    <x v="4"/>
    <n v="669.34"/>
    <n v="34"/>
    <x v="2"/>
    <x v="4"/>
    <x v="0"/>
    <n v="5"/>
    <x v="0"/>
    <n v="4"/>
    <n v="13"/>
    <x v="1"/>
    <s v="High"/>
  </r>
  <r>
    <n v="5898"/>
    <n v="50"/>
    <s v="Adult"/>
    <s v="Male"/>
    <x v="7"/>
    <x v="3"/>
    <n v="51.02"/>
    <n v="49"/>
    <x v="1"/>
    <x v="0"/>
    <x v="1"/>
    <n v="3"/>
    <x v="1"/>
    <n v="3"/>
    <n v="5"/>
    <x v="1"/>
    <s v="High"/>
  </r>
  <r>
    <n v="5899"/>
    <n v="42"/>
    <s v="Adult"/>
    <s v="Female"/>
    <x v="6"/>
    <x v="1"/>
    <n v="296.93"/>
    <n v="18"/>
    <x v="2"/>
    <x v="3"/>
    <x v="1"/>
    <n v="1"/>
    <x v="0"/>
    <n v="5"/>
    <n v="7"/>
    <x v="1"/>
    <s v="Low"/>
  </r>
  <r>
    <n v="5900"/>
    <n v="61"/>
    <s v="Senior"/>
    <s v="Male"/>
    <x v="6"/>
    <x v="2"/>
    <n v="266.2"/>
    <n v="4"/>
    <x v="1"/>
    <x v="2"/>
    <x v="0"/>
    <n v="2"/>
    <x v="0"/>
    <n v="5"/>
    <n v="4"/>
    <x v="1"/>
    <s v="Medium"/>
  </r>
  <r>
    <n v="5901"/>
    <n v="64"/>
    <s v="Senior"/>
    <s v="Male"/>
    <x v="7"/>
    <x v="7"/>
    <n v="348.42"/>
    <n v="13"/>
    <x v="2"/>
    <x v="4"/>
    <x v="0"/>
    <n v="1"/>
    <x v="1"/>
    <n v="4"/>
    <n v="9"/>
    <x v="0"/>
    <s v="Medium"/>
  </r>
  <r>
    <n v="5902"/>
    <n v="32"/>
    <s v="Adult"/>
    <s v="Other"/>
    <x v="4"/>
    <x v="0"/>
    <n v="834.34"/>
    <n v="33"/>
    <x v="0"/>
    <x v="4"/>
    <x v="0"/>
    <n v="2"/>
    <x v="1"/>
    <n v="5"/>
    <n v="9"/>
    <x v="0"/>
    <s v="High"/>
  </r>
  <r>
    <n v="5903"/>
    <n v="66"/>
    <s v="Senior"/>
    <s v="Other"/>
    <x v="5"/>
    <x v="7"/>
    <n v="669.45"/>
    <n v="28"/>
    <x v="0"/>
    <x v="2"/>
    <x v="0"/>
    <n v="9"/>
    <x v="0"/>
    <n v="4"/>
    <n v="4"/>
    <x v="0"/>
    <s v="Medium"/>
  </r>
  <r>
    <n v="5904"/>
    <n v="34"/>
    <s v="Adult"/>
    <s v="Female"/>
    <x v="7"/>
    <x v="1"/>
    <n v="606.6"/>
    <n v="10"/>
    <x v="2"/>
    <x v="1"/>
    <x v="1"/>
    <n v="6"/>
    <x v="1"/>
    <n v="1"/>
    <n v="4"/>
    <x v="1"/>
    <s v="Low"/>
  </r>
  <r>
    <n v="5905"/>
    <n v="40"/>
    <s v="Adult"/>
    <s v="Male"/>
    <x v="5"/>
    <x v="2"/>
    <n v="97.78"/>
    <n v="33"/>
    <x v="1"/>
    <x v="3"/>
    <x v="0"/>
    <n v="8"/>
    <x v="0"/>
    <n v="5"/>
    <n v="9"/>
    <x v="0"/>
    <s v="High"/>
  </r>
  <r>
    <n v="5906"/>
    <n v="60"/>
    <s v="Senior"/>
    <s v="Female"/>
    <x v="2"/>
    <x v="4"/>
    <n v="874.04"/>
    <n v="13"/>
    <x v="1"/>
    <x v="3"/>
    <x v="1"/>
    <n v="3"/>
    <x v="0"/>
    <n v="2"/>
    <n v="7"/>
    <x v="1"/>
    <s v="Medium"/>
  </r>
  <r>
    <n v="5907"/>
    <n v="32"/>
    <s v="Adult"/>
    <s v="Female"/>
    <x v="3"/>
    <x v="3"/>
    <n v="737.84"/>
    <n v="14"/>
    <x v="0"/>
    <x v="0"/>
    <x v="1"/>
    <n v="4"/>
    <x v="1"/>
    <n v="5"/>
    <n v="4"/>
    <x v="1"/>
    <s v="Low"/>
  </r>
  <r>
    <n v="5908"/>
    <n v="54"/>
    <s v="Adult"/>
    <s v="Male"/>
    <x v="4"/>
    <x v="7"/>
    <n v="148.93"/>
    <n v="16"/>
    <x v="2"/>
    <x v="3"/>
    <x v="0"/>
    <n v="4"/>
    <x v="0"/>
    <n v="3"/>
    <n v="9"/>
    <x v="1"/>
    <s v="High"/>
  </r>
  <r>
    <n v="5909"/>
    <n v="22"/>
    <s v="Adult"/>
    <s v="Female"/>
    <x v="4"/>
    <x v="6"/>
    <n v="17.600000000000001"/>
    <n v="10"/>
    <x v="1"/>
    <x v="0"/>
    <x v="1"/>
    <n v="8"/>
    <x v="0"/>
    <n v="1"/>
    <n v="2"/>
    <x v="1"/>
    <s v="Low"/>
  </r>
  <r>
    <n v="5910"/>
    <n v="50"/>
    <s v="Adult"/>
    <s v="Female"/>
    <x v="1"/>
    <x v="6"/>
    <n v="428.94"/>
    <n v="28"/>
    <x v="1"/>
    <x v="2"/>
    <x v="1"/>
    <n v="6"/>
    <x v="1"/>
    <n v="4"/>
    <n v="7"/>
    <x v="0"/>
    <s v="Low"/>
  </r>
  <r>
    <n v="5911"/>
    <n v="38"/>
    <s v="Adult"/>
    <s v="Male"/>
    <x v="1"/>
    <x v="1"/>
    <n v="546.96"/>
    <n v="35"/>
    <x v="2"/>
    <x v="4"/>
    <x v="1"/>
    <n v="2"/>
    <x v="0"/>
    <n v="3"/>
    <n v="12"/>
    <x v="0"/>
    <s v="Medium"/>
  </r>
  <r>
    <n v="5912"/>
    <n v="60"/>
    <s v="Senior"/>
    <s v="Female"/>
    <x v="1"/>
    <x v="0"/>
    <n v="50.44"/>
    <n v="7"/>
    <x v="2"/>
    <x v="3"/>
    <x v="0"/>
    <n v="6"/>
    <x v="0"/>
    <n v="2"/>
    <n v="10"/>
    <x v="1"/>
    <s v="Medium"/>
  </r>
  <r>
    <n v="5913"/>
    <n v="48"/>
    <s v="Adult"/>
    <s v="Other"/>
    <x v="7"/>
    <x v="7"/>
    <n v="288.33999999999997"/>
    <n v="43"/>
    <x v="1"/>
    <x v="3"/>
    <x v="0"/>
    <n v="5"/>
    <x v="0"/>
    <n v="5"/>
    <n v="3"/>
    <x v="1"/>
    <s v="Medium"/>
  </r>
  <r>
    <n v="5914"/>
    <n v="66"/>
    <s v="Senior"/>
    <s v="Other"/>
    <x v="3"/>
    <x v="0"/>
    <n v="550.63"/>
    <n v="31"/>
    <x v="0"/>
    <x v="1"/>
    <x v="1"/>
    <n v="8"/>
    <x v="0"/>
    <n v="5"/>
    <n v="3"/>
    <x v="0"/>
    <s v="Medium"/>
  </r>
  <r>
    <n v="5915"/>
    <n v="63"/>
    <s v="Senior"/>
    <s v="Other"/>
    <x v="3"/>
    <x v="3"/>
    <n v="631.34"/>
    <n v="57"/>
    <x v="2"/>
    <x v="2"/>
    <x v="0"/>
    <n v="9"/>
    <x v="1"/>
    <n v="1"/>
    <n v="12"/>
    <x v="0"/>
    <s v="Medium"/>
  </r>
  <r>
    <n v="5916"/>
    <n v="60"/>
    <s v="Senior"/>
    <s v="Other"/>
    <x v="6"/>
    <x v="1"/>
    <n v="551.45000000000005"/>
    <n v="44"/>
    <x v="1"/>
    <x v="2"/>
    <x v="1"/>
    <n v="7"/>
    <x v="1"/>
    <n v="2"/>
    <n v="6"/>
    <x v="0"/>
    <s v="Low"/>
  </r>
  <r>
    <n v="5917"/>
    <n v="52"/>
    <s v="Adult"/>
    <s v="Other"/>
    <x v="4"/>
    <x v="4"/>
    <n v="447.22"/>
    <n v="31"/>
    <x v="2"/>
    <x v="0"/>
    <x v="1"/>
    <n v="7"/>
    <x v="0"/>
    <n v="4"/>
    <n v="13"/>
    <x v="2"/>
    <s v="Low"/>
  </r>
  <r>
    <n v="5918"/>
    <n v="34"/>
    <s v="Adult"/>
    <s v="Other"/>
    <x v="7"/>
    <x v="7"/>
    <n v="721.45"/>
    <n v="26"/>
    <x v="2"/>
    <x v="4"/>
    <x v="0"/>
    <n v="2"/>
    <x v="0"/>
    <n v="2"/>
    <n v="4"/>
    <x v="1"/>
    <s v="Low"/>
  </r>
  <r>
    <n v="5919"/>
    <n v="52"/>
    <s v="Adult"/>
    <s v="Female"/>
    <x v="3"/>
    <x v="6"/>
    <n v="809.89"/>
    <n v="56"/>
    <x v="2"/>
    <x v="4"/>
    <x v="1"/>
    <n v="1"/>
    <x v="1"/>
    <n v="3"/>
    <n v="2"/>
    <x v="2"/>
    <s v="Low"/>
  </r>
  <r>
    <n v="5920"/>
    <n v="18"/>
    <s v="Teenager"/>
    <s v="Other"/>
    <x v="3"/>
    <x v="3"/>
    <n v="780.21"/>
    <n v="28"/>
    <x v="1"/>
    <x v="0"/>
    <x v="1"/>
    <n v="7"/>
    <x v="1"/>
    <n v="3"/>
    <n v="8"/>
    <x v="1"/>
    <s v="Low"/>
  </r>
  <r>
    <n v="5921"/>
    <n v="27"/>
    <s v="Adult"/>
    <s v="Male"/>
    <x v="5"/>
    <x v="5"/>
    <n v="56.99"/>
    <n v="54"/>
    <x v="2"/>
    <x v="3"/>
    <x v="1"/>
    <n v="3"/>
    <x v="0"/>
    <n v="5"/>
    <n v="3"/>
    <x v="2"/>
    <s v="Low"/>
  </r>
  <r>
    <n v="5922"/>
    <n v="44"/>
    <s v="Adult"/>
    <s v="Other"/>
    <x v="2"/>
    <x v="4"/>
    <n v="437.47"/>
    <n v="26"/>
    <x v="1"/>
    <x v="2"/>
    <x v="1"/>
    <n v="6"/>
    <x v="1"/>
    <n v="4"/>
    <n v="10"/>
    <x v="1"/>
    <s v="High"/>
  </r>
  <r>
    <n v="5923"/>
    <n v="18"/>
    <s v="Teenager"/>
    <s v="Male"/>
    <x v="0"/>
    <x v="6"/>
    <n v="918.78"/>
    <n v="43"/>
    <x v="1"/>
    <x v="2"/>
    <x v="1"/>
    <n v="8"/>
    <x v="1"/>
    <n v="4"/>
    <n v="4"/>
    <x v="2"/>
    <s v="Low"/>
  </r>
  <r>
    <n v="5924"/>
    <n v="48"/>
    <s v="Adult"/>
    <s v="Other"/>
    <x v="7"/>
    <x v="2"/>
    <n v="306.89999999999998"/>
    <n v="14"/>
    <x v="0"/>
    <x v="2"/>
    <x v="1"/>
    <n v="5"/>
    <x v="0"/>
    <n v="2"/>
    <n v="3"/>
    <x v="0"/>
    <s v="High"/>
  </r>
  <r>
    <n v="5925"/>
    <n v="30"/>
    <s v="Adult"/>
    <s v="Other"/>
    <x v="1"/>
    <x v="5"/>
    <n v="653.04999999999995"/>
    <n v="11"/>
    <x v="2"/>
    <x v="2"/>
    <x v="0"/>
    <n v="4"/>
    <x v="0"/>
    <n v="1"/>
    <n v="5"/>
    <x v="0"/>
    <s v="Medium"/>
  </r>
  <r>
    <n v="5926"/>
    <n v="47"/>
    <s v="Adult"/>
    <s v="Other"/>
    <x v="6"/>
    <x v="7"/>
    <n v="311.52999999999997"/>
    <n v="28"/>
    <x v="2"/>
    <x v="1"/>
    <x v="1"/>
    <n v="2"/>
    <x v="1"/>
    <n v="1"/>
    <n v="5"/>
    <x v="0"/>
    <s v="Low"/>
  </r>
  <r>
    <n v="5927"/>
    <n v="57"/>
    <s v="Adult"/>
    <s v="Other"/>
    <x v="0"/>
    <x v="3"/>
    <n v="389.88"/>
    <n v="5"/>
    <x v="2"/>
    <x v="0"/>
    <x v="1"/>
    <n v="4"/>
    <x v="0"/>
    <n v="4"/>
    <n v="10"/>
    <x v="0"/>
    <s v="Low"/>
  </r>
  <r>
    <n v="5928"/>
    <n v="22"/>
    <s v="Adult"/>
    <s v="Other"/>
    <x v="2"/>
    <x v="7"/>
    <n v="443.93"/>
    <n v="7"/>
    <x v="2"/>
    <x v="0"/>
    <x v="1"/>
    <n v="2"/>
    <x v="1"/>
    <n v="1"/>
    <n v="5"/>
    <x v="2"/>
    <s v="Medium"/>
  </r>
  <r>
    <n v="5929"/>
    <n v="34"/>
    <s v="Adult"/>
    <s v="Male"/>
    <x v="1"/>
    <x v="0"/>
    <n v="361.46"/>
    <n v="29"/>
    <x v="0"/>
    <x v="1"/>
    <x v="0"/>
    <n v="2"/>
    <x v="0"/>
    <n v="3"/>
    <n v="13"/>
    <x v="2"/>
    <s v="High"/>
  </r>
  <r>
    <n v="5930"/>
    <n v="47"/>
    <s v="Adult"/>
    <s v="Female"/>
    <x v="2"/>
    <x v="2"/>
    <n v="323.98"/>
    <n v="2"/>
    <x v="1"/>
    <x v="1"/>
    <x v="1"/>
    <n v="5"/>
    <x v="0"/>
    <n v="5"/>
    <n v="2"/>
    <x v="2"/>
    <s v="Low"/>
  </r>
  <r>
    <n v="5931"/>
    <n v="51"/>
    <s v="Adult"/>
    <s v="Other"/>
    <x v="3"/>
    <x v="0"/>
    <n v="690.51"/>
    <n v="49"/>
    <x v="1"/>
    <x v="4"/>
    <x v="0"/>
    <n v="6"/>
    <x v="1"/>
    <n v="5"/>
    <n v="7"/>
    <x v="2"/>
    <s v="Medium"/>
  </r>
  <r>
    <n v="5932"/>
    <n v="33"/>
    <s v="Adult"/>
    <s v="Male"/>
    <x v="1"/>
    <x v="6"/>
    <n v="516.83000000000004"/>
    <n v="7"/>
    <x v="2"/>
    <x v="3"/>
    <x v="1"/>
    <n v="7"/>
    <x v="0"/>
    <n v="3"/>
    <n v="2"/>
    <x v="1"/>
    <s v="Low"/>
  </r>
  <r>
    <n v="5933"/>
    <n v="25"/>
    <s v="Adult"/>
    <s v="Male"/>
    <x v="2"/>
    <x v="6"/>
    <n v="32.06"/>
    <n v="21"/>
    <x v="2"/>
    <x v="0"/>
    <x v="1"/>
    <n v="1"/>
    <x v="1"/>
    <n v="1"/>
    <n v="8"/>
    <x v="0"/>
    <s v="Medium"/>
  </r>
  <r>
    <n v="5934"/>
    <n v="64"/>
    <s v="Senior"/>
    <s v="Other"/>
    <x v="7"/>
    <x v="6"/>
    <n v="228.59"/>
    <n v="9"/>
    <x v="0"/>
    <x v="2"/>
    <x v="1"/>
    <n v="7"/>
    <x v="0"/>
    <n v="3"/>
    <n v="2"/>
    <x v="1"/>
    <s v="Low"/>
  </r>
  <r>
    <n v="5935"/>
    <n v="45"/>
    <s v="Adult"/>
    <s v="Other"/>
    <x v="0"/>
    <x v="5"/>
    <n v="738.47"/>
    <n v="53"/>
    <x v="0"/>
    <x v="1"/>
    <x v="1"/>
    <n v="7"/>
    <x v="0"/>
    <n v="3"/>
    <n v="9"/>
    <x v="1"/>
    <s v="High"/>
  </r>
  <r>
    <n v="5936"/>
    <n v="21"/>
    <s v="Adult"/>
    <s v="Female"/>
    <x v="5"/>
    <x v="1"/>
    <n v="554.39"/>
    <n v="23"/>
    <x v="2"/>
    <x v="3"/>
    <x v="1"/>
    <n v="9"/>
    <x v="1"/>
    <n v="1"/>
    <n v="4"/>
    <x v="1"/>
    <s v="Medium"/>
  </r>
  <r>
    <n v="5937"/>
    <n v="53"/>
    <s v="Adult"/>
    <s v="Female"/>
    <x v="6"/>
    <x v="6"/>
    <n v="586.59"/>
    <n v="29"/>
    <x v="2"/>
    <x v="1"/>
    <x v="0"/>
    <n v="8"/>
    <x v="0"/>
    <n v="3"/>
    <n v="7"/>
    <x v="2"/>
    <s v="High"/>
  </r>
  <r>
    <n v="5938"/>
    <n v="22"/>
    <s v="Adult"/>
    <s v="Male"/>
    <x v="4"/>
    <x v="3"/>
    <n v="707.19"/>
    <n v="37"/>
    <x v="0"/>
    <x v="0"/>
    <x v="0"/>
    <n v="2"/>
    <x v="0"/>
    <n v="2"/>
    <n v="1"/>
    <x v="1"/>
    <s v="Low"/>
  </r>
  <r>
    <n v="5939"/>
    <n v="39"/>
    <s v="Adult"/>
    <s v="Other"/>
    <x v="0"/>
    <x v="1"/>
    <n v="387.3"/>
    <n v="43"/>
    <x v="1"/>
    <x v="4"/>
    <x v="1"/>
    <n v="7"/>
    <x v="0"/>
    <n v="5"/>
    <n v="7"/>
    <x v="0"/>
    <s v="Low"/>
  </r>
  <r>
    <n v="5940"/>
    <n v="53"/>
    <s v="Adult"/>
    <s v="Female"/>
    <x v="5"/>
    <x v="4"/>
    <n v="845.9"/>
    <n v="49"/>
    <x v="1"/>
    <x v="0"/>
    <x v="0"/>
    <n v="3"/>
    <x v="1"/>
    <n v="4"/>
    <n v="11"/>
    <x v="2"/>
    <s v="Low"/>
  </r>
  <r>
    <n v="5941"/>
    <n v="27"/>
    <s v="Adult"/>
    <s v="Male"/>
    <x v="4"/>
    <x v="4"/>
    <n v="963.52"/>
    <n v="11"/>
    <x v="2"/>
    <x v="0"/>
    <x v="1"/>
    <n v="2"/>
    <x v="1"/>
    <n v="1"/>
    <n v="3"/>
    <x v="0"/>
    <s v="Medium"/>
  </r>
  <r>
    <n v="5942"/>
    <n v="31"/>
    <s v="Adult"/>
    <s v="Other"/>
    <x v="7"/>
    <x v="5"/>
    <n v="459.8"/>
    <n v="2"/>
    <x v="1"/>
    <x v="1"/>
    <x v="1"/>
    <n v="3"/>
    <x v="1"/>
    <n v="2"/>
    <n v="1"/>
    <x v="1"/>
    <s v="High"/>
  </r>
  <r>
    <n v="5943"/>
    <n v="37"/>
    <s v="Adult"/>
    <s v="Female"/>
    <x v="1"/>
    <x v="5"/>
    <n v="592.29999999999995"/>
    <n v="13"/>
    <x v="1"/>
    <x v="0"/>
    <x v="0"/>
    <n v="4"/>
    <x v="0"/>
    <n v="5"/>
    <n v="6"/>
    <x v="2"/>
    <s v="High"/>
  </r>
  <r>
    <n v="5944"/>
    <n v="32"/>
    <s v="Adult"/>
    <s v="Male"/>
    <x v="5"/>
    <x v="5"/>
    <n v="217.14"/>
    <n v="28"/>
    <x v="0"/>
    <x v="0"/>
    <x v="1"/>
    <n v="9"/>
    <x v="0"/>
    <n v="5"/>
    <n v="13"/>
    <x v="2"/>
    <s v="Medium"/>
  </r>
  <r>
    <n v="5945"/>
    <n v="25"/>
    <s v="Adult"/>
    <s v="Female"/>
    <x v="3"/>
    <x v="3"/>
    <n v="897.08"/>
    <n v="5"/>
    <x v="1"/>
    <x v="1"/>
    <x v="0"/>
    <n v="5"/>
    <x v="1"/>
    <n v="2"/>
    <n v="5"/>
    <x v="1"/>
    <s v="Low"/>
  </r>
  <r>
    <n v="5946"/>
    <n v="51"/>
    <s v="Adult"/>
    <s v="Male"/>
    <x v="3"/>
    <x v="0"/>
    <n v="913.04"/>
    <n v="36"/>
    <x v="0"/>
    <x v="1"/>
    <x v="1"/>
    <n v="9"/>
    <x v="0"/>
    <n v="1"/>
    <n v="4"/>
    <x v="2"/>
    <s v="Medium"/>
  </r>
  <r>
    <n v="5947"/>
    <n v="66"/>
    <s v="Senior"/>
    <s v="Other"/>
    <x v="4"/>
    <x v="2"/>
    <n v="341.02"/>
    <n v="18"/>
    <x v="2"/>
    <x v="2"/>
    <x v="0"/>
    <n v="6"/>
    <x v="0"/>
    <n v="3"/>
    <n v="3"/>
    <x v="2"/>
    <s v="High"/>
  </r>
  <r>
    <n v="5948"/>
    <n v="50"/>
    <s v="Adult"/>
    <s v="Male"/>
    <x v="5"/>
    <x v="6"/>
    <n v="254.19"/>
    <n v="11"/>
    <x v="0"/>
    <x v="2"/>
    <x v="0"/>
    <n v="7"/>
    <x v="1"/>
    <n v="2"/>
    <n v="4"/>
    <x v="1"/>
    <s v="Medium"/>
  </r>
  <r>
    <n v="5949"/>
    <n v="56"/>
    <s v="Adult"/>
    <s v="Male"/>
    <x v="6"/>
    <x v="5"/>
    <n v="734.89"/>
    <n v="46"/>
    <x v="0"/>
    <x v="3"/>
    <x v="1"/>
    <n v="9"/>
    <x v="0"/>
    <n v="4"/>
    <n v="8"/>
    <x v="2"/>
    <s v="High"/>
  </r>
  <r>
    <n v="5950"/>
    <n v="21"/>
    <s v="Adult"/>
    <s v="Male"/>
    <x v="4"/>
    <x v="1"/>
    <n v="390.71"/>
    <n v="21"/>
    <x v="2"/>
    <x v="0"/>
    <x v="0"/>
    <n v="9"/>
    <x v="1"/>
    <n v="5"/>
    <n v="1"/>
    <x v="0"/>
    <s v="Low"/>
  </r>
  <r>
    <n v="5951"/>
    <n v="31"/>
    <s v="Adult"/>
    <s v="Female"/>
    <x v="7"/>
    <x v="7"/>
    <n v="833.2"/>
    <n v="48"/>
    <x v="1"/>
    <x v="4"/>
    <x v="0"/>
    <n v="5"/>
    <x v="1"/>
    <n v="4"/>
    <n v="3"/>
    <x v="0"/>
    <s v="High"/>
  </r>
  <r>
    <n v="5952"/>
    <n v="69"/>
    <s v="Senior"/>
    <s v="Female"/>
    <x v="5"/>
    <x v="5"/>
    <n v="663.62"/>
    <n v="55"/>
    <x v="2"/>
    <x v="0"/>
    <x v="0"/>
    <n v="6"/>
    <x v="0"/>
    <n v="1"/>
    <n v="10"/>
    <x v="0"/>
    <s v="High"/>
  </r>
  <r>
    <n v="5953"/>
    <n v="34"/>
    <s v="Adult"/>
    <s v="Female"/>
    <x v="0"/>
    <x v="2"/>
    <n v="892.7"/>
    <n v="41"/>
    <x v="2"/>
    <x v="0"/>
    <x v="0"/>
    <n v="3"/>
    <x v="1"/>
    <n v="1"/>
    <n v="4"/>
    <x v="0"/>
    <s v="High"/>
  </r>
  <r>
    <n v="5954"/>
    <n v="66"/>
    <s v="Senior"/>
    <s v="Other"/>
    <x v="0"/>
    <x v="6"/>
    <n v="54.37"/>
    <n v="31"/>
    <x v="2"/>
    <x v="4"/>
    <x v="0"/>
    <n v="8"/>
    <x v="0"/>
    <n v="5"/>
    <n v="12"/>
    <x v="0"/>
    <s v="High"/>
  </r>
  <r>
    <n v="5955"/>
    <n v="60"/>
    <s v="Senior"/>
    <s v="Other"/>
    <x v="7"/>
    <x v="4"/>
    <n v="727.91"/>
    <n v="11"/>
    <x v="2"/>
    <x v="1"/>
    <x v="1"/>
    <n v="7"/>
    <x v="0"/>
    <n v="1"/>
    <n v="10"/>
    <x v="1"/>
    <s v="High"/>
  </r>
  <r>
    <n v="5956"/>
    <n v="49"/>
    <s v="Adult"/>
    <s v="Other"/>
    <x v="3"/>
    <x v="4"/>
    <n v="312.8"/>
    <n v="57"/>
    <x v="0"/>
    <x v="0"/>
    <x v="0"/>
    <n v="6"/>
    <x v="0"/>
    <n v="1"/>
    <n v="10"/>
    <x v="1"/>
    <s v="Low"/>
  </r>
  <r>
    <n v="5957"/>
    <n v="66"/>
    <s v="Senior"/>
    <s v="Other"/>
    <x v="3"/>
    <x v="3"/>
    <n v="200.12"/>
    <n v="58"/>
    <x v="2"/>
    <x v="2"/>
    <x v="1"/>
    <n v="2"/>
    <x v="0"/>
    <n v="4"/>
    <n v="3"/>
    <x v="2"/>
    <s v="High"/>
  </r>
  <r>
    <n v="5958"/>
    <n v="55"/>
    <s v="Adult"/>
    <s v="Female"/>
    <x v="5"/>
    <x v="2"/>
    <n v="691.89"/>
    <n v="51"/>
    <x v="1"/>
    <x v="2"/>
    <x v="1"/>
    <n v="4"/>
    <x v="1"/>
    <n v="4"/>
    <n v="9"/>
    <x v="2"/>
    <s v="Medium"/>
  </r>
  <r>
    <n v="5959"/>
    <n v="26"/>
    <s v="Adult"/>
    <s v="Female"/>
    <x v="5"/>
    <x v="6"/>
    <n v="439"/>
    <n v="18"/>
    <x v="2"/>
    <x v="0"/>
    <x v="1"/>
    <n v="4"/>
    <x v="1"/>
    <n v="5"/>
    <n v="3"/>
    <x v="2"/>
    <s v="Low"/>
  </r>
  <r>
    <n v="5960"/>
    <n v="62"/>
    <s v="Senior"/>
    <s v="Male"/>
    <x v="1"/>
    <x v="4"/>
    <n v="510.38"/>
    <n v="7"/>
    <x v="2"/>
    <x v="2"/>
    <x v="1"/>
    <n v="5"/>
    <x v="0"/>
    <n v="3"/>
    <n v="2"/>
    <x v="0"/>
    <s v="Low"/>
  </r>
  <r>
    <n v="5961"/>
    <n v="18"/>
    <s v="Teenager"/>
    <s v="Female"/>
    <x v="0"/>
    <x v="5"/>
    <n v="417.88"/>
    <n v="24"/>
    <x v="2"/>
    <x v="1"/>
    <x v="1"/>
    <n v="4"/>
    <x v="1"/>
    <n v="3"/>
    <n v="2"/>
    <x v="1"/>
    <s v="Medium"/>
  </r>
  <r>
    <n v="5962"/>
    <n v="40"/>
    <s v="Adult"/>
    <s v="Other"/>
    <x v="1"/>
    <x v="6"/>
    <n v="162.26"/>
    <n v="21"/>
    <x v="0"/>
    <x v="0"/>
    <x v="1"/>
    <n v="7"/>
    <x v="1"/>
    <n v="2"/>
    <n v="11"/>
    <x v="2"/>
    <s v="High"/>
  </r>
  <r>
    <n v="5963"/>
    <n v="63"/>
    <s v="Senior"/>
    <s v="Male"/>
    <x v="2"/>
    <x v="7"/>
    <n v="423.46"/>
    <n v="35"/>
    <x v="1"/>
    <x v="3"/>
    <x v="1"/>
    <n v="2"/>
    <x v="0"/>
    <n v="3"/>
    <n v="12"/>
    <x v="1"/>
    <s v="Low"/>
  </r>
  <r>
    <n v="5964"/>
    <n v="54"/>
    <s v="Adult"/>
    <s v="Male"/>
    <x v="4"/>
    <x v="6"/>
    <n v="561.52"/>
    <n v="32"/>
    <x v="0"/>
    <x v="4"/>
    <x v="0"/>
    <n v="1"/>
    <x v="1"/>
    <n v="5"/>
    <n v="9"/>
    <x v="0"/>
    <s v="Medium"/>
  </r>
  <r>
    <n v="5965"/>
    <n v="40"/>
    <s v="Adult"/>
    <s v="Other"/>
    <x v="4"/>
    <x v="5"/>
    <n v="799.41"/>
    <n v="45"/>
    <x v="2"/>
    <x v="2"/>
    <x v="0"/>
    <n v="5"/>
    <x v="1"/>
    <n v="4"/>
    <n v="3"/>
    <x v="0"/>
    <s v="Medium"/>
  </r>
  <r>
    <n v="5966"/>
    <n v="67"/>
    <s v="Senior"/>
    <s v="Male"/>
    <x v="1"/>
    <x v="6"/>
    <n v="235.12"/>
    <n v="20"/>
    <x v="2"/>
    <x v="3"/>
    <x v="1"/>
    <n v="8"/>
    <x v="1"/>
    <n v="4"/>
    <n v="1"/>
    <x v="2"/>
    <s v="Low"/>
  </r>
  <r>
    <n v="5967"/>
    <n v="30"/>
    <s v="Adult"/>
    <s v="Other"/>
    <x v="6"/>
    <x v="6"/>
    <n v="547.14"/>
    <n v="10"/>
    <x v="1"/>
    <x v="4"/>
    <x v="1"/>
    <n v="5"/>
    <x v="0"/>
    <n v="1"/>
    <n v="6"/>
    <x v="2"/>
    <s v="Medium"/>
  </r>
  <r>
    <n v="5968"/>
    <n v="46"/>
    <s v="Adult"/>
    <s v="Other"/>
    <x v="1"/>
    <x v="5"/>
    <n v="350.94"/>
    <n v="4"/>
    <x v="1"/>
    <x v="3"/>
    <x v="1"/>
    <n v="7"/>
    <x v="1"/>
    <n v="3"/>
    <n v="6"/>
    <x v="2"/>
    <s v="High"/>
  </r>
  <r>
    <n v="5969"/>
    <n v="31"/>
    <s v="Adult"/>
    <s v="Male"/>
    <x v="0"/>
    <x v="4"/>
    <n v="348.72"/>
    <n v="57"/>
    <x v="2"/>
    <x v="0"/>
    <x v="1"/>
    <n v="2"/>
    <x v="1"/>
    <n v="5"/>
    <n v="10"/>
    <x v="0"/>
    <s v="Low"/>
  </r>
  <r>
    <n v="5970"/>
    <n v="58"/>
    <s v="Adult"/>
    <s v="Other"/>
    <x v="2"/>
    <x v="2"/>
    <n v="982.93"/>
    <n v="5"/>
    <x v="2"/>
    <x v="0"/>
    <x v="1"/>
    <n v="6"/>
    <x v="0"/>
    <n v="5"/>
    <n v="12"/>
    <x v="1"/>
    <s v="Medium"/>
  </r>
  <r>
    <n v="5971"/>
    <n v="31"/>
    <s v="Adult"/>
    <s v="Female"/>
    <x v="4"/>
    <x v="1"/>
    <n v="266.93"/>
    <n v="10"/>
    <x v="1"/>
    <x v="3"/>
    <x v="0"/>
    <n v="6"/>
    <x v="0"/>
    <n v="3"/>
    <n v="6"/>
    <x v="2"/>
    <s v="Medium"/>
  </r>
  <r>
    <n v="5972"/>
    <n v="57"/>
    <s v="Adult"/>
    <s v="Other"/>
    <x v="7"/>
    <x v="7"/>
    <n v="373.73"/>
    <n v="11"/>
    <x v="2"/>
    <x v="0"/>
    <x v="0"/>
    <n v="7"/>
    <x v="0"/>
    <n v="3"/>
    <n v="1"/>
    <x v="1"/>
    <s v="High"/>
  </r>
  <r>
    <n v="5973"/>
    <n v="24"/>
    <s v="Adult"/>
    <s v="Other"/>
    <x v="1"/>
    <x v="7"/>
    <n v="985.72"/>
    <n v="51"/>
    <x v="1"/>
    <x v="2"/>
    <x v="1"/>
    <n v="3"/>
    <x v="0"/>
    <n v="2"/>
    <n v="8"/>
    <x v="1"/>
    <s v="High"/>
  </r>
  <r>
    <n v="5974"/>
    <n v="36"/>
    <s v="Adult"/>
    <s v="Male"/>
    <x v="4"/>
    <x v="4"/>
    <n v="21.46"/>
    <n v="46"/>
    <x v="1"/>
    <x v="3"/>
    <x v="1"/>
    <n v="8"/>
    <x v="0"/>
    <n v="4"/>
    <n v="6"/>
    <x v="2"/>
    <s v="Low"/>
  </r>
  <r>
    <n v="5975"/>
    <n v="19"/>
    <s v="Teenager"/>
    <s v="Female"/>
    <x v="0"/>
    <x v="7"/>
    <n v="554.79"/>
    <n v="19"/>
    <x v="2"/>
    <x v="3"/>
    <x v="0"/>
    <n v="3"/>
    <x v="1"/>
    <n v="5"/>
    <n v="2"/>
    <x v="2"/>
    <s v="Medium"/>
  </r>
  <r>
    <n v="5976"/>
    <n v="51"/>
    <s v="Adult"/>
    <s v="Male"/>
    <x v="4"/>
    <x v="6"/>
    <n v="9.31"/>
    <n v="48"/>
    <x v="2"/>
    <x v="2"/>
    <x v="0"/>
    <n v="3"/>
    <x v="1"/>
    <n v="2"/>
    <n v="7"/>
    <x v="1"/>
    <s v="High"/>
  </r>
  <r>
    <n v="5977"/>
    <n v="35"/>
    <s v="Adult"/>
    <s v="Female"/>
    <x v="5"/>
    <x v="1"/>
    <n v="112.26"/>
    <n v="47"/>
    <x v="2"/>
    <x v="4"/>
    <x v="1"/>
    <n v="9"/>
    <x v="0"/>
    <n v="3"/>
    <n v="13"/>
    <x v="2"/>
    <s v="Low"/>
  </r>
  <r>
    <n v="5978"/>
    <n v="44"/>
    <s v="Adult"/>
    <s v="Male"/>
    <x v="1"/>
    <x v="2"/>
    <n v="969.88"/>
    <n v="6"/>
    <x v="1"/>
    <x v="1"/>
    <x v="0"/>
    <n v="1"/>
    <x v="1"/>
    <n v="5"/>
    <n v="10"/>
    <x v="2"/>
    <s v="High"/>
  </r>
  <r>
    <n v="5979"/>
    <n v="38"/>
    <s v="Adult"/>
    <s v="Male"/>
    <x v="5"/>
    <x v="0"/>
    <n v="845.03"/>
    <n v="41"/>
    <x v="1"/>
    <x v="1"/>
    <x v="1"/>
    <n v="1"/>
    <x v="1"/>
    <n v="5"/>
    <n v="2"/>
    <x v="0"/>
    <s v="Medium"/>
  </r>
  <r>
    <n v="5980"/>
    <n v="18"/>
    <s v="Teenager"/>
    <s v="Other"/>
    <x v="7"/>
    <x v="3"/>
    <n v="802.34"/>
    <n v="25"/>
    <x v="1"/>
    <x v="2"/>
    <x v="0"/>
    <n v="3"/>
    <x v="0"/>
    <n v="3"/>
    <n v="6"/>
    <x v="2"/>
    <s v="Medium"/>
  </r>
  <r>
    <n v="5981"/>
    <n v="24"/>
    <s v="Adult"/>
    <s v="Other"/>
    <x v="3"/>
    <x v="3"/>
    <n v="262.38"/>
    <n v="6"/>
    <x v="2"/>
    <x v="4"/>
    <x v="0"/>
    <n v="2"/>
    <x v="0"/>
    <n v="1"/>
    <n v="5"/>
    <x v="2"/>
    <s v="High"/>
  </r>
  <r>
    <n v="5982"/>
    <n v="47"/>
    <s v="Adult"/>
    <s v="Female"/>
    <x v="1"/>
    <x v="2"/>
    <n v="632.02"/>
    <n v="45"/>
    <x v="0"/>
    <x v="1"/>
    <x v="1"/>
    <n v="4"/>
    <x v="0"/>
    <n v="2"/>
    <n v="12"/>
    <x v="1"/>
    <s v="Medium"/>
  </r>
  <r>
    <n v="5983"/>
    <n v="41"/>
    <s v="Adult"/>
    <s v="Male"/>
    <x v="6"/>
    <x v="6"/>
    <n v="311.87"/>
    <n v="17"/>
    <x v="1"/>
    <x v="4"/>
    <x v="1"/>
    <n v="1"/>
    <x v="0"/>
    <n v="3"/>
    <n v="11"/>
    <x v="0"/>
    <s v="Low"/>
  </r>
  <r>
    <n v="5984"/>
    <n v="52"/>
    <s v="Adult"/>
    <s v="Male"/>
    <x v="7"/>
    <x v="3"/>
    <n v="845.1"/>
    <n v="22"/>
    <x v="1"/>
    <x v="4"/>
    <x v="0"/>
    <n v="1"/>
    <x v="0"/>
    <n v="2"/>
    <n v="10"/>
    <x v="1"/>
    <s v="Medium"/>
  </r>
  <r>
    <n v="5985"/>
    <n v="40"/>
    <s v="Adult"/>
    <s v="Female"/>
    <x v="5"/>
    <x v="7"/>
    <n v="778.94"/>
    <n v="42"/>
    <x v="0"/>
    <x v="4"/>
    <x v="0"/>
    <n v="7"/>
    <x v="0"/>
    <n v="3"/>
    <n v="2"/>
    <x v="1"/>
    <s v="High"/>
  </r>
  <r>
    <n v="5986"/>
    <n v="56"/>
    <s v="Adult"/>
    <s v="Female"/>
    <x v="7"/>
    <x v="4"/>
    <n v="230.45"/>
    <n v="59"/>
    <x v="0"/>
    <x v="0"/>
    <x v="1"/>
    <n v="1"/>
    <x v="1"/>
    <n v="5"/>
    <n v="2"/>
    <x v="1"/>
    <s v="Low"/>
  </r>
  <r>
    <n v="5987"/>
    <n v="42"/>
    <s v="Adult"/>
    <s v="Female"/>
    <x v="7"/>
    <x v="7"/>
    <n v="262.04000000000002"/>
    <n v="24"/>
    <x v="1"/>
    <x v="3"/>
    <x v="1"/>
    <n v="2"/>
    <x v="1"/>
    <n v="5"/>
    <n v="10"/>
    <x v="1"/>
    <s v="High"/>
  </r>
  <r>
    <n v="5988"/>
    <n v="36"/>
    <s v="Adult"/>
    <s v="Female"/>
    <x v="6"/>
    <x v="0"/>
    <n v="920.3"/>
    <n v="55"/>
    <x v="0"/>
    <x v="1"/>
    <x v="0"/>
    <n v="7"/>
    <x v="1"/>
    <n v="5"/>
    <n v="8"/>
    <x v="2"/>
    <s v="Medium"/>
  </r>
  <r>
    <n v="5989"/>
    <n v="64"/>
    <s v="Senior"/>
    <s v="Female"/>
    <x v="0"/>
    <x v="1"/>
    <n v="803.79"/>
    <n v="54"/>
    <x v="0"/>
    <x v="2"/>
    <x v="1"/>
    <n v="2"/>
    <x v="1"/>
    <n v="5"/>
    <n v="13"/>
    <x v="2"/>
    <s v="High"/>
  </r>
  <r>
    <n v="5990"/>
    <n v="59"/>
    <s v="Adult"/>
    <s v="Male"/>
    <x v="3"/>
    <x v="7"/>
    <n v="144.63999999999999"/>
    <n v="50"/>
    <x v="2"/>
    <x v="3"/>
    <x v="1"/>
    <n v="7"/>
    <x v="1"/>
    <n v="4"/>
    <n v="3"/>
    <x v="2"/>
    <s v="High"/>
  </r>
  <r>
    <n v="5991"/>
    <n v="38"/>
    <s v="Adult"/>
    <s v="Female"/>
    <x v="3"/>
    <x v="7"/>
    <n v="497.98"/>
    <n v="30"/>
    <x v="0"/>
    <x v="0"/>
    <x v="0"/>
    <n v="5"/>
    <x v="0"/>
    <n v="3"/>
    <n v="11"/>
    <x v="2"/>
    <s v="Low"/>
  </r>
  <r>
    <n v="5992"/>
    <n v="20"/>
    <s v="Adult"/>
    <s v="Male"/>
    <x v="7"/>
    <x v="0"/>
    <n v="72.069999999999993"/>
    <n v="8"/>
    <x v="1"/>
    <x v="3"/>
    <x v="0"/>
    <n v="2"/>
    <x v="0"/>
    <n v="2"/>
    <n v="8"/>
    <x v="1"/>
    <s v="High"/>
  </r>
  <r>
    <n v="5993"/>
    <n v="68"/>
    <s v="Senior"/>
    <s v="Female"/>
    <x v="6"/>
    <x v="1"/>
    <n v="238.55"/>
    <n v="33"/>
    <x v="2"/>
    <x v="3"/>
    <x v="1"/>
    <n v="8"/>
    <x v="1"/>
    <n v="1"/>
    <n v="4"/>
    <x v="0"/>
    <s v="Medium"/>
  </r>
  <r>
    <n v="5994"/>
    <n v="36"/>
    <s v="Adult"/>
    <s v="Male"/>
    <x v="1"/>
    <x v="6"/>
    <n v="114.49"/>
    <n v="7"/>
    <x v="2"/>
    <x v="4"/>
    <x v="1"/>
    <n v="5"/>
    <x v="1"/>
    <n v="2"/>
    <n v="9"/>
    <x v="2"/>
    <s v="Medium"/>
  </r>
  <r>
    <n v="5995"/>
    <n v="20"/>
    <s v="Adult"/>
    <s v="Other"/>
    <x v="6"/>
    <x v="7"/>
    <n v="249.7"/>
    <n v="35"/>
    <x v="0"/>
    <x v="0"/>
    <x v="1"/>
    <n v="1"/>
    <x v="0"/>
    <n v="4"/>
    <n v="12"/>
    <x v="2"/>
    <s v="Low"/>
  </r>
  <r>
    <n v="5996"/>
    <n v="26"/>
    <s v="Adult"/>
    <s v="Male"/>
    <x v="4"/>
    <x v="5"/>
    <n v="139.66"/>
    <n v="13"/>
    <x v="0"/>
    <x v="3"/>
    <x v="1"/>
    <n v="5"/>
    <x v="0"/>
    <n v="4"/>
    <n v="8"/>
    <x v="0"/>
    <s v="Low"/>
  </r>
  <r>
    <n v="5997"/>
    <n v="43"/>
    <s v="Adult"/>
    <s v="Female"/>
    <x v="2"/>
    <x v="2"/>
    <n v="262.3"/>
    <n v="51"/>
    <x v="0"/>
    <x v="0"/>
    <x v="1"/>
    <n v="5"/>
    <x v="0"/>
    <n v="4"/>
    <n v="11"/>
    <x v="1"/>
    <s v="Medium"/>
  </r>
  <r>
    <n v="5998"/>
    <n v="24"/>
    <s v="Adult"/>
    <s v="Other"/>
    <x v="4"/>
    <x v="2"/>
    <n v="886.18"/>
    <n v="3"/>
    <x v="0"/>
    <x v="1"/>
    <x v="0"/>
    <n v="9"/>
    <x v="0"/>
    <n v="1"/>
    <n v="2"/>
    <x v="1"/>
    <s v="Low"/>
  </r>
  <r>
    <n v="5999"/>
    <n v="65"/>
    <s v="Senior"/>
    <s v="Male"/>
    <x v="5"/>
    <x v="0"/>
    <n v="448.1"/>
    <n v="5"/>
    <x v="2"/>
    <x v="2"/>
    <x v="1"/>
    <n v="9"/>
    <x v="0"/>
    <n v="4"/>
    <n v="9"/>
    <x v="0"/>
    <s v="Low"/>
  </r>
  <r>
    <n v="6000"/>
    <n v="62"/>
    <s v="Senior"/>
    <s v="Other"/>
    <x v="1"/>
    <x v="5"/>
    <n v="19.05"/>
    <n v="48"/>
    <x v="2"/>
    <x v="1"/>
    <x v="1"/>
    <n v="1"/>
    <x v="1"/>
    <n v="5"/>
    <n v="13"/>
    <x v="1"/>
    <s v="Medium"/>
  </r>
  <r>
    <n v="6001"/>
    <n v="46"/>
    <s v="Adult"/>
    <s v="Other"/>
    <x v="3"/>
    <x v="6"/>
    <n v="6.88"/>
    <n v="24"/>
    <x v="2"/>
    <x v="4"/>
    <x v="1"/>
    <n v="6"/>
    <x v="0"/>
    <n v="5"/>
    <n v="10"/>
    <x v="0"/>
    <s v="Low"/>
  </r>
  <r>
    <n v="6002"/>
    <n v="30"/>
    <s v="Adult"/>
    <s v="Other"/>
    <x v="5"/>
    <x v="2"/>
    <n v="770.15"/>
    <n v="15"/>
    <x v="0"/>
    <x v="0"/>
    <x v="0"/>
    <n v="8"/>
    <x v="1"/>
    <n v="4"/>
    <n v="8"/>
    <x v="1"/>
    <s v="Medium"/>
  </r>
  <r>
    <n v="6003"/>
    <n v="31"/>
    <s v="Adult"/>
    <s v="Male"/>
    <x v="4"/>
    <x v="0"/>
    <n v="764.11"/>
    <n v="26"/>
    <x v="1"/>
    <x v="0"/>
    <x v="1"/>
    <n v="6"/>
    <x v="1"/>
    <n v="3"/>
    <n v="9"/>
    <x v="0"/>
    <s v="Low"/>
  </r>
  <r>
    <n v="6004"/>
    <n v="27"/>
    <s v="Adult"/>
    <s v="Male"/>
    <x v="4"/>
    <x v="6"/>
    <n v="259.17"/>
    <n v="23"/>
    <x v="1"/>
    <x v="2"/>
    <x v="1"/>
    <n v="3"/>
    <x v="0"/>
    <n v="5"/>
    <n v="13"/>
    <x v="2"/>
    <s v="Medium"/>
  </r>
  <r>
    <n v="6005"/>
    <n v="20"/>
    <s v="Adult"/>
    <s v="Female"/>
    <x v="2"/>
    <x v="2"/>
    <n v="779.89"/>
    <n v="6"/>
    <x v="2"/>
    <x v="0"/>
    <x v="1"/>
    <n v="2"/>
    <x v="0"/>
    <n v="5"/>
    <n v="2"/>
    <x v="2"/>
    <s v="Low"/>
  </r>
  <r>
    <n v="6006"/>
    <n v="28"/>
    <s v="Adult"/>
    <s v="Other"/>
    <x v="2"/>
    <x v="0"/>
    <n v="844.05"/>
    <n v="50"/>
    <x v="1"/>
    <x v="0"/>
    <x v="0"/>
    <n v="6"/>
    <x v="0"/>
    <n v="5"/>
    <n v="12"/>
    <x v="2"/>
    <s v="Low"/>
  </r>
  <r>
    <n v="6007"/>
    <n v="20"/>
    <s v="Adult"/>
    <s v="Female"/>
    <x v="4"/>
    <x v="1"/>
    <n v="556.35"/>
    <n v="19"/>
    <x v="1"/>
    <x v="3"/>
    <x v="0"/>
    <n v="7"/>
    <x v="0"/>
    <n v="4"/>
    <n v="7"/>
    <x v="1"/>
    <s v="Medium"/>
  </r>
  <r>
    <n v="6008"/>
    <n v="44"/>
    <s v="Adult"/>
    <s v="Other"/>
    <x v="7"/>
    <x v="6"/>
    <n v="35.79"/>
    <n v="7"/>
    <x v="2"/>
    <x v="0"/>
    <x v="0"/>
    <n v="1"/>
    <x v="1"/>
    <n v="1"/>
    <n v="13"/>
    <x v="1"/>
    <s v="Medium"/>
  </r>
  <r>
    <n v="6009"/>
    <n v="48"/>
    <s v="Adult"/>
    <s v="Male"/>
    <x v="3"/>
    <x v="6"/>
    <n v="296.87"/>
    <n v="59"/>
    <x v="2"/>
    <x v="4"/>
    <x v="1"/>
    <n v="4"/>
    <x v="0"/>
    <n v="3"/>
    <n v="5"/>
    <x v="0"/>
    <s v="High"/>
  </r>
  <r>
    <n v="6010"/>
    <n v="33"/>
    <s v="Adult"/>
    <s v="Other"/>
    <x v="2"/>
    <x v="0"/>
    <n v="501.19"/>
    <n v="25"/>
    <x v="1"/>
    <x v="1"/>
    <x v="0"/>
    <n v="4"/>
    <x v="0"/>
    <n v="2"/>
    <n v="6"/>
    <x v="0"/>
    <s v="Medium"/>
  </r>
  <r>
    <n v="6011"/>
    <n v="28"/>
    <s v="Adult"/>
    <s v="Female"/>
    <x v="4"/>
    <x v="1"/>
    <n v="366.8"/>
    <n v="6"/>
    <x v="0"/>
    <x v="2"/>
    <x v="1"/>
    <n v="8"/>
    <x v="1"/>
    <n v="3"/>
    <n v="10"/>
    <x v="2"/>
    <s v="Low"/>
  </r>
  <r>
    <n v="6012"/>
    <n v="47"/>
    <s v="Adult"/>
    <s v="Female"/>
    <x v="0"/>
    <x v="4"/>
    <n v="152.91999999999999"/>
    <n v="42"/>
    <x v="1"/>
    <x v="4"/>
    <x v="0"/>
    <n v="8"/>
    <x v="0"/>
    <n v="3"/>
    <n v="10"/>
    <x v="2"/>
    <s v="High"/>
  </r>
  <r>
    <n v="6013"/>
    <n v="46"/>
    <s v="Adult"/>
    <s v="Male"/>
    <x v="3"/>
    <x v="1"/>
    <n v="491.63"/>
    <n v="13"/>
    <x v="1"/>
    <x v="4"/>
    <x v="1"/>
    <n v="1"/>
    <x v="1"/>
    <n v="4"/>
    <n v="3"/>
    <x v="2"/>
    <s v="High"/>
  </r>
  <r>
    <n v="6014"/>
    <n v="31"/>
    <s v="Adult"/>
    <s v="Male"/>
    <x v="4"/>
    <x v="0"/>
    <n v="92.02"/>
    <n v="21"/>
    <x v="0"/>
    <x v="2"/>
    <x v="0"/>
    <n v="5"/>
    <x v="1"/>
    <n v="2"/>
    <n v="8"/>
    <x v="2"/>
    <s v="Medium"/>
  </r>
  <r>
    <n v="6015"/>
    <n v="54"/>
    <s v="Adult"/>
    <s v="Other"/>
    <x v="4"/>
    <x v="1"/>
    <n v="845.35"/>
    <n v="38"/>
    <x v="2"/>
    <x v="1"/>
    <x v="1"/>
    <n v="3"/>
    <x v="0"/>
    <n v="4"/>
    <n v="13"/>
    <x v="0"/>
    <s v="Low"/>
  </r>
  <r>
    <n v="6016"/>
    <n v="67"/>
    <s v="Senior"/>
    <s v="Female"/>
    <x v="0"/>
    <x v="3"/>
    <n v="350.19"/>
    <n v="41"/>
    <x v="2"/>
    <x v="1"/>
    <x v="1"/>
    <n v="6"/>
    <x v="1"/>
    <n v="2"/>
    <n v="11"/>
    <x v="0"/>
    <s v="Medium"/>
  </r>
  <r>
    <n v="6017"/>
    <n v="23"/>
    <s v="Adult"/>
    <s v="Other"/>
    <x v="2"/>
    <x v="4"/>
    <n v="123.3"/>
    <n v="1"/>
    <x v="1"/>
    <x v="3"/>
    <x v="0"/>
    <n v="6"/>
    <x v="0"/>
    <n v="1"/>
    <n v="10"/>
    <x v="1"/>
    <s v="Medium"/>
  </r>
  <r>
    <n v="6018"/>
    <n v="42"/>
    <s v="Adult"/>
    <s v="Female"/>
    <x v="1"/>
    <x v="5"/>
    <n v="638.45000000000005"/>
    <n v="6"/>
    <x v="1"/>
    <x v="0"/>
    <x v="1"/>
    <n v="8"/>
    <x v="1"/>
    <n v="3"/>
    <n v="3"/>
    <x v="2"/>
    <s v="Low"/>
  </r>
  <r>
    <n v="6019"/>
    <n v="45"/>
    <s v="Adult"/>
    <s v="Female"/>
    <x v="0"/>
    <x v="1"/>
    <n v="731.31"/>
    <n v="57"/>
    <x v="0"/>
    <x v="2"/>
    <x v="0"/>
    <n v="3"/>
    <x v="1"/>
    <n v="4"/>
    <n v="13"/>
    <x v="2"/>
    <s v="Medium"/>
  </r>
  <r>
    <n v="6020"/>
    <n v="56"/>
    <s v="Adult"/>
    <s v="Female"/>
    <x v="2"/>
    <x v="7"/>
    <n v="585.88"/>
    <n v="37"/>
    <x v="1"/>
    <x v="2"/>
    <x v="0"/>
    <n v="7"/>
    <x v="1"/>
    <n v="5"/>
    <n v="1"/>
    <x v="2"/>
    <s v="Low"/>
  </r>
  <r>
    <n v="6021"/>
    <n v="20"/>
    <s v="Adult"/>
    <s v="Other"/>
    <x v="6"/>
    <x v="0"/>
    <n v="573.19000000000005"/>
    <n v="34"/>
    <x v="0"/>
    <x v="2"/>
    <x v="1"/>
    <n v="7"/>
    <x v="0"/>
    <n v="5"/>
    <n v="7"/>
    <x v="0"/>
    <s v="High"/>
  </r>
  <r>
    <n v="6022"/>
    <n v="67"/>
    <s v="Senior"/>
    <s v="Female"/>
    <x v="2"/>
    <x v="0"/>
    <n v="316.95999999999998"/>
    <n v="40"/>
    <x v="1"/>
    <x v="1"/>
    <x v="0"/>
    <n v="9"/>
    <x v="1"/>
    <n v="4"/>
    <n v="9"/>
    <x v="2"/>
    <s v="High"/>
  </r>
  <r>
    <n v="6023"/>
    <n v="69"/>
    <s v="Senior"/>
    <s v="Other"/>
    <x v="5"/>
    <x v="4"/>
    <n v="834.36"/>
    <n v="5"/>
    <x v="2"/>
    <x v="0"/>
    <x v="0"/>
    <n v="5"/>
    <x v="1"/>
    <n v="4"/>
    <n v="1"/>
    <x v="1"/>
    <s v="Medium"/>
  </r>
  <r>
    <n v="6024"/>
    <n v="56"/>
    <s v="Adult"/>
    <s v="Male"/>
    <x v="4"/>
    <x v="7"/>
    <n v="93.82"/>
    <n v="7"/>
    <x v="1"/>
    <x v="1"/>
    <x v="1"/>
    <n v="2"/>
    <x v="1"/>
    <n v="2"/>
    <n v="8"/>
    <x v="2"/>
    <s v="Medium"/>
  </r>
  <r>
    <n v="6025"/>
    <n v="52"/>
    <s v="Adult"/>
    <s v="Other"/>
    <x v="6"/>
    <x v="7"/>
    <n v="554.76"/>
    <n v="27"/>
    <x v="1"/>
    <x v="3"/>
    <x v="0"/>
    <n v="2"/>
    <x v="1"/>
    <n v="3"/>
    <n v="9"/>
    <x v="1"/>
    <s v="Medium"/>
  </r>
  <r>
    <n v="6026"/>
    <n v="45"/>
    <s v="Adult"/>
    <s v="Other"/>
    <x v="0"/>
    <x v="2"/>
    <n v="368.65"/>
    <n v="34"/>
    <x v="0"/>
    <x v="3"/>
    <x v="1"/>
    <n v="6"/>
    <x v="1"/>
    <n v="5"/>
    <n v="1"/>
    <x v="1"/>
    <s v="High"/>
  </r>
  <r>
    <n v="6027"/>
    <n v="44"/>
    <s v="Adult"/>
    <s v="Female"/>
    <x v="0"/>
    <x v="0"/>
    <n v="147.41"/>
    <n v="10"/>
    <x v="0"/>
    <x v="2"/>
    <x v="0"/>
    <n v="3"/>
    <x v="1"/>
    <n v="5"/>
    <n v="10"/>
    <x v="0"/>
    <s v="Medium"/>
  </r>
  <r>
    <n v="6028"/>
    <n v="51"/>
    <s v="Adult"/>
    <s v="Other"/>
    <x v="4"/>
    <x v="7"/>
    <n v="458.03"/>
    <n v="55"/>
    <x v="0"/>
    <x v="0"/>
    <x v="1"/>
    <n v="4"/>
    <x v="0"/>
    <n v="3"/>
    <n v="12"/>
    <x v="2"/>
    <s v="Medium"/>
  </r>
  <r>
    <n v="6029"/>
    <n v="69"/>
    <s v="Senior"/>
    <s v="Male"/>
    <x v="1"/>
    <x v="4"/>
    <n v="530.04"/>
    <n v="12"/>
    <x v="1"/>
    <x v="4"/>
    <x v="0"/>
    <n v="4"/>
    <x v="1"/>
    <n v="2"/>
    <n v="9"/>
    <x v="1"/>
    <s v="Low"/>
  </r>
  <r>
    <n v="6030"/>
    <n v="51"/>
    <s v="Adult"/>
    <s v="Other"/>
    <x v="5"/>
    <x v="1"/>
    <n v="402.52"/>
    <n v="25"/>
    <x v="0"/>
    <x v="4"/>
    <x v="1"/>
    <n v="4"/>
    <x v="0"/>
    <n v="3"/>
    <n v="6"/>
    <x v="2"/>
    <s v="Low"/>
  </r>
  <r>
    <n v="6031"/>
    <n v="57"/>
    <s v="Adult"/>
    <s v="Other"/>
    <x v="1"/>
    <x v="2"/>
    <n v="673.84"/>
    <n v="14"/>
    <x v="0"/>
    <x v="0"/>
    <x v="0"/>
    <n v="7"/>
    <x v="1"/>
    <n v="4"/>
    <n v="6"/>
    <x v="0"/>
    <s v="Medium"/>
  </r>
  <r>
    <n v="6032"/>
    <n v="26"/>
    <s v="Adult"/>
    <s v="Female"/>
    <x v="5"/>
    <x v="4"/>
    <n v="159.44999999999999"/>
    <n v="46"/>
    <x v="1"/>
    <x v="0"/>
    <x v="0"/>
    <n v="4"/>
    <x v="1"/>
    <n v="5"/>
    <n v="13"/>
    <x v="0"/>
    <s v="Low"/>
  </r>
  <r>
    <n v="6033"/>
    <n v="40"/>
    <s v="Adult"/>
    <s v="Female"/>
    <x v="1"/>
    <x v="6"/>
    <n v="346.31"/>
    <n v="38"/>
    <x v="1"/>
    <x v="1"/>
    <x v="1"/>
    <n v="4"/>
    <x v="1"/>
    <n v="1"/>
    <n v="2"/>
    <x v="1"/>
    <s v="Low"/>
  </r>
  <r>
    <n v="6034"/>
    <n v="49"/>
    <s v="Adult"/>
    <s v="Male"/>
    <x v="2"/>
    <x v="5"/>
    <n v="109.17"/>
    <n v="17"/>
    <x v="1"/>
    <x v="0"/>
    <x v="0"/>
    <n v="4"/>
    <x v="1"/>
    <n v="3"/>
    <n v="10"/>
    <x v="1"/>
    <s v="Medium"/>
  </r>
  <r>
    <n v="6035"/>
    <n v="55"/>
    <s v="Adult"/>
    <s v="Male"/>
    <x v="1"/>
    <x v="3"/>
    <n v="327.64999999999998"/>
    <n v="9"/>
    <x v="1"/>
    <x v="3"/>
    <x v="1"/>
    <n v="8"/>
    <x v="0"/>
    <n v="5"/>
    <n v="3"/>
    <x v="0"/>
    <s v="Medium"/>
  </r>
  <r>
    <n v="6036"/>
    <n v="67"/>
    <s v="Senior"/>
    <s v="Female"/>
    <x v="1"/>
    <x v="4"/>
    <n v="447.49"/>
    <n v="9"/>
    <x v="0"/>
    <x v="4"/>
    <x v="1"/>
    <n v="9"/>
    <x v="0"/>
    <n v="2"/>
    <n v="12"/>
    <x v="2"/>
    <s v="High"/>
  </r>
  <r>
    <n v="6037"/>
    <n v="34"/>
    <s v="Adult"/>
    <s v="Male"/>
    <x v="6"/>
    <x v="2"/>
    <n v="401.08"/>
    <n v="58"/>
    <x v="2"/>
    <x v="4"/>
    <x v="1"/>
    <n v="8"/>
    <x v="0"/>
    <n v="4"/>
    <n v="5"/>
    <x v="2"/>
    <s v="Low"/>
  </r>
  <r>
    <n v="6038"/>
    <n v="39"/>
    <s v="Adult"/>
    <s v="Female"/>
    <x v="4"/>
    <x v="5"/>
    <n v="709.62"/>
    <n v="1"/>
    <x v="2"/>
    <x v="1"/>
    <x v="1"/>
    <n v="5"/>
    <x v="0"/>
    <n v="3"/>
    <n v="9"/>
    <x v="1"/>
    <s v="Medium"/>
  </r>
  <r>
    <n v="6039"/>
    <n v="40"/>
    <s v="Adult"/>
    <s v="Male"/>
    <x v="3"/>
    <x v="6"/>
    <n v="531.11"/>
    <n v="31"/>
    <x v="0"/>
    <x v="2"/>
    <x v="0"/>
    <n v="2"/>
    <x v="1"/>
    <n v="2"/>
    <n v="1"/>
    <x v="1"/>
    <s v="Medium"/>
  </r>
  <r>
    <n v="6040"/>
    <n v="19"/>
    <s v="Teenager"/>
    <s v="Other"/>
    <x v="7"/>
    <x v="5"/>
    <n v="10.27"/>
    <n v="57"/>
    <x v="2"/>
    <x v="1"/>
    <x v="1"/>
    <n v="5"/>
    <x v="1"/>
    <n v="2"/>
    <n v="10"/>
    <x v="1"/>
    <s v="High"/>
  </r>
  <r>
    <n v="6041"/>
    <n v="55"/>
    <s v="Adult"/>
    <s v="Male"/>
    <x v="0"/>
    <x v="1"/>
    <n v="685.19"/>
    <n v="27"/>
    <x v="1"/>
    <x v="3"/>
    <x v="1"/>
    <n v="1"/>
    <x v="1"/>
    <n v="2"/>
    <n v="9"/>
    <x v="2"/>
    <s v="High"/>
  </r>
  <r>
    <n v="6042"/>
    <n v="58"/>
    <s v="Adult"/>
    <s v="Female"/>
    <x v="4"/>
    <x v="5"/>
    <n v="608.91999999999996"/>
    <n v="43"/>
    <x v="2"/>
    <x v="4"/>
    <x v="0"/>
    <n v="1"/>
    <x v="0"/>
    <n v="5"/>
    <n v="13"/>
    <x v="0"/>
    <s v="Medium"/>
  </r>
  <r>
    <n v="6043"/>
    <n v="69"/>
    <s v="Senior"/>
    <s v="Female"/>
    <x v="1"/>
    <x v="4"/>
    <n v="980.87"/>
    <n v="2"/>
    <x v="0"/>
    <x v="1"/>
    <x v="0"/>
    <n v="6"/>
    <x v="1"/>
    <n v="2"/>
    <n v="4"/>
    <x v="0"/>
    <s v="High"/>
  </r>
  <r>
    <n v="6044"/>
    <n v="54"/>
    <s v="Adult"/>
    <s v="Male"/>
    <x v="3"/>
    <x v="0"/>
    <n v="499.55"/>
    <n v="50"/>
    <x v="0"/>
    <x v="1"/>
    <x v="0"/>
    <n v="3"/>
    <x v="0"/>
    <n v="2"/>
    <n v="2"/>
    <x v="0"/>
    <s v="Low"/>
  </r>
  <r>
    <n v="6045"/>
    <n v="45"/>
    <s v="Adult"/>
    <s v="Other"/>
    <x v="2"/>
    <x v="5"/>
    <n v="991.89"/>
    <n v="59"/>
    <x v="0"/>
    <x v="4"/>
    <x v="1"/>
    <n v="1"/>
    <x v="1"/>
    <n v="1"/>
    <n v="9"/>
    <x v="2"/>
    <s v="Medium"/>
  </r>
  <r>
    <n v="6046"/>
    <n v="50"/>
    <s v="Adult"/>
    <s v="Female"/>
    <x v="0"/>
    <x v="0"/>
    <n v="132.55000000000001"/>
    <n v="46"/>
    <x v="2"/>
    <x v="1"/>
    <x v="0"/>
    <n v="6"/>
    <x v="0"/>
    <n v="4"/>
    <n v="6"/>
    <x v="1"/>
    <s v="Low"/>
  </r>
  <r>
    <n v="6047"/>
    <n v="23"/>
    <s v="Adult"/>
    <s v="Other"/>
    <x v="1"/>
    <x v="5"/>
    <n v="946.15"/>
    <n v="49"/>
    <x v="2"/>
    <x v="2"/>
    <x v="1"/>
    <n v="4"/>
    <x v="0"/>
    <n v="4"/>
    <n v="5"/>
    <x v="2"/>
    <s v="High"/>
  </r>
  <r>
    <n v="6048"/>
    <n v="32"/>
    <s v="Adult"/>
    <s v="Male"/>
    <x v="6"/>
    <x v="1"/>
    <n v="610.29"/>
    <n v="45"/>
    <x v="2"/>
    <x v="0"/>
    <x v="0"/>
    <n v="5"/>
    <x v="0"/>
    <n v="2"/>
    <n v="3"/>
    <x v="2"/>
    <s v="High"/>
  </r>
  <r>
    <n v="6049"/>
    <n v="69"/>
    <s v="Senior"/>
    <s v="Other"/>
    <x v="3"/>
    <x v="2"/>
    <n v="253.38"/>
    <n v="33"/>
    <x v="0"/>
    <x v="2"/>
    <x v="1"/>
    <n v="6"/>
    <x v="0"/>
    <n v="5"/>
    <n v="10"/>
    <x v="1"/>
    <s v="Low"/>
  </r>
  <r>
    <n v="6050"/>
    <n v="18"/>
    <s v="Teenager"/>
    <s v="Other"/>
    <x v="3"/>
    <x v="1"/>
    <n v="40.19"/>
    <n v="4"/>
    <x v="2"/>
    <x v="0"/>
    <x v="1"/>
    <n v="6"/>
    <x v="1"/>
    <n v="2"/>
    <n v="4"/>
    <x v="1"/>
    <s v="Medium"/>
  </r>
  <r>
    <n v="6051"/>
    <n v="59"/>
    <s v="Adult"/>
    <s v="Other"/>
    <x v="2"/>
    <x v="0"/>
    <n v="792.38"/>
    <n v="57"/>
    <x v="2"/>
    <x v="1"/>
    <x v="0"/>
    <n v="4"/>
    <x v="0"/>
    <n v="5"/>
    <n v="9"/>
    <x v="1"/>
    <s v="Medium"/>
  </r>
  <r>
    <n v="6052"/>
    <n v="52"/>
    <s v="Adult"/>
    <s v="Male"/>
    <x v="5"/>
    <x v="1"/>
    <n v="518.53"/>
    <n v="24"/>
    <x v="1"/>
    <x v="3"/>
    <x v="1"/>
    <n v="5"/>
    <x v="1"/>
    <n v="2"/>
    <n v="2"/>
    <x v="1"/>
    <s v="Medium"/>
  </r>
  <r>
    <n v="6053"/>
    <n v="23"/>
    <s v="Adult"/>
    <s v="Male"/>
    <x v="3"/>
    <x v="7"/>
    <n v="176.65"/>
    <n v="41"/>
    <x v="2"/>
    <x v="1"/>
    <x v="1"/>
    <n v="7"/>
    <x v="0"/>
    <n v="3"/>
    <n v="10"/>
    <x v="1"/>
    <s v="Low"/>
  </r>
  <r>
    <n v="6054"/>
    <n v="42"/>
    <s v="Adult"/>
    <s v="Male"/>
    <x v="7"/>
    <x v="1"/>
    <n v="709.91"/>
    <n v="52"/>
    <x v="0"/>
    <x v="1"/>
    <x v="1"/>
    <n v="2"/>
    <x v="0"/>
    <n v="1"/>
    <n v="13"/>
    <x v="1"/>
    <s v="Low"/>
  </r>
  <r>
    <n v="6055"/>
    <n v="20"/>
    <s v="Adult"/>
    <s v="Female"/>
    <x v="7"/>
    <x v="1"/>
    <n v="312"/>
    <n v="41"/>
    <x v="0"/>
    <x v="3"/>
    <x v="0"/>
    <n v="2"/>
    <x v="0"/>
    <n v="4"/>
    <n v="5"/>
    <x v="0"/>
    <s v="Low"/>
  </r>
  <r>
    <n v="6056"/>
    <n v="47"/>
    <s v="Adult"/>
    <s v="Female"/>
    <x v="0"/>
    <x v="3"/>
    <n v="260.70999999999998"/>
    <n v="37"/>
    <x v="1"/>
    <x v="4"/>
    <x v="0"/>
    <n v="8"/>
    <x v="1"/>
    <n v="4"/>
    <n v="11"/>
    <x v="0"/>
    <s v="High"/>
  </r>
  <r>
    <n v="6057"/>
    <n v="23"/>
    <s v="Adult"/>
    <s v="Male"/>
    <x v="6"/>
    <x v="2"/>
    <n v="264.06"/>
    <n v="54"/>
    <x v="2"/>
    <x v="0"/>
    <x v="1"/>
    <n v="8"/>
    <x v="1"/>
    <n v="3"/>
    <n v="13"/>
    <x v="1"/>
    <s v="Medium"/>
  </r>
  <r>
    <n v="6058"/>
    <n v="21"/>
    <s v="Adult"/>
    <s v="Female"/>
    <x v="5"/>
    <x v="6"/>
    <n v="722.95"/>
    <n v="38"/>
    <x v="1"/>
    <x v="2"/>
    <x v="1"/>
    <n v="8"/>
    <x v="1"/>
    <n v="4"/>
    <n v="8"/>
    <x v="2"/>
    <s v="Low"/>
  </r>
  <r>
    <n v="6059"/>
    <n v="37"/>
    <s v="Adult"/>
    <s v="Other"/>
    <x v="2"/>
    <x v="3"/>
    <n v="635.21"/>
    <n v="16"/>
    <x v="2"/>
    <x v="2"/>
    <x v="1"/>
    <n v="6"/>
    <x v="1"/>
    <n v="2"/>
    <n v="1"/>
    <x v="1"/>
    <s v="Medium"/>
  </r>
  <r>
    <n v="6060"/>
    <n v="25"/>
    <s v="Adult"/>
    <s v="Male"/>
    <x v="6"/>
    <x v="0"/>
    <n v="419.5"/>
    <n v="44"/>
    <x v="0"/>
    <x v="0"/>
    <x v="0"/>
    <n v="9"/>
    <x v="1"/>
    <n v="5"/>
    <n v="9"/>
    <x v="0"/>
    <s v="High"/>
  </r>
  <r>
    <n v="6061"/>
    <n v="67"/>
    <s v="Senior"/>
    <s v="Other"/>
    <x v="5"/>
    <x v="3"/>
    <n v="184.75"/>
    <n v="21"/>
    <x v="1"/>
    <x v="0"/>
    <x v="1"/>
    <n v="2"/>
    <x v="0"/>
    <n v="4"/>
    <n v="5"/>
    <x v="2"/>
    <s v="High"/>
  </r>
  <r>
    <n v="6062"/>
    <n v="54"/>
    <s v="Adult"/>
    <s v="Other"/>
    <x v="7"/>
    <x v="4"/>
    <n v="907.08"/>
    <n v="59"/>
    <x v="0"/>
    <x v="4"/>
    <x v="0"/>
    <n v="6"/>
    <x v="1"/>
    <n v="3"/>
    <n v="12"/>
    <x v="2"/>
    <s v="Medium"/>
  </r>
  <r>
    <n v="6063"/>
    <n v="68"/>
    <s v="Senior"/>
    <s v="Male"/>
    <x v="4"/>
    <x v="0"/>
    <n v="290.44"/>
    <n v="28"/>
    <x v="1"/>
    <x v="2"/>
    <x v="1"/>
    <n v="2"/>
    <x v="1"/>
    <n v="1"/>
    <n v="8"/>
    <x v="2"/>
    <s v="Low"/>
  </r>
  <r>
    <n v="6064"/>
    <n v="54"/>
    <s v="Adult"/>
    <s v="Other"/>
    <x v="2"/>
    <x v="0"/>
    <n v="923.31"/>
    <n v="10"/>
    <x v="1"/>
    <x v="2"/>
    <x v="0"/>
    <n v="3"/>
    <x v="1"/>
    <n v="4"/>
    <n v="12"/>
    <x v="2"/>
    <s v="High"/>
  </r>
  <r>
    <n v="6065"/>
    <n v="47"/>
    <s v="Adult"/>
    <s v="Female"/>
    <x v="7"/>
    <x v="3"/>
    <n v="567.63"/>
    <n v="42"/>
    <x v="1"/>
    <x v="3"/>
    <x v="0"/>
    <n v="5"/>
    <x v="1"/>
    <n v="4"/>
    <n v="5"/>
    <x v="1"/>
    <s v="High"/>
  </r>
  <r>
    <n v="6066"/>
    <n v="20"/>
    <s v="Adult"/>
    <s v="Female"/>
    <x v="1"/>
    <x v="2"/>
    <n v="582.21"/>
    <n v="48"/>
    <x v="0"/>
    <x v="0"/>
    <x v="1"/>
    <n v="2"/>
    <x v="0"/>
    <n v="1"/>
    <n v="1"/>
    <x v="0"/>
    <s v="Medium"/>
  </r>
  <r>
    <n v="6067"/>
    <n v="46"/>
    <s v="Adult"/>
    <s v="Female"/>
    <x v="7"/>
    <x v="4"/>
    <n v="153.91999999999999"/>
    <n v="55"/>
    <x v="1"/>
    <x v="2"/>
    <x v="1"/>
    <n v="8"/>
    <x v="0"/>
    <n v="4"/>
    <n v="8"/>
    <x v="2"/>
    <s v="Low"/>
  </r>
  <r>
    <n v="6068"/>
    <n v="49"/>
    <s v="Adult"/>
    <s v="Other"/>
    <x v="4"/>
    <x v="2"/>
    <n v="531.03"/>
    <n v="17"/>
    <x v="2"/>
    <x v="3"/>
    <x v="1"/>
    <n v="1"/>
    <x v="1"/>
    <n v="5"/>
    <n v="10"/>
    <x v="0"/>
    <s v="Medium"/>
  </r>
  <r>
    <n v="6069"/>
    <n v="55"/>
    <s v="Adult"/>
    <s v="Female"/>
    <x v="5"/>
    <x v="3"/>
    <n v="928.18"/>
    <n v="36"/>
    <x v="2"/>
    <x v="1"/>
    <x v="0"/>
    <n v="1"/>
    <x v="1"/>
    <n v="4"/>
    <n v="7"/>
    <x v="2"/>
    <s v="High"/>
  </r>
  <r>
    <n v="6070"/>
    <n v="69"/>
    <s v="Senior"/>
    <s v="Female"/>
    <x v="5"/>
    <x v="4"/>
    <n v="424.44"/>
    <n v="21"/>
    <x v="2"/>
    <x v="4"/>
    <x v="1"/>
    <n v="6"/>
    <x v="1"/>
    <n v="5"/>
    <n v="12"/>
    <x v="2"/>
    <s v="High"/>
  </r>
  <r>
    <n v="6071"/>
    <n v="29"/>
    <s v="Adult"/>
    <s v="Male"/>
    <x v="2"/>
    <x v="5"/>
    <n v="941.45"/>
    <n v="50"/>
    <x v="0"/>
    <x v="0"/>
    <x v="0"/>
    <n v="5"/>
    <x v="0"/>
    <n v="2"/>
    <n v="12"/>
    <x v="1"/>
    <s v="Low"/>
  </r>
  <r>
    <n v="6072"/>
    <n v="30"/>
    <s v="Adult"/>
    <s v="Other"/>
    <x v="7"/>
    <x v="4"/>
    <n v="90.76"/>
    <n v="14"/>
    <x v="1"/>
    <x v="3"/>
    <x v="0"/>
    <n v="6"/>
    <x v="0"/>
    <n v="1"/>
    <n v="11"/>
    <x v="1"/>
    <s v="Low"/>
  </r>
  <r>
    <n v="6073"/>
    <n v="29"/>
    <s v="Adult"/>
    <s v="Other"/>
    <x v="7"/>
    <x v="0"/>
    <n v="505.1"/>
    <n v="27"/>
    <x v="1"/>
    <x v="0"/>
    <x v="1"/>
    <n v="3"/>
    <x v="1"/>
    <n v="3"/>
    <n v="1"/>
    <x v="0"/>
    <s v="Low"/>
  </r>
  <r>
    <n v="6074"/>
    <n v="22"/>
    <s v="Adult"/>
    <s v="Female"/>
    <x v="2"/>
    <x v="5"/>
    <n v="408.38"/>
    <n v="20"/>
    <x v="2"/>
    <x v="4"/>
    <x v="0"/>
    <n v="8"/>
    <x v="1"/>
    <n v="1"/>
    <n v="7"/>
    <x v="2"/>
    <s v="Low"/>
  </r>
  <r>
    <n v="6075"/>
    <n v="56"/>
    <s v="Adult"/>
    <s v="Other"/>
    <x v="1"/>
    <x v="0"/>
    <n v="67.66"/>
    <n v="43"/>
    <x v="2"/>
    <x v="1"/>
    <x v="1"/>
    <n v="9"/>
    <x v="1"/>
    <n v="2"/>
    <n v="8"/>
    <x v="0"/>
    <s v="Low"/>
  </r>
  <r>
    <n v="6076"/>
    <n v="37"/>
    <s v="Adult"/>
    <s v="Male"/>
    <x v="3"/>
    <x v="3"/>
    <n v="43.76"/>
    <n v="48"/>
    <x v="1"/>
    <x v="3"/>
    <x v="1"/>
    <n v="5"/>
    <x v="1"/>
    <n v="2"/>
    <n v="8"/>
    <x v="1"/>
    <s v="High"/>
  </r>
  <r>
    <n v="6077"/>
    <n v="41"/>
    <s v="Adult"/>
    <s v="Female"/>
    <x v="6"/>
    <x v="3"/>
    <n v="978.99"/>
    <n v="34"/>
    <x v="1"/>
    <x v="4"/>
    <x v="0"/>
    <n v="9"/>
    <x v="0"/>
    <n v="5"/>
    <n v="7"/>
    <x v="0"/>
    <s v="High"/>
  </r>
  <r>
    <n v="6078"/>
    <n v="67"/>
    <s v="Senior"/>
    <s v="Female"/>
    <x v="0"/>
    <x v="6"/>
    <n v="310.48"/>
    <n v="32"/>
    <x v="1"/>
    <x v="4"/>
    <x v="1"/>
    <n v="8"/>
    <x v="1"/>
    <n v="2"/>
    <n v="1"/>
    <x v="0"/>
    <s v="Low"/>
  </r>
  <r>
    <n v="6079"/>
    <n v="47"/>
    <s v="Adult"/>
    <s v="Other"/>
    <x v="3"/>
    <x v="3"/>
    <n v="78.010000000000005"/>
    <n v="56"/>
    <x v="2"/>
    <x v="1"/>
    <x v="1"/>
    <n v="6"/>
    <x v="0"/>
    <n v="5"/>
    <n v="2"/>
    <x v="0"/>
    <s v="Medium"/>
  </r>
  <r>
    <n v="6080"/>
    <n v="62"/>
    <s v="Senior"/>
    <s v="Female"/>
    <x v="2"/>
    <x v="1"/>
    <n v="590.26"/>
    <n v="6"/>
    <x v="1"/>
    <x v="4"/>
    <x v="1"/>
    <n v="9"/>
    <x v="0"/>
    <n v="5"/>
    <n v="12"/>
    <x v="2"/>
    <s v="High"/>
  </r>
  <r>
    <n v="6081"/>
    <n v="25"/>
    <s v="Adult"/>
    <s v="Female"/>
    <x v="3"/>
    <x v="6"/>
    <n v="794.21"/>
    <n v="8"/>
    <x v="2"/>
    <x v="2"/>
    <x v="0"/>
    <n v="8"/>
    <x v="1"/>
    <n v="2"/>
    <n v="13"/>
    <x v="1"/>
    <s v="Medium"/>
  </r>
  <r>
    <n v="6082"/>
    <n v="63"/>
    <s v="Senior"/>
    <s v="Other"/>
    <x v="6"/>
    <x v="0"/>
    <n v="361.91"/>
    <n v="37"/>
    <x v="2"/>
    <x v="1"/>
    <x v="0"/>
    <n v="6"/>
    <x v="0"/>
    <n v="5"/>
    <n v="2"/>
    <x v="0"/>
    <s v="Low"/>
  </r>
  <r>
    <n v="6083"/>
    <n v="24"/>
    <s v="Adult"/>
    <s v="Female"/>
    <x v="5"/>
    <x v="1"/>
    <n v="926.83"/>
    <n v="32"/>
    <x v="1"/>
    <x v="4"/>
    <x v="0"/>
    <n v="1"/>
    <x v="0"/>
    <n v="3"/>
    <n v="1"/>
    <x v="1"/>
    <s v="Low"/>
  </r>
  <r>
    <n v="6084"/>
    <n v="28"/>
    <s v="Adult"/>
    <s v="Female"/>
    <x v="2"/>
    <x v="0"/>
    <n v="191.06"/>
    <n v="19"/>
    <x v="2"/>
    <x v="2"/>
    <x v="0"/>
    <n v="2"/>
    <x v="1"/>
    <n v="3"/>
    <n v="5"/>
    <x v="1"/>
    <s v="High"/>
  </r>
  <r>
    <n v="6085"/>
    <n v="23"/>
    <s v="Adult"/>
    <s v="Female"/>
    <x v="7"/>
    <x v="2"/>
    <n v="909.44"/>
    <n v="25"/>
    <x v="2"/>
    <x v="3"/>
    <x v="1"/>
    <n v="1"/>
    <x v="0"/>
    <n v="4"/>
    <n v="13"/>
    <x v="0"/>
    <s v="Medium"/>
  </r>
  <r>
    <n v="6086"/>
    <n v="58"/>
    <s v="Adult"/>
    <s v="Female"/>
    <x v="6"/>
    <x v="3"/>
    <n v="205.29"/>
    <n v="2"/>
    <x v="0"/>
    <x v="0"/>
    <x v="1"/>
    <n v="8"/>
    <x v="1"/>
    <n v="3"/>
    <n v="8"/>
    <x v="1"/>
    <s v="Medium"/>
  </r>
  <r>
    <n v="6087"/>
    <n v="69"/>
    <s v="Senior"/>
    <s v="Male"/>
    <x v="2"/>
    <x v="5"/>
    <n v="265.33"/>
    <n v="8"/>
    <x v="0"/>
    <x v="2"/>
    <x v="1"/>
    <n v="1"/>
    <x v="1"/>
    <n v="4"/>
    <n v="4"/>
    <x v="0"/>
    <s v="High"/>
  </r>
  <r>
    <n v="6088"/>
    <n v="64"/>
    <s v="Senior"/>
    <s v="Female"/>
    <x v="0"/>
    <x v="7"/>
    <n v="968.89"/>
    <n v="58"/>
    <x v="1"/>
    <x v="4"/>
    <x v="0"/>
    <n v="4"/>
    <x v="0"/>
    <n v="4"/>
    <n v="6"/>
    <x v="1"/>
    <s v="High"/>
  </r>
  <r>
    <n v="6089"/>
    <n v="65"/>
    <s v="Senior"/>
    <s v="Male"/>
    <x v="5"/>
    <x v="0"/>
    <n v="888.88"/>
    <n v="44"/>
    <x v="0"/>
    <x v="2"/>
    <x v="1"/>
    <n v="3"/>
    <x v="1"/>
    <n v="5"/>
    <n v="13"/>
    <x v="0"/>
    <s v="High"/>
  </r>
  <r>
    <n v="6090"/>
    <n v="57"/>
    <s v="Adult"/>
    <s v="Female"/>
    <x v="7"/>
    <x v="2"/>
    <n v="109.6"/>
    <n v="20"/>
    <x v="2"/>
    <x v="4"/>
    <x v="0"/>
    <n v="9"/>
    <x v="0"/>
    <n v="1"/>
    <n v="4"/>
    <x v="1"/>
    <s v="Low"/>
  </r>
  <r>
    <n v="6091"/>
    <n v="68"/>
    <s v="Senior"/>
    <s v="Female"/>
    <x v="4"/>
    <x v="5"/>
    <n v="532.04999999999995"/>
    <n v="38"/>
    <x v="1"/>
    <x v="2"/>
    <x v="1"/>
    <n v="9"/>
    <x v="0"/>
    <n v="3"/>
    <n v="6"/>
    <x v="1"/>
    <s v="Low"/>
  </r>
  <r>
    <n v="6092"/>
    <n v="25"/>
    <s v="Adult"/>
    <s v="Male"/>
    <x v="6"/>
    <x v="0"/>
    <n v="945.29"/>
    <n v="22"/>
    <x v="0"/>
    <x v="1"/>
    <x v="0"/>
    <n v="7"/>
    <x v="0"/>
    <n v="2"/>
    <n v="3"/>
    <x v="0"/>
    <s v="High"/>
  </r>
  <r>
    <n v="6093"/>
    <n v="51"/>
    <s v="Adult"/>
    <s v="Male"/>
    <x v="3"/>
    <x v="3"/>
    <n v="135.52000000000001"/>
    <n v="49"/>
    <x v="2"/>
    <x v="0"/>
    <x v="1"/>
    <n v="8"/>
    <x v="1"/>
    <n v="1"/>
    <n v="3"/>
    <x v="2"/>
    <s v="High"/>
  </r>
  <r>
    <n v="6094"/>
    <n v="34"/>
    <s v="Adult"/>
    <s v="Other"/>
    <x v="1"/>
    <x v="0"/>
    <n v="637.62"/>
    <n v="9"/>
    <x v="0"/>
    <x v="1"/>
    <x v="0"/>
    <n v="3"/>
    <x v="0"/>
    <n v="3"/>
    <n v="3"/>
    <x v="2"/>
    <s v="Medium"/>
  </r>
  <r>
    <n v="6095"/>
    <n v="38"/>
    <s v="Adult"/>
    <s v="Female"/>
    <x v="5"/>
    <x v="4"/>
    <n v="902.42"/>
    <n v="51"/>
    <x v="2"/>
    <x v="2"/>
    <x v="0"/>
    <n v="4"/>
    <x v="0"/>
    <n v="1"/>
    <n v="11"/>
    <x v="2"/>
    <s v="Medium"/>
  </r>
  <r>
    <n v="6096"/>
    <n v="49"/>
    <s v="Adult"/>
    <s v="Female"/>
    <x v="0"/>
    <x v="1"/>
    <n v="501.83"/>
    <n v="28"/>
    <x v="0"/>
    <x v="4"/>
    <x v="0"/>
    <n v="3"/>
    <x v="1"/>
    <n v="3"/>
    <n v="4"/>
    <x v="1"/>
    <s v="High"/>
  </r>
  <r>
    <n v="6097"/>
    <n v="50"/>
    <s v="Adult"/>
    <s v="Other"/>
    <x v="6"/>
    <x v="2"/>
    <n v="404.67"/>
    <n v="17"/>
    <x v="0"/>
    <x v="1"/>
    <x v="0"/>
    <n v="3"/>
    <x v="0"/>
    <n v="1"/>
    <n v="5"/>
    <x v="0"/>
    <s v="Low"/>
  </r>
  <r>
    <n v="6098"/>
    <n v="21"/>
    <s v="Adult"/>
    <s v="Female"/>
    <x v="3"/>
    <x v="0"/>
    <n v="460.44"/>
    <n v="26"/>
    <x v="2"/>
    <x v="2"/>
    <x v="1"/>
    <n v="8"/>
    <x v="0"/>
    <n v="4"/>
    <n v="1"/>
    <x v="1"/>
    <s v="Low"/>
  </r>
  <r>
    <n v="6099"/>
    <n v="19"/>
    <s v="Teenager"/>
    <s v="Female"/>
    <x v="3"/>
    <x v="4"/>
    <n v="136.03"/>
    <n v="59"/>
    <x v="0"/>
    <x v="3"/>
    <x v="1"/>
    <n v="1"/>
    <x v="1"/>
    <n v="2"/>
    <n v="1"/>
    <x v="1"/>
    <s v="High"/>
  </r>
  <r>
    <n v="6100"/>
    <n v="39"/>
    <s v="Adult"/>
    <s v="Other"/>
    <x v="5"/>
    <x v="2"/>
    <n v="184.46"/>
    <n v="20"/>
    <x v="0"/>
    <x v="2"/>
    <x v="1"/>
    <n v="6"/>
    <x v="0"/>
    <n v="5"/>
    <n v="13"/>
    <x v="0"/>
    <s v="Medium"/>
  </r>
  <r>
    <n v="6101"/>
    <n v="45"/>
    <s v="Adult"/>
    <s v="Female"/>
    <x v="2"/>
    <x v="3"/>
    <n v="244.08"/>
    <n v="5"/>
    <x v="1"/>
    <x v="4"/>
    <x v="0"/>
    <n v="8"/>
    <x v="1"/>
    <n v="3"/>
    <n v="11"/>
    <x v="0"/>
    <s v="Low"/>
  </r>
  <r>
    <n v="6102"/>
    <n v="47"/>
    <s v="Adult"/>
    <s v="Other"/>
    <x v="5"/>
    <x v="1"/>
    <n v="292.47000000000003"/>
    <n v="35"/>
    <x v="2"/>
    <x v="0"/>
    <x v="0"/>
    <n v="9"/>
    <x v="0"/>
    <n v="4"/>
    <n v="12"/>
    <x v="2"/>
    <s v="Medium"/>
  </r>
  <r>
    <n v="6103"/>
    <n v="27"/>
    <s v="Adult"/>
    <s v="Other"/>
    <x v="0"/>
    <x v="4"/>
    <n v="702.71"/>
    <n v="21"/>
    <x v="0"/>
    <x v="3"/>
    <x v="0"/>
    <n v="1"/>
    <x v="0"/>
    <n v="1"/>
    <n v="12"/>
    <x v="2"/>
    <s v="High"/>
  </r>
  <r>
    <n v="6104"/>
    <n v="35"/>
    <s v="Adult"/>
    <s v="Male"/>
    <x v="2"/>
    <x v="6"/>
    <n v="902.42"/>
    <n v="49"/>
    <x v="1"/>
    <x v="4"/>
    <x v="1"/>
    <n v="3"/>
    <x v="1"/>
    <n v="5"/>
    <n v="9"/>
    <x v="0"/>
    <s v="Low"/>
  </r>
  <r>
    <n v="6105"/>
    <n v="41"/>
    <s v="Adult"/>
    <s v="Male"/>
    <x v="4"/>
    <x v="1"/>
    <n v="183.43"/>
    <n v="29"/>
    <x v="1"/>
    <x v="4"/>
    <x v="1"/>
    <n v="7"/>
    <x v="1"/>
    <n v="1"/>
    <n v="11"/>
    <x v="0"/>
    <s v="Low"/>
  </r>
  <r>
    <n v="6106"/>
    <n v="66"/>
    <s v="Senior"/>
    <s v="Female"/>
    <x v="4"/>
    <x v="6"/>
    <n v="159.44"/>
    <n v="35"/>
    <x v="2"/>
    <x v="2"/>
    <x v="1"/>
    <n v="4"/>
    <x v="0"/>
    <n v="1"/>
    <n v="2"/>
    <x v="0"/>
    <s v="Low"/>
  </r>
  <r>
    <n v="6107"/>
    <n v="18"/>
    <s v="Teenager"/>
    <s v="Female"/>
    <x v="4"/>
    <x v="7"/>
    <n v="931.73"/>
    <n v="10"/>
    <x v="1"/>
    <x v="0"/>
    <x v="0"/>
    <n v="7"/>
    <x v="1"/>
    <n v="3"/>
    <n v="7"/>
    <x v="2"/>
    <s v="Medium"/>
  </r>
  <r>
    <n v="6108"/>
    <n v="60"/>
    <s v="Senior"/>
    <s v="Male"/>
    <x v="5"/>
    <x v="2"/>
    <n v="594.14"/>
    <n v="2"/>
    <x v="1"/>
    <x v="2"/>
    <x v="0"/>
    <n v="7"/>
    <x v="1"/>
    <n v="5"/>
    <n v="10"/>
    <x v="2"/>
    <s v="Low"/>
  </r>
  <r>
    <n v="6109"/>
    <n v="24"/>
    <s v="Adult"/>
    <s v="Other"/>
    <x v="2"/>
    <x v="7"/>
    <n v="308.26"/>
    <n v="17"/>
    <x v="0"/>
    <x v="2"/>
    <x v="0"/>
    <n v="3"/>
    <x v="0"/>
    <n v="4"/>
    <n v="13"/>
    <x v="2"/>
    <s v="High"/>
  </r>
  <r>
    <n v="6110"/>
    <n v="35"/>
    <s v="Adult"/>
    <s v="Female"/>
    <x v="3"/>
    <x v="6"/>
    <n v="343.96"/>
    <n v="28"/>
    <x v="0"/>
    <x v="0"/>
    <x v="0"/>
    <n v="4"/>
    <x v="1"/>
    <n v="2"/>
    <n v="12"/>
    <x v="1"/>
    <s v="Low"/>
  </r>
  <r>
    <n v="6111"/>
    <n v="23"/>
    <s v="Adult"/>
    <s v="Male"/>
    <x v="1"/>
    <x v="3"/>
    <n v="673.76"/>
    <n v="10"/>
    <x v="2"/>
    <x v="0"/>
    <x v="1"/>
    <n v="1"/>
    <x v="0"/>
    <n v="5"/>
    <n v="5"/>
    <x v="0"/>
    <s v="Low"/>
  </r>
  <r>
    <n v="6112"/>
    <n v="21"/>
    <s v="Adult"/>
    <s v="Male"/>
    <x v="5"/>
    <x v="7"/>
    <n v="728.33"/>
    <n v="40"/>
    <x v="1"/>
    <x v="4"/>
    <x v="0"/>
    <n v="2"/>
    <x v="0"/>
    <n v="4"/>
    <n v="4"/>
    <x v="1"/>
    <s v="Medium"/>
  </r>
  <r>
    <n v="6113"/>
    <n v="26"/>
    <s v="Adult"/>
    <s v="Male"/>
    <x v="5"/>
    <x v="1"/>
    <n v="58.81"/>
    <n v="1"/>
    <x v="0"/>
    <x v="1"/>
    <x v="0"/>
    <n v="8"/>
    <x v="0"/>
    <n v="1"/>
    <n v="6"/>
    <x v="1"/>
    <s v="Low"/>
  </r>
  <r>
    <n v="6114"/>
    <n v="54"/>
    <s v="Adult"/>
    <s v="Female"/>
    <x v="2"/>
    <x v="3"/>
    <n v="509.19"/>
    <n v="34"/>
    <x v="2"/>
    <x v="1"/>
    <x v="0"/>
    <n v="3"/>
    <x v="0"/>
    <n v="3"/>
    <n v="9"/>
    <x v="1"/>
    <s v="High"/>
  </r>
  <r>
    <n v="6115"/>
    <n v="43"/>
    <s v="Adult"/>
    <s v="Male"/>
    <x v="0"/>
    <x v="0"/>
    <n v="277.16000000000003"/>
    <n v="25"/>
    <x v="2"/>
    <x v="4"/>
    <x v="1"/>
    <n v="5"/>
    <x v="0"/>
    <n v="1"/>
    <n v="3"/>
    <x v="0"/>
    <s v="Low"/>
  </r>
  <r>
    <n v="6116"/>
    <n v="65"/>
    <s v="Senior"/>
    <s v="Other"/>
    <x v="2"/>
    <x v="2"/>
    <n v="613.51"/>
    <n v="54"/>
    <x v="1"/>
    <x v="3"/>
    <x v="0"/>
    <n v="5"/>
    <x v="0"/>
    <n v="4"/>
    <n v="2"/>
    <x v="0"/>
    <s v="Medium"/>
  </r>
  <r>
    <n v="6117"/>
    <n v="21"/>
    <s v="Adult"/>
    <s v="Male"/>
    <x v="6"/>
    <x v="3"/>
    <n v="862.8"/>
    <n v="5"/>
    <x v="0"/>
    <x v="4"/>
    <x v="1"/>
    <n v="5"/>
    <x v="0"/>
    <n v="5"/>
    <n v="8"/>
    <x v="0"/>
    <s v="High"/>
  </r>
  <r>
    <n v="6118"/>
    <n v="69"/>
    <s v="Senior"/>
    <s v="Male"/>
    <x v="3"/>
    <x v="2"/>
    <n v="994.54"/>
    <n v="39"/>
    <x v="2"/>
    <x v="2"/>
    <x v="0"/>
    <n v="4"/>
    <x v="0"/>
    <n v="1"/>
    <n v="8"/>
    <x v="1"/>
    <s v="High"/>
  </r>
  <r>
    <n v="6119"/>
    <n v="23"/>
    <s v="Adult"/>
    <s v="Female"/>
    <x v="3"/>
    <x v="3"/>
    <n v="235.52"/>
    <n v="5"/>
    <x v="2"/>
    <x v="2"/>
    <x v="1"/>
    <n v="9"/>
    <x v="1"/>
    <n v="2"/>
    <n v="7"/>
    <x v="1"/>
    <s v="High"/>
  </r>
  <r>
    <n v="6120"/>
    <n v="46"/>
    <s v="Adult"/>
    <s v="Male"/>
    <x v="2"/>
    <x v="2"/>
    <n v="65.84"/>
    <n v="30"/>
    <x v="0"/>
    <x v="1"/>
    <x v="1"/>
    <n v="2"/>
    <x v="1"/>
    <n v="3"/>
    <n v="3"/>
    <x v="1"/>
    <s v="Medium"/>
  </r>
  <r>
    <n v="6121"/>
    <n v="28"/>
    <s v="Adult"/>
    <s v="Other"/>
    <x v="4"/>
    <x v="2"/>
    <n v="368.68"/>
    <n v="20"/>
    <x v="0"/>
    <x v="4"/>
    <x v="1"/>
    <n v="3"/>
    <x v="1"/>
    <n v="4"/>
    <n v="13"/>
    <x v="1"/>
    <s v="Medium"/>
  </r>
  <r>
    <n v="6122"/>
    <n v="68"/>
    <s v="Senior"/>
    <s v="Other"/>
    <x v="6"/>
    <x v="5"/>
    <n v="507.8"/>
    <n v="32"/>
    <x v="2"/>
    <x v="1"/>
    <x v="1"/>
    <n v="9"/>
    <x v="1"/>
    <n v="3"/>
    <n v="6"/>
    <x v="0"/>
    <s v="High"/>
  </r>
  <r>
    <n v="6123"/>
    <n v="35"/>
    <s v="Adult"/>
    <s v="Male"/>
    <x v="0"/>
    <x v="3"/>
    <n v="936.74"/>
    <n v="45"/>
    <x v="1"/>
    <x v="0"/>
    <x v="1"/>
    <n v="5"/>
    <x v="1"/>
    <n v="1"/>
    <n v="2"/>
    <x v="1"/>
    <s v="Low"/>
  </r>
  <r>
    <n v="6124"/>
    <n v="31"/>
    <s v="Adult"/>
    <s v="Female"/>
    <x v="2"/>
    <x v="7"/>
    <n v="210.25"/>
    <n v="4"/>
    <x v="0"/>
    <x v="1"/>
    <x v="1"/>
    <n v="5"/>
    <x v="1"/>
    <n v="4"/>
    <n v="5"/>
    <x v="0"/>
    <s v="Medium"/>
  </r>
  <r>
    <n v="6125"/>
    <n v="64"/>
    <s v="Senior"/>
    <s v="Male"/>
    <x v="7"/>
    <x v="2"/>
    <n v="919.04"/>
    <n v="50"/>
    <x v="0"/>
    <x v="2"/>
    <x v="1"/>
    <n v="5"/>
    <x v="0"/>
    <n v="3"/>
    <n v="4"/>
    <x v="2"/>
    <s v="High"/>
  </r>
  <r>
    <n v="6126"/>
    <n v="44"/>
    <s v="Adult"/>
    <s v="Female"/>
    <x v="5"/>
    <x v="1"/>
    <n v="91.5"/>
    <n v="32"/>
    <x v="1"/>
    <x v="4"/>
    <x v="0"/>
    <n v="9"/>
    <x v="1"/>
    <n v="2"/>
    <n v="13"/>
    <x v="0"/>
    <s v="High"/>
  </r>
  <r>
    <n v="6127"/>
    <n v="65"/>
    <s v="Senior"/>
    <s v="Female"/>
    <x v="1"/>
    <x v="2"/>
    <n v="480.26"/>
    <n v="42"/>
    <x v="2"/>
    <x v="1"/>
    <x v="1"/>
    <n v="1"/>
    <x v="0"/>
    <n v="4"/>
    <n v="11"/>
    <x v="2"/>
    <s v="Low"/>
  </r>
  <r>
    <n v="6128"/>
    <n v="46"/>
    <s v="Adult"/>
    <s v="Female"/>
    <x v="1"/>
    <x v="7"/>
    <n v="680.42"/>
    <n v="48"/>
    <x v="0"/>
    <x v="0"/>
    <x v="0"/>
    <n v="8"/>
    <x v="0"/>
    <n v="2"/>
    <n v="1"/>
    <x v="2"/>
    <s v="High"/>
  </r>
  <r>
    <n v="6129"/>
    <n v="44"/>
    <s v="Adult"/>
    <s v="Female"/>
    <x v="4"/>
    <x v="7"/>
    <n v="369"/>
    <n v="31"/>
    <x v="2"/>
    <x v="3"/>
    <x v="0"/>
    <n v="3"/>
    <x v="1"/>
    <n v="2"/>
    <n v="13"/>
    <x v="0"/>
    <s v="High"/>
  </r>
  <r>
    <n v="6130"/>
    <n v="51"/>
    <s v="Adult"/>
    <s v="Male"/>
    <x v="1"/>
    <x v="2"/>
    <n v="303.89999999999998"/>
    <n v="45"/>
    <x v="2"/>
    <x v="1"/>
    <x v="1"/>
    <n v="6"/>
    <x v="0"/>
    <n v="4"/>
    <n v="13"/>
    <x v="1"/>
    <s v="Low"/>
  </r>
  <r>
    <n v="6131"/>
    <n v="60"/>
    <s v="Senior"/>
    <s v="Female"/>
    <x v="4"/>
    <x v="0"/>
    <n v="290.56"/>
    <n v="1"/>
    <x v="0"/>
    <x v="3"/>
    <x v="1"/>
    <n v="8"/>
    <x v="0"/>
    <n v="3"/>
    <n v="8"/>
    <x v="0"/>
    <s v="Medium"/>
  </r>
  <r>
    <n v="6132"/>
    <n v="54"/>
    <s v="Adult"/>
    <s v="Male"/>
    <x v="3"/>
    <x v="4"/>
    <n v="132.36000000000001"/>
    <n v="42"/>
    <x v="1"/>
    <x v="4"/>
    <x v="1"/>
    <n v="7"/>
    <x v="0"/>
    <n v="3"/>
    <n v="4"/>
    <x v="2"/>
    <s v="High"/>
  </r>
  <r>
    <n v="6133"/>
    <n v="41"/>
    <s v="Adult"/>
    <s v="Other"/>
    <x v="3"/>
    <x v="1"/>
    <n v="242.01"/>
    <n v="19"/>
    <x v="1"/>
    <x v="3"/>
    <x v="0"/>
    <n v="9"/>
    <x v="0"/>
    <n v="1"/>
    <n v="10"/>
    <x v="2"/>
    <s v="High"/>
  </r>
  <r>
    <n v="6134"/>
    <n v="60"/>
    <s v="Senior"/>
    <s v="Male"/>
    <x v="2"/>
    <x v="7"/>
    <n v="403.34"/>
    <n v="24"/>
    <x v="1"/>
    <x v="1"/>
    <x v="1"/>
    <n v="7"/>
    <x v="0"/>
    <n v="4"/>
    <n v="6"/>
    <x v="2"/>
    <s v="Medium"/>
  </r>
  <r>
    <n v="6135"/>
    <n v="30"/>
    <s v="Adult"/>
    <s v="Male"/>
    <x v="1"/>
    <x v="1"/>
    <n v="749.62"/>
    <n v="2"/>
    <x v="1"/>
    <x v="3"/>
    <x v="0"/>
    <n v="8"/>
    <x v="0"/>
    <n v="1"/>
    <n v="9"/>
    <x v="1"/>
    <s v="Low"/>
  </r>
  <r>
    <n v="6136"/>
    <n v="63"/>
    <s v="Senior"/>
    <s v="Male"/>
    <x v="6"/>
    <x v="5"/>
    <n v="987.94"/>
    <n v="4"/>
    <x v="0"/>
    <x v="1"/>
    <x v="0"/>
    <n v="2"/>
    <x v="1"/>
    <n v="5"/>
    <n v="10"/>
    <x v="0"/>
    <s v="High"/>
  </r>
  <r>
    <n v="6137"/>
    <n v="56"/>
    <s v="Adult"/>
    <s v="Female"/>
    <x v="5"/>
    <x v="4"/>
    <n v="922.88"/>
    <n v="25"/>
    <x v="1"/>
    <x v="3"/>
    <x v="0"/>
    <n v="6"/>
    <x v="0"/>
    <n v="2"/>
    <n v="5"/>
    <x v="1"/>
    <s v="Low"/>
  </r>
  <r>
    <n v="6138"/>
    <n v="25"/>
    <s v="Adult"/>
    <s v="Other"/>
    <x v="7"/>
    <x v="2"/>
    <n v="642.51"/>
    <n v="44"/>
    <x v="2"/>
    <x v="0"/>
    <x v="1"/>
    <n v="8"/>
    <x v="0"/>
    <n v="2"/>
    <n v="10"/>
    <x v="0"/>
    <s v="High"/>
  </r>
  <r>
    <n v="6139"/>
    <n v="24"/>
    <s v="Adult"/>
    <s v="Other"/>
    <x v="6"/>
    <x v="3"/>
    <n v="792.19"/>
    <n v="11"/>
    <x v="2"/>
    <x v="1"/>
    <x v="1"/>
    <n v="9"/>
    <x v="1"/>
    <n v="2"/>
    <n v="1"/>
    <x v="2"/>
    <s v="High"/>
  </r>
  <r>
    <n v="6140"/>
    <n v="32"/>
    <s v="Adult"/>
    <s v="Male"/>
    <x v="0"/>
    <x v="4"/>
    <n v="241.33"/>
    <n v="34"/>
    <x v="1"/>
    <x v="2"/>
    <x v="0"/>
    <n v="7"/>
    <x v="0"/>
    <n v="5"/>
    <n v="4"/>
    <x v="2"/>
    <s v="Low"/>
  </r>
  <r>
    <n v="6141"/>
    <n v="30"/>
    <s v="Adult"/>
    <s v="Other"/>
    <x v="0"/>
    <x v="6"/>
    <n v="336.3"/>
    <n v="41"/>
    <x v="0"/>
    <x v="1"/>
    <x v="0"/>
    <n v="6"/>
    <x v="1"/>
    <n v="5"/>
    <n v="12"/>
    <x v="1"/>
    <s v="Medium"/>
  </r>
  <r>
    <n v="6142"/>
    <n v="19"/>
    <s v="Teenager"/>
    <s v="Other"/>
    <x v="2"/>
    <x v="0"/>
    <n v="644.96"/>
    <n v="51"/>
    <x v="1"/>
    <x v="1"/>
    <x v="1"/>
    <n v="7"/>
    <x v="1"/>
    <n v="1"/>
    <n v="1"/>
    <x v="2"/>
    <s v="Low"/>
  </r>
  <r>
    <n v="6143"/>
    <n v="59"/>
    <s v="Adult"/>
    <s v="Other"/>
    <x v="6"/>
    <x v="5"/>
    <n v="267.55"/>
    <n v="16"/>
    <x v="1"/>
    <x v="2"/>
    <x v="0"/>
    <n v="2"/>
    <x v="0"/>
    <n v="3"/>
    <n v="7"/>
    <x v="0"/>
    <s v="Low"/>
  </r>
  <r>
    <n v="6144"/>
    <n v="54"/>
    <s v="Adult"/>
    <s v="Other"/>
    <x v="1"/>
    <x v="6"/>
    <n v="654.25"/>
    <n v="11"/>
    <x v="2"/>
    <x v="2"/>
    <x v="0"/>
    <n v="9"/>
    <x v="0"/>
    <n v="5"/>
    <n v="5"/>
    <x v="2"/>
    <s v="High"/>
  </r>
  <r>
    <n v="6145"/>
    <n v="59"/>
    <s v="Adult"/>
    <s v="Female"/>
    <x v="2"/>
    <x v="3"/>
    <n v="582.83000000000004"/>
    <n v="16"/>
    <x v="2"/>
    <x v="4"/>
    <x v="1"/>
    <n v="9"/>
    <x v="1"/>
    <n v="3"/>
    <n v="5"/>
    <x v="2"/>
    <s v="High"/>
  </r>
  <r>
    <n v="6146"/>
    <n v="24"/>
    <s v="Adult"/>
    <s v="Male"/>
    <x v="6"/>
    <x v="0"/>
    <n v="887.08"/>
    <n v="55"/>
    <x v="1"/>
    <x v="3"/>
    <x v="0"/>
    <n v="8"/>
    <x v="0"/>
    <n v="2"/>
    <n v="9"/>
    <x v="1"/>
    <s v="High"/>
  </r>
  <r>
    <n v="6147"/>
    <n v="56"/>
    <s v="Adult"/>
    <s v="Female"/>
    <x v="0"/>
    <x v="6"/>
    <n v="237.56"/>
    <n v="18"/>
    <x v="1"/>
    <x v="4"/>
    <x v="1"/>
    <n v="1"/>
    <x v="0"/>
    <n v="3"/>
    <n v="13"/>
    <x v="1"/>
    <s v="High"/>
  </r>
  <r>
    <n v="6148"/>
    <n v="32"/>
    <s v="Adult"/>
    <s v="Female"/>
    <x v="7"/>
    <x v="0"/>
    <n v="599.09"/>
    <n v="37"/>
    <x v="2"/>
    <x v="0"/>
    <x v="0"/>
    <n v="4"/>
    <x v="0"/>
    <n v="5"/>
    <n v="13"/>
    <x v="0"/>
    <s v="High"/>
  </r>
  <r>
    <n v="6149"/>
    <n v="39"/>
    <s v="Adult"/>
    <s v="Female"/>
    <x v="0"/>
    <x v="7"/>
    <n v="125.48"/>
    <n v="52"/>
    <x v="2"/>
    <x v="4"/>
    <x v="0"/>
    <n v="8"/>
    <x v="1"/>
    <n v="1"/>
    <n v="12"/>
    <x v="0"/>
    <s v="High"/>
  </r>
  <r>
    <n v="6150"/>
    <n v="36"/>
    <s v="Adult"/>
    <s v="Female"/>
    <x v="7"/>
    <x v="5"/>
    <n v="832.79"/>
    <n v="49"/>
    <x v="0"/>
    <x v="4"/>
    <x v="1"/>
    <n v="2"/>
    <x v="0"/>
    <n v="5"/>
    <n v="12"/>
    <x v="2"/>
    <s v="High"/>
  </r>
  <r>
    <n v="6151"/>
    <n v="36"/>
    <s v="Adult"/>
    <s v="Other"/>
    <x v="6"/>
    <x v="3"/>
    <n v="407.28"/>
    <n v="49"/>
    <x v="2"/>
    <x v="4"/>
    <x v="0"/>
    <n v="2"/>
    <x v="1"/>
    <n v="3"/>
    <n v="11"/>
    <x v="1"/>
    <s v="Medium"/>
  </r>
  <r>
    <n v="6152"/>
    <n v="20"/>
    <s v="Adult"/>
    <s v="Other"/>
    <x v="5"/>
    <x v="0"/>
    <n v="67.77"/>
    <n v="7"/>
    <x v="0"/>
    <x v="1"/>
    <x v="1"/>
    <n v="3"/>
    <x v="0"/>
    <n v="3"/>
    <n v="8"/>
    <x v="1"/>
    <s v="Low"/>
  </r>
  <r>
    <n v="6153"/>
    <n v="52"/>
    <s v="Adult"/>
    <s v="Female"/>
    <x v="3"/>
    <x v="0"/>
    <n v="60.87"/>
    <n v="5"/>
    <x v="0"/>
    <x v="4"/>
    <x v="1"/>
    <n v="7"/>
    <x v="1"/>
    <n v="2"/>
    <n v="9"/>
    <x v="2"/>
    <s v="High"/>
  </r>
  <r>
    <n v="6154"/>
    <n v="27"/>
    <s v="Adult"/>
    <s v="Female"/>
    <x v="2"/>
    <x v="6"/>
    <n v="250.31"/>
    <n v="40"/>
    <x v="2"/>
    <x v="3"/>
    <x v="0"/>
    <n v="3"/>
    <x v="0"/>
    <n v="4"/>
    <n v="10"/>
    <x v="1"/>
    <s v="Low"/>
  </r>
  <r>
    <n v="6155"/>
    <n v="68"/>
    <s v="Senior"/>
    <s v="Male"/>
    <x v="2"/>
    <x v="4"/>
    <n v="600.78"/>
    <n v="13"/>
    <x v="2"/>
    <x v="4"/>
    <x v="0"/>
    <n v="7"/>
    <x v="0"/>
    <n v="5"/>
    <n v="1"/>
    <x v="0"/>
    <s v="High"/>
  </r>
  <r>
    <n v="6156"/>
    <n v="29"/>
    <s v="Adult"/>
    <s v="Female"/>
    <x v="6"/>
    <x v="4"/>
    <n v="816.86"/>
    <n v="57"/>
    <x v="1"/>
    <x v="2"/>
    <x v="1"/>
    <n v="9"/>
    <x v="1"/>
    <n v="4"/>
    <n v="8"/>
    <x v="1"/>
    <s v="Low"/>
  </r>
  <r>
    <n v="6157"/>
    <n v="37"/>
    <s v="Adult"/>
    <s v="Other"/>
    <x v="2"/>
    <x v="2"/>
    <n v="904.57"/>
    <n v="52"/>
    <x v="2"/>
    <x v="3"/>
    <x v="1"/>
    <n v="4"/>
    <x v="0"/>
    <n v="2"/>
    <n v="6"/>
    <x v="2"/>
    <s v="Medium"/>
  </r>
  <r>
    <n v="6158"/>
    <n v="34"/>
    <s v="Adult"/>
    <s v="Male"/>
    <x v="4"/>
    <x v="1"/>
    <n v="211.59"/>
    <n v="40"/>
    <x v="1"/>
    <x v="4"/>
    <x v="1"/>
    <n v="7"/>
    <x v="0"/>
    <n v="4"/>
    <n v="1"/>
    <x v="2"/>
    <s v="Low"/>
  </r>
  <r>
    <n v="6159"/>
    <n v="62"/>
    <s v="Senior"/>
    <s v="Male"/>
    <x v="2"/>
    <x v="1"/>
    <n v="300.44"/>
    <n v="18"/>
    <x v="0"/>
    <x v="2"/>
    <x v="1"/>
    <n v="4"/>
    <x v="0"/>
    <n v="2"/>
    <n v="12"/>
    <x v="2"/>
    <s v="Low"/>
  </r>
  <r>
    <n v="6160"/>
    <n v="51"/>
    <s v="Adult"/>
    <s v="Female"/>
    <x v="7"/>
    <x v="4"/>
    <n v="748.94"/>
    <n v="23"/>
    <x v="2"/>
    <x v="1"/>
    <x v="1"/>
    <n v="7"/>
    <x v="1"/>
    <n v="1"/>
    <n v="6"/>
    <x v="0"/>
    <s v="Low"/>
  </r>
  <r>
    <n v="6161"/>
    <n v="56"/>
    <s v="Adult"/>
    <s v="Female"/>
    <x v="0"/>
    <x v="0"/>
    <n v="609.67999999999995"/>
    <n v="14"/>
    <x v="1"/>
    <x v="3"/>
    <x v="0"/>
    <n v="9"/>
    <x v="1"/>
    <n v="1"/>
    <n v="8"/>
    <x v="1"/>
    <s v="Medium"/>
  </r>
  <r>
    <n v="6162"/>
    <n v="34"/>
    <s v="Adult"/>
    <s v="Female"/>
    <x v="5"/>
    <x v="6"/>
    <n v="832.69"/>
    <n v="36"/>
    <x v="1"/>
    <x v="0"/>
    <x v="1"/>
    <n v="4"/>
    <x v="0"/>
    <n v="5"/>
    <n v="4"/>
    <x v="2"/>
    <s v="Low"/>
  </r>
  <r>
    <n v="6163"/>
    <n v="21"/>
    <s v="Adult"/>
    <s v="Other"/>
    <x v="1"/>
    <x v="3"/>
    <n v="101.82"/>
    <n v="44"/>
    <x v="1"/>
    <x v="2"/>
    <x v="1"/>
    <n v="2"/>
    <x v="0"/>
    <n v="1"/>
    <n v="1"/>
    <x v="1"/>
    <s v="High"/>
  </r>
  <r>
    <n v="6164"/>
    <n v="26"/>
    <s v="Adult"/>
    <s v="Female"/>
    <x v="4"/>
    <x v="7"/>
    <n v="516.54999999999995"/>
    <n v="40"/>
    <x v="2"/>
    <x v="1"/>
    <x v="1"/>
    <n v="2"/>
    <x v="0"/>
    <n v="4"/>
    <n v="12"/>
    <x v="2"/>
    <s v="Medium"/>
  </r>
  <r>
    <n v="6165"/>
    <n v="36"/>
    <s v="Adult"/>
    <s v="Other"/>
    <x v="5"/>
    <x v="3"/>
    <n v="569.29999999999995"/>
    <n v="16"/>
    <x v="2"/>
    <x v="2"/>
    <x v="1"/>
    <n v="2"/>
    <x v="0"/>
    <n v="2"/>
    <n v="2"/>
    <x v="1"/>
    <s v="High"/>
  </r>
  <r>
    <n v="6166"/>
    <n v="47"/>
    <s v="Adult"/>
    <s v="Female"/>
    <x v="3"/>
    <x v="7"/>
    <n v="60.49"/>
    <n v="11"/>
    <x v="0"/>
    <x v="2"/>
    <x v="0"/>
    <n v="9"/>
    <x v="1"/>
    <n v="5"/>
    <n v="2"/>
    <x v="0"/>
    <s v="Low"/>
  </r>
  <r>
    <n v="6167"/>
    <n v="51"/>
    <s v="Adult"/>
    <s v="Female"/>
    <x v="7"/>
    <x v="5"/>
    <n v="769.39"/>
    <n v="45"/>
    <x v="0"/>
    <x v="1"/>
    <x v="0"/>
    <n v="6"/>
    <x v="1"/>
    <n v="1"/>
    <n v="8"/>
    <x v="1"/>
    <s v="High"/>
  </r>
  <r>
    <n v="6168"/>
    <n v="59"/>
    <s v="Adult"/>
    <s v="Other"/>
    <x v="6"/>
    <x v="1"/>
    <n v="70.98"/>
    <n v="47"/>
    <x v="2"/>
    <x v="1"/>
    <x v="1"/>
    <n v="6"/>
    <x v="0"/>
    <n v="3"/>
    <n v="10"/>
    <x v="2"/>
    <s v="Medium"/>
  </r>
  <r>
    <n v="6169"/>
    <n v="36"/>
    <s v="Adult"/>
    <s v="Other"/>
    <x v="0"/>
    <x v="0"/>
    <n v="24.99"/>
    <n v="10"/>
    <x v="2"/>
    <x v="1"/>
    <x v="1"/>
    <n v="6"/>
    <x v="0"/>
    <n v="1"/>
    <n v="5"/>
    <x v="2"/>
    <s v="Low"/>
  </r>
  <r>
    <n v="6170"/>
    <n v="50"/>
    <s v="Adult"/>
    <s v="Other"/>
    <x v="5"/>
    <x v="7"/>
    <n v="484.35"/>
    <n v="58"/>
    <x v="1"/>
    <x v="2"/>
    <x v="1"/>
    <n v="2"/>
    <x v="1"/>
    <n v="5"/>
    <n v="4"/>
    <x v="2"/>
    <s v="Medium"/>
  </r>
  <r>
    <n v="6171"/>
    <n v="35"/>
    <s v="Adult"/>
    <s v="Female"/>
    <x v="0"/>
    <x v="1"/>
    <n v="403.67"/>
    <n v="12"/>
    <x v="0"/>
    <x v="1"/>
    <x v="1"/>
    <n v="1"/>
    <x v="1"/>
    <n v="5"/>
    <n v="10"/>
    <x v="1"/>
    <s v="High"/>
  </r>
  <r>
    <n v="6172"/>
    <n v="45"/>
    <s v="Adult"/>
    <s v="Male"/>
    <x v="3"/>
    <x v="4"/>
    <n v="140.84"/>
    <n v="34"/>
    <x v="1"/>
    <x v="4"/>
    <x v="1"/>
    <n v="1"/>
    <x v="1"/>
    <n v="5"/>
    <n v="7"/>
    <x v="2"/>
    <s v="High"/>
  </r>
  <r>
    <n v="6173"/>
    <n v="51"/>
    <s v="Adult"/>
    <s v="Male"/>
    <x v="1"/>
    <x v="6"/>
    <n v="319.87"/>
    <n v="32"/>
    <x v="0"/>
    <x v="2"/>
    <x v="1"/>
    <n v="5"/>
    <x v="1"/>
    <n v="2"/>
    <n v="6"/>
    <x v="0"/>
    <s v="Medium"/>
  </r>
  <r>
    <n v="6174"/>
    <n v="23"/>
    <s v="Adult"/>
    <s v="Female"/>
    <x v="7"/>
    <x v="0"/>
    <n v="131.16"/>
    <n v="39"/>
    <x v="1"/>
    <x v="0"/>
    <x v="1"/>
    <n v="5"/>
    <x v="0"/>
    <n v="5"/>
    <n v="12"/>
    <x v="0"/>
    <s v="High"/>
  </r>
  <r>
    <n v="6175"/>
    <n v="28"/>
    <s v="Adult"/>
    <s v="Other"/>
    <x v="3"/>
    <x v="6"/>
    <n v="183.1"/>
    <n v="17"/>
    <x v="1"/>
    <x v="2"/>
    <x v="1"/>
    <n v="9"/>
    <x v="1"/>
    <n v="1"/>
    <n v="8"/>
    <x v="0"/>
    <s v="Medium"/>
  </r>
  <r>
    <n v="6176"/>
    <n v="66"/>
    <s v="Senior"/>
    <s v="Female"/>
    <x v="2"/>
    <x v="1"/>
    <n v="102.06"/>
    <n v="45"/>
    <x v="1"/>
    <x v="0"/>
    <x v="1"/>
    <n v="8"/>
    <x v="1"/>
    <n v="4"/>
    <n v="6"/>
    <x v="2"/>
    <s v="Medium"/>
  </r>
  <r>
    <n v="6177"/>
    <n v="37"/>
    <s v="Adult"/>
    <s v="Female"/>
    <x v="0"/>
    <x v="6"/>
    <n v="829.49"/>
    <n v="31"/>
    <x v="2"/>
    <x v="1"/>
    <x v="0"/>
    <n v="8"/>
    <x v="1"/>
    <n v="4"/>
    <n v="10"/>
    <x v="2"/>
    <s v="Medium"/>
  </r>
  <r>
    <n v="6178"/>
    <n v="41"/>
    <s v="Adult"/>
    <s v="Male"/>
    <x v="5"/>
    <x v="3"/>
    <n v="649.51"/>
    <n v="54"/>
    <x v="0"/>
    <x v="3"/>
    <x v="0"/>
    <n v="8"/>
    <x v="1"/>
    <n v="2"/>
    <n v="7"/>
    <x v="1"/>
    <s v="Medium"/>
  </r>
  <r>
    <n v="6179"/>
    <n v="26"/>
    <s v="Adult"/>
    <s v="Other"/>
    <x v="6"/>
    <x v="6"/>
    <n v="303.58"/>
    <n v="19"/>
    <x v="1"/>
    <x v="1"/>
    <x v="1"/>
    <n v="9"/>
    <x v="0"/>
    <n v="5"/>
    <n v="9"/>
    <x v="1"/>
    <s v="High"/>
  </r>
  <r>
    <n v="6180"/>
    <n v="31"/>
    <s v="Adult"/>
    <s v="Female"/>
    <x v="1"/>
    <x v="6"/>
    <n v="863.58"/>
    <n v="33"/>
    <x v="0"/>
    <x v="1"/>
    <x v="0"/>
    <n v="9"/>
    <x v="0"/>
    <n v="3"/>
    <n v="8"/>
    <x v="2"/>
    <s v="Medium"/>
  </r>
  <r>
    <n v="6181"/>
    <n v="42"/>
    <s v="Adult"/>
    <s v="Other"/>
    <x v="1"/>
    <x v="7"/>
    <n v="214.41"/>
    <n v="6"/>
    <x v="1"/>
    <x v="4"/>
    <x v="1"/>
    <n v="4"/>
    <x v="0"/>
    <n v="4"/>
    <n v="9"/>
    <x v="0"/>
    <s v="Medium"/>
  </r>
  <r>
    <n v="6182"/>
    <n v="62"/>
    <s v="Senior"/>
    <s v="Female"/>
    <x v="1"/>
    <x v="1"/>
    <n v="497.9"/>
    <n v="40"/>
    <x v="0"/>
    <x v="3"/>
    <x v="0"/>
    <n v="1"/>
    <x v="1"/>
    <n v="5"/>
    <n v="8"/>
    <x v="0"/>
    <s v="Medium"/>
  </r>
  <r>
    <n v="6183"/>
    <n v="54"/>
    <s v="Adult"/>
    <s v="Other"/>
    <x v="5"/>
    <x v="3"/>
    <n v="62.54"/>
    <n v="12"/>
    <x v="0"/>
    <x v="1"/>
    <x v="0"/>
    <n v="2"/>
    <x v="1"/>
    <n v="3"/>
    <n v="8"/>
    <x v="1"/>
    <s v="Medium"/>
  </r>
  <r>
    <n v="6184"/>
    <n v="27"/>
    <s v="Adult"/>
    <s v="Other"/>
    <x v="5"/>
    <x v="3"/>
    <n v="604.53"/>
    <n v="57"/>
    <x v="0"/>
    <x v="4"/>
    <x v="0"/>
    <n v="8"/>
    <x v="0"/>
    <n v="5"/>
    <n v="4"/>
    <x v="2"/>
    <s v="High"/>
  </r>
  <r>
    <n v="6185"/>
    <n v="18"/>
    <s v="Teenager"/>
    <s v="Female"/>
    <x v="1"/>
    <x v="7"/>
    <n v="390.56"/>
    <n v="31"/>
    <x v="0"/>
    <x v="4"/>
    <x v="1"/>
    <n v="9"/>
    <x v="1"/>
    <n v="4"/>
    <n v="3"/>
    <x v="0"/>
    <s v="Low"/>
  </r>
  <r>
    <n v="6186"/>
    <n v="57"/>
    <s v="Adult"/>
    <s v="Male"/>
    <x v="2"/>
    <x v="7"/>
    <n v="318.44"/>
    <n v="16"/>
    <x v="0"/>
    <x v="3"/>
    <x v="1"/>
    <n v="9"/>
    <x v="1"/>
    <n v="3"/>
    <n v="7"/>
    <x v="2"/>
    <s v="Low"/>
  </r>
  <r>
    <n v="6187"/>
    <n v="68"/>
    <s v="Senior"/>
    <s v="Other"/>
    <x v="3"/>
    <x v="7"/>
    <n v="330.56"/>
    <n v="48"/>
    <x v="0"/>
    <x v="1"/>
    <x v="1"/>
    <n v="3"/>
    <x v="0"/>
    <n v="5"/>
    <n v="9"/>
    <x v="2"/>
    <s v="Low"/>
  </r>
  <r>
    <n v="6188"/>
    <n v="56"/>
    <s v="Adult"/>
    <s v="Male"/>
    <x v="6"/>
    <x v="3"/>
    <n v="881.58"/>
    <n v="54"/>
    <x v="0"/>
    <x v="4"/>
    <x v="0"/>
    <n v="5"/>
    <x v="1"/>
    <n v="3"/>
    <n v="6"/>
    <x v="1"/>
    <s v="Low"/>
  </r>
  <r>
    <n v="6189"/>
    <n v="69"/>
    <s v="Senior"/>
    <s v="Male"/>
    <x v="0"/>
    <x v="7"/>
    <n v="416.91"/>
    <n v="57"/>
    <x v="1"/>
    <x v="4"/>
    <x v="1"/>
    <n v="1"/>
    <x v="1"/>
    <n v="2"/>
    <n v="13"/>
    <x v="2"/>
    <s v="High"/>
  </r>
  <r>
    <n v="6190"/>
    <n v="50"/>
    <s v="Adult"/>
    <s v="Male"/>
    <x v="3"/>
    <x v="3"/>
    <n v="176.76"/>
    <n v="24"/>
    <x v="0"/>
    <x v="1"/>
    <x v="0"/>
    <n v="2"/>
    <x v="0"/>
    <n v="4"/>
    <n v="11"/>
    <x v="0"/>
    <s v="Medium"/>
  </r>
  <r>
    <n v="6191"/>
    <n v="32"/>
    <s v="Adult"/>
    <s v="Male"/>
    <x v="7"/>
    <x v="2"/>
    <n v="253.83"/>
    <n v="47"/>
    <x v="1"/>
    <x v="1"/>
    <x v="0"/>
    <n v="9"/>
    <x v="0"/>
    <n v="1"/>
    <n v="10"/>
    <x v="0"/>
    <s v="Medium"/>
  </r>
  <r>
    <n v="6192"/>
    <n v="53"/>
    <s v="Adult"/>
    <s v="Other"/>
    <x v="0"/>
    <x v="0"/>
    <n v="703.13"/>
    <n v="10"/>
    <x v="1"/>
    <x v="0"/>
    <x v="1"/>
    <n v="1"/>
    <x v="0"/>
    <n v="4"/>
    <n v="3"/>
    <x v="1"/>
    <s v="Medium"/>
  </r>
  <r>
    <n v="6193"/>
    <n v="54"/>
    <s v="Adult"/>
    <s v="Female"/>
    <x v="2"/>
    <x v="7"/>
    <n v="513.05999999999995"/>
    <n v="30"/>
    <x v="0"/>
    <x v="0"/>
    <x v="0"/>
    <n v="7"/>
    <x v="1"/>
    <n v="4"/>
    <n v="2"/>
    <x v="2"/>
    <s v="High"/>
  </r>
  <r>
    <n v="6194"/>
    <n v="60"/>
    <s v="Senior"/>
    <s v="Female"/>
    <x v="7"/>
    <x v="7"/>
    <n v="83.35"/>
    <n v="50"/>
    <x v="0"/>
    <x v="3"/>
    <x v="0"/>
    <n v="7"/>
    <x v="0"/>
    <n v="5"/>
    <n v="4"/>
    <x v="0"/>
    <s v="Medium"/>
  </r>
  <r>
    <n v="6195"/>
    <n v="26"/>
    <s v="Adult"/>
    <s v="Other"/>
    <x v="0"/>
    <x v="4"/>
    <n v="625.95000000000005"/>
    <n v="49"/>
    <x v="2"/>
    <x v="4"/>
    <x v="1"/>
    <n v="5"/>
    <x v="1"/>
    <n v="3"/>
    <n v="12"/>
    <x v="1"/>
    <s v="Low"/>
  </r>
  <r>
    <n v="6196"/>
    <n v="43"/>
    <s v="Adult"/>
    <s v="Male"/>
    <x v="2"/>
    <x v="1"/>
    <n v="615.66999999999996"/>
    <n v="8"/>
    <x v="1"/>
    <x v="1"/>
    <x v="0"/>
    <n v="7"/>
    <x v="0"/>
    <n v="2"/>
    <n v="11"/>
    <x v="0"/>
    <s v="High"/>
  </r>
  <r>
    <n v="6197"/>
    <n v="55"/>
    <s v="Adult"/>
    <s v="Other"/>
    <x v="1"/>
    <x v="1"/>
    <n v="667.57"/>
    <n v="36"/>
    <x v="1"/>
    <x v="3"/>
    <x v="1"/>
    <n v="3"/>
    <x v="0"/>
    <n v="1"/>
    <n v="11"/>
    <x v="2"/>
    <s v="Medium"/>
  </r>
  <r>
    <n v="6198"/>
    <n v="49"/>
    <s v="Adult"/>
    <s v="Other"/>
    <x v="5"/>
    <x v="7"/>
    <n v="923.71"/>
    <n v="15"/>
    <x v="2"/>
    <x v="1"/>
    <x v="1"/>
    <n v="8"/>
    <x v="1"/>
    <n v="2"/>
    <n v="10"/>
    <x v="1"/>
    <s v="Medium"/>
  </r>
  <r>
    <n v="6199"/>
    <n v="52"/>
    <s v="Adult"/>
    <s v="Male"/>
    <x v="3"/>
    <x v="6"/>
    <n v="510.7"/>
    <n v="22"/>
    <x v="0"/>
    <x v="4"/>
    <x v="1"/>
    <n v="5"/>
    <x v="0"/>
    <n v="5"/>
    <n v="4"/>
    <x v="0"/>
    <s v="Low"/>
  </r>
  <r>
    <n v="6200"/>
    <n v="60"/>
    <s v="Senior"/>
    <s v="Male"/>
    <x v="3"/>
    <x v="6"/>
    <n v="253.46"/>
    <n v="10"/>
    <x v="2"/>
    <x v="3"/>
    <x v="0"/>
    <n v="5"/>
    <x v="0"/>
    <n v="1"/>
    <n v="11"/>
    <x v="2"/>
    <s v="Low"/>
  </r>
  <r>
    <n v="6201"/>
    <n v="49"/>
    <s v="Adult"/>
    <s v="Male"/>
    <x v="6"/>
    <x v="1"/>
    <n v="966.56"/>
    <n v="1"/>
    <x v="1"/>
    <x v="4"/>
    <x v="1"/>
    <n v="8"/>
    <x v="0"/>
    <n v="5"/>
    <n v="13"/>
    <x v="2"/>
    <s v="High"/>
  </r>
  <r>
    <n v="6202"/>
    <n v="50"/>
    <s v="Adult"/>
    <s v="Female"/>
    <x v="0"/>
    <x v="4"/>
    <n v="520.53"/>
    <n v="12"/>
    <x v="2"/>
    <x v="1"/>
    <x v="1"/>
    <n v="6"/>
    <x v="0"/>
    <n v="5"/>
    <n v="8"/>
    <x v="1"/>
    <s v="Medium"/>
  </r>
  <r>
    <n v="6203"/>
    <n v="31"/>
    <s v="Adult"/>
    <s v="Other"/>
    <x v="7"/>
    <x v="7"/>
    <n v="460.66"/>
    <n v="39"/>
    <x v="2"/>
    <x v="4"/>
    <x v="0"/>
    <n v="3"/>
    <x v="0"/>
    <n v="5"/>
    <n v="8"/>
    <x v="1"/>
    <s v="Medium"/>
  </r>
  <r>
    <n v="6204"/>
    <n v="48"/>
    <s v="Adult"/>
    <s v="Other"/>
    <x v="2"/>
    <x v="5"/>
    <n v="85.33"/>
    <n v="16"/>
    <x v="2"/>
    <x v="1"/>
    <x v="0"/>
    <n v="1"/>
    <x v="1"/>
    <n v="5"/>
    <n v="9"/>
    <x v="2"/>
    <s v="Low"/>
  </r>
  <r>
    <n v="6205"/>
    <n v="20"/>
    <s v="Adult"/>
    <s v="Female"/>
    <x v="0"/>
    <x v="2"/>
    <n v="611.63"/>
    <n v="36"/>
    <x v="1"/>
    <x v="3"/>
    <x v="0"/>
    <n v="8"/>
    <x v="1"/>
    <n v="4"/>
    <n v="11"/>
    <x v="2"/>
    <s v="Medium"/>
  </r>
  <r>
    <n v="6206"/>
    <n v="58"/>
    <s v="Adult"/>
    <s v="Male"/>
    <x v="5"/>
    <x v="2"/>
    <n v="525.24"/>
    <n v="48"/>
    <x v="0"/>
    <x v="0"/>
    <x v="0"/>
    <n v="7"/>
    <x v="0"/>
    <n v="5"/>
    <n v="9"/>
    <x v="2"/>
    <s v="High"/>
  </r>
  <r>
    <n v="6207"/>
    <n v="47"/>
    <s v="Adult"/>
    <s v="Female"/>
    <x v="2"/>
    <x v="6"/>
    <n v="318.49"/>
    <n v="51"/>
    <x v="0"/>
    <x v="4"/>
    <x v="0"/>
    <n v="9"/>
    <x v="1"/>
    <n v="2"/>
    <n v="11"/>
    <x v="2"/>
    <s v="Low"/>
  </r>
  <r>
    <n v="6208"/>
    <n v="64"/>
    <s v="Senior"/>
    <s v="Male"/>
    <x v="7"/>
    <x v="7"/>
    <n v="719.4"/>
    <n v="18"/>
    <x v="2"/>
    <x v="1"/>
    <x v="1"/>
    <n v="2"/>
    <x v="1"/>
    <n v="2"/>
    <n v="10"/>
    <x v="2"/>
    <s v="High"/>
  </r>
  <r>
    <n v="6209"/>
    <n v="42"/>
    <s v="Adult"/>
    <s v="Other"/>
    <x v="3"/>
    <x v="4"/>
    <n v="337.63"/>
    <n v="4"/>
    <x v="0"/>
    <x v="3"/>
    <x v="1"/>
    <n v="9"/>
    <x v="1"/>
    <n v="4"/>
    <n v="12"/>
    <x v="0"/>
    <s v="Low"/>
  </r>
  <r>
    <n v="6210"/>
    <n v="34"/>
    <s v="Adult"/>
    <s v="Female"/>
    <x v="7"/>
    <x v="4"/>
    <n v="633.44000000000005"/>
    <n v="38"/>
    <x v="1"/>
    <x v="0"/>
    <x v="1"/>
    <n v="4"/>
    <x v="1"/>
    <n v="2"/>
    <n v="9"/>
    <x v="2"/>
    <s v="Low"/>
  </r>
  <r>
    <n v="6211"/>
    <n v="61"/>
    <s v="Senior"/>
    <s v="Other"/>
    <x v="5"/>
    <x v="7"/>
    <n v="718.42"/>
    <n v="5"/>
    <x v="0"/>
    <x v="0"/>
    <x v="1"/>
    <n v="5"/>
    <x v="1"/>
    <n v="2"/>
    <n v="10"/>
    <x v="1"/>
    <s v="Low"/>
  </r>
  <r>
    <n v="6212"/>
    <n v="39"/>
    <s v="Adult"/>
    <s v="Other"/>
    <x v="7"/>
    <x v="1"/>
    <n v="590.30999999999995"/>
    <n v="5"/>
    <x v="2"/>
    <x v="0"/>
    <x v="1"/>
    <n v="3"/>
    <x v="0"/>
    <n v="3"/>
    <n v="10"/>
    <x v="1"/>
    <s v="Low"/>
  </r>
  <r>
    <n v="6213"/>
    <n v="60"/>
    <s v="Senior"/>
    <s v="Other"/>
    <x v="1"/>
    <x v="1"/>
    <n v="675.48"/>
    <n v="14"/>
    <x v="0"/>
    <x v="2"/>
    <x v="1"/>
    <n v="2"/>
    <x v="1"/>
    <n v="4"/>
    <n v="1"/>
    <x v="1"/>
    <s v="Medium"/>
  </r>
  <r>
    <n v="6214"/>
    <n v="52"/>
    <s v="Adult"/>
    <s v="Male"/>
    <x v="4"/>
    <x v="4"/>
    <n v="894.71"/>
    <n v="33"/>
    <x v="0"/>
    <x v="0"/>
    <x v="0"/>
    <n v="8"/>
    <x v="1"/>
    <n v="4"/>
    <n v="12"/>
    <x v="1"/>
    <s v="Medium"/>
  </r>
  <r>
    <n v="6215"/>
    <n v="62"/>
    <s v="Senior"/>
    <s v="Other"/>
    <x v="2"/>
    <x v="0"/>
    <n v="659.44"/>
    <n v="24"/>
    <x v="0"/>
    <x v="3"/>
    <x v="0"/>
    <n v="1"/>
    <x v="0"/>
    <n v="3"/>
    <n v="12"/>
    <x v="2"/>
    <s v="Medium"/>
  </r>
  <r>
    <n v="6216"/>
    <n v="57"/>
    <s v="Adult"/>
    <s v="Other"/>
    <x v="5"/>
    <x v="2"/>
    <n v="559.23"/>
    <n v="22"/>
    <x v="0"/>
    <x v="2"/>
    <x v="1"/>
    <n v="1"/>
    <x v="1"/>
    <n v="1"/>
    <n v="8"/>
    <x v="1"/>
    <s v="Medium"/>
  </r>
  <r>
    <n v="6217"/>
    <n v="32"/>
    <s v="Adult"/>
    <s v="Other"/>
    <x v="1"/>
    <x v="7"/>
    <n v="135.08000000000001"/>
    <n v="8"/>
    <x v="2"/>
    <x v="4"/>
    <x v="1"/>
    <n v="3"/>
    <x v="0"/>
    <n v="2"/>
    <n v="7"/>
    <x v="1"/>
    <s v="Medium"/>
  </r>
  <r>
    <n v="6218"/>
    <n v="37"/>
    <s v="Adult"/>
    <s v="Female"/>
    <x v="2"/>
    <x v="2"/>
    <n v="788.69"/>
    <n v="13"/>
    <x v="1"/>
    <x v="4"/>
    <x v="1"/>
    <n v="5"/>
    <x v="0"/>
    <n v="3"/>
    <n v="6"/>
    <x v="1"/>
    <s v="Medium"/>
  </r>
  <r>
    <n v="6219"/>
    <n v="58"/>
    <s v="Adult"/>
    <s v="Other"/>
    <x v="3"/>
    <x v="2"/>
    <n v="71.92"/>
    <n v="31"/>
    <x v="0"/>
    <x v="0"/>
    <x v="0"/>
    <n v="8"/>
    <x v="1"/>
    <n v="3"/>
    <n v="5"/>
    <x v="2"/>
    <s v="Medium"/>
  </r>
  <r>
    <n v="6220"/>
    <n v="58"/>
    <s v="Adult"/>
    <s v="Male"/>
    <x v="6"/>
    <x v="4"/>
    <n v="44.98"/>
    <n v="54"/>
    <x v="0"/>
    <x v="4"/>
    <x v="0"/>
    <n v="9"/>
    <x v="1"/>
    <n v="2"/>
    <n v="4"/>
    <x v="0"/>
    <s v="Medium"/>
  </r>
  <r>
    <n v="6221"/>
    <n v="20"/>
    <s v="Adult"/>
    <s v="Female"/>
    <x v="5"/>
    <x v="6"/>
    <n v="328.21"/>
    <n v="31"/>
    <x v="0"/>
    <x v="1"/>
    <x v="1"/>
    <n v="4"/>
    <x v="1"/>
    <n v="4"/>
    <n v="4"/>
    <x v="2"/>
    <s v="High"/>
  </r>
  <r>
    <n v="6222"/>
    <n v="68"/>
    <s v="Senior"/>
    <s v="Female"/>
    <x v="1"/>
    <x v="2"/>
    <n v="619.5"/>
    <n v="18"/>
    <x v="0"/>
    <x v="4"/>
    <x v="0"/>
    <n v="6"/>
    <x v="1"/>
    <n v="5"/>
    <n v="4"/>
    <x v="0"/>
    <s v="Low"/>
  </r>
  <r>
    <n v="6223"/>
    <n v="31"/>
    <s v="Adult"/>
    <s v="Male"/>
    <x v="1"/>
    <x v="6"/>
    <n v="676.76"/>
    <n v="44"/>
    <x v="0"/>
    <x v="2"/>
    <x v="0"/>
    <n v="6"/>
    <x v="0"/>
    <n v="1"/>
    <n v="12"/>
    <x v="1"/>
    <s v="Low"/>
  </r>
  <r>
    <n v="6224"/>
    <n v="64"/>
    <s v="Senior"/>
    <s v="Female"/>
    <x v="5"/>
    <x v="5"/>
    <n v="229.34"/>
    <n v="5"/>
    <x v="0"/>
    <x v="0"/>
    <x v="1"/>
    <n v="8"/>
    <x v="1"/>
    <n v="3"/>
    <n v="1"/>
    <x v="2"/>
    <s v="Medium"/>
  </r>
  <r>
    <n v="6225"/>
    <n v="21"/>
    <s v="Adult"/>
    <s v="Other"/>
    <x v="5"/>
    <x v="4"/>
    <n v="254.78"/>
    <n v="36"/>
    <x v="1"/>
    <x v="0"/>
    <x v="0"/>
    <n v="4"/>
    <x v="1"/>
    <n v="2"/>
    <n v="1"/>
    <x v="1"/>
    <s v="Medium"/>
  </r>
  <r>
    <n v="6226"/>
    <n v="60"/>
    <s v="Senior"/>
    <s v="Other"/>
    <x v="7"/>
    <x v="7"/>
    <n v="918.87"/>
    <n v="19"/>
    <x v="1"/>
    <x v="0"/>
    <x v="0"/>
    <n v="8"/>
    <x v="1"/>
    <n v="5"/>
    <n v="3"/>
    <x v="1"/>
    <s v="Low"/>
  </r>
  <r>
    <n v="6227"/>
    <n v="65"/>
    <s v="Senior"/>
    <s v="Other"/>
    <x v="2"/>
    <x v="3"/>
    <n v="954.05"/>
    <n v="56"/>
    <x v="1"/>
    <x v="2"/>
    <x v="0"/>
    <n v="3"/>
    <x v="0"/>
    <n v="2"/>
    <n v="12"/>
    <x v="2"/>
    <s v="Low"/>
  </r>
  <r>
    <n v="6228"/>
    <n v="42"/>
    <s v="Adult"/>
    <s v="Male"/>
    <x v="3"/>
    <x v="6"/>
    <n v="15.07"/>
    <n v="42"/>
    <x v="2"/>
    <x v="2"/>
    <x v="1"/>
    <n v="6"/>
    <x v="0"/>
    <n v="2"/>
    <n v="8"/>
    <x v="1"/>
    <s v="Medium"/>
  </r>
  <r>
    <n v="6229"/>
    <n v="54"/>
    <s v="Adult"/>
    <s v="Other"/>
    <x v="6"/>
    <x v="0"/>
    <n v="268.68"/>
    <n v="39"/>
    <x v="1"/>
    <x v="4"/>
    <x v="0"/>
    <n v="8"/>
    <x v="0"/>
    <n v="4"/>
    <n v="6"/>
    <x v="1"/>
    <s v="Medium"/>
  </r>
  <r>
    <n v="6230"/>
    <n v="48"/>
    <s v="Adult"/>
    <s v="Male"/>
    <x v="4"/>
    <x v="6"/>
    <n v="282.33999999999997"/>
    <n v="2"/>
    <x v="1"/>
    <x v="3"/>
    <x v="0"/>
    <n v="8"/>
    <x v="0"/>
    <n v="2"/>
    <n v="10"/>
    <x v="1"/>
    <s v="High"/>
  </r>
  <r>
    <n v="6231"/>
    <n v="38"/>
    <s v="Adult"/>
    <s v="Male"/>
    <x v="1"/>
    <x v="3"/>
    <n v="507.72"/>
    <n v="25"/>
    <x v="2"/>
    <x v="2"/>
    <x v="1"/>
    <n v="8"/>
    <x v="0"/>
    <n v="5"/>
    <n v="8"/>
    <x v="2"/>
    <s v="Low"/>
  </r>
  <r>
    <n v="6232"/>
    <n v="35"/>
    <s v="Adult"/>
    <s v="Male"/>
    <x v="5"/>
    <x v="7"/>
    <n v="618.42999999999995"/>
    <n v="54"/>
    <x v="2"/>
    <x v="1"/>
    <x v="1"/>
    <n v="6"/>
    <x v="1"/>
    <n v="2"/>
    <n v="4"/>
    <x v="2"/>
    <s v="Low"/>
  </r>
  <r>
    <n v="6233"/>
    <n v="22"/>
    <s v="Adult"/>
    <s v="Female"/>
    <x v="3"/>
    <x v="7"/>
    <n v="805.31"/>
    <n v="53"/>
    <x v="2"/>
    <x v="0"/>
    <x v="1"/>
    <n v="1"/>
    <x v="1"/>
    <n v="1"/>
    <n v="1"/>
    <x v="0"/>
    <s v="Low"/>
  </r>
  <r>
    <n v="6234"/>
    <n v="45"/>
    <s v="Adult"/>
    <s v="Male"/>
    <x v="4"/>
    <x v="3"/>
    <n v="210.07"/>
    <n v="19"/>
    <x v="0"/>
    <x v="0"/>
    <x v="0"/>
    <n v="6"/>
    <x v="1"/>
    <n v="3"/>
    <n v="7"/>
    <x v="0"/>
    <s v="Medium"/>
  </r>
  <r>
    <n v="6235"/>
    <n v="50"/>
    <s v="Adult"/>
    <s v="Other"/>
    <x v="7"/>
    <x v="7"/>
    <n v="279.83999999999997"/>
    <n v="58"/>
    <x v="1"/>
    <x v="1"/>
    <x v="0"/>
    <n v="9"/>
    <x v="0"/>
    <n v="4"/>
    <n v="4"/>
    <x v="1"/>
    <s v="Medium"/>
  </r>
  <r>
    <n v="6236"/>
    <n v="54"/>
    <s v="Adult"/>
    <s v="Male"/>
    <x v="0"/>
    <x v="0"/>
    <n v="124.59"/>
    <n v="5"/>
    <x v="2"/>
    <x v="0"/>
    <x v="0"/>
    <n v="2"/>
    <x v="0"/>
    <n v="1"/>
    <n v="9"/>
    <x v="2"/>
    <s v="High"/>
  </r>
  <r>
    <n v="6237"/>
    <n v="62"/>
    <s v="Senior"/>
    <s v="Other"/>
    <x v="7"/>
    <x v="2"/>
    <n v="475.84"/>
    <n v="39"/>
    <x v="0"/>
    <x v="0"/>
    <x v="1"/>
    <n v="4"/>
    <x v="0"/>
    <n v="4"/>
    <n v="1"/>
    <x v="2"/>
    <s v="High"/>
  </r>
  <r>
    <n v="6238"/>
    <n v="24"/>
    <s v="Adult"/>
    <s v="Male"/>
    <x v="2"/>
    <x v="3"/>
    <n v="384"/>
    <n v="59"/>
    <x v="0"/>
    <x v="1"/>
    <x v="1"/>
    <n v="4"/>
    <x v="1"/>
    <n v="1"/>
    <n v="2"/>
    <x v="0"/>
    <s v="High"/>
  </r>
  <r>
    <n v="6239"/>
    <n v="47"/>
    <s v="Adult"/>
    <s v="Other"/>
    <x v="4"/>
    <x v="0"/>
    <n v="787.63"/>
    <n v="26"/>
    <x v="2"/>
    <x v="0"/>
    <x v="0"/>
    <n v="7"/>
    <x v="1"/>
    <n v="4"/>
    <n v="1"/>
    <x v="1"/>
    <s v="High"/>
  </r>
  <r>
    <n v="6240"/>
    <n v="58"/>
    <s v="Adult"/>
    <s v="Female"/>
    <x v="5"/>
    <x v="5"/>
    <n v="11.46"/>
    <n v="17"/>
    <x v="2"/>
    <x v="1"/>
    <x v="1"/>
    <n v="8"/>
    <x v="0"/>
    <n v="3"/>
    <n v="8"/>
    <x v="1"/>
    <s v="Low"/>
  </r>
  <r>
    <n v="6241"/>
    <n v="24"/>
    <s v="Adult"/>
    <s v="Other"/>
    <x v="4"/>
    <x v="4"/>
    <n v="409.86"/>
    <n v="8"/>
    <x v="0"/>
    <x v="2"/>
    <x v="0"/>
    <n v="5"/>
    <x v="1"/>
    <n v="3"/>
    <n v="4"/>
    <x v="0"/>
    <s v="High"/>
  </r>
  <r>
    <n v="6242"/>
    <n v="63"/>
    <s v="Senior"/>
    <s v="Other"/>
    <x v="5"/>
    <x v="3"/>
    <n v="788.3"/>
    <n v="16"/>
    <x v="1"/>
    <x v="3"/>
    <x v="1"/>
    <n v="9"/>
    <x v="0"/>
    <n v="1"/>
    <n v="7"/>
    <x v="0"/>
    <s v="Low"/>
  </r>
  <r>
    <n v="6243"/>
    <n v="48"/>
    <s v="Adult"/>
    <s v="Female"/>
    <x v="3"/>
    <x v="4"/>
    <n v="103.78"/>
    <n v="16"/>
    <x v="2"/>
    <x v="2"/>
    <x v="0"/>
    <n v="3"/>
    <x v="1"/>
    <n v="1"/>
    <n v="13"/>
    <x v="1"/>
    <s v="Low"/>
  </r>
  <r>
    <n v="6244"/>
    <n v="64"/>
    <s v="Senior"/>
    <s v="Other"/>
    <x v="7"/>
    <x v="0"/>
    <n v="589.14"/>
    <n v="35"/>
    <x v="0"/>
    <x v="4"/>
    <x v="0"/>
    <n v="9"/>
    <x v="1"/>
    <n v="4"/>
    <n v="5"/>
    <x v="0"/>
    <s v="Low"/>
  </r>
  <r>
    <n v="6245"/>
    <n v="36"/>
    <s v="Adult"/>
    <s v="Male"/>
    <x v="5"/>
    <x v="0"/>
    <n v="478.34"/>
    <n v="2"/>
    <x v="0"/>
    <x v="2"/>
    <x v="1"/>
    <n v="8"/>
    <x v="0"/>
    <n v="5"/>
    <n v="7"/>
    <x v="0"/>
    <s v="High"/>
  </r>
  <r>
    <n v="6246"/>
    <n v="53"/>
    <s v="Adult"/>
    <s v="Other"/>
    <x v="5"/>
    <x v="3"/>
    <n v="191.17"/>
    <n v="22"/>
    <x v="2"/>
    <x v="0"/>
    <x v="0"/>
    <n v="6"/>
    <x v="1"/>
    <n v="4"/>
    <n v="4"/>
    <x v="1"/>
    <s v="High"/>
  </r>
  <r>
    <n v="6247"/>
    <n v="35"/>
    <s v="Adult"/>
    <s v="Other"/>
    <x v="0"/>
    <x v="6"/>
    <n v="434.4"/>
    <n v="44"/>
    <x v="1"/>
    <x v="3"/>
    <x v="1"/>
    <n v="9"/>
    <x v="1"/>
    <n v="4"/>
    <n v="3"/>
    <x v="2"/>
    <s v="Medium"/>
  </r>
  <r>
    <n v="6248"/>
    <n v="38"/>
    <s v="Adult"/>
    <s v="Female"/>
    <x v="2"/>
    <x v="0"/>
    <n v="706.77"/>
    <n v="6"/>
    <x v="0"/>
    <x v="3"/>
    <x v="1"/>
    <n v="7"/>
    <x v="1"/>
    <n v="2"/>
    <n v="1"/>
    <x v="0"/>
    <s v="High"/>
  </r>
  <r>
    <n v="6249"/>
    <n v="29"/>
    <s v="Adult"/>
    <s v="Male"/>
    <x v="0"/>
    <x v="7"/>
    <n v="939.59"/>
    <n v="41"/>
    <x v="0"/>
    <x v="0"/>
    <x v="1"/>
    <n v="8"/>
    <x v="1"/>
    <n v="2"/>
    <n v="12"/>
    <x v="1"/>
    <s v="Medium"/>
  </r>
  <r>
    <n v="6250"/>
    <n v="20"/>
    <s v="Adult"/>
    <s v="Male"/>
    <x v="1"/>
    <x v="5"/>
    <n v="100.23"/>
    <n v="53"/>
    <x v="0"/>
    <x v="2"/>
    <x v="1"/>
    <n v="5"/>
    <x v="1"/>
    <n v="5"/>
    <n v="4"/>
    <x v="2"/>
    <s v="High"/>
  </r>
  <r>
    <n v="6251"/>
    <n v="59"/>
    <s v="Adult"/>
    <s v="Female"/>
    <x v="1"/>
    <x v="7"/>
    <n v="386.65"/>
    <n v="55"/>
    <x v="0"/>
    <x v="0"/>
    <x v="0"/>
    <n v="6"/>
    <x v="0"/>
    <n v="3"/>
    <n v="2"/>
    <x v="0"/>
    <s v="Medium"/>
  </r>
  <r>
    <n v="6252"/>
    <n v="28"/>
    <s v="Adult"/>
    <s v="Female"/>
    <x v="4"/>
    <x v="5"/>
    <n v="727.74"/>
    <n v="27"/>
    <x v="1"/>
    <x v="0"/>
    <x v="0"/>
    <n v="5"/>
    <x v="1"/>
    <n v="5"/>
    <n v="5"/>
    <x v="2"/>
    <s v="Low"/>
  </r>
  <r>
    <n v="6253"/>
    <n v="42"/>
    <s v="Adult"/>
    <s v="Female"/>
    <x v="1"/>
    <x v="2"/>
    <n v="44.25"/>
    <n v="21"/>
    <x v="2"/>
    <x v="1"/>
    <x v="0"/>
    <n v="6"/>
    <x v="0"/>
    <n v="4"/>
    <n v="7"/>
    <x v="2"/>
    <s v="Medium"/>
  </r>
  <r>
    <n v="6254"/>
    <n v="60"/>
    <s v="Senior"/>
    <s v="Male"/>
    <x v="2"/>
    <x v="7"/>
    <n v="770.99"/>
    <n v="30"/>
    <x v="1"/>
    <x v="1"/>
    <x v="0"/>
    <n v="8"/>
    <x v="0"/>
    <n v="2"/>
    <n v="12"/>
    <x v="2"/>
    <s v="Low"/>
  </r>
  <r>
    <n v="6255"/>
    <n v="54"/>
    <s v="Adult"/>
    <s v="Male"/>
    <x v="3"/>
    <x v="2"/>
    <n v="101.81"/>
    <n v="54"/>
    <x v="1"/>
    <x v="1"/>
    <x v="0"/>
    <n v="3"/>
    <x v="1"/>
    <n v="1"/>
    <n v="2"/>
    <x v="1"/>
    <s v="Low"/>
  </r>
  <r>
    <n v="6256"/>
    <n v="57"/>
    <s v="Adult"/>
    <s v="Other"/>
    <x v="7"/>
    <x v="1"/>
    <n v="410.63"/>
    <n v="11"/>
    <x v="0"/>
    <x v="2"/>
    <x v="0"/>
    <n v="2"/>
    <x v="1"/>
    <n v="4"/>
    <n v="13"/>
    <x v="1"/>
    <s v="High"/>
  </r>
  <r>
    <n v="6257"/>
    <n v="28"/>
    <s v="Adult"/>
    <s v="Female"/>
    <x v="6"/>
    <x v="5"/>
    <n v="799.93"/>
    <n v="36"/>
    <x v="0"/>
    <x v="2"/>
    <x v="0"/>
    <n v="7"/>
    <x v="1"/>
    <n v="4"/>
    <n v="4"/>
    <x v="0"/>
    <s v="Low"/>
  </r>
  <r>
    <n v="6258"/>
    <n v="26"/>
    <s v="Adult"/>
    <s v="Other"/>
    <x v="7"/>
    <x v="1"/>
    <n v="977.22"/>
    <n v="6"/>
    <x v="0"/>
    <x v="1"/>
    <x v="1"/>
    <n v="6"/>
    <x v="0"/>
    <n v="4"/>
    <n v="12"/>
    <x v="2"/>
    <s v="High"/>
  </r>
  <r>
    <n v="6259"/>
    <n v="35"/>
    <s v="Adult"/>
    <s v="Male"/>
    <x v="0"/>
    <x v="5"/>
    <n v="587.51"/>
    <n v="50"/>
    <x v="0"/>
    <x v="4"/>
    <x v="0"/>
    <n v="9"/>
    <x v="1"/>
    <n v="4"/>
    <n v="7"/>
    <x v="2"/>
    <s v="Low"/>
  </r>
  <r>
    <n v="6260"/>
    <n v="40"/>
    <s v="Adult"/>
    <s v="Male"/>
    <x v="3"/>
    <x v="7"/>
    <n v="82.02"/>
    <n v="9"/>
    <x v="0"/>
    <x v="2"/>
    <x v="0"/>
    <n v="3"/>
    <x v="1"/>
    <n v="5"/>
    <n v="13"/>
    <x v="1"/>
    <s v="Low"/>
  </r>
  <r>
    <n v="6261"/>
    <n v="40"/>
    <s v="Adult"/>
    <s v="Female"/>
    <x v="2"/>
    <x v="6"/>
    <n v="759"/>
    <n v="9"/>
    <x v="1"/>
    <x v="1"/>
    <x v="1"/>
    <n v="3"/>
    <x v="0"/>
    <n v="4"/>
    <n v="11"/>
    <x v="2"/>
    <s v="High"/>
  </r>
  <r>
    <n v="6262"/>
    <n v="23"/>
    <s v="Adult"/>
    <s v="Male"/>
    <x v="4"/>
    <x v="4"/>
    <n v="720.93"/>
    <n v="18"/>
    <x v="2"/>
    <x v="4"/>
    <x v="0"/>
    <n v="6"/>
    <x v="0"/>
    <n v="1"/>
    <n v="4"/>
    <x v="1"/>
    <s v="Medium"/>
  </r>
  <r>
    <n v="6263"/>
    <n v="51"/>
    <s v="Adult"/>
    <s v="Female"/>
    <x v="2"/>
    <x v="4"/>
    <n v="802.19"/>
    <n v="58"/>
    <x v="2"/>
    <x v="1"/>
    <x v="1"/>
    <n v="7"/>
    <x v="1"/>
    <n v="4"/>
    <n v="3"/>
    <x v="1"/>
    <s v="High"/>
  </r>
  <r>
    <n v="6264"/>
    <n v="31"/>
    <s v="Adult"/>
    <s v="Other"/>
    <x v="6"/>
    <x v="2"/>
    <n v="662.63"/>
    <n v="16"/>
    <x v="2"/>
    <x v="2"/>
    <x v="1"/>
    <n v="3"/>
    <x v="1"/>
    <n v="2"/>
    <n v="2"/>
    <x v="2"/>
    <s v="Medium"/>
  </r>
  <r>
    <n v="6265"/>
    <n v="56"/>
    <s v="Adult"/>
    <s v="Male"/>
    <x v="2"/>
    <x v="4"/>
    <n v="419.9"/>
    <n v="48"/>
    <x v="2"/>
    <x v="4"/>
    <x v="0"/>
    <n v="6"/>
    <x v="0"/>
    <n v="1"/>
    <n v="11"/>
    <x v="2"/>
    <s v="High"/>
  </r>
  <r>
    <n v="6266"/>
    <n v="20"/>
    <s v="Adult"/>
    <s v="Other"/>
    <x v="6"/>
    <x v="0"/>
    <n v="418.7"/>
    <n v="22"/>
    <x v="0"/>
    <x v="0"/>
    <x v="0"/>
    <n v="8"/>
    <x v="1"/>
    <n v="2"/>
    <n v="5"/>
    <x v="0"/>
    <s v="Medium"/>
  </r>
  <r>
    <n v="6267"/>
    <n v="45"/>
    <s v="Adult"/>
    <s v="Female"/>
    <x v="4"/>
    <x v="7"/>
    <n v="458.04"/>
    <n v="6"/>
    <x v="0"/>
    <x v="4"/>
    <x v="1"/>
    <n v="2"/>
    <x v="1"/>
    <n v="4"/>
    <n v="9"/>
    <x v="1"/>
    <s v="Medium"/>
  </r>
  <r>
    <n v="6268"/>
    <n v="51"/>
    <s v="Adult"/>
    <s v="Male"/>
    <x v="7"/>
    <x v="7"/>
    <n v="614.38"/>
    <n v="24"/>
    <x v="0"/>
    <x v="0"/>
    <x v="0"/>
    <n v="9"/>
    <x v="1"/>
    <n v="1"/>
    <n v="7"/>
    <x v="1"/>
    <s v="Medium"/>
  </r>
  <r>
    <n v="6269"/>
    <n v="22"/>
    <s v="Adult"/>
    <s v="Female"/>
    <x v="4"/>
    <x v="0"/>
    <n v="159.38999999999999"/>
    <n v="28"/>
    <x v="0"/>
    <x v="0"/>
    <x v="0"/>
    <n v="4"/>
    <x v="1"/>
    <n v="3"/>
    <n v="2"/>
    <x v="1"/>
    <s v="Medium"/>
  </r>
  <r>
    <n v="6270"/>
    <n v="62"/>
    <s v="Senior"/>
    <s v="Other"/>
    <x v="7"/>
    <x v="1"/>
    <n v="864.64"/>
    <n v="9"/>
    <x v="1"/>
    <x v="1"/>
    <x v="1"/>
    <n v="5"/>
    <x v="1"/>
    <n v="2"/>
    <n v="1"/>
    <x v="0"/>
    <s v="High"/>
  </r>
  <r>
    <n v="6271"/>
    <n v="40"/>
    <s v="Adult"/>
    <s v="Female"/>
    <x v="0"/>
    <x v="1"/>
    <n v="565.21"/>
    <n v="11"/>
    <x v="2"/>
    <x v="4"/>
    <x v="1"/>
    <n v="3"/>
    <x v="1"/>
    <n v="3"/>
    <n v="3"/>
    <x v="0"/>
    <s v="High"/>
  </r>
  <r>
    <n v="6272"/>
    <n v="66"/>
    <s v="Senior"/>
    <s v="Female"/>
    <x v="4"/>
    <x v="4"/>
    <n v="743.35"/>
    <n v="50"/>
    <x v="1"/>
    <x v="2"/>
    <x v="1"/>
    <n v="9"/>
    <x v="0"/>
    <n v="4"/>
    <n v="7"/>
    <x v="1"/>
    <s v="High"/>
  </r>
  <r>
    <n v="6273"/>
    <n v="24"/>
    <s v="Adult"/>
    <s v="Other"/>
    <x v="2"/>
    <x v="0"/>
    <n v="481.57"/>
    <n v="43"/>
    <x v="0"/>
    <x v="0"/>
    <x v="1"/>
    <n v="6"/>
    <x v="0"/>
    <n v="5"/>
    <n v="4"/>
    <x v="2"/>
    <s v="High"/>
  </r>
  <r>
    <n v="6274"/>
    <n v="35"/>
    <s v="Adult"/>
    <s v="Other"/>
    <x v="2"/>
    <x v="1"/>
    <n v="811.54"/>
    <n v="29"/>
    <x v="0"/>
    <x v="1"/>
    <x v="0"/>
    <n v="6"/>
    <x v="1"/>
    <n v="4"/>
    <n v="8"/>
    <x v="2"/>
    <s v="High"/>
  </r>
  <r>
    <n v="6275"/>
    <n v="29"/>
    <s v="Adult"/>
    <s v="Male"/>
    <x v="3"/>
    <x v="2"/>
    <n v="509.31"/>
    <n v="36"/>
    <x v="2"/>
    <x v="4"/>
    <x v="1"/>
    <n v="5"/>
    <x v="1"/>
    <n v="5"/>
    <n v="7"/>
    <x v="1"/>
    <s v="High"/>
  </r>
  <r>
    <n v="6276"/>
    <n v="42"/>
    <s v="Adult"/>
    <s v="Other"/>
    <x v="0"/>
    <x v="6"/>
    <n v="443.29"/>
    <n v="10"/>
    <x v="0"/>
    <x v="4"/>
    <x v="0"/>
    <n v="2"/>
    <x v="1"/>
    <n v="2"/>
    <n v="2"/>
    <x v="0"/>
    <s v="High"/>
  </r>
  <r>
    <n v="6277"/>
    <n v="64"/>
    <s v="Senior"/>
    <s v="Female"/>
    <x v="5"/>
    <x v="3"/>
    <n v="945.58"/>
    <n v="31"/>
    <x v="2"/>
    <x v="2"/>
    <x v="0"/>
    <n v="2"/>
    <x v="1"/>
    <n v="1"/>
    <n v="4"/>
    <x v="0"/>
    <s v="High"/>
  </r>
  <r>
    <n v="6278"/>
    <n v="62"/>
    <s v="Senior"/>
    <s v="Other"/>
    <x v="1"/>
    <x v="6"/>
    <n v="513.28"/>
    <n v="34"/>
    <x v="0"/>
    <x v="0"/>
    <x v="0"/>
    <n v="2"/>
    <x v="1"/>
    <n v="4"/>
    <n v="4"/>
    <x v="0"/>
    <s v="Low"/>
  </r>
  <r>
    <n v="6279"/>
    <n v="34"/>
    <s v="Adult"/>
    <s v="Female"/>
    <x v="1"/>
    <x v="7"/>
    <n v="878.11"/>
    <n v="47"/>
    <x v="1"/>
    <x v="0"/>
    <x v="1"/>
    <n v="4"/>
    <x v="0"/>
    <n v="5"/>
    <n v="3"/>
    <x v="0"/>
    <s v="Low"/>
  </r>
  <r>
    <n v="6280"/>
    <n v="28"/>
    <s v="Adult"/>
    <s v="Male"/>
    <x v="2"/>
    <x v="4"/>
    <n v="238.69"/>
    <n v="36"/>
    <x v="2"/>
    <x v="1"/>
    <x v="0"/>
    <n v="6"/>
    <x v="0"/>
    <n v="1"/>
    <n v="2"/>
    <x v="0"/>
    <s v="High"/>
  </r>
  <r>
    <n v="6281"/>
    <n v="23"/>
    <s v="Adult"/>
    <s v="Male"/>
    <x v="6"/>
    <x v="2"/>
    <n v="430.43"/>
    <n v="41"/>
    <x v="1"/>
    <x v="2"/>
    <x v="1"/>
    <n v="5"/>
    <x v="1"/>
    <n v="3"/>
    <n v="3"/>
    <x v="0"/>
    <s v="High"/>
  </r>
  <r>
    <n v="6282"/>
    <n v="41"/>
    <s v="Adult"/>
    <s v="Male"/>
    <x v="4"/>
    <x v="4"/>
    <n v="929.61"/>
    <n v="28"/>
    <x v="1"/>
    <x v="3"/>
    <x v="0"/>
    <n v="9"/>
    <x v="1"/>
    <n v="2"/>
    <n v="10"/>
    <x v="2"/>
    <s v="Low"/>
  </r>
  <r>
    <n v="6283"/>
    <n v="45"/>
    <s v="Adult"/>
    <s v="Male"/>
    <x v="5"/>
    <x v="7"/>
    <n v="15.9"/>
    <n v="1"/>
    <x v="0"/>
    <x v="1"/>
    <x v="1"/>
    <n v="3"/>
    <x v="0"/>
    <n v="3"/>
    <n v="9"/>
    <x v="0"/>
    <s v="Medium"/>
  </r>
  <r>
    <n v="6284"/>
    <n v="26"/>
    <s v="Adult"/>
    <s v="Female"/>
    <x v="4"/>
    <x v="7"/>
    <n v="371.12"/>
    <n v="57"/>
    <x v="2"/>
    <x v="3"/>
    <x v="0"/>
    <n v="8"/>
    <x v="0"/>
    <n v="4"/>
    <n v="3"/>
    <x v="0"/>
    <s v="High"/>
  </r>
  <r>
    <n v="6285"/>
    <n v="54"/>
    <s v="Adult"/>
    <s v="Female"/>
    <x v="3"/>
    <x v="7"/>
    <n v="643.96"/>
    <n v="58"/>
    <x v="0"/>
    <x v="2"/>
    <x v="0"/>
    <n v="3"/>
    <x v="1"/>
    <n v="5"/>
    <n v="3"/>
    <x v="2"/>
    <s v="High"/>
  </r>
  <r>
    <n v="6286"/>
    <n v="54"/>
    <s v="Adult"/>
    <s v="Female"/>
    <x v="2"/>
    <x v="2"/>
    <n v="694.31"/>
    <n v="24"/>
    <x v="1"/>
    <x v="3"/>
    <x v="0"/>
    <n v="2"/>
    <x v="0"/>
    <n v="2"/>
    <n v="9"/>
    <x v="2"/>
    <s v="High"/>
  </r>
  <r>
    <n v="6287"/>
    <n v="64"/>
    <s v="Senior"/>
    <s v="Male"/>
    <x v="6"/>
    <x v="1"/>
    <n v="833.42"/>
    <n v="44"/>
    <x v="2"/>
    <x v="4"/>
    <x v="1"/>
    <n v="9"/>
    <x v="1"/>
    <n v="1"/>
    <n v="4"/>
    <x v="2"/>
    <s v="High"/>
  </r>
  <r>
    <n v="6288"/>
    <n v="38"/>
    <s v="Adult"/>
    <s v="Female"/>
    <x v="5"/>
    <x v="5"/>
    <n v="246.23"/>
    <n v="32"/>
    <x v="1"/>
    <x v="2"/>
    <x v="1"/>
    <n v="5"/>
    <x v="0"/>
    <n v="1"/>
    <n v="1"/>
    <x v="0"/>
    <s v="Low"/>
  </r>
  <r>
    <n v="6289"/>
    <n v="35"/>
    <s v="Adult"/>
    <s v="Male"/>
    <x v="1"/>
    <x v="2"/>
    <n v="785.97"/>
    <n v="47"/>
    <x v="0"/>
    <x v="2"/>
    <x v="1"/>
    <n v="3"/>
    <x v="0"/>
    <n v="4"/>
    <n v="10"/>
    <x v="2"/>
    <s v="High"/>
  </r>
  <r>
    <n v="6290"/>
    <n v="66"/>
    <s v="Senior"/>
    <s v="Male"/>
    <x v="0"/>
    <x v="2"/>
    <n v="598.19000000000005"/>
    <n v="1"/>
    <x v="0"/>
    <x v="2"/>
    <x v="0"/>
    <n v="7"/>
    <x v="1"/>
    <n v="1"/>
    <n v="2"/>
    <x v="0"/>
    <s v="Medium"/>
  </r>
  <r>
    <n v="6291"/>
    <n v="56"/>
    <s v="Adult"/>
    <s v="Other"/>
    <x v="2"/>
    <x v="0"/>
    <n v="55.03"/>
    <n v="1"/>
    <x v="2"/>
    <x v="2"/>
    <x v="0"/>
    <n v="9"/>
    <x v="1"/>
    <n v="1"/>
    <n v="7"/>
    <x v="0"/>
    <s v="Medium"/>
  </r>
  <r>
    <n v="6292"/>
    <n v="57"/>
    <s v="Adult"/>
    <s v="Other"/>
    <x v="1"/>
    <x v="4"/>
    <n v="479.33"/>
    <n v="7"/>
    <x v="1"/>
    <x v="3"/>
    <x v="0"/>
    <n v="5"/>
    <x v="1"/>
    <n v="4"/>
    <n v="2"/>
    <x v="0"/>
    <s v="Low"/>
  </r>
  <r>
    <n v="6293"/>
    <n v="42"/>
    <s v="Adult"/>
    <s v="Male"/>
    <x v="6"/>
    <x v="6"/>
    <n v="853.75"/>
    <n v="17"/>
    <x v="2"/>
    <x v="3"/>
    <x v="0"/>
    <n v="7"/>
    <x v="1"/>
    <n v="4"/>
    <n v="1"/>
    <x v="2"/>
    <s v="High"/>
  </r>
  <r>
    <n v="6294"/>
    <n v="30"/>
    <s v="Adult"/>
    <s v="Female"/>
    <x v="2"/>
    <x v="0"/>
    <n v="410.57"/>
    <n v="23"/>
    <x v="1"/>
    <x v="4"/>
    <x v="0"/>
    <n v="5"/>
    <x v="0"/>
    <n v="4"/>
    <n v="11"/>
    <x v="2"/>
    <s v="Low"/>
  </r>
  <r>
    <n v="6295"/>
    <n v="63"/>
    <s v="Senior"/>
    <s v="Other"/>
    <x v="5"/>
    <x v="2"/>
    <n v="455.39"/>
    <n v="58"/>
    <x v="0"/>
    <x v="1"/>
    <x v="1"/>
    <n v="6"/>
    <x v="0"/>
    <n v="5"/>
    <n v="9"/>
    <x v="0"/>
    <s v="Low"/>
  </r>
  <r>
    <n v="6296"/>
    <n v="61"/>
    <s v="Senior"/>
    <s v="Other"/>
    <x v="2"/>
    <x v="4"/>
    <n v="146.69999999999999"/>
    <n v="45"/>
    <x v="2"/>
    <x v="0"/>
    <x v="0"/>
    <n v="5"/>
    <x v="1"/>
    <n v="5"/>
    <n v="2"/>
    <x v="1"/>
    <s v="High"/>
  </r>
  <r>
    <n v="6297"/>
    <n v="21"/>
    <s v="Adult"/>
    <s v="Other"/>
    <x v="1"/>
    <x v="6"/>
    <n v="663.32"/>
    <n v="33"/>
    <x v="0"/>
    <x v="3"/>
    <x v="0"/>
    <n v="2"/>
    <x v="1"/>
    <n v="4"/>
    <n v="8"/>
    <x v="2"/>
    <s v="High"/>
  </r>
  <r>
    <n v="6298"/>
    <n v="23"/>
    <s v="Adult"/>
    <s v="Other"/>
    <x v="1"/>
    <x v="7"/>
    <n v="445"/>
    <n v="58"/>
    <x v="1"/>
    <x v="4"/>
    <x v="1"/>
    <n v="1"/>
    <x v="0"/>
    <n v="3"/>
    <n v="8"/>
    <x v="2"/>
    <s v="High"/>
  </r>
  <r>
    <n v="6299"/>
    <n v="22"/>
    <s v="Adult"/>
    <s v="Other"/>
    <x v="3"/>
    <x v="5"/>
    <n v="370.4"/>
    <n v="20"/>
    <x v="2"/>
    <x v="3"/>
    <x v="0"/>
    <n v="6"/>
    <x v="1"/>
    <n v="4"/>
    <n v="11"/>
    <x v="1"/>
    <s v="High"/>
  </r>
  <r>
    <n v="6300"/>
    <n v="62"/>
    <s v="Senior"/>
    <s v="Other"/>
    <x v="7"/>
    <x v="0"/>
    <n v="939.92"/>
    <n v="2"/>
    <x v="1"/>
    <x v="4"/>
    <x v="0"/>
    <n v="3"/>
    <x v="1"/>
    <n v="4"/>
    <n v="8"/>
    <x v="1"/>
    <s v="High"/>
  </r>
  <r>
    <n v="6301"/>
    <n v="66"/>
    <s v="Senior"/>
    <s v="Other"/>
    <x v="1"/>
    <x v="3"/>
    <n v="485.58"/>
    <n v="17"/>
    <x v="2"/>
    <x v="3"/>
    <x v="1"/>
    <n v="2"/>
    <x v="1"/>
    <n v="1"/>
    <n v="4"/>
    <x v="2"/>
    <s v="High"/>
  </r>
  <r>
    <n v="6302"/>
    <n v="44"/>
    <s v="Adult"/>
    <s v="Female"/>
    <x v="5"/>
    <x v="0"/>
    <n v="546.48"/>
    <n v="33"/>
    <x v="0"/>
    <x v="3"/>
    <x v="0"/>
    <n v="5"/>
    <x v="1"/>
    <n v="2"/>
    <n v="9"/>
    <x v="2"/>
    <s v="High"/>
  </r>
  <r>
    <n v="6303"/>
    <n v="20"/>
    <s v="Adult"/>
    <s v="Female"/>
    <x v="3"/>
    <x v="3"/>
    <n v="22.67"/>
    <n v="13"/>
    <x v="1"/>
    <x v="3"/>
    <x v="1"/>
    <n v="8"/>
    <x v="0"/>
    <n v="4"/>
    <n v="11"/>
    <x v="0"/>
    <s v="Medium"/>
  </r>
  <r>
    <n v="6304"/>
    <n v="42"/>
    <s v="Adult"/>
    <s v="Male"/>
    <x v="3"/>
    <x v="2"/>
    <n v="314.20999999999998"/>
    <n v="25"/>
    <x v="0"/>
    <x v="0"/>
    <x v="0"/>
    <n v="5"/>
    <x v="1"/>
    <n v="1"/>
    <n v="13"/>
    <x v="1"/>
    <s v="Medium"/>
  </r>
  <r>
    <n v="6305"/>
    <n v="46"/>
    <s v="Adult"/>
    <s v="Other"/>
    <x v="1"/>
    <x v="2"/>
    <n v="39.659999999999997"/>
    <n v="19"/>
    <x v="2"/>
    <x v="4"/>
    <x v="1"/>
    <n v="1"/>
    <x v="1"/>
    <n v="1"/>
    <n v="10"/>
    <x v="1"/>
    <s v="High"/>
  </r>
  <r>
    <n v="6306"/>
    <n v="18"/>
    <s v="Teenager"/>
    <s v="Male"/>
    <x v="4"/>
    <x v="6"/>
    <n v="944.95"/>
    <n v="14"/>
    <x v="1"/>
    <x v="0"/>
    <x v="1"/>
    <n v="9"/>
    <x v="1"/>
    <n v="2"/>
    <n v="10"/>
    <x v="2"/>
    <s v="Low"/>
  </r>
  <r>
    <n v="6307"/>
    <n v="50"/>
    <s v="Adult"/>
    <s v="Other"/>
    <x v="6"/>
    <x v="4"/>
    <n v="35.26"/>
    <n v="18"/>
    <x v="0"/>
    <x v="4"/>
    <x v="1"/>
    <n v="8"/>
    <x v="1"/>
    <n v="1"/>
    <n v="2"/>
    <x v="0"/>
    <s v="Medium"/>
  </r>
  <r>
    <n v="6308"/>
    <n v="55"/>
    <s v="Adult"/>
    <s v="Other"/>
    <x v="0"/>
    <x v="2"/>
    <n v="289.49"/>
    <n v="15"/>
    <x v="1"/>
    <x v="2"/>
    <x v="0"/>
    <n v="1"/>
    <x v="0"/>
    <n v="2"/>
    <n v="12"/>
    <x v="1"/>
    <s v="Medium"/>
  </r>
  <r>
    <n v="6309"/>
    <n v="61"/>
    <s v="Senior"/>
    <s v="Male"/>
    <x v="5"/>
    <x v="6"/>
    <n v="104.91"/>
    <n v="44"/>
    <x v="2"/>
    <x v="0"/>
    <x v="1"/>
    <n v="2"/>
    <x v="1"/>
    <n v="1"/>
    <n v="6"/>
    <x v="1"/>
    <s v="High"/>
  </r>
  <r>
    <n v="6310"/>
    <n v="60"/>
    <s v="Senior"/>
    <s v="Other"/>
    <x v="3"/>
    <x v="0"/>
    <n v="198.52"/>
    <n v="50"/>
    <x v="0"/>
    <x v="4"/>
    <x v="1"/>
    <n v="9"/>
    <x v="0"/>
    <n v="4"/>
    <n v="1"/>
    <x v="1"/>
    <s v="High"/>
  </r>
  <r>
    <n v="6311"/>
    <n v="41"/>
    <s v="Adult"/>
    <s v="Female"/>
    <x v="3"/>
    <x v="7"/>
    <n v="426.04"/>
    <n v="10"/>
    <x v="1"/>
    <x v="3"/>
    <x v="1"/>
    <n v="1"/>
    <x v="0"/>
    <n v="2"/>
    <n v="7"/>
    <x v="1"/>
    <s v="Medium"/>
  </r>
  <r>
    <n v="6312"/>
    <n v="34"/>
    <s v="Adult"/>
    <s v="Male"/>
    <x v="1"/>
    <x v="6"/>
    <n v="575.5"/>
    <n v="35"/>
    <x v="0"/>
    <x v="3"/>
    <x v="1"/>
    <n v="3"/>
    <x v="0"/>
    <n v="2"/>
    <n v="6"/>
    <x v="1"/>
    <s v="High"/>
  </r>
  <r>
    <n v="6313"/>
    <n v="28"/>
    <s v="Adult"/>
    <s v="Male"/>
    <x v="4"/>
    <x v="5"/>
    <n v="461.76"/>
    <n v="23"/>
    <x v="2"/>
    <x v="2"/>
    <x v="1"/>
    <n v="8"/>
    <x v="0"/>
    <n v="2"/>
    <n v="5"/>
    <x v="0"/>
    <s v="Medium"/>
  </r>
  <r>
    <n v="6314"/>
    <n v="50"/>
    <s v="Adult"/>
    <s v="Female"/>
    <x v="6"/>
    <x v="3"/>
    <n v="411.23"/>
    <n v="51"/>
    <x v="2"/>
    <x v="4"/>
    <x v="1"/>
    <n v="3"/>
    <x v="1"/>
    <n v="4"/>
    <n v="6"/>
    <x v="2"/>
    <s v="High"/>
  </r>
  <r>
    <n v="6315"/>
    <n v="24"/>
    <s v="Adult"/>
    <s v="Other"/>
    <x v="2"/>
    <x v="7"/>
    <n v="255.71"/>
    <n v="27"/>
    <x v="1"/>
    <x v="3"/>
    <x v="1"/>
    <n v="7"/>
    <x v="1"/>
    <n v="4"/>
    <n v="10"/>
    <x v="2"/>
    <s v="High"/>
  </r>
  <r>
    <n v="6316"/>
    <n v="25"/>
    <s v="Adult"/>
    <s v="Other"/>
    <x v="6"/>
    <x v="7"/>
    <n v="258.89"/>
    <n v="35"/>
    <x v="1"/>
    <x v="3"/>
    <x v="0"/>
    <n v="6"/>
    <x v="0"/>
    <n v="4"/>
    <n v="8"/>
    <x v="2"/>
    <s v="Low"/>
  </r>
  <r>
    <n v="6317"/>
    <n v="67"/>
    <s v="Senior"/>
    <s v="Other"/>
    <x v="7"/>
    <x v="4"/>
    <n v="535.07000000000005"/>
    <n v="26"/>
    <x v="1"/>
    <x v="4"/>
    <x v="0"/>
    <n v="4"/>
    <x v="1"/>
    <n v="3"/>
    <n v="11"/>
    <x v="1"/>
    <s v="High"/>
  </r>
  <r>
    <n v="6318"/>
    <n v="55"/>
    <s v="Adult"/>
    <s v="Other"/>
    <x v="3"/>
    <x v="6"/>
    <n v="677.98"/>
    <n v="38"/>
    <x v="0"/>
    <x v="3"/>
    <x v="0"/>
    <n v="7"/>
    <x v="0"/>
    <n v="4"/>
    <n v="7"/>
    <x v="0"/>
    <s v="Low"/>
  </r>
  <r>
    <n v="6319"/>
    <n v="20"/>
    <s v="Adult"/>
    <s v="Male"/>
    <x v="4"/>
    <x v="3"/>
    <n v="106.24"/>
    <n v="6"/>
    <x v="1"/>
    <x v="2"/>
    <x v="1"/>
    <n v="3"/>
    <x v="0"/>
    <n v="1"/>
    <n v="8"/>
    <x v="0"/>
    <s v="High"/>
  </r>
  <r>
    <n v="6320"/>
    <n v="63"/>
    <s v="Senior"/>
    <s v="Other"/>
    <x v="0"/>
    <x v="2"/>
    <n v="535.66"/>
    <n v="47"/>
    <x v="1"/>
    <x v="4"/>
    <x v="1"/>
    <n v="7"/>
    <x v="0"/>
    <n v="4"/>
    <n v="5"/>
    <x v="1"/>
    <s v="Low"/>
  </r>
  <r>
    <n v="6321"/>
    <n v="33"/>
    <s v="Adult"/>
    <s v="Other"/>
    <x v="3"/>
    <x v="0"/>
    <n v="346.9"/>
    <n v="51"/>
    <x v="2"/>
    <x v="2"/>
    <x v="1"/>
    <n v="5"/>
    <x v="1"/>
    <n v="5"/>
    <n v="11"/>
    <x v="2"/>
    <s v="Low"/>
  </r>
  <r>
    <n v="6322"/>
    <n v="22"/>
    <s v="Adult"/>
    <s v="Male"/>
    <x v="6"/>
    <x v="7"/>
    <n v="305.77"/>
    <n v="1"/>
    <x v="1"/>
    <x v="1"/>
    <x v="0"/>
    <n v="9"/>
    <x v="0"/>
    <n v="4"/>
    <n v="9"/>
    <x v="2"/>
    <s v="Low"/>
  </r>
  <r>
    <n v="6323"/>
    <n v="44"/>
    <s v="Adult"/>
    <s v="Male"/>
    <x v="5"/>
    <x v="6"/>
    <n v="229.41"/>
    <n v="1"/>
    <x v="1"/>
    <x v="1"/>
    <x v="0"/>
    <n v="6"/>
    <x v="1"/>
    <n v="3"/>
    <n v="7"/>
    <x v="0"/>
    <s v="Low"/>
  </r>
  <r>
    <n v="6324"/>
    <n v="31"/>
    <s v="Adult"/>
    <s v="Female"/>
    <x v="1"/>
    <x v="6"/>
    <n v="804.94"/>
    <n v="44"/>
    <x v="1"/>
    <x v="0"/>
    <x v="0"/>
    <n v="1"/>
    <x v="0"/>
    <n v="5"/>
    <n v="2"/>
    <x v="2"/>
    <s v="Medium"/>
  </r>
  <r>
    <n v="6325"/>
    <n v="60"/>
    <s v="Senior"/>
    <s v="Other"/>
    <x v="1"/>
    <x v="2"/>
    <n v="529.97"/>
    <n v="52"/>
    <x v="2"/>
    <x v="2"/>
    <x v="0"/>
    <n v="1"/>
    <x v="1"/>
    <n v="5"/>
    <n v="10"/>
    <x v="0"/>
    <s v="High"/>
  </r>
  <r>
    <n v="6326"/>
    <n v="24"/>
    <s v="Adult"/>
    <s v="Male"/>
    <x v="1"/>
    <x v="3"/>
    <n v="127.36"/>
    <n v="57"/>
    <x v="1"/>
    <x v="2"/>
    <x v="1"/>
    <n v="4"/>
    <x v="1"/>
    <n v="2"/>
    <n v="11"/>
    <x v="0"/>
    <s v="High"/>
  </r>
  <r>
    <n v="6327"/>
    <n v="43"/>
    <s v="Adult"/>
    <s v="Other"/>
    <x v="3"/>
    <x v="2"/>
    <n v="131.21"/>
    <n v="56"/>
    <x v="0"/>
    <x v="4"/>
    <x v="0"/>
    <n v="6"/>
    <x v="0"/>
    <n v="3"/>
    <n v="3"/>
    <x v="2"/>
    <s v="Medium"/>
  </r>
  <r>
    <n v="6328"/>
    <n v="39"/>
    <s v="Adult"/>
    <s v="Male"/>
    <x v="2"/>
    <x v="6"/>
    <n v="619.57000000000005"/>
    <n v="39"/>
    <x v="1"/>
    <x v="4"/>
    <x v="0"/>
    <n v="1"/>
    <x v="1"/>
    <n v="2"/>
    <n v="3"/>
    <x v="1"/>
    <s v="High"/>
  </r>
  <r>
    <n v="6329"/>
    <n v="27"/>
    <s v="Adult"/>
    <s v="Other"/>
    <x v="1"/>
    <x v="2"/>
    <n v="581.86"/>
    <n v="18"/>
    <x v="2"/>
    <x v="3"/>
    <x v="1"/>
    <n v="9"/>
    <x v="1"/>
    <n v="5"/>
    <n v="6"/>
    <x v="0"/>
    <s v="Medium"/>
  </r>
  <r>
    <n v="6330"/>
    <n v="58"/>
    <s v="Adult"/>
    <s v="Male"/>
    <x v="4"/>
    <x v="0"/>
    <n v="166.34"/>
    <n v="46"/>
    <x v="0"/>
    <x v="2"/>
    <x v="0"/>
    <n v="5"/>
    <x v="1"/>
    <n v="5"/>
    <n v="3"/>
    <x v="2"/>
    <s v="High"/>
  </r>
  <r>
    <n v="6331"/>
    <n v="65"/>
    <s v="Senior"/>
    <s v="Female"/>
    <x v="5"/>
    <x v="6"/>
    <n v="46.63"/>
    <n v="46"/>
    <x v="2"/>
    <x v="1"/>
    <x v="1"/>
    <n v="8"/>
    <x v="0"/>
    <n v="5"/>
    <n v="11"/>
    <x v="2"/>
    <s v="Medium"/>
  </r>
  <r>
    <n v="6332"/>
    <n v="59"/>
    <s v="Adult"/>
    <s v="Male"/>
    <x v="7"/>
    <x v="1"/>
    <n v="481.19"/>
    <n v="4"/>
    <x v="0"/>
    <x v="0"/>
    <x v="1"/>
    <n v="2"/>
    <x v="0"/>
    <n v="3"/>
    <n v="13"/>
    <x v="1"/>
    <s v="High"/>
  </r>
  <r>
    <n v="6333"/>
    <n v="52"/>
    <s v="Adult"/>
    <s v="Female"/>
    <x v="4"/>
    <x v="6"/>
    <n v="407.66"/>
    <n v="28"/>
    <x v="0"/>
    <x v="4"/>
    <x v="0"/>
    <n v="6"/>
    <x v="1"/>
    <n v="1"/>
    <n v="5"/>
    <x v="2"/>
    <s v="High"/>
  </r>
  <r>
    <n v="6334"/>
    <n v="40"/>
    <s v="Adult"/>
    <s v="Female"/>
    <x v="1"/>
    <x v="7"/>
    <n v="910.8"/>
    <n v="40"/>
    <x v="2"/>
    <x v="4"/>
    <x v="1"/>
    <n v="2"/>
    <x v="1"/>
    <n v="3"/>
    <n v="6"/>
    <x v="1"/>
    <s v="Low"/>
  </r>
  <r>
    <n v="6335"/>
    <n v="30"/>
    <s v="Adult"/>
    <s v="Male"/>
    <x v="2"/>
    <x v="1"/>
    <n v="865.42"/>
    <n v="1"/>
    <x v="0"/>
    <x v="2"/>
    <x v="1"/>
    <n v="4"/>
    <x v="1"/>
    <n v="4"/>
    <n v="11"/>
    <x v="2"/>
    <s v="Medium"/>
  </r>
  <r>
    <n v="6336"/>
    <n v="62"/>
    <s v="Senior"/>
    <s v="Female"/>
    <x v="7"/>
    <x v="6"/>
    <n v="496.67"/>
    <n v="57"/>
    <x v="0"/>
    <x v="4"/>
    <x v="1"/>
    <n v="8"/>
    <x v="0"/>
    <n v="3"/>
    <n v="3"/>
    <x v="1"/>
    <s v="Low"/>
  </r>
  <r>
    <n v="6337"/>
    <n v="38"/>
    <s v="Adult"/>
    <s v="Other"/>
    <x v="4"/>
    <x v="7"/>
    <n v="303.24"/>
    <n v="36"/>
    <x v="0"/>
    <x v="4"/>
    <x v="0"/>
    <n v="4"/>
    <x v="1"/>
    <n v="3"/>
    <n v="8"/>
    <x v="0"/>
    <s v="Low"/>
  </r>
  <r>
    <n v="6338"/>
    <n v="40"/>
    <s v="Adult"/>
    <s v="Other"/>
    <x v="3"/>
    <x v="1"/>
    <n v="676.24"/>
    <n v="2"/>
    <x v="0"/>
    <x v="0"/>
    <x v="0"/>
    <n v="1"/>
    <x v="0"/>
    <n v="1"/>
    <n v="2"/>
    <x v="1"/>
    <s v="High"/>
  </r>
  <r>
    <n v="6339"/>
    <n v="33"/>
    <s v="Adult"/>
    <s v="Female"/>
    <x v="1"/>
    <x v="5"/>
    <n v="247.9"/>
    <n v="41"/>
    <x v="0"/>
    <x v="4"/>
    <x v="1"/>
    <n v="5"/>
    <x v="1"/>
    <n v="4"/>
    <n v="6"/>
    <x v="1"/>
    <s v="Medium"/>
  </r>
  <r>
    <n v="6340"/>
    <n v="45"/>
    <s v="Adult"/>
    <s v="Female"/>
    <x v="3"/>
    <x v="1"/>
    <n v="165.82"/>
    <n v="52"/>
    <x v="0"/>
    <x v="0"/>
    <x v="1"/>
    <n v="4"/>
    <x v="0"/>
    <n v="1"/>
    <n v="12"/>
    <x v="2"/>
    <s v="Medium"/>
  </r>
  <r>
    <n v="6341"/>
    <n v="20"/>
    <s v="Adult"/>
    <s v="Male"/>
    <x v="6"/>
    <x v="5"/>
    <n v="660.92"/>
    <n v="24"/>
    <x v="0"/>
    <x v="0"/>
    <x v="0"/>
    <n v="3"/>
    <x v="0"/>
    <n v="4"/>
    <n v="5"/>
    <x v="1"/>
    <s v="Medium"/>
  </r>
  <r>
    <n v="6342"/>
    <n v="43"/>
    <s v="Adult"/>
    <s v="Female"/>
    <x v="0"/>
    <x v="2"/>
    <n v="729.1"/>
    <n v="14"/>
    <x v="1"/>
    <x v="3"/>
    <x v="1"/>
    <n v="6"/>
    <x v="1"/>
    <n v="2"/>
    <n v="5"/>
    <x v="2"/>
    <s v="Medium"/>
  </r>
  <r>
    <n v="6343"/>
    <n v="51"/>
    <s v="Adult"/>
    <s v="Female"/>
    <x v="6"/>
    <x v="5"/>
    <n v="62.8"/>
    <n v="39"/>
    <x v="0"/>
    <x v="1"/>
    <x v="0"/>
    <n v="1"/>
    <x v="1"/>
    <n v="1"/>
    <n v="10"/>
    <x v="2"/>
    <s v="Medium"/>
  </r>
  <r>
    <n v="6344"/>
    <n v="59"/>
    <s v="Adult"/>
    <s v="Male"/>
    <x v="1"/>
    <x v="1"/>
    <n v="738.78"/>
    <n v="54"/>
    <x v="0"/>
    <x v="4"/>
    <x v="0"/>
    <n v="1"/>
    <x v="1"/>
    <n v="2"/>
    <n v="7"/>
    <x v="0"/>
    <s v="High"/>
  </r>
  <r>
    <n v="6345"/>
    <n v="43"/>
    <s v="Adult"/>
    <s v="Other"/>
    <x v="1"/>
    <x v="3"/>
    <n v="185.77"/>
    <n v="16"/>
    <x v="1"/>
    <x v="3"/>
    <x v="1"/>
    <n v="3"/>
    <x v="0"/>
    <n v="2"/>
    <n v="12"/>
    <x v="2"/>
    <s v="Medium"/>
  </r>
  <r>
    <n v="6346"/>
    <n v="35"/>
    <s v="Adult"/>
    <s v="Female"/>
    <x v="5"/>
    <x v="0"/>
    <n v="893.46"/>
    <n v="6"/>
    <x v="0"/>
    <x v="3"/>
    <x v="1"/>
    <n v="5"/>
    <x v="1"/>
    <n v="1"/>
    <n v="13"/>
    <x v="2"/>
    <s v="High"/>
  </r>
  <r>
    <n v="6347"/>
    <n v="51"/>
    <s v="Adult"/>
    <s v="Other"/>
    <x v="7"/>
    <x v="5"/>
    <n v="165.96"/>
    <n v="26"/>
    <x v="1"/>
    <x v="2"/>
    <x v="1"/>
    <n v="8"/>
    <x v="1"/>
    <n v="3"/>
    <n v="8"/>
    <x v="1"/>
    <s v="High"/>
  </r>
  <r>
    <n v="6348"/>
    <n v="38"/>
    <s v="Adult"/>
    <s v="Male"/>
    <x v="3"/>
    <x v="6"/>
    <n v="107.98"/>
    <n v="40"/>
    <x v="2"/>
    <x v="0"/>
    <x v="0"/>
    <n v="2"/>
    <x v="1"/>
    <n v="1"/>
    <n v="1"/>
    <x v="2"/>
    <s v="Low"/>
  </r>
  <r>
    <n v="6349"/>
    <n v="48"/>
    <s v="Adult"/>
    <s v="Other"/>
    <x v="6"/>
    <x v="4"/>
    <n v="672.81"/>
    <n v="52"/>
    <x v="0"/>
    <x v="4"/>
    <x v="0"/>
    <n v="7"/>
    <x v="0"/>
    <n v="1"/>
    <n v="4"/>
    <x v="1"/>
    <s v="High"/>
  </r>
  <r>
    <n v="6350"/>
    <n v="27"/>
    <s v="Adult"/>
    <s v="Other"/>
    <x v="6"/>
    <x v="1"/>
    <n v="301.58999999999997"/>
    <n v="12"/>
    <x v="1"/>
    <x v="2"/>
    <x v="0"/>
    <n v="7"/>
    <x v="0"/>
    <n v="2"/>
    <n v="1"/>
    <x v="0"/>
    <s v="Medium"/>
  </r>
  <r>
    <n v="6351"/>
    <n v="62"/>
    <s v="Senior"/>
    <s v="Male"/>
    <x v="5"/>
    <x v="0"/>
    <n v="691.38"/>
    <n v="45"/>
    <x v="2"/>
    <x v="3"/>
    <x v="1"/>
    <n v="2"/>
    <x v="1"/>
    <n v="1"/>
    <n v="3"/>
    <x v="0"/>
    <s v="Low"/>
  </r>
  <r>
    <n v="6352"/>
    <n v="54"/>
    <s v="Adult"/>
    <s v="Female"/>
    <x v="3"/>
    <x v="7"/>
    <n v="968.95"/>
    <n v="36"/>
    <x v="0"/>
    <x v="4"/>
    <x v="0"/>
    <n v="3"/>
    <x v="1"/>
    <n v="1"/>
    <n v="13"/>
    <x v="2"/>
    <s v="Medium"/>
  </r>
  <r>
    <n v="6353"/>
    <n v="59"/>
    <s v="Adult"/>
    <s v="Other"/>
    <x v="1"/>
    <x v="4"/>
    <n v="537.14"/>
    <n v="21"/>
    <x v="1"/>
    <x v="3"/>
    <x v="0"/>
    <n v="5"/>
    <x v="1"/>
    <n v="4"/>
    <n v="3"/>
    <x v="1"/>
    <s v="Low"/>
  </r>
  <r>
    <n v="6354"/>
    <n v="62"/>
    <s v="Senior"/>
    <s v="Other"/>
    <x v="6"/>
    <x v="3"/>
    <n v="721.04"/>
    <n v="2"/>
    <x v="0"/>
    <x v="4"/>
    <x v="1"/>
    <n v="6"/>
    <x v="1"/>
    <n v="3"/>
    <n v="2"/>
    <x v="0"/>
    <s v="High"/>
  </r>
  <r>
    <n v="6355"/>
    <n v="32"/>
    <s v="Adult"/>
    <s v="Male"/>
    <x v="2"/>
    <x v="7"/>
    <n v="925.92"/>
    <n v="55"/>
    <x v="2"/>
    <x v="2"/>
    <x v="0"/>
    <n v="3"/>
    <x v="1"/>
    <n v="1"/>
    <n v="1"/>
    <x v="1"/>
    <s v="Medium"/>
  </r>
  <r>
    <n v="6356"/>
    <n v="51"/>
    <s v="Adult"/>
    <s v="Other"/>
    <x v="7"/>
    <x v="4"/>
    <n v="223.42"/>
    <n v="43"/>
    <x v="1"/>
    <x v="1"/>
    <x v="0"/>
    <n v="9"/>
    <x v="0"/>
    <n v="4"/>
    <n v="1"/>
    <x v="1"/>
    <s v="Medium"/>
  </r>
  <r>
    <n v="6357"/>
    <n v="20"/>
    <s v="Adult"/>
    <s v="Female"/>
    <x v="6"/>
    <x v="2"/>
    <n v="645.51"/>
    <n v="58"/>
    <x v="2"/>
    <x v="1"/>
    <x v="0"/>
    <n v="2"/>
    <x v="0"/>
    <n v="5"/>
    <n v="11"/>
    <x v="2"/>
    <s v="High"/>
  </r>
  <r>
    <n v="6358"/>
    <n v="41"/>
    <s v="Adult"/>
    <s v="Female"/>
    <x v="3"/>
    <x v="2"/>
    <n v="998.06"/>
    <n v="53"/>
    <x v="1"/>
    <x v="0"/>
    <x v="0"/>
    <n v="6"/>
    <x v="1"/>
    <n v="1"/>
    <n v="13"/>
    <x v="2"/>
    <s v="Medium"/>
  </r>
  <r>
    <n v="6359"/>
    <n v="29"/>
    <s v="Adult"/>
    <s v="Female"/>
    <x v="6"/>
    <x v="0"/>
    <n v="231.35"/>
    <n v="11"/>
    <x v="1"/>
    <x v="1"/>
    <x v="1"/>
    <n v="8"/>
    <x v="1"/>
    <n v="3"/>
    <n v="1"/>
    <x v="2"/>
    <s v="Medium"/>
  </r>
  <r>
    <n v="6360"/>
    <n v="36"/>
    <s v="Adult"/>
    <s v="Other"/>
    <x v="7"/>
    <x v="3"/>
    <n v="311.33999999999997"/>
    <n v="56"/>
    <x v="1"/>
    <x v="0"/>
    <x v="1"/>
    <n v="3"/>
    <x v="0"/>
    <n v="1"/>
    <n v="4"/>
    <x v="2"/>
    <s v="High"/>
  </r>
  <r>
    <n v="6361"/>
    <n v="49"/>
    <s v="Adult"/>
    <s v="Other"/>
    <x v="0"/>
    <x v="3"/>
    <n v="711.26"/>
    <n v="1"/>
    <x v="0"/>
    <x v="0"/>
    <x v="1"/>
    <n v="5"/>
    <x v="0"/>
    <n v="5"/>
    <n v="12"/>
    <x v="2"/>
    <s v="High"/>
  </r>
  <r>
    <n v="6362"/>
    <n v="41"/>
    <s v="Adult"/>
    <s v="Female"/>
    <x v="3"/>
    <x v="7"/>
    <n v="105.97"/>
    <n v="15"/>
    <x v="0"/>
    <x v="0"/>
    <x v="1"/>
    <n v="7"/>
    <x v="1"/>
    <n v="4"/>
    <n v="4"/>
    <x v="0"/>
    <s v="High"/>
  </r>
  <r>
    <n v="6363"/>
    <n v="55"/>
    <s v="Adult"/>
    <s v="Female"/>
    <x v="1"/>
    <x v="3"/>
    <n v="752.38"/>
    <n v="39"/>
    <x v="1"/>
    <x v="0"/>
    <x v="0"/>
    <n v="2"/>
    <x v="0"/>
    <n v="1"/>
    <n v="4"/>
    <x v="2"/>
    <s v="Medium"/>
  </r>
  <r>
    <n v="6364"/>
    <n v="26"/>
    <s v="Adult"/>
    <s v="Male"/>
    <x v="3"/>
    <x v="3"/>
    <n v="177.01"/>
    <n v="38"/>
    <x v="0"/>
    <x v="4"/>
    <x v="1"/>
    <n v="9"/>
    <x v="0"/>
    <n v="1"/>
    <n v="4"/>
    <x v="2"/>
    <s v="Low"/>
  </r>
  <r>
    <n v="6365"/>
    <n v="62"/>
    <s v="Senior"/>
    <s v="Male"/>
    <x v="3"/>
    <x v="5"/>
    <n v="111.48"/>
    <n v="39"/>
    <x v="0"/>
    <x v="1"/>
    <x v="0"/>
    <n v="6"/>
    <x v="1"/>
    <n v="1"/>
    <n v="8"/>
    <x v="2"/>
    <s v="High"/>
  </r>
  <r>
    <n v="6366"/>
    <n v="20"/>
    <s v="Adult"/>
    <s v="Male"/>
    <x v="2"/>
    <x v="0"/>
    <n v="343.4"/>
    <n v="39"/>
    <x v="2"/>
    <x v="4"/>
    <x v="1"/>
    <n v="4"/>
    <x v="0"/>
    <n v="4"/>
    <n v="11"/>
    <x v="0"/>
    <s v="Medium"/>
  </r>
  <r>
    <n v="6367"/>
    <n v="64"/>
    <s v="Senior"/>
    <s v="Other"/>
    <x v="2"/>
    <x v="2"/>
    <n v="530.61"/>
    <n v="25"/>
    <x v="1"/>
    <x v="3"/>
    <x v="0"/>
    <n v="8"/>
    <x v="1"/>
    <n v="5"/>
    <n v="6"/>
    <x v="1"/>
    <s v="Low"/>
  </r>
  <r>
    <n v="6368"/>
    <n v="34"/>
    <s v="Adult"/>
    <s v="Female"/>
    <x v="0"/>
    <x v="3"/>
    <n v="38.17"/>
    <n v="4"/>
    <x v="2"/>
    <x v="0"/>
    <x v="1"/>
    <n v="1"/>
    <x v="0"/>
    <n v="2"/>
    <n v="8"/>
    <x v="2"/>
    <s v="High"/>
  </r>
  <r>
    <n v="6369"/>
    <n v="20"/>
    <s v="Adult"/>
    <s v="Other"/>
    <x v="2"/>
    <x v="1"/>
    <n v="672.44"/>
    <n v="54"/>
    <x v="1"/>
    <x v="4"/>
    <x v="0"/>
    <n v="4"/>
    <x v="0"/>
    <n v="4"/>
    <n v="8"/>
    <x v="2"/>
    <s v="Medium"/>
  </r>
  <r>
    <n v="6370"/>
    <n v="47"/>
    <s v="Adult"/>
    <s v="Male"/>
    <x v="7"/>
    <x v="4"/>
    <n v="101"/>
    <n v="21"/>
    <x v="0"/>
    <x v="1"/>
    <x v="1"/>
    <n v="2"/>
    <x v="0"/>
    <n v="4"/>
    <n v="13"/>
    <x v="2"/>
    <s v="High"/>
  </r>
  <r>
    <n v="6371"/>
    <n v="28"/>
    <s v="Adult"/>
    <s v="Female"/>
    <x v="3"/>
    <x v="7"/>
    <n v="678.27"/>
    <n v="41"/>
    <x v="2"/>
    <x v="4"/>
    <x v="0"/>
    <n v="3"/>
    <x v="0"/>
    <n v="4"/>
    <n v="8"/>
    <x v="0"/>
    <s v="Medium"/>
  </r>
  <r>
    <n v="6372"/>
    <n v="56"/>
    <s v="Adult"/>
    <s v="Male"/>
    <x v="6"/>
    <x v="0"/>
    <n v="521.26"/>
    <n v="35"/>
    <x v="2"/>
    <x v="3"/>
    <x v="0"/>
    <n v="7"/>
    <x v="1"/>
    <n v="4"/>
    <n v="5"/>
    <x v="1"/>
    <s v="High"/>
  </r>
  <r>
    <n v="6373"/>
    <n v="39"/>
    <s v="Adult"/>
    <s v="Male"/>
    <x v="3"/>
    <x v="5"/>
    <n v="637.69000000000005"/>
    <n v="29"/>
    <x v="1"/>
    <x v="3"/>
    <x v="0"/>
    <n v="9"/>
    <x v="0"/>
    <n v="5"/>
    <n v="10"/>
    <x v="2"/>
    <s v="High"/>
  </r>
  <r>
    <n v="6374"/>
    <n v="66"/>
    <s v="Senior"/>
    <s v="Female"/>
    <x v="7"/>
    <x v="1"/>
    <n v="804.25"/>
    <n v="52"/>
    <x v="1"/>
    <x v="2"/>
    <x v="0"/>
    <n v="2"/>
    <x v="1"/>
    <n v="4"/>
    <n v="3"/>
    <x v="2"/>
    <s v="Medium"/>
  </r>
  <r>
    <n v="6375"/>
    <n v="37"/>
    <s v="Adult"/>
    <s v="Other"/>
    <x v="2"/>
    <x v="0"/>
    <n v="632.92999999999995"/>
    <n v="57"/>
    <x v="1"/>
    <x v="2"/>
    <x v="0"/>
    <n v="1"/>
    <x v="1"/>
    <n v="2"/>
    <n v="4"/>
    <x v="2"/>
    <s v="High"/>
  </r>
  <r>
    <n v="6376"/>
    <n v="53"/>
    <s v="Adult"/>
    <s v="Female"/>
    <x v="0"/>
    <x v="4"/>
    <n v="318.49"/>
    <n v="29"/>
    <x v="2"/>
    <x v="1"/>
    <x v="1"/>
    <n v="6"/>
    <x v="1"/>
    <n v="1"/>
    <n v="5"/>
    <x v="0"/>
    <s v="Low"/>
  </r>
  <r>
    <n v="6377"/>
    <n v="43"/>
    <s v="Adult"/>
    <s v="Female"/>
    <x v="1"/>
    <x v="1"/>
    <n v="443.59"/>
    <n v="44"/>
    <x v="0"/>
    <x v="1"/>
    <x v="0"/>
    <n v="5"/>
    <x v="1"/>
    <n v="1"/>
    <n v="2"/>
    <x v="0"/>
    <s v="High"/>
  </r>
  <r>
    <n v="6378"/>
    <n v="69"/>
    <s v="Senior"/>
    <s v="Other"/>
    <x v="6"/>
    <x v="2"/>
    <n v="368.81"/>
    <n v="16"/>
    <x v="0"/>
    <x v="1"/>
    <x v="0"/>
    <n v="3"/>
    <x v="1"/>
    <n v="2"/>
    <n v="2"/>
    <x v="2"/>
    <s v="Medium"/>
  </r>
  <r>
    <n v="6379"/>
    <n v="59"/>
    <s v="Adult"/>
    <s v="Other"/>
    <x v="3"/>
    <x v="2"/>
    <n v="261.05"/>
    <n v="23"/>
    <x v="2"/>
    <x v="3"/>
    <x v="0"/>
    <n v="9"/>
    <x v="1"/>
    <n v="1"/>
    <n v="10"/>
    <x v="0"/>
    <s v="Medium"/>
  </r>
  <r>
    <n v="6380"/>
    <n v="62"/>
    <s v="Senior"/>
    <s v="Female"/>
    <x v="0"/>
    <x v="0"/>
    <n v="101.87"/>
    <n v="36"/>
    <x v="0"/>
    <x v="4"/>
    <x v="0"/>
    <n v="3"/>
    <x v="0"/>
    <n v="2"/>
    <n v="6"/>
    <x v="1"/>
    <s v="Low"/>
  </r>
  <r>
    <n v="6381"/>
    <n v="56"/>
    <s v="Adult"/>
    <s v="Female"/>
    <x v="3"/>
    <x v="0"/>
    <n v="45.71"/>
    <n v="53"/>
    <x v="2"/>
    <x v="2"/>
    <x v="1"/>
    <n v="7"/>
    <x v="1"/>
    <n v="4"/>
    <n v="8"/>
    <x v="1"/>
    <s v="Low"/>
  </r>
  <r>
    <n v="6382"/>
    <n v="38"/>
    <s v="Adult"/>
    <s v="Male"/>
    <x v="4"/>
    <x v="3"/>
    <n v="377.29"/>
    <n v="49"/>
    <x v="0"/>
    <x v="3"/>
    <x v="1"/>
    <n v="2"/>
    <x v="1"/>
    <n v="1"/>
    <n v="10"/>
    <x v="1"/>
    <s v="Low"/>
  </r>
  <r>
    <n v="6383"/>
    <n v="31"/>
    <s v="Adult"/>
    <s v="Other"/>
    <x v="2"/>
    <x v="7"/>
    <n v="931.52"/>
    <n v="22"/>
    <x v="1"/>
    <x v="2"/>
    <x v="0"/>
    <n v="2"/>
    <x v="0"/>
    <n v="4"/>
    <n v="2"/>
    <x v="0"/>
    <s v="Low"/>
  </r>
  <r>
    <n v="6384"/>
    <n v="51"/>
    <s v="Adult"/>
    <s v="Other"/>
    <x v="1"/>
    <x v="3"/>
    <n v="124.18"/>
    <n v="25"/>
    <x v="2"/>
    <x v="1"/>
    <x v="1"/>
    <n v="6"/>
    <x v="1"/>
    <n v="5"/>
    <n v="2"/>
    <x v="0"/>
    <s v="High"/>
  </r>
  <r>
    <n v="6385"/>
    <n v="26"/>
    <s v="Adult"/>
    <s v="Female"/>
    <x v="4"/>
    <x v="2"/>
    <n v="708.36"/>
    <n v="47"/>
    <x v="1"/>
    <x v="0"/>
    <x v="1"/>
    <n v="1"/>
    <x v="0"/>
    <n v="5"/>
    <n v="7"/>
    <x v="1"/>
    <s v="Medium"/>
  </r>
  <r>
    <n v="6386"/>
    <n v="36"/>
    <s v="Adult"/>
    <s v="Male"/>
    <x v="7"/>
    <x v="2"/>
    <n v="986.36"/>
    <n v="58"/>
    <x v="2"/>
    <x v="1"/>
    <x v="1"/>
    <n v="7"/>
    <x v="0"/>
    <n v="4"/>
    <n v="13"/>
    <x v="0"/>
    <s v="Low"/>
  </r>
  <r>
    <n v="6387"/>
    <n v="51"/>
    <s v="Adult"/>
    <s v="Female"/>
    <x v="4"/>
    <x v="0"/>
    <n v="817.45"/>
    <n v="49"/>
    <x v="2"/>
    <x v="0"/>
    <x v="1"/>
    <n v="5"/>
    <x v="1"/>
    <n v="5"/>
    <n v="5"/>
    <x v="0"/>
    <s v="Medium"/>
  </r>
  <r>
    <n v="6388"/>
    <n v="29"/>
    <s v="Adult"/>
    <s v="Female"/>
    <x v="3"/>
    <x v="7"/>
    <n v="279.02999999999997"/>
    <n v="17"/>
    <x v="1"/>
    <x v="2"/>
    <x v="0"/>
    <n v="6"/>
    <x v="1"/>
    <n v="3"/>
    <n v="8"/>
    <x v="0"/>
    <s v="High"/>
  </r>
  <r>
    <n v="6389"/>
    <n v="26"/>
    <s v="Adult"/>
    <s v="Other"/>
    <x v="6"/>
    <x v="4"/>
    <n v="792.75"/>
    <n v="16"/>
    <x v="1"/>
    <x v="1"/>
    <x v="1"/>
    <n v="2"/>
    <x v="1"/>
    <n v="4"/>
    <n v="1"/>
    <x v="1"/>
    <s v="Medium"/>
  </r>
  <r>
    <n v="6390"/>
    <n v="29"/>
    <s v="Adult"/>
    <s v="Male"/>
    <x v="4"/>
    <x v="3"/>
    <n v="350.31"/>
    <n v="54"/>
    <x v="1"/>
    <x v="3"/>
    <x v="1"/>
    <n v="8"/>
    <x v="1"/>
    <n v="1"/>
    <n v="8"/>
    <x v="0"/>
    <s v="Medium"/>
  </r>
  <r>
    <n v="6391"/>
    <n v="21"/>
    <s v="Adult"/>
    <s v="Male"/>
    <x v="7"/>
    <x v="6"/>
    <n v="477.76"/>
    <n v="5"/>
    <x v="1"/>
    <x v="2"/>
    <x v="0"/>
    <n v="2"/>
    <x v="1"/>
    <n v="5"/>
    <n v="10"/>
    <x v="1"/>
    <s v="Medium"/>
  </r>
  <r>
    <n v="6392"/>
    <n v="21"/>
    <s v="Adult"/>
    <s v="Male"/>
    <x v="5"/>
    <x v="5"/>
    <n v="329.51"/>
    <n v="19"/>
    <x v="1"/>
    <x v="1"/>
    <x v="0"/>
    <n v="1"/>
    <x v="0"/>
    <n v="3"/>
    <n v="1"/>
    <x v="1"/>
    <s v="Low"/>
  </r>
  <r>
    <n v="6393"/>
    <n v="18"/>
    <s v="Teenager"/>
    <s v="Male"/>
    <x v="0"/>
    <x v="7"/>
    <n v="702.28"/>
    <n v="42"/>
    <x v="2"/>
    <x v="0"/>
    <x v="0"/>
    <n v="9"/>
    <x v="0"/>
    <n v="5"/>
    <n v="8"/>
    <x v="2"/>
    <s v="High"/>
  </r>
  <r>
    <n v="6394"/>
    <n v="44"/>
    <s v="Adult"/>
    <s v="Other"/>
    <x v="3"/>
    <x v="7"/>
    <n v="848.97"/>
    <n v="1"/>
    <x v="0"/>
    <x v="1"/>
    <x v="0"/>
    <n v="2"/>
    <x v="1"/>
    <n v="4"/>
    <n v="11"/>
    <x v="2"/>
    <s v="Low"/>
  </r>
  <r>
    <n v="6395"/>
    <n v="31"/>
    <s v="Adult"/>
    <s v="Male"/>
    <x v="6"/>
    <x v="3"/>
    <n v="402.49"/>
    <n v="23"/>
    <x v="2"/>
    <x v="0"/>
    <x v="1"/>
    <n v="4"/>
    <x v="1"/>
    <n v="5"/>
    <n v="6"/>
    <x v="2"/>
    <s v="Low"/>
  </r>
  <r>
    <n v="6396"/>
    <n v="23"/>
    <s v="Adult"/>
    <s v="Male"/>
    <x v="5"/>
    <x v="3"/>
    <n v="679.02"/>
    <n v="23"/>
    <x v="0"/>
    <x v="4"/>
    <x v="0"/>
    <n v="9"/>
    <x v="1"/>
    <n v="2"/>
    <n v="8"/>
    <x v="2"/>
    <s v="Low"/>
  </r>
  <r>
    <n v="6397"/>
    <n v="61"/>
    <s v="Senior"/>
    <s v="Other"/>
    <x v="7"/>
    <x v="3"/>
    <n v="579.61"/>
    <n v="51"/>
    <x v="0"/>
    <x v="1"/>
    <x v="0"/>
    <n v="3"/>
    <x v="0"/>
    <n v="5"/>
    <n v="11"/>
    <x v="1"/>
    <s v="Low"/>
  </r>
  <r>
    <n v="6398"/>
    <n v="37"/>
    <s v="Adult"/>
    <s v="Female"/>
    <x v="1"/>
    <x v="2"/>
    <n v="923.35"/>
    <n v="38"/>
    <x v="0"/>
    <x v="3"/>
    <x v="1"/>
    <n v="4"/>
    <x v="0"/>
    <n v="1"/>
    <n v="6"/>
    <x v="0"/>
    <s v="Medium"/>
  </r>
  <r>
    <n v="6399"/>
    <n v="38"/>
    <s v="Adult"/>
    <s v="Female"/>
    <x v="7"/>
    <x v="5"/>
    <n v="829.22"/>
    <n v="39"/>
    <x v="0"/>
    <x v="4"/>
    <x v="0"/>
    <n v="6"/>
    <x v="1"/>
    <n v="1"/>
    <n v="1"/>
    <x v="2"/>
    <s v="High"/>
  </r>
  <r>
    <n v="6400"/>
    <n v="36"/>
    <s v="Adult"/>
    <s v="Female"/>
    <x v="4"/>
    <x v="6"/>
    <n v="327.57"/>
    <n v="46"/>
    <x v="0"/>
    <x v="1"/>
    <x v="0"/>
    <n v="7"/>
    <x v="1"/>
    <n v="1"/>
    <n v="13"/>
    <x v="0"/>
    <s v="Medium"/>
  </r>
  <r>
    <n v="6401"/>
    <n v="45"/>
    <s v="Adult"/>
    <s v="Male"/>
    <x v="2"/>
    <x v="4"/>
    <n v="432.96"/>
    <n v="59"/>
    <x v="2"/>
    <x v="4"/>
    <x v="1"/>
    <n v="8"/>
    <x v="1"/>
    <n v="4"/>
    <n v="7"/>
    <x v="2"/>
    <s v="Medium"/>
  </r>
  <r>
    <n v="6402"/>
    <n v="37"/>
    <s v="Adult"/>
    <s v="Female"/>
    <x v="5"/>
    <x v="0"/>
    <n v="577.44000000000005"/>
    <n v="20"/>
    <x v="1"/>
    <x v="1"/>
    <x v="1"/>
    <n v="2"/>
    <x v="0"/>
    <n v="2"/>
    <n v="4"/>
    <x v="2"/>
    <s v="Medium"/>
  </r>
  <r>
    <n v="6403"/>
    <n v="46"/>
    <s v="Adult"/>
    <s v="Female"/>
    <x v="0"/>
    <x v="1"/>
    <n v="153.47999999999999"/>
    <n v="38"/>
    <x v="1"/>
    <x v="2"/>
    <x v="1"/>
    <n v="5"/>
    <x v="1"/>
    <n v="5"/>
    <n v="5"/>
    <x v="0"/>
    <s v="Low"/>
  </r>
  <r>
    <n v="6404"/>
    <n v="57"/>
    <s v="Adult"/>
    <s v="Female"/>
    <x v="3"/>
    <x v="4"/>
    <n v="132.33000000000001"/>
    <n v="17"/>
    <x v="2"/>
    <x v="0"/>
    <x v="0"/>
    <n v="1"/>
    <x v="1"/>
    <n v="1"/>
    <n v="9"/>
    <x v="1"/>
    <s v="Low"/>
  </r>
  <r>
    <n v="6405"/>
    <n v="22"/>
    <s v="Adult"/>
    <s v="Female"/>
    <x v="5"/>
    <x v="6"/>
    <n v="86.41"/>
    <n v="4"/>
    <x v="2"/>
    <x v="0"/>
    <x v="0"/>
    <n v="4"/>
    <x v="1"/>
    <n v="5"/>
    <n v="8"/>
    <x v="0"/>
    <s v="Medium"/>
  </r>
  <r>
    <n v="6406"/>
    <n v="26"/>
    <s v="Adult"/>
    <s v="Other"/>
    <x v="1"/>
    <x v="0"/>
    <n v="151.85"/>
    <n v="31"/>
    <x v="0"/>
    <x v="0"/>
    <x v="1"/>
    <n v="7"/>
    <x v="0"/>
    <n v="3"/>
    <n v="13"/>
    <x v="1"/>
    <s v="Low"/>
  </r>
  <r>
    <n v="6407"/>
    <n v="29"/>
    <s v="Adult"/>
    <s v="Other"/>
    <x v="5"/>
    <x v="4"/>
    <n v="266.74"/>
    <n v="39"/>
    <x v="0"/>
    <x v="3"/>
    <x v="0"/>
    <n v="2"/>
    <x v="1"/>
    <n v="3"/>
    <n v="5"/>
    <x v="1"/>
    <s v="Medium"/>
  </r>
  <r>
    <n v="6408"/>
    <n v="23"/>
    <s v="Adult"/>
    <s v="Other"/>
    <x v="1"/>
    <x v="4"/>
    <n v="521.66"/>
    <n v="1"/>
    <x v="2"/>
    <x v="3"/>
    <x v="0"/>
    <n v="6"/>
    <x v="0"/>
    <n v="5"/>
    <n v="13"/>
    <x v="0"/>
    <s v="High"/>
  </r>
  <r>
    <n v="6409"/>
    <n v="65"/>
    <s v="Senior"/>
    <s v="Other"/>
    <x v="0"/>
    <x v="1"/>
    <n v="602.30999999999995"/>
    <n v="9"/>
    <x v="0"/>
    <x v="0"/>
    <x v="1"/>
    <n v="7"/>
    <x v="1"/>
    <n v="1"/>
    <n v="11"/>
    <x v="1"/>
    <s v="Medium"/>
  </r>
  <r>
    <n v="6410"/>
    <n v="57"/>
    <s v="Adult"/>
    <s v="Female"/>
    <x v="6"/>
    <x v="1"/>
    <n v="869.82"/>
    <n v="44"/>
    <x v="0"/>
    <x v="3"/>
    <x v="1"/>
    <n v="8"/>
    <x v="1"/>
    <n v="2"/>
    <n v="5"/>
    <x v="1"/>
    <s v="Medium"/>
  </r>
  <r>
    <n v="6411"/>
    <n v="62"/>
    <s v="Senior"/>
    <s v="Male"/>
    <x v="2"/>
    <x v="4"/>
    <n v="157.21"/>
    <n v="2"/>
    <x v="0"/>
    <x v="0"/>
    <x v="0"/>
    <n v="9"/>
    <x v="1"/>
    <n v="3"/>
    <n v="4"/>
    <x v="0"/>
    <s v="High"/>
  </r>
  <r>
    <n v="6412"/>
    <n v="43"/>
    <s v="Adult"/>
    <s v="Other"/>
    <x v="2"/>
    <x v="0"/>
    <n v="524.17999999999995"/>
    <n v="54"/>
    <x v="1"/>
    <x v="1"/>
    <x v="0"/>
    <n v="7"/>
    <x v="0"/>
    <n v="4"/>
    <n v="1"/>
    <x v="2"/>
    <s v="Medium"/>
  </r>
  <r>
    <n v="6413"/>
    <n v="41"/>
    <s v="Adult"/>
    <s v="Female"/>
    <x v="0"/>
    <x v="4"/>
    <n v="914.06"/>
    <n v="13"/>
    <x v="1"/>
    <x v="0"/>
    <x v="1"/>
    <n v="8"/>
    <x v="1"/>
    <n v="5"/>
    <n v="2"/>
    <x v="2"/>
    <s v="High"/>
  </r>
  <r>
    <n v="6414"/>
    <n v="38"/>
    <s v="Adult"/>
    <s v="Other"/>
    <x v="6"/>
    <x v="3"/>
    <n v="129.91999999999999"/>
    <n v="38"/>
    <x v="0"/>
    <x v="3"/>
    <x v="1"/>
    <n v="8"/>
    <x v="1"/>
    <n v="5"/>
    <n v="11"/>
    <x v="1"/>
    <s v="Low"/>
  </r>
  <r>
    <n v="6415"/>
    <n v="23"/>
    <s v="Adult"/>
    <s v="Male"/>
    <x v="0"/>
    <x v="0"/>
    <n v="376.36"/>
    <n v="27"/>
    <x v="0"/>
    <x v="0"/>
    <x v="1"/>
    <n v="3"/>
    <x v="0"/>
    <n v="3"/>
    <n v="10"/>
    <x v="2"/>
    <s v="High"/>
  </r>
  <r>
    <n v="6416"/>
    <n v="33"/>
    <s v="Adult"/>
    <s v="Female"/>
    <x v="6"/>
    <x v="7"/>
    <n v="863.55"/>
    <n v="14"/>
    <x v="2"/>
    <x v="1"/>
    <x v="1"/>
    <n v="3"/>
    <x v="0"/>
    <n v="1"/>
    <n v="6"/>
    <x v="2"/>
    <s v="Low"/>
  </r>
  <r>
    <n v="6417"/>
    <n v="29"/>
    <s v="Adult"/>
    <s v="Female"/>
    <x v="5"/>
    <x v="1"/>
    <n v="121.21"/>
    <n v="10"/>
    <x v="1"/>
    <x v="1"/>
    <x v="1"/>
    <n v="8"/>
    <x v="1"/>
    <n v="4"/>
    <n v="5"/>
    <x v="2"/>
    <s v="Medium"/>
  </r>
  <r>
    <n v="6418"/>
    <n v="31"/>
    <s v="Adult"/>
    <s v="Male"/>
    <x v="7"/>
    <x v="3"/>
    <n v="184.68"/>
    <n v="42"/>
    <x v="0"/>
    <x v="0"/>
    <x v="0"/>
    <n v="8"/>
    <x v="0"/>
    <n v="1"/>
    <n v="9"/>
    <x v="1"/>
    <s v="High"/>
  </r>
  <r>
    <n v="6419"/>
    <n v="50"/>
    <s v="Adult"/>
    <s v="Male"/>
    <x v="1"/>
    <x v="7"/>
    <n v="960.42"/>
    <n v="2"/>
    <x v="1"/>
    <x v="1"/>
    <x v="0"/>
    <n v="5"/>
    <x v="0"/>
    <n v="2"/>
    <n v="2"/>
    <x v="1"/>
    <s v="High"/>
  </r>
  <r>
    <n v="6420"/>
    <n v="66"/>
    <s v="Senior"/>
    <s v="Female"/>
    <x v="4"/>
    <x v="3"/>
    <n v="167.9"/>
    <n v="55"/>
    <x v="0"/>
    <x v="1"/>
    <x v="1"/>
    <n v="8"/>
    <x v="0"/>
    <n v="2"/>
    <n v="1"/>
    <x v="1"/>
    <s v="Medium"/>
  </r>
  <r>
    <n v="6421"/>
    <n v="34"/>
    <s v="Adult"/>
    <s v="Other"/>
    <x v="2"/>
    <x v="2"/>
    <n v="470.51"/>
    <n v="16"/>
    <x v="1"/>
    <x v="4"/>
    <x v="1"/>
    <n v="7"/>
    <x v="1"/>
    <n v="2"/>
    <n v="5"/>
    <x v="0"/>
    <s v="Medium"/>
  </r>
  <r>
    <n v="6422"/>
    <n v="48"/>
    <s v="Adult"/>
    <s v="Other"/>
    <x v="1"/>
    <x v="5"/>
    <n v="861.16"/>
    <n v="8"/>
    <x v="2"/>
    <x v="2"/>
    <x v="1"/>
    <n v="8"/>
    <x v="0"/>
    <n v="4"/>
    <n v="12"/>
    <x v="1"/>
    <s v="Medium"/>
  </r>
  <r>
    <n v="6423"/>
    <n v="44"/>
    <s v="Adult"/>
    <s v="Male"/>
    <x v="0"/>
    <x v="1"/>
    <n v="729.35"/>
    <n v="54"/>
    <x v="1"/>
    <x v="0"/>
    <x v="0"/>
    <n v="3"/>
    <x v="1"/>
    <n v="2"/>
    <n v="9"/>
    <x v="0"/>
    <s v="Low"/>
  </r>
  <r>
    <n v="6424"/>
    <n v="65"/>
    <s v="Senior"/>
    <s v="Male"/>
    <x v="7"/>
    <x v="0"/>
    <n v="694.4"/>
    <n v="39"/>
    <x v="0"/>
    <x v="0"/>
    <x v="1"/>
    <n v="8"/>
    <x v="1"/>
    <n v="5"/>
    <n v="2"/>
    <x v="0"/>
    <s v="High"/>
  </r>
  <r>
    <n v="6425"/>
    <n v="51"/>
    <s v="Adult"/>
    <s v="Other"/>
    <x v="2"/>
    <x v="7"/>
    <n v="479.49"/>
    <n v="10"/>
    <x v="2"/>
    <x v="2"/>
    <x v="0"/>
    <n v="7"/>
    <x v="0"/>
    <n v="4"/>
    <n v="8"/>
    <x v="0"/>
    <s v="Medium"/>
  </r>
  <r>
    <n v="6426"/>
    <n v="58"/>
    <s v="Adult"/>
    <s v="Other"/>
    <x v="2"/>
    <x v="5"/>
    <n v="493.09"/>
    <n v="59"/>
    <x v="0"/>
    <x v="3"/>
    <x v="1"/>
    <n v="9"/>
    <x v="1"/>
    <n v="1"/>
    <n v="3"/>
    <x v="1"/>
    <s v="Low"/>
  </r>
  <r>
    <n v="6427"/>
    <n v="51"/>
    <s v="Adult"/>
    <s v="Other"/>
    <x v="7"/>
    <x v="6"/>
    <n v="125.56"/>
    <n v="5"/>
    <x v="0"/>
    <x v="3"/>
    <x v="0"/>
    <n v="6"/>
    <x v="1"/>
    <n v="3"/>
    <n v="1"/>
    <x v="0"/>
    <s v="Low"/>
  </r>
  <r>
    <n v="6428"/>
    <n v="57"/>
    <s v="Adult"/>
    <s v="Female"/>
    <x v="5"/>
    <x v="2"/>
    <n v="539.05999999999995"/>
    <n v="29"/>
    <x v="2"/>
    <x v="0"/>
    <x v="0"/>
    <n v="9"/>
    <x v="1"/>
    <n v="5"/>
    <n v="13"/>
    <x v="0"/>
    <s v="Low"/>
  </r>
  <r>
    <n v="6429"/>
    <n v="65"/>
    <s v="Senior"/>
    <s v="Male"/>
    <x v="0"/>
    <x v="3"/>
    <n v="934"/>
    <n v="5"/>
    <x v="0"/>
    <x v="4"/>
    <x v="0"/>
    <n v="2"/>
    <x v="1"/>
    <n v="1"/>
    <n v="3"/>
    <x v="2"/>
    <s v="High"/>
  </r>
  <r>
    <n v="6430"/>
    <n v="23"/>
    <s v="Adult"/>
    <s v="Female"/>
    <x v="2"/>
    <x v="6"/>
    <n v="948.65"/>
    <n v="11"/>
    <x v="2"/>
    <x v="1"/>
    <x v="0"/>
    <n v="2"/>
    <x v="0"/>
    <n v="4"/>
    <n v="6"/>
    <x v="2"/>
    <s v="Medium"/>
  </r>
  <r>
    <n v="6431"/>
    <n v="38"/>
    <s v="Adult"/>
    <s v="Other"/>
    <x v="5"/>
    <x v="5"/>
    <n v="692.66"/>
    <n v="39"/>
    <x v="1"/>
    <x v="4"/>
    <x v="1"/>
    <n v="7"/>
    <x v="0"/>
    <n v="5"/>
    <n v="7"/>
    <x v="2"/>
    <s v="Medium"/>
  </r>
  <r>
    <n v="6432"/>
    <n v="24"/>
    <s v="Adult"/>
    <s v="Other"/>
    <x v="0"/>
    <x v="6"/>
    <n v="452.68"/>
    <n v="54"/>
    <x v="0"/>
    <x v="3"/>
    <x v="1"/>
    <n v="1"/>
    <x v="1"/>
    <n v="4"/>
    <n v="9"/>
    <x v="0"/>
    <s v="Medium"/>
  </r>
  <r>
    <n v="6433"/>
    <n v="63"/>
    <s v="Senior"/>
    <s v="Female"/>
    <x v="6"/>
    <x v="1"/>
    <n v="334.56"/>
    <n v="42"/>
    <x v="0"/>
    <x v="0"/>
    <x v="1"/>
    <n v="5"/>
    <x v="1"/>
    <n v="4"/>
    <n v="12"/>
    <x v="2"/>
    <s v="High"/>
  </r>
  <r>
    <n v="6434"/>
    <n v="27"/>
    <s v="Adult"/>
    <s v="Male"/>
    <x v="6"/>
    <x v="5"/>
    <n v="663.33"/>
    <n v="51"/>
    <x v="2"/>
    <x v="2"/>
    <x v="0"/>
    <n v="2"/>
    <x v="1"/>
    <n v="3"/>
    <n v="6"/>
    <x v="0"/>
    <s v="Medium"/>
  </r>
  <r>
    <n v="6435"/>
    <n v="35"/>
    <s v="Adult"/>
    <s v="Female"/>
    <x v="6"/>
    <x v="0"/>
    <n v="82.11"/>
    <n v="5"/>
    <x v="1"/>
    <x v="4"/>
    <x v="1"/>
    <n v="3"/>
    <x v="1"/>
    <n v="3"/>
    <n v="6"/>
    <x v="2"/>
    <s v="High"/>
  </r>
  <r>
    <n v="6436"/>
    <n v="59"/>
    <s v="Adult"/>
    <s v="Male"/>
    <x v="1"/>
    <x v="2"/>
    <n v="26.18"/>
    <n v="19"/>
    <x v="1"/>
    <x v="1"/>
    <x v="1"/>
    <n v="2"/>
    <x v="0"/>
    <n v="5"/>
    <n v="12"/>
    <x v="1"/>
    <s v="Medium"/>
  </r>
  <r>
    <n v="6437"/>
    <n v="45"/>
    <s v="Adult"/>
    <s v="Male"/>
    <x v="6"/>
    <x v="7"/>
    <n v="183.2"/>
    <n v="6"/>
    <x v="2"/>
    <x v="1"/>
    <x v="0"/>
    <n v="5"/>
    <x v="1"/>
    <n v="1"/>
    <n v="11"/>
    <x v="1"/>
    <s v="Low"/>
  </r>
  <r>
    <n v="6438"/>
    <n v="21"/>
    <s v="Adult"/>
    <s v="Other"/>
    <x v="0"/>
    <x v="2"/>
    <n v="345.27"/>
    <n v="13"/>
    <x v="1"/>
    <x v="4"/>
    <x v="1"/>
    <n v="7"/>
    <x v="0"/>
    <n v="3"/>
    <n v="9"/>
    <x v="2"/>
    <s v="Medium"/>
  </r>
  <r>
    <n v="6439"/>
    <n v="32"/>
    <s v="Adult"/>
    <s v="Male"/>
    <x v="5"/>
    <x v="1"/>
    <n v="363.77"/>
    <n v="57"/>
    <x v="2"/>
    <x v="0"/>
    <x v="1"/>
    <n v="4"/>
    <x v="0"/>
    <n v="1"/>
    <n v="11"/>
    <x v="2"/>
    <s v="High"/>
  </r>
  <r>
    <n v="6440"/>
    <n v="63"/>
    <s v="Senior"/>
    <s v="Female"/>
    <x v="4"/>
    <x v="7"/>
    <n v="77.510000000000005"/>
    <n v="40"/>
    <x v="2"/>
    <x v="0"/>
    <x v="1"/>
    <n v="5"/>
    <x v="0"/>
    <n v="2"/>
    <n v="7"/>
    <x v="2"/>
    <s v="High"/>
  </r>
  <r>
    <n v="6441"/>
    <n v="58"/>
    <s v="Adult"/>
    <s v="Male"/>
    <x v="3"/>
    <x v="3"/>
    <n v="667.56"/>
    <n v="50"/>
    <x v="1"/>
    <x v="0"/>
    <x v="0"/>
    <n v="6"/>
    <x v="1"/>
    <n v="1"/>
    <n v="7"/>
    <x v="0"/>
    <s v="High"/>
  </r>
  <r>
    <n v="6442"/>
    <n v="27"/>
    <s v="Adult"/>
    <s v="Male"/>
    <x v="5"/>
    <x v="2"/>
    <n v="185.3"/>
    <n v="41"/>
    <x v="1"/>
    <x v="4"/>
    <x v="1"/>
    <n v="5"/>
    <x v="0"/>
    <n v="4"/>
    <n v="1"/>
    <x v="0"/>
    <s v="Low"/>
  </r>
  <r>
    <n v="6443"/>
    <n v="28"/>
    <s v="Adult"/>
    <s v="Male"/>
    <x v="0"/>
    <x v="1"/>
    <n v="476.61"/>
    <n v="24"/>
    <x v="0"/>
    <x v="4"/>
    <x v="0"/>
    <n v="9"/>
    <x v="1"/>
    <n v="4"/>
    <n v="4"/>
    <x v="0"/>
    <s v="Low"/>
  </r>
  <r>
    <n v="6444"/>
    <n v="52"/>
    <s v="Adult"/>
    <s v="Other"/>
    <x v="5"/>
    <x v="5"/>
    <n v="970.77"/>
    <n v="31"/>
    <x v="1"/>
    <x v="4"/>
    <x v="1"/>
    <n v="6"/>
    <x v="1"/>
    <n v="3"/>
    <n v="3"/>
    <x v="0"/>
    <s v="Low"/>
  </r>
  <r>
    <n v="6445"/>
    <n v="23"/>
    <s v="Adult"/>
    <s v="Male"/>
    <x v="4"/>
    <x v="7"/>
    <n v="161.15"/>
    <n v="13"/>
    <x v="2"/>
    <x v="0"/>
    <x v="0"/>
    <n v="8"/>
    <x v="1"/>
    <n v="1"/>
    <n v="11"/>
    <x v="1"/>
    <s v="Medium"/>
  </r>
  <r>
    <n v="6446"/>
    <n v="26"/>
    <s v="Adult"/>
    <s v="Female"/>
    <x v="1"/>
    <x v="6"/>
    <n v="648.53"/>
    <n v="52"/>
    <x v="2"/>
    <x v="1"/>
    <x v="0"/>
    <n v="6"/>
    <x v="0"/>
    <n v="4"/>
    <n v="2"/>
    <x v="2"/>
    <s v="Medium"/>
  </r>
  <r>
    <n v="6447"/>
    <n v="31"/>
    <s v="Adult"/>
    <s v="Female"/>
    <x v="6"/>
    <x v="0"/>
    <n v="134.93"/>
    <n v="34"/>
    <x v="1"/>
    <x v="2"/>
    <x v="0"/>
    <n v="6"/>
    <x v="0"/>
    <n v="5"/>
    <n v="1"/>
    <x v="0"/>
    <s v="Low"/>
  </r>
  <r>
    <n v="6448"/>
    <n v="20"/>
    <s v="Adult"/>
    <s v="Female"/>
    <x v="5"/>
    <x v="5"/>
    <n v="124.45"/>
    <n v="23"/>
    <x v="1"/>
    <x v="2"/>
    <x v="1"/>
    <n v="3"/>
    <x v="1"/>
    <n v="4"/>
    <n v="12"/>
    <x v="2"/>
    <s v="High"/>
  </r>
  <r>
    <n v="6449"/>
    <n v="38"/>
    <s v="Adult"/>
    <s v="Female"/>
    <x v="3"/>
    <x v="2"/>
    <n v="84.68"/>
    <n v="1"/>
    <x v="1"/>
    <x v="4"/>
    <x v="1"/>
    <n v="1"/>
    <x v="1"/>
    <n v="2"/>
    <n v="9"/>
    <x v="0"/>
    <s v="High"/>
  </r>
  <r>
    <n v="6450"/>
    <n v="18"/>
    <s v="Teenager"/>
    <s v="Female"/>
    <x v="2"/>
    <x v="5"/>
    <n v="35.4"/>
    <n v="34"/>
    <x v="1"/>
    <x v="1"/>
    <x v="0"/>
    <n v="5"/>
    <x v="0"/>
    <n v="4"/>
    <n v="13"/>
    <x v="2"/>
    <s v="High"/>
  </r>
  <r>
    <n v="6451"/>
    <n v="67"/>
    <s v="Senior"/>
    <s v="Female"/>
    <x v="2"/>
    <x v="1"/>
    <n v="595.80999999999995"/>
    <n v="36"/>
    <x v="1"/>
    <x v="0"/>
    <x v="0"/>
    <n v="5"/>
    <x v="1"/>
    <n v="2"/>
    <n v="5"/>
    <x v="2"/>
    <s v="Medium"/>
  </r>
  <r>
    <n v="6452"/>
    <n v="30"/>
    <s v="Adult"/>
    <s v="Other"/>
    <x v="5"/>
    <x v="7"/>
    <n v="551.23"/>
    <n v="11"/>
    <x v="2"/>
    <x v="4"/>
    <x v="1"/>
    <n v="2"/>
    <x v="0"/>
    <n v="4"/>
    <n v="4"/>
    <x v="1"/>
    <s v="Low"/>
  </r>
  <r>
    <n v="6453"/>
    <n v="48"/>
    <s v="Adult"/>
    <s v="Other"/>
    <x v="0"/>
    <x v="5"/>
    <n v="79.510000000000005"/>
    <n v="17"/>
    <x v="2"/>
    <x v="4"/>
    <x v="0"/>
    <n v="5"/>
    <x v="1"/>
    <n v="4"/>
    <n v="1"/>
    <x v="2"/>
    <s v="Medium"/>
  </r>
  <r>
    <n v="6454"/>
    <n v="36"/>
    <s v="Adult"/>
    <s v="Male"/>
    <x v="3"/>
    <x v="5"/>
    <n v="295.73"/>
    <n v="14"/>
    <x v="1"/>
    <x v="3"/>
    <x v="1"/>
    <n v="4"/>
    <x v="0"/>
    <n v="2"/>
    <n v="12"/>
    <x v="2"/>
    <s v="Low"/>
  </r>
  <r>
    <n v="6455"/>
    <n v="46"/>
    <s v="Adult"/>
    <s v="Male"/>
    <x v="3"/>
    <x v="2"/>
    <n v="626.20000000000005"/>
    <n v="59"/>
    <x v="0"/>
    <x v="1"/>
    <x v="1"/>
    <n v="4"/>
    <x v="0"/>
    <n v="2"/>
    <n v="12"/>
    <x v="2"/>
    <s v="Medium"/>
  </r>
  <r>
    <n v="6456"/>
    <n v="29"/>
    <s v="Adult"/>
    <s v="Female"/>
    <x v="1"/>
    <x v="2"/>
    <n v="811.96"/>
    <n v="49"/>
    <x v="0"/>
    <x v="0"/>
    <x v="0"/>
    <n v="2"/>
    <x v="0"/>
    <n v="1"/>
    <n v="10"/>
    <x v="1"/>
    <s v="Low"/>
  </r>
  <r>
    <n v="6457"/>
    <n v="45"/>
    <s v="Adult"/>
    <s v="Female"/>
    <x v="1"/>
    <x v="0"/>
    <n v="787.43"/>
    <n v="45"/>
    <x v="2"/>
    <x v="3"/>
    <x v="0"/>
    <n v="2"/>
    <x v="0"/>
    <n v="3"/>
    <n v="1"/>
    <x v="2"/>
    <s v="High"/>
  </r>
  <r>
    <n v="6458"/>
    <n v="26"/>
    <s v="Adult"/>
    <s v="Female"/>
    <x v="2"/>
    <x v="2"/>
    <n v="163.01"/>
    <n v="38"/>
    <x v="0"/>
    <x v="0"/>
    <x v="1"/>
    <n v="9"/>
    <x v="1"/>
    <n v="1"/>
    <n v="11"/>
    <x v="1"/>
    <s v="Low"/>
  </r>
  <r>
    <n v="6459"/>
    <n v="31"/>
    <s v="Adult"/>
    <s v="Male"/>
    <x v="7"/>
    <x v="3"/>
    <n v="611.42999999999995"/>
    <n v="46"/>
    <x v="0"/>
    <x v="4"/>
    <x v="1"/>
    <n v="2"/>
    <x v="1"/>
    <n v="3"/>
    <n v="3"/>
    <x v="0"/>
    <s v="Medium"/>
  </r>
  <r>
    <n v="6460"/>
    <n v="57"/>
    <s v="Adult"/>
    <s v="Female"/>
    <x v="2"/>
    <x v="1"/>
    <n v="272.94"/>
    <n v="50"/>
    <x v="0"/>
    <x v="3"/>
    <x v="1"/>
    <n v="8"/>
    <x v="0"/>
    <n v="4"/>
    <n v="12"/>
    <x v="2"/>
    <s v="High"/>
  </r>
  <r>
    <n v="6461"/>
    <n v="20"/>
    <s v="Adult"/>
    <s v="Female"/>
    <x v="2"/>
    <x v="6"/>
    <n v="401.69"/>
    <n v="3"/>
    <x v="1"/>
    <x v="0"/>
    <x v="1"/>
    <n v="1"/>
    <x v="1"/>
    <n v="4"/>
    <n v="7"/>
    <x v="1"/>
    <s v="High"/>
  </r>
  <r>
    <n v="6462"/>
    <n v="33"/>
    <s v="Adult"/>
    <s v="Other"/>
    <x v="0"/>
    <x v="6"/>
    <n v="565.80999999999995"/>
    <n v="56"/>
    <x v="0"/>
    <x v="4"/>
    <x v="1"/>
    <n v="8"/>
    <x v="1"/>
    <n v="2"/>
    <n v="12"/>
    <x v="2"/>
    <s v="Low"/>
  </r>
  <r>
    <n v="6463"/>
    <n v="48"/>
    <s v="Adult"/>
    <s v="Male"/>
    <x v="0"/>
    <x v="7"/>
    <n v="834.74"/>
    <n v="16"/>
    <x v="2"/>
    <x v="2"/>
    <x v="1"/>
    <n v="1"/>
    <x v="1"/>
    <n v="5"/>
    <n v="11"/>
    <x v="2"/>
    <s v="High"/>
  </r>
  <r>
    <n v="6464"/>
    <n v="34"/>
    <s v="Adult"/>
    <s v="Female"/>
    <x v="7"/>
    <x v="5"/>
    <n v="889.03"/>
    <n v="17"/>
    <x v="1"/>
    <x v="3"/>
    <x v="1"/>
    <n v="5"/>
    <x v="1"/>
    <n v="1"/>
    <n v="2"/>
    <x v="2"/>
    <s v="High"/>
  </r>
  <r>
    <n v="6465"/>
    <n v="58"/>
    <s v="Adult"/>
    <s v="Female"/>
    <x v="6"/>
    <x v="3"/>
    <n v="16.48"/>
    <n v="56"/>
    <x v="0"/>
    <x v="1"/>
    <x v="1"/>
    <n v="6"/>
    <x v="1"/>
    <n v="2"/>
    <n v="10"/>
    <x v="1"/>
    <s v="Medium"/>
  </r>
  <r>
    <n v="6466"/>
    <n v="62"/>
    <s v="Senior"/>
    <s v="Male"/>
    <x v="4"/>
    <x v="2"/>
    <n v="822.42"/>
    <n v="12"/>
    <x v="1"/>
    <x v="2"/>
    <x v="0"/>
    <n v="7"/>
    <x v="0"/>
    <n v="2"/>
    <n v="10"/>
    <x v="2"/>
    <s v="High"/>
  </r>
  <r>
    <n v="6467"/>
    <n v="43"/>
    <s v="Adult"/>
    <s v="Male"/>
    <x v="7"/>
    <x v="0"/>
    <n v="651.07000000000005"/>
    <n v="27"/>
    <x v="0"/>
    <x v="2"/>
    <x v="1"/>
    <n v="3"/>
    <x v="0"/>
    <n v="3"/>
    <n v="8"/>
    <x v="1"/>
    <s v="Medium"/>
  </r>
  <r>
    <n v="6468"/>
    <n v="39"/>
    <s v="Adult"/>
    <s v="Other"/>
    <x v="2"/>
    <x v="7"/>
    <n v="435.74"/>
    <n v="44"/>
    <x v="0"/>
    <x v="1"/>
    <x v="1"/>
    <n v="6"/>
    <x v="1"/>
    <n v="4"/>
    <n v="12"/>
    <x v="2"/>
    <s v="Low"/>
  </r>
  <r>
    <n v="6469"/>
    <n v="60"/>
    <s v="Senior"/>
    <s v="Other"/>
    <x v="3"/>
    <x v="0"/>
    <n v="674.76"/>
    <n v="7"/>
    <x v="2"/>
    <x v="1"/>
    <x v="0"/>
    <n v="9"/>
    <x v="0"/>
    <n v="5"/>
    <n v="4"/>
    <x v="0"/>
    <s v="High"/>
  </r>
  <r>
    <n v="6470"/>
    <n v="56"/>
    <s v="Adult"/>
    <s v="Male"/>
    <x v="1"/>
    <x v="4"/>
    <n v="946.37"/>
    <n v="33"/>
    <x v="1"/>
    <x v="1"/>
    <x v="0"/>
    <n v="4"/>
    <x v="0"/>
    <n v="1"/>
    <n v="8"/>
    <x v="0"/>
    <s v="Medium"/>
  </r>
  <r>
    <n v="6471"/>
    <n v="56"/>
    <s v="Adult"/>
    <s v="Female"/>
    <x v="5"/>
    <x v="7"/>
    <n v="53.97"/>
    <n v="27"/>
    <x v="1"/>
    <x v="1"/>
    <x v="0"/>
    <n v="4"/>
    <x v="0"/>
    <n v="4"/>
    <n v="13"/>
    <x v="0"/>
    <s v="High"/>
  </r>
  <r>
    <n v="6472"/>
    <n v="50"/>
    <s v="Adult"/>
    <s v="Male"/>
    <x v="5"/>
    <x v="7"/>
    <n v="445.42"/>
    <n v="29"/>
    <x v="2"/>
    <x v="1"/>
    <x v="0"/>
    <n v="6"/>
    <x v="1"/>
    <n v="5"/>
    <n v="13"/>
    <x v="1"/>
    <s v="Low"/>
  </r>
  <r>
    <n v="6473"/>
    <n v="62"/>
    <s v="Senior"/>
    <s v="Male"/>
    <x v="2"/>
    <x v="5"/>
    <n v="440.18"/>
    <n v="48"/>
    <x v="0"/>
    <x v="1"/>
    <x v="0"/>
    <n v="5"/>
    <x v="0"/>
    <n v="1"/>
    <n v="7"/>
    <x v="2"/>
    <s v="Medium"/>
  </r>
  <r>
    <n v="6474"/>
    <n v="46"/>
    <s v="Adult"/>
    <s v="Other"/>
    <x v="3"/>
    <x v="5"/>
    <n v="315.83999999999997"/>
    <n v="45"/>
    <x v="1"/>
    <x v="4"/>
    <x v="0"/>
    <n v="8"/>
    <x v="1"/>
    <n v="3"/>
    <n v="10"/>
    <x v="2"/>
    <s v="Medium"/>
  </r>
  <r>
    <n v="6475"/>
    <n v="29"/>
    <s v="Adult"/>
    <s v="Male"/>
    <x v="6"/>
    <x v="2"/>
    <n v="196.04"/>
    <n v="28"/>
    <x v="2"/>
    <x v="4"/>
    <x v="1"/>
    <n v="7"/>
    <x v="1"/>
    <n v="2"/>
    <n v="2"/>
    <x v="1"/>
    <s v="Low"/>
  </r>
  <r>
    <n v="6476"/>
    <n v="27"/>
    <s v="Adult"/>
    <s v="Female"/>
    <x v="5"/>
    <x v="6"/>
    <n v="334.35"/>
    <n v="6"/>
    <x v="2"/>
    <x v="4"/>
    <x v="1"/>
    <n v="7"/>
    <x v="1"/>
    <n v="4"/>
    <n v="6"/>
    <x v="2"/>
    <s v="Low"/>
  </r>
  <r>
    <n v="6477"/>
    <n v="26"/>
    <s v="Adult"/>
    <s v="Male"/>
    <x v="0"/>
    <x v="3"/>
    <n v="474.93"/>
    <n v="50"/>
    <x v="2"/>
    <x v="1"/>
    <x v="1"/>
    <n v="7"/>
    <x v="1"/>
    <n v="4"/>
    <n v="8"/>
    <x v="0"/>
    <s v="High"/>
  </r>
  <r>
    <n v="6478"/>
    <n v="40"/>
    <s v="Adult"/>
    <s v="Female"/>
    <x v="2"/>
    <x v="3"/>
    <n v="136.68"/>
    <n v="6"/>
    <x v="2"/>
    <x v="0"/>
    <x v="1"/>
    <n v="5"/>
    <x v="0"/>
    <n v="1"/>
    <n v="13"/>
    <x v="0"/>
    <s v="High"/>
  </r>
  <r>
    <n v="6479"/>
    <n v="32"/>
    <s v="Adult"/>
    <s v="Male"/>
    <x v="2"/>
    <x v="2"/>
    <n v="358.37"/>
    <n v="4"/>
    <x v="2"/>
    <x v="3"/>
    <x v="1"/>
    <n v="6"/>
    <x v="0"/>
    <n v="2"/>
    <n v="1"/>
    <x v="1"/>
    <s v="Low"/>
  </r>
  <r>
    <n v="6480"/>
    <n v="56"/>
    <s v="Adult"/>
    <s v="Female"/>
    <x v="0"/>
    <x v="3"/>
    <n v="36.9"/>
    <n v="7"/>
    <x v="2"/>
    <x v="4"/>
    <x v="0"/>
    <n v="8"/>
    <x v="0"/>
    <n v="1"/>
    <n v="3"/>
    <x v="2"/>
    <s v="High"/>
  </r>
  <r>
    <n v="6481"/>
    <n v="32"/>
    <s v="Adult"/>
    <s v="Male"/>
    <x v="3"/>
    <x v="0"/>
    <n v="599.51"/>
    <n v="1"/>
    <x v="0"/>
    <x v="4"/>
    <x v="0"/>
    <n v="5"/>
    <x v="1"/>
    <n v="5"/>
    <n v="4"/>
    <x v="0"/>
    <s v="Medium"/>
  </r>
  <r>
    <n v="6482"/>
    <n v="65"/>
    <s v="Senior"/>
    <s v="Female"/>
    <x v="2"/>
    <x v="5"/>
    <n v="775.31"/>
    <n v="12"/>
    <x v="0"/>
    <x v="4"/>
    <x v="1"/>
    <n v="9"/>
    <x v="1"/>
    <n v="3"/>
    <n v="9"/>
    <x v="0"/>
    <s v="Low"/>
  </r>
  <r>
    <n v="6483"/>
    <n v="20"/>
    <s v="Adult"/>
    <s v="Female"/>
    <x v="5"/>
    <x v="6"/>
    <n v="434.55"/>
    <n v="29"/>
    <x v="2"/>
    <x v="0"/>
    <x v="1"/>
    <n v="6"/>
    <x v="1"/>
    <n v="5"/>
    <n v="2"/>
    <x v="1"/>
    <s v="Low"/>
  </r>
  <r>
    <n v="6484"/>
    <n v="56"/>
    <s v="Adult"/>
    <s v="Male"/>
    <x v="5"/>
    <x v="7"/>
    <n v="726.39"/>
    <n v="47"/>
    <x v="2"/>
    <x v="2"/>
    <x v="0"/>
    <n v="3"/>
    <x v="0"/>
    <n v="5"/>
    <n v="13"/>
    <x v="0"/>
    <s v="Low"/>
  </r>
  <r>
    <n v="6485"/>
    <n v="30"/>
    <s v="Adult"/>
    <s v="Female"/>
    <x v="1"/>
    <x v="7"/>
    <n v="398.68"/>
    <n v="4"/>
    <x v="2"/>
    <x v="1"/>
    <x v="0"/>
    <n v="9"/>
    <x v="1"/>
    <n v="2"/>
    <n v="3"/>
    <x v="2"/>
    <s v="Low"/>
  </r>
  <r>
    <n v="6486"/>
    <n v="52"/>
    <s v="Adult"/>
    <s v="Male"/>
    <x v="1"/>
    <x v="1"/>
    <n v="62.5"/>
    <n v="13"/>
    <x v="2"/>
    <x v="2"/>
    <x v="1"/>
    <n v="1"/>
    <x v="0"/>
    <n v="2"/>
    <n v="5"/>
    <x v="1"/>
    <s v="Low"/>
  </r>
  <r>
    <n v="6487"/>
    <n v="58"/>
    <s v="Adult"/>
    <s v="Other"/>
    <x v="5"/>
    <x v="4"/>
    <n v="792.78"/>
    <n v="45"/>
    <x v="1"/>
    <x v="0"/>
    <x v="0"/>
    <n v="5"/>
    <x v="1"/>
    <n v="1"/>
    <n v="5"/>
    <x v="2"/>
    <s v="Medium"/>
  </r>
  <r>
    <n v="6488"/>
    <n v="50"/>
    <s v="Adult"/>
    <s v="Other"/>
    <x v="3"/>
    <x v="5"/>
    <n v="206.07"/>
    <n v="22"/>
    <x v="0"/>
    <x v="3"/>
    <x v="0"/>
    <n v="2"/>
    <x v="1"/>
    <n v="5"/>
    <n v="5"/>
    <x v="2"/>
    <s v="High"/>
  </r>
  <r>
    <n v="6489"/>
    <n v="48"/>
    <s v="Adult"/>
    <s v="Male"/>
    <x v="2"/>
    <x v="4"/>
    <n v="882.89"/>
    <n v="31"/>
    <x v="0"/>
    <x v="1"/>
    <x v="1"/>
    <n v="7"/>
    <x v="0"/>
    <n v="1"/>
    <n v="3"/>
    <x v="0"/>
    <s v="Medium"/>
  </r>
  <r>
    <n v="6490"/>
    <n v="48"/>
    <s v="Adult"/>
    <s v="Female"/>
    <x v="5"/>
    <x v="7"/>
    <n v="685.34"/>
    <n v="25"/>
    <x v="2"/>
    <x v="0"/>
    <x v="1"/>
    <n v="9"/>
    <x v="1"/>
    <n v="4"/>
    <n v="8"/>
    <x v="1"/>
    <s v="Low"/>
  </r>
  <r>
    <n v="6491"/>
    <n v="63"/>
    <s v="Senior"/>
    <s v="Male"/>
    <x v="5"/>
    <x v="1"/>
    <n v="940.93"/>
    <n v="7"/>
    <x v="0"/>
    <x v="0"/>
    <x v="0"/>
    <n v="9"/>
    <x v="1"/>
    <n v="4"/>
    <n v="5"/>
    <x v="0"/>
    <s v="High"/>
  </r>
  <r>
    <n v="6492"/>
    <n v="27"/>
    <s v="Adult"/>
    <s v="Other"/>
    <x v="0"/>
    <x v="2"/>
    <n v="852.8"/>
    <n v="56"/>
    <x v="2"/>
    <x v="0"/>
    <x v="0"/>
    <n v="9"/>
    <x v="0"/>
    <n v="3"/>
    <n v="7"/>
    <x v="2"/>
    <s v="Medium"/>
  </r>
  <r>
    <n v="6493"/>
    <n v="27"/>
    <s v="Adult"/>
    <s v="Female"/>
    <x v="0"/>
    <x v="3"/>
    <n v="871.01"/>
    <n v="18"/>
    <x v="2"/>
    <x v="0"/>
    <x v="1"/>
    <n v="5"/>
    <x v="1"/>
    <n v="2"/>
    <n v="6"/>
    <x v="2"/>
    <s v="Medium"/>
  </r>
  <r>
    <n v="6494"/>
    <n v="34"/>
    <s v="Adult"/>
    <s v="Female"/>
    <x v="7"/>
    <x v="7"/>
    <n v="451.63"/>
    <n v="27"/>
    <x v="2"/>
    <x v="4"/>
    <x v="1"/>
    <n v="4"/>
    <x v="0"/>
    <n v="4"/>
    <n v="7"/>
    <x v="0"/>
    <s v="High"/>
  </r>
  <r>
    <n v="6495"/>
    <n v="65"/>
    <s v="Senior"/>
    <s v="Female"/>
    <x v="6"/>
    <x v="4"/>
    <n v="403.68"/>
    <n v="49"/>
    <x v="0"/>
    <x v="3"/>
    <x v="1"/>
    <n v="4"/>
    <x v="1"/>
    <n v="1"/>
    <n v="5"/>
    <x v="1"/>
    <s v="Low"/>
  </r>
  <r>
    <n v="6496"/>
    <n v="24"/>
    <s v="Adult"/>
    <s v="Male"/>
    <x v="0"/>
    <x v="6"/>
    <n v="373.1"/>
    <n v="51"/>
    <x v="1"/>
    <x v="2"/>
    <x v="1"/>
    <n v="8"/>
    <x v="0"/>
    <n v="1"/>
    <n v="4"/>
    <x v="2"/>
    <s v="High"/>
  </r>
  <r>
    <n v="6497"/>
    <n v="42"/>
    <s v="Adult"/>
    <s v="Female"/>
    <x v="1"/>
    <x v="5"/>
    <n v="658.04"/>
    <n v="29"/>
    <x v="2"/>
    <x v="4"/>
    <x v="0"/>
    <n v="4"/>
    <x v="1"/>
    <n v="2"/>
    <n v="8"/>
    <x v="0"/>
    <s v="Medium"/>
  </r>
  <r>
    <n v="6498"/>
    <n v="62"/>
    <s v="Senior"/>
    <s v="Male"/>
    <x v="5"/>
    <x v="7"/>
    <n v="375.77"/>
    <n v="53"/>
    <x v="2"/>
    <x v="2"/>
    <x v="0"/>
    <n v="7"/>
    <x v="1"/>
    <n v="5"/>
    <n v="12"/>
    <x v="2"/>
    <s v="Medium"/>
  </r>
  <r>
    <n v="6499"/>
    <n v="36"/>
    <s v="Adult"/>
    <s v="Male"/>
    <x v="3"/>
    <x v="1"/>
    <n v="873.77"/>
    <n v="13"/>
    <x v="1"/>
    <x v="1"/>
    <x v="1"/>
    <n v="1"/>
    <x v="1"/>
    <n v="1"/>
    <n v="6"/>
    <x v="1"/>
    <s v="Medium"/>
  </r>
  <r>
    <n v="6500"/>
    <n v="53"/>
    <s v="Adult"/>
    <s v="Male"/>
    <x v="6"/>
    <x v="7"/>
    <n v="695.23"/>
    <n v="23"/>
    <x v="0"/>
    <x v="1"/>
    <x v="1"/>
    <n v="1"/>
    <x v="1"/>
    <n v="5"/>
    <n v="10"/>
    <x v="1"/>
    <s v="Medium"/>
  </r>
  <r>
    <n v="6501"/>
    <n v="41"/>
    <s v="Adult"/>
    <s v="Male"/>
    <x v="5"/>
    <x v="5"/>
    <n v="819.57"/>
    <n v="3"/>
    <x v="2"/>
    <x v="4"/>
    <x v="1"/>
    <n v="6"/>
    <x v="0"/>
    <n v="1"/>
    <n v="1"/>
    <x v="1"/>
    <s v="High"/>
  </r>
  <r>
    <n v="6502"/>
    <n v="67"/>
    <s v="Senior"/>
    <s v="Male"/>
    <x v="3"/>
    <x v="6"/>
    <n v="101.59"/>
    <n v="55"/>
    <x v="2"/>
    <x v="1"/>
    <x v="1"/>
    <n v="4"/>
    <x v="0"/>
    <n v="5"/>
    <n v="11"/>
    <x v="1"/>
    <s v="Low"/>
  </r>
  <r>
    <n v="6503"/>
    <n v="68"/>
    <s v="Senior"/>
    <s v="Other"/>
    <x v="6"/>
    <x v="2"/>
    <n v="273.70999999999998"/>
    <n v="40"/>
    <x v="1"/>
    <x v="0"/>
    <x v="0"/>
    <n v="9"/>
    <x v="1"/>
    <n v="5"/>
    <n v="7"/>
    <x v="0"/>
    <s v="Low"/>
  </r>
  <r>
    <n v="6504"/>
    <n v="53"/>
    <s v="Adult"/>
    <s v="Female"/>
    <x v="0"/>
    <x v="4"/>
    <n v="219.12"/>
    <n v="14"/>
    <x v="1"/>
    <x v="1"/>
    <x v="0"/>
    <n v="1"/>
    <x v="1"/>
    <n v="3"/>
    <n v="1"/>
    <x v="2"/>
    <s v="Low"/>
  </r>
  <r>
    <n v="6505"/>
    <n v="57"/>
    <s v="Adult"/>
    <s v="Female"/>
    <x v="5"/>
    <x v="3"/>
    <n v="153.94"/>
    <n v="48"/>
    <x v="2"/>
    <x v="1"/>
    <x v="1"/>
    <n v="3"/>
    <x v="1"/>
    <n v="5"/>
    <n v="12"/>
    <x v="0"/>
    <s v="Medium"/>
  </r>
  <r>
    <n v="6506"/>
    <n v="33"/>
    <s v="Adult"/>
    <s v="Female"/>
    <x v="6"/>
    <x v="5"/>
    <n v="805.39"/>
    <n v="20"/>
    <x v="2"/>
    <x v="0"/>
    <x v="0"/>
    <n v="8"/>
    <x v="0"/>
    <n v="1"/>
    <n v="6"/>
    <x v="0"/>
    <s v="High"/>
  </r>
  <r>
    <n v="6507"/>
    <n v="45"/>
    <s v="Adult"/>
    <s v="Other"/>
    <x v="2"/>
    <x v="7"/>
    <n v="824.24"/>
    <n v="12"/>
    <x v="1"/>
    <x v="2"/>
    <x v="1"/>
    <n v="3"/>
    <x v="1"/>
    <n v="1"/>
    <n v="8"/>
    <x v="1"/>
    <s v="High"/>
  </r>
  <r>
    <n v="6508"/>
    <n v="20"/>
    <s v="Adult"/>
    <s v="Female"/>
    <x v="2"/>
    <x v="3"/>
    <n v="381.2"/>
    <n v="38"/>
    <x v="2"/>
    <x v="2"/>
    <x v="1"/>
    <n v="9"/>
    <x v="0"/>
    <n v="4"/>
    <n v="6"/>
    <x v="2"/>
    <s v="Low"/>
  </r>
  <r>
    <n v="6509"/>
    <n v="63"/>
    <s v="Senior"/>
    <s v="Other"/>
    <x v="2"/>
    <x v="2"/>
    <n v="113.56"/>
    <n v="58"/>
    <x v="2"/>
    <x v="4"/>
    <x v="1"/>
    <n v="4"/>
    <x v="1"/>
    <n v="2"/>
    <n v="12"/>
    <x v="0"/>
    <s v="High"/>
  </r>
  <r>
    <n v="6510"/>
    <n v="26"/>
    <s v="Adult"/>
    <s v="Female"/>
    <x v="3"/>
    <x v="0"/>
    <n v="699.24"/>
    <n v="44"/>
    <x v="2"/>
    <x v="2"/>
    <x v="1"/>
    <n v="2"/>
    <x v="0"/>
    <n v="4"/>
    <n v="6"/>
    <x v="2"/>
    <s v="High"/>
  </r>
  <r>
    <n v="6511"/>
    <n v="58"/>
    <s v="Adult"/>
    <s v="Female"/>
    <x v="6"/>
    <x v="7"/>
    <n v="429.27"/>
    <n v="20"/>
    <x v="2"/>
    <x v="2"/>
    <x v="1"/>
    <n v="6"/>
    <x v="0"/>
    <n v="5"/>
    <n v="1"/>
    <x v="0"/>
    <s v="Medium"/>
  </r>
  <r>
    <n v="6512"/>
    <n v="61"/>
    <s v="Senior"/>
    <s v="Other"/>
    <x v="4"/>
    <x v="0"/>
    <n v="610.65"/>
    <n v="40"/>
    <x v="1"/>
    <x v="1"/>
    <x v="1"/>
    <n v="5"/>
    <x v="1"/>
    <n v="1"/>
    <n v="1"/>
    <x v="2"/>
    <s v="High"/>
  </r>
  <r>
    <n v="6513"/>
    <n v="27"/>
    <s v="Adult"/>
    <s v="Other"/>
    <x v="1"/>
    <x v="4"/>
    <n v="42.35"/>
    <n v="34"/>
    <x v="1"/>
    <x v="4"/>
    <x v="1"/>
    <n v="2"/>
    <x v="1"/>
    <n v="2"/>
    <n v="10"/>
    <x v="0"/>
    <s v="Low"/>
  </r>
  <r>
    <n v="6514"/>
    <n v="45"/>
    <s v="Adult"/>
    <s v="Female"/>
    <x v="3"/>
    <x v="0"/>
    <n v="504.78"/>
    <n v="27"/>
    <x v="2"/>
    <x v="4"/>
    <x v="1"/>
    <n v="8"/>
    <x v="1"/>
    <n v="3"/>
    <n v="1"/>
    <x v="2"/>
    <s v="Medium"/>
  </r>
  <r>
    <n v="6515"/>
    <n v="57"/>
    <s v="Adult"/>
    <s v="Male"/>
    <x v="6"/>
    <x v="2"/>
    <n v="230.74"/>
    <n v="21"/>
    <x v="2"/>
    <x v="0"/>
    <x v="0"/>
    <n v="9"/>
    <x v="0"/>
    <n v="2"/>
    <n v="5"/>
    <x v="1"/>
    <s v="Medium"/>
  </r>
  <r>
    <n v="6516"/>
    <n v="27"/>
    <s v="Adult"/>
    <s v="Other"/>
    <x v="7"/>
    <x v="3"/>
    <n v="308.97000000000003"/>
    <n v="13"/>
    <x v="0"/>
    <x v="0"/>
    <x v="1"/>
    <n v="5"/>
    <x v="0"/>
    <n v="4"/>
    <n v="12"/>
    <x v="1"/>
    <s v="Low"/>
  </r>
  <r>
    <n v="6517"/>
    <n v="22"/>
    <s v="Adult"/>
    <s v="Female"/>
    <x v="0"/>
    <x v="2"/>
    <n v="454.31"/>
    <n v="31"/>
    <x v="1"/>
    <x v="1"/>
    <x v="1"/>
    <n v="9"/>
    <x v="0"/>
    <n v="4"/>
    <n v="7"/>
    <x v="1"/>
    <s v="Low"/>
  </r>
  <r>
    <n v="6518"/>
    <n v="57"/>
    <s v="Adult"/>
    <s v="Male"/>
    <x v="0"/>
    <x v="3"/>
    <n v="389.62"/>
    <n v="25"/>
    <x v="2"/>
    <x v="0"/>
    <x v="0"/>
    <n v="8"/>
    <x v="1"/>
    <n v="4"/>
    <n v="4"/>
    <x v="0"/>
    <s v="Medium"/>
  </r>
  <r>
    <n v="6519"/>
    <n v="52"/>
    <s v="Adult"/>
    <s v="Female"/>
    <x v="0"/>
    <x v="5"/>
    <n v="465.73"/>
    <n v="50"/>
    <x v="0"/>
    <x v="4"/>
    <x v="0"/>
    <n v="4"/>
    <x v="0"/>
    <n v="1"/>
    <n v="9"/>
    <x v="1"/>
    <s v="Medium"/>
  </r>
  <r>
    <n v="6520"/>
    <n v="68"/>
    <s v="Senior"/>
    <s v="Other"/>
    <x v="1"/>
    <x v="6"/>
    <n v="255.47"/>
    <n v="43"/>
    <x v="1"/>
    <x v="3"/>
    <x v="1"/>
    <n v="6"/>
    <x v="0"/>
    <n v="2"/>
    <n v="12"/>
    <x v="2"/>
    <s v="Medium"/>
  </r>
  <r>
    <n v="6521"/>
    <n v="21"/>
    <s v="Adult"/>
    <s v="Male"/>
    <x v="5"/>
    <x v="4"/>
    <n v="175.39"/>
    <n v="40"/>
    <x v="2"/>
    <x v="2"/>
    <x v="1"/>
    <n v="3"/>
    <x v="1"/>
    <n v="2"/>
    <n v="6"/>
    <x v="2"/>
    <s v="Low"/>
  </r>
  <r>
    <n v="6522"/>
    <n v="45"/>
    <s v="Adult"/>
    <s v="Female"/>
    <x v="2"/>
    <x v="0"/>
    <n v="504.97"/>
    <n v="36"/>
    <x v="1"/>
    <x v="4"/>
    <x v="0"/>
    <n v="7"/>
    <x v="0"/>
    <n v="1"/>
    <n v="13"/>
    <x v="0"/>
    <s v="Medium"/>
  </r>
  <r>
    <n v="6523"/>
    <n v="24"/>
    <s v="Adult"/>
    <s v="Female"/>
    <x v="6"/>
    <x v="2"/>
    <n v="253.32"/>
    <n v="21"/>
    <x v="1"/>
    <x v="3"/>
    <x v="0"/>
    <n v="1"/>
    <x v="1"/>
    <n v="4"/>
    <n v="1"/>
    <x v="1"/>
    <s v="Low"/>
  </r>
  <r>
    <n v="6524"/>
    <n v="44"/>
    <s v="Adult"/>
    <s v="Female"/>
    <x v="5"/>
    <x v="4"/>
    <n v="796.99"/>
    <n v="36"/>
    <x v="1"/>
    <x v="4"/>
    <x v="0"/>
    <n v="3"/>
    <x v="1"/>
    <n v="5"/>
    <n v="4"/>
    <x v="2"/>
    <s v="High"/>
  </r>
  <r>
    <n v="6525"/>
    <n v="29"/>
    <s v="Adult"/>
    <s v="Female"/>
    <x v="5"/>
    <x v="0"/>
    <n v="342.09"/>
    <n v="10"/>
    <x v="2"/>
    <x v="2"/>
    <x v="0"/>
    <n v="5"/>
    <x v="1"/>
    <n v="5"/>
    <n v="8"/>
    <x v="1"/>
    <s v="Low"/>
  </r>
  <r>
    <n v="6526"/>
    <n v="37"/>
    <s v="Adult"/>
    <s v="Other"/>
    <x v="0"/>
    <x v="7"/>
    <n v="888.28"/>
    <n v="30"/>
    <x v="2"/>
    <x v="3"/>
    <x v="0"/>
    <n v="9"/>
    <x v="0"/>
    <n v="5"/>
    <n v="2"/>
    <x v="2"/>
    <s v="Low"/>
  </r>
  <r>
    <n v="6527"/>
    <n v="41"/>
    <s v="Adult"/>
    <s v="Male"/>
    <x v="3"/>
    <x v="3"/>
    <n v="567.70000000000005"/>
    <n v="58"/>
    <x v="2"/>
    <x v="1"/>
    <x v="1"/>
    <n v="2"/>
    <x v="0"/>
    <n v="2"/>
    <n v="11"/>
    <x v="0"/>
    <s v="High"/>
  </r>
  <r>
    <n v="6528"/>
    <n v="50"/>
    <s v="Adult"/>
    <s v="Female"/>
    <x v="5"/>
    <x v="4"/>
    <n v="341.93"/>
    <n v="9"/>
    <x v="1"/>
    <x v="3"/>
    <x v="0"/>
    <n v="1"/>
    <x v="0"/>
    <n v="5"/>
    <n v="4"/>
    <x v="2"/>
    <s v="Medium"/>
  </r>
  <r>
    <n v="6529"/>
    <n v="24"/>
    <s v="Adult"/>
    <s v="Male"/>
    <x v="6"/>
    <x v="3"/>
    <n v="30.85"/>
    <n v="18"/>
    <x v="0"/>
    <x v="0"/>
    <x v="0"/>
    <n v="2"/>
    <x v="0"/>
    <n v="3"/>
    <n v="7"/>
    <x v="2"/>
    <s v="Low"/>
  </r>
  <r>
    <n v="6530"/>
    <n v="34"/>
    <s v="Adult"/>
    <s v="Female"/>
    <x v="6"/>
    <x v="7"/>
    <n v="754.42"/>
    <n v="25"/>
    <x v="2"/>
    <x v="0"/>
    <x v="1"/>
    <n v="1"/>
    <x v="1"/>
    <n v="3"/>
    <n v="2"/>
    <x v="1"/>
    <s v="Low"/>
  </r>
  <r>
    <n v="6531"/>
    <n v="68"/>
    <s v="Senior"/>
    <s v="Female"/>
    <x v="3"/>
    <x v="6"/>
    <n v="651.72"/>
    <n v="10"/>
    <x v="0"/>
    <x v="1"/>
    <x v="0"/>
    <n v="4"/>
    <x v="0"/>
    <n v="4"/>
    <n v="11"/>
    <x v="1"/>
    <s v="Medium"/>
  </r>
  <r>
    <n v="6532"/>
    <n v="26"/>
    <s v="Adult"/>
    <s v="Other"/>
    <x v="2"/>
    <x v="4"/>
    <n v="629.77"/>
    <n v="27"/>
    <x v="0"/>
    <x v="4"/>
    <x v="0"/>
    <n v="8"/>
    <x v="1"/>
    <n v="4"/>
    <n v="10"/>
    <x v="0"/>
    <s v="Low"/>
  </r>
  <r>
    <n v="6533"/>
    <n v="29"/>
    <s v="Adult"/>
    <s v="Male"/>
    <x v="6"/>
    <x v="3"/>
    <n v="792.43"/>
    <n v="17"/>
    <x v="0"/>
    <x v="4"/>
    <x v="1"/>
    <n v="1"/>
    <x v="1"/>
    <n v="3"/>
    <n v="7"/>
    <x v="0"/>
    <s v="Medium"/>
  </r>
  <r>
    <n v="6534"/>
    <n v="66"/>
    <s v="Senior"/>
    <s v="Female"/>
    <x v="1"/>
    <x v="6"/>
    <n v="457.9"/>
    <n v="30"/>
    <x v="2"/>
    <x v="4"/>
    <x v="0"/>
    <n v="6"/>
    <x v="0"/>
    <n v="1"/>
    <n v="5"/>
    <x v="0"/>
    <s v="Low"/>
  </r>
  <r>
    <n v="6535"/>
    <n v="32"/>
    <s v="Adult"/>
    <s v="Other"/>
    <x v="2"/>
    <x v="4"/>
    <n v="999.8"/>
    <n v="3"/>
    <x v="2"/>
    <x v="4"/>
    <x v="1"/>
    <n v="4"/>
    <x v="0"/>
    <n v="1"/>
    <n v="12"/>
    <x v="2"/>
    <s v="Low"/>
  </r>
  <r>
    <n v="6536"/>
    <n v="56"/>
    <s v="Adult"/>
    <s v="Other"/>
    <x v="2"/>
    <x v="4"/>
    <n v="525.55999999999995"/>
    <n v="50"/>
    <x v="0"/>
    <x v="3"/>
    <x v="1"/>
    <n v="4"/>
    <x v="0"/>
    <n v="1"/>
    <n v="4"/>
    <x v="1"/>
    <s v="Medium"/>
  </r>
  <r>
    <n v="6537"/>
    <n v="22"/>
    <s v="Adult"/>
    <s v="Female"/>
    <x v="6"/>
    <x v="1"/>
    <n v="244.01"/>
    <n v="26"/>
    <x v="0"/>
    <x v="1"/>
    <x v="0"/>
    <n v="4"/>
    <x v="1"/>
    <n v="4"/>
    <n v="6"/>
    <x v="0"/>
    <s v="Low"/>
  </r>
  <r>
    <n v="6538"/>
    <n v="53"/>
    <s v="Adult"/>
    <s v="Female"/>
    <x v="6"/>
    <x v="2"/>
    <n v="561.46"/>
    <n v="6"/>
    <x v="1"/>
    <x v="1"/>
    <x v="0"/>
    <n v="5"/>
    <x v="0"/>
    <n v="3"/>
    <n v="11"/>
    <x v="2"/>
    <s v="Low"/>
  </r>
  <r>
    <n v="6539"/>
    <n v="29"/>
    <s v="Adult"/>
    <s v="Other"/>
    <x v="0"/>
    <x v="3"/>
    <n v="207.32"/>
    <n v="51"/>
    <x v="1"/>
    <x v="0"/>
    <x v="0"/>
    <n v="3"/>
    <x v="0"/>
    <n v="2"/>
    <n v="6"/>
    <x v="2"/>
    <s v="Medium"/>
  </r>
  <r>
    <n v="6540"/>
    <n v="47"/>
    <s v="Adult"/>
    <s v="Other"/>
    <x v="6"/>
    <x v="0"/>
    <n v="521.38"/>
    <n v="26"/>
    <x v="0"/>
    <x v="2"/>
    <x v="1"/>
    <n v="6"/>
    <x v="0"/>
    <n v="4"/>
    <n v="2"/>
    <x v="0"/>
    <s v="Low"/>
  </r>
  <r>
    <n v="6541"/>
    <n v="48"/>
    <s v="Adult"/>
    <s v="Female"/>
    <x v="1"/>
    <x v="3"/>
    <n v="492.77"/>
    <n v="50"/>
    <x v="1"/>
    <x v="2"/>
    <x v="1"/>
    <n v="4"/>
    <x v="0"/>
    <n v="4"/>
    <n v="5"/>
    <x v="1"/>
    <s v="Low"/>
  </r>
  <r>
    <n v="6542"/>
    <n v="35"/>
    <s v="Adult"/>
    <s v="Female"/>
    <x v="6"/>
    <x v="0"/>
    <n v="772.78"/>
    <n v="7"/>
    <x v="0"/>
    <x v="2"/>
    <x v="0"/>
    <n v="9"/>
    <x v="0"/>
    <n v="4"/>
    <n v="3"/>
    <x v="2"/>
    <s v="Medium"/>
  </r>
  <r>
    <n v="6543"/>
    <n v="59"/>
    <s v="Adult"/>
    <s v="Other"/>
    <x v="6"/>
    <x v="7"/>
    <n v="716.26"/>
    <n v="12"/>
    <x v="1"/>
    <x v="4"/>
    <x v="1"/>
    <n v="5"/>
    <x v="0"/>
    <n v="5"/>
    <n v="9"/>
    <x v="2"/>
    <s v="High"/>
  </r>
  <r>
    <n v="6544"/>
    <n v="60"/>
    <s v="Senior"/>
    <s v="Other"/>
    <x v="0"/>
    <x v="5"/>
    <n v="890.03"/>
    <n v="20"/>
    <x v="0"/>
    <x v="3"/>
    <x v="0"/>
    <n v="8"/>
    <x v="0"/>
    <n v="1"/>
    <n v="1"/>
    <x v="1"/>
    <s v="Medium"/>
  </r>
  <r>
    <n v="6545"/>
    <n v="58"/>
    <s v="Adult"/>
    <s v="Female"/>
    <x v="4"/>
    <x v="4"/>
    <n v="219.81"/>
    <n v="12"/>
    <x v="2"/>
    <x v="2"/>
    <x v="1"/>
    <n v="1"/>
    <x v="0"/>
    <n v="4"/>
    <n v="12"/>
    <x v="0"/>
    <s v="Medium"/>
  </r>
  <r>
    <n v="6546"/>
    <n v="24"/>
    <s v="Adult"/>
    <s v="Female"/>
    <x v="4"/>
    <x v="6"/>
    <n v="687.94"/>
    <n v="44"/>
    <x v="2"/>
    <x v="0"/>
    <x v="0"/>
    <n v="7"/>
    <x v="1"/>
    <n v="3"/>
    <n v="8"/>
    <x v="2"/>
    <s v="Medium"/>
  </r>
  <r>
    <n v="6547"/>
    <n v="35"/>
    <s v="Adult"/>
    <s v="Female"/>
    <x v="4"/>
    <x v="2"/>
    <n v="962.03"/>
    <n v="32"/>
    <x v="0"/>
    <x v="1"/>
    <x v="0"/>
    <n v="2"/>
    <x v="0"/>
    <n v="3"/>
    <n v="10"/>
    <x v="1"/>
    <s v="High"/>
  </r>
  <r>
    <n v="6548"/>
    <n v="31"/>
    <s v="Adult"/>
    <s v="Other"/>
    <x v="0"/>
    <x v="4"/>
    <n v="492.27"/>
    <n v="3"/>
    <x v="1"/>
    <x v="0"/>
    <x v="0"/>
    <n v="5"/>
    <x v="0"/>
    <n v="2"/>
    <n v="4"/>
    <x v="2"/>
    <s v="High"/>
  </r>
  <r>
    <n v="6549"/>
    <n v="35"/>
    <s v="Adult"/>
    <s v="Male"/>
    <x v="6"/>
    <x v="0"/>
    <n v="200.67"/>
    <n v="7"/>
    <x v="1"/>
    <x v="1"/>
    <x v="0"/>
    <n v="3"/>
    <x v="0"/>
    <n v="4"/>
    <n v="9"/>
    <x v="0"/>
    <s v="High"/>
  </r>
  <r>
    <n v="6550"/>
    <n v="30"/>
    <s v="Adult"/>
    <s v="Male"/>
    <x v="1"/>
    <x v="7"/>
    <n v="944.98"/>
    <n v="19"/>
    <x v="0"/>
    <x v="2"/>
    <x v="0"/>
    <n v="8"/>
    <x v="1"/>
    <n v="4"/>
    <n v="4"/>
    <x v="0"/>
    <s v="Low"/>
  </r>
  <r>
    <n v="6551"/>
    <n v="59"/>
    <s v="Adult"/>
    <s v="Male"/>
    <x v="5"/>
    <x v="7"/>
    <n v="509.58"/>
    <n v="9"/>
    <x v="2"/>
    <x v="3"/>
    <x v="0"/>
    <n v="1"/>
    <x v="0"/>
    <n v="2"/>
    <n v="7"/>
    <x v="2"/>
    <s v="High"/>
  </r>
  <r>
    <n v="6552"/>
    <n v="62"/>
    <s v="Senior"/>
    <s v="Other"/>
    <x v="2"/>
    <x v="2"/>
    <n v="302.83999999999997"/>
    <n v="38"/>
    <x v="2"/>
    <x v="1"/>
    <x v="1"/>
    <n v="1"/>
    <x v="1"/>
    <n v="2"/>
    <n v="7"/>
    <x v="0"/>
    <s v="High"/>
  </r>
  <r>
    <n v="6553"/>
    <n v="24"/>
    <s v="Adult"/>
    <s v="Other"/>
    <x v="7"/>
    <x v="0"/>
    <n v="824.34"/>
    <n v="28"/>
    <x v="0"/>
    <x v="0"/>
    <x v="1"/>
    <n v="7"/>
    <x v="1"/>
    <n v="4"/>
    <n v="5"/>
    <x v="2"/>
    <s v="Low"/>
  </r>
  <r>
    <n v="6554"/>
    <n v="27"/>
    <s v="Adult"/>
    <s v="Other"/>
    <x v="1"/>
    <x v="4"/>
    <n v="160.19999999999999"/>
    <n v="10"/>
    <x v="1"/>
    <x v="2"/>
    <x v="1"/>
    <n v="4"/>
    <x v="0"/>
    <n v="3"/>
    <n v="2"/>
    <x v="2"/>
    <s v="Low"/>
  </r>
  <r>
    <n v="6555"/>
    <n v="21"/>
    <s v="Adult"/>
    <s v="Male"/>
    <x v="7"/>
    <x v="4"/>
    <n v="717.8"/>
    <n v="10"/>
    <x v="1"/>
    <x v="0"/>
    <x v="1"/>
    <n v="9"/>
    <x v="0"/>
    <n v="1"/>
    <n v="11"/>
    <x v="0"/>
    <s v="High"/>
  </r>
  <r>
    <n v="6556"/>
    <n v="69"/>
    <s v="Senior"/>
    <s v="Female"/>
    <x v="3"/>
    <x v="2"/>
    <n v="185.49"/>
    <n v="34"/>
    <x v="1"/>
    <x v="4"/>
    <x v="1"/>
    <n v="1"/>
    <x v="0"/>
    <n v="3"/>
    <n v="3"/>
    <x v="2"/>
    <s v="High"/>
  </r>
  <r>
    <n v="6557"/>
    <n v="49"/>
    <s v="Adult"/>
    <s v="Other"/>
    <x v="0"/>
    <x v="2"/>
    <n v="760.16"/>
    <n v="52"/>
    <x v="1"/>
    <x v="2"/>
    <x v="1"/>
    <n v="5"/>
    <x v="0"/>
    <n v="4"/>
    <n v="2"/>
    <x v="0"/>
    <s v="Medium"/>
  </r>
  <r>
    <n v="6558"/>
    <n v="24"/>
    <s v="Adult"/>
    <s v="Female"/>
    <x v="1"/>
    <x v="0"/>
    <n v="764.78"/>
    <n v="4"/>
    <x v="1"/>
    <x v="2"/>
    <x v="0"/>
    <n v="7"/>
    <x v="1"/>
    <n v="1"/>
    <n v="10"/>
    <x v="2"/>
    <s v="Low"/>
  </r>
  <r>
    <n v="6559"/>
    <n v="31"/>
    <s v="Adult"/>
    <s v="Male"/>
    <x v="4"/>
    <x v="0"/>
    <n v="924.23"/>
    <n v="53"/>
    <x v="1"/>
    <x v="3"/>
    <x v="0"/>
    <n v="1"/>
    <x v="1"/>
    <n v="3"/>
    <n v="6"/>
    <x v="0"/>
    <s v="Low"/>
  </r>
  <r>
    <n v="6560"/>
    <n v="38"/>
    <s v="Adult"/>
    <s v="Female"/>
    <x v="3"/>
    <x v="5"/>
    <n v="156.52000000000001"/>
    <n v="45"/>
    <x v="0"/>
    <x v="4"/>
    <x v="1"/>
    <n v="6"/>
    <x v="1"/>
    <n v="4"/>
    <n v="13"/>
    <x v="1"/>
    <s v="Medium"/>
  </r>
  <r>
    <n v="6561"/>
    <n v="31"/>
    <s v="Adult"/>
    <s v="Female"/>
    <x v="7"/>
    <x v="3"/>
    <n v="238.11"/>
    <n v="14"/>
    <x v="1"/>
    <x v="0"/>
    <x v="1"/>
    <n v="9"/>
    <x v="1"/>
    <n v="4"/>
    <n v="4"/>
    <x v="0"/>
    <s v="High"/>
  </r>
  <r>
    <n v="6562"/>
    <n v="69"/>
    <s v="Senior"/>
    <s v="Female"/>
    <x v="7"/>
    <x v="7"/>
    <n v="115.88"/>
    <n v="3"/>
    <x v="2"/>
    <x v="1"/>
    <x v="0"/>
    <n v="7"/>
    <x v="0"/>
    <n v="3"/>
    <n v="11"/>
    <x v="2"/>
    <s v="Low"/>
  </r>
  <r>
    <n v="6563"/>
    <n v="48"/>
    <s v="Adult"/>
    <s v="Other"/>
    <x v="6"/>
    <x v="7"/>
    <n v="868.58"/>
    <n v="36"/>
    <x v="2"/>
    <x v="3"/>
    <x v="0"/>
    <n v="4"/>
    <x v="1"/>
    <n v="2"/>
    <n v="3"/>
    <x v="0"/>
    <s v="Medium"/>
  </r>
  <r>
    <n v="6564"/>
    <n v="32"/>
    <s v="Adult"/>
    <s v="Male"/>
    <x v="2"/>
    <x v="3"/>
    <n v="974.4"/>
    <n v="16"/>
    <x v="1"/>
    <x v="0"/>
    <x v="1"/>
    <n v="9"/>
    <x v="1"/>
    <n v="1"/>
    <n v="3"/>
    <x v="1"/>
    <s v="Low"/>
  </r>
  <r>
    <n v="6565"/>
    <n v="45"/>
    <s v="Adult"/>
    <s v="Other"/>
    <x v="2"/>
    <x v="4"/>
    <n v="685.24"/>
    <n v="34"/>
    <x v="1"/>
    <x v="1"/>
    <x v="1"/>
    <n v="2"/>
    <x v="0"/>
    <n v="5"/>
    <n v="6"/>
    <x v="0"/>
    <s v="High"/>
  </r>
  <r>
    <n v="6566"/>
    <n v="32"/>
    <s v="Adult"/>
    <s v="Other"/>
    <x v="3"/>
    <x v="2"/>
    <n v="559.65"/>
    <n v="26"/>
    <x v="0"/>
    <x v="3"/>
    <x v="0"/>
    <n v="4"/>
    <x v="0"/>
    <n v="2"/>
    <n v="3"/>
    <x v="1"/>
    <s v="Medium"/>
  </r>
  <r>
    <n v="6567"/>
    <n v="64"/>
    <s v="Senior"/>
    <s v="Male"/>
    <x v="1"/>
    <x v="5"/>
    <n v="259.72000000000003"/>
    <n v="47"/>
    <x v="0"/>
    <x v="0"/>
    <x v="1"/>
    <n v="3"/>
    <x v="0"/>
    <n v="1"/>
    <n v="13"/>
    <x v="2"/>
    <s v="High"/>
  </r>
  <r>
    <n v="6568"/>
    <n v="18"/>
    <s v="Teenager"/>
    <s v="Male"/>
    <x v="1"/>
    <x v="6"/>
    <n v="42.73"/>
    <n v="45"/>
    <x v="0"/>
    <x v="4"/>
    <x v="1"/>
    <n v="1"/>
    <x v="1"/>
    <n v="2"/>
    <n v="8"/>
    <x v="1"/>
    <s v="High"/>
  </r>
  <r>
    <n v="6569"/>
    <n v="33"/>
    <s v="Adult"/>
    <s v="Male"/>
    <x v="2"/>
    <x v="2"/>
    <n v="841.8"/>
    <n v="43"/>
    <x v="2"/>
    <x v="0"/>
    <x v="1"/>
    <n v="1"/>
    <x v="1"/>
    <n v="1"/>
    <n v="6"/>
    <x v="0"/>
    <s v="Low"/>
  </r>
  <r>
    <n v="6570"/>
    <n v="21"/>
    <s v="Adult"/>
    <s v="Female"/>
    <x v="7"/>
    <x v="1"/>
    <n v="153.19"/>
    <n v="2"/>
    <x v="0"/>
    <x v="0"/>
    <x v="1"/>
    <n v="1"/>
    <x v="1"/>
    <n v="1"/>
    <n v="2"/>
    <x v="1"/>
    <s v="Low"/>
  </r>
  <r>
    <n v="6571"/>
    <n v="25"/>
    <s v="Adult"/>
    <s v="Female"/>
    <x v="1"/>
    <x v="6"/>
    <n v="511.72"/>
    <n v="27"/>
    <x v="0"/>
    <x v="1"/>
    <x v="0"/>
    <n v="4"/>
    <x v="1"/>
    <n v="2"/>
    <n v="8"/>
    <x v="1"/>
    <s v="Low"/>
  </r>
  <r>
    <n v="6572"/>
    <n v="29"/>
    <s v="Adult"/>
    <s v="Female"/>
    <x v="4"/>
    <x v="0"/>
    <n v="357.21"/>
    <n v="43"/>
    <x v="0"/>
    <x v="1"/>
    <x v="1"/>
    <n v="1"/>
    <x v="0"/>
    <n v="1"/>
    <n v="9"/>
    <x v="0"/>
    <s v="Low"/>
  </r>
  <r>
    <n v="6573"/>
    <n v="49"/>
    <s v="Adult"/>
    <s v="Other"/>
    <x v="1"/>
    <x v="7"/>
    <n v="462.67"/>
    <n v="25"/>
    <x v="0"/>
    <x v="4"/>
    <x v="1"/>
    <n v="3"/>
    <x v="0"/>
    <n v="5"/>
    <n v="1"/>
    <x v="0"/>
    <s v="Low"/>
  </r>
  <r>
    <n v="6574"/>
    <n v="35"/>
    <s v="Adult"/>
    <s v="Male"/>
    <x v="6"/>
    <x v="0"/>
    <n v="256.63"/>
    <n v="46"/>
    <x v="2"/>
    <x v="2"/>
    <x v="1"/>
    <n v="3"/>
    <x v="0"/>
    <n v="1"/>
    <n v="6"/>
    <x v="0"/>
    <s v="High"/>
  </r>
  <r>
    <n v="6575"/>
    <n v="65"/>
    <s v="Senior"/>
    <s v="Other"/>
    <x v="3"/>
    <x v="2"/>
    <n v="864.55"/>
    <n v="13"/>
    <x v="0"/>
    <x v="2"/>
    <x v="1"/>
    <n v="2"/>
    <x v="1"/>
    <n v="4"/>
    <n v="7"/>
    <x v="0"/>
    <s v="Low"/>
  </r>
  <r>
    <n v="6576"/>
    <n v="22"/>
    <s v="Adult"/>
    <s v="Male"/>
    <x v="4"/>
    <x v="5"/>
    <n v="152.09"/>
    <n v="2"/>
    <x v="1"/>
    <x v="1"/>
    <x v="1"/>
    <n v="1"/>
    <x v="0"/>
    <n v="3"/>
    <n v="1"/>
    <x v="0"/>
    <s v="Medium"/>
  </r>
  <r>
    <n v="6577"/>
    <n v="59"/>
    <s v="Adult"/>
    <s v="Male"/>
    <x v="7"/>
    <x v="3"/>
    <n v="193.45"/>
    <n v="21"/>
    <x v="0"/>
    <x v="1"/>
    <x v="0"/>
    <n v="1"/>
    <x v="0"/>
    <n v="3"/>
    <n v="9"/>
    <x v="0"/>
    <s v="Low"/>
  </r>
  <r>
    <n v="6578"/>
    <n v="41"/>
    <s v="Adult"/>
    <s v="Female"/>
    <x v="0"/>
    <x v="1"/>
    <n v="47.68"/>
    <n v="16"/>
    <x v="0"/>
    <x v="0"/>
    <x v="0"/>
    <n v="9"/>
    <x v="1"/>
    <n v="1"/>
    <n v="5"/>
    <x v="0"/>
    <s v="Medium"/>
  </r>
  <r>
    <n v="6579"/>
    <n v="26"/>
    <s v="Adult"/>
    <s v="Male"/>
    <x v="2"/>
    <x v="7"/>
    <n v="212.22"/>
    <n v="59"/>
    <x v="0"/>
    <x v="0"/>
    <x v="0"/>
    <n v="3"/>
    <x v="0"/>
    <n v="1"/>
    <n v="4"/>
    <x v="2"/>
    <s v="Low"/>
  </r>
  <r>
    <n v="6580"/>
    <n v="50"/>
    <s v="Adult"/>
    <s v="Female"/>
    <x v="6"/>
    <x v="3"/>
    <n v="346.3"/>
    <n v="44"/>
    <x v="0"/>
    <x v="3"/>
    <x v="0"/>
    <n v="6"/>
    <x v="1"/>
    <n v="2"/>
    <n v="13"/>
    <x v="0"/>
    <s v="High"/>
  </r>
  <r>
    <n v="6581"/>
    <n v="39"/>
    <s v="Adult"/>
    <s v="Female"/>
    <x v="5"/>
    <x v="5"/>
    <n v="515.57000000000005"/>
    <n v="8"/>
    <x v="1"/>
    <x v="1"/>
    <x v="1"/>
    <n v="3"/>
    <x v="0"/>
    <n v="1"/>
    <n v="1"/>
    <x v="0"/>
    <s v="High"/>
  </r>
  <r>
    <n v="6582"/>
    <n v="66"/>
    <s v="Senior"/>
    <s v="Male"/>
    <x v="5"/>
    <x v="1"/>
    <n v="425.88"/>
    <n v="46"/>
    <x v="1"/>
    <x v="1"/>
    <x v="0"/>
    <n v="2"/>
    <x v="1"/>
    <n v="5"/>
    <n v="8"/>
    <x v="1"/>
    <s v="Medium"/>
  </r>
  <r>
    <n v="6583"/>
    <n v="40"/>
    <s v="Adult"/>
    <s v="Other"/>
    <x v="6"/>
    <x v="1"/>
    <n v="622.83000000000004"/>
    <n v="10"/>
    <x v="2"/>
    <x v="3"/>
    <x v="0"/>
    <n v="6"/>
    <x v="0"/>
    <n v="2"/>
    <n v="9"/>
    <x v="0"/>
    <s v="Medium"/>
  </r>
  <r>
    <n v="6584"/>
    <n v="23"/>
    <s v="Adult"/>
    <s v="Male"/>
    <x v="3"/>
    <x v="3"/>
    <n v="183.38"/>
    <n v="26"/>
    <x v="1"/>
    <x v="3"/>
    <x v="1"/>
    <n v="9"/>
    <x v="1"/>
    <n v="5"/>
    <n v="4"/>
    <x v="0"/>
    <s v="Low"/>
  </r>
  <r>
    <n v="6585"/>
    <n v="22"/>
    <s v="Adult"/>
    <s v="Male"/>
    <x v="4"/>
    <x v="0"/>
    <n v="805.55"/>
    <n v="11"/>
    <x v="0"/>
    <x v="0"/>
    <x v="0"/>
    <n v="4"/>
    <x v="0"/>
    <n v="1"/>
    <n v="6"/>
    <x v="2"/>
    <s v="Low"/>
  </r>
  <r>
    <n v="6586"/>
    <n v="47"/>
    <s v="Adult"/>
    <s v="Female"/>
    <x v="6"/>
    <x v="7"/>
    <n v="259.47000000000003"/>
    <n v="25"/>
    <x v="0"/>
    <x v="3"/>
    <x v="1"/>
    <n v="4"/>
    <x v="1"/>
    <n v="2"/>
    <n v="9"/>
    <x v="0"/>
    <s v="Low"/>
  </r>
  <r>
    <n v="6587"/>
    <n v="35"/>
    <s v="Adult"/>
    <s v="Female"/>
    <x v="2"/>
    <x v="5"/>
    <n v="105.55"/>
    <n v="6"/>
    <x v="2"/>
    <x v="4"/>
    <x v="0"/>
    <n v="9"/>
    <x v="1"/>
    <n v="4"/>
    <n v="1"/>
    <x v="0"/>
    <s v="Low"/>
  </r>
  <r>
    <n v="6588"/>
    <n v="55"/>
    <s v="Adult"/>
    <s v="Female"/>
    <x v="5"/>
    <x v="2"/>
    <n v="184.81"/>
    <n v="9"/>
    <x v="1"/>
    <x v="1"/>
    <x v="0"/>
    <n v="7"/>
    <x v="1"/>
    <n v="2"/>
    <n v="11"/>
    <x v="2"/>
    <s v="Medium"/>
  </r>
  <r>
    <n v="6589"/>
    <n v="34"/>
    <s v="Adult"/>
    <s v="Female"/>
    <x v="1"/>
    <x v="4"/>
    <n v="733.97"/>
    <n v="57"/>
    <x v="0"/>
    <x v="1"/>
    <x v="0"/>
    <n v="2"/>
    <x v="1"/>
    <n v="3"/>
    <n v="2"/>
    <x v="0"/>
    <s v="Medium"/>
  </r>
  <r>
    <n v="6590"/>
    <n v="24"/>
    <s v="Adult"/>
    <s v="Other"/>
    <x v="2"/>
    <x v="0"/>
    <n v="339.9"/>
    <n v="49"/>
    <x v="2"/>
    <x v="0"/>
    <x v="1"/>
    <n v="7"/>
    <x v="1"/>
    <n v="2"/>
    <n v="3"/>
    <x v="2"/>
    <s v="Medium"/>
  </r>
  <r>
    <n v="6591"/>
    <n v="37"/>
    <s v="Adult"/>
    <s v="Male"/>
    <x v="3"/>
    <x v="6"/>
    <n v="721.14"/>
    <n v="31"/>
    <x v="2"/>
    <x v="2"/>
    <x v="1"/>
    <n v="3"/>
    <x v="1"/>
    <n v="3"/>
    <n v="1"/>
    <x v="1"/>
    <s v="Low"/>
  </r>
  <r>
    <n v="6592"/>
    <n v="64"/>
    <s v="Senior"/>
    <s v="Other"/>
    <x v="6"/>
    <x v="5"/>
    <n v="144.74"/>
    <n v="19"/>
    <x v="2"/>
    <x v="1"/>
    <x v="0"/>
    <n v="3"/>
    <x v="0"/>
    <n v="2"/>
    <n v="6"/>
    <x v="2"/>
    <s v="Medium"/>
  </r>
  <r>
    <n v="6593"/>
    <n v="64"/>
    <s v="Senior"/>
    <s v="Female"/>
    <x v="1"/>
    <x v="7"/>
    <n v="72.61"/>
    <n v="2"/>
    <x v="0"/>
    <x v="3"/>
    <x v="1"/>
    <n v="1"/>
    <x v="1"/>
    <n v="1"/>
    <n v="7"/>
    <x v="1"/>
    <s v="Low"/>
  </r>
  <r>
    <n v="6594"/>
    <n v="58"/>
    <s v="Adult"/>
    <s v="Male"/>
    <x v="2"/>
    <x v="0"/>
    <n v="507.8"/>
    <n v="20"/>
    <x v="0"/>
    <x v="3"/>
    <x v="0"/>
    <n v="8"/>
    <x v="0"/>
    <n v="2"/>
    <n v="3"/>
    <x v="0"/>
    <s v="High"/>
  </r>
  <r>
    <n v="6595"/>
    <n v="49"/>
    <s v="Adult"/>
    <s v="Other"/>
    <x v="6"/>
    <x v="3"/>
    <n v="860.64"/>
    <n v="26"/>
    <x v="2"/>
    <x v="1"/>
    <x v="0"/>
    <n v="8"/>
    <x v="1"/>
    <n v="5"/>
    <n v="6"/>
    <x v="1"/>
    <s v="High"/>
  </r>
  <r>
    <n v="6596"/>
    <n v="63"/>
    <s v="Senior"/>
    <s v="Male"/>
    <x v="7"/>
    <x v="7"/>
    <n v="746.92"/>
    <n v="30"/>
    <x v="2"/>
    <x v="1"/>
    <x v="1"/>
    <n v="2"/>
    <x v="0"/>
    <n v="5"/>
    <n v="4"/>
    <x v="1"/>
    <s v="High"/>
  </r>
  <r>
    <n v="6597"/>
    <n v="60"/>
    <s v="Senior"/>
    <s v="Female"/>
    <x v="1"/>
    <x v="4"/>
    <n v="501.9"/>
    <n v="13"/>
    <x v="0"/>
    <x v="4"/>
    <x v="0"/>
    <n v="3"/>
    <x v="0"/>
    <n v="2"/>
    <n v="4"/>
    <x v="2"/>
    <s v="High"/>
  </r>
  <r>
    <n v="6598"/>
    <n v="44"/>
    <s v="Adult"/>
    <s v="Male"/>
    <x v="0"/>
    <x v="6"/>
    <n v="233.21"/>
    <n v="7"/>
    <x v="1"/>
    <x v="2"/>
    <x v="0"/>
    <n v="8"/>
    <x v="1"/>
    <n v="4"/>
    <n v="7"/>
    <x v="0"/>
    <s v="High"/>
  </r>
  <r>
    <n v="6599"/>
    <n v="64"/>
    <s v="Senior"/>
    <s v="Other"/>
    <x v="0"/>
    <x v="7"/>
    <n v="256.05"/>
    <n v="4"/>
    <x v="0"/>
    <x v="2"/>
    <x v="0"/>
    <n v="4"/>
    <x v="1"/>
    <n v="5"/>
    <n v="6"/>
    <x v="1"/>
    <s v="High"/>
  </r>
  <r>
    <n v="6600"/>
    <n v="23"/>
    <s v="Adult"/>
    <s v="Male"/>
    <x v="0"/>
    <x v="6"/>
    <n v="66.19"/>
    <n v="19"/>
    <x v="1"/>
    <x v="3"/>
    <x v="1"/>
    <n v="5"/>
    <x v="0"/>
    <n v="4"/>
    <n v="3"/>
    <x v="0"/>
    <s v="Low"/>
  </r>
  <r>
    <n v="6601"/>
    <n v="37"/>
    <s v="Adult"/>
    <s v="Other"/>
    <x v="0"/>
    <x v="4"/>
    <n v="792.8"/>
    <n v="56"/>
    <x v="1"/>
    <x v="3"/>
    <x v="0"/>
    <n v="7"/>
    <x v="0"/>
    <n v="2"/>
    <n v="8"/>
    <x v="2"/>
    <s v="Medium"/>
  </r>
  <r>
    <n v="6602"/>
    <n v="44"/>
    <s v="Adult"/>
    <s v="Other"/>
    <x v="7"/>
    <x v="3"/>
    <n v="388.86"/>
    <n v="50"/>
    <x v="0"/>
    <x v="4"/>
    <x v="0"/>
    <n v="9"/>
    <x v="0"/>
    <n v="5"/>
    <n v="12"/>
    <x v="2"/>
    <s v="Medium"/>
  </r>
  <r>
    <n v="6603"/>
    <n v="29"/>
    <s v="Adult"/>
    <s v="Other"/>
    <x v="6"/>
    <x v="4"/>
    <n v="544.63"/>
    <n v="51"/>
    <x v="1"/>
    <x v="3"/>
    <x v="0"/>
    <n v="4"/>
    <x v="1"/>
    <n v="5"/>
    <n v="6"/>
    <x v="1"/>
    <s v="Medium"/>
  </r>
  <r>
    <n v="6604"/>
    <n v="46"/>
    <s v="Adult"/>
    <s v="Male"/>
    <x v="4"/>
    <x v="6"/>
    <n v="219.06"/>
    <n v="20"/>
    <x v="0"/>
    <x v="4"/>
    <x v="1"/>
    <n v="3"/>
    <x v="0"/>
    <n v="5"/>
    <n v="4"/>
    <x v="1"/>
    <s v="Medium"/>
  </r>
  <r>
    <n v="6605"/>
    <n v="39"/>
    <s v="Adult"/>
    <s v="Other"/>
    <x v="1"/>
    <x v="6"/>
    <n v="703.6"/>
    <n v="30"/>
    <x v="2"/>
    <x v="1"/>
    <x v="1"/>
    <n v="8"/>
    <x v="0"/>
    <n v="3"/>
    <n v="1"/>
    <x v="2"/>
    <s v="High"/>
  </r>
  <r>
    <n v="6606"/>
    <n v="47"/>
    <s v="Adult"/>
    <s v="Male"/>
    <x v="3"/>
    <x v="0"/>
    <n v="446.71"/>
    <n v="2"/>
    <x v="0"/>
    <x v="1"/>
    <x v="0"/>
    <n v="1"/>
    <x v="1"/>
    <n v="1"/>
    <n v="7"/>
    <x v="2"/>
    <s v="Medium"/>
  </r>
  <r>
    <n v="6607"/>
    <n v="30"/>
    <s v="Adult"/>
    <s v="Other"/>
    <x v="0"/>
    <x v="4"/>
    <n v="812.01"/>
    <n v="6"/>
    <x v="0"/>
    <x v="3"/>
    <x v="1"/>
    <n v="8"/>
    <x v="1"/>
    <n v="5"/>
    <n v="6"/>
    <x v="2"/>
    <s v="Medium"/>
  </r>
  <r>
    <n v="6608"/>
    <n v="57"/>
    <s v="Adult"/>
    <s v="Other"/>
    <x v="0"/>
    <x v="2"/>
    <n v="865.8"/>
    <n v="23"/>
    <x v="0"/>
    <x v="3"/>
    <x v="0"/>
    <n v="3"/>
    <x v="1"/>
    <n v="3"/>
    <n v="11"/>
    <x v="0"/>
    <s v="Low"/>
  </r>
  <r>
    <n v="6609"/>
    <n v="31"/>
    <s v="Adult"/>
    <s v="Female"/>
    <x v="4"/>
    <x v="3"/>
    <n v="480.95"/>
    <n v="52"/>
    <x v="0"/>
    <x v="0"/>
    <x v="1"/>
    <n v="6"/>
    <x v="0"/>
    <n v="5"/>
    <n v="2"/>
    <x v="1"/>
    <s v="High"/>
  </r>
  <r>
    <n v="6610"/>
    <n v="54"/>
    <s v="Adult"/>
    <s v="Male"/>
    <x v="7"/>
    <x v="2"/>
    <n v="738.84"/>
    <n v="5"/>
    <x v="2"/>
    <x v="4"/>
    <x v="1"/>
    <n v="4"/>
    <x v="0"/>
    <n v="1"/>
    <n v="7"/>
    <x v="1"/>
    <s v="High"/>
  </r>
  <r>
    <n v="6611"/>
    <n v="68"/>
    <s v="Senior"/>
    <s v="Male"/>
    <x v="5"/>
    <x v="7"/>
    <n v="246.41"/>
    <n v="4"/>
    <x v="0"/>
    <x v="2"/>
    <x v="1"/>
    <n v="5"/>
    <x v="1"/>
    <n v="5"/>
    <n v="1"/>
    <x v="0"/>
    <s v="Medium"/>
  </r>
  <r>
    <n v="6612"/>
    <n v="43"/>
    <s v="Adult"/>
    <s v="Other"/>
    <x v="0"/>
    <x v="6"/>
    <n v="12.14"/>
    <n v="13"/>
    <x v="1"/>
    <x v="0"/>
    <x v="0"/>
    <n v="6"/>
    <x v="1"/>
    <n v="4"/>
    <n v="1"/>
    <x v="0"/>
    <s v="Low"/>
  </r>
  <r>
    <n v="6613"/>
    <n v="58"/>
    <s v="Adult"/>
    <s v="Male"/>
    <x v="1"/>
    <x v="7"/>
    <n v="838.01"/>
    <n v="14"/>
    <x v="1"/>
    <x v="3"/>
    <x v="0"/>
    <n v="4"/>
    <x v="0"/>
    <n v="2"/>
    <n v="2"/>
    <x v="0"/>
    <s v="High"/>
  </r>
  <r>
    <n v="6614"/>
    <n v="53"/>
    <s v="Adult"/>
    <s v="Female"/>
    <x v="7"/>
    <x v="5"/>
    <n v="244.04"/>
    <n v="59"/>
    <x v="0"/>
    <x v="1"/>
    <x v="1"/>
    <n v="2"/>
    <x v="0"/>
    <n v="2"/>
    <n v="3"/>
    <x v="0"/>
    <s v="Medium"/>
  </r>
  <r>
    <n v="6615"/>
    <n v="67"/>
    <s v="Senior"/>
    <s v="Other"/>
    <x v="3"/>
    <x v="3"/>
    <n v="266.45"/>
    <n v="29"/>
    <x v="2"/>
    <x v="4"/>
    <x v="1"/>
    <n v="3"/>
    <x v="1"/>
    <n v="1"/>
    <n v="5"/>
    <x v="1"/>
    <s v="Low"/>
  </r>
  <r>
    <n v="6616"/>
    <n v="68"/>
    <s v="Senior"/>
    <s v="Female"/>
    <x v="0"/>
    <x v="3"/>
    <n v="864.22"/>
    <n v="57"/>
    <x v="2"/>
    <x v="3"/>
    <x v="1"/>
    <n v="6"/>
    <x v="1"/>
    <n v="2"/>
    <n v="6"/>
    <x v="0"/>
    <s v="Medium"/>
  </r>
  <r>
    <n v="6617"/>
    <n v="32"/>
    <s v="Adult"/>
    <s v="Other"/>
    <x v="0"/>
    <x v="6"/>
    <n v="261.7"/>
    <n v="38"/>
    <x v="2"/>
    <x v="2"/>
    <x v="0"/>
    <n v="9"/>
    <x v="0"/>
    <n v="3"/>
    <n v="10"/>
    <x v="1"/>
    <s v="Medium"/>
  </r>
  <r>
    <n v="6618"/>
    <n v="63"/>
    <s v="Senior"/>
    <s v="Other"/>
    <x v="5"/>
    <x v="5"/>
    <n v="330.04"/>
    <n v="49"/>
    <x v="0"/>
    <x v="4"/>
    <x v="1"/>
    <n v="2"/>
    <x v="0"/>
    <n v="2"/>
    <n v="4"/>
    <x v="2"/>
    <s v="High"/>
  </r>
  <r>
    <n v="6619"/>
    <n v="29"/>
    <s v="Adult"/>
    <s v="Male"/>
    <x v="4"/>
    <x v="5"/>
    <n v="415.86"/>
    <n v="50"/>
    <x v="1"/>
    <x v="0"/>
    <x v="1"/>
    <n v="4"/>
    <x v="1"/>
    <n v="1"/>
    <n v="2"/>
    <x v="2"/>
    <s v="Medium"/>
  </r>
  <r>
    <n v="6620"/>
    <n v="36"/>
    <s v="Adult"/>
    <s v="Other"/>
    <x v="4"/>
    <x v="5"/>
    <n v="633.89"/>
    <n v="30"/>
    <x v="1"/>
    <x v="4"/>
    <x v="1"/>
    <n v="9"/>
    <x v="0"/>
    <n v="1"/>
    <n v="10"/>
    <x v="2"/>
    <s v="Low"/>
  </r>
  <r>
    <n v="6621"/>
    <n v="43"/>
    <s v="Adult"/>
    <s v="Female"/>
    <x v="6"/>
    <x v="2"/>
    <n v="145.93"/>
    <n v="4"/>
    <x v="0"/>
    <x v="0"/>
    <x v="1"/>
    <n v="3"/>
    <x v="1"/>
    <n v="2"/>
    <n v="8"/>
    <x v="2"/>
    <s v="Medium"/>
  </r>
  <r>
    <n v="6622"/>
    <n v="61"/>
    <s v="Senior"/>
    <s v="Male"/>
    <x v="3"/>
    <x v="4"/>
    <n v="654.05999999999995"/>
    <n v="18"/>
    <x v="2"/>
    <x v="0"/>
    <x v="0"/>
    <n v="3"/>
    <x v="0"/>
    <n v="3"/>
    <n v="2"/>
    <x v="2"/>
    <s v="Medium"/>
  </r>
  <r>
    <n v="6623"/>
    <n v="62"/>
    <s v="Senior"/>
    <s v="Male"/>
    <x v="5"/>
    <x v="6"/>
    <n v="203.06"/>
    <n v="52"/>
    <x v="1"/>
    <x v="2"/>
    <x v="0"/>
    <n v="4"/>
    <x v="1"/>
    <n v="4"/>
    <n v="9"/>
    <x v="1"/>
    <s v="Medium"/>
  </r>
  <r>
    <n v="6624"/>
    <n v="27"/>
    <s v="Adult"/>
    <s v="Other"/>
    <x v="6"/>
    <x v="4"/>
    <n v="387.74"/>
    <n v="14"/>
    <x v="2"/>
    <x v="3"/>
    <x v="0"/>
    <n v="6"/>
    <x v="0"/>
    <n v="3"/>
    <n v="9"/>
    <x v="1"/>
    <s v="High"/>
  </r>
  <r>
    <n v="6625"/>
    <n v="69"/>
    <s v="Senior"/>
    <s v="Other"/>
    <x v="4"/>
    <x v="0"/>
    <n v="560.83000000000004"/>
    <n v="51"/>
    <x v="0"/>
    <x v="2"/>
    <x v="0"/>
    <n v="2"/>
    <x v="0"/>
    <n v="5"/>
    <n v="9"/>
    <x v="2"/>
    <s v="High"/>
  </r>
  <r>
    <n v="6626"/>
    <n v="64"/>
    <s v="Senior"/>
    <s v="Female"/>
    <x v="6"/>
    <x v="3"/>
    <n v="475.64"/>
    <n v="27"/>
    <x v="1"/>
    <x v="0"/>
    <x v="1"/>
    <n v="5"/>
    <x v="0"/>
    <n v="5"/>
    <n v="9"/>
    <x v="1"/>
    <s v="Medium"/>
  </r>
  <r>
    <n v="6627"/>
    <n v="56"/>
    <s v="Adult"/>
    <s v="Male"/>
    <x v="1"/>
    <x v="1"/>
    <n v="736.89"/>
    <n v="12"/>
    <x v="2"/>
    <x v="4"/>
    <x v="1"/>
    <n v="2"/>
    <x v="0"/>
    <n v="3"/>
    <n v="12"/>
    <x v="1"/>
    <s v="Low"/>
  </r>
  <r>
    <n v="6628"/>
    <n v="27"/>
    <s v="Adult"/>
    <s v="Female"/>
    <x v="4"/>
    <x v="0"/>
    <n v="396.73"/>
    <n v="13"/>
    <x v="2"/>
    <x v="4"/>
    <x v="0"/>
    <n v="3"/>
    <x v="1"/>
    <n v="4"/>
    <n v="3"/>
    <x v="0"/>
    <s v="Low"/>
  </r>
  <r>
    <n v="6629"/>
    <n v="59"/>
    <s v="Adult"/>
    <s v="Other"/>
    <x v="5"/>
    <x v="0"/>
    <n v="885.43"/>
    <n v="11"/>
    <x v="1"/>
    <x v="0"/>
    <x v="1"/>
    <n v="6"/>
    <x v="1"/>
    <n v="1"/>
    <n v="12"/>
    <x v="1"/>
    <s v="Low"/>
  </r>
  <r>
    <n v="6630"/>
    <n v="22"/>
    <s v="Adult"/>
    <s v="Other"/>
    <x v="4"/>
    <x v="6"/>
    <n v="159.41"/>
    <n v="48"/>
    <x v="0"/>
    <x v="1"/>
    <x v="1"/>
    <n v="9"/>
    <x v="1"/>
    <n v="1"/>
    <n v="2"/>
    <x v="0"/>
    <s v="High"/>
  </r>
  <r>
    <n v="6631"/>
    <n v="49"/>
    <s v="Adult"/>
    <s v="Male"/>
    <x v="2"/>
    <x v="4"/>
    <n v="808.87"/>
    <n v="26"/>
    <x v="0"/>
    <x v="2"/>
    <x v="1"/>
    <n v="9"/>
    <x v="1"/>
    <n v="4"/>
    <n v="3"/>
    <x v="2"/>
    <s v="Medium"/>
  </r>
  <r>
    <n v="6632"/>
    <n v="40"/>
    <s v="Adult"/>
    <s v="Female"/>
    <x v="7"/>
    <x v="6"/>
    <n v="824.61"/>
    <n v="52"/>
    <x v="2"/>
    <x v="4"/>
    <x v="1"/>
    <n v="3"/>
    <x v="0"/>
    <n v="2"/>
    <n v="12"/>
    <x v="2"/>
    <s v="Low"/>
  </r>
  <r>
    <n v="6633"/>
    <n v="21"/>
    <s v="Adult"/>
    <s v="Female"/>
    <x v="7"/>
    <x v="6"/>
    <n v="962.91"/>
    <n v="23"/>
    <x v="2"/>
    <x v="0"/>
    <x v="1"/>
    <n v="4"/>
    <x v="1"/>
    <n v="4"/>
    <n v="1"/>
    <x v="2"/>
    <s v="Medium"/>
  </r>
  <r>
    <n v="6634"/>
    <n v="54"/>
    <s v="Adult"/>
    <s v="Other"/>
    <x v="3"/>
    <x v="0"/>
    <n v="542.04"/>
    <n v="21"/>
    <x v="1"/>
    <x v="3"/>
    <x v="1"/>
    <n v="2"/>
    <x v="0"/>
    <n v="5"/>
    <n v="8"/>
    <x v="1"/>
    <s v="High"/>
  </r>
  <r>
    <n v="6635"/>
    <n v="53"/>
    <s v="Adult"/>
    <s v="Male"/>
    <x v="5"/>
    <x v="3"/>
    <n v="551.66999999999996"/>
    <n v="27"/>
    <x v="2"/>
    <x v="0"/>
    <x v="1"/>
    <n v="6"/>
    <x v="0"/>
    <n v="1"/>
    <n v="13"/>
    <x v="1"/>
    <s v="Low"/>
  </r>
  <r>
    <n v="6636"/>
    <n v="34"/>
    <s v="Adult"/>
    <s v="Other"/>
    <x v="0"/>
    <x v="2"/>
    <n v="350.37"/>
    <n v="50"/>
    <x v="0"/>
    <x v="4"/>
    <x v="1"/>
    <n v="5"/>
    <x v="0"/>
    <n v="4"/>
    <n v="2"/>
    <x v="1"/>
    <s v="Low"/>
  </r>
  <r>
    <n v="6637"/>
    <n v="34"/>
    <s v="Adult"/>
    <s v="Other"/>
    <x v="7"/>
    <x v="1"/>
    <n v="671.24"/>
    <n v="56"/>
    <x v="2"/>
    <x v="4"/>
    <x v="0"/>
    <n v="5"/>
    <x v="1"/>
    <n v="1"/>
    <n v="9"/>
    <x v="1"/>
    <s v="Low"/>
  </r>
  <r>
    <n v="6638"/>
    <n v="27"/>
    <s v="Adult"/>
    <s v="Other"/>
    <x v="1"/>
    <x v="2"/>
    <n v="361.5"/>
    <n v="5"/>
    <x v="1"/>
    <x v="0"/>
    <x v="0"/>
    <n v="3"/>
    <x v="1"/>
    <n v="5"/>
    <n v="10"/>
    <x v="2"/>
    <s v="High"/>
  </r>
  <r>
    <n v="6639"/>
    <n v="56"/>
    <s v="Adult"/>
    <s v="Female"/>
    <x v="5"/>
    <x v="3"/>
    <n v="513.16"/>
    <n v="1"/>
    <x v="0"/>
    <x v="1"/>
    <x v="1"/>
    <n v="4"/>
    <x v="1"/>
    <n v="5"/>
    <n v="13"/>
    <x v="0"/>
    <s v="Medium"/>
  </r>
  <r>
    <n v="6640"/>
    <n v="26"/>
    <s v="Adult"/>
    <s v="Female"/>
    <x v="3"/>
    <x v="3"/>
    <n v="873.77"/>
    <n v="49"/>
    <x v="1"/>
    <x v="3"/>
    <x v="0"/>
    <n v="2"/>
    <x v="0"/>
    <n v="1"/>
    <n v="4"/>
    <x v="1"/>
    <s v="Medium"/>
  </r>
  <r>
    <n v="6641"/>
    <n v="42"/>
    <s v="Adult"/>
    <s v="Other"/>
    <x v="7"/>
    <x v="5"/>
    <n v="752.18"/>
    <n v="17"/>
    <x v="1"/>
    <x v="3"/>
    <x v="0"/>
    <n v="2"/>
    <x v="1"/>
    <n v="5"/>
    <n v="6"/>
    <x v="0"/>
    <s v="Low"/>
  </r>
  <r>
    <n v="6642"/>
    <n v="34"/>
    <s v="Adult"/>
    <s v="Male"/>
    <x v="4"/>
    <x v="6"/>
    <n v="196.16"/>
    <n v="14"/>
    <x v="2"/>
    <x v="2"/>
    <x v="1"/>
    <n v="6"/>
    <x v="1"/>
    <n v="5"/>
    <n v="2"/>
    <x v="0"/>
    <s v="Medium"/>
  </r>
  <r>
    <n v="6643"/>
    <n v="51"/>
    <s v="Adult"/>
    <s v="Other"/>
    <x v="5"/>
    <x v="2"/>
    <n v="364.62"/>
    <n v="22"/>
    <x v="2"/>
    <x v="3"/>
    <x v="1"/>
    <n v="8"/>
    <x v="1"/>
    <n v="1"/>
    <n v="12"/>
    <x v="0"/>
    <s v="High"/>
  </r>
  <r>
    <n v="6644"/>
    <n v="66"/>
    <s v="Senior"/>
    <s v="Male"/>
    <x v="4"/>
    <x v="3"/>
    <n v="37.29"/>
    <n v="39"/>
    <x v="1"/>
    <x v="3"/>
    <x v="1"/>
    <n v="7"/>
    <x v="0"/>
    <n v="3"/>
    <n v="6"/>
    <x v="2"/>
    <s v="High"/>
  </r>
  <r>
    <n v="6645"/>
    <n v="26"/>
    <s v="Adult"/>
    <s v="Female"/>
    <x v="4"/>
    <x v="2"/>
    <n v="69.23"/>
    <n v="54"/>
    <x v="1"/>
    <x v="1"/>
    <x v="0"/>
    <n v="2"/>
    <x v="0"/>
    <n v="4"/>
    <n v="9"/>
    <x v="0"/>
    <s v="Medium"/>
  </r>
  <r>
    <n v="6646"/>
    <n v="45"/>
    <s v="Adult"/>
    <s v="Male"/>
    <x v="4"/>
    <x v="1"/>
    <n v="540.52"/>
    <n v="46"/>
    <x v="1"/>
    <x v="4"/>
    <x v="1"/>
    <n v="4"/>
    <x v="1"/>
    <n v="2"/>
    <n v="2"/>
    <x v="0"/>
    <s v="High"/>
  </r>
  <r>
    <n v="6647"/>
    <n v="49"/>
    <s v="Adult"/>
    <s v="Male"/>
    <x v="6"/>
    <x v="4"/>
    <n v="180.06"/>
    <n v="44"/>
    <x v="1"/>
    <x v="0"/>
    <x v="1"/>
    <n v="7"/>
    <x v="1"/>
    <n v="1"/>
    <n v="2"/>
    <x v="1"/>
    <s v="Medium"/>
  </r>
  <r>
    <n v="6648"/>
    <n v="66"/>
    <s v="Senior"/>
    <s v="Male"/>
    <x v="5"/>
    <x v="7"/>
    <n v="942.84"/>
    <n v="14"/>
    <x v="2"/>
    <x v="0"/>
    <x v="0"/>
    <n v="5"/>
    <x v="0"/>
    <n v="2"/>
    <n v="12"/>
    <x v="2"/>
    <s v="Low"/>
  </r>
  <r>
    <n v="6649"/>
    <n v="34"/>
    <s v="Adult"/>
    <s v="Other"/>
    <x v="5"/>
    <x v="2"/>
    <n v="516.47"/>
    <n v="30"/>
    <x v="2"/>
    <x v="0"/>
    <x v="1"/>
    <n v="3"/>
    <x v="1"/>
    <n v="3"/>
    <n v="13"/>
    <x v="2"/>
    <s v="Low"/>
  </r>
  <r>
    <n v="6650"/>
    <n v="30"/>
    <s v="Adult"/>
    <s v="Female"/>
    <x v="5"/>
    <x v="7"/>
    <n v="587.5"/>
    <n v="46"/>
    <x v="1"/>
    <x v="1"/>
    <x v="1"/>
    <n v="6"/>
    <x v="1"/>
    <n v="1"/>
    <n v="13"/>
    <x v="2"/>
    <s v="Medium"/>
  </r>
  <r>
    <n v="6651"/>
    <n v="30"/>
    <s v="Adult"/>
    <s v="Female"/>
    <x v="5"/>
    <x v="5"/>
    <n v="378.27"/>
    <n v="8"/>
    <x v="0"/>
    <x v="4"/>
    <x v="1"/>
    <n v="5"/>
    <x v="1"/>
    <n v="5"/>
    <n v="6"/>
    <x v="1"/>
    <s v="Medium"/>
  </r>
  <r>
    <n v="6652"/>
    <n v="33"/>
    <s v="Adult"/>
    <s v="Male"/>
    <x v="1"/>
    <x v="7"/>
    <n v="781.51"/>
    <n v="50"/>
    <x v="0"/>
    <x v="2"/>
    <x v="0"/>
    <n v="6"/>
    <x v="1"/>
    <n v="5"/>
    <n v="13"/>
    <x v="2"/>
    <s v="Medium"/>
  </r>
  <r>
    <n v="6653"/>
    <n v="41"/>
    <s v="Adult"/>
    <s v="Male"/>
    <x v="1"/>
    <x v="3"/>
    <n v="394.48"/>
    <n v="13"/>
    <x v="0"/>
    <x v="3"/>
    <x v="1"/>
    <n v="5"/>
    <x v="1"/>
    <n v="4"/>
    <n v="10"/>
    <x v="1"/>
    <s v="Low"/>
  </r>
  <r>
    <n v="6654"/>
    <n v="54"/>
    <s v="Adult"/>
    <s v="Female"/>
    <x v="6"/>
    <x v="3"/>
    <n v="51.09"/>
    <n v="41"/>
    <x v="0"/>
    <x v="1"/>
    <x v="0"/>
    <n v="1"/>
    <x v="0"/>
    <n v="3"/>
    <n v="4"/>
    <x v="1"/>
    <s v="Low"/>
  </r>
  <r>
    <n v="6655"/>
    <n v="62"/>
    <s v="Senior"/>
    <s v="Male"/>
    <x v="0"/>
    <x v="7"/>
    <n v="502.53"/>
    <n v="9"/>
    <x v="2"/>
    <x v="3"/>
    <x v="1"/>
    <n v="5"/>
    <x v="1"/>
    <n v="1"/>
    <n v="5"/>
    <x v="0"/>
    <s v="Medium"/>
  </r>
  <r>
    <n v="6656"/>
    <n v="33"/>
    <s v="Adult"/>
    <s v="Female"/>
    <x v="7"/>
    <x v="7"/>
    <n v="96.78"/>
    <n v="20"/>
    <x v="1"/>
    <x v="3"/>
    <x v="0"/>
    <n v="4"/>
    <x v="0"/>
    <n v="4"/>
    <n v="8"/>
    <x v="2"/>
    <s v="Low"/>
  </r>
  <r>
    <n v="6657"/>
    <n v="51"/>
    <s v="Adult"/>
    <s v="Female"/>
    <x v="2"/>
    <x v="1"/>
    <n v="868.79"/>
    <n v="16"/>
    <x v="1"/>
    <x v="0"/>
    <x v="1"/>
    <n v="9"/>
    <x v="0"/>
    <n v="5"/>
    <n v="2"/>
    <x v="1"/>
    <s v="Low"/>
  </r>
  <r>
    <n v="6658"/>
    <n v="62"/>
    <s v="Senior"/>
    <s v="Other"/>
    <x v="5"/>
    <x v="7"/>
    <n v="303.07"/>
    <n v="5"/>
    <x v="1"/>
    <x v="2"/>
    <x v="1"/>
    <n v="9"/>
    <x v="0"/>
    <n v="5"/>
    <n v="10"/>
    <x v="1"/>
    <s v="High"/>
  </r>
  <r>
    <n v="6659"/>
    <n v="30"/>
    <s v="Adult"/>
    <s v="Male"/>
    <x v="3"/>
    <x v="7"/>
    <n v="151.6"/>
    <n v="2"/>
    <x v="2"/>
    <x v="4"/>
    <x v="1"/>
    <n v="7"/>
    <x v="1"/>
    <n v="5"/>
    <n v="11"/>
    <x v="2"/>
    <s v="High"/>
  </r>
  <r>
    <n v="6660"/>
    <n v="31"/>
    <s v="Adult"/>
    <s v="Female"/>
    <x v="3"/>
    <x v="4"/>
    <n v="611.49"/>
    <n v="14"/>
    <x v="0"/>
    <x v="1"/>
    <x v="0"/>
    <n v="2"/>
    <x v="0"/>
    <n v="5"/>
    <n v="11"/>
    <x v="2"/>
    <s v="Low"/>
  </r>
  <r>
    <n v="6661"/>
    <n v="48"/>
    <s v="Adult"/>
    <s v="Male"/>
    <x v="6"/>
    <x v="3"/>
    <n v="699.48"/>
    <n v="55"/>
    <x v="0"/>
    <x v="4"/>
    <x v="1"/>
    <n v="8"/>
    <x v="0"/>
    <n v="5"/>
    <n v="8"/>
    <x v="2"/>
    <s v="High"/>
  </r>
  <r>
    <n v="6662"/>
    <n v="63"/>
    <s v="Senior"/>
    <s v="Other"/>
    <x v="4"/>
    <x v="6"/>
    <n v="34.520000000000003"/>
    <n v="20"/>
    <x v="1"/>
    <x v="2"/>
    <x v="1"/>
    <n v="5"/>
    <x v="1"/>
    <n v="4"/>
    <n v="10"/>
    <x v="1"/>
    <s v="Low"/>
  </r>
  <r>
    <n v="6663"/>
    <n v="67"/>
    <s v="Senior"/>
    <s v="Other"/>
    <x v="5"/>
    <x v="0"/>
    <n v="931.05"/>
    <n v="15"/>
    <x v="2"/>
    <x v="3"/>
    <x v="1"/>
    <n v="9"/>
    <x v="1"/>
    <n v="5"/>
    <n v="4"/>
    <x v="1"/>
    <s v="High"/>
  </r>
  <r>
    <n v="6664"/>
    <n v="51"/>
    <s v="Adult"/>
    <s v="Male"/>
    <x v="2"/>
    <x v="7"/>
    <n v="629.62"/>
    <n v="26"/>
    <x v="2"/>
    <x v="4"/>
    <x v="0"/>
    <n v="7"/>
    <x v="0"/>
    <n v="5"/>
    <n v="12"/>
    <x v="2"/>
    <s v="High"/>
  </r>
  <r>
    <n v="6665"/>
    <n v="40"/>
    <s v="Adult"/>
    <s v="Female"/>
    <x v="3"/>
    <x v="1"/>
    <n v="267.04000000000002"/>
    <n v="24"/>
    <x v="0"/>
    <x v="1"/>
    <x v="1"/>
    <n v="9"/>
    <x v="0"/>
    <n v="2"/>
    <n v="4"/>
    <x v="1"/>
    <s v="High"/>
  </r>
  <r>
    <n v="6666"/>
    <n v="35"/>
    <s v="Adult"/>
    <s v="Other"/>
    <x v="0"/>
    <x v="5"/>
    <n v="167.64"/>
    <n v="24"/>
    <x v="1"/>
    <x v="0"/>
    <x v="1"/>
    <n v="9"/>
    <x v="1"/>
    <n v="3"/>
    <n v="10"/>
    <x v="0"/>
    <s v="Low"/>
  </r>
  <r>
    <n v="6667"/>
    <n v="64"/>
    <s v="Senior"/>
    <s v="Female"/>
    <x v="7"/>
    <x v="4"/>
    <n v="329.34"/>
    <n v="2"/>
    <x v="2"/>
    <x v="4"/>
    <x v="0"/>
    <n v="4"/>
    <x v="0"/>
    <n v="1"/>
    <n v="8"/>
    <x v="1"/>
    <s v="Low"/>
  </r>
  <r>
    <n v="6668"/>
    <n v="20"/>
    <s v="Adult"/>
    <s v="Female"/>
    <x v="7"/>
    <x v="0"/>
    <n v="299.52999999999997"/>
    <n v="41"/>
    <x v="0"/>
    <x v="4"/>
    <x v="0"/>
    <n v="5"/>
    <x v="1"/>
    <n v="3"/>
    <n v="8"/>
    <x v="1"/>
    <s v="Low"/>
  </r>
  <r>
    <n v="6669"/>
    <n v="48"/>
    <s v="Adult"/>
    <s v="Female"/>
    <x v="1"/>
    <x v="4"/>
    <n v="557.67999999999995"/>
    <n v="56"/>
    <x v="2"/>
    <x v="4"/>
    <x v="0"/>
    <n v="3"/>
    <x v="0"/>
    <n v="4"/>
    <n v="1"/>
    <x v="0"/>
    <s v="High"/>
  </r>
  <r>
    <n v="6670"/>
    <n v="29"/>
    <s v="Adult"/>
    <s v="Other"/>
    <x v="3"/>
    <x v="6"/>
    <n v="608.64"/>
    <n v="22"/>
    <x v="2"/>
    <x v="3"/>
    <x v="1"/>
    <n v="1"/>
    <x v="0"/>
    <n v="3"/>
    <n v="3"/>
    <x v="2"/>
    <s v="High"/>
  </r>
  <r>
    <n v="6671"/>
    <n v="63"/>
    <s v="Senior"/>
    <s v="Other"/>
    <x v="1"/>
    <x v="6"/>
    <n v="434.31"/>
    <n v="52"/>
    <x v="0"/>
    <x v="2"/>
    <x v="0"/>
    <n v="2"/>
    <x v="0"/>
    <n v="4"/>
    <n v="13"/>
    <x v="2"/>
    <s v="Low"/>
  </r>
  <r>
    <n v="6672"/>
    <n v="56"/>
    <s v="Adult"/>
    <s v="Other"/>
    <x v="5"/>
    <x v="7"/>
    <n v="794.8"/>
    <n v="44"/>
    <x v="0"/>
    <x v="3"/>
    <x v="1"/>
    <n v="4"/>
    <x v="1"/>
    <n v="2"/>
    <n v="9"/>
    <x v="2"/>
    <s v="Low"/>
  </r>
  <r>
    <n v="6673"/>
    <n v="25"/>
    <s v="Adult"/>
    <s v="Other"/>
    <x v="7"/>
    <x v="1"/>
    <n v="481.62"/>
    <n v="39"/>
    <x v="1"/>
    <x v="1"/>
    <x v="1"/>
    <n v="5"/>
    <x v="1"/>
    <n v="3"/>
    <n v="7"/>
    <x v="0"/>
    <s v="High"/>
  </r>
  <r>
    <n v="6674"/>
    <n v="48"/>
    <s v="Adult"/>
    <s v="Male"/>
    <x v="6"/>
    <x v="6"/>
    <n v="771.3"/>
    <n v="43"/>
    <x v="0"/>
    <x v="3"/>
    <x v="1"/>
    <n v="4"/>
    <x v="1"/>
    <n v="3"/>
    <n v="6"/>
    <x v="2"/>
    <s v="Medium"/>
  </r>
  <r>
    <n v="6675"/>
    <n v="51"/>
    <s v="Adult"/>
    <s v="Male"/>
    <x v="7"/>
    <x v="3"/>
    <n v="311"/>
    <n v="13"/>
    <x v="1"/>
    <x v="4"/>
    <x v="1"/>
    <n v="9"/>
    <x v="0"/>
    <n v="1"/>
    <n v="2"/>
    <x v="2"/>
    <s v="Low"/>
  </r>
  <r>
    <n v="6676"/>
    <n v="48"/>
    <s v="Adult"/>
    <s v="Other"/>
    <x v="5"/>
    <x v="7"/>
    <n v="128.94999999999999"/>
    <n v="55"/>
    <x v="0"/>
    <x v="1"/>
    <x v="0"/>
    <n v="6"/>
    <x v="0"/>
    <n v="4"/>
    <n v="12"/>
    <x v="2"/>
    <s v="Low"/>
  </r>
  <r>
    <n v="6677"/>
    <n v="35"/>
    <s v="Adult"/>
    <s v="Male"/>
    <x v="0"/>
    <x v="0"/>
    <n v="538.85"/>
    <n v="57"/>
    <x v="0"/>
    <x v="2"/>
    <x v="0"/>
    <n v="8"/>
    <x v="1"/>
    <n v="2"/>
    <n v="6"/>
    <x v="2"/>
    <s v="High"/>
  </r>
  <r>
    <n v="6678"/>
    <n v="55"/>
    <s v="Adult"/>
    <s v="Other"/>
    <x v="2"/>
    <x v="0"/>
    <n v="651.59"/>
    <n v="14"/>
    <x v="1"/>
    <x v="2"/>
    <x v="1"/>
    <n v="4"/>
    <x v="1"/>
    <n v="2"/>
    <n v="1"/>
    <x v="1"/>
    <s v="Medium"/>
  </r>
  <r>
    <n v="6679"/>
    <n v="60"/>
    <s v="Senior"/>
    <s v="Female"/>
    <x v="6"/>
    <x v="4"/>
    <n v="721.79"/>
    <n v="51"/>
    <x v="0"/>
    <x v="1"/>
    <x v="1"/>
    <n v="2"/>
    <x v="0"/>
    <n v="4"/>
    <n v="11"/>
    <x v="2"/>
    <s v="Low"/>
  </r>
  <r>
    <n v="6680"/>
    <n v="32"/>
    <s v="Adult"/>
    <s v="Female"/>
    <x v="3"/>
    <x v="1"/>
    <n v="897.57"/>
    <n v="51"/>
    <x v="1"/>
    <x v="1"/>
    <x v="0"/>
    <n v="6"/>
    <x v="0"/>
    <n v="3"/>
    <n v="9"/>
    <x v="1"/>
    <s v="High"/>
  </r>
  <r>
    <n v="6681"/>
    <n v="53"/>
    <s v="Adult"/>
    <s v="Other"/>
    <x v="5"/>
    <x v="3"/>
    <n v="460.85"/>
    <n v="4"/>
    <x v="1"/>
    <x v="2"/>
    <x v="1"/>
    <n v="5"/>
    <x v="0"/>
    <n v="3"/>
    <n v="12"/>
    <x v="0"/>
    <s v="Medium"/>
  </r>
  <r>
    <n v="6682"/>
    <n v="19"/>
    <s v="Teenager"/>
    <s v="Other"/>
    <x v="4"/>
    <x v="2"/>
    <n v="950.4"/>
    <n v="58"/>
    <x v="0"/>
    <x v="4"/>
    <x v="0"/>
    <n v="1"/>
    <x v="1"/>
    <n v="4"/>
    <n v="7"/>
    <x v="0"/>
    <s v="Medium"/>
  </r>
  <r>
    <n v="6683"/>
    <n v="66"/>
    <s v="Senior"/>
    <s v="Male"/>
    <x v="1"/>
    <x v="6"/>
    <n v="545.77"/>
    <n v="51"/>
    <x v="1"/>
    <x v="3"/>
    <x v="0"/>
    <n v="3"/>
    <x v="0"/>
    <n v="4"/>
    <n v="5"/>
    <x v="2"/>
    <s v="Medium"/>
  </r>
  <r>
    <n v="6684"/>
    <n v="67"/>
    <s v="Senior"/>
    <s v="Other"/>
    <x v="5"/>
    <x v="4"/>
    <n v="103.58"/>
    <n v="23"/>
    <x v="1"/>
    <x v="2"/>
    <x v="0"/>
    <n v="2"/>
    <x v="1"/>
    <n v="2"/>
    <n v="2"/>
    <x v="1"/>
    <s v="Low"/>
  </r>
  <r>
    <n v="6685"/>
    <n v="19"/>
    <s v="Teenager"/>
    <s v="Female"/>
    <x v="3"/>
    <x v="3"/>
    <n v="620.35"/>
    <n v="59"/>
    <x v="0"/>
    <x v="4"/>
    <x v="0"/>
    <n v="5"/>
    <x v="1"/>
    <n v="4"/>
    <n v="11"/>
    <x v="2"/>
    <s v="Low"/>
  </r>
  <r>
    <n v="6686"/>
    <n v="44"/>
    <s v="Adult"/>
    <s v="Other"/>
    <x v="0"/>
    <x v="7"/>
    <n v="634.57000000000005"/>
    <n v="17"/>
    <x v="0"/>
    <x v="4"/>
    <x v="1"/>
    <n v="8"/>
    <x v="0"/>
    <n v="1"/>
    <n v="7"/>
    <x v="1"/>
    <s v="Medium"/>
  </r>
  <r>
    <n v="6687"/>
    <n v="44"/>
    <s v="Adult"/>
    <s v="Male"/>
    <x v="6"/>
    <x v="2"/>
    <n v="234.25"/>
    <n v="23"/>
    <x v="1"/>
    <x v="4"/>
    <x v="1"/>
    <n v="2"/>
    <x v="0"/>
    <n v="5"/>
    <n v="1"/>
    <x v="0"/>
    <s v="High"/>
  </r>
  <r>
    <n v="6688"/>
    <n v="33"/>
    <s v="Adult"/>
    <s v="Other"/>
    <x v="2"/>
    <x v="3"/>
    <n v="5.34"/>
    <n v="30"/>
    <x v="2"/>
    <x v="2"/>
    <x v="1"/>
    <n v="7"/>
    <x v="0"/>
    <n v="2"/>
    <n v="2"/>
    <x v="1"/>
    <s v="High"/>
  </r>
  <r>
    <n v="6689"/>
    <n v="54"/>
    <s v="Adult"/>
    <s v="Other"/>
    <x v="0"/>
    <x v="1"/>
    <n v="722.86"/>
    <n v="35"/>
    <x v="1"/>
    <x v="3"/>
    <x v="1"/>
    <n v="4"/>
    <x v="1"/>
    <n v="4"/>
    <n v="2"/>
    <x v="2"/>
    <s v="High"/>
  </r>
  <r>
    <n v="6690"/>
    <n v="35"/>
    <s v="Adult"/>
    <s v="Female"/>
    <x v="0"/>
    <x v="7"/>
    <n v="715.36"/>
    <n v="52"/>
    <x v="0"/>
    <x v="2"/>
    <x v="0"/>
    <n v="8"/>
    <x v="0"/>
    <n v="3"/>
    <n v="8"/>
    <x v="0"/>
    <s v="Medium"/>
  </r>
  <r>
    <n v="6691"/>
    <n v="63"/>
    <s v="Senior"/>
    <s v="Other"/>
    <x v="0"/>
    <x v="4"/>
    <n v="489.45"/>
    <n v="19"/>
    <x v="2"/>
    <x v="4"/>
    <x v="0"/>
    <n v="8"/>
    <x v="0"/>
    <n v="2"/>
    <n v="5"/>
    <x v="1"/>
    <s v="High"/>
  </r>
  <r>
    <n v="6692"/>
    <n v="67"/>
    <s v="Senior"/>
    <s v="Male"/>
    <x v="6"/>
    <x v="6"/>
    <n v="409.65"/>
    <n v="58"/>
    <x v="2"/>
    <x v="3"/>
    <x v="0"/>
    <n v="8"/>
    <x v="0"/>
    <n v="5"/>
    <n v="5"/>
    <x v="1"/>
    <s v="High"/>
  </r>
  <r>
    <n v="6693"/>
    <n v="37"/>
    <s v="Adult"/>
    <s v="Other"/>
    <x v="7"/>
    <x v="3"/>
    <n v="247.95"/>
    <n v="43"/>
    <x v="1"/>
    <x v="3"/>
    <x v="1"/>
    <n v="9"/>
    <x v="0"/>
    <n v="4"/>
    <n v="12"/>
    <x v="2"/>
    <s v="Medium"/>
  </r>
  <r>
    <n v="6694"/>
    <n v="24"/>
    <s v="Adult"/>
    <s v="Female"/>
    <x v="4"/>
    <x v="1"/>
    <n v="436.9"/>
    <n v="1"/>
    <x v="0"/>
    <x v="0"/>
    <x v="1"/>
    <n v="4"/>
    <x v="0"/>
    <n v="2"/>
    <n v="5"/>
    <x v="1"/>
    <s v="Low"/>
  </r>
  <r>
    <n v="6695"/>
    <n v="56"/>
    <s v="Adult"/>
    <s v="Other"/>
    <x v="5"/>
    <x v="0"/>
    <n v="978.12"/>
    <n v="54"/>
    <x v="2"/>
    <x v="0"/>
    <x v="1"/>
    <n v="9"/>
    <x v="1"/>
    <n v="3"/>
    <n v="9"/>
    <x v="0"/>
    <s v="Low"/>
  </r>
  <r>
    <n v="6696"/>
    <n v="31"/>
    <s v="Adult"/>
    <s v="Male"/>
    <x v="1"/>
    <x v="5"/>
    <n v="785.21"/>
    <n v="27"/>
    <x v="0"/>
    <x v="1"/>
    <x v="0"/>
    <n v="9"/>
    <x v="1"/>
    <n v="3"/>
    <n v="12"/>
    <x v="2"/>
    <s v="High"/>
  </r>
  <r>
    <n v="6697"/>
    <n v="53"/>
    <s v="Adult"/>
    <s v="Other"/>
    <x v="2"/>
    <x v="1"/>
    <n v="610.13"/>
    <n v="5"/>
    <x v="0"/>
    <x v="0"/>
    <x v="1"/>
    <n v="7"/>
    <x v="0"/>
    <n v="4"/>
    <n v="6"/>
    <x v="0"/>
    <s v="High"/>
  </r>
  <r>
    <n v="6698"/>
    <n v="48"/>
    <s v="Adult"/>
    <s v="Male"/>
    <x v="1"/>
    <x v="3"/>
    <n v="343.24"/>
    <n v="10"/>
    <x v="2"/>
    <x v="0"/>
    <x v="0"/>
    <n v="9"/>
    <x v="1"/>
    <n v="2"/>
    <n v="10"/>
    <x v="1"/>
    <s v="High"/>
  </r>
  <r>
    <n v="6699"/>
    <n v="22"/>
    <s v="Adult"/>
    <s v="Other"/>
    <x v="2"/>
    <x v="2"/>
    <n v="168.86"/>
    <n v="4"/>
    <x v="1"/>
    <x v="0"/>
    <x v="1"/>
    <n v="9"/>
    <x v="0"/>
    <n v="4"/>
    <n v="7"/>
    <x v="0"/>
    <s v="High"/>
  </r>
  <r>
    <n v="6700"/>
    <n v="46"/>
    <s v="Adult"/>
    <s v="Male"/>
    <x v="7"/>
    <x v="5"/>
    <n v="303.43"/>
    <n v="12"/>
    <x v="1"/>
    <x v="3"/>
    <x v="0"/>
    <n v="5"/>
    <x v="0"/>
    <n v="2"/>
    <n v="5"/>
    <x v="1"/>
    <s v="Low"/>
  </r>
  <r>
    <n v="6701"/>
    <n v="48"/>
    <s v="Adult"/>
    <s v="Other"/>
    <x v="4"/>
    <x v="6"/>
    <n v="510.4"/>
    <n v="6"/>
    <x v="0"/>
    <x v="1"/>
    <x v="1"/>
    <n v="5"/>
    <x v="1"/>
    <n v="1"/>
    <n v="11"/>
    <x v="2"/>
    <s v="Low"/>
  </r>
  <r>
    <n v="6702"/>
    <n v="68"/>
    <s v="Senior"/>
    <s v="Female"/>
    <x v="0"/>
    <x v="6"/>
    <n v="235.29"/>
    <n v="43"/>
    <x v="1"/>
    <x v="2"/>
    <x v="0"/>
    <n v="9"/>
    <x v="0"/>
    <n v="4"/>
    <n v="4"/>
    <x v="0"/>
    <s v="High"/>
  </r>
  <r>
    <n v="6703"/>
    <n v="32"/>
    <s v="Adult"/>
    <s v="Female"/>
    <x v="6"/>
    <x v="4"/>
    <n v="765.79"/>
    <n v="12"/>
    <x v="2"/>
    <x v="2"/>
    <x v="1"/>
    <n v="2"/>
    <x v="0"/>
    <n v="2"/>
    <n v="6"/>
    <x v="0"/>
    <s v="Medium"/>
  </r>
  <r>
    <n v="6704"/>
    <n v="57"/>
    <s v="Adult"/>
    <s v="Female"/>
    <x v="5"/>
    <x v="2"/>
    <n v="542.86"/>
    <n v="26"/>
    <x v="1"/>
    <x v="2"/>
    <x v="0"/>
    <n v="2"/>
    <x v="1"/>
    <n v="5"/>
    <n v="8"/>
    <x v="2"/>
    <s v="High"/>
  </r>
  <r>
    <n v="6705"/>
    <n v="48"/>
    <s v="Adult"/>
    <s v="Female"/>
    <x v="2"/>
    <x v="1"/>
    <n v="951.46"/>
    <n v="52"/>
    <x v="1"/>
    <x v="0"/>
    <x v="1"/>
    <n v="8"/>
    <x v="1"/>
    <n v="3"/>
    <n v="5"/>
    <x v="0"/>
    <s v="High"/>
  </r>
  <r>
    <n v="6706"/>
    <n v="53"/>
    <s v="Adult"/>
    <s v="Female"/>
    <x v="5"/>
    <x v="0"/>
    <n v="559.6"/>
    <n v="44"/>
    <x v="0"/>
    <x v="1"/>
    <x v="0"/>
    <n v="8"/>
    <x v="0"/>
    <n v="4"/>
    <n v="11"/>
    <x v="0"/>
    <s v="High"/>
  </r>
  <r>
    <n v="6707"/>
    <n v="39"/>
    <s v="Adult"/>
    <s v="Other"/>
    <x v="2"/>
    <x v="3"/>
    <n v="399"/>
    <n v="31"/>
    <x v="2"/>
    <x v="4"/>
    <x v="1"/>
    <n v="1"/>
    <x v="0"/>
    <n v="2"/>
    <n v="4"/>
    <x v="0"/>
    <s v="High"/>
  </r>
  <r>
    <n v="6708"/>
    <n v="63"/>
    <s v="Senior"/>
    <s v="Other"/>
    <x v="3"/>
    <x v="5"/>
    <n v="749.92"/>
    <n v="43"/>
    <x v="2"/>
    <x v="2"/>
    <x v="1"/>
    <n v="6"/>
    <x v="1"/>
    <n v="2"/>
    <n v="3"/>
    <x v="2"/>
    <s v="High"/>
  </r>
  <r>
    <n v="6709"/>
    <n v="34"/>
    <s v="Adult"/>
    <s v="Female"/>
    <x v="3"/>
    <x v="5"/>
    <n v="180.76"/>
    <n v="55"/>
    <x v="1"/>
    <x v="2"/>
    <x v="1"/>
    <n v="2"/>
    <x v="1"/>
    <n v="5"/>
    <n v="8"/>
    <x v="0"/>
    <s v="Medium"/>
  </r>
  <r>
    <n v="6710"/>
    <n v="61"/>
    <s v="Senior"/>
    <s v="Male"/>
    <x v="3"/>
    <x v="2"/>
    <n v="588.39"/>
    <n v="9"/>
    <x v="0"/>
    <x v="3"/>
    <x v="1"/>
    <n v="5"/>
    <x v="1"/>
    <n v="1"/>
    <n v="3"/>
    <x v="2"/>
    <s v="High"/>
  </r>
  <r>
    <n v="6711"/>
    <n v="30"/>
    <s v="Adult"/>
    <s v="Other"/>
    <x v="3"/>
    <x v="7"/>
    <n v="833.84"/>
    <n v="21"/>
    <x v="1"/>
    <x v="2"/>
    <x v="0"/>
    <n v="2"/>
    <x v="0"/>
    <n v="1"/>
    <n v="6"/>
    <x v="1"/>
    <s v="Low"/>
  </r>
  <r>
    <n v="6712"/>
    <n v="63"/>
    <s v="Senior"/>
    <s v="Female"/>
    <x v="2"/>
    <x v="4"/>
    <n v="524.83000000000004"/>
    <n v="37"/>
    <x v="0"/>
    <x v="1"/>
    <x v="1"/>
    <n v="1"/>
    <x v="0"/>
    <n v="4"/>
    <n v="11"/>
    <x v="1"/>
    <s v="High"/>
  </r>
  <r>
    <n v="6713"/>
    <n v="40"/>
    <s v="Adult"/>
    <s v="Female"/>
    <x v="7"/>
    <x v="3"/>
    <n v="449.31"/>
    <n v="17"/>
    <x v="1"/>
    <x v="0"/>
    <x v="1"/>
    <n v="5"/>
    <x v="0"/>
    <n v="4"/>
    <n v="2"/>
    <x v="2"/>
    <s v="High"/>
  </r>
  <r>
    <n v="6714"/>
    <n v="45"/>
    <s v="Adult"/>
    <s v="Male"/>
    <x v="4"/>
    <x v="3"/>
    <n v="32.94"/>
    <n v="25"/>
    <x v="0"/>
    <x v="1"/>
    <x v="0"/>
    <n v="7"/>
    <x v="1"/>
    <n v="4"/>
    <n v="9"/>
    <x v="0"/>
    <s v="High"/>
  </r>
  <r>
    <n v="6715"/>
    <n v="62"/>
    <s v="Senior"/>
    <s v="Female"/>
    <x v="2"/>
    <x v="4"/>
    <n v="411.61"/>
    <n v="34"/>
    <x v="2"/>
    <x v="1"/>
    <x v="0"/>
    <n v="8"/>
    <x v="1"/>
    <n v="4"/>
    <n v="12"/>
    <x v="0"/>
    <s v="High"/>
  </r>
  <r>
    <n v="6716"/>
    <n v="29"/>
    <s v="Adult"/>
    <s v="Other"/>
    <x v="3"/>
    <x v="1"/>
    <n v="636.70000000000005"/>
    <n v="58"/>
    <x v="2"/>
    <x v="4"/>
    <x v="1"/>
    <n v="3"/>
    <x v="1"/>
    <n v="1"/>
    <n v="9"/>
    <x v="1"/>
    <s v="High"/>
  </r>
  <r>
    <n v="6717"/>
    <n v="61"/>
    <s v="Senior"/>
    <s v="Male"/>
    <x v="0"/>
    <x v="7"/>
    <n v="268.94"/>
    <n v="23"/>
    <x v="0"/>
    <x v="0"/>
    <x v="0"/>
    <n v="6"/>
    <x v="0"/>
    <n v="5"/>
    <n v="13"/>
    <x v="0"/>
    <s v="Medium"/>
  </r>
  <r>
    <n v="6718"/>
    <n v="58"/>
    <s v="Adult"/>
    <s v="Female"/>
    <x v="3"/>
    <x v="5"/>
    <n v="263.45"/>
    <n v="12"/>
    <x v="1"/>
    <x v="4"/>
    <x v="0"/>
    <n v="4"/>
    <x v="1"/>
    <n v="3"/>
    <n v="12"/>
    <x v="1"/>
    <s v="Medium"/>
  </r>
  <r>
    <n v="6719"/>
    <n v="63"/>
    <s v="Senior"/>
    <s v="Other"/>
    <x v="2"/>
    <x v="0"/>
    <n v="88.78"/>
    <n v="15"/>
    <x v="1"/>
    <x v="4"/>
    <x v="0"/>
    <n v="1"/>
    <x v="1"/>
    <n v="2"/>
    <n v="5"/>
    <x v="1"/>
    <s v="Medium"/>
  </r>
  <r>
    <n v="6720"/>
    <n v="32"/>
    <s v="Adult"/>
    <s v="Female"/>
    <x v="4"/>
    <x v="6"/>
    <n v="311.20999999999998"/>
    <n v="46"/>
    <x v="1"/>
    <x v="2"/>
    <x v="1"/>
    <n v="4"/>
    <x v="0"/>
    <n v="5"/>
    <n v="10"/>
    <x v="0"/>
    <s v="Low"/>
  </r>
  <r>
    <n v="6721"/>
    <n v="63"/>
    <s v="Senior"/>
    <s v="Female"/>
    <x v="0"/>
    <x v="6"/>
    <n v="109.02"/>
    <n v="54"/>
    <x v="0"/>
    <x v="3"/>
    <x v="0"/>
    <n v="3"/>
    <x v="1"/>
    <n v="4"/>
    <n v="2"/>
    <x v="2"/>
    <s v="Medium"/>
  </r>
  <r>
    <n v="6722"/>
    <n v="30"/>
    <s v="Adult"/>
    <s v="Male"/>
    <x v="5"/>
    <x v="7"/>
    <n v="324.70999999999998"/>
    <n v="53"/>
    <x v="1"/>
    <x v="4"/>
    <x v="1"/>
    <n v="6"/>
    <x v="1"/>
    <n v="3"/>
    <n v="7"/>
    <x v="0"/>
    <s v="High"/>
  </r>
  <r>
    <n v="6723"/>
    <n v="34"/>
    <s v="Adult"/>
    <s v="Other"/>
    <x v="1"/>
    <x v="3"/>
    <n v="600.79999999999995"/>
    <n v="33"/>
    <x v="0"/>
    <x v="1"/>
    <x v="0"/>
    <n v="4"/>
    <x v="0"/>
    <n v="3"/>
    <n v="10"/>
    <x v="0"/>
    <s v="Low"/>
  </r>
  <r>
    <n v="6724"/>
    <n v="56"/>
    <s v="Adult"/>
    <s v="Male"/>
    <x v="7"/>
    <x v="7"/>
    <n v="882.17"/>
    <n v="39"/>
    <x v="2"/>
    <x v="1"/>
    <x v="1"/>
    <n v="1"/>
    <x v="0"/>
    <n v="2"/>
    <n v="6"/>
    <x v="0"/>
    <s v="Low"/>
  </r>
  <r>
    <n v="6725"/>
    <n v="20"/>
    <s v="Adult"/>
    <s v="Male"/>
    <x v="5"/>
    <x v="2"/>
    <n v="362.1"/>
    <n v="5"/>
    <x v="1"/>
    <x v="3"/>
    <x v="0"/>
    <n v="5"/>
    <x v="0"/>
    <n v="1"/>
    <n v="13"/>
    <x v="2"/>
    <s v="High"/>
  </r>
  <r>
    <n v="6726"/>
    <n v="41"/>
    <s v="Adult"/>
    <s v="Other"/>
    <x v="0"/>
    <x v="5"/>
    <n v="999.86"/>
    <n v="46"/>
    <x v="1"/>
    <x v="4"/>
    <x v="0"/>
    <n v="7"/>
    <x v="1"/>
    <n v="5"/>
    <n v="6"/>
    <x v="2"/>
    <s v="Medium"/>
  </r>
  <r>
    <n v="6727"/>
    <n v="55"/>
    <s v="Adult"/>
    <s v="Other"/>
    <x v="2"/>
    <x v="0"/>
    <n v="780.61"/>
    <n v="22"/>
    <x v="2"/>
    <x v="0"/>
    <x v="1"/>
    <n v="3"/>
    <x v="0"/>
    <n v="4"/>
    <n v="11"/>
    <x v="0"/>
    <s v="Medium"/>
  </r>
  <r>
    <n v="6728"/>
    <n v="54"/>
    <s v="Adult"/>
    <s v="Other"/>
    <x v="0"/>
    <x v="2"/>
    <n v="681.76"/>
    <n v="50"/>
    <x v="0"/>
    <x v="3"/>
    <x v="1"/>
    <n v="1"/>
    <x v="1"/>
    <n v="4"/>
    <n v="4"/>
    <x v="2"/>
    <s v="Low"/>
  </r>
  <r>
    <n v="6729"/>
    <n v="50"/>
    <s v="Adult"/>
    <s v="Male"/>
    <x v="5"/>
    <x v="0"/>
    <n v="507.63"/>
    <n v="19"/>
    <x v="1"/>
    <x v="2"/>
    <x v="0"/>
    <n v="5"/>
    <x v="0"/>
    <n v="4"/>
    <n v="7"/>
    <x v="2"/>
    <s v="Medium"/>
  </r>
  <r>
    <n v="6730"/>
    <n v="45"/>
    <s v="Adult"/>
    <s v="Other"/>
    <x v="0"/>
    <x v="2"/>
    <n v="614.83000000000004"/>
    <n v="25"/>
    <x v="1"/>
    <x v="3"/>
    <x v="1"/>
    <n v="6"/>
    <x v="1"/>
    <n v="4"/>
    <n v="6"/>
    <x v="2"/>
    <s v="High"/>
  </r>
  <r>
    <n v="6731"/>
    <n v="65"/>
    <s v="Senior"/>
    <s v="Female"/>
    <x v="5"/>
    <x v="5"/>
    <n v="365.67"/>
    <n v="47"/>
    <x v="2"/>
    <x v="4"/>
    <x v="0"/>
    <n v="1"/>
    <x v="1"/>
    <n v="1"/>
    <n v="1"/>
    <x v="0"/>
    <s v="Medium"/>
  </r>
  <r>
    <n v="6732"/>
    <n v="68"/>
    <s v="Senior"/>
    <s v="Female"/>
    <x v="7"/>
    <x v="3"/>
    <n v="400.25"/>
    <n v="12"/>
    <x v="1"/>
    <x v="2"/>
    <x v="0"/>
    <n v="5"/>
    <x v="1"/>
    <n v="4"/>
    <n v="12"/>
    <x v="1"/>
    <s v="High"/>
  </r>
  <r>
    <n v="6733"/>
    <n v="29"/>
    <s v="Adult"/>
    <s v="Male"/>
    <x v="0"/>
    <x v="6"/>
    <n v="849.09"/>
    <n v="33"/>
    <x v="1"/>
    <x v="4"/>
    <x v="1"/>
    <n v="2"/>
    <x v="1"/>
    <n v="2"/>
    <n v="13"/>
    <x v="0"/>
    <s v="Low"/>
  </r>
  <r>
    <n v="6734"/>
    <n v="29"/>
    <s v="Adult"/>
    <s v="Female"/>
    <x v="0"/>
    <x v="1"/>
    <n v="697.28"/>
    <n v="55"/>
    <x v="2"/>
    <x v="3"/>
    <x v="0"/>
    <n v="8"/>
    <x v="1"/>
    <n v="3"/>
    <n v="3"/>
    <x v="0"/>
    <s v="Low"/>
  </r>
  <r>
    <n v="6735"/>
    <n v="41"/>
    <s v="Adult"/>
    <s v="Female"/>
    <x v="1"/>
    <x v="0"/>
    <n v="646.16999999999996"/>
    <n v="53"/>
    <x v="1"/>
    <x v="2"/>
    <x v="0"/>
    <n v="1"/>
    <x v="0"/>
    <n v="4"/>
    <n v="1"/>
    <x v="1"/>
    <s v="Medium"/>
  </r>
  <r>
    <n v="6736"/>
    <n v="52"/>
    <s v="Adult"/>
    <s v="Female"/>
    <x v="3"/>
    <x v="6"/>
    <n v="608.42999999999995"/>
    <n v="58"/>
    <x v="0"/>
    <x v="4"/>
    <x v="0"/>
    <n v="4"/>
    <x v="0"/>
    <n v="3"/>
    <n v="1"/>
    <x v="1"/>
    <s v="Medium"/>
  </r>
  <r>
    <n v="6737"/>
    <n v="63"/>
    <s v="Senior"/>
    <s v="Male"/>
    <x v="7"/>
    <x v="0"/>
    <n v="323.2"/>
    <n v="18"/>
    <x v="0"/>
    <x v="2"/>
    <x v="0"/>
    <n v="1"/>
    <x v="1"/>
    <n v="3"/>
    <n v="10"/>
    <x v="1"/>
    <s v="High"/>
  </r>
  <r>
    <n v="6738"/>
    <n v="28"/>
    <s v="Adult"/>
    <s v="Female"/>
    <x v="3"/>
    <x v="2"/>
    <n v="392.04"/>
    <n v="37"/>
    <x v="1"/>
    <x v="1"/>
    <x v="1"/>
    <n v="6"/>
    <x v="1"/>
    <n v="2"/>
    <n v="10"/>
    <x v="2"/>
    <s v="Medium"/>
  </r>
  <r>
    <n v="6739"/>
    <n v="28"/>
    <s v="Adult"/>
    <s v="Male"/>
    <x v="6"/>
    <x v="3"/>
    <n v="561.61"/>
    <n v="35"/>
    <x v="0"/>
    <x v="3"/>
    <x v="1"/>
    <n v="4"/>
    <x v="1"/>
    <n v="3"/>
    <n v="8"/>
    <x v="1"/>
    <s v="Medium"/>
  </r>
  <r>
    <n v="6740"/>
    <n v="34"/>
    <s v="Adult"/>
    <s v="Male"/>
    <x v="2"/>
    <x v="0"/>
    <n v="961.17"/>
    <n v="15"/>
    <x v="0"/>
    <x v="2"/>
    <x v="0"/>
    <n v="3"/>
    <x v="0"/>
    <n v="4"/>
    <n v="3"/>
    <x v="0"/>
    <s v="High"/>
  </r>
  <r>
    <n v="6741"/>
    <n v="31"/>
    <s v="Adult"/>
    <s v="Other"/>
    <x v="0"/>
    <x v="3"/>
    <n v="153.31"/>
    <n v="40"/>
    <x v="2"/>
    <x v="4"/>
    <x v="1"/>
    <n v="8"/>
    <x v="1"/>
    <n v="4"/>
    <n v="8"/>
    <x v="2"/>
    <s v="Medium"/>
  </r>
  <r>
    <n v="6742"/>
    <n v="30"/>
    <s v="Adult"/>
    <s v="Male"/>
    <x v="1"/>
    <x v="1"/>
    <n v="554"/>
    <n v="59"/>
    <x v="2"/>
    <x v="0"/>
    <x v="0"/>
    <n v="9"/>
    <x v="0"/>
    <n v="1"/>
    <n v="6"/>
    <x v="2"/>
    <s v="High"/>
  </r>
  <r>
    <n v="6743"/>
    <n v="54"/>
    <s v="Adult"/>
    <s v="Male"/>
    <x v="4"/>
    <x v="1"/>
    <n v="573.03"/>
    <n v="58"/>
    <x v="0"/>
    <x v="3"/>
    <x v="0"/>
    <n v="6"/>
    <x v="0"/>
    <n v="4"/>
    <n v="10"/>
    <x v="2"/>
    <s v="Low"/>
  </r>
  <r>
    <n v="6744"/>
    <n v="40"/>
    <s v="Adult"/>
    <s v="Female"/>
    <x v="1"/>
    <x v="0"/>
    <n v="338.23"/>
    <n v="4"/>
    <x v="0"/>
    <x v="2"/>
    <x v="1"/>
    <n v="2"/>
    <x v="0"/>
    <n v="5"/>
    <n v="12"/>
    <x v="0"/>
    <s v="Medium"/>
  </r>
  <r>
    <n v="6745"/>
    <n v="44"/>
    <s v="Adult"/>
    <s v="Male"/>
    <x v="7"/>
    <x v="1"/>
    <n v="925.81"/>
    <n v="10"/>
    <x v="2"/>
    <x v="1"/>
    <x v="0"/>
    <n v="2"/>
    <x v="0"/>
    <n v="3"/>
    <n v="10"/>
    <x v="1"/>
    <s v="Low"/>
  </r>
  <r>
    <n v="6746"/>
    <n v="20"/>
    <s v="Adult"/>
    <s v="Male"/>
    <x v="2"/>
    <x v="5"/>
    <n v="261.48"/>
    <n v="51"/>
    <x v="0"/>
    <x v="2"/>
    <x v="0"/>
    <n v="3"/>
    <x v="1"/>
    <n v="3"/>
    <n v="2"/>
    <x v="0"/>
    <s v="Low"/>
  </r>
  <r>
    <n v="6747"/>
    <n v="66"/>
    <s v="Senior"/>
    <s v="Male"/>
    <x v="6"/>
    <x v="3"/>
    <n v="996.08"/>
    <n v="47"/>
    <x v="2"/>
    <x v="1"/>
    <x v="1"/>
    <n v="1"/>
    <x v="1"/>
    <n v="5"/>
    <n v="6"/>
    <x v="2"/>
    <s v="High"/>
  </r>
  <r>
    <n v="6748"/>
    <n v="59"/>
    <s v="Adult"/>
    <s v="Female"/>
    <x v="5"/>
    <x v="1"/>
    <n v="378.88"/>
    <n v="34"/>
    <x v="2"/>
    <x v="4"/>
    <x v="0"/>
    <n v="8"/>
    <x v="1"/>
    <n v="3"/>
    <n v="13"/>
    <x v="1"/>
    <s v="Low"/>
  </r>
  <r>
    <n v="6749"/>
    <n v="40"/>
    <s v="Adult"/>
    <s v="Female"/>
    <x v="0"/>
    <x v="7"/>
    <n v="373.65"/>
    <n v="34"/>
    <x v="0"/>
    <x v="4"/>
    <x v="1"/>
    <n v="2"/>
    <x v="1"/>
    <n v="3"/>
    <n v="12"/>
    <x v="1"/>
    <s v="High"/>
  </r>
  <r>
    <n v="6750"/>
    <n v="40"/>
    <s v="Adult"/>
    <s v="Other"/>
    <x v="2"/>
    <x v="0"/>
    <n v="847.31"/>
    <n v="23"/>
    <x v="0"/>
    <x v="1"/>
    <x v="0"/>
    <n v="7"/>
    <x v="1"/>
    <n v="2"/>
    <n v="11"/>
    <x v="0"/>
    <s v="Medium"/>
  </r>
  <r>
    <n v="6751"/>
    <n v="56"/>
    <s v="Adult"/>
    <s v="Other"/>
    <x v="0"/>
    <x v="6"/>
    <n v="216.84"/>
    <n v="25"/>
    <x v="0"/>
    <x v="4"/>
    <x v="1"/>
    <n v="8"/>
    <x v="0"/>
    <n v="5"/>
    <n v="1"/>
    <x v="0"/>
    <s v="High"/>
  </r>
  <r>
    <n v="6752"/>
    <n v="47"/>
    <s v="Adult"/>
    <s v="Other"/>
    <x v="1"/>
    <x v="4"/>
    <n v="695.2"/>
    <n v="46"/>
    <x v="0"/>
    <x v="1"/>
    <x v="0"/>
    <n v="5"/>
    <x v="1"/>
    <n v="1"/>
    <n v="4"/>
    <x v="0"/>
    <s v="High"/>
  </r>
  <r>
    <n v="6753"/>
    <n v="39"/>
    <s v="Adult"/>
    <s v="Male"/>
    <x v="3"/>
    <x v="7"/>
    <n v="711.06"/>
    <n v="38"/>
    <x v="1"/>
    <x v="1"/>
    <x v="1"/>
    <n v="5"/>
    <x v="1"/>
    <n v="2"/>
    <n v="13"/>
    <x v="1"/>
    <s v="Low"/>
  </r>
  <r>
    <n v="6754"/>
    <n v="59"/>
    <s v="Adult"/>
    <s v="Female"/>
    <x v="0"/>
    <x v="3"/>
    <n v="602.04999999999995"/>
    <n v="3"/>
    <x v="1"/>
    <x v="1"/>
    <x v="0"/>
    <n v="7"/>
    <x v="1"/>
    <n v="5"/>
    <n v="12"/>
    <x v="2"/>
    <s v="Low"/>
  </r>
  <r>
    <n v="6755"/>
    <n v="37"/>
    <s v="Adult"/>
    <s v="Male"/>
    <x v="3"/>
    <x v="2"/>
    <n v="176.86"/>
    <n v="32"/>
    <x v="1"/>
    <x v="4"/>
    <x v="1"/>
    <n v="1"/>
    <x v="1"/>
    <n v="2"/>
    <n v="11"/>
    <x v="2"/>
    <s v="Medium"/>
  </r>
  <r>
    <n v="6756"/>
    <n v="51"/>
    <s v="Adult"/>
    <s v="Other"/>
    <x v="5"/>
    <x v="5"/>
    <n v="941.09"/>
    <n v="51"/>
    <x v="0"/>
    <x v="1"/>
    <x v="1"/>
    <n v="5"/>
    <x v="1"/>
    <n v="3"/>
    <n v="9"/>
    <x v="1"/>
    <s v="Medium"/>
  </r>
  <r>
    <n v="6757"/>
    <n v="60"/>
    <s v="Senior"/>
    <s v="Female"/>
    <x v="7"/>
    <x v="2"/>
    <n v="23.58"/>
    <n v="20"/>
    <x v="1"/>
    <x v="1"/>
    <x v="1"/>
    <n v="1"/>
    <x v="1"/>
    <n v="3"/>
    <n v="12"/>
    <x v="2"/>
    <s v="High"/>
  </r>
  <r>
    <n v="6758"/>
    <n v="35"/>
    <s v="Adult"/>
    <s v="Male"/>
    <x v="6"/>
    <x v="3"/>
    <n v="326.51"/>
    <n v="51"/>
    <x v="1"/>
    <x v="0"/>
    <x v="0"/>
    <n v="7"/>
    <x v="0"/>
    <n v="2"/>
    <n v="5"/>
    <x v="2"/>
    <s v="Medium"/>
  </r>
  <r>
    <n v="6759"/>
    <n v="62"/>
    <s v="Senior"/>
    <s v="Male"/>
    <x v="5"/>
    <x v="4"/>
    <n v="365.27"/>
    <n v="6"/>
    <x v="0"/>
    <x v="3"/>
    <x v="0"/>
    <n v="9"/>
    <x v="0"/>
    <n v="3"/>
    <n v="1"/>
    <x v="2"/>
    <s v="High"/>
  </r>
  <r>
    <n v="6760"/>
    <n v="24"/>
    <s v="Adult"/>
    <s v="Male"/>
    <x v="5"/>
    <x v="3"/>
    <n v="515.54999999999995"/>
    <n v="30"/>
    <x v="2"/>
    <x v="2"/>
    <x v="0"/>
    <n v="5"/>
    <x v="1"/>
    <n v="1"/>
    <n v="2"/>
    <x v="2"/>
    <s v="Medium"/>
  </r>
  <r>
    <n v="6761"/>
    <n v="55"/>
    <s v="Adult"/>
    <s v="Female"/>
    <x v="5"/>
    <x v="1"/>
    <n v="459.7"/>
    <n v="54"/>
    <x v="1"/>
    <x v="2"/>
    <x v="0"/>
    <n v="7"/>
    <x v="0"/>
    <n v="1"/>
    <n v="13"/>
    <x v="2"/>
    <s v="Low"/>
  </r>
  <r>
    <n v="6762"/>
    <n v="21"/>
    <s v="Adult"/>
    <s v="Male"/>
    <x v="6"/>
    <x v="3"/>
    <n v="416.81"/>
    <n v="48"/>
    <x v="1"/>
    <x v="1"/>
    <x v="1"/>
    <n v="2"/>
    <x v="1"/>
    <n v="4"/>
    <n v="3"/>
    <x v="1"/>
    <s v="Low"/>
  </r>
  <r>
    <n v="6763"/>
    <n v="69"/>
    <s v="Senior"/>
    <s v="Male"/>
    <x v="5"/>
    <x v="5"/>
    <n v="430.27"/>
    <n v="25"/>
    <x v="2"/>
    <x v="1"/>
    <x v="0"/>
    <n v="8"/>
    <x v="0"/>
    <n v="4"/>
    <n v="10"/>
    <x v="2"/>
    <s v="Medium"/>
  </r>
  <r>
    <n v="6764"/>
    <n v="51"/>
    <s v="Adult"/>
    <s v="Other"/>
    <x v="3"/>
    <x v="0"/>
    <n v="382.12"/>
    <n v="25"/>
    <x v="1"/>
    <x v="3"/>
    <x v="1"/>
    <n v="9"/>
    <x v="0"/>
    <n v="1"/>
    <n v="12"/>
    <x v="1"/>
    <s v="Medium"/>
  </r>
  <r>
    <n v="6765"/>
    <n v="55"/>
    <s v="Adult"/>
    <s v="Female"/>
    <x v="6"/>
    <x v="6"/>
    <n v="986.3"/>
    <n v="37"/>
    <x v="2"/>
    <x v="1"/>
    <x v="1"/>
    <n v="8"/>
    <x v="0"/>
    <n v="5"/>
    <n v="3"/>
    <x v="0"/>
    <s v="High"/>
  </r>
  <r>
    <n v="6766"/>
    <n v="44"/>
    <s v="Adult"/>
    <s v="Female"/>
    <x v="2"/>
    <x v="4"/>
    <n v="605.29"/>
    <n v="56"/>
    <x v="1"/>
    <x v="4"/>
    <x v="0"/>
    <n v="6"/>
    <x v="1"/>
    <n v="5"/>
    <n v="1"/>
    <x v="2"/>
    <s v="Low"/>
  </r>
  <r>
    <n v="6767"/>
    <n v="64"/>
    <s v="Senior"/>
    <s v="Male"/>
    <x v="6"/>
    <x v="0"/>
    <n v="515.79999999999995"/>
    <n v="43"/>
    <x v="2"/>
    <x v="1"/>
    <x v="1"/>
    <n v="7"/>
    <x v="0"/>
    <n v="2"/>
    <n v="4"/>
    <x v="2"/>
    <s v="Medium"/>
  </r>
  <r>
    <n v="6768"/>
    <n v="64"/>
    <s v="Senior"/>
    <s v="Male"/>
    <x v="0"/>
    <x v="3"/>
    <n v="290.45999999999998"/>
    <n v="1"/>
    <x v="2"/>
    <x v="0"/>
    <x v="0"/>
    <n v="1"/>
    <x v="1"/>
    <n v="3"/>
    <n v="8"/>
    <x v="2"/>
    <s v="Medium"/>
  </r>
  <r>
    <n v="6769"/>
    <n v="49"/>
    <s v="Adult"/>
    <s v="Female"/>
    <x v="2"/>
    <x v="4"/>
    <n v="150.63999999999999"/>
    <n v="29"/>
    <x v="0"/>
    <x v="3"/>
    <x v="0"/>
    <n v="4"/>
    <x v="1"/>
    <n v="3"/>
    <n v="5"/>
    <x v="0"/>
    <s v="Low"/>
  </r>
  <r>
    <n v="6770"/>
    <n v="42"/>
    <s v="Adult"/>
    <s v="Other"/>
    <x v="7"/>
    <x v="4"/>
    <n v="779.59"/>
    <n v="54"/>
    <x v="1"/>
    <x v="3"/>
    <x v="0"/>
    <n v="8"/>
    <x v="0"/>
    <n v="3"/>
    <n v="10"/>
    <x v="1"/>
    <s v="Medium"/>
  </r>
  <r>
    <n v="6771"/>
    <n v="56"/>
    <s v="Adult"/>
    <s v="Male"/>
    <x v="3"/>
    <x v="7"/>
    <n v="685.82"/>
    <n v="59"/>
    <x v="2"/>
    <x v="4"/>
    <x v="1"/>
    <n v="3"/>
    <x v="0"/>
    <n v="4"/>
    <n v="11"/>
    <x v="1"/>
    <s v="Low"/>
  </r>
  <r>
    <n v="6772"/>
    <n v="60"/>
    <s v="Senior"/>
    <s v="Female"/>
    <x v="6"/>
    <x v="3"/>
    <n v="37.81"/>
    <n v="11"/>
    <x v="1"/>
    <x v="0"/>
    <x v="0"/>
    <n v="7"/>
    <x v="0"/>
    <n v="5"/>
    <n v="8"/>
    <x v="0"/>
    <s v="Medium"/>
  </r>
  <r>
    <n v="6773"/>
    <n v="18"/>
    <s v="Teenager"/>
    <s v="Male"/>
    <x v="3"/>
    <x v="6"/>
    <n v="891.2"/>
    <n v="8"/>
    <x v="1"/>
    <x v="4"/>
    <x v="0"/>
    <n v="3"/>
    <x v="1"/>
    <n v="5"/>
    <n v="11"/>
    <x v="0"/>
    <s v="Low"/>
  </r>
  <r>
    <n v="6774"/>
    <n v="68"/>
    <s v="Senior"/>
    <s v="Other"/>
    <x v="2"/>
    <x v="2"/>
    <n v="762.64"/>
    <n v="16"/>
    <x v="2"/>
    <x v="0"/>
    <x v="1"/>
    <n v="3"/>
    <x v="0"/>
    <n v="3"/>
    <n v="11"/>
    <x v="2"/>
    <s v="Medium"/>
  </r>
  <r>
    <n v="6775"/>
    <n v="66"/>
    <s v="Senior"/>
    <s v="Male"/>
    <x v="3"/>
    <x v="5"/>
    <n v="42.21"/>
    <n v="28"/>
    <x v="2"/>
    <x v="3"/>
    <x v="0"/>
    <n v="9"/>
    <x v="0"/>
    <n v="5"/>
    <n v="13"/>
    <x v="2"/>
    <s v="Medium"/>
  </r>
  <r>
    <n v="6776"/>
    <n v="37"/>
    <s v="Adult"/>
    <s v="Other"/>
    <x v="6"/>
    <x v="7"/>
    <n v="987.43"/>
    <n v="51"/>
    <x v="2"/>
    <x v="0"/>
    <x v="1"/>
    <n v="7"/>
    <x v="1"/>
    <n v="3"/>
    <n v="12"/>
    <x v="2"/>
    <s v="Medium"/>
  </r>
  <r>
    <n v="6777"/>
    <n v="23"/>
    <s v="Adult"/>
    <s v="Other"/>
    <x v="3"/>
    <x v="2"/>
    <n v="912.91"/>
    <n v="27"/>
    <x v="0"/>
    <x v="0"/>
    <x v="0"/>
    <n v="7"/>
    <x v="0"/>
    <n v="2"/>
    <n v="10"/>
    <x v="2"/>
    <s v="Low"/>
  </r>
  <r>
    <n v="6778"/>
    <n v="58"/>
    <s v="Adult"/>
    <s v="Female"/>
    <x v="0"/>
    <x v="1"/>
    <n v="697.19"/>
    <n v="2"/>
    <x v="2"/>
    <x v="2"/>
    <x v="1"/>
    <n v="8"/>
    <x v="0"/>
    <n v="1"/>
    <n v="4"/>
    <x v="2"/>
    <s v="High"/>
  </r>
  <r>
    <n v="6779"/>
    <n v="32"/>
    <s v="Adult"/>
    <s v="Other"/>
    <x v="2"/>
    <x v="7"/>
    <n v="471.3"/>
    <n v="49"/>
    <x v="2"/>
    <x v="0"/>
    <x v="1"/>
    <n v="7"/>
    <x v="1"/>
    <n v="4"/>
    <n v="9"/>
    <x v="0"/>
    <s v="High"/>
  </r>
  <r>
    <n v="6780"/>
    <n v="48"/>
    <s v="Adult"/>
    <s v="Male"/>
    <x v="2"/>
    <x v="6"/>
    <n v="830.34"/>
    <n v="8"/>
    <x v="1"/>
    <x v="1"/>
    <x v="1"/>
    <n v="2"/>
    <x v="1"/>
    <n v="5"/>
    <n v="6"/>
    <x v="2"/>
    <s v="Medium"/>
  </r>
  <r>
    <n v="6781"/>
    <n v="32"/>
    <s v="Adult"/>
    <s v="Other"/>
    <x v="0"/>
    <x v="0"/>
    <n v="825.53"/>
    <n v="47"/>
    <x v="1"/>
    <x v="3"/>
    <x v="0"/>
    <n v="1"/>
    <x v="0"/>
    <n v="5"/>
    <n v="1"/>
    <x v="2"/>
    <s v="Medium"/>
  </r>
  <r>
    <n v="6782"/>
    <n v="38"/>
    <s v="Adult"/>
    <s v="Male"/>
    <x v="3"/>
    <x v="4"/>
    <n v="953.9"/>
    <n v="51"/>
    <x v="0"/>
    <x v="4"/>
    <x v="0"/>
    <n v="5"/>
    <x v="0"/>
    <n v="4"/>
    <n v="13"/>
    <x v="2"/>
    <s v="High"/>
  </r>
  <r>
    <n v="6783"/>
    <n v="25"/>
    <s v="Adult"/>
    <s v="Male"/>
    <x v="0"/>
    <x v="6"/>
    <n v="759.4"/>
    <n v="19"/>
    <x v="1"/>
    <x v="0"/>
    <x v="1"/>
    <n v="2"/>
    <x v="0"/>
    <n v="4"/>
    <n v="9"/>
    <x v="1"/>
    <s v="Medium"/>
  </r>
  <r>
    <n v="6784"/>
    <n v="32"/>
    <s v="Adult"/>
    <s v="Other"/>
    <x v="6"/>
    <x v="1"/>
    <n v="346.66"/>
    <n v="44"/>
    <x v="0"/>
    <x v="1"/>
    <x v="0"/>
    <n v="5"/>
    <x v="1"/>
    <n v="4"/>
    <n v="9"/>
    <x v="0"/>
    <s v="High"/>
  </r>
  <r>
    <n v="6785"/>
    <n v="20"/>
    <s v="Adult"/>
    <s v="Male"/>
    <x v="6"/>
    <x v="3"/>
    <n v="589.23"/>
    <n v="28"/>
    <x v="0"/>
    <x v="4"/>
    <x v="1"/>
    <n v="2"/>
    <x v="0"/>
    <n v="1"/>
    <n v="2"/>
    <x v="2"/>
    <s v="High"/>
  </r>
  <r>
    <n v="6786"/>
    <n v="26"/>
    <s v="Adult"/>
    <s v="Other"/>
    <x v="6"/>
    <x v="5"/>
    <n v="642.80999999999995"/>
    <n v="14"/>
    <x v="1"/>
    <x v="4"/>
    <x v="0"/>
    <n v="4"/>
    <x v="0"/>
    <n v="4"/>
    <n v="4"/>
    <x v="2"/>
    <s v="Medium"/>
  </r>
  <r>
    <n v="6787"/>
    <n v="46"/>
    <s v="Adult"/>
    <s v="Other"/>
    <x v="1"/>
    <x v="6"/>
    <n v="654.44000000000005"/>
    <n v="14"/>
    <x v="0"/>
    <x v="1"/>
    <x v="1"/>
    <n v="6"/>
    <x v="0"/>
    <n v="3"/>
    <n v="8"/>
    <x v="2"/>
    <s v="Medium"/>
  </r>
  <r>
    <n v="6788"/>
    <n v="62"/>
    <s v="Senior"/>
    <s v="Female"/>
    <x v="7"/>
    <x v="7"/>
    <n v="434.79"/>
    <n v="31"/>
    <x v="2"/>
    <x v="4"/>
    <x v="0"/>
    <n v="1"/>
    <x v="1"/>
    <n v="5"/>
    <n v="4"/>
    <x v="1"/>
    <s v="High"/>
  </r>
  <r>
    <n v="6789"/>
    <n v="63"/>
    <s v="Senior"/>
    <s v="Male"/>
    <x v="2"/>
    <x v="0"/>
    <n v="817.24"/>
    <n v="10"/>
    <x v="2"/>
    <x v="3"/>
    <x v="1"/>
    <n v="1"/>
    <x v="0"/>
    <n v="5"/>
    <n v="4"/>
    <x v="1"/>
    <s v="High"/>
  </r>
  <r>
    <n v="6790"/>
    <n v="27"/>
    <s v="Adult"/>
    <s v="Male"/>
    <x v="4"/>
    <x v="4"/>
    <n v="422.12"/>
    <n v="22"/>
    <x v="2"/>
    <x v="2"/>
    <x v="0"/>
    <n v="4"/>
    <x v="0"/>
    <n v="2"/>
    <n v="8"/>
    <x v="0"/>
    <s v="Medium"/>
  </r>
  <r>
    <n v="6791"/>
    <n v="34"/>
    <s v="Adult"/>
    <s v="Female"/>
    <x v="4"/>
    <x v="2"/>
    <n v="366.21"/>
    <n v="1"/>
    <x v="0"/>
    <x v="2"/>
    <x v="1"/>
    <n v="9"/>
    <x v="1"/>
    <n v="2"/>
    <n v="3"/>
    <x v="2"/>
    <s v="Low"/>
  </r>
  <r>
    <n v="6792"/>
    <n v="51"/>
    <s v="Adult"/>
    <s v="Female"/>
    <x v="6"/>
    <x v="5"/>
    <n v="766.13"/>
    <n v="11"/>
    <x v="1"/>
    <x v="4"/>
    <x v="0"/>
    <n v="7"/>
    <x v="0"/>
    <n v="1"/>
    <n v="11"/>
    <x v="1"/>
    <s v="Low"/>
  </r>
  <r>
    <n v="6793"/>
    <n v="58"/>
    <s v="Adult"/>
    <s v="Other"/>
    <x v="7"/>
    <x v="6"/>
    <n v="47.28"/>
    <n v="19"/>
    <x v="0"/>
    <x v="3"/>
    <x v="1"/>
    <n v="6"/>
    <x v="1"/>
    <n v="1"/>
    <n v="7"/>
    <x v="0"/>
    <s v="Medium"/>
  </r>
  <r>
    <n v="6794"/>
    <n v="65"/>
    <s v="Senior"/>
    <s v="Male"/>
    <x v="0"/>
    <x v="5"/>
    <n v="784.3"/>
    <n v="57"/>
    <x v="2"/>
    <x v="4"/>
    <x v="1"/>
    <n v="7"/>
    <x v="0"/>
    <n v="4"/>
    <n v="13"/>
    <x v="0"/>
    <s v="High"/>
  </r>
  <r>
    <n v="6795"/>
    <n v="44"/>
    <s v="Adult"/>
    <s v="Female"/>
    <x v="4"/>
    <x v="6"/>
    <n v="730.53"/>
    <n v="41"/>
    <x v="1"/>
    <x v="0"/>
    <x v="0"/>
    <n v="2"/>
    <x v="0"/>
    <n v="5"/>
    <n v="7"/>
    <x v="0"/>
    <s v="Medium"/>
  </r>
  <r>
    <n v="6796"/>
    <n v="34"/>
    <s v="Adult"/>
    <s v="Male"/>
    <x v="3"/>
    <x v="5"/>
    <n v="339.94"/>
    <n v="33"/>
    <x v="2"/>
    <x v="3"/>
    <x v="0"/>
    <n v="9"/>
    <x v="1"/>
    <n v="3"/>
    <n v="10"/>
    <x v="2"/>
    <s v="Medium"/>
  </r>
  <r>
    <n v="6797"/>
    <n v="43"/>
    <s v="Adult"/>
    <s v="Male"/>
    <x v="4"/>
    <x v="0"/>
    <n v="432.23"/>
    <n v="49"/>
    <x v="0"/>
    <x v="2"/>
    <x v="0"/>
    <n v="3"/>
    <x v="1"/>
    <n v="2"/>
    <n v="9"/>
    <x v="2"/>
    <s v="Medium"/>
  </r>
  <r>
    <n v="6798"/>
    <n v="67"/>
    <s v="Senior"/>
    <s v="Male"/>
    <x v="3"/>
    <x v="3"/>
    <n v="223.43"/>
    <n v="3"/>
    <x v="2"/>
    <x v="3"/>
    <x v="1"/>
    <n v="2"/>
    <x v="0"/>
    <n v="5"/>
    <n v="10"/>
    <x v="2"/>
    <s v="Medium"/>
  </r>
  <r>
    <n v="6799"/>
    <n v="26"/>
    <s v="Adult"/>
    <s v="Male"/>
    <x v="0"/>
    <x v="6"/>
    <n v="740.37"/>
    <n v="13"/>
    <x v="1"/>
    <x v="1"/>
    <x v="1"/>
    <n v="1"/>
    <x v="0"/>
    <n v="3"/>
    <n v="12"/>
    <x v="1"/>
    <s v="High"/>
  </r>
  <r>
    <n v="6800"/>
    <n v="18"/>
    <s v="Teenager"/>
    <s v="Other"/>
    <x v="6"/>
    <x v="6"/>
    <n v="707.17"/>
    <n v="22"/>
    <x v="0"/>
    <x v="0"/>
    <x v="0"/>
    <n v="9"/>
    <x v="0"/>
    <n v="4"/>
    <n v="9"/>
    <x v="1"/>
    <s v="High"/>
  </r>
  <r>
    <n v="6801"/>
    <n v="65"/>
    <s v="Senior"/>
    <s v="Female"/>
    <x v="0"/>
    <x v="0"/>
    <n v="807.55"/>
    <n v="41"/>
    <x v="0"/>
    <x v="0"/>
    <x v="0"/>
    <n v="5"/>
    <x v="1"/>
    <n v="3"/>
    <n v="5"/>
    <x v="2"/>
    <s v="High"/>
  </r>
  <r>
    <n v="6802"/>
    <n v="45"/>
    <s v="Adult"/>
    <s v="Other"/>
    <x v="2"/>
    <x v="6"/>
    <n v="777.79"/>
    <n v="10"/>
    <x v="0"/>
    <x v="4"/>
    <x v="1"/>
    <n v="9"/>
    <x v="1"/>
    <n v="4"/>
    <n v="1"/>
    <x v="1"/>
    <s v="Medium"/>
  </r>
  <r>
    <n v="6803"/>
    <n v="24"/>
    <s v="Adult"/>
    <s v="Female"/>
    <x v="3"/>
    <x v="6"/>
    <n v="196.68"/>
    <n v="8"/>
    <x v="0"/>
    <x v="0"/>
    <x v="0"/>
    <n v="9"/>
    <x v="1"/>
    <n v="1"/>
    <n v="8"/>
    <x v="0"/>
    <s v="Low"/>
  </r>
  <r>
    <n v="6804"/>
    <n v="22"/>
    <s v="Adult"/>
    <s v="Female"/>
    <x v="5"/>
    <x v="2"/>
    <n v="567.21"/>
    <n v="2"/>
    <x v="0"/>
    <x v="0"/>
    <x v="1"/>
    <n v="8"/>
    <x v="1"/>
    <n v="3"/>
    <n v="13"/>
    <x v="1"/>
    <s v="Medium"/>
  </r>
  <r>
    <n v="6805"/>
    <n v="18"/>
    <s v="Teenager"/>
    <s v="Female"/>
    <x v="2"/>
    <x v="2"/>
    <n v="186.84"/>
    <n v="42"/>
    <x v="1"/>
    <x v="4"/>
    <x v="0"/>
    <n v="9"/>
    <x v="1"/>
    <n v="4"/>
    <n v="6"/>
    <x v="1"/>
    <s v="Low"/>
  </r>
  <r>
    <n v="6806"/>
    <n v="52"/>
    <s v="Adult"/>
    <s v="Other"/>
    <x v="5"/>
    <x v="0"/>
    <n v="360.28"/>
    <n v="48"/>
    <x v="2"/>
    <x v="0"/>
    <x v="0"/>
    <n v="4"/>
    <x v="1"/>
    <n v="2"/>
    <n v="1"/>
    <x v="2"/>
    <s v="Low"/>
  </r>
  <r>
    <n v="6807"/>
    <n v="58"/>
    <s v="Adult"/>
    <s v="Female"/>
    <x v="4"/>
    <x v="3"/>
    <n v="706.74"/>
    <n v="8"/>
    <x v="0"/>
    <x v="4"/>
    <x v="1"/>
    <n v="1"/>
    <x v="0"/>
    <n v="3"/>
    <n v="11"/>
    <x v="0"/>
    <s v="Medium"/>
  </r>
  <r>
    <n v="6808"/>
    <n v="60"/>
    <s v="Senior"/>
    <s v="Male"/>
    <x v="0"/>
    <x v="7"/>
    <n v="381.12"/>
    <n v="58"/>
    <x v="0"/>
    <x v="2"/>
    <x v="0"/>
    <n v="5"/>
    <x v="1"/>
    <n v="3"/>
    <n v="6"/>
    <x v="2"/>
    <s v="Low"/>
  </r>
  <r>
    <n v="6809"/>
    <n v="69"/>
    <s v="Senior"/>
    <s v="Other"/>
    <x v="2"/>
    <x v="0"/>
    <n v="890.62"/>
    <n v="3"/>
    <x v="0"/>
    <x v="2"/>
    <x v="0"/>
    <n v="6"/>
    <x v="0"/>
    <n v="1"/>
    <n v="13"/>
    <x v="2"/>
    <s v="High"/>
  </r>
  <r>
    <n v="6810"/>
    <n v="66"/>
    <s v="Senior"/>
    <s v="Other"/>
    <x v="0"/>
    <x v="4"/>
    <n v="35.83"/>
    <n v="31"/>
    <x v="1"/>
    <x v="0"/>
    <x v="0"/>
    <n v="2"/>
    <x v="0"/>
    <n v="4"/>
    <n v="6"/>
    <x v="1"/>
    <s v="Medium"/>
  </r>
  <r>
    <n v="6811"/>
    <n v="49"/>
    <s v="Adult"/>
    <s v="Male"/>
    <x v="5"/>
    <x v="3"/>
    <n v="433.37"/>
    <n v="59"/>
    <x v="2"/>
    <x v="2"/>
    <x v="1"/>
    <n v="1"/>
    <x v="1"/>
    <n v="5"/>
    <n v="10"/>
    <x v="1"/>
    <s v="Low"/>
  </r>
  <r>
    <n v="6812"/>
    <n v="21"/>
    <s v="Adult"/>
    <s v="Female"/>
    <x v="3"/>
    <x v="7"/>
    <n v="502.89"/>
    <n v="31"/>
    <x v="0"/>
    <x v="3"/>
    <x v="0"/>
    <n v="2"/>
    <x v="0"/>
    <n v="1"/>
    <n v="4"/>
    <x v="0"/>
    <s v="Medium"/>
  </r>
  <r>
    <n v="6813"/>
    <n v="25"/>
    <s v="Adult"/>
    <s v="Other"/>
    <x v="0"/>
    <x v="5"/>
    <n v="349.84"/>
    <n v="38"/>
    <x v="0"/>
    <x v="2"/>
    <x v="0"/>
    <n v="2"/>
    <x v="0"/>
    <n v="3"/>
    <n v="11"/>
    <x v="1"/>
    <s v="High"/>
  </r>
  <r>
    <n v="6814"/>
    <n v="22"/>
    <s v="Adult"/>
    <s v="Male"/>
    <x v="4"/>
    <x v="2"/>
    <n v="535.84"/>
    <n v="20"/>
    <x v="1"/>
    <x v="0"/>
    <x v="1"/>
    <n v="6"/>
    <x v="1"/>
    <n v="4"/>
    <n v="5"/>
    <x v="2"/>
    <s v="High"/>
  </r>
  <r>
    <n v="6815"/>
    <n v="23"/>
    <s v="Adult"/>
    <s v="Other"/>
    <x v="5"/>
    <x v="3"/>
    <n v="584.72"/>
    <n v="43"/>
    <x v="0"/>
    <x v="4"/>
    <x v="0"/>
    <n v="8"/>
    <x v="0"/>
    <n v="3"/>
    <n v="13"/>
    <x v="0"/>
    <s v="Low"/>
  </r>
  <r>
    <n v="6816"/>
    <n v="65"/>
    <s v="Senior"/>
    <s v="Other"/>
    <x v="7"/>
    <x v="6"/>
    <n v="645.16"/>
    <n v="15"/>
    <x v="1"/>
    <x v="4"/>
    <x v="0"/>
    <n v="4"/>
    <x v="1"/>
    <n v="1"/>
    <n v="1"/>
    <x v="0"/>
    <s v="Low"/>
  </r>
  <r>
    <n v="6817"/>
    <n v="64"/>
    <s v="Senior"/>
    <s v="Male"/>
    <x v="7"/>
    <x v="7"/>
    <n v="779.66"/>
    <n v="14"/>
    <x v="1"/>
    <x v="1"/>
    <x v="1"/>
    <n v="1"/>
    <x v="0"/>
    <n v="4"/>
    <n v="13"/>
    <x v="2"/>
    <s v="Low"/>
  </r>
  <r>
    <n v="6818"/>
    <n v="60"/>
    <s v="Senior"/>
    <s v="Female"/>
    <x v="1"/>
    <x v="5"/>
    <n v="24.28"/>
    <n v="12"/>
    <x v="0"/>
    <x v="1"/>
    <x v="1"/>
    <n v="3"/>
    <x v="1"/>
    <n v="2"/>
    <n v="6"/>
    <x v="1"/>
    <s v="Medium"/>
  </r>
  <r>
    <n v="6819"/>
    <n v="53"/>
    <s v="Adult"/>
    <s v="Male"/>
    <x v="0"/>
    <x v="2"/>
    <n v="276.57"/>
    <n v="12"/>
    <x v="0"/>
    <x v="2"/>
    <x v="0"/>
    <n v="1"/>
    <x v="1"/>
    <n v="5"/>
    <n v="9"/>
    <x v="1"/>
    <s v="Medium"/>
  </r>
  <r>
    <n v="6820"/>
    <n v="65"/>
    <s v="Senior"/>
    <s v="Male"/>
    <x v="1"/>
    <x v="2"/>
    <n v="399.31"/>
    <n v="14"/>
    <x v="0"/>
    <x v="2"/>
    <x v="1"/>
    <n v="9"/>
    <x v="1"/>
    <n v="5"/>
    <n v="8"/>
    <x v="1"/>
    <s v="Medium"/>
  </r>
  <r>
    <n v="6821"/>
    <n v="59"/>
    <s v="Adult"/>
    <s v="Female"/>
    <x v="3"/>
    <x v="7"/>
    <n v="125.36"/>
    <n v="48"/>
    <x v="1"/>
    <x v="3"/>
    <x v="0"/>
    <n v="7"/>
    <x v="1"/>
    <n v="5"/>
    <n v="10"/>
    <x v="0"/>
    <s v="Low"/>
  </r>
  <r>
    <n v="6822"/>
    <n v="43"/>
    <s v="Adult"/>
    <s v="Female"/>
    <x v="2"/>
    <x v="7"/>
    <n v="478.75"/>
    <n v="12"/>
    <x v="0"/>
    <x v="4"/>
    <x v="0"/>
    <n v="5"/>
    <x v="1"/>
    <n v="3"/>
    <n v="1"/>
    <x v="1"/>
    <s v="High"/>
  </r>
  <r>
    <n v="6823"/>
    <n v="32"/>
    <s v="Adult"/>
    <s v="Female"/>
    <x v="5"/>
    <x v="4"/>
    <n v="897.58"/>
    <n v="52"/>
    <x v="1"/>
    <x v="2"/>
    <x v="1"/>
    <n v="4"/>
    <x v="0"/>
    <n v="3"/>
    <n v="1"/>
    <x v="2"/>
    <s v="Low"/>
  </r>
  <r>
    <n v="6824"/>
    <n v="65"/>
    <s v="Senior"/>
    <s v="Male"/>
    <x v="5"/>
    <x v="1"/>
    <n v="971.92"/>
    <n v="43"/>
    <x v="0"/>
    <x v="2"/>
    <x v="0"/>
    <n v="7"/>
    <x v="1"/>
    <n v="1"/>
    <n v="9"/>
    <x v="0"/>
    <s v="High"/>
  </r>
  <r>
    <n v="6825"/>
    <n v="38"/>
    <s v="Adult"/>
    <s v="Other"/>
    <x v="4"/>
    <x v="7"/>
    <n v="342.41"/>
    <n v="39"/>
    <x v="0"/>
    <x v="2"/>
    <x v="1"/>
    <n v="3"/>
    <x v="0"/>
    <n v="2"/>
    <n v="10"/>
    <x v="2"/>
    <s v="High"/>
  </r>
  <r>
    <n v="6826"/>
    <n v="23"/>
    <s v="Adult"/>
    <s v="Female"/>
    <x v="7"/>
    <x v="3"/>
    <n v="898.57"/>
    <n v="43"/>
    <x v="0"/>
    <x v="3"/>
    <x v="0"/>
    <n v="5"/>
    <x v="0"/>
    <n v="1"/>
    <n v="3"/>
    <x v="1"/>
    <s v="High"/>
  </r>
  <r>
    <n v="6827"/>
    <n v="54"/>
    <s v="Adult"/>
    <s v="Other"/>
    <x v="0"/>
    <x v="3"/>
    <n v="236.17"/>
    <n v="19"/>
    <x v="2"/>
    <x v="3"/>
    <x v="0"/>
    <n v="5"/>
    <x v="0"/>
    <n v="5"/>
    <n v="6"/>
    <x v="1"/>
    <s v="Low"/>
  </r>
  <r>
    <n v="6828"/>
    <n v="38"/>
    <s v="Adult"/>
    <s v="Male"/>
    <x v="7"/>
    <x v="7"/>
    <n v="131.87"/>
    <n v="22"/>
    <x v="2"/>
    <x v="2"/>
    <x v="0"/>
    <n v="7"/>
    <x v="0"/>
    <n v="3"/>
    <n v="12"/>
    <x v="2"/>
    <s v="Medium"/>
  </r>
  <r>
    <n v="6829"/>
    <n v="49"/>
    <s v="Adult"/>
    <s v="Other"/>
    <x v="5"/>
    <x v="2"/>
    <n v="632.87"/>
    <n v="59"/>
    <x v="1"/>
    <x v="2"/>
    <x v="1"/>
    <n v="9"/>
    <x v="1"/>
    <n v="1"/>
    <n v="5"/>
    <x v="1"/>
    <s v="Low"/>
  </r>
  <r>
    <n v="6830"/>
    <n v="22"/>
    <s v="Adult"/>
    <s v="Other"/>
    <x v="2"/>
    <x v="6"/>
    <n v="580.4"/>
    <n v="54"/>
    <x v="0"/>
    <x v="3"/>
    <x v="1"/>
    <n v="1"/>
    <x v="0"/>
    <n v="2"/>
    <n v="7"/>
    <x v="1"/>
    <s v="Low"/>
  </r>
  <r>
    <n v="6831"/>
    <n v="66"/>
    <s v="Senior"/>
    <s v="Female"/>
    <x v="2"/>
    <x v="4"/>
    <n v="981.36"/>
    <n v="6"/>
    <x v="1"/>
    <x v="3"/>
    <x v="0"/>
    <n v="1"/>
    <x v="0"/>
    <n v="1"/>
    <n v="1"/>
    <x v="0"/>
    <s v="Low"/>
  </r>
  <r>
    <n v="6832"/>
    <n v="25"/>
    <s v="Adult"/>
    <s v="Male"/>
    <x v="7"/>
    <x v="2"/>
    <n v="837.07"/>
    <n v="51"/>
    <x v="0"/>
    <x v="0"/>
    <x v="1"/>
    <n v="9"/>
    <x v="0"/>
    <n v="2"/>
    <n v="6"/>
    <x v="2"/>
    <s v="Low"/>
  </r>
  <r>
    <n v="6833"/>
    <n v="61"/>
    <s v="Senior"/>
    <s v="Other"/>
    <x v="0"/>
    <x v="4"/>
    <n v="205.6"/>
    <n v="38"/>
    <x v="1"/>
    <x v="1"/>
    <x v="1"/>
    <n v="5"/>
    <x v="0"/>
    <n v="5"/>
    <n v="6"/>
    <x v="1"/>
    <s v="Low"/>
  </r>
  <r>
    <n v="6834"/>
    <n v="42"/>
    <s v="Adult"/>
    <s v="Male"/>
    <x v="4"/>
    <x v="7"/>
    <n v="303.13"/>
    <n v="16"/>
    <x v="2"/>
    <x v="2"/>
    <x v="1"/>
    <n v="3"/>
    <x v="1"/>
    <n v="4"/>
    <n v="8"/>
    <x v="0"/>
    <s v="High"/>
  </r>
  <r>
    <n v="6835"/>
    <n v="35"/>
    <s v="Adult"/>
    <s v="Male"/>
    <x v="0"/>
    <x v="6"/>
    <n v="570.19000000000005"/>
    <n v="4"/>
    <x v="1"/>
    <x v="2"/>
    <x v="1"/>
    <n v="6"/>
    <x v="1"/>
    <n v="4"/>
    <n v="7"/>
    <x v="0"/>
    <s v="Low"/>
  </r>
  <r>
    <n v="6836"/>
    <n v="28"/>
    <s v="Adult"/>
    <s v="Female"/>
    <x v="2"/>
    <x v="5"/>
    <n v="754.04"/>
    <n v="16"/>
    <x v="0"/>
    <x v="4"/>
    <x v="1"/>
    <n v="9"/>
    <x v="1"/>
    <n v="5"/>
    <n v="3"/>
    <x v="2"/>
    <s v="High"/>
  </r>
  <r>
    <n v="6837"/>
    <n v="60"/>
    <s v="Senior"/>
    <s v="Male"/>
    <x v="7"/>
    <x v="3"/>
    <n v="462.27"/>
    <n v="47"/>
    <x v="0"/>
    <x v="0"/>
    <x v="0"/>
    <n v="9"/>
    <x v="1"/>
    <n v="4"/>
    <n v="7"/>
    <x v="0"/>
    <s v="Medium"/>
  </r>
  <r>
    <n v="6838"/>
    <n v="58"/>
    <s v="Adult"/>
    <s v="Male"/>
    <x v="1"/>
    <x v="3"/>
    <n v="398.45"/>
    <n v="24"/>
    <x v="0"/>
    <x v="1"/>
    <x v="0"/>
    <n v="4"/>
    <x v="1"/>
    <n v="3"/>
    <n v="12"/>
    <x v="1"/>
    <s v="High"/>
  </r>
  <r>
    <n v="6839"/>
    <n v="63"/>
    <s v="Senior"/>
    <s v="Male"/>
    <x v="0"/>
    <x v="3"/>
    <n v="592.66"/>
    <n v="42"/>
    <x v="2"/>
    <x v="0"/>
    <x v="0"/>
    <n v="8"/>
    <x v="1"/>
    <n v="5"/>
    <n v="5"/>
    <x v="0"/>
    <s v="Low"/>
  </r>
  <r>
    <n v="6840"/>
    <n v="46"/>
    <s v="Adult"/>
    <s v="Male"/>
    <x v="6"/>
    <x v="7"/>
    <n v="751.01"/>
    <n v="31"/>
    <x v="2"/>
    <x v="0"/>
    <x v="1"/>
    <n v="1"/>
    <x v="0"/>
    <n v="5"/>
    <n v="13"/>
    <x v="0"/>
    <s v="Medium"/>
  </r>
  <r>
    <n v="6841"/>
    <n v="69"/>
    <s v="Senior"/>
    <s v="Female"/>
    <x v="5"/>
    <x v="2"/>
    <n v="925.36"/>
    <n v="59"/>
    <x v="1"/>
    <x v="0"/>
    <x v="1"/>
    <n v="6"/>
    <x v="1"/>
    <n v="1"/>
    <n v="5"/>
    <x v="0"/>
    <s v="High"/>
  </r>
  <r>
    <n v="6842"/>
    <n v="54"/>
    <s v="Adult"/>
    <s v="Female"/>
    <x v="5"/>
    <x v="2"/>
    <n v="599.13"/>
    <n v="44"/>
    <x v="2"/>
    <x v="0"/>
    <x v="1"/>
    <n v="5"/>
    <x v="1"/>
    <n v="4"/>
    <n v="8"/>
    <x v="1"/>
    <s v="Medium"/>
  </r>
  <r>
    <n v="6843"/>
    <n v="46"/>
    <s v="Adult"/>
    <s v="Female"/>
    <x v="4"/>
    <x v="6"/>
    <n v="225.44"/>
    <n v="48"/>
    <x v="1"/>
    <x v="4"/>
    <x v="0"/>
    <n v="1"/>
    <x v="0"/>
    <n v="5"/>
    <n v="10"/>
    <x v="0"/>
    <s v="Low"/>
  </r>
  <r>
    <n v="6844"/>
    <n v="55"/>
    <s v="Adult"/>
    <s v="Other"/>
    <x v="6"/>
    <x v="0"/>
    <n v="382.1"/>
    <n v="34"/>
    <x v="1"/>
    <x v="4"/>
    <x v="1"/>
    <n v="3"/>
    <x v="0"/>
    <n v="3"/>
    <n v="9"/>
    <x v="2"/>
    <s v="High"/>
  </r>
  <r>
    <n v="6845"/>
    <n v="66"/>
    <s v="Senior"/>
    <s v="Female"/>
    <x v="6"/>
    <x v="0"/>
    <n v="230.9"/>
    <n v="58"/>
    <x v="2"/>
    <x v="4"/>
    <x v="1"/>
    <n v="6"/>
    <x v="1"/>
    <n v="3"/>
    <n v="10"/>
    <x v="1"/>
    <s v="Low"/>
  </r>
  <r>
    <n v="6846"/>
    <n v="39"/>
    <s v="Adult"/>
    <s v="Female"/>
    <x v="7"/>
    <x v="7"/>
    <n v="479.3"/>
    <n v="37"/>
    <x v="1"/>
    <x v="2"/>
    <x v="0"/>
    <n v="1"/>
    <x v="1"/>
    <n v="5"/>
    <n v="7"/>
    <x v="2"/>
    <s v="High"/>
  </r>
  <r>
    <n v="6847"/>
    <n v="22"/>
    <s v="Adult"/>
    <s v="Male"/>
    <x v="2"/>
    <x v="0"/>
    <n v="666.73"/>
    <n v="25"/>
    <x v="0"/>
    <x v="0"/>
    <x v="0"/>
    <n v="2"/>
    <x v="1"/>
    <n v="4"/>
    <n v="13"/>
    <x v="2"/>
    <s v="Low"/>
  </r>
  <r>
    <n v="6848"/>
    <n v="29"/>
    <s v="Adult"/>
    <s v="Male"/>
    <x v="5"/>
    <x v="5"/>
    <n v="777.56"/>
    <n v="46"/>
    <x v="2"/>
    <x v="0"/>
    <x v="0"/>
    <n v="5"/>
    <x v="1"/>
    <n v="5"/>
    <n v="8"/>
    <x v="2"/>
    <s v="High"/>
  </r>
  <r>
    <n v="6849"/>
    <n v="20"/>
    <s v="Adult"/>
    <s v="Other"/>
    <x v="4"/>
    <x v="7"/>
    <n v="481.94"/>
    <n v="51"/>
    <x v="0"/>
    <x v="0"/>
    <x v="0"/>
    <n v="1"/>
    <x v="1"/>
    <n v="1"/>
    <n v="2"/>
    <x v="2"/>
    <s v="Medium"/>
  </r>
  <r>
    <n v="6850"/>
    <n v="68"/>
    <s v="Senior"/>
    <s v="Female"/>
    <x v="0"/>
    <x v="0"/>
    <n v="781.11"/>
    <n v="25"/>
    <x v="0"/>
    <x v="3"/>
    <x v="0"/>
    <n v="2"/>
    <x v="1"/>
    <n v="3"/>
    <n v="8"/>
    <x v="1"/>
    <s v="High"/>
  </r>
  <r>
    <n v="6851"/>
    <n v="53"/>
    <s v="Adult"/>
    <s v="Other"/>
    <x v="5"/>
    <x v="7"/>
    <n v="334.82"/>
    <n v="43"/>
    <x v="0"/>
    <x v="3"/>
    <x v="0"/>
    <n v="7"/>
    <x v="1"/>
    <n v="1"/>
    <n v="3"/>
    <x v="1"/>
    <s v="High"/>
  </r>
  <r>
    <n v="6852"/>
    <n v="26"/>
    <s v="Adult"/>
    <s v="Other"/>
    <x v="5"/>
    <x v="5"/>
    <n v="479.31"/>
    <n v="24"/>
    <x v="0"/>
    <x v="4"/>
    <x v="1"/>
    <n v="9"/>
    <x v="1"/>
    <n v="5"/>
    <n v="10"/>
    <x v="1"/>
    <s v="High"/>
  </r>
  <r>
    <n v="6853"/>
    <n v="53"/>
    <s v="Adult"/>
    <s v="Other"/>
    <x v="6"/>
    <x v="0"/>
    <n v="476.72"/>
    <n v="33"/>
    <x v="1"/>
    <x v="4"/>
    <x v="1"/>
    <n v="3"/>
    <x v="0"/>
    <n v="1"/>
    <n v="13"/>
    <x v="1"/>
    <s v="High"/>
  </r>
  <r>
    <n v="6854"/>
    <n v="40"/>
    <s v="Adult"/>
    <s v="Other"/>
    <x v="7"/>
    <x v="6"/>
    <n v="886.79"/>
    <n v="52"/>
    <x v="0"/>
    <x v="4"/>
    <x v="0"/>
    <n v="4"/>
    <x v="1"/>
    <n v="5"/>
    <n v="3"/>
    <x v="2"/>
    <s v="Low"/>
  </r>
  <r>
    <n v="6855"/>
    <n v="50"/>
    <s v="Adult"/>
    <s v="Male"/>
    <x v="5"/>
    <x v="4"/>
    <n v="741.79"/>
    <n v="12"/>
    <x v="1"/>
    <x v="2"/>
    <x v="1"/>
    <n v="6"/>
    <x v="1"/>
    <n v="4"/>
    <n v="5"/>
    <x v="1"/>
    <s v="Low"/>
  </r>
  <r>
    <n v="6856"/>
    <n v="54"/>
    <s v="Adult"/>
    <s v="Female"/>
    <x v="0"/>
    <x v="1"/>
    <n v="508.97"/>
    <n v="59"/>
    <x v="0"/>
    <x v="0"/>
    <x v="1"/>
    <n v="5"/>
    <x v="0"/>
    <n v="1"/>
    <n v="6"/>
    <x v="0"/>
    <s v="Medium"/>
  </r>
  <r>
    <n v="6857"/>
    <n v="56"/>
    <s v="Adult"/>
    <s v="Female"/>
    <x v="6"/>
    <x v="0"/>
    <n v="735.99"/>
    <n v="40"/>
    <x v="0"/>
    <x v="4"/>
    <x v="0"/>
    <n v="4"/>
    <x v="0"/>
    <n v="1"/>
    <n v="10"/>
    <x v="1"/>
    <s v="Low"/>
  </r>
  <r>
    <n v="6858"/>
    <n v="30"/>
    <s v="Adult"/>
    <s v="Female"/>
    <x v="3"/>
    <x v="1"/>
    <n v="677.19"/>
    <n v="44"/>
    <x v="0"/>
    <x v="3"/>
    <x v="0"/>
    <n v="5"/>
    <x v="0"/>
    <n v="3"/>
    <n v="3"/>
    <x v="0"/>
    <s v="Low"/>
  </r>
  <r>
    <n v="6859"/>
    <n v="64"/>
    <s v="Senior"/>
    <s v="Other"/>
    <x v="6"/>
    <x v="5"/>
    <n v="368.99"/>
    <n v="41"/>
    <x v="2"/>
    <x v="3"/>
    <x v="1"/>
    <n v="3"/>
    <x v="0"/>
    <n v="2"/>
    <n v="2"/>
    <x v="1"/>
    <s v="Medium"/>
  </r>
  <r>
    <n v="6860"/>
    <n v="28"/>
    <s v="Adult"/>
    <s v="Other"/>
    <x v="3"/>
    <x v="0"/>
    <n v="729.74"/>
    <n v="43"/>
    <x v="2"/>
    <x v="0"/>
    <x v="0"/>
    <n v="6"/>
    <x v="0"/>
    <n v="4"/>
    <n v="6"/>
    <x v="2"/>
    <s v="Low"/>
  </r>
  <r>
    <n v="6861"/>
    <n v="18"/>
    <s v="Teenager"/>
    <s v="Male"/>
    <x v="2"/>
    <x v="5"/>
    <n v="262.24"/>
    <n v="29"/>
    <x v="2"/>
    <x v="3"/>
    <x v="0"/>
    <n v="4"/>
    <x v="0"/>
    <n v="5"/>
    <n v="1"/>
    <x v="2"/>
    <s v="Low"/>
  </r>
  <r>
    <n v="6862"/>
    <n v="23"/>
    <s v="Adult"/>
    <s v="Other"/>
    <x v="2"/>
    <x v="7"/>
    <n v="257.54000000000002"/>
    <n v="9"/>
    <x v="2"/>
    <x v="0"/>
    <x v="1"/>
    <n v="4"/>
    <x v="1"/>
    <n v="1"/>
    <n v="2"/>
    <x v="2"/>
    <s v="High"/>
  </r>
  <r>
    <n v="6863"/>
    <n v="28"/>
    <s v="Adult"/>
    <s v="Other"/>
    <x v="0"/>
    <x v="0"/>
    <n v="614.5"/>
    <n v="19"/>
    <x v="2"/>
    <x v="3"/>
    <x v="0"/>
    <n v="3"/>
    <x v="1"/>
    <n v="2"/>
    <n v="1"/>
    <x v="0"/>
    <s v="Medium"/>
  </r>
  <r>
    <n v="6864"/>
    <n v="67"/>
    <s v="Senior"/>
    <s v="Male"/>
    <x v="2"/>
    <x v="6"/>
    <n v="853.21"/>
    <n v="59"/>
    <x v="1"/>
    <x v="1"/>
    <x v="1"/>
    <n v="2"/>
    <x v="0"/>
    <n v="2"/>
    <n v="6"/>
    <x v="2"/>
    <s v="High"/>
  </r>
  <r>
    <n v="6865"/>
    <n v="65"/>
    <s v="Senior"/>
    <s v="Other"/>
    <x v="6"/>
    <x v="4"/>
    <n v="607.37"/>
    <n v="50"/>
    <x v="2"/>
    <x v="3"/>
    <x v="0"/>
    <n v="7"/>
    <x v="0"/>
    <n v="5"/>
    <n v="7"/>
    <x v="0"/>
    <s v="Low"/>
  </r>
  <r>
    <n v="6866"/>
    <n v="57"/>
    <s v="Adult"/>
    <s v="Male"/>
    <x v="1"/>
    <x v="2"/>
    <n v="319.77999999999997"/>
    <n v="40"/>
    <x v="0"/>
    <x v="0"/>
    <x v="1"/>
    <n v="4"/>
    <x v="0"/>
    <n v="2"/>
    <n v="12"/>
    <x v="0"/>
    <s v="High"/>
  </r>
  <r>
    <n v="6867"/>
    <n v="55"/>
    <s v="Adult"/>
    <s v="Male"/>
    <x v="0"/>
    <x v="6"/>
    <n v="610.42999999999995"/>
    <n v="26"/>
    <x v="0"/>
    <x v="4"/>
    <x v="1"/>
    <n v="7"/>
    <x v="1"/>
    <n v="4"/>
    <n v="11"/>
    <x v="2"/>
    <s v="Medium"/>
  </r>
  <r>
    <n v="6868"/>
    <n v="19"/>
    <s v="Teenager"/>
    <s v="Female"/>
    <x v="1"/>
    <x v="5"/>
    <n v="47.57"/>
    <n v="5"/>
    <x v="0"/>
    <x v="3"/>
    <x v="1"/>
    <n v="9"/>
    <x v="0"/>
    <n v="5"/>
    <n v="13"/>
    <x v="1"/>
    <s v="Low"/>
  </r>
  <r>
    <n v="6869"/>
    <n v="33"/>
    <s v="Adult"/>
    <s v="Male"/>
    <x v="7"/>
    <x v="0"/>
    <n v="739.69"/>
    <n v="45"/>
    <x v="0"/>
    <x v="2"/>
    <x v="1"/>
    <n v="3"/>
    <x v="0"/>
    <n v="1"/>
    <n v="10"/>
    <x v="2"/>
    <s v="Low"/>
  </r>
  <r>
    <n v="6870"/>
    <n v="60"/>
    <s v="Senior"/>
    <s v="Female"/>
    <x v="4"/>
    <x v="3"/>
    <n v="491.71"/>
    <n v="53"/>
    <x v="1"/>
    <x v="0"/>
    <x v="1"/>
    <n v="9"/>
    <x v="1"/>
    <n v="1"/>
    <n v="9"/>
    <x v="0"/>
    <s v="Medium"/>
  </r>
  <r>
    <n v="6871"/>
    <n v="42"/>
    <s v="Adult"/>
    <s v="Male"/>
    <x v="3"/>
    <x v="0"/>
    <n v="649.44000000000005"/>
    <n v="23"/>
    <x v="2"/>
    <x v="1"/>
    <x v="0"/>
    <n v="7"/>
    <x v="0"/>
    <n v="4"/>
    <n v="13"/>
    <x v="0"/>
    <s v="Low"/>
  </r>
  <r>
    <n v="6872"/>
    <n v="24"/>
    <s v="Adult"/>
    <s v="Male"/>
    <x v="5"/>
    <x v="6"/>
    <n v="300.13"/>
    <n v="23"/>
    <x v="2"/>
    <x v="1"/>
    <x v="0"/>
    <n v="8"/>
    <x v="0"/>
    <n v="3"/>
    <n v="2"/>
    <x v="0"/>
    <s v="Low"/>
  </r>
  <r>
    <n v="6873"/>
    <n v="57"/>
    <s v="Adult"/>
    <s v="Female"/>
    <x v="2"/>
    <x v="0"/>
    <n v="68.099999999999994"/>
    <n v="41"/>
    <x v="1"/>
    <x v="1"/>
    <x v="1"/>
    <n v="1"/>
    <x v="0"/>
    <n v="2"/>
    <n v="2"/>
    <x v="2"/>
    <s v="High"/>
  </r>
  <r>
    <n v="6874"/>
    <n v="51"/>
    <s v="Adult"/>
    <s v="Female"/>
    <x v="4"/>
    <x v="0"/>
    <n v="835.41"/>
    <n v="30"/>
    <x v="0"/>
    <x v="2"/>
    <x v="0"/>
    <n v="7"/>
    <x v="0"/>
    <n v="5"/>
    <n v="3"/>
    <x v="0"/>
    <s v="Medium"/>
  </r>
  <r>
    <n v="6875"/>
    <n v="25"/>
    <s v="Adult"/>
    <s v="Male"/>
    <x v="4"/>
    <x v="5"/>
    <n v="808.29"/>
    <n v="31"/>
    <x v="1"/>
    <x v="1"/>
    <x v="0"/>
    <n v="4"/>
    <x v="0"/>
    <n v="2"/>
    <n v="13"/>
    <x v="2"/>
    <s v="Low"/>
  </r>
  <r>
    <n v="6876"/>
    <n v="38"/>
    <s v="Adult"/>
    <s v="Female"/>
    <x v="0"/>
    <x v="2"/>
    <n v="608.91999999999996"/>
    <n v="42"/>
    <x v="1"/>
    <x v="3"/>
    <x v="0"/>
    <n v="6"/>
    <x v="1"/>
    <n v="5"/>
    <n v="6"/>
    <x v="2"/>
    <s v="High"/>
  </r>
  <r>
    <n v="6877"/>
    <n v="21"/>
    <s v="Adult"/>
    <s v="Other"/>
    <x v="7"/>
    <x v="3"/>
    <n v="349.6"/>
    <n v="29"/>
    <x v="1"/>
    <x v="4"/>
    <x v="0"/>
    <n v="2"/>
    <x v="0"/>
    <n v="5"/>
    <n v="3"/>
    <x v="2"/>
    <s v="Low"/>
  </r>
  <r>
    <n v="6878"/>
    <n v="39"/>
    <s v="Adult"/>
    <s v="Other"/>
    <x v="0"/>
    <x v="3"/>
    <n v="986.16"/>
    <n v="14"/>
    <x v="1"/>
    <x v="1"/>
    <x v="0"/>
    <n v="3"/>
    <x v="0"/>
    <n v="1"/>
    <n v="5"/>
    <x v="1"/>
    <s v="High"/>
  </r>
  <r>
    <n v="6879"/>
    <n v="67"/>
    <s v="Senior"/>
    <s v="Female"/>
    <x v="5"/>
    <x v="1"/>
    <n v="278.49"/>
    <n v="28"/>
    <x v="0"/>
    <x v="4"/>
    <x v="1"/>
    <n v="3"/>
    <x v="0"/>
    <n v="3"/>
    <n v="9"/>
    <x v="0"/>
    <s v="Low"/>
  </r>
  <r>
    <n v="6880"/>
    <n v="33"/>
    <s v="Adult"/>
    <s v="Male"/>
    <x v="4"/>
    <x v="0"/>
    <n v="394.89"/>
    <n v="16"/>
    <x v="0"/>
    <x v="2"/>
    <x v="1"/>
    <n v="4"/>
    <x v="1"/>
    <n v="4"/>
    <n v="7"/>
    <x v="2"/>
    <s v="High"/>
  </r>
  <r>
    <n v="6881"/>
    <n v="54"/>
    <s v="Adult"/>
    <s v="Male"/>
    <x v="3"/>
    <x v="1"/>
    <n v="755.91"/>
    <n v="59"/>
    <x v="2"/>
    <x v="3"/>
    <x v="0"/>
    <n v="7"/>
    <x v="1"/>
    <n v="1"/>
    <n v="8"/>
    <x v="0"/>
    <s v="Low"/>
  </r>
  <r>
    <n v="6882"/>
    <n v="36"/>
    <s v="Adult"/>
    <s v="Male"/>
    <x v="4"/>
    <x v="6"/>
    <n v="181.77"/>
    <n v="42"/>
    <x v="1"/>
    <x v="2"/>
    <x v="0"/>
    <n v="9"/>
    <x v="0"/>
    <n v="2"/>
    <n v="5"/>
    <x v="0"/>
    <s v="High"/>
  </r>
  <r>
    <n v="6883"/>
    <n v="21"/>
    <s v="Adult"/>
    <s v="Male"/>
    <x v="1"/>
    <x v="7"/>
    <n v="890.02"/>
    <n v="3"/>
    <x v="2"/>
    <x v="2"/>
    <x v="1"/>
    <n v="7"/>
    <x v="0"/>
    <n v="1"/>
    <n v="9"/>
    <x v="2"/>
    <s v="High"/>
  </r>
  <r>
    <n v="6884"/>
    <n v="47"/>
    <s v="Adult"/>
    <s v="Other"/>
    <x v="3"/>
    <x v="6"/>
    <n v="849.27"/>
    <n v="53"/>
    <x v="1"/>
    <x v="3"/>
    <x v="0"/>
    <n v="9"/>
    <x v="0"/>
    <n v="2"/>
    <n v="11"/>
    <x v="2"/>
    <s v="Medium"/>
  </r>
  <r>
    <n v="6885"/>
    <n v="45"/>
    <s v="Adult"/>
    <s v="Male"/>
    <x v="5"/>
    <x v="4"/>
    <n v="998.1"/>
    <n v="56"/>
    <x v="2"/>
    <x v="1"/>
    <x v="0"/>
    <n v="9"/>
    <x v="1"/>
    <n v="3"/>
    <n v="2"/>
    <x v="1"/>
    <s v="High"/>
  </r>
  <r>
    <n v="6886"/>
    <n v="60"/>
    <s v="Senior"/>
    <s v="Female"/>
    <x v="6"/>
    <x v="0"/>
    <n v="338.55"/>
    <n v="38"/>
    <x v="1"/>
    <x v="2"/>
    <x v="0"/>
    <n v="6"/>
    <x v="0"/>
    <n v="1"/>
    <n v="12"/>
    <x v="1"/>
    <s v="High"/>
  </r>
  <r>
    <n v="6887"/>
    <n v="61"/>
    <s v="Senior"/>
    <s v="Female"/>
    <x v="0"/>
    <x v="7"/>
    <n v="813.96"/>
    <n v="36"/>
    <x v="1"/>
    <x v="1"/>
    <x v="1"/>
    <n v="9"/>
    <x v="0"/>
    <n v="3"/>
    <n v="10"/>
    <x v="0"/>
    <s v="High"/>
  </r>
  <r>
    <n v="6888"/>
    <n v="52"/>
    <s v="Adult"/>
    <s v="Other"/>
    <x v="5"/>
    <x v="7"/>
    <n v="379.48"/>
    <n v="54"/>
    <x v="1"/>
    <x v="0"/>
    <x v="1"/>
    <n v="6"/>
    <x v="0"/>
    <n v="4"/>
    <n v="5"/>
    <x v="2"/>
    <s v="High"/>
  </r>
  <r>
    <n v="6889"/>
    <n v="39"/>
    <s v="Adult"/>
    <s v="Male"/>
    <x v="0"/>
    <x v="4"/>
    <n v="699.93"/>
    <n v="28"/>
    <x v="2"/>
    <x v="1"/>
    <x v="0"/>
    <n v="5"/>
    <x v="0"/>
    <n v="5"/>
    <n v="13"/>
    <x v="0"/>
    <s v="Low"/>
  </r>
  <r>
    <n v="6890"/>
    <n v="62"/>
    <s v="Senior"/>
    <s v="Male"/>
    <x v="0"/>
    <x v="2"/>
    <n v="786.49"/>
    <n v="12"/>
    <x v="2"/>
    <x v="1"/>
    <x v="0"/>
    <n v="4"/>
    <x v="1"/>
    <n v="1"/>
    <n v="6"/>
    <x v="1"/>
    <s v="Medium"/>
  </r>
  <r>
    <n v="6891"/>
    <n v="66"/>
    <s v="Senior"/>
    <s v="Other"/>
    <x v="6"/>
    <x v="0"/>
    <n v="836.17"/>
    <n v="50"/>
    <x v="2"/>
    <x v="2"/>
    <x v="1"/>
    <n v="8"/>
    <x v="1"/>
    <n v="5"/>
    <n v="12"/>
    <x v="0"/>
    <s v="Medium"/>
  </r>
  <r>
    <n v="6892"/>
    <n v="39"/>
    <s v="Adult"/>
    <s v="Female"/>
    <x v="2"/>
    <x v="6"/>
    <n v="203.58"/>
    <n v="48"/>
    <x v="1"/>
    <x v="2"/>
    <x v="0"/>
    <n v="8"/>
    <x v="0"/>
    <n v="1"/>
    <n v="4"/>
    <x v="1"/>
    <s v="Medium"/>
  </r>
  <r>
    <n v="6893"/>
    <n v="63"/>
    <s v="Senior"/>
    <s v="Other"/>
    <x v="6"/>
    <x v="3"/>
    <n v="546.65"/>
    <n v="31"/>
    <x v="1"/>
    <x v="0"/>
    <x v="0"/>
    <n v="8"/>
    <x v="1"/>
    <n v="4"/>
    <n v="3"/>
    <x v="2"/>
    <s v="High"/>
  </r>
  <r>
    <n v="6894"/>
    <n v="33"/>
    <s v="Adult"/>
    <s v="Male"/>
    <x v="0"/>
    <x v="0"/>
    <n v="861.11"/>
    <n v="8"/>
    <x v="0"/>
    <x v="0"/>
    <x v="1"/>
    <n v="2"/>
    <x v="1"/>
    <n v="3"/>
    <n v="6"/>
    <x v="0"/>
    <s v="High"/>
  </r>
  <r>
    <n v="6895"/>
    <n v="63"/>
    <s v="Senior"/>
    <s v="Female"/>
    <x v="6"/>
    <x v="4"/>
    <n v="932.9"/>
    <n v="15"/>
    <x v="0"/>
    <x v="1"/>
    <x v="0"/>
    <n v="9"/>
    <x v="1"/>
    <n v="1"/>
    <n v="3"/>
    <x v="0"/>
    <s v="High"/>
  </r>
  <r>
    <n v="6896"/>
    <n v="29"/>
    <s v="Adult"/>
    <s v="Female"/>
    <x v="4"/>
    <x v="5"/>
    <n v="95.79"/>
    <n v="46"/>
    <x v="1"/>
    <x v="4"/>
    <x v="1"/>
    <n v="9"/>
    <x v="1"/>
    <n v="1"/>
    <n v="5"/>
    <x v="0"/>
    <s v="Low"/>
  </r>
  <r>
    <n v="6897"/>
    <n v="62"/>
    <s v="Senior"/>
    <s v="Female"/>
    <x v="5"/>
    <x v="2"/>
    <n v="636.96"/>
    <n v="43"/>
    <x v="0"/>
    <x v="4"/>
    <x v="1"/>
    <n v="3"/>
    <x v="0"/>
    <n v="2"/>
    <n v="8"/>
    <x v="1"/>
    <s v="Low"/>
  </r>
  <r>
    <n v="6898"/>
    <n v="51"/>
    <s v="Adult"/>
    <s v="Male"/>
    <x v="2"/>
    <x v="7"/>
    <n v="119.57"/>
    <n v="51"/>
    <x v="0"/>
    <x v="4"/>
    <x v="0"/>
    <n v="1"/>
    <x v="0"/>
    <n v="3"/>
    <n v="12"/>
    <x v="2"/>
    <s v="High"/>
  </r>
  <r>
    <n v="6899"/>
    <n v="29"/>
    <s v="Adult"/>
    <s v="Male"/>
    <x v="5"/>
    <x v="3"/>
    <n v="248.95"/>
    <n v="3"/>
    <x v="2"/>
    <x v="1"/>
    <x v="1"/>
    <n v="9"/>
    <x v="1"/>
    <n v="3"/>
    <n v="8"/>
    <x v="1"/>
    <s v="Medium"/>
  </r>
  <r>
    <n v="6900"/>
    <n v="21"/>
    <s v="Adult"/>
    <s v="Other"/>
    <x v="7"/>
    <x v="6"/>
    <n v="731.79"/>
    <n v="53"/>
    <x v="1"/>
    <x v="4"/>
    <x v="1"/>
    <n v="5"/>
    <x v="0"/>
    <n v="1"/>
    <n v="12"/>
    <x v="2"/>
    <s v="Low"/>
  </r>
  <r>
    <n v="6901"/>
    <n v="57"/>
    <s v="Adult"/>
    <s v="Female"/>
    <x v="5"/>
    <x v="2"/>
    <n v="449.24"/>
    <n v="58"/>
    <x v="0"/>
    <x v="0"/>
    <x v="0"/>
    <n v="9"/>
    <x v="0"/>
    <n v="5"/>
    <n v="12"/>
    <x v="0"/>
    <s v="Medium"/>
  </r>
  <r>
    <n v="6902"/>
    <n v="55"/>
    <s v="Adult"/>
    <s v="Female"/>
    <x v="3"/>
    <x v="6"/>
    <n v="658.03"/>
    <n v="3"/>
    <x v="0"/>
    <x v="0"/>
    <x v="1"/>
    <n v="3"/>
    <x v="0"/>
    <n v="2"/>
    <n v="3"/>
    <x v="2"/>
    <s v="Low"/>
  </r>
  <r>
    <n v="6903"/>
    <n v="60"/>
    <s v="Senior"/>
    <s v="Female"/>
    <x v="7"/>
    <x v="3"/>
    <n v="988.8"/>
    <n v="46"/>
    <x v="1"/>
    <x v="3"/>
    <x v="1"/>
    <n v="5"/>
    <x v="1"/>
    <n v="3"/>
    <n v="3"/>
    <x v="0"/>
    <s v="Medium"/>
  </r>
  <r>
    <n v="6904"/>
    <n v="61"/>
    <s v="Senior"/>
    <s v="Female"/>
    <x v="0"/>
    <x v="5"/>
    <n v="268.14999999999998"/>
    <n v="59"/>
    <x v="1"/>
    <x v="1"/>
    <x v="1"/>
    <n v="4"/>
    <x v="1"/>
    <n v="2"/>
    <n v="4"/>
    <x v="0"/>
    <s v="Low"/>
  </r>
  <r>
    <n v="6905"/>
    <n v="27"/>
    <s v="Adult"/>
    <s v="Male"/>
    <x v="5"/>
    <x v="6"/>
    <n v="896.05"/>
    <n v="4"/>
    <x v="0"/>
    <x v="0"/>
    <x v="0"/>
    <n v="8"/>
    <x v="0"/>
    <n v="1"/>
    <n v="13"/>
    <x v="1"/>
    <s v="Low"/>
  </r>
  <r>
    <n v="6906"/>
    <n v="62"/>
    <s v="Senior"/>
    <s v="Female"/>
    <x v="7"/>
    <x v="7"/>
    <n v="851.01"/>
    <n v="10"/>
    <x v="2"/>
    <x v="0"/>
    <x v="1"/>
    <n v="2"/>
    <x v="1"/>
    <n v="2"/>
    <n v="13"/>
    <x v="0"/>
    <s v="High"/>
  </r>
  <r>
    <n v="6907"/>
    <n v="47"/>
    <s v="Adult"/>
    <s v="Male"/>
    <x v="4"/>
    <x v="2"/>
    <n v="770.88"/>
    <n v="31"/>
    <x v="1"/>
    <x v="3"/>
    <x v="0"/>
    <n v="5"/>
    <x v="0"/>
    <n v="4"/>
    <n v="12"/>
    <x v="0"/>
    <s v="Low"/>
  </r>
  <r>
    <n v="6908"/>
    <n v="57"/>
    <s v="Adult"/>
    <s v="Other"/>
    <x v="7"/>
    <x v="5"/>
    <n v="431.22"/>
    <n v="14"/>
    <x v="2"/>
    <x v="1"/>
    <x v="0"/>
    <n v="9"/>
    <x v="1"/>
    <n v="2"/>
    <n v="11"/>
    <x v="2"/>
    <s v="High"/>
  </r>
  <r>
    <n v="6909"/>
    <n v="50"/>
    <s v="Adult"/>
    <s v="Male"/>
    <x v="0"/>
    <x v="4"/>
    <n v="499"/>
    <n v="31"/>
    <x v="0"/>
    <x v="3"/>
    <x v="1"/>
    <n v="6"/>
    <x v="1"/>
    <n v="5"/>
    <n v="11"/>
    <x v="0"/>
    <s v="Low"/>
  </r>
  <r>
    <n v="6910"/>
    <n v="36"/>
    <s v="Adult"/>
    <s v="Male"/>
    <x v="5"/>
    <x v="7"/>
    <n v="135.65"/>
    <n v="1"/>
    <x v="0"/>
    <x v="4"/>
    <x v="1"/>
    <n v="2"/>
    <x v="0"/>
    <n v="3"/>
    <n v="4"/>
    <x v="0"/>
    <s v="Medium"/>
  </r>
  <r>
    <n v="6911"/>
    <n v="27"/>
    <s v="Adult"/>
    <s v="Other"/>
    <x v="2"/>
    <x v="4"/>
    <n v="864.97"/>
    <n v="4"/>
    <x v="2"/>
    <x v="3"/>
    <x v="0"/>
    <n v="1"/>
    <x v="0"/>
    <n v="5"/>
    <n v="7"/>
    <x v="1"/>
    <s v="High"/>
  </r>
  <r>
    <n v="6912"/>
    <n v="58"/>
    <s v="Adult"/>
    <s v="Other"/>
    <x v="2"/>
    <x v="4"/>
    <n v="66.099999999999994"/>
    <n v="26"/>
    <x v="2"/>
    <x v="2"/>
    <x v="0"/>
    <n v="2"/>
    <x v="0"/>
    <n v="2"/>
    <n v="10"/>
    <x v="2"/>
    <s v="Medium"/>
  </r>
  <r>
    <n v="6913"/>
    <n v="31"/>
    <s v="Adult"/>
    <s v="Female"/>
    <x v="7"/>
    <x v="7"/>
    <n v="999.73"/>
    <n v="59"/>
    <x v="1"/>
    <x v="0"/>
    <x v="0"/>
    <n v="7"/>
    <x v="0"/>
    <n v="4"/>
    <n v="7"/>
    <x v="0"/>
    <s v="Low"/>
  </r>
  <r>
    <n v="6914"/>
    <n v="63"/>
    <s v="Senior"/>
    <s v="Male"/>
    <x v="0"/>
    <x v="5"/>
    <n v="662.71"/>
    <n v="14"/>
    <x v="0"/>
    <x v="3"/>
    <x v="0"/>
    <n v="6"/>
    <x v="1"/>
    <n v="1"/>
    <n v="6"/>
    <x v="1"/>
    <s v="High"/>
  </r>
  <r>
    <n v="6915"/>
    <n v="44"/>
    <s v="Adult"/>
    <s v="Female"/>
    <x v="4"/>
    <x v="0"/>
    <n v="547.09"/>
    <n v="47"/>
    <x v="2"/>
    <x v="1"/>
    <x v="0"/>
    <n v="4"/>
    <x v="1"/>
    <n v="2"/>
    <n v="5"/>
    <x v="2"/>
    <s v="Low"/>
  </r>
  <r>
    <n v="6916"/>
    <n v="58"/>
    <s v="Adult"/>
    <s v="Male"/>
    <x v="7"/>
    <x v="4"/>
    <n v="989.62"/>
    <n v="42"/>
    <x v="1"/>
    <x v="2"/>
    <x v="0"/>
    <n v="7"/>
    <x v="1"/>
    <n v="2"/>
    <n v="3"/>
    <x v="1"/>
    <s v="High"/>
  </r>
  <r>
    <n v="6917"/>
    <n v="46"/>
    <s v="Adult"/>
    <s v="Male"/>
    <x v="7"/>
    <x v="5"/>
    <n v="412.22"/>
    <n v="47"/>
    <x v="0"/>
    <x v="3"/>
    <x v="0"/>
    <n v="4"/>
    <x v="0"/>
    <n v="4"/>
    <n v="7"/>
    <x v="0"/>
    <s v="Medium"/>
  </r>
  <r>
    <n v="6918"/>
    <n v="63"/>
    <s v="Senior"/>
    <s v="Female"/>
    <x v="7"/>
    <x v="7"/>
    <n v="106.35"/>
    <n v="30"/>
    <x v="2"/>
    <x v="2"/>
    <x v="1"/>
    <n v="2"/>
    <x v="0"/>
    <n v="3"/>
    <n v="5"/>
    <x v="2"/>
    <s v="High"/>
  </r>
  <r>
    <n v="6919"/>
    <n v="43"/>
    <s v="Adult"/>
    <s v="Female"/>
    <x v="0"/>
    <x v="5"/>
    <n v="124.23"/>
    <n v="24"/>
    <x v="2"/>
    <x v="0"/>
    <x v="1"/>
    <n v="6"/>
    <x v="0"/>
    <n v="2"/>
    <n v="5"/>
    <x v="1"/>
    <s v="High"/>
  </r>
  <r>
    <n v="6920"/>
    <n v="23"/>
    <s v="Adult"/>
    <s v="Female"/>
    <x v="6"/>
    <x v="0"/>
    <n v="434.74"/>
    <n v="19"/>
    <x v="1"/>
    <x v="1"/>
    <x v="1"/>
    <n v="6"/>
    <x v="0"/>
    <n v="3"/>
    <n v="3"/>
    <x v="1"/>
    <s v="Low"/>
  </r>
  <r>
    <n v="6921"/>
    <n v="48"/>
    <s v="Adult"/>
    <s v="Female"/>
    <x v="4"/>
    <x v="2"/>
    <n v="793.22"/>
    <n v="29"/>
    <x v="0"/>
    <x v="2"/>
    <x v="0"/>
    <n v="6"/>
    <x v="0"/>
    <n v="5"/>
    <n v="1"/>
    <x v="0"/>
    <s v="Medium"/>
  </r>
  <r>
    <n v="6922"/>
    <n v="68"/>
    <s v="Senior"/>
    <s v="Female"/>
    <x v="2"/>
    <x v="2"/>
    <n v="132.31"/>
    <n v="29"/>
    <x v="0"/>
    <x v="3"/>
    <x v="1"/>
    <n v="2"/>
    <x v="0"/>
    <n v="4"/>
    <n v="11"/>
    <x v="1"/>
    <s v="Medium"/>
  </r>
  <r>
    <n v="6923"/>
    <n v="41"/>
    <s v="Adult"/>
    <s v="Other"/>
    <x v="3"/>
    <x v="0"/>
    <n v="92.25"/>
    <n v="23"/>
    <x v="2"/>
    <x v="4"/>
    <x v="1"/>
    <n v="2"/>
    <x v="1"/>
    <n v="4"/>
    <n v="5"/>
    <x v="1"/>
    <s v="Medium"/>
  </r>
  <r>
    <n v="6924"/>
    <n v="61"/>
    <s v="Senior"/>
    <s v="Female"/>
    <x v="0"/>
    <x v="7"/>
    <n v="43.11"/>
    <n v="57"/>
    <x v="2"/>
    <x v="0"/>
    <x v="0"/>
    <n v="8"/>
    <x v="1"/>
    <n v="1"/>
    <n v="13"/>
    <x v="1"/>
    <s v="Medium"/>
  </r>
  <r>
    <n v="6925"/>
    <n v="29"/>
    <s v="Adult"/>
    <s v="Female"/>
    <x v="5"/>
    <x v="2"/>
    <n v="651.86"/>
    <n v="19"/>
    <x v="0"/>
    <x v="0"/>
    <x v="0"/>
    <n v="3"/>
    <x v="0"/>
    <n v="3"/>
    <n v="4"/>
    <x v="0"/>
    <s v="High"/>
  </r>
  <r>
    <n v="6926"/>
    <n v="28"/>
    <s v="Adult"/>
    <s v="Female"/>
    <x v="5"/>
    <x v="4"/>
    <n v="458.66"/>
    <n v="33"/>
    <x v="1"/>
    <x v="2"/>
    <x v="0"/>
    <n v="1"/>
    <x v="0"/>
    <n v="1"/>
    <n v="13"/>
    <x v="0"/>
    <s v="Medium"/>
  </r>
  <r>
    <n v="6927"/>
    <n v="41"/>
    <s v="Adult"/>
    <s v="Male"/>
    <x v="2"/>
    <x v="2"/>
    <n v="736.42"/>
    <n v="55"/>
    <x v="0"/>
    <x v="1"/>
    <x v="0"/>
    <n v="4"/>
    <x v="0"/>
    <n v="2"/>
    <n v="5"/>
    <x v="1"/>
    <s v="Medium"/>
  </r>
  <r>
    <n v="6928"/>
    <n v="68"/>
    <s v="Senior"/>
    <s v="Other"/>
    <x v="7"/>
    <x v="3"/>
    <n v="357.03"/>
    <n v="5"/>
    <x v="0"/>
    <x v="1"/>
    <x v="0"/>
    <n v="6"/>
    <x v="1"/>
    <n v="2"/>
    <n v="10"/>
    <x v="1"/>
    <s v="Medium"/>
  </r>
  <r>
    <n v="6929"/>
    <n v="34"/>
    <s v="Adult"/>
    <s v="Other"/>
    <x v="4"/>
    <x v="2"/>
    <n v="730.55"/>
    <n v="4"/>
    <x v="1"/>
    <x v="1"/>
    <x v="1"/>
    <n v="9"/>
    <x v="0"/>
    <n v="5"/>
    <n v="8"/>
    <x v="0"/>
    <s v="Low"/>
  </r>
  <r>
    <n v="6930"/>
    <n v="52"/>
    <s v="Adult"/>
    <s v="Female"/>
    <x v="4"/>
    <x v="3"/>
    <n v="496.78"/>
    <n v="31"/>
    <x v="0"/>
    <x v="1"/>
    <x v="0"/>
    <n v="4"/>
    <x v="1"/>
    <n v="3"/>
    <n v="1"/>
    <x v="0"/>
    <s v="High"/>
  </r>
  <r>
    <n v="6931"/>
    <n v="34"/>
    <s v="Adult"/>
    <s v="Female"/>
    <x v="0"/>
    <x v="6"/>
    <n v="530.64"/>
    <n v="56"/>
    <x v="1"/>
    <x v="2"/>
    <x v="1"/>
    <n v="9"/>
    <x v="0"/>
    <n v="1"/>
    <n v="7"/>
    <x v="0"/>
    <s v="High"/>
  </r>
  <r>
    <n v="6932"/>
    <n v="55"/>
    <s v="Adult"/>
    <s v="Female"/>
    <x v="5"/>
    <x v="7"/>
    <n v="299.89999999999998"/>
    <n v="36"/>
    <x v="1"/>
    <x v="4"/>
    <x v="1"/>
    <n v="6"/>
    <x v="1"/>
    <n v="3"/>
    <n v="7"/>
    <x v="2"/>
    <s v="High"/>
  </r>
  <r>
    <n v="6933"/>
    <n v="20"/>
    <s v="Adult"/>
    <s v="Other"/>
    <x v="2"/>
    <x v="6"/>
    <n v="568.05999999999995"/>
    <n v="1"/>
    <x v="0"/>
    <x v="4"/>
    <x v="1"/>
    <n v="7"/>
    <x v="1"/>
    <n v="4"/>
    <n v="5"/>
    <x v="2"/>
    <s v="High"/>
  </r>
  <r>
    <n v="6934"/>
    <n v="63"/>
    <s v="Senior"/>
    <s v="Other"/>
    <x v="0"/>
    <x v="5"/>
    <n v="670.47"/>
    <n v="18"/>
    <x v="1"/>
    <x v="3"/>
    <x v="1"/>
    <n v="6"/>
    <x v="0"/>
    <n v="3"/>
    <n v="5"/>
    <x v="1"/>
    <s v="High"/>
  </r>
  <r>
    <n v="6935"/>
    <n v="34"/>
    <s v="Adult"/>
    <s v="Male"/>
    <x v="4"/>
    <x v="7"/>
    <n v="27.16"/>
    <n v="54"/>
    <x v="0"/>
    <x v="3"/>
    <x v="0"/>
    <n v="3"/>
    <x v="1"/>
    <n v="3"/>
    <n v="3"/>
    <x v="0"/>
    <s v="Low"/>
  </r>
  <r>
    <n v="6936"/>
    <n v="29"/>
    <s v="Adult"/>
    <s v="Female"/>
    <x v="7"/>
    <x v="7"/>
    <n v="906.19"/>
    <n v="59"/>
    <x v="2"/>
    <x v="4"/>
    <x v="1"/>
    <n v="2"/>
    <x v="0"/>
    <n v="2"/>
    <n v="5"/>
    <x v="0"/>
    <s v="Low"/>
  </r>
  <r>
    <n v="6937"/>
    <n v="28"/>
    <s v="Adult"/>
    <s v="Other"/>
    <x v="3"/>
    <x v="6"/>
    <n v="511.39"/>
    <n v="31"/>
    <x v="0"/>
    <x v="0"/>
    <x v="1"/>
    <n v="1"/>
    <x v="1"/>
    <n v="2"/>
    <n v="12"/>
    <x v="2"/>
    <s v="High"/>
  </r>
  <r>
    <n v="6938"/>
    <n v="65"/>
    <s v="Senior"/>
    <s v="Male"/>
    <x v="0"/>
    <x v="5"/>
    <n v="69.400000000000006"/>
    <n v="57"/>
    <x v="2"/>
    <x v="2"/>
    <x v="0"/>
    <n v="1"/>
    <x v="1"/>
    <n v="3"/>
    <n v="4"/>
    <x v="0"/>
    <s v="Low"/>
  </r>
  <r>
    <n v="6939"/>
    <n v="28"/>
    <s v="Adult"/>
    <s v="Female"/>
    <x v="7"/>
    <x v="1"/>
    <n v="621.12"/>
    <n v="8"/>
    <x v="1"/>
    <x v="2"/>
    <x v="1"/>
    <n v="9"/>
    <x v="0"/>
    <n v="4"/>
    <n v="11"/>
    <x v="2"/>
    <s v="Low"/>
  </r>
  <r>
    <n v="6940"/>
    <n v="23"/>
    <s v="Adult"/>
    <s v="Other"/>
    <x v="1"/>
    <x v="3"/>
    <n v="346.88"/>
    <n v="11"/>
    <x v="2"/>
    <x v="2"/>
    <x v="1"/>
    <n v="9"/>
    <x v="0"/>
    <n v="1"/>
    <n v="7"/>
    <x v="2"/>
    <s v="Medium"/>
  </r>
  <r>
    <n v="6941"/>
    <n v="48"/>
    <s v="Adult"/>
    <s v="Male"/>
    <x v="6"/>
    <x v="4"/>
    <n v="949.16"/>
    <n v="38"/>
    <x v="0"/>
    <x v="0"/>
    <x v="0"/>
    <n v="1"/>
    <x v="0"/>
    <n v="4"/>
    <n v="6"/>
    <x v="0"/>
    <s v="Medium"/>
  </r>
  <r>
    <n v="6942"/>
    <n v="19"/>
    <s v="Teenager"/>
    <s v="Female"/>
    <x v="3"/>
    <x v="7"/>
    <n v="753.7"/>
    <n v="57"/>
    <x v="2"/>
    <x v="1"/>
    <x v="1"/>
    <n v="8"/>
    <x v="1"/>
    <n v="3"/>
    <n v="5"/>
    <x v="0"/>
    <s v="Low"/>
  </r>
  <r>
    <n v="6943"/>
    <n v="43"/>
    <s v="Adult"/>
    <s v="Other"/>
    <x v="5"/>
    <x v="4"/>
    <n v="672.03"/>
    <n v="19"/>
    <x v="0"/>
    <x v="2"/>
    <x v="1"/>
    <n v="8"/>
    <x v="0"/>
    <n v="5"/>
    <n v="1"/>
    <x v="0"/>
    <s v="High"/>
  </r>
  <r>
    <n v="6944"/>
    <n v="25"/>
    <s v="Adult"/>
    <s v="Other"/>
    <x v="1"/>
    <x v="1"/>
    <n v="753.68"/>
    <n v="1"/>
    <x v="0"/>
    <x v="2"/>
    <x v="0"/>
    <n v="9"/>
    <x v="1"/>
    <n v="4"/>
    <n v="3"/>
    <x v="0"/>
    <s v="High"/>
  </r>
  <r>
    <n v="6945"/>
    <n v="22"/>
    <s v="Adult"/>
    <s v="Male"/>
    <x v="4"/>
    <x v="3"/>
    <n v="319.23"/>
    <n v="20"/>
    <x v="2"/>
    <x v="2"/>
    <x v="1"/>
    <n v="3"/>
    <x v="1"/>
    <n v="3"/>
    <n v="9"/>
    <x v="1"/>
    <s v="High"/>
  </r>
  <r>
    <n v="6946"/>
    <n v="49"/>
    <s v="Adult"/>
    <s v="Male"/>
    <x v="7"/>
    <x v="0"/>
    <n v="538.47"/>
    <n v="9"/>
    <x v="0"/>
    <x v="4"/>
    <x v="0"/>
    <n v="9"/>
    <x v="0"/>
    <n v="1"/>
    <n v="9"/>
    <x v="0"/>
    <s v="Medium"/>
  </r>
  <r>
    <n v="6947"/>
    <n v="43"/>
    <s v="Adult"/>
    <s v="Male"/>
    <x v="3"/>
    <x v="6"/>
    <n v="163.92"/>
    <n v="59"/>
    <x v="0"/>
    <x v="2"/>
    <x v="1"/>
    <n v="8"/>
    <x v="1"/>
    <n v="2"/>
    <n v="8"/>
    <x v="1"/>
    <s v="High"/>
  </r>
  <r>
    <n v="6948"/>
    <n v="41"/>
    <s v="Adult"/>
    <s v="Female"/>
    <x v="4"/>
    <x v="5"/>
    <n v="278.97000000000003"/>
    <n v="1"/>
    <x v="1"/>
    <x v="1"/>
    <x v="0"/>
    <n v="6"/>
    <x v="0"/>
    <n v="2"/>
    <n v="8"/>
    <x v="2"/>
    <s v="High"/>
  </r>
  <r>
    <n v="6949"/>
    <n v="18"/>
    <s v="Teenager"/>
    <s v="Female"/>
    <x v="6"/>
    <x v="6"/>
    <n v="396.19"/>
    <n v="21"/>
    <x v="0"/>
    <x v="4"/>
    <x v="0"/>
    <n v="5"/>
    <x v="1"/>
    <n v="4"/>
    <n v="12"/>
    <x v="1"/>
    <s v="Medium"/>
  </r>
  <r>
    <n v="6950"/>
    <n v="31"/>
    <s v="Adult"/>
    <s v="Male"/>
    <x v="4"/>
    <x v="0"/>
    <n v="646.39"/>
    <n v="3"/>
    <x v="2"/>
    <x v="0"/>
    <x v="0"/>
    <n v="1"/>
    <x v="0"/>
    <n v="5"/>
    <n v="4"/>
    <x v="0"/>
    <s v="High"/>
  </r>
  <r>
    <n v="6951"/>
    <n v="62"/>
    <s v="Senior"/>
    <s v="Male"/>
    <x v="4"/>
    <x v="4"/>
    <n v="950.67"/>
    <n v="5"/>
    <x v="0"/>
    <x v="2"/>
    <x v="0"/>
    <n v="9"/>
    <x v="1"/>
    <n v="1"/>
    <n v="2"/>
    <x v="1"/>
    <s v="Medium"/>
  </r>
  <r>
    <n v="6952"/>
    <n v="18"/>
    <s v="Teenager"/>
    <s v="Male"/>
    <x v="2"/>
    <x v="6"/>
    <n v="559.83000000000004"/>
    <n v="5"/>
    <x v="2"/>
    <x v="3"/>
    <x v="0"/>
    <n v="2"/>
    <x v="0"/>
    <n v="3"/>
    <n v="7"/>
    <x v="0"/>
    <s v="Medium"/>
  </r>
  <r>
    <n v="6953"/>
    <n v="47"/>
    <s v="Adult"/>
    <s v="Male"/>
    <x v="5"/>
    <x v="0"/>
    <n v="384.77"/>
    <n v="6"/>
    <x v="0"/>
    <x v="1"/>
    <x v="1"/>
    <n v="5"/>
    <x v="1"/>
    <n v="2"/>
    <n v="8"/>
    <x v="1"/>
    <s v="Medium"/>
  </r>
  <r>
    <n v="6954"/>
    <n v="59"/>
    <s v="Adult"/>
    <s v="Female"/>
    <x v="2"/>
    <x v="7"/>
    <n v="893.73"/>
    <n v="38"/>
    <x v="0"/>
    <x v="0"/>
    <x v="0"/>
    <n v="8"/>
    <x v="1"/>
    <n v="1"/>
    <n v="1"/>
    <x v="0"/>
    <s v="Medium"/>
  </r>
  <r>
    <n v="6955"/>
    <n v="62"/>
    <s v="Senior"/>
    <s v="Female"/>
    <x v="0"/>
    <x v="7"/>
    <n v="930.17"/>
    <n v="29"/>
    <x v="1"/>
    <x v="1"/>
    <x v="1"/>
    <n v="7"/>
    <x v="1"/>
    <n v="5"/>
    <n v="10"/>
    <x v="0"/>
    <s v="Low"/>
  </r>
  <r>
    <n v="6956"/>
    <n v="54"/>
    <s v="Adult"/>
    <s v="Male"/>
    <x v="5"/>
    <x v="7"/>
    <n v="942.82"/>
    <n v="33"/>
    <x v="2"/>
    <x v="3"/>
    <x v="1"/>
    <n v="6"/>
    <x v="1"/>
    <n v="5"/>
    <n v="2"/>
    <x v="0"/>
    <s v="Medium"/>
  </r>
  <r>
    <n v="6957"/>
    <n v="19"/>
    <s v="Teenager"/>
    <s v="Female"/>
    <x v="3"/>
    <x v="3"/>
    <n v="663.12"/>
    <n v="12"/>
    <x v="1"/>
    <x v="3"/>
    <x v="0"/>
    <n v="7"/>
    <x v="0"/>
    <n v="2"/>
    <n v="10"/>
    <x v="0"/>
    <s v="Medium"/>
  </r>
  <r>
    <n v="6958"/>
    <n v="37"/>
    <s v="Adult"/>
    <s v="Male"/>
    <x v="3"/>
    <x v="2"/>
    <n v="869.04"/>
    <n v="47"/>
    <x v="0"/>
    <x v="0"/>
    <x v="0"/>
    <n v="1"/>
    <x v="0"/>
    <n v="4"/>
    <n v="4"/>
    <x v="1"/>
    <s v="Medium"/>
  </r>
  <r>
    <n v="6959"/>
    <n v="64"/>
    <s v="Senior"/>
    <s v="Female"/>
    <x v="3"/>
    <x v="1"/>
    <n v="174.49"/>
    <n v="9"/>
    <x v="0"/>
    <x v="2"/>
    <x v="0"/>
    <n v="2"/>
    <x v="0"/>
    <n v="3"/>
    <n v="1"/>
    <x v="2"/>
    <s v="Low"/>
  </r>
  <r>
    <n v="6960"/>
    <n v="53"/>
    <s v="Adult"/>
    <s v="Male"/>
    <x v="2"/>
    <x v="3"/>
    <n v="170.68"/>
    <n v="59"/>
    <x v="1"/>
    <x v="0"/>
    <x v="0"/>
    <n v="2"/>
    <x v="1"/>
    <n v="3"/>
    <n v="5"/>
    <x v="1"/>
    <s v="Medium"/>
  </r>
  <r>
    <n v="6961"/>
    <n v="20"/>
    <s v="Adult"/>
    <s v="Other"/>
    <x v="7"/>
    <x v="1"/>
    <n v="20.29"/>
    <n v="42"/>
    <x v="2"/>
    <x v="1"/>
    <x v="1"/>
    <n v="8"/>
    <x v="1"/>
    <n v="1"/>
    <n v="5"/>
    <x v="0"/>
    <s v="Low"/>
  </r>
  <r>
    <n v="6962"/>
    <n v="44"/>
    <s v="Adult"/>
    <s v="Male"/>
    <x v="4"/>
    <x v="2"/>
    <n v="67.709999999999994"/>
    <n v="11"/>
    <x v="2"/>
    <x v="0"/>
    <x v="0"/>
    <n v="5"/>
    <x v="0"/>
    <n v="3"/>
    <n v="5"/>
    <x v="0"/>
    <s v="High"/>
  </r>
  <r>
    <n v="6963"/>
    <n v="68"/>
    <s v="Senior"/>
    <s v="Male"/>
    <x v="6"/>
    <x v="3"/>
    <n v="572.47"/>
    <n v="24"/>
    <x v="0"/>
    <x v="2"/>
    <x v="1"/>
    <n v="7"/>
    <x v="0"/>
    <n v="5"/>
    <n v="11"/>
    <x v="0"/>
    <s v="Low"/>
  </r>
  <r>
    <n v="6964"/>
    <n v="48"/>
    <s v="Adult"/>
    <s v="Male"/>
    <x v="5"/>
    <x v="7"/>
    <n v="793.99"/>
    <n v="52"/>
    <x v="2"/>
    <x v="0"/>
    <x v="0"/>
    <n v="5"/>
    <x v="1"/>
    <n v="2"/>
    <n v="2"/>
    <x v="1"/>
    <s v="High"/>
  </r>
  <r>
    <n v="6965"/>
    <n v="61"/>
    <s v="Senior"/>
    <s v="Female"/>
    <x v="4"/>
    <x v="3"/>
    <n v="560.79"/>
    <n v="20"/>
    <x v="2"/>
    <x v="4"/>
    <x v="1"/>
    <n v="9"/>
    <x v="0"/>
    <n v="5"/>
    <n v="9"/>
    <x v="2"/>
    <s v="High"/>
  </r>
  <r>
    <n v="6966"/>
    <n v="27"/>
    <s v="Adult"/>
    <s v="Male"/>
    <x v="5"/>
    <x v="4"/>
    <n v="287.58999999999997"/>
    <n v="19"/>
    <x v="2"/>
    <x v="4"/>
    <x v="1"/>
    <n v="4"/>
    <x v="0"/>
    <n v="5"/>
    <n v="7"/>
    <x v="1"/>
    <s v="High"/>
  </r>
  <r>
    <n v="6967"/>
    <n v="30"/>
    <s v="Adult"/>
    <s v="Other"/>
    <x v="3"/>
    <x v="2"/>
    <n v="740.57"/>
    <n v="21"/>
    <x v="1"/>
    <x v="0"/>
    <x v="0"/>
    <n v="4"/>
    <x v="1"/>
    <n v="4"/>
    <n v="8"/>
    <x v="2"/>
    <s v="Medium"/>
  </r>
  <r>
    <n v="6968"/>
    <n v="35"/>
    <s v="Adult"/>
    <s v="Male"/>
    <x v="0"/>
    <x v="4"/>
    <n v="698.75"/>
    <n v="4"/>
    <x v="1"/>
    <x v="1"/>
    <x v="1"/>
    <n v="7"/>
    <x v="0"/>
    <n v="5"/>
    <n v="2"/>
    <x v="0"/>
    <s v="Low"/>
  </r>
  <r>
    <n v="6969"/>
    <n v="51"/>
    <s v="Adult"/>
    <s v="Male"/>
    <x v="2"/>
    <x v="7"/>
    <n v="279.51"/>
    <n v="16"/>
    <x v="0"/>
    <x v="1"/>
    <x v="0"/>
    <n v="4"/>
    <x v="0"/>
    <n v="4"/>
    <n v="10"/>
    <x v="1"/>
    <s v="Low"/>
  </r>
  <r>
    <n v="6970"/>
    <n v="18"/>
    <s v="Teenager"/>
    <s v="Other"/>
    <x v="3"/>
    <x v="0"/>
    <n v="477.95"/>
    <n v="30"/>
    <x v="0"/>
    <x v="3"/>
    <x v="1"/>
    <n v="1"/>
    <x v="0"/>
    <n v="2"/>
    <n v="12"/>
    <x v="2"/>
    <s v="High"/>
  </r>
  <r>
    <n v="6971"/>
    <n v="63"/>
    <s v="Senior"/>
    <s v="Female"/>
    <x v="5"/>
    <x v="3"/>
    <n v="502.04"/>
    <n v="55"/>
    <x v="1"/>
    <x v="0"/>
    <x v="0"/>
    <n v="5"/>
    <x v="1"/>
    <n v="4"/>
    <n v="5"/>
    <x v="0"/>
    <s v="High"/>
  </r>
  <r>
    <n v="6972"/>
    <n v="32"/>
    <s v="Adult"/>
    <s v="Other"/>
    <x v="5"/>
    <x v="3"/>
    <n v="441.01"/>
    <n v="26"/>
    <x v="1"/>
    <x v="1"/>
    <x v="0"/>
    <n v="3"/>
    <x v="0"/>
    <n v="3"/>
    <n v="12"/>
    <x v="2"/>
    <s v="Low"/>
  </r>
  <r>
    <n v="6973"/>
    <n v="18"/>
    <s v="Teenager"/>
    <s v="Male"/>
    <x v="6"/>
    <x v="5"/>
    <n v="729.47"/>
    <n v="59"/>
    <x v="0"/>
    <x v="4"/>
    <x v="0"/>
    <n v="9"/>
    <x v="0"/>
    <n v="1"/>
    <n v="12"/>
    <x v="2"/>
    <s v="Low"/>
  </r>
  <r>
    <n v="6974"/>
    <n v="57"/>
    <s v="Adult"/>
    <s v="Male"/>
    <x v="6"/>
    <x v="6"/>
    <n v="887.14"/>
    <n v="24"/>
    <x v="2"/>
    <x v="1"/>
    <x v="1"/>
    <n v="8"/>
    <x v="0"/>
    <n v="3"/>
    <n v="9"/>
    <x v="2"/>
    <s v="Low"/>
  </r>
  <r>
    <n v="6975"/>
    <n v="31"/>
    <s v="Adult"/>
    <s v="Male"/>
    <x v="6"/>
    <x v="4"/>
    <n v="956.87"/>
    <n v="10"/>
    <x v="1"/>
    <x v="1"/>
    <x v="1"/>
    <n v="1"/>
    <x v="0"/>
    <n v="4"/>
    <n v="13"/>
    <x v="0"/>
    <s v="Low"/>
  </r>
  <r>
    <n v="6976"/>
    <n v="60"/>
    <s v="Senior"/>
    <s v="Female"/>
    <x v="2"/>
    <x v="5"/>
    <n v="715.8"/>
    <n v="9"/>
    <x v="2"/>
    <x v="4"/>
    <x v="0"/>
    <n v="1"/>
    <x v="1"/>
    <n v="2"/>
    <n v="2"/>
    <x v="0"/>
    <s v="Low"/>
  </r>
  <r>
    <n v="6977"/>
    <n v="64"/>
    <s v="Senior"/>
    <s v="Female"/>
    <x v="1"/>
    <x v="7"/>
    <n v="603.20000000000005"/>
    <n v="48"/>
    <x v="1"/>
    <x v="0"/>
    <x v="0"/>
    <n v="1"/>
    <x v="0"/>
    <n v="4"/>
    <n v="5"/>
    <x v="2"/>
    <s v="Low"/>
  </r>
  <r>
    <n v="6978"/>
    <n v="38"/>
    <s v="Adult"/>
    <s v="Other"/>
    <x v="3"/>
    <x v="4"/>
    <n v="913.28"/>
    <n v="13"/>
    <x v="1"/>
    <x v="0"/>
    <x v="1"/>
    <n v="7"/>
    <x v="1"/>
    <n v="5"/>
    <n v="7"/>
    <x v="0"/>
    <s v="Medium"/>
  </r>
  <r>
    <n v="6979"/>
    <n v="33"/>
    <s v="Adult"/>
    <s v="Female"/>
    <x v="0"/>
    <x v="6"/>
    <n v="501.43"/>
    <n v="52"/>
    <x v="0"/>
    <x v="3"/>
    <x v="0"/>
    <n v="6"/>
    <x v="1"/>
    <n v="5"/>
    <n v="9"/>
    <x v="2"/>
    <s v="Low"/>
  </r>
  <r>
    <n v="6980"/>
    <n v="36"/>
    <s v="Adult"/>
    <s v="Other"/>
    <x v="7"/>
    <x v="5"/>
    <n v="233.56"/>
    <n v="47"/>
    <x v="2"/>
    <x v="2"/>
    <x v="1"/>
    <n v="4"/>
    <x v="0"/>
    <n v="2"/>
    <n v="2"/>
    <x v="1"/>
    <s v="High"/>
  </r>
  <r>
    <n v="6981"/>
    <n v="34"/>
    <s v="Adult"/>
    <s v="Female"/>
    <x v="5"/>
    <x v="7"/>
    <n v="997.66"/>
    <n v="32"/>
    <x v="1"/>
    <x v="1"/>
    <x v="1"/>
    <n v="8"/>
    <x v="0"/>
    <n v="3"/>
    <n v="4"/>
    <x v="0"/>
    <s v="High"/>
  </r>
  <r>
    <n v="6982"/>
    <n v="26"/>
    <s v="Adult"/>
    <s v="Other"/>
    <x v="2"/>
    <x v="2"/>
    <n v="902.12"/>
    <n v="46"/>
    <x v="1"/>
    <x v="1"/>
    <x v="0"/>
    <n v="1"/>
    <x v="0"/>
    <n v="1"/>
    <n v="7"/>
    <x v="0"/>
    <s v="Low"/>
  </r>
  <r>
    <n v="6983"/>
    <n v="56"/>
    <s v="Adult"/>
    <s v="Other"/>
    <x v="5"/>
    <x v="7"/>
    <n v="743.21"/>
    <n v="27"/>
    <x v="0"/>
    <x v="0"/>
    <x v="0"/>
    <n v="1"/>
    <x v="1"/>
    <n v="2"/>
    <n v="11"/>
    <x v="0"/>
    <s v="High"/>
  </r>
  <r>
    <n v="6984"/>
    <n v="61"/>
    <s v="Senior"/>
    <s v="Other"/>
    <x v="7"/>
    <x v="5"/>
    <n v="871.28"/>
    <n v="22"/>
    <x v="2"/>
    <x v="4"/>
    <x v="1"/>
    <n v="1"/>
    <x v="1"/>
    <n v="5"/>
    <n v="5"/>
    <x v="2"/>
    <s v="High"/>
  </r>
  <r>
    <n v="6985"/>
    <n v="18"/>
    <s v="Teenager"/>
    <s v="Male"/>
    <x v="7"/>
    <x v="5"/>
    <n v="648.02"/>
    <n v="51"/>
    <x v="0"/>
    <x v="0"/>
    <x v="0"/>
    <n v="7"/>
    <x v="1"/>
    <n v="2"/>
    <n v="11"/>
    <x v="0"/>
    <s v="Low"/>
  </r>
  <r>
    <n v="6986"/>
    <n v="25"/>
    <s v="Adult"/>
    <s v="Male"/>
    <x v="2"/>
    <x v="0"/>
    <n v="427.46"/>
    <n v="30"/>
    <x v="1"/>
    <x v="4"/>
    <x v="1"/>
    <n v="5"/>
    <x v="0"/>
    <n v="2"/>
    <n v="8"/>
    <x v="1"/>
    <s v="Medium"/>
  </r>
  <r>
    <n v="6987"/>
    <n v="50"/>
    <s v="Adult"/>
    <s v="Other"/>
    <x v="4"/>
    <x v="7"/>
    <n v="809.44"/>
    <n v="9"/>
    <x v="2"/>
    <x v="3"/>
    <x v="0"/>
    <n v="1"/>
    <x v="1"/>
    <n v="5"/>
    <n v="4"/>
    <x v="1"/>
    <s v="Low"/>
  </r>
  <r>
    <n v="6988"/>
    <n v="23"/>
    <s v="Adult"/>
    <s v="Male"/>
    <x v="3"/>
    <x v="4"/>
    <n v="906.87"/>
    <n v="40"/>
    <x v="2"/>
    <x v="1"/>
    <x v="0"/>
    <n v="7"/>
    <x v="1"/>
    <n v="3"/>
    <n v="3"/>
    <x v="2"/>
    <s v="Low"/>
  </r>
  <r>
    <n v="6989"/>
    <n v="51"/>
    <s v="Adult"/>
    <s v="Female"/>
    <x v="1"/>
    <x v="1"/>
    <n v="111.19"/>
    <n v="48"/>
    <x v="1"/>
    <x v="2"/>
    <x v="0"/>
    <n v="6"/>
    <x v="1"/>
    <n v="3"/>
    <n v="13"/>
    <x v="1"/>
    <s v="High"/>
  </r>
  <r>
    <n v="6990"/>
    <n v="22"/>
    <s v="Adult"/>
    <s v="Female"/>
    <x v="1"/>
    <x v="0"/>
    <n v="533.64"/>
    <n v="1"/>
    <x v="0"/>
    <x v="1"/>
    <x v="1"/>
    <n v="2"/>
    <x v="0"/>
    <n v="2"/>
    <n v="12"/>
    <x v="1"/>
    <s v="Low"/>
  </r>
  <r>
    <n v="6991"/>
    <n v="54"/>
    <s v="Adult"/>
    <s v="Female"/>
    <x v="3"/>
    <x v="0"/>
    <n v="364.96"/>
    <n v="20"/>
    <x v="2"/>
    <x v="1"/>
    <x v="0"/>
    <n v="4"/>
    <x v="0"/>
    <n v="4"/>
    <n v="6"/>
    <x v="0"/>
    <s v="Medium"/>
  </r>
  <r>
    <n v="6992"/>
    <n v="28"/>
    <s v="Adult"/>
    <s v="Other"/>
    <x v="2"/>
    <x v="6"/>
    <n v="934.57"/>
    <n v="15"/>
    <x v="0"/>
    <x v="4"/>
    <x v="0"/>
    <n v="1"/>
    <x v="1"/>
    <n v="1"/>
    <n v="12"/>
    <x v="0"/>
    <s v="High"/>
  </r>
  <r>
    <n v="6993"/>
    <n v="50"/>
    <s v="Adult"/>
    <s v="Male"/>
    <x v="7"/>
    <x v="4"/>
    <n v="786.53"/>
    <n v="3"/>
    <x v="0"/>
    <x v="3"/>
    <x v="1"/>
    <n v="5"/>
    <x v="0"/>
    <n v="3"/>
    <n v="10"/>
    <x v="2"/>
    <s v="Medium"/>
  </r>
  <r>
    <n v="6994"/>
    <n v="35"/>
    <s v="Adult"/>
    <s v="Female"/>
    <x v="7"/>
    <x v="2"/>
    <n v="964.87"/>
    <n v="46"/>
    <x v="0"/>
    <x v="2"/>
    <x v="1"/>
    <n v="8"/>
    <x v="0"/>
    <n v="1"/>
    <n v="2"/>
    <x v="1"/>
    <s v="Medium"/>
  </r>
  <r>
    <n v="6995"/>
    <n v="60"/>
    <s v="Senior"/>
    <s v="Female"/>
    <x v="7"/>
    <x v="4"/>
    <n v="701.22"/>
    <n v="34"/>
    <x v="1"/>
    <x v="4"/>
    <x v="1"/>
    <n v="3"/>
    <x v="0"/>
    <n v="4"/>
    <n v="5"/>
    <x v="2"/>
    <s v="High"/>
  </r>
  <r>
    <n v="6996"/>
    <n v="22"/>
    <s v="Adult"/>
    <s v="Female"/>
    <x v="4"/>
    <x v="7"/>
    <n v="131.43"/>
    <n v="43"/>
    <x v="0"/>
    <x v="4"/>
    <x v="0"/>
    <n v="3"/>
    <x v="1"/>
    <n v="5"/>
    <n v="3"/>
    <x v="2"/>
    <s v="Medium"/>
  </r>
  <r>
    <n v="6997"/>
    <n v="49"/>
    <s v="Adult"/>
    <s v="Male"/>
    <x v="7"/>
    <x v="6"/>
    <n v="745.34"/>
    <n v="21"/>
    <x v="0"/>
    <x v="1"/>
    <x v="0"/>
    <n v="9"/>
    <x v="0"/>
    <n v="5"/>
    <n v="13"/>
    <x v="1"/>
    <s v="High"/>
  </r>
  <r>
    <n v="6998"/>
    <n v="44"/>
    <s v="Adult"/>
    <s v="Other"/>
    <x v="3"/>
    <x v="6"/>
    <n v="142.99"/>
    <n v="34"/>
    <x v="1"/>
    <x v="2"/>
    <x v="0"/>
    <n v="7"/>
    <x v="1"/>
    <n v="4"/>
    <n v="1"/>
    <x v="0"/>
    <s v="High"/>
  </r>
  <r>
    <n v="6999"/>
    <n v="58"/>
    <s v="Adult"/>
    <s v="Male"/>
    <x v="7"/>
    <x v="3"/>
    <n v="309.99"/>
    <n v="34"/>
    <x v="2"/>
    <x v="1"/>
    <x v="0"/>
    <n v="8"/>
    <x v="0"/>
    <n v="1"/>
    <n v="9"/>
    <x v="2"/>
    <s v="Low"/>
  </r>
  <r>
    <n v="7000"/>
    <n v="54"/>
    <s v="Adult"/>
    <s v="Female"/>
    <x v="2"/>
    <x v="6"/>
    <n v="604.24"/>
    <n v="12"/>
    <x v="2"/>
    <x v="4"/>
    <x v="0"/>
    <n v="8"/>
    <x v="0"/>
    <n v="2"/>
    <n v="1"/>
    <x v="0"/>
    <s v="High"/>
  </r>
  <r>
    <n v="7001"/>
    <n v="64"/>
    <s v="Senior"/>
    <s v="Male"/>
    <x v="5"/>
    <x v="5"/>
    <n v="582.87"/>
    <n v="59"/>
    <x v="2"/>
    <x v="4"/>
    <x v="0"/>
    <n v="4"/>
    <x v="1"/>
    <n v="3"/>
    <n v="13"/>
    <x v="0"/>
    <s v="High"/>
  </r>
  <r>
    <n v="7002"/>
    <n v="44"/>
    <s v="Adult"/>
    <s v="Other"/>
    <x v="3"/>
    <x v="6"/>
    <n v="27.57"/>
    <n v="7"/>
    <x v="0"/>
    <x v="1"/>
    <x v="0"/>
    <n v="7"/>
    <x v="1"/>
    <n v="5"/>
    <n v="6"/>
    <x v="0"/>
    <s v="High"/>
  </r>
  <r>
    <n v="7003"/>
    <n v="31"/>
    <s v="Adult"/>
    <s v="Male"/>
    <x v="2"/>
    <x v="4"/>
    <n v="640.91"/>
    <n v="9"/>
    <x v="1"/>
    <x v="4"/>
    <x v="1"/>
    <n v="1"/>
    <x v="0"/>
    <n v="2"/>
    <n v="2"/>
    <x v="1"/>
    <s v="Medium"/>
  </r>
  <r>
    <n v="7004"/>
    <n v="67"/>
    <s v="Senior"/>
    <s v="Female"/>
    <x v="2"/>
    <x v="6"/>
    <n v="517.13"/>
    <n v="17"/>
    <x v="0"/>
    <x v="3"/>
    <x v="0"/>
    <n v="7"/>
    <x v="1"/>
    <n v="4"/>
    <n v="10"/>
    <x v="0"/>
    <s v="Low"/>
  </r>
  <r>
    <n v="7005"/>
    <n v="64"/>
    <s v="Senior"/>
    <s v="Male"/>
    <x v="1"/>
    <x v="6"/>
    <n v="780.86"/>
    <n v="40"/>
    <x v="2"/>
    <x v="4"/>
    <x v="1"/>
    <n v="7"/>
    <x v="1"/>
    <n v="1"/>
    <n v="11"/>
    <x v="2"/>
    <s v="Medium"/>
  </r>
  <r>
    <n v="7006"/>
    <n v="64"/>
    <s v="Senior"/>
    <s v="Other"/>
    <x v="6"/>
    <x v="3"/>
    <n v="648.33000000000004"/>
    <n v="3"/>
    <x v="0"/>
    <x v="0"/>
    <x v="1"/>
    <n v="9"/>
    <x v="0"/>
    <n v="3"/>
    <n v="10"/>
    <x v="0"/>
    <s v="Low"/>
  </r>
  <r>
    <n v="7007"/>
    <n v="58"/>
    <s v="Adult"/>
    <s v="Male"/>
    <x v="0"/>
    <x v="3"/>
    <n v="168.8"/>
    <n v="47"/>
    <x v="0"/>
    <x v="0"/>
    <x v="1"/>
    <n v="6"/>
    <x v="0"/>
    <n v="4"/>
    <n v="4"/>
    <x v="2"/>
    <s v="Medium"/>
  </r>
  <r>
    <n v="7008"/>
    <n v="62"/>
    <s v="Senior"/>
    <s v="Male"/>
    <x v="1"/>
    <x v="1"/>
    <n v="530.28"/>
    <n v="28"/>
    <x v="0"/>
    <x v="4"/>
    <x v="1"/>
    <n v="1"/>
    <x v="0"/>
    <n v="2"/>
    <n v="6"/>
    <x v="2"/>
    <s v="Low"/>
  </r>
  <r>
    <n v="7009"/>
    <n v="40"/>
    <s v="Adult"/>
    <s v="Female"/>
    <x v="0"/>
    <x v="6"/>
    <n v="357.33"/>
    <n v="19"/>
    <x v="2"/>
    <x v="0"/>
    <x v="0"/>
    <n v="3"/>
    <x v="1"/>
    <n v="2"/>
    <n v="13"/>
    <x v="2"/>
    <s v="High"/>
  </r>
  <r>
    <n v="7010"/>
    <n v="53"/>
    <s v="Adult"/>
    <s v="Other"/>
    <x v="4"/>
    <x v="0"/>
    <n v="763.18"/>
    <n v="23"/>
    <x v="1"/>
    <x v="4"/>
    <x v="1"/>
    <n v="7"/>
    <x v="0"/>
    <n v="3"/>
    <n v="13"/>
    <x v="0"/>
    <s v="High"/>
  </r>
  <r>
    <n v="7011"/>
    <n v="32"/>
    <s v="Adult"/>
    <s v="Female"/>
    <x v="4"/>
    <x v="6"/>
    <n v="368.3"/>
    <n v="12"/>
    <x v="0"/>
    <x v="1"/>
    <x v="0"/>
    <n v="8"/>
    <x v="1"/>
    <n v="5"/>
    <n v="11"/>
    <x v="2"/>
    <s v="High"/>
  </r>
  <r>
    <n v="7012"/>
    <n v="28"/>
    <s v="Adult"/>
    <s v="Other"/>
    <x v="1"/>
    <x v="0"/>
    <n v="686.16"/>
    <n v="26"/>
    <x v="1"/>
    <x v="0"/>
    <x v="1"/>
    <n v="2"/>
    <x v="0"/>
    <n v="4"/>
    <n v="13"/>
    <x v="2"/>
    <s v="Medium"/>
  </r>
  <r>
    <n v="7013"/>
    <n v="45"/>
    <s v="Adult"/>
    <s v="Male"/>
    <x v="6"/>
    <x v="3"/>
    <n v="728.53"/>
    <n v="49"/>
    <x v="1"/>
    <x v="4"/>
    <x v="1"/>
    <n v="2"/>
    <x v="0"/>
    <n v="3"/>
    <n v="5"/>
    <x v="2"/>
    <s v="Low"/>
  </r>
  <r>
    <n v="7014"/>
    <n v="64"/>
    <s v="Senior"/>
    <s v="Male"/>
    <x v="0"/>
    <x v="4"/>
    <n v="553"/>
    <n v="15"/>
    <x v="2"/>
    <x v="1"/>
    <x v="1"/>
    <n v="4"/>
    <x v="0"/>
    <n v="1"/>
    <n v="4"/>
    <x v="1"/>
    <s v="Medium"/>
  </r>
  <r>
    <n v="7015"/>
    <n v="32"/>
    <s v="Adult"/>
    <s v="Female"/>
    <x v="2"/>
    <x v="5"/>
    <n v="156.59"/>
    <n v="19"/>
    <x v="2"/>
    <x v="4"/>
    <x v="1"/>
    <n v="8"/>
    <x v="1"/>
    <n v="5"/>
    <n v="2"/>
    <x v="1"/>
    <s v="Low"/>
  </r>
  <r>
    <n v="7016"/>
    <n v="31"/>
    <s v="Adult"/>
    <s v="Other"/>
    <x v="1"/>
    <x v="4"/>
    <n v="90.53"/>
    <n v="34"/>
    <x v="2"/>
    <x v="4"/>
    <x v="1"/>
    <n v="9"/>
    <x v="0"/>
    <n v="2"/>
    <n v="7"/>
    <x v="2"/>
    <s v="Low"/>
  </r>
  <r>
    <n v="7017"/>
    <n v="53"/>
    <s v="Adult"/>
    <s v="Female"/>
    <x v="4"/>
    <x v="0"/>
    <n v="19.25"/>
    <n v="15"/>
    <x v="0"/>
    <x v="0"/>
    <x v="1"/>
    <n v="9"/>
    <x v="0"/>
    <n v="3"/>
    <n v="11"/>
    <x v="2"/>
    <s v="High"/>
  </r>
  <r>
    <n v="7018"/>
    <n v="21"/>
    <s v="Adult"/>
    <s v="Female"/>
    <x v="4"/>
    <x v="1"/>
    <n v="652.24"/>
    <n v="55"/>
    <x v="1"/>
    <x v="4"/>
    <x v="0"/>
    <n v="6"/>
    <x v="1"/>
    <n v="1"/>
    <n v="7"/>
    <x v="2"/>
    <s v="Low"/>
  </r>
  <r>
    <n v="7019"/>
    <n v="37"/>
    <s v="Adult"/>
    <s v="Female"/>
    <x v="4"/>
    <x v="5"/>
    <n v="212.65"/>
    <n v="32"/>
    <x v="1"/>
    <x v="4"/>
    <x v="1"/>
    <n v="6"/>
    <x v="1"/>
    <n v="1"/>
    <n v="7"/>
    <x v="1"/>
    <s v="Medium"/>
  </r>
  <r>
    <n v="7020"/>
    <n v="51"/>
    <s v="Adult"/>
    <s v="Male"/>
    <x v="3"/>
    <x v="5"/>
    <n v="940.17"/>
    <n v="14"/>
    <x v="2"/>
    <x v="3"/>
    <x v="0"/>
    <n v="1"/>
    <x v="1"/>
    <n v="4"/>
    <n v="12"/>
    <x v="2"/>
    <s v="Medium"/>
  </r>
  <r>
    <n v="7021"/>
    <n v="37"/>
    <s v="Adult"/>
    <s v="Male"/>
    <x v="1"/>
    <x v="7"/>
    <n v="133.31"/>
    <n v="19"/>
    <x v="0"/>
    <x v="3"/>
    <x v="0"/>
    <n v="7"/>
    <x v="0"/>
    <n v="4"/>
    <n v="3"/>
    <x v="0"/>
    <s v="Low"/>
  </r>
  <r>
    <n v="7022"/>
    <n v="27"/>
    <s v="Adult"/>
    <s v="Other"/>
    <x v="1"/>
    <x v="7"/>
    <n v="58.06"/>
    <n v="35"/>
    <x v="0"/>
    <x v="1"/>
    <x v="0"/>
    <n v="2"/>
    <x v="1"/>
    <n v="3"/>
    <n v="8"/>
    <x v="1"/>
    <s v="Medium"/>
  </r>
  <r>
    <n v="7023"/>
    <n v="49"/>
    <s v="Adult"/>
    <s v="Male"/>
    <x v="1"/>
    <x v="6"/>
    <n v="451.51"/>
    <n v="18"/>
    <x v="2"/>
    <x v="1"/>
    <x v="0"/>
    <n v="9"/>
    <x v="0"/>
    <n v="1"/>
    <n v="5"/>
    <x v="1"/>
    <s v="Low"/>
  </r>
  <r>
    <n v="7024"/>
    <n v="21"/>
    <s v="Adult"/>
    <s v="Female"/>
    <x v="1"/>
    <x v="1"/>
    <n v="522.92999999999995"/>
    <n v="25"/>
    <x v="2"/>
    <x v="3"/>
    <x v="1"/>
    <n v="8"/>
    <x v="1"/>
    <n v="3"/>
    <n v="12"/>
    <x v="2"/>
    <s v="Low"/>
  </r>
  <r>
    <n v="7025"/>
    <n v="20"/>
    <s v="Adult"/>
    <s v="Male"/>
    <x v="5"/>
    <x v="7"/>
    <n v="618.87"/>
    <n v="39"/>
    <x v="2"/>
    <x v="2"/>
    <x v="0"/>
    <n v="6"/>
    <x v="1"/>
    <n v="3"/>
    <n v="6"/>
    <x v="1"/>
    <s v="Medium"/>
  </r>
  <r>
    <n v="7026"/>
    <n v="42"/>
    <s v="Adult"/>
    <s v="Male"/>
    <x v="3"/>
    <x v="1"/>
    <n v="168.93"/>
    <n v="49"/>
    <x v="1"/>
    <x v="1"/>
    <x v="1"/>
    <n v="3"/>
    <x v="1"/>
    <n v="1"/>
    <n v="13"/>
    <x v="1"/>
    <s v="Medium"/>
  </r>
  <r>
    <n v="7027"/>
    <n v="40"/>
    <s v="Adult"/>
    <s v="Female"/>
    <x v="4"/>
    <x v="0"/>
    <n v="293.32"/>
    <n v="49"/>
    <x v="1"/>
    <x v="4"/>
    <x v="0"/>
    <n v="6"/>
    <x v="1"/>
    <n v="1"/>
    <n v="11"/>
    <x v="2"/>
    <s v="Low"/>
  </r>
  <r>
    <n v="7028"/>
    <n v="44"/>
    <s v="Adult"/>
    <s v="Male"/>
    <x v="4"/>
    <x v="6"/>
    <n v="773.26"/>
    <n v="50"/>
    <x v="1"/>
    <x v="4"/>
    <x v="1"/>
    <n v="5"/>
    <x v="1"/>
    <n v="3"/>
    <n v="13"/>
    <x v="1"/>
    <s v="Low"/>
  </r>
  <r>
    <n v="7029"/>
    <n v="65"/>
    <s v="Senior"/>
    <s v="Female"/>
    <x v="3"/>
    <x v="6"/>
    <n v="575.95000000000005"/>
    <n v="39"/>
    <x v="2"/>
    <x v="1"/>
    <x v="1"/>
    <n v="5"/>
    <x v="1"/>
    <n v="1"/>
    <n v="12"/>
    <x v="2"/>
    <s v="Medium"/>
  </r>
  <r>
    <n v="7030"/>
    <n v="69"/>
    <s v="Senior"/>
    <s v="Male"/>
    <x v="6"/>
    <x v="6"/>
    <n v="707.77"/>
    <n v="44"/>
    <x v="0"/>
    <x v="1"/>
    <x v="0"/>
    <n v="3"/>
    <x v="1"/>
    <n v="3"/>
    <n v="4"/>
    <x v="2"/>
    <s v="Medium"/>
  </r>
  <r>
    <n v="7031"/>
    <n v="62"/>
    <s v="Senior"/>
    <s v="Female"/>
    <x v="3"/>
    <x v="4"/>
    <n v="164.11"/>
    <n v="27"/>
    <x v="0"/>
    <x v="0"/>
    <x v="1"/>
    <n v="2"/>
    <x v="1"/>
    <n v="2"/>
    <n v="8"/>
    <x v="0"/>
    <s v="Low"/>
  </r>
  <r>
    <n v="7032"/>
    <n v="58"/>
    <s v="Adult"/>
    <s v="Other"/>
    <x v="3"/>
    <x v="5"/>
    <n v="850.54"/>
    <n v="49"/>
    <x v="0"/>
    <x v="1"/>
    <x v="0"/>
    <n v="5"/>
    <x v="1"/>
    <n v="2"/>
    <n v="10"/>
    <x v="1"/>
    <s v="Medium"/>
  </r>
  <r>
    <n v="7033"/>
    <n v="56"/>
    <s v="Adult"/>
    <s v="Male"/>
    <x v="0"/>
    <x v="3"/>
    <n v="153.47"/>
    <n v="44"/>
    <x v="0"/>
    <x v="2"/>
    <x v="1"/>
    <n v="3"/>
    <x v="1"/>
    <n v="5"/>
    <n v="1"/>
    <x v="1"/>
    <s v="Medium"/>
  </r>
  <r>
    <n v="7034"/>
    <n v="60"/>
    <s v="Senior"/>
    <s v="Other"/>
    <x v="2"/>
    <x v="4"/>
    <n v="448"/>
    <n v="40"/>
    <x v="0"/>
    <x v="0"/>
    <x v="1"/>
    <n v="7"/>
    <x v="1"/>
    <n v="1"/>
    <n v="5"/>
    <x v="1"/>
    <s v="Low"/>
  </r>
  <r>
    <n v="7035"/>
    <n v="59"/>
    <s v="Adult"/>
    <s v="Other"/>
    <x v="2"/>
    <x v="1"/>
    <n v="968.06"/>
    <n v="27"/>
    <x v="0"/>
    <x v="0"/>
    <x v="0"/>
    <n v="7"/>
    <x v="1"/>
    <n v="1"/>
    <n v="7"/>
    <x v="0"/>
    <s v="Low"/>
  </r>
  <r>
    <n v="7036"/>
    <n v="47"/>
    <s v="Adult"/>
    <s v="Male"/>
    <x v="6"/>
    <x v="7"/>
    <n v="629.80999999999995"/>
    <n v="41"/>
    <x v="2"/>
    <x v="4"/>
    <x v="1"/>
    <n v="9"/>
    <x v="0"/>
    <n v="3"/>
    <n v="5"/>
    <x v="2"/>
    <s v="Medium"/>
  </r>
  <r>
    <n v="7037"/>
    <n v="31"/>
    <s v="Adult"/>
    <s v="Other"/>
    <x v="7"/>
    <x v="4"/>
    <n v="144.24"/>
    <n v="20"/>
    <x v="1"/>
    <x v="3"/>
    <x v="1"/>
    <n v="8"/>
    <x v="1"/>
    <n v="5"/>
    <n v="5"/>
    <x v="0"/>
    <s v="High"/>
  </r>
  <r>
    <n v="7038"/>
    <n v="42"/>
    <s v="Adult"/>
    <s v="Female"/>
    <x v="7"/>
    <x v="2"/>
    <n v="48.99"/>
    <n v="35"/>
    <x v="0"/>
    <x v="3"/>
    <x v="1"/>
    <n v="3"/>
    <x v="1"/>
    <n v="1"/>
    <n v="11"/>
    <x v="0"/>
    <s v="High"/>
  </r>
  <r>
    <n v="7039"/>
    <n v="47"/>
    <s v="Adult"/>
    <s v="Female"/>
    <x v="1"/>
    <x v="6"/>
    <n v="550.20000000000005"/>
    <n v="34"/>
    <x v="0"/>
    <x v="3"/>
    <x v="0"/>
    <n v="4"/>
    <x v="1"/>
    <n v="5"/>
    <n v="1"/>
    <x v="1"/>
    <s v="High"/>
  </r>
  <r>
    <n v="7040"/>
    <n v="34"/>
    <s v="Adult"/>
    <s v="Other"/>
    <x v="7"/>
    <x v="2"/>
    <n v="952.91"/>
    <n v="21"/>
    <x v="0"/>
    <x v="3"/>
    <x v="1"/>
    <n v="8"/>
    <x v="1"/>
    <n v="1"/>
    <n v="11"/>
    <x v="2"/>
    <s v="High"/>
  </r>
  <r>
    <n v="7041"/>
    <n v="18"/>
    <s v="Teenager"/>
    <s v="Female"/>
    <x v="4"/>
    <x v="2"/>
    <n v="394.01"/>
    <n v="4"/>
    <x v="2"/>
    <x v="2"/>
    <x v="1"/>
    <n v="4"/>
    <x v="1"/>
    <n v="5"/>
    <n v="7"/>
    <x v="1"/>
    <s v="Medium"/>
  </r>
  <r>
    <n v="7042"/>
    <n v="68"/>
    <s v="Senior"/>
    <s v="Male"/>
    <x v="5"/>
    <x v="5"/>
    <n v="579.59"/>
    <n v="53"/>
    <x v="1"/>
    <x v="4"/>
    <x v="1"/>
    <n v="8"/>
    <x v="0"/>
    <n v="2"/>
    <n v="3"/>
    <x v="0"/>
    <s v="Low"/>
  </r>
  <r>
    <n v="7043"/>
    <n v="65"/>
    <s v="Senior"/>
    <s v="Other"/>
    <x v="4"/>
    <x v="6"/>
    <n v="965.64"/>
    <n v="18"/>
    <x v="2"/>
    <x v="1"/>
    <x v="1"/>
    <n v="1"/>
    <x v="0"/>
    <n v="2"/>
    <n v="6"/>
    <x v="1"/>
    <s v="Low"/>
  </r>
  <r>
    <n v="7044"/>
    <n v="65"/>
    <s v="Senior"/>
    <s v="Other"/>
    <x v="1"/>
    <x v="2"/>
    <n v="809.16"/>
    <n v="36"/>
    <x v="1"/>
    <x v="1"/>
    <x v="1"/>
    <n v="1"/>
    <x v="1"/>
    <n v="5"/>
    <n v="11"/>
    <x v="2"/>
    <s v="Low"/>
  </r>
  <r>
    <n v="7045"/>
    <n v="30"/>
    <s v="Adult"/>
    <s v="Male"/>
    <x v="5"/>
    <x v="0"/>
    <n v="216.6"/>
    <n v="33"/>
    <x v="1"/>
    <x v="1"/>
    <x v="0"/>
    <n v="3"/>
    <x v="1"/>
    <n v="2"/>
    <n v="5"/>
    <x v="0"/>
    <s v="High"/>
  </r>
  <r>
    <n v="7046"/>
    <n v="64"/>
    <s v="Senior"/>
    <s v="Other"/>
    <x v="3"/>
    <x v="0"/>
    <n v="351.18"/>
    <n v="48"/>
    <x v="2"/>
    <x v="2"/>
    <x v="0"/>
    <n v="2"/>
    <x v="0"/>
    <n v="4"/>
    <n v="12"/>
    <x v="2"/>
    <s v="Low"/>
  </r>
  <r>
    <n v="7047"/>
    <n v="58"/>
    <s v="Adult"/>
    <s v="Other"/>
    <x v="2"/>
    <x v="2"/>
    <n v="340.88"/>
    <n v="9"/>
    <x v="1"/>
    <x v="2"/>
    <x v="1"/>
    <n v="7"/>
    <x v="1"/>
    <n v="2"/>
    <n v="8"/>
    <x v="0"/>
    <s v="High"/>
  </r>
  <r>
    <n v="7048"/>
    <n v="35"/>
    <s v="Adult"/>
    <s v="Female"/>
    <x v="6"/>
    <x v="6"/>
    <n v="489.04"/>
    <n v="36"/>
    <x v="2"/>
    <x v="3"/>
    <x v="0"/>
    <n v="3"/>
    <x v="0"/>
    <n v="5"/>
    <n v="4"/>
    <x v="1"/>
    <s v="High"/>
  </r>
  <r>
    <n v="7049"/>
    <n v="36"/>
    <s v="Adult"/>
    <s v="Male"/>
    <x v="6"/>
    <x v="3"/>
    <n v="619.91"/>
    <n v="21"/>
    <x v="0"/>
    <x v="1"/>
    <x v="0"/>
    <n v="4"/>
    <x v="1"/>
    <n v="3"/>
    <n v="13"/>
    <x v="2"/>
    <s v="Low"/>
  </r>
  <r>
    <n v="7050"/>
    <n v="54"/>
    <s v="Adult"/>
    <s v="Female"/>
    <x v="7"/>
    <x v="1"/>
    <n v="972.25"/>
    <n v="27"/>
    <x v="1"/>
    <x v="3"/>
    <x v="1"/>
    <n v="7"/>
    <x v="1"/>
    <n v="4"/>
    <n v="4"/>
    <x v="0"/>
    <s v="High"/>
  </r>
  <r>
    <n v="7051"/>
    <n v="59"/>
    <s v="Adult"/>
    <s v="Female"/>
    <x v="0"/>
    <x v="6"/>
    <n v="668.2"/>
    <n v="27"/>
    <x v="2"/>
    <x v="1"/>
    <x v="0"/>
    <n v="7"/>
    <x v="0"/>
    <n v="4"/>
    <n v="12"/>
    <x v="2"/>
    <s v="High"/>
  </r>
  <r>
    <n v="7052"/>
    <n v="52"/>
    <s v="Adult"/>
    <s v="Other"/>
    <x v="6"/>
    <x v="1"/>
    <n v="576.76"/>
    <n v="55"/>
    <x v="2"/>
    <x v="2"/>
    <x v="1"/>
    <n v="2"/>
    <x v="0"/>
    <n v="4"/>
    <n v="9"/>
    <x v="2"/>
    <s v="Medium"/>
  </r>
  <r>
    <n v="7053"/>
    <n v="32"/>
    <s v="Adult"/>
    <s v="Female"/>
    <x v="7"/>
    <x v="3"/>
    <n v="644.26"/>
    <n v="38"/>
    <x v="1"/>
    <x v="4"/>
    <x v="1"/>
    <n v="7"/>
    <x v="0"/>
    <n v="1"/>
    <n v="1"/>
    <x v="0"/>
    <s v="Medium"/>
  </r>
  <r>
    <n v="7054"/>
    <n v="29"/>
    <s v="Adult"/>
    <s v="Female"/>
    <x v="4"/>
    <x v="3"/>
    <n v="528.13"/>
    <n v="21"/>
    <x v="0"/>
    <x v="0"/>
    <x v="0"/>
    <n v="8"/>
    <x v="1"/>
    <n v="1"/>
    <n v="9"/>
    <x v="1"/>
    <s v="Low"/>
  </r>
  <r>
    <n v="7055"/>
    <n v="46"/>
    <s v="Adult"/>
    <s v="Other"/>
    <x v="1"/>
    <x v="7"/>
    <n v="996.6"/>
    <n v="21"/>
    <x v="1"/>
    <x v="4"/>
    <x v="1"/>
    <n v="1"/>
    <x v="1"/>
    <n v="2"/>
    <n v="9"/>
    <x v="0"/>
    <s v="Medium"/>
  </r>
  <r>
    <n v="7056"/>
    <n v="56"/>
    <s v="Adult"/>
    <s v="Other"/>
    <x v="2"/>
    <x v="0"/>
    <n v="418.78"/>
    <n v="20"/>
    <x v="1"/>
    <x v="2"/>
    <x v="0"/>
    <n v="8"/>
    <x v="0"/>
    <n v="5"/>
    <n v="10"/>
    <x v="1"/>
    <s v="High"/>
  </r>
  <r>
    <n v="7057"/>
    <n v="22"/>
    <s v="Adult"/>
    <s v="Other"/>
    <x v="7"/>
    <x v="6"/>
    <n v="270.2"/>
    <n v="42"/>
    <x v="1"/>
    <x v="0"/>
    <x v="0"/>
    <n v="1"/>
    <x v="0"/>
    <n v="3"/>
    <n v="11"/>
    <x v="0"/>
    <s v="High"/>
  </r>
  <r>
    <n v="7058"/>
    <n v="63"/>
    <s v="Senior"/>
    <s v="Other"/>
    <x v="5"/>
    <x v="7"/>
    <n v="665.67"/>
    <n v="39"/>
    <x v="0"/>
    <x v="4"/>
    <x v="0"/>
    <n v="7"/>
    <x v="0"/>
    <n v="3"/>
    <n v="5"/>
    <x v="2"/>
    <s v="Medium"/>
  </r>
  <r>
    <n v="7059"/>
    <n v="52"/>
    <s v="Adult"/>
    <s v="Female"/>
    <x v="2"/>
    <x v="7"/>
    <n v="962.09"/>
    <n v="8"/>
    <x v="0"/>
    <x v="1"/>
    <x v="1"/>
    <n v="8"/>
    <x v="1"/>
    <n v="4"/>
    <n v="11"/>
    <x v="0"/>
    <s v="Low"/>
  </r>
  <r>
    <n v="7060"/>
    <n v="49"/>
    <s v="Adult"/>
    <s v="Other"/>
    <x v="6"/>
    <x v="5"/>
    <n v="227.42"/>
    <n v="23"/>
    <x v="1"/>
    <x v="0"/>
    <x v="1"/>
    <n v="1"/>
    <x v="1"/>
    <n v="1"/>
    <n v="6"/>
    <x v="2"/>
    <s v="Medium"/>
  </r>
  <r>
    <n v="7061"/>
    <n v="22"/>
    <s v="Adult"/>
    <s v="Other"/>
    <x v="1"/>
    <x v="7"/>
    <n v="371.15"/>
    <n v="3"/>
    <x v="1"/>
    <x v="3"/>
    <x v="1"/>
    <n v="9"/>
    <x v="0"/>
    <n v="4"/>
    <n v="4"/>
    <x v="0"/>
    <s v="High"/>
  </r>
  <r>
    <n v="7062"/>
    <n v="43"/>
    <s v="Adult"/>
    <s v="Female"/>
    <x v="1"/>
    <x v="0"/>
    <n v="665.53"/>
    <n v="30"/>
    <x v="0"/>
    <x v="4"/>
    <x v="1"/>
    <n v="4"/>
    <x v="1"/>
    <n v="5"/>
    <n v="8"/>
    <x v="0"/>
    <s v="High"/>
  </r>
  <r>
    <n v="7063"/>
    <n v="56"/>
    <s v="Adult"/>
    <s v="Male"/>
    <x v="3"/>
    <x v="0"/>
    <n v="379.55"/>
    <n v="22"/>
    <x v="2"/>
    <x v="1"/>
    <x v="1"/>
    <n v="5"/>
    <x v="0"/>
    <n v="5"/>
    <n v="13"/>
    <x v="1"/>
    <s v="High"/>
  </r>
  <r>
    <n v="7064"/>
    <n v="44"/>
    <s v="Adult"/>
    <s v="Male"/>
    <x v="2"/>
    <x v="7"/>
    <n v="35.92"/>
    <n v="13"/>
    <x v="1"/>
    <x v="4"/>
    <x v="0"/>
    <n v="6"/>
    <x v="0"/>
    <n v="2"/>
    <n v="5"/>
    <x v="2"/>
    <s v="High"/>
  </r>
  <r>
    <n v="7065"/>
    <n v="23"/>
    <s v="Adult"/>
    <s v="Female"/>
    <x v="0"/>
    <x v="3"/>
    <n v="308.51"/>
    <n v="55"/>
    <x v="0"/>
    <x v="0"/>
    <x v="0"/>
    <n v="5"/>
    <x v="1"/>
    <n v="4"/>
    <n v="8"/>
    <x v="1"/>
    <s v="Low"/>
  </r>
  <r>
    <n v="7066"/>
    <n v="38"/>
    <s v="Adult"/>
    <s v="Other"/>
    <x v="0"/>
    <x v="1"/>
    <n v="10.56"/>
    <n v="5"/>
    <x v="2"/>
    <x v="2"/>
    <x v="1"/>
    <n v="4"/>
    <x v="1"/>
    <n v="1"/>
    <n v="4"/>
    <x v="1"/>
    <s v="Medium"/>
  </r>
  <r>
    <n v="7067"/>
    <n v="34"/>
    <s v="Adult"/>
    <s v="Other"/>
    <x v="6"/>
    <x v="2"/>
    <n v="742.62"/>
    <n v="10"/>
    <x v="1"/>
    <x v="1"/>
    <x v="0"/>
    <n v="8"/>
    <x v="0"/>
    <n v="5"/>
    <n v="6"/>
    <x v="0"/>
    <s v="Medium"/>
  </r>
  <r>
    <n v="7068"/>
    <n v="50"/>
    <s v="Adult"/>
    <s v="Other"/>
    <x v="2"/>
    <x v="0"/>
    <n v="905.43"/>
    <n v="29"/>
    <x v="2"/>
    <x v="4"/>
    <x v="0"/>
    <n v="2"/>
    <x v="1"/>
    <n v="5"/>
    <n v="8"/>
    <x v="2"/>
    <s v="Medium"/>
  </r>
  <r>
    <n v="7069"/>
    <n v="61"/>
    <s v="Senior"/>
    <s v="Female"/>
    <x v="6"/>
    <x v="1"/>
    <n v="734.79"/>
    <n v="30"/>
    <x v="2"/>
    <x v="1"/>
    <x v="0"/>
    <n v="8"/>
    <x v="1"/>
    <n v="2"/>
    <n v="5"/>
    <x v="0"/>
    <s v="Medium"/>
  </r>
  <r>
    <n v="7070"/>
    <n v="26"/>
    <s v="Adult"/>
    <s v="Male"/>
    <x v="1"/>
    <x v="5"/>
    <n v="76.2"/>
    <n v="26"/>
    <x v="1"/>
    <x v="2"/>
    <x v="0"/>
    <n v="4"/>
    <x v="1"/>
    <n v="4"/>
    <n v="11"/>
    <x v="1"/>
    <s v="High"/>
  </r>
  <r>
    <n v="7071"/>
    <n v="58"/>
    <s v="Adult"/>
    <s v="Other"/>
    <x v="0"/>
    <x v="5"/>
    <n v="762.16"/>
    <n v="38"/>
    <x v="2"/>
    <x v="4"/>
    <x v="1"/>
    <n v="4"/>
    <x v="0"/>
    <n v="3"/>
    <n v="7"/>
    <x v="0"/>
    <s v="High"/>
  </r>
  <r>
    <n v="7072"/>
    <n v="32"/>
    <s v="Adult"/>
    <s v="Female"/>
    <x v="6"/>
    <x v="3"/>
    <n v="777.11"/>
    <n v="40"/>
    <x v="2"/>
    <x v="2"/>
    <x v="0"/>
    <n v="9"/>
    <x v="1"/>
    <n v="5"/>
    <n v="11"/>
    <x v="1"/>
    <s v="High"/>
  </r>
  <r>
    <n v="7073"/>
    <n v="65"/>
    <s v="Senior"/>
    <s v="Male"/>
    <x v="5"/>
    <x v="4"/>
    <n v="606.05999999999995"/>
    <n v="26"/>
    <x v="2"/>
    <x v="1"/>
    <x v="0"/>
    <n v="2"/>
    <x v="0"/>
    <n v="1"/>
    <n v="6"/>
    <x v="0"/>
    <s v="Medium"/>
  </r>
  <r>
    <n v="7074"/>
    <n v="19"/>
    <s v="Teenager"/>
    <s v="Male"/>
    <x v="5"/>
    <x v="3"/>
    <n v="906.81"/>
    <n v="4"/>
    <x v="2"/>
    <x v="1"/>
    <x v="1"/>
    <n v="5"/>
    <x v="0"/>
    <n v="3"/>
    <n v="11"/>
    <x v="2"/>
    <s v="Medium"/>
  </r>
  <r>
    <n v="7075"/>
    <n v="33"/>
    <s v="Adult"/>
    <s v="Female"/>
    <x v="1"/>
    <x v="6"/>
    <n v="443.82"/>
    <n v="25"/>
    <x v="1"/>
    <x v="3"/>
    <x v="1"/>
    <n v="1"/>
    <x v="1"/>
    <n v="5"/>
    <n v="6"/>
    <x v="1"/>
    <s v="High"/>
  </r>
  <r>
    <n v="7076"/>
    <n v="58"/>
    <s v="Adult"/>
    <s v="Male"/>
    <x v="3"/>
    <x v="6"/>
    <n v="291.16000000000003"/>
    <n v="18"/>
    <x v="2"/>
    <x v="2"/>
    <x v="0"/>
    <n v="7"/>
    <x v="1"/>
    <n v="4"/>
    <n v="10"/>
    <x v="0"/>
    <s v="Medium"/>
  </r>
  <r>
    <n v="7077"/>
    <n v="31"/>
    <s v="Adult"/>
    <s v="Female"/>
    <x v="1"/>
    <x v="2"/>
    <n v="629.92999999999995"/>
    <n v="38"/>
    <x v="1"/>
    <x v="4"/>
    <x v="1"/>
    <n v="9"/>
    <x v="1"/>
    <n v="3"/>
    <n v="5"/>
    <x v="2"/>
    <s v="Low"/>
  </r>
  <r>
    <n v="7078"/>
    <n v="19"/>
    <s v="Teenager"/>
    <s v="Other"/>
    <x v="4"/>
    <x v="3"/>
    <n v="45.42"/>
    <n v="39"/>
    <x v="2"/>
    <x v="0"/>
    <x v="1"/>
    <n v="3"/>
    <x v="1"/>
    <n v="3"/>
    <n v="4"/>
    <x v="0"/>
    <s v="High"/>
  </r>
  <r>
    <n v="7079"/>
    <n v="53"/>
    <s v="Adult"/>
    <s v="Other"/>
    <x v="3"/>
    <x v="0"/>
    <n v="278.97000000000003"/>
    <n v="4"/>
    <x v="0"/>
    <x v="2"/>
    <x v="1"/>
    <n v="3"/>
    <x v="0"/>
    <n v="4"/>
    <n v="12"/>
    <x v="1"/>
    <s v="High"/>
  </r>
  <r>
    <n v="7080"/>
    <n v="60"/>
    <s v="Senior"/>
    <s v="Female"/>
    <x v="3"/>
    <x v="0"/>
    <n v="629.02"/>
    <n v="50"/>
    <x v="2"/>
    <x v="4"/>
    <x v="1"/>
    <n v="3"/>
    <x v="1"/>
    <n v="3"/>
    <n v="13"/>
    <x v="0"/>
    <s v="Medium"/>
  </r>
  <r>
    <n v="7081"/>
    <n v="69"/>
    <s v="Senior"/>
    <s v="Male"/>
    <x v="1"/>
    <x v="2"/>
    <n v="392.92"/>
    <n v="17"/>
    <x v="2"/>
    <x v="2"/>
    <x v="0"/>
    <n v="5"/>
    <x v="1"/>
    <n v="1"/>
    <n v="7"/>
    <x v="2"/>
    <s v="Low"/>
  </r>
  <r>
    <n v="7082"/>
    <n v="53"/>
    <s v="Adult"/>
    <s v="Female"/>
    <x v="3"/>
    <x v="1"/>
    <n v="777.15"/>
    <n v="3"/>
    <x v="0"/>
    <x v="2"/>
    <x v="1"/>
    <n v="4"/>
    <x v="1"/>
    <n v="4"/>
    <n v="10"/>
    <x v="2"/>
    <s v="Medium"/>
  </r>
  <r>
    <n v="7083"/>
    <n v="19"/>
    <s v="Teenager"/>
    <s v="Female"/>
    <x v="4"/>
    <x v="4"/>
    <n v="576.84"/>
    <n v="25"/>
    <x v="0"/>
    <x v="0"/>
    <x v="1"/>
    <n v="1"/>
    <x v="1"/>
    <n v="1"/>
    <n v="12"/>
    <x v="2"/>
    <s v="High"/>
  </r>
  <r>
    <n v="7084"/>
    <n v="31"/>
    <s v="Adult"/>
    <s v="Female"/>
    <x v="3"/>
    <x v="1"/>
    <n v="83.61"/>
    <n v="13"/>
    <x v="1"/>
    <x v="3"/>
    <x v="0"/>
    <n v="2"/>
    <x v="0"/>
    <n v="1"/>
    <n v="9"/>
    <x v="2"/>
    <s v="Medium"/>
  </r>
  <r>
    <n v="7085"/>
    <n v="18"/>
    <s v="Teenager"/>
    <s v="Other"/>
    <x v="5"/>
    <x v="3"/>
    <n v="633.67999999999995"/>
    <n v="48"/>
    <x v="1"/>
    <x v="0"/>
    <x v="0"/>
    <n v="7"/>
    <x v="0"/>
    <n v="1"/>
    <n v="5"/>
    <x v="1"/>
    <s v="Low"/>
  </r>
  <r>
    <n v="7086"/>
    <n v="59"/>
    <s v="Adult"/>
    <s v="Female"/>
    <x v="1"/>
    <x v="7"/>
    <n v="826.95"/>
    <n v="25"/>
    <x v="0"/>
    <x v="0"/>
    <x v="0"/>
    <n v="3"/>
    <x v="1"/>
    <n v="4"/>
    <n v="13"/>
    <x v="2"/>
    <s v="High"/>
  </r>
  <r>
    <n v="7087"/>
    <n v="46"/>
    <s v="Adult"/>
    <s v="Female"/>
    <x v="3"/>
    <x v="1"/>
    <n v="99.3"/>
    <n v="1"/>
    <x v="0"/>
    <x v="3"/>
    <x v="0"/>
    <n v="1"/>
    <x v="0"/>
    <n v="2"/>
    <n v="9"/>
    <x v="0"/>
    <s v="Low"/>
  </r>
  <r>
    <n v="7088"/>
    <n v="43"/>
    <s v="Adult"/>
    <s v="Female"/>
    <x v="0"/>
    <x v="2"/>
    <n v="941.44"/>
    <n v="42"/>
    <x v="0"/>
    <x v="1"/>
    <x v="1"/>
    <n v="8"/>
    <x v="1"/>
    <n v="4"/>
    <n v="2"/>
    <x v="1"/>
    <s v="Medium"/>
  </r>
  <r>
    <n v="7089"/>
    <n v="55"/>
    <s v="Adult"/>
    <s v="Female"/>
    <x v="2"/>
    <x v="5"/>
    <n v="173.74"/>
    <n v="53"/>
    <x v="0"/>
    <x v="1"/>
    <x v="0"/>
    <n v="5"/>
    <x v="0"/>
    <n v="3"/>
    <n v="5"/>
    <x v="1"/>
    <s v="Low"/>
  </r>
  <r>
    <n v="7090"/>
    <n v="41"/>
    <s v="Adult"/>
    <s v="Male"/>
    <x v="2"/>
    <x v="2"/>
    <n v="388.28"/>
    <n v="48"/>
    <x v="0"/>
    <x v="1"/>
    <x v="0"/>
    <n v="2"/>
    <x v="1"/>
    <n v="2"/>
    <n v="2"/>
    <x v="2"/>
    <s v="High"/>
  </r>
  <r>
    <n v="7091"/>
    <n v="54"/>
    <s v="Adult"/>
    <s v="Female"/>
    <x v="5"/>
    <x v="2"/>
    <n v="872.82"/>
    <n v="4"/>
    <x v="2"/>
    <x v="0"/>
    <x v="0"/>
    <n v="8"/>
    <x v="1"/>
    <n v="2"/>
    <n v="8"/>
    <x v="2"/>
    <s v="High"/>
  </r>
  <r>
    <n v="7092"/>
    <n v="19"/>
    <s v="Teenager"/>
    <s v="Female"/>
    <x v="0"/>
    <x v="2"/>
    <n v="738.26"/>
    <n v="41"/>
    <x v="1"/>
    <x v="4"/>
    <x v="0"/>
    <n v="7"/>
    <x v="0"/>
    <n v="4"/>
    <n v="8"/>
    <x v="1"/>
    <s v="Low"/>
  </r>
  <r>
    <n v="7093"/>
    <n v="65"/>
    <s v="Senior"/>
    <s v="Female"/>
    <x v="4"/>
    <x v="3"/>
    <n v="853.63"/>
    <n v="7"/>
    <x v="1"/>
    <x v="2"/>
    <x v="0"/>
    <n v="8"/>
    <x v="1"/>
    <n v="4"/>
    <n v="12"/>
    <x v="0"/>
    <s v="High"/>
  </r>
  <r>
    <n v="7094"/>
    <n v="28"/>
    <s v="Adult"/>
    <s v="Other"/>
    <x v="6"/>
    <x v="0"/>
    <n v="68.540000000000006"/>
    <n v="47"/>
    <x v="0"/>
    <x v="2"/>
    <x v="1"/>
    <n v="6"/>
    <x v="1"/>
    <n v="2"/>
    <n v="10"/>
    <x v="2"/>
    <s v="Low"/>
  </r>
  <r>
    <n v="7095"/>
    <n v="20"/>
    <s v="Adult"/>
    <s v="Male"/>
    <x v="2"/>
    <x v="3"/>
    <n v="190.61"/>
    <n v="26"/>
    <x v="2"/>
    <x v="0"/>
    <x v="0"/>
    <n v="7"/>
    <x v="1"/>
    <n v="2"/>
    <n v="8"/>
    <x v="0"/>
    <s v="High"/>
  </r>
  <r>
    <n v="7096"/>
    <n v="44"/>
    <s v="Adult"/>
    <s v="Female"/>
    <x v="7"/>
    <x v="2"/>
    <n v="401.96"/>
    <n v="50"/>
    <x v="2"/>
    <x v="3"/>
    <x v="0"/>
    <n v="4"/>
    <x v="0"/>
    <n v="1"/>
    <n v="13"/>
    <x v="2"/>
    <s v="Medium"/>
  </r>
  <r>
    <n v="7097"/>
    <n v="60"/>
    <s v="Senior"/>
    <s v="Female"/>
    <x v="7"/>
    <x v="7"/>
    <n v="140.63"/>
    <n v="24"/>
    <x v="2"/>
    <x v="0"/>
    <x v="0"/>
    <n v="8"/>
    <x v="0"/>
    <n v="2"/>
    <n v="6"/>
    <x v="1"/>
    <s v="High"/>
  </r>
  <r>
    <n v="7098"/>
    <n v="57"/>
    <s v="Adult"/>
    <s v="Other"/>
    <x v="6"/>
    <x v="4"/>
    <n v="398"/>
    <n v="39"/>
    <x v="1"/>
    <x v="1"/>
    <x v="1"/>
    <n v="8"/>
    <x v="0"/>
    <n v="5"/>
    <n v="2"/>
    <x v="2"/>
    <s v="Low"/>
  </r>
  <r>
    <n v="7099"/>
    <n v="57"/>
    <s v="Adult"/>
    <s v="Female"/>
    <x v="1"/>
    <x v="2"/>
    <n v="319.14"/>
    <n v="23"/>
    <x v="0"/>
    <x v="3"/>
    <x v="1"/>
    <n v="7"/>
    <x v="1"/>
    <n v="4"/>
    <n v="12"/>
    <x v="0"/>
    <s v="Low"/>
  </r>
  <r>
    <n v="7100"/>
    <n v="63"/>
    <s v="Senior"/>
    <s v="Other"/>
    <x v="2"/>
    <x v="4"/>
    <n v="777.17"/>
    <n v="55"/>
    <x v="0"/>
    <x v="1"/>
    <x v="1"/>
    <n v="8"/>
    <x v="1"/>
    <n v="2"/>
    <n v="4"/>
    <x v="2"/>
    <s v="High"/>
  </r>
  <r>
    <n v="7101"/>
    <n v="53"/>
    <s v="Adult"/>
    <s v="Male"/>
    <x v="0"/>
    <x v="0"/>
    <n v="793.07"/>
    <n v="37"/>
    <x v="2"/>
    <x v="2"/>
    <x v="0"/>
    <n v="7"/>
    <x v="1"/>
    <n v="2"/>
    <n v="6"/>
    <x v="1"/>
    <s v="Low"/>
  </r>
  <r>
    <n v="7102"/>
    <n v="30"/>
    <s v="Adult"/>
    <s v="Female"/>
    <x v="6"/>
    <x v="6"/>
    <n v="437.44"/>
    <n v="34"/>
    <x v="2"/>
    <x v="0"/>
    <x v="1"/>
    <n v="6"/>
    <x v="0"/>
    <n v="3"/>
    <n v="7"/>
    <x v="2"/>
    <s v="Low"/>
  </r>
  <r>
    <n v="7103"/>
    <n v="48"/>
    <s v="Adult"/>
    <s v="Female"/>
    <x v="2"/>
    <x v="4"/>
    <n v="824.42"/>
    <n v="35"/>
    <x v="2"/>
    <x v="1"/>
    <x v="0"/>
    <n v="7"/>
    <x v="0"/>
    <n v="5"/>
    <n v="13"/>
    <x v="0"/>
    <s v="High"/>
  </r>
  <r>
    <n v="7104"/>
    <n v="44"/>
    <s v="Adult"/>
    <s v="Female"/>
    <x v="2"/>
    <x v="5"/>
    <n v="540.44000000000005"/>
    <n v="14"/>
    <x v="0"/>
    <x v="4"/>
    <x v="1"/>
    <n v="1"/>
    <x v="1"/>
    <n v="1"/>
    <n v="10"/>
    <x v="2"/>
    <s v="High"/>
  </r>
  <r>
    <n v="7105"/>
    <n v="35"/>
    <s v="Adult"/>
    <s v="Other"/>
    <x v="4"/>
    <x v="4"/>
    <n v="705.17"/>
    <n v="31"/>
    <x v="1"/>
    <x v="0"/>
    <x v="0"/>
    <n v="2"/>
    <x v="0"/>
    <n v="1"/>
    <n v="3"/>
    <x v="1"/>
    <s v="High"/>
  </r>
  <r>
    <n v="7106"/>
    <n v="21"/>
    <s v="Adult"/>
    <s v="Male"/>
    <x v="6"/>
    <x v="5"/>
    <n v="38.92"/>
    <n v="46"/>
    <x v="0"/>
    <x v="2"/>
    <x v="0"/>
    <n v="6"/>
    <x v="1"/>
    <n v="5"/>
    <n v="6"/>
    <x v="1"/>
    <s v="Low"/>
  </r>
  <r>
    <n v="7107"/>
    <n v="35"/>
    <s v="Adult"/>
    <s v="Female"/>
    <x v="4"/>
    <x v="4"/>
    <n v="145.91"/>
    <n v="7"/>
    <x v="0"/>
    <x v="3"/>
    <x v="1"/>
    <n v="1"/>
    <x v="1"/>
    <n v="1"/>
    <n v="3"/>
    <x v="1"/>
    <s v="Low"/>
  </r>
  <r>
    <n v="7108"/>
    <n v="61"/>
    <s v="Senior"/>
    <s v="Female"/>
    <x v="7"/>
    <x v="5"/>
    <n v="733.11"/>
    <n v="46"/>
    <x v="2"/>
    <x v="1"/>
    <x v="1"/>
    <n v="4"/>
    <x v="1"/>
    <n v="2"/>
    <n v="10"/>
    <x v="1"/>
    <s v="Medium"/>
  </r>
  <r>
    <n v="7109"/>
    <n v="49"/>
    <s v="Adult"/>
    <s v="Male"/>
    <x v="5"/>
    <x v="4"/>
    <n v="185.67"/>
    <n v="59"/>
    <x v="0"/>
    <x v="4"/>
    <x v="0"/>
    <n v="8"/>
    <x v="1"/>
    <n v="3"/>
    <n v="12"/>
    <x v="1"/>
    <s v="Low"/>
  </r>
  <r>
    <n v="7110"/>
    <n v="47"/>
    <s v="Adult"/>
    <s v="Other"/>
    <x v="6"/>
    <x v="0"/>
    <n v="320.73"/>
    <n v="15"/>
    <x v="1"/>
    <x v="4"/>
    <x v="0"/>
    <n v="3"/>
    <x v="0"/>
    <n v="2"/>
    <n v="8"/>
    <x v="2"/>
    <s v="Low"/>
  </r>
  <r>
    <n v="7111"/>
    <n v="21"/>
    <s v="Adult"/>
    <s v="Other"/>
    <x v="7"/>
    <x v="6"/>
    <n v="156.9"/>
    <n v="2"/>
    <x v="1"/>
    <x v="2"/>
    <x v="1"/>
    <n v="6"/>
    <x v="1"/>
    <n v="3"/>
    <n v="7"/>
    <x v="0"/>
    <s v="Medium"/>
  </r>
  <r>
    <n v="7112"/>
    <n v="26"/>
    <s v="Adult"/>
    <s v="Female"/>
    <x v="1"/>
    <x v="0"/>
    <n v="747.18"/>
    <n v="47"/>
    <x v="0"/>
    <x v="2"/>
    <x v="1"/>
    <n v="3"/>
    <x v="0"/>
    <n v="1"/>
    <n v="1"/>
    <x v="1"/>
    <s v="Medium"/>
  </r>
  <r>
    <n v="7113"/>
    <n v="37"/>
    <s v="Adult"/>
    <s v="Male"/>
    <x v="1"/>
    <x v="2"/>
    <n v="851.69"/>
    <n v="5"/>
    <x v="2"/>
    <x v="4"/>
    <x v="0"/>
    <n v="5"/>
    <x v="1"/>
    <n v="3"/>
    <n v="1"/>
    <x v="1"/>
    <s v="Low"/>
  </r>
  <r>
    <n v="7114"/>
    <n v="69"/>
    <s v="Senior"/>
    <s v="Other"/>
    <x v="1"/>
    <x v="2"/>
    <n v="243.07"/>
    <n v="10"/>
    <x v="0"/>
    <x v="0"/>
    <x v="0"/>
    <n v="1"/>
    <x v="0"/>
    <n v="4"/>
    <n v="2"/>
    <x v="2"/>
    <s v="High"/>
  </r>
  <r>
    <n v="7115"/>
    <n v="42"/>
    <s v="Adult"/>
    <s v="Other"/>
    <x v="1"/>
    <x v="7"/>
    <n v="26.17"/>
    <n v="51"/>
    <x v="1"/>
    <x v="3"/>
    <x v="1"/>
    <n v="7"/>
    <x v="1"/>
    <n v="4"/>
    <n v="6"/>
    <x v="0"/>
    <s v="Low"/>
  </r>
  <r>
    <n v="7116"/>
    <n v="56"/>
    <s v="Adult"/>
    <s v="Male"/>
    <x v="6"/>
    <x v="4"/>
    <n v="530.83000000000004"/>
    <n v="3"/>
    <x v="0"/>
    <x v="4"/>
    <x v="0"/>
    <n v="5"/>
    <x v="1"/>
    <n v="2"/>
    <n v="13"/>
    <x v="1"/>
    <s v="Medium"/>
  </r>
  <r>
    <n v="7117"/>
    <n v="32"/>
    <s v="Adult"/>
    <s v="Female"/>
    <x v="7"/>
    <x v="0"/>
    <n v="862.75"/>
    <n v="47"/>
    <x v="0"/>
    <x v="4"/>
    <x v="0"/>
    <n v="4"/>
    <x v="1"/>
    <n v="2"/>
    <n v="3"/>
    <x v="0"/>
    <s v="Low"/>
  </r>
  <r>
    <n v="7118"/>
    <n v="57"/>
    <s v="Adult"/>
    <s v="Female"/>
    <x v="7"/>
    <x v="7"/>
    <n v="256.39"/>
    <n v="33"/>
    <x v="1"/>
    <x v="2"/>
    <x v="0"/>
    <n v="7"/>
    <x v="0"/>
    <n v="1"/>
    <n v="3"/>
    <x v="1"/>
    <s v="Low"/>
  </r>
  <r>
    <n v="7119"/>
    <n v="50"/>
    <s v="Adult"/>
    <s v="Male"/>
    <x v="2"/>
    <x v="4"/>
    <n v="640.87"/>
    <n v="25"/>
    <x v="2"/>
    <x v="1"/>
    <x v="1"/>
    <n v="2"/>
    <x v="0"/>
    <n v="5"/>
    <n v="12"/>
    <x v="0"/>
    <s v="Low"/>
  </r>
  <r>
    <n v="7120"/>
    <n v="38"/>
    <s v="Adult"/>
    <s v="Female"/>
    <x v="0"/>
    <x v="4"/>
    <n v="999.23"/>
    <n v="48"/>
    <x v="0"/>
    <x v="2"/>
    <x v="1"/>
    <n v="8"/>
    <x v="0"/>
    <n v="1"/>
    <n v="11"/>
    <x v="2"/>
    <s v="Low"/>
  </r>
  <r>
    <n v="7121"/>
    <n v="29"/>
    <s v="Adult"/>
    <s v="Male"/>
    <x v="5"/>
    <x v="4"/>
    <n v="296.08999999999997"/>
    <n v="22"/>
    <x v="1"/>
    <x v="0"/>
    <x v="0"/>
    <n v="5"/>
    <x v="1"/>
    <n v="2"/>
    <n v="4"/>
    <x v="0"/>
    <s v="Low"/>
  </r>
  <r>
    <n v="7122"/>
    <n v="30"/>
    <s v="Adult"/>
    <s v="Male"/>
    <x v="3"/>
    <x v="0"/>
    <n v="370.29"/>
    <n v="58"/>
    <x v="1"/>
    <x v="0"/>
    <x v="1"/>
    <n v="8"/>
    <x v="0"/>
    <n v="5"/>
    <n v="9"/>
    <x v="2"/>
    <s v="Low"/>
  </r>
  <r>
    <n v="7123"/>
    <n v="61"/>
    <s v="Senior"/>
    <s v="Male"/>
    <x v="6"/>
    <x v="1"/>
    <n v="629"/>
    <n v="37"/>
    <x v="2"/>
    <x v="0"/>
    <x v="1"/>
    <n v="6"/>
    <x v="0"/>
    <n v="1"/>
    <n v="7"/>
    <x v="2"/>
    <s v="Low"/>
  </r>
  <r>
    <n v="7124"/>
    <n v="40"/>
    <s v="Adult"/>
    <s v="Other"/>
    <x v="4"/>
    <x v="3"/>
    <n v="255.13"/>
    <n v="21"/>
    <x v="0"/>
    <x v="3"/>
    <x v="1"/>
    <n v="6"/>
    <x v="0"/>
    <n v="3"/>
    <n v="5"/>
    <x v="2"/>
    <s v="Low"/>
  </r>
  <r>
    <n v="7125"/>
    <n v="38"/>
    <s v="Adult"/>
    <s v="Female"/>
    <x v="7"/>
    <x v="3"/>
    <n v="856.95"/>
    <n v="55"/>
    <x v="1"/>
    <x v="3"/>
    <x v="1"/>
    <n v="6"/>
    <x v="0"/>
    <n v="3"/>
    <n v="2"/>
    <x v="2"/>
    <s v="Medium"/>
  </r>
  <r>
    <n v="7126"/>
    <n v="65"/>
    <s v="Senior"/>
    <s v="Female"/>
    <x v="2"/>
    <x v="4"/>
    <n v="51.75"/>
    <n v="39"/>
    <x v="0"/>
    <x v="4"/>
    <x v="0"/>
    <n v="9"/>
    <x v="0"/>
    <n v="1"/>
    <n v="6"/>
    <x v="1"/>
    <s v="Low"/>
  </r>
  <r>
    <n v="7127"/>
    <n v="63"/>
    <s v="Senior"/>
    <s v="Male"/>
    <x v="0"/>
    <x v="0"/>
    <n v="321.67"/>
    <n v="2"/>
    <x v="2"/>
    <x v="2"/>
    <x v="0"/>
    <n v="2"/>
    <x v="0"/>
    <n v="1"/>
    <n v="4"/>
    <x v="2"/>
    <s v="High"/>
  </r>
  <r>
    <n v="7128"/>
    <n v="37"/>
    <s v="Adult"/>
    <s v="Male"/>
    <x v="0"/>
    <x v="1"/>
    <n v="116"/>
    <n v="51"/>
    <x v="1"/>
    <x v="3"/>
    <x v="1"/>
    <n v="6"/>
    <x v="0"/>
    <n v="1"/>
    <n v="7"/>
    <x v="0"/>
    <s v="Medium"/>
  </r>
  <r>
    <n v="7129"/>
    <n v="66"/>
    <s v="Senior"/>
    <s v="Male"/>
    <x v="7"/>
    <x v="5"/>
    <n v="894.57"/>
    <n v="14"/>
    <x v="2"/>
    <x v="4"/>
    <x v="0"/>
    <n v="1"/>
    <x v="1"/>
    <n v="5"/>
    <n v="7"/>
    <x v="1"/>
    <s v="Low"/>
  </r>
  <r>
    <n v="7130"/>
    <n v="58"/>
    <s v="Adult"/>
    <s v="Female"/>
    <x v="3"/>
    <x v="3"/>
    <n v="113.12"/>
    <n v="38"/>
    <x v="1"/>
    <x v="4"/>
    <x v="1"/>
    <n v="8"/>
    <x v="0"/>
    <n v="1"/>
    <n v="8"/>
    <x v="2"/>
    <s v="Medium"/>
  </r>
  <r>
    <n v="7131"/>
    <n v="53"/>
    <s v="Adult"/>
    <s v="Female"/>
    <x v="4"/>
    <x v="4"/>
    <n v="678.23"/>
    <n v="19"/>
    <x v="0"/>
    <x v="2"/>
    <x v="0"/>
    <n v="7"/>
    <x v="0"/>
    <n v="2"/>
    <n v="1"/>
    <x v="1"/>
    <s v="Medium"/>
  </r>
  <r>
    <n v="7132"/>
    <n v="41"/>
    <s v="Adult"/>
    <s v="Male"/>
    <x v="7"/>
    <x v="6"/>
    <n v="744.24"/>
    <n v="2"/>
    <x v="0"/>
    <x v="1"/>
    <x v="1"/>
    <n v="8"/>
    <x v="0"/>
    <n v="3"/>
    <n v="1"/>
    <x v="2"/>
    <s v="Low"/>
  </r>
  <r>
    <n v="7133"/>
    <n v="20"/>
    <s v="Adult"/>
    <s v="Other"/>
    <x v="6"/>
    <x v="6"/>
    <n v="355.17"/>
    <n v="31"/>
    <x v="0"/>
    <x v="4"/>
    <x v="0"/>
    <n v="5"/>
    <x v="0"/>
    <n v="1"/>
    <n v="13"/>
    <x v="2"/>
    <s v="High"/>
  </r>
  <r>
    <n v="7134"/>
    <n v="43"/>
    <s v="Adult"/>
    <s v="Other"/>
    <x v="7"/>
    <x v="0"/>
    <n v="391.11"/>
    <n v="11"/>
    <x v="2"/>
    <x v="0"/>
    <x v="1"/>
    <n v="5"/>
    <x v="1"/>
    <n v="4"/>
    <n v="9"/>
    <x v="2"/>
    <s v="High"/>
  </r>
  <r>
    <n v="7135"/>
    <n v="62"/>
    <s v="Senior"/>
    <s v="Other"/>
    <x v="3"/>
    <x v="5"/>
    <n v="724.2"/>
    <n v="7"/>
    <x v="2"/>
    <x v="2"/>
    <x v="0"/>
    <n v="9"/>
    <x v="1"/>
    <n v="2"/>
    <n v="9"/>
    <x v="2"/>
    <s v="High"/>
  </r>
  <r>
    <n v="7136"/>
    <n v="26"/>
    <s v="Adult"/>
    <s v="Other"/>
    <x v="5"/>
    <x v="4"/>
    <n v="296.77999999999997"/>
    <n v="14"/>
    <x v="2"/>
    <x v="3"/>
    <x v="1"/>
    <n v="3"/>
    <x v="0"/>
    <n v="2"/>
    <n v="10"/>
    <x v="0"/>
    <s v="Low"/>
  </r>
  <r>
    <n v="7137"/>
    <n v="56"/>
    <s v="Adult"/>
    <s v="Female"/>
    <x v="4"/>
    <x v="7"/>
    <n v="262.98"/>
    <n v="5"/>
    <x v="0"/>
    <x v="2"/>
    <x v="0"/>
    <n v="3"/>
    <x v="1"/>
    <n v="4"/>
    <n v="9"/>
    <x v="1"/>
    <s v="Low"/>
  </r>
  <r>
    <n v="7138"/>
    <n v="28"/>
    <s v="Adult"/>
    <s v="Male"/>
    <x v="6"/>
    <x v="4"/>
    <n v="844.23"/>
    <n v="17"/>
    <x v="2"/>
    <x v="4"/>
    <x v="0"/>
    <n v="4"/>
    <x v="1"/>
    <n v="1"/>
    <n v="13"/>
    <x v="1"/>
    <s v="Low"/>
  </r>
  <r>
    <n v="7139"/>
    <n v="52"/>
    <s v="Adult"/>
    <s v="Female"/>
    <x v="1"/>
    <x v="0"/>
    <n v="698.78"/>
    <n v="45"/>
    <x v="0"/>
    <x v="3"/>
    <x v="0"/>
    <n v="7"/>
    <x v="1"/>
    <n v="4"/>
    <n v="8"/>
    <x v="1"/>
    <s v="Medium"/>
  </r>
  <r>
    <n v="7140"/>
    <n v="32"/>
    <s v="Adult"/>
    <s v="Male"/>
    <x v="4"/>
    <x v="6"/>
    <n v="179.36"/>
    <n v="44"/>
    <x v="0"/>
    <x v="3"/>
    <x v="0"/>
    <n v="9"/>
    <x v="1"/>
    <n v="2"/>
    <n v="6"/>
    <x v="1"/>
    <s v="Medium"/>
  </r>
  <r>
    <n v="7141"/>
    <n v="51"/>
    <s v="Adult"/>
    <s v="Other"/>
    <x v="4"/>
    <x v="1"/>
    <n v="243.61"/>
    <n v="26"/>
    <x v="2"/>
    <x v="2"/>
    <x v="0"/>
    <n v="8"/>
    <x v="1"/>
    <n v="5"/>
    <n v="9"/>
    <x v="2"/>
    <s v="Medium"/>
  </r>
  <r>
    <n v="7142"/>
    <n v="62"/>
    <s v="Senior"/>
    <s v="Female"/>
    <x v="2"/>
    <x v="1"/>
    <n v="300.45999999999998"/>
    <n v="59"/>
    <x v="1"/>
    <x v="4"/>
    <x v="0"/>
    <n v="1"/>
    <x v="0"/>
    <n v="1"/>
    <n v="11"/>
    <x v="0"/>
    <s v="Medium"/>
  </r>
  <r>
    <n v="7143"/>
    <n v="27"/>
    <s v="Adult"/>
    <s v="Male"/>
    <x v="4"/>
    <x v="0"/>
    <n v="155.32"/>
    <n v="4"/>
    <x v="2"/>
    <x v="1"/>
    <x v="0"/>
    <n v="9"/>
    <x v="0"/>
    <n v="3"/>
    <n v="5"/>
    <x v="1"/>
    <s v="High"/>
  </r>
  <r>
    <n v="7144"/>
    <n v="62"/>
    <s v="Senior"/>
    <s v="Other"/>
    <x v="7"/>
    <x v="6"/>
    <n v="863.88"/>
    <n v="4"/>
    <x v="2"/>
    <x v="3"/>
    <x v="1"/>
    <n v="3"/>
    <x v="0"/>
    <n v="2"/>
    <n v="11"/>
    <x v="1"/>
    <s v="Medium"/>
  </r>
  <r>
    <n v="7145"/>
    <n v="24"/>
    <s v="Adult"/>
    <s v="Female"/>
    <x v="2"/>
    <x v="7"/>
    <n v="662.17"/>
    <n v="23"/>
    <x v="2"/>
    <x v="4"/>
    <x v="0"/>
    <n v="4"/>
    <x v="1"/>
    <n v="2"/>
    <n v="12"/>
    <x v="0"/>
    <s v="Low"/>
  </r>
  <r>
    <n v="7146"/>
    <n v="31"/>
    <s v="Adult"/>
    <s v="Male"/>
    <x v="2"/>
    <x v="4"/>
    <n v="424.14"/>
    <n v="57"/>
    <x v="0"/>
    <x v="4"/>
    <x v="1"/>
    <n v="3"/>
    <x v="1"/>
    <n v="1"/>
    <n v="13"/>
    <x v="0"/>
    <s v="Low"/>
  </r>
  <r>
    <n v="7147"/>
    <n v="46"/>
    <s v="Adult"/>
    <s v="Female"/>
    <x v="0"/>
    <x v="2"/>
    <n v="283.41000000000003"/>
    <n v="49"/>
    <x v="0"/>
    <x v="1"/>
    <x v="1"/>
    <n v="8"/>
    <x v="1"/>
    <n v="1"/>
    <n v="5"/>
    <x v="1"/>
    <s v="High"/>
  </r>
  <r>
    <n v="7148"/>
    <n v="62"/>
    <s v="Senior"/>
    <s v="Male"/>
    <x v="7"/>
    <x v="0"/>
    <n v="245.66"/>
    <n v="18"/>
    <x v="2"/>
    <x v="1"/>
    <x v="1"/>
    <n v="2"/>
    <x v="1"/>
    <n v="3"/>
    <n v="2"/>
    <x v="0"/>
    <s v="Medium"/>
  </r>
  <r>
    <n v="7149"/>
    <n v="49"/>
    <s v="Adult"/>
    <s v="Female"/>
    <x v="7"/>
    <x v="2"/>
    <n v="602.76"/>
    <n v="49"/>
    <x v="0"/>
    <x v="1"/>
    <x v="1"/>
    <n v="2"/>
    <x v="0"/>
    <n v="4"/>
    <n v="13"/>
    <x v="2"/>
    <s v="Medium"/>
  </r>
  <r>
    <n v="7150"/>
    <n v="28"/>
    <s v="Adult"/>
    <s v="Male"/>
    <x v="2"/>
    <x v="3"/>
    <n v="810.72"/>
    <n v="6"/>
    <x v="0"/>
    <x v="2"/>
    <x v="1"/>
    <n v="8"/>
    <x v="1"/>
    <n v="4"/>
    <n v="7"/>
    <x v="0"/>
    <s v="Medium"/>
  </r>
  <r>
    <n v="7151"/>
    <n v="58"/>
    <s v="Adult"/>
    <s v="Other"/>
    <x v="2"/>
    <x v="2"/>
    <n v="287.85000000000002"/>
    <n v="26"/>
    <x v="1"/>
    <x v="3"/>
    <x v="1"/>
    <n v="7"/>
    <x v="0"/>
    <n v="1"/>
    <n v="1"/>
    <x v="2"/>
    <s v="High"/>
  </r>
  <r>
    <n v="7152"/>
    <n v="27"/>
    <s v="Adult"/>
    <s v="Male"/>
    <x v="2"/>
    <x v="5"/>
    <n v="117.21"/>
    <n v="57"/>
    <x v="2"/>
    <x v="4"/>
    <x v="1"/>
    <n v="4"/>
    <x v="1"/>
    <n v="4"/>
    <n v="5"/>
    <x v="1"/>
    <s v="Low"/>
  </r>
  <r>
    <n v="7153"/>
    <n v="67"/>
    <s v="Senior"/>
    <s v="Other"/>
    <x v="1"/>
    <x v="2"/>
    <n v="330.5"/>
    <n v="57"/>
    <x v="0"/>
    <x v="3"/>
    <x v="1"/>
    <n v="2"/>
    <x v="0"/>
    <n v="4"/>
    <n v="12"/>
    <x v="0"/>
    <s v="Low"/>
  </r>
  <r>
    <n v="7154"/>
    <n v="18"/>
    <s v="Teenager"/>
    <s v="Male"/>
    <x v="3"/>
    <x v="2"/>
    <n v="161.28"/>
    <n v="41"/>
    <x v="2"/>
    <x v="0"/>
    <x v="0"/>
    <n v="4"/>
    <x v="1"/>
    <n v="3"/>
    <n v="1"/>
    <x v="1"/>
    <s v="Medium"/>
  </r>
  <r>
    <n v="7155"/>
    <n v="56"/>
    <s v="Adult"/>
    <s v="Male"/>
    <x v="7"/>
    <x v="1"/>
    <n v="897.45"/>
    <n v="20"/>
    <x v="0"/>
    <x v="3"/>
    <x v="0"/>
    <n v="2"/>
    <x v="0"/>
    <n v="2"/>
    <n v="13"/>
    <x v="1"/>
    <s v="Medium"/>
  </r>
  <r>
    <n v="7156"/>
    <n v="21"/>
    <s v="Adult"/>
    <s v="Female"/>
    <x v="0"/>
    <x v="0"/>
    <n v="86.54"/>
    <n v="46"/>
    <x v="1"/>
    <x v="1"/>
    <x v="1"/>
    <n v="8"/>
    <x v="1"/>
    <n v="2"/>
    <n v="12"/>
    <x v="0"/>
    <s v="Low"/>
  </r>
  <r>
    <n v="7157"/>
    <n v="30"/>
    <s v="Adult"/>
    <s v="Other"/>
    <x v="5"/>
    <x v="3"/>
    <n v="427.67"/>
    <n v="7"/>
    <x v="2"/>
    <x v="1"/>
    <x v="0"/>
    <n v="4"/>
    <x v="1"/>
    <n v="3"/>
    <n v="9"/>
    <x v="1"/>
    <s v="High"/>
  </r>
  <r>
    <n v="7158"/>
    <n v="59"/>
    <s v="Adult"/>
    <s v="Male"/>
    <x v="4"/>
    <x v="5"/>
    <n v="299.22000000000003"/>
    <n v="6"/>
    <x v="0"/>
    <x v="3"/>
    <x v="1"/>
    <n v="6"/>
    <x v="1"/>
    <n v="5"/>
    <n v="5"/>
    <x v="0"/>
    <s v="Low"/>
  </r>
  <r>
    <n v="7159"/>
    <n v="57"/>
    <s v="Adult"/>
    <s v="Female"/>
    <x v="3"/>
    <x v="1"/>
    <n v="958.76"/>
    <n v="18"/>
    <x v="2"/>
    <x v="0"/>
    <x v="1"/>
    <n v="5"/>
    <x v="0"/>
    <n v="3"/>
    <n v="6"/>
    <x v="0"/>
    <s v="High"/>
  </r>
  <r>
    <n v="7160"/>
    <n v="50"/>
    <s v="Adult"/>
    <s v="Male"/>
    <x v="7"/>
    <x v="1"/>
    <n v="13.43"/>
    <n v="22"/>
    <x v="2"/>
    <x v="4"/>
    <x v="1"/>
    <n v="1"/>
    <x v="0"/>
    <n v="3"/>
    <n v="4"/>
    <x v="2"/>
    <s v="High"/>
  </r>
  <r>
    <n v="7161"/>
    <n v="51"/>
    <s v="Adult"/>
    <s v="Other"/>
    <x v="7"/>
    <x v="2"/>
    <n v="329.64"/>
    <n v="7"/>
    <x v="2"/>
    <x v="0"/>
    <x v="1"/>
    <n v="5"/>
    <x v="0"/>
    <n v="4"/>
    <n v="8"/>
    <x v="1"/>
    <s v="Low"/>
  </r>
  <r>
    <n v="7162"/>
    <n v="64"/>
    <s v="Senior"/>
    <s v="Female"/>
    <x v="6"/>
    <x v="0"/>
    <n v="629.99"/>
    <n v="11"/>
    <x v="1"/>
    <x v="3"/>
    <x v="0"/>
    <n v="5"/>
    <x v="0"/>
    <n v="1"/>
    <n v="2"/>
    <x v="1"/>
    <s v="Medium"/>
  </r>
  <r>
    <n v="7163"/>
    <n v="64"/>
    <s v="Senior"/>
    <s v="Female"/>
    <x v="7"/>
    <x v="5"/>
    <n v="283.33999999999997"/>
    <n v="17"/>
    <x v="2"/>
    <x v="4"/>
    <x v="0"/>
    <n v="7"/>
    <x v="0"/>
    <n v="3"/>
    <n v="4"/>
    <x v="1"/>
    <s v="High"/>
  </r>
  <r>
    <n v="7164"/>
    <n v="33"/>
    <s v="Adult"/>
    <s v="Male"/>
    <x v="2"/>
    <x v="6"/>
    <n v="450.45"/>
    <n v="58"/>
    <x v="1"/>
    <x v="4"/>
    <x v="1"/>
    <n v="5"/>
    <x v="0"/>
    <n v="5"/>
    <n v="8"/>
    <x v="2"/>
    <s v="High"/>
  </r>
  <r>
    <n v="7165"/>
    <n v="24"/>
    <s v="Adult"/>
    <s v="Male"/>
    <x v="2"/>
    <x v="5"/>
    <n v="240.77"/>
    <n v="47"/>
    <x v="0"/>
    <x v="4"/>
    <x v="0"/>
    <n v="4"/>
    <x v="0"/>
    <n v="1"/>
    <n v="10"/>
    <x v="2"/>
    <s v="Low"/>
  </r>
  <r>
    <n v="7166"/>
    <n v="34"/>
    <s v="Adult"/>
    <s v="Male"/>
    <x v="3"/>
    <x v="6"/>
    <n v="783.16"/>
    <n v="14"/>
    <x v="0"/>
    <x v="4"/>
    <x v="1"/>
    <n v="2"/>
    <x v="1"/>
    <n v="4"/>
    <n v="9"/>
    <x v="2"/>
    <s v="High"/>
  </r>
  <r>
    <n v="7167"/>
    <n v="49"/>
    <s v="Adult"/>
    <s v="Female"/>
    <x v="5"/>
    <x v="3"/>
    <n v="769.82"/>
    <n v="12"/>
    <x v="2"/>
    <x v="4"/>
    <x v="1"/>
    <n v="4"/>
    <x v="0"/>
    <n v="3"/>
    <n v="10"/>
    <x v="2"/>
    <s v="Low"/>
  </r>
  <r>
    <n v="7168"/>
    <n v="25"/>
    <s v="Adult"/>
    <s v="Female"/>
    <x v="0"/>
    <x v="6"/>
    <n v="325.02999999999997"/>
    <n v="50"/>
    <x v="0"/>
    <x v="3"/>
    <x v="1"/>
    <n v="6"/>
    <x v="1"/>
    <n v="4"/>
    <n v="10"/>
    <x v="1"/>
    <s v="High"/>
  </r>
  <r>
    <n v="7169"/>
    <n v="19"/>
    <s v="Teenager"/>
    <s v="Male"/>
    <x v="3"/>
    <x v="4"/>
    <n v="137.41999999999999"/>
    <n v="56"/>
    <x v="1"/>
    <x v="0"/>
    <x v="1"/>
    <n v="8"/>
    <x v="0"/>
    <n v="1"/>
    <n v="8"/>
    <x v="2"/>
    <s v="High"/>
  </r>
  <r>
    <n v="7170"/>
    <n v="24"/>
    <s v="Adult"/>
    <s v="Male"/>
    <x v="7"/>
    <x v="3"/>
    <n v="385.72"/>
    <n v="44"/>
    <x v="1"/>
    <x v="4"/>
    <x v="1"/>
    <n v="2"/>
    <x v="1"/>
    <n v="2"/>
    <n v="5"/>
    <x v="1"/>
    <s v="High"/>
  </r>
  <r>
    <n v="7171"/>
    <n v="28"/>
    <s v="Adult"/>
    <s v="Male"/>
    <x v="5"/>
    <x v="2"/>
    <n v="792.55"/>
    <n v="29"/>
    <x v="0"/>
    <x v="3"/>
    <x v="1"/>
    <n v="2"/>
    <x v="0"/>
    <n v="1"/>
    <n v="8"/>
    <x v="1"/>
    <s v="Low"/>
  </r>
  <r>
    <n v="7172"/>
    <n v="57"/>
    <s v="Adult"/>
    <s v="Male"/>
    <x v="4"/>
    <x v="4"/>
    <n v="769.73"/>
    <n v="2"/>
    <x v="0"/>
    <x v="1"/>
    <x v="0"/>
    <n v="6"/>
    <x v="0"/>
    <n v="4"/>
    <n v="6"/>
    <x v="2"/>
    <s v="Low"/>
  </r>
  <r>
    <n v="7173"/>
    <n v="33"/>
    <s v="Adult"/>
    <s v="Male"/>
    <x v="5"/>
    <x v="1"/>
    <n v="482.05"/>
    <n v="23"/>
    <x v="1"/>
    <x v="1"/>
    <x v="1"/>
    <n v="5"/>
    <x v="1"/>
    <n v="5"/>
    <n v="8"/>
    <x v="1"/>
    <s v="High"/>
  </r>
  <r>
    <n v="7174"/>
    <n v="38"/>
    <s v="Adult"/>
    <s v="Other"/>
    <x v="6"/>
    <x v="6"/>
    <n v="822.18"/>
    <n v="35"/>
    <x v="0"/>
    <x v="2"/>
    <x v="1"/>
    <n v="6"/>
    <x v="1"/>
    <n v="4"/>
    <n v="2"/>
    <x v="2"/>
    <s v="Medium"/>
  </r>
  <r>
    <n v="7175"/>
    <n v="35"/>
    <s v="Adult"/>
    <s v="Male"/>
    <x v="6"/>
    <x v="1"/>
    <n v="79.23"/>
    <n v="28"/>
    <x v="2"/>
    <x v="0"/>
    <x v="1"/>
    <n v="9"/>
    <x v="0"/>
    <n v="5"/>
    <n v="11"/>
    <x v="2"/>
    <s v="High"/>
  </r>
  <r>
    <n v="7176"/>
    <n v="33"/>
    <s v="Adult"/>
    <s v="Male"/>
    <x v="5"/>
    <x v="6"/>
    <n v="607.36"/>
    <n v="3"/>
    <x v="0"/>
    <x v="4"/>
    <x v="1"/>
    <n v="5"/>
    <x v="0"/>
    <n v="5"/>
    <n v="8"/>
    <x v="1"/>
    <s v="Medium"/>
  </r>
  <r>
    <n v="7177"/>
    <n v="67"/>
    <s v="Senior"/>
    <s v="Other"/>
    <x v="5"/>
    <x v="4"/>
    <n v="487.1"/>
    <n v="17"/>
    <x v="0"/>
    <x v="1"/>
    <x v="0"/>
    <n v="2"/>
    <x v="1"/>
    <n v="4"/>
    <n v="7"/>
    <x v="0"/>
    <s v="Medium"/>
  </r>
  <r>
    <n v="7178"/>
    <n v="41"/>
    <s v="Adult"/>
    <s v="Male"/>
    <x v="5"/>
    <x v="4"/>
    <n v="653.1"/>
    <n v="43"/>
    <x v="1"/>
    <x v="2"/>
    <x v="0"/>
    <n v="7"/>
    <x v="1"/>
    <n v="4"/>
    <n v="3"/>
    <x v="0"/>
    <s v="High"/>
  </r>
  <r>
    <n v="7179"/>
    <n v="59"/>
    <s v="Adult"/>
    <s v="Male"/>
    <x v="2"/>
    <x v="6"/>
    <n v="225.08"/>
    <n v="42"/>
    <x v="0"/>
    <x v="0"/>
    <x v="0"/>
    <n v="5"/>
    <x v="0"/>
    <n v="4"/>
    <n v="10"/>
    <x v="0"/>
    <s v="Medium"/>
  </r>
  <r>
    <n v="7180"/>
    <n v="42"/>
    <s v="Adult"/>
    <s v="Female"/>
    <x v="0"/>
    <x v="7"/>
    <n v="665.26"/>
    <n v="38"/>
    <x v="2"/>
    <x v="1"/>
    <x v="1"/>
    <n v="7"/>
    <x v="1"/>
    <n v="2"/>
    <n v="4"/>
    <x v="1"/>
    <s v="High"/>
  </r>
  <r>
    <n v="7181"/>
    <n v="50"/>
    <s v="Adult"/>
    <s v="Male"/>
    <x v="1"/>
    <x v="7"/>
    <n v="857.14"/>
    <n v="29"/>
    <x v="0"/>
    <x v="4"/>
    <x v="0"/>
    <n v="7"/>
    <x v="1"/>
    <n v="4"/>
    <n v="3"/>
    <x v="1"/>
    <s v="High"/>
  </r>
  <r>
    <n v="7182"/>
    <n v="18"/>
    <s v="Teenager"/>
    <s v="Female"/>
    <x v="1"/>
    <x v="7"/>
    <n v="656.24"/>
    <n v="44"/>
    <x v="2"/>
    <x v="4"/>
    <x v="0"/>
    <n v="9"/>
    <x v="0"/>
    <n v="3"/>
    <n v="10"/>
    <x v="2"/>
    <s v="High"/>
  </r>
  <r>
    <n v="7183"/>
    <n v="69"/>
    <s v="Senior"/>
    <s v="Female"/>
    <x v="7"/>
    <x v="7"/>
    <n v="61.9"/>
    <n v="42"/>
    <x v="2"/>
    <x v="2"/>
    <x v="0"/>
    <n v="6"/>
    <x v="1"/>
    <n v="3"/>
    <n v="1"/>
    <x v="1"/>
    <s v="Low"/>
  </r>
  <r>
    <n v="7184"/>
    <n v="60"/>
    <s v="Senior"/>
    <s v="Male"/>
    <x v="3"/>
    <x v="4"/>
    <n v="565.66"/>
    <n v="51"/>
    <x v="1"/>
    <x v="0"/>
    <x v="1"/>
    <n v="9"/>
    <x v="1"/>
    <n v="5"/>
    <n v="5"/>
    <x v="0"/>
    <s v="Medium"/>
  </r>
  <r>
    <n v="7185"/>
    <n v="25"/>
    <s v="Adult"/>
    <s v="Female"/>
    <x v="5"/>
    <x v="4"/>
    <n v="291.26"/>
    <n v="40"/>
    <x v="0"/>
    <x v="0"/>
    <x v="0"/>
    <n v="8"/>
    <x v="1"/>
    <n v="2"/>
    <n v="1"/>
    <x v="1"/>
    <s v="Low"/>
  </r>
  <r>
    <n v="7186"/>
    <n v="21"/>
    <s v="Adult"/>
    <s v="Other"/>
    <x v="5"/>
    <x v="7"/>
    <n v="740.54"/>
    <n v="25"/>
    <x v="0"/>
    <x v="0"/>
    <x v="1"/>
    <n v="3"/>
    <x v="1"/>
    <n v="3"/>
    <n v="12"/>
    <x v="2"/>
    <s v="High"/>
  </r>
  <r>
    <n v="7187"/>
    <n v="49"/>
    <s v="Adult"/>
    <s v="Other"/>
    <x v="5"/>
    <x v="6"/>
    <n v="233.68"/>
    <n v="22"/>
    <x v="1"/>
    <x v="1"/>
    <x v="0"/>
    <n v="4"/>
    <x v="0"/>
    <n v="1"/>
    <n v="13"/>
    <x v="1"/>
    <s v="High"/>
  </r>
  <r>
    <n v="7188"/>
    <n v="62"/>
    <s v="Senior"/>
    <s v="Other"/>
    <x v="3"/>
    <x v="6"/>
    <n v="343.55"/>
    <n v="35"/>
    <x v="0"/>
    <x v="3"/>
    <x v="0"/>
    <n v="5"/>
    <x v="1"/>
    <n v="3"/>
    <n v="8"/>
    <x v="0"/>
    <s v="Low"/>
  </r>
  <r>
    <n v="7189"/>
    <n v="67"/>
    <s v="Senior"/>
    <s v="Other"/>
    <x v="1"/>
    <x v="6"/>
    <n v="666"/>
    <n v="46"/>
    <x v="2"/>
    <x v="0"/>
    <x v="0"/>
    <n v="1"/>
    <x v="1"/>
    <n v="1"/>
    <n v="13"/>
    <x v="0"/>
    <s v="High"/>
  </r>
  <r>
    <n v="7190"/>
    <n v="55"/>
    <s v="Adult"/>
    <s v="Male"/>
    <x v="1"/>
    <x v="5"/>
    <n v="251.1"/>
    <n v="33"/>
    <x v="1"/>
    <x v="2"/>
    <x v="1"/>
    <n v="4"/>
    <x v="0"/>
    <n v="2"/>
    <n v="3"/>
    <x v="0"/>
    <s v="High"/>
  </r>
  <r>
    <n v="7191"/>
    <n v="24"/>
    <s v="Adult"/>
    <s v="Other"/>
    <x v="3"/>
    <x v="7"/>
    <n v="94.63"/>
    <n v="33"/>
    <x v="0"/>
    <x v="0"/>
    <x v="0"/>
    <n v="8"/>
    <x v="0"/>
    <n v="4"/>
    <n v="7"/>
    <x v="0"/>
    <s v="High"/>
  </r>
  <r>
    <n v="7192"/>
    <n v="58"/>
    <s v="Adult"/>
    <s v="Male"/>
    <x v="5"/>
    <x v="4"/>
    <n v="764.05"/>
    <n v="12"/>
    <x v="1"/>
    <x v="3"/>
    <x v="1"/>
    <n v="7"/>
    <x v="0"/>
    <n v="5"/>
    <n v="9"/>
    <x v="1"/>
    <s v="Medium"/>
  </r>
  <r>
    <n v="7193"/>
    <n v="30"/>
    <s v="Adult"/>
    <s v="Other"/>
    <x v="4"/>
    <x v="6"/>
    <n v="387.84"/>
    <n v="5"/>
    <x v="1"/>
    <x v="1"/>
    <x v="1"/>
    <n v="9"/>
    <x v="0"/>
    <n v="3"/>
    <n v="3"/>
    <x v="1"/>
    <s v="High"/>
  </r>
  <r>
    <n v="7194"/>
    <n v="68"/>
    <s v="Senior"/>
    <s v="Male"/>
    <x v="6"/>
    <x v="1"/>
    <n v="143.41999999999999"/>
    <n v="25"/>
    <x v="1"/>
    <x v="0"/>
    <x v="0"/>
    <n v="3"/>
    <x v="0"/>
    <n v="4"/>
    <n v="11"/>
    <x v="2"/>
    <s v="Medium"/>
  </r>
  <r>
    <n v="7195"/>
    <n v="57"/>
    <s v="Adult"/>
    <s v="Other"/>
    <x v="1"/>
    <x v="5"/>
    <n v="273.44"/>
    <n v="53"/>
    <x v="0"/>
    <x v="3"/>
    <x v="1"/>
    <n v="5"/>
    <x v="1"/>
    <n v="2"/>
    <n v="10"/>
    <x v="1"/>
    <s v="Medium"/>
  </r>
  <r>
    <n v="7196"/>
    <n v="20"/>
    <s v="Adult"/>
    <s v="Female"/>
    <x v="6"/>
    <x v="4"/>
    <n v="328.04"/>
    <n v="42"/>
    <x v="1"/>
    <x v="1"/>
    <x v="0"/>
    <n v="3"/>
    <x v="1"/>
    <n v="4"/>
    <n v="3"/>
    <x v="1"/>
    <s v="Medium"/>
  </r>
  <r>
    <n v="7197"/>
    <n v="66"/>
    <s v="Senior"/>
    <s v="Male"/>
    <x v="5"/>
    <x v="0"/>
    <n v="449.97"/>
    <n v="9"/>
    <x v="1"/>
    <x v="1"/>
    <x v="1"/>
    <n v="2"/>
    <x v="1"/>
    <n v="5"/>
    <n v="8"/>
    <x v="1"/>
    <s v="Medium"/>
  </r>
  <r>
    <n v="7198"/>
    <n v="52"/>
    <s v="Adult"/>
    <s v="Other"/>
    <x v="3"/>
    <x v="5"/>
    <n v="710.71"/>
    <n v="30"/>
    <x v="1"/>
    <x v="3"/>
    <x v="0"/>
    <n v="4"/>
    <x v="0"/>
    <n v="5"/>
    <n v="5"/>
    <x v="1"/>
    <s v="Medium"/>
  </r>
  <r>
    <n v="7199"/>
    <n v="29"/>
    <s v="Adult"/>
    <s v="Other"/>
    <x v="0"/>
    <x v="1"/>
    <n v="326"/>
    <n v="44"/>
    <x v="0"/>
    <x v="3"/>
    <x v="0"/>
    <n v="2"/>
    <x v="1"/>
    <n v="5"/>
    <n v="7"/>
    <x v="2"/>
    <s v="Medium"/>
  </r>
  <r>
    <n v="7200"/>
    <n v="54"/>
    <s v="Adult"/>
    <s v="Male"/>
    <x v="6"/>
    <x v="2"/>
    <n v="704.72"/>
    <n v="41"/>
    <x v="2"/>
    <x v="3"/>
    <x v="0"/>
    <n v="9"/>
    <x v="0"/>
    <n v="2"/>
    <n v="5"/>
    <x v="2"/>
    <s v="Low"/>
  </r>
  <r>
    <n v="7201"/>
    <n v="69"/>
    <s v="Senior"/>
    <s v="Male"/>
    <x v="3"/>
    <x v="2"/>
    <n v="386.15"/>
    <n v="21"/>
    <x v="0"/>
    <x v="1"/>
    <x v="1"/>
    <n v="5"/>
    <x v="0"/>
    <n v="3"/>
    <n v="4"/>
    <x v="0"/>
    <s v="Medium"/>
  </r>
  <r>
    <n v="7202"/>
    <n v="57"/>
    <s v="Adult"/>
    <s v="Female"/>
    <x v="5"/>
    <x v="0"/>
    <n v="910.19"/>
    <n v="5"/>
    <x v="0"/>
    <x v="2"/>
    <x v="0"/>
    <n v="3"/>
    <x v="0"/>
    <n v="2"/>
    <n v="10"/>
    <x v="0"/>
    <s v="Medium"/>
  </r>
  <r>
    <n v="7203"/>
    <n v="32"/>
    <s v="Adult"/>
    <s v="Female"/>
    <x v="1"/>
    <x v="4"/>
    <n v="283.57"/>
    <n v="24"/>
    <x v="1"/>
    <x v="3"/>
    <x v="0"/>
    <n v="5"/>
    <x v="1"/>
    <n v="1"/>
    <n v="1"/>
    <x v="0"/>
    <s v="Medium"/>
  </r>
  <r>
    <n v="7204"/>
    <n v="25"/>
    <s v="Adult"/>
    <s v="Male"/>
    <x v="6"/>
    <x v="7"/>
    <n v="620.08000000000004"/>
    <n v="17"/>
    <x v="1"/>
    <x v="3"/>
    <x v="1"/>
    <n v="9"/>
    <x v="0"/>
    <n v="4"/>
    <n v="7"/>
    <x v="1"/>
    <s v="High"/>
  </r>
  <r>
    <n v="7205"/>
    <n v="25"/>
    <s v="Adult"/>
    <s v="Male"/>
    <x v="5"/>
    <x v="4"/>
    <n v="604.39"/>
    <n v="21"/>
    <x v="2"/>
    <x v="3"/>
    <x v="0"/>
    <n v="6"/>
    <x v="0"/>
    <n v="4"/>
    <n v="5"/>
    <x v="2"/>
    <s v="Low"/>
  </r>
  <r>
    <n v="7206"/>
    <n v="63"/>
    <s v="Senior"/>
    <s v="Other"/>
    <x v="1"/>
    <x v="3"/>
    <n v="400.52"/>
    <n v="22"/>
    <x v="1"/>
    <x v="4"/>
    <x v="0"/>
    <n v="9"/>
    <x v="0"/>
    <n v="5"/>
    <n v="4"/>
    <x v="1"/>
    <s v="High"/>
  </r>
  <r>
    <n v="7207"/>
    <n v="37"/>
    <s v="Adult"/>
    <s v="Female"/>
    <x v="7"/>
    <x v="2"/>
    <n v="55.77"/>
    <n v="10"/>
    <x v="0"/>
    <x v="4"/>
    <x v="0"/>
    <n v="8"/>
    <x v="0"/>
    <n v="5"/>
    <n v="13"/>
    <x v="1"/>
    <s v="Medium"/>
  </r>
  <r>
    <n v="7208"/>
    <n v="24"/>
    <s v="Adult"/>
    <s v="Female"/>
    <x v="1"/>
    <x v="4"/>
    <n v="414.69"/>
    <n v="39"/>
    <x v="2"/>
    <x v="1"/>
    <x v="1"/>
    <n v="3"/>
    <x v="1"/>
    <n v="3"/>
    <n v="1"/>
    <x v="2"/>
    <s v="Low"/>
  </r>
  <r>
    <n v="7209"/>
    <n v="46"/>
    <s v="Adult"/>
    <s v="Female"/>
    <x v="1"/>
    <x v="2"/>
    <n v="233"/>
    <n v="32"/>
    <x v="1"/>
    <x v="4"/>
    <x v="0"/>
    <n v="3"/>
    <x v="0"/>
    <n v="2"/>
    <n v="2"/>
    <x v="0"/>
    <s v="High"/>
  </r>
  <r>
    <n v="7210"/>
    <n v="23"/>
    <s v="Adult"/>
    <s v="Male"/>
    <x v="6"/>
    <x v="2"/>
    <n v="45.91"/>
    <n v="5"/>
    <x v="1"/>
    <x v="1"/>
    <x v="1"/>
    <n v="4"/>
    <x v="1"/>
    <n v="1"/>
    <n v="7"/>
    <x v="0"/>
    <s v="Low"/>
  </r>
  <r>
    <n v="7211"/>
    <n v="61"/>
    <s v="Senior"/>
    <s v="Other"/>
    <x v="1"/>
    <x v="0"/>
    <n v="312.35000000000002"/>
    <n v="29"/>
    <x v="0"/>
    <x v="2"/>
    <x v="1"/>
    <n v="9"/>
    <x v="1"/>
    <n v="2"/>
    <n v="11"/>
    <x v="1"/>
    <s v="High"/>
  </r>
  <r>
    <n v="7212"/>
    <n v="66"/>
    <s v="Senior"/>
    <s v="Male"/>
    <x v="6"/>
    <x v="2"/>
    <n v="201.81"/>
    <n v="13"/>
    <x v="2"/>
    <x v="4"/>
    <x v="0"/>
    <n v="3"/>
    <x v="1"/>
    <n v="5"/>
    <n v="3"/>
    <x v="0"/>
    <s v="Low"/>
  </r>
  <r>
    <n v="7213"/>
    <n v="64"/>
    <s v="Senior"/>
    <s v="Female"/>
    <x v="3"/>
    <x v="7"/>
    <n v="244.35"/>
    <n v="15"/>
    <x v="1"/>
    <x v="2"/>
    <x v="1"/>
    <n v="7"/>
    <x v="1"/>
    <n v="2"/>
    <n v="12"/>
    <x v="2"/>
    <s v="High"/>
  </r>
  <r>
    <n v="7214"/>
    <n v="58"/>
    <s v="Adult"/>
    <s v="Other"/>
    <x v="6"/>
    <x v="6"/>
    <n v="804.25"/>
    <n v="50"/>
    <x v="1"/>
    <x v="4"/>
    <x v="1"/>
    <n v="7"/>
    <x v="1"/>
    <n v="1"/>
    <n v="6"/>
    <x v="2"/>
    <s v="High"/>
  </r>
  <r>
    <n v="7215"/>
    <n v="61"/>
    <s v="Senior"/>
    <s v="Female"/>
    <x v="5"/>
    <x v="5"/>
    <n v="167.58"/>
    <n v="10"/>
    <x v="1"/>
    <x v="0"/>
    <x v="1"/>
    <n v="4"/>
    <x v="0"/>
    <n v="2"/>
    <n v="1"/>
    <x v="0"/>
    <s v="Low"/>
  </r>
  <r>
    <n v="7216"/>
    <n v="36"/>
    <s v="Adult"/>
    <s v="Female"/>
    <x v="0"/>
    <x v="7"/>
    <n v="286.57"/>
    <n v="35"/>
    <x v="1"/>
    <x v="4"/>
    <x v="1"/>
    <n v="4"/>
    <x v="0"/>
    <n v="2"/>
    <n v="7"/>
    <x v="0"/>
    <s v="High"/>
  </r>
  <r>
    <n v="7217"/>
    <n v="34"/>
    <s v="Adult"/>
    <s v="Male"/>
    <x v="1"/>
    <x v="6"/>
    <n v="617.77"/>
    <n v="30"/>
    <x v="1"/>
    <x v="2"/>
    <x v="1"/>
    <n v="3"/>
    <x v="1"/>
    <n v="4"/>
    <n v="8"/>
    <x v="0"/>
    <s v="Low"/>
  </r>
  <r>
    <n v="7218"/>
    <n v="48"/>
    <s v="Adult"/>
    <s v="Female"/>
    <x v="4"/>
    <x v="7"/>
    <n v="291.07"/>
    <n v="24"/>
    <x v="2"/>
    <x v="2"/>
    <x v="1"/>
    <n v="1"/>
    <x v="1"/>
    <n v="1"/>
    <n v="4"/>
    <x v="2"/>
    <s v="High"/>
  </r>
  <r>
    <n v="7219"/>
    <n v="33"/>
    <s v="Adult"/>
    <s v="Female"/>
    <x v="0"/>
    <x v="0"/>
    <n v="569.25"/>
    <n v="27"/>
    <x v="0"/>
    <x v="1"/>
    <x v="0"/>
    <n v="7"/>
    <x v="0"/>
    <n v="1"/>
    <n v="1"/>
    <x v="2"/>
    <s v="Low"/>
  </r>
  <r>
    <n v="7220"/>
    <n v="62"/>
    <s v="Senior"/>
    <s v="Other"/>
    <x v="4"/>
    <x v="0"/>
    <n v="112.89"/>
    <n v="38"/>
    <x v="0"/>
    <x v="0"/>
    <x v="1"/>
    <n v="4"/>
    <x v="1"/>
    <n v="1"/>
    <n v="2"/>
    <x v="1"/>
    <s v="High"/>
  </r>
  <r>
    <n v="7221"/>
    <n v="18"/>
    <s v="Teenager"/>
    <s v="Male"/>
    <x v="6"/>
    <x v="4"/>
    <n v="813.6"/>
    <n v="20"/>
    <x v="0"/>
    <x v="1"/>
    <x v="0"/>
    <n v="9"/>
    <x v="1"/>
    <n v="1"/>
    <n v="2"/>
    <x v="0"/>
    <s v="High"/>
  </r>
  <r>
    <n v="7222"/>
    <n v="47"/>
    <s v="Adult"/>
    <s v="Other"/>
    <x v="5"/>
    <x v="6"/>
    <n v="62.26"/>
    <n v="24"/>
    <x v="0"/>
    <x v="1"/>
    <x v="1"/>
    <n v="3"/>
    <x v="1"/>
    <n v="4"/>
    <n v="11"/>
    <x v="2"/>
    <s v="Medium"/>
  </r>
  <r>
    <n v="7223"/>
    <n v="26"/>
    <s v="Adult"/>
    <s v="Other"/>
    <x v="1"/>
    <x v="5"/>
    <n v="534.44000000000005"/>
    <n v="31"/>
    <x v="0"/>
    <x v="0"/>
    <x v="1"/>
    <n v="2"/>
    <x v="1"/>
    <n v="3"/>
    <n v="5"/>
    <x v="0"/>
    <s v="High"/>
  </r>
  <r>
    <n v="7224"/>
    <n v="21"/>
    <s v="Adult"/>
    <s v="Female"/>
    <x v="7"/>
    <x v="7"/>
    <n v="202.81"/>
    <n v="43"/>
    <x v="1"/>
    <x v="2"/>
    <x v="1"/>
    <n v="9"/>
    <x v="0"/>
    <n v="5"/>
    <n v="9"/>
    <x v="1"/>
    <s v="High"/>
  </r>
  <r>
    <n v="7225"/>
    <n v="54"/>
    <s v="Adult"/>
    <s v="Other"/>
    <x v="7"/>
    <x v="7"/>
    <n v="911.78"/>
    <n v="40"/>
    <x v="0"/>
    <x v="4"/>
    <x v="0"/>
    <n v="5"/>
    <x v="1"/>
    <n v="2"/>
    <n v="12"/>
    <x v="0"/>
    <s v="High"/>
  </r>
  <r>
    <n v="7226"/>
    <n v="31"/>
    <s v="Adult"/>
    <s v="Male"/>
    <x v="3"/>
    <x v="2"/>
    <n v="54.94"/>
    <n v="44"/>
    <x v="2"/>
    <x v="3"/>
    <x v="1"/>
    <n v="3"/>
    <x v="1"/>
    <n v="4"/>
    <n v="4"/>
    <x v="1"/>
    <s v="High"/>
  </r>
  <r>
    <n v="7227"/>
    <n v="58"/>
    <s v="Adult"/>
    <s v="Other"/>
    <x v="0"/>
    <x v="1"/>
    <n v="413.99"/>
    <n v="46"/>
    <x v="1"/>
    <x v="3"/>
    <x v="0"/>
    <n v="9"/>
    <x v="1"/>
    <n v="5"/>
    <n v="5"/>
    <x v="1"/>
    <s v="Low"/>
  </r>
  <r>
    <n v="7228"/>
    <n v="22"/>
    <s v="Adult"/>
    <s v="Male"/>
    <x v="4"/>
    <x v="6"/>
    <n v="670.24"/>
    <n v="32"/>
    <x v="0"/>
    <x v="3"/>
    <x v="1"/>
    <n v="3"/>
    <x v="1"/>
    <n v="3"/>
    <n v="5"/>
    <x v="0"/>
    <s v="Low"/>
  </r>
  <r>
    <n v="7229"/>
    <n v="39"/>
    <s v="Adult"/>
    <s v="Other"/>
    <x v="0"/>
    <x v="0"/>
    <n v="113.86"/>
    <n v="59"/>
    <x v="1"/>
    <x v="2"/>
    <x v="0"/>
    <n v="7"/>
    <x v="1"/>
    <n v="5"/>
    <n v="2"/>
    <x v="1"/>
    <s v="High"/>
  </r>
  <r>
    <n v="7230"/>
    <n v="38"/>
    <s v="Adult"/>
    <s v="Female"/>
    <x v="1"/>
    <x v="0"/>
    <n v="481.82"/>
    <n v="27"/>
    <x v="2"/>
    <x v="3"/>
    <x v="0"/>
    <n v="6"/>
    <x v="1"/>
    <n v="5"/>
    <n v="12"/>
    <x v="1"/>
    <s v="Medium"/>
  </r>
  <r>
    <n v="7231"/>
    <n v="60"/>
    <s v="Senior"/>
    <s v="Other"/>
    <x v="2"/>
    <x v="1"/>
    <n v="164.66"/>
    <n v="32"/>
    <x v="0"/>
    <x v="1"/>
    <x v="1"/>
    <n v="1"/>
    <x v="1"/>
    <n v="1"/>
    <n v="8"/>
    <x v="2"/>
    <s v="Low"/>
  </r>
  <r>
    <n v="7232"/>
    <n v="33"/>
    <s v="Adult"/>
    <s v="Male"/>
    <x v="0"/>
    <x v="3"/>
    <n v="529.25"/>
    <n v="2"/>
    <x v="0"/>
    <x v="1"/>
    <x v="1"/>
    <n v="4"/>
    <x v="1"/>
    <n v="5"/>
    <n v="7"/>
    <x v="0"/>
    <s v="High"/>
  </r>
  <r>
    <n v="7233"/>
    <n v="31"/>
    <s v="Adult"/>
    <s v="Female"/>
    <x v="3"/>
    <x v="5"/>
    <n v="806.68"/>
    <n v="23"/>
    <x v="0"/>
    <x v="2"/>
    <x v="0"/>
    <n v="4"/>
    <x v="1"/>
    <n v="3"/>
    <n v="13"/>
    <x v="1"/>
    <s v="Medium"/>
  </r>
  <r>
    <n v="7234"/>
    <n v="36"/>
    <s v="Adult"/>
    <s v="Female"/>
    <x v="5"/>
    <x v="2"/>
    <n v="189.53"/>
    <n v="12"/>
    <x v="2"/>
    <x v="2"/>
    <x v="0"/>
    <n v="3"/>
    <x v="1"/>
    <n v="1"/>
    <n v="13"/>
    <x v="2"/>
    <s v="High"/>
  </r>
  <r>
    <n v="7235"/>
    <n v="27"/>
    <s v="Adult"/>
    <s v="Other"/>
    <x v="0"/>
    <x v="3"/>
    <n v="164.8"/>
    <n v="38"/>
    <x v="0"/>
    <x v="3"/>
    <x v="1"/>
    <n v="1"/>
    <x v="1"/>
    <n v="3"/>
    <n v="5"/>
    <x v="0"/>
    <s v="Medium"/>
  </r>
  <r>
    <n v="7236"/>
    <n v="18"/>
    <s v="Teenager"/>
    <s v="Other"/>
    <x v="1"/>
    <x v="5"/>
    <n v="387.69"/>
    <n v="30"/>
    <x v="2"/>
    <x v="2"/>
    <x v="1"/>
    <n v="9"/>
    <x v="0"/>
    <n v="2"/>
    <n v="7"/>
    <x v="2"/>
    <s v="High"/>
  </r>
  <r>
    <n v="7237"/>
    <n v="50"/>
    <s v="Adult"/>
    <s v="Other"/>
    <x v="3"/>
    <x v="7"/>
    <n v="280.22000000000003"/>
    <n v="43"/>
    <x v="0"/>
    <x v="0"/>
    <x v="0"/>
    <n v="5"/>
    <x v="1"/>
    <n v="5"/>
    <n v="13"/>
    <x v="0"/>
    <s v="Low"/>
  </r>
  <r>
    <n v="7238"/>
    <n v="68"/>
    <s v="Senior"/>
    <s v="Other"/>
    <x v="3"/>
    <x v="0"/>
    <n v="64.260000000000005"/>
    <n v="30"/>
    <x v="2"/>
    <x v="2"/>
    <x v="1"/>
    <n v="8"/>
    <x v="1"/>
    <n v="2"/>
    <n v="8"/>
    <x v="2"/>
    <s v="Medium"/>
  </r>
  <r>
    <n v="7239"/>
    <n v="31"/>
    <s v="Adult"/>
    <s v="Other"/>
    <x v="1"/>
    <x v="0"/>
    <n v="125.59"/>
    <n v="46"/>
    <x v="0"/>
    <x v="0"/>
    <x v="0"/>
    <n v="3"/>
    <x v="0"/>
    <n v="3"/>
    <n v="1"/>
    <x v="0"/>
    <s v="Medium"/>
  </r>
  <r>
    <n v="7240"/>
    <n v="64"/>
    <s v="Senior"/>
    <s v="Other"/>
    <x v="3"/>
    <x v="4"/>
    <n v="490.08"/>
    <n v="30"/>
    <x v="0"/>
    <x v="3"/>
    <x v="0"/>
    <n v="5"/>
    <x v="1"/>
    <n v="5"/>
    <n v="3"/>
    <x v="1"/>
    <s v="High"/>
  </r>
  <r>
    <n v="7241"/>
    <n v="49"/>
    <s v="Adult"/>
    <s v="Other"/>
    <x v="3"/>
    <x v="2"/>
    <n v="759.05"/>
    <n v="15"/>
    <x v="2"/>
    <x v="2"/>
    <x v="0"/>
    <n v="1"/>
    <x v="0"/>
    <n v="5"/>
    <n v="12"/>
    <x v="1"/>
    <s v="Low"/>
  </r>
  <r>
    <n v="7242"/>
    <n v="67"/>
    <s v="Senior"/>
    <s v="Male"/>
    <x v="6"/>
    <x v="6"/>
    <n v="757.05"/>
    <n v="25"/>
    <x v="2"/>
    <x v="1"/>
    <x v="0"/>
    <n v="1"/>
    <x v="1"/>
    <n v="1"/>
    <n v="8"/>
    <x v="0"/>
    <s v="High"/>
  </r>
  <r>
    <n v="7243"/>
    <n v="19"/>
    <s v="Teenager"/>
    <s v="Other"/>
    <x v="6"/>
    <x v="2"/>
    <n v="923.34"/>
    <n v="56"/>
    <x v="0"/>
    <x v="3"/>
    <x v="0"/>
    <n v="8"/>
    <x v="1"/>
    <n v="3"/>
    <n v="13"/>
    <x v="1"/>
    <s v="High"/>
  </r>
  <r>
    <n v="7244"/>
    <n v="54"/>
    <s v="Adult"/>
    <s v="Male"/>
    <x v="1"/>
    <x v="0"/>
    <n v="554.12"/>
    <n v="56"/>
    <x v="2"/>
    <x v="2"/>
    <x v="1"/>
    <n v="1"/>
    <x v="1"/>
    <n v="1"/>
    <n v="9"/>
    <x v="0"/>
    <s v="Low"/>
  </r>
  <r>
    <n v="7245"/>
    <n v="53"/>
    <s v="Adult"/>
    <s v="Female"/>
    <x v="7"/>
    <x v="2"/>
    <n v="593.24"/>
    <n v="58"/>
    <x v="2"/>
    <x v="1"/>
    <x v="0"/>
    <n v="7"/>
    <x v="0"/>
    <n v="3"/>
    <n v="4"/>
    <x v="1"/>
    <s v="Medium"/>
  </r>
  <r>
    <n v="7246"/>
    <n v="44"/>
    <s v="Adult"/>
    <s v="Female"/>
    <x v="4"/>
    <x v="4"/>
    <n v="354.38"/>
    <n v="54"/>
    <x v="1"/>
    <x v="1"/>
    <x v="1"/>
    <n v="9"/>
    <x v="0"/>
    <n v="1"/>
    <n v="5"/>
    <x v="0"/>
    <s v="Low"/>
  </r>
  <r>
    <n v="7247"/>
    <n v="47"/>
    <s v="Adult"/>
    <s v="Female"/>
    <x v="7"/>
    <x v="1"/>
    <n v="456.94"/>
    <n v="20"/>
    <x v="0"/>
    <x v="1"/>
    <x v="0"/>
    <n v="5"/>
    <x v="1"/>
    <n v="3"/>
    <n v="13"/>
    <x v="2"/>
    <s v="Low"/>
  </r>
  <r>
    <n v="7248"/>
    <n v="56"/>
    <s v="Adult"/>
    <s v="Male"/>
    <x v="6"/>
    <x v="4"/>
    <n v="616.57000000000005"/>
    <n v="7"/>
    <x v="1"/>
    <x v="0"/>
    <x v="0"/>
    <n v="9"/>
    <x v="1"/>
    <n v="5"/>
    <n v="1"/>
    <x v="1"/>
    <s v="Low"/>
  </r>
  <r>
    <n v="7249"/>
    <n v="61"/>
    <s v="Senior"/>
    <s v="Other"/>
    <x v="5"/>
    <x v="6"/>
    <n v="86.26"/>
    <n v="39"/>
    <x v="1"/>
    <x v="4"/>
    <x v="1"/>
    <n v="4"/>
    <x v="0"/>
    <n v="2"/>
    <n v="1"/>
    <x v="1"/>
    <s v="High"/>
  </r>
  <r>
    <n v="7250"/>
    <n v="40"/>
    <s v="Adult"/>
    <s v="Female"/>
    <x v="2"/>
    <x v="4"/>
    <n v="12.72"/>
    <n v="35"/>
    <x v="2"/>
    <x v="2"/>
    <x v="0"/>
    <n v="6"/>
    <x v="0"/>
    <n v="5"/>
    <n v="2"/>
    <x v="0"/>
    <s v="Low"/>
  </r>
  <r>
    <n v="7251"/>
    <n v="61"/>
    <s v="Senior"/>
    <s v="Other"/>
    <x v="0"/>
    <x v="5"/>
    <n v="192.79"/>
    <n v="43"/>
    <x v="2"/>
    <x v="1"/>
    <x v="0"/>
    <n v="9"/>
    <x v="0"/>
    <n v="3"/>
    <n v="12"/>
    <x v="0"/>
    <s v="Medium"/>
  </r>
  <r>
    <n v="7252"/>
    <n v="23"/>
    <s v="Adult"/>
    <s v="Other"/>
    <x v="7"/>
    <x v="2"/>
    <n v="629.78"/>
    <n v="49"/>
    <x v="1"/>
    <x v="4"/>
    <x v="0"/>
    <n v="5"/>
    <x v="1"/>
    <n v="1"/>
    <n v="4"/>
    <x v="2"/>
    <s v="High"/>
  </r>
  <r>
    <n v="7253"/>
    <n v="67"/>
    <s v="Senior"/>
    <s v="Male"/>
    <x v="2"/>
    <x v="3"/>
    <n v="553.92999999999995"/>
    <n v="15"/>
    <x v="0"/>
    <x v="2"/>
    <x v="1"/>
    <n v="2"/>
    <x v="0"/>
    <n v="1"/>
    <n v="8"/>
    <x v="2"/>
    <s v="Low"/>
  </r>
  <r>
    <n v="7254"/>
    <n v="59"/>
    <s v="Adult"/>
    <s v="Male"/>
    <x v="6"/>
    <x v="0"/>
    <n v="551.79999999999995"/>
    <n v="45"/>
    <x v="1"/>
    <x v="1"/>
    <x v="0"/>
    <n v="8"/>
    <x v="0"/>
    <n v="2"/>
    <n v="4"/>
    <x v="1"/>
    <s v="Medium"/>
  </r>
  <r>
    <n v="7255"/>
    <n v="41"/>
    <s v="Adult"/>
    <s v="Male"/>
    <x v="0"/>
    <x v="3"/>
    <n v="694.48"/>
    <n v="32"/>
    <x v="0"/>
    <x v="0"/>
    <x v="0"/>
    <n v="1"/>
    <x v="1"/>
    <n v="5"/>
    <n v="11"/>
    <x v="0"/>
    <s v="Low"/>
  </r>
  <r>
    <n v="7256"/>
    <n v="22"/>
    <s v="Adult"/>
    <s v="Other"/>
    <x v="5"/>
    <x v="7"/>
    <n v="155.86000000000001"/>
    <n v="13"/>
    <x v="2"/>
    <x v="2"/>
    <x v="1"/>
    <n v="7"/>
    <x v="0"/>
    <n v="5"/>
    <n v="4"/>
    <x v="2"/>
    <s v="High"/>
  </r>
  <r>
    <n v="7257"/>
    <n v="33"/>
    <s v="Adult"/>
    <s v="Male"/>
    <x v="5"/>
    <x v="7"/>
    <n v="735.43"/>
    <n v="30"/>
    <x v="2"/>
    <x v="4"/>
    <x v="0"/>
    <n v="1"/>
    <x v="0"/>
    <n v="3"/>
    <n v="8"/>
    <x v="1"/>
    <s v="High"/>
  </r>
  <r>
    <n v="7258"/>
    <n v="41"/>
    <s v="Adult"/>
    <s v="Female"/>
    <x v="1"/>
    <x v="4"/>
    <n v="32.25"/>
    <n v="41"/>
    <x v="0"/>
    <x v="2"/>
    <x v="1"/>
    <n v="2"/>
    <x v="1"/>
    <n v="5"/>
    <n v="13"/>
    <x v="2"/>
    <s v="High"/>
  </r>
  <r>
    <n v="7259"/>
    <n v="20"/>
    <s v="Adult"/>
    <s v="Other"/>
    <x v="7"/>
    <x v="4"/>
    <n v="881.93"/>
    <n v="57"/>
    <x v="2"/>
    <x v="2"/>
    <x v="1"/>
    <n v="1"/>
    <x v="1"/>
    <n v="2"/>
    <n v="1"/>
    <x v="1"/>
    <s v="Medium"/>
  </r>
  <r>
    <n v="7260"/>
    <n v="22"/>
    <s v="Adult"/>
    <s v="Female"/>
    <x v="2"/>
    <x v="6"/>
    <n v="252.71"/>
    <n v="24"/>
    <x v="1"/>
    <x v="1"/>
    <x v="0"/>
    <n v="2"/>
    <x v="1"/>
    <n v="2"/>
    <n v="9"/>
    <x v="2"/>
    <s v="High"/>
  </r>
  <r>
    <n v="7261"/>
    <n v="44"/>
    <s v="Adult"/>
    <s v="Female"/>
    <x v="3"/>
    <x v="4"/>
    <n v="524.84"/>
    <n v="39"/>
    <x v="2"/>
    <x v="1"/>
    <x v="1"/>
    <n v="4"/>
    <x v="0"/>
    <n v="4"/>
    <n v="10"/>
    <x v="0"/>
    <s v="Medium"/>
  </r>
  <r>
    <n v="7262"/>
    <n v="53"/>
    <s v="Adult"/>
    <s v="Male"/>
    <x v="0"/>
    <x v="1"/>
    <n v="190"/>
    <n v="58"/>
    <x v="2"/>
    <x v="0"/>
    <x v="1"/>
    <n v="9"/>
    <x v="1"/>
    <n v="3"/>
    <n v="12"/>
    <x v="0"/>
    <s v="High"/>
  </r>
  <r>
    <n v="7263"/>
    <n v="61"/>
    <s v="Senior"/>
    <s v="Female"/>
    <x v="6"/>
    <x v="1"/>
    <n v="943.39"/>
    <n v="55"/>
    <x v="1"/>
    <x v="2"/>
    <x v="0"/>
    <n v="3"/>
    <x v="1"/>
    <n v="4"/>
    <n v="5"/>
    <x v="1"/>
    <s v="High"/>
  </r>
  <r>
    <n v="7264"/>
    <n v="55"/>
    <s v="Adult"/>
    <s v="Male"/>
    <x v="5"/>
    <x v="0"/>
    <n v="804.8"/>
    <n v="45"/>
    <x v="2"/>
    <x v="0"/>
    <x v="1"/>
    <n v="7"/>
    <x v="1"/>
    <n v="2"/>
    <n v="10"/>
    <x v="2"/>
    <s v="High"/>
  </r>
  <r>
    <n v="7265"/>
    <n v="39"/>
    <s v="Adult"/>
    <s v="Female"/>
    <x v="5"/>
    <x v="0"/>
    <n v="194.92"/>
    <n v="15"/>
    <x v="2"/>
    <x v="4"/>
    <x v="0"/>
    <n v="6"/>
    <x v="1"/>
    <n v="1"/>
    <n v="9"/>
    <x v="0"/>
    <s v="High"/>
  </r>
  <r>
    <n v="7266"/>
    <n v="43"/>
    <s v="Adult"/>
    <s v="Female"/>
    <x v="0"/>
    <x v="2"/>
    <n v="766.73"/>
    <n v="7"/>
    <x v="0"/>
    <x v="0"/>
    <x v="0"/>
    <n v="3"/>
    <x v="0"/>
    <n v="3"/>
    <n v="8"/>
    <x v="2"/>
    <s v="Medium"/>
  </r>
  <r>
    <n v="7267"/>
    <n v="52"/>
    <s v="Adult"/>
    <s v="Female"/>
    <x v="3"/>
    <x v="3"/>
    <n v="824.28"/>
    <n v="9"/>
    <x v="2"/>
    <x v="0"/>
    <x v="0"/>
    <n v="8"/>
    <x v="1"/>
    <n v="1"/>
    <n v="12"/>
    <x v="0"/>
    <s v="High"/>
  </r>
  <r>
    <n v="7268"/>
    <n v="43"/>
    <s v="Adult"/>
    <s v="Female"/>
    <x v="0"/>
    <x v="0"/>
    <n v="813.72"/>
    <n v="15"/>
    <x v="1"/>
    <x v="3"/>
    <x v="1"/>
    <n v="7"/>
    <x v="0"/>
    <n v="3"/>
    <n v="10"/>
    <x v="1"/>
    <s v="Medium"/>
  </r>
  <r>
    <n v="7269"/>
    <n v="35"/>
    <s v="Adult"/>
    <s v="Female"/>
    <x v="7"/>
    <x v="7"/>
    <n v="463.48"/>
    <n v="14"/>
    <x v="0"/>
    <x v="4"/>
    <x v="0"/>
    <n v="4"/>
    <x v="0"/>
    <n v="3"/>
    <n v="8"/>
    <x v="2"/>
    <s v="High"/>
  </r>
  <r>
    <n v="7270"/>
    <n v="38"/>
    <s v="Adult"/>
    <s v="Female"/>
    <x v="0"/>
    <x v="4"/>
    <n v="919.44"/>
    <n v="5"/>
    <x v="2"/>
    <x v="0"/>
    <x v="0"/>
    <n v="5"/>
    <x v="0"/>
    <n v="2"/>
    <n v="6"/>
    <x v="2"/>
    <s v="High"/>
  </r>
  <r>
    <n v="7271"/>
    <n v="49"/>
    <s v="Adult"/>
    <s v="Male"/>
    <x v="2"/>
    <x v="5"/>
    <n v="556.85"/>
    <n v="43"/>
    <x v="0"/>
    <x v="0"/>
    <x v="0"/>
    <n v="9"/>
    <x v="1"/>
    <n v="5"/>
    <n v="10"/>
    <x v="0"/>
    <s v="Low"/>
  </r>
  <r>
    <n v="7272"/>
    <n v="63"/>
    <s v="Senior"/>
    <s v="Male"/>
    <x v="6"/>
    <x v="6"/>
    <n v="788.31"/>
    <n v="2"/>
    <x v="2"/>
    <x v="2"/>
    <x v="0"/>
    <n v="8"/>
    <x v="1"/>
    <n v="4"/>
    <n v="11"/>
    <x v="0"/>
    <s v="High"/>
  </r>
  <r>
    <n v="7273"/>
    <n v="67"/>
    <s v="Senior"/>
    <s v="Other"/>
    <x v="0"/>
    <x v="7"/>
    <n v="559.61"/>
    <n v="46"/>
    <x v="2"/>
    <x v="2"/>
    <x v="0"/>
    <n v="1"/>
    <x v="1"/>
    <n v="1"/>
    <n v="9"/>
    <x v="0"/>
    <s v="Low"/>
  </r>
  <r>
    <n v="7274"/>
    <n v="51"/>
    <s v="Adult"/>
    <s v="Male"/>
    <x v="7"/>
    <x v="6"/>
    <n v="566.54999999999995"/>
    <n v="45"/>
    <x v="2"/>
    <x v="4"/>
    <x v="1"/>
    <n v="9"/>
    <x v="0"/>
    <n v="5"/>
    <n v="9"/>
    <x v="2"/>
    <s v="High"/>
  </r>
  <r>
    <n v="7275"/>
    <n v="55"/>
    <s v="Adult"/>
    <s v="Female"/>
    <x v="3"/>
    <x v="7"/>
    <n v="526.55999999999995"/>
    <n v="46"/>
    <x v="1"/>
    <x v="0"/>
    <x v="0"/>
    <n v="5"/>
    <x v="0"/>
    <n v="5"/>
    <n v="4"/>
    <x v="2"/>
    <s v="High"/>
  </r>
  <r>
    <n v="7276"/>
    <n v="61"/>
    <s v="Senior"/>
    <s v="Other"/>
    <x v="6"/>
    <x v="1"/>
    <n v="924.23"/>
    <n v="12"/>
    <x v="0"/>
    <x v="4"/>
    <x v="1"/>
    <n v="7"/>
    <x v="0"/>
    <n v="5"/>
    <n v="12"/>
    <x v="0"/>
    <s v="Medium"/>
  </r>
  <r>
    <n v="7277"/>
    <n v="45"/>
    <s v="Adult"/>
    <s v="Other"/>
    <x v="3"/>
    <x v="4"/>
    <n v="933.37"/>
    <n v="54"/>
    <x v="1"/>
    <x v="1"/>
    <x v="0"/>
    <n v="7"/>
    <x v="0"/>
    <n v="5"/>
    <n v="11"/>
    <x v="1"/>
    <s v="High"/>
  </r>
  <r>
    <n v="7278"/>
    <n v="68"/>
    <s v="Senior"/>
    <s v="Male"/>
    <x v="4"/>
    <x v="6"/>
    <n v="532.41999999999996"/>
    <n v="59"/>
    <x v="0"/>
    <x v="0"/>
    <x v="0"/>
    <n v="8"/>
    <x v="1"/>
    <n v="5"/>
    <n v="8"/>
    <x v="0"/>
    <s v="Medium"/>
  </r>
  <r>
    <n v="7279"/>
    <n v="66"/>
    <s v="Senior"/>
    <s v="Male"/>
    <x v="7"/>
    <x v="1"/>
    <n v="209.03"/>
    <n v="21"/>
    <x v="0"/>
    <x v="1"/>
    <x v="0"/>
    <n v="6"/>
    <x v="1"/>
    <n v="1"/>
    <n v="3"/>
    <x v="2"/>
    <s v="High"/>
  </r>
  <r>
    <n v="7280"/>
    <n v="19"/>
    <s v="Teenager"/>
    <s v="Other"/>
    <x v="0"/>
    <x v="0"/>
    <n v="782.43"/>
    <n v="26"/>
    <x v="2"/>
    <x v="1"/>
    <x v="0"/>
    <n v="8"/>
    <x v="0"/>
    <n v="1"/>
    <n v="8"/>
    <x v="2"/>
    <s v="Low"/>
  </r>
  <r>
    <n v="7281"/>
    <n v="55"/>
    <s v="Adult"/>
    <s v="Other"/>
    <x v="1"/>
    <x v="2"/>
    <n v="897.27"/>
    <n v="46"/>
    <x v="0"/>
    <x v="1"/>
    <x v="0"/>
    <n v="2"/>
    <x v="1"/>
    <n v="2"/>
    <n v="2"/>
    <x v="1"/>
    <s v="Medium"/>
  </r>
  <r>
    <n v="7282"/>
    <n v="60"/>
    <s v="Senior"/>
    <s v="Female"/>
    <x v="2"/>
    <x v="4"/>
    <n v="650.26"/>
    <n v="21"/>
    <x v="2"/>
    <x v="3"/>
    <x v="1"/>
    <n v="3"/>
    <x v="0"/>
    <n v="4"/>
    <n v="10"/>
    <x v="0"/>
    <s v="Medium"/>
  </r>
  <r>
    <n v="7283"/>
    <n v="18"/>
    <s v="Teenager"/>
    <s v="Male"/>
    <x v="6"/>
    <x v="4"/>
    <n v="523.05999999999995"/>
    <n v="31"/>
    <x v="1"/>
    <x v="2"/>
    <x v="1"/>
    <n v="8"/>
    <x v="0"/>
    <n v="1"/>
    <n v="4"/>
    <x v="2"/>
    <s v="High"/>
  </r>
  <r>
    <n v="7284"/>
    <n v="54"/>
    <s v="Adult"/>
    <s v="Other"/>
    <x v="3"/>
    <x v="5"/>
    <n v="428.11"/>
    <n v="57"/>
    <x v="0"/>
    <x v="4"/>
    <x v="0"/>
    <n v="7"/>
    <x v="0"/>
    <n v="1"/>
    <n v="12"/>
    <x v="1"/>
    <s v="Low"/>
  </r>
  <r>
    <n v="7285"/>
    <n v="65"/>
    <s v="Senior"/>
    <s v="Female"/>
    <x v="2"/>
    <x v="6"/>
    <n v="471.08"/>
    <n v="10"/>
    <x v="1"/>
    <x v="2"/>
    <x v="1"/>
    <n v="3"/>
    <x v="1"/>
    <n v="2"/>
    <n v="10"/>
    <x v="2"/>
    <s v="Medium"/>
  </r>
  <r>
    <n v="7286"/>
    <n v="30"/>
    <s v="Adult"/>
    <s v="Other"/>
    <x v="2"/>
    <x v="7"/>
    <n v="310.44"/>
    <n v="13"/>
    <x v="2"/>
    <x v="2"/>
    <x v="0"/>
    <n v="5"/>
    <x v="0"/>
    <n v="4"/>
    <n v="1"/>
    <x v="0"/>
    <s v="Low"/>
  </r>
  <r>
    <n v="7287"/>
    <n v="47"/>
    <s v="Adult"/>
    <s v="Female"/>
    <x v="7"/>
    <x v="1"/>
    <n v="13.58"/>
    <n v="17"/>
    <x v="1"/>
    <x v="1"/>
    <x v="1"/>
    <n v="7"/>
    <x v="0"/>
    <n v="5"/>
    <n v="7"/>
    <x v="0"/>
    <s v="High"/>
  </r>
  <r>
    <n v="7288"/>
    <n v="59"/>
    <s v="Adult"/>
    <s v="Female"/>
    <x v="4"/>
    <x v="0"/>
    <n v="931.44"/>
    <n v="20"/>
    <x v="2"/>
    <x v="2"/>
    <x v="1"/>
    <n v="3"/>
    <x v="1"/>
    <n v="4"/>
    <n v="3"/>
    <x v="0"/>
    <s v="Low"/>
  </r>
  <r>
    <n v="7289"/>
    <n v="36"/>
    <s v="Adult"/>
    <s v="Other"/>
    <x v="4"/>
    <x v="7"/>
    <n v="160.30000000000001"/>
    <n v="39"/>
    <x v="2"/>
    <x v="2"/>
    <x v="0"/>
    <n v="8"/>
    <x v="0"/>
    <n v="4"/>
    <n v="6"/>
    <x v="2"/>
    <s v="High"/>
  </r>
  <r>
    <n v="7290"/>
    <n v="22"/>
    <s v="Adult"/>
    <s v="Female"/>
    <x v="4"/>
    <x v="2"/>
    <n v="204.46"/>
    <n v="16"/>
    <x v="2"/>
    <x v="3"/>
    <x v="1"/>
    <n v="6"/>
    <x v="0"/>
    <n v="5"/>
    <n v="11"/>
    <x v="0"/>
    <s v="High"/>
  </r>
  <r>
    <n v="7291"/>
    <n v="39"/>
    <s v="Adult"/>
    <s v="Other"/>
    <x v="2"/>
    <x v="5"/>
    <n v="785.27"/>
    <n v="6"/>
    <x v="1"/>
    <x v="3"/>
    <x v="0"/>
    <n v="7"/>
    <x v="0"/>
    <n v="4"/>
    <n v="1"/>
    <x v="2"/>
    <s v="Medium"/>
  </r>
  <r>
    <n v="7292"/>
    <n v="32"/>
    <s v="Adult"/>
    <s v="Other"/>
    <x v="5"/>
    <x v="0"/>
    <n v="943.34"/>
    <n v="56"/>
    <x v="1"/>
    <x v="2"/>
    <x v="1"/>
    <n v="8"/>
    <x v="0"/>
    <n v="4"/>
    <n v="11"/>
    <x v="1"/>
    <s v="High"/>
  </r>
  <r>
    <n v="7293"/>
    <n v="57"/>
    <s v="Adult"/>
    <s v="Female"/>
    <x v="0"/>
    <x v="4"/>
    <n v="746.32"/>
    <n v="41"/>
    <x v="0"/>
    <x v="4"/>
    <x v="0"/>
    <n v="3"/>
    <x v="1"/>
    <n v="1"/>
    <n v="5"/>
    <x v="1"/>
    <s v="Low"/>
  </r>
  <r>
    <n v="7294"/>
    <n v="39"/>
    <s v="Adult"/>
    <s v="Male"/>
    <x v="2"/>
    <x v="3"/>
    <n v="867.65"/>
    <n v="54"/>
    <x v="2"/>
    <x v="3"/>
    <x v="0"/>
    <n v="9"/>
    <x v="1"/>
    <n v="2"/>
    <n v="9"/>
    <x v="0"/>
    <s v="Low"/>
  </r>
  <r>
    <n v="7295"/>
    <n v="43"/>
    <s v="Adult"/>
    <s v="Female"/>
    <x v="5"/>
    <x v="6"/>
    <n v="359.58"/>
    <n v="34"/>
    <x v="2"/>
    <x v="3"/>
    <x v="1"/>
    <n v="5"/>
    <x v="1"/>
    <n v="5"/>
    <n v="4"/>
    <x v="0"/>
    <s v="Medium"/>
  </r>
  <r>
    <n v="7296"/>
    <n v="25"/>
    <s v="Adult"/>
    <s v="Male"/>
    <x v="6"/>
    <x v="5"/>
    <n v="65.11"/>
    <n v="35"/>
    <x v="2"/>
    <x v="0"/>
    <x v="1"/>
    <n v="4"/>
    <x v="1"/>
    <n v="1"/>
    <n v="1"/>
    <x v="2"/>
    <s v="Low"/>
  </r>
  <r>
    <n v="7297"/>
    <n v="46"/>
    <s v="Adult"/>
    <s v="Female"/>
    <x v="7"/>
    <x v="6"/>
    <n v="536.08000000000004"/>
    <n v="32"/>
    <x v="1"/>
    <x v="4"/>
    <x v="0"/>
    <n v="1"/>
    <x v="1"/>
    <n v="3"/>
    <n v="11"/>
    <x v="1"/>
    <s v="Medium"/>
  </r>
  <r>
    <n v="7298"/>
    <n v="45"/>
    <s v="Adult"/>
    <s v="Other"/>
    <x v="6"/>
    <x v="6"/>
    <n v="602.9"/>
    <n v="22"/>
    <x v="2"/>
    <x v="4"/>
    <x v="1"/>
    <n v="2"/>
    <x v="0"/>
    <n v="4"/>
    <n v="8"/>
    <x v="0"/>
    <s v="Medium"/>
  </r>
  <r>
    <n v="7299"/>
    <n v="59"/>
    <s v="Adult"/>
    <s v="Female"/>
    <x v="6"/>
    <x v="4"/>
    <n v="945.33"/>
    <n v="58"/>
    <x v="2"/>
    <x v="2"/>
    <x v="0"/>
    <n v="1"/>
    <x v="1"/>
    <n v="1"/>
    <n v="7"/>
    <x v="1"/>
    <s v="High"/>
  </r>
  <r>
    <n v="7300"/>
    <n v="44"/>
    <s v="Adult"/>
    <s v="Other"/>
    <x v="6"/>
    <x v="1"/>
    <n v="933.57"/>
    <n v="5"/>
    <x v="1"/>
    <x v="2"/>
    <x v="1"/>
    <n v="4"/>
    <x v="1"/>
    <n v="5"/>
    <n v="13"/>
    <x v="0"/>
    <s v="High"/>
  </r>
  <r>
    <n v="7301"/>
    <n v="59"/>
    <s v="Adult"/>
    <s v="Other"/>
    <x v="4"/>
    <x v="5"/>
    <n v="854.58"/>
    <n v="4"/>
    <x v="1"/>
    <x v="2"/>
    <x v="1"/>
    <n v="1"/>
    <x v="0"/>
    <n v="5"/>
    <n v="2"/>
    <x v="2"/>
    <s v="High"/>
  </r>
  <r>
    <n v="7302"/>
    <n v="32"/>
    <s v="Adult"/>
    <s v="Male"/>
    <x v="3"/>
    <x v="2"/>
    <n v="252.43"/>
    <n v="20"/>
    <x v="0"/>
    <x v="1"/>
    <x v="0"/>
    <n v="8"/>
    <x v="1"/>
    <n v="3"/>
    <n v="11"/>
    <x v="1"/>
    <s v="Medium"/>
  </r>
  <r>
    <n v="7303"/>
    <n v="19"/>
    <s v="Teenager"/>
    <s v="Male"/>
    <x v="7"/>
    <x v="0"/>
    <n v="565.51"/>
    <n v="23"/>
    <x v="0"/>
    <x v="0"/>
    <x v="1"/>
    <n v="4"/>
    <x v="0"/>
    <n v="1"/>
    <n v="2"/>
    <x v="0"/>
    <s v="Medium"/>
  </r>
  <r>
    <n v="7304"/>
    <n v="19"/>
    <s v="Teenager"/>
    <s v="Other"/>
    <x v="1"/>
    <x v="0"/>
    <n v="811.06"/>
    <n v="12"/>
    <x v="2"/>
    <x v="2"/>
    <x v="1"/>
    <n v="5"/>
    <x v="1"/>
    <n v="2"/>
    <n v="10"/>
    <x v="1"/>
    <s v="Medium"/>
  </r>
  <r>
    <n v="7305"/>
    <n v="47"/>
    <s v="Adult"/>
    <s v="Other"/>
    <x v="3"/>
    <x v="6"/>
    <n v="365.91"/>
    <n v="13"/>
    <x v="0"/>
    <x v="2"/>
    <x v="0"/>
    <n v="5"/>
    <x v="0"/>
    <n v="2"/>
    <n v="6"/>
    <x v="1"/>
    <s v="Medium"/>
  </r>
  <r>
    <n v="7306"/>
    <n v="26"/>
    <s v="Adult"/>
    <s v="Male"/>
    <x v="1"/>
    <x v="2"/>
    <n v="749.84"/>
    <n v="47"/>
    <x v="2"/>
    <x v="1"/>
    <x v="1"/>
    <n v="1"/>
    <x v="1"/>
    <n v="5"/>
    <n v="9"/>
    <x v="2"/>
    <s v="High"/>
  </r>
  <r>
    <n v="7307"/>
    <n v="29"/>
    <s v="Adult"/>
    <s v="Male"/>
    <x v="3"/>
    <x v="6"/>
    <n v="50.97"/>
    <n v="53"/>
    <x v="2"/>
    <x v="0"/>
    <x v="0"/>
    <n v="6"/>
    <x v="0"/>
    <n v="3"/>
    <n v="8"/>
    <x v="2"/>
    <s v="Medium"/>
  </r>
  <r>
    <n v="7308"/>
    <n v="39"/>
    <s v="Adult"/>
    <s v="Female"/>
    <x v="3"/>
    <x v="1"/>
    <n v="208.3"/>
    <n v="52"/>
    <x v="1"/>
    <x v="3"/>
    <x v="1"/>
    <n v="9"/>
    <x v="0"/>
    <n v="4"/>
    <n v="8"/>
    <x v="1"/>
    <s v="Low"/>
  </r>
  <r>
    <n v="7309"/>
    <n v="46"/>
    <s v="Adult"/>
    <s v="Female"/>
    <x v="2"/>
    <x v="5"/>
    <n v="272.57"/>
    <n v="52"/>
    <x v="0"/>
    <x v="3"/>
    <x v="0"/>
    <n v="2"/>
    <x v="1"/>
    <n v="2"/>
    <n v="10"/>
    <x v="0"/>
    <s v="Low"/>
  </r>
  <r>
    <n v="7310"/>
    <n v="51"/>
    <s v="Adult"/>
    <s v="Male"/>
    <x v="6"/>
    <x v="1"/>
    <n v="399.87"/>
    <n v="59"/>
    <x v="0"/>
    <x v="4"/>
    <x v="1"/>
    <n v="3"/>
    <x v="1"/>
    <n v="4"/>
    <n v="5"/>
    <x v="0"/>
    <s v="High"/>
  </r>
  <r>
    <n v="7311"/>
    <n v="18"/>
    <s v="Teenager"/>
    <s v="Female"/>
    <x v="4"/>
    <x v="0"/>
    <n v="190.71"/>
    <n v="38"/>
    <x v="0"/>
    <x v="2"/>
    <x v="0"/>
    <n v="4"/>
    <x v="0"/>
    <n v="5"/>
    <n v="6"/>
    <x v="0"/>
    <s v="Medium"/>
  </r>
  <r>
    <n v="7312"/>
    <n v="57"/>
    <s v="Adult"/>
    <s v="Male"/>
    <x v="2"/>
    <x v="4"/>
    <n v="511.22"/>
    <n v="19"/>
    <x v="2"/>
    <x v="4"/>
    <x v="1"/>
    <n v="2"/>
    <x v="1"/>
    <n v="3"/>
    <n v="8"/>
    <x v="0"/>
    <s v="Low"/>
  </r>
  <r>
    <n v="7313"/>
    <n v="29"/>
    <s v="Adult"/>
    <s v="Female"/>
    <x v="6"/>
    <x v="7"/>
    <n v="678.75"/>
    <n v="25"/>
    <x v="1"/>
    <x v="2"/>
    <x v="0"/>
    <n v="6"/>
    <x v="1"/>
    <n v="3"/>
    <n v="8"/>
    <x v="2"/>
    <s v="Low"/>
  </r>
  <r>
    <n v="7314"/>
    <n v="44"/>
    <s v="Adult"/>
    <s v="Female"/>
    <x v="3"/>
    <x v="3"/>
    <n v="950.09"/>
    <n v="51"/>
    <x v="2"/>
    <x v="4"/>
    <x v="0"/>
    <n v="4"/>
    <x v="0"/>
    <n v="5"/>
    <n v="9"/>
    <x v="2"/>
    <s v="Medium"/>
  </r>
  <r>
    <n v="7315"/>
    <n v="55"/>
    <s v="Adult"/>
    <s v="Other"/>
    <x v="6"/>
    <x v="1"/>
    <n v="538.11"/>
    <n v="49"/>
    <x v="2"/>
    <x v="3"/>
    <x v="0"/>
    <n v="3"/>
    <x v="0"/>
    <n v="3"/>
    <n v="13"/>
    <x v="2"/>
    <s v="Low"/>
  </r>
  <r>
    <n v="7316"/>
    <n v="21"/>
    <s v="Adult"/>
    <s v="Other"/>
    <x v="0"/>
    <x v="7"/>
    <n v="641.12"/>
    <n v="25"/>
    <x v="1"/>
    <x v="2"/>
    <x v="1"/>
    <n v="9"/>
    <x v="1"/>
    <n v="2"/>
    <n v="10"/>
    <x v="0"/>
    <s v="Low"/>
  </r>
  <r>
    <n v="7317"/>
    <n v="22"/>
    <s v="Adult"/>
    <s v="Female"/>
    <x v="2"/>
    <x v="2"/>
    <n v="249.21"/>
    <n v="33"/>
    <x v="0"/>
    <x v="4"/>
    <x v="1"/>
    <n v="1"/>
    <x v="1"/>
    <n v="5"/>
    <n v="3"/>
    <x v="1"/>
    <s v="High"/>
  </r>
  <r>
    <n v="7318"/>
    <n v="38"/>
    <s v="Adult"/>
    <s v="Other"/>
    <x v="7"/>
    <x v="7"/>
    <n v="550.87"/>
    <n v="49"/>
    <x v="2"/>
    <x v="4"/>
    <x v="1"/>
    <n v="4"/>
    <x v="1"/>
    <n v="4"/>
    <n v="5"/>
    <x v="2"/>
    <s v="Low"/>
  </r>
  <r>
    <n v="7319"/>
    <n v="40"/>
    <s v="Adult"/>
    <s v="Other"/>
    <x v="6"/>
    <x v="2"/>
    <n v="725.72"/>
    <n v="8"/>
    <x v="1"/>
    <x v="3"/>
    <x v="1"/>
    <n v="4"/>
    <x v="1"/>
    <n v="3"/>
    <n v="8"/>
    <x v="0"/>
    <s v="Low"/>
  </r>
  <r>
    <n v="7320"/>
    <n v="26"/>
    <s v="Adult"/>
    <s v="Female"/>
    <x v="4"/>
    <x v="3"/>
    <n v="959.73"/>
    <n v="29"/>
    <x v="2"/>
    <x v="1"/>
    <x v="0"/>
    <n v="6"/>
    <x v="1"/>
    <n v="5"/>
    <n v="7"/>
    <x v="1"/>
    <s v="Medium"/>
  </r>
  <r>
    <n v="7321"/>
    <n v="46"/>
    <s v="Adult"/>
    <s v="Other"/>
    <x v="4"/>
    <x v="5"/>
    <n v="806.71"/>
    <n v="44"/>
    <x v="0"/>
    <x v="1"/>
    <x v="0"/>
    <n v="4"/>
    <x v="1"/>
    <n v="2"/>
    <n v="2"/>
    <x v="2"/>
    <s v="Low"/>
  </r>
  <r>
    <n v="7322"/>
    <n v="51"/>
    <s v="Adult"/>
    <s v="Other"/>
    <x v="2"/>
    <x v="7"/>
    <n v="210.64"/>
    <n v="58"/>
    <x v="2"/>
    <x v="0"/>
    <x v="1"/>
    <n v="2"/>
    <x v="0"/>
    <n v="2"/>
    <n v="2"/>
    <x v="0"/>
    <s v="High"/>
  </r>
  <r>
    <n v="7323"/>
    <n v="60"/>
    <s v="Senior"/>
    <s v="Other"/>
    <x v="5"/>
    <x v="0"/>
    <n v="608.26"/>
    <n v="47"/>
    <x v="1"/>
    <x v="1"/>
    <x v="1"/>
    <n v="2"/>
    <x v="0"/>
    <n v="2"/>
    <n v="13"/>
    <x v="2"/>
    <s v="High"/>
  </r>
  <r>
    <n v="7324"/>
    <n v="42"/>
    <s v="Adult"/>
    <s v="Female"/>
    <x v="4"/>
    <x v="5"/>
    <n v="732.26"/>
    <n v="16"/>
    <x v="1"/>
    <x v="4"/>
    <x v="1"/>
    <n v="8"/>
    <x v="0"/>
    <n v="1"/>
    <n v="10"/>
    <x v="0"/>
    <s v="Low"/>
  </r>
  <r>
    <n v="7325"/>
    <n v="64"/>
    <s v="Senior"/>
    <s v="Other"/>
    <x v="7"/>
    <x v="1"/>
    <n v="504.1"/>
    <n v="23"/>
    <x v="2"/>
    <x v="3"/>
    <x v="0"/>
    <n v="2"/>
    <x v="1"/>
    <n v="1"/>
    <n v="7"/>
    <x v="1"/>
    <s v="Low"/>
  </r>
  <r>
    <n v="7326"/>
    <n v="59"/>
    <s v="Adult"/>
    <s v="Female"/>
    <x v="0"/>
    <x v="4"/>
    <n v="330.76"/>
    <n v="51"/>
    <x v="2"/>
    <x v="4"/>
    <x v="1"/>
    <n v="5"/>
    <x v="0"/>
    <n v="1"/>
    <n v="7"/>
    <x v="2"/>
    <s v="Low"/>
  </r>
  <r>
    <n v="7327"/>
    <n v="31"/>
    <s v="Adult"/>
    <s v="Male"/>
    <x v="5"/>
    <x v="3"/>
    <n v="695.07"/>
    <n v="42"/>
    <x v="2"/>
    <x v="0"/>
    <x v="1"/>
    <n v="4"/>
    <x v="1"/>
    <n v="1"/>
    <n v="3"/>
    <x v="2"/>
    <s v="Low"/>
  </r>
  <r>
    <n v="7328"/>
    <n v="31"/>
    <s v="Adult"/>
    <s v="Other"/>
    <x v="5"/>
    <x v="5"/>
    <n v="564.04999999999995"/>
    <n v="32"/>
    <x v="2"/>
    <x v="0"/>
    <x v="0"/>
    <n v="8"/>
    <x v="0"/>
    <n v="5"/>
    <n v="8"/>
    <x v="0"/>
    <s v="Medium"/>
  </r>
  <r>
    <n v="7329"/>
    <n v="56"/>
    <s v="Adult"/>
    <s v="Other"/>
    <x v="5"/>
    <x v="4"/>
    <n v="170.8"/>
    <n v="44"/>
    <x v="0"/>
    <x v="0"/>
    <x v="0"/>
    <n v="8"/>
    <x v="0"/>
    <n v="4"/>
    <n v="11"/>
    <x v="2"/>
    <s v="High"/>
  </r>
  <r>
    <n v="7330"/>
    <n v="42"/>
    <s v="Adult"/>
    <s v="Female"/>
    <x v="3"/>
    <x v="6"/>
    <n v="794.91"/>
    <n v="11"/>
    <x v="1"/>
    <x v="2"/>
    <x v="0"/>
    <n v="3"/>
    <x v="1"/>
    <n v="2"/>
    <n v="11"/>
    <x v="0"/>
    <s v="High"/>
  </r>
  <r>
    <n v="7331"/>
    <n v="49"/>
    <s v="Adult"/>
    <s v="Other"/>
    <x v="7"/>
    <x v="3"/>
    <n v="949.14"/>
    <n v="11"/>
    <x v="1"/>
    <x v="3"/>
    <x v="1"/>
    <n v="5"/>
    <x v="0"/>
    <n v="1"/>
    <n v="4"/>
    <x v="2"/>
    <s v="Medium"/>
  </r>
  <r>
    <n v="7332"/>
    <n v="55"/>
    <s v="Adult"/>
    <s v="Other"/>
    <x v="5"/>
    <x v="0"/>
    <n v="638.99"/>
    <n v="2"/>
    <x v="0"/>
    <x v="0"/>
    <x v="1"/>
    <n v="4"/>
    <x v="1"/>
    <n v="5"/>
    <n v="12"/>
    <x v="2"/>
    <s v="Low"/>
  </r>
  <r>
    <n v="7333"/>
    <n v="47"/>
    <s v="Adult"/>
    <s v="Female"/>
    <x v="0"/>
    <x v="3"/>
    <n v="639.55999999999995"/>
    <n v="47"/>
    <x v="1"/>
    <x v="3"/>
    <x v="0"/>
    <n v="7"/>
    <x v="1"/>
    <n v="1"/>
    <n v="4"/>
    <x v="2"/>
    <s v="Low"/>
  </r>
  <r>
    <n v="7334"/>
    <n v="48"/>
    <s v="Adult"/>
    <s v="Male"/>
    <x v="7"/>
    <x v="5"/>
    <n v="345.68"/>
    <n v="50"/>
    <x v="1"/>
    <x v="2"/>
    <x v="0"/>
    <n v="4"/>
    <x v="0"/>
    <n v="4"/>
    <n v="9"/>
    <x v="2"/>
    <s v="Low"/>
  </r>
  <r>
    <n v="7335"/>
    <n v="24"/>
    <s v="Adult"/>
    <s v="Other"/>
    <x v="2"/>
    <x v="6"/>
    <n v="529.35"/>
    <n v="29"/>
    <x v="0"/>
    <x v="1"/>
    <x v="0"/>
    <n v="1"/>
    <x v="0"/>
    <n v="2"/>
    <n v="7"/>
    <x v="2"/>
    <s v="High"/>
  </r>
  <r>
    <n v="7336"/>
    <n v="36"/>
    <s v="Adult"/>
    <s v="Other"/>
    <x v="6"/>
    <x v="4"/>
    <n v="367.54"/>
    <n v="38"/>
    <x v="1"/>
    <x v="1"/>
    <x v="1"/>
    <n v="8"/>
    <x v="1"/>
    <n v="1"/>
    <n v="10"/>
    <x v="2"/>
    <s v="High"/>
  </r>
  <r>
    <n v="7337"/>
    <n v="65"/>
    <s v="Senior"/>
    <s v="Other"/>
    <x v="3"/>
    <x v="0"/>
    <n v="750.96"/>
    <n v="3"/>
    <x v="0"/>
    <x v="0"/>
    <x v="0"/>
    <n v="6"/>
    <x v="0"/>
    <n v="3"/>
    <n v="10"/>
    <x v="1"/>
    <s v="Medium"/>
  </r>
  <r>
    <n v="7338"/>
    <n v="26"/>
    <s v="Adult"/>
    <s v="Other"/>
    <x v="0"/>
    <x v="2"/>
    <n v="183.11"/>
    <n v="37"/>
    <x v="1"/>
    <x v="4"/>
    <x v="1"/>
    <n v="6"/>
    <x v="1"/>
    <n v="1"/>
    <n v="6"/>
    <x v="0"/>
    <s v="Medium"/>
  </r>
  <r>
    <n v="7339"/>
    <n v="65"/>
    <s v="Senior"/>
    <s v="Male"/>
    <x v="0"/>
    <x v="7"/>
    <n v="140.83000000000001"/>
    <n v="1"/>
    <x v="1"/>
    <x v="1"/>
    <x v="1"/>
    <n v="6"/>
    <x v="0"/>
    <n v="2"/>
    <n v="10"/>
    <x v="1"/>
    <s v="Medium"/>
  </r>
  <r>
    <n v="7340"/>
    <n v="49"/>
    <s v="Adult"/>
    <s v="Other"/>
    <x v="2"/>
    <x v="6"/>
    <n v="816.41"/>
    <n v="44"/>
    <x v="2"/>
    <x v="3"/>
    <x v="0"/>
    <n v="7"/>
    <x v="0"/>
    <n v="5"/>
    <n v="7"/>
    <x v="0"/>
    <s v="High"/>
  </r>
  <r>
    <n v="7341"/>
    <n v="27"/>
    <s v="Adult"/>
    <s v="Other"/>
    <x v="7"/>
    <x v="0"/>
    <n v="965.96"/>
    <n v="16"/>
    <x v="1"/>
    <x v="2"/>
    <x v="1"/>
    <n v="1"/>
    <x v="1"/>
    <n v="2"/>
    <n v="2"/>
    <x v="1"/>
    <s v="High"/>
  </r>
  <r>
    <n v="7342"/>
    <n v="42"/>
    <s v="Adult"/>
    <s v="Male"/>
    <x v="7"/>
    <x v="5"/>
    <n v="599.71"/>
    <n v="47"/>
    <x v="2"/>
    <x v="3"/>
    <x v="1"/>
    <n v="4"/>
    <x v="1"/>
    <n v="1"/>
    <n v="1"/>
    <x v="1"/>
    <s v="Medium"/>
  </r>
  <r>
    <n v="7343"/>
    <n v="44"/>
    <s v="Adult"/>
    <s v="Male"/>
    <x v="4"/>
    <x v="5"/>
    <n v="62.6"/>
    <n v="30"/>
    <x v="2"/>
    <x v="4"/>
    <x v="1"/>
    <n v="6"/>
    <x v="1"/>
    <n v="2"/>
    <n v="5"/>
    <x v="2"/>
    <s v="Low"/>
  </r>
  <r>
    <n v="7344"/>
    <n v="26"/>
    <s v="Adult"/>
    <s v="Female"/>
    <x v="3"/>
    <x v="7"/>
    <n v="595.98"/>
    <n v="13"/>
    <x v="2"/>
    <x v="3"/>
    <x v="1"/>
    <n v="7"/>
    <x v="1"/>
    <n v="4"/>
    <n v="2"/>
    <x v="1"/>
    <s v="Medium"/>
  </r>
  <r>
    <n v="7345"/>
    <n v="44"/>
    <s v="Adult"/>
    <s v="Female"/>
    <x v="2"/>
    <x v="7"/>
    <n v="645.54"/>
    <n v="35"/>
    <x v="2"/>
    <x v="1"/>
    <x v="0"/>
    <n v="2"/>
    <x v="1"/>
    <n v="5"/>
    <n v="5"/>
    <x v="0"/>
    <s v="High"/>
  </r>
  <r>
    <n v="7346"/>
    <n v="34"/>
    <s v="Adult"/>
    <s v="Male"/>
    <x v="5"/>
    <x v="6"/>
    <n v="364.11"/>
    <n v="29"/>
    <x v="0"/>
    <x v="2"/>
    <x v="1"/>
    <n v="1"/>
    <x v="1"/>
    <n v="4"/>
    <n v="4"/>
    <x v="2"/>
    <s v="High"/>
  </r>
  <r>
    <n v="7347"/>
    <n v="43"/>
    <s v="Adult"/>
    <s v="Female"/>
    <x v="5"/>
    <x v="4"/>
    <n v="125.9"/>
    <n v="36"/>
    <x v="0"/>
    <x v="4"/>
    <x v="1"/>
    <n v="1"/>
    <x v="1"/>
    <n v="2"/>
    <n v="2"/>
    <x v="0"/>
    <s v="Low"/>
  </r>
  <r>
    <n v="7348"/>
    <n v="42"/>
    <s v="Adult"/>
    <s v="Male"/>
    <x v="3"/>
    <x v="7"/>
    <n v="144.80000000000001"/>
    <n v="16"/>
    <x v="0"/>
    <x v="0"/>
    <x v="0"/>
    <n v="3"/>
    <x v="0"/>
    <n v="3"/>
    <n v="13"/>
    <x v="1"/>
    <s v="Medium"/>
  </r>
  <r>
    <n v="7349"/>
    <n v="44"/>
    <s v="Adult"/>
    <s v="Male"/>
    <x v="0"/>
    <x v="1"/>
    <n v="281.33"/>
    <n v="8"/>
    <x v="0"/>
    <x v="2"/>
    <x v="0"/>
    <n v="7"/>
    <x v="0"/>
    <n v="1"/>
    <n v="2"/>
    <x v="2"/>
    <s v="Low"/>
  </r>
  <r>
    <n v="7350"/>
    <n v="56"/>
    <s v="Adult"/>
    <s v="Female"/>
    <x v="7"/>
    <x v="0"/>
    <n v="510.5"/>
    <n v="56"/>
    <x v="0"/>
    <x v="0"/>
    <x v="1"/>
    <n v="6"/>
    <x v="0"/>
    <n v="1"/>
    <n v="2"/>
    <x v="1"/>
    <s v="Medium"/>
  </r>
  <r>
    <n v="7351"/>
    <n v="46"/>
    <s v="Adult"/>
    <s v="Female"/>
    <x v="2"/>
    <x v="7"/>
    <n v="809.99"/>
    <n v="59"/>
    <x v="1"/>
    <x v="0"/>
    <x v="1"/>
    <n v="4"/>
    <x v="0"/>
    <n v="2"/>
    <n v="5"/>
    <x v="0"/>
    <s v="Low"/>
  </r>
  <r>
    <n v="7352"/>
    <n v="65"/>
    <s v="Senior"/>
    <s v="Other"/>
    <x v="4"/>
    <x v="2"/>
    <n v="249.15"/>
    <n v="58"/>
    <x v="1"/>
    <x v="4"/>
    <x v="0"/>
    <n v="1"/>
    <x v="0"/>
    <n v="2"/>
    <n v="10"/>
    <x v="1"/>
    <s v="Medium"/>
  </r>
  <r>
    <n v="7353"/>
    <n v="22"/>
    <s v="Adult"/>
    <s v="Other"/>
    <x v="5"/>
    <x v="3"/>
    <n v="293.11"/>
    <n v="11"/>
    <x v="1"/>
    <x v="4"/>
    <x v="0"/>
    <n v="8"/>
    <x v="0"/>
    <n v="5"/>
    <n v="4"/>
    <x v="0"/>
    <s v="Medium"/>
  </r>
  <r>
    <n v="7354"/>
    <n v="46"/>
    <s v="Adult"/>
    <s v="Male"/>
    <x v="5"/>
    <x v="2"/>
    <n v="102.77"/>
    <n v="43"/>
    <x v="0"/>
    <x v="4"/>
    <x v="1"/>
    <n v="7"/>
    <x v="1"/>
    <n v="3"/>
    <n v="8"/>
    <x v="2"/>
    <s v="Low"/>
  </r>
  <r>
    <n v="7355"/>
    <n v="60"/>
    <s v="Senior"/>
    <s v="Other"/>
    <x v="6"/>
    <x v="3"/>
    <n v="460.73"/>
    <n v="18"/>
    <x v="1"/>
    <x v="2"/>
    <x v="0"/>
    <n v="5"/>
    <x v="1"/>
    <n v="4"/>
    <n v="11"/>
    <x v="2"/>
    <s v="Medium"/>
  </r>
  <r>
    <n v="7356"/>
    <n v="27"/>
    <s v="Adult"/>
    <s v="Other"/>
    <x v="0"/>
    <x v="5"/>
    <n v="843.96"/>
    <n v="25"/>
    <x v="2"/>
    <x v="3"/>
    <x v="1"/>
    <n v="3"/>
    <x v="1"/>
    <n v="1"/>
    <n v="5"/>
    <x v="0"/>
    <s v="High"/>
  </r>
  <r>
    <n v="7357"/>
    <n v="33"/>
    <s v="Adult"/>
    <s v="Male"/>
    <x v="4"/>
    <x v="7"/>
    <n v="380.84"/>
    <n v="35"/>
    <x v="2"/>
    <x v="0"/>
    <x v="1"/>
    <n v="8"/>
    <x v="1"/>
    <n v="4"/>
    <n v="2"/>
    <x v="0"/>
    <s v="Low"/>
  </r>
  <r>
    <n v="7358"/>
    <n v="49"/>
    <s v="Adult"/>
    <s v="Other"/>
    <x v="6"/>
    <x v="7"/>
    <n v="186.46"/>
    <n v="34"/>
    <x v="1"/>
    <x v="0"/>
    <x v="0"/>
    <n v="6"/>
    <x v="0"/>
    <n v="4"/>
    <n v="4"/>
    <x v="1"/>
    <s v="Low"/>
  </r>
  <r>
    <n v="7359"/>
    <n v="58"/>
    <s v="Adult"/>
    <s v="Other"/>
    <x v="0"/>
    <x v="4"/>
    <n v="121.41"/>
    <n v="10"/>
    <x v="1"/>
    <x v="0"/>
    <x v="1"/>
    <n v="4"/>
    <x v="1"/>
    <n v="2"/>
    <n v="8"/>
    <x v="0"/>
    <s v="Low"/>
  </r>
  <r>
    <n v="7360"/>
    <n v="34"/>
    <s v="Adult"/>
    <s v="Male"/>
    <x v="2"/>
    <x v="3"/>
    <n v="72.599999999999994"/>
    <n v="15"/>
    <x v="2"/>
    <x v="4"/>
    <x v="0"/>
    <n v="6"/>
    <x v="1"/>
    <n v="2"/>
    <n v="10"/>
    <x v="2"/>
    <s v="Low"/>
  </r>
  <r>
    <n v="7361"/>
    <n v="62"/>
    <s v="Senior"/>
    <s v="Male"/>
    <x v="5"/>
    <x v="3"/>
    <n v="914.41"/>
    <n v="8"/>
    <x v="2"/>
    <x v="4"/>
    <x v="0"/>
    <n v="3"/>
    <x v="1"/>
    <n v="2"/>
    <n v="11"/>
    <x v="2"/>
    <s v="Medium"/>
  </r>
  <r>
    <n v="7362"/>
    <n v="45"/>
    <s v="Adult"/>
    <s v="Other"/>
    <x v="5"/>
    <x v="3"/>
    <n v="720.3"/>
    <n v="41"/>
    <x v="2"/>
    <x v="3"/>
    <x v="1"/>
    <n v="1"/>
    <x v="0"/>
    <n v="5"/>
    <n v="10"/>
    <x v="1"/>
    <s v="High"/>
  </r>
  <r>
    <n v="7363"/>
    <n v="46"/>
    <s v="Adult"/>
    <s v="Other"/>
    <x v="7"/>
    <x v="6"/>
    <n v="482.8"/>
    <n v="49"/>
    <x v="1"/>
    <x v="1"/>
    <x v="0"/>
    <n v="6"/>
    <x v="1"/>
    <n v="3"/>
    <n v="9"/>
    <x v="1"/>
    <s v="Medium"/>
  </r>
  <r>
    <n v="7364"/>
    <n v="66"/>
    <s v="Senior"/>
    <s v="Other"/>
    <x v="6"/>
    <x v="0"/>
    <n v="53.45"/>
    <n v="49"/>
    <x v="2"/>
    <x v="0"/>
    <x v="0"/>
    <n v="4"/>
    <x v="1"/>
    <n v="5"/>
    <n v="10"/>
    <x v="2"/>
    <s v="Medium"/>
  </r>
  <r>
    <n v="7365"/>
    <n v="55"/>
    <s v="Adult"/>
    <s v="Other"/>
    <x v="0"/>
    <x v="7"/>
    <n v="526"/>
    <n v="9"/>
    <x v="2"/>
    <x v="2"/>
    <x v="0"/>
    <n v="5"/>
    <x v="0"/>
    <n v="3"/>
    <n v="7"/>
    <x v="1"/>
    <s v="High"/>
  </r>
  <r>
    <n v="7366"/>
    <n v="41"/>
    <s v="Adult"/>
    <s v="Female"/>
    <x v="5"/>
    <x v="4"/>
    <n v="486.91"/>
    <n v="20"/>
    <x v="1"/>
    <x v="2"/>
    <x v="1"/>
    <n v="5"/>
    <x v="1"/>
    <n v="1"/>
    <n v="12"/>
    <x v="2"/>
    <s v="Medium"/>
  </r>
  <r>
    <n v="7367"/>
    <n v="45"/>
    <s v="Adult"/>
    <s v="Male"/>
    <x v="7"/>
    <x v="5"/>
    <n v="76.63"/>
    <n v="12"/>
    <x v="2"/>
    <x v="4"/>
    <x v="0"/>
    <n v="2"/>
    <x v="1"/>
    <n v="5"/>
    <n v="12"/>
    <x v="2"/>
    <s v="High"/>
  </r>
  <r>
    <n v="7368"/>
    <n v="64"/>
    <s v="Senior"/>
    <s v="Other"/>
    <x v="0"/>
    <x v="3"/>
    <n v="359.63"/>
    <n v="36"/>
    <x v="1"/>
    <x v="3"/>
    <x v="0"/>
    <n v="6"/>
    <x v="1"/>
    <n v="3"/>
    <n v="12"/>
    <x v="2"/>
    <s v="Medium"/>
  </r>
  <r>
    <n v="7369"/>
    <n v="30"/>
    <s v="Adult"/>
    <s v="Male"/>
    <x v="0"/>
    <x v="2"/>
    <n v="373.39"/>
    <n v="17"/>
    <x v="1"/>
    <x v="1"/>
    <x v="1"/>
    <n v="7"/>
    <x v="0"/>
    <n v="2"/>
    <n v="6"/>
    <x v="2"/>
    <s v="High"/>
  </r>
  <r>
    <n v="7370"/>
    <n v="62"/>
    <s v="Senior"/>
    <s v="Female"/>
    <x v="2"/>
    <x v="4"/>
    <n v="546.88"/>
    <n v="52"/>
    <x v="1"/>
    <x v="4"/>
    <x v="1"/>
    <n v="5"/>
    <x v="0"/>
    <n v="5"/>
    <n v="2"/>
    <x v="2"/>
    <s v="Medium"/>
  </r>
  <r>
    <n v="7371"/>
    <n v="51"/>
    <s v="Adult"/>
    <s v="Male"/>
    <x v="6"/>
    <x v="6"/>
    <n v="925.33"/>
    <n v="34"/>
    <x v="2"/>
    <x v="2"/>
    <x v="1"/>
    <n v="3"/>
    <x v="1"/>
    <n v="4"/>
    <n v="6"/>
    <x v="0"/>
    <s v="Low"/>
  </r>
  <r>
    <n v="7372"/>
    <n v="42"/>
    <s v="Adult"/>
    <s v="Other"/>
    <x v="5"/>
    <x v="7"/>
    <n v="902.07"/>
    <n v="49"/>
    <x v="0"/>
    <x v="3"/>
    <x v="0"/>
    <n v="8"/>
    <x v="0"/>
    <n v="2"/>
    <n v="3"/>
    <x v="2"/>
    <s v="Low"/>
  </r>
  <r>
    <n v="7373"/>
    <n v="34"/>
    <s v="Adult"/>
    <s v="Female"/>
    <x v="1"/>
    <x v="5"/>
    <n v="992.5"/>
    <n v="16"/>
    <x v="0"/>
    <x v="4"/>
    <x v="0"/>
    <n v="7"/>
    <x v="0"/>
    <n v="3"/>
    <n v="13"/>
    <x v="1"/>
    <s v="High"/>
  </r>
  <r>
    <n v="7374"/>
    <n v="42"/>
    <s v="Adult"/>
    <s v="Female"/>
    <x v="4"/>
    <x v="2"/>
    <n v="96.81"/>
    <n v="48"/>
    <x v="1"/>
    <x v="3"/>
    <x v="1"/>
    <n v="1"/>
    <x v="1"/>
    <n v="4"/>
    <n v="6"/>
    <x v="2"/>
    <s v="High"/>
  </r>
  <r>
    <n v="7375"/>
    <n v="36"/>
    <s v="Adult"/>
    <s v="Other"/>
    <x v="6"/>
    <x v="7"/>
    <n v="412.95"/>
    <n v="45"/>
    <x v="0"/>
    <x v="3"/>
    <x v="1"/>
    <n v="5"/>
    <x v="1"/>
    <n v="1"/>
    <n v="9"/>
    <x v="0"/>
    <s v="Low"/>
  </r>
  <r>
    <n v="7376"/>
    <n v="55"/>
    <s v="Adult"/>
    <s v="Other"/>
    <x v="7"/>
    <x v="0"/>
    <n v="525.5"/>
    <n v="7"/>
    <x v="1"/>
    <x v="1"/>
    <x v="1"/>
    <n v="7"/>
    <x v="0"/>
    <n v="5"/>
    <n v="7"/>
    <x v="0"/>
    <s v="Medium"/>
  </r>
  <r>
    <n v="7377"/>
    <n v="57"/>
    <s v="Adult"/>
    <s v="Female"/>
    <x v="1"/>
    <x v="0"/>
    <n v="274.58"/>
    <n v="2"/>
    <x v="0"/>
    <x v="1"/>
    <x v="1"/>
    <n v="8"/>
    <x v="0"/>
    <n v="3"/>
    <n v="9"/>
    <x v="0"/>
    <s v="High"/>
  </r>
  <r>
    <n v="7378"/>
    <n v="30"/>
    <s v="Adult"/>
    <s v="Male"/>
    <x v="4"/>
    <x v="0"/>
    <n v="358.47"/>
    <n v="33"/>
    <x v="2"/>
    <x v="3"/>
    <x v="1"/>
    <n v="5"/>
    <x v="0"/>
    <n v="3"/>
    <n v="5"/>
    <x v="0"/>
    <s v="High"/>
  </r>
  <r>
    <n v="7379"/>
    <n v="33"/>
    <s v="Adult"/>
    <s v="Other"/>
    <x v="5"/>
    <x v="6"/>
    <n v="289.92"/>
    <n v="54"/>
    <x v="1"/>
    <x v="0"/>
    <x v="0"/>
    <n v="7"/>
    <x v="0"/>
    <n v="4"/>
    <n v="5"/>
    <x v="0"/>
    <s v="Medium"/>
  </r>
  <r>
    <n v="7380"/>
    <n v="36"/>
    <s v="Adult"/>
    <s v="Male"/>
    <x v="4"/>
    <x v="6"/>
    <n v="175.22"/>
    <n v="58"/>
    <x v="1"/>
    <x v="4"/>
    <x v="1"/>
    <n v="4"/>
    <x v="1"/>
    <n v="1"/>
    <n v="8"/>
    <x v="0"/>
    <s v="Medium"/>
  </r>
  <r>
    <n v="7381"/>
    <n v="63"/>
    <s v="Senior"/>
    <s v="Other"/>
    <x v="4"/>
    <x v="6"/>
    <n v="173.89"/>
    <n v="20"/>
    <x v="0"/>
    <x v="4"/>
    <x v="1"/>
    <n v="6"/>
    <x v="0"/>
    <n v="3"/>
    <n v="3"/>
    <x v="2"/>
    <s v="Low"/>
  </r>
  <r>
    <n v="7382"/>
    <n v="28"/>
    <s v="Adult"/>
    <s v="Male"/>
    <x v="2"/>
    <x v="0"/>
    <n v="225.66"/>
    <n v="22"/>
    <x v="0"/>
    <x v="1"/>
    <x v="0"/>
    <n v="2"/>
    <x v="0"/>
    <n v="3"/>
    <n v="11"/>
    <x v="2"/>
    <s v="High"/>
  </r>
  <r>
    <n v="7383"/>
    <n v="18"/>
    <s v="Teenager"/>
    <s v="Female"/>
    <x v="6"/>
    <x v="5"/>
    <n v="917.58"/>
    <n v="41"/>
    <x v="2"/>
    <x v="4"/>
    <x v="0"/>
    <n v="3"/>
    <x v="1"/>
    <n v="2"/>
    <n v="2"/>
    <x v="1"/>
    <s v="Low"/>
  </r>
  <r>
    <n v="7384"/>
    <n v="41"/>
    <s v="Adult"/>
    <s v="Female"/>
    <x v="0"/>
    <x v="4"/>
    <n v="998.08"/>
    <n v="41"/>
    <x v="0"/>
    <x v="2"/>
    <x v="0"/>
    <n v="8"/>
    <x v="1"/>
    <n v="3"/>
    <n v="1"/>
    <x v="1"/>
    <s v="Medium"/>
  </r>
  <r>
    <n v="7385"/>
    <n v="26"/>
    <s v="Adult"/>
    <s v="Other"/>
    <x v="2"/>
    <x v="7"/>
    <n v="453.39"/>
    <n v="51"/>
    <x v="1"/>
    <x v="3"/>
    <x v="1"/>
    <n v="1"/>
    <x v="1"/>
    <n v="3"/>
    <n v="10"/>
    <x v="1"/>
    <s v="Low"/>
  </r>
  <r>
    <n v="7386"/>
    <n v="64"/>
    <s v="Senior"/>
    <s v="Female"/>
    <x v="1"/>
    <x v="4"/>
    <n v="48.85"/>
    <n v="33"/>
    <x v="0"/>
    <x v="0"/>
    <x v="1"/>
    <n v="9"/>
    <x v="1"/>
    <n v="5"/>
    <n v="2"/>
    <x v="0"/>
    <s v="Medium"/>
  </r>
  <r>
    <n v="7387"/>
    <n v="25"/>
    <s v="Adult"/>
    <s v="Other"/>
    <x v="6"/>
    <x v="2"/>
    <n v="467.32"/>
    <n v="14"/>
    <x v="1"/>
    <x v="1"/>
    <x v="0"/>
    <n v="8"/>
    <x v="0"/>
    <n v="3"/>
    <n v="6"/>
    <x v="0"/>
    <s v="Low"/>
  </r>
  <r>
    <n v="7388"/>
    <n v="32"/>
    <s v="Adult"/>
    <s v="Female"/>
    <x v="3"/>
    <x v="3"/>
    <n v="921.36"/>
    <n v="45"/>
    <x v="2"/>
    <x v="2"/>
    <x v="1"/>
    <n v="5"/>
    <x v="1"/>
    <n v="5"/>
    <n v="8"/>
    <x v="1"/>
    <s v="Low"/>
  </r>
  <r>
    <n v="7389"/>
    <n v="61"/>
    <s v="Senior"/>
    <s v="Female"/>
    <x v="3"/>
    <x v="2"/>
    <n v="607.33000000000004"/>
    <n v="24"/>
    <x v="1"/>
    <x v="2"/>
    <x v="1"/>
    <n v="9"/>
    <x v="0"/>
    <n v="2"/>
    <n v="4"/>
    <x v="2"/>
    <s v="Low"/>
  </r>
  <r>
    <n v="7390"/>
    <n v="63"/>
    <s v="Senior"/>
    <s v="Female"/>
    <x v="1"/>
    <x v="5"/>
    <n v="160.65"/>
    <n v="15"/>
    <x v="0"/>
    <x v="2"/>
    <x v="0"/>
    <n v="9"/>
    <x v="0"/>
    <n v="1"/>
    <n v="12"/>
    <x v="1"/>
    <s v="High"/>
  </r>
  <r>
    <n v="7391"/>
    <n v="40"/>
    <s v="Adult"/>
    <s v="Other"/>
    <x v="5"/>
    <x v="0"/>
    <n v="644.13"/>
    <n v="11"/>
    <x v="2"/>
    <x v="1"/>
    <x v="1"/>
    <n v="7"/>
    <x v="1"/>
    <n v="5"/>
    <n v="7"/>
    <x v="1"/>
    <s v="Low"/>
  </r>
  <r>
    <n v="7392"/>
    <n v="33"/>
    <s v="Adult"/>
    <s v="Other"/>
    <x v="2"/>
    <x v="4"/>
    <n v="991.23"/>
    <n v="41"/>
    <x v="0"/>
    <x v="3"/>
    <x v="1"/>
    <n v="6"/>
    <x v="1"/>
    <n v="1"/>
    <n v="9"/>
    <x v="2"/>
    <s v="High"/>
  </r>
  <r>
    <n v="7393"/>
    <n v="41"/>
    <s v="Adult"/>
    <s v="Other"/>
    <x v="0"/>
    <x v="3"/>
    <n v="397.69"/>
    <n v="54"/>
    <x v="0"/>
    <x v="1"/>
    <x v="1"/>
    <n v="4"/>
    <x v="0"/>
    <n v="4"/>
    <n v="12"/>
    <x v="2"/>
    <s v="Low"/>
  </r>
  <r>
    <n v="7394"/>
    <n v="59"/>
    <s v="Adult"/>
    <s v="Female"/>
    <x v="7"/>
    <x v="7"/>
    <n v="763.3"/>
    <n v="26"/>
    <x v="2"/>
    <x v="0"/>
    <x v="1"/>
    <n v="5"/>
    <x v="1"/>
    <n v="3"/>
    <n v="3"/>
    <x v="2"/>
    <s v="High"/>
  </r>
  <r>
    <n v="7395"/>
    <n v="19"/>
    <s v="Teenager"/>
    <s v="Female"/>
    <x v="7"/>
    <x v="5"/>
    <n v="556.61"/>
    <n v="47"/>
    <x v="0"/>
    <x v="0"/>
    <x v="0"/>
    <n v="5"/>
    <x v="0"/>
    <n v="4"/>
    <n v="13"/>
    <x v="1"/>
    <s v="High"/>
  </r>
  <r>
    <n v="7396"/>
    <n v="61"/>
    <s v="Senior"/>
    <s v="Other"/>
    <x v="3"/>
    <x v="0"/>
    <n v="404.86"/>
    <n v="42"/>
    <x v="2"/>
    <x v="0"/>
    <x v="0"/>
    <n v="5"/>
    <x v="0"/>
    <n v="3"/>
    <n v="7"/>
    <x v="2"/>
    <s v="Low"/>
  </r>
  <r>
    <n v="7397"/>
    <n v="54"/>
    <s v="Adult"/>
    <s v="Other"/>
    <x v="5"/>
    <x v="1"/>
    <n v="365.67"/>
    <n v="26"/>
    <x v="1"/>
    <x v="2"/>
    <x v="0"/>
    <n v="7"/>
    <x v="0"/>
    <n v="3"/>
    <n v="3"/>
    <x v="0"/>
    <s v="Medium"/>
  </r>
  <r>
    <n v="7398"/>
    <n v="53"/>
    <s v="Adult"/>
    <s v="Other"/>
    <x v="1"/>
    <x v="6"/>
    <n v="283.27999999999997"/>
    <n v="59"/>
    <x v="1"/>
    <x v="0"/>
    <x v="1"/>
    <n v="3"/>
    <x v="1"/>
    <n v="2"/>
    <n v="6"/>
    <x v="2"/>
    <s v="Low"/>
  </r>
  <r>
    <n v="7399"/>
    <n v="50"/>
    <s v="Adult"/>
    <s v="Female"/>
    <x v="2"/>
    <x v="2"/>
    <n v="267.83"/>
    <n v="2"/>
    <x v="0"/>
    <x v="3"/>
    <x v="0"/>
    <n v="9"/>
    <x v="1"/>
    <n v="4"/>
    <n v="5"/>
    <x v="1"/>
    <s v="Low"/>
  </r>
  <r>
    <n v="7400"/>
    <n v="37"/>
    <s v="Adult"/>
    <s v="Male"/>
    <x v="7"/>
    <x v="7"/>
    <n v="173.64"/>
    <n v="41"/>
    <x v="2"/>
    <x v="3"/>
    <x v="0"/>
    <n v="9"/>
    <x v="0"/>
    <n v="2"/>
    <n v="3"/>
    <x v="0"/>
    <s v="Medium"/>
  </r>
  <r>
    <n v="7401"/>
    <n v="21"/>
    <s v="Adult"/>
    <s v="Other"/>
    <x v="2"/>
    <x v="7"/>
    <n v="983.24"/>
    <n v="20"/>
    <x v="2"/>
    <x v="0"/>
    <x v="0"/>
    <n v="6"/>
    <x v="1"/>
    <n v="2"/>
    <n v="4"/>
    <x v="2"/>
    <s v="High"/>
  </r>
  <r>
    <n v="7402"/>
    <n v="39"/>
    <s v="Adult"/>
    <s v="Other"/>
    <x v="7"/>
    <x v="3"/>
    <n v="223.6"/>
    <n v="58"/>
    <x v="0"/>
    <x v="1"/>
    <x v="1"/>
    <n v="1"/>
    <x v="1"/>
    <n v="4"/>
    <n v="7"/>
    <x v="0"/>
    <s v="High"/>
  </r>
  <r>
    <n v="7403"/>
    <n v="50"/>
    <s v="Adult"/>
    <s v="Male"/>
    <x v="5"/>
    <x v="0"/>
    <n v="927.9"/>
    <n v="31"/>
    <x v="2"/>
    <x v="1"/>
    <x v="0"/>
    <n v="1"/>
    <x v="0"/>
    <n v="2"/>
    <n v="5"/>
    <x v="2"/>
    <s v="Low"/>
  </r>
  <r>
    <n v="7404"/>
    <n v="42"/>
    <s v="Adult"/>
    <s v="Other"/>
    <x v="0"/>
    <x v="1"/>
    <n v="331.44"/>
    <n v="7"/>
    <x v="2"/>
    <x v="4"/>
    <x v="1"/>
    <n v="3"/>
    <x v="0"/>
    <n v="4"/>
    <n v="7"/>
    <x v="0"/>
    <s v="Low"/>
  </r>
  <r>
    <n v="7405"/>
    <n v="63"/>
    <s v="Senior"/>
    <s v="Other"/>
    <x v="4"/>
    <x v="7"/>
    <n v="159.72"/>
    <n v="59"/>
    <x v="0"/>
    <x v="1"/>
    <x v="1"/>
    <n v="3"/>
    <x v="0"/>
    <n v="2"/>
    <n v="4"/>
    <x v="0"/>
    <s v="Low"/>
  </r>
  <r>
    <n v="7406"/>
    <n v="47"/>
    <s v="Adult"/>
    <s v="Other"/>
    <x v="1"/>
    <x v="2"/>
    <n v="474.26"/>
    <n v="2"/>
    <x v="1"/>
    <x v="0"/>
    <x v="1"/>
    <n v="2"/>
    <x v="0"/>
    <n v="3"/>
    <n v="10"/>
    <x v="0"/>
    <s v="Medium"/>
  </r>
  <r>
    <n v="7407"/>
    <n v="68"/>
    <s v="Senior"/>
    <s v="Female"/>
    <x v="4"/>
    <x v="1"/>
    <n v="32.57"/>
    <n v="39"/>
    <x v="1"/>
    <x v="0"/>
    <x v="0"/>
    <n v="3"/>
    <x v="1"/>
    <n v="4"/>
    <n v="13"/>
    <x v="2"/>
    <s v="Medium"/>
  </r>
  <r>
    <n v="7408"/>
    <n v="32"/>
    <s v="Adult"/>
    <s v="Female"/>
    <x v="0"/>
    <x v="2"/>
    <n v="107"/>
    <n v="20"/>
    <x v="1"/>
    <x v="4"/>
    <x v="1"/>
    <n v="2"/>
    <x v="1"/>
    <n v="4"/>
    <n v="2"/>
    <x v="2"/>
    <s v="High"/>
  </r>
  <r>
    <n v="7409"/>
    <n v="24"/>
    <s v="Adult"/>
    <s v="Female"/>
    <x v="2"/>
    <x v="1"/>
    <n v="712.25"/>
    <n v="48"/>
    <x v="1"/>
    <x v="0"/>
    <x v="0"/>
    <n v="8"/>
    <x v="1"/>
    <n v="5"/>
    <n v="13"/>
    <x v="1"/>
    <s v="Medium"/>
  </r>
  <r>
    <n v="7410"/>
    <n v="51"/>
    <s v="Adult"/>
    <s v="Female"/>
    <x v="6"/>
    <x v="5"/>
    <n v="796.35"/>
    <n v="35"/>
    <x v="1"/>
    <x v="3"/>
    <x v="0"/>
    <n v="1"/>
    <x v="1"/>
    <n v="3"/>
    <n v="13"/>
    <x v="1"/>
    <s v="Medium"/>
  </r>
  <r>
    <n v="7411"/>
    <n v="36"/>
    <s v="Adult"/>
    <s v="Other"/>
    <x v="4"/>
    <x v="6"/>
    <n v="382.04"/>
    <n v="12"/>
    <x v="1"/>
    <x v="4"/>
    <x v="0"/>
    <n v="8"/>
    <x v="1"/>
    <n v="2"/>
    <n v="2"/>
    <x v="1"/>
    <s v="Low"/>
  </r>
  <r>
    <n v="7412"/>
    <n v="34"/>
    <s v="Adult"/>
    <s v="Other"/>
    <x v="7"/>
    <x v="4"/>
    <n v="794.18"/>
    <n v="44"/>
    <x v="0"/>
    <x v="3"/>
    <x v="1"/>
    <n v="7"/>
    <x v="1"/>
    <n v="2"/>
    <n v="11"/>
    <x v="1"/>
    <s v="Low"/>
  </r>
  <r>
    <n v="7413"/>
    <n v="29"/>
    <s v="Adult"/>
    <s v="Male"/>
    <x v="7"/>
    <x v="5"/>
    <n v="895.51"/>
    <n v="27"/>
    <x v="2"/>
    <x v="3"/>
    <x v="1"/>
    <n v="3"/>
    <x v="0"/>
    <n v="1"/>
    <n v="12"/>
    <x v="1"/>
    <s v="Medium"/>
  </r>
  <r>
    <n v="7414"/>
    <n v="35"/>
    <s v="Adult"/>
    <s v="Other"/>
    <x v="3"/>
    <x v="2"/>
    <n v="377.59"/>
    <n v="10"/>
    <x v="1"/>
    <x v="1"/>
    <x v="1"/>
    <n v="7"/>
    <x v="0"/>
    <n v="3"/>
    <n v="12"/>
    <x v="1"/>
    <s v="Medium"/>
  </r>
  <r>
    <n v="7415"/>
    <n v="67"/>
    <s v="Senior"/>
    <s v="Female"/>
    <x v="7"/>
    <x v="7"/>
    <n v="267.19"/>
    <n v="55"/>
    <x v="0"/>
    <x v="4"/>
    <x v="0"/>
    <n v="7"/>
    <x v="1"/>
    <n v="1"/>
    <n v="11"/>
    <x v="0"/>
    <s v="Low"/>
  </r>
  <r>
    <n v="7416"/>
    <n v="49"/>
    <s v="Adult"/>
    <s v="Other"/>
    <x v="6"/>
    <x v="5"/>
    <n v="79.95"/>
    <n v="19"/>
    <x v="1"/>
    <x v="3"/>
    <x v="1"/>
    <n v="5"/>
    <x v="0"/>
    <n v="1"/>
    <n v="5"/>
    <x v="0"/>
    <s v="High"/>
  </r>
  <r>
    <n v="7417"/>
    <n v="38"/>
    <s v="Adult"/>
    <s v="Female"/>
    <x v="2"/>
    <x v="7"/>
    <n v="164.74"/>
    <n v="31"/>
    <x v="1"/>
    <x v="3"/>
    <x v="1"/>
    <n v="9"/>
    <x v="1"/>
    <n v="4"/>
    <n v="6"/>
    <x v="0"/>
    <s v="Low"/>
  </r>
  <r>
    <n v="7418"/>
    <n v="24"/>
    <s v="Adult"/>
    <s v="Female"/>
    <x v="6"/>
    <x v="5"/>
    <n v="595.85"/>
    <n v="57"/>
    <x v="0"/>
    <x v="4"/>
    <x v="1"/>
    <n v="1"/>
    <x v="0"/>
    <n v="2"/>
    <n v="9"/>
    <x v="0"/>
    <s v="High"/>
  </r>
  <r>
    <n v="7419"/>
    <n v="54"/>
    <s v="Adult"/>
    <s v="Male"/>
    <x v="1"/>
    <x v="7"/>
    <n v="484.78"/>
    <n v="19"/>
    <x v="2"/>
    <x v="1"/>
    <x v="1"/>
    <n v="8"/>
    <x v="1"/>
    <n v="1"/>
    <n v="8"/>
    <x v="0"/>
    <s v="High"/>
  </r>
  <r>
    <n v="7420"/>
    <n v="28"/>
    <s v="Adult"/>
    <s v="Other"/>
    <x v="2"/>
    <x v="2"/>
    <n v="707.28"/>
    <n v="14"/>
    <x v="1"/>
    <x v="0"/>
    <x v="0"/>
    <n v="3"/>
    <x v="1"/>
    <n v="3"/>
    <n v="9"/>
    <x v="2"/>
    <s v="High"/>
  </r>
  <r>
    <n v="7421"/>
    <n v="26"/>
    <s v="Adult"/>
    <s v="Male"/>
    <x v="6"/>
    <x v="7"/>
    <n v="139.63"/>
    <n v="2"/>
    <x v="0"/>
    <x v="2"/>
    <x v="1"/>
    <n v="9"/>
    <x v="1"/>
    <n v="2"/>
    <n v="13"/>
    <x v="1"/>
    <s v="Medium"/>
  </r>
  <r>
    <n v="7422"/>
    <n v="63"/>
    <s v="Senior"/>
    <s v="Male"/>
    <x v="1"/>
    <x v="5"/>
    <n v="960.85"/>
    <n v="27"/>
    <x v="0"/>
    <x v="4"/>
    <x v="1"/>
    <n v="2"/>
    <x v="1"/>
    <n v="1"/>
    <n v="3"/>
    <x v="2"/>
    <s v="High"/>
  </r>
  <r>
    <n v="7423"/>
    <n v="33"/>
    <s v="Adult"/>
    <s v="Female"/>
    <x v="4"/>
    <x v="7"/>
    <n v="290.04000000000002"/>
    <n v="11"/>
    <x v="2"/>
    <x v="2"/>
    <x v="0"/>
    <n v="2"/>
    <x v="0"/>
    <n v="1"/>
    <n v="10"/>
    <x v="0"/>
    <s v="High"/>
  </r>
  <r>
    <n v="7424"/>
    <n v="35"/>
    <s v="Adult"/>
    <s v="Female"/>
    <x v="1"/>
    <x v="1"/>
    <n v="899.35"/>
    <n v="23"/>
    <x v="2"/>
    <x v="1"/>
    <x v="0"/>
    <n v="7"/>
    <x v="0"/>
    <n v="3"/>
    <n v="2"/>
    <x v="2"/>
    <s v="Low"/>
  </r>
  <r>
    <n v="7425"/>
    <n v="50"/>
    <s v="Adult"/>
    <s v="Other"/>
    <x v="6"/>
    <x v="0"/>
    <n v="8.6999999999999993"/>
    <n v="22"/>
    <x v="0"/>
    <x v="4"/>
    <x v="0"/>
    <n v="4"/>
    <x v="1"/>
    <n v="2"/>
    <n v="3"/>
    <x v="1"/>
    <s v="High"/>
  </r>
  <r>
    <n v="7426"/>
    <n v="59"/>
    <s v="Adult"/>
    <s v="Male"/>
    <x v="2"/>
    <x v="7"/>
    <n v="200.36"/>
    <n v="50"/>
    <x v="2"/>
    <x v="3"/>
    <x v="0"/>
    <n v="6"/>
    <x v="0"/>
    <n v="1"/>
    <n v="8"/>
    <x v="2"/>
    <s v="Low"/>
  </r>
  <r>
    <n v="7427"/>
    <n v="50"/>
    <s v="Adult"/>
    <s v="Male"/>
    <x v="4"/>
    <x v="0"/>
    <n v="939.48"/>
    <n v="1"/>
    <x v="2"/>
    <x v="0"/>
    <x v="0"/>
    <n v="9"/>
    <x v="1"/>
    <n v="2"/>
    <n v="7"/>
    <x v="2"/>
    <s v="Low"/>
  </r>
  <r>
    <n v="7428"/>
    <n v="49"/>
    <s v="Adult"/>
    <s v="Male"/>
    <x v="7"/>
    <x v="5"/>
    <n v="829.48"/>
    <n v="11"/>
    <x v="0"/>
    <x v="2"/>
    <x v="0"/>
    <n v="4"/>
    <x v="0"/>
    <n v="2"/>
    <n v="9"/>
    <x v="1"/>
    <s v="Medium"/>
  </r>
  <r>
    <n v="7429"/>
    <n v="64"/>
    <s v="Senior"/>
    <s v="Female"/>
    <x v="6"/>
    <x v="3"/>
    <n v="490.59"/>
    <n v="10"/>
    <x v="0"/>
    <x v="0"/>
    <x v="0"/>
    <n v="7"/>
    <x v="1"/>
    <n v="4"/>
    <n v="10"/>
    <x v="0"/>
    <s v="Low"/>
  </r>
  <r>
    <n v="7430"/>
    <n v="25"/>
    <s v="Adult"/>
    <s v="Other"/>
    <x v="0"/>
    <x v="4"/>
    <n v="578.27"/>
    <n v="49"/>
    <x v="2"/>
    <x v="3"/>
    <x v="0"/>
    <n v="4"/>
    <x v="0"/>
    <n v="1"/>
    <n v="6"/>
    <x v="0"/>
    <s v="Low"/>
  </r>
  <r>
    <n v="7431"/>
    <n v="23"/>
    <s v="Adult"/>
    <s v="Other"/>
    <x v="5"/>
    <x v="2"/>
    <n v="237.2"/>
    <n v="24"/>
    <x v="0"/>
    <x v="3"/>
    <x v="1"/>
    <n v="8"/>
    <x v="1"/>
    <n v="2"/>
    <n v="11"/>
    <x v="2"/>
    <s v="Medium"/>
  </r>
  <r>
    <n v="7432"/>
    <n v="65"/>
    <s v="Senior"/>
    <s v="Male"/>
    <x v="2"/>
    <x v="1"/>
    <n v="434"/>
    <n v="33"/>
    <x v="2"/>
    <x v="1"/>
    <x v="1"/>
    <n v="8"/>
    <x v="1"/>
    <n v="4"/>
    <n v="10"/>
    <x v="0"/>
    <s v="High"/>
  </r>
  <r>
    <n v="7433"/>
    <n v="42"/>
    <s v="Adult"/>
    <s v="Female"/>
    <x v="0"/>
    <x v="7"/>
    <n v="358.61"/>
    <n v="23"/>
    <x v="0"/>
    <x v="4"/>
    <x v="1"/>
    <n v="9"/>
    <x v="1"/>
    <n v="2"/>
    <n v="12"/>
    <x v="0"/>
    <s v="High"/>
  </r>
  <r>
    <n v="7434"/>
    <n v="65"/>
    <s v="Senior"/>
    <s v="Other"/>
    <x v="2"/>
    <x v="6"/>
    <n v="857.73"/>
    <n v="18"/>
    <x v="1"/>
    <x v="1"/>
    <x v="1"/>
    <n v="9"/>
    <x v="1"/>
    <n v="1"/>
    <n v="2"/>
    <x v="0"/>
    <s v="High"/>
  </r>
  <r>
    <n v="7435"/>
    <n v="42"/>
    <s v="Adult"/>
    <s v="Other"/>
    <x v="6"/>
    <x v="6"/>
    <n v="250.93"/>
    <n v="2"/>
    <x v="0"/>
    <x v="2"/>
    <x v="0"/>
    <n v="6"/>
    <x v="1"/>
    <n v="3"/>
    <n v="4"/>
    <x v="0"/>
    <s v="Low"/>
  </r>
  <r>
    <n v="7436"/>
    <n v="61"/>
    <s v="Senior"/>
    <s v="Female"/>
    <x v="4"/>
    <x v="2"/>
    <n v="367.59"/>
    <n v="50"/>
    <x v="1"/>
    <x v="4"/>
    <x v="1"/>
    <n v="8"/>
    <x v="1"/>
    <n v="5"/>
    <n v="6"/>
    <x v="2"/>
    <s v="Medium"/>
  </r>
  <r>
    <n v="7437"/>
    <n v="55"/>
    <s v="Adult"/>
    <s v="Male"/>
    <x v="3"/>
    <x v="4"/>
    <n v="205.99"/>
    <n v="32"/>
    <x v="1"/>
    <x v="0"/>
    <x v="0"/>
    <n v="6"/>
    <x v="0"/>
    <n v="1"/>
    <n v="8"/>
    <x v="1"/>
    <s v="Low"/>
  </r>
  <r>
    <n v="7438"/>
    <n v="23"/>
    <s v="Adult"/>
    <s v="Female"/>
    <x v="2"/>
    <x v="5"/>
    <n v="594.03"/>
    <n v="21"/>
    <x v="1"/>
    <x v="3"/>
    <x v="1"/>
    <n v="9"/>
    <x v="0"/>
    <n v="3"/>
    <n v="1"/>
    <x v="0"/>
    <s v="Low"/>
  </r>
  <r>
    <n v="7439"/>
    <n v="33"/>
    <s v="Adult"/>
    <s v="Other"/>
    <x v="6"/>
    <x v="2"/>
    <n v="906.53"/>
    <n v="30"/>
    <x v="0"/>
    <x v="2"/>
    <x v="1"/>
    <n v="1"/>
    <x v="1"/>
    <n v="1"/>
    <n v="2"/>
    <x v="2"/>
    <s v="High"/>
  </r>
  <r>
    <n v="7440"/>
    <n v="24"/>
    <s v="Adult"/>
    <s v="Male"/>
    <x v="2"/>
    <x v="0"/>
    <n v="834.03"/>
    <n v="26"/>
    <x v="2"/>
    <x v="3"/>
    <x v="1"/>
    <n v="1"/>
    <x v="0"/>
    <n v="4"/>
    <n v="10"/>
    <x v="1"/>
    <s v="Low"/>
  </r>
  <r>
    <n v="7441"/>
    <n v="44"/>
    <s v="Adult"/>
    <s v="Other"/>
    <x v="5"/>
    <x v="5"/>
    <n v="990.39"/>
    <n v="28"/>
    <x v="0"/>
    <x v="1"/>
    <x v="1"/>
    <n v="5"/>
    <x v="1"/>
    <n v="4"/>
    <n v="3"/>
    <x v="0"/>
    <s v="Medium"/>
  </r>
  <r>
    <n v="7442"/>
    <n v="60"/>
    <s v="Senior"/>
    <s v="Male"/>
    <x v="6"/>
    <x v="4"/>
    <n v="703.77"/>
    <n v="36"/>
    <x v="0"/>
    <x v="2"/>
    <x v="1"/>
    <n v="4"/>
    <x v="0"/>
    <n v="3"/>
    <n v="8"/>
    <x v="2"/>
    <s v="Low"/>
  </r>
  <r>
    <n v="7443"/>
    <n v="22"/>
    <s v="Adult"/>
    <s v="Other"/>
    <x v="7"/>
    <x v="3"/>
    <n v="547.73"/>
    <n v="22"/>
    <x v="0"/>
    <x v="2"/>
    <x v="0"/>
    <n v="1"/>
    <x v="1"/>
    <n v="2"/>
    <n v="8"/>
    <x v="0"/>
    <s v="Low"/>
  </r>
  <r>
    <n v="7444"/>
    <n v="62"/>
    <s v="Senior"/>
    <s v="Female"/>
    <x v="3"/>
    <x v="5"/>
    <n v="519.79"/>
    <n v="28"/>
    <x v="2"/>
    <x v="1"/>
    <x v="0"/>
    <n v="2"/>
    <x v="0"/>
    <n v="1"/>
    <n v="2"/>
    <x v="1"/>
    <s v="Medium"/>
  </r>
  <r>
    <n v="7445"/>
    <n v="32"/>
    <s v="Adult"/>
    <s v="Female"/>
    <x v="4"/>
    <x v="1"/>
    <n v="950.8"/>
    <n v="51"/>
    <x v="1"/>
    <x v="3"/>
    <x v="1"/>
    <n v="7"/>
    <x v="1"/>
    <n v="5"/>
    <n v="1"/>
    <x v="0"/>
    <s v="Medium"/>
  </r>
  <r>
    <n v="7446"/>
    <n v="47"/>
    <s v="Adult"/>
    <s v="Female"/>
    <x v="5"/>
    <x v="6"/>
    <n v="134.55000000000001"/>
    <n v="3"/>
    <x v="2"/>
    <x v="0"/>
    <x v="0"/>
    <n v="2"/>
    <x v="0"/>
    <n v="3"/>
    <n v="2"/>
    <x v="0"/>
    <s v="High"/>
  </r>
  <r>
    <n v="7447"/>
    <n v="43"/>
    <s v="Adult"/>
    <s v="Male"/>
    <x v="1"/>
    <x v="7"/>
    <n v="647.29999999999995"/>
    <n v="13"/>
    <x v="2"/>
    <x v="4"/>
    <x v="0"/>
    <n v="5"/>
    <x v="0"/>
    <n v="5"/>
    <n v="12"/>
    <x v="0"/>
    <s v="Low"/>
  </r>
  <r>
    <n v="7448"/>
    <n v="41"/>
    <s v="Adult"/>
    <s v="Other"/>
    <x v="1"/>
    <x v="7"/>
    <n v="604.83000000000004"/>
    <n v="29"/>
    <x v="1"/>
    <x v="1"/>
    <x v="1"/>
    <n v="1"/>
    <x v="0"/>
    <n v="5"/>
    <n v="8"/>
    <x v="2"/>
    <s v="Low"/>
  </r>
  <r>
    <n v="7449"/>
    <n v="53"/>
    <s v="Adult"/>
    <s v="Male"/>
    <x v="2"/>
    <x v="6"/>
    <n v="395.4"/>
    <n v="41"/>
    <x v="1"/>
    <x v="2"/>
    <x v="0"/>
    <n v="2"/>
    <x v="0"/>
    <n v="4"/>
    <n v="4"/>
    <x v="1"/>
    <s v="Medium"/>
  </r>
  <r>
    <n v="7450"/>
    <n v="68"/>
    <s v="Senior"/>
    <s v="Other"/>
    <x v="3"/>
    <x v="6"/>
    <n v="653.42999999999995"/>
    <n v="5"/>
    <x v="2"/>
    <x v="2"/>
    <x v="1"/>
    <n v="3"/>
    <x v="1"/>
    <n v="5"/>
    <n v="8"/>
    <x v="0"/>
    <s v="Low"/>
  </r>
  <r>
    <n v="7451"/>
    <n v="32"/>
    <s v="Adult"/>
    <s v="Other"/>
    <x v="1"/>
    <x v="6"/>
    <n v="56.16"/>
    <n v="10"/>
    <x v="1"/>
    <x v="1"/>
    <x v="0"/>
    <n v="6"/>
    <x v="1"/>
    <n v="2"/>
    <n v="8"/>
    <x v="2"/>
    <s v="Low"/>
  </r>
  <r>
    <n v="7452"/>
    <n v="40"/>
    <s v="Adult"/>
    <s v="Other"/>
    <x v="0"/>
    <x v="7"/>
    <n v="575.11"/>
    <n v="31"/>
    <x v="0"/>
    <x v="3"/>
    <x v="0"/>
    <n v="4"/>
    <x v="1"/>
    <n v="5"/>
    <n v="12"/>
    <x v="1"/>
    <s v="High"/>
  </r>
  <r>
    <n v="7453"/>
    <n v="19"/>
    <s v="Teenager"/>
    <s v="Other"/>
    <x v="6"/>
    <x v="4"/>
    <n v="373.08"/>
    <n v="40"/>
    <x v="1"/>
    <x v="1"/>
    <x v="0"/>
    <n v="6"/>
    <x v="1"/>
    <n v="1"/>
    <n v="12"/>
    <x v="1"/>
    <s v="Medium"/>
  </r>
  <r>
    <n v="7454"/>
    <n v="34"/>
    <s v="Adult"/>
    <s v="Female"/>
    <x v="7"/>
    <x v="7"/>
    <n v="944.97"/>
    <n v="1"/>
    <x v="1"/>
    <x v="1"/>
    <x v="1"/>
    <n v="7"/>
    <x v="1"/>
    <n v="5"/>
    <n v="11"/>
    <x v="1"/>
    <s v="Medium"/>
  </r>
  <r>
    <n v="7455"/>
    <n v="40"/>
    <s v="Adult"/>
    <s v="Other"/>
    <x v="2"/>
    <x v="4"/>
    <n v="552.14"/>
    <n v="13"/>
    <x v="2"/>
    <x v="1"/>
    <x v="0"/>
    <n v="6"/>
    <x v="1"/>
    <n v="5"/>
    <n v="9"/>
    <x v="2"/>
    <s v="Medium"/>
  </r>
  <r>
    <n v="7456"/>
    <n v="58"/>
    <s v="Adult"/>
    <s v="Other"/>
    <x v="1"/>
    <x v="2"/>
    <n v="774.68"/>
    <n v="30"/>
    <x v="1"/>
    <x v="1"/>
    <x v="0"/>
    <n v="7"/>
    <x v="1"/>
    <n v="2"/>
    <n v="7"/>
    <x v="2"/>
    <s v="Low"/>
  </r>
  <r>
    <n v="7457"/>
    <n v="27"/>
    <s v="Adult"/>
    <s v="Female"/>
    <x v="4"/>
    <x v="3"/>
    <n v="873.8"/>
    <n v="39"/>
    <x v="1"/>
    <x v="0"/>
    <x v="0"/>
    <n v="9"/>
    <x v="0"/>
    <n v="4"/>
    <n v="2"/>
    <x v="0"/>
    <s v="Medium"/>
  </r>
  <r>
    <n v="7458"/>
    <n v="26"/>
    <s v="Adult"/>
    <s v="Other"/>
    <x v="0"/>
    <x v="5"/>
    <n v="926.56"/>
    <n v="37"/>
    <x v="0"/>
    <x v="3"/>
    <x v="1"/>
    <n v="1"/>
    <x v="0"/>
    <n v="1"/>
    <n v="12"/>
    <x v="0"/>
    <s v="High"/>
  </r>
  <r>
    <n v="7459"/>
    <n v="52"/>
    <s v="Adult"/>
    <s v="Other"/>
    <x v="2"/>
    <x v="7"/>
    <n v="421.62"/>
    <n v="58"/>
    <x v="2"/>
    <x v="2"/>
    <x v="0"/>
    <n v="4"/>
    <x v="1"/>
    <n v="4"/>
    <n v="6"/>
    <x v="0"/>
    <s v="Medium"/>
  </r>
  <r>
    <n v="7460"/>
    <n v="66"/>
    <s v="Senior"/>
    <s v="Other"/>
    <x v="5"/>
    <x v="6"/>
    <n v="443.39"/>
    <n v="5"/>
    <x v="1"/>
    <x v="1"/>
    <x v="0"/>
    <n v="1"/>
    <x v="0"/>
    <n v="4"/>
    <n v="9"/>
    <x v="2"/>
    <s v="Low"/>
  </r>
  <r>
    <n v="7461"/>
    <n v="56"/>
    <s v="Adult"/>
    <s v="Male"/>
    <x v="2"/>
    <x v="2"/>
    <n v="379.35"/>
    <n v="10"/>
    <x v="1"/>
    <x v="3"/>
    <x v="0"/>
    <n v="5"/>
    <x v="0"/>
    <n v="4"/>
    <n v="4"/>
    <x v="0"/>
    <s v="Low"/>
  </r>
  <r>
    <n v="7462"/>
    <n v="19"/>
    <s v="Teenager"/>
    <s v="Female"/>
    <x v="3"/>
    <x v="3"/>
    <n v="846.25"/>
    <n v="50"/>
    <x v="2"/>
    <x v="3"/>
    <x v="1"/>
    <n v="9"/>
    <x v="0"/>
    <n v="3"/>
    <n v="6"/>
    <x v="2"/>
    <s v="High"/>
  </r>
  <r>
    <n v="7463"/>
    <n v="37"/>
    <s v="Adult"/>
    <s v="Female"/>
    <x v="4"/>
    <x v="3"/>
    <n v="127.39"/>
    <n v="53"/>
    <x v="2"/>
    <x v="4"/>
    <x v="1"/>
    <n v="6"/>
    <x v="1"/>
    <n v="2"/>
    <n v="5"/>
    <x v="2"/>
    <s v="High"/>
  </r>
  <r>
    <n v="7464"/>
    <n v="36"/>
    <s v="Adult"/>
    <s v="Other"/>
    <x v="3"/>
    <x v="3"/>
    <n v="263.32"/>
    <n v="41"/>
    <x v="2"/>
    <x v="3"/>
    <x v="1"/>
    <n v="1"/>
    <x v="1"/>
    <n v="4"/>
    <n v="3"/>
    <x v="1"/>
    <s v="High"/>
  </r>
  <r>
    <n v="7465"/>
    <n v="65"/>
    <s v="Senior"/>
    <s v="Female"/>
    <x v="5"/>
    <x v="7"/>
    <n v="205.87"/>
    <n v="31"/>
    <x v="0"/>
    <x v="3"/>
    <x v="1"/>
    <n v="4"/>
    <x v="1"/>
    <n v="4"/>
    <n v="9"/>
    <x v="0"/>
    <s v="High"/>
  </r>
  <r>
    <n v="7466"/>
    <n v="46"/>
    <s v="Adult"/>
    <s v="Female"/>
    <x v="4"/>
    <x v="6"/>
    <n v="406.92"/>
    <n v="46"/>
    <x v="1"/>
    <x v="4"/>
    <x v="1"/>
    <n v="6"/>
    <x v="0"/>
    <n v="2"/>
    <n v="8"/>
    <x v="2"/>
    <s v="Medium"/>
  </r>
  <r>
    <n v="7467"/>
    <n v="41"/>
    <s v="Adult"/>
    <s v="Male"/>
    <x v="2"/>
    <x v="3"/>
    <n v="318.56"/>
    <n v="18"/>
    <x v="2"/>
    <x v="1"/>
    <x v="0"/>
    <n v="8"/>
    <x v="0"/>
    <n v="1"/>
    <n v="8"/>
    <x v="1"/>
    <s v="Medium"/>
  </r>
  <r>
    <n v="7468"/>
    <n v="23"/>
    <s v="Adult"/>
    <s v="Other"/>
    <x v="0"/>
    <x v="5"/>
    <n v="202.56"/>
    <n v="7"/>
    <x v="2"/>
    <x v="3"/>
    <x v="1"/>
    <n v="6"/>
    <x v="0"/>
    <n v="4"/>
    <n v="13"/>
    <x v="1"/>
    <s v="High"/>
  </r>
  <r>
    <n v="7469"/>
    <n v="62"/>
    <s v="Senior"/>
    <s v="Female"/>
    <x v="7"/>
    <x v="1"/>
    <n v="233.33"/>
    <n v="4"/>
    <x v="1"/>
    <x v="3"/>
    <x v="1"/>
    <n v="6"/>
    <x v="0"/>
    <n v="2"/>
    <n v="4"/>
    <x v="2"/>
    <s v="High"/>
  </r>
  <r>
    <n v="7470"/>
    <n v="62"/>
    <s v="Senior"/>
    <s v="Female"/>
    <x v="4"/>
    <x v="0"/>
    <n v="425.57"/>
    <n v="48"/>
    <x v="1"/>
    <x v="1"/>
    <x v="0"/>
    <n v="6"/>
    <x v="0"/>
    <n v="1"/>
    <n v="9"/>
    <x v="0"/>
    <s v="High"/>
  </r>
  <r>
    <n v="7471"/>
    <n v="46"/>
    <s v="Adult"/>
    <s v="Male"/>
    <x v="4"/>
    <x v="1"/>
    <n v="923.27"/>
    <n v="56"/>
    <x v="2"/>
    <x v="1"/>
    <x v="0"/>
    <n v="1"/>
    <x v="1"/>
    <n v="5"/>
    <n v="1"/>
    <x v="1"/>
    <s v="High"/>
  </r>
  <r>
    <n v="7472"/>
    <n v="28"/>
    <s v="Adult"/>
    <s v="Other"/>
    <x v="1"/>
    <x v="4"/>
    <n v="476.57"/>
    <n v="49"/>
    <x v="0"/>
    <x v="1"/>
    <x v="0"/>
    <n v="3"/>
    <x v="0"/>
    <n v="5"/>
    <n v="12"/>
    <x v="1"/>
    <s v="Low"/>
  </r>
  <r>
    <n v="7473"/>
    <n v="45"/>
    <s v="Adult"/>
    <s v="Male"/>
    <x v="6"/>
    <x v="3"/>
    <n v="335.79"/>
    <n v="6"/>
    <x v="2"/>
    <x v="2"/>
    <x v="0"/>
    <n v="4"/>
    <x v="1"/>
    <n v="1"/>
    <n v="9"/>
    <x v="0"/>
    <s v="High"/>
  </r>
  <r>
    <n v="7474"/>
    <n v="49"/>
    <s v="Adult"/>
    <s v="Male"/>
    <x v="2"/>
    <x v="1"/>
    <n v="106.41"/>
    <n v="42"/>
    <x v="0"/>
    <x v="4"/>
    <x v="0"/>
    <n v="3"/>
    <x v="1"/>
    <n v="1"/>
    <n v="9"/>
    <x v="0"/>
    <s v="Medium"/>
  </r>
  <r>
    <n v="7475"/>
    <n v="26"/>
    <s v="Adult"/>
    <s v="Female"/>
    <x v="4"/>
    <x v="5"/>
    <n v="607.53"/>
    <n v="8"/>
    <x v="2"/>
    <x v="3"/>
    <x v="1"/>
    <n v="3"/>
    <x v="0"/>
    <n v="3"/>
    <n v="6"/>
    <x v="2"/>
    <s v="High"/>
  </r>
  <r>
    <n v="7476"/>
    <n v="21"/>
    <s v="Adult"/>
    <s v="Other"/>
    <x v="7"/>
    <x v="3"/>
    <n v="241.8"/>
    <n v="20"/>
    <x v="2"/>
    <x v="1"/>
    <x v="0"/>
    <n v="9"/>
    <x v="0"/>
    <n v="5"/>
    <n v="4"/>
    <x v="2"/>
    <s v="High"/>
  </r>
  <r>
    <n v="7477"/>
    <n v="33"/>
    <s v="Adult"/>
    <s v="Male"/>
    <x v="4"/>
    <x v="7"/>
    <n v="922.06"/>
    <n v="25"/>
    <x v="0"/>
    <x v="2"/>
    <x v="0"/>
    <n v="6"/>
    <x v="0"/>
    <n v="4"/>
    <n v="1"/>
    <x v="1"/>
    <s v="Medium"/>
  </r>
  <r>
    <n v="7478"/>
    <n v="45"/>
    <s v="Adult"/>
    <s v="Female"/>
    <x v="6"/>
    <x v="1"/>
    <n v="454.03"/>
    <n v="56"/>
    <x v="1"/>
    <x v="2"/>
    <x v="0"/>
    <n v="7"/>
    <x v="1"/>
    <n v="3"/>
    <n v="11"/>
    <x v="0"/>
    <s v="High"/>
  </r>
  <r>
    <n v="7479"/>
    <n v="19"/>
    <s v="Teenager"/>
    <s v="Male"/>
    <x v="3"/>
    <x v="6"/>
    <n v="430.31"/>
    <n v="8"/>
    <x v="2"/>
    <x v="1"/>
    <x v="1"/>
    <n v="7"/>
    <x v="1"/>
    <n v="3"/>
    <n v="1"/>
    <x v="2"/>
    <s v="High"/>
  </r>
  <r>
    <n v="7480"/>
    <n v="44"/>
    <s v="Adult"/>
    <s v="Female"/>
    <x v="6"/>
    <x v="1"/>
    <n v="772.13"/>
    <n v="34"/>
    <x v="1"/>
    <x v="1"/>
    <x v="0"/>
    <n v="1"/>
    <x v="1"/>
    <n v="5"/>
    <n v="10"/>
    <x v="0"/>
    <s v="Low"/>
  </r>
  <r>
    <n v="7481"/>
    <n v="44"/>
    <s v="Adult"/>
    <s v="Male"/>
    <x v="2"/>
    <x v="7"/>
    <n v="803.04"/>
    <n v="25"/>
    <x v="0"/>
    <x v="3"/>
    <x v="0"/>
    <n v="9"/>
    <x v="0"/>
    <n v="1"/>
    <n v="1"/>
    <x v="0"/>
    <s v="Medium"/>
  </r>
  <r>
    <n v="7482"/>
    <n v="24"/>
    <s v="Adult"/>
    <s v="Female"/>
    <x v="2"/>
    <x v="6"/>
    <n v="919.81"/>
    <n v="40"/>
    <x v="1"/>
    <x v="4"/>
    <x v="1"/>
    <n v="5"/>
    <x v="0"/>
    <n v="5"/>
    <n v="10"/>
    <x v="1"/>
    <s v="Medium"/>
  </r>
  <r>
    <n v="7483"/>
    <n v="21"/>
    <s v="Adult"/>
    <s v="Male"/>
    <x v="7"/>
    <x v="3"/>
    <n v="781.04"/>
    <n v="33"/>
    <x v="2"/>
    <x v="2"/>
    <x v="1"/>
    <n v="8"/>
    <x v="0"/>
    <n v="1"/>
    <n v="12"/>
    <x v="2"/>
    <s v="High"/>
  </r>
  <r>
    <n v="7484"/>
    <n v="45"/>
    <s v="Adult"/>
    <s v="Other"/>
    <x v="5"/>
    <x v="3"/>
    <n v="407.59"/>
    <n v="32"/>
    <x v="1"/>
    <x v="0"/>
    <x v="1"/>
    <n v="9"/>
    <x v="1"/>
    <n v="2"/>
    <n v="2"/>
    <x v="1"/>
    <s v="Medium"/>
  </r>
  <r>
    <n v="7485"/>
    <n v="50"/>
    <s v="Adult"/>
    <s v="Other"/>
    <x v="4"/>
    <x v="5"/>
    <n v="219.89"/>
    <n v="53"/>
    <x v="0"/>
    <x v="0"/>
    <x v="1"/>
    <n v="4"/>
    <x v="0"/>
    <n v="1"/>
    <n v="10"/>
    <x v="1"/>
    <s v="High"/>
  </r>
  <r>
    <n v="7486"/>
    <n v="31"/>
    <s v="Adult"/>
    <s v="Female"/>
    <x v="0"/>
    <x v="4"/>
    <n v="621.22"/>
    <n v="16"/>
    <x v="2"/>
    <x v="1"/>
    <x v="1"/>
    <n v="5"/>
    <x v="1"/>
    <n v="3"/>
    <n v="8"/>
    <x v="2"/>
    <s v="Low"/>
  </r>
  <r>
    <n v="7487"/>
    <n v="35"/>
    <s v="Adult"/>
    <s v="Other"/>
    <x v="5"/>
    <x v="5"/>
    <n v="172.41"/>
    <n v="46"/>
    <x v="0"/>
    <x v="1"/>
    <x v="0"/>
    <n v="8"/>
    <x v="0"/>
    <n v="4"/>
    <n v="2"/>
    <x v="1"/>
    <s v="High"/>
  </r>
  <r>
    <n v="7488"/>
    <n v="27"/>
    <s v="Adult"/>
    <s v="Male"/>
    <x v="2"/>
    <x v="7"/>
    <n v="147.61000000000001"/>
    <n v="24"/>
    <x v="1"/>
    <x v="2"/>
    <x v="1"/>
    <n v="8"/>
    <x v="1"/>
    <n v="5"/>
    <n v="11"/>
    <x v="2"/>
    <s v="Medium"/>
  </r>
  <r>
    <n v="7489"/>
    <n v="30"/>
    <s v="Adult"/>
    <s v="Other"/>
    <x v="4"/>
    <x v="7"/>
    <n v="272.7"/>
    <n v="39"/>
    <x v="2"/>
    <x v="0"/>
    <x v="0"/>
    <n v="4"/>
    <x v="1"/>
    <n v="5"/>
    <n v="13"/>
    <x v="2"/>
    <s v="Low"/>
  </r>
  <r>
    <n v="7490"/>
    <n v="24"/>
    <s v="Adult"/>
    <s v="Female"/>
    <x v="0"/>
    <x v="7"/>
    <n v="475.64"/>
    <n v="7"/>
    <x v="1"/>
    <x v="4"/>
    <x v="1"/>
    <n v="3"/>
    <x v="0"/>
    <n v="1"/>
    <n v="12"/>
    <x v="1"/>
    <s v="Medium"/>
  </r>
  <r>
    <n v="7491"/>
    <n v="53"/>
    <s v="Adult"/>
    <s v="Other"/>
    <x v="0"/>
    <x v="7"/>
    <n v="148.19999999999999"/>
    <n v="28"/>
    <x v="2"/>
    <x v="1"/>
    <x v="0"/>
    <n v="6"/>
    <x v="1"/>
    <n v="4"/>
    <n v="2"/>
    <x v="2"/>
    <s v="Low"/>
  </r>
  <r>
    <n v="7492"/>
    <n v="34"/>
    <s v="Adult"/>
    <s v="Male"/>
    <x v="3"/>
    <x v="1"/>
    <n v="297.27999999999997"/>
    <n v="57"/>
    <x v="0"/>
    <x v="1"/>
    <x v="1"/>
    <n v="7"/>
    <x v="0"/>
    <n v="2"/>
    <n v="1"/>
    <x v="0"/>
    <s v="Low"/>
  </r>
  <r>
    <n v="7493"/>
    <n v="63"/>
    <s v="Senior"/>
    <s v="Female"/>
    <x v="6"/>
    <x v="2"/>
    <n v="527.91"/>
    <n v="23"/>
    <x v="1"/>
    <x v="0"/>
    <x v="0"/>
    <n v="4"/>
    <x v="0"/>
    <n v="5"/>
    <n v="6"/>
    <x v="2"/>
    <s v="Low"/>
  </r>
  <r>
    <n v="7494"/>
    <n v="19"/>
    <s v="Teenager"/>
    <s v="Male"/>
    <x v="2"/>
    <x v="6"/>
    <n v="61.37"/>
    <n v="18"/>
    <x v="0"/>
    <x v="0"/>
    <x v="0"/>
    <n v="2"/>
    <x v="0"/>
    <n v="3"/>
    <n v="5"/>
    <x v="1"/>
    <s v="High"/>
  </r>
  <r>
    <n v="7495"/>
    <n v="58"/>
    <s v="Adult"/>
    <s v="Other"/>
    <x v="2"/>
    <x v="2"/>
    <n v="746.41"/>
    <n v="10"/>
    <x v="0"/>
    <x v="2"/>
    <x v="0"/>
    <n v="6"/>
    <x v="1"/>
    <n v="3"/>
    <n v="8"/>
    <x v="2"/>
    <s v="High"/>
  </r>
  <r>
    <n v="7496"/>
    <n v="19"/>
    <s v="Teenager"/>
    <s v="Male"/>
    <x v="7"/>
    <x v="3"/>
    <n v="322.24"/>
    <n v="4"/>
    <x v="0"/>
    <x v="4"/>
    <x v="1"/>
    <n v="8"/>
    <x v="1"/>
    <n v="5"/>
    <n v="2"/>
    <x v="1"/>
    <s v="Low"/>
  </r>
  <r>
    <n v="7497"/>
    <n v="43"/>
    <s v="Adult"/>
    <s v="Female"/>
    <x v="4"/>
    <x v="1"/>
    <n v="592.70000000000005"/>
    <n v="31"/>
    <x v="2"/>
    <x v="0"/>
    <x v="1"/>
    <n v="5"/>
    <x v="0"/>
    <n v="2"/>
    <n v="9"/>
    <x v="2"/>
    <s v="High"/>
  </r>
  <r>
    <n v="7498"/>
    <n v="19"/>
    <s v="Teenager"/>
    <s v="Female"/>
    <x v="0"/>
    <x v="4"/>
    <n v="321.93"/>
    <n v="36"/>
    <x v="2"/>
    <x v="1"/>
    <x v="0"/>
    <n v="7"/>
    <x v="0"/>
    <n v="4"/>
    <n v="8"/>
    <x v="0"/>
    <s v="Low"/>
  </r>
  <r>
    <n v="7499"/>
    <n v="24"/>
    <s v="Adult"/>
    <s v="Female"/>
    <x v="1"/>
    <x v="7"/>
    <n v="101.28"/>
    <n v="33"/>
    <x v="1"/>
    <x v="1"/>
    <x v="0"/>
    <n v="8"/>
    <x v="0"/>
    <n v="5"/>
    <n v="7"/>
    <x v="0"/>
    <s v="Medium"/>
  </r>
  <r>
    <n v="7500"/>
    <n v="65"/>
    <s v="Senior"/>
    <s v="Male"/>
    <x v="5"/>
    <x v="5"/>
    <n v="827.17"/>
    <n v="46"/>
    <x v="0"/>
    <x v="3"/>
    <x v="1"/>
    <n v="1"/>
    <x v="0"/>
    <n v="1"/>
    <n v="1"/>
    <x v="2"/>
    <s v="Medium"/>
  </r>
  <r>
    <n v="7501"/>
    <n v="19"/>
    <s v="Teenager"/>
    <s v="Female"/>
    <x v="3"/>
    <x v="4"/>
    <n v="74.540000000000006"/>
    <n v="6"/>
    <x v="0"/>
    <x v="4"/>
    <x v="0"/>
    <n v="6"/>
    <x v="1"/>
    <n v="4"/>
    <n v="13"/>
    <x v="0"/>
    <s v="Low"/>
  </r>
  <r>
    <n v="7502"/>
    <n v="43"/>
    <s v="Adult"/>
    <s v="Male"/>
    <x v="4"/>
    <x v="7"/>
    <n v="254.65"/>
    <n v="31"/>
    <x v="2"/>
    <x v="2"/>
    <x v="1"/>
    <n v="4"/>
    <x v="0"/>
    <n v="4"/>
    <n v="4"/>
    <x v="1"/>
    <s v="Medium"/>
  </r>
  <r>
    <n v="7503"/>
    <n v="35"/>
    <s v="Adult"/>
    <s v="Female"/>
    <x v="4"/>
    <x v="7"/>
    <n v="38.78"/>
    <n v="34"/>
    <x v="1"/>
    <x v="0"/>
    <x v="1"/>
    <n v="1"/>
    <x v="0"/>
    <n v="2"/>
    <n v="2"/>
    <x v="0"/>
    <s v="High"/>
  </r>
  <r>
    <n v="7504"/>
    <n v="39"/>
    <s v="Adult"/>
    <s v="Other"/>
    <x v="5"/>
    <x v="2"/>
    <n v="903.53"/>
    <n v="17"/>
    <x v="0"/>
    <x v="1"/>
    <x v="0"/>
    <n v="7"/>
    <x v="0"/>
    <n v="1"/>
    <n v="9"/>
    <x v="2"/>
    <s v="High"/>
  </r>
  <r>
    <n v="7505"/>
    <n v="31"/>
    <s v="Adult"/>
    <s v="Male"/>
    <x v="6"/>
    <x v="0"/>
    <n v="732.08"/>
    <n v="33"/>
    <x v="1"/>
    <x v="1"/>
    <x v="0"/>
    <n v="1"/>
    <x v="1"/>
    <n v="3"/>
    <n v="5"/>
    <x v="0"/>
    <s v="Medium"/>
  </r>
  <r>
    <n v="7506"/>
    <n v="67"/>
    <s v="Senior"/>
    <s v="Other"/>
    <x v="2"/>
    <x v="6"/>
    <n v="91.06"/>
    <n v="7"/>
    <x v="0"/>
    <x v="3"/>
    <x v="1"/>
    <n v="6"/>
    <x v="0"/>
    <n v="2"/>
    <n v="2"/>
    <x v="1"/>
    <s v="Medium"/>
  </r>
  <r>
    <n v="7507"/>
    <n v="52"/>
    <s v="Adult"/>
    <s v="Female"/>
    <x v="1"/>
    <x v="7"/>
    <n v="53.79"/>
    <n v="25"/>
    <x v="0"/>
    <x v="3"/>
    <x v="1"/>
    <n v="4"/>
    <x v="0"/>
    <n v="2"/>
    <n v="10"/>
    <x v="1"/>
    <s v="Low"/>
  </r>
  <r>
    <n v="7508"/>
    <n v="52"/>
    <s v="Adult"/>
    <s v="Other"/>
    <x v="0"/>
    <x v="3"/>
    <n v="507.89"/>
    <n v="51"/>
    <x v="1"/>
    <x v="3"/>
    <x v="1"/>
    <n v="8"/>
    <x v="0"/>
    <n v="5"/>
    <n v="2"/>
    <x v="1"/>
    <s v="High"/>
  </r>
  <r>
    <n v="7509"/>
    <n v="54"/>
    <s v="Adult"/>
    <s v="Male"/>
    <x v="2"/>
    <x v="6"/>
    <n v="460.26"/>
    <n v="23"/>
    <x v="0"/>
    <x v="2"/>
    <x v="0"/>
    <n v="7"/>
    <x v="1"/>
    <n v="1"/>
    <n v="4"/>
    <x v="1"/>
    <s v="High"/>
  </r>
  <r>
    <n v="7510"/>
    <n v="26"/>
    <s v="Adult"/>
    <s v="Female"/>
    <x v="6"/>
    <x v="0"/>
    <n v="574.41"/>
    <n v="5"/>
    <x v="1"/>
    <x v="3"/>
    <x v="0"/>
    <n v="6"/>
    <x v="1"/>
    <n v="5"/>
    <n v="8"/>
    <x v="0"/>
    <s v="Low"/>
  </r>
  <r>
    <n v="7511"/>
    <n v="68"/>
    <s v="Senior"/>
    <s v="Male"/>
    <x v="7"/>
    <x v="7"/>
    <n v="774.84"/>
    <n v="45"/>
    <x v="2"/>
    <x v="0"/>
    <x v="0"/>
    <n v="4"/>
    <x v="0"/>
    <n v="2"/>
    <n v="10"/>
    <x v="0"/>
    <s v="Medium"/>
  </r>
  <r>
    <n v="7512"/>
    <n v="61"/>
    <s v="Senior"/>
    <s v="Female"/>
    <x v="0"/>
    <x v="5"/>
    <n v="190.31"/>
    <n v="23"/>
    <x v="1"/>
    <x v="1"/>
    <x v="0"/>
    <n v="9"/>
    <x v="1"/>
    <n v="1"/>
    <n v="11"/>
    <x v="1"/>
    <s v="High"/>
  </r>
  <r>
    <n v="7513"/>
    <n v="65"/>
    <s v="Senior"/>
    <s v="Male"/>
    <x v="6"/>
    <x v="2"/>
    <n v="825.25"/>
    <n v="49"/>
    <x v="1"/>
    <x v="3"/>
    <x v="0"/>
    <n v="8"/>
    <x v="0"/>
    <n v="5"/>
    <n v="9"/>
    <x v="1"/>
    <s v="Medium"/>
  </r>
  <r>
    <n v="7514"/>
    <n v="32"/>
    <s v="Adult"/>
    <s v="Male"/>
    <x v="5"/>
    <x v="3"/>
    <n v="814.87"/>
    <n v="21"/>
    <x v="0"/>
    <x v="0"/>
    <x v="1"/>
    <n v="2"/>
    <x v="0"/>
    <n v="5"/>
    <n v="2"/>
    <x v="1"/>
    <s v="High"/>
  </r>
  <r>
    <n v="7515"/>
    <n v="20"/>
    <s v="Adult"/>
    <s v="Male"/>
    <x v="7"/>
    <x v="3"/>
    <n v="874.89"/>
    <n v="6"/>
    <x v="0"/>
    <x v="2"/>
    <x v="0"/>
    <n v="2"/>
    <x v="0"/>
    <n v="3"/>
    <n v="6"/>
    <x v="1"/>
    <s v="High"/>
  </r>
  <r>
    <n v="7516"/>
    <n v="27"/>
    <s v="Adult"/>
    <s v="Other"/>
    <x v="5"/>
    <x v="5"/>
    <n v="801.44"/>
    <n v="3"/>
    <x v="2"/>
    <x v="2"/>
    <x v="1"/>
    <n v="4"/>
    <x v="1"/>
    <n v="4"/>
    <n v="8"/>
    <x v="0"/>
    <s v="Medium"/>
  </r>
  <r>
    <n v="7517"/>
    <n v="53"/>
    <s v="Adult"/>
    <s v="Female"/>
    <x v="4"/>
    <x v="0"/>
    <n v="27.24"/>
    <n v="15"/>
    <x v="2"/>
    <x v="3"/>
    <x v="1"/>
    <n v="1"/>
    <x v="1"/>
    <n v="5"/>
    <n v="1"/>
    <x v="2"/>
    <s v="Medium"/>
  </r>
  <r>
    <n v="7518"/>
    <n v="46"/>
    <s v="Adult"/>
    <s v="Female"/>
    <x v="5"/>
    <x v="3"/>
    <n v="986.65"/>
    <n v="28"/>
    <x v="1"/>
    <x v="3"/>
    <x v="0"/>
    <n v="1"/>
    <x v="1"/>
    <n v="5"/>
    <n v="8"/>
    <x v="0"/>
    <s v="Medium"/>
  </r>
  <r>
    <n v="7519"/>
    <n v="64"/>
    <s v="Senior"/>
    <s v="Female"/>
    <x v="2"/>
    <x v="1"/>
    <n v="877.6"/>
    <n v="42"/>
    <x v="0"/>
    <x v="1"/>
    <x v="1"/>
    <n v="6"/>
    <x v="1"/>
    <n v="4"/>
    <n v="2"/>
    <x v="0"/>
    <s v="Medium"/>
  </r>
  <r>
    <n v="7520"/>
    <n v="39"/>
    <s v="Adult"/>
    <s v="Other"/>
    <x v="2"/>
    <x v="1"/>
    <n v="10.67"/>
    <n v="41"/>
    <x v="2"/>
    <x v="2"/>
    <x v="1"/>
    <n v="5"/>
    <x v="1"/>
    <n v="5"/>
    <n v="8"/>
    <x v="1"/>
    <s v="Low"/>
  </r>
  <r>
    <n v="7521"/>
    <n v="67"/>
    <s v="Senior"/>
    <s v="Male"/>
    <x v="7"/>
    <x v="4"/>
    <n v="447.13"/>
    <n v="4"/>
    <x v="0"/>
    <x v="3"/>
    <x v="1"/>
    <n v="8"/>
    <x v="1"/>
    <n v="2"/>
    <n v="11"/>
    <x v="0"/>
    <s v="Low"/>
  </r>
  <r>
    <n v="7522"/>
    <n v="64"/>
    <s v="Senior"/>
    <s v="Other"/>
    <x v="1"/>
    <x v="4"/>
    <n v="597.41999999999996"/>
    <n v="51"/>
    <x v="2"/>
    <x v="3"/>
    <x v="0"/>
    <n v="8"/>
    <x v="1"/>
    <n v="3"/>
    <n v="8"/>
    <x v="0"/>
    <s v="High"/>
  </r>
  <r>
    <n v="7523"/>
    <n v="67"/>
    <s v="Senior"/>
    <s v="Female"/>
    <x v="0"/>
    <x v="5"/>
    <n v="411.73"/>
    <n v="46"/>
    <x v="0"/>
    <x v="1"/>
    <x v="1"/>
    <n v="3"/>
    <x v="1"/>
    <n v="3"/>
    <n v="4"/>
    <x v="2"/>
    <s v="Low"/>
  </r>
  <r>
    <n v="7524"/>
    <n v="65"/>
    <s v="Senior"/>
    <s v="Female"/>
    <x v="1"/>
    <x v="2"/>
    <n v="172.58"/>
    <n v="54"/>
    <x v="0"/>
    <x v="4"/>
    <x v="0"/>
    <n v="1"/>
    <x v="1"/>
    <n v="1"/>
    <n v="8"/>
    <x v="2"/>
    <s v="Medium"/>
  </r>
  <r>
    <n v="7525"/>
    <n v="55"/>
    <s v="Adult"/>
    <s v="Female"/>
    <x v="4"/>
    <x v="6"/>
    <n v="523.87"/>
    <n v="58"/>
    <x v="0"/>
    <x v="0"/>
    <x v="1"/>
    <n v="5"/>
    <x v="1"/>
    <n v="2"/>
    <n v="4"/>
    <x v="2"/>
    <s v="Low"/>
  </r>
  <r>
    <n v="7526"/>
    <n v="51"/>
    <s v="Adult"/>
    <s v="Female"/>
    <x v="7"/>
    <x v="2"/>
    <n v="972.36"/>
    <n v="8"/>
    <x v="0"/>
    <x v="4"/>
    <x v="1"/>
    <n v="8"/>
    <x v="1"/>
    <n v="1"/>
    <n v="7"/>
    <x v="2"/>
    <s v="High"/>
  </r>
  <r>
    <n v="7527"/>
    <n v="45"/>
    <s v="Adult"/>
    <s v="Male"/>
    <x v="3"/>
    <x v="0"/>
    <n v="460.58"/>
    <n v="18"/>
    <x v="2"/>
    <x v="4"/>
    <x v="0"/>
    <n v="9"/>
    <x v="0"/>
    <n v="2"/>
    <n v="3"/>
    <x v="0"/>
    <s v="Medium"/>
  </r>
  <r>
    <n v="7528"/>
    <n v="32"/>
    <s v="Adult"/>
    <s v="Other"/>
    <x v="7"/>
    <x v="5"/>
    <n v="541.4"/>
    <n v="25"/>
    <x v="2"/>
    <x v="1"/>
    <x v="0"/>
    <n v="7"/>
    <x v="0"/>
    <n v="4"/>
    <n v="6"/>
    <x v="1"/>
    <s v="High"/>
  </r>
  <r>
    <n v="7529"/>
    <n v="65"/>
    <s v="Senior"/>
    <s v="Male"/>
    <x v="5"/>
    <x v="2"/>
    <n v="142.46"/>
    <n v="15"/>
    <x v="0"/>
    <x v="0"/>
    <x v="1"/>
    <n v="6"/>
    <x v="0"/>
    <n v="3"/>
    <n v="9"/>
    <x v="0"/>
    <s v="Medium"/>
  </r>
  <r>
    <n v="7530"/>
    <n v="32"/>
    <s v="Adult"/>
    <s v="Male"/>
    <x v="4"/>
    <x v="6"/>
    <n v="712.22"/>
    <n v="35"/>
    <x v="1"/>
    <x v="4"/>
    <x v="1"/>
    <n v="9"/>
    <x v="1"/>
    <n v="2"/>
    <n v="12"/>
    <x v="2"/>
    <s v="Low"/>
  </r>
  <r>
    <n v="7531"/>
    <n v="50"/>
    <s v="Adult"/>
    <s v="Male"/>
    <x v="5"/>
    <x v="7"/>
    <n v="52.42"/>
    <n v="43"/>
    <x v="2"/>
    <x v="4"/>
    <x v="0"/>
    <n v="2"/>
    <x v="0"/>
    <n v="1"/>
    <n v="9"/>
    <x v="2"/>
    <s v="High"/>
  </r>
  <r>
    <n v="7532"/>
    <n v="19"/>
    <s v="Teenager"/>
    <s v="Female"/>
    <x v="3"/>
    <x v="7"/>
    <n v="215.26"/>
    <n v="31"/>
    <x v="2"/>
    <x v="4"/>
    <x v="0"/>
    <n v="4"/>
    <x v="1"/>
    <n v="2"/>
    <n v="2"/>
    <x v="2"/>
    <s v="Low"/>
  </r>
  <r>
    <n v="7533"/>
    <n v="52"/>
    <s v="Adult"/>
    <s v="Male"/>
    <x v="6"/>
    <x v="4"/>
    <n v="528.94000000000005"/>
    <n v="33"/>
    <x v="2"/>
    <x v="0"/>
    <x v="0"/>
    <n v="3"/>
    <x v="0"/>
    <n v="2"/>
    <n v="3"/>
    <x v="1"/>
    <s v="Low"/>
  </r>
  <r>
    <n v="7534"/>
    <n v="33"/>
    <s v="Adult"/>
    <s v="Female"/>
    <x v="5"/>
    <x v="6"/>
    <n v="159.18"/>
    <n v="23"/>
    <x v="1"/>
    <x v="3"/>
    <x v="0"/>
    <n v="5"/>
    <x v="1"/>
    <n v="4"/>
    <n v="6"/>
    <x v="2"/>
    <s v="Low"/>
  </r>
  <r>
    <n v="7535"/>
    <n v="51"/>
    <s v="Adult"/>
    <s v="Male"/>
    <x v="5"/>
    <x v="6"/>
    <n v="624.26"/>
    <n v="19"/>
    <x v="1"/>
    <x v="1"/>
    <x v="1"/>
    <n v="6"/>
    <x v="0"/>
    <n v="4"/>
    <n v="2"/>
    <x v="2"/>
    <s v="Medium"/>
  </r>
  <r>
    <n v="7536"/>
    <n v="64"/>
    <s v="Senior"/>
    <s v="Other"/>
    <x v="2"/>
    <x v="6"/>
    <n v="886.33"/>
    <n v="16"/>
    <x v="0"/>
    <x v="0"/>
    <x v="0"/>
    <n v="1"/>
    <x v="0"/>
    <n v="1"/>
    <n v="10"/>
    <x v="0"/>
    <s v="High"/>
  </r>
  <r>
    <n v="7537"/>
    <n v="65"/>
    <s v="Senior"/>
    <s v="Other"/>
    <x v="4"/>
    <x v="6"/>
    <n v="849.29"/>
    <n v="18"/>
    <x v="0"/>
    <x v="1"/>
    <x v="0"/>
    <n v="4"/>
    <x v="0"/>
    <n v="1"/>
    <n v="10"/>
    <x v="0"/>
    <s v="Medium"/>
  </r>
  <r>
    <n v="7538"/>
    <n v="58"/>
    <s v="Adult"/>
    <s v="Female"/>
    <x v="6"/>
    <x v="5"/>
    <n v="873.34"/>
    <n v="58"/>
    <x v="2"/>
    <x v="3"/>
    <x v="1"/>
    <n v="7"/>
    <x v="1"/>
    <n v="1"/>
    <n v="10"/>
    <x v="0"/>
    <s v="Low"/>
  </r>
  <r>
    <n v="7539"/>
    <n v="41"/>
    <s v="Adult"/>
    <s v="Male"/>
    <x v="2"/>
    <x v="7"/>
    <n v="598.69000000000005"/>
    <n v="12"/>
    <x v="1"/>
    <x v="1"/>
    <x v="0"/>
    <n v="5"/>
    <x v="0"/>
    <n v="4"/>
    <n v="7"/>
    <x v="2"/>
    <s v="Medium"/>
  </r>
  <r>
    <n v="7540"/>
    <n v="68"/>
    <s v="Senior"/>
    <s v="Other"/>
    <x v="5"/>
    <x v="4"/>
    <n v="527.19000000000005"/>
    <n v="45"/>
    <x v="0"/>
    <x v="4"/>
    <x v="0"/>
    <n v="9"/>
    <x v="0"/>
    <n v="1"/>
    <n v="11"/>
    <x v="1"/>
    <s v="Medium"/>
  </r>
  <r>
    <n v="7541"/>
    <n v="35"/>
    <s v="Adult"/>
    <s v="Other"/>
    <x v="7"/>
    <x v="6"/>
    <n v="289.02999999999997"/>
    <n v="21"/>
    <x v="1"/>
    <x v="1"/>
    <x v="0"/>
    <n v="1"/>
    <x v="0"/>
    <n v="2"/>
    <n v="13"/>
    <x v="1"/>
    <s v="High"/>
  </r>
  <r>
    <n v="7542"/>
    <n v="49"/>
    <s v="Adult"/>
    <s v="Male"/>
    <x v="7"/>
    <x v="5"/>
    <n v="534.65"/>
    <n v="28"/>
    <x v="1"/>
    <x v="2"/>
    <x v="0"/>
    <n v="3"/>
    <x v="0"/>
    <n v="5"/>
    <n v="5"/>
    <x v="1"/>
    <s v="High"/>
  </r>
  <r>
    <n v="7543"/>
    <n v="57"/>
    <s v="Adult"/>
    <s v="Male"/>
    <x v="4"/>
    <x v="5"/>
    <n v="536.11"/>
    <n v="17"/>
    <x v="0"/>
    <x v="0"/>
    <x v="0"/>
    <n v="3"/>
    <x v="1"/>
    <n v="5"/>
    <n v="6"/>
    <x v="0"/>
    <s v="High"/>
  </r>
  <r>
    <n v="7544"/>
    <n v="26"/>
    <s v="Adult"/>
    <s v="Male"/>
    <x v="1"/>
    <x v="1"/>
    <n v="338.95"/>
    <n v="54"/>
    <x v="2"/>
    <x v="1"/>
    <x v="0"/>
    <n v="8"/>
    <x v="0"/>
    <n v="1"/>
    <n v="4"/>
    <x v="2"/>
    <s v="Medium"/>
  </r>
  <r>
    <n v="7545"/>
    <n v="46"/>
    <s v="Adult"/>
    <s v="Male"/>
    <x v="6"/>
    <x v="1"/>
    <n v="508.75"/>
    <n v="40"/>
    <x v="0"/>
    <x v="0"/>
    <x v="0"/>
    <n v="3"/>
    <x v="0"/>
    <n v="3"/>
    <n v="11"/>
    <x v="2"/>
    <s v="Medium"/>
  </r>
  <r>
    <n v="7546"/>
    <n v="34"/>
    <s v="Adult"/>
    <s v="Female"/>
    <x v="5"/>
    <x v="0"/>
    <n v="876.5"/>
    <n v="34"/>
    <x v="2"/>
    <x v="4"/>
    <x v="0"/>
    <n v="7"/>
    <x v="1"/>
    <n v="2"/>
    <n v="3"/>
    <x v="1"/>
    <s v="Low"/>
  </r>
  <r>
    <n v="7547"/>
    <n v="64"/>
    <s v="Senior"/>
    <s v="Female"/>
    <x v="6"/>
    <x v="2"/>
    <n v="727.25"/>
    <n v="4"/>
    <x v="1"/>
    <x v="3"/>
    <x v="1"/>
    <n v="1"/>
    <x v="1"/>
    <n v="3"/>
    <n v="7"/>
    <x v="0"/>
    <s v="High"/>
  </r>
  <r>
    <n v="7548"/>
    <n v="47"/>
    <s v="Adult"/>
    <s v="Female"/>
    <x v="4"/>
    <x v="3"/>
    <n v="235.2"/>
    <n v="36"/>
    <x v="1"/>
    <x v="2"/>
    <x v="1"/>
    <n v="1"/>
    <x v="0"/>
    <n v="3"/>
    <n v="10"/>
    <x v="1"/>
    <s v="Low"/>
  </r>
  <r>
    <n v="7549"/>
    <n v="43"/>
    <s v="Adult"/>
    <s v="Female"/>
    <x v="3"/>
    <x v="6"/>
    <n v="762.83"/>
    <n v="19"/>
    <x v="2"/>
    <x v="0"/>
    <x v="1"/>
    <n v="9"/>
    <x v="1"/>
    <n v="4"/>
    <n v="9"/>
    <x v="1"/>
    <s v="Low"/>
  </r>
  <r>
    <n v="7550"/>
    <n v="39"/>
    <s v="Adult"/>
    <s v="Female"/>
    <x v="6"/>
    <x v="1"/>
    <n v="435.52"/>
    <n v="13"/>
    <x v="1"/>
    <x v="2"/>
    <x v="0"/>
    <n v="1"/>
    <x v="1"/>
    <n v="2"/>
    <n v="4"/>
    <x v="0"/>
    <s v="Medium"/>
  </r>
  <r>
    <n v="7551"/>
    <n v="36"/>
    <s v="Adult"/>
    <s v="Male"/>
    <x v="7"/>
    <x v="2"/>
    <n v="940.44"/>
    <n v="38"/>
    <x v="0"/>
    <x v="2"/>
    <x v="0"/>
    <n v="9"/>
    <x v="0"/>
    <n v="5"/>
    <n v="8"/>
    <x v="1"/>
    <s v="High"/>
  </r>
  <r>
    <n v="7552"/>
    <n v="29"/>
    <s v="Adult"/>
    <s v="Other"/>
    <x v="4"/>
    <x v="2"/>
    <n v="33.99"/>
    <n v="30"/>
    <x v="1"/>
    <x v="3"/>
    <x v="0"/>
    <n v="2"/>
    <x v="1"/>
    <n v="5"/>
    <n v="9"/>
    <x v="0"/>
    <s v="Low"/>
  </r>
  <r>
    <n v="7553"/>
    <n v="53"/>
    <s v="Adult"/>
    <s v="Male"/>
    <x v="7"/>
    <x v="1"/>
    <n v="807.56"/>
    <n v="41"/>
    <x v="0"/>
    <x v="1"/>
    <x v="1"/>
    <n v="5"/>
    <x v="0"/>
    <n v="2"/>
    <n v="11"/>
    <x v="0"/>
    <s v="Medium"/>
  </r>
  <r>
    <n v="7554"/>
    <n v="51"/>
    <s v="Adult"/>
    <s v="Female"/>
    <x v="5"/>
    <x v="0"/>
    <n v="751.39"/>
    <n v="8"/>
    <x v="2"/>
    <x v="1"/>
    <x v="0"/>
    <n v="4"/>
    <x v="1"/>
    <n v="4"/>
    <n v="2"/>
    <x v="2"/>
    <s v="Medium"/>
  </r>
  <r>
    <n v="7555"/>
    <n v="51"/>
    <s v="Adult"/>
    <s v="Male"/>
    <x v="4"/>
    <x v="6"/>
    <n v="578.87"/>
    <n v="11"/>
    <x v="0"/>
    <x v="3"/>
    <x v="0"/>
    <n v="4"/>
    <x v="0"/>
    <n v="1"/>
    <n v="1"/>
    <x v="0"/>
    <s v="High"/>
  </r>
  <r>
    <n v="7556"/>
    <n v="56"/>
    <s v="Adult"/>
    <s v="Female"/>
    <x v="1"/>
    <x v="5"/>
    <n v="344.08"/>
    <n v="29"/>
    <x v="1"/>
    <x v="3"/>
    <x v="1"/>
    <n v="2"/>
    <x v="1"/>
    <n v="1"/>
    <n v="11"/>
    <x v="1"/>
    <s v="Low"/>
  </r>
  <r>
    <n v="7557"/>
    <n v="19"/>
    <s v="Teenager"/>
    <s v="Other"/>
    <x v="0"/>
    <x v="5"/>
    <n v="929.72"/>
    <n v="30"/>
    <x v="0"/>
    <x v="1"/>
    <x v="0"/>
    <n v="2"/>
    <x v="0"/>
    <n v="3"/>
    <n v="13"/>
    <x v="2"/>
    <s v="High"/>
  </r>
  <r>
    <n v="7558"/>
    <n v="56"/>
    <s v="Adult"/>
    <s v="Male"/>
    <x v="6"/>
    <x v="4"/>
    <n v="609.66999999999996"/>
    <n v="24"/>
    <x v="1"/>
    <x v="3"/>
    <x v="1"/>
    <n v="4"/>
    <x v="1"/>
    <n v="4"/>
    <n v="13"/>
    <x v="0"/>
    <s v="High"/>
  </r>
  <r>
    <n v="7559"/>
    <n v="59"/>
    <s v="Adult"/>
    <s v="Female"/>
    <x v="3"/>
    <x v="3"/>
    <n v="407.33"/>
    <n v="11"/>
    <x v="0"/>
    <x v="1"/>
    <x v="1"/>
    <n v="9"/>
    <x v="1"/>
    <n v="2"/>
    <n v="13"/>
    <x v="1"/>
    <s v="High"/>
  </r>
  <r>
    <n v="7560"/>
    <n v="26"/>
    <s v="Adult"/>
    <s v="Other"/>
    <x v="5"/>
    <x v="3"/>
    <n v="930.39"/>
    <n v="40"/>
    <x v="0"/>
    <x v="0"/>
    <x v="0"/>
    <n v="1"/>
    <x v="1"/>
    <n v="5"/>
    <n v="12"/>
    <x v="0"/>
    <s v="Medium"/>
  </r>
  <r>
    <n v="7561"/>
    <n v="34"/>
    <s v="Adult"/>
    <s v="Female"/>
    <x v="2"/>
    <x v="3"/>
    <n v="803.2"/>
    <n v="5"/>
    <x v="2"/>
    <x v="0"/>
    <x v="0"/>
    <n v="7"/>
    <x v="0"/>
    <n v="3"/>
    <n v="4"/>
    <x v="1"/>
    <s v="High"/>
  </r>
  <r>
    <n v="7562"/>
    <n v="32"/>
    <s v="Adult"/>
    <s v="Female"/>
    <x v="4"/>
    <x v="4"/>
    <n v="210.24"/>
    <n v="49"/>
    <x v="1"/>
    <x v="2"/>
    <x v="0"/>
    <n v="2"/>
    <x v="1"/>
    <n v="5"/>
    <n v="12"/>
    <x v="0"/>
    <s v="High"/>
  </r>
  <r>
    <n v="7563"/>
    <n v="21"/>
    <s v="Adult"/>
    <s v="Male"/>
    <x v="2"/>
    <x v="4"/>
    <n v="12.17"/>
    <n v="59"/>
    <x v="0"/>
    <x v="0"/>
    <x v="1"/>
    <n v="1"/>
    <x v="0"/>
    <n v="2"/>
    <n v="7"/>
    <x v="0"/>
    <s v="Low"/>
  </r>
  <r>
    <n v="7564"/>
    <n v="44"/>
    <s v="Adult"/>
    <s v="Male"/>
    <x v="5"/>
    <x v="6"/>
    <n v="854.56"/>
    <n v="37"/>
    <x v="0"/>
    <x v="1"/>
    <x v="0"/>
    <n v="6"/>
    <x v="1"/>
    <n v="1"/>
    <n v="12"/>
    <x v="0"/>
    <s v="Low"/>
  </r>
  <r>
    <n v="7565"/>
    <n v="31"/>
    <s v="Adult"/>
    <s v="Female"/>
    <x v="1"/>
    <x v="1"/>
    <n v="902.06"/>
    <n v="16"/>
    <x v="2"/>
    <x v="0"/>
    <x v="1"/>
    <n v="9"/>
    <x v="1"/>
    <n v="1"/>
    <n v="2"/>
    <x v="0"/>
    <s v="High"/>
  </r>
  <r>
    <n v="7566"/>
    <n v="55"/>
    <s v="Adult"/>
    <s v="Other"/>
    <x v="0"/>
    <x v="2"/>
    <n v="934.78"/>
    <n v="12"/>
    <x v="1"/>
    <x v="2"/>
    <x v="0"/>
    <n v="6"/>
    <x v="0"/>
    <n v="4"/>
    <n v="3"/>
    <x v="2"/>
    <s v="High"/>
  </r>
  <r>
    <n v="7567"/>
    <n v="62"/>
    <s v="Senior"/>
    <s v="Female"/>
    <x v="5"/>
    <x v="3"/>
    <n v="656.15"/>
    <n v="31"/>
    <x v="0"/>
    <x v="1"/>
    <x v="1"/>
    <n v="8"/>
    <x v="1"/>
    <n v="1"/>
    <n v="4"/>
    <x v="2"/>
    <s v="High"/>
  </r>
  <r>
    <n v="7568"/>
    <n v="58"/>
    <s v="Adult"/>
    <s v="Female"/>
    <x v="5"/>
    <x v="3"/>
    <n v="198.79"/>
    <n v="42"/>
    <x v="1"/>
    <x v="4"/>
    <x v="1"/>
    <n v="7"/>
    <x v="1"/>
    <n v="2"/>
    <n v="4"/>
    <x v="1"/>
    <s v="Low"/>
  </r>
  <r>
    <n v="7569"/>
    <n v="60"/>
    <s v="Senior"/>
    <s v="Female"/>
    <x v="3"/>
    <x v="3"/>
    <n v="304.95"/>
    <n v="46"/>
    <x v="2"/>
    <x v="0"/>
    <x v="0"/>
    <n v="1"/>
    <x v="1"/>
    <n v="3"/>
    <n v="2"/>
    <x v="1"/>
    <s v="High"/>
  </r>
  <r>
    <n v="7570"/>
    <n v="20"/>
    <s v="Adult"/>
    <s v="Male"/>
    <x v="1"/>
    <x v="7"/>
    <n v="118.9"/>
    <n v="31"/>
    <x v="0"/>
    <x v="1"/>
    <x v="0"/>
    <n v="5"/>
    <x v="1"/>
    <n v="5"/>
    <n v="13"/>
    <x v="0"/>
    <s v="Low"/>
  </r>
  <r>
    <n v="7571"/>
    <n v="69"/>
    <s v="Senior"/>
    <s v="Other"/>
    <x v="3"/>
    <x v="1"/>
    <n v="272.01"/>
    <n v="46"/>
    <x v="2"/>
    <x v="1"/>
    <x v="1"/>
    <n v="4"/>
    <x v="1"/>
    <n v="4"/>
    <n v="5"/>
    <x v="2"/>
    <s v="Low"/>
  </r>
  <r>
    <n v="7572"/>
    <n v="60"/>
    <s v="Senior"/>
    <s v="Other"/>
    <x v="0"/>
    <x v="6"/>
    <n v="260.97000000000003"/>
    <n v="7"/>
    <x v="2"/>
    <x v="1"/>
    <x v="0"/>
    <n v="2"/>
    <x v="1"/>
    <n v="1"/>
    <n v="9"/>
    <x v="0"/>
    <s v="Low"/>
  </r>
  <r>
    <n v="7573"/>
    <n v="24"/>
    <s v="Adult"/>
    <s v="Male"/>
    <x v="4"/>
    <x v="7"/>
    <n v="779.45"/>
    <n v="40"/>
    <x v="0"/>
    <x v="1"/>
    <x v="0"/>
    <n v="1"/>
    <x v="1"/>
    <n v="1"/>
    <n v="1"/>
    <x v="1"/>
    <s v="High"/>
  </r>
  <r>
    <n v="7574"/>
    <n v="68"/>
    <s v="Senior"/>
    <s v="Male"/>
    <x v="3"/>
    <x v="0"/>
    <n v="237.9"/>
    <n v="55"/>
    <x v="1"/>
    <x v="2"/>
    <x v="1"/>
    <n v="6"/>
    <x v="1"/>
    <n v="1"/>
    <n v="4"/>
    <x v="0"/>
    <s v="High"/>
  </r>
  <r>
    <n v="7575"/>
    <n v="68"/>
    <s v="Senior"/>
    <s v="Male"/>
    <x v="7"/>
    <x v="7"/>
    <n v="952.7"/>
    <n v="6"/>
    <x v="1"/>
    <x v="1"/>
    <x v="1"/>
    <n v="5"/>
    <x v="1"/>
    <n v="5"/>
    <n v="12"/>
    <x v="2"/>
    <s v="Low"/>
  </r>
  <r>
    <n v="7576"/>
    <n v="38"/>
    <s v="Adult"/>
    <s v="Female"/>
    <x v="5"/>
    <x v="3"/>
    <n v="723.45"/>
    <n v="6"/>
    <x v="2"/>
    <x v="3"/>
    <x v="0"/>
    <n v="4"/>
    <x v="0"/>
    <n v="5"/>
    <n v="7"/>
    <x v="2"/>
    <s v="Low"/>
  </r>
  <r>
    <n v="7577"/>
    <n v="41"/>
    <s v="Adult"/>
    <s v="Male"/>
    <x v="4"/>
    <x v="4"/>
    <n v="971.39"/>
    <n v="51"/>
    <x v="0"/>
    <x v="0"/>
    <x v="1"/>
    <n v="4"/>
    <x v="0"/>
    <n v="5"/>
    <n v="4"/>
    <x v="0"/>
    <s v="Medium"/>
  </r>
  <r>
    <n v="7578"/>
    <n v="47"/>
    <s v="Adult"/>
    <s v="Male"/>
    <x v="5"/>
    <x v="3"/>
    <n v="370.43"/>
    <n v="24"/>
    <x v="0"/>
    <x v="0"/>
    <x v="1"/>
    <n v="3"/>
    <x v="1"/>
    <n v="3"/>
    <n v="12"/>
    <x v="0"/>
    <s v="Medium"/>
  </r>
  <r>
    <n v="7579"/>
    <n v="41"/>
    <s v="Adult"/>
    <s v="Other"/>
    <x v="0"/>
    <x v="2"/>
    <n v="349.57"/>
    <n v="25"/>
    <x v="1"/>
    <x v="4"/>
    <x v="0"/>
    <n v="9"/>
    <x v="0"/>
    <n v="5"/>
    <n v="10"/>
    <x v="1"/>
    <s v="Low"/>
  </r>
  <r>
    <n v="7580"/>
    <n v="48"/>
    <s v="Adult"/>
    <s v="Other"/>
    <x v="3"/>
    <x v="4"/>
    <n v="782.61"/>
    <n v="43"/>
    <x v="2"/>
    <x v="4"/>
    <x v="1"/>
    <n v="8"/>
    <x v="0"/>
    <n v="1"/>
    <n v="5"/>
    <x v="0"/>
    <s v="High"/>
  </r>
  <r>
    <n v="7581"/>
    <n v="43"/>
    <s v="Adult"/>
    <s v="Other"/>
    <x v="6"/>
    <x v="1"/>
    <n v="91.26"/>
    <n v="26"/>
    <x v="1"/>
    <x v="2"/>
    <x v="0"/>
    <n v="8"/>
    <x v="1"/>
    <n v="2"/>
    <n v="3"/>
    <x v="2"/>
    <s v="Medium"/>
  </r>
  <r>
    <n v="7582"/>
    <n v="38"/>
    <s v="Adult"/>
    <s v="Female"/>
    <x v="4"/>
    <x v="2"/>
    <n v="402.4"/>
    <n v="58"/>
    <x v="2"/>
    <x v="0"/>
    <x v="0"/>
    <n v="7"/>
    <x v="1"/>
    <n v="5"/>
    <n v="13"/>
    <x v="0"/>
    <s v="Medium"/>
  </r>
  <r>
    <n v="7583"/>
    <n v="61"/>
    <s v="Senior"/>
    <s v="Female"/>
    <x v="7"/>
    <x v="0"/>
    <n v="444.83"/>
    <n v="14"/>
    <x v="0"/>
    <x v="1"/>
    <x v="0"/>
    <n v="2"/>
    <x v="1"/>
    <n v="3"/>
    <n v="7"/>
    <x v="2"/>
    <s v="Medium"/>
  </r>
  <r>
    <n v="7584"/>
    <n v="51"/>
    <s v="Adult"/>
    <s v="Other"/>
    <x v="3"/>
    <x v="7"/>
    <n v="882.23"/>
    <n v="23"/>
    <x v="1"/>
    <x v="2"/>
    <x v="0"/>
    <n v="2"/>
    <x v="0"/>
    <n v="5"/>
    <n v="2"/>
    <x v="0"/>
    <s v="High"/>
  </r>
  <r>
    <n v="7585"/>
    <n v="46"/>
    <s v="Adult"/>
    <s v="Other"/>
    <x v="2"/>
    <x v="7"/>
    <n v="295.57"/>
    <n v="21"/>
    <x v="1"/>
    <x v="4"/>
    <x v="1"/>
    <n v="5"/>
    <x v="0"/>
    <n v="5"/>
    <n v="7"/>
    <x v="2"/>
    <s v="High"/>
  </r>
  <r>
    <n v="7586"/>
    <n v="28"/>
    <s v="Adult"/>
    <s v="Other"/>
    <x v="1"/>
    <x v="1"/>
    <n v="994.63"/>
    <n v="20"/>
    <x v="2"/>
    <x v="2"/>
    <x v="0"/>
    <n v="6"/>
    <x v="0"/>
    <n v="5"/>
    <n v="12"/>
    <x v="0"/>
    <s v="Low"/>
  </r>
  <r>
    <n v="7587"/>
    <n v="69"/>
    <s v="Senior"/>
    <s v="Female"/>
    <x v="1"/>
    <x v="0"/>
    <n v="747.81"/>
    <n v="42"/>
    <x v="2"/>
    <x v="1"/>
    <x v="0"/>
    <n v="8"/>
    <x v="1"/>
    <n v="2"/>
    <n v="10"/>
    <x v="1"/>
    <s v="Medium"/>
  </r>
  <r>
    <n v="7588"/>
    <n v="40"/>
    <s v="Adult"/>
    <s v="Other"/>
    <x v="6"/>
    <x v="1"/>
    <n v="875.58"/>
    <n v="17"/>
    <x v="1"/>
    <x v="4"/>
    <x v="1"/>
    <n v="4"/>
    <x v="0"/>
    <n v="3"/>
    <n v="11"/>
    <x v="1"/>
    <s v="Medium"/>
  </r>
  <r>
    <n v="7589"/>
    <n v="49"/>
    <s v="Adult"/>
    <s v="Male"/>
    <x v="7"/>
    <x v="3"/>
    <n v="209.39"/>
    <n v="5"/>
    <x v="1"/>
    <x v="1"/>
    <x v="1"/>
    <n v="7"/>
    <x v="1"/>
    <n v="5"/>
    <n v="8"/>
    <x v="1"/>
    <s v="High"/>
  </r>
  <r>
    <n v="7590"/>
    <n v="21"/>
    <s v="Adult"/>
    <s v="Female"/>
    <x v="1"/>
    <x v="6"/>
    <n v="478.46"/>
    <n v="41"/>
    <x v="1"/>
    <x v="4"/>
    <x v="1"/>
    <n v="2"/>
    <x v="0"/>
    <n v="1"/>
    <n v="9"/>
    <x v="1"/>
    <s v="Medium"/>
  </r>
  <r>
    <n v="7591"/>
    <n v="67"/>
    <s v="Senior"/>
    <s v="Male"/>
    <x v="7"/>
    <x v="6"/>
    <n v="232.93"/>
    <n v="52"/>
    <x v="1"/>
    <x v="0"/>
    <x v="0"/>
    <n v="4"/>
    <x v="1"/>
    <n v="1"/>
    <n v="10"/>
    <x v="1"/>
    <s v="Medium"/>
  </r>
  <r>
    <n v="7592"/>
    <n v="46"/>
    <s v="Adult"/>
    <s v="Male"/>
    <x v="0"/>
    <x v="1"/>
    <n v="762.05"/>
    <n v="6"/>
    <x v="1"/>
    <x v="2"/>
    <x v="1"/>
    <n v="4"/>
    <x v="0"/>
    <n v="4"/>
    <n v="2"/>
    <x v="2"/>
    <s v="Medium"/>
  </r>
  <r>
    <n v="7593"/>
    <n v="33"/>
    <s v="Adult"/>
    <s v="Male"/>
    <x v="2"/>
    <x v="7"/>
    <n v="722.34"/>
    <n v="1"/>
    <x v="1"/>
    <x v="0"/>
    <x v="1"/>
    <n v="5"/>
    <x v="0"/>
    <n v="3"/>
    <n v="7"/>
    <x v="0"/>
    <s v="High"/>
  </r>
  <r>
    <n v="7594"/>
    <n v="58"/>
    <s v="Adult"/>
    <s v="Other"/>
    <x v="3"/>
    <x v="3"/>
    <n v="35.06"/>
    <n v="56"/>
    <x v="2"/>
    <x v="1"/>
    <x v="1"/>
    <n v="1"/>
    <x v="0"/>
    <n v="3"/>
    <n v="5"/>
    <x v="2"/>
    <s v="Medium"/>
  </r>
  <r>
    <n v="7595"/>
    <n v="59"/>
    <s v="Adult"/>
    <s v="Male"/>
    <x v="7"/>
    <x v="3"/>
    <n v="782.47"/>
    <n v="30"/>
    <x v="1"/>
    <x v="0"/>
    <x v="1"/>
    <n v="5"/>
    <x v="0"/>
    <n v="3"/>
    <n v="10"/>
    <x v="0"/>
    <s v="Low"/>
  </r>
  <r>
    <n v="7596"/>
    <n v="55"/>
    <s v="Adult"/>
    <s v="Male"/>
    <x v="4"/>
    <x v="1"/>
    <n v="193.19"/>
    <n v="59"/>
    <x v="2"/>
    <x v="1"/>
    <x v="0"/>
    <n v="5"/>
    <x v="1"/>
    <n v="3"/>
    <n v="11"/>
    <x v="0"/>
    <s v="High"/>
  </r>
  <r>
    <n v="7597"/>
    <n v="39"/>
    <s v="Adult"/>
    <s v="Other"/>
    <x v="2"/>
    <x v="6"/>
    <n v="632.9"/>
    <n v="29"/>
    <x v="0"/>
    <x v="4"/>
    <x v="1"/>
    <n v="7"/>
    <x v="1"/>
    <n v="4"/>
    <n v="8"/>
    <x v="0"/>
    <s v="High"/>
  </r>
  <r>
    <n v="7598"/>
    <n v="22"/>
    <s v="Adult"/>
    <s v="Male"/>
    <x v="0"/>
    <x v="6"/>
    <n v="41.4"/>
    <n v="39"/>
    <x v="0"/>
    <x v="4"/>
    <x v="0"/>
    <n v="8"/>
    <x v="1"/>
    <n v="3"/>
    <n v="3"/>
    <x v="1"/>
    <s v="Medium"/>
  </r>
  <r>
    <n v="7599"/>
    <n v="29"/>
    <s v="Adult"/>
    <s v="Male"/>
    <x v="0"/>
    <x v="6"/>
    <n v="982.7"/>
    <n v="43"/>
    <x v="2"/>
    <x v="2"/>
    <x v="0"/>
    <n v="1"/>
    <x v="0"/>
    <n v="1"/>
    <n v="13"/>
    <x v="1"/>
    <s v="High"/>
  </r>
  <r>
    <n v="7600"/>
    <n v="33"/>
    <s v="Adult"/>
    <s v="Male"/>
    <x v="2"/>
    <x v="4"/>
    <n v="621.80999999999995"/>
    <n v="46"/>
    <x v="0"/>
    <x v="3"/>
    <x v="1"/>
    <n v="7"/>
    <x v="1"/>
    <n v="1"/>
    <n v="10"/>
    <x v="0"/>
    <s v="Low"/>
  </r>
  <r>
    <n v="7601"/>
    <n v="42"/>
    <s v="Adult"/>
    <s v="Male"/>
    <x v="5"/>
    <x v="4"/>
    <n v="816.98"/>
    <n v="5"/>
    <x v="1"/>
    <x v="1"/>
    <x v="0"/>
    <n v="1"/>
    <x v="1"/>
    <n v="3"/>
    <n v="13"/>
    <x v="0"/>
    <s v="Low"/>
  </r>
  <r>
    <n v="7602"/>
    <n v="39"/>
    <s v="Adult"/>
    <s v="Other"/>
    <x v="6"/>
    <x v="3"/>
    <n v="868.4"/>
    <n v="25"/>
    <x v="1"/>
    <x v="1"/>
    <x v="1"/>
    <n v="1"/>
    <x v="1"/>
    <n v="2"/>
    <n v="7"/>
    <x v="0"/>
    <s v="High"/>
  </r>
  <r>
    <n v="7603"/>
    <n v="34"/>
    <s v="Adult"/>
    <s v="Other"/>
    <x v="3"/>
    <x v="3"/>
    <n v="460.49"/>
    <n v="57"/>
    <x v="0"/>
    <x v="3"/>
    <x v="1"/>
    <n v="6"/>
    <x v="0"/>
    <n v="5"/>
    <n v="12"/>
    <x v="1"/>
    <s v="Low"/>
  </r>
  <r>
    <n v="7604"/>
    <n v="36"/>
    <s v="Adult"/>
    <s v="Other"/>
    <x v="7"/>
    <x v="2"/>
    <n v="626.66999999999996"/>
    <n v="21"/>
    <x v="1"/>
    <x v="0"/>
    <x v="0"/>
    <n v="7"/>
    <x v="1"/>
    <n v="4"/>
    <n v="3"/>
    <x v="2"/>
    <s v="Low"/>
  </r>
  <r>
    <n v="7605"/>
    <n v="61"/>
    <s v="Senior"/>
    <s v="Female"/>
    <x v="3"/>
    <x v="2"/>
    <n v="171.73"/>
    <n v="34"/>
    <x v="2"/>
    <x v="0"/>
    <x v="0"/>
    <n v="9"/>
    <x v="1"/>
    <n v="3"/>
    <n v="2"/>
    <x v="2"/>
    <s v="Low"/>
  </r>
  <r>
    <n v="7606"/>
    <n v="44"/>
    <s v="Adult"/>
    <s v="Female"/>
    <x v="4"/>
    <x v="0"/>
    <n v="869.2"/>
    <n v="26"/>
    <x v="2"/>
    <x v="3"/>
    <x v="1"/>
    <n v="1"/>
    <x v="0"/>
    <n v="4"/>
    <n v="7"/>
    <x v="1"/>
    <s v="Low"/>
  </r>
  <r>
    <n v="7607"/>
    <n v="24"/>
    <s v="Adult"/>
    <s v="Other"/>
    <x v="6"/>
    <x v="3"/>
    <n v="196.4"/>
    <n v="36"/>
    <x v="1"/>
    <x v="1"/>
    <x v="0"/>
    <n v="7"/>
    <x v="0"/>
    <n v="4"/>
    <n v="10"/>
    <x v="0"/>
    <s v="High"/>
  </r>
  <r>
    <n v="7608"/>
    <n v="63"/>
    <s v="Senior"/>
    <s v="Female"/>
    <x v="5"/>
    <x v="7"/>
    <n v="896.44"/>
    <n v="6"/>
    <x v="0"/>
    <x v="3"/>
    <x v="0"/>
    <n v="9"/>
    <x v="0"/>
    <n v="4"/>
    <n v="3"/>
    <x v="2"/>
    <s v="High"/>
  </r>
  <r>
    <n v="7609"/>
    <n v="36"/>
    <s v="Adult"/>
    <s v="Other"/>
    <x v="4"/>
    <x v="5"/>
    <n v="485.28"/>
    <n v="44"/>
    <x v="0"/>
    <x v="3"/>
    <x v="0"/>
    <n v="8"/>
    <x v="0"/>
    <n v="2"/>
    <n v="11"/>
    <x v="2"/>
    <s v="Medium"/>
  </r>
  <r>
    <n v="7610"/>
    <n v="20"/>
    <s v="Adult"/>
    <s v="Male"/>
    <x v="1"/>
    <x v="3"/>
    <n v="562.4"/>
    <n v="53"/>
    <x v="2"/>
    <x v="0"/>
    <x v="0"/>
    <n v="2"/>
    <x v="1"/>
    <n v="2"/>
    <n v="1"/>
    <x v="2"/>
    <s v="Low"/>
  </r>
  <r>
    <n v="7611"/>
    <n v="60"/>
    <s v="Senior"/>
    <s v="Other"/>
    <x v="2"/>
    <x v="1"/>
    <n v="503.55"/>
    <n v="43"/>
    <x v="1"/>
    <x v="3"/>
    <x v="0"/>
    <n v="1"/>
    <x v="1"/>
    <n v="5"/>
    <n v="6"/>
    <x v="1"/>
    <s v="Medium"/>
  </r>
  <r>
    <n v="7612"/>
    <n v="23"/>
    <s v="Adult"/>
    <s v="Male"/>
    <x v="1"/>
    <x v="2"/>
    <n v="65.739999999999995"/>
    <n v="16"/>
    <x v="2"/>
    <x v="2"/>
    <x v="1"/>
    <n v="9"/>
    <x v="1"/>
    <n v="4"/>
    <n v="12"/>
    <x v="0"/>
    <s v="High"/>
  </r>
  <r>
    <n v="7613"/>
    <n v="20"/>
    <s v="Adult"/>
    <s v="Male"/>
    <x v="4"/>
    <x v="1"/>
    <n v="96.77"/>
    <n v="41"/>
    <x v="1"/>
    <x v="4"/>
    <x v="0"/>
    <n v="5"/>
    <x v="1"/>
    <n v="3"/>
    <n v="5"/>
    <x v="2"/>
    <s v="High"/>
  </r>
  <r>
    <n v="7614"/>
    <n v="18"/>
    <s v="Teenager"/>
    <s v="Other"/>
    <x v="1"/>
    <x v="6"/>
    <n v="955.29"/>
    <n v="12"/>
    <x v="2"/>
    <x v="4"/>
    <x v="0"/>
    <n v="7"/>
    <x v="1"/>
    <n v="1"/>
    <n v="2"/>
    <x v="2"/>
    <s v="Low"/>
  </r>
  <r>
    <n v="7615"/>
    <n v="48"/>
    <s v="Adult"/>
    <s v="Male"/>
    <x v="4"/>
    <x v="4"/>
    <n v="623.41"/>
    <n v="56"/>
    <x v="1"/>
    <x v="3"/>
    <x v="1"/>
    <n v="3"/>
    <x v="0"/>
    <n v="3"/>
    <n v="6"/>
    <x v="1"/>
    <s v="Medium"/>
  </r>
  <r>
    <n v="7616"/>
    <n v="34"/>
    <s v="Adult"/>
    <s v="Other"/>
    <x v="0"/>
    <x v="1"/>
    <n v="436.42"/>
    <n v="31"/>
    <x v="0"/>
    <x v="1"/>
    <x v="0"/>
    <n v="2"/>
    <x v="0"/>
    <n v="3"/>
    <n v="8"/>
    <x v="2"/>
    <s v="High"/>
  </r>
  <r>
    <n v="7617"/>
    <n v="69"/>
    <s v="Senior"/>
    <s v="Female"/>
    <x v="7"/>
    <x v="6"/>
    <n v="693.6"/>
    <n v="10"/>
    <x v="2"/>
    <x v="3"/>
    <x v="0"/>
    <n v="9"/>
    <x v="0"/>
    <n v="4"/>
    <n v="1"/>
    <x v="2"/>
    <s v="High"/>
  </r>
  <r>
    <n v="7618"/>
    <n v="68"/>
    <s v="Senior"/>
    <s v="Female"/>
    <x v="2"/>
    <x v="2"/>
    <n v="831.48"/>
    <n v="13"/>
    <x v="1"/>
    <x v="2"/>
    <x v="0"/>
    <n v="3"/>
    <x v="1"/>
    <n v="1"/>
    <n v="5"/>
    <x v="2"/>
    <s v="High"/>
  </r>
  <r>
    <n v="7619"/>
    <n v="34"/>
    <s v="Adult"/>
    <s v="Male"/>
    <x v="4"/>
    <x v="0"/>
    <n v="893.59"/>
    <n v="26"/>
    <x v="2"/>
    <x v="0"/>
    <x v="1"/>
    <n v="5"/>
    <x v="0"/>
    <n v="1"/>
    <n v="12"/>
    <x v="0"/>
    <s v="High"/>
  </r>
  <r>
    <n v="7620"/>
    <n v="20"/>
    <s v="Adult"/>
    <s v="Other"/>
    <x v="0"/>
    <x v="4"/>
    <n v="229.95"/>
    <n v="51"/>
    <x v="0"/>
    <x v="0"/>
    <x v="0"/>
    <n v="3"/>
    <x v="1"/>
    <n v="3"/>
    <n v="1"/>
    <x v="1"/>
    <s v="High"/>
  </r>
  <r>
    <n v="7621"/>
    <n v="29"/>
    <s v="Adult"/>
    <s v="Female"/>
    <x v="6"/>
    <x v="7"/>
    <n v="751.08"/>
    <n v="9"/>
    <x v="1"/>
    <x v="2"/>
    <x v="0"/>
    <n v="1"/>
    <x v="1"/>
    <n v="1"/>
    <n v="11"/>
    <x v="2"/>
    <s v="Medium"/>
  </r>
  <r>
    <n v="7622"/>
    <n v="40"/>
    <s v="Adult"/>
    <s v="Female"/>
    <x v="5"/>
    <x v="4"/>
    <n v="961.02"/>
    <n v="2"/>
    <x v="0"/>
    <x v="0"/>
    <x v="0"/>
    <n v="3"/>
    <x v="1"/>
    <n v="4"/>
    <n v="11"/>
    <x v="1"/>
    <s v="High"/>
  </r>
  <r>
    <n v="7623"/>
    <n v="68"/>
    <s v="Senior"/>
    <s v="Female"/>
    <x v="2"/>
    <x v="2"/>
    <n v="15.92"/>
    <n v="33"/>
    <x v="0"/>
    <x v="0"/>
    <x v="0"/>
    <n v="3"/>
    <x v="0"/>
    <n v="3"/>
    <n v="10"/>
    <x v="1"/>
    <s v="Medium"/>
  </r>
  <r>
    <n v="7624"/>
    <n v="31"/>
    <s v="Adult"/>
    <s v="Other"/>
    <x v="5"/>
    <x v="6"/>
    <n v="580.49"/>
    <n v="12"/>
    <x v="2"/>
    <x v="1"/>
    <x v="0"/>
    <n v="7"/>
    <x v="1"/>
    <n v="3"/>
    <n v="11"/>
    <x v="0"/>
    <s v="Medium"/>
  </r>
  <r>
    <n v="7625"/>
    <n v="42"/>
    <s v="Adult"/>
    <s v="Male"/>
    <x v="1"/>
    <x v="1"/>
    <n v="125.07"/>
    <n v="11"/>
    <x v="0"/>
    <x v="1"/>
    <x v="1"/>
    <n v="3"/>
    <x v="1"/>
    <n v="3"/>
    <n v="5"/>
    <x v="0"/>
    <s v="Medium"/>
  </r>
  <r>
    <n v="7626"/>
    <n v="68"/>
    <s v="Senior"/>
    <s v="Male"/>
    <x v="0"/>
    <x v="6"/>
    <n v="550.44000000000005"/>
    <n v="23"/>
    <x v="1"/>
    <x v="0"/>
    <x v="0"/>
    <n v="9"/>
    <x v="0"/>
    <n v="4"/>
    <n v="4"/>
    <x v="1"/>
    <s v="Low"/>
  </r>
  <r>
    <n v="7627"/>
    <n v="42"/>
    <s v="Adult"/>
    <s v="Other"/>
    <x v="2"/>
    <x v="5"/>
    <n v="763.85"/>
    <n v="2"/>
    <x v="1"/>
    <x v="2"/>
    <x v="0"/>
    <n v="2"/>
    <x v="1"/>
    <n v="4"/>
    <n v="13"/>
    <x v="1"/>
    <s v="Medium"/>
  </r>
  <r>
    <n v="7628"/>
    <n v="22"/>
    <s v="Adult"/>
    <s v="Male"/>
    <x v="0"/>
    <x v="5"/>
    <n v="131.06"/>
    <n v="11"/>
    <x v="2"/>
    <x v="2"/>
    <x v="1"/>
    <n v="6"/>
    <x v="0"/>
    <n v="4"/>
    <n v="2"/>
    <x v="2"/>
    <s v="Low"/>
  </r>
  <r>
    <n v="7629"/>
    <n v="46"/>
    <s v="Adult"/>
    <s v="Female"/>
    <x v="1"/>
    <x v="4"/>
    <n v="708.79"/>
    <n v="49"/>
    <x v="2"/>
    <x v="4"/>
    <x v="1"/>
    <n v="2"/>
    <x v="0"/>
    <n v="4"/>
    <n v="1"/>
    <x v="1"/>
    <s v="High"/>
  </r>
  <r>
    <n v="7630"/>
    <n v="56"/>
    <s v="Adult"/>
    <s v="Female"/>
    <x v="1"/>
    <x v="5"/>
    <n v="304.45"/>
    <n v="29"/>
    <x v="2"/>
    <x v="0"/>
    <x v="1"/>
    <n v="5"/>
    <x v="0"/>
    <n v="4"/>
    <n v="7"/>
    <x v="0"/>
    <s v="Medium"/>
  </r>
  <r>
    <n v="7631"/>
    <n v="33"/>
    <s v="Adult"/>
    <s v="Male"/>
    <x v="4"/>
    <x v="2"/>
    <n v="380.45"/>
    <n v="8"/>
    <x v="0"/>
    <x v="4"/>
    <x v="1"/>
    <n v="2"/>
    <x v="0"/>
    <n v="3"/>
    <n v="12"/>
    <x v="0"/>
    <s v="High"/>
  </r>
  <r>
    <n v="7632"/>
    <n v="58"/>
    <s v="Adult"/>
    <s v="Female"/>
    <x v="4"/>
    <x v="0"/>
    <n v="832.11"/>
    <n v="41"/>
    <x v="0"/>
    <x v="2"/>
    <x v="0"/>
    <n v="4"/>
    <x v="0"/>
    <n v="3"/>
    <n v="10"/>
    <x v="1"/>
    <s v="Medium"/>
  </r>
  <r>
    <n v="7633"/>
    <n v="21"/>
    <s v="Adult"/>
    <s v="Other"/>
    <x v="6"/>
    <x v="3"/>
    <n v="935.86"/>
    <n v="2"/>
    <x v="0"/>
    <x v="4"/>
    <x v="0"/>
    <n v="7"/>
    <x v="0"/>
    <n v="1"/>
    <n v="8"/>
    <x v="1"/>
    <s v="Low"/>
  </r>
  <r>
    <n v="7634"/>
    <n v="63"/>
    <s v="Senior"/>
    <s v="Female"/>
    <x v="1"/>
    <x v="4"/>
    <n v="306.33999999999997"/>
    <n v="36"/>
    <x v="0"/>
    <x v="1"/>
    <x v="0"/>
    <n v="8"/>
    <x v="0"/>
    <n v="1"/>
    <n v="13"/>
    <x v="2"/>
    <s v="High"/>
  </r>
  <r>
    <n v="7635"/>
    <n v="62"/>
    <s v="Senior"/>
    <s v="Female"/>
    <x v="2"/>
    <x v="1"/>
    <n v="112.04"/>
    <n v="29"/>
    <x v="2"/>
    <x v="3"/>
    <x v="0"/>
    <n v="5"/>
    <x v="1"/>
    <n v="5"/>
    <n v="5"/>
    <x v="1"/>
    <s v="High"/>
  </r>
  <r>
    <n v="7636"/>
    <n v="48"/>
    <s v="Adult"/>
    <s v="Female"/>
    <x v="6"/>
    <x v="2"/>
    <n v="124.98"/>
    <n v="53"/>
    <x v="2"/>
    <x v="3"/>
    <x v="0"/>
    <n v="5"/>
    <x v="1"/>
    <n v="5"/>
    <n v="2"/>
    <x v="1"/>
    <s v="High"/>
  </r>
  <r>
    <n v="7637"/>
    <n v="50"/>
    <s v="Adult"/>
    <s v="Female"/>
    <x v="5"/>
    <x v="1"/>
    <n v="449.78"/>
    <n v="11"/>
    <x v="1"/>
    <x v="1"/>
    <x v="1"/>
    <n v="7"/>
    <x v="1"/>
    <n v="2"/>
    <n v="8"/>
    <x v="2"/>
    <s v="Medium"/>
  </r>
  <r>
    <n v="7638"/>
    <n v="22"/>
    <s v="Adult"/>
    <s v="Other"/>
    <x v="1"/>
    <x v="0"/>
    <n v="541.5"/>
    <n v="35"/>
    <x v="1"/>
    <x v="4"/>
    <x v="0"/>
    <n v="3"/>
    <x v="1"/>
    <n v="2"/>
    <n v="5"/>
    <x v="0"/>
    <s v="Low"/>
  </r>
  <r>
    <n v="7639"/>
    <n v="62"/>
    <s v="Senior"/>
    <s v="Other"/>
    <x v="2"/>
    <x v="7"/>
    <n v="446.91"/>
    <n v="16"/>
    <x v="1"/>
    <x v="3"/>
    <x v="1"/>
    <n v="8"/>
    <x v="1"/>
    <n v="3"/>
    <n v="11"/>
    <x v="1"/>
    <s v="Medium"/>
  </r>
  <r>
    <n v="7640"/>
    <n v="55"/>
    <s v="Adult"/>
    <s v="Female"/>
    <x v="4"/>
    <x v="7"/>
    <n v="162.11000000000001"/>
    <n v="17"/>
    <x v="0"/>
    <x v="0"/>
    <x v="1"/>
    <n v="2"/>
    <x v="0"/>
    <n v="2"/>
    <n v="13"/>
    <x v="1"/>
    <s v="High"/>
  </r>
  <r>
    <n v="7641"/>
    <n v="41"/>
    <s v="Adult"/>
    <s v="Female"/>
    <x v="1"/>
    <x v="4"/>
    <n v="450"/>
    <n v="39"/>
    <x v="0"/>
    <x v="3"/>
    <x v="0"/>
    <n v="7"/>
    <x v="1"/>
    <n v="3"/>
    <n v="11"/>
    <x v="0"/>
    <s v="Low"/>
  </r>
  <r>
    <n v="7642"/>
    <n v="57"/>
    <s v="Adult"/>
    <s v="Other"/>
    <x v="5"/>
    <x v="2"/>
    <n v="253.64"/>
    <n v="23"/>
    <x v="0"/>
    <x v="2"/>
    <x v="0"/>
    <n v="5"/>
    <x v="0"/>
    <n v="5"/>
    <n v="5"/>
    <x v="2"/>
    <s v="High"/>
  </r>
  <r>
    <n v="7643"/>
    <n v="32"/>
    <s v="Adult"/>
    <s v="Male"/>
    <x v="2"/>
    <x v="5"/>
    <n v="630.76"/>
    <n v="19"/>
    <x v="1"/>
    <x v="2"/>
    <x v="1"/>
    <n v="9"/>
    <x v="0"/>
    <n v="1"/>
    <n v="3"/>
    <x v="2"/>
    <s v="Medium"/>
  </r>
  <r>
    <n v="7644"/>
    <n v="31"/>
    <s v="Adult"/>
    <s v="Other"/>
    <x v="7"/>
    <x v="0"/>
    <n v="651.94000000000005"/>
    <n v="45"/>
    <x v="2"/>
    <x v="0"/>
    <x v="1"/>
    <n v="9"/>
    <x v="1"/>
    <n v="2"/>
    <n v="3"/>
    <x v="2"/>
    <s v="Low"/>
  </r>
  <r>
    <n v="7645"/>
    <n v="33"/>
    <s v="Adult"/>
    <s v="Male"/>
    <x v="5"/>
    <x v="6"/>
    <n v="671.22"/>
    <n v="8"/>
    <x v="0"/>
    <x v="4"/>
    <x v="0"/>
    <n v="8"/>
    <x v="1"/>
    <n v="4"/>
    <n v="4"/>
    <x v="0"/>
    <s v="High"/>
  </r>
  <r>
    <n v="7646"/>
    <n v="19"/>
    <s v="Teenager"/>
    <s v="Female"/>
    <x v="5"/>
    <x v="7"/>
    <n v="341.49"/>
    <n v="31"/>
    <x v="1"/>
    <x v="2"/>
    <x v="0"/>
    <n v="7"/>
    <x v="0"/>
    <n v="5"/>
    <n v="2"/>
    <x v="0"/>
    <s v="Low"/>
  </r>
  <r>
    <n v="7647"/>
    <n v="53"/>
    <s v="Adult"/>
    <s v="Other"/>
    <x v="1"/>
    <x v="6"/>
    <n v="582.29"/>
    <n v="12"/>
    <x v="2"/>
    <x v="1"/>
    <x v="1"/>
    <n v="9"/>
    <x v="0"/>
    <n v="4"/>
    <n v="6"/>
    <x v="0"/>
    <s v="Medium"/>
  </r>
  <r>
    <n v="7648"/>
    <n v="45"/>
    <s v="Adult"/>
    <s v="Male"/>
    <x v="2"/>
    <x v="1"/>
    <n v="616.47"/>
    <n v="23"/>
    <x v="0"/>
    <x v="2"/>
    <x v="1"/>
    <n v="5"/>
    <x v="0"/>
    <n v="3"/>
    <n v="5"/>
    <x v="0"/>
    <s v="High"/>
  </r>
  <r>
    <n v="7649"/>
    <n v="29"/>
    <s v="Adult"/>
    <s v="Female"/>
    <x v="5"/>
    <x v="2"/>
    <n v="52.26"/>
    <n v="2"/>
    <x v="1"/>
    <x v="0"/>
    <x v="0"/>
    <n v="2"/>
    <x v="0"/>
    <n v="1"/>
    <n v="4"/>
    <x v="1"/>
    <s v="Low"/>
  </r>
  <r>
    <n v="7650"/>
    <n v="37"/>
    <s v="Adult"/>
    <s v="Male"/>
    <x v="1"/>
    <x v="2"/>
    <n v="770.92"/>
    <n v="51"/>
    <x v="1"/>
    <x v="2"/>
    <x v="1"/>
    <n v="3"/>
    <x v="0"/>
    <n v="2"/>
    <n v="11"/>
    <x v="1"/>
    <s v="High"/>
  </r>
  <r>
    <n v="7651"/>
    <n v="61"/>
    <s v="Senior"/>
    <s v="Other"/>
    <x v="2"/>
    <x v="2"/>
    <n v="460.06"/>
    <n v="27"/>
    <x v="0"/>
    <x v="0"/>
    <x v="0"/>
    <n v="9"/>
    <x v="1"/>
    <n v="4"/>
    <n v="6"/>
    <x v="0"/>
    <s v="Medium"/>
  </r>
  <r>
    <n v="7652"/>
    <n v="37"/>
    <s v="Adult"/>
    <s v="Other"/>
    <x v="6"/>
    <x v="2"/>
    <n v="98.08"/>
    <n v="22"/>
    <x v="2"/>
    <x v="2"/>
    <x v="1"/>
    <n v="7"/>
    <x v="1"/>
    <n v="5"/>
    <n v="5"/>
    <x v="1"/>
    <s v="Low"/>
  </r>
  <r>
    <n v="7653"/>
    <n v="28"/>
    <s v="Adult"/>
    <s v="Other"/>
    <x v="4"/>
    <x v="4"/>
    <n v="200.7"/>
    <n v="42"/>
    <x v="0"/>
    <x v="3"/>
    <x v="1"/>
    <n v="2"/>
    <x v="0"/>
    <n v="1"/>
    <n v="13"/>
    <x v="1"/>
    <s v="Medium"/>
  </r>
  <r>
    <n v="7654"/>
    <n v="23"/>
    <s v="Adult"/>
    <s v="Male"/>
    <x v="2"/>
    <x v="0"/>
    <n v="641.38"/>
    <n v="22"/>
    <x v="0"/>
    <x v="2"/>
    <x v="0"/>
    <n v="9"/>
    <x v="0"/>
    <n v="4"/>
    <n v="6"/>
    <x v="2"/>
    <s v="Low"/>
  </r>
  <r>
    <n v="7655"/>
    <n v="23"/>
    <s v="Adult"/>
    <s v="Female"/>
    <x v="7"/>
    <x v="2"/>
    <n v="532.82000000000005"/>
    <n v="39"/>
    <x v="1"/>
    <x v="4"/>
    <x v="1"/>
    <n v="9"/>
    <x v="1"/>
    <n v="2"/>
    <n v="12"/>
    <x v="2"/>
    <s v="Low"/>
  </r>
  <r>
    <n v="7656"/>
    <n v="57"/>
    <s v="Adult"/>
    <s v="Female"/>
    <x v="1"/>
    <x v="0"/>
    <n v="215.4"/>
    <n v="33"/>
    <x v="2"/>
    <x v="4"/>
    <x v="1"/>
    <n v="3"/>
    <x v="0"/>
    <n v="4"/>
    <n v="2"/>
    <x v="2"/>
    <s v="Low"/>
  </r>
  <r>
    <n v="7657"/>
    <n v="28"/>
    <s v="Adult"/>
    <s v="Female"/>
    <x v="5"/>
    <x v="5"/>
    <n v="675.36"/>
    <n v="15"/>
    <x v="2"/>
    <x v="3"/>
    <x v="0"/>
    <n v="1"/>
    <x v="0"/>
    <n v="2"/>
    <n v="2"/>
    <x v="1"/>
    <s v="Medium"/>
  </r>
  <r>
    <n v="7658"/>
    <n v="35"/>
    <s v="Adult"/>
    <s v="Female"/>
    <x v="4"/>
    <x v="3"/>
    <n v="227.63"/>
    <n v="22"/>
    <x v="0"/>
    <x v="1"/>
    <x v="0"/>
    <n v="9"/>
    <x v="1"/>
    <n v="4"/>
    <n v="11"/>
    <x v="0"/>
    <s v="High"/>
  </r>
  <r>
    <n v="7659"/>
    <n v="35"/>
    <s v="Adult"/>
    <s v="Female"/>
    <x v="7"/>
    <x v="0"/>
    <n v="457.88"/>
    <n v="24"/>
    <x v="2"/>
    <x v="1"/>
    <x v="1"/>
    <n v="3"/>
    <x v="1"/>
    <n v="3"/>
    <n v="3"/>
    <x v="2"/>
    <s v="Medium"/>
  </r>
  <r>
    <n v="7660"/>
    <n v="33"/>
    <s v="Adult"/>
    <s v="Other"/>
    <x v="0"/>
    <x v="6"/>
    <n v="924.39"/>
    <n v="37"/>
    <x v="1"/>
    <x v="3"/>
    <x v="1"/>
    <n v="7"/>
    <x v="0"/>
    <n v="5"/>
    <n v="1"/>
    <x v="2"/>
    <s v="Medium"/>
  </r>
  <r>
    <n v="7661"/>
    <n v="65"/>
    <s v="Senior"/>
    <s v="Female"/>
    <x v="6"/>
    <x v="2"/>
    <n v="484.23"/>
    <n v="3"/>
    <x v="2"/>
    <x v="3"/>
    <x v="1"/>
    <n v="9"/>
    <x v="0"/>
    <n v="4"/>
    <n v="8"/>
    <x v="1"/>
    <s v="High"/>
  </r>
  <r>
    <n v="7662"/>
    <n v="69"/>
    <s v="Senior"/>
    <s v="Male"/>
    <x v="6"/>
    <x v="7"/>
    <n v="621.63"/>
    <n v="30"/>
    <x v="0"/>
    <x v="4"/>
    <x v="1"/>
    <n v="7"/>
    <x v="1"/>
    <n v="4"/>
    <n v="1"/>
    <x v="1"/>
    <s v="High"/>
  </r>
  <r>
    <n v="7663"/>
    <n v="31"/>
    <s v="Adult"/>
    <s v="Other"/>
    <x v="4"/>
    <x v="3"/>
    <n v="675.94"/>
    <n v="24"/>
    <x v="2"/>
    <x v="1"/>
    <x v="0"/>
    <n v="6"/>
    <x v="1"/>
    <n v="1"/>
    <n v="12"/>
    <x v="2"/>
    <s v="Low"/>
  </r>
  <r>
    <n v="7664"/>
    <n v="24"/>
    <s v="Adult"/>
    <s v="Male"/>
    <x v="7"/>
    <x v="2"/>
    <n v="11.95"/>
    <n v="32"/>
    <x v="2"/>
    <x v="2"/>
    <x v="0"/>
    <n v="2"/>
    <x v="1"/>
    <n v="1"/>
    <n v="13"/>
    <x v="2"/>
    <s v="Low"/>
  </r>
  <r>
    <n v="7665"/>
    <n v="43"/>
    <s v="Adult"/>
    <s v="Male"/>
    <x v="1"/>
    <x v="4"/>
    <n v="835.85"/>
    <n v="30"/>
    <x v="1"/>
    <x v="3"/>
    <x v="1"/>
    <n v="7"/>
    <x v="0"/>
    <n v="5"/>
    <n v="8"/>
    <x v="2"/>
    <s v="Low"/>
  </r>
  <r>
    <n v="7666"/>
    <n v="52"/>
    <s v="Adult"/>
    <s v="Female"/>
    <x v="2"/>
    <x v="3"/>
    <n v="609.29999999999995"/>
    <n v="34"/>
    <x v="1"/>
    <x v="0"/>
    <x v="0"/>
    <n v="4"/>
    <x v="1"/>
    <n v="3"/>
    <n v="11"/>
    <x v="1"/>
    <s v="Low"/>
  </r>
  <r>
    <n v="7667"/>
    <n v="56"/>
    <s v="Adult"/>
    <s v="Other"/>
    <x v="3"/>
    <x v="1"/>
    <n v="615.02"/>
    <n v="5"/>
    <x v="2"/>
    <x v="1"/>
    <x v="1"/>
    <n v="9"/>
    <x v="1"/>
    <n v="2"/>
    <n v="10"/>
    <x v="1"/>
    <s v="Low"/>
  </r>
  <r>
    <n v="7668"/>
    <n v="67"/>
    <s v="Senior"/>
    <s v="Other"/>
    <x v="1"/>
    <x v="2"/>
    <n v="351.19"/>
    <n v="27"/>
    <x v="1"/>
    <x v="4"/>
    <x v="0"/>
    <n v="7"/>
    <x v="1"/>
    <n v="1"/>
    <n v="12"/>
    <x v="1"/>
    <s v="Low"/>
  </r>
  <r>
    <n v="7669"/>
    <n v="37"/>
    <s v="Adult"/>
    <s v="Female"/>
    <x v="0"/>
    <x v="0"/>
    <n v="870.56"/>
    <n v="43"/>
    <x v="0"/>
    <x v="1"/>
    <x v="0"/>
    <n v="7"/>
    <x v="0"/>
    <n v="1"/>
    <n v="5"/>
    <x v="2"/>
    <s v="Low"/>
  </r>
  <r>
    <n v="7670"/>
    <n v="33"/>
    <s v="Adult"/>
    <s v="Male"/>
    <x v="5"/>
    <x v="5"/>
    <n v="547.4"/>
    <n v="28"/>
    <x v="0"/>
    <x v="0"/>
    <x v="1"/>
    <n v="6"/>
    <x v="0"/>
    <n v="2"/>
    <n v="10"/>
    <x v="1"/>
    <s v="Low"/>
  </r>
  <r>
    <n v="7671"/>
    <n v="43"/>
    <s v="Adult"/>
    <s v="Other"/>
    <x v="6"/>
    <x v="2"/>
    <n v="233.64"/>
    <n v="16"/>
    <x v="1"/>
    <x v="2"/>
    <x v="1"/>
    <n v="4"/>
    <x v="1"/>
    <n v="2"/>
    <n v="9"/>
    <x v="0"/>
    <s v="High"/>
  </r>
  <r>
    <n v="7672"/>
    <n v="68"/>
    <s v="Senior"/>
    <s v="Male"/>
    <x v="1"/>
    <x v="5"/>
    <n v="300.07"/>
    <n v="42"/>
    <x v="0"/>
    <x v="2"/>
    <x v="0"/>
    <n v="4"/>
    <x v="0"/>
    <n v="5"/>
    <n v="7"/>
    <x v="2"/>
    <s v="Low"/>
  </r>
  <r>
    <n v="7673"/>
    <n v="69"/>
    <s v="Senior"/>
    <s v="Other"/>
    <x v="1"/>
    <x v="2"/>
    <n v="16.38"/>
    <n v="21"/>
    <x v="0"/>
    <x v="1"/>
    <x v="0"/>
    <n v="4"/>
    <x v="1"/>
    <n v="1"/>
    <n v="6"/>
    <x v="2"/>
    <s v="Low"/>
  </r>
  <r>
    <n v="7674"/>
    <n v="35"/>
    <s v="Adult"/>
    <s v="Male"/>
    <x v="3"/>
    <x v="7"/>
    <n v="295.26"/>
    <n v="35"/>
    <x v="0"/>
    <x v="3"/>
    <x v="1"/>
    <n v="1"/>
    <x v="0"/>
    <n v="2"/>
    <n v="4"/>
    <x v="2"/>
    <s v="Low"/>
  </r>
  <r>
    <n v="7675"/>
    <n v="27"/>
    <s v="Adult"/>
    <s v="Female"/>
    <x v="2"/>
    <x v="0"/>
    <n v="387.85"/>
    <n v="21"/>
    <x v="2"/>
    <x v="3"/>
    <x v="1"/>
    <n v="3"/>
    <x v="0"/>
    <n v="3"/>
    <n v="5"/>
    <x v="1"/>
    <s v="High"/>
  </r>
  <r>
    <n v="7676"/>
    <n v="68"/>
    <s v="Senior"/>
    <s v="Other"/>
    <x v="1"/>
    <x v="3"/>
    <n v="468.65"/>
    <n v="51"/>
    <x v="1"/>
    <x v="0"/>
    <x v="0"/>
    <n v="5"/>
    <x v="0"/>
    <n v="4"/>
    <n v="5"/>
    <x v="0"/>
    <s v="Medium"/>
  </r>
  <r>
    <n v="7677"/>
    <n v="20"/>
    <s v="Adult"/>
    <s v="Male"/>
    <x v="7"/>
    <x v="2"/>
    <n v="214.19"/>
    <n v="24"/>
    <x v="1"/>
    <x v="1"/>
    <x v="0"/>
    <n v="1"/>
    <x v="0"/>
    <n v="4"/>
    <n v="4"/>
    <x v="0"/>
    <s v="High"/>
  </r>
  <r>
    <n v="7678"/>
    <n v="47"/>
    <s v="Adult"/>
    <s v="Female"/>
    <x v="4"/>
    <x v="1"/>
    <n v="476.59"/>
    <n v="54"/>
    <x v="0"/>
    <x v="0"/>
    <x v="1"/>
    <n v="4"/>
    <x v="1"/>
    <n v="4"/>
    <n v="13"/>
    <x v="2"/>
    <s v="High"/>
  </r>
  <r>
    <n v="7679"/>
    <n v="42"/>
    <s v="Adult"/>
    <s v="Other"/>
    <x v="0"/>
    <x v="2"/>
    <n v="726.65"/>
    <n v="58"/>
    <x v="1"/>
    <x v="2"/>
    <x v="0"/>
    <n v="8"/>
    <x v="0"/>
    <n v="4"/>
    <n v="13"/>
    <x v="1"/>
    <s v="Medium"/>
  </r>
  <r>
    <n v="7680"/>
    <n v="23"/>
    <s v="Adult"/>
    <s v="Other"/>
    <x v="7"/>
    <x v="0"/>
    <n v="201.42"/>
    <n v="49"/>
    <x v="0"/>
    <x v="3"/>
    <x v="0"/>
    <n v="1"/>
    <x v="0"/>
    <n v="3"/>
    <n v="4"/>
    <x v="1"/>
    <s v="Medium"/>
  </r>
  <r>
    <n v="7681"/>
    <n v="61"/>
    <s v="Senior"/>
    <s v="Female"/>
    <x v="2"/>
    <x v="0"/>
    <n v="549.41999999999996"/>
    <n v="53"/>
    <x v="2"/>
    <x v="0"/>
    <x v="1"/>
    <n v="4"/>
    <x v="1"/>
    <n v="3"/>
    <n v="1"/>
    <x v="1"/>
    <s v="Medium"/>
  </r>
  <r>
    <n v="7682"/>
    <n v="30"/>
    <s v="Adult"/>
    <s v="Male"/>
    <x v="7"/>
    <x v="3"/>
    <n v="647.79999999999995"/>
    <n v="27"/>
    <x v="0"/>
    <x v="1"/>
    <x v="0"/>
    <n v="5"/>
    <x v="0"/>
    <n v="3"/>
    <n v="8"/>
    <x v="1"/>
    <s v="Medium"/>
  </r>
  <r>
    <n v="7683"/>
    <n v="62"/>
    <s v="Senior"/>
    <s v="Female"/>
    <x v="2"/>
    <x v="6"/>
    <n v="295.14999999999998"/>
    <n v="50"/>
    <x v="2"/>
    <x v="3"/>
    <x v="1"/>
    <n v="8"/>
    <x v="0"/>
    <n v="2"/>
    <n v="3"/>
    <x v="2"/>
    <s v="Medium"/>
  </r>
  <r>
    <n v="7684"/>
    <n v="23"/>
    <s v="Adult"/>
    <s v="Male"/>
    <x v="1"/>
    <x v="3"/>
    <n v="561.96"/>
    <n v="5"/>
    <x v="0"/>
    <x v="4"/>
    <x v="1"/>
    <n v="5"/>
    <x v="1"/>
    <n v="2"/>
    <n v="8"/>
    <x v="2"/>
    <s v="Low"/>
  </r>
  <r>
    <n v="7685"/>
    <n v="54"/>
    <s v="Adult"/>
    <s v="Male"/>
    <x v="2"/>
    <x v="2"/>
    <n v="484.69"/>
    <n v="43"/>
    <x v="1"/>
    <x v="4"/>
    <x v="0"/>
    <n v="5"/>
    <x v="0"/>
    <n v="1"/>
    <n v="2"/>
    <x v="2"/>
    <s v="High"/>
  </r>
  <r>
    <n v="7686"/>
    <n v="33"/>
    <s v="Adult"/>
    <s v="Other"/>
    <x v="6"/>
    <x v="6"/>
    <n v="235.48"/>
    <n v="47"/>
    <x v="1"/>
    <x v="1"/>
    <x v="0"/>
    <n v="1"/>
    <x v="0"/>
    <n v="3"/>
    <n v="11"/>
    <x v="1"/>
    <s v="Medium"/>
  </r>
  <r>
    <n v="7687"/>
    <n v="37"/>
    <s v="Adult"/>
    <s v="Female"/>
    <x v="5"/>
    <x v="0"/>
    <n v="708.19"/>
    <n v="18"/>
    <x v="2"/>
    <x v="3"/>
    <x v="1"/>
    <n v="2"/>
    <x v="1"/>
    <n v="3"/>
    <n v="8"/>
    <x v="2"/>
    <s v="Medium"/>
  </r>
  <r>
    <n v="7688"/>
    <n v="49"/>
    <s v="Adult"/>
    <s v="Male"/>
    <x v="0"/>
    <x v="3"/>
    <n v="499.77"/>
    <n v="22"/>
    <x v="2"/>
    <x v="4"/>
    <x v="0"/>
    <n v="8"/>
    <x v="1"/>
    <n v="3"/>
    <n v="5"/>
    <x v="0"/>
    <s v="High"/>
  </r>
  <r>
    <n v="7689"/>
    <n v="40"/>
    <s v="Adult"/>
    <s v="Other"/>
    <x v="0"/>
    <x v="1"/>
    <n v="139.69999999999999"/>
    <n v="45"/>
    <x v="0"/>
    <x v="0"/>
    <x v="1"/>
    <n v="4"/>
    <x v="0"/>
    <n v="2"/>
    <n v="13"/>
    <x v="2"/>
    <s v="Low"/>
  </r>
  <r>
    <n v="7690"/>
    <n v="45"/>
    <s v="Adult"/>
    <s v="Other"/>
    <x v="2"/>
    <x v="2"/>
    <n v="349.09"/>
    <n v="8"/>
    <x v="0"/>
    <x v="1"/>
    <x v="1"/>
    <n v="3"/>
    <x v="0"/>
    <n v="3"/>
    <n v="10"/>
    <x v="1"/>
    <s v="Medium"/>
  </r>
  <r>
    <n v="7691"/>
    <n v="50"/>
    <s v="Adult"/>
    <s v="Male"/>
    <x v="7"/>
    <x v="5"/>
    <n v="136.77000000000001"/>
    <n v="2"/>
    <x v="1"/>
    <x v="4"/>
    <x v="0"/>
    <n v="8"/>
    <x v="1"/>
    <n v="5"/>
    <n v="5"/>
    <x v="0"/>
    <s v="Medium"/>
  </r>
  <r>
    <n v="7692"/>
    <n v="44"/>
    <s v="Adult"/>
    <s v="Male"/>
    <x v="5"/>
    <x v="6"/>
    <n v="984.61"/>
    <n v="33"/>
    <x v="0"/>
    <x v="3"/>
    <x v="1"/>
    <n v="2"/>
    <x v="1"/>
    <n v="2"/>
    <n v="8"/>
    <x v="2"/>
    <s v="Medium"/>
  </r>
  <r>
    <n v="7693"/>
    <n v="58"/>
    <s v="Adult"/>
    <s v="Female"/>
    <x v="5"/>
    <x v="3"/>
    <n v="813.28"/>
    <n v="8"/>
    <x v="2"/>
    <x v="1"/>
    <x v="0"/>
    <n v="2"/>
    <x v="1"/>
    <n v="5"/>
    <n v="1"/>
    <x v="2"/>
    <s v="Low"/>
  </r>
  <r>
    <n v="7694"/>
    <n v="49"/>
    <s v="Adult"/>
    <s v="Other"/>
    <x v="6"/>
    <x v="1"/>
    <n v="243.98"/>
    <n v="20"/>
    <x v="1"/>
    <x v="0"/>
    <x v="1"/>
    <n v="4"/>
    <x v="0"/>
    <n v="5"/>
    <n v="12"/>
    <x v="0"/>
    <s v="Low"/>
  </r>
  <r>
    <n v="7695"/>
    <n v="53"/>
    <s v="Adult"/>
    <s v="Other"/>
    <x v="6"/>
    <x v="7"/>
    <n v="618.19000000000005"/>
    <n v="27"/>
    <x v="1"/>
    <x v="3"/>
    <x v="1"/>
    <n v="5"/>
    <x v="0"/>
    <n v="2"/>
    <n v="7"/>
    <x v="1"/>
    <s v="Medium"/>
  </r>
  <r>
    <n v="7696"/>
    <n v="42"/>
    <s v="Adult"/>
    <s v="Female"/>
    <x v="1"/>
    <x v="0"/>
    <n v="606.38"/>
    <n v="57"/>
    <x v="2"/>
    <x v="4"/>
    <x v="1"/>
    <n v="7"/>
    <x v="0"/>
    <n v="3"/>
    <n v="13"/>
    <x v="0"/>
    <s v="Low"/>
  </r>
  <r>
    <n v="7697"/>
    <n v="33"/>
    <s v="Adult"/>
    <s v="Male"/>
    <x v="6"/>
    <x v="0"/>
    <n v="633.47"/>
    <n v="16"/>
    <x v="1"/>
    <x v="4"/>
    <x v="1"/>
    <n v="4"/>
    <x v="0"/>
    <n v="5"/>
    <n v="3"/>
    <x v="0"/>
    <s v="Low"/>
  </r>
  <r>
    <n v="7698"/>
    <n v="38"/>
    <s v="Adult"/>
    <s v="Male"/>
    <x v="4"/>
    <x v="0"/>
    <n v="268.89999999999998"/>
    <n v="28"/>
    <x v="0"/>
    <x v="1"/>
    <x v="0"/>
    <n v="1"/>
    <x v="1"/>
    <n v="1"/>
    <n v="4"/>
    <x v="2"/>
    <s v="Low"/>
  </r>
  <r>
    <n v="7699"/>
    <n v="40"/>
    <s v="Adult"/>
    <s v="Other"/>
    <x v="0"/>
    <x v="6"/>
    <n v="268.02"/>
    <n v="30"/>
    <x v="0"/>
    <x v="1"/>
    <x v="0"/>
    <n v="7"/>
    <x v="0"/>
    <n v="5"/>
    <n v="6"/>
    <x v="0"/>
    <s v="Medium"/>
  </r>
  <r>
    <n v="7700"/>
    <n v="38"/>
    <s v="Adult"/>
    <s v="Female"/>
    <x v="3"/>
    <x v="4"/>
    <n v="23.07"/>
    <n v="39"/>
    <x v="0"/>
    <x v="3"/>
    <x v="0"/>
    <n v="5"/>
    <x v="0"/>
    <n v="2"/>
    <n v="2"/>
    <x v="1"/>
    <s v="High"/>
  </r>
  <r>
    <n v="7701"/>
    <n v="44"/>
    <s v="Adult"/>
    <s v="Other"/>
    <x v="0"/>
    <x v="6"/>
    <n v="751.76"/>
    <n v="5"/>
    <x v="1"/>
    <x v="0"/>
    <x v="1"/>
    <n v="4"/>
    <x v="0"/>
    <n v="3"/>
    <n v="7"/>
    <x v="2"/>
    <s v="Low"/>
  </r>
  <r>
    <n v="7702"/>
    <n v="32"/>
    <s v="Adult"/>
    <s v="Female"/>
    <x v="4"/>
    <x v="5"/>
    <n v="98.23"/>
    <n v="54"/>
    <x v="2"/>
    <x v="3"/>
    <x v="0"/>
    <n v="1"/>
    <x v="0"/>
    <n v="2"/>
    <n v="10"/>
    <x v="0"/>
    <s v="Medium"/>
  </r>
  <r>
    <n v="7703"/>
    <n v="51"/>
    <s v="Adult"/>
    <s v="Male"/>
    <x v="2"/>
    <x v="3"/>
    <n v="454.49"/>
    <n v="18"/>
    <x v="2"/>
    <x v="2"/>
    <x v="0"/>
    <n v="6"/>
    <x v="0"/>
    <n v="1"/>
    <n v="2"/>
    <x v="2"/>
    <s v="Medium"/>
  </r>
  <r>
    <n v="7704"/>
    <n v="21"/>
    <s v="Adult"/>
    <s v="Female"/>
    <x v="0"/>
    <x v="6"/>
    <n v="337.72"/>
    <n v="58"/>
    <x v="1"/>
    <x v="0"/>
    <x v="0"/>
    <n v="4"/>
    <x v="1"/>
    <n v="2"/>
    <n v="9"/>
    <x v="0"/>
    <s v="Medium"/>
  </r>
  <r>
    <n v="7705"/>
    <n v="43"/>
    <s v="Adult"/>
    <s v="Male"/>
    <x v="7"/>
    <x v="7"/>
    <n v="266.91000000000003"/>
    <n v="57"/>
    <x v="1"/>
    <x v="1"/>
    <x v="1"/>
    <n v="7"/>
    <x v="0"/>
    <n v="3"/>
    <n v="5"/>
    <x v="2"/>
    <s v="Low"/>
  </r>
  <r>
    <n v="7706"/>
    <n v="56"/>
    <s v="Adult"/>
    <s v="Female"/>
    <x v="0"/>
    <x v="1"/>
    <n v="260.37"/>
    <n v="51"/>
    <x v="1"/>
    <x v="0"/>
    <x v="0"/>
    <n v="2"/>
    <x v="1"/>
    <n v="2"/>
    <n v="2"/>
    <x v="0"/>
    <s v="High"/>
  </r>
  <r>
    <n v="7707"/>
    <n v="29"/>
    <s v="Adult"/>
    <s v="Male"/>
    <x v="2"/>
    <x v="5"/>
    <n v="563.26"/>
    <n v="20"/>
    <x v="1"/>
    <x v="0"/>
    <x v="0"/>
    <n v="4"/>
    <x v="0"/>
    <n v="2"/>
    <n v="7"/>
    <x v="0"/>
    <s v="Medium"/>
  </r>
  <r>
    <n v="7708"/>
    <n v="47"/>
    <s v="Adult"/>
    <s v="Other"/>
    <x v="7"/>
    <x v="2"/>
    <n v="794.63"/>
    <n v="7"/>
    <x v="2"/>
    <x v="2"/>
    <x v="0"/>
    <n v="6"/>
    <x v="1"/>
    <n v="2"/>
    <n v="11"/>
    <x v="2"/>
    <s v="Medium"/>
  </r>
  <r>
    <n v="7709"/>
    <n v="66"/>
    <s v="Senior"/>
    <s v="Male"/>
    <x v="3"/>
    <x v="0"/>
    <n v="997.91"/>
    <n v="35"/>
    <x v="0"/>
    <x v="3"/>
    <x v="1"/>
    <n v="3"/>
    <x v="0"/>
    <n v="2"/>
    <n v="12"/>
    <x v="0"/>
    <s v="High"/>
  </r>
  <r>
    <n v="7710"/>
    <n v="48"/>
    <s v="Adult"/>
    <s v="Male"/>
    <x v="5"/>
    <x v="3"/>
    <n v="185.03"/>
    <n v="15"/>
    <x v="1"/>
    <x v="2"/>
    <x v="0"/>
    <n v="1"/>
    <x v="1"/>
    <n v="4"/>
    <n v="4"/>
    <x v="1"/>
    <s v="High"/>
  </r>
  <r>
    <n v="7711"/>
    <n v="39"/>
    <s v="Adult"/>
    <s v="Female"/>
    <x v="1"/>
    <x v="2"/>
    <n v="374.62"/>
    <n v="33"/>
    <x v="2"/>
    <x v="0"/>
    <x v="0"/>
    <n v="4"/>
    <x v="0"/>
    <n v="3"/>
    <n v="4"/>
    <x v="0"/>
    <s v="Medium"/>
  </r>
  <r>
    <n v="7712"/>
    <n v="46"/>
    <s v="Adult"/>
    <s v="Male"/>
    <x v="3"/>
    <x v="4"/>
    <n v="654.5"/>
    <n v="2"/>
    <x v="2"/>
    <x v="1"/>
    <x v="0"/>
    <n v="2"/>
    <x v="1"/>
    <n v="3"/>
    <n v="4"/>
    <x v="2"/>
    <s v="Medium"/>
  </r>
  <r>
    <n v="7713"/>
    <n v="58"/>
    <s v="Adult"/>
    <s v="Other"/>
    <x v="7"/>
    <x v="6"/>
    <n v="296.36"/>
    <n v="40"/>
    <x v="0"/>
    <x v="2"/>
    <x v="1"/>
    <n v="7"/>
    <x v="0"/>
    <n v="3"/>
    <n v="1"/>
    <x v="2"/>
    <s v="Low"/>
  </r>
  <r>
    <n v="7714"/>
    <n v="55"/>
    <s v="Adult"/>
    <s v="Other"/>
    <x v="6"/>
    <x v="0"/>
    <n v="985.89"/>
    <n v="13"/>
    <x v="0"/>
    <x v="0"/>
    <x v="0"/>
    <n v="4"/>
    <x v="0"/>
    <n v="1"/>
    <n v="4"/>
    <x v="1"/>
    <s v="High"/>
  </r>
  <r>
    <n v="7715"/>
    <n v="67"/>
    <s v="Senior"/>
    <s v="Other"/>
    <x v="5"/>
    <x v="2"/>
    <n v="499.96"/>
    <n v="41"/>
    <x v="2"/>
    <x v="1"/>
    <x v="1"/>
    <n v="4"/>
    <x v="0"/>
    <n v="3"/>
    <n v="12"/>
    <x v="1"/>
    <s v="Low"/>
  </r>
  <r>
    <n v="7716"/>
    <n v="28"/>
    <s v="Adult"/>
    <s v="Other"/>
    <x v="5"/>
    <x v="6"/>
    <n v="48.17"/>
    <n v="20"/>
    <x v="1"/>
    <x v="1"/>
    <x v="1"/>
    <n v="8"/>
    <x v="1"/>
    <n v="4"/>
    <n v="4"/>
    <x v="1"/>
    <s v="High"/>
  </r>
  <r>
    <n v="7717"/>
    <n v="29"/>
    <s v="Adult"/>
    <s v="Other"/>
    <x v="4"/>
    <x v="5"/>
    <n v="765.44"/>
    <n v="52"/>
    <x v="2"/>
    <x v="4"/>
    <x v="1"/>
    <n v="3"/>
    <x v="0"/>
    <n v="1"/>
    <n v="8"/>
    <x v="1"/>
    <s v="High"/>
  </r>
  <r>
    <n v="7718"/>
    <n v="55"/>
    <s v="Adult"/>
    <s v="Male"/>
    <x v="6"/>
    <x v="3"/>
    <n v="79.41"/>
    <n v="42"/>
    <x v="0"/>
    <x v="2"/>
    <x v="1"/>
    <n v="2"/>
    <x v="1"/>
    <n v="2"/>
    <n v="5"/>
    <x v="0"/>
    <s v="Low"/>
  </r>
  <r>
    <n v="7719"/>
    <n v="33"/>
    <s v="Adult"/>
    <s v="Female"/>
    <x v="3"/>
    <x v="2"/>
    <n v="208.88"/>
    <n v="49"/>
    <x v="2"/>
    <x v="1"/>
    <x v="0"/>
    <n v="4"/>
    <x v="0"/>
    <n v="5"/>
    <n v="2"/>
    <x v="2"/>
    <s v="Medium"/>
  </r>
  <r>
    <n v="7720"/>
    <n v="55"/>
    <s v="Adult"/>
    <s v="Male"/>
    <x v="2"/>
    <x v="6"/>
    <n v="370.97"/>
    <n v="55"/>
    <x v="2"/>
    <x v="0"/>
    <x v="0"/>
    <n v="2"/>
    <x v="0"/>
    <n v="4"/>
    <n v="5"/>
    <x v="1"/>
    <s v="High"/>
  </r>
  <r>
    <n v="7721"/>
    <n v="32"/>
    <s v="Adult"/>
    <s v="Other"/>
    <x v="0"/>
    <x v="5"/>
    <n v="445.9"/>
    <n v="10"/>
    <x v="0"/>
    <x v="4"/>
    <x v="0"/>
    <n v="7"/>
    <x v="1"/>
    <n v="1"/>
    <n v="7"/>
    <x v="1"/>
    <s v="High"/>
  </r>
  <r>
    <n v="7722"/>
    <n v="62"/>
    <s v="Senior"/>
    <s v="Other"/>
    <x v="0"/>
    <x v="4"/>
    <n v="595.66999999999996"/>
    <n v="47"/>
    <x v="1"/>
    <x v="1"/>
    <x v="1"/>
    <n v="4"/>
    <x v="1"/>
    <n v="1"/>
    <n v="7"/>
    <x v="2"/>
    <s v="Low"/>
  </r>
  <r>
    <n v="7723"/>
    <n v="54"/>
    <s v="Adult"/>
    <s v="Male"/>
    <x v="6"/>
    <x v="6"/>
    <n v="195.33"/>
    <n v="44"/>
    <x v="0"/>
    <x v="2"/>
    <x v="1"/>
    <n v="2"/>
    <x v="0"/>
    <n v="1"/>
    <n v="8"/>
    <x v="0"/>
    <s v="Low"/>
  </r>
  <r>
    <n v="7724"/>
    <n v="32"/>
    <s v="Adult"/>
    <s v="Male"/>
    <x v="5"/>
    <x v="7"/>
    <n v="552.28"/>
    <n v="56"/>
    <x v="0"/>
    <x v="2"/>
    <x v="0"/>
    <n v="7"/>
    <x v="1"/>
    <n v="2"/>
    <n v="2"/>
    <x v="2"/>
    <s v="Low"/>
  </r>
  <r>
    <n v="7725"/>
    <n v="38"/>
    <s v="Adult"/>
    <s v="Male"/>
    <x v="6"/>
    <x v="7"/>
    <n v="219.73"/>
    <n v="8"/>
    <x v="2"/>
    <x v="4"/>
    <x v="0"/>
    <n v="3"/>
    <x v="0"/>
    <n v="2"/>
    <n v="9"/>
    <x v="2"/>
    <s v="Medium"/>
  </r>
  <r>
    <n v="7726"/>
    <n v="67"/>
    <s v="Senior"/>
    <s v="Other"/>
    <x v="0"/>
    <x v="3"/>
    <n v="650.1"/>
    <n v="12"/>
    <x v="1"/>
    <x v="4"/>
    <x v="0"/>
    <n v="6"/>
    <x v="1"/>
    <n v="2"/>
    <n v="13"/>
    <x v="1"/>
    <s v="Low"/>
  </r>
  <r>
    <n v="7727"/>
    <n v="28"/>
    <s v="Adult"/>
    <s v="Other"/>
    <x v="4"/>
    <x v="5"/>
    <n v="770.36"/>
    <n v="21"/>
    <x v="1"/>
    <x v="3"/>
    <x v="1"/>
    <n v="2"/>
    <x v="1"/>
    <n v="5"/>
    <n v="11"/>
    <x v="1"/>
    <s v="High"/>
  </r>
  <r>
    <n v="7728"/>
    <n v="61"/>
    <s v="Senior"/>
    <s v="Other"/>
    <x v="0"/>
    <x v="2"/>
    <n v="117.43"/>
    <n v="1"/>
    <x v="1"/>
    <x v="3"/>
    <x v="1"/>
    <n v="5"/>
    <x v="1"/>
    <n v="4"/>
    <n v="8"/>
    <x v="2"/>
    <s v="Low"/>
  </r>
  <r>
    <n v="7729"/>
    <n v="51"/>
    <s v="Adult"/>
    <s v="Male"/>
    <x v="4"/>
    <x v="4"/>
    <n v="223.68"/>
    <n v="5"/>
    <x v="2"/>
    <x v="0"/>
    <x v="0"/>
    <n v="5"/>
    <x v="0"/>
    <n v="2"/>
    <n v="8"/>
    <x v="0"/>
    <s v="Medium"/>
  </r>
  <r>
    <n v="7730"/>
    <n v="32"/>
    <s v="Adult"/>
    <s v="Other"/>
    <x v="5"/>
    <x v="1"/>
    <n v="737.7"/>
    <n v="37"/>
    <x v="0"/>
    <x v="4"/>
    <x v="0"/>
    <n v="1"/>
    <x v="1"/>
    <n v="2"/>
    <n v="11"/>
    <x v="2"/>
    <s v="Low"/>
  </r>
  <r>
    <n v="7731"/>
    <n v="25"/>
    <s v="Adult"/>
    <s v="Female"/>
    <x v="0"/>
    <x v="2"/>
    <n v="806.87"/>
    <n v="59"/>
    <x v="1"/>
    <x v="1"/>
    <x v="1"/>
    <n v="7"/>
    <x v="0"/>
    <n v="2"/>
    <n v="6"/>
    <x v="1"/>
    <s v="Low"/>
  </r>
  <r>
    <n v="7732"/>
    <n v="69"/>
    <s v="Senior"/>
    <s v="Other"/>
    <x v="0"/>
    <x v="7"/>
    <n v="576.76"/>
    <n v="14"/>
    <x v="1"/>
    <x v="0"/>
    <x v="0"/>
    <n v="2"/>
    <x v="0"/>
    <n v="5"/>
    <n v="1"/>
    <x v="0"/>
    <s v="Low"/>
  </r>
  <r>
    <n v="7733"/>
    <n v="28"/>
    <s v="Adult"/>
    <s v="Female"/>
    <x v="7"/>
    <x v="2"/>
    <n v="883.46"/>
    <n v="5"/>
    <x v="0"/>
    <x v="3"/>
    <x v="0"/>
    <n v="1"/>
    <x v="0"/>
    <n v="3"/>
    <n v="8"/>
    <x v="2"/>
    <s v="Low"/>
  </r>
  <r>
    <n v="7734"/>
    <n v="30"/>
    <s v="Adult"/>
    <s v="Male"/>
    <x v="2"/>
    <x v="5"/>
    <n v="588.52"/>
    <n v="27"/>
    <x v="1"/>
    <x v="1"/>
    <x v="0"/>
    <n v="4"/>
    <x v="1"/>
    <n v="1"/>
    <n v="8"/>
    <x v="2"/>
    <s v="High"/>
  </r>
  <r>
    <n v="7735"/>
    <n v="33"/>
    <s v="Adult"/>
    <s v="Male"/>
    <x v="4"/>
    <x v="2"/>
    <n v="692.44"/>
    <n v="19"/>
    <x v="2"/>
    <x v="0"/>
    <x v="0"/>
    <n v="9"/>
    <x v="1"/>
    <n v="1"/>
    <n v="6"/>
    <x v="1"/>
    <s v="Medium"/>
  </r>
  <r>
    <n v="7736"/>
    <n v="68"/>
    <s v="Senior"/>
    <s v="Male"/>
    <x v="2"/>
    <x v="7"/>
    <n v="255.24"/>
    <n v="42"/>
    <x v="0"/>
    <x v="3"/>
    <x v="0"/>
    <n v="6"/>
    <x v="1"/>
    <n v="4"/>
    <n v="13"/>
    <x v="1"/>
    <s v="Low"/>
  </r>
  <r>
    <n v="7737"/>
    <n v="22"/>
    <s v="Adult"/>
    <s v="Other"/>
    <x v="5"/>
    <x v="5"/>
    <n v="501.57"/>
    <n v="43"/>
    <x v="1"/>
    <x v="0"/>
    <x v="0"/>
    <n v="8"/>
    <x v="1"/>
    <n v="3"/>
    <n v="4"/>
    <x v="0"/>
    <s v="High"/>
  </r>
  <r>
    <n v="7738"/>
    <n v="49"/>
    <s v="Adult"/>
    <s v="Female"/>
    <x v="1"/>
    <x v="3"/>
    <n v="769.5"/>
    <n v="2"/>
    <x v="1"/>
    <x v="4"/>
    <x v="1"/>
    <n v="9"/>
    <x v="0"/>
    <n v="5"/>
    <n v="5"/>
    <x v="2"/>
    <s v="High"/>
  </r>
  <r>
    <n v="7739"/>
    <n v="18"/>
    <s v="Teenager"/>
    <s v="Female"/>
    <x v="6"/>
    <x v="7"/>
    <n v="133.12"/>
    <n v="25"/>
    <x v="1"/>
    <x v="1"/>
    <x v="0"/>
    <n v="7"/>
    <x v="1"/>
    <n v="2"/>
    <n v="11"/>
    <x v="1"/>
    <s v="High"/>
  </r>
  <r>
    <n v="7740"/>
    <n v="61"/>
    <s v="Senior"/>
    <s v="Female"/>
    <x v="7"/>
    <x v="1"/>
    <n v="856.64"/>
    <n v="39"/>
    <x v="1"/>
    <x v="3"/>
    <x v="1"/>
    <n v="9"/>
    <x v="1"/>
    <n v="3"/>
    <n v="3"/>
    <x v="0"/>
    <s v="Low"/>
  </r>
  <r>
    <n v="7741"/>
    <n v="36"/>
    <s v="Adult"/>
    <s v="Male"/>
    <x v="5"/>
    <x v="5"/>
    <n v="243.74"/>
    <n v="47"/>
    <x v="1"/>
    <x v="2"/>
    <x v="0"/>
    <n v="4"/>
    <x v="1"/>
    <n v="4"/>
    <n v="3"/>
    <x v="2"/>
    <s v="Low"/>
  </r>
  <r>
    <n v="7742"/>
    <n v="68"/>
    <s v="Senior"/>
    <s v="Female"/>
    <x v="3"/>
    <x v="6"/>
    <n v="528.38"/>
    <n v="3"/>
    <x v="2"/>
    <x v="3"/>
    <x v="0"/>
    <n v="9"/>
    <x v="1"/>
    <n v="4"/>
    <n v="4"/>
    <x v="2"/>
    <s v="High"/>
  </r>
  <r>
    <n v="7743"/>
    <n v="55"/>
    <s v="Adult"/>
    <s v="Male"/>
    <x v="1"/>
    <x v="3"/>
    <n v="348.97"/>
    <n v="36"/>
    <x v="2"/>
    <x v="0"/>
    <x v="0"/>
    <n v="8"/>
    <x v="1"/>
    <n v="3"/>
    <n v="12"/>
    <x v="1"/>
    <s v="High"/>
  </r>
  <r>
    <n v="7744"/>
    <n v="52"/>
    <s v="Adult"/>
    <s v="Female"/>
    <x v="6"/>
    <x v="7"/>
    <n v="528.08000000000004"/>
    <n v="49"/>
    <x v="2"/>
    <x v="0"/>
    <x v="0"/>
    <n v="4"/>
    <x v="1"/>
    <n v="4"/>
    <n v="7"/>
    <x v="0"/>
    <s v="Low"/>
  </r>
  <r>
    <n v="7745"/>
    <n v="35"/>
    <s v="Adult"/>
    <s v="Male"/>
    <x v="0"/>
    <x v="4"/>
    <n v="960.28"/>
    <n v="26"/>
    <x v="2"/>
    <x v="4"/>
    <x v="0"/>
    <n v="7"/>
    <x v="0"/>
    <n v="4"/>
    <n v="5"/>
    <x v="1"/>
    <s v="Medium"/>
  </r>
  <r>
    <n v="7746"/>
    <n v="38"/>
    <s v="Adult"/>
    <s v="Female"/>
    <x v="4"/>
    <x v="4"/>
    <n v="336.12"/>
    <n v="27"/>
    <x v="0"/>
    <x v="4"/>
    <x v="0"/>
    <n v="8"/>
    <x v="1"/>
    <n v="2"/>
    <n v="9"/>
    <x v="2"/>
    <s v="High"/>
  </r>
  <r>
    <n v="7747"/>
    <n v="57"/>
    <s v="Adult"/>
    <s v="Male"/>
    <x v="7"/>
    <x v="4"/>
    <n v="529.55999999999995"/>
    <n v="28"/>
    <x v="0"/>
    <x v="0"/>
    <x v="1"/>
    <n v="5"/>
    <x v="0"/>
    <n v="2"/>
    <n v="8"/>
    <x v="0"/>
    <s v="High"/>
  </r>
  <r>
    <n v="7748"/>
    <n v="59"/>
    <s v="Adult"/>
    <s v="Male"/>
    <x v="5"/>
    <x v="3"/>
    <n v="388.97"/>
    <n v="26"/>
    <x v="1"/>
    <x v="1"/>
    <x v="1"/>
    <n v="9"/>
    <x v="1"/>
    <n v="4"/>
    <n v="5"/>
    <x v="0"/>
    <s v="High"/>
  </r>
  <r>
    <n v="7749"/>
    <n v="22"/>
    <s v="Adult"/>
    <s v="Other"/>
    <x v="1"/>
    <x v="0"/>
    <n v="838.01"/>
    <n v="19"/>
    <x v="1"/>
    <x v="3"/>
    <x v="0"/>
    <n v="5"/>
    <x v="1"/>
    <n v="5"/>
    <n v="4"/>
    <x v="2"/>
    <s v="Low"/>
  </r>
  <r>
    <n v="7750"/>
    <n v="40"/>
    <s v="Adult"/>
    <s v="Other"/>
    <x v="4"/>
    <x v="5"/>
    <n v="780.33"/>
    <n v="49"/>
    <x v="2"/>
    <x v="4"/>
    <x v="1"/>
    <n v="6"/>
    <x v="1"/>
    <n v="4"/>
    <n v="6"/>
    <x v="0"/>
    <s v="Low"/>
  </r>
  <r>
    <n v="7751"/>
    <n v="39"/>
    <s v="Adult"/>
    <s v="Female"/>
    <x v="0"/>
    <x v="3"/>
    <n v="252.64"/>
    <n v="24"/>
    <x v="0"/>
    <x v="0"/>
    <x v="1"/>
    <n v="6"/>
    <x v="1"/>
    <n v="3"/>
    <n v="3"/>
    <x v="0"/>
    <s v="Low"/>
  </r>
  <r>
    <n v="7752"/>
    <n v="28"/>
    <s v="Adult"/>
    <s v="Other"/>
    <x v="2"/>
    <x v="7"/>
    <n v="876.78"/>
    <n v="32"/>
    <x v="1"/>
    <x v="4"/>
    <x v="1"/>
    <n v="5"/>
    <x v="1"/>
    <n v="2"/>
    <n v="6"/>
    <x v="2"/>
    <s v="High"/>
  </r>
  <r>
    <n v="7753"/>
    <n v="49"/>
    <s v="Adult"/>
    <s v="Other"/>
    <x v="6"/>
    <x v="1"/>
    <n v="354.98"/>
    <n v="1"/>
    <x v="1"/>
    <x v="4"/>
    <x v="1"/>
    <n v="9"/>
    <x v="0"/>
    <n v="3"/>
    <n v="13"/>
    <x v="2"/>
    <s v="High"/>
  </r>
  <r>
    <n v="7754"/>
    <n v="54"/>
    <s v="Adult"/>
    <s v="Female"/>
    <x v="7"/>
    <x v="1"/>
    <n v="737.48"/>
    <n v="19"/>
    <x v="2"/>
    <x v="2"/>
    <x v="0"/>
    <n v="1"/>
    <x v="1"/>
    <n v="5"/>
    <n v="11"/>
    <x v="1"/>
    <s v="Medium"/>
  </r>
  <r>
    <n v="7755"/>
    <n v="57"/>
    <s v="Adult"/>
    <s v="Male"/>
    <x v="6"/>
    <x v="5"/>
    <n v="453.08"/>
    <n v="10"/>
    <x v="0"/>
    <x v="0"/>
    <x v="0"/>
    <n v="4"/>
    <x v="0"/>
    <n v="4"/>
    <n v="2"/>
    <x v="1"/>
    <s v="Medium"/>
  </r>
  <r>
    <n v="7756"/>
    <n v="42"/>
    <s v="Adult"/>
    <s v="Female"/>
    <x v="5"/>
    <x v="2"/>
    <n v="974.48"/>
    <n v="3"/>
    <x v="2"/>
    <x v="4"/>
    <x v="1"/>
    <n v="7"/>
    <x v="1"/>
    <n v="3"/>
    <n v="9"/>
    <x v="1"/>
    <s v="Medium"/>
  </r>
  <r>
    <n v="7757"/>
    <n v="49"/>
    <s v="Adult"/>
    <s v="Other"/>
    <x v="4"/>
    <x v="1"/>
    <n v="113.34"/>
    <n v="25"/>
    <x v="0"/>
    <x v="4"/>
    <x v="0"/>
    <n v="5"/>
    <x v="0"/>
    <n v="5"/>
    <n v="11"/>
    <x v="1"/>
    <s v="High"/>
  </r>
  <r>
    <n v="7758"/>
    <n v="37"/>
    <s v="Adult"/>
    <s v="Male"/>
    <x v="4"/>
    <x v="0"/>
    <n v="545.41999999999996"/>
    <n v="57"/>
    <x v="2"/>
    <x v="4"/>
    <x v="1"/>
    <n v="2"/>
    <x v="1"/>
    <n v="4"/>
    <n v="8"/>
    <x v="0"/>
    <s v="Medium"/>
  </r>
  <r>
    <n v="7759"/>
    <n v="52"/>
    <s v="Adult"/>
    <s v="Male"/>
    <x v="2"/>
    <x v="1"/>
    <n v="786.81"/>
    <n v="8"/>
    <x v="1"/>
    <x v="0"/>
    <x v="1"/>
    <n v="3"/>
    <x v="1"/>
    <n v="3"/>
    <n v="7"/>
    <x v="2"/>
    <s v="High"/>
  </r>
  <r>
    <n v="7760"/>
    <n v="38"/>
    <s v="Adult"/>
    <s v="Other"/>
    <x v="0"/>
    <x v="6"/>
    <n v="996.11"/>
    <n v="51"/>
    <x v="0"/>
    <x v="4"/>
    <x v="0"/>
    <n v="5"/>
    <x v="1"/>
    <n v="1"/>
    <n v="9"/>
    <x v="2"/>
    <s v="Medium"/>
  </r>
  <r>
    <n v="7761"/>
    <n v="69"/>
    <s v="Senior"/>
    <s v="Other"/>
    <x v="0"/>
    <x v="7"/>
    <n v="429.9"/>
    <n v="54"/>
    <x v="1"/>
    <x v="4"/>
    <x v="1"/>
    <n v="3"/>
    <x v="0"/>
    <n v="4"/>
    <n v="13"/>
    <x v="0"/>
    <s v="High"/>
  </r>
  <r>
    <n v="7762"/>
    <n v="60"/>
    <s v="Senior"/>
    <s v="Female"/>
    <x v="2"/>
    <x v="6"/>
    <n v="337.78"/>
    <n v="13"/>
    <x v="0"/>
    <x v="0"/>
    <x v="1"/>
    <n v="7"/>
    <x v="0"/>
    <n v="5"/>
    <n v="9"/>
    <x v="2"/>
    <s v="High"/>
  </r>
  <r>
    <n v="7763"/>
    <n v="69"/>
    <s v="Senior"/>
    <s v="Female"/>
    <x v="7"/>
    <x v="1"/>
    <n v="640.73"/>
    <n v="7"/>
    <x v="0"/>
    <x v="2"/>
    <x v="1"/>
    <n v="8"/>
    <x v="0"/>
    <n v="5"/>
    <n v="6"/>
    <x v="1"/>
    <s v="High"/>
  </r>
  <r>
    <n v="7764"/>
    <n v="45"/>
    <s v="Adult"/>
    <s v="Male"/>
    <x v="6"/>
    <x v="4"/>
    <n v="368.49"/>
    <n v="25"/>
    <x v="0"/>
    <x v="4"/>
    <x v="0"/>
    <n v="8"/>
    <x v="1"/>
    <n v="3"/>
    <n v="6"/>
    <x v="0"/>
    <s v="High"/>
  </r>
  <r>
    <n v="7765"/>
    <n v="58"/>
    <s v="Adult"/>
    <s v="Female"/>
    <x v="7"/>
    <x v="3"/>
    <n v="151.16"/>
    <n v="24"/>
    <x v="2"/>
    <x v="0"/>
    <x v="0"/>
    <n v="3"/>
    <x v="1"/>
    <n v="5"/>
    <n v="1"/>
    <x v="0"/>
    <s v="Medium"/>
  </r>
  <r>
    <n v="7766"/>
    <n v="57"/>
    <s v="Adult"/>
    <s v="Female"/>
    <x v="7"/>
    <x v="7"/>
    <n v="841.45"/>
    <n v="40"/>
    <x v="0"/>
    <x v="2"/>
    <x v="1"/>
    <n v="3"/>
    <x v="0"/>
    <n v="4"/>
    <n v="11"/>
    <x v="2"/>
    <s v="High"/>
  </r>
  <r>
    <n v="7767"/>
    <n v="48"/>
    <s v="Adult"/>
    <s v="Other"/>
    <x v="2"/>
    <x v="0"/>
    <n v="579.22"/>
    <n v="22"/>
    <x v="0"/>
    <x v="3"/>
    <x v="0"/>
    <n v="3"/>
    <x v="0"/>
    <n v="2"/>
    <n v="13"/>
    <x v="1"/>
    <s v="Low"/>
  </r>
  <r>
    <n v="7768"/>
    <n v="31"/>
    <s v="Adult"/>
    <s v="Male"/>
    <x v="0"/>
    <x v="2"/>
    <n v="724.65"/>
    <n v="35"/>
    <x v="0"/>
    <x v="0"/>
    <x v="0"/>
    <n v="3"/>
    <x v="0"/>
    <n v="5"/>
    <n v="2"/>
    <x v="2"/>
    <s v="Low"/>
  </r>
  <r>
    <n v="7769"/>
    <n v="29"/>
    <s v="Adult"/>
    <s v="Other"/>
    <x v="3"/>
    <x v="5"/>
    <n v="258.32"/>
    <n v="51"/>
    <x v="0"/>
    <x v="2"/>
    <x v="0"/>
    <n v="1"/>
    <x v="0"/>
    <n v="1"/>
    <n v="3"/>
    <x v="2"/>
    <s v="Low"/>
  </r>
  <r>
    <n v="7770"/>
    <n v="61"/>
    <s v="Senior"/>
    <s v="Other"/>
    <x v="0"/>
    <x v="6"/>
    <n v="539.51"/>
    <n v="11"/>
    <x v="0"/>
    <x v="1"/>
    <x v="0"/>
    <n v="3"/>
    <x v="0"/>
    <n v="3"/>
    <n v="2"/>
    <x v="1"/>
    <s v="High"/>
  </r>
  <r>
    <n v="7771"/>
    <n v="55"/>
    <s v="Adult"/>
    <s v="Female"/>
    <x v="2"/>
    <x v="0"/>
    <n v="404.74"/>
    <n v="45"/>
    <x v="2"/>
    <x v="4"/>
    <x v="1"/>
    <n v="3"/>
    <x v="1"/>
    <n v="3"/>
    <n v="6"/>
    <x v="1"/>
    <s v="High"/>
  </r>
  <r>
    <n v="7772"/>
    <n v="53"/>
    <s v="Adult"/>
    <s v="Other"/>
    <x v="4"/>
    <x v="5"/>
    <n v="995.22"/>
    <n v="13"/>
    <x v="1"/>
    <x v="3"/>
    <x v="0"/>
    <n v="2"/>
    <x v="1"/>
    <n v="5"/>
    <n v="10"/>
    <x v="1"/>
    <s v="Medium"/>
  </r>
  <r>
    <n v="7773"/>
    <n v="50"/>
    <s v="Adult"/>
    <s v="Male"/>
    <x v="4"/>
    <x v="5"/>
    <n v="172.25"/>
    <n v="25"/>
    <x v="2"/>
    <x v="1"/>
    <x v="1"/>
    <n v="8"/>
    <x v="1"/>
    <n v="3"/>
    <n v="4"/>
    <x v="1"/>
    <s v="High"/>
  </r>
  <r>
    <n v="7774"/>
    <n v="43"/>
    <s v="Adult"/>
    <s v="Other"/>
    <x v="6"/>
    <x v="7"/>
    <n v="731.13"/>
    <n v="27"/>
    <x v="1"/>
    <x v="2"/>
    <x v="1"/>
    <n v="8"/>
    <x v="0"/>
    <n v="3"/>
    <n v="11"/>
    <x v="2"/>
    <s v="Low"/>
  </r>
  <r>
    <n v="7775"/>
    <n v="56"/>
    <s v="Adult"/>
    <s v="Other"/>
    <x v="0"/>
    <x v="0"/>
    <n v="225.96"/>
    <n v="49"/>
    <x v="2"/>
    <x v="4"/>
    <x v="1"/>
    <n v="6"/>
    <x v="0"/>
    <n v="1"/>
    <n v="3"/>
    <x v="2"/>
    <s v="Low"/>
  </r>
  <r>
    <n v="7776"/>
    <n v="40"/>
    <s v="Adult"/>
    <s v="Other"/>
    <x v="6"/>
    <x v="3"/>
    <n v="657.96"/>
    <n v="32"/>
    <x v="2"/>
    <x v="0"/>
    <x v="0"/>
    <n v="9"/>
    <x v="0"/>
    <n v="1"/>
    <n v="12"/>
    <x v="2"/>
    <s v="High"/>
  </r>
  <r>
    <n v="7777"/>
    <n v="51"/>
    <s v="Adult"/>
    <s v="Female"/>
    <x v="7"/>
    <x v="1"/>
    <n v="938"/>
    <n v="14"/>
    <x v="0"/>
    <x v="1"/>
    <x v="1"/>
    <n v="1"/>
    <x v="1"/>
    <n v="1"/>
    <n v="6"/>
    <x v="2"/>
    <s v="High"/>
  </r>
  <r>
    <n v="7778"/>
    <n v="56"/>
    <s v="Adult"/>
    <s v="Female"/>
    <x v="3"/>
    <x v="1"/>
    <n v="720.22"/>
    <n v="50"/>
    <x v="2"/>
    <x v="0"/>
    <x v="1"/>
    <n v="5"/>
    <x v="1"/>
    <n v="3"/>
    <n v="3"/>
    <x v="1"/>
    <s v="Low"/>
  </r>
  <r>
    <n v="7779"/>
    <n v="41"/>
    <s v="Adult"/>
    <s v="Male"/>
    <x v="2"/>
    <x v="5"/>
    <n v="221.63"/>
    <n v="22"/>
    <x v="2"/>
    <x v="2"/>
    <x v="1"/>
    <n v="4"/>
    <x v="0"/>
    <n v="3"/>
    <n v="10"/>
    <x v="0"/>
    <s v="Medium"/>
  </r>
  <r>
    <n v="7780"/>
    <n v="69"/>
    <s v="Senior"/>
    <s v="Other"/>
    <x v="7"/>
    <x v="4"/>
    <n v="46.95"/>
    <n v="56"/>
    <x v="0"/>
    <x v="0"/>
    <x v="0"/>
    <n v="7"/>
    <x v="0"/>
    <n v="3"/>
    <n v="3"/>
    <x v="1"/>
    <s v="Low"/>
  </r>
  <r>
    <n v="7781"/>
    <n v="59"/>
    <s v="Adult"/>
    <s v="Other"/>
    <x v="3"/>
    <x v="2"/>
    <n v="461.31"/>
    <n v="33"/>
    <x v="2"/>
    <x v="1"/>
    <x v="0"/>
    <n v="6"/>
    <x v="1"/>
    <n v="5"/>
    <n v="2"/>
    <x v="2"/>
    <s v="Low"/>
  </r>
  <r>
    <n v="7782"/>
    <n v="47"/>
    <s v="Adult"/>
    <s v="Female"/>
    <x v="2"/>
    <x v="7"/>
    <n v="554.12"/>
    <n v="12"/>
    <x v="0"/>
    <x v="3"/>
    <x v="1"/>
    <n v="4"/>
    <x v="1"/>
    <n v="3"/>
    <n v="2"/>
    <x v="0"/>
    <s v="Low"/>
  </r>
  <r>
    <n v="7783"/>
    <n v="68"/>
    <s v="Senior"/>
    <s v="Male"/>
    <x v="1"/>
    <x v="6"/>
    <n v="793.17"/>
    <n v="2"/>
    <x v="0"/>
    <x v="4"/>
    <x v="1"/>
    <n v="7"/>
    <x v="0"/>
    <n v="1"/>
    <n v="8"/>
    <x v="0"/>
    <s v="High"/>
  </r>
  <r>
    <n v="7784"/>
    <n v="29"/>
    <s v="Adult"/>
    <s v="Other"/>
    <x v="6"/>
    <x v="2"/>
    <n v="300.13"/>
    <n v="34"/>
    <x v="0"/>
    <x v="3"/>
    <x v="0"/>
    <n v="6"/>
    <x v="1"/>
    <n v="1"/>
    <n v="1"/>
    <x v="2"/>
    <s v="Low"/>
  </r>
  <r>
    <n v="7785"/>
    <n v="60"/>
    <s v="Senior"/>
    <s v="Female"/>
    <x v="2"/>
    <x v="2"/>
    <n v="549.29999999999995"/>
    <n v="58"/>
    <x v="2"/>
    <x v="3"/>
    <x v="1"/>
    <n v="7"/>
    <x v="0"/>
    <n v="1"/>
    <n v="13"/>
    <x v="0"/>
    <s v="High"/>
  </r>
  <r>
    <n v="7786"/>
    <n v="38"/>
    <s v="Adult"/>
    <s v="Male"/>
    <x v="6"/>
    <x v="1"/>
    <n v="567.82000000000005"/>
    <n v="23"/>
    <x v="2"/>
    <x v="4"/>
    <x v="1"/>
    <n v="6"/>
    <x v="0"/>
    <n v="5"/>
    <n v="8"/>
    <x v="0"/>
    <s v="High"/>
  </r>
  <r>
    <n v="7787"/>
    <n v="61"/>
    <s v="Senior"/>
    <s v="Female"/>
    <x v="2"/>
    <x v="7"/>
    <n v="939.16"/>
    <n v="21"/>
    <x v="1"/>
    <x v="1"/>
    <x v="0"/>
    <n v="1"/>
    <x v="0"/>
    <n v="1"/>
    <n v="11"/>
    <x v="0"/>
    <s v="Medium"/>
  </r>
  <r>
    <n v="7788"/>
    <n v="65"/>
    <s v="Senior"/>
    <s v="Male"/>
    <x v="5"/>
    <x v="4"/>
    <n v="792.28"/>
    <n v="27"/>
    <x v="2"/>
    <x v="0"/>
    <x v="1"/>
    <n v="7"/>
    <x v="1"/>
    <n v="5"/>
    <n v="7"/>
    <x v="1"/>
    <s v="High"/>
  </r>
  <r>
    <n v="7789"/>
    <n v="47"/>
    <s v="Adult"/>
    <s v="Female"/>
    <x v="4"/>
    <x v="1"/>
    <n v="238.11"/>
    <n v="42"/>
    <x v="2"/>
    <x v="0"/>
    <x v="1"/>
    <n v="5"/>
    <x v="0"/>
    <n v="3"/>
    <n v="1"/>
    <x v="2"/>
    <s v="Low"/>
  </r>
  <r>
    <n v="7790"/>
    <n v="55"/>
    <s v="Adult"/>
    <s v="Other"/>
    <x v="2"/>
    <x v="2"/>
    <n v="530.48"/>
    <n v="37"/>
    <x v="2"/>
    <x v="3"/>
    <x v="1"/>
    <n v="5"/>
    <x v="0"/>
    <n v="5"/>
    <n v="6"/>
    <x v="0"/>
    <s v="Low"/>
  </r>
  <r>
    <n v="7791"/>
    <n v="66"/>
    <s v="Senior"/>
    <s v="Other"/>
    <x v="0"/>
    <x v="6"/>
    <n v="102.58"/>
    <n v="22"/>
    <x v="2"/>
    <x v="4"/>
    <x v="1"/>
    <n v="5"/>
    <x v="0"/>
    <n v="4"/>
    <n v="7"/>
    <x v="2"/>
    <s v="Medium"/>
  </r>
  <r>
    <n v="7792"/>
    <n v="43"/>
    <s v="Adult"/>
    <s v="Female"/>
    <x v="7"/>
    <x v="3"/>
    <n v="483.24"/>
    <n v="15"/>
    <x v="0"/>
    <x v="0"/>
    <x v="1"/>
    <n v="1"/>
    <x v="0"/>
    <n v="3"/>
    <n v="8"/>
    <x v="0"/>
    <s v="Medium"/>
  </r>
  <r>
    <n v="7793"/>
    <n v="21"/>
    <s v="Adult"/>
    <s v="Other"/>
    <x v="4"/>
    <x v="5"/>
    <n v="44.85"/>
    <n v="24"/>
    <x v="1"/>
    <x v="2"/>
    <x v="0"/>
    <n v="8"/>
    <x v="1"/>
    <n v="1"/>
    <n v="4"/>
    <x v="2"/>
    <s v="Medium"/>
  </r>
  <r>
    <n v="7794"/>
    <n v="55"/>
    <s v="Adult"/>
    <s v="Male"/>
    <x v="6"/>
    <x v="5"/>
    <n v="959.75"/>
    <n v="24"/>
    <x v="0"/>
    <x v="3"/>
    <x v="0"/>
    <n v="7"/>
    <x v="0"/>
    <n v="5"/>
    <n v="8"/>
    <x v="1"/>
    <s v="Low"/>
  </r>
  <r>
    <n v="7795"/>
    <n v="37"/>
    <s v="Adult"/>
    <s v="Female"/>
    <x v="5"/>
    <x v="1"/>
    <n v="766.73"/>
    <n v="38"/>
    <x v="0"/>
    <x v="3"/>
    <x v="1"/>
    <n v="5"/>
    <x v="0"/>
    <n v="5"/>
    <n v="9"/>
    <x v="0"/>
    <s v="Low"/>
  </r>
  <r>
    <n v="7796"/>
    <n v="22"/>
    <s v="Adult"/>
    <s v="Other"/>
    <x v="0"/>
    <x v="5"/>
    <n v="900.43"/>
    <n v="34"/>
    <x v="1"/>
    <x v="2"/>
    <x v="1"/>
    <n v="5"/>
    <x v="1"/>
    <n v="3"/>
    <n v="5"/>
    <x v="1"/>
    <s v="Medium"/>
  </r>
  <r>
    <n v="7797"/>
    <n v="61"/>
    <s v="Senior"/>
    <s v="Male"/>
    <x v="3"/>
    <x v="3"/>
    <n v="421"/>
    <n v="45"/>
    <x v="2"/>
    <x v="3"/>
    <x v="0"/>
    <n v="2"/>
    <x v="0"/>
    <n v="1"/>
    <n v="1"/>
    <x v="2"/>
    <s v="High"/>
  </r>
  <r>
    <n v="7798"/>
    <n v="27"/>
    <s v="Adult"/>
    <s v="Other"/>
    <x v="1"/>
    <x v="6"/>
    <n v="173.73"/>
    <n v="40"/>
    <x v="1"/>
    <x v="2"/>
    <x v="0"/>
    <n v="9"/>
    <x v="1"/>
    <n v="1"/>
    <n v="7"/>
    <x v="0"/>
    <s v="High"/>
  </r>
  <r>
    <n v="7799"/>
    <n v="64"/>
    <s v="Senior"/>
    <s v="Male"/>
    <x v="6"/>
    <x v="3"/>
    <n v="230.66"/>
    <n v="41"/>
    <x v="0"/>
    <x v="4"/>
    <x v="1"/>
    <n v="3"/>
    <x v="1"/>
    <n v="4"/>
    <n v="10"/>
    <x v="0"/>
    <s v="Low"/>
  </r>
  <r>
    <n v="7800"/>
    <n v="66"/>
    <s v="Senior"/>
    <s v="Female"/>
    <x v="4"/>
    <x v="4"/>
    <n v="494.31"/>
    <n v="16"/>
    <x v="0"/>
    <x v="0"/>
    <x v="0"/>
    <n v="1"/>
    <x v="1"/>
    <n v="1"/>
    <n v="3"/>
    <x v="1"/>
    <s v="High"/>
  </r>
  <r>
    <n v="7801"/>
    <n v="19"/>
    <s v="Teenager"/>
    <s v="Male"/>
    <x v="2"/>
    <x v="0"/>
    <n v="578.29"/>
    <n v="58"/>
    <x v="0"/>
    <x v="4"/>
    <x v="0"/>
    <n v="1"/>
    <x v="0"/>
    <n v="1"/>
    <n v="5"/>
    <x v="1"/>
    <s v="Medium"/>
  </r>
  <r>
    <n v="7802"/>
    <n v="57"/>
    <s v="Adult"/>
    <s v="Other"/>
    <x v="0"/>
    <x v="6"/>
    <n v="312.45999999999998"/>
    <n v="3"/>
    <x v="0"/>
    <x v="3"/>
    <x v="0"/>
    <n v="6"/>
    <x v="1"/>
    <n v="2"/>
    <n v="3"/>
    <x v="2"/>
    <s v="High"/>
  </r>
  <r>
    <n v="7803"/>
    <n v="40"/>
    <s v="Adult"/>
    <s v="Other"/>
    <x v="2"/>
    <x v="7"/>
    <n v="973.39"/>
    <n v="54"/>
    <x v="1"/>
    <x v="4"/>
    <x v="0"/>
    <n v="5"/>
    <x v="1"/>
    <n v="5"/>
    <n v="10"/>
    <x v="0"/>
    <s v="Low"/>
  </r>
  <r>
    <n v="7804"/>
    <n v="55"/>
    <s v="Adult"/>
    <s v="Male"/>
    <x v="0"/>
    <x v="2"/>
    <n v="291.20999999999998"/>
    <n v="1"/>
    <x v="0"/>
    <x v="3"/>
    <x v="0"/>
    <n v="6"/>
    <x v="0"/>
    <n v="2"/>
    <n v="12"/>
    <x v="1"/>
    <s v="Medium"/>
  </r>
  <r>
    <n v="7805"/>
    <n v="69"/>
    <s v="Senior"/>
    <s v="Female"/>
    <x v="7"/>
    <x v="5"/>
    <n v="118.58"/>
    <n v="25"/>
    <x v="2"/>
    <x v="0"/>
    <x v="0"/>
    <n v="8"/>
    <x v="1"/>
    <n v="2"/>
    <n v="12"/>
    <x v="1"/>
    <s v="Medium"/>
  </r>
  <r>
    <n v="7806"/>
    <n v="35"/>
    <s v="Adult"/>
    <s v="Other"/>
    <x v="5"/>
    <x v="6"/>
    <n v="477.81"/>
    <n v="43"/>
    <x v="1"/>
    <x v="4"/>
    <x v="0"/>
    <n v="6"/>
    <x v="0"/>
    <n v="5"/>
    <n v="12"/>
    <x v="0"/>
    <s v="High"/>
  </r>
  <r>
    <n v="7807"/>
    <n v="51"/>
    <s v="Adult"/>
    <s v="Other"/>
    <x v="3"/>
    <x v="3"/>
    <n v="14.42"/>
    <n v="22"/>
    <x v="2"/>
    <x v="1"/>
    <x v="0"/>
    <n v="1"/>
    <x v="1"/>
    <n v="3"/>
    <n v="12"/>
    <x v="2"/>
    <s v="Low"/>
  </r>
  <r>
    <n v="7808"/>
    <n v="43"/>
    <s v="Adult"/>
    <s v="Female"/>
    <x v="3"/>
    <x v="4"/>
    <n v="615.73"/>
    <n v="21"/>
    <x v="2"/>
    <x v="3"/>
    <x v="1"/>
    <n v="7"/>
    <x v="0"/>
    <n v="3"/>
    <n v="1"/>
    <x v="0"/>
    <s v="High"/>
  </r>
  <r>
    <n v="7809"/>
    <n v="53"/>
    <s v="Adult"/>
    <s v="Male"/>
    <x v="6"/>
    <x v="7"/>
    <n v="573.04999999999995"/>
    <n v="26"/>
    <x v="2"/>
    <x v="4"/>
    <x v="1"/>
    <n v="8"/>
    <x v="0"/>
    <n v="2"/>
    <n v="8"/>
    <x v="2"/>
    <s v="High"/>
  </r>
  <r>
    <n v="7810"/>
    <n v="50"/>
    <s v="Adult"/>
    <s v="Male"/>
    <x v="6"/>
    <x v="0"/>
    <n v="877.35"/>
    <n v="34"/>
    <x v="1"/>
    <x v="3"/>
    <x v="0"/>
    <n v="9"/>
    <x v="1"/>
    <n v="4"/>
    <n v="7"/>
    <x v="0"/>
    <s v="High"/>
  </r>
  <r>
    <n v="7811"/>
    <n v="19"/>
    <s v="Teenager"/>
    <s v="Other"/>
    <x v="7"/>
    <x v="3"/>
    <n v="837.15"/>
    <n v="3"/>
    <x v="0"/>
    <x v="0"/>
    <x v="1"/>
    <n v="1"/>
    <x v="0"/>
    <n v="4"/>
    <n v="8"/>
    <x v="0"/>
    <s v="Low"/>
  </r>
  <r>
    <n v="7812"/>
    <n v="35"/>
    <s v="Adult"/>
    <s v="Other"/>
    <x v="4"/>
    <x v="6"/>
    <n v="180.79"/>
    <n v="15"/>
    <x v="1"/>
    <x v="0"/>
    <x v="1"/>
    <n v="4"/>
    <x v="0"/>
    <n v="5"/>
    <n v="8"/>
    <x v="0"/>
    <s v="Medium"/>
  </r>
  <r>
    <n v="7813"/>
    <n v="32"/>
    <s v="Adult"/>
    <s v="Other"/>
    <x v="0"/>
    <x v="7"/>
    <n v="663.55"/>
    <n v="3"/>
    <x v="0"/>
    <x v="3"/>
    <x v="0"/>
    <n v="5"/>
    <x v="0"/>
    <n v="1"/>
    <n v="10"/>
    <x v="0"/>
    <s v="Medium"/>
  </r>
  <r>
    <n v="7814"/>
    <n v="22"/>
    <s v="Adult"/>
    <s v="Male"/>
    <x v="7"/>
    <x v="1"/>
    <n v="353.63"/>
    <n v="51"/>
    <x v="0"/>
    <x v="2"/>
    <x v="1"/>
    <n v="1"/>
    <x v="0"/>
    <n v="5"/>
    <n v="2"/>
    <x v="1"/>
    <s v="Medium"/>
  </r>
  <r>
    <n v="7815"/>
    <n v="28"/>
    <s v="Adult"/>
    <s v="Female"/>
    <x v="0"/>
    <x v="2"/>
    <n v="813.93"/>
    <n v="34"/>
    <x v="2"/>
    <x v="1"/>
    <x v="0"/>
    <n v="5"/>
    <x v="1"/>
    <n v="5"/>
    <n v="6"/>
    <x v="2"/>
    <s v="Medium"/>
  </r>
  <r>
    <n v="7816"/>
    <n v="63"/>
    <s v="Senior"/>
    <s v="Other"/>
    <x v="1"/>
    <x v="1"/>
    <n v="69.22"/>
    <n v="13"/>
    <x v="1"/>
    <x v="3"/>
    <x v="1"/>
    <n v="8"/>
    <x v="0"/>
    <n v="3"/>
    <n v="12"/>
    <x v="2"/>
    <s v="Low"/>
  </r>
  <r>
    <n v="7817"/>
    <n v="44"/>
    <s v="Adult"/>
    <s v="Female"/>
    <x v="2"/>
    <x v="6"/>
    <n v="413.24"/>
    <n v="20"/>
    <x v="1"/>
    <x v="4"/>
    <x v="1"/>
    <n v="4"/>
    <x v="0"/>
    <n v="4"/>
    <n v="10"/>
    <x v="2"/>
    <s v="Medium"/>
  </r>
  <r>
    <n v="7818"/>
    <n v="55"/>
    <s v="Adult"/>
    <s v="Male"/>
    <x v="3"/>
    <x v="6"/>
    <n v="848.45"/>
    <n v="38"/>
    <x v="1"/>
    <x v="0"/>
    <x v="1"/>
    <n v="4"/>
    <x v="1"/>
    <n v="5"/>
    <n v="10"/>
    <x v="0"/>
    <s v="Low"/>
  </r>
  <r>
    <n v="7819"/>
    <n v="23"/>
    <s v="Adult"/>
    <s v="Male"/>
    <x v="4"/>
    <x v="3"/>
    <n v="407.47"/>
    <n v="17"/>
    <x v="1"/>
    <x v="2"/>
    <x v="0"/>
    <n v="6"/>
    <x v="0"/>
    <n v="5"/>
    <n v="3"/>
    <x v="0"/>
    <s v="Low"/>
  </r>
  <r>
    <n v="7820"/>
    <n v="40"/>
    <s v="Adult"/>
    <s v="Female"/>
    <x v="3"/>
    <x v="1"/>
    <n v="206.78"/>
    <n v="24"/>
    <x v="2"/>
    <x v="3"/>
    <x v="0"/>
    <n v="2"/>
    <x v="1"/>
    <n v="5"/>
    <n v="7"/>
    <x v="1"/>
    <s v="High"/>
  </r>
  <r>
    <n v="7821"/>
    <n v="44"/>
    <s v="Adult"/>
    <s v="Other"/>
    <x v="2"/>
    <x v="7"/>
    <n v="682.26"/>
    <n v="35"/>
    <x v="1"/>
    <x v="1"/>
    <x v="1"/>
    <n v="7"/>
    <x v="1"/>
    <n v="3"/>
    <n v="4"/>
    <x v="2"/>
    <s v="Low"/>
  </r>
  <r>
    <n v="7822"/>
    <n v="19"/>
    <s v="Teenager"/>
    <s v="Male"/>
    <x v="4"/>
    <x v="5"/>
    <n v="736.77"/>
    <n v="26"/>
    <x v="1"/>
    <x v="3"/>
    <x v="0"/>
    <n v="2"/>
    <x v="0"/>
    <n v="4"/>
    <n v="1"/>
    <x v="0"/>
    <s v="Low"/>
  </r>
  <r>
    <n v="7823"/>
    <n v="64"/>
    <s v="Senior"/>
    <s v="Other"/>
    <x v="1"/>
    <x v="2"/>
    <n v="143.91999999999999"/>
    <n v="58"/>
    <x v="2"/>
    <x v="2"/>
    <x v="1"/>
    <n v="6"/>
    <x v="0"/>
    <n v="1"/>
    <n v="3"/>
    <x v="0"/>
    <s v="Medium"/>
  </r>
  <r>
    <n v="7824"/>
    <n v="36"/>
    <s v="Adult"/>
    <s v="Male"/>
    <x v="5"/>
    <x v="0"/>
    <n v="379.43"/>
    <n v="34"/>
    <x v="0"/>
    <x v="4"/>
    <x v="1"/>
    <n v="9"/>
    <x v="0"/>
    <n v="5"/>
    <n v="4"/>
    <x v="2"/>
    <s v="High"/>
  </r>
  <r>
    <n v="7825"/>
    <n v="47"/>
    <s v="Adult"/>
    <s v="Male"/>
    <x v="6"/>
    <x v="4"/>
    <n v="183.92"/>
    <n v="11"/>
    <x v="0"/>
    <x v="0"/>
    <x v="0"/>
    <n v="5"/>
    <x v="1"/>
    <n v="4"/>
    <n v="1"/>
    <x v="1"/>
    <s v="Low"/>
  </r>
  <r>
    <n v="7826"/>
    <n v="55"/>
    <s v="Adult"/>
    <s v="Female"/>
    <x v="7"/>
    <x v="3"/>
    <n v="512.55999999999995"/>
    <n v="59"/>
    <x v="0"/>
    <x v="1"/>
    <x v="0"/>
    <n v="3"/>
    <x v="0"/>
    <n v="3"/>
    <n v="6"/>
    <x v="1"/>
    <s v="Medium"/>
  </r>
  <r>
    <n v="7827"/>
    <n v="44"/>
    <s v="Adult"/>
    <s v="Other"/>
    <x v="0"/>
    <x v="3"/>
    <n v="281.05"/>
    <n v="17"/>
    <x v="1"/>
    <x v="3"/>
    <x v="1"/>
    <n v="3"/>
    <x v="0"/>
    <n v="2"/>
    <n v="7"/>
    <x v="0"/>
    <s v="Medium"/>
  </r>
  <r>
    <n v="7828"/>
    <n v="30"/>
    <s v="Adult"/>
    <s v="Female"/>
    <x v="2"/>
    <x v="6"/>
    <n v="628.57000000000005"/>
    <n v="40"/>
    <x v="1"/>
    <x v="3"/>
    <x v="0"/>
    <n v="3"/>
    <x v="1"/>
    <n v="5"/>
    <n v="6"/>
    <x v="2"/>
    <s v="High"/>
  </r>
  <r>
    <n v="7829"/>
    <n v="65"/>
    <s v="Senior"/>
    <s v="Other"/>
    <x v="0"/>
    <x v="7"/>
    <n v="252.64"/>
    <n v="47"/>
    <x v="1"/>
    <x v="2"/>
    <x v="0"/>
    <n v="8"/>
    <x v="0"/>
    <n v="5"/>
    <n v="2"/>
    <x v="0"/>
    <s v="Medium"/>
  </r>
  <r>
    <n v="7830"/>
    <n v="36"/>
    <s v="Adult"/>
    <s v="Other"/>
    <x v="3"/>
    <x v="0"/>
    <n v="655.87"/>
    <n v="1"/>
    <x v="0"/>
    <x v="1"/>
    <x v="1"/>
    <n v="4"/>
    <x v="0"/>
    <n v="5"/>
    <n v="11"/>
    <x v="0"/>
    <s v="Low"/>
  </r>
  <r>
    <n v="7831"/>
    <n v="30"/>
    <s v="Adult"/>
    <s v="Female"/>
    <x v="1"/>
    <x v="7"/>
    <n v="573.80999999999995"/>
    <n v="18"/>
    <x v="0"/>
    <x v="3"/>
    <x v="1"/>
    <n v="8"/>
    <x v="1"/>
    <n v="4"/>
    <n v="12"/>
    <x v="2"/>
    <s v="Low"/>
  </r>
  <r>
    <n v="7832"/>
    <n v="30"/>
    <s v="Adult"/>
    <s v="Female"/>
    <x v="3"/>
    <x v="4"/>
    <n v="874.48"/>
    <n v="38"/>
    <x v="1"/>
    <x v="2"/>
    <x v="0"/>
    <n v="6"/>
    <x v="0"/>
    <n v="4"/>
    <n v="8"/>
    <x v="1"/>
    <s v="High"/>
  </r>
  <r>
    <n v="7833"/>
    <n v="59"/>
    <s v="Adult"/>
    <s v="Female"/>
    <x v="0"/>
    <x v="5"/>
    <n v="507.9"/>
    <n v="1"/>
    <x v="0"/>
    <x v="3"/>
    <x v="1"/>
    <n v="7"/>
    <x v="0"/>
    <n v="3"/>
    <n v="5"/>
    <x v="2"/>
    <s v="Low"/>
  </r>
  <r>
    <n v="7834"/>
    <n v="57"/>
    <s v="Adult"/>
    <s v="Female"/>
    <x v="6"/>
    <x v="1"/>
    <n v="495.23"/>
    <n v="30"/>
    <x v="2"/>
    <x v="1"/>
    <x v="0"/>
    <n v="4"/>
    <x v="0"/>
    <n v="2"/>
    <n v="5"/>
    <x v="2"/>
    <s v="Low"/>
  </r>
  <r>
    <n v="7835"/>
    <n v="55"/>
    <s v="Adult"/>
    <s v="Male"/>
    <x v="6"/>
    <x v="1"/>
    <n v="536.96"/>
    <n v="41"/>
    <x v="1"/>
    <x v="1"/>
    <x v="1"/>
    <n v="5"/>
    <x v="1"/>
    <n v="4"/>
    <n v="6"/>
    <x v="1"/>
    <s v="Low"/>
  </r>
  <r>
    <n v="7836"/>
    <n v="39"/>
    <s v="Adult"/>
    <s v="Female"/>
    <x v="0"/>
    <x v="5"/>
    <n v="495.44"/>
    <n v="53"/>
    <x v="2"/>
    <x v="3"/>
    <x v="0"/>
    <n v="6"/>
    <x v="0"/>
    <n v="5"/>
    <n v="2"/>
    <x v="1"/>
    <s v="Low"/>
  </r>
  <r>
    <n v="7837"/>
    <n v="68"/>
    <s v="Senior"/>
    <s v="Female"/>
    <x v="5"/>
    <x v="7"/>
    <n v="159.79"/>
    <n v="3"/>
    <x v="0"/>
    <x v="3"/>
    <x v="0"/>
    <n v="6"/>
    <x v="1"/>
    <n v="2"/>
    <n v="5"/>
    <x v="1"/>
    <s v="Medium"/>
  </r>
  <r>
    <n v="7838"/>
    <n v="52"/>
    <s v="Adult"/>
    <s v="Other"/>
    <x v="0"/>
    <x v="3"/>
    <n v="901.66"/>
    <n v="31"/>
    <x v="1"/>
    <x v="1"/>
    <x v="1"/>
    <n v="7"/>
    <x v="0"/>
    <n v="4"/>
    <n v="4"/>
    <x v="0"/>
    <s v="High"/>
  </r>
  <r>
    <n v="7839"/>
    <n v="37"/>
    <s v="Adult"/>
    <s v="Other"/>
    <x v="3"/>
    <x v="1"/>
    <n v="308.74"/>
    <n v="5"/>
    <x v="0"/>
    <x v="2"/>
    <x v="0"/>
    <n v="4"/>
    <x v="1"/>
    <n v="2"/>
    <n v="5"/>
    <x v="1"/>
    <s v="Medium"/>
  </r>
  <r>
    <n v="7840"/>
    <n v="21"/>
    <s v="Adult"/>
    <s v="Male"/>
    <x v="7"/>
    <x v="6"/>
    <n v="526.17999999999995"/>
    <n v="5"/>
    <x v="2"/>
    <x v="0"/>
    <x v="0"/>
    <n v="6"/>
    <x v="1"/>
    <n v="3"/>
    <n v="10"/>
    <x v="1"/>
    <s v="Low"/>
  </r>
  <r>
    <n v="7841"/>
    <n v="35"/>
    <s v="Adult"/>
    <s v="Male"/>
    <x v="1"/>
    <x v="5"/>
    <n v="294.29000000000002"/>
    <n v="48"/>
    <x v="0"/>
    <x v="0"/>
    <x v="1"/>
    <n v="5"/>
    <x v="1"/>
    <n v="2"/>
    <n v="1"/>
    <x v="2"/>
    <s v="Medium"/>
  </r>
  <r>
    <n v="7842"/>
    <n v="27"/>
    <s v="Adult"/>
    <s v="Male"/>
    <x v="6"/>
    <x v="2"/>
    <n v="516.76"/>
    <n v="1"/>
    <x v="0"/>
    <x v="4"/>
    <x v="1"/>
    <n v="7"/>
    <x v="1"/>
    <n v="5"/>
    <n v="1"/>
    <x v="2"/>
    <s v="High"/>
  </r>
  <r>
    <n v="7843"/>
    <n v="33"/>
    <s v="Adult"/>
    <s v="Female"/>
    <x v="3"/>
    <x v="4"/>
    <n v="256.38"/>
    <n v="42"/>
    <x v="0"/>
    <x v="4"/>
    <x v="1"/>
    <n v="8"/>
    <x v="0"/>
    <n v="1"/>
    <n v="4"/>
    <x v="2"/>
    <s v="Medium"/>
  </r>
  <r>
    <n v="7844"/>
    <n v="61"/>
    <s v="Senior"/>
    <s v="Male"/>
    <x v="6"/>
    <x v="5"/>
    <n v="820.44"/>
    <n v="15"/>
    <x v="2"/>
    <x v="0"/>
    <x v="1"/>
    <n v="5"/>
    <x v="0"/>
    <n v="5"/>
    <n v="2"/>
    <x v="0"/>
    <s v="High"/>
  </r>
  <r>
    <n v="7845"/>
    <n v="66"/>
    <s v="Senior"/>
    <s v="Female"/>
    <x v="0"/>
    <x v="4"/>
    <n v="301.70999999999998"/>
    <n v="17"/>
    <x v="2"/>
    <x v="1"/>
    <x v="0"/>
    <n v="5"/>
    <x v="0"/>
    <n v="3"/>
    <n v="5"/>
    <x v="1"/>
    <s v="High"/>
  </r>
  <r>
    <n v="7846"/>
    <n v="44"/>
    <s v="Adult"/>
    <s v="Other"/>
    <x v="0"/>
    <x v="5"/>
    <n v="595.72"/>
    <n v="7"/>
    <x v="2"/>
    <x v="2"/>
    <x v="0"/>
    <n v="6"/>
    <x v="0"/>
    <n v="1"/>
    <n v="2"/>
    <x v="2"/>
    <s v="Low"/>
  </r>
  <r>
    <n v="7847"/>
    <n v="69"/>
    <s v="Senior"/>
    <s v="Male"/>
    <x v="3"/>
    <x v="1"/>
    <n v="803.06"/>
    <n v="45"/>
    <x v="1"/>
    <x v="2"/>
    <x v="0"/>
    <n v="2"/>
    <x v="1"/>
    <n v="3"/>
    <n v="1"/>
    <x v="0"/>
    <s v="High"/>
  </r>
  <r>
    <n v="7848"/>
    <n v="31"/>
    <s v="Adult"/>
    <s v="Other"/>
    <x v="2"/>
    <x v="2"/>
    <n v="475.94"/>
    <n v="41"/>
    <x v="0"/>
    <x v="1"/>
    <x v="0"/>
    <n v="9"/>
    <x v="0"/>
    <n v="4"/>
    <n v="12"/>
    <x v="0"/>
    <s v="Low"/>
  </r>
  <r>
    <n v="7849"/>
    <n v="36"/>
    <s v="Adult"/>
    <s v="Male"/>
    <x v="5"/>
    <x v="3"/>
    <n v="671.29"/>
    <n v="7"/>
    <x v="1"/>
    <x v="3"/>
    <x v="1"/>
    <n v="4"/>
    <x v="1"/>
    <n v="4"/>
    <n v="13"/>
    <x v="1"/>
    <s v="Low"/>
  </r>
  <r>
    <n v="7850"/>
    <n v="41"/>
    <s v="Adult"/>
    <s v="Male"/>
    <x v="6"/>
    <x v="0"/>
    <n v="779.37"/>
    <n v="14"/>
    <x v="2"/>
    <x v="3"/>
    <x v="0"/>
    <n v="5"/>
    <x v="1"/>
    <n v="1"/>
    <n v="3"/>
    <x v="2"/>
    <s v="Low"/>
  </r>
  <r>
    <n v="7851"/>
    <n v="48"/>
    <s v="Adult"/>
    <s v="Male"/>
    <x v="7"/>
    <x v="6"/>
    <n v="739.46"/>
    <n v="17"/>
    <x v="2"/>
    <x v="0"/>
    <x v="0"/>
    <n v="6"/>
    <x v="1"/>
    <n v="2"/>
    <n v="4"/>
    <x v="2"/>
    <s v="Low"/>
  </r>
  <r>
    <n v="7852"/>
    <n v="37"/>
    <s v="Adult"/>
    <s v="Male"/>
    <x v="3"/>
    <x v="3"/>
    <n v="264.79000000000002"/>
    <n v="49"/>
    <x v="0"/>
    <x v="4"/>
    <x v="0"/>
    <n v="6"/>
    <x v="1"/>
    <n v="5"/>
    <n v="9"/>
    <x v="1"/>
    <s v="Medium"/>
  </r>
  <r>
    <n v="7853"/>
    <n v="43"/>
    <s v="Adult"/>
    <s v="Other"/>
    <x v="7"/>
    <x v="3"/>
    <n v="613.89"/>
    <n v="9"/>
    <x v="1"/>
    <x v="2"/>
    <x v="1"/>
    <n v="6"/>
    <x v="0"/>
    <n v="5"/>
    <n v="13"/>
    <x v="0"/>
    <s v="Medium"/>
  </r>
  <r>
    <n v="7854"/>
    <n v="19"/>
    <s v="Teenager"/>
    <s v="Female"/>
    <x v="6"/>
    <x v="6"/>
    <n v="717.32"/>
    <n v="39"/>
    <x v="2"/>
    <x v="2"/>
    <x v="0"/>
    <n v="8"/>
    <x v="0"/>
    <n v="4"/>
    <n v="2"/>
    <x v="2"/>
    <s v="Medium"/>
  </r>
  <r>
    <n v="7855"/>
    <n v="63"/>
    <s v="Senior"/>
    <s v="Male"/>
    <x v="0"/>
    <x v="7"/>
    <n v="803.66"/>
    <n v="8"/>
    <x v="0"/>
    <x v="2"/>
    <x v="0"/>
    <n v="6"/>
    <x v="1"/>
    <n v="1"/>
    <n v="11"/>
    <x v="1"/>
    <s v="Medium"/>
  </r>
  <r>
    <n v="7856"/>
    <n v="54"/>
    <s v="Adult"/>
    <s v="Male"/>
    <x v="4"/>
    <x v="4"/>
    <n v="849.62"/>
    <n v="2"/>
    <x v="0"/>
    <x v="4"/>
    <x v="0"/>
    <n v="9"/>
    <x v="0"/>
    <n v="4"/>
    <n v="1"/>
    <x v="0"/>
    <s v="Medium"/>
  </r>
  <r>
    <n v="7857"/>
    <n v="57"/>
    <s v="Adult"/>
    <s v="Other"/>
    <x v="3"/>
    <x v="3"/>
    <n v="772.24"/>
    <n v="47"/>
    <x v="0"/>
    <x v="2"/>
    <x v="1"/>
    <n v="9"/>
    <x v="1"/>
    <n v="3"/>
    <n v="6"/>
    <x v="0"/>
    <s v="High"/>
  </r>
  <r>
    <n v="7858"/>
    <n v="20"/>
    <s v="Adult"/>
    <s v="Male"/>
    <x v="1"/>
    <x v="6"/>
    <n v="720.58"/>
    <n v="12"/>
    <x v="1"/>
    <x v="1"/>
    <x v="0"/>
    <n v="3"/>
    <x v="0"/>
    <n v="1"/>
    <n v="2"/>
    <x v="2"/>
    <s v="Medium"/>
  </r>
  <r>
    <n v="7859"/>
    <n v="64"/>
    <s v="Senior"/>
    <s v="Other"/>
    <x v="4"/>
    <x v="5"/>
    <n v="340.51"/>
    <n v="8"/>
    <x v="0"/>
    <x v="2"/>
    <x v="0"/>
    <n v="8"/>
    <x v="1"/>
    <n v="2"/>
    <n v="11"/>
    <x v="0"/>
    <s v="Low"/>
  </r>
  <r>
    <n v="7860"/>
    <n v="22"/>
    <s v="Adult"/>
    <s v="Other"/>
    <x v="7"/>
    <x v="2"/>
    <n v="954.07"/>
    <n v="58"/>
    <x v="1"/>
    <x v="4"/>
    <x v="0"/>
    <n v="7"/>
    <x v="0"/>
    <n v="4"/>
    <n v="2"/>
    <x v="1"/>
    <s v="High"/>
  </r>
  <r>
    <n v="7861"/>
    <n v="38"/>
    <s v="Adult"/>
    <s v="Male"/>
    <x v="0"/>
    <x v="7"/>
    <n v="206.52"/>
    <n v="22"/>
    <x v="1"/>
    <x v="0"/>
    <x v="1"/>
    <n v="5"/>
    <x v="1"/>
    <n v="2"/>
    <n v="5"/>
    <x v="0"/>
    <s v="Low"/>
  </r>
  <r>
    <n v="7862"/>
    <n v="20"/>
    <s v="Adult"/>
    <s v="Female"/>
    <x v="1"/>
    <x v="5"/>
    <n v="782.33"/>
    <n v="21"/>
    <x v="1"/>
    <x v="1"/>
    <x v="1"/>
    <n v="6"/>
    <x v="0"/>
    <n v="3"/>
    <n v="11"/>
    <x v="1"/>
    <s v="Medium"/>
  </r>
  <r>
    <n v="7863"/>
    <n v="49"/>
    <s v="Adult"/>
    <s v="Female"/>
    <x v="5"/>
    <x v="4"/>
    <n v="235.34"/>
    <n v="44"/>
    <x v="1"/>
    <x v="1"/>
    <x v="1"/>
    <n v="2"/>
    <x v="1"/>
    <n v="2"/>
    <n v="10"/>
    <x v="1"/>
    <s v="Medium"/>
  </r>
  <r>
    <n v="7864"/>
    <n v="51"/>
    <s v="Adult"/>
    <s v="Male"/>
    <x v="5"/>
    <x v="6"/>
    <n v="558.66"/>
    <n v="36"/>
    <x v="2"/>
    <x v="3"/>
    <x v="0"/>
    <n v="5"/>
    <x v="1"/>
    <n v="3"/>
    <n v="11"/>
    <x v="2"/>
    <s v="Low"/>
  </r>
  <r>
    <n v="7865"/>
    <n v="31"/>
    <s v="Adult"/>
    <s v="Male"/>
    <x v="4"/>
    <x v="7"/>
    <n v="589.83000000000004"/>
    <n v="10"/>
    <x v="1"/>
    <x v="4"/>
    <x v="0"/>
    <n v="5"/>
    <x v="0"/>
    <n v="1"/>
    <n v="6"/>
    <x v="1"/>
    <s v="Low"/>
  </r>
  <r>
    <n v="7866"/>
    <n v="63"/>
    <s v="Senior"/>
    <s v="Male"/>
    <x v="4"/>
    <x v="7"/>
    <n v="806.48"/>
    <n v="58"/>
    <x v="1"/>
    <x v="2"/>
    <x v="0"/>
    <n v="2"/>
    <x v="1"/>
    <n v="1"/>
    <n v="1"/>
    <x v="0"/>
    <s v="Medium"/>
  </r>
  <r>
    <n v="7867"/>
    <n v="45"/>
    <s v="Adult"/>
    <s v="Female"/>
    <x v="3"/>
    <x v="3"/>
    <n v="314.05"/>
    <n v="26"/>
    <x v="2"/>
    <x v="0"/>
    <x v="0"/>
    <n v="2"/>
    <x v="0"/>
    <n v="4"/>
    <n v="3"/>
    <x v="0"/>
    <s v="High"/>
  </r>
  <r>
    <n v="7868"/>
    <n v="37"/>
    <s v="Adult"/>
    <s v="Other"/>
    <x v="5"/>
    <x v="3"/>
    <n v="349.6"/>
    <n v="5"/>
    <x v="1"/>
    <x v="0"/>
    <x v="0"/>
    <n v="2"/>
    <x v="1"/>
    <n v="5"/>
    <n v="3"/>
    <x v="0"/>
    <s v="High"/>
  </r>
  <r>
    <n v="7869"/>
    <n v="56"/>
    <s v="Adult"/>
    <s v="Female"/>
    <x v="0"/>
    <x v="7"/>
    <n v="433.27"/>
    <n v="33"/>
    <x v="2"/>
    <x v="1"/>
    <x v="1"/>
    <n v="5"/>
    <x v="0"/>
    <n v="5"/>
    <n v="8"/>
    <x v="2"/>
    <s v="Low"/>
  </r>
  <r>
    <n v="7870"/>
    <n v="37"/>
    <s v="Adult"/>
    <s v="Male"/>
    <x v="4"/>
    <x v="5"/>
    <n v="904.79"/>
    <n v="3"/>
    <x v="1"/>
    <x v="0"/>
    <x v="1"/>
    <n v="7"/>
    <x v="1"/>
    <n v="3"/>
    <n v="9"/>
    <x v="0"/>
    <s v="Medium"/>
  </r>
  <r>
    <n v="7871"/>
    <n v="51"/>
    <s v="Adult"/>
    <s v="Other"/>
    <x v="1"/>
    <x v="5"/>
    <n v="309.68"/>
    <n v="34"/>
    <x v="0"/>
    <x v="3"/>
    <x v="1"/>
    <n v="7"/>
    <x v="1"/>
    <n v="2"/>
    <n v="1"/>
    <x v="2"/>
    <s v="High"/>
  </r>
  <r>
    <n v="7872"/>
    <n v="62"/>
    <s v="Senior"/>
    <s v="Male"/>
    <x v="6"/>
    <x v="4"/>
    <n v="918.42"/>
    <n v="19"/>
    <x v="2"/>
    <x v="1"/>
    <x v="0"/>
    <n v="4"/>
    <x v="0"/>
    <n v="3"/>
    <n v="2"/>
    <x v="2"/>
    <s v="Medium"/>
  </r>
  <r>
    <n v="7873"/>
    <n v="34"/>
    <s v="Adult"/>
    <s v="Female"/>
    <x v="1"/>
    <x v="0"/>
    <n v="837.17"/>
    <n v="34"/>
    <x v="0"/>
    <x v="3"/>
    <x v="0"/>
    <n v="5"/>
    <x v="0"/>
    <n v="5"/>
    <n v="10"/>
    <x v="0"/>
    <s v="Low"/>
  </r>
  <r>
    <n v="7874"/>
    <n v="22"/>
    <s v="Adult"/>
    <s v="Female"/>
    <x v="5"/>
    <x v="6"/>
    <n v="326.88"/>
    <n v="34"/>
    <x v="0"/>
    <x v="0"/>
    <x v="1"/>
    <n v="3"/>
    <x v="0"/>
    <n v="2"/>
    <n v="11"/>
    <x v="0"/>
    <s v="Low"/>
  </r>
  <r>
    <n v="7875"/>
    <n v="47"/>
    <s v="Adult"/>
    <s v="Other"/>
    <x v="4"/>
    <x v="4"/>
    <n v="958.63"/>
    <n v="27"/>
    <x v="2"/>
    <x v="2"/>
    <x v="1"/>
    <n v="3"/>
    <x v="1"/>
    <n v="2"/>
    <n v="12"/>
    <x v="0"/>
    <s v="Low"/>
  </r>
  <r>
    <n v="7876"/>
    <n v="34"/>
    <s v="Adult"/>
    <s v="Male"/>
    <x v="3"/>
    <x v="0"/>
    <n v="722.25"/>
    <n v="5"/>
    <x v="0"/>
    <x v="3"/>
    <x v="1"/>
    <n v="7"/>
    <x v="1"/>
    <n v="3"/>
    <n v="12"/>
    <x v="1"/>
    <s v="Medium"/>
  </r>
  <r>
    <n v="7877"/>
    <n v="66"/>
    <s v="Senior"/>
    <s v="Male"/>
    <x v="0"/>
    <x v="3"/>
    <n v="837.27"/>
    <n v="55"/>
    <x v="2"/>
    <x v="0"/>
    <x v="1"/>
    <n v="2"/>
    <x v="0"/>
    <n v="2"/>
    <n v="8"/>
    <x v="1"/>
    <s v="Medium"/>
  </r>
  <r>
    <n v="7878"/>
    <n v="57"/>
    <s v="Adult"/>
    <s v="Other"/>
    <x v="0"/>
    <x v="2"/>
    <n v="464.28"/>
    <n v="13"/>
    <x v="1"/>
    <x v="4"/>
    <x v="1"/>
    <n v="5"/>
    <x v="0"/>
    <n v="3"/>
    <n v="11"/>
    <x v="1"/>
    <s v="Low"/>
  </r>
  <r>
    <n v="7879"/>
    <n v="60"/>
    <s v="Senior"/>
    <s v="Female"/>
    <x v="3"/>
    <x v="6"/>
    <n v="218.77"/>
    <n v="22"/>
    <x v="2"/>
    <x v="4"/>
    <x v="1"/>
    <n v="6"/>
    <x v="1"/>
    <n v="5"/>
    <n v="12"/>
    <x v="1"/>
    <s v="High"/>
  </r>
  <r>
    <n v="7880"/>
    <n v="41"/>
    <s v="Adult"/>
    <s v="Female"/>
    <x v="4"/>
    <x v="1"/>
    <n v="363.85"/>
    <n v="17"/>
    <x v="2"/>
    <x v="0"/>
    <x v="1"/>
    <n v="1"/>
    <x v="1"/>
    <n v="2"/>
    <n v="8"/>
    <x v="0"/>
    <s v="High"/>
  </r>
  <r>
    <n v="7881"/>
    <n v="36"/>
    <s v="Adult"/>
    <s v="Other"/>
    <x v="1"/>
    <x v="4"/>
    <n v="414.78"/>
    <n v="38"/>
    <x v="0"/>
    <x v="2"/>
    <x v="1"/>
    <n v="7"/>
    <x v="0"/>
    <n v="3"/>
    <n v="9"/>
    <x v="1"/>
    <s v="High"/>
  </r>
  <r>
    <n v="7882"/>
    <n v="31"/>
    <s v="Adult"/>
    <s v="Female"/>
    <x v="2"/>
    <x v="4"/>
    <n v="990.82"/>
    <n v="7"/>
    <x v="1"/>
    <x v="3"/>
    <x v="0"/>
    <n v="2"/>
    <x v="1"/>
    <n v="3"/>
    <n v="11"/>
    <x v="1"/>
    <s v="Medium"/>
  </r>
  <r>
    <n v="7883"/>
    <n v="49"/>
    <s v="Adult"/>
    <s v="Male"/>
    <x v="3"/>
    <x v="6"/>
    <n v="459.64"/>
    <n v="1"/>
    <x v="1"/>
    <x v="2"/>
    <x v="0"/>
    <n v="6"/>
    <x v="1"/>
    <n v="1"/>
    <n v="10"/>
    <x v="2"/>
    <s v="Medium"/>
  </r>
  <r>
    <n v="7884"/>
    <n v="23"/>
    <s v="Adult"/>
    <s v="Male"/>
    <x v="7"/>
    <x v="2"/>
    <n v="524.07000000000005"/>
    <n v="28"/>
    <x v="0"/>
    <x v="4"/>
    <x v="1"/>
    <n v="7"/>
    <x v="0"/>
    <n v="5"/>
    <n v="4"/>
    <x v="1"/>
    <s v="Medium"/>
  </r>
  <r>
    <n v="7885"/>
    <n v="33"/>
    <s v="Adult"/>
    <s v="Female"/>
    <x v="1"/>
    <x v="1"/>
    <n v="951.53"/>
    <n v="32"/>
    <x v="1"/>
    <x v="4"/>
    <x v="0"/>
    <n v="1"/>
    <x v="1"/>
    <n v="4"/>
    <n v="13"/>
    <x v="2"/>
    <s v="Low"/>
  </r>
  <r>
    <n v="7886"/>
    <n v="68"/>
    <s v="Senior"/>
    <s v="Female"/>
    <x v="6"/>
    <x v="3"/>
    <n v="510.08"/>
    <n v="26"/>
    <x v="2"/>
    <x v="1"/>
    <x v="1"/>
    <n v="1"/>
    <x v="1"/>
    <n v="1"/>
    <n v="6"/>
    <x v="1"/>
    <s v="High"/>
  </r>
  <r>
    <n v="7887"/>
    <n v="45"/>
    <s v="Adult"/>
    <s v="Female"/>
    <x v="7"/>
    <x v="7"/>
    <n v="460.14"/>
    <n v="50"/>
    <x v="2"/>
    <x v="4"/>
    <x v="1"/>
    <n v="3"/>
    <x v="1"/>
    <n v="5"/>
    <n v="5"/>
    <x v="2"/>
    <s v="Low"/>
  </r>
  <r>
    <n v="7888"/>
    <n v="69"/>
    <s v="Senior"/>
    <s v="Female"/>
    <x v="2"/>
    <x v="4"/>
    <n v="260.14999999999998"/>
    <n v="44"/>
    <x v="1"/>
    <x v="2"/>
    <x v="0"/>
    <n v="9"/>
    <x v="1"/>
    <n v="2"/>
    <n v="5"/>
    <x v="2"/>
    <s v="Medium"/>
  </r>
  <r>
    <n v="7889"/>
    <n v="50"/>
    <s v="Adult"/>
    <s v="Other"/>
    <x v="0"/>
    <x v="6"/>
    <n v="413.26"/>
    <n v="57"/>
    <x v="2"/>
    <x v="3"/>
    <x v="0"/>
    <n v="6"/>
    <x v="1"/>
    <n v="4"/>
    <n v="4"/>
    <x v="2"/>
    <s v="Medium"/>
  </r>
  <r>
    <n v="7890"/>
    <n v="62"/>
    <s v="Senior"/>
    <s v="Other"/>
    <x v="4"/>
    <x v="0"/>
    <n v="529.42999999999995"/>
    <n v="16"/>
    <x v="0"/>
    <x v="3"/>
    <x v="1"/>
    <n v="7"/>
    <x v="1"/>
    <n v="1"/>
    <n v="11"/>
    <x v="2"/>
    <s v="Low"/>
  </r>
  <r>
    <n v="7891"/>
    <n v="64"/>
    <s v="Senior"/>
    <s v="Female"/>
    <x v="0"/>
    <x v="3"/>
    <n v="846.76"/>
    <n v="43"/>
    <x v="2"/>
    <x v="3"/>
    <x v="1"/>
    <n v="3"/>
    <x v="1"/>
    <n v="2"/>
    <n v="5"/>
    <x v="1"/>
    <s v="Low"/>
  </r>
  <r>
    <n v="7892"/>
    <n v="66"/>
    <s v="Senior"/>
    <s v="Male"/>
    <x v="2"/>
    <x v="4"/>
    <n v="31.11"/>
    <n v="41"/>
    <x v="0"/>
    <x v="3"/>
    <x v="1"/>
    <n v="6"/>
    <x v="0"/>
    <n v="4"/>
    <n v="11"/>
    <x v="1"/>
    <s v="Medium"/>
  </r>
  <r>
    <n v="7893"/>
    <n v="51"/>
    <s v="Adult"/>
    <s v="Other"/>
    <x v="5"/>
    <x v="5"/>
    <n v="757.89"/>
    <n v="47"/>
    <x v="0"/>
    <x v="1"/>
    <x v="0"/>
    <n v="5"/>
    <x v="0"/>
    <n v="2"/>
    <n v="6"/>
    <x v="0"/>
    <s v="Medium"/>
  </r>
  <r>
    <n v="7894"/>
    <n v="38"/>
    <s v="Adult"/>
    <s v="Male"/>
    <x v="2"/>
    <x v="2"/>
    <n v="275.73"/>
    <n v="22"/>
    <x v="1"/>
    <x v="1"/>
    <x v="0"/>
    <n v="5"/>
    <x v="0"/>
    <n v="1"/>
    <n v="9"/>
    <x v="1"/>
    <s v="Medium"/>
  </r>
  <r>
    <n v="7895"/>
    <n v="21"/>
    <s v="Adult"/>
    <s v="Female"/>
    <x v="3"/>
    <x v="6"/>
    <n v="460.24"/>
    <n v="11"/>
    <x v="2"/>
    <x v="0"/>
    <x v="1"/>
    <n v="6"/>
    <x v="1"/>
    <n v="4"/>
    <n v="6"/>
    <x v="0"/>
    <s v="High"/>
  </r>
  <r>
    <n v="7896"/>
    <n v="53"/>
    <s v="Adult"/>
    <s v="Other"/>
    <x v="6"/>
    <x v="1"/>
    <n v="467.67"/>
    <n v="38"/>
    <x v="0"/>
    <x v="4"/>
    <x v="0"/>
    <n v="4"/>
    <x v="0"/>
    <n v="4"/>
    <n v="3"/>
    <x v="2"/>
    <s v="High"/>
  </r>
  <r>
    <n v="7897"/>
    <n v="53"/>
    <s v="Adult"/>
    <s v="Other"/>
    <x v="2"/>
    <x v="4"/>
    <n v="82.07"/>
    <n v="43"/>
    <x v="1"/>
    <x v="3"/>
    <x v="1"/>
    <n v="4"/>
    <x v="1"/>
    <n v="2"/>
    <n v="5"/>
    <x v="2"/>
    <s v="Low"/>
  </r>
  <r>
    <n v="7898"/>
    <n v="36"/>
    <s v="Adult"/>
    <s v="Male"/>
    <x v="3"/>
    <x v="7"/>
    <n v="622.33000000000004"/>
    <n v="25"/>
    <x v="0"/>
    <x v="0"/>
    <x v="0"/>
    <n v="5"/>
    <x v="0"/>
    <n v="5"/>
    <n v="12"/>
    <x v="1"/>
    <s v="Low"/>
  </r>
  <r>
    <n v="7899"/>
    <n v="68"/>
    <s v="Senior"/>
    <s v="Female"/>
    <x v="4"/>
    <x v="6"/>
    <n v="488.33"/>
    <n v="13"/>
    <x v="2"/>
    <x v="2"/>
    <x v="0"/>
    <n v="2"/>
    <x v="1"/>
    <n v="1"/>
    <n v="10"/>
    <x v="1"/>
    <s v="High"/>
  </r>
  <r>
    <n v="7900"/>
    <n v="32"/>
    <s v="Adult"/>
    <s v="Female"/>
    <x v="1"/>
    <x v="0"/>
    <n v="410.35"/>
    <n v="16"/>
    <x v="1"/>
    <x v="2"/>
    <x v="0"/>
    <n v="7"/>
    <x v="0"/>
    <n v="4"/>
    <n v="8"/>
    <x v="2"/>
    <s v="High"/>
  </r>
  <r>
    <n v="7901"/>
    <n v="63"/>
    <s v="Senior"/>
    <s v="Male"/>
    <x v="6"/>
    <x v="3"/>
    <n v="56.11"/>
    <n v="51"/>
    <x v="2"/>
    <x v="0"/>
    <x v="0"/>
    <n v="2"/>
    <x v="0"/>
    <n v="5"/>
    <n v="9"/>
    <x v="1"/>
    <s v="High"/>
  </r>
  <r>
    <n v="7902"/>
    <n v="60"/>
    <s v="Senior"/>
    <s v="Female"/>
    <x v="4"/>
    <x v="7"/>
    <n v="889.49"/>
    <n v="46"/>
    <x v="1"/>
    <x v="1"/>
    <x v="0"/>
    <n v="9"/>
    <x v="0"/>
    <n v="5"/>
    <n v="4"/>
    <x v="0"/>
    <s v="High"/>
  </r>
  <r>
    <n v="7903"/>
    <n v="69"/>
    <s v="Senior"/>
    <s v="Male"/>
    <x v="0"/>
    <x v="1"/>
    <n v="269.88"/>
    <n v="35"/>
    <x v="0"/>
    <x v="1"/>
    <x v="0"/>
    <n v="3"/>
    <x v="0"/>
    <n v="5"/>
    <n v="12"/>
    <x v="0"/>
    <s v="High"/>
  </r>
  <r>
    <n v="7904"/>
    <n v="56"/>
    <s v="Adult"/>
    <s v="Female"/>
    <x v="4"/>
    <x v="5"/>
    <n v="166.15"/>
    <n v="3"/>
    <x v="1"/>
    <x v="4"/>
    <x v="1"/>
    <n v="1"/>
    <x v="0"/>
    <n v="2"/>
    <n v="10"/>
    <x v="2"/>
    <s v="High"/>
  </r>
  <r>
    <n v="7905"/>
    <n v="59"/>
    <s v="Adult"/>
    <s v="Other"/>
    <x v="3"/>
    <x v="4"/>
    <n v="549.22"/>
    <n v="9"/>
    <x v="1"/>
    <x v="0"/>
    <x v="1"/>
    <n v="6"/>
    <x v="0"/>
    <n v="5"/>
    <n v="13"/>
    <x v="1"/>
    <s v="Low"/>
  </r>
  <r>
    <n v="7906"/>
    <n v="24"/>
    <s v="Adult"/>
    <s v="Other"/>
    <x v="1"/>
    <x v="3"/>
    <n v="601.72"/>
    <n v="47"/>
    <x v="2"/>
    <x v="1"/>
    <x v="0"/>
    <n v="1"/>
    <x v="0"/>
    <n v="1"/>
    <n v="5"/>
    <x v="0"/>
    <s v="Medium"/>
  </r>
  <r>
    <n v="7907"/>
    <n v="30"/>
    <s v="Adult"/>
    <s v="Female"/>
    <x v="5"/>
    <x v="0"/>
    <n v="791.8"/>
    <n v="11"/>
    <x v="0"/>
    <x v="4"/>
    <x v="1"/>
    <n v="9"/>
    <x v="0"/>
    <n v="1"/>
    <n v="7"/>
    <x v="2"/>
    <s v="High"/>
  </r>
  <r>
    <n v="7908"/>
    <n v="55"/>
    <s v="Adult"/>
    <s v="Female"/>
    <x v="6"/>
    <x v="2"/>
    <n v="985.5"/>
    <n v="38"/>
    <x v="1"/>
    <x v="4"/>
    <x v="0"/>
    <n v="5"/>
    <x v="0"/>
    <n v="5"/>
    <n v="2"/>
    <x v="1"/>
    <s v="High"/>
  </r>
  <r>
    <n v="7909"/>
    <n v="20"/>
    <s v="Adult"/>
    <s v="Male"/>
    <x v="2"/>
    <x v="2"/>
    <n v="360.45"/>
    <n v="16"/>
    <x v="2"/>
    <x v="4"/>
    <x v="0"/>
    <n v="2"/>
    <x v="0"/>
    <n v="1"/>
    <n v="9"/>
    <x v="0"/>
    <s v="Medium"/>
  </r>
  <r>
    <n v="7910"/>
    <n v="55"/>
    <s v="Adult"/>
    <s v="Other"/>
    <x v="4"/>
    <x v="6"/>
    <n v="768.12"/>
    <n v="24"/>
    <x v="0"/>
    <x v="1"/>
    <x v="1"/>
    <n v="1"/>
    <x v="1"/>
    <n v="5"/>
    <n v="2"/>
    <x v="1"/>
    <s v="Low"/>
  </r>
  <r>
    <n v="7911"/>
    <n v="37"/>
    <s v="Adult"/>
    <s v="Other"/>
    <x v="5"/>
    <x v="1"/>
    <n v="348.49"/>
    <n v="37"/>
    <x v="2"/>
    <x v="3"/>
    <x v="0"/>
    <n v="1"/>
    <x v="1"/>
    <n v="2"/>
    <n v="13"/>
    <x v="0"/>
    <s v="Medium"/>
  </r>
  <r>
    <n v="7912"/>
    <n v="40"/>
    <s v="Adult"/>
    <s v="Female"/>
    <x v="2"/>
    <x v="2"/>
    <n v="544.08000000000004"/>
    <n v="34"/>
    <x v="1"/>
    <x v="2"/>
    <x v="0"/>
    <n v="3"/>
    <x v="0"/>
    <n v="5"/>
    <n v="9"/>
    <x v="2"/>
    <s v="Low"/>
  </r>
  <r>
    <n v="7913"/>
    <n v="31"/>
    <s v="Adult"/>
    <s v="Other"/>
    <x v="5"/>
    <x v="0"/>
    <n v="726.89"/>
    <n v="46"/>
    <x v="2"/>
    <x v="3"/>
    <x v="1"/>
    <n v="9"/>
    <x v="0"/>
    <n v="2"/>
    <n v="7"/>
    <x v="1"/>
    <s v="High"/>
  </r>
  <r>
    <n v="7914"/>
    <n v="63"/>
    <s v="Senior"/>
    <s v="Other"/>
    <x v="2"/>
    <x v="1"/>
    <n v="980.98"/>
    <n v="9"/>
    <x v="1"/>
    <x v="3"/>
    <x v="0"/>
    <n v="1"/>
    <x v="1"/>
    <n v="4"/>
    <n v="3"/>
    <x v="1"/>
    <s v="High"/>
  </r>
  <r>
    <n v="7915"/>
    <n v="55"/>
    <s v="Adult"/>
    <s v="Male"/>
    <x v="1"/>
    <x v="6"/>
    <n v="400.18"/>
    <n v="40"/>
    <x v="1"/>
    <x v="1"/>
    <x v="1"/>
    <n v="5"/>
    <x v="0"/>
    <n v="3"/>
    <n v="2"/>
    <x v="2"/>
    <s v="Low"/>
  </r>
  <r>
    <n v="7916"/>
    <n v="30"/>
    <s v="Adult"/>
    <s v="Male"/>
    <x v="4"/>
    <x v="4"/>
    <n v="297.52"/>
    <n v="41"/>
    <x v="1"/>
    <x v="1"/>
    <x v="0"/>
    <n v="3"/>
    <x v="1"/>
    <n v="5"/>
    <n v="13"/>
    <x v="2"/>
    <s v="Low"/>
  </r>
  <r>
    <n v="7917"/>
    <n v="27"/>
    <s v="Adult"/>
    <s v="Female"/>
    <x v="4"/>
    <x v="3"/>
    <n v="906.76"/>
    <n v="52"/>
    <x v="2"/>
    <x v="3"/>
    <x v="0"/>
    <n v="4"/>
    <x v="0"/>
    <n v="4"/>
    <n v="2"/>
    <x v="1"/>
    <s v="High"/>
  </r>
  <r>
    <n v="7918"/>
    <n v="45"/>
    <s v="Adult"/>
    <s v="Male"/>
    <x v="4"/>
    <x v="0"/>
    <n v="837.8"/>
    <n v="21"/>
    <x v="0"/>
    <x v="3"/>
    <x v="0"/>
    <n v="9"/>
    <x v="1"/>
    <n v="3"/>
    <n v="1"/>
    <x v="1"/>
    <s v="High"/>
  </r>
  <r>
    <n v="7919"/>
    <n v="48"/>
    <s v="Adult"/>
    <s v="Female"/>
    <x v="1"/>
    <x v="0"/>
    <n v="474.85"/>
    <n v="9"/>
    <x v="2"/>
    <x v="1"/>
    <x v="1"/>
    <n v="9"/>
    <x v="1"/>
    <n v="3"/>
    <n v="11"/>
    <x v="2"/>
    <s v="Low"/>
  </r>
  <r>
    <n v="7920"/>
    <n v="32"/>
    <s v="Adult"/>
    <s v="Female"/>
    <x v="7"/>
    <x v="3"/>
    <n v="500.41"/>
    <n v="9"/>
    <x v="1"/>
    <x v="0"/>
    <x v="0"/>
    <n v="4"/>
    <x v="1"/>
    <n v="5"/>
    <n v="13"/>
    <x v="0"/>
    <s v="Low"/>
  </r>
  <r>
    <n v="7921"/>
    <n v="62"/>
    <s v="Senior"/>
    <s v="Male"/>
    <x v="0"/>
    <x v="7"/>
    <n v="724.43"/>
    <n v="51"/>
    <x v="0"/>
    <x v="3"/>
    <x v="1"/>
    <n v="6"/>
    <x v="1"/>
    <n v="5"/>
    <n v="10"/>
    <x v="2"/>
    <s v="Low"/>
  </r>
  <r>
    <n v="7922"/>
    <n v="24"/>
    <s v="Adult"/>
    <s v="Female"/>
    <x v="6"/>
    <x v="6"/>
    <n v="620.54999999999995"/>
    <n v="21"/>
    <x v="0"/>
    <x v="3"/>
    <x v="0"/>
    <n v="1"/>
    <x v="1"/>
    <n v="3"/>
    <n v="13"/>
    <x v="0"/>
    <s v="High"/>
  </r>
  <r>
    <n v="7923"/>
    <n v="20"/>
    <s v="Adult"/>
    <s v="Female"/>
    <x v="5"/>
    <x v="1"/>
    <n v="793.73"/>
    <n v="29"/>
    <x v="2"/>
    <x v="2"/>
    <x v="1"/>
    <n v="1"/>
    <x v="1"/>
    <n v="4"/>
    <n v="13"/>
    <x v="0"/>
    <s v="Low"/>
  </r>
  <r>
    <n v="7924"/>
    <n v="21"/>
    <s v="Adult"/>
    <s v="Male"/>
    <x v="1"/>
    <x v="6"/>
    <n v="204.08"/>
    <n v="16"/>
    <x v="0"/>
    <x v="1"/>
    <x v="0"/>
    <n v="7"/>
    <x v="0"/>
    <n v="5"/>
    <n v="8"/>
    <x v="1"/>
    <s v="High"/>
  </r>
  <r>
    <n v="7925"/>
    <n v="69"/>
    <s v="Senior"/>
    <s v="Female"/>
    <x v="2"/>
    <x v="6"/>
    <n v="82.52"/>
    <n v="45"/>
    <x v="0"/>
    <x v="4"/>
    <x v="0"/>
    <n v="3"/>
    <x v="1"/>
    <n v="3"/>
    <n v="4"/>
    <x v="1"/>
    <s v="Low"/>
  </r>
  <r>
    <n v="7926"/>
    <n v="34"/>
    <s v="Adult"/>
    <s v="Other"/>
    <x v="7"/>
    <x v="1"/>
    <n v="510.34"/>
    <n v="49"/>
    <x v="0"/>
    <x v="3"/>
    <x v="1"/>
    <n v="9"/>
    <x v="1"/>
    <n v="1"/>
    <n v="12"/>
    <x v="1"/>
    <s v="High"/>
  </r>
  <r>
    <n v="7927"/>
    <n v="24"/>
    <s v="Adult"/>
    <s v="Male"/>
    <x v="3"/>
    <x v="1"/>
    <n v="375.16"/>
    <n v="49"/>
    <x v="0"/>
    <x v="2"/>
    <x v="0"/>
    <n v="8"/>
    <x v="0"/>
    <n v="2"/>
    <n v="2"/>
    <x v="2"/>
    <s v="Low"/>
  </r>
  <r>
    <n v="7928"/>
    <n v="31"/>
    <s v="Adult"/>
    <s v="Male"/>
    <x v="7"/>
    <x v="2"/>
    <n v="736.64"/>
    <n v="7"/>
    <x v="2"/>
    <x v="3"/>
    <x v="0"/>
    <n v="5"/>
    <x v="1"/>
    <n v="1"/>
    <n v="6"/>
    <x v="1"/>
    <s v="Medium"/>
  </r>
  <r>
    <n v="7929"/>
    <n v="62"/>
    <s v="Senior"/>
    <s v="Female"/>
    <x v="0"/>
    <x v="6"/>
    <n v="961.23"/>
    <n v="30"/>
    <x v="1"/>
    <x v="3"/>
    <x v="0"/>
    <n v="5"/>
    <x v="1"/>
    <n v="2"/>
    <n v="7"/>
    <x v="0"/>
    <s v="Low"/>
  </r>
  <r>
    <n v="7930"/>
    <n v="36"/>
    <s v="Adult"/>
    <s v="Other"/>
    <x v="5"/>
    <x v="4"/>
    <n v="294.41000000000003"/>
    <n v="35"/>
    <x v="0"/>
    <x v="0"/>
    <x v="1"/>
    <n v="3"/>
    <x v="0"/>
    <n v="1"/>
    <n v="3"/>
    <x v="1"/>
    <s v="Low"/>
  </r>
  <r>
    <n v="7931"/>
    <n v="21"/>
    <s v="Adult"/>
    <s v="Male"/>
    <x v="4"/>
    <x v="0"/>
    <n v="624.80999999999995"/>
    <n v="1"/>
    <x v="0"/>
    <x v="4"/>
    <x v="1"/>
    <n v="5"/>
    <x v="0"/>
    <n v="5"/>
    <n v="7"/>
    <x v="0"/>
    <s v="Low"/>
  </r>
  <r>
    <n v="7932"/>
    <n v="37"/>
    <s v="Adult"/>
    <s v="Female"/>
    <x v="0"/>
    <x v="7"/>
    <n v="833.57"/>
    <n v="25"/>
    <x v="1"/>
    <x v="2"/>
    <x v="0"/>
    <n v="5"/>
    <x v="0"/>
    <n v="1"/>
    <n v="13"/>
    <x v="0"/>
    <s v="Medium"/>
  </r>
  <r>
    <n v="7933"/>
    <n v="40"/>
    <s v="Adult"/>
    <s v="Female"/>
    <x v="4"/>
    <x v="2"/>
    <n v="882.56"/>
    <n v="2"/>
    <x v="2"/>
    <x v="2"/>
    <x v="0"/>
    <n v="1"/>
    <x v="1"/>
    <n v="4"/>
    <n v="9"/>
    <x v="2"/>
    <s v="High"/>
  </r>
  <r>
    <n v="7934"/>
    <n v="51"/>
    <s v="Adult"/>
    <s v="Other"/>
    <x v="3"/>
    <x v="2"/>
    <n v="950.47"/>
    <n v="25"/>
    <x v="2"/>
    <x v="1"/>
    <x v="1"/>
    <n v="8"/>
    <x v="1"/>
    <n v="1"/>
    <n v="5"/>
    <x v="0"/>
    <s v="High"/>
  </r>
  <r>
    <n v="7935"/>
    <n v="55"/>
    <s v="Adult"/>
    <s v="Other"/>
    <x v="6"/>
    <x v="1"/>
    <n v="328.81"/>
    <n v="5"/>
    <x v="0"/>
    <x v="3"/>
    <x v="1"/>
    <n v="8"/>
    <x v="1"/>
    <n v="1"/>
    <n v="8"/>
    <x v="1"/>
    <s v="Low"/>
  </r>
  <r>
    <n v="7936"/>
    <n v="54"/>
    <s v="Adult"/>
    <s v="Male"/>
    <x v="1"/>
    <x v="2"/>
    <n v="948.35"/>
    <n v="20"/>
    <x v="0"/>
    <x v="3"/>
    <x v="1"/>
    <n v="6"/>
    <x v="1"/>
    <n v="3"/>
    <n v="6"/>
    <x v="2"/>
    <s v="Medium"/>
  </r>
  <r>
    <n v="7937"/>
    <n v="41"/>
    <s v="Adult"/>
    <s v="Other"/>
    <x v="7"/>
    <x v="6"/>
    <n v="836.14"/>
    <n v="57"/>
    <x v="0"/>
    <x v="1"/>
    <x v="1"/>
    <n v="3"/>
    <x v="1"/>
    <n v="1"/>
    <n v="6"/>
    <x v="0"/>
    <s v="High"/>
  </r>
  <r>
    <n v="7938"/>
    <n v="19"/>
    <s v="Teenager"/>
    <s v="Female"/>
    <x v="7"/>
    <x v="7"/>
    <n v="860.07"/>
    <n v="2"/>
    <x v="2"/>
    <x v="1"/>
    <x v="0"/>
    <n v="5"/>
    <x v="1"/>
    <n v="3"/>
    <n v="8"/>
    <x v="2"/>
    <s v="Medium"/>
  </r>
  <r>
    <n v="7939"/>
    <n v="28"/>
    <s v="Adult"/>
    <s v="Female"/>
    <x v="5"/>
    <x v="2"/>
    <n v="189.47"/>
    <n v="9"/>
    <x v="0"/>
    <x v="2"/>
    <x v="0"/>
    <n v="6"/>
    <x v="0"/>
    <n v="5"/>
    <n v="1"/>
    <x v="1"/>
    <s v="Low"/>
  </r>
  <r>
    <n v="7940"/>
    <n v="19"/>
    <s v="Teenager"/>
    <s v="Female"/>
    <x v="2"/>
    <x v="4"/>
    <n v="917.96"/>
    <n v="10"/>
    <x v="0"/>
    <x v="3"/>
    <x v="0"/>
    <n v="5"/>
    <x v="1"/>
    <n v="4"/>
    <n v="12"/>
    <x v="2"/>
    <s v="Low"/>
  </r>
  <r>
    <n v="7941"/>
    <n v="63"/>
    <s v="Senior"/>
    <s v="Male"/>
    <x v="2"/>
    <x v="7"/>
    <n v="525.07000000000005"/>
    <n v="44"/>
    <x v="0"/>
    <x v="4"/>
    <x v="1"/>
    <n v="4"/>
    <x v="0"/>
    <n v="3"/>
    <n v="8"/>
    <x v="0"/>
    <s v="High"/>
  </r>
  <r>
    <n v="7942"/>
    <n v="55"/>
    <s v="Adult"/>
    <s v="Male"/>
    <x v="1"/>
    <x v="0"/>
    <n v="856.85"/>
    <n v="44"/>
    <x v="0"/>
    <x v="1"/>
    <x v="1"/>
    <n v="8"/>
    <x v="0"/>
    <n v="1"/>
    <n v="8"/>
    <x v="1"/>
    <s v="Low"/>
  </r>
  <r>
    <n v="7943"/>
    <n v="35"/>
    <s v="Adult"/>
    <s v="Female"/>
    <x v="7"/>
    <x v="2"/>
    <n v="88.45"/>
    <n v="27"/>
    <x v="2"/>
    <x v="2"/>
    <x v="0"/>
    <n v="4"/>
    <x v="1"/>
    <n v="2"/>
    <n v="9"/>
    <x v="0"/>
    <s v="High"/>
  </r>
  <r>
    <n v="7944"/>
    <n v="49"/>
    <s v="Adult"/>
    <s v="Female"/>
    <x v="0"/>
    <x v="3"/>
    <n v="984.82"/>
    <n v="46"/>
    <x v="0"/>
    <x v="4"/>
    <x v="0"/>
    <n v="7"/>
    <x v="1"/>
    <n v="4"/>
    <n v="7"/>
    <x v="0"/>
    <s v="High"/>
  </r>
  <r>
    <n v="7945"/>
    <n v="28"/>
    <s v="Adult"/>
    <s v="Other"/>
    <x v="1"/>
    <x v="6"/>
    <n v="254.6"/>
    <n v="4"/>
    <x v="1"/>
    <x v="2"/>
    <x v="1"/>
    <n v="6"/>
    <x v="1"/>
    <n v="5"/>
    <n v="11"/>
    <x v="0"/>
    <s v="Medium"/>
  </r>
  <r>
    <n v="7946"/>
    <n v="51"/>
    <s v="Adult"/>
    <s v="Male"/>
    <x v="4"/>
    <x v="7"/>
    <n v="796.08"/>
    <n v="22"/>
    <x v="2"/>
    <x v="0"/>
    <x v="0"/>
    <n v="9"/>
    <x v="1"/>
    <n v="3"/>
    <n v="1"/>
    <x v="1"/>
    <s v="Low"/>
  </r>
  <r>
    <n v="7947"/>
    <n v="59"/>
    <s v="Adult"/>
    <s v="Female"/>
    <x v="4"/>
    <x v="5"/>
    <n v="323.33"/>
    <n v="11"/>
    <x v="1"/>
    <x v="3"/>
    <x v="1"/>
    <n v="1"/>
    <x v="0"/>
    <n v="3"/>
    <n v="9"/>
    <x v="2"/>
    <s v="Medium"/>
  </r>
  <r>
    <n v="7948"/>
    <n v="21"/>
    <s v="Adult"/>
    <s v="Male"/>
    <x v="3"/>
    <x v="7"/>
    <n v="16.2"/>
    <n v="49"/>
    <x v="2"/>
    <x v="4"/>
    <x v="0"/>
    <n v="4"/>
    <x v="0"/>
    <n v="3"/>
    <n v="1"/>
    <x v="0"/>
    <s v="Medium"/>
  </r>
  <r>
    <n v="7949"/>
    <n v="37"/>
    <s v="Adult"/>
    <s v="Male"/>
    <x v="0"/>
    <x v="5"/>
    <n v="180.99"/>
    <n v="13"/>
    <x v="2"/>
    <x v="4"/>
    <x v="0"/>
    <n v="3"/>
    <x v="1"/>
    <n v="3"/>
    <n v="5"/>
    <x v="0"/>
    <s v="Medium"/>
  </r>
  <r>
    <n v="7950"/>
    <n v="63"/>
    <s v="Senior"/>
    <s v="Female"/>
    <x v="5"/>
    <x v="7"/>
    <n v="743.92"/>
    <n v="38"/>
    <x v="2"/>
    <x v="4"/>
    <x v="1"/>
    <n v="7"/>
    <x v="0"/>
    <n v="2"/>
    <n v="5"/>
    <x v="0"/>
    <s v="High"/>
  </r>
  <r>
    <n v="7951"/>
    <n v="53"/>
    <s v="Adult"/>
    <s v="Other"/>
    <x v="2"/>
    <x v="5"/>
    <n v="105.19"/>
    <n v="42"/>
    <x v="0"/>
    <x v="1"/>
    <x v="1"/>
    <n v="6"/>
    <x v="0"/>
    <n v="2"/>
    <n v="1"/>
    <x v="2"/>
    <s v="Medium"/>
  </r>
  <r>
    <n v="7952"/>
    <n v="21"/>
    <s v="Adult"/>
    <s v="Male"/>
    <x v="1"/>
    <x v="3"/>
    <n v="382.63"/>
    <n v="30"/>
    <x v="1"/>
    <x v="4"/>
    <x v="1"/>
    <n v="9"/>
    <x v="1"/>
    <n v="1"/>
    <n v="10"/>
    <x v="2"/>
    <s v="Medium"/>
  </r>
  <r>
    <n v="7953"/>
    <n v="46"/>
    <s v="Adult"/>
    <s v="Other"/>
    <x v="3"/>
    <x v="5"/>
    <n v="494.25"/>
    <n v="18"/>
    <x v="1"/>
    <x v="4"/>
    <x v="0"/>
    <n v="7"/>
    <x v="0"/>
    <n v="4"/>
    <n v="5"/>
    <x v="1"/>
    <s v="Medium"/>
  </r>
  <r>
    <n v="7954"/>
    <n v="62"/>
    <s v="Senior"/>
    <s v="Other"/>
    <x v="5"/>
    <x v="4"/>
    <n v="203.06"/>
    <n v="45"/>
    <x v="0"/>
    <x v="0"/>
    <x v="1"/>
    <n v="2"/>
    <x v="1"/>
    <n v="4"/>
    <n v="8"/>
    <x v="2"/>
    <s v="Low"/>
  </r>
  <r>
    <n v="7955"/>
    <n v="39"/>
    <s v="Adult"/>
    <s v="Other"/>
    <x v="0"/>
    <x v="5"/>
    <n v="247.72"/>
    <n v="15"/>
    <x v="0"/>
    <x v="4"/>
    <x v="0"/>
    <n v="2"/>
    <x v="0"/>
    <n v="4"/>
    <n v="9"/>
    <x v="1"/>
    <s v="Medium"/>
  </r>
  <r>
    <n v="7956"/>
    <n v="22"/>
    <s v="Adult"/>
    <s v="Other"/>
    <x v="5"/>
    <x v="1"/>
    <n v="731.62"/>
    <n v="1"/>
    <x v="0"/>
    <x v="2"/>
    <x v="0"/>
    <n v="9"/>
    <x v="0"/>
    <n v="2"/>
    <n v="9"/>
    <x v="0"/>
    <s v="High"/>
  </r>
  <r>
    <n v="7957"/>
    <n v="34"/>
    <s v="Adult"/>
    <s v="Female"/>
    <x v="1"/>
    <x v="4"/>
    <n v="973.43"/>
    <n v="44"/>
    <x v="1"/>
    <x v="4"/>
    <x v="0"/>
    <n v="3"/>
    <x v="1"/>
    <n v="5"/>
    <n v="8"/>
    <x v="2"/>
    <s v="Low"/>
  </r>
  <r>
    <n v="7958"/>
    <n v="42"/>
    <s v="Adult"/>
    <s v="Female"/>
    <x v="0"/>
    <x v="6"/>
    <n v="583.05999999999995"/>
    <n v="18"/>
    <x v="1"/>
    <x v="0"/>
    <x v="0"/>
    <n v="2"/>
    <x v="1"/>
    <n v="5"/>
    <n v="10"/>
    <x v="2"/>
    <s v="Medium"/>
  </r>
  <r>
    <n v="7959"/>
    <n v="21"/>
    <s v="Adult"/>
    <s v="Other"/>
    <x v="0"/>
    <x v="3"/>
    <n v="983"/>
    <n v="6"/>
    <x v="0"/>
    <x v="2"/>
    <x v="1"/>
    <n v="2"/>
    <x v="1"/>
    <n v="3"/>
    <n v="13"/>
    <x v="2"/>
    <s v="High"/>
  </r>
  <r>
    <n v="7960"/>
    <n v="38"/>
    <s v="Adult"/>
    <s v="Male"/>
    <x v="0"/>
    <x v="1"/>
    <n v="577.76"/>
    <n v="47"/>
    <x v="1"/>
    <x v="2"/>
    <x v="0"/>
    <n v="6"/>
    <x v="0"/>
    <n v="4"/>
    <n v="5"/>
    <x v="2"/>
    <s v="High"/>
  </r>
  <r>
    <n v="7961"/>
    <n v="59"/>
    <s v="Adult"/>
    <s v="Male"/>
    <x v="5"/>
    <x v="4"/>
    <n v="412.23"/>
    <n v="37"/>
    <x v="1"/>
    <x v="3"/>
    <x v="1"/>
    <n v="3"/>
    <x v="0"/>
    <n v="1"/>
    <n v="11"/>
    <x v="2"/>
    <s v="Low"/>
  </r>
  <r>
    <n v="7962"/>
    <n v="43"/>
    <s v="Adult"/>
    <s v="Male"/>
    <x v="6"/>
    <x v="0"/>
    <n v="225.39"/>
    <n v="6"/>
    <x v="1"/>
    <x v="1"/>
    <x v="0"/>
    <n v="1"/>
    <x v="1"/>
    <n v="1"/>
    <n v="12"/>
    <x v="0"/>
    <s v="Low"/>
  </r>
  <r>
    <n v="7963"/>
    <n v="35"/>
    <s v="Adult"/>
    <s v="Female"/>
    <x v="1"/>
    <x v="7"/>
    <n v="346.29"/>
    <n v="51"/>
    <x v="0"/>
    <x v="1"/>
    <x v="0"/>
    <n v="4"/>
    <x v="1"/>
    <n v="2"/>
    <n v="8"/>
    <x v="1"/>
    <s v="High"/>
  </r>
  <r>
    <n v="7964"/>
    <n v="66"/>
    <s v="Senior"/>
    <s v="Other"/>
    <x v="3"/>
    <x v="7"/>
    <n v="359.52"/>
    <n v="33"/>
    <x v="0"/>
    <x v="3"/>
    <x v="1"/>
    <n v="1"/>
    <x v="0"/>
    <n v="3"/>
    <n v="13"/>
    <x v="2"/>
    <s v="Medium"/>
  </r>
  <r>
    <n v="7965"/>
    <n v="39"/>
    <s v="Adult"/>
    <s v="Other"/>
    <x v="6"/>
    <x v="7"/>
    <n v="827.48"/>
    <n v="3"/>
    <x v="2"/>
    <x v="1"/>
    <x v="0"/>
    <n v="3"/>
    <x v="0"/>
    <n v="4"/>
    <n v="7"/>
    <x v="2"/>
    <s v="Medium"/>
  </r>
  <r>
    <n v="7966"/>
    <n v="52"/>
    <s v="Adult"/>
    <s v="Female"/>
    <x v="5"/>
    <x v="3"/>
    <n v="690.3"/>
    <n v="31"/>
    <x v="0"/>
    <x v="1"/>
    <x v="0"/>
    <n v="4"/>
    <x v="0"/>
    <n v="1"/>
    <n v="1"/>
    <x v="0"/>
    <s v="Medium"/>
  </r>
  <r>
    <n v="7967"/>
    <n v="33"/>
    <s v="Adult"/>
    <s v="Other"/>
    <x v="4"/>
    <x v="6"/>
    <n v="507.54"/>
    <n v="9"/>
    <x v="2"/>
    <x v="2"/>
    <x v="0"/>
    <n v="9"/>
    <x v="0"/>
    <n v="1"/>
    <n v="6"/>
    <x v="1"/>
    <s v="High"/>
  </r>
  <r>
    <n v="7968"/>
    <n v="46"/>
    <s v="Adult"/>
    <s v="Male"/>
    <x v="7"/>
    <x v="4"/>
    <n v="30.96"/>
    <n v="13"/>
    <x v="2"/>
    <x v="3"/>
    <x v="1"/>
    <n v="4"/>
    <x v="0"/>
    <n v="3"/>
    <n v="7"/>
    <x v="0"/>
    <s v="Medium"/>
  </r>
  <r>
    <n v="7969"/>
    <n v="39"/>
    <s v="Adult"/>
    <s v="Female"/>
    <x v="1"/>
    <x v="1"/>
    <n v="742.34"/>
    <n v="35"/>
    <x v="1"/>
    <x v="3"/>
    <x v="0"/>
    <n v="5"/>
    <x v="0"/>
    <n v="4"/>
    <n v="8"/>
    <x v="0"/>
    <s v="Low"/>
  </r>
  <r>
    <n v="7970"/>
    <n v="30"/>
    <s v="Adult"/>
    <s v="Male"/>
    <x v="0"/>
    <x v="6"/>
    <n v="525.02"/>
    <n v="45"/>
    <x v="2"/>
    <x v="0"/>
    <x v="1"/>
    <n v="4"/>
    <x v="0"/>
    <n v="4"/>
    <n v="9"/>
    <x v="0"/>
    <s v="High"/>
  </r>
  <r>
    <n v="7971"/>
    <n v="26"/>
    <s v="Adult"/>
    <s v="Male"/>
    <x v="1"/>
    <x v="6"/>
    <n v="143.69999999999999"/>
    <n v="13"/>
    <x v="0"/>
    <x v="3"/>
    <x v="0"/>
    <n v="2"/>
    <x v="1"/>
    <n v="2"/>
    <n v="1"/>
    <x v="2"/>
    <s v="High"/>
  </r>
  <r>
    <n v="7972"/>
    <n v="47"/>
    <s v="Adult"/>
    <s v="Male"/>
    <x v="1"/>
    <x v="0"/>
    <n v="849.79"/>
    <n v="37"/>
    <x v="2"/>
    <x v="4"/>
    <x v="1"/>
    <n v="7"/>
    <x v="0"/>
    <n v="5"/>
    <n v="4"/>
    <x v="0"/>
    <s v="Low"/>
  </r>
  <r>
    <n v="7973"/>
    <n v="43"/>
    <s v="Adult"/>
    <s v="Other"/>
    <x v="4"/>
    <x v="2"/>
    <n v="406.28"/>
    <n v="47"/>
    <x v="0"/>
    <x v="4"/>
    <x v="1"/>
    <n v="6"/>
    <x v="1"/>
    <n v="2"/>
    <n v="10"/>
    <x v="2"/>
    <s v="High"/>
  </r>
  <r>
    <n v="7974"/>
    <n v="63"/>
    <s v="Senior"/>
    <s v="Other"/>
    <x v="4"/>
    <x v="3"/>
    <n v="304.82"/>
    <n v="4"/>
    <x v="2"/>
    <x v="0"/>
    <x v="0"/>
    <n v="1"/>
    <x v="0"/>
    <n v="3"/>
    <n v="7"/>
    <x v="1"/>
    <s v="Medium"/>
  </r>
  <r>
    <n v="7975"/>
    <n v="31"/>
    <s v="Adult"/>
    <s v="Other"/>
    <x v="2"/>
    <x v="3"/>
    <n v="281.69"/>
    <n v="33"/>
    <x v="2"/>
    <x v="1"/>
    <x v="0"/>
    <n v="8"/>
    <x v="1"/>
    <n v="3"/>
    <n v="3"/>
    <x v="1"/>
    <s v="High"/>
  </r>
  <r>
    <n v="7976"/>
    <n v="56"/>
    <s v="Adult"/>
    <s v="Other"/>
    <x v="3"/>
    <x v="1"/>
    <n v="154.61000000000001"/>
    <n v="23"/>
    <x v="1"/>
    <x v="4"/>
    <x v="0"/>
    <n v="7"/>
    <x v="1"/>
    <n v="4"/>
    <n v="11"/>
    <x v="2"/>
    <s v="Medium"/>
  </r>
  <r>
    <n v="7977"/>
    <n v="62"/>
    <s v="Senior"/>
    <s v="Male"/>
    <x v="4"/>
    <x v="1"/>
    <n v="628.63"/>
    <n v="35"/>
    <x v="1"/>
    <x v="4"/>
    <x v="1"/>
    <n v="1"/>
    <x v="1"/>
    <n v="3"/>
    <n v="10"/>
    <x v="2"/>
    <s v="Low"/>
  </r>
  <r>
    <n v="7978"/>
    <n v="53"/>
    <s v="Adult"/>
    <s v="Female"/>
    <x v="4"/>
    <x v="7"/>
    <n v="698.13"/>
    <n v="51"/>
    <x v="2"/>
    <x v="4"/>
    <x v="1"/>
    <n v="7"/>
    <x v="0"/>
    <n v="2"/>
    <n v="11"/>
    <x v="1"/>
    <s v="Medium"/>
  </r>
  <r>
    <n v="7979"/>
    <n v="54"/>
    <s v="Adult"/>
    <s v="Male"/>
    <x v="5"/>
    <x v="3"/>
    <n v="521.48"/>
    <n v="57"/>
    <x v="1"/>
    <x v="1"/>
    <x v="1"/>
    <n v="3"/>
    <x v="0"/>
    <n v="2"/>
    <n v="5"/>
    <x v="0"/>
    <s v="Low"/>
  </r>
  <r>
    <n v="7980"/>
    <n v="29"/>
    <s v="Adult"/>
    <s v="Other"/>
    <x v="7"/>
    <x v="3"/>
    <n v="214.89"/>
    <n v="34"/>
    <x v="0"/>
    <x v="2"/>
    <x v="1"/>
    <n v="8"/>
    <x v="0"/>
    <n v="2"/>
    <n v="8"/>
    <x v="2"/>
    <s v="Low"/>
  </r>
  <r>
    <n v="7981"/>
    <n v="67"/>
    <s v="Senior"/>
    <s v="Female"/>
    <x v="4"/>
    <x v="7"/>
    <n v="988.42"/>
    <n v="11"/>
    <x v="1"/>
    <x v="2"/>
    <x v="1"/>
    <n v="4"/>
    <x v="1"/>
    <n v="4"/>
    <n v="6"/>
    <x v="2"/>
    <s v="Medium"/>
  </r>
  <r>
    <n v="7982"/>
    <n v="29"/>
    <s v="Adult"/>
    <s v="Female"/>
    <x v="2"/>
    <x v="7"/>
    <n v="62.22"/>
    <n v="19"/>
    <x v="0"/>
    <x v="2"/>
    <x v="1"/>
    <n v="8"/>
    <x v="1"/>
    <n v="2"/>
    <n v="3"/>
    <x v="0"/>
    <s v="Medium"/>
  </r>
  <r>
    <n v="7983"/>
    <n v="53"/>
    <s v="Adult"/>
    <s v="Male"/>
    <x v="5"/>
    <x v="0"/>
    <n v="815.32"/>
    <n v="54"/>
    <x v="1"/>
    <x v="0"/>
    <x v="0"/>
    <n v="9"/>
    <x v="1"/>
    <n v="1"/>
    <n v="13"/>
    <x v="1"/>
    <s v="High"/>
  </r>
  <r>
    <n v="7984"/>
    <n v="52"/>
    <s v="Adult"/>
    <s v="Female"/>
    <x v="5"/>
    <x v="1"/>
    <n v="111.99"/>
    <n v="47"/>
    <x v="0"/>
    <x v="3"/>
    <x v="0"/>
    <n v="5"/>
    <x v="0"/>
    <n v="5"/>
    <n v="2"/>
    <x v="0"/>
    <s v="Low"/>
  </r>
  <r>
    <n v="7985"/>
    <n v="30"/>
    <s v="Adult"/>
    <s v="Other"/>
    <x v="6"/>
    <x v="7"/>
    <n v="853.64"/>
    <n v="30"/>
    <x v="2"/>
    <x v="2"/>
    <x v="1"/>
    <n v="3"/>
    <x v="1"/>
    <n v="4"/>
    <n v="12"/>
    <x v="0"/>
    <s v="Low"/>
  </r>
  <r>
    <n v="7986"/>
    <n v="33"/>
    <s v="Adult"/>
    <s v="Other"/>
    <x v="7"/>
    <x v="7"/>
    <n v="907.45"/>
    <n v="6"/>
    <x v="0"/>
    <x v="0"/>
    <x v="1"/>
    <n v="7"/>
    <x v="0"/>
    <n v="2"/>
    <n v="6"/>
    <x v="0"/>
    <s v="Low"/>
  </r>
  <r>
    <n v="7987"/>
    <n v="42"/>
    <s v="Adult"/>
    <s v="Other"/>
    <x v="7"/>
    <x v="2"/>
    <n v="917.72"/>
    <n v="15"/>
    <x v="0"/>
    <x v="0"/>
    <x v="0"/>
    <n v="8"/>
    <x v="1"/>
    <n v="3"/>
    <n v="2"/>
    <x v="1"/>
    <s v="High"/>
  </r>
  <r>
    <n v="7988"/>
    <n v="58"/>
    <s v="Adult"/>
    <s v="Female"/>
    <x v="6"/>
    <x v="6"/>
    <n v="377.54"/>
    <n v="25"/>
    <x v="0"/>
    <x v="2"/>
    <x v="0"/>
    <n v="7"/>
    <x v="1"/>
    <n v="2"/>
    <n v="7"/>
    <x v="2"/>
    <s v="Medium"/>
  </r>
  <r>
    <n v="7989"/>
    <n v="25"/>
    <s v="Adult"/>
    <s v="Male"/>
    <x v="4"/>
    <x v="6"/>
    <n v="555.77"/>
    <n v="34"/>
    <x v="1"/>
    <x v="2"/>
    <x v="0"/>
    <n v="9"/>
    <x v="1"/>
    <n v="1"/>
    <n v="9"/>
    <x v="2"/>
    <s v="Low"/>
  </r>
  <r>
    <n v="7990"/>
    <n v="37"/>
    <s v="Adult"/>
    <s v="Other"/>
    <x v="4"/>
    <x v="0"/>
    <n v="911.6"/>
    <n v="37"/>
    <x v="2"/>
    <x v="1"/>
    <x v="0"/>
    <n v="9"/>
    <x v="0"/>
    <n v="3"/>
    <n v="3"/>
    <x v="1"/>
    <s v="Low"/>
  </r>
  <r>
    <n v="7991"/>
    <n v="37"/>
    <s v="Adult"/>
    <s v="Other"/>
    <x v="4"/>
    <x v="3"/>
    <n v="307.38"/>
    <n v="15"/>
    <x v="1"/>
    <x v="4"/>
    <x v="1"/>
    <n v="3"/>
    <x v="1"/>
    <n v="3"/>
    <n v="11"/>
    <x v="0"/>
    <s v="High"/>
  </r>
  <r>
    <n v="7992"/>
    <n v="27"/>
    <s v="Adult"/>
    <s v="Male"/>
    <x v="4"/>
    <x v="3"/>
    <n v="133.22999999999999"/>
    <n v="6"/>
    <x v="2"/>
    <x v="2"/>
    <x v="1"/>
    <n v="2"/>
    <x v="0"/>
    <n v="1"/>
    <n v="3"/>
    <x v="0"/>
    <s v="Low"/>
  </r>
  <r>
    <n v="7993"/>
    <n v="29"/>
    <s v="Adult"/>
    <s v="Female"/>
    <x v="3"/>
    <x v="6"/>
    <n v="601.74"/>
    <n v="50"/>
    <x v="1"/>
    <x v="4"/>
    <x v="0"/>
    <n v="8"/>
    <x v="0"/>
    <n v="5"/>
    <n v="7"/>
    <x v="2"/>
    <s v="Medium"/>
  </r>
  <r>
    <n v="7994"/>
    <n v="54"/>
    <s v="Adult"/>
    <s v="Male"/>
    <x v="2"/>
    <x v="5"/>
    <n v="959.74"/>
    <n v="59"/>
    <x v="2"/>
    <x v="2"/>
    <x v="1"/>
    <n v="4"/>
    <x v="1"/>
    <n v="1"/>
    <n v="5"/>
    <x v="2"/>
    <s v="Low"/>
  </r>
  <r>
    <n v="7995"/>
    <n v="23"/>
    <s v="Adult"/>
    <s v="Other"/>
    <x v="6"/>
    <x v="4"/>
    <n v="988.15"/>
    <n v="15"/>
    <x v="0"/>
    <x v="1"/>
    <x v="1"/>
    <n v="3"/>
    <x v="0"/>
    <n v="5"/>
    <n v="13"/>
    <x v="2"/>
    <s v="Low"/>
  </r>
  <r>
    <n v="7996"/>
    <n v="67"/>
    <s v="Senior"/>
    <s v="Female"/>
    <x v="1"/>
    <x v="6"/>
    <n v="114.38"/>
    <n v="1"/>
    <x v="1"/>
    <x v="4"/>
    <x v="1"/>
    <n v="9"/>
    <x v="0"/>
    <n v="3"/>
    <n v="5"/>
    <x v="1"/>
    <s v="High"/>
  </r>
  <r>
    <n v="7997"/>
    <n v="66"/>
    <s v="Senior"/>
    <s v="Other"/>
    <x v="4"/>
    <x v="1"/>
    <n v="582.44000000000005"/>
    <n v="45"/>
    <x v="0"/>
    <x v="2"/>
    <x v="0"/>
    <n v="6"/>
    <x v="1"/>
    <n v="1"/>
    <n v="2"/>
    <x v="0"/>
    <s v="Medium"/>
  </r>
  <r>
    <n v="7998"/>
    <n v="52"/>
    <s v="Adult"/>
    <s v="Male"/>
    <x v="0"/>
    <x v="2"/>
    <n v="566.24"/>
    <n v="6"/>
    <x v="0"/>
    <x v="2"/>
    <x v="0"/>
    <n v="4"/>
    <x v="0"/>
    <n v="3"/>
    <n v="8"/>
    <x v="2"/>
    <s v="High"/>
  </r>
  <r>
    <n v="7999"/>
    <n v="63"/>
    <s v="Senior"/>
    <s v="Male"/>
    <x v="5"/>
    <x v="3"/>
    <n v="562.79999999999995"/>
    <n v="21"/>
    <x v="0"/>
    <x v="4"/>
    <x v="1"/>
    <n v="6"/>
    <x v="1"/>
    <n v="5"/>
    <n v="3"/>
    <x v="2"/>
    <s v="Medium"/>
  </r>
  <r>
    <n v="8000"/>
    <n v="44"/>
    <s v="Adult"/>
    <s v="Other"/>
    <x v="4"/>
    <x v="3"/>
    <n v="601.67999999999995"/>
    <n v="11"/>
    <x v="1"/>
    <x v="2"/>
    <x v="1"/>
    <n v="4"/>
    <x v="1"/>
    <n v="5"/>
    <n v="7"/>
    <x v="1"/>
    <s v="Low"/>
  </r>
  <r>
    <n v="8001"/>
    <n v="50"/>
    <s v="Adult"/>
    <s v="Male"/>
    <x v="7"/>
    <x v="5"/>
    <n v="748.18"/>
    <n v="33"/>
    <x v="2"/>
    <x v="2"/>
    <x v="1"/>
    <n v="2"/>
    <x v="0"/>
    <n v="5"/>
    <n v="4"/>
    <x v="0"/>
    <s v="Low"/>
  </r>
  <r>
    <n v="8002"/>
    <n v="49"/>
    <s v="Adult"/>
    <s v="Female"/>
    <x v="0"/>
    <x v="7"/>
    <n v="586.62"/>
    <n v="57"/>
    <x v="2"/>
    <x v="2"/>
    <x v="1"/>
    <n v="7"/>
    <x v="0"/>
    <n v="3"/>
    <n v="13"/>
    <x v="2"/>
    <s v="Low"/>
  </r>
  <r>
    <n v="8003"/>
    <n v="26"/>
    <s v="Adult"/>
    <s v="Male"/>
    <x v="6"/>
    <x v="0"/>
    <n v="898.67"/>
    <n v="53"/>
    <x v="0"/>
    <x v="2"/>
    <x v="0"/>
    <n v="1"/>
    <x v="0"/>
    <n v="1"/>
    <n v="5"/>
    <x v="2"/>
    <s v="Medium"/>
  </r>
  <r>
    <n v="8004"/>
    <n v="46"/>
    <s v="Adult"/>
    <s v="Female"/>
    <x v="1"/>
    <x v="4"/>
    <n v="168.87"/>
    <n v="2"/>
    <x v="0"/>
    <x v="3"/>
    <x v="1"/>
    <n v="5"/>
    <x v="1"/>
    <n v="5"/>
    <n v="12"/>
    <x v="0"/>
    <s v="High"/>
  </r>
  <r>
    <n v="8005"/>
    <n v="67"/>
    <s v="Senior"/>
    <s v="Other"/>
    <x v="0"/>
    <x v="5"/>
    <n v="893.67"/>
    <n v="59"/>
    <x v="0"/>
    <x v="1"/>
    <x v="0"/>
    <n v="9"/>
    <x v="0"/>
    <n v="1"/>
    <n v="10"/>
    <x v="2"/>
    <s v="Low"/>
  </r>
  <r>
    <n v="8006"/>
    <n v="61"/>
    <s v="Senior"/>
    <s v="Female"/>
    <x v="1"/>
    <x v="0"/>
    <n v="682.12"/>
    <n v="45"/>
    <x v="2"/>
    <x v="2"/>
    <x v="1"/>
    <n v="4"/>
    <x v="0"/>
    <n v="3"/>
    <n v="8"/>
    <x v="2"/>
    <s v="High"/>
  </r>
  <r>
    <n v="8007"/>
    <n v="26"/>
    <s v="Adult"/>
    <s v="Female"/>
    <x v="2"/>
    <x v="0"/>
    <n v="199.41"/>
    <n v="12"/>
    <x v="1"/>
    <x v="2"/>
    <x v="0"/>
    <n v="9"/>
    <x v="0"/>
    <n v="4"/>
    <n v="11"/>
    <x v="1"/>
    <s v="High"/>
  </r>
  <r>
    <n v="8008"/>
    <n v="31"/>
    <s v="Adult"/>
    <s v="Male"/>
    <x v="3"/>
    <x v="1"/>
    <n v="492.31"/>
    <n v="58"/>
    <x v="2"/>
    <x v="0"/>
    <x v="0"/>
    <n v="9"/>
    <x v="0"/>
    <n v="5"/>
    <n v="2"/>
    <x v="2"/>
    <s v="High"/>
  </r>
  <r>
    <n v="8009"/>
    <n v="52"/>
    <s v="Adult"/>
    <s v="Female"/>
    <x v="3"/>
    <x v="5"/>
    <n v="490.5"/>
    <n v="7"/>
    <x v="1"/>
    <x v="4"/>
    <x v="1"/>
    <n v="7"/>
    <x v="1"/>
    <n v="4"/>
    <n v="7"/>
    <x v="2"/>
    <s v="Low"/>
  </r>
  <r>
    <n v="8010"/>
    <n v="32"/>
    <s v="Adult"/>
    <s v="Other"/>
    <x v="4"/>
    <x v="5"/>
    <n v="976.96"/>
    <n v="5"/>
    <x v="2"/>
    <x v="1"/>
    <x v="1"/>
    <n v="8"/>
    <x v="0"/>
    <n v="3"/>
    <n v="10"/>
    <x v="2"/>
    <s v="High"/>
  </r>
  <r>
    <n v="8011"/>
    <n v="39"/>
    <s v="Adult"/>
    <s v="Female"/>
    <x v="6"/>
    <x v="4"/>
    <n v="283.39999999999998"/>
    <n v="36"/>
    <x v="1"/>
    <x v="0"/>
    <x v="1"/>
    <n v="4"/>
    <x v="0"/>
    <n v="5"/>
    <n v="11"/>
    <x v="0"/>
    <s v="Medium"/>
  </r>
  <r>
    <n v="8012"/>
    <n v="42"/>
    <s v="Adult"/>
    <s v="Other"/>
    <x v="2"/>
    <x v="3"/>
    <n v="92.27"/>
    <n v="34"/>
    <x v="1"/>
    <x v="3"/>
    <x v="0"/>
    <n v="1"/>
    <x v="0"/>
    <n v="5"/>
    <n v="3"/>
    <x v="0"/>
    <s v="High"/>
  </r>
  <r>
    <n v="8013"/>
    <n v="33"/>
    <s v="Adult"/>
    <s v="Male"/>
    <x v="4"/>
    <x v="3"/>
    <n v="476.95"/>
    <n v="37"/>
    <x v="0"/>
    <x v="2"/>
    <x v="0"/>
    <n v="8"/>
    <x v="1"/>
    <n v="4"/>
    <n v="4"/>
    <x v="1"/>
    <s v="High"/>
  </r>
  <r>
    <n v="8014"/>
    <n v="53"/>
    <s v="Adult"/>
    <s v="Male"/>
    <x v="5"/>
    <x v="3"/>
    <n v="394.77"/>
    <n v="8"/>
    <x v="1"/>
    <x v="0"/>
    <x v="0"/>
    <n v="8"/>
    <x v="1"/>
    <n v="4"/>
    <n v="10"/>
    <x v="1"/>
    <s v="Low"/>
  </r>
  <r>
    <n v="8015"/>
    <n v="62"/>
    <s v="Senior"/>
    <s v="Male"/>
    <x v="0"/>
    <x v="7"/>
    <n v="907.05"/>
    <n v="8"/>
    <x v="1"/>
    <x v="3"/>
    <x v="1"/>
    <n v="2"/>
    <x v="0"/>
    <n v="2"/>
    <n v="5"/>
    <x v="2"/>
    <s v="High"/>
  </r>
  <r>
    <n v="8016"/>
    <n v="26"/>
    <s v="Adult"/>
    <s v="Male"/>
    <x v="4"/>
    <x v="1"/>
    <n v="959.55"/>
    <n v="24"/>
    <x v="2"/>
    <x v="4"/>
    <x v="1"/>
    <n v="7"/>
    <x v="1"/>
    <n v="3"/>
    <n v="12"/>
    <x v="2"/>
    <s v="High"/>
  </r>
  <r>
    <n v="8017"/>
    <n v="23"/>
    <s v="Adult"/>
    <s v="Other"/>
    <x v="2"/>
    <x v="2"/>
    <n v="783.55"/>
    <n v="33"/>
    <x v="1"/>
    <x v="1"/>
    <x v="0"/>
    <n v="5"/>
    <x v="1"/>
    <n v="1"/>
    <n v="6"/>
    <x v="2"/>
    <s v="High"/>
  </r>
  <r>
    <n v="8018"/>
    <n v="66"/>
    <s v="Senior"/>
    <s v="Other"/>
    <x v="6"/>
    <x v="1"/>
    <n v="879.07"/>
    <n v="7"/>
    <x v="1"/>
    <x v="3"/>
    <x v="1"/>
    <n v="8"/>
    <x v="1"/>
    <n v="3"/>
    <n v="12"/>
    <x v="2"/>
    <s v="Low"/>
  </r>
  <r>
    <n v="8019"/>
    <n v="39"/>
    <s v="Adult"/>
    <s v="Female"/>
    <x v="5"/>
    <x v="4"/>
    <n v="927.09"/>
    <n v="25"/>
    <x v="1"/>
    <x v="1"/>
    <x v="1"/>
    <n v="9"/>
    <x v="0"/>
    <n v="3"/>
    <n v="8"/>
    <x v="1"/>
    <s v="Low"/>
  </r>
  <r>
    <n v="8020"/>
    <n v="55"/>
    <s v="Adult"/>
    <s v="Other"/>
    <x v="1"/>
    <x v="2"/>
    <n v="545.79999999999995"/>
    <n v="15"/>
    <x v="2"/>
    <x v="4"/>
    <x v="0"/>
    <n v="8"/>
    <x v="1"/>
    <n v="2"/>
    <n v="9"/>
    <x v="2"/>
    <s v="Low"/>
  </r>
  <r>
    <n v="8021"/>
    <n v="38"/>
    <s v="Adult"/>
    <s v="Other"/>
    <x v="3"/>
    <x v="0"/>
    <n v="374.06"/>
    <n v="27"/>
    <x v="1"/>
    <x v="3"/>
    <x v="1"/>
    <n v="7"/>
    <x v="1"/>
    <n v="1"/>
    <n v="6"/>
    <x v="0"/>
    <s v="Low"/>
  </r>
  <r>
    <n v="8022"/>
    <n v="64"/>
    <s v="Senior"/>
    <s v="Female"/>
    <x v="1"/>
    <x v="3"/>
    <n v="736.84"/>
    <n v="16"/>
    <x v="0"/>
    <x v="2"/>
    <x v="1"/>
    <n v="3"/>
    <x v="0"/>
    <n v="1"/>
    <n v="13"/>
    <x v="2"/>
    <s v="Medium"/>
  </r>
  <r>
    <n v="8023"/>
    <n v="56"/>
    <s v="Adult"/>
    <s v="Other"/>
    <x v="0"/>
    <x v="1"/>
    <n v="605.04"/>
    <n v="45"/>
    <x v="0"/>
    <x v="3"/>
    <x v="0"/>
    <n v="6"/>
    <x v="0"/>
    <n v="2"/>
    <n v="5"/>
    <x v="1"/>
    <s v="Low"/>
  </r>
  <r>
    <n v="8024"/>
    <n v="69"/>
    <s v="Senior"/>
    <s v="Female"/>
    <x v="5"/>
    <x v="1"/>
    <n v="17.7"/>
    <n v="27"/>
    <x v="1"/>
    <x v="2"/>
    <x v="1"/>
    <n v="4"/>
    <x v="0"/>
    <n v="3"/>
    <n v="5"/>
    <x v="1"/>
    <s v="High"/>
  </r>
  <r>
    <n v="8025"/>
    <n v="21"/>
    <s v="Adult"/>
    <s v="Female"/>
    <x v="4"/>
    <x v="4"/>
    <n v="717.8"/>
    <n v="39"/>
    <x v="2"/>
    <x v="2"/>
    <x v="1"/>
    <n v="2"/>
    <x v="0"/>
    <n v="4"/>
    <n v="5"/>
    <x v="2"/>
    <s v="Medium"/>
  </r>
  <r>
    <n v="8026"/>
    <n v="24"/>
    <s v="Adult"/>
    <s v="Male"/>
    <x v="3"/>
    <x v="4"/>
    <n v="171.11"/>
    <n v="31"/>
    <x v="1"/>
    <x v="1"/>
    <x v="1"/>
    <n v="7"/>
    <x v="0"/>
    <n v="1"/>
    <n v="9"/>
    <x v="0"/>
    <s v="High"/>
  </r>
  <r>
    <n v="8027"/>
    <n v="28"/>
    <s v="Adult"/>
    <s v="Male"/>
    <x v="3"/>
    <x v="1"/>
    <n v="444.14"/>
    <n v="39"/>
    <x v="1"/>
    <x v="1"/>
    <x v="1"/>
    <n v="1"/>
    <x v="1"/>
    <n v="2"/>
    <n v="13"/>
    <x v="1"/>
    <s v="Low"/>
  </r>
  <r>
    <n v="8028"/>
    <n v="49"/>
    <s v="Adult"/>
    <s v="Female"/>
    <x v="3"/>
    <x v="5"/>
    <n v="750.85"/>
    <n v="31"/>
    <x v="1"/>
    <x v="4"/>
    <x v="1"/>
    <n v="6"/>
    <x v="0"/>
    <n v="2"/>
    <n v="5"/>
    <x v="1"/>
    <s v="Low"/>
  </r>
  <r>
    <n v="8029"/>
    <n v="34"/>
    <s v="Adult"/>
    <s v="Female"/>
    <x v="5"/>
    <x v="1"/>
    <n v="422.89"/>
    <n v="22"/>
    <x v="0"/>
    <x v="3"/>
    <x v="0"/>
    <n v="6"/>
    <x v="1"/>
    <n v="4"/>
    <n v="7"/>
    <x v="2"/>
    <s v="Medium"/>
  </r>
  <r>
    <n v="8030"/>
    <n v="29"/>
    <s v="Adult"/>
    <s v="Female"/>
    <x v="6"/>
    <x v="1"/>
    <n v="45.07"/>
    <n v="52"/>
    <x v="0"/>
    <x v="4"/>
    <x v="0"/>
    <n v="1"/>
    <x v="0"/>
    <n v="1"/>
    <n v="8"/>
    <x v="2"/>
    <s v="High"/>
  </r>
  <r>
    <n v="8031"/>
    <n v="61"/>
    <s v="Senior"/>
    <s v="Other"/>
    <x v="5"/>
    <x v="2"/>
    <n v="866.1"/>
    <n v="4"/>
    <x v="1"/>
    <x v="2"/>
    <x v="0"/>
    <n v="2"/>
    <x v="1"/>
    <n v="2"/>
    <n v="4"/>
    <x v="1"/>
    <s v="Low"/>
  </r>
  <r>
    <n v="8032"/>
    <n v="43"/>
    <s v="Adult"/>
    <s v="Male"/>
    <x v="1"/>
    <x v="6"/>
    <n v="831.81"/>
    <n v="47"/>
    <x v="2"/>
    <x v="1"/>
    <x v="1"/>
    <n v="2"/>
    <x v="1"/>
    <n v="3"/>
    <n v="10"/>
    <x v="2"/>
    <s v="Medium"/>
  </r>
  <r>
    <n v="8033"/>
    <n v="27"/>
    <s v="Adult"/>
    <s v="Female"/>
    <x v="4"/>
    <x v="6"/>
    <n v="94.22"/>
    <n v="23"/>
    <x v="2"/>
    <x v="4"/>
    <x v="0"/>
    <n v="3"/>
    <x v="0"/>
    <n v="3"/>
    <n v="1"/>
    <x v="0"/>
    <s v="Low"/>
  </r>
  <r>
    <n v="8034"/>
    <n v="67"/>
    <s v="Senior"/>
    <s v="Male"/>
    <x v="4"/>
    <x v="3"/>
    <n v="941.09"/>
    <n v="23"/>
    <x v="1"/>
    <x v="0"/>
    <x v="1"/>
    <n v="2"/>
    <x v="0"/>
    <n v="5"/>
    <n v="2"/>
    <x v="0"/>
    <s v="Low"/>
  </r>
  <r>
    <n v="8035"/>
    <n v="41"/>
    <s v="Adult"/>
    <s v="Other"/>
    <x v="2"/>
    <x v="3"/>
    <n v="104.69"/>
    <n v="58"/>
    <x v="0"/>
    <x v="2"/>
    <x v="0"/>
    <n v="2"/>
    <x v="1"/>
    <n v="4"/>
    <n v="9"/>
    <x v="2"/>
    <s v="Low"/>
  </r>
  <r>
    <n v="8036"/>
    <n v="49"/>
    <s v="Adult"/>
    <s v="Male"/>
    <x v="7"/>
    <x v="7"/>
    <n v="653.98"/>
    <n v="48"/>
    <x v="0"/>
    <x v="1"/>
    <x v="1"/>
    <n v="7"/>
    <x v="1"/>
    <n v="3"/>
    <n v="8"/>
    <x v="0"/>
    <s v="Medium"/>
  </r>
  <r>
    <n v="8037"/>
    <n v="55"/>
    <s v="Adult"/>
    <s v="Other"/>
    <x v="7"/>
    <x v="7"/>
    <n v="702.62"/>
    <n v="49"/>
    <x v="2"/>
    <x v="4"/>
    <x v="0"/>
    <n v="4"/>
    <x v="1"/>
    <n v="1"/>
    <n v="5"/>
    <x v="1"/>
    <s v="High"/>
  </r>
  <r>
    <n v="8038"/>
    <n v="47"/>
    <s v="Adult"/>
    <s v="Male"/>
    <x v="6"/>
    <x v="1"/>
    <n v="879.38"/>
    <n v="5"/>
    <x v="1"/>
    <x v="2"/>
    <x v="0"/>
    <n v="9"/>
    <x v="1"/>
    <n v="4"/>
    <n v="1"/>
    <x v="2"/>
    <s v="Medium"/>
  </r>
  <r>
    <n v="8039"/>
    <n v="34"/>
    <s v="Adult"/>
    <s v="Other"/>
    <x v="7"/>
    <x v="1"/>
    <n v="51.94"/>
    <n v="41"/>
    <x v="1"/>
    <x v="3"/>
    <x v="1"/>
    <n v="9"/>
    <x v="1"/>
    <n v="3"/>
    <n v="7"/>
    <x v="0"/>
    <s v="Low"/>
  </r>
  <r>
    <n v="8040"/>
    <n v="60"/>
    <s v="Senior"/>
    <s v="Female"/>
    <x v="0"/>
    <x v="4"/>
    <n v="562.71"/>
    <n v="30"/>
    <x v="0"/>
    <x v="1"/>
    <x v="0"/>
    <n v="4"/>
    <x v="1"/>
    <n v="1"/>
    <n v="1"/>
    <x v="2"/>
    <s v="High"/>
  </r>
  <r>
    <n v="8041"/>
    <n v="41"/>
    <s v="Adult"/>
    <s v="Other"/>
    <x v="5"/>
    <x v="6"/>
    <n v="864.45"/>
    <n v="6"/>
    <x v="2"/>
    <x v="3"/>
    <x v="0"/>
    <n v="4"/>
    <x v="1"/>
    <n v="1"/>
    <n v="4"/>
    <x v="2"/>
    <s v="Low"/>
  </r>
  <r>
    <n v="8042"/>
    <n v="64"/>
    <s v="Senior"/>
    <s v="Other"/>
    <x v="4"/>
    <x v="5"/>
    <n v="295.52999999999997"/>
    <n v="2"/>
    <x v="1"/>
    <x v="2"/>
    <x v="0"/>
    <n v="6"/>
    <x v="1"/>
    <n v="5"/>
    <n v="13"/>
    <x v="2"/>
    <s v="High"/>
  </r>
  <r>
    <n v="8043"/>
    <n v="41"/>
    <s v="Adult"/>
    <s v="Female"/>
    <x v="1"/>
    <x v="0"/>
    <n v="159.30000000000001"/>
    <n v="12"/>
    <x v="2"/>
    <x v="3"/>
    <x v="1"/>
    <n v="9"/>
    <x v="1"/>
    <n v="1"/>
    <n v="4"/>
    <x v="1"/>
    <s v="High"/>
  </r>
  <r>
    <n v="8044"/>
    <n v="50"/>
    <s v="Adult"/>
    <s v="Male"/>
    <x v="1"/>
    <x v="7"/>
    <n v="9.1199999999999992"/>
    <n v="27"/>
    <x v="0"/>
    <x v="3"/>
    <x v="1"/>
    <n v="8"/>
    <x v="1"/>
    <n v="5"/>
    <n v="12"/>
    <x v="0"/>
    <s v="Low"/>
  </r>
  <r>
    <n v="8045"/>
    <n v="23"/>
    <s v="Adult"/>
    <s v="Female"/>
    <x v="0"/>
    <x v="0"/>
    <n v="274.37"/>
    <n v="51"/>
    <x v="2"/>
    <x v="3"/>
    <x v="0"/>
    <n v="5"/>
    <x v="0"/>
    <n v="3"/>
    <n v="3"/>
    <x v="1"/>
    <s v="Medium"/>
  </r>
  <r>
    <n v="8046"/>
    <n v="42"/>
    <s v="Adult"/>
    <s v="Male"/>
    <x v="2"/>
    <x v="0"/>
    <n v="508.05"/>
    <n v="37"/>
    <x v="0"/>
    <x v="1"/>
    <x v="1"/>
    <n v="5"/>
    <x v="1"/>
    <n v="5"/>
    <n v="1"/>
    <x v="2"/>
    <s v="Low"/>
  </r>
  <r>
    <n v="8047"/>
    <n v="49"/>
    <s v="Adult"/>
    <s v="Female"/>
    <x v="6"/>
    <x v="0"/>
    <n v="687.75"/>
    <n v="40"/>
    <x v="0"/>
    <x v="4"/>
    <x v="1"/>
    <n v="6"/>
    <x v="1"/>
    <n v="5"/>
    <n v="11"/>
    <x v="0"/>
    <s v="High"/>
  </r>
  <r>
    <n v="8048"/>
    <n v="42"/>
    <s v="Adult"/>
    <s v="Other"/>
    <x v="4"/>
    <x v="5"/>
    <n v="252.28"/>
    <n v="43"/>
    <x v="1"/>
    <x v="0"/>
    <x v="1"/>
    <n v="6"/>
    <x v="1"/>
    <n v="1"/>
    <n v="9"/>
    <x v="1"/>
    <s v="High"/>
  </r>
  <r>
    <n v="8049"/>
    <n v="43"/>
    <s v="Adult"/>
    <s v="Other"/>
    <x v="4"/>
    <x v="6"/>
    <n v="465.17"/>
    <n v="19"/>
    <x v="0"/>
    <x v="4"/>
    <x v="0"/>
    <n v="8"/>
    <x v="0"/>
    <n v="4"/>
    <n v="2"/>
    <x v="1"/>
    <s v="High"/>
  </r>
  <r>
    <n v="8050"/>
    <n v="37"/>
    <s v="Adult"/>
    <s v="Male"/>
    <x v="1"/>
    <x v="6"/>
    <n v="66.61"/>
    <n v="12"/>
    <x v="2"/>
    <x v="4"/>
    <x v="1"/>
    <n v="5"/>
    <x v="0"/>
    <n v="2"/>
    <n v="11"/>
    <x v="1"/>
    <s v="Medium"/>
  </r>
  <r>
    <n v="8051"/>
    <n v="18"/>
    <s v="Teenager"/>
    <s v="Female"/>
    <x v="6"/>
    <x v="2"/>
    <n v="605.55999999999995"/>
    <n v="19"/>
    <x v="2"/>
    <x v="1"/>
    <x v="1"/>
    <n v="6"/>
    <x v="0"/>
    <n v="2"/>
    <n v="6"/>
    <x v="2"/>
    <s v="Medium"/>
  </r>
  <r>
    <n v="8052"/>
    <n v="34"/>
    <s v="Adult"/>
    <s v="Other"/>
    <x v="5"/>
    <x v="0"/>
    <n v="703.68"/>
    <n v="36"/>
    <x v="1"/>
    <x v="4"/>
    <x v="1"/>
    <n v="2"/>
    <x v="1"/>
    <n v="2"/>
    <n v="8"/>
    <x v="2"/>
    <s v="Medium"/>
  </r>
  <r>
    <n v="8053"/>
    <n v="39"/>
    <s v="Adult"/>
    <s v="Other"/>
    <x v="1"/>
    <x v="1"/>
    <n v="565"/>
    <n v="35"/>
    <x v="1"/>
    <x v="3"/>
    <x v="0"/>
    <n v="2"/>
    <x v="0"/>
    <n v="5"/>
    <n v="5"/>
    <x v="2"/>
    <s v="High"/>
  </r>
  <r>
    <n v="8054"/>
    <n v="42"/>
    <s v="Adult"/>
    <s v="Male"/>
    <x v="4"/>
    <x v="3"/>
    <n v="862.7"/>
    <n v="24"/>
    <x v="0"/>
    <x v="1"/>
    <x v="1"/>
    <n v="1"/>
    <x v="1"/>
    <n v="3"/>
    <n v="10"/>
    <x v="1"/>
    <s v="High"/>
  </r>
  <r>
    <n v="8055"/>
    <n v="58"/>
    <s v="Adult"/>
    <s v="Other"/>
    <x v="5"/>
    <x v="7"/>
    <n v="352.42"/>
    <n v="54"/>
    <x v="0"/>
    <x v="0"/>
    <x v="0"/>
    <n v="2"/>
    <x v="1"/>
    <n v="3"/>
    <n v="12"/>
    <x v="0"/>
    <s v="High"/>
  </r>
  <r>
    <n v="8056"/>
    <n v="38"/>
    <s v="Adult"/>
    <s v="Other"/>
    <x v="7"/>
    <x v="5"/>
    <n v="611.17999999999995"/>
    <n v="34"/>
    <x v="2"/>
    <x v="4"/>
    <x v="0"/>
    <n v="3"/>
    <x v="1"/>
    <n v="5"/>
    <n v="2"/>
    <x v="1"/>
    <s v="Low"/>
  </r>
  <r>
    <n v="8057"/>
    <n v="22"/>
    <s v="Adult"/>
    <s v="Female"/>
    <x v="5"/>
    <x v="3"/>
    <n v="435.09"/>
    <n v="57"/>
    <x v="2"/>
    <x v="1"/>
    <x v="0"/>
    <n v="8"/>
    <x v="0"/>
    <n v="3"/>
    <n v="5"/>
    <x v="1"/>
    <s v="Low"/>
  </r>
  <r>
    <n v="8058"/>
    <n v="56"/>
    <s v="Adult"/>
    <s v="Male"/>
    <x v="0"/>
    <x v="6"/>
    <n v="383.68"/>
    <n v="28"/>
    <x v="1"/>
    <x v="3"/>
    <x v="1"/>
    <n v="1"/>
    <x v="1"/>
    <n v="5"/>
    <n v="13"/>
    <x v="2"/>
    <s v="Low"/>
  </r>
  <r>
    <n v="8059"/>
    <n v="67"/>
    <s v="Senior"/>
    <s v="Other"/>
    <x v="5"/>
    <x v="4"/>
    <n v="682.62"/>
    <n v="12"/>
    <x v="0"/>
    <x v="3"/>
    <x v="1"/>
    <n v="5"/>
    <x v="1"/>
    <n v="1"/>
    <n v="12"/>
    <x v="2"/>
    <s v="Medium"/>
  </r>
  <r>
    <n v="8060"/>
    <n v="37"/>
    <s v="Adult"/>
    <s v="Other"/>
    <x v="1"/>
    <x v="1"/>
    <n v="126.16"/>
    <n v="36"/>
    <x v="0"/>
    <x v="4"/>
    <x v="1"/>
    <n v="8"/>
    <x v="0"/>
    <n v="5"/>
    <n v="9"/>
    <x v="0"/>
    <s v="Medium"/>
  </r>
  <r>
    <n v="8061"/>
    <n v="55"/>
    <s v="Adult"/>
    <s v="Other"/>
    <x v="1"/>
    <x v="2"/>
    <n v="79.69"/>
    <n v="40"/>
    <x v="0"/>
    <x v="2"/>
    <x v="1"/>
    <n v="8"/>
    <x v="0"/>
    <n v="3"/>
    <n v="2"/>
    <x v="1"/>
    <s v="High"/>
  </r>
  <r>
    <n v="8062"/>
    <n v="48"/>
    <s v="Adult"/>
    <s v="Other"/>
    <x v="5"/>
    <x v="3"/>
    <n v="579.63"/>
    <n v="14"/>
    <x v="2"/>
    <x v="4"/>
    <x v="1"/>
    <n v="9"/>
    <x v="0"/>
    <n v="2"/>
    <n v="10"/>
    <x v="2"/>
    <s v="Low"/>
  </r>
  <r>
    <n v="8063"/>
    <n v="19"/>
    <s v="Teenager"/>
    <s v="Other"/>
    <x v="1"/>
    <x v="6"/>
    <n v="190.24"/>
    <n v="21"/>
    <x v="2"/>
    <x v="3"/>
    <x v="0"/>
    <n v="8"/>
    <x v="0"/>
    <n v="5"/>
    <n v="1"/>
    <x v="2"/>
    <s v="Low"/>
  </r>
  <r>
    <n v="8064"/>
    <n v="32"/>
    <s v="Adult"/>
    <s v="Female"/>
    <x v="0"/>
    <x v="7"/>
    <n v="934.78"/>
    <n v="21"/>
    <x v="2"/>
    <x v="4"/>
    <x v="0"/>
    <n v="1"/>
    <x v="0"/>
    <n v="2"/>
    <n v="3"/>
    <x v="1"/>
    <s v="Low"/>
  </r>
  <r>
    <n v="8065"/>
    <n v="48"/>
    <s v="Adult"/>
    <s v="Other"/>
    <x v="2"/>
    <x v="3"/>
    <n v="136.69"/>
    <n v="6"/>
    <x v="1"/>
    <x v="3"/>
    <x v="0"/>
    <n v="4"/>
    <x v="0"/>
    <n v="4"/>
    <n v="5"/>
    <x v="0"/>
    <s v="Low"/>
  </r>
  <r>
    <n v="8066"/>
    <n v="53"/>
    <s v="Adult"/>
    <s v="Other"/>
    <x v="3"/>
    <x v="4"/>
    <n v="919.43"/>
    <n v="42"/>
    <x v="1"/>
    <x v="2"/>
    <x v="0"/>
    <n v="2"/>
    <x v="0"/>
    <n v="3"/>
    <n v="2"/>
    <x v="0"/>
    <s v="High"/>
  </r>
  <r>
    <n v="8067"/>
    <n v="19"/>
    <s v="Teenager"/>
    <s v="Female"/>
    <x v="4"/>
    <x v="2"/>
    <n v="543.84"/>
    <n v="44"/>
    <x v="1"/>
    <x v="1"/>
    <x v="1"/>
    <n v="9"/>
    <x v="0"/>
    <n v="4"/>
    <n v="10"/>
    <x v="1"/>
    <s v="High"/>
  </r>
  <r>
    <n v="8068"/>
    <n v="63"/>
    <s v="Senior"/>
    <s v="Other"/>
    <x v="6"/>
    <x v="1"/>
    <n v="633.82000000000005"/>
    <n v="34"/>
    <x v="2"/>
    <x v="0"/>
    <x v="1"/>
    <n v="3"/>
    <x v="1"/>
    <n v="5"/>
    <n v="9"/>
    <x v="1"/>
    <s v="High"/>
  </r>
  <r>
    <n v="8069"/>
    <n v="61"/>
    <s v="Senior"/>
    <s v="Other"/>
    <x v="3"/>
    <x v="2"/>
    <n v="194.93"/>
    <n v="27"/>
    <x v="0"/>
    <x v="1"/>
    <x v="1"/>
    <n v="1"/>
    <x v="1"/>
    <n v="1"/>
    <n v="12"/>
    <x v="0"/>
    <s v="Medium"/>
  </r>
  <r>
    <n v="8070"/>
    <n v="47"/>
    <s v="Adult"/>
    <s v="Male"/>
    <x v="1"/>
    <x v="7"/>
    <n v="328.06"/>
    <n v="55"/>
    <x v="1"/>
    <x v="1"/>
    <x v="0"/>
    <n v="4"/>
    <x v="1"/>
    <n v="2"/>
    <n v="2"/>
    <x v="2"/>
    <s v="Medium"/>
  </r>
  <r>
    <n v="8071"/>
    <n v="19"/>
    <s v="Teenager"/>
    <s v="Other"/>
    <x v="7"/>
    <x v="7"/>
    <n v="799.73"/>
    <n v="49"/>
    <x v="0"/>
    <x v="0"/>
    <x v="1"/>
    <n v="5"/>
    <x v="1"/>
    <n v="5"/>
    <n v="1"/>
    <x v="0"/>
    <s v="Low"/>
  </r>
  <r>
    <n v="8072"/>
    <n v="49"/>
    <s v="Adult"/>
    <s v="Other"/>
    <x v="2"/>
    <x v="6"/>
    <n v="88.54"/>
    <n v="43"/>
    <x v="2"/>
    <x v="0"/>
    <x v="1"/>
    <n v="7"/>
    <x v="1"/>
    <n v="1"/>
    <n v="1"/>
    <x v="0"/>
    <s v="Medium"/>
  </r>
  <r>
    <n v="8073"/>
    <n v="36"/>
    <s v="Adult"/>
    <s v="Female"/>
    <x v="4"/>
    <x v="5"/>
    <n v="522.54"/>
    <n v="10"/>
    <x v="1"/>
    <x v="2"/>
    <x v="0"/>
    <n v="6"/>
    <x v="1"/>
    <n v="1"/>
    <n v="3"/>
    <x v="2"/>
    <s v="Low"/>
  </r>
  <r>
    <n v="8074"/>
    <n v="68"/>
    <s v="Senior"/>
    <s v="Other"/>
    <x v="5"/>
    <x v="1"/>
    <n v="582.4"/>
    <n v="39"/>
    <x v="0"/>
    <x v="2"/>
    <x v="0"/>
    <n v="5"/>
    <x v="1"/>
    <n v="1"/>
    <n v="6"/>
    <x v="2"/>
    <s v="Medium"/>
  </r>
  <r>
    <n v="8075"/>
    <n v="46"/>
    <s v="Adult"/>
    <s v="Female"/>
    <x v="6"/>
    <x v="0"/>
    <n v="122.75"/>
    <n v="18"/>
    <x v="2"/>
    <x v="2"/>
    <x v="1"/>
    <n v="1"/>
    <x v="1"/>
    <n v="4"/>
    <n v="12"/>
    <x v="1"/>
    <s v="High"/>
  </r>
  <r>
    <n v="8076"/>
    <n v="67"/>
    <s v="Senior"/>
    <s v="Male"/>
    <x v="0"/>
    <x v="2"/>
    <n v="632.61"/>
    <n v="37"/>
    <x v="0"/>
    <x v="1"/>
    <x v="1"/>
    <n v="8"/>
    <x v="0"/>
    <n v="4"/>
    <n v="10"/>
    <x v="1"/>
    <s v="High"/>
  </r>
  <r>
    <n v="8077"/>
    <n v="34"/>
    <s v="Adult"/>
    <s v="Male"/>
    <x v="3"/>
    <x v="3"/>
    <n v="528.87"/>
    <n v="24"/>
    <x v="2"/>
    <x v="0"/>
    <x v="0"/>
    <n v="5"/>
    <x v="1"/>
    <n v="5"/>
    <n v="8"/>
    <x v="2"/>
    <s v="Medium"/>
  </r>
  <r>
    <n v="8078"/>
    <n v="43"/>
    <s v="Adult"/>
    <s v="Female"/>
    <x v="7"/>
    <x v="3"/>
    <n v="637.65"/>
    <n v="26"/>
    <x v="1"/>
    <x v="1"/>
    <x v="1"/>
    <n v="8"/>
    <x v="0"/>
    <n v="5"/>
    <n v="11"/>
    <x v="2"/>
    <s v="Low"/>
  </r>
  <r>
    <n v="8079"/>
    <n v="36"/>
    <s v="Adult"/>
    <s v="Female"/>
    <x v="3"/>
    <x v="6"/>
    <n v="102.78"/>
    <n v="36"/>
    <x v="2"/>
    <x v="4"/>
    <x v="1"/>
    <n v="6"/>
    <x v="1"/>
    <n v="1"/>
    <n v="5"/>
    <x v="0"/>
    <s v="High"/>
  </r>
  <r>
    <n v="8080"/>
    <n v="69"/>
    <s v="Senior"/>
    <s v="Other"/>
    <x v="7"/>
    <x v="4"/>
    <n v="708.89"/>
    <n v="53"/>
    <x v="1"/>
    <x v="2"/>
    <x v="0"/>
    <n v="8"/>
    <x v="0"/>
    <n v="1"/>
    <n v="4"/>
    <x v="0"/>
    <s v="Medium"/>
  </r>
  <r>
    <n v="8081"/>
    <n v="41"/>
    <s v="Adult"/>
    <s v="Female"/>
    <x v="7"/>
    <x v="0"/>
    <n v="745.97"/>
    <n v="7"/>
    <x v="1"/>
    <x v="1"/>
    <x v="1"/>
    <n v="5"/>
    <x v="1"/>
    <n v="3"/>
    <n v="10"/>
    <x v="2"/>
    <s v="Low"/>
  </r>
  <r>
    <n v="8082"/>
    <n v="61"/>
    <s v="Senior"/>
    <s v="Other"/>
    <x v="7"/>
    <x v="2"/>
    <n v="188.8"/>
    <n v="42"/>
    <x v="1"/>
    <x v="1"/>
    <x v="0"/>
    <n v="8"/>
    <x v="1"/>
    <n v="2"/>
    <n v="12"/>
    <x v="1"/>
    <s v="High"/>
  </r>
  <r>
    <n v="8083"/>
    <n v="22"/>
    <s v="Adult"/>
    <s v="Male"/>
    <x v="5"/>
    <x v="3"/>
    <n v="362.86"/>
    <n v="54"/>
    <x v="2"/>
    <x v="0"/>
    <x v="1"/>
    <n v="2"/>
    <x v="1"/>
    <n v="4"/>
    <n v="10"/>
    <x v="0"/>
    <s v="Low"/>
  </r>
  <r>
    <n v="8084"/>
    <n v="40"/>
    <s v="Adult"/>
    <s v="Female"/>
    <x v="5"/>
    <x v="2"/>
    <n v="817.29"/>
    <n v="59"/>
    <x v="0"/>
    <x v="2"/>
    <x v="1"/>
    <n v="9"/>
    <x v="0"/>
    <n v="5"/>
    <n v="1"/>
    <x v="0"/>
    <s v="Medium"/>
  </r>
  <r>
    <n v="8085"/>
    <n v="23"/>
    <s v="Adult"/>
    <s v="Male"/>
    <x v="5"/>
    <x v="7"/>
    <n v="359"/>
    <n v="50"/>
    <x v="0"/>
    <x v="2"/>
    <x v="0"/>
    <n v="1"/>
    <x v="1"/>
    <n v="1"/>
    <n v="12"/>
    <x v="2"/>
    <s v="High"/>
  </r>
  <r>
    <n v="8086"/>
    <n v="48"/>
    <s v="Adult"/>
    <s v="Male"/>
    <x v="6"/>
    <x v="2"/>
    <n v="437.47"/>
    <n v="1"/>
    <x v="1"/>
    <x v="3"/>
    <x v="1"/>
    <n v="9"/>
    <x v="1"/>
    <n v="4"/>
    <n v="3"/>
    <x v="1"/>
    <s v="Low"/>
  </r>
  <r>
    <n v="8087"/>
    <n v="30"/>
    <s v="Adult"/>
    <s v="Female"/>
    <x v="4"/>
    <x v="5"/>
    <n v="874.51"/>
    <n v="5"/>
    <x v="1"/>
    <x v="0"/>
    <x v="1"/>
    <n v="9"/>
    <x v="0"/>
    <n v="5"/>
    <n v="9"/>
    <x v="0"/>
    <s v="High"/>
  </r>
  <r>
    <n v="8088"/>
    <n v="34"/>
    <s v="Adult"/>
    <s v="Male"/>
    <x v="3"/>
    <x v="5"/>
    <n v="464.69"/>
    <n v="7"/>
    <x v="0"/>
    <x v="4"/>
    <x v="0"/>
    <n v="8"/>
    <x v="1"/>
    <n v="2"/>
    <n v="4"/>
    <x v="2"/>
    <s v="Low"/>
  </r>
  <r>
    <n v="8089"/>
    <n v="57"/>
    <s v="Adult"/>
    <s v="Female"/>
    <x v="5"/>
    <x v="1"/>
    <n v="234.7"/>
    <n v="20"/>
    <x v="2"/>
    <x v="4"/>
    <x v="0"/>
    <n v="4"/>
    <x v="0"/>
    <n v="5"/>
    <n v="11"/>
    <x v="1"/>
    <s v="Low"/>
  </r>
  <r>
    <n v="8090"/>
    <n v="67"/>
    <s v="Senior"/>
    <s v="Female"/>
    <x v="4"/>
    <x v="5"/>
    <n v="350.95"/>
    <n v="23"/>
    <x v="0"/>
    <x v="3"/>
    <x v="0"/>
    <n v="7"/>
    <x v="1"/>
    <n v="4"/>
    <n v="13"/>
    <x v="1"/>
    <s v="Medium"/>
  </r>
  <r>
    <n v="8091"/>
    <n v="48"/>
    <s v="Adult"/>
    <s v="Other"/>
    <x v="1"/>
    <x v="0"/>
    <n v="839.17"/>
    <n v="28"/>
    <x v="2"/>
    <x v="4"/>
    <x v="1"/>
    <n v="8"/>
    <x v="1"/>
    <n v="1"/>
    <n v="10"/>
    <x v="0"/>
    <s v="Low"/>
  </r>
  <r>
    <n v="8092"/>
    <n v="37"/>
    <s v="Adult"/>
    <s v="Male"/>
    <x v="4"/>
    <x v="5"/>
    <n v="953.07"/>
    <n v="24"/>
    <x v="0"/>
    <x v="3"/>
    <x v="0"/>
    <n v="3"/>
    <x v="0"/>
    <n v="5"/>
    <n v="7"/>
    <x v="0"/>
    <s v="High"/>
  </r>
  <r>
    <n v="8093"/>
    <n v="57"/>
    <s v="Adult"/>
    <s v="Male"/>
    <x v="6"/>
    <x v="7"/>
    <n v="652.96"/>
    <n v="31"/>
    <x v="2"/>
    <x v="3"/>
    <x v="0"/>
    <n v="9"/>
    <x v="0"/>
    <n v="5"/>
    <n v="4"/>
    <x v="1"/>
    <s v="Low"/>
  </r>
  <r>
    <n v="8094"/>
    <n v="43"/>
    <s v="Adult"/>
    <s v="Other"/>
    <x v="6"/>
    <x v="0"/>
    <n v="904.3"/>
    <n v="56"/>
    <x v="1"/>
    <x v="0"/>
    <x v="1"/>
    <n v="2"/>
    <x v="1"/>
    <n v="5"/>
    <n v="5"/>
    <x v="1"/>
    <s v="Medium"/>
  </r>
  <r>
    <n v="8095"/>
    <n v="33"/>
    <s v="Adult"/>
    <s v="Male"/>
    <x v="6"/>
    <x v="1"/>
    <n v="923.71"/>
    <n v="40"/>
    <x v="1"/>
    <x v="0"/>
    <x v="1"/>
    <n v="9"/>
    <x v="0"/>
    <n v="4"/>
    <n v="11"/>
    <x v="2"/>
    <s v="Medium"/>
  </r>
  <r>
    <n v="8096"/>
    <n v="34"/>
    <s v="Adult"/>
    <s v="Male"/>
    <x v="6"/>
    <x v="1"/>
    <n v="678.2"/>
    <n v="28"/>
    <x v="2"/>
    <x v="2"/>
    <x v="1"/>
    <n v="1"/>
    <x v="1"/>
    <n v="2"/>
    <n v="5"/>
    <x v="2"/>
    <s v="High"/>
  </r>
  <r>
    <n v="8097"/>
    <n v="44"/>
    <s v="Adult"/>
    <s v="Female"/>
    <x v="1"/>
    <x v="5"/>
    <n v="921.74"/>
    <n v="52"/>
    <x v="2"/>
    <x v="3"/>
    <x v="0"/>
    <n v="7"/>
    <x v="1"/>
    <n v="1"/>
    <n v="11"/>
    <x v="2"/>
    <s v="Low"/>
  </r>
  <r>
    <n v="8098"/>
    <n v="58"/>
    <s v="Adult"/>
    <s v="Female"/>
    <x v="2"/>
    <x v="0"/>
    <n v="337.64"/>
    <n v="58"/>
    <x v="1"/>
    <x v="3"/>
    <x v="0"/>
    <n v="8"/>
    <x v="1"/>
    <n v="2"/>
    <n v="13"/>
    <x v="1"/>
    <s v="Low"/>
  </r>
  <r>
    <n v="8099"/>
    <n v="52"/>
    <s v="Adult"/>
    <s v="Female"/>
    <x v="3"/>
    <x v="7"/>
    <n v="635.69000000000005"/>
    <n v="40"/>
    <x v="2"/>
    <x v="2"/>
    <x v="1"/>
    <n v="7"/>
    <x v="1"/>
    <n v="3"/>
    <n v="6"/>
    <x v="1"/>
    <s v="High"/>
  </r>
  <r>
    <n v="8100"/>
    <n v="50"/>
    <s v="Adult"/>
    <s v="Female"/>
    <x v="7"/>
    <x v="1"/>
    <n v="161.75"/>
    <n v="29"/>
    <x v="0"/>
    <x v="1"/>
    <x v="0"/>
    <n v="1"/>
    <x v="0"/>
    <n v="2"/>
    <n v="7"/>
    <x v="2"/>
    <s v="High"/>
  </r>
  <r>
    <n v="8101"/>
    <n v="33"/>
    <s v="Adult"/>
    <s v="Female"/>
    <x v="5"/>
    <x v="4"/>
    <n v="646.79999999999995"/>
    <n v="29"/>
    <x v="0"/>
    <x v="2"/>
    <x v="1"/>
    <n v="2"/>
    <x v="1"/>
    <n v="2"/>
    <n v="7"/>
    <x v="0"/>
    <s v="Medium"/>
  </r>
  <r>
    <n v="8102"/>
    <n v="22"/>
    <s v="Adult"/>
    <s v="Male"/>
    <x v="0"/>
    <x v="5"/>
    <n v="725.41"/>
    <n v="30"/>
    <x v="2"/>
    <x v="4"/>
    <x v="1"/>
    <n v="7"/>
    <x v="0"/>
    <n v="5"/>
    <n v="6"/>
    <x v="2"/>
    <s v="Low"/>
  </r>
  <r>
    <n v="8103"/>
    <n v="57"/>
    <s v="Adult"/>
    <s v="Female"/>
    <x v="2"/>
    <x v="5"/>
    <n v="591.39"/>
    <n v="47"/>
    <x v="2"/>
    <x v="4"/>
    <x v="1"/>
    <n v="3"/>
    <x v="0"/>
    <n v="5"/>
    <n v="5"/>
    <x v="2"/>
    <s v="Low"/>
  </r>
  <r>
    <n v="8104"/>
    <n v="44"/>
    <s v="Adult"/>
    <s v="Other"/>
    <x v="7"/>
    <x v="4"/>
    <n v="937.89"/>
    <n v="50"/>
    <x v="1"/>
    <x v="4"/>
    <x v="1"/>
    <n v="1"/>
    <x v="1"/>
    <n v="4"/>
    <n v="9"/>
    <x v="0"/>
    <s v="Low"/>
  </r>
  <r>
    <n v="8105"/>
    <n v="32"/>
    <s v="Adult"/>
    <s v="Other"/>
    <x v="3"/>
    <x v="7"/>
    <n v="735.76"/>
    <n v="49"/>
    <x v="2"/>
    <x v="2"/>
    <x v="0"/>
    <n v="2"/>
    <x v="0"/>
    <n v="1"/>
    <n v="4"/>
    <x v="2"/>
    <s v="High"/>
  </r>
  <r>
    <n v="8106"/>
    <n v="50"/>
    <s v="Adult"/>
    <s v="Other"/>
    <x v="5"/>
    <x v="7"/>
    <n v="523.45000000000005"/>
    <n v="4"/>
    <x v="0"/>
    <x v="4"/>
    <x v="1"/>
    <n v="2"/>
    <x v="1"/>
    <n v="5"/>
    <n v="8"/>
    <x v="1"/>
    <s v="Medium"/>
  </r>
  <r>
    <n v="8107"/>
    <n v="56"/>
    <s v="Adult"/>
    <s v="Other"/>
    <x v="0"/>
    <x v="5"/>
    <n v="675.16"/>
    <n v="23"/>
    <x v="2"/>
    <x v="1"/>
    <x v="1"/>
    <n v="1"/>
    <x v="1"/>
    <n v="2"/>
    <n v="1"/>
    <x v="2"/>
    <s v="High"/>
  </r>
  <r>
    <n v="8108"/>
    <n v="18"/>
    <s v="Teenager"/>
    <s v="Other"/>
    <x v="0"/>
    <x v="3"/>
    <n v="338.03"/>
    <n v="46"/>
    <x v="1"/>
    <x v="2"/>
    <x v="1"/>
    <n v="8"/>
    <x v="1"/>
    <n v="2"/>
    <n v="10"/>
    <x v="2"/>
    <s v="Medium"/>
  </r>
  <r>
    <n v="8109"/>
    <n v="43"/>
    <s v="Adult"/>
    <s v="Other"/>
    <x v="2"/>
    <x v="2"/>
    <n v="177.19"/>
    <n v="22"/>
    <x v="2"/>
    <x v="0"/>
    <x v="1"/>
    <n v="2"/>
    <x v="0"/>
    <n v="4"/>
    <n v="6"/>
    <x v="0"/>
    <s v="High"/>
  </r>
  <r>
    <n v="8110"/>
    <n v="46"/>
    <s v="Adult"/>
    <s v="Male"/>
    <x v="6"/>
    <x v="3"/>
    <n v="390.95"/>
    <n v="51"/>
    <x v="2"/>
    <x v="3"/>
    <x v="0"/>
    <n v="7"/>
    <x v="0"/>
    <n v="3"/>
    <n v="4"/>
    <x v="1"/>
    <s v="High"/>
  </r>
  <r>
    <n v="8111"/>
    <n v="31"/>
    <s v="Adult"/>
    <s v="Male"/>
    <x v="5"/>
    <x v="0"/>
    <n v="282.66000000000003"/>
    <n v="40"/>
    <x v="2"/>
    <x v="2"/>
    <x v="0"/>
    <n v="7"/>
    <x v="0"/>
    <n v="3"/>
    <n v="8"/>
    <x v="2"/>
    <s v="Medium"/>
  </r>
  <r>
    <n v="8112"/>
    <n v="38"/>
    <s v="Adult"/>
    <s v="Male"/>
    <x v="5"/>
    <x v="5"/>
    <n v="602.48"/>
    <n v="25"/>
    <x v="1"/>
    <x v="4"/>
    <x v="0"/>
    <n v="8"/>
    <x v="0"/>
    <n v="3"/>
    <n v="9"/>
    <x v="1"/>
    <s v="Medium"/>
  </r>
  <r>
    <n v="8113"/>
    <n v="20"/>
    <s v="Adult"/>
    <s v="Other"/>
    <x v="3"/>
    <x v="5"/>
    <n v="250.75"/>
    <n v="1"/>
    <x v="2"/>
    <x v="2"/>
    <x v="0"/>
    <n v="5"/>
    <x v="1"/>
    <n v="4"/>
    <n v="1"/>
    <x v="0"/>
    <s v="Medium"/>
  </r>
  <r>
    <n v="8114"/>
    <n v="37"/>
    <s v="Adult"/>
    <s v="Female"/>
    <x v="2"/>
    <x v="6"/>
    <n v="176.49"/>
    <n v="3"/>
    <x v="2"/>
    <x v="2"/>
    <x v="1"/>
    <n v="4"/>
    <x v="0"/>
    <n v="3"/>
    <n v="2"/>
    <x v="0"/>
    <s v="High"/>
  </r>
  <r>
    <n v="8115"/>
    <n v="31"/>
    <s v="Adult"/>
    <s v="Other"/>
    <x v="0"/>
    <x v="6"/>
    <n v="977.58"/>
    <n v="7"/>
    <x v="2"/>
    <x v="1"/>
    <x v="1"/>
    <n v="2"/>
    <x v="0"/>
    <n v="5"/>
    <n v="6"/>
    <x v="1"/>
    <s v="High"/>
  </r>
  <r>
    <n v="8116"/>
    <n v="35"/>
    <s v="Adult"/>
    <s v="Male"/>
    <x v="3"/>
    <x v="5"/>
    <n v="291.68"/>
    <n v="35"/>
    <x v="0"/>
    <x v="4"/>
    <x v="1"/>
    <n v="4"/>
    <x v="1"/>
    <n v="3"/>
    <n v="6"/>
    <x v="2"/>
    <s v="Low"/>
  </r>
  <r>
    <n v="8117"/>
    <n v="61"/>
    <s v="Senior"/>
    <s v="Male"/>
    <x v="3"/>
    <x v="4"/>
    <n v="29.35"/>
    <n v="46"/>
    <x v="2"/>
    <x v="2"/>
    <x v="1"/>
    <n v="2"/>
    <x v="0"/>
    <n v="5"/>
    <n v="1"/>
    <x v="2"/>
    <s v="High"/>
  </r>
  <r>
    <n v="8118"/>
    <n v="53"/>
    <s v="Adult"/>
    <s v="Male"/>
    <x v="2"/>
    <x v="0"/>
    <n v="867.91"/>
    <n v="57"/>
    <x v="1"/>
    <x v="1"/>
    <x v="1"/>
    <n v="8"/>
    <x v="1"/>
    <n v="4"/>
    <n v="5"/>
    <x v="1"/>
    <s v="High"/>
  </r>
  <r>
    <n v="8119"/>
    <n v="48"/>
    <s v="Adult"/>
    <s v="Other"/>
    <x v="2"/>
    <x v="6"/>
    <n v="335.33"/>
    <n v="24"/>
    <x v="1"/>
    <x v="1"/>
    <x v="0"/>
    <n v="8"/>
    <x v="1"/>
    <n v="4"/>
    <n v="11"/>
    <x v="0"/>
    <s v="Low"/>
  </r>
  <r>
    <n v="8120"/>
    <n v="31"/>
    <s v="Adult"/>
    <s v="Other"/>
    <x v="3"/>
    <x v="5"/>
    <n v="106.23"/>
    <n v="5"/>
    <x v="1"/>
    <x v="3"/>
    <x v="1"/>
    <n v="6"/>
    <x v="0"/>
    <n v="2"/>
    <n v="8"/>
    <x v="1"/>
    <s v="Medium"/>
  </r>
  <r>
    <n v="8121"/>
    <n v="41"/>
    <s v="Adult"/>
    <s v="Male"/>
    <x v="6"/>
    <x v="5"/>
    <n v="232.85"/>
    <n v="52"/>
    <x v="1"/>
    <x v="3"/>
    <x v="0"/>
    <n v="8"/>
    <x v="1"/>
    <n v="4"/>
    <n v="10"/>
    <x v="1"/>
    <s v="Medium"/>
  </r>
  <r>
    <n v="8122"/>
    <n v="48"/>
    <s v="Adult"/>
    <s v="Male"/>
    <x v="1"/>
    <x v="4"/>
    <n v="67.73"/>
    <n v="50"/>
    <x v="2"/>
    <x v="4"/>
    <x v="0"/>
    <n v="2"/>
    <x v="0"/>
    <n v="4"/>
    <n v="1"/>
    <x v="2"/>
    <s v="High"/>
  </r>
  <r>
    <n v="8123"/>
    <n v="35"/>
    <s v="Adult"/>
    <s v="Female"/>
    <x v="6"/>
    <x v="2"/>
    <n v="713.86"/>
    <n v="28"/>
    <x v="1"/>
    <x v="3"/>
    <x v="0"/>
    <n v="9"/>
    <x v="0"/>
    <n v="3"/>
    <n v="12"/>
    <x v="1"/>
    <s v="Low"/>
  </r>
  <r>
    <n v="8124"/>
    <n v="32"/>
    <s v="Adult"/>
    <s v="Male"/>
    <x v="2"/>
    <x v="5"/>
    <n v="370.38"/>
    <n v="4"/>
    <x v="1"/>
    <x v="4"/>
    <x v="0"/>
    <n v="5"/>
    <x v="1"/>
    <n v="5"/>
    <n v="7"/>
    <x v="2"/>
    <s v="High"/>
  </r>
  <r>
    <n v="8125"/>
    <n v="48"/>
    <s v="Adult"/>
    <s v="Male"/>
    <x v="1"/>
    <x v="3"/>
    <n v="303.23"/>
    <n v="39"/>
    <x v="0"/>
    <x v="2"/>
    <x v="0"/>
    <n v="7"/>
    <x v="0"/>
    <n v="2"/>
    <n v="10"/>
    <x v="2"/>
    <s v="High"/>
  </r>
  <r>
    <n v="8126"/>
    <n v="29"/>
    <s v="Adult"/>
    <s v="Other"/>
    <x v="6"/>
    <x v="2"/>
    <n v="583.29999999999995"/>
    <n v="51"/>
    <x v="0"/>
    <x v="1"/>
    <x v="1"/>
    <n v="2"/>
    <x v="1"/>
    <n v="5"/>
    <n v="2"/>
    <x v="1"/>
    <s v="Low"/>
  </r>
  <r>
    <n v="8127"/>
    <n v="63"/>
    <s v="Senior"/>
    <s v="Female"/>
    <x v="3"/>
    <x v="1"/>
    <n v="678.37"/>
    <n v="56"/>
    <x v="2"/>
    <x v="0"/>
    <x v="0"/>
    <n v="4"/>
    <x v="1"/>
    <n v="5"/>
    <n v="4"/>
    <x v="0"/>
    <s v="High"/>
  </r>
  <r>
    <n v="8128"/>
    <n v="33"/>
    <s v="Adult"/>
    <s v="Male"/>
    <x v="0"/>
    <x v="4"/>
    <n v="27.03"/>
    <n v="3"/>
    <x v="0"/>
    <x v="1"/>
    <x v="1"/>
    <n v="4"/>
    <x v="1"/>
    <n v="2"/>
    <n v="8"/>
    <x v="1"/>
    <s v="High"/>
  </r>
  <r>
    <n v="8129"/>
    <n v="35"/>
    <s v="Adult"/>
    <s v="Other"/>
    <x v="7"/>
    <x v="7"/>
    <n v="583.94000000000005"/>
    <n v="31"/>
    <x v="0"/>
    <x v="1"/>
    <x v="1"/>
    <n v="9"/>
    <x v="1"/>
    <n v="2"/>
    <n v="11"/>
    <x v="1"/>
    <s v="Medium"/>
  </r>
  <r>
    <n v="8130"/>
    <n v="55"/>
    <s v="Adult"/>
    <s v="Female"/>
    <x v="6"/>
    <x v="6"/>
    <n v="265.52"/>
    <n v="36"/>
    <x v="0"/>
    <x v="0"/>
    <x v="0"/>
    <n v="9"/>
    <x v="0"/>
    <n v="4"/>
    <n v="6"/>
    <x v="1"/>
    <s v="Medium"/>
  </r>
  <r>
    <n v="8131"/>
    <n v="57"/>
    <s v="Adult"/>
    <s v="Male"/>
    <x v="3"/>
    <x v="6"/>
    <n v="725.82"/>
    <n v="37"/>
    <x v="0"/>
    <x v="4"/>
    <x v="0"/>
    <n v="1"/>
    <x v="1"/>
    <n v="2"/>
    <n v="1"/>
    <x v="1"/>
    <s v="Low"/>
  </r>
  <r>
    <n v="8132"/>
    <n v="48"/>
    <s v="Adult"/>
    <s v="Other"/>
    <x v="2"/>
    <x v="0"/>
    <n v="162.72999999999999"/>
    <n v="57"/>
    <x v="2"/>
    <x v="1"/>
    <x v="0"/>
    <n v="3"/>
    <x v="1"/>
    <n v="4"/>
    <n v="8"/>
    <x v="0"/>
    <s v="High"/>
  </r>
  <r>
    <n v="8133"/>
    <n v="30"/>
    <s v="Adult"/>
    <s v="Male"/>
    <x v="3"/>
    <x v="6"/>
    <n v="69.37"/>
    <n v="57"/>
    <x v="1"/>
    <x v="2"/>
    <x v="0"/>
    <n v="9"/>
    <x v="1"/>
    <n v="5"/>
    <n v="4"/>
    <x v="0"/>
    <s v="Low"/>
  </r>
  <r>
    <n v="8134"/>
    <n v="56"/>
    <s v="Adult"/>
    <s v="Other"/>
    <x v="6"/>
    <x v="1"/>
    <n v="525.16"/>
    <n v="4"/>
    <x v="2"/>
    <x v="2"/>
    <x v="0"/>
    <n v="5"/>
    <x v="0"/>
    <n v="4"/>
    <n v="4"/>
    <x v="1"/>
    <s v="Low"/>
  </r>
  <r>
    <n v="8135"/>
    <n v="63"/>
    <s v="Senior"/>
    <s v="Male"/>
    <x v="5"/>
    <x v="1"/>
    <n v="105.88"/>
    <n v="43"/>
    <x v="2"/>
    <x v="4"/>
    <x v="1"/>
    <n v="9"/>
    <x v="1"/>
    <n v="5"/>
    <n v="10"/>
    <x v="2"/>
    <s v="Low"/>
  </r>
  <r>
    <n v="8136"/>
    <n v="25"/>
    <s v="Adult"/>
    <s v="Other"/>
    <x v="7"/>
    <x v="7"/>
    <n v="310.02"/>
    <n v="49"/>
    <x v="2"/>
    <x v="4"/>
    <x v="0"/>
    <n v="7"/>
    <x v="0"/>
    <n v="4"/>
    <n v="4"/>
    <x v="0"/>
    <s v="Low"/>
  </r>
  <r>
    <n v="8137"/>
    <n v="59"/>
    <s v="Adult"/>
    <s v="Male"/>
    <x v="4"/>
    <x v="1"/>
    <n v="485.67"/>
    <n v="41"/>
    <x v="0"/>
    <x v="3"/>
    <x v="0"/>
    <n v="7"/>
    <x v="1"/>
    <n v="4"/>
    <n v="10"/>
    <x v="1"/>
    <s v="Medium"/>
  </r>
  <r>
    <n v="8138"/>
    <n v="21"/>
    <s v="Adult"/>
    <s v="Male"/>
    <x v="4"/>
    <x v="6"/>
    <n v="203.79"/>
    <n v="49"/>
    <x v="2"/>
    <x v="3"/>
    <x v="0"/>
    <n v="3"/>
    <x v="1"/>
    <n v="5"/>
    <n v="7"/>
    <x v="2"/>
    <s v="Medium"/>
  </r>
  <r>
    <n v="8139"/>
    <n v="27"/>
    <s v="Adult"/>
    <s v="Other"/>
    <x v="4"/>
    <x v="4"/>
    <n v="838.84"/>
    <n v="54"/>
    <x v="1"/>
    <x v="1"/>
    <x v="0"/>
    <n v="9"/>
    <x v="1"/>
    <n v="4"/>
    <n v="13"/>
    <x v="1"/>
    <s v="High"/>
  </r>
  <r>
    <n v="8140"/>
    <n v="45"/>
    <s v="Adult"/>
    <s v="Male"/>
    <x v="6"/>
    <x v="4"/>
    <n v="688.44"/>
    <n v="4"/>
    <x v="1"/>
    <x v="3"/>
    <x v="1"/>
    <n v="8"/>
    <x v="1"/>
    <n v="2"/>
    <n v="4"/>
    <x v="0"/>
    <s v="Medium"/>
  </r>
  <r>
    <n v="8141"/>
    <n v="23"/>
    <s v="Adult"/>
    <s v="Female"/>
    <x v="3"/>
    <x v="3"/>
    <n v="193.26"/>
    <n v="55"/>
    <x v="0"/>
    <x v="0"/>
    <x v="1"/>
    <n v="7"/>
    <x v="1"/>
    <n v="5"/>
    <n v="2"/>
    <x v="2"/>
    <s v="High"/>
  </r>
  <r>
    <n v="8142"/>
    <n v="69"/>
    <s v="Senior"/>
    <s v="Male"/>
    <x v="3"/>
    <x v="6"/>
    <n v="699.25"/>
    <n v="40"/>
    <x v="2"/>
    <x v="0"/>
    <x v="1"/>
    <n v="4"/>
    <x v="0"/>
    <n v="2"/>
    <n v="12"/>
    <x v="0"/>
    <s v="High"/>
  </r>
  <r>
    <n v="8143"/>
    <n v="22"/>
    <s v="Adult"/>
    <s v="Other"/>
    <x v="7"/>
    <x v="7"/>
    <n v="254.64"/>
    <n v="49"/>
    <x v="0"/>
    <x v="0"/>
    <x v="1"/>
    <n v="8"/>
    <x v="1"/>
    <n v="5"/>
    <n v="7"/>
    <x v="0"/>
    <s v="High"/>
  </r>
  <r>
    <n v="8144"/>
    <n v="30"/>
    <s v="Adult"/>
    <s v="Female"/>
    <x v="1"/>
    <x v="1"/>
    <n v="56.97"/>
    <n v="7"/>
    <x v="2"/>
    <x v="3"/>
    <x v="1"/>
    <n v="1"/>
    <x v="1"/>
    <n v="1"/>
    <n v="4"/>
    <x v="1"/>
    <s v="Medium"/>
  </r>
  <r>
    <n v="8145"/>
    <n v="29"/>
    <s v="Adult"/>
    <s v="Male"/>
    <x v="1"/>
    <x v="6"/>
    <n v="237.64"/>
    <n v="49"/>
    <x v="0"/>
    <x v="0"/>
    <x v="0"/>
    <n v="9"/>
    <x v="1"/>
    <n v="4"/>
    <n v="8"/>
    <x v="2"/>
    <s v="Low"/>
  </r>
  <r>
    <n v="8146"/>
    <n v="59"/>
    <s v="Adult"/>
    <s v="Other"/>
    <x v="3"/>
    <x v="7"/>
    <n v="845.42"/>
    <n v="18"/>
    <x v="1"/>
    <x v="2"/>
    <x v="0"/>
    <n v="8"/>
    <x v="0"/>
    <n v="1"/>
    <n v="8"/>
    <x v="0"/>
    <s v="Medium"/>
  </r>
  <r>
    <n v="8147"/>
    <n v="25"/>
    <s v="Adult"/>
    <s v="Female"/>
    <x v="5"/>
    <x v="4"/>
    <n v="731.36"/>
    <n v="9"/>
    <x v="1"/>
    <x v="0"/>
    <x v="1"/>
    <n v="9"/>
    <x v="0"/>
    <n v="5"/>
    <n v="6"/>
    <x v="2"/>
    <s v="Low"/>
  </r>
  <r>
    <n v="8148"/>
    <n v="58"/>
    <s v="Adult"/>
    <s v="Male"/>
    <x v="4"/>
    <x v="4"/>
    <n v="698.3"/>
    <n v="35"/>
    <x v="1"/>
    <x v="4"/>
    <x v="0"/>
    <n v="6"/>
    <x v="0"/>
    <n v="5"/>
    <n v="12"/>
    <x v="1"/>
    <s v="High"/>
  </r>
  <r>
    <n v="8149"/>
    <n v="56"/>
    <s v="Adult"/>
    <s v="Other"/>
    <x v="5"/>
    <x v="3"/>
    <n v="355.03"/>
    <n v="55"/>
    <x v="1"/>
    <x v="2"/>
    <x v="0"/>
    <n v="1"/>
    <x v="0"/>
    <n v="4"/>
    <n v="13"/>
    <x v="2"/>
    <s v="Medium"/>
  </r>
  <r>
    <n v="8150"/>
    <n v="58"/>
    <s v="Adult"/>
    <s v="Female"/>
    <x v="2"/>
    <x v="2"/>
    <n v="797.65"/>
    <n v="30"/>
    <x v="2"/>
    <x v="1"/>
    <x v="0"/>
    <n v="4"/>
    <x v="1"/>
    <n v="1"/>
    <n v="5"/>
    <x v="0"/>
    <s v="High"/>
  </r>
  <r>
    <n v="8151"/>
    <n v="51"/>
    <s v="Adult"/>
    <s v="Other"/>
    <x v="2"/>
    <x v="7"/>
    <n v="861.7"/>
    <n v="59"/>
    <x v="1"/>
    <x v="1"/>
    <x v="1"/>
    <n v="8"/>
    <x v="0"/>
    <n v="4"/>
    <n v="8"/>
    <x v="1"/>
    <s v="Low"/>
  </r>
  <r>
    <n v="8152"/>
    <n v="33"/>
    <s v="Adult"/>
    <s v="Other"/>
    <x v="5"/>
    <x v="5"/>
    <n v="402.6"/>
    <n v="55"/>
    <x v="0"/>
    <x v="1"/>
    <x v="0"/>
    <n v="4"/>
    <x v="1"/>
    <n v="4"/>
    <n v="6"/>
    <x v="1"/>
    <s v="Medium"/>
  </r>
  <r>
    <n v="8153"/>
    <n v="24"/>
    <s v="Adult"/>
    <s v="Other"/>
    <x v="4"/>
    <x v="0"/>
    <n v="403.64"/>
    <n v="44"/>
    <x v="1"/>
    <x v="4"/>
    <x v="0"/>
    <n v="7"/>
    <x v="1"/>
    <n v="2"/>
    <n v="10"/>
    <x v="0"/>
    <s v="Medium"/>
  </r>
  <r>
    <n v="8154"/>
    <n v="63"/>
    <s v="Senior"/>
    <s v="Female"/>
    <x v="5"/>
    <x v="1"/>
    <n v="261.05"/>
    <n v="2"/>
    <x v="1"/>
    <x v="4"/>
    <x v="0"/>
    <n v="1"/>
    <x v="1"/>
    <n v="3"/>
    <n v="6"/>
    <x v="0"/>
    <s v="High"/>
  </r>
  <r>
    <n v="8155"/>
    <n v="49"/>
    <s v="Adult"/>
    <s v="Female"/>
    <x v="4"/>
    <x v="0"/>
    <n v="371.47"/>
    <n v="8"/>
    <x v="2"/>
    <x v="2"/>
    <x v="1"/>
    <n v="9"/>
    <x v="1"/>
    <n v="1"/>
    <n v="3"/>
    <x v="1"/>
    <s v="Low"/>
  </r>
  <r>
    <n v="8156"/>
    <n v="62"/>
    <s v="Senior"/>
    <s v="Other"/>
    <x v="2"/>
    <x v="3"/>
    <n v="232.8"/>
    <n v="9"/>
    <x v="0"/>
    <x v="1"/>
    <x v="1"/>
    <n v="7"/>
    <x v="0"/>
    <n v="4"/>
    <n v="5"/>
    <x v="0"/>
    <s v="High"/>
  </r>
  <r>
    <n v="8157"/>
    <n v="54"/>
    <s v="Adult"/>
    <s v="Other"/>
    <x v="1"/>
    <x v="7"/>
    <n v="212.29"/>
    <n v="51"/>
    <x v="1"/>
    <x v="0"/>
    <x v="0"/>
    <n v="3"/>
    <x v="1"/>
    <n v="1"/>
    <n v="2"/>
    <x v="2"/>
    <s v="Medium"/>
  </r>
  <r>
    <n v="8158"/>
    <n v="20"/>
    <s v="Adult"/>
    <s v="Other"/>
    <x v="0"/>
    <x v="7"/>
    <n v="525.94000000000005"/>
    <n v="47"/>
    <x v="2"/>
    <x v="4"/>
    <x v="0"/>
    <n v="8"/>
    <x v="0"/>
    <n v="2"/>
    <n v="8"/>
    <x v="0"/>
    <s v="Medium"/>
  </r>
  <r>
    <n v="8159"/>
    <n v="37"/>
    <s v="Adult"/>
    <s v="Male"/>
    <x v="4"/>
    <x v="5"/>
    <n v="323.5"/>
    <n v="19"/>
    <x v="1"/>
    <x v="3"/>
    <x v="0"/>
    <n v="5"/>
    <x v="1"/>
    <n v="5"/>
    <n v="6"/>
    <x v="0"/>
    <s v="Medium"/>
  </r>
  <r>
    <n v="8160"/>
    <n v="64"/>
    <s v="Senior"/>
    <s v="Female"/>
    <x v="4"/>
    <x v="6"/>
    <n v="558.30999999999995"/>
    <n v="19"/>
    <x v="1"/>
    <x v="2"/>
    <x v="1"/>
    <n v="2"/>
    <x v="1"/>
    <n v="2"/>
    <n v="11"/>
    <x v="2"/>
    <s v="Medium"/>
  </r>
  <r>
    <n v="8161"/>
    <n v="31"/>
    <s v="Adult"/>
    <s v="Male"/>
    <x v="5"/>
    <x v="2"/>
    <n v="780.52"/>
    <n v="16"/>
    <x v="2"/>
    <x v="1"/>
    <x v="1"/>
    <n v="2"/>
    <x v="0"/>
    <n v="4"/>
    <n v="12"/>
    <x v="2"/>
    <s v="High"/>
  </r>
  <r>
    <n v="8162"/>
    <n v="56"/>
    <s v="Adult"/>
    <s v="Male"/>
    <x v="0"/>
    <x v="4"/>
    <n v="457.68"/>
    <n v="53"/>
    <x v="1"/>
    <x v="3"/>
    <x v="1"/>
    <n v="9"/>
    <x v="1"/>
    <n v="3"/>
    <n v="13"/>
    <x v="0"/>
    <s v="High"/>
  </r>
  <r>
    <n v="8163"/>
    <n v="39"/>
    <s v="Adult"/>
    <s v="Female"/>
    <x v="2"/>
    <x v="1"/>
    <n v="135"/>
    <n v="11"/>
    <x v="1"/>
    <x v="0"/>
    <x v="0"/>
    <n v="7"/>
    <x v="0"/>
    <n v="4"/>
    <n v="7"/>
    <x v="1"/>
    <s v="High"/>
  </r>
  <r>
    <n v="8164"/>
    <n v="68"/>
    <s v="Senior"/>
    <s v="Other"/>
    <x v="1"/>
    <x v="1"/>
    <n v="359.32"/>
    <n v="25"/>
    <x v="0"/>
    <x v="3"/>
    <x v="0"/>
    <n v="7"/>
    <x v="1"/>
    <n v="4"/>
    <n v="9"/>
    <x v="2"/>
    <s v="Low"/>
  </r>
  <r>
    <n v="8165"/>
    <n v="24"/>
    <s v="Adult"/>
    <s v="Male"/>
    <x v="3"/>
    <x v="1"/>
    <n v="74.58"/>
    <n v="35"/>
    <x v="0"/>
    <x v="3"/>
    <x v="0"/>
    <n v="6"/>
    <x v="0"/>
    <n v="2"/>
    <n v="6"/>
    <x v="2"/>
    <s v="High"/>
  </r>
  <r>
    <n v="8166"/>
    <n v="23"/>
    <s v="Adult"/>
    <s v="Female"/>
    <x v="3"/>
    <x v="2"/>
    <n v="591.49"/>
    <n v="18"/>
    <x v="1"/>
    <x v="0"/>
    <x v="1"/>
    <n v="3"/>
    <x v="0"/>
    <n v="1"/>
    <n v="7"/>
    <x v="2"/>
    <s v="High"/>
  </r>
  <r>
    <n v="8167"/>
    <n v="36"/>
    <s v="Adult"/>
    <s v="Male"/>
    <x v="2"/>
    <x v="5"/>
    <n v="98.23"/>
    <n v="5"/>
    <x v="1"/>
    <x v="2"/>
    <x v="1"/>
    <n v="2"/>
    <x v="0"/>
    <n v="2"/>
    <n v="9"/>
    <x v="2"/>
    <s v="Medium"/>
  </r>
  <r>
    <n v="8168"/>
    <n v="31"/>
    <s v="Adult"/>
    <s v="Male"/>
    <x v="5"/>
    <x v="0"/>
    <n v="331.64"/>
    <n v="23"/>
    <x v="0"/>
    <x v="2"/>
    <x v="1"/>
    <n v="6"/>
    <x v="1"/>
    <n v="4"/>
    <n v="12"/>
    <x v="2"/>
    <s v="High"/>
  </r>
  <r>
    <n v="8169"/>
    <n v="21"/>
    <s v="Adult"/>
    <s v="Male"/>
    <x v="6"/>
    <x v="5"/>
    <n v="685.12"/>
    <n v="30"/>
    <x v="0"/>
    <x v="2"/>
    <x v="1"/>
    <n v="6"/>
    <x v="1"/>
    <n v="3"/>
    <n v="1"/>
    <x v="2"/>
    <s v="Medium"/>
  </r>
  <r>
    <n v="8170"/>
    <n v="56"/>
    <s v="Adult"/>
    <s v="Male"/>
    <x v="4"/>
    <x v="1"/>
    <n v="848.39"/>
    <n v="15"/>
    <x v="0"/>
    <x v="1"/>
    <x v="0"/>
    <n v="1"/>
    <x v="0"/>
    <n v="5"/>
    <n v="10"/>
    <x v="1"/>
    <s v="Low"/>
  </r>
  <r>
    <n v="8171"/>
    <n v="52"/>
    <s v="Adult"/>
    <s v="Female"/>
    <x v="3"/>
    <x v="5"/>
    <n v="341.02"/>
    <n v="46"/>
    <x v="1"/>
    <x v="2"/>
    <x v="1"/>
    <n v="9"/>
    <x v="0"/>
    <n v="5"/>
    <n v="8"/>
    <x v="2"/>
    <s v="Low"/>
  </r>
  <r>
    <n v="8172"/>
    <n v="52"/>
    <s v="Adult"/>
    <s v="Other"/>
    <x v="3"/>
    <x v="6"/>
    <n v="344.49"/>
    <n v="10"/>
    <x v="0"/>
    <x v="1"/>
    <x v="0"/>
    <n v="7"/>
    <x v="0"/>
    <n v="3"/>
    <n v="7"/>
    <x v="2"/>
    <s v="High"/>
  </r>
  <r>
    <n v="8173"/>
    <n v="59"/>
    <s v="Adult"/>
    <s v="Other"/>
    <x v="4"/>
    <x v="5"/>
    <n v="431.86"/>
    <n v="30"/>
    <x v="1"/>
    <x v="3"/>
    <x v="1"/>
    <n v="1"/>
    <x v="1"/>
    <n v="1"/>
    <n v="2"/>
    <x v="0"/>
    <s v="High"/>
  </r>
  <r>
    <n v="8174"/>
    <n v="42"/>
    <s v="Adult"/>
    <s v="Male"/>
    <x v="2"/>
    <x v="3"/>
    <n v="144.37"/>
    <n v="14"/>
    <x v="2"/>
    <x v="1"/>
    <x v="0"/>
    <n v="9"/>
    <x v="1"/>
    <n v="4"/>
    <n v="4"/>
    <x v="0"/>
    <s v="Medium"/>
  </r>
  <r>
    <n v="8175"/>
    <n v="39"/>
    <s v="Adult"/>
    <s v="Female"/>
    <x v="0"/>
    <x v="6"/>
    <n v="392.78"/>
    <n v="35"/>
    <x v="0"/>
    <x v="4"/>
    <x v="0"/>
    <n v="2"/>
    <x v="1"/>
    <n v="2"/>
    <n v="6"/>
    <x v="2"/>
    <s v="Low"/>
  </r>
  <r>
    <n v="8176"/>
    <n v="69"/>
    <s v="Senior"/>
    <s v="Other"/>
    <x v="5"/>
    <x v="6"/>
    <n v="331.93"/>
    <n v="8"/>
    <x v="0"/>
    <x v="2"/>
    <x v="1"/>
    <n v="1"/>
    <x v="0"/>
    <n v="2"/>
    <n v="11"/>
    <x v="1"/>
    <s v="Low"/>
  </r>
  <r>
    <n v="8177"/>
    <n v="66"/>
    <s v="Senior"/>
    <s v="Male"/>
    <x v="2"/>
    <x v="2"/>
    <n v="535.52"/>
    <n v="5"/>
    <x v="2"/>
    <x v="4"/>
    <x v="0"/>
    <n v="2"/>
    <x v="0"/>
    <n v="2"/>
    <n v="8"/>
    <x v="1"/>
    <s v="Low"/>
  </r>
  <r>
    <n v="8178"/>
    <n v="25"/>
    <s v="Adult"/>
    <s v="Male"/>
    <x v="0"/>
    <x v="1"/>
    <n v="501.24"/>
    <n v="23"/>
    <x v="2"/>
    <x v="3"/>
    <x v="0"/>
    <n v="8"/>
    <x v="0"/>
    <n v="1"/>
    <n v="8"/>
    <x v="1"/>
    <s v="Medium"/>
  </r>
  <r>
    <n v="8179"/>
    <n v="50"/>
    <s v="Adult"/>
    <s v="Male"/>
    <x v="7"/>
    <x v="4"/>
    <n v="155.19"/>
    <n v="32"/>
    <x v="1"/>
    <x v="1"/>
    <x v="0"/>
    <n v="9"/>
    <x v="1"/>
    <n v="2"/>
    <n v="11"/>
    <x v="2"/>
    <s v="Low"/>
  </r>
  <r>
    <n v="8180"/>
    <n v="66"/>
    <s v="Senior"/>
    <s v="Female"/>
    <x v="2"/>
    <x v="3"/>
    <n v="454.98"/>
    <n v="13"/>
    <x v="0"/>
    <x v="2"/>
    <x v="0"/>
    <n v="8"/>
    <x v="1"/>
    <n v="2"/>
    <n v="11"/>
    <x v="1"/>
    <s v="Medium"/>
  </r>
  <r>
    <n v="8181"/>
    <n v="45"/>
    <s v="Adult"/>
    <s v="Other"/>
    <x v="3"/>
    <x v="0"/>
    <n v="446.42"/>
    <n v="9"/>
    <x v="1"/>
    <x v="4"/>
    <x v="1"/>
    <n v="2"/>
    <x v="0"/>
    <n v="2"/>
    <n v="5"/>
    <x v="2"/>
    <s v="Low"/>
  </r>
  <r>
    <n v="8182"/>
    <n v="30"/>
    <s v="Adult"/>
    <s v="Other"/>
    <x v="0"/>
    <x v="3"/>
    <n v="106.57"/>
    <n v="39"/>
    <x v="2"/>
    <x v="4"/>
    <x v="0"/>
    <n v="2"/>
    <x v="1"/>
    <n v="2"/>
    <n v="7"/>
    <x v="0"/>
    <s v="Medium"/>
  </r>
  <r>
    <n v="8183"/>
    <n v="27"/>
    <s v="Adult"/>
    <s v="Male"/>
    <x v="0"/>
    <x v="3"/>
    <n v="621.21"/>
    <n v="7"/>
    <x v="1"/>
    <x v="3"/>
    <x v="0"/>
    <n v="1"/>
    <x v="1"/>
    <n v="2"/>
    <n v="10"/>
    <x v="0"/>
    <s v="Medium"/>
  </r>
  <r>
    <n v="8184"/>
    <n v="62"/>
    <s v="Senior"/>
    <s v="Female"/>
    <x v="7"/>
    <x v="6"/>
    <n v="305.97000000000003"/>
    <n v="28"/>
    <x v="0"/>
    <x v="3"/>
    <x v="0"/>
    <n v="4"/>
    <x v="1"/>
    <n v="5"/>
    <n v="10"/>
    <x v="0"/>
    <s v="Medium"/>
  </r>
  <r>
    <n v="8185"/>
    <n v="65"/>
    <s v="Senior"/>
    <s v="Female"/>
    <x v="6"/>
    <x v="3"/>
    <n v="83.82"/>
    <n v="56"/>
    <x v="1"/>
    <x v="4"/>
    <x v="1"/>
    <n v="6"/>
    <x v="0"/>
    <n v="1"/>
    <n v="8"/>
    <x v="2"/>
    <s v="High"/>
  </r>
  <r>
    <n v="8186"/>
    <n v="47"/>
    <s v="Adult"/>
    <s v="Male"/>
    <x v="1"/>
    <x v="3"/>
    <n v="608.45000000000005"/>
    <n v="28"/>
    <x v="1"/>
    <x v="3"/>
    <x v="0"/>
    <n v="8"/>
    <x v="0"/>
    <n v="5"/>
    <n v="9"/>
    <x v="0"/>
    <s v="High"/>
  </r>
  <r>
    <n v="8187"/>
    <n v="57"/>
    <s v="Adult"/>
    <s v="Male"/>
    <x v="1"/>
    <x v="0"/>
    <n v="592.20000000000005"/>
    <n v="4"/>
    <x v="2"/>
    <x v="4"/>
    <x v="0"/>
    <n v="9"/>
    <x v="1"/>
    <n v="3"/>
    <n v="1"/>
    <x v="2"/>
    <s v="Medium"/>
  </r>
  <r>
    <n v="8188"/>
    <n v="46"/>
    <s v="Adult"/>
    <s v="Female"/>
    <x v="5"/>
    <x v="4"/>
    <n v="632.79999999999995"/>
    <n v="12"/>
    <x v="0"/>
    <x v="0"/>
    <x v="0"/>
    <n v="9"/>
    <x v="0"/>
    <n v="4"/>
    <n v="10"/>
    <x v="2"/>
    <s v="Low"/>
  </r>
  <r>
    <n v="8189"/>
    <n v="53"/>
    <s v="Adult"/>
    <s v="Female"/>
    <x v="4"/>
    <x v="0"/>
    <n v="73.010000000000005"/>
    <n v="47"/>
    <x v="1"/>
    <x v="0"/>
    <x v="0"/>
    <n v="5"/>
    <x v="1"/>
    <n v="3"/>
    <n v="2"/>
    <x v="1"/>
    <s v="Medium"/>
  </r>
  <r>
    <n v="8190"/>
    <n v="53"/>
    <s v="Adult"/>
    <s v="Female"/>
    <x v="4"/>
    <x v="2"/>
    <n v="431.09"/>
    <n v="47"/>
    <x v="2"/>
    <x v="3"/>
    <x v="0"/>
    <n v="1"/>
    <x v="0"/>
    <n v="2"/>
    <n v="12"/>
    <x v="1"/>
    <s v="Low"/>
  </r>
  <r>
    <n v="8191"/>
    <n v="63"/>
    <s v="Senior"/>
    <s v="Male"/>
    <x v="3"/>
    <x v="3"/>
    <n v="559.57000000000005"/>
    <n v="45"/>
    <x v="1"/>
    <x v="2"/>
    <x v="1"/>
    <n v="2"/>
    <x v="1"/>
    <n v="2"/>
    <n v="1"/>
    <x v="2"/>
    <s v="Medium"/>
  </r>
  <r>
    <n v="8192"/>
    <n v="25"/>
    <s v="Adult"/>
    <s v="Other"/>
    <x v="5"/>
    <x v="4"/>
    <n v="47.38"/>
    <n v="4"/>
    <x v="1"/>
    <x v="0"/>
    <x v="1"/>
    <n v="9"/>
    <x v="1"/>
    <n v="4"/>
    <n v="7"/>
    <x v="0"/>
    <s v="Medium"/>
  </r>
  <r>
    <n v="8193"/>
    <n v="62"/>
    <s v="Senior"/>
    <s v="Female"/>
    <x v="5"/>
    <x v="7"/>
    <n v="922.76"/>
    <n v="50"/>
    <x v="0"/>
    <x v="1"/>
    <x v="0"/>
    <n v="2"/>
    <x v="0"/>
    <n v="2"/>
    <n v="12"/>
    <x v="1"/>
    <s v="Low"/>
  </r>
  <r>
    <n v="8194"/>
    <n v="57"/>
    <s v="Adult"/>
    <s v="Other"/>
    <x v="1"/>
    <x v="7"/>
    <n v="90.21"/>
    <n v="20"/>
    <x v="2"/>
    <x v="1"/>
    <x v="1"/>
    <n v="4"/>
    <x v="1"/>
    <n v="2"/>
    <n v="7"/>
    <x v="0"/>
    <s v="Medium"/>
  </r>
  <r>
    <n v="8195"/>
    <n v="35"/>
    <s v="Adult"/>
    <s v="Female"/>
    <x v="4"/>
    <x v="7"/>
    <n v="28.52"/>
    <n v="2"/>
    <x v="1"/>
    <x v="4"/>
    <x v="1"/>
    <n v="5"/>
    <x v="0"/>
    <n v="5"/>
    <n v="7"/>
    <x v="2"/>
    <s v="Medium"/>
  </r>
  <r>
    <n v="8196"/>
    <n v="58"/>
    <s v="Adult"/>
    <s v="Female"/>
    <x v="0"/>
    <x v="4"/>
    <n v="705.25"/>
    <n v="17"/>
    <x v="0"/>
    <x v="4"/>
    <x v="0"/>
    <n v="4"/>
    <x v="1"/>
    <n v="3"/>
    <n v="5"/>
    <x v="2"/>
    <s v="Medium"/>
  </r>
  <r>
    <n v="8197"/>
    <n v="61"/>
    <s v="Senior"/>
    <s v="Male"/>
    <x v="2"/>
    <x v="5"/>
    <n v="511.73"/>
    <n v="31"/>
    <x v="0"/>
    <x v="0"/>
    <x v="0"/>
    <n v="4"/>
    <x v="1"/>
    <n v="5"/>
    <n v="1"/>
    <x v="2"/>
    <s v="Low"/>
  </r>
  <r>
    <n v="8198"/>
    <n v="59"/>
    <s v="Adult"/>
    <s v="Other"/>
    <x v="2"/>
    <x v="6"/>
    <n v="22.42"/>
    <n v="20"/>
    <x v="1"/>
    <x v="4"/>
    <x v="1"/>
    <n v="7"/>
    <x v="0"/>
    <n v="2"/>
    <n v="13"/>
    <x v="0"/>
    <s v="Low"/>
  </r>
  <r>
    <n v="8199"/>
    <n v="53"/>
    <s v="Adult"/>
    <s v="Male"/>
    <x v="3"/>
    <x v="0"/>
    <n v="406.28"/>
    <n v="41"/>
    <x v="2"/>
    <x v="4"/>
    <x v="1"/>
    <n v="3"/>
    <x v="1"/>
    <n v="2"/>
    <n v="5"/>
    <x v="2"/>
    <s v="Low"/>
  </r>
  <r>
    <n v="8200"/>
    <n v="24"/>
    <s v="Adult"/>
    <s v="Male"/>
    <x v="3"/>
    <x v="1"/>
    <n v="195.07"/>
    <n v="44"/>
    <x v="2"/>
    <x v="1"/>
    <x v="1"/>
    <n v="4"/>
    <x v="0"/>
    <n v="1"/>
    <n v="12"/>
    <x v="2"/>
    <s v="Low"/>
  </r>
  <r>
    <n v="8201"/>
    <n v="36"/>
    <s v="Adult"/>
    <s v="Female"/>
    <x v="5"/>
    <x v="7"/>
    <n v="874.87"/>
    <n v="50"/>
    <x v="1"/>
    <x v="1"/>
    <x v="1"/>
    <n v="7"/>
    <x v="0"/>
    <n v="1"/>
    <n v="1"/>
    <x v="1"/>
    <s v="Low"/>
  </r>
  <r>
    <n v="8202"/>
    <n v="27"/>
    <s v="Adult"/>
    <s v="Other"/>
    <x v="7"/>
    <x v="3"/>
    <n v="235.8"/>
    <n v="46"/>
    <x v="1"/>
    <x v="3"/>
    <x v="0"/>
    <n v="4"/>
    <x v="1"/>
    <n v="5"/>
    <n v="12"/>
    <x v="1"/>
    <s v="High"/>
  </r>
  <r>
    <n v="8203"/>
    <n v="31"/>
    <s v="Adult"/>
    <s v="Female"/>
    <x v="7"/>
    <x v="5"/>
    <n v="744.61"/>
    <n v="25"/>
    <x v="2"/>
    <x v="0"/>
    <x v="1"/>
    <n v="7"/>
    <x v="1"/>
    <n v="4"/>
    <n v="8"/>
    <x v="1"/>
    <s v="High"/>
  </r>
  <r>
    <n v="8204"/>
    <n v="65"/>
    <s v="Senior"/>
    <s v="Male"/>
    <x v="1"/>
    <x v="3"/>
    <n v="964.04"/>
    <n v="21"/>
    <x v="0"/>
    <x v="4"/>
    <x v="1"/>
    <n v="7"/>
    <x v="0"/>
    <n v="5"/>
    <n v="9"/>
    <x v="0"/>
    <s v="High"/>
  </r>
  <r>
    <n v="8205"/>
    <n v="34"/>
    <s v="Adult"/>
    <s v="Female"/>
    <x v="0"/>
    <x v="5"/>
    <n v="527.30999999999995"/>
    <n v="28"/>
    <x v="2"/>
    <x v="2"/>
    <x v="0"/>
    <n v="1"/>
    <x v="1"/>
    <n v="1"/>
    <n v="6"/>
    <x v="1"/>
    <s v="High"/>
  </r>
  <r>
    <n v="8206"/>
    <n v="33"/>
    <s v="Adult"/>
    <s v="Female"/>
    <x v="4"/>
    <x v="5"/>
    <n v="592.71"/>
    <n v="15"/>
    <x v="1"/>
    <x v="1"/>
    <x v="1"/>
    <n v="5"/>
    <x v="1"/>
    <n v="4"/>
    <n v="4"/>
    <x v="0"/>
    <s v="Low"/>
  </r>
  <r>
    <n v="8207"/>
    <n v="45"/>
    <s v="Adult"/>
    <s v="Other"/>
    <x v="1"/>
    <x v="7"/>
    <n v="469.8"/>
    <n v="10"/>
    <x v="0"/>
    <x v="3"/>
    <x v="1"/>
    <n v="2"/>
    <x v="1"/>
    <n v="2"/>
    <n v="13"/>
    <x v="2"/>
    <s v="Medium"/>
  </r>
  <r>
    <n v="8208"/>
    <n v="22"/>
    <s v="Adult"/>
    <s v="Female"/>
    <x v="2"/>
    <x v="7"/>
    <n v="491.5"/>
    <n v="58"/>
    <x v="2"/>
    <x v="2"/>
    <x v="1"/>
    <n v="1"/>
    <x v="1"/>
    <n v="1"/>
    <n v="6"/>
    <x v="2"/>
    <s v="High"/>
  </r>
  <r>
    <n v="8209"/>
    <n v="56"/>
    <s v="Adult"/>
    <s v="Other"/>
    <x v="4"/>
    <x v="4"/>
    <n v="263.38"/>
    <n v="28"/>
    <x v="2"/>
    <x v="0"/>
    <x v="1"/>
    <n v="1"/>
    <x v="1"/>
    <n v="4"/>
    <n v="7"/>
    <x v="0"/>
    <s v="High"/>
  </r>
  <r>
    <n v="8210"/>
    <n v="63"/>
    <s v="Senior"/>
    <s v="Male"/>
    <x v="6"/>
    <x v="6"/>
    <n v="787.94"/>
    <n v="41"/>
    <x v="2"/>
    <x v="2"/>
    <x v="0"/>
    <n v="1"/>
    <x v="0"/>
    <n v="4"/>
    <n v="9"/>
    <x v="0"/>
    <s v="Low"/>
  </r>
  <r>
    <n v="8211"/>
    <n v="48"/>
    <s v="Adult"/>
    <s v="Male"/>
    <x v="6"/>
    <x v="3"/>
    <n v="701.54"/>
    <n v="18"/>
    <x v="1"/>
    <x v="3"/>
    <x v="0"/>
    <n v="6"/>
    <x v="1"/>
    <n v="2"/>
    <n v="9"/>
    <x v="1"/>
    <s v="Medium"/>
  </r>
  <r>
    <n v="8212"/>
    <n v="62"/>
    <s v="Senior"/>
    <s v="Male"/>
    <x v="5"/>
    <x v="3"/>
    <n v="187.84"/>
    <n v="39"/>
    <x v="2"/>
    <x v="3"/>
    <x v="1"/>
    <n v="5"/>
    <x v="1"/>
    <n v="1"/>
    <n v="7"/>
    <x v="0"/>
    <s v="Low"/>
  </r>
  <r>
    <n v="8213"/>
    <n v="31"/>
    <s v="Adult"/>
    <s v="Other"/>
    <x v="2"/>
    <x v="5"/>
    <n v="959.05"/>
    <n v="34"/>
    <x v="0"/>
    <x v="3"/>
    <x v="1"/>
    <n v="7"/>
    <x v="1"/>
    <n v="4"/>
    <n v="4"/>
    <x v="0"/>
    <s v="Medium"/>
  </r>
  <r>
    <n v="8214"/>
    <n v="47"/>
    <s v="Adult"/>
    <s v="Female"/>
    <x v="7"/>
    <x v="4"/>
    <n v="249.5"/>
    <n v="13"/>
    <x v="1"/>
    <x v="1"/>
    <x v="0"/>
    <n v="1"/>
    <x v="1"/>
    <n v="5"/>
    <n v="2"/>
    <x v="0"/>
    <s v="Medium"/>
  </r>
  <r>
    <n v="8215"/>
    <n v="56"/>
    <s v="Adult"/>
    <s v="Other"/>
    <x v="7"/>
    <x v="6"/>
    <n v="537.77"/>
    <n v="11"/>
    <x v="1"/>
    <x v="1"/>
    <x v="0"/>
    <n v="4"/>
    <x v="1"/>
    <n v="2"/>
    <n v="13"/>
    <x v="1"/>
    <s v="Low"/>
  </r>
  <r>
    <n v="8216"/>
    <n v="53"/>
    <s v="Adult"/>
    <s v="Male"/>
    <x v="6"/>
    <x v="7"/>
    <n v="359.72"/>
    <n v="11"/>
    <x v="1"/>
    <x v="2"/>
    <x v="1"/>
    <n v="3"/>
    <x v="1"/>
    <n v="2"/>
    <n v="3"/>
    <x v="2"/>
    <s v="High"/>
  </r>
  <r>
    <n v="8217"/>
    <n v="25"/>
    <s v="Adult"/>
    <s v="Female"/>
    <x v="3"/>
    <x v="2"/>
    <n v="417.23"/>
    <n v="40"/>
    <x v="0"/>
    <x v="3"/>
    <x v="1"/>
    <n v="7"/>
    <x v="0"/>
    <n v="2"/>
    <n v="3"/>
    <x v="2"/>
    <s v="Medium"/>
  </r>
  <r>
    <n v="8218"/>
    <n v="62"/>
    <s v="Senior"/>
    <s v="Male"/>
    <x v="3"/>
    <x v="5"/>
    <n v="212.42"/>
    <n v="48"/>
    <x v="1"/>
    <x v="3"/>
    <x v="1"/>
    <n v="7"/>
    <x v="0"/>
    <n v="3"/>
    <n v="13"/>
    <x v="2"/>
    <s v="Medium"/>
  </r>
  <r>
    <n v="8219"/>
    <n v="18"/>
    <s v="Teenager"/>
    <s v="Other"/>
    <x v="5"/>
    <x v="2"/>
    <n v="194.19"/>
    <n v="51"/>
    <x v="1"/>
    <x v="2"/>
    <x v="1"/>
    <n v="5"/>
    <x v="0"/>
    <n v="2"/>
    <n v="11"/>
    <x v="1"/>
    <s v="Low"/>
  </r>
  <r>
    <n v="8220"/>
    <n v="60"/>
    <s v="Senior"/>
    <s v="Other"/>
    <x v="5"/>
    <x v="6"/>
    <n v="860.56"/>
    <n v="36"/>
    <x v="1"/>
    <x v="4"/>
    <x v="1"/>
    <n v="1"/>
    <x v="1"/>
    <n v="1"/>
    <n v="2"/>
    <x v="1"/>
    <s v="Low"/>
  </r>
  <r>
    <n v="8221"/>
    <n v="27"/>
    <s v="Adult"/>
    <s v="Other"/>
    <x v="0"/>
    <x v="4"/>
    <n v="374.5"/>
    <n v="37"/>
    <x v="0"/>
    <x v="3"/>
    <x v="1"/>
    <n v="8"/>
    <x v="0"/>
    <n v="4"/>
    <n v="9"/>
    <x v="0"/>
    <s v="Low"/>
  </r>
  <r>
    <n v="8222"/>
    <n v="37"/>
    <s v="Adult"/>
    <s v="Female"/>
    <x v="2"/>
    <x v="6"/>
    <n v="791.22"/>
    <n v="33"/>
    <x v="0"/>
    <x v="4"/>
    <x v="0"/>
    <n v="5"/>
    <x v="1"/>
    <n v="3"/>
    <n v="10"/>
    <x v="2"/>
    <s v="Low"/>
  </r>
  <r>
    <n v="8223"/>
    <n v="67"/>
    <s v="Senior"/>
    <s v="Male"/>
    <x v="7"/>
    <x v="0"/>
    <n v="48.3"/>
    <n v="4"/>
    <x v="1"/>
    <x v="4"/>
    <x v="0"/>
    <n v="8"/>
    <x v="1"/>
    <n v="5"/>
    <n v="8"/>
    <x v="1"/>
    <s v="Medium"/>
  </r>
  <r>
    <n v="8224"/>
    <n v="37"/>
    <s v="Adult"/>
    <s v="Female"/>
    <x v="5"/>
    <x v="4"/>
    <n v="170.21"/>
    <n v="18"/>
    <x v="1"/>
    <x v="4"/>
    <x v="0"/>
    <n v="3"/>
    <x v="0"/>
    <n v="1"/>
    <n v="8"/>
    <x v="1"/>
    <s v="High"/>
  </r>
  <r>
    <n v="8225"/>
    <n v="44"/>
    <s v="Adult"/>
    <s v="Female"/>
    <x v="1"/>
    <x v="7"/>
    <n v="991.67"/>
    <n v="17"/>
    <x v="1"/>
    <x v="1"/>
    <x v="0"/>
    <n v="5"/>
    <x v="1"/>
    <n v="3"/>
    <n v="13"/>
    <x v="1"/>
    <s v="Medium"/>
  </r>
  <r>
    <n v="8226"/>
    <n v="23"/>
    <s v="Adult"/>
    <s v="Female"/>
    <x v="1"/>
    <x v="4"/>
    <n v="868.17"/>
    <n v="34"/>
    <x v="2"/>
    <x v="3"/>
    <x v="1"/>
    <n v="4"/>
    <x v="0"/>
    <n v="2"/>
    <n v="8"/>
    <x v="0"/>
    <s v="Medium"/>
  </r>
  <r>
    <n v="8227"/>
    <n v="22"/>
    <s v="Adult"/>
    <s v="Other"/>
    <x v="1"/>
    <x v="7"/>
    <n v="912.15"/>
    <n v="13"/>
    <x v="2"/>
    <x v="3"/>
    <x v="0"/>
    <n v="9"/>
    <x v="0"/>
    <n v="2"/>
    <n v="7"/>
    <x v="1"/>
    <s v="Medium"/>
  </r>
  <r>
    <n v="8228"/>
    <n v="39"/>
    <s v="Adult"/>
    <s v="Female"/>
    <x v="5"/>
    <x v="2"/>
    <n v="20.54"/>
    <n v="36"/>
    <x v="2"/>
    <x v="0"/>
    <x v="1"/>
    <n v="9"/>
    <x v="0"/>
    <n v="5"/>
    <n v="5"/>
    <x v="1"/>
    <s v="High"/>
  </r>
  <r>
    <n v="8229"/>
    <n v="34"/>
    <s v="Adult"/>
    <s v="Male"/>
    <x v="2"/>
    <x v="4"/>
    <n v="691.55"/>
    <n v="39"/>
    <x v="0"/>
    <x v="0"/>
    <x v="0"/>
    <n v="7"/>
    <x v="0"/>
    <n v="1"/>
    <n v="7"/>
    <x v="1"/>
    <s v="Medium"/>
  </r>
  <r>
    <n v="8230"/>
    <n v="69"/>
    <s v="Senior"/>
    <s v="Male"/>
    <x v="2"/>
    <x v="2"/>
    <n v="389.27"/>
    <n v="44"/>
    <x v="0"/>
    <x v="0"/>
    <x v="1"/>
    <n v="8"/>
    <x v="0"/>
    <n v="3"/>
    <n v="1"/>
    <x v="2"/>
    <s v="Medium"/>
  </r>
  <r>
    <n v="8231"/>
    <n v="42"/>
    <s v="Adult"/>
    <s v="Male"/>
    <x v="1"/>
    <x v="7"/>
    <n v="660.23"/>
    <n v="5"/>
    <x v="1"/>
    <x v="4"/>
    <x v="1"/>
    <n v="5"/>
    <x v="0"/>
    <n v="2"/>
    <n v="2"/>
    <x v="0"/>
    <s v="Medium"/>
  </r>
  <r>
    <n v="8232"/>
    <n v="56"/>
    <s v="Adult"/>
    <s v="Other"/>
    <x v="3"/>
    <x v="5"/>
    <n v="754.93"/>
    <n v="57"/>
    <x v="2"/>
    <x v="3"/>
    <x v="1"/>
    <n v="3"/>
    <x v="0"/>
    <n v="5"/>
    <n v="13"/>
    <x v="1"/>
    <s v="Low"/>
  </r>
  <r>
    <n v="8233"/>
    <n v="33"/>
    <s v="Adult"/>
    <s v="Other"/>
    <x v="5"/>
    <x v="3"/>
    <n v="355.06"/>
    <n v="40"/>
    <x v="2"/>
    <x v="2"/>
    <x v="0"/>
    <n v="5"/>
    <x v="1"/>
    <n v="2"/>
    <n v="4"/>
    <x v="0"/>
    <s v="Medium"/>
  </r>
  <r>
    <n v="8234"/>
    <n v="26"/>
    <s v="Adult"/>
    <s v="Male"/>
    <x v="2"/>
    <x v="0"/>
    <n v="813.48"/>
    <n v="25"/>
    <x v="2"/>
    <x v="1"/>
    <x v="0"/>
    <n v="2"/>
    <x v="0"/>
    <n v="2"/>
    <n v="3"/>
    <x v="2"/>
    <s v="Medium"/>
  </r>
  <r>
    <n v="8235"/>
    <n v="37"/>
    <s v="Adult"/>
    <s v="Female"/>
    <x v="2"/>
    <x v="7"/>
    <n v="473.03"/>
    <n v="38"/>
    <x v="1"/>
    <x v="0"/>
    <x v="1"/>
    <n v="3"/>
    <x v="0"/>
    <n v="4"/>
    <n v="7"/>
    <x v="1"/>
    <s v="Low"/>
  </r>
  <r>
    <n v="8236"/>
    <n v="22"/>
    <s v="Adult"/>
    <s v="Other"/>
    <x v="2"/>
    <x v="4"/>
    <n v="431.14"/>
    <n v="32"/>
    <x v="2"/>
    <x v="4"/>
    <x v="0"/>
    <n v="6"/>
    <x v="0"/>
    <n v="5"/>
    <n v="11"/>
    <x v="1"/>
    <s v="Medium"/>
  </r>
  <r>
    <n v="8237"/>
    <n v="34"/>
    <s v="Adult"/>
    <s v="Female"/>
    <x v="1"/>
    <x v="6"/>
    <n v="517.91"/>
    <n v="3"/>
    <x v="2"/>
    <x v="0"/>
    <x v="0"/>
    <n v="7"/>
    <x v="0"/>
    <n v="2"/>
    <n v="6"/>
    <x v="0"/>
    <s v="High"/>
  </r>
  <r>
    <n v="8238"/>
    <n v="24"/>
    <s v="Adult"/>
    <s v="Other"/>
    <x v="0"/>
    <x v="0"/>
    <n v="817.05"/>
    <n v="43"/>
    <x v="0"/>
    <x v="1"/>
    <x v="0"/>
    <n v="8"/>
    <x v="0"/>
    <n v="5"/>
    <n v="3"/>
    <x v="0"/>
    <s v="Low"/>
  </r>
  <r>
    <n v="8239"/>
    <n v="18"/>
    <s v="Teenager"/>
    <s v="Male"/>
    <x v="6"/>
    <x v="7"/>
    <n v="248.28"/>
    <n v="40"/>
    <x v="0"/>
    <x v="4"/>
    <x v="1"/>
    <n v="5"/>
    <x v="1"/>
    <n v="3"/>
    <n v="13"/>
    <x v="2"/>
    <s v="Low"/>
  </r>
  <r>
    <n v="8240"/>
    <n v="22"/>
    <s v="Adult"/>
    <s v="Male"/>
    <x v="0"/>
    <x v="6"/>
    <n v="821.45"/>
    <n v="28"/>
    <x v="1"/>
    <x v="2"/>
    <x v="0"/>
    <n v="4"/>
    <x v="0"/>
    <n v="5"/>
    <n v="2"/>
    <x v="0"/>
    <s v="High"/>
  </r>
  <r>
    <n v="8241"/>
    <n v="54"/>
    <s v="Adult"/>
    <s v="Female"/>
    <x v="3"/>
    <x v="6"/>
    <n v="363.55"/>
    <n v="11"/>
    <x v="0"/>
    <x v="3"/>
    <x v="0"/>
    <n v="5"/>
    <x v="0"/>
    <n v="2"/>
    <n v="12"/>
    <x v="0"/>
    <s v="Medium"/>
  </r>
  <r>
    <n v="8242"/>
    <n v="41"/>
    <s v="Adult"/>
    <s v="Female"/>
    <x v="1"/>
    <x v="5"/>
    <n v="841.99"/>
    <n v="3"/>
    <x v="2"/>
    <x v="0"/>
    <x v="0"/>
    <n v="4"/>
    <x v="0"/>
    <n v="3"/>
    <n v="6"/>
    <x v="0"/>
    <s v="Low"/>
  </r>
  <r>
    <n v="8243"/>
    <n v="40"/>
    <s v="Adult"/>
    <s v="Male"/>
    <x v="5"/>
    <x v="0"/>
    <n v="786.55"/>
    <n v="3"/>
    <x v="1"/>
    <x v="0"/>
    <x v="1"/>
    <n v="2"/>
    <x v="0"/>
    <n v="1"/>
    <n v="4"/>
    <x v="2"/>
    <s v="Medium"/>
  </r>
  <r>
    <n v="8244"/>
    <n v="36"/>
    <s v="Adult"/>
    <s v="Female"/>
    <x v="6"/>
    <x v="2"/>
    <n v="874.92"/>
    <n v="57"/>
    <x v="1"/>
    <x v="3"/>
    <x v="1"/>
    <n v="3"/>
    <x v="0"/>
    <n v="3"/>
    <n v="4"/>
    <x v="1"/>
    <s v="Medium"/>
  </r>
  <r>
    <n v="8245"/>
    <n v="35"/>
    <s v="Adult"/>
    <s v="Other"/>
    <x v="7"/>
    <x v="7"/>
    <n v="846.56"/>
    <n v="31"/>
    <x v="2"/>
    <x v="4"/>
    <x v="1"/>
    <n v="9"/>
    <x v="1"/>
    <n v="5"/>
    <n v="2"/>
    <x v="1"/>
    <s v="High"/>
  </r>
  <r>
    <n v="8246"/>
    <n v="23"/>
    <s v="Adult"/>
    <s v="Male"/>
    <x v="0"/>
    <x v="3"/>
    <n v="268.51"/>
    <n v="1"/>
    <x v="0"/>
    <x v="4"/>
    <x v="0"/>
    <n v="5"/>
    <x v="0"/>
    <n v="2"/>
    <n v="5"/>
    <x v="0"/>
    <s v="High"/>
  </r>
  <r>
    <n v="8247"/>
    <n v="27"/>
    <s v="Adult"/>
    <s v="Male"/>
    <x v="7"/>
    <x v="3"/>
    <n v="926.82"/>
    <n v="25"/>
    <x v="0"/>
    <x v="0"/>
    <x v="1"/>
    <n v="8"/>
    <x v="0"/>
    <n v="5"/>
    <n v="4"/>
    <x v="0"/>
    <s v="High"/>
  </r>
  <r>
    <n v="8248"/>
    <n v="44"/>
    <s v="Adult"/>
    <s v="Other"/>
    <x v="5"/>
    <x v="4"/>
    <n v="325.86"/>
    <n v="47"/>
    <x v="0"/>
    <x v="4"/>
    <x v="0"/>
    <n v="3"/>
    <x v="1"/>
    <n v="1"/>
    <n v="11"/>
    <x v="0"/>
    <s v="Medium"/>
  </r>
  <r>
    <n v="8249"/>
    <n v="44"/>
    <s v="Adult"/>
    <s v="Other"/>
    <x v="6"/>
    <x v="0"/>
    <n v="275.60000000000002"/>
    <n v="19"/>
    <x v="1"/>
    <x v="4"/>
    <x v="1"/>
    <n v="8"/>
    <x v="0"/>
    <n v="3"/>
    <n v="2"/>
    <x v="2"/>
    <s v="Medium"/>
  </r>
  <r>
    <n v="8250"/>
    <n v="20"/>
    <s v="Adult"/>
    <s v="Female"/>
    <x v="7"/>
    <x v="6"/>
    <n v="984.48"/>
    <n v="46"/>
    <x v="0"/>
    <x v="4"/>
    <x v="1"/>
    <n v="6"/>
    <x v="1"/>
    <n v="2"/>
    <n v="5"/>
    <x v="2"/>
    <s v="Low"/>
  </r>
  <r>
    <n v="8251"/>
    <n v="29"/>
    <s v="Adult"/>
    <s v="Male"/>
    <x v="0"/>
    <x v="1"/>
    <n v="584.53"/>
    <n v="38"/>
    <x v="1"/>
    <x v="4"/>
    <x v="1"/>
    <n v="7"/>
    <x v="0"/>
    <n v="2"/>
    <n v="3"/>
    <x v="1"/>
    <s v="Low"/>
  </r>
  <r>
    <n v="8252"/>
    <n v="66"/>
    <s v="Senior"/>
    <s v="Female"/>
    <x v="2"/>
    <x v="5"/>
    <n v="649.64"/>
    <n v="23"/>
    <x v="2"/>
    <x v="2"/>
    <x v="1"/>
    <n v="2"/>
    <x v="1"/>
    <n v="5"/>
    <n v="7"/>
    <x v="2"/>
    <s v="Low"/>
  </r>
  <r>
    <n v="8253"/>
    <n v="56"/>
    <s v="Adult"/>
    <s v="Female"/>
    <x v="5"/>
    <x v="3"/>
    <n v="526.05999999999995"/>
    <n v="58"/>
    <x v="2"/>
    <x v="2"/>
    <x v="1"/>
    <n v="7"/>
    <x v="0"/>
    <n v="5"/>
    <n v="7"/>
    <x v="0"/>
    <s v="High"/>
  </r>
  <r>
    <n v="8254"/>
    <n v="64"/>
    <s v="Senior"/>
    <s v="Female"/>
    <x v="6"/>
    <x v="5"/>
    <n v="980.49"/>
    <n v="38"/>
    <x v="0"/>
    <x v="3"/>
    <x v="0"/>
    <n v="8"/>
    <x v="0"/>
    <n v="3"/>
    <n v="11"/>
    <x v="1"/>
    <s v="Low"/>
  </r>
  <r>
    <n v="8255"/>
    <n v="48"/>
    <s v="Adult"/>
    <s v="Female"/>
    <x v="2"/>
    <x v="1"/>
    <n v="134.63"/>
    <n v="42"/>
    <x v="0"/>
    <x v="3"/>
    <x v="0"/>
    <n v="3"/>
    <x v="0"/>
    <n v="5"/>
    <n v="4"/>
    <x v="0"/>
    <s v="Medium"/>
  </r>
  <r>
    <n v="8256"/>
    <n v="53"/>
    <s v="Adult"/>
    <s v="Other"/>
    <x v="0"/>
    <x v="1"/>
    <n v="242.03"/>
    <n v="24"/>
    <x v="1"/>
    <x v="4"/>
    <x v="0"/>
    <n v="1"/>
    <x v="1"/>
    <n v="1"/>
    <n v="10"/>
    <x v="0"/>
    <s v="Low"/>
  </r>
  <r>
    <n v="8257"/>
    <n v="67"/>
    <s v="Senior"/>
    <s v="Male"/>
    <x v="4"/>
    <x v="6"/>
    <n v="428.75"/>
    <n v="1"/>
    <x v="0"/>
    <x v="1"/>
    <x v="0"/>
    <n v="4"/>
    <x v="0"/>
    <n v="3"/>
    <n v="9"/>
    <x v="1"/>
    <s v="High"/>
  </r>
  <r>
    <n v="8258"/>
    <n v="37"/>
    <s v="Adult"/>
    <s v="Female"/>
    <x v="6"/>
    <x v="5"/>
    <n v="14.49"/>
    <n v="17"/>
    <x v="2"/>
    <x v="0"/>
    <x v="1"/>
    <n v="9"/>
    <x v="0"/>
    <n v="5"/>
    <n v="5"/>
    <x v="2"/>
    <s v="Low"/>
  </r>
  <r>
    <n v="8259"/>
    <n v="29"/>
    <s v="Adult"/>
    <s v="Other"/>
    <x v="2"/>
    <x v="4"/>
    <n v="304.48"/>
    <n v="20"/>
    <x v="1"/>
    <x v="4"/>
    <x v="0"/>
    <n v="5"/>
    <x v="1"/>
    <n v="3"/>
    <n v="6"/>
    <x v="2"/>
    <s v="Medium"/>
  </r>
  <r>
    <n v="8260"/>
    <n v="66"/>
    <s v="Senior"/>
    <s v="Female"/>
    <x v="7"/>
    <x v="7"/>
    <n v="145.56"/>
    <n v="27"/>
    <x v="1"/>
    <x v="1"/>
    <x v="1"/>
    <n v="6"/>
    <x v="0"/>
    <n v="4"/>
    <n v="10"/>
    <x v="2"/>
    <s v="High"/>
  </r>
  <r>
    <n v="8261"/>
    <n v="36"/>
    <s v="Adult"/>
    <s v="Other"/>
    <x v="3"/>
    <x v="3"/>
    <n v="459.69"/>
    <n v="37"/>
    <x v="2"/>
    <x v="1"/>
    <x v="1"/>
    <n v="5"/>
    <x v="0"/>
    <n v="5"/>
    <n v="9"/>
    <x v="1"/>
    <s v="Low"/>
  </r>
  <r>
    <n v="8262"/>
    <n v="43"/>
    <s v="Adult"/>
    <s v="Other"/>
    <x v="2"/>
    <x v="1"/>
    <n v="343.82"/>
    <n v="5"/>
    <x v="1"/>
    <x v="2"/>
    <x v="1"/>
    <n v="7"/>
    <x v="0"/>
    <n v="1"/>
    <n v="7"/>
    <x v="1"/>
    <s v="Low"/>
  </r>
  <r>
    <n v="8263"/>
    <n v="68"/>
    <s v="Senior"/>
    <s v="Female"/>
    <x v="5"/>
    <x v="2"/>
    <n v="610.74"/>
    <n v="48"/>
    <x v="0"/>
    <x v="3"/>
    <x v="1"/>
    <n v="3"/>
    <x v="1"/>
    <n v="3"/>
    <n v="11"/>
    <x v="1"/>
    <s v="High"/>
  </r>
  <r>
    <n v="8264"/>
    <n v="52"/>
    <s v="Adult"/>
    <s v="Male"/>
    <x v="6"/>
    <x v="5"/>
    <n v="629.45000000000005"/>
    <n v="45"/>
    <x v="2"/>
    <x v="4"/>
    <x v="1"/>
    <n v="2"/>
    <x v="0"/>
    <n v="2"/>
    <n v="3"/>
    <x v="2"/>
    <s v="High"/>
  </r>
  <r>
    <n v="8265"/>
    <n v="35"/>
    <s v="Adult"/>
    <s v="Other"/>
    <x v="2"/>
    <x v="1"/>
    <n v="853.71"/>
    <n v="59"/>
    <x v="2"/>
    <x v="1"/>
    <x v="1"/>
    <n v="4"/>
    <x v="1"/>
    <n v="1"/>
    <n v="6"/>
    <x v="2"/>
    <s v="Low"/>
  </r>
  <r>
    <n v="8266"/>
    <n v="55"/>
    <s v="Adult"/>
    <s v="Female"/>
    <x v="2"/>
    <x v="0"/>
    <n v="616.35"/>
    <n v="51"/>
    <x v="0"/>
    <x v="2"/>
    <x v="0"/>
    <n v="4"/>
    <x v="1"/>
    <n v="2"/>
    <n v="9"/>
    <x v="2"/>
    <s v="High"/>
  </r>
  <r>
    <n v="8267"/>
    <n v="54"/>
    <s v="Adult"/>
    <s v="Other"/>
    <x v="3"/>
    <x v="5"/>
    <n v="491.39"/>
    <n v="5"/>
    <x v="1"/>
    <x v="2"/>
    <x v="0"/>
    <n v="7"/>
    <x v="1"/>
    <n v="4"/>
    <n v="13"/>
    <x v="0"/>
    <s v="Low"/>
  </r>
  <r>
    <n v="8268"/>
    <n v="58"/>
    <s v="Adult"/>
    <s v="Male"/>
    <x v="1"/>
    <x v="6"/>
    <n v="766.13"/>
    <n v="5"/>
    <x v="0"/>
    <x v="2"/>
    <x v="1"/>
    <n v="7"/>
    <x v="1"/>
    <n v="4"/>
    <n v="9"/>
    <x v="1"/>
    <s v="Medium"/>
  </r>
  <r>
    <n v="8269"/>
    <n v="22"/>
    <s v="Adult"/>
    <s v="Other"/>
    <x v="0"/>
    <x v="3"/>
    <n v="816.62"/>
    <n v="4"/>
    <x v="2"/>
    <x v="2"/>
    <x v="0"/>
    <n v="7"/>
    <x v="0"/>
    <n v="2"/>
    <n v="13"/>
    <x v="1"/>
    <s v="Medium"/>
  </r>
  <r>
    <n v="8270"/>
    <n v="41"/>
    <s v="Adult"/>
    <s v="Female"/>
    <x v="5"/>
    <x v="4"/>
    <n v="248.46"/>
    <n v="23"/>
    <x v="0"/>
    <x v="2"/>
    <x v="1"/>
    <n v="5"/>
    <x v="0"/>
    <n v="5"/>
    <n v="6"/>
    <x v="0"/>
    <s v="High"/>
  </r>
  <r>
    <n v="8271"/>
    <n v="58"/>
    <s v="Adult"/>
    <s v="Other"/>
    <x v="5"/>
    <x v="4"/>
    <n v="35.659999999999997"/>
    <n v="23"/>
    <x v="0"/>
    <x v="0"/>
    <x v="1"/>
    <n v="3"/>
    <x v="0"/>
    <n v="2"/>
    <n v="3"/>
    <x v="2"/>
    <s v="Medium"/>
  </r>
  <r>
    <n v="8272"/>
    <n v="35"/>
    <s v="Adult"/>
    <s v="Male"/>
    <x v="6"/>
    <x v="5"/>
    <n v="231.77"/>
    <n v="22"/>
    <x v="0"/>
    <x v="1"/>
    <x v="1"/>
    <n v="9"/>
    <x v="1"/>
    <n v="2"/>
    <n v="1"/>
    <x v="0"/>
    <s v="High"/>
  </r>
  <r>
    <n v="8273"/>
    <n v="47"/>
    <s v="Adult"/>
    <s v="Other"/>
    <x v="6"/>
    <x v="0"/>
    <n v="598.99"/>
    <n v="1"/>
    <x v="0"/>
    <x v="1"/>
    <x v="1"/>
    <n v="9"/>
    <x v="1"/>
    <n v="5"/>
    <n v="12"/>
    <x v="0"/>
    <s v="High"/>
  </r>
  <r>
    <n v="8274"/>
    <n v="56"/>
    <s v="Adult"/>
    <s v="Female"/>
    <x v="4"/>
    <x v="6"/>
    <n v="800.27"/>
    <n v="43"/>
    <x v="0"/>
    <x v="0"/>
    <x v="1"/>
    <n v="5"/>
    <x v="1"/>
    <n v="1"/>
    <n v="4"/>
    <x v="1"/>
    <s v="Low"/>
  </r>
  <r>
    <n v="8275"/>
    <n v="52"/>
    <s v="Adult"/>
    <s v="Other"/>
    <x v="7"/>
    <x v="0"/>
    <n v="777.17"/>
    <n v="48"/>
    <x v="0"/>
    <x v="2"/>
    <x v="1"/>
    <n v="5"/>
    <x v="1"/>
    <n v="3"/>
    <n v="8"/>
    <x v="0"/>
    <s v="Low"/>
  </r>
  <r>
    <n v="8276"/>
    <n v="48"/>
    <s v="Adult"/>
    <s v="Female"/>
    <x v="4"/>
    <x v="5"/>
    <n v="404.18"/>
    <n v="45"/>
    <x v="1"/>
    <x v="0"/>
    <x v="0"/>
    <n v="7"/>
    <x v="1"/>
    <n v="1"/>
    <n v="5"/>
    <x v="0"/>
    <s v="Medium"/>
  </r>
  <r>
    <n v="8277"/>
    <n v="37"/>
    <s v="Adult"/>
    <s v="Other"/>
    <x v="0"/>
    <x v="6"/>
    <n v="298.2"/>
    <n v="7"/>
    <x v="0"/>
    <x v="1"/>
    <x v="0"/>
    <n v="8"/>
    <x v="1"/>
    <n v="5"/>
    <n v="6"/>
    <x v="1"/>
    <s v="High"/>
  </r>
  <r>
    <n v="8278"/>
    <n v="63"/>
    <s v="Senior"/>
    <s v="Other"/>
    <x v="4"/>
    <x v="3"/>
    <n v="518.37"/>
    <n v="43"/>
    <x v="1"/>
    <x v="4"/>
    <x v="1"/>
    <n v="8"/>
    <x v="1"/>
    <n v="5"/>
    <n v="9"/>
    <x v="1"/>
    <s v="High"/>
  </r>
  <r>
    <n v="8279"/>
    <n v="65"/>
    <s v="Senior"/>
    <s v="Other"/>
    <x v="7"/>
    <x v="1"/>
    <n v="230.49"/>
    <n v="56"/>
    <x v="0"/>
    <x v="3"/>
    <x v="1"/>
    <n v="9"/>
    <x v="0"/>
    <n v="3"/>
    <n v="2"/>
    <x v="0"/>
    <s v="Medium"/>
  </r>
  <r>
    <n v="8280"/>
    <n v="25"/>
    <s v="Adult"/>
    <s v="Other"/>
    <x v="5"/>
    <x v="3"/>
    <n v="303.14"/>
    <n v="39"/>
    <x v="0"/>
    <x v="1"/>
    <x v="1"/>
    <n v="7"/>
    <x v="0"/>
    <n v="3"/>
    <n v="12"/>
    <x v="0"/>
    <s v="High"/>
  </r>
  <r>
    <n v="8281"/>
    <n v="38"/>
    <s v="Adult"/>
    <s v="Female"/>
    <x v="2"/>
    <x v="4"/>
    <n v="104.1"/>
    <n v="40"/>
    <x v="0"/>
    <x v="4"/>
    <x v="1"/>
    <n v="7"/>
    <x v="1"/>
    <n v="5"/>
    <n v="13"/>
    <x v="2"/>
    <s v="Low"/>
  </r>
  <r>
    <n v="8282"/>
    <n v="19"/>
    <s v="Teenager"/>
    <s v="Other"/>
    <x v="4"/>
    <x v="4"/>
    <n v="190.85"/>
    <n v="20"/>
    <x v="2"/>
    <x v="1"/>
    <x v="0"/>
    <n v="1"/>
    <x v="0"/>
    <n v="1"/>
    <n v="1"/>
    <x v="2"/>
    <s v="High"/>
  </r>
  <r>
    <n v="8283"/>
    <n v="41"/>
    <s v="Adult"/>
    <s v="Male"/>
    <x v="6"/>
    <x v="3"/>
    <n v="968.27"/>
    <n v="56"/>
    <x v="0"/>
    <x v="0"/>
    <x v="0"/>
    <n v="9"/>
    <x v="0"/>
    <n v="3"/>
    <n v="4"/>
    <x v="2"/>
    <s v="Medium"/>
  </r>
  <r>
    <n v="8284"/>
    <n v="55"/>
    <s v="Adult"/>
    <s v="Other"/>
    <x v="1"/>
    <x v="7"/>
    <n v="967.68"/>
    <n v="38"/>
    <x v="0"/>
    <x v="3"/>
    <x v="1"/>
    <n v="3"/>
    <x v="0"/>
    <n v="5"/>
    <n v="6"/>
    <x v="0"/>
    <s v="Medium"/>
  </r>
  <r>
    <n v="8285"/>
    <n v="49"/>
    <s v="Adult"/>
    <s v="Male"/>
    <x v="6"/>
    <x v="5"/>
    <n v="369.77"/>
    <n v="28"/>
    <x v="1"/>
    <x v="1"/>
    <x v="1"/>
    <n v="1"/>
    <x v="0"/>
    <n v="1"/>
    <n v="3"/>
    <x v="2"/>
    <s v="High"/>
  </r>
  <r>
    <n v="8286"/>
    <n v="31"/>
    <s v="Adult"/>
    <s v="Male"/>
    <x v="3"/>
    <x v="4"/>
    <n v="223.2"/>
    <n v="58"/>
    <x v="0"/>
    <x v="0"/>
    <x v="0"/>
    <n v="1"/>
    <x v="1"/>
    <n v="3"/>
    <n v="6"/>
    <x v="0"/>
    <s v="High"/>
  </r>
  <r>
    <n v="8287"/>
    <n v="27"/>
    <s v="Adult"/>
    <s v="Male"/>
    <x v="7"/>
    <x v="7"/>
    <n v="331.75"/>
    <n v="35"/>
    <x v="1"/>
    <x v="0"/>
    <x v="0"/>
    <n v="2"/>
    <x v="0"/>
    <n v="2"/>
    <n v="13"/>
    <x v="2"/>
    <s v="Medium"/>
  </r>
  <r>
    <n v="8288"/>
    <n v="49"/>
    <s v="Adult"/>
    <s v="Female"/>
    <x v="1"/>
    <x v="1"/>
    <n v="989.31"/>
    <n v="12"/>
    <x v="1"/>
    <x v="0"/>
    <x v="1"/>
    <n v="6"/>
    <x v="1"/>
    <n v="1"/>
    <n v="2"/>
    <x v="1"/>
    <s v="Low"/>
  </r>
  <r>
    <n v="8289"/>
    <n v="31"/>
    <s v="Adult"/>
    <s v="Female"/>
    <x v="1"/>
    <x v="7"/>
    <n v="861.25"/>
    <n v="49"/>
    <x v="2"/>
    <x v="0"/>
    <x v="1"/>
    <n v="9"/>
    <x v="1"/>
    <n v="5"/>
    <n v="11"/>
    <x v="1"/>
    <s v="Medium"/>
  </r>
  <r>
    <n v="8290"/>
    <n v="23"/>
    <s v="Adult"/>
    <s v="Male"/>
    <x v="7"/>
    <x v="5"/>
    <n v="944.99"/>
    <n v="48"/>
    <x v="1"/>
    <x v="0"/>
    <x v="0"/>
    <n v="1"/>
    <x v="1"/>
    <n v="3"/>
    <n v="11"/>
    <x v="2"/>
    <s v="High"/>
  </r>
  <r>
    <n v="8291"/>
    <n v="51"/>
    <s v="Adult"/>
    <s v="Female"/>
    <x v="5"/>
    <x v="0"/>
    <n v="37.39"/>
    <n v="23"/>
    <x v="2"/>
    <x v="0"/>
    <x v="1"/>
    <n v="9"/>
    <x v="1"/>
    <n v="2"/>
    <n v="6"/>
    <x v="2"/>
    <s v="Medium"/>
  </r>
  <r>
    <n v="8292"/>
    <n v="41"/>
    <s v="Adult"/>
    <s v="Other"/>
    <x v="5"/>
    <x v="2"/>
    <n v="638.09"/>
    <n v="6"/>
    <x v="1"/>
    <x v="4"/>
    <x v="1"/>
    <n v="1"/>
    <x v="1"/>
    <n v="2"/>
    <n v="8"/>
    <x v="1"/>
    <s v="Medium"/>
  </r>
  <r>
    <n v="8293"/>
    <n v="37"/>
    <s v="Adult"/>
    <s v="Other"/>
    <x v="4"/>
    <x v="1"/>
    <n v="254.06"/>
    <n v="36"/>
    <x v="0"/>
    <x v="4"/>
    <x v="0"/>
    <n v="5"/>
    <x v="0"/>
    <n v="5"/>
    <n v="10"/>
    <x v="0"/>
    <s v="Low"/>
  </r>
  <r>
    <n v="8294"/>
    <n v="43"/>
    <s v="Adult"/>
    <s v="Female"/>
    <x v="6"/>
    <x v="1"/>
    <n v="703.86"/>
    <n v="57"/>
    <x v="0"/>
    <x v="3"/>
    <x v="1"/>
    <n v="6"/>
    <x v="1"/>
    <n v="4"/>
    <n v="10"/>
    <x v="0"/>
    <s v="High"/>
  </r>
  <r>
    <n v="8295"/>
    <n v="39"/>
    <s v="Adult"/>
    <s v="Female"/>
    <x v="3"/>
    <x v="4"/>
    <n v="13.88"/>
    <n v="14"/>
    <x v="1"/>
    <x v="2"/>
    <x v="1"/>
    <n v="7"/>
    <x v="0"/>
    <n v="3"/>
    <n v="2"/>
    <x v="2"/>
    <s v="Medium"/>
  </r>
  <r>
    <n v="8296"/>
    <n v="20"/>
    <s v="Adult"/>
    <s v="Male"/>
    <x v="2"/>
    <x v="5"/>
    <n v="551.73"/>
    <n v="27"/>
    <x v="0"/>
    <x v="3"/>
    <x v="0"/>
    <n v="7"/>
    <x v="1"/>
    <n v="2"/>
    <n v="1"/>
    <x v="0"/>
    <s v="Low"/>
  </r>
  <r>
    <n v="8297"/>
    <n v="36"/>
    <s v="Adult"/>
    <s v="Female"/>
    <x v="6"/>
    <x v="2"/>
    <n v="747.46"/>
    <n v="37"/>
    <x v="2"/>
    <x v="0"/>
    <x v="1"/>
    <n v="7"/>
    <x v="1"/>
    <n v="2"/>
    <n v="9"/>
    <x v="1"/>
    <s v="Medium"/>
  </r>
  <r>
    <n v="8298"/>
    <n v="58"/>
    <s v="Adult"/>
    <s v="Female"/>
    <x v="2"/>
    <x v="0"/>
    <n v="685.7"/>
    <n v="21"/>
    <x v="0"/>
    <x v="4"/>
    <x v="1"/>
    <n v="2"/>
    <x v="0"/>
    <n v="1"/>
    <n v="4"/>
    <x v="1"/>
    <s v="Low"/>
  </r>
  <r>
    <n v="8299"/>
    <n v="40"/>
    <s v="Adult"/>
    <s v="Female"/>
    <x v="2"/>
    <x v="1"/>
    <n v="436.29"/>
    <n v="34"/>
    <x v="2"/>
    <x v="1"/>
    <x v="0"/>
    <n v="8"/>
    <x v="1"/>
    <n v="3"/>
    <n v="10"/>
    <x v="2"/>
    <s v="Medium"/>
  </r>
  <r>
    <n v="8300"/>
    <n v="61"/>
    <s v="Senior"/>
    <s v="Female"/>
    <x v="0"/>
    <x v="5"/>
    <n v="952.84"/>
    <n v="35"/>
    <x v="2"/>
    <x v="2"/>
    <x v="0"/>
    <n v="3"/>
    <x v="1"/>
    <n v="2"/>
    <n v="8"/>
    <x v="2"/>
    <s v="Low"/>
  </r>
  <r>
    <n v="8301"/>
    <n v="54"/>
    <s v="Adult"/>
    <s v="Male"/>
    <x v="4"/>
    <x v="7"/>
    <n v="880.74"/>
    <n v="18"/>
    <x v="2"/>
    <x v="4"/>
    <x v="0"/>
    <n v="1"/>
    <x v="1"/>
    <n v="3"/>
    <n v="7"/>
    <x v="1"/>
    <s v="Medium"/>
  </r>
  <r>
    <n v="8302"/>
    <n v="31"/>
    <s v="Adult"/>
    <s v="Other"/>
    <x v="6"/>
    <x v="3"/>
    <n v="300.3"/>
    <n v="4"/>
    <x v="1"/>
    <x v="4"/>
    <x v="1"/>
    <n v="4"/>
    <x v="0"/>
    <n v="3"/>
    <n v="11"/>
    <x v="0"/>
    <s v="Medium"/>
  </r>
  <r>
    <n v="8303"/>
    <n v="60"/>
    <s v="Senior"/>
    <s v="Male"/>
    <x v="0"/>
    <x v="7"/>
    <n v="9.44"/>
    <n v="52"/>
    <x v="1"/>
    <x v="1"/>
    <x v="1"/>
    <n v="1"/>
    <x v="1"/>
    <n v="3"/>
    <n v="3"/>
    <x v="0"/>
    <s v="Medium"/>
  </r>
  <r>
    <n v="8304"/>
    <n v="44"/>
    <s v="Adult"/>
    <s v="Other"/>
    <x v="4"/>
    <x v="2"/>
    <n v="154.30000000000001"/>
    <n v="40"/>
    <x v="2"/>
    <x v="0"/>
    <x v="1"/>
    <n v="4"/>
    <x v="0"/>
    <n v="4"/>
    <n v="13"/>
    <x v="1"/>
    <s v="High"/>
  </r>
  <r>
    <n v="8305"/>
    <n v="21"/>
    <s v="Adult"/>
    <s v="Other"/>
    <x v="0"/>
    <x v="7"/>
    <n v="853.99"/>
    <n v="29"/>
    <x v="1"/>
    <x v="0"/>
    <x v="1"/>
    <n v="7"/>
    <x v="1"/>
    <n v="2"/>
    <n v="6"/>
    <x v="0"/>
    <s v="Medium"/>
  </r>
  <r>
    <n v="8306"/>
    <n v="39"/>
    <s v="Adult"/>
    <s v="Female"/>
    <x v="6"/>
    <x v="3"/>
    <n v="435.96"/>
    <n v="5"/>
    <x v="2"/>
    <x v="0"/>
    <x v="1"/>
    <n v="1"/>
    <x v="1"/>
    <n v="2"/>
    <n v="4"/>
    <x v="1"/>
    <s v="High"/>
  </r>
  <r>
    <n v="8307"/>
    <n v="60"/>
    <s v="Senior"/>
    <s v="Male"/>
    <x v="0"/>
    <x v="0"/>
    <n v="855.31"/>
    <n v="2"/>
    <x v="0"/>
    <x v="0"/>
    <x v="1"/>
    <n v="5"/>
    <x v="1"/>
    <n v="4"/>
    <n v="5"/>
    <x v="1"/>
    <s v="Low"/>
  </r>
  <r>
    <n v="8308"/>
    <n v="65"/>
    <s v="Senior"/>
    <s v="Other"/>
    <x v="7"/>
    <x v="3"/>
    <n v="664.07"/>
    <n v="40"/>
    <x v="0"/>
    <x v="3"/>
    <x v="0"/>
    <n v="6"/>
    <x v="1"/>
    <n v="3"/>
    <n v="6"/>
    <x v="1"/>
    <s v="Medium"/>
  </r>
  <r>
    <n v="8309"/>
    <n v="27"/>
    <s v="Adult"/>
    <s v="Male"/>
    <x v="0"/>
    <x v="3"/>
    <n v="157.1"/>
    <n v="30"/>
    <x v="0"/>
    <x v="3"/>
    <x v="1"/>
    <n v="3"/>
    <x v="1"/>
    <n v="5"/>
    <n v="11"/>
    <x v="1"/>
    <s v="Medium"/>
  </r>
  <r>
    <n v="8310"/>
    <n v="33"/>
    <s v="Adult"/>
    <s v="Male"/>
    <x v="7"/>
    <x v="6"/>
    <n v="216.17"/>
    <n v="52"/>
    <x v="1"/>
    <x v="2"/>
    <x v="0"/>
    <n v="2"/>
    <x v="0"/>
    <n v="1"/>
    <n v="4"/>
    <x v="1"/>
    <s v="Low"/>
  </r>
  <r>
    <n v="8311"/>
    <n v="33"/>
    <s v="Adult"/>
    <s v="Other"/>
    <x v="6"/>
    <x v="2"/>
    <n v="123.45"/>
    <n v="38"/>
    <x v="0"/>
    <x v="4"/>
    <x v="0"/>
    <n v="7"/>
    <x v="1"/>
    <n v="3"/>
    <n v="4"/>
    <x v="0"/>
    <s v="Medium"/>
  </r>
  <r>
    <n v="8312"/>
    <n v="55"/>
    <s v="Adult"/>
    <s v="Female"/>
    <x v="2"/>
    <x v="3"/>
    <n v="897.74"/>
    <n v="20"/>
    <x v="2"/>
    <x v="2"/>
    <x v="0"/>
    <n v="8"/>
    <x v="1"/>
    <n v="3"/>
    <n v="1"/>
    <x v="0"/>
    <s v="Low"/>
  </r>
  <r>
    <n v="8313"/>
    <n v="56"/>
    <s v="Adult"/>
    <s v="Male"/>
    <x v="3"/>
    <x v="0"/>
    <n v="667.22"/>
    <n v="52"/>
    <x v="1"/>
    <x v="4"/>
    <x v="1"/>
    <n v="9"/>
    <x v="1"/>
    <n v="2"/>
    <n v="13"/>
    <x v="0"/>
    <s v="High"/>
  </r>
  <r>
    <n v="8314"/>
    <n v="38"/>
    <s v="Adult"/>
    <s v="Male"/>
    <x v="3"/>
    <x v="0"/>
    <n v="838.65"/>
    <n v="58"/>
    <x v="0"/>
    <x v="3"/>
    <x v="0"/>
    <n v="8"/>
    <x v="0"/>
    <n v="2"/>
    <n v="9"/>
    <x v="1"/>
    <s v="Low"/>
  </r>
  <r>
    <n v="8315"/>
    <n v="52"/>
    <s v="Adult"/>
    <s v="Male"/>
    <x v="2"/>
    <x v="1"/>
    <n v="395.4"/>
    <n v="53"/>
    <x v="1"/>
    <x v="3"/>
    <x v="0"/>
    <n v="3"/>
    <x v="0"/>
    <n v="4"/>
    <n v="6"/>
    <x v="1"/>
    <s v="High"/>
  </r>
  <r>
    <n v="8316"/>
    <n v="26"/>
    <s v="Adult"/>
    <s v="Female"/>
    <x v="0"/>
    <x v="6"/>
    <n v="827.59"/>
    <n v="58"/>
    <x v="1"/>
    <x v="4"/>
    <x v="1"/>
    <n v="1"/>
    <x v="1"/>
    <n v="2"/>
    <n v="2"/>
    <x v="2"/>
    <s v="Medium"/>
  </r>
  <r>
    <n v="8317"/>
    <n v="30"/>
    <s v="Adult"/>
    <s v="Other"/>
    <x v="6"/>
    <x v="6"/>
    <n v="590.46"/>
    <n v="21"/>
    <x v="1"/>
    <x v="2"/>
    <x v="1"/>
    <n v="6"/>
    <x v="0"/>
    <n v="2"/>
    <n v="8"/>
    <x v="2"/>
    <s v="High"/>
  </r>
  <r>
    <n v="8318"/>
    <n v="23"/>
    <s v="Adult"/>
    <s v="Other"/>
    <x v="1"/>
    <x v="7"/>
    <n v="540.03"/>
    <n v="36"/>
    <x v="1"/>
    <x v="0"/>
    <x v="1"/>
    <n v="4"/>
    <x v="0"/>
    <n v="5"/>
    <n v="13"/>
    <x v="1"/>
    <s v="Low"/>
  </r>
  <r>
    <n v="8319"/>
    <n v="58"/>
    <s v="Adult"/>
    <s v="Other"/>
    <x v="2"/>
    <x v="1"/>
    <n v="709.99"/>
    <n v="44"/>
    <x v="2"/>
    <x v="3"/>
    <x v="0"/>
    <n v="4"/>
    <x v="1"/>
    <n v="4"/>
    <n v="4"/>
    <x v="0"/>
    <s v="Low"/>
  </r>
  <r>
    <n v="8320"/>
    <n v="28"/>
    <s v="Adult"/>
    <s v="Female"/>
    <x v="0"/>
    <x v="3"/>
    <n v="205.29"/>
    <n v="15"/>
    <x v="1"/>
    <x v="0"/>
    <x v="1"/>
    <n v="7"/>
    <x v="1"/>
    <n v="1"/>
    <n v="12"/>
    <x v="2"/>
    <s v="Low"/>
  </r>
  <r>
    <n v="8321"/>
    <n v="34"/>
    <s v="Adult"/>
    <s v="Male"/>
    <x v="3"/>
    <x v="3"/>
    <n v="622.4"/>
    <n v="10"/>
    <x v="0"/>
    <x v="2"/>
    <x v="0"/>
    <n v="3"/>
    <x v="0"/>
    <n v="2"/>
    <n v="5"/>
    <x v="2"/>
    <s v="Medium"/>
  </r>
  <r>
    <n v="8322"/>
    <n v="59"/>
    <s v="Adult"/>
    <s v="Female"/>
    <x v="7"/>
    <x v="3"/>
    <n v="291.45"/>
    <n v="37"/>
    <x v="0"/>
    <x v="4"/>
    <x v="0"/>
    <n v="6"/>
    <x v="0"/>
    <n v="2"/>
    <n v="8"/>
    <x v="1"/>
    <s v="Medium"/>
  </r>
  <r>
    <n v="8323"/>
    <n v="56"/>
    <s v="Adult"/>
    <s v="Other"/>
    <x v="7"/>
    <x v="0"/>
    <n v="218.02"/>
    <n v="32"/>
    <x v="0"/>
    <x v="1"/>
    <x v="1"/>
    <n v="8"/>
    <x v="1"/>
    <n v="3"/>
    <n v="5"/>
    <x v="2"/>
    <s v="Low"/>
  </r>
  <r>
    <n v="8324"/>
    <n v="52"/>
    <s v="Adult"/>
    <s v="Male"/>
    <x v="1"/>
    <x v="6"/>
    <n v="967.66"/>
    <n v="48"/>
    <x v="1"/>
    <x v="0"/>
    <x v="1"/>
    <n v="9"/>
    <x v="1"/>
    <n v="4"/>
    <n v="1"/>
    <x v="1"/>
    <s v="High"/>
  </r>
  <r>
    <n v="8325"/>
    <n v="41"/>
    <s v="Adult"/>
    <s v="Male"/>
    <x v="2"/>
    <x v="0"/>
    <n v="844.65"/>
    <n v="18"/>
    <x v="2"/>
    <x v="1"/>
    <x v="1"/>
    <n v="9"/>
    <x v="0"/>
    <n v="5"/>
    <n v="11"/>
    <x v="2"/>
    <s v="High"/>
  </r>
  <r>
    <n v="8326"/>
    <n v="67"/>
    <s v="Senior"/>
    <s v="Female"/>
    <x v="7"/>
    <x v="2"/>
    <n v="551.58000000000004"/>
    <n v="28"/>
    <x v="1"/>
    <x v="2"/>
    <x v="1"/>
    <n v="8"/>
    <x v="0"/>
    <n v="4"/>
    <n v="5"/>
    <x v="0"/>
    <s v="High"/>
  </r>
  <r>
    <n v="8327"/>
    <n v="18"/>
    <s v="Teenager"/>
    <s v="Male"/>
    <x v="5"/>
    <x v="5"/>
    <n v="559.6"/>
    <n v="30"/>
    <x v="0"/>
    <x v="3"/>
    <x v="1"/>
    <n v="6"/>
    <x v="0"/>
    <n v="5"/>
    <n v="13"/>
    <x v="2"/>
    <s v="High"/>
  </r>
  <r>
    <n v="8328"/>
    <n v="25"/>
    <s v="Adult"/>
    <s v="Male"/>
    <x v="3"/>
    <x v="3"/>
    <n v="502.51"/>
    <n v="59"/>
    <x v="2"/>
    <x v="4"/>
    <x v="1"/>
    <n v="3"/>
    <x v="0"/>
    <n v="3"/>
    <n v="11"/>
    <x v="1"/>
    <s v="Low"/>
  </r>
  <r>
    <n v="8329"/>
    <n v="49"/>
    <s v="Adult"/>
    <s v="Male"/>
    <x v="0"/>
    <x v="4"/>
    <n v="665.02"/>
    <n v="55"/>
    <x v="0"/>
    <x v="4"/>
    <x v="1"/>
    <n v="3"/>
    <x v="1"/>
    <n v="1"/>
    <n v="2"/>
    <x v="2"/>
    <s v="High"/>
  </r>
  <r>
    <n v="8330"/>
    <n v="62"/>
    <s v="Senior"/>
    <s v="Female"/>
    <x v="3"/>
    <x v="7"/>
    <n v="427.42"/>
    <n v="2"/>
    <x v="0"/>
    <x v="1"/>
    <x v="1"/>
    <n v="6"/>
    <x v="1"/>
    <n v="1"/>
    <n v="13"/>
    <x v="1"/>
    <s v="High"/>
  </r>
  <r>
    <n v="8331"/>
    <n v="59"/>
    <s v="Adult"/>
    <s v="Male"/>
    <x v="0"/>
    <x v="1"/>
    <n v="596.03"/>
    <n v="18"/>
    <x v="0"/>
    <x v="0"/>
    <x v="1"/>
    <n v="4"/>
    <x v="0"/>
    <n v="1"/>
    <n v="3"/>
    <x v="2"/>
    <s v="Medium"/>
  </r>
  <r>
    <n v="8332"/>
    <n v="44"/>
    <s v="Adult"/>
    <s v="Other"/>
    <x v="2"/>
    <x v="0"/>
    <n v="529.95000000000005"/>
    <n v="59"/>
    <x v="1"/>
    <x v="4"/>
    <x v="1"/>
    <n v="3"/>
    <x v="1"/>
    <n v="5"/>
    <n v="3"/>
    <x v="1"/>
    <s v="High"/>
  </r>
  <r>
    <n v="8333"/>
    <n v="31"/>
    <s v="Adult"/>
    <s v="Male"/>
    <x v="0"/>
    <x v="4"/>
    <n v="732.41"/>
    <n v="3"/>
    <x v="1"/>
    <x v="3"/>
    <x v="1"/>
    <n v="2"/>
    <x v="1"/>
    <n v="3"/>
    <n v="13"/>
    <x v="0"/>
    <s v="Medium"/>
  </r>
  <r>
    <n v="8334"/>
    <n v="41"/>
    <s v="Adult"/>
    <s v="Male"/>
    <x v="3"/>
    <x v="6"/>
    <n v="228.06"/>
    <n v="48"/>
    <x v="0"/>
    <x v="0"/>
    <x v="0"/>
    <n v="8"/>
    <x v="0"/>
    <n v="5"/>
    <n v="8"/>
    <x v="1"/>
    <s v="High"/>
  </r>
  <r>
    <n v="8335"/>
    <n v="23"/>
    <s v="Adult"/>
    <s v="Female"/>
    <x v="7"/>
    <x v="0"/>
    <n v="643.16"/>
    <n v="20"/>
    <x v="0"/>
    <x v="1"/>
    <x v="1"/>
    <n v="1"/>
    <x v="1"/>
    <n v="4"/>
    <n v="9"/>
    <x v="0"/>
    <s v="Low"/>
  </r>
  <r>
    <n v="8336"/>
    <n v="37"/>
    <s v="Adult"/>
    <s v="Female"/>
    <x v="5"/>
    <x v="5"/>
    <n v="342.12"/>
    <n v="14"/>
    <x v="1"/>
    <x v="2"/>
    <x v="1"/>
    <n v="6"/>
    <x v="1"/>
    <n v="3"/>
    <n v="6"/>
    <x v="1"/>
    <s v="Low"/>
  </r>
  <r>
    <n v="8337"/>
    <n v="22"/>
    <s v="Adult"/>
    <s v="Male"/>
    <x v="2"/>
    <x v="1"/>
    <n v="769.71"/>
    <n v="22"/>
    <x v="2"/>
    <x v="4"/>
    <x v="0"/>
    <n v="9"/>
    <x v="1"/>
    <n v="4"/>
    <n v="9"/>
    <x v="1"/>
    <s v="Low"/>
  </r>
  <r>
    <n v="8338"/>
    <n v="34"/>
    <s v="Adult"/>
    <s v="Other"/>
    <x v="4"/>
    <x v="2"/>
    <n v="24.95"/>
    <n v="33"/>
    <x v="2"/>
    <x v="4"/>
    <x v="1"/>
    <n v="7"/>
    <x v="1"/>
    <n v="1"/>
    <n v="11"/>
    <x v="1"/>
    <s v="High"/>
  </r>
  <r>
    <n v="8339"/>
    <n v="31"/>
    <s v="Adult"/>
    <s v="Female"/>
    <x v="3"/>
    <x v="4"/>
    <n v="798.8"/>
    <n v="18"/>
    <x v="2"/>
    <x v="1"/>
    <x v="1"/>
    <n v="2"/>
    <x v="0"/>
    <n v="4"/>
    <n v="11"/>
    <x v="0"/>
    <s v="Medium"/>
  </r>
  <r>
    <n v="8340"/>
    <n v="52"/>
    <s v="Adult"/>
    <s v="Other"/>
    <x v="3"/>
    <x v="3"/>
    <n v="385.51"/>
    <n v="9"/>
    <x v="1"/>
    <x v="4"/>
    <x v="0"/>
    <n v="9"/>
    <x v="0"/>
    <n v="4"/>
    <n v="6"/>
    <x v="0"/>
    <s v="High"/>
  </r>
  <r>
    <n v="8341"/>
    <n v="21"/>
    <s v="Adult"/>
    <s v="Other"/>
    <x v="7"/>
    <x v="7"/>
    <n v="572.98"/>
    <n v="15"/>
    <x v="1"/>
    <x v="4"/>
    <x v="1"/>
    <n v="6"/>
    <x v="0"/>
    <n v="2"/>
    <n v="9"/>
    <x v="0"/>
    <s v="Medium"/>
  </r>
  <r>
    <n v="8342"/>
    <n v="66"/>
    <s v="Senior"/>
    <s v="Female"/>
    <x v="7"/>
    <x v="5"/>
    <n v="924.32"/>
    <n v="58"/>
    <x v="0"/>
    <x v="2"/>
    <x v="1"/>
    <n v="9"/>
    <x v="0"/>
    <n v="1"/>
    <n v="2"/>
    <x v="1"/>
    <s v="Low"/>
  </r>
  <r>
    <n v="8343"/>
    <n v="23"/>
    <s v="Adult"/>
    <s v="Male"/>
    <x v="1"/>
    <x v="2"/>
    <n v="931.72"/>
    <n v="34"/>
    <x v="0"/>
    <x v="0"/>
    <x v="1"/>
    <n v="6"/>
    <x v="1"/>
    <n v="4"/>
    <n v="11"/>
    <x v="1"/>
    <s v="Medium"/>
  </r>
  <r>
    <n v="8344"/>
    <n v="48"/>
    <s v="Adult"/>
    <s v="Other"/>
    <x v="4"/>
    <x v="5"/>
    <n v="106.21"/>
    <n v="13"/>
    <x v="0"/>
    <x v="1"/>
    <x v="0"/>
    <n v="8"/>
    <x v="1"/>
    <n v="4"/>
    <n v="7"/>
    <x v="2"/>
    <s v="High"/>
  </r>
  <r>
    <n v="8345"/>
    <n v="35"/>
    <s v="Adult"/>
    <s v="Other"/>
    <x v="1"/>
    <x v="7"/>
    <n v="176.66"/>
    <n v="13"/>
    <x v="0"/>
    <x v="0"/>
    <x v="1"/>
    <n v="1"/>
    <x v="0"/>
    <n v="1"/>
    <n v="4"/>
    <x v="1"/>
    <s v="Low"/>
  </r>
  <r>
    <n v="8346"/>
    <n v="20"/>
    <s v="Adult"/>
    <s v="Other"/>
    <x v="7"/>
    <x v="7"/>
    <n v="142.99"/>
    <n v="38"/>
    <x v="1"/>
    <x v="2"/>
    <x v="0"/>
    <n v="1"/>
    <x v="1"/>
    <n v="5"/>
    <n v="13"/>
    <x v="0"/>
    <s v="Low"/>
  </r>
  <r>
    <n v="8347"/>
    <n v="59"/>
    <s v="Adult"/>
    <s v="Female"/>
    <x v="7"/>
    <x v="1"/>
    <n v="884.62"/>
    <n v="20"/>
    <x v="0"/>
    <x v="2"/>
    <x v="0"/>
    <n v="1"/>
    <x v="0"/>
    <n v="1"/>
    <n v="5"/>
    <x v="0"/>
    <s v="Medium"/>
  </r>
  <r>
    <n v="8348"/>
    <n v="44"/>
    <s v="Adult"/>
    <s v="Other"/>
    <x v="3"/>
    <x v="1"/>
    <n v="491.96"/>
    <n v="25"/>
    <x v="1"/>
    <x v="1"/>
    <x v="1"/>
    <n v="2"/>
    <x v="1"/>
    <n v="4"/>
    <n v="8"/>
    <x v="1"/>
    <s v="High"/>
  </r>
  <r>
    <n v="8349"/>
    <n v="22"/>
    <s v="Adult"/>
    <s v="Female"/>
    <x v="7"/>
    <x v="2"/>
    <n v="630.03"/>
    <n v="29"/>
    <x v="2"/>
    <x v="3"/>
    <x v="0"/>
    <n v="9"/>
    <x v="1"/>
    <n v="2"/>
    <n v="1"/>
    <x v="1"/>
    <s v="High"/>
  </r>
  <r>
    <n v="8350"/>
    <n v="48"/>
    <s v="Adult"/>
    <s v="Other"/>
    <x v="7"/>
    <x v="0"/>
    <n v="707.23"/>
    <n v="43"/>
    <x v="2"/>
    <x v="2"/>
    <x v="0"/>
    <n v="3"/>
    <x v="0"/>
    <n v="1"/>
    <n v="6"/>
    <x v="1"/>
    <s v="High"/>
  </r>
  <r>
    <n v="8351"/>
    <n v="21"/>
    <s v="Adult"/>
    <s v="Female"/>
    <x v="1"/>
    <x v="5"/>
    <n v="854.36"/>
    <n v="46"/>
    <x v="0"/>
    <x v="1"/>
    <x v="1"/>
    <n v="4"/>
    <x v="1"/>
    <n v="5"/>
    <n v="13"/>
    <x v="1"/>
    <s v="High"/>
  </r>
  <r>
    <n v="8352"/>
    <n v="30"/>
    <s v="Adult"/>
    <s v="Male"/>
    <x v="3"/>
    <x v="3"/>
    <n v="14.62"/>
    <n v="1"/>
    <x v="2"/>
    <x v="1"/>
    <x v="1"/>
    <n v="5"/>
    <x v="0"/>
    <n v="4"/>
    <n v="8"/>
    <x v="1"/>
    <s v="Low"/>
  </r>
  <r>
    <n v="8353"/>
    <n v="20"/>
    <s v="Adult"/>
    <s v="Male"/>
    <x v="0"/>
    <x v="7"/>
    <n v="736.34"/>
    <n v="53"/>
    <x v="1"/>
    <x v="1"/>
    <x v="0"/>
    <n v="8"/>
    <x v="0"/>
    <n v="5"/>
    <n v="7"/>
    <x v="1"/>
    <s v="Medium"/>
  </r>
  <r>
    <n v="8354"/>
    <n v="43"/>
    <s v="Adult"/>
    <s v="Other"/>
    <x v="4"/>
    <x v="6"/>
    <n v="230.38"/>
    <n v="50"/>
    <x v="1"/>
    <x v="3"/>
    <x v="0"/>
    <n v="2"/>
    <x v="0"/>
    <n v="3"/>
    <n v="5"/>
    <x v="2"/>
    <s v="Medium"/>
  </r>
  <r>
    <n v="8355"/>
    <n v="32"/>
    <s v="Adult"/>
    <s v="Female"/>
    <x v="6"/>
    <x v="0"/>
    <n v="133.38999999999999"/>
    <n v="5"/>
    <x v="0"/>
    <x v="2"/>
    <x v="0"/>
    <n v="9"/>
    <x v="0"/>
    <n v="1"/>
    <n v="10"/>
    <x v="2"/>
    <s v="Medium"/>
  </r>
  <r>
    <n v="8356"/>
    <n v="64"/>
    <s v="Senior"/>
    <s v="Male"/>
    <x v="5"/>
    <x v="4"/>
    <n v="834.03"/>
    <n v="43"/>
    <x v="0"/>
    <x v="3"/>
    <x v="0"/>
    <n v="5"/>
    <x v="1"/>
    <n v="3"/>
    <n v="8"/>
    <x v="2"/>
    <s v="High"/>
  </r>
  <r>
    <n v="8357"/>
    <n v="36"/>
    <s v="Adult"/>
    <s v="Other"/>
    <x v="6"/>
    <x v="1"/>
    <n v="504.59"/>
    <n v="13"/>
    <x v="1"/>
    <x v="0"/>
    <x v="1"/>
    <n v="7"/>
    <x v="0"/>
    <n v="3"/>
    <n v="4"/>
    <x v="1"/>
    <s v="Medium"/>
  </r>
  <r>
    <n v="8358"/>
    <n v="45"/>
    <s v="Adult"/>
    <s v="Other"/>
    <x v="4"/>
    <x v="4"/>
    <n v="512.04"/>
    <n v="56"/>
    <x v="0"/>
    <x v="0"/>
    <x v="1"/>
    <n v="7"/>
    <x v="1"/>
    <n v="5"/>
    <n v="10"/>
    <x v="0"/>
    <s v="Medium"/>
  </r>
  <r>
    <n v="8359"/>
    <n v="58"/>
    <s v="Adult"/>
    <s v="Other"/>
    <x v="5"/>
    <x v="1"/>
    <n v="954.53"/>
    <n v="42"/>
    <x v="0"/>
    <x v="2"/>
    <x v="0"/>
    <n v="5"/>
    <x v="1"/>
    <n v="5"/>
    <n v="10"/>
    <x v="2"/>
    <s v="Medium"/>
  </r>
  <r>
    <n v="8360"/>
    <n v="38"/>
    <s v="Adult"/>
    <s v="Female"/>
    <x v="1"/>
    <x v="5"/>
    <n v="533.85"/>
    <n v="18"/>
    <x v="0"/>
    <x v="4"/>
    <x v="0"/>
    <n v="9"/>
    <x v="0"/>
    <n v="4"/>
    <n v="2"/>
    <x v="2"/>
    <s v="High"/>
  </r>
  <r>
    <n v="8361"/>
    <n v="42"/>
    <s v="Adult"/>
    <s v="Female"/>
    <x v="5"/>
    <x v="5"/>
    <n v="986.12"/>
    <n v="19"/>
    <x v="2"/>
    <x v="0"/>
    <x v="0"/>
    <n v="2"/>
    <x v="0"/>
    <n v="5"/>
    <n v="5"/>
    <x v="0"/>
    <s v="High"/>
  </r>
  <r>
    <n v="8362"/>
    <n v="39"/>
    <s v="Adult"/>
    <s v="Other"/>
    <x v="7"/>
    <x v="7"/>
    <n v="378.37"/>
    <n v="37"/>
    <x v="0"/>
    <x v="4"/>
    <x v="1"/>
    <n v="4"/>
    <x v="0"/>
    <n v="1"/>
    <n v="10"/>
    <x v="0"/>
    <s v="Low"/>
  </r>
  <r>
    <n v="8363"/>
    <n v="54"/>
    <s v="Adult"/>
    <s v="Male"/>
    <x v="2"/>
    <x v="5"/>
    <n v="413.41"/>
    <n v="51"/>
    <x v="0"/>
    <x v="2"/>
    <x v="1"/>
    <n v="2"/>
    <x v="0"/>
    <n v="4"/>
    <n v="5"/>
    <x v="1"/>
    <s v="High"/>
  </r>
  <r>
    <n v="8364"/>
    <n v="34"/>
    <s v="Adult"/>
    <s v="Other"/>
    <x v="7"/>
    <x v="1"/>
    <n v="10.09"/>
    <n v="17"/>
    <x v="0"/>
    <x v="1"/>
    <x v="0"/>
    <n v="7"/>
    <x v="1"/>
    <n v="4"/>
    <n v="6"/>
    <x v="1"/>
    <s v="Low"/>
  </r>
  <r>
    <n v="8365"/>
    <n v="45"/>
    <s v="Adult"/>
    <s v="Female"/>
    <x v="6"/>
    <x v="6"/>
    <n v="538.29999999999995"/>
    <n v="26"/>
    <x v="1"/>
    <x v="0"/>
    <x v="1"/>
    <n v="3"/>
    <x v="1"/>
    <n v="4"/>
    <n v="6"/>
    <x v="1"/>
    <s v="Medium"/>
  </r>
  <r>
    <n v="8366"/>
    <n v="65"/>
    <s v="Senior"/>
    <s v="Male"/>
    <x v="6"/>
    <x v="4"/>
    <n v="855.07"/>
    <n v="17"/>
    <x v="1"/>
    <x v="3"/>
    <x v="0"/>
    <n v="2"/>
    <x v="1"/>
    <n v="5"/>
    <n v="5"/>
    <x v="2"/>
    <s v="Low"/>
  </r>
  <r>
    <n v="8367"/>
    <n v="59"/>
    <s v="Adult"/>
    <s v="Male"/>
    <x v="5"/>
    <x v="3"/>
    <n v="277.8"/>
    <n v="51"/>
    <x v="2"/>
    <x v="0"/>
    <x v="0"/>
    <n v="3"/>
    <x v="0"/>
    <n v="5"/>
    <n v="7"/>
    <x v="1"/>
    <s v="High"/>
  </r>
  <r>
    <n v="8368"/>
    <n v="28"/>
    <s v="Adult"/>
    <s v="Other"/>
    <x v="6"/>
    <x v="5"/>
    <n v="290.48"/>
    <n v="43"/>
    <x v="0"/>
    <x v="1"/>
    <x v="0"/>
    <n v="5"/>
    <x v="0"/>
    <n v="5"/>
    <n v="6"/>
    <x v="0"/>
    <s v="Low"/>
  </r>
  <r>
    <n v="8369"/>
    <n v="63"/>
    <s v="Senior"/>
    <s v="Female"/>
    <x v="5"/>
    <x v="7"/>
    <n v="768.68"/>
    <n v="25"/>
    <x v="1"/>
    <x v="1"/>
    <x v="0"/>
    <n v="3"/>
    <x v="0"/>
    <n v="3"/>
    <n v="3"/>
    <x v="2"/>
    <s v="Low"/>
  </r>
  <r>
    <n v="8370"/>
    <n v="25"/>
    <s v="Adult"/>
    <s v="Other"/>
    <x v="1"/>
    <x v="5"/>
    <n v="222.46"/>
    <n v="37"/>
    <x v="1"/>
    <x v="4"/>
    <x v="1"/>
    <n v="6"/>
    <x v="1"/>
    <n v="1"/>
    <n v="1"/>
    <x v="2"/>
    <s v="High"/>
  </r>
  <r>
    <n v="8371"/>
    <n v="58"/>
    <s v="Adult"/>
    <s v="Male"/>
    <x v="0"/>
    <x v="3"/>
    <n v="336.23"/>
    <n v="20"/>
    <x v="1"/>
    <x v="4"/>
    <x v="1"/>
    <n v="5"/>
    <x v="0"/>
    <n v="1"/>
    <n v="9"/>
    <x v="1"/>
    <s v="Low"/>
  </r>
  <r>
    <n v="8372"/>
    <n v="22"/>
    <s v="Adult"/>
    <s v="Other"/>
    <x v="7"/>
    <x v="4"/>
    <n v="716.49"/>
    <n v="32"/>
    <x v="1"/>
    <x v="2"/>
    <x v="1"/>
    <n v="6"/>
    <x v="1"/>
    <n v="3"/>
    <n v="12"/>
    <x v="0"/>
    <s v="Low"/>
  </r>
  <r>
    <n v="8373"/>
    <n v="58"/>
    <s v="Adult"/>
    <s v="Male"/>
    <x v="0"/>
    <x v="5"/>
    <n v="932.94"/>
    <n v="50"/>
    <x v="2"/>
    <x v="1"/>
    <x v="1"/>
    <n v="9"/>
    <x v="0"/>
    <n v="5"/>
    <n v="5"/>
    <x v="0"/>
    <s v="High"/>
  </r>
  <r>
    <n v="8374"/>
    <n v="46"/>
    <s v="Adult"/>
    <s v="Other"/>
    <x v="1"/>
    <x v="0"/>
    <n v="64.55"/>
    <n v="26"/>
    <x v="2"/>
    <x v="2"/>
    <x v="1"/>
    <n v="7"/>
    <x v="0"/>
    <n v="4"/>
    <n v="10"/>
    <x v="2"/>
    <s v="Low"/>
  </r>
  <r>
    <n v="8375"/>
    <n v="40"/>
    <s v="Adult"/>
    <s v="Male"/>
    <x v="0"/>
    <x v="2"/>
    <n v="649.66"/>
    <n v="23"/>
    <x v="0"/>
    <x v="4"/>
    <x v="1"/>
    <n v="2"/>
    <x v="1"/>
    <n v="5"/>
    <n v="5"/>
    <x v="0"/>
    <s v="Medium"/>
  </r>
  <r>
    <n v="8376"/>
    <n v="51"/>
    <s v="Adult"/>
    <s v="Male"/>
    <x v="4"/>
    <x v="0"/>
    <n v="236.43"/>
    <n v="44"/>
    <x v="2"/>
    <x v="0"/>
    <x v="0"/>
    <n v="7"/>
    <x v="1"/>
    <n v="1"/>
    <n v="8"/>
    <x v="0"/>
    <s v="Medium"/>
  </r>
  <r>
    <n v="8377"/>
    <n v="42"/>
    <s v="Adult"/>
    <s v="Female"/>
    <x v="4"/>
    <x v="6"/>
    <n v="56.65"/>
    <n v="55"/>
    <x v="1"/>
    <x v="2"/>
    <x v="0"/>
    <n v="6"/>
    <x v="0"/>
    <n v="1"/>
    <n v="10"/>
    <x v="1"/>
    <s v="High"/>
  </r>
  <r>
    <n v="8378"/>
    <n v="42"/>
    <s v="Adult"/>
    <s v="Male"/>
    <x v="5"/>
    <x v="4"/>
    <n v="312.88"/>
    <n v="15"/>
    <x v="0"/>
    <x v="2"/>
    <x v="1"/>
    <n v="5"/>
    <x v="1"/>
    <n v="2"/>
    <n v="8"/>
    <x v="0"/>
    <s v="High"/>
  </r>
  <r>
    <n v="8379"/>
    <n v="66"/>
    <s v="Senior"/>
    <s v="Male"/>
    <x v="4"/>
    <x v="2"/>
    <n v="695.36"/>
    <n v="57"/>
    <x v="0"/>
    <x v="3"/>
    <x v="0"/>
    <n v="8"/>
    <x v="0"/>
    <n v="4"/>
    <n v="10"/>
    <x v="0"/>
    <s v="High"/>
  </r>
  <r>
    <n v="8380"/>
    <n v="39"/>
    <s v="Adult"/>
    <s v="Male"/>
    <x v="7"/>
    <x v="0"/>
    <n v="888.59"/>
    <n v="13"/>
    <x v="1"/>
    <x v="4"/>
    <x v="0"/>
    <n v="2"/>
    <x v="0"/>
    <n v="3"/>
    <n v="13"/>
    <x v="2"/>
    <s v="Low"/>
  </r>
  <r>
    <n v="8381"/>
    <n v="65"/>
    <s v="Senior"/>
    <s v="Male"/>
    <x v="7"/>
    <x v="5"/>
    <n v="691.57"/>
    <n v="47"/>
    <x v="1"/>
    <x v="2"/>
    <x v="0"/>
    <n v="8"/>
    <x v="0"/>
    <n v="3"/>
    <n v="6"/>
    <x v="2"/>
    <s v="Medium"/>
  </r>
  <r>
    <n v="8382"/>
    <n v="68"/>
    <s v="Senior"/>
    <s v="Female"/>
    <x v="3"/>
    <x v="1"/>
    <n v="818.69"/>
    <n v="12"/>
    <x v="0"/>
    <x v="4"/>
    <x v="0"/>
    <n v="6"/>
    <x v="1"/>
    <n v="1"/>
    <n v="8"/>
    <x v="0"/>
    <s v="Medium"/>
  </r>
  <r>
    <n v="8383"/>
    <n v="52"/>
    <s v="Adult"/>
    <s v="Other"/>
    <x v="7"/>
    <x v="1"/>
    <n v="414.29"/>
    <n v="41"/>
    <x v="0"/>
    <x v="2"/>
    <x v="1"/>
    <n v="9"/>
    <x v="1"/>
    <n v="3"/>
    <n v="6"/>
    <x v="0"/>
    <s v="Low"/>
  </r>
  <r>
    <n v="8384"/>
    <n v="29"/>
    <s v="Adult"/>
    <s v="Other"/>
    <x v="2"/>
    <x v="3"/>
    <n v="212.16"/>
    <n v="44"/>
    <x v="0"/>
    <x v="2"/>
    <x v="1"/>
    <n v="8"/>
    <x v="0"/>
    <n v="3"/>
    <n v="5"/>
    <x v="1"/>
    <s v="Medium"/>
  </r>
  <r>
    <n v="8385"/>
    <n v="23"/>
    <s v="Adult"/>
    <s v="Other"/>
    <x v="5"/>
    <x v="0"/>
    <n v="189.55"/>
    <n v="58"/>
    <x v="0"/>
    <x v="3"/>
    <x v="0"/>
    <n v="7"/>
    <x v="0"/>
    <n v="4"/>
    <n v="13"/>
    <x v="0"/>
    <s v="Medium"/>
  </r>
  <r>
    <n v="8386"/>
    <n v="53"/>
    <s v="Adult"/>
    <s v="Male"/>
    <x v="3"/>
    <x v="7"/>
    <n v="364.98"/>
    <n v="57"/>
    <x v="0"/>
    <x v="0"/>
    <x v="0"/>
    <n v="6"/>
    <x v="0"/>
    <n v="1"/>
    <n v="7"/>
    <x v="1"/>
    <s v="Low"/>
  </r>
  <r>
    <n v="8387"/>
    <n v="47"/>
    <s v="Adult"/>
    <s v="Male"/>
    <x v="3"/>
    <x v="2"/>
    <n v="946.67"/>
    <n v="8"/>
    <x v="0"/>
    <x v="0"/>
    <x v="0"/>
    <n v="9"/>
    <x v="1"/>
    <n v="4"/>
    <n v="3"/>
    <x v="1"/>
    <s v="Medium"/>
  </r>
  <r>
    <n v="8388"/>
    <n v="48"/>
    <s v="Adult"/>
    <s v="Male"/>
    <x v="7"/>
    <x v="5"/>
    <n v="432.06"/>
    <n v="39"/>
    <x v="1"/>
    <x v="1"/>
    <x v="1"/>
    <n v="3"/>
    <x v="1"/>
    <n v="3"/>
    <n v="12"/>
    <x v="1"/>
    <s v="Low"/>
  </r>
  <r>
    <n v="8389"/>
    <n v="22"/>
    <s v="Adult"/>
    <s v="Other"/>
    <x v="5"/>
    <x v="3"/>
    <n v="520.85"/>
    <n v="57"/>
    <x v="0"/>
    <x v="2"/>
    <x v="1"/>
    <n v="5"/>
    <x v="0"/>
    <n v="2"/>
    <n v="6"/>
    <x v="1"/>
    <s v="Low"/>
  </r>
  <r>
    <n v="8390"/>
    <n v="58"/>
    <s v="Adult"/>
    <s v="Other"/>
    <x v="2"/>
    <x v="0"/>
    <n v="783.01"/>
    <n v="29"/>
    <x v="1"/>
    <x v="3"/>
    <x v="1"/>
    <n v="2"/>
    <x v="0"/>
    <n v="1"/>
    <n v="9"/>
    <x v="0"/>
    <s v="High"/>
  </r>
  <r>
    <n v="8391"/>
    <n v="46"/>
    <s v="Adult"/>
    <s v="Male"/>
    <x v="6"/>
    <x v="4"/>
    <n v="128.38999999999999"/>
    <n v="45"/>
    <x v="0"/>
    <x v="3"/>
    <x v="0"/>
    <n v="5"/>
    <x v="0"/>
    <n v="3"/>
    <n v="4"/>
    <x v="0"/>
    <s v="High"/>
  </r>
  <r>
    <n v="8392"/>
    <n v="66"/>
    <s v="Senior"/>
    <s v="Other"/>
    <x v="6"/>
    <x v="4"/>
    <n v="416.9"/>
    <n v="1"/>
    <x v="1"/>
    <x v="2"/>
    <x v="1"/>
    <n v="8"/>
    <x v="0"/>
    <n v="2"/>
    <n v="2"/>
    <x v="1"/>
    <s v="High"/>
  </r>
  <r>
    <n v="8393"/>
    <n v="50"/>
    <s v="Adult"/>
    <s v="Male"/>
    <x v="2"/>
    <x v="5"/>
    <n v="206.23"/>
    <n v="32"/>
    <x v="0"/>
    <x v="3"/>
    <x v="1"/>
    <n v="2"/>
    <x v="1"/>
    <n v="1"/>
    <n v="3"/>
    <x v="2"/>
    <s v="High"/>
  </r>
  <r>
    <n v="8394"/>
    <n v="42"/>
    <s v="Adult"/>
    <s v="Other"/>
    <x v="5"/>
    <x v="4"/>
    <n v="531.88"/>
    <n v="36"/>
    <x v="0"/>
    <x v="2"/>
    <x v="1"/>
    <n v="9"/>
    <x v="0"/>
    <n v="1"/>
    <n v="6"/>
    <x v="2"/>
    <s v="High"/>
  </r>
  <r>
    <n v="8395"/>
    <n v="31"/>
    <s v="Adult"/>
    <s v="Female"/>
    <x v="4"/>
    <x v="1"/>
    <n v="232.07"/>
    <n v="45"/>
    <x v="1"/>
    <x v="2"/>
    <x v="1"/>
    <n v="6"/>
    <x v="1"/>
    <n v="3"/>
    <n v="7"/>
    <x v="0"/>
    <s v="High"/>
  </r>
  <r>
    <n v="8396"/>
    <n v="22"/>
    <s v="Adult"/>
    <s v="Male"/>
    <x v="7"/>
    <x v="4"/>
    <n v="16.57"/>
    <n v="58"/>
    <x v="2"/>
    <x v="3"/>
    <x v="1"/>
    <n v="8"/>
    <x v="1"/>
    <n v="2"/>
    <n v="11"/>
    <x v="2"/>
    <s v="High"/>
  </r>
  <r>
    <n v="8397"/>
    <n v="28"/>
    <s v="Adult"/>
    <s v="Female"/>
    <x v="7"/>
    <x v="7"/>
    <n v="470.42"/>
    <n v="26"/>
    <x v="1"/>
    <x v="0"/>
    <x v="0"/>
    <n v="1"/>
    <x v="1"/>
    <n v="4"/>
    <n v="5"/>
    <x v="0"/>
    <s v="Medium"/>
  </r>
  <r>
    <n v="8398"/>
    <n v="26"/>
    <s v="Adult"/>
    <s v="Male"/>
    <x v="7"/>
    <x v="4"/>
    <n v="25.98"/>
    <n v="57"/>
    <x v="0"/>
    <x v="0"/>
    <x v="0"/>
    <n v="4"/>
    <x v="1"/>
    <n v="5"/>
    <n v="4"/>
    <x v="1"/>
    <s v="High"/>
  </r>
  <r>
    <n v="8399"/>
    <n v="19"/>
    <s v="Teenager"/>
    <s v="Male"/>
    <x v="1"/>
    <x v="4"/>
    <n v="108.78"/>
    <n v="30"/>
    <x v="2"/>
    <x v="2"/>
    <x v="0"/>
    <n v="6"/>
    <x v="0"/>
    <n v="4"/>
    <n v="1"/>
    <x v="0"/>
    <s v="High"/>
  </r>
  <r>
    <n v="8400"/>
    <n v="53"/>
    <s v="Adult"/>
    <s v="Other"/>
    <x v="1"/>
    <x v="4"/>
    <n v="48.74"/>
    <n v="51"/>
    <x v="0"/>
    <x v="3"/>
    <x v="0"/>
    <n v="2"/>
    <x v="1"/>
    <n v="1"/>
    <n v="10"/>
    <x v="0"/>
    <s v="High"/>
  </r>
  <r>
    <n v="8401"/>
    <n v="57"/>
    <s v="Adult"/>
    <s v="Male"/>
    <x v="4"/>
    <x v="4"/>
    <n v="672.46"/>
    <n v="10"/>
    <x v="2"/>
    <x v="3"/>
    <x v="0"/>
    <n v="4"/>
    <x v="0"/>
    <n v="3"/>
    <n v="6"/>
    <x v="0"/>
    <s v="Medium"/>
  </r>
  <r>
    <n v="8402"/>
    <n v="37"/>
    <s v="Adult"/>
    <s v="Other"/>
    <x v="5"/>
    <x v="0"/>
    <n v="434.23"/>
    <n v="39"/>
    <x v="1"/>
    <x v="4"/>
    <x v="1"/>
    <n v="8"/>
    <x v="0"/>
    <n v="2"/>
    <n v="7"/>
    <x v="0"/>
    <s v="High"/>
  </r>
  <r>
    <n v="8403"/>
    <n v="61"/>
    <s v="Senior"/>
    <s v="Other"/>
    <x v="4"/>
    <x v="1"/>
    <n v="429.85"/>
    <n v="27"/>
    <x v="2"/>
    <x v="2"/>
    <x v="0"/>
    <n v="9"/>
    <x v="1"/>
    <n v="1"/>
    <n v="5"/>
    <x v="1"/>
    <s v="High"/>
  </r>
  <r>
    <n v="8404"/>
    <n v="55"/>
    <s v="Adult"/>
    <s v="Female"/>
    <x v="3"/>
    <x v="2"/>
    <n v="589.33000000000004"/>
    <n v="34"/>
    <x v="0"/>
    <x v="4"/>
    <x v="1"/>
    <n v="9"/>
    <x v="0"/>
    <n v="4"/>
    <n v="4"/>
    <x v="2"/>
    <s v="High"/>
  </r>
  <r>
    <n v="8405"/>
    <n v="49"/>
    <s v="Adult"/>
    <s v="Male"/>
    <x v="6"/>
    <x v="3"/>
    <n v="41.53"/>
    <n v="53"/>
    <x v="0"/>
    <x v="4"/>
    <x v="0"/>
    <n v="8"/>
    <x v="0"/>
    <n v="3"/>
    <n v="10"/>
    <x v="2"/>
    <s v="High"/>
  </r>
  <r>
    <n v="8406"/>
    <n v="27"/>
    <s v="Adult"/>
    <s v="Female"/>
    <x v="4"/>
    <x v="0"/>
    <n v="605.96"/>
    <n v="18"/>
    <x v="2"/>
    <x v="3"/>
    <x v="0"/>
    <n v="8"/>
    <x v="1"/>
    <n v="3"/>
    <n v="11"/>
    <x v="1"/>
    <s v="High"/>
  </r>
  <r>
    <n v="8407"/>
    <n v="34"/>
    <s v="Adult"/>
    <s v="Other"/>
    <x v="2"/>
    <x v="7"/>
    <n v="457.38"/>
    <n v="12"/>
    <x v="1"/>
    <x v="1"/>
    <x v="1"/>
    <n v="9"/>
    <x v="1"/>
    <n v="3"/>
    <n v="6"/>
    <x v="1"/>
    <s v="Medium"/>
  </r>
  <r>
    <n v="8408"/>
    <n v="19"/>
    <s v="Teenager"/>
    <s v="Other"/>
    <x v="3"/>
    <x v="3"/>
    <n v="12.73"/>
    <n v="20"/>
    <x v="2"/>
    <x v="4"/>
    <x v="1"/>
    <n v="3"/>
    <x v="1"/>
    <n v="1"/>
    <n v="5"/>
    <x v="2"/>
    <s v="High"/>
  </r>
  <r>
    <n v="8409"/>
    <n v="34"/>
    <s v="Adult"/>
    <s v="Female"/>
    <x v="1"/>
    <x v="6"/>
    <n v="984.56"/>
    <n v="52"/>
    <x v="2"/>
    <x v="1"/>
    <x v="1"/>
    <n v="7"/>
    <x v="1"/>
    <n v="3"/>
    <n v="6"/>
    <x v="2"/>
    <s v="Medium"/>
  </r>
  <r>
    <n v="8410"/>
    <n v="66"/>
    <s v="Senior"/>
    <s v="Male"/>
    <x v="7"/>
    <x v="7"/>
    <n v="665.5"/>
    <n v="13"/>
    <x v="1"/>
    <x v="1"/>
    <x v="0"/>
    <n v="4"/>
    <x v="0"/>
    <n v="3"/>
    <n v="7"/>
    <x v="0"/>
    <s v="Low"/>
  </r>
  <r>
    <n v="8411"/>
    <n v="60"/>
    <s v="Senior"/>
    <s v="Male"/>
    <x v="5"/>
    <x v="7"/>
    <n v="820.98"/>
    <n v="35"/>
    <x v="2"/>
    <x v="1"/>
    <x v="1"/>
    <n v="2"/>
    <x v="0"/>
    <n v="2"/>
    <n v="5"/>
    <x v="1"/>
    <s v="High"/>
  </r>
  <r>
    <n v="8412"/>
    <n v="39"/>
    <s v="Adult"/>
    <s v="Male"/>
    <x v="6"/>
    <x v="0"/>
    <n v="996.76"/>
    <n v="44"/>
    <x v="1"/>
    <x v="3"/>
    <x v="1"/>
    <n v="9"/>
    <x v="1"/>
    <n v="3"/>
    <n v="12"/>
    <x v="0"/>
    <s v="High"/>
  </r>
  <r>
    <n v="8413"/>
    <n v="26"/>
    <s v="Adult"/>
    <s v="Female"/>
    <x v="5"/>
    <x v="2"/>
    <n v="771.5"/>
    <n v="1"/>
    <x v="0"/>
    <x v="4"/>
    <x v="1"/>
    <n v="8"/>
    <x v="1"/>
    <n v="1"/>
    <n v="5"/>
    <x v="2"/>
    <s v="Medium"/>
  </r>
  <r>
    <n v="8414"/>
    <n v="50"/>
    <s v="Adult"/>
    <s v="Male"/>
    <x v="4"/>
    <x v="4"/>
    <n v="458.67"/>
    <n v="32"/>
    <x v="1"/>
    <x v="1"/>
    <x v="1"/>
    <n v="7"/>
    <x v="1"/>
    <n v="3"/>
    <n v="2"/>
    <x v="0"/>
    <s v="Medium"/>
  </r>
  <r>
    <n v="8415"/>
    <n v="30"/>
    <s v="Adult"/>
    <s v="Female"/>
    <x v="2"/>
    <x v="0"/>
    <n v="708.39"/>
    <n v="54"/>
    <x v="1"/>
    <x v="3"/>
    <x v="1"/>
    <n v="1"/>
    <x v="0"/>
    <n v="4"/>
    <n v="1"/>
    <x v="2"/>
    <s v="Low"/>
  </r>
  <r>
    <n v="8416"/>
    <n v="30"/>
    <s v="Adult"/>
    <s v="Female"/>
    <x v="2"/>
    <x v="7"/>
    <n v="145.77000000000001"/>
    <n v="13"/>
    <x v="1"/>
    <x v="0"/>
    <x v="0"/>
    <n v="3"/>
    <x v="0"/>
    <n v="4"/>
    <n v="4"/>
    <x v="1"/>
    <s v="Low"/>
  </r>
  <r>
    <n v="8417"/>
    <n v="26"/>
    <s v="Adult"/>
    <s v="Male"/>
    <x v="3"/>
    <x v="3"/>
    <n v="872.13"/>
    <n v="24"/>
    <x v="2"/>
    <x v="2"/>
    <x v="0"/>
    <n v="5"/>
    <x v="0"/>
    <n v="5"/>
    <n v="8"/>
    <x v="2"/>
    <s v="Medium"/>
  </r>
  <r>
    <n v="8418"/>
    <n v="66"/>
    <s v="Senior"/>
    <s v="Male"/>
    <x v="0"/>
    <x v="4"/>
    <n v="659.52"/>
    <n v="28"/>
    <x v="2"/>
    <x v="2"/>
    <x v="1"/>
    <n v="8"/>
    <x v="1"/>
    <n v="2"/>
    <n v="9"/>
    <x v="1"/>
    <s v="Low"/>
  </r>
  <r>
    <n v="8419"/>
    <n v="19"/>
    <s v="Teenager"/>
    <s v="Male"/>
    <x v="7"/>
    <x v="4"/>
    <n v="770.71"/>
    <n v="38"/>
    <x v="2"/>
    <x v="0"/>
    <x v="1"/>
    <n v="9"/>
    <x v="1"/>
    <n v="3"/>
    <n v="12"/>
    <x v="2"/>
    <s v="Low"/>
  </r>
  <r>
    <n v="8420"/>
    <n v="55"/>
    <s v="Adult"/>
    <s v="Female"/>
    <x v="3"/>
    <x v="0"/>
    <n v="82.92"/>
    <n v="15"/>
    <x v="2"/>
    <x v="2"/>
    <x v="1"/>
    <n v="1"/>
    <x v="0"/>
    <n v="5"/>
    <n v="12"/>
    <x v="0"/>
    <s v="Low"/>
  </r>
  <r>
    <n v="8421"/>
    <n v="22"/>
    <s v="Adult"/>
    <s v="Other"/>
    <x v="6"/>
    <x v="5"/>
    <n v="867.98"/>
    <n v="58"/>
    <x v="0"/>
    <x v="0"/>
    <x v="1"/>
    <n v="7"/>
    <x v="1"/>
    <n v="3"/>
    <n v="13"/>
    <x v="0"/>
    <s v="High"/>
  </r>
  <r>
    <n v="8422"/>
    <n v="26"/>
    <s v="Adult"/>
    <s v="Other"/>
    <x v="5"/>
    <x v="3"/>
    <n v="621.55999999999995"/>
    <n v="34"/>
    <x v="1"/>
    <x v="3"/>
    <x v="1"/>
    <n v="7"/>
    <x v="0"/>
    <n v="3"/>
    <n v="4"/>
    <x v="2"/>
    <s v="Medium"/>
  </r>
  <r>
    <n v="8423"/>
    <n v="20"/>
    <s v="Adult"/>
    <s v="Female"/>
    <x v="1"/>
    <x v="1"/>
    <n v="632.19000000000005"/>
    <n v="13"/>
    <x v="0"/>
    <x v="0"/>
    <x v="0"/>
    <n v="1"/>
    <x v="0"/>
    <n v="4"/>
    <n v="9"/>
    <x v="0"/>
    <s v="Medium"/>
  </r>
  <r>
    <n v="8424"/>
    <n v="35"/>
    <s v="Adult"/>
    <s v="Other"/>
    <x v="6"/>
    <x v="0"/>
    <n v="663.02"/>
    <n v="48"/>
    <x v="0"/>
    <x v="4"/>
    <x v="0"/>
    <n v="7"/>
    <x v="0"/>
    <n v="4"/>
    <n v="5"/>
    <x v="1"/>
    <s v="Low"/>
  </r>
  <r>
    <n v="8425"/>
    <n v="45"/>
    <s v="Adult"/>
    <s v="Male"/>
    <x v="3"/>
    <x v="7"/>
    <n v="887.75"/>
    <n v="36"/>
    <x v="2"/>
    <x v="1"/>
    <x v="1"/>
    <n v="9"/>
    <x v="0"/>
    <n v="4"/>
    <n v="8"/>
    <x v="1"/>
    <s v="Low"/>
  </r>
  <r>
    <n v="8426"/>
    <n v="29"/>
    <s v="Adult"/>
    <s v="Male"/>
    <x v="0"/>
    <x v="6"/>
    <n v="75.95"/>
    <n v="30"/>
    <x v="0"/>
    <x v="1"/>
    <x v="1"/>
    <n v="2"/>
    <x v="0"/>
    <n v="5"/>
    <n v="12"/>
    <x v="1"/>
    <s v="Low"/>
  </r>
  <r>
    <n v="8427"/>
    <n v="67"/>
    <s v="Senior"/>
    <s v="Male"/>
    <x v="5"/>
    <x v="5"/>
    <n v="854.49"/>
    <n v="38"/>
    <x v="1"/>
    <x v="1"/>
    <x v="0"/>
    <n v="7"/>
    <x v="1"/>
    <n v="3"/>
    <n v="1"/>
    <x v="0"/>
    <s v="Medium"/>
  </r>
  <r>
    <n v="8428"/>
    <n v="33"/>
    <s v="Adult"/>
    <s v="Female"/>
    <x v="6"/>
    <x v="1"/>
    <n v="278.43"/>
    <n v="32"/>
    <x v="1"/>
    <x v="3"/>
    <x v="0"/>
    <n v="8"/>
    <x v="0"/>
    <n v="2"/>
    <n v="5"/>
    <x v="2"/>
    <s v="Medium"/>
  </r>
  <r>
    <n v="8429"/>
    <n v="34"/>
    <s v="Adult"/>
    <s v="Other"/>
    <x v="1"/>
    <x v="4"/>
    <n v="230.26"/>
    <n v="37"/>
    <x v="2"/>
    <x v="2"/>
    <x v="0"/>
    <n v="8"/>
    <x v="0"/>
    <n v="4"/>
    <n v="1"/>
    <x v="0"/>
    <s v="Medium"/>
  </r>
  <r>
    <n v="8430"/>
    <n v="37"/>
    <s v="Adult"/>
    <s v="Male"/>
    <x v="2"/>
    <x v="7"/>
    <n v="392.46"/>
    <n v="14"/>
    <x v="1"/>
    <x v="4"/>
    <x v="1"/>
    <n v="5"/>
    <x v="1"/>
    <n v="3"/>
    <n v="2"/>
    <x v="0"/>
    <s v="High"/>
  </r>
  <r>
    <n v="8431"/>
    <n v="51"/>
    <s v="Adult"/>
    <s v="Other"/>
    <x v="6"/>
    <x v="1"/>
    <n v="786.89"/>
    <n v="14"/>
    <x v="1"/>
    <x v="3"/>
    <x v="0"/>
    <n v="6"/>
    <x v="0"/>
    <n v="5"/>
    <n v="10"/>
    <x v="2"/>
    <s v="Low"/>
  </r>
  <r>
    <n v="8432"/>
    <n v="27"/>
    <s v="Adult"/>
    <s v="Female"/>
    <x v="7"/>
    <x v="5"/>
    <n v="818.47"/>
    <n v="25"/>
    <x v="1"/>
    <x v="2"/>
    <x v="1"/>
    <n v="8"/>
    <x v="0"/>
    <n v="2"/>
    <n v="2"/>
    <x v="1"/>
    <s v="High"/>
  </r>
  <r>
    <n v="8433"/>
    <n v="19"/>
    <s v="Teenager"/>
    <s v="Other"/>
    <x v="7"/>
    <x v="3"/>
    <n v="218.49"/>
    <n v="26"/>
    <x v="0"/>
    <x v="2"/>
    <x v="1"/>
    <n v="3"/>
    <x v="1"/>
    <n v="5"/>
    <n v="13"/>
    <x v="0"/>
    <s v="High"/>
  </r>
  <r>
    <n v="8434"/>
    <n v="62"/>
    <s v="Senior"/>
    <s v="Female"/>
    <x v="7"/>
    <x v="1"/>
    <n v="510.53"/>
    <n v="12"/>
    <x v="0"/>
    <x v="4"/>
    <x v="1"/>
    <n v="5"/>
    <x v="0"/>
    <n v="2"/>
    <n v="7"/>
    <x v="1"/>
    <s v="High"/>
  </r>
  <r>
    <n v="8435"/>
    <n v="45"/>
    <s v="Adult"/>
    <s v="Male"/>
    <x v="4"/>
    <x v="3"/>
    <n v="732.71"/>
    <n v="59"/>
    <x v="2"/>
    <x v="0"/>
    <x v="1"/>
    <n v="2"/>
    <x v="1"/>
    <n v="1"/>
    <n v="11"/>
    <x v="1"/>
    <s v="Low"/>
  </r>
  <r>
    <n v="8436"/>
    <n v="25"/>
    <s v="Adult"/>
    <s v="Other"/>
    <x v="4"/>
    <x v="6"/>
    <n v="461.71"/>
    <n v="3"/>
    <x v="0"/>
    <x v="4"/>
    <x v="0"/>
    <n v="9"/>
    <x v="1"/>
    <n v="5"/>
    <n v="10"/>
    <x v="2"/>
    <s v="Low"/>
  </r>
  <r>
    <n v="8437"/>
    <n v="23"/>
    <s v="Adult"/>
    <s v="Male"/>
    <x v="6"/>
    <x v="2"/>
    <n v="401.55"/>
    <n v="31"/>
    <x v="1"/>
    <x v="2"/>
    <x v="0"/>
    <n v="4"/>
    <x v="1"/>
    <n v="1"/>
    <n v="7"/>
    <x v="1"/>
    <s v="High"/>
  </r>
  <r>
    <n v="8438"/>
    <n v="67"/>
    <s v="Senior"/>
    <s v="Male"/>
    <x v="3"/>
    <x v="5"/>
    <n v="203.66"/>
    <n v="37"/>
    <x v="2"/>
    <x v="2"/>
    <x v="0"/>
    <n v="7"/>
    <x v="1"/>
    <n v="4"/>
    <n v="4"/>
    <x v="0"/>
    <s v="Low"/>
  </r>
  <r>
    <n v="8439"/>
    <n v="45"/>
    <s v="Adult"/>
    <s v="Other"/>
    <x v="6"/>
    <x v="7"/>
    <n v="461.55"/>
    <n v="53"/>
    <x v="0"/>
    <x v="2"/>
    <x v="1"/>
    <n v="3"/>
    <x v="1"/>
    <n v="5"/>
    <n v="10"/>
    <x v="1"/>
    <s v="Low"/>
  </r>
  <r>
    <n v="8440"/>
    <n v="44"/>
    <s v="Adult"/>
    <s v="Male"/>
    <x v="6"/>
    <x v="5"/>
    <n v="982.51"/>
    <n v="11"/>
    <x v="1"/>
    <x v="1"/>
    <x v="1"/>
    <n v="9"/>
    <x v="0"/>
    <n v="3"/>
    <n v="4"/>
    <x v="2"/>
    <s v="High"/>
  </r>
  <r>
    <n v="8441"/>
    <n v="52"/>
    <s v="Adult"/>
    <s v="Male"/>
    <x v="6"/>
    <x v="0"/>
    <n v="173.31"/>
    <n v="38"/>
    <x v="2"/>
    <x v="0"/>
    <x v="1"/>
    <n v="8"/>
    <x v="0"/>
    <n v="4"/>
    <n v="3"/>
    <x v="0"/>
    <s v="Medium"/>
  </r>
  <r>
    <n v="8442"/>
    <n v="56"/>
    <s v="Adult"/>
    <s v="Male"/>
    <x v="7"/>
    <x v="4"/>
    <n v="936.58"/>
    <n v="12"/>
    <x v="0"/>
    <x v="1"/>
    <x v="0"/>
    <n v="2"/>
    <x v="1"/>
    <n v="4"/>
    <n v="4"/>
    <x v="2"/>
    <s v="Medium"/>
  </r>
  <r>
    <n v="8443"/>
    <n v="41"/>
    <s v="Adult"/>
    <s v="Other"/>
    <x v="2"/>
    <x v="1"/>
    <n v="576.47"/>
    <n v="15"/>
    <x v="0"/>
    <x v="2"/>
    <x v="1"/>
    <n v="5"/>
    <x v="0"/>
    <n v="3"/>
    <n v="11"/>
    <x v="2"/>
    <s v="Low"/>
  </r>
  <r>
    <n v="8444"/>
    <n v="56"/>
    <s v="Adult"/>
    <s v="Female"/>
    <x v="5"/>
    <x v="2"/>
    <n v="379.12"/>
    <n v="57"/>
    <x v="0"/>
    <x v="0"/>
    <x v="0"/>
    <n v="2"/>
    <x v="1"/>
    <n v="4"/>
    <n v="6"/>
    <x v="0"/>
    <s v="High"/>
  </r>
  <r>
    <n v="8445"/>
    <n v="27"/>
    <s v="Adult"/>
    <s v="Other"/>
    <x v="4"/>
    <x v="1"/>
    <n v="997.34"/>
    <n v="7"/>
    <x v="1"/>
    <x v="2"/>
    <x v="0"/>
    <n v="9"/>
    <x v="1"/>
    <n v="3"/>
    <n v="5"/>
    <x v="1"/>
    <s v="Medium"/>
  </r>
  <r>
    <n v="8446"/>
    <n v="47"/>
    <s v="Adult"/>
    <s v="Female"/>
    <x v="1"/>
    <x v="7"/>
    <n v="103.86"/>
    <n v="24"/>
    <x v="2"/>
    <x v="4"/>
    <x v="0"/>
    <n v="3"/>
    <x v="0"/>
    <n v="4"/>
    <n v="11"/>
    <x v="0"/>
    <s v="Low"/>
  </r>
  <r>
    <n v="8447"/>
    <n v="45"/>
    <s v="Adult"/>
    <s v="Male"/>
    <x v="6"/>
    <x v="7"/>
    <n v="137.5"/>
    <n v="9"/>
    <x v="1"/>
    <x v="2"/>
    <x v="1"/>
    <n v="1"/>
    <x v="1"/>
    <n v="1"/>
    <n v="6"/>
    <x v="0"/>
    <s v="High"/>
  </r>
  <r>
    <n v="8448"/>
    <n v="54"/>
    <s v="Adult"/>
    <s v="Male"/>
    <x v="6"/>
    <x v="7"/>
    <n v="102.34"/>
    <n v="51"/>
    <x v="1"/>
    <x v="3"/>
    <x v="1"/>
    <n v="3"/>
    <x v="1"/>
    <n v="3"/>
    <n v="13"/>
    <x v="1"/>
    <s v="Medium"/>
  </r>
  <r>
    <n v="8449"/>
    <n v="31"/>
    <s v="Adult"/>
    <s v="Male"/>
    <x v="1"/>
    <x v="6"/>
    <n v="252.38"/>
    <n v="47"/>
    <x v="2"/>
    <x v="0"/>
    <x v="1"/>
    <n v="6"/>
    <x v="1"/>
    <n v="5"/>
    <n v="5"/>
    <x v="0"/>
    <s v="High"/>
  </r>
  <r>
    <n v="8450"/>
    <n v="25"/>
    <s v="Adult"/>
    <s v="Other"/>
    <x v="5"/>
    <x v="7"/>
    <n v="213.24"/>
    <n v="29"/>
    <x v="1"/>
    <x v="4"/>
    <x v="1"/>
    <n v="8"/>
    <x v="0"/>
    <n v="2"/>
    <n v="1"/>
    <x v="0"/>
    <s v="High"/>
  </r>
  <r>
    <n v="8451"/>
    <n v="44"/>
    <s v="Adult"/>
    <s v="Female"/>
    <x v="2"/>
    <x v="6"/>
    <n v="171.92"/>
    <n v="35"/>
    <x v="2"/>
    <x v="0"/>
    <x v="1"/>
    <n v="5"/>
    <x v="1"/>
    <n v="2"/>
    <n v="13"/>
    <x v="2"/>
    <s v="Low"/>
  </r>
  <r>
    <n v="8452"/>
    <n v="35"/>
    <s v="Adult"/>
    <s v="Male"/>
    <x v="7"/>
    <x v="3"/>
    <n v="610.97"/>
    <n v="40"/>
    <x v="2"/>
    <x v="1"/>
    <x v="0"/>
    <n v="9"/>
    <x v="1"/>
    <n v="1"/>
    <n v="3"/>
    <x v="1"/>
    <s v="Low"/>
  </r>
  <r>
    <n v="8453"/>
    <n v="54"/>
    <s v="Adult"/>
    <s v="Female"/>
    <x v="5"/>
    <x v="5"/>
    <n v="299.49"/>
    <n v="11"/>
    <x v="2"/>
    <x v="1"/>
    <x v="1"/>
    <n v="2"/>
    <x v="1"/>
    <n v="2"/>
    <n v="8"/>
    <x v="1"/>
    <s v="Low"/>
  </r>
  <r>
    <n v="8454"/>
    <n v="31"/>
    <s v="Adult"/>
    <s v="Male"/>
    <x v="4"/>
    <x v="0"/>
    <n v="539.65"/>
    <n v="20"/>
    <x v="1"/>
    <x v="2"/>
    <x v="1"/>
    <n v="6"/>
    <x v="0"/>
    <n v="1"/>
    <n v="4"/>
    <x v="1"/>
    <s v="Low"/>
  </r>
  <r>
    <n v="8455"/>
    <n v="63"/>
    <s v="Senior"/>
    <s v="Other"/>
    <x v="4"/>
    <x v="1"/>
    <n v="875.9"/>
    <n v="33"/>
    <x v="1"/>
    <x v="1"/>
    <x v="1"/>
    <n v="3"/>
    <x v="1"/>
    <n v="1"/>
    <n v="5"/>
    <x v="1"/>
    <s v="Medium"/>
  </r>
  <r>
    <n v="8456"/>
    <n v="26"/>
    <s v="Adult"/>
    <s v="Male"/>
    <x v="4"/>
    <x v="4"/>
    <n v="186.11"/>
    <n v="40"/>
    <x v="2"/>
    <x v="1"/>
    <x v="0"/>
    <n v="9"/>
    <x v="1"/>
    <n v="1"/>
    <n v="9"/>
    <x v="2"/>
    <s v="Medium"/>
  </r>
  <r>
    <n v="8457"/>
    <n v="67"/>
    <s v="Senior"/>
    <s v="Male"/>
    <x v="0"/>
    <x v="7"/>
    <n v="731.64"/>
    <n v="25"/>
    <x v="1"/>
    <x v="4"/>
    <x v="0"/>
    <n v="5"/>
    <x v="1"/>
    <n v="1"/>
    <n v="13"/>
    <x v="1"/>
    <s v="Medium"/>
  </r>
  <r>
    <n v="8458"/>
    <n v="63"/>
    <s v="Senior"/>
    <s v="Female"/>
    <x v="6"/>
    <x v="6"/>
    <n v="862.99"/>
    <n v="26"/>
    <x v="0"/>
    <x v="2"/>
    <x v="1"/>
    <n v="6"/>
    <x v="0"/>
    <n v="1"/>
    <n v="13"/>
    <x v="0"/>
    <s v="Medium"/>
  </r>
  <r>
    <n v="8459"/>
    <n v="55"/>
    <s v="Adult"/>
    <s v="Female"/>
    <x v="5"/>
    <x v="2"/>
    <n v="748.69"/>
    <n v="41"/>
    <x v="1"/>
    <x v="2"/>
    <x v="0"/>
    <n v="8"/>
    <x v="0"/>
    <n v="1"/>
    <n v="6"/>
    <x v="1"/>
    <s v="Low"/>
  </r>
  <r>
    <n v="8460"/>
    <n v="61"/>
    <s v="Senior"/>
    <s v="Female"/>
    <x v="2"/>
    <x v="4"/>
    <n v="336.61"/>
    <n v="48"/>
    <x v="1"/>
    <x v="3"/>
    <x v="0"/>
    <n v="5"/>
    <x v="0"/>
    <n v="1"/>
    <n v="6"/>
    <x v="0"/>
    <s v="Low"/>
  </r>
  <r>
    <n v="8461"/>
    <n v="38"/>
    <s v="Adult"/>
    <s v="Female"/>
    <x v="6"/>
    <x v="5"/>
    <n v="826.05"/>
    <n v="52"/>
    <x v="1"/>
    <x v="3"/>
    <x v="0"/>
    <n v="1"/>
    <x v="1"/>
    <n v="4"/>
    <n v="11"/>
    <x v="1"/>
    <s v="Low"/>
  </r>
  <r>
    <n v="8462"/>
    <n v="27"/>
    <s v="Adult"/>
    <s v="Male"/>
    <x v="6"/>
    <x v="0"/>
    <n v="802.35"/>
    <n v="35"/>
    <x v="2"/>
    <x v="1"/>
    <x v="0"/>
    <n v="4"/>
    <x v="0"/>
    <n v="2"/>
    <n v="9"/>
    <x v="1"/>
    <s v="High"/>
  </r>
  <r>
    <n v="8463"/>
    <n v="66"/>
    <s v="Senior"/>
    <s v="Other"/>
    <x v="4"/>
    <x v="5"/>
    <n v="77.319999999999993"/>
    <n v="33"/>
    <x v="1"/>
    <x v="3"/>
    <x v="0"/>
    <n v="5"/>
    <x v="0"/>
    <n v="5"/>
    <n v="7"/>
    <x v="2"/>
    <s v="High"/>
  </r>
  <r>
    <n v="8464"/>
    <n v="29"/>
    <s v="Adult"/>
    <s v="Male"/>
    <x v="6"/>
    <x v="3"/>
    <n v="952.84"/>
    <n v="27"/>
    <x v="0"/>
    <x v="0"/>
    <x v="1"/>
    <n v="4"/>
    <x v="1"/>
    <n v="1"/>
    <n v="2"/>
    <x v="2"/>
    <s v="High"/>
  </r>
  <r>
    <n v="8465"/>
    <n v="25"/>
    <s v="Adult"/>
    <s v="Other"/>
    <x v="6"/>
    <x v="3"/>
    <n v="167.27"/>
    <n v="2"/>
    <x v="2"/>
    <x v="2"/>
    <x v="1"/>
    <n v="2"/>
    <x v="0"/>
    <n v="2"/>
    <n v="11"/>
    <x v="0"/>
    <s v="High"/>
  </r>
  <r>
    <n v="8466"/>
    <n v="51"/>
    <s v="Adult"/>
    <s v="Other"/>
    <x v="0"/>
    <x v="5"/>
    <n v="141.19"/>
    <n v="59"/>
    <x v="0"/>
    <x v="0"/>
    <x v="1"/>
    <n v="8"/>
    <x v="0"/>
    <n v="1"/>
    <n v="9"/>
    <x v="1"/>
    <s v="Low"/>
  </r>
  <r>
    <n v="8467"/>
    <n v="26"/>
    <s v="Adult"/>
    <s v="Female"/>
    <x v="0"/>
    <x v="4"/>
    <n v="212.61"/>
    <n v="18"/>
    <x v="2"/>
    <x v="2"/>
    <x v="1"/>
    <n v="5"/>
    <x v="0"/>
    <n v="5"/>
    <n v="5"/>
    <x v="2"/>
    <s v="Medium"/>
  </r>
  <r>
    <n v="8468"/>
    <n v="37"/>
    <s v="Adult"/>
    <s v="Male"/>
    <x v="4"/>
    <x v="2"/>
    <n v="873.95"/>
    <n v="32"/>
    <x v="0"/>
    <x v="3"/>
    <x v="1"/>
    <n v="1"/>
    <x v="0"/>
    <n v="3"/>
    <n v="2"/>
    <x v="0"/>
    <s v="High"/>
  </r>
  <r>
    <n v="8469"/>
    <n v="56"/>
    <s v="Adult"/>
    <s v="Male"/>
    <x v="4"/>
    <x v="7"/>
    <n v="674.54"/>
    <n v="17"/>
    <x v="2"/>
    <x v="1"/>
    <x v="0"/>
    <n v="6"/>
    <x v="0"/>
    <n v="4"/>
    <n v="5"/>
    <x v="2"/>
    <s v="Medium"/>
  </r>
  <r>
    <n v="8470"/>
    <n v="52"/>
    <s v="Adult"/>
    <s v="Other"/>
    <x v="4"/>
    <x v="0"/>
    <n v="722.46"/>
    <n v="53"/>
    <x v="1"/>
    <x v="4"/>
    <x v="0"/>
    <n v="6"/>
    <x v="0"/>
    <n v="4"/>
    <n v="12"/>
    <x v="0"/>
    <s v="High"/>
  </r>
  <r>
    <n v="8471"/>
    <n v="58"/>
    <s v="Adult"/>
    <s v="Male"/>
    <x v="4"/>
    <x v="0"/>
    <n v="852.34"/>
    <n v="34"/>
    <x v="2"/>
    <x v="4"/>
    <x v="0"/>
    <n v="2"/>
    <x v="0"/>
    <n v="5"/>
    <n v="2"/>
    <x v="2"/>
    <s v="Low"/>
  </r>
  <r>
    <n v="8472"/>
    <n v="40"/>
    <s v="Adult"/>
    <s v="Male"/>
    <x v="5"/>
    <x v="6"/>
    <n v="431.05"/>
    <n v="12"/>
    <x v="2"/>
    <x v="2"/>
    <x v="1"/>
    <n v="4"/>
    <x v="0"/>
    <n v="3"/>
    <n v="11"/>
    <x v="1"/>
    <s v="Low"/>
  </r>
  <r>
    <n v="8473"/>
    <n v="42"/>
    <s v="Adult"/>
    <s v="Male"/>
    <x v="2"/>
    <x v="7"/>
    <n v="206.33"/>
    <n v="30"/>
    <x v="0"/>
    <x v="4"/>
    <x v="0"/>
    <n v="3"/>
    <x v="1"/>
    <n v="2"/>
    <n v="11"/>
    <x v="1"/>
    <s v="Low"/>
  </r>
  <r>
    <n v="8474"/>
    <n v="45"/>
    <s v="Adult"/>
    <s v="Other"/>
    <x v="4"/>
    <x v="0"/>
    <n v="310.98"/>
    <n v="5"/>
    <x v="2"/>
    <x v="3"/>
    <x v="1"/>
    <n v="7"/>
    <x v="0"/>
    <n v="3"/>
    <n v="8"/>
    <x v="1"/>
    <s v="High"/>
  </r>
  <r>
    <n v="8475"/>
    <n v="47"/>
    <s v="Adult"/>
    <s v="Female"/>
    <x v="1"/>
    <x v="1"/>
    <n v="197.09"/>
    <n v="13"/>
    <x v="0"/>
    <x v="3"/>
    <x v="1"/>
    <n v="3"/>
    <x v="1"/>
    <n v="5"/>
    <n v="1"/>
    <x v="2"/>
    <s v="High"/>
  </r>
  <r>
    <n v="8476"/>
    <n v="64"/>
    <s v="Senior"/>
    <s v="Other"/>
    <x v="1"/>
    <x v="2"/>
    <n v="640.91"/>
    <n v="11"/>
    <x v="2"/>
    <x v="4"/>
    <x v="1"/>
    <n v="4"/>
    <x v="0"/>
    <n v="3"/>
    <n v="9"/>
    <x v="1"/>
    <s v="High"/>
  </r>
  <r>
    <n v="8477"/>
    <n v="20"/>
    <s v="Adult"/>
    <s v="Female"/>
    <x v="3"/>
    <x v="1"/>
    <n v="571"/>
    <n v="23"/>
    <x v="2"/>
    <x v="3"/>
    <x v="1"/>
    <n v="9"/>
    <x v="1"/>
    <n v="1"/>
    <n v="13"/>
    <x v="2"/>
    <s v="Low"/>
  </r>
  <r>
    <n v="8478"/>
    <n v="21"/>
    <s v="Adult"/>
    <s v="Male"/>
    <x v="4"/>
    <x v="7"/>
    <n v="409.22"/>
    <n v="57"/>
    <x v="2"/>
    <x v="3"/>
    <x v="1"/>
    <n v="5"/>
    <x v="1"/>
    <n v="5"/>
    <n v="6"/>
    <x v="2"/>
    <s v="Low"/>
  </r>
  <r>
    <n v="8479"/>
    <n v="18"/>
    <s v="Teenager"/>
    <s v="Female"/>
    <x v="6"/>
    <x v="4"/>
    <n v="790.62"/>
    <n v="41"/>
    <x v="2"/>
    <x v="0"/>
    <x v="1"/>
    <n v="5"/>
    <x v="0"/>
    <n v="1"/>
    <n v="8"/>
    <x v="0"/>
    <s v="Low"/>
  </r>
  <r>
    <n v="8480"/>
    <n v="51"/>
    <s v="Adult"/>
    <s v="Other"/>
    <x v="6"/>
    <x v="4"/>
    <n v="916.4"/>
    <n v="15"/>
    <x v="2"/>
    <x v="4"/>
    <x v="1"/>
    <n v="7"/>
    <x v="0"/>
    <n v="1"/>
    <n v="13"/>
    <x v="1"/>
    <s v="Low"/>
  </r>
  <r>
    <n v="8481"/>
    <n v="63"/>
    <s v="Senior"/>
    <s v="Other"/>
    <x v="5"/>
    <x v="2"/>
    <n v="746.13"/>
    <n v="51"/>
    <x v="2"/>
    <x v="1"/>
    <x v="0"/>
    <n v="2"/>
    <x v="1"/>
    <n v="2"/>
    <n v="7"/>
    <x v="2"/>
    <s v="Medium"/>
  </r>
  <r>
    <n v="8482"/>
    <n v="21"/>
    <s v="Adult"/>
    <s v="Male"/>
    <x v="7"/>
    <x v="7"/>
    <n v="927.29"/>
    <n v="12"/>
    <x v="1"/>
    <x v="2"/>
    <x v="0"/>
    <n v="1"/>
    <x v="0"/>
    <n v="3"/>
    <n v="11"/>
    <x v="0"/>
    <s v="Medium"/>
  </r>
  <r>
    <n v="8483"/>
    <n v="30"/>
    <s v="Adult"/>
    <s v="Male"/>
    <x v="1"/>
    <x v="4"/>
    <n v="746.57"/>
    <n v="5"/>
    <x v="1"/>
    <x v="1"/>
    <x v="0"/>
    <n v="4"/>
    <x v="0"/>
    <n v="2"/>
    <n v="13"/>
    <x v="1"/>
    <s v="Medium"/>
  </r>
  <r>
    <n v="8484"/>
    <n v="40"/>
    <s v="Adult"/>
    <s v="Other"/>
    <x v="0"/>
    <x v="7"/>
    <n v="719.81"/>
    <n v="54"/>
    <x v="1"/>
    <x v="4"/>
    <x v="0"/>
    <n v="7"/>
    <x v="0"/>
    <n v="3"/>
    <n v="12"/>
    <x v="1"/>
    <s v="High"/>
  </r>
  <r>
    <n v="8485"/>
    <n v="18"/>
    <s v="Teenager"/>
    <s v="Other"/>
    <x v="0"/>
    <x v="6"/>
    <n v="928.2"/>
    <n v="22"/>
    <x v="2"/>
    <x v="0"/>
    <x v="1"/>
    <n v="2"/>
    <x v="1"/>
    <n v="5"/>
    <n v="1"/>
    <x v="2"/>
    <s v="High"/>
  </r>
  <r>
    <n v="8486"/>
    <n v="20"/>
    <s v="Adult"/>
    <s v="Male"/>
    <x v="2"/>
    <x v="0"/>
    <n v="390.37"/>
    <n v="17"/>
    <x v="0"/>
    <x v="3"/>
    <x v="1"/>
    <n v="5"/>
    <x v="0"/>
    <n v="4"/>
    <n v="9"/>
    <x v="1"/>
    <s v="High"/>
  </r>
  <r>
    <n v="8487"/>
    <n v="62"/>
    <s v="Senior"/>
    <s v="Male"/>
    <x v="4"/>
    <x v="1"/>
    <n v="247.75"/>
    <n v="45"/>
    <x v="0"/>
    <x v="0"/>
    <x v="1"/>
    <n v="8"/>
    <x v="0"/>
    <n v="2"/>
    <n v="11"/>
    <x v="0"/>
    <s v="Low"/>
  </r>
  <r>
    <n v="8488"/>
    <n v="26"/>
    <s v="Adult"/>
    <s v="Female"/>
    <x v="2"/>
    <x v="3"/>
    <n v="925.34"/>
    <n v="56"/>
    <x v="2"/>
    <x v="4"/>
    <x v="0"/>
    <n v="8"/>
    <x v="0"/>
    <n v="4"/>
    <n v="10"/>
    <x v="2"/>
    <s v="High"/>
  </r>
  <r>
    <n v="8489"/>
    <n v="23"/>
    <s v="Adult"/>
    <s v="Other"/>
    <x v="6"/>
    <x v="2"/>
    <n v="968.55"/>
    <n v="3"/>
    <x v="0"/>
    <x v="2"/>
    <x v="1"/>
    <n v="8"/>
    <x v="1"/>
    <n v="1"/>
    <n v="10"/>
    <x v="0"/>
    <s v="High"/>
  </r>
  <r>
    <n v="8490"/>
    <n v="38"/>
    <s v="Adult"/>
    <s v="Male"/>
    <x v="7"/>
    <x v="3"/>
    <n v="723.88"/>
    <n v="16"/>
    <x v="0"/>
    <x v="2"/>
    <x v="0"/>
    <n v="6"/>
    <x v="0"/>
    <n v="1"/>
    <n v="5"/>
    <x v="2"/>
    <s v="High"/>
  </r>
  <r>
    <n v="8491"/>
    <n v="58"/>
    <s v="Adult"/>
    <s v="Female"/>
    <x v="4"/>
    <x v="6"/>
    <n v="533.98"/>
    <n v="49"/>
    <x v="0"/>
    <x v="1"/>
    <x v="1"/>
    <n v="2"/>
    <x v="1"/>
    <n v="4"/>
    <n v="4"/>
    <x v="2"/>
    <s v="High"/>
  </r>
  <r>
    <n v="8492"/>
    <n v="45"/>
    <s v="Adult"/>
    <s v="Other"/>
    <x v="3"/>
    <x v="0"/>
    <n v="460.56"/>
    <n v="19"/>
    <x v="2"/>
    <x v="4"/>
    <x v="0"/>
    <n v="4"/>
    <x v="0"/>
    <n v="5"/>
    <n v="12"/>
    <x v="0"/>
    <s v="Low"/>
  </r>
  <r>
    <n v="8493"/>
    <n v="41"/>
    <s v="Adult"/>
    <s v="Female"/>
    <x v="7"/>
    <x v="5"/>
    <n v="825.81"/>
    <n v="46"/>
    <x v="0"/>
    <x v="0"/>
    <x v="0"/>
    <n v="8"/>
    <x v="0"/>
    <n v="3"/>
    <n v="2"/>
    <x v="2"/>
    <s v="Low"/>
  </r>
  <r>
    <n v="8494"/>
    <n v="31"/>
    <s v="Adult"/>
    <s v="Other"/>
    <x v="7"/>
    <x v="3"/>
    <n v="518.96"/>
    <n v="58"/>
    <x v="2"/>
    <x v="3"/>
    <x v="0"/>
    <n v="2"/>
    <x v="1"/>
    <n v="3"/>
    <n v="7"/>
    <x v="1"/>
    <s v="Low"/>
  </r>
  <r>
    <n v="8495"/>
    <n v="38"/>
    <s v="Adult"/>
    <s v="Other"/>
    <x v="5"/>
    <x v="6"/>
    <n v="304.16000000000003"/>
    <n v="30"/>
    <x v="2"/>
    <x v="4"/>
    <x v="1"/>
    <n v="6"/>
    <x v="1"/>
    <n v="4"/>
    <n v="13"/>
    <x v="2"/>
    <s v="High"/>
  </r>
  <r>
    <n v="8496"/>
    <n v="32"/>
    <s v="Adult"/>
    <s v="Male"/>
    <x v="6"/>
    <x v="7"/>
    <n v="476.5"/>
    <n v="11"/>
    <x v="0"/>
    <x v="4"/>
    <x v="1"/>
    <n v="6"/>
    <x v="1"/>
    <n v="3"/>
    <n v="4"/>
    <x v="0"/>
    <s v="Low"/>
  </r>
  <r>
    <n v="8497"/>
    <n v="28"/>
    <s v="Adult"/>
    <s v="Male"/>
    <x v="1"/>
    <x v="0"/>
    <n v="119.38"/>
    <n v="23"/>
    <x v="1"/>
    <x v="0"/>
    <x v="1"/>
    <n v="2"/>
    <x v="1"/>
    <n v="2"/>
    <n v="4"/>
    <x v="1"/>
    <s v="High"/>
  </r>
  <r>
    <n v="8498"/>
    <n v="63"/>
    <s v="Senior"/>
    <s v="Other"/>
    <x v="4"/>
    <x v="7"/>
    <n v="881.24"/>
    <n v="13"/>
    <x v="0"/>
    <x v="0"/>
    <x v="0"/>
    <n v="8"/>
    <x v="1"/>
    <n v="4"/>
    <n v="10"/>
    <x v="1"/>
    <s v="Medium"/>
  </r>
  <r>
    <n v="8499"/>
    <n v="64"/>
    <s v="Senior"/>
    <s v="Female"/>
    <x v="3"/>
    <x v="7"/>
    <n v="850.54"/>
    <n v="36"/>
    <x v="0"/>
    <x v="0"/>
    <x v="1"/>
    <n v="4"/>
    <x v="1"/>
    <n v="5"/>
    <n v="6"/>
    <x v="0"/>
    <s v="Low"/>
  </r>
  <r>
    <n v="8500"/>
    <n v="31"/>
    <s v="Adult"/>
    <s v="Other"/>
    <x v="7"/>
    <x v="7"/>
    <n v="118.48"/>
    <n v="44"/>
    <x v="1"/>
    <x v="4"/>
    <x v="1"/>
    <n v="9"/>
    <x v="1"/>
    <n v="2"/>
    <n v="3"/>
    <x v="0"/>
    <s v="Low"/>
  </r>
  <r>
    <n v="8501"/>
    <n v="53"/>
    <s v="Adult"/>
    <s v="Other"/>
    <x v="2"/>
    <x v="4"/>
    <n v="535.13"/>
    <n v="38"/>
    <x v="2"/>
    <x v="2"/>
    <x v="1"/>
    <n v="3"/>
    <x v="0"/>
    <n v="2"/>
    <n v="5"/>
    <x v="0"/>
    <s v="Medium"/>
  </r>
  <r>
    <n v="8502"/>
    <n v="29"/>
    <s v="Adult"/>
    <s v="Other"/>
    <x v="6"/>
    <x v="0"/>
    <n v="834.69"/>
    <n v="55"/>
    <x v="1"/>
    <x v="0"/>
    <x v="0"/>
    <n v="9"/>
    <x v="0"/>
    <n v="2"/>
    <n v="6"/>
    <x v="0"/>
    <s v="Low"/>
  </r>
  <r>
    <n v="8503"/>
    <n v="46"/>
    <s v="Adult"/>
    <s v="Other"/>
    <x v="1"/>
    <x v="7"/>
    <n v="940.67"/>
    <n v="18"/>
    <x v="2"/>
    <x v="2"/>
    <x v="1"/>
    <n v="5"/>
    <x v="1"/>
    <n v="3"/>
    <n v="5"/>
    <x v="1"/>
    <s v="High"/>
  </r>
  <r>
    <n v="8504"/>
    <n v="39"/>
    <s v="Adult"/>
    <s v="Male"/>
    <x v="3"/>
    <x v="4"/>
    <n v="232.34"/>
    <n v="31"/>
    <x v="1"/>
    <x v="1"/>
    <x v="0"/>
    <n v="5"/>
    <x v="1"/>
    <n v="4"/>
    <n v="6"/>
    <x v="1"/>
    <s v="High"/>
  </r>
  <r>
    <n v="8505"/>
    <n v="45"/>
    <s v="Adult"/>
    <s v="Male"/>
    <x v="0"/>
    <x v="2"/>
    <n v="189.03"/>
    <n v="28"/>
    <x v="0"/>
    <x v="3"/>
    <x v="1"/>
    <n v="4"/>
    <x v="1"/>
    <n v="3"/>
    <n v="2"/>
    <x v="2"/>
    <s v="Medium"/>
  </r>
  <r>
    <n v="8506"/>
    <n v="32"/>
    <s v="Adult"/>
    <s v="Other"/>
    <x v="7"/>
    <x v="5"/>
    <n v="402.12"/>
    <n v="40"/>
    <x v="1"/>
    <x v="4"/>
    <x v="0"/>
    <n v="3"/>
    <x v="0"/>
    <n v="3"/>
    <n v="4"/>
    <x v="2"/>
    <s v="High"/>
  </r>
  <r>
    <n v="8507"/>
    <n v="66"/>
    <s v="Senior"/>
    <s v="Female"/>
    <x v="5"/>
    <x v="7"/>
    <n v="80.31"/>
    <n v="39"/>
    <x v="1"/>
    <x v="3"/>
    <x v="1"/>
    <n v="9"/>
    <x v="1"/>
    <n v="5"/>
    <n v="6"/>
    <x v="1"/>
    <s v="Low"/>
  </r>
  <r>
    <n v="8508"/>
    <n v="53"/>
    <s v="Adult"/>
    <s v="Female"/>
    <x v="3"/>
    <x v="4"/>
    <n v="217.08"/>
    <n v="47"/>
    <x v="1"/>
    <x v="2"/>
    <x v="1"/>
    <n v="9"/>
    <x v="1"/>
    <n v="2"/>
    <n v="10"/>
    <x v="1"/>
    <s v="Medium"/>
  </r>
  <r>
    <n v="8509"/>
    <n v="68"/>
    <s v="Senior"/>
    <s v="Other"/>
    <x v="4"/>
    <x v="3"/>
    <n v="489.74"/>
    <n v="1"/>
    <x v="0"/>
    <x v="2"/>
    <x v="1"/>
    <n v="9"/>
    <x v="0"/>
    <n v="4"/>
    <n v="10"/>
    <x v="0"/>
    <s v="Medium"/>
  </r>
  <r>
    <n v="8510"/>
    <n v="69"/>
    <s v="Senior"/>
    <s v="Male"/>
    <x v="4"/>
    <x v="7"/>
    <n v="257.35000000000002"/>
    <n v="8"/>
    <x v="1"/>
    <x v="0"/>
    <x v="1"/>
    <n v="1"/>
    <x v="1"/>
    <n v="3"/>
    <n v="13"/>
    <x v="2"/>
    <s v="Low"/>
  </r>
  <r>
    <n v="8511"/>
    <n v="39"/>
    <s v="Adult"/>
    <s v="Other"/>
    <x v="7"/>
    <x v="3"/>
    <n v="836.5"/>
    <n v="15"/>
    <x v="2"/>
    <x v="0"/>
    <x v="1"/>
    <n v="3"/>
    <x v="0"/>
    <n v="5"/>
    <n v="6"/>
    <x v="1"/>
    <s v="Low"/>
  </r>
  <r>
    <n v="8512"/>
    <n v="59"/>
    <s v="Adult"/>
    <s v="Female"/>
    <x v="3"/>
    <x v="0"/>
    <n v="175.24"/>
    <n v="3"/>
    <x v="2"/>
    <x v="1"/>
    <x v="0"/>
    <n v="2"/>
    <x v="1"/>
    <n v="1"/>
    <n v="10"/>
    <x v="2"/>
    <s v="High"/>
  </r>
  <r>
    <n v="8513"/>
    <n v="50"/>
    <s v="Adult"/>
    <s v="Other"/>
    <x v="4"/>
    <x v="6"/>
    <n v="382.79"/>
    <n v="23"/>
    <x v="0"/>
    <x v="0"/>
    <x v="1"/>
    <n v="2"/>
    <x v="0"/>
    <n v="4"/>
    <n v="5"/>
    <x v="1"/>
    <s v="Low"/>
  </r>
  <r>
    <n v="8514"/>
    <n v="56"/>
    <s v="Adult"/>
    <s v="Female"/>
    <x v="3"/>
    <x v="0"/>
    <n v="244.73"/>
    <n v="14"/>
    <x v="2"/>
    <x v="1"/>
    <x v="0"/>
    <n v="5"/>
    <x v="1"/>
    <n v="4"/>
    <n v="3"/>
    <x v="0"/>
    <s v="Medium"/>
  </r>
  <r>
    <n v="8515"/>
    <n v="18"/>
    <s v="Teenager"/>
    <s v="Other"/>
    <x v="1"/>
    <x v="1"/>
    <n v="205.6"/>
    <n v="33"/>
    <x v="0"/>
    <x v="2"/>
    <x v="0"/>
    <n v="8"/>
    <x v="1"/>
    <n v="3"/>
    <n v="1"/>
    <x v="0"/>
    <s v="High"/>
  </r>
  <r>
    <n v="8516"/>
    <n v="22"/>
    <s v="Adult"/>
    <s v="Female"/>
    <x v="2"/>
    <x v="2"/>
    <n v="410.29"/>
    <n v="10"/>
    <x v="1"/>
    <x v="2"/>
    <x v="1"/>
    <n v="6"/>
    <x v="1"/>
    <n v="3"/>
    <n v="3"/>
    <x v="0"/>
    <s v="Medium"/>
  </r>
  <r>
    <n v="8517"/>
    <n v="62"/>
    <s v="Senior"/>
    <s v="Female"/>
    <x v="4"/>
    <x v="6"/>
    <n v="486.59"/>
    <n v="1"/>
    <x v="0"/>
    <x v="3"/>
    <x v="1"/>
    <n v="4"/>
    <x v="0"/>
    <n v="4"/>
    <n v="11"/>
    <x v="0"/>
    <s v="Low"/>
  </r>
  <r>
    <n v="8518"/>
    <n v="25"/>
    <s v="Adult"/>
    <s v="Female"/>
    <x v="3"/>
    <x v="7"/>
    <n v="580.71"/>
    <n v="59"/>
    <x v="2"/>
    <x v="0"/>
    <x v="0"/>
    <n v="6"/>
    <x v="1"/>
    <n v="1"/>
    <n v="12"/>
    <x v="2"/>
    <s v="High"/>
  </r>
  <r>
    <n v="8519"/>
    <n v="19"/>
    <s v="Teenager"/>
    <s v="Male"/>
    <x v="6"/>
    <x v="6"/>
    <n v="154.94"/>
    <n v="40"/>
    <x v="1"/>
    <x v="2"/>
    <x v="1"/>
    <n v="3"/>
    <x v="1"/>
    <n v="5"/>
    <n v="1"/>
    <x v="1"/>
    <s v="High"/>
  </r>
  <r>
    <n v="8520"/>
    <n v="49"/>
    <s v="Adult"/>
    <s v="Other"/>
    <x v="0"/>
    <x v="2"/>
    <n v="558.87"/>
    <n v="55"/>
    <x v="0"/>
    <x v="0"/>
    <x v="0"/>
    <n v="9"/>
    <x v="0"/>
    <n v="1"/>
    <n v="7"/>
    <x v="1"/>
    <s v="Medium"/>
  </r>
  <r>
    <n v="8521"/>
    <n v="42"/>
    <s v="Adult"/>
    <s v="Other"/>
    <x v="0"/>
    <x v="6"/>
    <n v="198.4"/>
    <n v="57"/>
    <x v="1"/>
    <x v="1"/>
    <x v="1"/>
    <n v="4"/>
    <x v="1"/>
    <n v="1"/>
    <n v="5"/>
    <x v="2"/>
    <s v="High"/>
  </r>
  <r>
    <n v="8522"/>
    <n v="51"/>
    <s v="Adult"/>
    <s v="Male"/>
    <x v="3"/>
    <x v="6"/>
    <n v="993.72"/>
    <n v="8"/>
    <x v="0"/>
    <x v="2"/>
    <x v="0"/>
    <n v="1"/>
    <x v="0"/>
    <n v="2"/>
    <n v="12"/>
    <x v="0"/>
    <s v="Medium"/>
  </r>
  <r>
    <n v="8523"/>
    <n v="34"/>
    <s v="Adult"/>
    <s v="Male"/>
    <x v="2"/>
    <x v="6"/>
    <n v="852.62"/>
    <n v="21"/>
    <x v="2"/>
    <x v="1"/>
    <x v="1"/>
    <n v="4"/>
    <x v="1"/>
    <n v="2"/>
    <n v="13"/>
    <x v="1"/>
    <s v="High"/>
  </r>
  <r>
    <n v="8524"/>
    <n v="29"/>
    <s v="Adult"/>
    <s v="Other"/>
    <x v="7"/>
    <x v="5"/>
    <n v="914.52"/>
    <n v="30"/>
    <x v="1"/>
    <x v="2"/>
    <x v="1"/>
    <n v="8"/>
    <x v="1"/>
    <n v="3"/>
    <n v="1"/>
    <x v="1"/>
    <s v="High"/>
  </r>
  <r>
    <n v="8525"/>
    <n v="42"/>
    <s v="Adult"/>
    <s v="Other"/>
    <x v="4"/>
    <x v="7"/>
    <n v="576.4"/>
    <n v="50"/>
    <x v="0"/>
    <x v="0"/>
    <x v="1"/>
    <n v="5"/>
    <x v="1"/>
    <n v="3"/>
    <n v="9"/>
    <x v="0"/>
    <s v="Low"/>
  </r>
  <r>
    <n v="8526"/>
    <n v="35"/>
    <s v="Adult"/>
    <s v="Female"/>
    <x v="4"/>
    <x v="6"/>
    <n v="577.84"/>
    <n v="12"/>
    <x v="0"/>
    <x v="0"/>
    <x v="1"/>
    <n v="3"/>
    <x v="0"/>
    <n v="4"/>
    <n v="4"/>
    <x v="0"/>
    <s v="Medium"/>
  </r>
  <r>
    <n v="8527"/>
    <n v="51"/>
    <s v="Adult"/>
    <s v="Male"/>
    <x v="6"/>
    <x v="3"/>
    <n v="575.45000000000005"/>
    <n v="1"/>
    <x v="0"/>
    <x v="0"/>
    <x v="1"/>
    <n v="3"/>
    <x v="1"/>
    <n v="5"/>
    <n v="11"/>
    <x v="1"/>
    <s v="High"/>
  </r>
  <r>
    <n v="8528"/>
    <n v="51"/>
    <s v="Adult"/>
    <s v="Male"/>
    <x v="1"/>
    <x v="5"/>
    <n v="894.51"/>
    <n v="22"/>
    <x v="2"/>
    <x v="1"/>
    <x v="1"/>
    <n v="9"/>
    <x v="1"/>
    <n v="1"/>
    <n v="12"/>
    <x v="2"/>
    <s v="Low"/>
  </r>
  <r>
    <n v="8529"/>
    <n v="26"/>
    <s v="Adult"/>
    <s v="Other"/>
    <x v="5"/>
    <x v="0"/>
    <n v="533.23"/>
    <n v="57"/>
    <x v="2"/>
    <x v="1"/>
    <x v="1"/>
    <n v="8"/>
    <x v="1"/>
    <n v="1"/>
    <n v="11"/>
    <x v="2"/>
    <s v="Low"/>
  </r>
  <r>
    <n v="8530"/>
    <n v="36"/>
    <s v="Adult"/>
    <s v="Male"/>
    <x v="6"/>
    <x v="1"/>
    <n v="271.47000000000003"/>
    <n v="49"/>
    <x v="1"/>
    <x v="0"/>
    <x v="1"/>
    <n v="8"/>
    <x v="1"/>
    <n v="1"/>
    <n v="7"/>
    <x v="1"/>
    <s v="Low"/>
  </r>
  <r>
    <n v="8531"/>
    <n v="46"/>
    <s v="Adult"/>
    <s v="Female"/>
    <x v="1"/>
    <x v="5"/>
    <n v="538.01"/>
    <n v="55"/>
    <x v="2"/>
    <x v="2"/>
    <x v="0"/>
    <n v="2"/>
    <x v="0"/>
    <n v="5"/>
    <n v="3"/>
    <x v="1"/>
    <s v="Low"/>
  </r>
  <r>
    <n v="8532"/>
    <n v="30"/>
    <s v="Adult"/>
    <s v="Male"/>
    <x v="3"/>
    <x v="7"/>
    <n v="845.6"/>
    <n v="17"/>
    <x v="2"/>
    <x v="1"/>
    <x v="1"/>
    <n v="1"/>
    <x v="1"/>
    <n v="4"/>
    <n v="9"/>
    <x v="0"/>
    <s v="Medium"/>
  </r>
  <r>
    <n v="8533"/>
    <n v="23"/>
    <s v="Adult"/>
    <s v="Other"/>
    <x v="5"/>
    <x v="0"/>
    <n v="705.39"/>
    <n v="9"/>
    <x v="1"/>
    <x v="0"/>
    <x v="0"/>
    <n v="3"/>
    <x v="0"/>
    <n v="4"/>
    <n v="13"/>
    <x v="0"/>
    <s v="Medium"/>
  </r>
  <r>
    <n v="8534"/>
    <n v="33"/>
    <s v="Adult"/>
    <s v="Female"/>
    <x v="5"/>
    <x v="6"/>
    <n v="466.84"/>
    <n v="39"/>
    <x v="1"/>
    <x v="3"/>
    <x v="0"/>
    <n v="3"/>
    <x v="0"/>
    <n v="3"/>
    <n v="5"/>
    <x v="0"/>
    <s v="Low"/>
  </r>
  <r>
    <n v="8535"/>
    <n v="37"/>
    <s v="Adult"/>
    <s v="Female"/>
    <x v="4"/>
    <x v="3"/>
    <n v="249.75"/>
    <n v="24"/>
    <x v="2"/>
    <x v="1"/>
    <x v="1"/>
    <n v="8"/>
    <x v="0"/>
    <n v="3"/>
    <n v="13"/>
    <x v="1"/>
    <s v="Medium"/>
  </r>
  <r>
    <n v="8536"/>
    <n v="63"/>
    <s v="Senior"/>
    <s v="Other"/>
    <x v="1"/>
    <x v="1"/>
    <n v="604.05999999999995"/>
    <n v="17"/>
    <x v="0"/>
    <x v="3"/>
    <x v="1"/>
    <n v="4"/>
    <x v="0"/>
    <n v="4"/>
    <n v="9"/>
    <x v="1"/>
    <s v="High"/>
  </r>
  <r>
    <n v="8537"/>
    <n v="51"/>
    <s v="Adult"/>
    <s v="Other"/>
    <x v="5"/>
    <x v="4"/>
    <n v="249.26"/>
    <n v="43"/>
    <x v="0"/>
    <x v="3"/>
    <x v="0"/>
    <n v="3"/>
    <x v="1"/>
    <n v="2"/>
    <n v="1"/>
    <x v="0"/>
    <s v="High"/>
  </r>
  <r>
    <n v="8538"/>
    <n v="66"/>
    <s v="Senior"/>
    <s v="Male"/>
    <x v="4"/>
    <x v="3"/>
    <n v="647.59"/>
    <n v="53"/>
    <x v="0"/>
    <x v="2"/>
    <x v="0"/>
    <n v="3"/>
    <x v="0"/>
    <n v="3"/>
    <n v="4"/>
    <x v="1"/>
    <s v="Low"/>
  </r>
  <r>
    <n v="8539"/>
    <n v="26"/>
    <s v="Adult"/>
    <s v="Female"/>
    <x v="7"/>
    <x v="1"/>
    <n v="219.59"/>
    <n v="27"/>
    <x v="2"/>
    <x v="2"/>
    <x v="1"/>
    <n v="3"/>
    <x v="0"/>
    <n v="4"/>
    <n v="5"/>
    <x v="1"/>
    <s v="High"/>
  </r>
  <r>
    <n v="8540"/>
    <n v="52"/>
    <s v="Adult"/>
    <s v="Other"/>
    <x v="4"/>
    <x v="5"/>
    <n v="871.1"/>
    <n v="49"/>
    <x v="1"/>
    <x v="4"/>
    <x v="0"/>
    <n v="4"/>
    <x v="0"/>
    <n v="5"/>
    <n v="6"/>
    <x v="0"/>
    <s v="Low"/>
  </r>
  <r>
    <n v="8541"/>
    <n v="31"/>
    <s v="Adult"/>
    <s v="Other"/>
    <x v="5"/>
    <x v="1"/>
    <n v="233.9"/>
    <n v="13"/>
    <x v="2"/>
    <x v="2"/>
    <x v="0"/>
    <n v="4"/>
    <x v="1"/>
    <n v="1"/>
    <n v="8"/>
    <x v="1"/>
    <s v="Low"/>
  </r>
  <r>
    <n v="8542"/>
    <n v="43"/>
    <s v="Adult"/>
    <s v="Male"/>
    <x v="6"/>
    <x v="5"/>
    <n v="411.55"/>
    <n v="8"/>
    <x v="2"/>
    <x v="2"/>
    <x v="0"/>
    <n v="2"/>
    <x v="1"/>
    <n v="5"/>
    <n v="5"/>
    <x v="0"/>
    <s v="Medium"/>
  </r>
  <r>
    <n v="8543"/>
    <n v="49"/>
    <s v="Adult"/>
    <s v="Other"/>
    <x v="4"/>
    <x v="3"/>
    <n v="438.47"/>
    <n v="37"/>
    <x v="0"/>
    <x v="1"/>
    <x v="1"/>
    <n v="6"/>
    <x v="1"/>
    <n v="2"/>
    <n v="7"/>
    <x v="2"/>
    <s v="Medium"/>
  </r>
  <r>
    <n v="8544"/>
    <n v="23"/>
    <s v="Adult"/>
    <s v="Male"/>
    <x v="2"/>
    <x v="3"/>
    <n v="35.01"/>
    <n v="25"/>
    <x v="2"/>
    <x v="0"/>
    <x v="1"/>
    <n v="2"/>
    <x v="0"/>
    <n v="3"/>
    <n v="3"/>
    <x v="0"/>
    <s v="Low"/>
  </r>
  <r>
    <n v="8545"/>
    <n v="59"/>
    <s v="Adult"/>
    <s v="Other"/>
    <x v="3"/>
    <x v="1"/>
    <n v="42.64"/>
    <n v="15"/>
    <x v="1"/>
    <x v="2"/>
    <x v="1"/>
    <n v="2"/>
    <x v="1"/>
    <n v="5"/>
    <n v="9"/>
    <x v="2"/>
    <s v="High"/>
  </r>
  <r>
    <n v="8546"/>
    <n v="23"/>
    <s v="Adult"/>
    <s v="Female"/>
    <x v="2"/>
    <x v="5"/>
    <n v="723.82"/>
    <n v="49"/>
    <x v="1"/>
    <x v="2"/>
    <x v="0"/>
    <n v="3"/>
    <x v="1"/>
    <n v="2"/>
    <n v="1"/>
    <x v="0"/>
    <s v="Medium"/>
  </r>
  <r>
    <n v="8547"/>
    <n v="19"/>
    <s v="Teenager"/>
    <s v="Female"/>
    <x v="6"/>
    <x v="7"/>
    <n v="340.97"/>
    <n v="54"/>
    <x v="1"/>
    <x v="1"/>
    <x v="1"/>
    <n v="4"/>
    <x v="1"/>
    <n v="2"/>
    <n v="11"/>
    <x v="1"/>
    <s v="Medium"/>
  </r>
  <r>
    <n v="8548"/>
    <n v="26"/>
    <s v="Adult"/>
    <s v="Other"/>
    <x v="3"/>
    <x v="6"/>
    <n v="341.3"/>
    <n v="55"/>
    <x v="0"/>
    <x v="3"/>
    <x v="0"/>
    <n v="2"/>
    <x v="1"/>
    <n v="5"/>
    <n v="11"/>
    <x v="1"/>
    <s v="High"/>
  </r>
  <r>
    <n v="8549"/>
    <n v="35"/>
    <s v="Adult"/>
    <s v="Female"/>
    <x v="3"/>
    <x v="4"/>
    <n v="358"/>
    <n v="26"/>
    <x v="2"/>
    <x v="1"/>
    <x v="1"/>
    <n v="8"/>
    <x v="0"/>
    <n v="1"/>
    <n v="6"/>
    <x v="1"/>
    <s v="High"/>
  </r>
  <r>
    <n v="8550"/>
    <n v="35"/>
    <s v="Adult"/>
    <s v="Male"/>
    <x v="1"/>
    <x v="6"/>
    <n v="235.75"/>
    <n v="5"/>
    <x v="0"/>
    <x v="1"/>
    <x v="1"/>
    <n v="5"/>
    <x v="0"/>
    <n v="5"/>
    <n v="1"/>
    <x v="0"/>
    <s v="Medium"/>
  </r>
  <r>
    <n v="8551"/>
    <n v="48"/>
    <s v="Adult"/>
    <s v="Other"/>
    <x v="4"/>
    <x v="2"/>
    <n v="219.25"/>
    <n v="44"/>
    <x v="0"/>
    <x v="4"/>
    <x v="1"/>
    <n v="2"/>
    <x v="0"/>
    <n v="4"/>
    <n v="10"/>
    <x v="1"/>
    <s v="Medium"/>
  </r>
  <r>
    <n v="8552"/>
    <n v="21"/>
    <s v="Adult"/>
    <s v="Male"/>
    <x v="3"/>
    <x v="5"/>
    <n v="542.27"/>
    <n v="10"/>
    <x v="1"/>
    <x v="3"/>
    <x v="0"/>
    <n v="2"/>
    <x v="1"/>
    <n v="5"/>
    <n v="4"/>
    <x v="0"/>
    <s v="High"/>
  </r>
  <r>
    <n v="8553"/>
    <n v="19"/>
    <s v="Teenager"/>
    <s v="Other"/>
    <x v="3"/>
    <x v="3"/>
    <n v="975.32"/>
    <n v="7"/>
    <x v="2"/>
    <x v="0"/>
    <x v="0"/>
    <n v="6"/>
    <x v="0"/>
    <n v="4"/>
    <n v="2"/>
    <x v="0"/>
    <s v="Medium"/>
  </r>
  <r>
    <n v="8554"/>
    <n v="51"/>
    <s v="Adult"/>
    <s v="Female"/>
    <x v="7"/>
    <x v="6"/>
    <n v="434.96"/>
    <n v="4"/>
    <x v="2"/>
    <x v="4"/>
    <x v="0"/>
    <n v="9"/>
    <x v="1"/>
    <n v="4"/>
    <n v="10"/>
    <x v="0"/>
    <s v="Medium"/>
  </r>
  <r>
    <n v="8555"/>
    <n v="37"/>
    <s v="Adult"/>
    <s v="Male"/>
    <x v="0"/>
    <x v="5"/>
    <n v="617.51"/>
    <n v="27"/>
    <x v="1"/>
    <x v="1"/>
    <x v="1"/>
    <n v="6"/>
    <x v="0"/>
    <n v="5"/>
    <n v="13"/>
    <x v="0"/>
    <s v="Medium"/>
  </r>
  <r>
    <n v="8556"/>
    <n v="54"/>
    <s v="Adult"/>
    <s v="Other"/>
    <x v="1"/>
    <x v="6"/>
    <n v="453.42"/>
    <n v="24"/>
    <x v="1"/>
    <x v="2"/>
    <x v="0"/>
    <n v="2"/>
    <x v="1"/>
    <n v="2"/>
    <n v="8"/>
    <x v="2"/>
    <s v="Medium"/>
  </r>
  <r>
    <n v="8557"/>
    <n v="35"/>
    <s v="Adult"/>
    <s v="Female"/>
    <x v="5"/>
    <x v="0"/>
    <n v="489.22"/>
    <n v="30"/>
    <x v="2"/>
    <x v="3"/>
    <x v="1"/>
    <n v="7"/>
    <x v="1"/>
    <n v="4"/>
    <n v="10"/>
    <x v="1"/>
    <s v="Medium"/>
  </r>
  <r>
    <n v="8558"/>
    <n v="35"/>
    <s v="Adult"/>
    <s v="Female"/>
    <x v="7"/>
    <x v="3"/>
    <n v="73.599999999999994"/>
    <n v="31"/>
    <x v="1"/>
    <x v="0"/>
    <x v="0"/>
    <n v="1"/>
    <x v="1"/>
    <n v="1"/>
    <n v="6"/>
    <x v="0"/>
    <s v="Medium"/>
  </r>
  <r>
    <n v="8559"/>
    <n v="24"/>
    <s v="Adult"/>
    <s v="Female"/>
    <x v="6"/>
    <x v="3"/>
    <n v="427.68"/>
    <n v="23"/>
    <x v="0"/>
    <x v="4"/>
    <x v="0"/>
    <n v="3"/>
    <x v="1"/>
    <n v="3"/>
    <n v="10"/>
    <x v="0"/>
    <s v="Low"/>
  </r>
  <r>
    <n v="8560"/>
    <n v="19"/>
    <s v="Teenager"/>
    <s v="Other"/>
    <x v="0"/>
    <x v="0"/>
    <n v="868.83"/>
    <n v="25"/>
    <x v="2"/>
    <x v="0"/>
    <x v="0"/>
    <n v="5"/>
    <x v="1"/>
    <n v="3"/>
    <n v="2"/>
    <x v="1"/>
    <s v="High"/>
  </r>
  <r>
    <n v="8561"/>
    <n v="68"/>
    <s v="Senior"/>
    <s v="Other"/>
    <x v="1"/>
    <x v="4"/>
    <n v="383.46"/>
    <n v="57"/>
    <x v="1"/>
    <x v="3"/>
    <x v="0"/>
    <n v="3"/>
    <x v="1"/>
    <n v="2"/>
    <n v="9"/>
    <x v="2"/>
    <s v="Medium"/>
  </r>
  <r>
    <n v="8562"/>
    <n v="33"/>
    <s v="Adult"/>
    <s v="Other"/>
    <x v="7"/>
    <x v="6"/>
    <n v="742.95"/>
    <n v="30"/>
    <x v="0"/>
    <x v="2"/>
    <x v="1"/>
    <n v="5"/>
    <x v="0"/>
    <n v="3"/>
    <n v="13"/>
    <x v="1"/>
    <s v="Medium"/>
  </r>
  <r>
    <n v="8563"/>
    <n v="69"/>
    <s v="Senior"/>
    <s v="Male"/>
    <x v="0"/>
    <x v="6"/>
    <n v="834.08"/>
    <n v="47"/>
    <x v="1"/>
    <x v="1"/>
    <x v="0"/>
    <n v="1"/>
    <x v="1"/>
    <n v="4"/>
    <n v="7"/>
    <x v="1"/>
    <s v="Low"/>
  </r>
  <r>
    <n v="8564"/>
    <n v="23"/>
    <s v="Adult"/>
    <s v="Male"/>
    <x v="7"/>
    <x v="0"/>
    <n v="506.75"/>
    <n v="6"/>
    <x v="0"/>
    <x v="2"/>
    <x v="0"/>
    <n v="5"/>
    <x v="0"/>
    <n v="3"/>
    <n v="6"/>
    <x v="2"/>
    <s v="Low"/>
  </r>
  <r>
    <n v="8565"/>
    <n v="41"/>
    <s v="Adult"/>
    <s v="Male"/>
    <x v="5"/>
    <x v="7"/>
    <n v="212.47"/>
    <n v="45"/>
    <x v="0"/>
    <x v="1"/>
    <x v="1"/>
    <n v="4"/>
    <x v="1"/>
    <n v="1"/>
    <n v="11"/>
    <x v="1"/>
    <s v="Medium"/>
  </r>
  <r>
    <n v="8566"/>
    <n v="47"/>
    <s v="Adult"/>
    <s v="Female"/>
    <x v="3"/>
    <x v="0"/>
    <n v="653.73"/>
    <n v="3"/>
    <x v="2"/>
    <x v="1"/>
    <x v="1"/>
    <n v="6"/>
    <x v="1"/>
    <n v="1"/>
    <n v="2"/>
    <x v="0"/>
    <s v="High"/>
  </r>
  <r>
    <n v="8567"/>
    <n v="39"/>
    <s v="Adult"/>
    <s v="Other"/>
    <x v="7"/>
    <x v="0"/>
    <n v="136.62"/>
    <n v="15"/>
    <x v="0"/>
    <x v="2"/>
    <x v="1"/>
    <n v="1"/>
    <x v="1"/>
    <n v="1"/>
    <n v="6"/>
    <x v="2"/>
    <s v="Low"/>
  </r>
  <r>
    <n v="8568"/>
    <n v="37"/>
    <s v="Adult"/>
    <s v="Other"/>
    <x v="7"/>
    <x v="7"/>
    <n v="582.85"/>
    <n v="57"/>
    <x v="2"/>
    <x v="4"/>
    <x v="1"/>
    <n v="7"/>
    <x v="0"/>
    <n v="2"/>
    <n v="5"/>
    <x v="0"/>
    <s v="High"/>
  </r>
  <r>
    <n v="8569"/>
    <n v="18"/>
    <s v="Teenager"/>
    <s v="Other"/>
    <x v="4"/>
    <x v="6"/>
    <n v="340.55"/>
    <n v="24"/>
    <x v="1"/>
    <x v="0"/>
    <x v="1"/>
    <n v="6"/>
    <x v="0"/>
    <n v="4"/>
    <n v="7"/>
    <x v="1"/>
    <s v="Medium"/>
  </r>
  <r>
    <n v="8570"/>
    <n v="67"/>
    <s v="Senior"/>
    <s v="Female"/>
    <x v="6"/>
    <x v="6"/>
    <n v="505.79"/>
    <n v="41"/>
    <x v="0"/>
    <x v="4"/>
    <x v="0"/>
    <n v="8"/>
    <x v="1"/>
    <n v="5"/>
    <n v="6"/>
    <x v="1"/>
    <s v="High"/>
  </r>
  <r>
    <n v="8571"/>
    <n v="43"/>
    <s v="Adult"/>
    <s v="Other"/>
    <x v="7"/>
    <x v="3"/>
    <n v="308.35000000000002"/>
    <n v="38"/>
    <x v="0"/>
    <x v="1"/>
    <x v="1"/>
    <n v="4"/>
    <x v="1"/>
    <n v="1"/>
    <n v="4"/>
    <x v="0"/>
    <s v="Low"/>
  </r>
  <r>
    <n v="8572"/>
    <n v="52"/>
    <s v="Adult"/>
    <s v="Male"/>
    <x v="4"/>
    <x v="3"/>
    <n v="995.4"/>
    <n v="49"/>
    <x v="0"/>
    <x v="4"/>
    <x v="0"/>
    <n v="9"/>
    <x v="1"/>
    <n v="2"/>
    <n v="13"/>
    <x v="0"/>
    <s v="Medium"/>
  </r>
  <r>
    <n v="8573"/>
    <n v="67"/>
    <s v="Senior"/>
    <s v="Male"/>
    <x v="0"/>
    <x v="0"/>
    <n v="399.45"/>
    <n v="23"/>
    <x v="0"/>
    <x v="1"/>
    <x v="0"/>
    <n v="5"/>
    <x v="0"/>
    <n v="2"/>
    <n v="11"/>
    <x v="0"/>
    <s v="Medium"/>
  </r>
  <r>
    <n v="8574"/>
    <n v="40"/>
    <s v="Adult"/>
    <s v="Male"/>
    <x v="2"/>
    <x v="3"/>
    <n v="279.39999999999998"/>
    <n v="58"/>
    <x v="1"/>
    <x v="2"/>
    <x v="1"/>
    <n v="4"/>
    <x v="1"/>
    <n v="3"/>
    <n v="12"/>
    <x v="2"/>
    <s v="Medium"/>
  </r>
  <r>
    <n v="8575"/>
    <n v="35"/>
    <s v="Adult"/>
    <s v="Female"/>
    <x v="1"/>
    <x v="2"/>
    <n v="625.19000000000005"/>
    <n v="23"/>
    <x v="1"/>
    <x v="0"/>
    <x v="0"/>
    <n v="5"/>
    <x v="0"/>
    <n v="1"/>
    <n v="11"/>
    <x v="0"/>
    <s v="Medium"/>
  </r>
  <r>
    <n v="8576"/>
    <n v="69"/>
    <s v="Senior"/>
    <s v="Other"/>
    <x v="4"/>
    <x v="5"/>
    <n v="357.53"/>
    <n v="51"/>
    <x v="2"/>
    <x v="4"/>
    <x v="0"/>
    <n v="2"/>
    <x v="0"/>
    <n v="3"/>
    <n v="13"/>
    <x v="0"/>
    <s v="Low"/>
  </r>
  <r>
    <n v="8577"/>
    <n v="57"/>
    <s v="Adult"/>
    <s v="Female"/>
    <x v="2"/>
    <x v="7"/>
    <n v="122.17"/>
    <n v="6"/>
    <x v="1"/>
    <x v="4"/>
    <x v="1"/>
    <n v="5"/>
    <x v="0"/>
    <n v="2"/>
    <n v="7"/>
    <x v="0"/>
    <s v="Low"/>
  </r>
  <r>
    <n v="8578"/>
    <n v="69"/>
    <s v="Senior"/>
    <s v="Male"/>
    <x v="3"/>
    <x v="7"/>
    <n v="496.45"/>
    <n v="23"/>
    <x v="2"/>
    <x v="3"/>
    <x v="1"/>
    <n v="5"/>
    <x v="0"/>
    <n v="2"/>
    <n v="3"/>
    <x v="2"/>
    <s v="High"/>
  </r>
  <r>
    <n v="8579"/>
    <n v="40"/>
    <s v="Adult"/>
    <s v="Female"/>
    <x v="5"/>
    <x v="1"/>
    <n v="444.91"/>
    <n v="8"/>
    <x v="0"/>
    <x v="0"/>
    <x v="0"/>
    <n v="5"/>
    <x v="0"/>
    <n v="5"/>
    <n v="10"/>
    <x v="0"/>
    <s v="Medium"/>
  </r>
  <r>
    <n v="8580"/>
    <n v="62"/>
    <s v="Senior"/>
    <s v="Male"/>
    <x v="3"/>
    <x v="4"/>
    <n v="48.65"/>
    <n v="12"/>
    <x v="0"/>
    <x v="4"/>
    <x v="1"/>
    <n v="3"/>
    <x v="0"/>
    <n v="5"/>
    <n v="9"/>
    <x v="1"/>
    <s v="Medium"/>
  </r>
  <r>
    <n v="8581"/>
    <n v="61"/>
    <s v="Senior"/>
    <s v="Other"/>
    <x v="1"/>
    <x v="5"/>
    <n v="720.9"/>
    <n v="33"/>
    <x v="1"/>
    <x v="1"/>
    <x v="1"/>
    <n v="5"/>
    <x v="1"/>
    <n v="4"/>
    <n v="11"/>
    <x v="2"/>
    <s v="Low"/>
  </r>
  <r>
    <n v="8582"/>
    <n v="61"/>
    <s v="Senior"/>
    <s v="Other"/>
    <x v="3"/>
    <x v="7"/>
    <n v="222.7"/>
    <n v="19"/>
    <x v="0"/>
    <x v="1"/>
    <x v="0"/>
    <n v="8"/>
    <x v="0"/>
    <n v="2"/>
    <n v="4"/>
    <x v="1"/>
    <s v="Low"/>
  </r>
  <r>
    <n v="8583"/>
    <n v="27"/>
    <s v="Adult"/>
    <s v="Other"/>
    <x v="6"/>
    <x v="6"/>
    <n v="339.01"/>
    <n v="41"/>
    <x v="2"/>
    <x v="3"/>
    <x v="1"/>
    <n v="8"/>
    <x v="1"/>
    <n v="4"/>
    <n v="4"/>
    <x v="2"/>
    <s v="High"/>
  </r>
  <r>
    <n v="8584"/>
    <n v="53"/>
    <s v="Adult"/>
    <s v="Other"/>
    <x v="6"/>
    <x v="5"/>
    <n v="999.17"/>
    <n v="10"/>
    <x v="2"/>
    <x v="3"/>
    <x v="0"/>
    <n v="4"/>
    <x v="1"/>
    <n v="5"/>
    <n v="13"/>
    <x v="1"/>
    <s v="High"/>
  </r>
  <r>
    <n v="8585"/>
    <n v="38"/>
    <s v="Adult"/>
    <s v="Other"/>
    <x v="0"/>
    <x v="7"/>
    <n v="597.5"/>
    <n v="7"/>
    <x v="0"/>
    <x v="4"/>
    <x v="1"/>
    <n v="9"/>
    <x v="0"/>
    <n v="2"/>
    <n v="8"/>
    <x v="2"/>
    <s v="Low"/>
  </r>
  <r>
    <n v="8586"/>
    <n v="36"/>
    <s v="Adult"/>
    <s v="Male"/>
    <x v="0"/>
    <x v="7"/>
    <n v="302.19"/>
    <n v="49"/>
    <x v="2"/>
    <x v="0"/>
    <x v="1"/>
    <n v="3"/>
    <x v="0"/>
    <n v="1"/>
    <n v="10"/>
    <x v="0"/>
    <s v="Medium"/>
  </r>
  <r>
    <n v="8587"/>
    <n v="21"/>
    <s v="Adult"/>
    <s v="Male"/>
    <x v="5"/>
    <x v="0"/>
    <n v="304.67"/>
    <n v="2"/>
    <x v="2"/>
    <x v="2"/>
    <x v="0"/>
    <n v="5"/>
    <x v="0"/>
    <n v="4"/>
    <n v="6"/>
    <x v="1"/>
    <s v="High"/>
  </r>
  <r>
    <n v="8588"/>
    <n v="44"/>
    <s v="Adult"/>
    <s v="Other"/>
    <x v="7"/>
    <x v="6"/>
    <n v="439.9"/>
    <n v="8"/>
    <x v="0"/>
    <x v="2"/>
    <x v="1"/>
    <n v="8"/>
    <x v="0"/>
    <n v="3"/>
    <n v="9"/>
    <x v="1"/>
    <s v="High"/>
  </r>
  <r>
    <n v="8589"/>
    <n v="25"/>
    <s v="Adult"/>
    <s v="Male"/>
    <x v="7"/>
    <x v="3"/>
    <n v="660.21"/>
    <n v="52"/>
    <x v="1"/>
    <x v="2"/>
    <x v="0"/>
    <n v="3"/>
    <x v="1"/>
    <n v="2"/>
    <n v="1"/>
    <x v="1"/>
    <s v="Low"/>
  </r>
  <r>
    <n v="8590"/>
    <n v="62"/>
    <s v="Senior"/>
    <s v="Other"/>
    <x v="2"/>
    <x v="6"/>
    <n v="433.33"/>
    <n v="26"/>
    <x v="1"/>
    <x v="4"/>
    <x v="0"/>
    <n v="1"/>
    <x v="0"/>
    <n v="1"/>
    <n v="5"/>
    <x v="1"/>
    <s v="Medium"/>
  </r>
  <r>
    <n v="8591"/>
    <n v="42"/>
    <s v="Adult"/>
    <s v="Other"/>
    <x v="4"/>
    <x v="6"/>
    <n v="250.2"/>
    <n v="22"/>
    <x v="1"/>
    <x v="4"/>
    <x v="0"/>
    <n v="2"/>
    <x v="0"/>
    <n v="1"/>
    <n v="13"/>
    <x v="1"/>
    <s v="High"/>
  </r>
  <r>
    <n v="8592"/>
    <n v="54"/>
    <s v="Adult"/>
    <s v="Female"/>
    <x v="3"/>
    <x v="5"/>
    <n v="453.88"/>
    <n v="12"/>
    <x v="2"/>
    <x v="2"/>
    <x v="0"/>
    <n v="5"/>
    <x v="1"/>
    <n v="4"/>
    <n v="3"/>
    <x v="0"/>
    <s v="Low"/>
  </r>
  <r>
    <n v="8593"/>
    <n v="18"/>
    <s v="Teenager"/>
    <s v="Male"/>
    <x v="6"/>
    <x v="4"/>
    <n v="741.3"/>
    <n v="26"/>
    <x v="1"/>
    <x v="4"/>
    <x v="0"/>
    <n v="4"/>
    <x v="0"/>
    <n v="4"/>
    <n v="2"/>
    <x v="0"/>
    <s v="Low"/>
  </r>
  <r>
    <n v="8594"/>
    <n v="36"/>
    <s v="Adult"/>
    <s v="Male"/>
    <x v="6"/>
    <x v="7"/>
    <n v="122.81"/>
    <n v="6"/>
    <x v="2"/>
    <x v="4"/>
    <x v="0"/>
    <n v="3"/>
    <x v="0"/>
    <n v="5"/>
    <n v="11"/>
    <x v="1"/>
    <s v="Medium"/>
  </r>
  <r>
    <n v="8595"/>
    <n v="64"/>
    <s v="Senior"/>
    <s v="Male"/>
    <x v="4"/>
    <x v="3"/>
    <n v="846.4"/>
    <n v="34"/>
    <x v="1"/>
    <x v="0"/>
    <x v="0"/>
    <n v="3"/>
    <x v="0"/>
    <n v="2"/>
    <n v="5"/>
    <x v="0"/>
    <s v="High"/>
  </r>
  <r>
    <n v="8596"/>
    <n v="53"/>
    <s v="Adult"/>
    <s v="Male"/>
    <x v="4"/>
    <x v="5"/>
    <n v="797.84"/>
    <n v="39"/>
    <x v="0"/>
    <x v="3"/>
    <x v="1"/>
    <n v="7"/>
    <x v="1"/>
    <n v="3"/>
    <n v="5"/>
    <x v="0"/>
    <s v="Medium"/>
  </r>
  <r>
    <n v="8597"/>
    <n v="21"/>
    <s v="Adult"/>
    <s v="Female"/>
    <x v="6"/>
    <x v="0"/>
    <n v="158.86000000000001"/>
    <n v="24"/>
    <x v="2"/>
    <x v="4"/>
    <x v="0"/>
    <n v="3"/>
    <x v="0"/>
    <n v="3"/>
    <n v="1"/>
    <x v="0"/>
    <s v="Low"/>
  </r>
  <r>
    <n v="8598"/>
    <n v="52"/>
    <s v="Adult"/>
    <s v="Other"/>
    <x v="5"/>
    <x v="2"/>
    <n v="318.19"/>
    <n v="5"/>
    <x v="1"/>
    <x v="1"/>
    <x v="1"/>
    <n v="1"/>
    <x v="1"/>
    <n v="4"/>
    <n v="1"/>
    <x v="0"/>
    <s v="Low"/>
  </r>
  <r>
    <n v="8599"/>
    <n v="47"/>
    <s v="Adult"/>
    <s v="Other"/>
    <x v="1"/>
    <x v="0"/>
    <n v="126.58"/>
    <n v="4"/>
    <x v="2"/>
    <x v="4"/>
    <x v="1"/>
    <n v="6"/>
    <x v="1"/>
    <n v="1"/>
    <n v="7"/>
    <x v="0"/>
    <s v="High"/>
  </r>
  <r>
    <n v="8600"/>
    <n v="31"/>
    <s v="Adult"/>
    <s v="Male"/>
    <x v="6"/>
    <x v="0"/>
    <n v="574.39"/>
    <n v="14"/>
    <x v="0"/>
    <x v="4"/>
    <x v="0"/>
    <n v="9"/>
    <x v="1"/>
    <n v="1"/>
    <n v="12"/>
    <x v="1"/>
    <s v="High"/>
  </r>
  <r>
    <n v="8601"/>
    <n v="29"/>
    <s v="Adult"/>
    <s v="Other"/>
    <x v="7"/>
    <x v="7"/>
    <n v="165.37"/>
    <n v="27"/>
    <x v="0"/>
    <x v="4"/>
    <x v="0"/>
    <n v="1"/>
    <x v="1"/>
    <n v="2"/>
    <n v="5"/>
    <x v="2"/>
    <s v="Low"/>
  </r>
  <r>
    <n v="8602"/>
    <n v="42"/>
    <s v="Adult"/>
    <s v="Female"/>
    <x v="5"/>
    <x v="4"/>
    <n v="246.46"/>
    <n v="6"/>
    <x v="2"/>
    <x v="2"/>
    <x v="1"/>
    <n v="8"/>
    <x v="1"/>
    <n v="3"/>
    <n v="6"/>
    <x v="1"/>
    <s v="Medium"/>
  </r>
  <r>
    <n v="8603"/>
    <n v="28"/>
    <s v="Adult"/>
    <s v="Other"/>
    <x v="3"/>
    <x v="6"/>
    <n v="647.51"/>
    <n v="15"/>
    <x v="2"/>
    <x v="4"/>
    <x v="1"/>
    <n v="8"/>
    <x v="0"/>
    <n v="1"/>
    <n v="5"/>
    <x v="1"/>
    <s v="Low"/>
  </r>
  <r>
    <n v="8604"/>
    <n v="48"/>
    <s v="Adult"/>
    <s v="Male"/>
    <x v="1"/>
    <x v="7"/>
    <n v="653.11"/>
    <n v="19"/>
    <x v="2"/>
    <x v="2"/>
    <x v="1"/>
    <n v="3"/>
    <x v="0"/>
    <n v="1"/>
    <n v="4"/>
    <x v="0"/>
    <s v="Low"/>
  </r>
  <r>
    <n v="8605"/>
    <n v="42"/>
    <s v="Adult"/>
    <s v="Male"/>
    <x v="4"/>
    <x v="0"/>
    <n v="927.58"/>
    <n v="15"/>
    <x v="0"/>
    <x v="4"/>
    <x v="0"/>
    <n v="5"/>
    <x v="0"/>
    <n v="1"/>
    <n v="7"/>
    <x v="2"/>
    <s v="Low"/>
  </r>
  <r>
    <n v="8606"/>
    <n v="43"/>
    <s v="Adult"/>
    <s v="Other"/>
    <x v="7"/>
    <x v="6"/>
    <n v="286.04000000000002"/>
    <n v="8"/>
    <x v="2"/>
    <x v="3"/>
    <x v="0"/>
    <n v="3"/>
    <x v="0"/>
    <n v="4"/>
    <n v="11"/>
    <x v="2"/>
    <s v="Medium"/>
  </r>
  <r>
    <n v="8607"/>
    <n v="21"/>
    <s v="Adult"/>
    <s v="Female"/>
    <x v="5"/>
    <x v="6"/>
    <n v="632.03"/>
    <n v="36"/>
    <x v="0"/>
    <x v="4"/>
    <x v="1"/>
    <n v="7"/>
    <x v="1"/>
    <n v="5"/>
    <n v="6"/>
    <x v="2"/>
    <s v="Medium"/>
  </r>
  <r>
    <n v="8608"/>
    <n v="50"/>
    <s v="Adult"/>
    <s v="Other"/>
    <x v="1"/>
    <x v="2"/>
    <n v="514.39"/>
    <n v="14"/>
    <x v="1"/>
    <x v="2"/>
    <x v="1"/>
    <n v="4"/>
    <x v="1"/>
    <n v="3"/>
    <n v="13"/>
    <x v="1"/>
    <s v="Medium"/>
  </r>
  <r>
    <n v="8609"/>
    <n v="42"/>
    <s v="Adult"/>
    <s v="Female"/>
    <x v="0"/>
    <x v="1"/>
    <n v="216.42"/>
    <n v="58"/>
    <x v="0"/>
    <x v="0"/>
    <x v="0"/>
    <n v="7"/>
    <x v="1"/>
    <n v="1"/>
    <n v="7"/>
    <x v="0"/>
    <s v="Medium"/>
  </r>
  <r>
    <n v="8610"/>
    <n v="22"/>
    <s v="Adult"/>
    <s v="Male"/>
    <x v="5"/>
    <x v="0"/>
    <n v="147.49"/>
    <n v="38"/>
    <x v="0"/>
    <x v="3"/>
    <x v="1"/>
    <n v="4"/>
    <x v="1"/>
    <n v="4"/>
    <n v="12"/>
    <x v="1"/>
    <s v="Medium"/>
  </r>
  <r>
    <n v="8611"/>
    <n v="28"/>
    <s v="Adult"/>
    <s v="Male"/>
    <x v="7"/>
    <x v="1"/>
    <n v="183.57"/>
    <n v="55"/>
    <x v="2"/>
    <x v="3"/>
    <x v="1"/>
    <n v="7"/>
    <x v="1"/>
    <n v="3"/>
    <n v="8"/>
    <x v="2"/>
    <s v="Medium"/>
  </r>
  <r>
    <n v="8612"/>
    <n v="68"/>
    <s v="Senior"/>
    <s v="Other"/>
    <x v="3"/>
    <x v="2"/>
    <n v="371.67"/>
    <n v="6"/>
    <x v="1"/>
    <x v="2"/>
    <x v="1"/>
    <n v="1"/>
    <x v="0"/>
    <n v="4"/>
    <n v="1"/>
    <x v="0"/>
    <s v="Medium"/>
  </r>
  <r>
    <n v="8613"/>
    <n v="47"/>
    <s v="Adult"/>
    <s v="Female"/>
    <x v="4"/>
    <x v="6"/>
    <n v="977.88"/>
    <n v="6"/>
    <x v="2"/>
    <x v="0"/>
    <x v="1"/>
    <n v="2"/>
    <x v="1"/>
    <n v="3"/>
    <n v="13"/>
    <x v="0"/>
    <s v="High"/>
  </r>
  <r>
    <n v="8614"/>
    <n v="27"/>
    <s v="Adult"/>
    <s v="Male"/>
    <x v="5"/>
    <x v="1"/>
    <n v="719.43"/>
    <n v="22"/>
    <x v="0"/>
    <x v="4"/>
    <x v="0"/>
    <n v="8"/>
    <x v="0"/>
    <n v="1"/>
    <n v="7"/>
    <x v="1"/>
    <s v="Medium"/>
  </r>
  <r>
    <n v="8615"/>
    <n v="63"/>
    <s v="Senior"/>
    <s v="Other"/>
    <x v="7"/>
    <x v="2"/>
    <n v="26.39"/>
    <n v="17"/>
    <x v="0"/>
    <x v="3"/>
    <x v="0"/>
    <n v="5"/>
    <x v="0"/>
    <n v="4"/>
    <n v="11"/>
    <x v="1"/>
    <s v="High"/>
  </r>
  <r>
    <n v="8616"/>
    <n v="24"/>
    <s v="Adult"/>
    <s v="Male"/>
    <x v="3"/>
    <x v="4"/>
    <n v="312.27"/>
    <n v="52"/>
    <x v="1"/>
    <x v="1"/>
    <x v="0"/>
    <n v="4"/>
    <x v="1"/>
    <n v="5"/>
    <n v="4"/>
    <x v="1"/>
    <s v="Low"/>
  </r>
  <r>
    <n v="8617"/>
    <n v="26"/>
    <s v="Adult"/>
    <s v="Other"/>
    <x v="3"/>
    <x v="1"/>
    <n v="770.88"/>
    <n v="32"/>
    <x v="0"/>
    <x v="2"/>
    <x v="0"/>
    <n v="2"/>
    <x v="1"/>
    <n v="2"/>
    <n v="10"/>
    <x v="2"/>
    <s v="Low"/>
  </r>
  <r>
    <n v="8618"/>
    <n v="37"/>
    <s v="Adult"/>
    <s v="Other"/>
    <x v="2"/>
    <x v="1"/>
    <n v="698.19"/>
    <n v="13"/>
    <x v="1"/>
    <x v="3"/>
    <x v="0"/>
    <n v="5"/>
    <x v="0"/>
    <n v="5"/>
    <n v="3"/>
    <x v="0"/>
    <s v="High"/>
  </r>
  <r>
    <n v="8619"/>
    <n v="69"/>
    <s v="Senior"/>
    <s v="Female"/>
    <x v="4"/>
    <x v="2"/>
    <n v="400.66"/>
    <n v="58"/>
    <x v="1"/>
    <x v="4"/>
    <x v="0"/>
    <n v="3"/>
    <x v="1"/>
    <n v="1"/>
    <n v="4"/>
    <x v="1"/>
    <s v="Low"/>
  </r>
  <r>
    <n v="8620"/>
    <n v="45"/>
    <s v="Adult"/>
    <s v="Male"/>
    <x v="5"/>
    <x v="7"/>
    <n v="941.35"/>
    <n v="12"/>
    <x v="1"/>
    <x v="3"/>
    <x v="1"/>
    <n v="1"/>
    <x v="0"/>
    <n v="1"/>
    <n v="10"/>
    <x v="1"/>
    <s v="High"/>
  </r>
  <r>
    <n v="8621"/>
    <n v="44"/>
    <s v="Adult"/>
    <s v="Other"/>
    <x v="1"/>
    <x v="4"/>
    <n v="482.34"/>
    <n v="46"/>
    <x v="0"/>
    <x v="1"/>
    <x v="1"/>
    <n v="9"/>
    <x v="0"/>
    <n v="3"/>
    <n v="13"/>
    <x v="0"/>
    <s v="Medium"/>
  </r>
  <r>
    <n v="8622"/>
    <n v="40"/>
    <s v="Adult"/>
    <s v="Other"/>
    <x v="3"/>
    <x v="3"/>
    <n v="323.61"/>
    <n v="43"/>
    <x v="1"/>
    <x v="4"/>
    <x v="0"/>
    <n v="9"/>
    <x v="1"/>
    <n v="5"/>
    <n v="9"/>
    <x v="1"/>
    <s v="High"/>
  </r>
  <r>
    <n v="8623"/>
    <n v="19"/>
    <s v="Teenager"/>
    <s v="Other"/>
    <x v="3"/>
    <x v="4"/>
    <n v="887.12"/>
    <n v="9"/>
    <x v="2"/>
    <x v="4"/>
    <x v="1"/>
    <n v="6"/>
    <x v="0"/>
    <n v="4"/>
    <n v="11"/>
    <x v="0"/>
    <s v="Low"/>
  </r>
  <r>
    <n v="8624"/>
    <n v="35"/>
    <s v="Adult"/>
    <s v="Male"/>
    <x v="3"/>
    <x v="1"/>
    <n v="594.35"/>
    <n v="22"/>
    <x v="2"/>
    <x v="4"/>
    <x v="1"/>
    <n v="8"/>
    <x v="1"/>
    <n v="2"/>
    <n v="9"/>
    <x v="2"/>
    <s v="High"/>
  </r>
  <r>
    <n v="8625"/>
    <n v="35"/>
    <s v="Adult"/>
    <s v="Female"/>
    <x v="3"/>
    <x v="5"/>
    <n v="565.41"/>
    <n v="39"/>
    <x v="1"/>
    <x v="0"/>
    <x v="1"/>
    <n v="4"/>
    <x v="1"/>
    <n v="2"/>
    <n v="8"/>
    <x v="0"/>
    <s v="Low"/>
  </r>
  <r>
    <n v="8626"/>
    <n v="25"/>
    <s v="Adult"/>
    <s v="Other"/>
    <x v="3"/>
    <x v="2"/>
    <n v="974.4"/>
    <n v="5"/>
    <x v="1"/>
    <x v="3"/>
    <x v="0"/>
    <n v="5"/>
    <x v="0"/>
    <n v="2"/>
    <n v="5"/>
    <x v="1"/>
    <s v="Medium"/>
  </r>
  <r>
    <n v="8627"/>
    <n v="28"/>
    <s v="Adult"/>
    <s v="Female"/>
    <x v="7"/>
    <x v="2"/>
    <n v="381.63"/>
    <n v="30"/>
    <x v="0"/>
    <x v="0"/>
    <x v="0"/>
    <n v="1"/>
    <x v="0"/>
    <n v="2"/>
    <n v="7"/>
    <x v="1"/>
    <s v="Medium"/>
  </r>
  <r>
    <n v="8628"/>
    <n v="50"/>
    <s v="Adult"/>
    <s v="Male"/>
    <x v="4"/>
    <x v="3"/>
    <n v="361.34"/>
    <n v="56"/>
    <x v="1"/>
    <x v="4"/>
    <x v="1"/>
    <n v="2"/>
    <x v="0"/>
    <n v="1"/>
    <n v="12"/>
    <x v="0"/>
    <s v="Medium"/>
  </r>
  <r>
    <n v="8629"/>
    <n v="18"/>
    <s v="Teenager"/>
    <s v="Female"/>
    <x v="3"/>
    <x v="2"/>
    <n v="269.79000000000002"/>
    <n v="19"/>
    <x v="2"/>
    <x v="2"/>
    <x v="0"/>
    <n v="8"/>
    <x v="0"/>
    <n v="3"/>
    <n v="3"/>
    <x v="0"/>
    <s v="Medium"/>
  </r>
  <r>
    <n v="8630"/>
    <n v="41"/>
    <s v="Adult"/>
    <s v="Male"/>
    <x v="4"/>
    <x v="7"/>
    <n v="996.58"/>
    <n v="51"/>
    <x v="1"/>
    <x v="2"/>
    <x v="1"/>
    <n v="9"/>
    <x v="0"/>
    <n v="5"/>
    <n v="5"/>
    <x v="2"/>
    <s v="Medium"/>
  </r>
  <r>
    <n v="8631"/>
    <n v="57"/>
    <s v="Adult"/>
    <s v="Other"/>
    <x v="2"/>
    <x v="7"/>
    <n v="243.41"/>
    <n v="8"/>
    <x v="2"/>
    <x v="1"/>
    <x v="0"/>
    <n v="2"/>
    <x v="0"/>
    <n v="4"/>
    <n v="9"/>
    <x v="1"/>
    <s v="Low"/>
  </r>
  <r>
    <n v="8632"/>
    <n v="24"/>
    <s v="Adult"/>
    <s v="Male"/>
    <x v="5"/>
    <x v="3"/>
    <n v="337.32"/>
    <n v="14"/>
    <x v="0"/>
    <x v="1"/>
    <x v="1"/>
    <n v="6"/>
    <x v="0"/>
    <n v="5"/>
    <n v="12"/>
    <x v="1"/>
    <s v="Low"/>
  </r>
  <r>
    <n v="8633"/>
    <n v="26"/>
    <s v="Adult"/>
    <s v="Male"/>
    <x v="0"/>
    <x v="5"/>
    <n v="384.36"/>
    <n v="21"/>
    <x v="1"/>
    <x v="4"/>
    <x v="1"/>
    <n v="6"/>
    <x v="0"/>
    <n v="2"/>
    <n v="3"/>
    <x v="2"/>
    <s v="Low"/>
  </r>
  <r>
    <n v="8634"/>
    <n v="26"/>
    <s v="Adult"/>
    <s v="Male"/>
    <x v="1"/>
    <x v="3"/>
    <n v="278.67"/>
    <n v="38"/>
    <x v="2"/>
    <x v="2"/>
    <x v="1"/>
    <n v="4"/>
    <x v="1"/>
    <n v="4"/>
    <n v="10"/>
    <x v="0"/>
    <s v="Low"/>
  </r>
  <r>
    <n v="8635"/>
    <n v="35"/>
    <s v="Adult"/>
    <s v="Female"/>
    <x v="3"/>
    <x v="6"/>
    <n v="439.46"/>
    <n v="47"/>
    <x v="1"/>
    <x v="4"/>
    <x v="1"/>
    <n v="4"/>
    <x v="0"/>
    <n v="5"/>
    <n v="6"/>
    <x v="0"/>
    <s v="Medium"/>
  </r>
  <r>
    <n v="8636"/>
    <n v="51"/>
    <s v="Adult"/>
    <s v="Male"/>
    <x v="4"/>
    <x v="2"/>
    <n v="111.64"/>
    <n v="12"/>
    <x v="0"/>
    <x v="4"/>
    <x v="0"/>
    <n v="2"/>
    <x v="1"/>
    <n v="3"/>
    <n v="6"/>
    <x v="1"/>
    <s v="Medium"/>
  </r>
  <r>
    <n v="8637"/>
    <n v="52"/>
    <s v="Adult"/>
    <s v="Other"/>
    <x v="7"/>
    <x v="3"/>
    <n v="71.510000000000005"/>
    <n v="1"/>
    <x v="0"/>
    <x v="3"/>
    <x v="1"/>
    <n v="8"/>
    <x v="1"/>
    <n v="1"/>
    <n v="6"/>
    <x v="0"/>
    <s v="High"/>
  </r>
  <r>
    <n v="8638"/>
    <n v="30"/>
    <s v="Adult"/>
    <s v="Male"/>
    <x v="2"/>
    <x v="2"/>
    <n v="937.28"/>
    <n v="54"/>
    <x v="1"/>
    <x v="1"/>
    <x v="0"/>
    <n v="1"/>
    <x v="1"/>
    <n v="2"/>
    <n v="9"/>
    <x v="2"/>
    <s v="Low"/>
  </r>
  <r>
    <n v="8639"/>
    <n v="45"/>
    <s v="Adult"/>
    <s v="Male"/>
    <x v="2"/>
    <x v="7"/>
    <n v="252.62"/>
    <n v="23"/>
    <x v="2"/>
    <x v="4"/>
    <x v="1"/>
    <n v="7"/>
    <x v="0"/>
    <n v="1"/>
    <n v="3"/>
    <x v="1"/>
    <s v="High"/>
  </r>
  <r>
    <n v="8640"/>
    <n v="68"/>
    <s v="Senior"/>
    <s v="Female"/>
    <x v="3"/>
    <x v="7"/>
    <n v="617.26"/>
    <n v="54"/>
    <x v="1"/>
    <x v="1"/>
    <x v="0"/>
    <n v="9"/>
    <x v="0"/>
    <n v="1"/>
    <n v="1"/>
    <x v="0"/>
    <s v="High"/>
  </r>
  <r>
    <n v="8641"/>
    <n v="22"/>
    <s v="Adult"/>
    <s v="Other"/>
    <x v="3"/>
    <x v="7"/>
    <n v="29.42"/>
    <n v="22"/>
    <x v="0"/>
    <x v="1"/>
    <x v="1"/>
    <n v="2"/>
    <x v="1"/>
    <n v="5"/>
    <n v="1"/>
    <x v="1"/>
    <s v="High"/>
  </r>
  <r>
    <n v="8642"/>
    <n v="60"/>
    <s v="Senior"/>
    <s v="Male"/>
    <x v="2"/>
    <x v="0"/>
    <n v="15.37"/>
    <n v="9"/>
    <x v="1"/>
    <x v="2"/>
    <x v="1"/>
    <n v="3"/>
    <x v="1"/>
    <n v="4"/>
    <n v="9"/>
    <x v="2"/>
    <s v="Medium"/>
  </r>
  <r>
    <n v="8643"/>
    <n v="57"/>
    <s v="Adult"/>
    <s v="Female"/>
    <x v="7"/>
    <x v="5"/>
    <n v="110.09"/>
    <n v="4"/>
    <x v="0"/>
    <x v="2"/>
    <x v="1"/>
    <n v="8"/>
    <x v="0"/>
    <n v="1"/>
    <n v="5"/>
    <x v="0"/>
    <s v="Medium"/>
  </r>
  <r>
    <n v="8644"/>
    <n v="29"/>
    <s v="Adult"/>
    <s v="Other"/>
    <x v="5"/>
    <x v="0"/>
    <n v="273.35000000000002"/>
    <n v="51"/>
    <x v="1"/>
    <x v="3"/>
    <x v="0"/>
    <n v="9"/>
    <x v="0"/>
    <n v="4"/>
    <n v="9"/>
    <x v="0"/>
    <s v="Low"/>
  </r>
  <r>
    <n v="8645"/>
    <n v="48"/>
    <s v="Adult"/>
    <s v="Male"/>
    <x v="4"/>
    <x v="0"/>
    <n v="258.3"/>
    <n v="55"/>
    <x v="1"/>
    <x v="4"/>
    <x v="1"/>
    <n v="5"/>
    <x v="1"/>
    <n v="3"/>
    <n v="13"/>
    <x v="1"/>
    <s v="Medium"/>
  </r>
  <r>
    <n v="8646"/>
    <n v="22"/>
    <s v="Adult"/>
    <s v="Male"/>
    <x v="3"/>
    <x v="3"/>
    <n v="203.71"/>
    <n v="6"/>
    <x v="0"/>
    <x v="4"/>
    <x v="1"/>
    <n v="4"/>
    <x v="0"/>
    <n v="1"/>
    <n v="12"/>
    <x v="1"/>
    <s v="Medium"/>
  </r>
  <r>
    <n v="8647"/>
    <n v="68"/>
    <s v="Senior"/>
    <s v="Other"/>
    <x v="2"/>
    <x v="3"/>
    <n v="459.99"/>
    <n v="8"/>
    <x v="1"/>
    <x v="0"/>
    <x v="0"/>
    <n v="9"/>
    <x v="1"/>
    <n v="1"/>
    <n v="11"/>
    <x v="1"/>
    <s v="Medium"/>
  </r>
  <r>
    <n v="8648"/>
    <n v="39"/>
    <s v="Adult"/>
    <s v="Female"/>
    <x v="4"/>
    <x v="7"/>
    <n v="959.22"/>
    <n v="23"/>
    <x v="2"/>
    <x v="0"/>
    <x v="0"/>
    <n v="7"/>
    <x v="1"/>
    <n v="5"/>
    <n v="10"/>
    <x v="0"/>
    <s v="Low"/>
  </r>
  <r>
    <n v="8649"/>
    <n v="42"/>
    <s v="Adult"/>
    <s v="Other"/>
    <x v="7"/>
    <x v="0"/>
    <n v="405.9"/>
    <n v="59"/>
    <x v="1"/>
    <x v="2"/>
    <x v="1"/>
    <n v="1"/>
    <x v="0"/>
    <n v="2"/>
    <n v="10"/>
    <x v="0"/>
    <s v="Medium"/>
  </r>
  <r>
    <n v="8650"/>
    <n v="35"/>
    <s v="Adult"/>
    <s v="Male"/>
    <x v="0"/>
    <x v="6"/>
    <n v="338.36"/>
    <n v="51"/>
    <x v="2"/>
    <x v="4"/>
    <x v="1"/>
    <n v="9"/>
    <x v="1"/>
    <n v="1"/>
    <n v="10"/>
    <x v="0"/>
    <s v="Medium"/>
  </r>
  <r>
    <n v="8651"/>
    <n v="51"/>
    <s v="Adult"/>
    <s v="Male"/>
    <x v="3"/>
    <x v="0"/>
    <n v="377.48"/>
    <n v="43"/>
    <x v="1"/>
    <x v="1"/>
    <x v="0"/>
    <n v="1"/>
    <x v="1"/>
    <n v="4"/>
    <n v="3"/>
    <x v="0"/>
    <s v="High"/>
  </r>
  <r>
    <n v="8652"/>
    <n v="21"/>
    <s v="Adult"/>
    <s v="Male"/>
    <x v="6"/>
    <x v="5"/>
    <n v="742.45"/>
    <n v="21"/>
    <x v="0"/>
    <x v="2"/>
    <x v="1"/>
    <n v="1"/>
    <x v="1"/>
    <n v="4"/>
    <n v="6"/>
    <x v="0"/>
    <s v="Medium"/>
  </r>
  <r>
    <n v="8653"/>
    <n v="19"/>
    <s v="Teenager"/>
    <s v="Male"/>
    <x v="5"/>
    <x v="0"/>
    <n v="74.08"/>
    <n v="22"/>
    <x v="1"/>
    <x v="4"/>
    <x v="1"/>
    <n v="6"/>
    <x v="1"/>
    <n v="1"/>
    <n v="4"/>
    <x v="2"/>
    <s v="High"/>
  </r>
  <r>
    <n v="8654"/>
    <n v="66"/>
    <s v="Senior"/>
    <s v="Other"/>
    <x v="3"/>
    <x v="6"/>
    <n v="148.51"/>
    <n v="36"/>
    <x v="1"/>
    <x v="0"/>
    <x v="0"/>
    <n v="2"/>
    <x v="0"/>
    <n v="2"/>
    <n v="12"/>
    <x v="0"/>
    <s v="Medium"/>
  </r>
  <r>
    <n v="8655"/>
    <n v="42"/>
    <s v="Adult"/>
    <s v="Male"/>
    <x v="4"/>
    <x v="3"/>
    <n v="465.5"/>
    <n v="20"/>
    <x v="0"/>
    <x v="2"/>
    <x v="0"/>
    <n v="2"/>
    <x v="1"/>
    <n v="2"/>
    <n v="5"/>
    <x v="1"/>
    <s v="High"/>
  </r>
  <r>
    <n v="8656"/>
    <n v="27"/>
    <s v="Adult"/>
    <s v="Female"/>
    <x v="2"/>
    <x v="6"/>
    <n v="319.55"/>
    <n v="56"/>
    <x v="2"/>
    <x v="1"/>
    <x v="0"/>
    <n v="5"/>
    <x v="0"/>
    <n v="1"/>
    <n v="9"/>
    <x v="2"/>
    <s v="Medium"/>
  </r>
  <r>
    <n v="8657"/>
    <n v="46"/>
    <s v="Adult"/>
    <s v="Female"/>
    <x v="5"/>
    <x v="4"/>
    <n v="29.98"/>
    <n v="59"/>
    <x v="0"/>
    <x v="3"/>
    <x v="1"/>
    <n v="4"/>
    <x v="1"/>
    <n v="5"/>
    <n v="4"/>
    <x v="1"/>
    <s v="Low"/>
  </r>
  <r>
    <n v="8658"/>
    <n v="69"/>
    <s v="Senior"/>
    <s v="Other"/>
    <x v="7"/>
    <x v="5"/>
    <n v="852.96"/>
    <n v="41"/>
    <x v="2"/>
    <x v="0"/>
    <x v="1"/>
    <n v="9"/>
    <x v="1"/>
    <n v="2"/>
    <n v="11"/>
    <x v="1"/>
    <s v="Medium"/>
  </r>
  <r>
    <n v="8659"/>
    <n v="42"/>
    <s v="Adult"/>
    <s v="Female"/>
    <x v="4"/>
    <x v="1"/>
    <n v="589.89"/>
    <n v="14"/>
    <x v="1"/>
    <x v="3"/>
    <x v="0"/>
    <n v="7"/>
    <x v="0"/>
    <n v="2"/>
    <n v="2"/>
    <x v="2"/>
    <s v="High"/>
  </r>
  <r>
    <n v="8660"/>
    <n v="48"/>
    <s v="Adult"/>
    <s v="Male"/>
    <x v="5"/>
    <x v="2"/>
    <n v="189.23"/>
    <n v="38"/>
    <x v="0"/>
    <x v="3"/>
    <x v="0"/>
    <n v="4"/>
    <x v="1"/>
    <n v="4"/>
    <n v="4"/>
    <x v="1"/>
    <s v="Low"/>
  </r>
  <r>
    <n v="8661"/>
    <n v="24"/>
    <s v="Adult"/>
    <s v="Other"/>
    <x v="6"/>
    <x v="1"/>
    <n v="78.08"/>
    <n v="36"/>
    <x v="0"/>
    <x v="2"/>
    <x v="0"/>
    <n v="4"/>
    <x v="0"/>
    <n v="4"/>
    <n v="12"/>
    <x v="2"/>
    <s v="Medium"/>
  </r>
  <r>
    <n v="8662"/>
    <n v="65"/>
    <s v="Senior"/>
    <s v="Female"/>
    <x v="3"/>
    <x v="6"/>
    <n v="637.29999999999995"/>
    <n v="3"/>
    <x v="0"/>
    <x v="4"/>
    <x v="1"/>
    <n v="1"/>
    <x v="1"/>
    <n v="5"/>
    <n v="8"/>
    <x v="2"/>
    <s v="Low"/>
  </r>
  <r>
    <n v="8663"/>
    <n v="45"/>
    <s v="Adult"/>
    <s v="Female"/>
    <x v="2"/>
    <x v="1"/>
    <n v="124.89"/>
    <n v="3"/>
    <x v="1"/>
    <x v="0"/>
    <x v="0"/>
    <n v="3"/>
    <x v="0"/>
    <n v="4"/>
    <n v="12"/>
    <x v="1"/>
    <s v="Low"/>
  </r>
  <r>
    <n v="8664"/>
    <n v="43"/>
    <s v="Adult"/>
    <s v="Male"/>
    <x v="0"/>
    <x v="1"/>
    <n v="864.75"/>
    <n v="10"/>
    <x v="2"/>
    <x v="3"/>
    <x v="1"/>
    <n v="7"/>
    <x v="0"/>
    <n v="1"/>
    <n v="12"/>
    <x v="0"/>
    <s v="Medium"/>
  </r>
  <r>
    <n v="8665"/>
    <n v="62"/>
    <s v="Senior"/>
    <s v="Other"/>
    <x v="3"/>
    <x v="2"/>
    <n v="769.53"/>
    <n v="40"/>
    <x v="0"/>
    <x v="2"/>
    <x v="0"/>
    <n v="5"/>
    <x v="0"/>
    <n v="2"/>
    <n v="12"/>
    <x v="2"/>
    <s v="Low"/>
  </r>
  <r>
    <n v="8666"/>
    <n v="67"/>
    <s v="Senior"/>
    <s v="Female"/>
    <x v="4"/>
    <x v="5"/>
    <n v="216.09"/>
    <n v="10"/>
    <x v="1"/>
    <x v="0"/>
    <x v="0"/>
    <n v="3"/>
    <x v="1"/>
    <n v="5"/>
    <n v="4"/>
    <x v="2"/>
    <s v="Medium"/>
  </r>
  <r>
    <n v="8667"/>
    <n v="49"/>
    <s v="Adult"/>
    <s v="Other"/>
    <x v="1"/>
    <x v="0"/>
    <n v="60.16"/>
    <n v="27"/>
    <x v="0"/>
    <x v="2"/>
    <x v="1"/>
    <n v="2"/>
    <x v="0"/>
    <n v="5"/>
    <n v="11"/>
    <x v="1"/>
    <s v="Low"/>
  </r>
  <r>
    <n v="8668"/>
    <n v="18"/>
    <s v="Teenager"/>
    <s v="Other"/>
    <x v="7"/>
    <x v="4"/>
    <n v="886.17"/>
    <n v="45"/>
    <x v="0"/>
    <x v="4"/>
    <x v="1"/>
    <n v="2"/>
    <x v="1"/>
    <n v="4"/>
    <n v="3"/>
    <x v="1"/>
    <s v="Medium"/>
  </r>
  <r>
    <n v="8669"/>
    <n v="65"/>
    <s v="Senior"/>
    <s v="Female"/>
    <x v="5"/>
    <x v="0"/>
    <n v="972.45"/>
    <n v="39"/>
    <x v="1"/>
    <x v="1"/>
    <x v="1"/>
    <n v="5"/>
    <x v="1"/>
    <n v="4"/>
    <n v="4"/>
    <x v="0"/>
    <s v="High"/>
  </r>
  <r>
    <n v="8670"/>
    <n v="46"/>
    <s v="Adult"/>
    <s v="Other"/>
    <x v="1"/>
    <x v="1"/>
    <n v="986.52"/>
    <n v="50"/>
    <x v="0"/>
    <x v="3"/>
    <x v="0"/>
    <n v="8"/>
    <x v="0"/>
    <n v="2"/>
    <n v="13"/>
    <x v="2"/>
    <s v="Low"/>
  </r>
  <r>
    <n v="8671"/>
    <n v="54"/>
    <s v="Adult"/>
    <s v="Other"/>
    <x v="5"/>
    <x v="0"/>
    <n v="738.64"/>
    <n v="46"/>
    <x v="0"/>
    <x v="3"/>
    <x v="1"/>
    <n v="8"/>
    <x v="0"/>
    <n v="5"/>
    <n v="11"/>
    <x v="1"/>
    <s v="Low"/>
  </r>
  <r>
    <n v="8672"/>
    <n v="30"/>
    <s v="Adult"/>
    <s v="Other"/>
    <x v="2"/>
    <x v="2"/>
    <n v="802.5"/>
    <n v="18"/>
    <x v="2"/>
    <x v="2"/>
    <x v="0"/>
    <n v="6"/>
    <x v="1"/>
    <n v="4"/>
    <n v="11"/>
    <x v="1"/>
    <s v="High"/>
  </r>
  <r>
    <n v="8673"/>
    <n v="24"/>
    <s v="Adult"/>
    <s v="Other"/>
    <x v="4"/>
    <x v="6"/>
    <n v="893"/>
    <n v="16"/>
    <x v="0"/>
    <x v="1"/>
    <x v="1"/>
    <n v="4"/>
    <x v="0"/>
    <n v="4"/>
    <n v="4"/>
    <x v="2"/>
    <s v="Medium"/>
  </r>
  <r>
    <n v="8674"/>
    <n v="45"/>
    <s v="Adult"/>
    <s v="Other"/>
    <x v="1"/>
    <x v="6"/>
    <n v="626.42999999999995"/>
    <n v="50"/>
    <x v="1"/>
    <x v="3"/>
    <x v="0"/>
    <n v="7"/>
    <x v="1"/>
    <n v="2"/>
    <n v="10"/>
    <x v="2"/>
    <s v="High"/>
  </r>
  <r>
    <n v="8675"/>
    <n v="18"/>
    <s v="Teenager"/>
    <s v="Male"/>
    <x v="3"/>
    <x v="0"/>
    <n v="675.81"/>
    <n v="5"/>
    <x v="2"/>
    <x v="4"/>
    <x v="1"/>
    <n v="1"/>
    <x v="0"/>
    <n v="2"/>
    <n v="10"/>
    <x v="2"/>
    <s v="Low"/>
  </r>
  <r>
    <n v="8676"/>
    <n v="44"/>
    <s v="Adult"/>
    <s v="Other"/>
    <x v="4"/>
    <x v="2"/>
    <n v="474.39"/>
    <n v="51"/>
    <x v="1"/>
    <x v="4"/>
    <x v="1"/>
    <n v="5"/>
    <x v="1"/>
    <n v="4"/>
    <n v="2"/>
    <x v="0"/>
    <s v="Medium"/>
  </r>
  <r>
    <n v="8677"/>
    <n v="39"/>
    <s v="Adult"/>
    <s v="Female"/>
    <x v="2"/>
    <x v="5"/>
    <n v="956.56"/>
    <n v="15"/>
    <x v="2"/>
    <x v="3"/>
    <x v="1"/>
    <n v="3"/>
    <x v="1"/>
    <n v="5"/>
    <n v="2"/>
    <x v="0"/>
    <s v="Low"/>
  </r>
  <r>
    <n v="8678"/>
    <n v="62"/>
    <s v="Senior"/>
    <s v="Other"/>
    <x v="4"/>
    <x v="7"/>
    <n v="963.3"/>
    <n v="18"/>
    <x v="0"/>
    <x v="1"/>
    <x v="0"/>
    <n v="5"/>
    <x v="0"/>
    <n v="2"/>
    <n v="13"/>
    <x v="0"/>
    <s v="Medium"/>
  </r>
  <r>
    <n v="8679"/>
    <n v="56"/>
    <s v="Adult"/>
    <s v="Male"/>
    <x v="2"/>
    <x v="2"/>
    <n v="30.26"/>
    <n v="29"/>
    <x v="0"/>
    <x v="1"/>
    <x v="1"/>
    <n v="3"/>
    <x v="0"/>
    <n v="4"/>
    <n v="6"/>
    <x v="1"/>
    <s v="Low"/>
  </r>
  <r>
    <n v="8680"/>
    <n v="21"/>
    <s v="Adult"/>
    <s v="Female"/>
    <x v="3"/>
    <x v="2"/>
    <n v="473.62"/>
    <n v="57"/>
    <x v="0"/>
    <x v="0"/>
    <x v="0"/>
    <n v="6"/>
    <x v="0"/>
    <n v="3"/>
    <n v="7"/>
    <x v="0"/>
    <s v="High"/>
  </r>
  <r>
    <n v="8681"/>
    <n v="51"/>
    <s v="Adult"/>
    <s v="Female"/>
    <x v="5"/>
    <x v="3"/>
    <n v="220.74"/>
    <n v="5"/>
    <x v="2"/>
    <x v="1"/>
    <x v="1"/>
    <n v="4"/>
    <x v="0"/>
    <n v="4"/>
    <n v="13"/>
    <x v="0"/>
    <s v="High"/>
  </r>
  <r>
    <n v="8682"/>
    <n v="28"/>
    <s v="Adult"/>
    <s v="Male"/>
    <x v="5"/>
    <x v="3"/>
    <n v="772.27"/>
    <n v="23"/>
    <x v="0"/>
    <x v="4"/>
    <x v="0"/>
    <n v="5"/>
    <x v="0"/>
    <n v="5"/>
    <n v="8"/>
    <x v="0"/>
    <s v="Low"/>
  </r>
  <r>
    <n v="8683"/>
    <n v="43"/>
    <s v="Adult"/>
    <s v="Female"/>
    <x v="7"/>
    <x v="7"/>
    <n v="56.45"/>
    <n v="25"/>
    <x v="0"/>
    <x v="1"/>
    <x v="0"/>
    <n v="7"/>
    <x v="0"/>
    <n v="2"/>
    <n v="2"/>
    <x v="0"/>
    <s v="Low"/>
  </r>
  <r>
    <n v="8684"/>
    <n v="26"/>
    <s v="Adult"/>
    <s v="Female"/>
    <x v="3"/>
    <x v="5"/>
    <n v="819.87"/>
    <n v="50"/>
    <x v="1"/>
    <x v="0"/>
    <x v="0"/>
    <n v="7"/>
    <x v="0"/>
    <n v="3"/>
    <n v="1"/>
    <x v="2"/>
    <s v="High"/>
  </r>
  <r>
    <n v="8685"/>
    <n v="19"/>
    <s v="Teenager"/>
    <s v="Male"/>
    <x v="4"/>
    <x v="5"/>
    <n v="749.72"/>
    <n v="24"/>
    <x v="0"/>
    <x v="0"/>
    <x v="1"/>
    <n v="5"/>
    <x v="1"/>
    <n v="1"/>
    <n v="5"/>
    <x v="0"/>
    <s v="High"/>
  </r>
  <r>
    <n v="8686"/>
    <n v="32"/>
    <s v="Adult"/>
    <s v="Male"/>
    <x v="5"/>
    <x v="7"/>
    <n v="495.74"/>
    <n v="8"/>
    <x v="1"/>
    <x v="0"/>
    <x v="0"/>
    <n v="1"/>
    <x v="1"/>
    <n v="4"/>
    <n v="10"/>
    <x v="1"/>
    <s v="Low"/>
  </r>
  <r>
    <n v="8687"/>
    <n v="50"/>
    <s v="Adult"/>
    <s v="Other"/>
    <x v="6"/>
    <x v="4"/>
    <n v="174.98"/>
    <n v="46"/>
    <x v="0"/>
    <x v="0"/>
    <x v="1"/>
    <n v="2"/>
    <x v="1"/>
    <n v="3"/>
    <n v="7"/>
    <x v="1"/>
    <s v="Low"/>
  </r>
  <r>
    <n v="8688"/>
    <n v="41"/>
    <s v="Adult"/>
    <s v="Female"/>
    <x v="6"/>
    <x v="1"/>
    <n v="164.76"/>
    <n v="55"/>
    <x v="2"/>
    <x v="3"/>
    <x v="0"/>
    <n v="4"/>
    <x v="0"/>
    <n v="3"/>
    <n v="4"/>
    <x v="2"/>
    <s v="Medium"/>
  </r>
  <r>
    <n v="8689"/>
    <n v="45"/>
    <s v="Adult"/>
    <s v="Male"/>
    <x v="3"/>
    <x v="0"/>
    <n v="865.36"/>
    <n v="34"/>
    <x v="0"/>
    <x v="1"/>
    <x v="0"/>
    <n v="8"/>
    <x v="1"/>
    <n v="3"/>
    <n v="4"/>
    <x v="2"/>
    <s v="High"/>
  </r>
  <r>
    <n v="8690"/>
    <n v="58"/>
    <s v="Adult"/>
    <s v="Male"/>
    <x v="4"/>
    <x v="6"/>
    <n v="36.130000000000003"/>
    <n v="35"/>
    <x v="0"/>
    <x v="1"/>
    <x v="0"/>
    <n v="5"/>
    <x v="0"/>
    <n v="1"/>
    <n v="2"/>
    <x v="1"/>
    <s v="Low"/>
  </r>
  <r>
    <n v="8691"/>
    <n v="54"/>
    <s v="Adult"/>
    <s v="Male"/>
    <x v="3"/>
    <x v="4"/>
    <n v="455.42"/>
    <n v="12"/>
    <x v="2"/>
    <x v="3"/>
    <x v="0"/>
    <n v="2"/>
    <x v="1"/>
    <n v="1"/>
    <n v="6"/>
    <x v="1"/>
    <s v="Medium"/>
  </r>
  <r>
    <n v="8692"/>
    <n v="56"/>
    <s v="Adult"/>
    <s v="Other"/>
    <x v="7"/>
    <x v="7"/>
    <n v="538.63"/>
    <n v="50"/>
    <x v="2"/>
    <x v="0"/>
    <x v="0"/>
    <n v="8"/>
    <x v="1"/>
    <n v="5"/>
    <n v="10"/>
    <x v="1"/>
    <s v="Low"/>
  </r>
  <r>
    <n v="8693"/>
    <n v="59"/>
    <s v="Adult"/>
    <s v="Male"/>
    <x v="6"/>
    <x v="6"/>
    <n v="444.87"/>
    <n v="15"/>
    <x v="1"/>
    <x v="0"/>
    <x v="0"/>
    <n v="2"/>
    <x v="0"/>
    <n v="2"/>
    <n v="4"/>
    <x v="1"/>
    <s v="Medium"/>
  </r>
  <r>
    <n v="8694"/>
    <n v="50"/>
    <s v="Adult"/>
    <s v="Male"/>
    <x v="7"/>
    <x v="3"/>
    <n v="96.45"/>
    <n v="26"/>
    <x v="1"/>
    <x v="4"/>
    <x v="0"/>
    <n v="3"/>
    <x v="1"/>
    <n v="5"/>
    <n v="12"/>
    <x v="1"/>
    <s v="High"/>
  </r>
  <r>
    <n v="8695"/>
    <n v="47"/>
    <s v="Adult"/>
    <s v="Male"/>
    <x v="3"/>
    <x v="3"/>
    <n v="551.47"/>
    <n v="39"/>
    <x v="2"/>
    <x v="0"/>
    <x v="0"/>
    <n v="3"/>
    <x v="1"/>
    <n v="4"/>
    <n v="2"/>
    <x v="1"/>
    <s v="Medium"/>
  </r>
  <r>
    <n v="8696"/>
    <n v="40"/>
    <s v="Adult"/>
    <s v="Female"/>
    <x v="5"/>
    <x v="0"/>
    <n v="855.8"/>
    <n v="59"/>
    <x v="0"/>
    <x v="0"/>
    <x v="0"/>
    <n v="6"/>
    <x v="0"/>
    <n v="1"/>
    <n v="10"/>
    <x v="1"/>
    <s v="Low"/>
  </r>
  <r>
    <n v="8697"/>
    <n v="58"/>
    <s v="Adult"/>
    <s v="Male"/>
    <x v="1"/>
    <x v="1"/>
    <n v="187.03"/>
    <n v="34"/>
    <x v="2"/>
    <x v="0"/>
    <x v="1"/>
    <n v="8"/>
    <x v="1"/>
    <n v="3"/>
    <n v="7"/>
    <x v="2"/>
    <s v="Low"/>
  </r>
  <r>
    <n v="8698"/>
    <n v="35"/>
    <s v="Adult"/>
    <s v="Other"/>
    <x v="2"/>
    <x v="1"/>
    <n v="222.89"/>
    <n v="28"/>
    <x v="2"/>
    <x v="3"/>
    <x v="1"/>
    <n v="2"/>
    <x v="0"/>
    <n v="5"/>
    <n v="3"/>
    <x v="2"/>
    <s v="High"/>
  </r>
  <r>
    <n v="8699"/>
    <n v="59"/>
    <s v="Adult"/>
    <s v="Female"/>
    <x v="3"/>
    <x v="2"/>
    <n v="226.77"/>
    <n v="27"/>
    <x v="1"/>
    <x v="3"/>
    <x v="1"/>
    <n v="4"/>
    <x v="0"/>
    <n v="3"/>
    <n v="12"/>
    <x v="2"/>
    <s v="Low"/>
  </r>
  <r>
    <n v="8700"/>
    <n v="47"/>
    <s v="Adult"/>
    <s v="Male"/>
    <x v="7"/>
    <x v="0"/>
    <n v="263.64999999999998"/>
    <n v="11"/>
    <x v="1"/>
    <x v="3"/>
    <x v="1"/>
    <n v="3"/>
    <x v="0"/>
    <n v="3"/>
    <n v="12"/>
    <x v="0"/>
    <s v="Low"/>
  </r>
  <r>
    <n v="8701"/>
    <n v="19"/>
    <s v="Teenager"/>
    <s v="Male"/>
    <x v="7"/>
    <x v="7"/>
    <n v="499.3"/>
    <n v="26"/>
    <x v="1"/>
    <x v="3"/>
    <x v="1"/>
    <n v="7"/>
    <x v="0"/>
    <n v="2"/>
    <n v="3"/>
    <x v="1"/>
    <s v="Low"/>
  </r>
  <r>
    <n v="8702"/>
    <n v="65"/>
    <s v="Senior"/>
    <s v="Other"/>
    <x v="7"/>
    <x v="7"/>
    <n v="64.05"/>
    <n v="6"/>
    <x v="1"/>
    <x v="3"/>
    <x v="0"/>
    <n v="4"/>
    <x v="0"/>
    <n v="3"/>
    <n v="6"/>
    <x v="0"/>
    <s v="Low"/>
  </r>
  <r>
    <n v="8703"/>
    <n v="53"/>
    <s v="Adult"/>
    <s v="Male"/>
    <x v="1"/>
    <x v="2"/>
    <n v="552.52"/>
    <n v="47"/>
    <x v="1"/>
    <x v="1"/>
    <x v="1"/>
    <n v="1"/>
    <x v="1"/>
    <n v="5"/>
    <n v="8"/>
    <x v="0"/>
    <s v="Medium"/>
  </r>
  <r>
    <n v="8704"/>
    <n v="44"/>
    <s v="Adult"/>
    <s v="Other"/>
    <x v="5"/>
    <x v="6"/>
    <n v="677.05"/>
    <n v="6"/>
    <x v="2"/>
    <x v="4"/>
    <x v="1"/>
    <n v="9"/>
    <x v="0"/>
    <n v="5"/>
    <n v="13"/>
    <x v="1"/>
    <s v="Low"/>
  </r>
  <r>
    <n v="8705"/>
    <n v="54"/>
    <s v="Adult"/>
    <s v="Male"/>
    <x v="0"/>
    <x v="4"/>
    <n v="682.63"/>
    <n v="25"/>
    <x v="2"/>
    <x v="0"/>
    <x v="1"/>
    <n v="5"/>
    <x v="1"/>
    <n v="5"/>
    <n v="12"/>
    <x v="0"/>
    <s v="Medium"/>
  </r>
  <r>
    <n v="8706"/>
    <n v="30"/>
    <s v="Adult"/>
    <s v="Female"/>
    <x v="5"/>
    <x v="1"/>
    <n v="227.07"/>
    <n v="59"/>
    <x v="2"/>
    <x v="3"/>
    <x v="1"/>
    <n v="1"/>
    <x v="1"/>
    <n v="5"/>
    <n v="4"/>
    <x v="1"/>
    <s v="High"/>
  </r>
  <r>
    <n v="8707"/>
    <n v="28"/>
    <s v="Adult"/>
    <s v="Other"/>
    <x v="3"/>
    <x v="6"/>
    <n v="538.22"/>
    <n v="42"/>
    <x v="2"/>
    <x v="1"/>
    <x v="0"/>
    <n v="8"/>
    <x v="0"/>
    <n v="1"/>
    <n v="3"/>
    <x v="1"/>
    <s v="Medium"/>
  </r>
  <r>
    <n v="8708"/>
    <n v="59"/>
    <s v="Adult"/>
    <s v="Female"/>
    <x v="4"/>
    <x v="2"/>
    <n v="742.54"/>
    <n v="37"/>
    <x v="2"/>
    <x v="1"/>
    <x v="1"/>
    <n v="2"/>
    <x v="0"/>
    <n v="2"/>
    <n v="3"/>
    <x v="0"/>
    <s v="High"/>
  </r>
  <r>
    <n v="8709"/>
    <n v="38"/>
    <s v="Adult"/>
    <s v="Female"/>
    <x v="3"/>
    <x v="3"/>
    <n v="32.76"/>
    <n v="28"/>
    <x v="1"/>
    <x v="3"/>
    <x v="1"/>
    <n v="2"/>
    <x v="0"/>
    <n v="1"/>
    <n v="13"/>
    <x v="1"/>
    <s v="High"/>
  </r>
  <r>
    <n v="8710"/>
    <n v="68"/>
    <s v="Senior"/>
    <s v="Male"/>
    <x v="2"/>
    <x v="2"/>
    <n v="792.22"/>
    <n v="47"/>
    <x v="0"/>
    <x v="2"/>
    <x v="1"/>
    <n v="3"/>
    <x v="1"/>
    <n v="2"/>
    <n v="1"/>
    <x v="1"/>
    <s v="Low"/>
  </r>
  <r>
    <n v="8711"/>
    <n v="48"/>
    <s v="Adult"/>
    <s v="Female"/>
    <x v="1"/>
    <x v="3"/>
    <n v="101.79"/>
    <n v="21"/>
    <x v="2"/>
    <x v="2"/>
    <x v="0"/>
    <n v="2"/>
    <x v="0"/>
    <n v="5"/>
    <n v="8"/>
    <x v="1"/>
    <s v="Low"/>
  </r>
  <r>
    <n v="8712"/>
    <n v="66"/>
    <s v="Senior"/>
    <s v="Female"/>
    <x v="6"/>
    <x v="3"/>
    <n v="262.62"/>
    <n v="46"/>
    <x v="1"/>
    <x v="2"/>
    <x v="0"/>
    <n v="9"/>
    <x v="0"/>
    <n v="2"/>
    <n v="3"/>
    <x v="2"/>
    <s v="Medium"/>
  </r>
  <r>
    <n v="8713"/>
    <n v="53"/>
    <s v="Adult"/>
    <s v="Other"/>
    <x v="1"/>
    <x v="6"/>
    <n v="279.57"/>
    <n v="51"/>
    <x v="0"/>
    <x v="2"/>
    <x v="0"/>
    <n v="3"/>
    <x v="0"/>
    <n v="2"/>
    <n v="8"/>
    <x v="2"/>
    <s v="High"/>
  </r>
  <r>
    <n v="8714"/>
    <n v="56"/>
    <s v="Adult"/>
    <s v="Male"/>
    <x v="2"/>
    <x v="4"/>
    <n v="217.94"/>
    <n v="51"/>
    <x v="0"/>
    <x v="0"/>
    <x v="1"/>
    <n v="5"/>
    <x v="0"/>
    <n v="2"/>
    <n v="8"/>
    <x v="0"/>
    <s v="Medium"/>
  </r>
  <r>
    <n v="8715"/>
    <n v="52"/>
    <s v="Adult"/>
    <s v="Male"/>
    <x v="6"/>
    <x v="6"/>
    <n v="194.5"/>
    <n v="23"/>
    <x v="2"/>
    <x v="3"/>
    <x v="0"/>
    <n v="9"/>
    <x v="1"/>
    <n v="2"/>
    <n v="13"/>
    <x v="0"/>
    <s v="Medium"/>
  </r>
  <r>
    <n v="8716"/>
    <n v="59"/>
    <s v="Adult"/>
    <s v="Female"/>
    <x v="3"/>
    <x v="6"/>
    <n v="176.13"/>
    <n v="46"/>
    <x v="2"/>
    <x v="2"/>
    <x v="0"/>
    <n v="9"/>
    <x v="1"/>
    <n v="3"/>
    <n v="9"/>
    <x v="1"/>
    <s v="Medium"/>
  </r>
  <r>
    <n v="8717"/>
    <n v="53"/>
    <s v="Adult"/>
    <s v="Male"/>
    <x v="3"/>
    <x v="4"/>
    <n v="328.55"/>
    <n v="19"/>
    <x v="2"/>
    <x v="1"/>
    <x v="0"/>
    <n v="8"/>
    <x v="1"/>
    <n v="5"/>
    <n v="13"/>
    <x v="2"/>
    <s v="Medium"/>
  </r>
  <r>
    <n v="8718"/>
    <n v="26"/>
    <s v="Adult"/>
    <s v="Female"/>
    <x v="2"/>
    <x v="2"/>
    <n v="411.7"/>
    <n v="6"/>
    <x v="2"/>
    <x v="0"/>
    <x v="0"/>
    <n v="1"/>
    <x v="1"/>
    <n v="1"/>
    <n v="3"/>
    <x v="1"/>
    <s v="Low"/>
  </r>
  <r>
    <n v="8719"/>
    <n v="37"/>
    <s v="Adult"/>
    <s v="Female"/>
    <x v="4"/>
    <x v="2"/>
    <n v="908.91"/>
    <n v="21"/>
    <x v="2"/>
    <x v="2"/>
    <x v="0"/>
    <n v="6"/>
    <x v="0"/>
    <n v="3"/>
    <n v="1"/>
    <x v="1"/>
    <s v="Low"/>
  </r>
  <r>
    <n v="8720"/>
    <n v="20"/>
    <s v="Adult"/>
    <s v="Other"/>
    <x v="7"/>
    <x v="7"/>
    <n v="866.55"/>
    <n v="28"/>
    <x v="2"/>
    <x v="4"/>
    <x v="0"/>
    <n v="9"/>
    <x v="1"/>
    <n v="2"/>
    <n v="11"/>
    <x v="0"/>
    <s v="Medium"/>
  </r>
  <r>
    <n v="8721"/>
    <n v="68"/>
    <s v="Senior"/>
    <s v="Male"/>
    <x v="2"/>
    <x v="6"/>
    <n v="104.26"/>
    <n v="50"/>
    <x v="1"/>
    <x v="0"/>
    <x v="0"/>
    <n v="4"/>
    <x v="0"/>
    <n v="5"/>
    <n v="13"/>
    <x v="1"/>
    <s v="Low"/>
  </r>
  <r>
    <n v="8722"/>
    <n v="60"/>
    <s v="Senior"/>
    <s v="Female"/>
    <x v="0"/>
    <x v="5"/>
    <n v="293.23"/>
    <n v="36"/>
    <x v="0"/>
    <x v="3"/>
    <x v="1"/>
    <n v="4"/>
    <x v="1"/>
    <n v="4"/>
    <n v="1"/>
    <x v="0"/>
    <s v="Medium"/>
  </r>
  <r>
    <n v="8723"/>
    <n v="23"/>
    <s v="Adult"/>
    <s v="Other"/>
    <x v="3"/>
    <x v="5"/>
    <n v="792.49"/>
    <n v="10"/>
    <x v="0"/>
    <x v="1"/>
    <x v="1"/>
    <n v="6"/>
    <x v="0"/>
    <n v="1"/>
    <n v="4"/>
    <x v="0"/>
    <s v="Low"/>
  </r>
  <r>
    <n v="8724"/>
    <n v="66"/>
    <s v="Senior"/>
    <s v="Male"/>
    <x v="1"/>
    <x v="7"/>
    <n v="675.74"/>
    <n v="33"/>
    <x v="1"/>
    <x v="4"/>
    <x v="0"/>
    <n v="1"/>
    <x v="0"/>
    <n v="1"/>
    <n v="2"/>
    <x v="1"/>
    <s v="Low"/>
  </r>
  <r>
    <n v="8725"/>
    <n v="25"/>
    <s v="Adult"/>
    <s v="Other"/>
    <x v="3"/>
    <x v="1"/>
    <n v="223.06"/>
    <n v="46"/>
    <x v="1"/>
    <x v="1"/>
    <x v="0"/>
    <n v="9"/>
    <x v="1"/>
    <n v="3"/>
    <n v="12"/>
    <x v="2"/>
    <s v="Low"/>
  </r>
  <r>
    <n v="8726"/>
    <n v="62"/>
    <s v="Senior"/>
    <s v="Other"/>
    <x v="6"/>
    <x v="7"/>
    <n v="665.33"/>
    <n v="8"/>
    <x v="0"/>
    <x v="0"/>
    <x v="0"/>
    <n v="3"/>
    <x v="0"/>
    <n v="3"/>
    <n v="6"/>
    <x v="0"/>
    <s v="Low"/>
  </r>
  <r>
    <n v="8727"/>
    <n v="28"/>
    <s v="Adult"/>
    <s v="Male"/>
    <x v="0"/>
    <x v="3"/>
    <n v="564.92999999999995"/>
    <n v="13"/>
    <x v="0"/>
    <x v="0"/>
    <x v="0"/>
    <n v="7"/>
    <x v="1"/>
    <n v="4"/>
    <n v="5"/>
    <x v="2"/>
    <s v="Low"/>
  </r>
  <r>
    <n v="8728"/>
    <n v="19"/>
    <s v="Teenager"/>
    <s v="Male"/>
    <x v="6"/>
    <x v="3"/>
    <n v="148.06"/>
    <n v="2"/>
    <x v="2"/>
    <x v="4"/>
    <x v="0"/>
    <n v="2"/>
    <x v="1"/>
    <n v="2"/>
    <n v="13"/>
    <x v="2"/>
    <s v="Low"/>
  </r>
  <r>
    <n v="8729"/>
    <n v="39"/>
    <s v="Adult"/>
    <s v="Other"/>
    <x v="3"/>
    <x v="6"/>
    <n v="877.34"/>
    <n v="41"/>
    <x v="0"/>
    <x v="1"/>
    <x v="1"/>
    <n v="5"/>
    <x v="0"/>
    <n v="4"/>
    <n v="7"/>
    <x v="2"/>
    <s v="High"/>
  </r>
  <r>
    <n v="8730"/>
    <n v="18"/>
    <s v="Teenager"/>
    <s v="Male"/>
    <x v="1"/>
    <x v="3"/>
    <n v="676.86"/>
    <n v="25"/>
    <x v="2"/>
    <x v="3"/>
    <x v="1"/>
    <n v="8"/>
    <x v="1"/>
    <n v="1"/>
    <n v="12"/>
    <x v="1"/>
    <s v="Medium"/>
  </r>
  <r>
    <n v="8731"/>
    <n v="56"/>
    <s v="Adult"/>
    <s v="Male"/>
    <x v="0"/>
    <x v="7"/>
    <n v="693.62"/>
    <n v="29"/>
    <x v="2"/>
    <x v="4"/>
    <x v="0"/>
    <n v="7"/>
    <x v="1"/>
    <n v="3"/>
    <n v="8"/>
    <x v="1"/>
    <s v="Medium"/>
  </r>
  <r>
    <n v="8732"/>
    <n v="37"/>
    <s v="Adult"/>
    <s v="Female"/>
    <x v="2"/>
    <x v="5"/>
    <n v="725.7"/>
    <n v="4"/>
    <x v="1"/>
    <x v="2"/>
    <x v="0"/>
    <n v="6"/>
    <x v="0"/>
    <n v="1"/>
    <n v="9"/>
    <x v="0"/>
    <s v="Medium"/>
  </r>
  <r>
    <n v="8733"/>
    <n v="63"/>
    <s v="Senior"/>
    <s v="Male"/>
    <x v="0"/>
    <x v="4"/>
    <n v="661.11"/>
    <n v="25"/>
    <x v="2"/>
    <x v="3"/>
    <x v="0"/>
    <n v="3"/>
    <x v="0"/>
    <n v="4"/>
    <n v="9"/>
    <x v="1"/>
    <s v="Medium"/>
  </r>
  <r>
    <n v="8734"/>
    <n v="42"/>
    <s v="Adult"/>
    <s v="Male"/>
    <x v="4"/>
    <x v="3"/>
    <n v="764.41"/>
    <n v="33"/>
    <x v="0"/>
    <x v="3"/>
    <x v="0"/>
    <n v="2"/>
    <x v="1"/>
    <n v="5"/>
    <n v="2"/>
    <x v="1"/>
    <s v="Medium"/>
  </r>
  <r>
    <n v="8735"/>
    <n v="29"/>
    <s v="Adult"/>
    <s v="Female"/>
    <x v="5"/>
    <x v="3"/>
    <n v="674.24"/>
    <n v="27"/>
    <x v="1"/>
    <x v="4"/>
    <x v="1"/>
    <n v="6"/>
    <x v="1"/>
    <n v="4"/>
    <n v="11"/>
    <x v="1"/>
    <s v="Medium"/>
  </r>
  <r>
    <n v="8736"/>
    <n v="22"/>
    <s v="Adult"/>
    <s v="Male"/>
    <x v="3"/>
    <x v="7"/>
    <n v="202.1"/>
    <n v="15"/>
    <x v="0"/>
    <x v="4"/>
    <x v="0"/>
    <n v="2"/>
    <x v="1"/>
    <n v="4"/>
    <n v="2"/>
    <x v="1"/>
    <s v="Low"/>
  </r>
  <r>
    <n v="8737"/>
    <n v="55"/>
    <s v="Adult"/>
    <s v="Male"/>
    <x v="7"/>
    <x v="2"/>
    <n v="44.45"/>
    <n v="44"/>
    <x v="0"/>
    <x v="1"/>
    <x v="0"/>
    <n v="4"/>
    <x v="1"/>
    <n v="3"/>
    <n v="1"/>
    <x v="2"/>
    <s v="Medium"/>
  </r>
  <r>
    <n v="8738"/>
    <n v="66"/>
    <s v="Senior"/>
    <s v="Male"/>
    <x v="3"/>
    <x v="0"/>
    <n v="855.83"/>
    <n v="43"/>
    <x v="2"/>
    <x v="1"/>
    <x v="0"/>
    <n v="4"/>
    <x v="1"/>
    <n v="5"/>
    <n v="5"/>
    <x v="1"/>
    <s v="Low"/>
  </r>
  <r>
    <n v="8739"/>
    <n v="26"/>
    <s v="Adult"/>
    <s v="Female"/>
    <x v="2"/>
    <x v="4"/>
    <n v="764.24"/>
    <n v="48"/>
    <x v="1"/>
    <x v="2"/>
    <x v="1"/>
    <n v="2"/>
    <x v="1"/>
    <n v="3"/>
    <n v="13"/>
    <x v="1"/>
    <s v="Low"/>
  </r>
  <r>
    <n v="8740"/>
    <n v="45"/>
    <s v="Adult"/>
    <s v="Male"/>
    <x v="3"/>
    <x v="7"/>
    <n v="377.24"/>
    <n v="4"/>
    <x v="1"/>
    <x v="1"/>
    <x v="1"/>
    <n v="1"/>
    <x v="0"/>
    <n v="3"/>
    <n v="6"/>
    <x v="1"/>
    <s v="Medium"/>
  </r>
  <r>
    <n v="8741"/>
    <n v="43"/>
    <s v="Adult"/>
    <s v="Male"/>
    <x v="2"/>
    <x v="1"/>
    <n v="951.34"/>
    <n v="48"/>
    <x v="1"/>
    <x v="4"/>
    <x v="0"/>
    <n v="2"/>
    <x v="0"/>
    <n v="5"/>
    <n v="6"/>
    <x v="0"/>
    <s v="Low"/>
  </r>
  <r>
    <n v="8742"/>
    <n v="56"/>
    <s v="Adult"/>
    <s v="Male"/>
    <x v="7"/>
    <x v="4"/>
    <n v="500.57"/>
    <n v="5"/>
    <x v="2"/>
    <x v="3"/>
    <x v="1"/>
    <n v="8"/>
    <x v="0"/>
    <n v="4"/>
    <n v="5"/>
    <x v="1"/>
    <s v="Low"/>
  </r>
  <r>
    <n v="8743"/>
    <n v="30"/>
    <s v="Adult"/>
    <s v="Male"/>
    <x v="0"/>
    <x v="4"/>
    <n v="906.08"/>
    <n v="47"/>
    <x v="1"/>
    <x v="1"/>
    <x v="0"/>
    <n v="1"/>
    <x v="0"/>
    <n v="2"/>
    <n v="11"/>
    <x v="0"/>
    <s v="High"/>
  </r>
  <r>
    <n v="8744"/>
    <n v="37"/>
    <s v="Adult"/>
    <s v="Female"/>
    <x v="4"/>
    <x v="0"/>
    <n v="874.91"/>
    <n v="54"/>
    <x v="1"/>
    <x v="0"/>
    <x v="0"/>
    <n v="3"/>
    <x v="0"/>
    <n v="4"/>
    <n v="5"/>
    <x v="0"/>
    <s v="Low"/>
  </r>
  <r>
    <n v="8745"/>
    <n v="35"/>
    <s v="Adult"/>
    <s v="Male"/>
    <x v="6"/>
    <x v="3"/>
    <n v="728.61"/>
    <n v="21"/>
    <x v="2"/>
    <x v="0"/>
    <x v="0"/>
    <n v="2"/>
    <x v="1"/>
    <n v="5"/>
    <n v="10"/>
    <x v="0"/>
    <s v="High"/>
  </r>
  <r>
    <n v="8746"/>
    <n v="62"/>
    <s v="Senior"/>
    <s v="Other"/>
    <x v="5"/>
    <x v="6"/>
    <n v="102.95"/>
    <n v="35"/>
    <x v="0"/>
    <x v="4"/>
    <x v="1"/>
    <n v="3"/>
    <x v="1"/>
    <n v="3"/>
    <n v="8"/>
    <x v="1"/>
    <s v="Low"/>
  </r>
  <r>
    <n v="8747"/>
    <n v="38"/>
    <s v="Adult"/>
    <s v="Female"/>
    <x v="1"/>
    <x v="4"/>
    <n v="593.66999999999996"/>
    <n v="7"/>
    <x v="1"/>
    <x v="1"/>
    <x v="0"/>
    <n v="9"/>
    <x v="1"/>
    <n v="5"/>
    <n v="9"/>
    <x v="2"/>
    <s v="High"/>
  </r>
  <r>
    <n v="8748"/>
    <n v="42"/>
    <s v="Adult"/>
    <s v="Male"/>
    <x v="0"/>
    <x v="1"/>
    <n v="70.739999999999995"/>
    <n v="51"/>
    <x v="1"/>
    <x v="1"/>
    <x v="1"/>
    <n v="1"/>
    <x v="0"/>
    <n v="2"/>
    <n v="9"/>
    <x v="1"/>
    <s v="Low"/>
  </r>
  <r>
    <n v="8749"/>
    <n v="62"/>
    <s v="Senior"/>
    <s v="Male"/>
    <x v="1"/>
    <x v="7"/>
    <n v="119.2"/>
    <n v="7"/>
    <x v="0"/>
    <x v="2"/>
    <x v="1"/>
    <n v="2"/>
    <x v="0"/>
    <n v="5"/>
    <n v="10"/>
    <x v="2"/>
    <s v="Low"/>
  </r>
  <r>
    <n v="8750"/>
    <n v="35"/>
    <s v="Adult"/>
    <s v="Male"/>
    <x v="4"/>
    <x v="5"/>
    <n v="391.99"/>
    <n v="35"/>
    <x v="1"/>
    <x v="2"/>
    <x v="1"/>
    <n v="7"/>
    <x v="1"/>
    <n v="4"/>
    <n v="12"/>
    <x v="1"/>
    <s v="High"/>
  </r>
  <r>
    <n v="8751"/>
    <n v="59"/>
    <s v="Adult"/>
    <s v="Other"/>
    <x v="5"/>
    <x v="0"/>
    <n v="344.98"/>
    <n v="47"/>
    <x v="0"/>
    <x v="4"/>
    <x v="0"/>
    <n v="1"/>
    <x v="0"/>
    <n v="3"/>
    <n v="2"/>
    <x v="1"/>
    <s v="Low"/>
  </r>
  <r>
    <n v="8752"/>
    <n v="63"/>
    <s v="Senior"/>
    <s v="Male"/>
    <x v="5"/>
    <x v="6"/>
    <n v="82.93"/>
    <n v="2"/>
    <x v="1"/>
    <x v="0"/>
    <x v="1"/>
    <n v="5"/>
    <x v="1"/>
    <n v="5"/>
    <n v="10"/>
    <x v="0"/>
    <s v="Low"/>
  </r>
  <r>
    <n v="8753"/>
    <n v="34"/>
    <s v="Adult"/>
    <s v="Other"/>
    <x v="5"/>
    <x v="6"/>
    <n v="967.59"/>
    <n v="51"/>
    <x v="1"/>
    <x v="0"/>
    <x v="1"/>
    <n v="7"/>
    <x v="1"/>
    <n v="4"/>
    <n v="13"/>
    <x v="0"/>
    <s v="Low"/>
  </r>
  <r>
    <n v="8754"/>
    <n v="51"/>
    <s v="Adult"/>
    <s v="Male"/>
    <x v="5"/>
    <x v="3"/>
    <n v="916.47"/>
    <n v="35"/>
    <x v="2"/>
    <x v="1"/>
    <x v="1"/>
    <n v="7"/>
    <x v="0"/>
    <n v="2"/>
    <n v="5"/>
    <x v="2"/>
    <s v="Medium"/>
  </r>
  <r>
    <n v="8755"/>
    <n v="34"/>
    <s v="Adult"/>
    <s v="Other"/>
    <x v="1"/>
    <x v="0"/>
    <n v="316.52999999999997"/>
    <n v="11"/>
    <x v="1"/>
    <x v="2"/>
    <x v="0"/>
    <n v="2"/>
    <x v="1"/>
    <n v="2"/>
    <n v="6"/>
    <x v="1"/>
    <s v="Medium"/>
  </r>
  <r>
    <n v="8756"/>
    <n v="55"/>
    <s v="Adult"/>
    <s v="Male"/>
    <x v="1"/>
    <x v="0"/>
    <n v="287.57"/>
    <n v="31"/>
    <x v="0"/>
    <x v="4"/>
    <x v="0"/>
    <n v="4"/>
    <x v="0"/>
    <n v="3"/>
    <n v="7"/>
    <x v="1"/>
    <s v="High"/>
  </r>
  <r>
    <n v="8757"/>
    <n v="37"/>
    <s v="Adult"/>
    <s v="Male"/>
    <x v="0"/>
    <x v="4"/>
    <n v="337.99"/>
    <n v="37"/>
    <x v="1"/>
    <x v="1"/>
    <x v="1"/>
    <n v="7"/>
    <x v="1"/>
    <n v="4"/>
    <n v="9"/>
    <x v="1"/>
    <s v="Low"/>
  </r>
  <r>
    <n v="8758"/>
    <n v="49"/>
    <s v="Adult"/>
    <s v="Male"/>
    <x v="6"/>
    <x v="6"/>
    <n v="382.98"/>
    <n v="54"/>
    <x v="0"/>
    <x v="3"/>
    <x v="1"/>
    <n v="2"/>
    <x v="0"/>
    <n v="2"/>
    <n v="2"/>
    <x v="2"/>
    <s v="High"/>
  </r>
  <r>
    <n v="8759"/>
    <n v="66"/>
    <s v="Senior"/>
    <s v="Female"/>
    <x v="7"/>
    <x v="6"/>
    <n v="324.17"/>
    <n v="57"/>
    <x v="0"/>
    <x v="4"/>
    <x v="1"/>
    <n v="1"/>
    <x v="0"/>
    <n v="1"/>
    <n v="9"/>
    <x v="2"/>
    <s v="Medium"/>
  </r>
  <r>
    <n v="8760"/>
    <n v="66"/>
    <s v="Senior"/>
    <s v="Male"/>
    <x v="4"/>
    <x v="5"/>
    <n v="160.91"/>
    <n v="14"/>
    <x v="0"/>
    <x v="2"/>
    <x v="0"/>
    <n v="8"/>
    <x v="0"/>
    <n v="4"/>
    <n v="2"/>
    <x v="2"/>
    <s v="Low"/>
  </r>
  <r>
    <n v="8761"/>
    <n v="26"/>
    <s v="Adult"/>
    <s v="Female"/>
    <x v="6"/>
    <x v="6"/>
    <n v="388.48"/>
    <n v="36"/>
    <x v="2"/>
    <x v="0"/>
    <x v="1"/>
    <n v="5"/>
    <x v="1"/>
    <n v="4"/>
    <n v="12"/>
    <x v="2"/>
    <s v="Low"/>
  </r>
  <r>
    <n v="8762"/>
    <n v="35"/>
    <s v="Adult"/>
    <s v="Other"/>
    <x v="5"/>
    <x v="0"/>
    <n v="955.42"/>
    <n v="34"/>
    <x v="0"/>
    <x v="2"/>
    <x v="0"/>
    <n v="8"/>
    <x v="0"/>
    <n v="3"/>
    <n v="10"/>
    <x v="1"/>
    <s v="Medium"/>
  </r>
  <r>
    <n v="8763"/>
    <n v="22"/>
    <s v="Adult"/>
    <s v="Male"/>
    <x v="1"/>
    <x v="0"/>
    <n v="390.3"/>
    <n v="33"/>
    <x v="1"/>
    <x v="1"/>
    <x v="0"/>
    <n v="5"/>
    <x v="1"/>
    <n v="2"/>
    <n v="7"/>
    <x v="0"/>
    <s v="Low"/>
  </r>
  <r>
    <n v="8764"/>
    <n v="67"/>
    <s v="Senior"/>
    <s v="Female"/>
    <x v="3"/>
    <x v="7"/>
    <n v="683.79"/>
    <n v="37"/>
    <x v="1"/>
    <x v="1"/>
    <x v="1"/>
    <n v="6"/>
    <x v="1"/>
    <n v="5"/>
    <n v="12"/>
    <x v="0"/>
    <s v="High"/>
  </r>
  <r>
    <n v="8765"/>
    <n v="27"/>
    <s v="Adult"/>
    <s v="Male"/>
    <x v="0"/>
    <x v="4"/>
    <n v="583.88"/>
    <n v="3"/>
    <x v="0"/>
    <x v="3"/>
    <x v="1"/>
    <n v="4"/>
    <x v="0"/>
    <n v="2"/>
    <n v="8"/>
    <x v="0"/>
    <s v="Medium"/>
  </r>
  <r>
    <n v="8766"/>
    <n v="69"/>
    <s v="Senior"/>
    <s v="Female"/>
    <x v="7"/>
    <x v="0"/>
    <n v="128.04"/>
    <n v="7"/>
    <x v="0"/>
    <x v="3"/>
    <x v="1"/>
    <n v="2"/>
    <x v="0"/>
    <n v="3"/>
    <n v="10"/>
    <x v="0"/>
    <s v="Medium"/>
  </r>
  <r>
    <n v="8767"/>
    <n v="19"/>
    <s v="Teenager"/>
    <s v="Male"/>
    <x v="0"/>
    <x v="0"/>
    <n v="35.700000000000003"/>
    <n v="51"/>
    <x v="0"/>
    <x v="0"/>
    <x v="1"/>
    <n v="1"/>
    <x v="1"/>
    <n v="1"/>
    <n v="9"/>
    <x v="0"/>
    <s v="High"/>
  </r>
  <r>
    <n v="8768"/>
    <n v="41"/>
    <s v="Adult"/>
    <s v="Female"/>
    <x v="0"/>
    <x v="1"/>
    <n v="9.51"/>
    <n v="42"/>
    <x v="1"/>
    <x v="0"/>
    <x v="1"/>
    <n v="3"/>
    <x v="1"/>
    <n v="2"/>
    <n v="2"/>
    <x v="0"/>
    <s v="High"/>
  </r>
  <r>
    <n v="8769"/>
    <n v="66"/>
    <s v="Senior"/>
    <s v="Female"/>
    <x v="7"/>
    <x v="5"/>
    <n v="430.01"/>
    <n v="51"/>
    <x v="0"/>
    <x v="0"/>
    <x v="1"/>
    <n v="9"/>
    <x v="1"/>
    <n v="3"/>
    <n v="12"/>
    <x v="1"/>
    <s v="Low"/>
  </r>
  <r>
    <n v="8770"/>
    <n v="42"/>
    <s v="Adult"/>
    <s v="Male"/>
    <x v="5"/>
    <x v="3"/>
    <n v="578.5"/>
    <n v="59"/>
    <x v="1"/>
    <x v="1"/>
    <x v="0"/>
    <n v="9"/>
    <x v="0"/>
    <n v="2"/>
    <n v="12"/>
    <x v="0"/>
    <s v="Low"/>
  </r>
  <r>
    <n v="8771"/>
    <n v="53"/>
    <s v="Adult"/>
    <s v="Male"/>
    <x v="3"/>
    <x v="3"/>
    <n v="509.36"/>
    <n v="39"/>
    <x v="1"/>
    <x v="4"/>
    <x v="0"/>
    <n v="8"/>
    <x v="0"/>
    <n v="1"/>
    <n v="13"/>
    <x v="1"/>
    <s v="Low"/>
  </r>
  <r>
    <n v="8772"/>
    <n v="58"/>
    <s v="Adult"/>
    <s v="Male"/>
    <x v="7"/>
    <x v="0"/>
    <n v="441.59"/>
    <n v="39"/>
    <x v="0"/>
    <x v="2"/>
    <x v="0"/>
    <n v="7"/>
    <x v="1"/>
    <n v="2"/>
    <n v="8"/>
    <x v="2"/>
    <s v="Low"/>
  </r>
  <r>
    <n v="8773"/>
    <n v="62"/>
    <s v="Senior"/>
    <s v="Other"/>
    <x v="4"/>
    <x v="3"/>
    <n v="544.73"/>
    <n v="22"/>
    <x v="0"/>
    <x v="3"/>
    <x v="1"/>
    <n v="7"/>
    <x v="1"/>
    <n v="2"/>
    <n v="6"/>
    <x v="0"/>
    <s v="Medium"/>
  </r>
  <r>
    <n v="8774"/>
    <n v="64"/>
    <s v="Senior"/>
    <s v="Male"/>
    <x v="7"/>
    <x v="2"/>
    <n v="80.75"/>
    <n v="20"/>
    <x v="0"/>
    <x v="2"/>
    <x v="0"/>
    <n v="8"/>
    <x v="0"/>
    <n v="4"/>
    <n v="5"/>
    <x v="2"/>
    <s v="Medium"/>
  </r>
  <r>
    <n v="8775"/>
    <n v="59"/>
    <s v="Adult"/>
    <s v="Male"/>
    <x v="6"/>
    <x v="7"/>
    <n v="8.82"/>
    <n v="48"/>
    <x v="0"/>
    <x v="2"/>
    <x v="1"/>
    <n v="3"/>
    <x v="1"/>
    <n v="4"/>
    <n v="2"/>
    <x v="0"/>
    <s v="Medium"/>
  </r>
  <r>
    <n v="8776"/>
    <n v="33"/>
    <s v="Adult"/>
    <s v="Other"/>
    <x v="3"/>
    <x v="1"/>
    <n v="301.95"/>
    <n v="56"/>
    <x v="2"/>
    <x v="3"/>
    <x v="0"/>
    <n v="4"/>
    <x v="1"/>
    <n v="5"/>
    <n v="7"/>
    <x v="1"/>
    <s v="Medium"/>
  </r>
  <r>
    <n v="8777"/>
    <n v="18"/>
    <s v="Teenager"/>
    <s v="Male"/>
    <x v="5"/>
    <x v="1"/>
    <n v="306.10000000000002"/>
    <n v="52"/>
    <x v="2"/>
    <x v="4"/>
    <x v="0"/>
    <n v="3"/>
    <x v="1"/>
    <n v="5"/>
    <n v="11"/>
    <x v="0"/>
    <s v="Medium"/>
  </r>
  <r>
    <n v="8778"/>
    <n v="55"/>
    <s v="Adult"/>
    <s v="Other"/>
    <x v="6"/>
    <x v="7"/>
    <n v="986.11"/>
    <n v="8"/>
    <x v="1"/>
    <x v="1"/>
    <x v="1"/>
    <n v="5"/>
    <x v="0"/>
    <n v="1"/>
    <n v="12"/>
    <x v="0"/>
    <s v="High"/>
  </r>
  <r>
    <n v="8779"/>
    <n v="61"/>
    <s v="Senior"/>
    <s v="Other"/>
    <x v="1"/>
    <x v="7"/>
    <n v="659.59"/>
    <n v="25"/>
    <x v="1"/>
    <x v="1"/>
    <x v="1"/>
    <n v="4"/>
    <x v="1"/>
    <n v="1"/>
    <n v="9"/>
    <x v="2"/>
    <s v="High"/>
  </r>
  <r>
    <n v="8780"/>
    <n v="66"/>
    <s v="Senior"/>
    <s v="Other"/>
    <x v="5"/>
    <x v="5"/>
    <n v="99.21"/>
    <n v="35"/>
    <x v="2"/>
    <x v="4"/>
    <x v="1"/>
    <n v="2"/>
    <x v="1"/>
    <n v="1"/>
    <n v="6"/>
    <x v="0"/>
    <s v="High"/>
  </r>
  <r>
    <n v="8781"/>
    <n v="27"/>
    <s v="Adult"/>
    <s v="Male"/>
    <x v="1"/>
    <x v="6"/>
    <n v="40.9"/>
    <n v="4"/>
    <x v="1"/>
    <x v="1"/>
    <x v="1"/>
    <n v="4"/>
    <x v="1"/>
    <n v="5"/>
    <n v="3"/>
    <x v="1"/>
    <s v="Low"/>
  </r>
  <r>
    <n v="8782"/>
    <n v="48"/>
    <s v="Adult"/>
    <s v="Male"/>
    <x v="0"/>
    <x v="0"/>
    <n v="164.74"/>
    <n v="52"/>
    <x v="1"/>
    <x v="1"/>
    <x v="0"/>
    <n v="1"/>
    <x v="1"/>
    <n v="4"/>
    <n v="9"/>
    <x v="0"/>
    <s v="High"/>
  </r>
  <r>
    <n v="8783"/>
    <n v="46"/>
    <s v="Adult"/>
    <s v="Male"/>
    <x v="5"/>
    <x v="2"/>
    <n v="603.70000000000005"/>
    <n v="42"/>
    <x v="2"/>
    <x v="0"/>
    <x v="1"/>
    <n v="5"/>
    <x v="1"/>
    <n v="5"/>
    <n v="7"/>
    <x v="1"/>
    <s v="Medium"/>
  </r>
  <r>
    <n v="8784"/>
    <n v="36"/>
    <s v="Adult"/>
    <s v="Other"/>
    <x v="6"/>
    <x v="2"/>
    <n v="388.44"/>
    <n v="36"/>
    <x v="1"/>
    <x v="3"/>
    <x v="0"/>
    <n v="3"/>
    <x v="1"/>
    <n v="3"/>
    <n v="1"/>
    <x v="0"/>
    <s v="High"/>
  </r>
  <r>
    <n v="8785"/>
    <n v="32"/>
    <s v="Adult"/>
    <s v="Other"/>
    <x v="3"/>
    <x v="2"/>
    <n v="729.5"/>
    <n v="1"/>
    <x v="1"/>
    <x v="3"/>
    <x v="0"/>
    <n v="5"/>
    <x v="0"/>
    <n v="2"/>
    <n v="8"/>
    <x v="0"/>
    <s v="Medium"/>
  </r>
  <r>
    <n v="8786"/>
    <n v="28"/>
    <s v="Adult"/>
    <s v="Female"/>
    <x v="3"/>
    <x v="4"/>
    <n v="578.37"/>
    <n v="48"/>
    <x v="0"/>
    <x v="4"/>
    <x v="0"/>
    <n v="2"/>
    <x v="0"/>
    <n v="3"/>
    <n v="1"/>
    <x v="0"/>
    <s v="Low"/>
  </r>
  <r>
    <n v="8787"/>
    <n v="53"/>
    <s v="Adult"/>
    <s v="Other"/>
    <x v="7"/>
    <x v="5"/>
    <n v="476.87"/>
    <n v="34"/>
    <x v="1"/>
    <x v="0"/>
    <x v="1"/>
    <n v="4"/>
    <x v="1"/>
    <n v="5"/>
    <n v="6"/>
    <x v="2"/>
    <s v="Medium"/>
  </r>
  <r>
    <n v="8788"/>
    <n v="34"/>
    <s v="Adult"/>
    <s v="Other"/>
    <x v="1"/>
    <x v="4"/>
    <n v="890.14"/>
    <n v="30"/>
    <x v="2"/>
    <x v="3"/>
    <x v="1"/>
    <n v="4"/>
    <x v="1"/>
    <n v="1"/>
    <n v="1"/>
    <x v="0"/>
    <s v="High"/>
  </r>
  <r>
    <n v="8789"/>
    <n v="44"/>
    <s v="Adult"/>
    <s v="Other"/>
    <x v="2"/>
    <x v="7"/>
    <n v="802.13"/>
    <n v="10"/>
    <x v="2"/>
    <x v="0"/>
    <x v="1"/>
    <n v="4"/>
    <x v="0"/>
    <n v="3"/>
    <n v="7"/>
    <x v="1"/>
    <s v="Medium"/>
  </r>
  <r>
    <n v="8790"/>
    <n v="31"/>
    <s v="Adult"/>
    <s v="Female"/>
    <x v="0"/>
    <x v="1"/>
    <n v="70.260000000000005"/>
    <n v="2"/>
    <x v="0"/>
    <x v="0"/>
    <x v="1"/>
    <n v="4"/>
    <x v="0"/>
    <n v="1"/>
    <n v="13"/>
    <x v="1"/>
    <s v="High"/>
  </r>
  <r>
    <n v="8791"/>
    <n v="24"/>
    <s v="Adult"/>
    <s v="Female"/>
    <x v="5"/>
    <x v="0"/>
    <n v="718.97"/>
    <n v="38"/>
    <x v="1"/>
    <x v="3"/>
    <x v="1"/>
    <n v="8"/>
    <x v="1"/>
    <n v="4"/>
    <n v="10"/>
    <x v="0"/>
    <s v="Low"/>
  </r>
  <r>
    <n v="8792"/>
    <n v="31"/>
    <s v="Adult"/>
    <s v="Male"/>
    <x v="4"/>
    <x v="6"/>
    <n v="33.950000000000003"/>
    <n v="3"/>
    <x v="2"/>
    <x v="2"/>
    <x v="0"/>
    <n v="7"/>
    <x v="0"/>
    <n v="4"/>
    <n v="6"/>
    <x v="2"/>
    <s v="High"/>
  </r>
  <r>
    <n v="8793"/>
    <n v="23"/>
    <s v="Adult"/>
    <s v="Male"/>
    <x v="1"/>
    <x v="3"/>
    <n v="72.760000000000005"/>
    <n v="51"/>
    <x v="2"/>
    <x v="0"/>
    <x v="0"/>
    <n v="7"/>
    <x v="1"/>
    <n v="1"/>
    <n v="1"/>
    <x v="0"/>
    <s v="Medium"/>
  </r>
  <r>
    <n v="8794"/>
    <n v="40"/>
    <s v="Adult"/>
    <s v="Female"/>
    <x v="5"/>
    <x v="7"/>
    <n v="316.89999999999998"/>
    <n v="36"/>
    <x v="1"/>
    <x v="2"/>
    <x v="0"/>
    <n v="2"/>
    <x v="0"/>
    <n v="5"/>
    <n v="11"/>
    <x v="0"/>
    <s v="Medium"/>
  </r>
  <r>
    <n v="8795"/>
    <n v="54"/>
    <s v="Adult"/>
    <s v="Other"/>
    <x v="6"/>
    <x v="4"/>
    <n v="814.64"/>
    <n v="36"/>
    <x v="1"/>
    <x v="1"/>
    <x v="0"/>
    <n v="3"/>
    <x v="1"/>
    <n v="2"/>
    <n v="6"/>
    <x v="1"/>
    <s v="High"/>
  </r>
  <r>
    <n v="8796"/>
    <n v="29"/>
    <s v="Adult"/>
    <s v="Female"/>
    <x v="2"/>
    <x v="3"/>
    <n v="527.38"/>
    <n v="50"/>
    <x v="1"/>
    <x v="4"/>
    <x v="0"/>
    <n v="7"/>
    <x v="1"/>
    <n v="3"/>
    <n v="7"/>
    <x v="0"/>
    <s v="Low"/>
  </r>
  <r>
    <n v="8797"/>
    <n v="54"/>
    <s v="Adult"/>
    <s v="Male"/>
    <x v="3"/>
    <x v="0"/>
    <n v="444.85"/>
    <n v="58"/>
    <x v="2"/>
    <x v="2"/>
    <x v="0"/>
    <n v="1"/>
    <x v="1"/>
    <n v="5"/>
    <n v="5"/>
    <x v="0"/>
    <s v="Low"/>
  </r>
  <r>
    <n v="8798"/>
    <n v="52"/>
    <s v="Adult"/>
    <s v="Female"/>
    <x v="4"/>
    <x v="5"/>
    <n v="255.86"/>
    <n v="38"/>
    <x v="1"/>
    <x v="2"/>
    <x v="1"/>
    <n v="1"/>
    <x v="0"/>
    <n v="3"/>
    <n v="8"/>
    <x v="2"/>
    <s v="High"/>
  </r>
  <r>
    <n v="8799"/>
    <n v="37"/>
    <s v="Adult"/>
    <s v="Other"/>
    <x v="2"/>
    <x v="4"/>
    <n v="774.62"/>
    <n v="43"/>
    <x v="0"/>
    <x v="3"/>
    <x v="0"/>
    <n v="1"/>
    <x v="1"/>
    <n v="3"/>
    <n v="7"/>
    <x v="0"/>
    <s v="Medium"/>
  </r>
  <r>
    <n v="8800"/>
    <n v="42"/>
    <s v="Adult"/>
    <s v="Female"/>
    <x v="7"/>
    <x v="4"/>
    <n v="508.24"/>
    <n v="58"/>
    <x v="1"/>
    <x v="1"/>
    <x v="1"/>
    <n v="9"/>
    <x v="1"/>
    <n v="4"/>
    <n v="13"/>
    <x v="0"/>
    <s v="High"/>
  </r>
  <r>
    <n v="8801"/>
    <n v="41"/>
    <s v="Adult"/>
    <s v="Male"/>
    <x v="4"/>
    <x v="1"/>
    <n v="777.08"/>
    <n v="32"/>
    <x v="2"/>
    <x v="1"/>
    <x v="0"/>
    <n v="4"/>
    <x v="0"/>
    <n v="3"/>
    <n v="11"/>
    <x v="1"/>
    <s v="High"/>
  </r>
  <r>
    <n v="8802"/>
    <n v="53"/>
    <s v="Adult"/>
    <s v="Male"/>
    <x v="6"/>
    <x v="3"/>
    <n v="920.39"/>
    <n v="36"/>
    <x v="1"/>
    <x v="3"/>
    <x v="0"/>
    <n v="5"/>
    <x v="1"/>
    <n v="1"/>
    <n v="11"/>
    <x v="2"/>
    <s v="Medium"/>
  </r>
  <r>
    <n v="8803"/>
    <n v="59"/>
    <s v="Adult"/>
    <s v="Female"/>
    <x v="7"/>
    <x v="1"/>
    <n v="79.61"/>
    <n v="54"/>
    <x v="1"/>
    <x v="0"/>
    <x v="1"/>
    <n v="7"/>
    <x v="1"/>
    <n v="2"/>
    <n v="1"/>
    <x v="0"/>
    <s v="High"/>
  </r>
  <r>
    <n v="8804"/>
    <n v="65"/>
    <s v="Senior"/>
    <s v="Female"/>
    <x v="4"/>
    <x v="5"/>
    <n v="673.48"/>
    <n v="5"/>
    <x v="1"/>
    <x v="1"/>
    <x v="0"/>
    <n v="1"/>
    <x v="1"/>
    <n v="3"/>
    <n v="5"/>
    <x v="1"/>
    <s v="High"/>
  </r>
  <r>
    <n v="8805"/>
    <n v="44"/>
    <s v="Adult"/>
    <s v="Male"/>
    <x v="3"/>
    <x v="6"/>
    <n v="629.05999999999995"/>
    <n v="40"/>
    <x v="1"/>
    <x v="4"/>
    <x v="1"/>
    <n v="3"/>
    <x v="0"/>
    <n v="3"/>
    <n v="2"/>
    <x v="0"/>
    <s v="High"/>
  </r>
  <r>
    <n v="8806"/>
    <n v="45"/>
    <s v="Adult"/>
    <s v="Other"/>
    <x v="3"/>
    <x v="5"/>
    <n v="475.63"/>
    <n v="39"/>
    <x v="0"/>
    <x v="4"/>
    <x v="0"/>
    <n v="8"/>
    <x v="0"/>
    <n v="5"/>
    <n v="9"/>
    <x v="0"/>
    <s v="Low"/>
  </r>
  <r>
    <n v="8807"/>
    <n v="46"/>
    <s v="Adult"/>
    <s v="Female"/>
    <x v="1"/>
    <x v="1"/>
    <n v="967.14"/>
    <n v="9"/>
    <x v="1"/>
    <x v="0"/>
    <x v="1"/>
    <n v="8"/>
    <x v="1"/>
    <n v="4"/>
    <n v="4"/>
    <x v="1"/>
    <s v="High"/>
  </r>
  <r>
    <n v="8808"/>
    <n v="57"/>
    <s v="Adult"/>
    <s v="Male"/>
    <x v="3"/>
    <x v="1"/>
    <n v="785.15"/>
    <n v="43"/>
    <x v="1"/>
    <x v="4"/>
    <x v="1"/>
    <n v="5"/>
    <x v="1"/>
    <n v="4"/>
    <n v="2"/>
    <x v="2"/>
    <s v="High"/>
  </r>
  <r>
    <n v="8809"/>
    <n v="26"/>
    <s v="Adult"/>
    <s v="Female"/>
    <x v="4"/>
    <x v="2"/>
    <n v="291.32"/>
    <n v="13"/>
    <x v="1"/>
    <x v="2"/>
    <x v="0"/>
    <n v="1"/>
    <x v="0"/>
    <n v="1"/>
    <n v="5"/>
    <x v="1"/>
    <s v="High"/>
  </r>
  <r>
    <n v="8810"/>
    <n v="57"/>
    <s v="Adult"/>
    <s v="Other"/>
    <x v="5"/>
    <x v="3"/>
    <n v="136.19999999999999"/>
    <n v="52"/>
    <x v="2"/>
    <x v="0"/>
    <x v="0"/>
    <n v="1"/>
    <x v="1"/>
    <n v="3"/>
    <n v="11"/>
    <x v="1"/>
    <s v="Low"/>
  </r>
  <r>
    <n v="8811"/>
    <n v="55"/>
    <s v="Adult"/>
    <s v="Other"/>
    <x v="2"/>
    <x v="7"/>
    <n v="500.36"/>
    <n v="38"/>
    <x v="0"/>
    <x v="1"/>
    <x v="0"/>
    <n v="8"/>
    <x v="0"/>
    <n v="4"/>
    <n v="4"/>
    <x v="0"/>
    <s v="High"/>
  </r>
  <r>
    <n v="8812"/>
    <n v="36"/>
    <s v="Adult"/>
    <s v="Female"/>
    <x v="1"/>
    <x v="5"/>
    <n v="674.93"/>
    <n v="9"/>
    <x v="1"/>
    <x v="2"/>
    <x v="0"/>
    <n v="3"/>
    <x v="1"/>
    <n v="3"/>
    <n v="1"/>
    <x v="0"/>
    <s v="Medium"/>
  </r>
  <r>
    <n v="8813"/>
    <n v="49"/>
    <s v="Adult"/>
    <s v="Other"/>
    <x v="2"/>
    <x v="2"/>
    <n v="262"/>
    <n v="20"/>
    <x v="0"/>
    <x v="1"/>
    <x v="0"/>
    <n v="7"/>
    <x v="0"/>
    <n v="2"/>
    <n v="3"/>
    <x v="0"/>
    <s v="Medium"/>
  </r>
  <r>
    <n v="8814"/>
    <n v="51"/>
    <s v="Adult"/>
    <s v="Other"/>
    <x v="7"/>
    <x v="4"/>
    <n v="789.12"/>
    <n v="15"/>
    <x v="1"/>
    <x v="2"/>
    <x v="1"/>
    <n v="1"/>
    <x v="1"/>
    <n v="4"/>
    <n v="9"/>
    <x v="1"/>
    <s v="Low"/>
  </r>
  <r>
    <n v="8815"/>
    <n v="29"/>
    <s v="Adult"/>
    <s v="Female"/>
    <x v="5"/>
    <x v="2"/>
    <n v="585.36"/>
    <n v="21"/>
    <x v="0"/>
    <x v="2"/>
    <x v="0"/>
    <n v="7"/>
    <x v="1"/>
    <n v="5"/>
    <n v="3"/>
    <x v="0"/>
    <s v="Low"/>
  </r>
  <r>
    <n v="8816"/>
    <n v="29"/>
    <s v="Adult"/>
    <s v="Female"/>
    <x v="1"/>
    <x v="1"/>
    <n v="769.18"/>
    <n v="42"/>
    <x v="0"/>
    <x v="1"/>
    <x v="1"/>
    <n v="1"/>
    <x v="0"/>
    <n v="2"/>
    <n v="5"/>
    <x v="1"/>
    <s v="Medium"/>
  </r>
  <r>
    <n v="8817"/>
    <n v="22"/>
    <s v="Adult"/>
    <s v="Female"/>
    <x v="5"/>
    <x v="0"/>
    <n v="446.87"/>
    <n v="17"/>
    <x v="0"/>
    <x v="2"/>
    <x v="1"/>
    <n v="1"/>
    <x v="1"/>
    <n v="1"/>
    <n v="8"/>
    <x v="2"/>
    <s v="High"/>
  </r>
  <r>
    <n v="8818"/>
    <n v="64"/>
    <s v="Senior"/>
    <s v="Other"/>
    <x v="5"/>
    <x v="1"/>
    <n v="549.54"/>
    <n v="20"/>
    <x v="1"/>
    <x v="0"/>
    <x v="1"/>
    <n v="1"/>
    <x v="1"/>
    <n v="1"/>
    <n v="3"/>
    <x v="1"/>
    <s v="Low"/>
  </r>
  <r>
    <n v="8819"/>
    <n v="55"/>
    <s v="Adult"/>
    <s v="Male"/>
    <x v="6"/>
    <x v="2"/>
    <n v="546.69000000000005"/>
    <n v="48"/>
    <x v="2"/>
    <x v="2"/>
    <x v="1"/>
    <n v="2"/>
    <x v="1"/>
    <n v="1"/>
    <n v="5"/>
    <x v="0"/>
    <s v="Medium"/>
  </r>
  <r>
    <n v="8820"/>
    <n v="42"/>
    <s v="Adult"/>
    <s v="Other"/>
    <x v="6"/>
    <x v="5"/>
    <n v="585.79999999999995"/>
    <n v="36"/>
    <x v="2"/>
    <x v="2"/>
    <x v="0"/>
    <n v="8"/>
    <x v="0"/>
    <n v="5"/>
    <n v="3"/>
    <x v="2"/>
    <s v="Medium"/>
  </r>
  <r>
    <n v="8821"/>
    <n v="57"/>
    <s v="Adult"/>
    <s v="Male"/>
    <x v="5"/>
    <x v="6"/>
    <n v="667.36"/>
    <n v="12"/>
    <x v="1"/>
    <x v="3"/>
    <x v="0"/>
    <n v="1"/>
    <x v="0"/>
    <n v="3"/>
    <n v="4"/>
    <x v="0"/>
    <s v="Medium"/>
  </r>
  <r>
    <n v="8822"/>
    <n v="48"/>
    <s v="Adult"/>
    <s v="Other"/>
    <x v="2"/>
    <x v="7"/>
    <n v="921.96"/>
    <n v="7"/>
    <x v="2"/>
    <x v="4"/>
    <x v="1"/>
    <n v="9"/>
    <x v="0"/>
    <n v="4"/>
    <n v="2"/>
    <x v="2"/>
    <s v="High"/>
  </r>
  <r>
    <n v="8823"/>
    <n v="29"/>
    <s v="Adult"/>
    <s v="Other"/>
    <x v="3"/>
    <x v="5"/>
    <n v="165.82"/>
    <n v="27"/>
    <x v="2"/>
    <x v="0"/>
    <x v="0"/>
    <n v="4"/>
    <x v="0"/>
    <n v="1"/>
    <n v="4"/>
    <x v="1"/>
    <s v="Medium"/>
  </r>
  <r>
    <n v="8824"/>
    <n v="50"/>
    <s v="Adult"/>
    <s v="Female"/>
    <x v="2"/>
    <x v="6"/>
    <n v="991.98"/>
    <n v="53"/>
    <x v="1"/>
    <x v="2"/>
    <x v="1"/>
    <n v="5"/>
    <x v="0"/>
    <n v="1"/>
    <n v="9"/>
    <x v="1"/>
    <s v="Low"/>
  </r>
  <r>
    <n v="8825"/>
    <n v="42"/>
    <s v="Adult"/>
    <s v="Male"/>
    <x v="4"/>
    <x v="7"/>
    <n v="455.56"/>
    <n v="28"/>
    <x v="2"/>
    <x v="2"/>
    <x v="1"/>
    <n v="4"/>
    <x v="0"/>
    <n v="3"/>
    <n v="6"/>
    <x v="1"/>
    <s v="Low"/>
  </r>
  <r>
    <n v="8826"/>
    <n v="42"/>
    <s v="Adult"/>
    <s v="Male"/>
    <x v="7"/>
    <x v="3"/>
    <n v="912.55"/>
    <n v="25"/>
    <x v="1"/>
    <x v="3"/>
    <x v="0"/>
    <n v="6"/>
    <x v="1"/>
    <n v="4"/>
    <n v="4"/>
    <x v="2"/>
    <s v="Medium"/>
  </r>
  <r>
    <n v="8827"/>
    <n v="49"/>
    <s v="Adult"/>
    <s v="Female"/>
    <x v="2"/>
    <x v="3"/>
    <n v="743.27"/>
    <n v="48"/>
    <x v="2"/>
    <x v="2"/>
    <x v="1"/>
    <n v="5"/>
    <x v="1"/>
    <n v="4"/>
    <n v="11"/>
    <x v="0"/>
    <s v="Medium"/>
  </r>
  <r>
    <n v="8828"/>
    <n v="57"/>
    <s v="Adult"/>
    <s v="Other"/>
    <x v="3"/>
    <x v="3"/>
    <n v="483.18"/>
    <n v="42"/>
    <x v="2"/>
    <x v="1"/>
    <x v="0"/>
    <n v="3"/>
    <x v="1"/>
    <n v="3"/>
    <n v="3"/>
    <x v="0"/>
    <s v="High"/>
  </r>
  <r>
    <n v="8829"/>
    <n v="59"/>
    <s v="Adult"/>
    <s v="Male"/>
    <x v="6"/>
    <x v="5"/>
    <n v="913.27"/>
    <n v="40"/>
    <x v="0"/>
    <x v="2"/>
    <x v="0"/>
    <n v="5"/>
    <x v="1"/>
    <n v="1"/>
    <n v="5"/>
    <x v="0"/>
    <s v="Medium"/>
  </r>
  <r>
    <n v="8830"/>
    <n v="65"/>
    <s v="Senior"/>
    <s v="Male"/>
    <x v="2"/>
    <x v="0"/>
    <n v="93.38"/>
    <n v="31"/>
    <x v="2"/>
    <x v="1"/>
    <x v="1"/>
    <n v="8"/>
    <x v="0"/>
    <n v="5"/>
    <n v="3"/>
    <x v="2"/>
    <s v="Low"/>
  </r>
  <r>
    <n v="8831"/>
    <n v="40"/>
    <s v="Adult"/>
    <s v="Female"/>
    <x v="3"/>
    <x v="3"/>
    <n v="424.37"/>
    <n v="23"/>
    <x v="2"/>
    <x v="0"/>
    <x v="0"/>
    <n v="6"/>
    <x v="0"/>
    <n v="2"/>
    <n v="5"/>
    <x v="2"/>
    <s v="Medium"/>
  </r>
  <r>
    <n v="8832"/>
    <n v="68"/>
    <s v="Senior"/>
    <s v="Female"/>
    <x v="2"/>
    <x v="1"/>
    <n v="965.67"/>
    <n v="8"/>
    <x v="1"/>
    <x v="4"/>
    <x v="0"/>
    <n v="8"/>
    <x v="1"/>
    <n v="4"/>
    <n v="5"/>
    <x v="1"/>
    <s v="Medium"/>
  </r>
  <r>
    <n v="8833"/>
    <n v="53"/>
    <s v="Adult"/>
    <s v="Other"/>
    <x v="0"/>
    <x v="4"/>
    <n v="264.77999999999997"/>
    <n v="44"/>
    <x v="1"/>
    <x v="4"/>
    <x v="1"/>
    <n v="3"/>
    <x v="1"/>
    <n v="1"/>
    <n v="3"/>
    <x v="1"/>
    <s v="Low"/>
  </r>
  <r>
    <n v="8834"/>
    <n v="35"/>
    <s v="Adult"/>
    <s v="Other"/>
    <x v="2"/>
    <x v="4"/>
    <n v="688.4"/>
    <n v="21"/>
    <x v="2"/>
    <x v="3"/>
    <x v="1"/>
    <n v="1"/>
    <x v="0"/>
    <n v="1"/>
    <n v="2"/>
    <x v="0"/>
    <s v="Medium"/>
  </r>
  <r>
    <n v="8835"/>
    <n v="25"/>
    <s v="Adult"/>
    <s v="Female"/>
    <x v="5"/>
    <x v="6"/>
    <n v="434.98"/>
    <n v="13"/>
    <x v="1"/>
    <x v="1"/>
    <x v="0"/>
    <n v="7"/>
    <x v="1"/>
    <n v="5"/>
    <n v="6"/>
    <x v="0"/>
    <s v="Medium"/>
  </r>
  <r>
    <n v="8836"/>
    <n v="48"/>
    <s v="Adult"/>
    <s v="Female"/>
    <x v="1"/>
    <x v="6"/>
    <n v="993.24"/>
    <n v="6"/>
    <x v="0"/>
    <x v="3"/>
    <x v="1"/>
    <n v="5"/>
    <x v="0"/>
    <n v="2"/>
    <n v="9"/>
    <x v="0"/>
    <s v="Low"/>
  </r>
  <r>
    <n v="8837"/>
    <n v="60"/>
    <s v="Senior"/>
    <s v="Female"/>
    <x v="3"/>
    <x v="2"/>
    <n v="572.82000000000005"/>
    <n v="25"/>
    <x v="1"/>
    <x v="2"/>
    <x v="1"/>
    <n v="8"/>
    <x v="0"/>
    <n v="2"/>
    <n v="9"/>
    <x v="1"/>
    <s v="High"/>
  </r>
  <r>
    <n v="8838"/>
    <n v="49"/>
    <s v="Adult"/>
    <s v="Female"/>
    <x v="0"/>
    <x v="1"/>
    <n v="296.82"/>
    <n v="39"/>
    <x v="0"/>
    <x v="0"/>
    <x v="0"/>
    <n v="8"/>
    <x v="1"/>
    <n v="4"/>
    <n v="11"/>
    <x v="0"/>
    <s v="Low"/>
  </r>
  <r>
    <n v="8839"/>
    <n v="37"/>
    <s v="Adult"/>
    <s v="Male"/>
    <x v="4"/>
    <x v="7"/>
    <n v="300.66000000000003"/>
    <n v="41"/>
    <x v="0"/>
    <x v="2"/>
    <x v="0"/>
    <n v="4"/>
    <x v="0"/>
    <n v="3"/>
    <n v="13"/>
    <x v="2"/>
    <s v="Low"/>
  </r>
  <r>
    <n v="8840"/>
    <n v="45"/>
    <s v="Adult"/>
    <s v="Male"/>
    <x v="0"/>
    <x v="0"/>
    <n v="328.59"/>
    <n v="54"/>
    <x v="0"/>
    <x v="3"/>
    <x v="1"/>
    <n v="7"/>
    <x v="1"/>
    <n v="2"/>
    <n v="2"/>
    <x v="2"/>
    <s v="High"/>
  </r>
  <r>
    <n v="8841"/>
    <n v="41"/>
    <s v="Adult"/>
    <s v="Other"/>
    <x v="5"/>
    <x v="3"/>
    <n v="111.64"/>
    <n v="8"/>
    <x v="1"/>
    <x v="0"/>
    <x v="1"/>
    <n v="4"/>
    <x v="0"/>
    <n v="3"/>
    <n v="7"/>
    <x v="1"/>
    <s v="Medium"/>
  </r>
  <r>
    <n v="8842"/>
    <n v="38"/>
    <s v="Adult"/>
    <s v="Other"/>
    <x v="0"/>
    <x v="6"/>
    <n v="85.96"/>
    <n v="44"/>
    <x v="2"/>
    <x v="4"/>
    <x v="1"/>
    <n v="4"/>
    <x v="1"/>
    <n v="5"/>
    <n v="9"/>
    <x v="2"/>
    <s v="High"/>
  </r>
  <r>
    <n v="8843"/>
    <n v="21"/>
    <s v="Adult"/>
    <s v="Male"/>
    <x v="3"/>
    <x v="4"/>
    <n v="109.95"/>
    <n v="24"/>
    <x v="2"/>
    <x v="1"/>
    <x v="1"/>
    <n v="8"/>
    <x v="0"/>
    <n v="4"/>
    <n v="4"/>
    <x v="1"/>
    <s v="Medium"/>
  </r>
  <r>
    <n v="8844"/>
    <n v="24"/>
    <s v="Adult"/>
    <s v="Other"/>
    <x v="3"/>
    <x v="0"/>
    <n v="467.76"/>
    <n v="53"/>
    <x v="1"/>
    <x v="3"/>
    <x v="1"/>
    <n v="3"/>
    <x v="1"/>
    <n v="5"/>
    <n v="11"/>
    <x v="1"/>
    <s v="High"/>
  </r>
  <r>
    <n v="8845"/>
    <n v="66"/>
    <s v="Senior"/>
    <s v="Other"/>
    <x v="4"/>
    <x v="0"/>
    <n v="281.29000000000002"/>
    <n v="32"/>
    <x v="1"/>
    <x v="3"/>
    <x v="1"/>
    <n v="7"/>
    <x v="0"/>
    <n v="3"/>
    <n v="8"/>
    <x v="0"/>
    <s v="Medium"/>
  </r>
  <r>
    <n v="8846"/>
    <n v="27"/>
    <s v="Adult"/>
    <s v="Female"/>
    <x v="4"/>
    <x v="4"/>
    <n v="851.68"/>
    <n v="35"/>
    <x v="2"/>
    <x v="4"/>
    <x v="1"/>
    <n v="7"/>
    <x v="1"/>
    <n v="4"/>
    <n v="3"/>
    <x v="0"/>
    <s v="Low"/>
  </r>
  <r>
    <n v="8847"/>
    <n v="66"/>
    <s v="Senior"/>
    <s v="Male"/>
    <x v="1"/>
    <x v="7"/>
    <n v="691.74"/>
    <n v="52"/>
    <x v="0"/>
    <x v="1"/>
    <x v="1"/>
    <n v="9"/>
    <x v="1"/>
    <n v="2"/>
    <n v="2"/>
    <x v="1"/>
    <s v="Medium"/>
  </r>
  <r>
    <n v="8848"/>
    <n v="51"/>
    <s v="Adult"/>
    <s v="Other"/>
    <x v="5"/>
    <x v="7"/>
    <n v="669.78"/>
    <n v="49"/>
    <x v="2"/>
    <x v="4"/>
    <x v="1"/>
    <n v="5"/>
    <x v="0"/>
    <n v="4"/>
    <n v="9"/>
    <x v="1"/>
    <s v="Low"/>
  </r>
  <r>
    <n v="8849"/>
    <n v="66"/>
    <s v="Senior"/>
    <s v="Male"/>
    <x v="7"/>
    <x v="2"/>
    <n v="231.64"/>
    <n v="18"/>
    <x v="2"/>
    <x v="0"/>
    <x v="0"/>
    <n v="1"/>
    <x v="1"/>
    <n v="4"/>
    <n v="1"/>
    <x v="1"/>
    <s v="Medium"/>
  </r>
  <r>
    <n v="8850"/>
    <n v="68"/>
    <s v="Senior"/>
    <s v="Male"/>
    <x v="4"/>
    <x v="4"/>
    <n v="747.19"/>
    <n v="37"/>
    <x v="0"/>
    <x v="1"/>
    <x v="0"/>
    <n v="1"/>
    <x v="1"/>
    <n v="2"/>
    <n v="13"/>
    <x v="1"/>
    <s v="Medium"/>
  </r>
  <r>
    <n v="8851"/>
    <n v="41"/>
    <s v="Adult"/>
    <s v="Female"/>
    <x v="5"/>
    <x v="0"/>
    <n v="398.17"/>
    <n v="30"/>
    <x v="1"/>
    <x v="1"/>
    <x v="0"/>
    <n v="7"/>
    <x v="1"/>
    <n v="1"/>
    <n v="2"/>
    <x v="2"/>
    <s v="High"/>
  </r>
  <r>
    <n v="8852"/>
    <n v="26"/>
    <s v="Adult"/>
    <s v="Male"/>
    <x v="2"/>
    <x v="5"/>
    <n v="442.06"/>
    <n v="47"/>
    <x v="1"/>
    <x v="2"/>
    <x v="1"/>
    <n v="2"/>
    <x v="1"/>
    <n v="4"/>
    <n v="3"/>
    <x v="2"/>
    <s v="Medium"/>
  </r>
  <r>
    <n v="8853"/>
    <n v="37"/>
    <s v="Adult"/>
    <s v="Male"/>
    <x v="7"/>
    <x v="4"/>
    <n v="759.07"/>
    <n v="58"/>
    <x v="2"/>
    <x v="1"/>
    <x v="1"/>
    <n v="8"/>
    <x v="1"/>
    <n v="2"/>
    <n v="12"/>
    <x v="0"/>
    <s v="High"/>
  </r>
  <r>
    <n v="8854"/>
    <n v="46"/>
    <s v="Adult"/>
    <s v="Female"/>
    <x v="6"/>
    <x v="6"/>
    <n v="437.02"/>
    <n v="28"/>
    <x v="2"/>
    <x v="1"/>
    <x v="0"/>
    <n v="1"/>
    <x v="0"/>
    <n v="4"/>
    <n v="3"/>
    <x v="1"/>
    <s v="Medium"/>
  </r>
  <r>
    <n v="8855"/>
    <n v="54"/>
    <s v="Adult"/>
    <s v="Female"/>
    <x v="5"/>
    <x v="6"/>
    <n v="242.72"/>
    <n v="5"/>
    <x v="1"/>
    <x v="0"/>
    <x v="1"/>
    <n v="6"/>
    <x v="1"/>
    <n v="3"/>
    <n v="11"/>
    <x v="1"/>
    <s v="Low"/>
  </r>
  <r>
    <n v="8856"/>
    <n v="63"/>
    <s v="Senior"/>
    <s v="Male"/>
    <x v="0"/>
    <x v="3"/>
    <n v="345.22"/>
    <n v="49"/>
    <x v="0"/>
    <x v="1"/>
    <x v="1"/>
    <n v="6"/>
    <x v="1"/>
    <n v="4"/>
    <n v="9"/>
    <x v="2"/>
    <s v="Low"/>
  </r>
  <r>
    <n v="8857"/>
    <n v="45"/>
    <s v="Adult"/>
    <s v="Female"/>
    <x v="3"/>
    <x v="7"/>
    <n v="518.77"/>
    <n v="31"/>
    <x v="2"/>
    <x v="2"/>
    <x v="1"/>
    <n v="4"/>
    <x v="1"/>
    <n v="3"/>
    <n v="13"/>
    <x v="0"/>
    <s v="Low"/>
  </r>
  <r>
    <n v="8858"/>
    <n v="41"/>
    <s v="Adult"/>
    <s v="Female"/>
    <x v="3"/>
    <x v="0"/>
    <n v="946.86"/>
    <n v="40"/>
    <x v="1"/>
    <x v="3"/>
    <x v="1"/>
    <n v="3"/>
    <x v="1"/>
    <n v="4"/>
    <n v="3"/>
    <x v="0"/>
    <s v="Low"/>
  </r>
  <r>
    <n v="8859"/>
    <n v="48"/>
    <s v="Adult"/>
    <s v="Male"/>
    <x v="2"/>
    <x v="0"/>
    <n v="763.26"/>
    <n v="38"/>
    <x v="2"/>
    <x v="2"/>
    <x v="0"/>
    <n v="8"/>
    <x v="0"/>
    <n v="5"/>
    <n v="13"/>
    <x v="2"/>
    <s v="High"/>
  </r>
  <r>
    <n v="8860"/>
    <n v="57"/>
    <s v="Adult"/>
    <s v="Other"/>
    <x v="1"/>
    <x v="2"/>
    <n v="818.66"/>
    <n v="15"/>
    <x v="0"/>
    <x v="1"/>
    <x v="0"/>
    <n v="8"/>
    <x v="1"/>
    <n v="4"/>
    <n v="8"/>
    <x v="2"/>
    <s v="High"/>
  </r>
  <r>
    <n v="8861"/>
    <n v="40"/>
    <s v="Adult"/>
    <s v="Female"/>
    <x v="0"/>
    <x v="4"/>
    <n v="513.89"/>
    <n v="52"/>
    <x v="0"/>
    <x v="1"/>
    <x v="1"/>
    <n v="5"/>
    <x v="1"/>
    <n v="3"/>
    <n v="7"/>
    <x v="0"/>
    <s v="High"/>
  </r>
  <r>
    <n v="8862"/>
    <n v="50"/>
    <s v="Adult"/>
    <s v="Male"/>
    <x v="5"/>
    <x v="7"/>
    <n v="296.85000000000002"/>
    <n v="25"/>
    <x v="1"/>
    <x v="1"/>
    <x v="1"/>
    <n v="8"/>
    <x v="0"/>
    <n v="4"/>
    <n v="5"/>
    <x v="0"/>
    <s v="Medium"/>
  </r>
  <r>
    <n v="8863"/>
    <n v="64"/>
    <s v="Senior"/>
    <s v="Male"/>
    <x v="1"/>
    <x v="4"/>
    <n v="866.81"/>
    <n v="25"/>
    <x v="1"/>
    <x v="1"/>
    <x v="1"/>
    <n v="9"/>
    <x v="0"/>
    <n v="2"/>
    <n v="13"/>
    <x v="1"/>
    <s v="Medium"/>
  </r>
  <r>
    <n v="8864"/>
    <n v="48"/>
    <s v="Adult"/>
    <s v="Female"/>
    <x v="3"/>
    <x v="5"/>
    <n v="155.86000000000001"/>
    <n v="27"/>
    <x v="2"/>
    <x v="0"/>
    <x v="0"/>
    <n v="3"/>
    <x v="1"/>
    <n v="4"/>
    <n v="10"/>
    <x v="0"/>
    <s v="High"/>
  </r>
  <r>
    <n v="8865"/>
    <n v="62"/>
    <s v="Senior"/>
    <s v="Other"/>
    <x v="1"/>
    <x v="3"/>
    <n v="631.25"/>
    <n v="40"/>
    <x v="2"/>
    <x v="4"/>
    <x v="0"/>
    <n v="4"/>
    <x v="1"/>
    <n v="3"/>
    <n v="1"/>
    <x v="0"/>
    <s v="Low"/>
  </r>
  <r>
    <n v="8866"/>
    <n v="43"/>
    <s v="Adult"/>
    <s v="Male"/>
    <x v="6"/>
    <x v="3"/>
    <n v="328.09"/>
    <n v="18"/>
    <x v="1"/>
    <x v="3"/>
    <x v="0"/>
    <n v="8"/>
    <x v="1"/>
    <n v="2"/>
    <n v="10"/>
    <x v="2"/>
    <s v="High"/>
  </r>
  <r>
    <n v="8867"/>
    <n v="58"/>
    <s v="Adult"/>
    <s v="Male"/>
    <x v="1"/>
    <x v="5"/>
    <n v="282.29000000000002"/>
    <n v="37"/>
    <x v="2"/>
    <x v="1"/>
    <x v="1"/>
    <n v="1"/>
    <x v="0"/>
    <n v="4"/>
    <n v="10"/>
    <x v="0"/>
    <s v="Low"/>
  </r>
  <r>
    <n v="8868"/>
    <n v="66"/>
    <s v="Senior"/>
    <s v="Other"/>
    <x v="6"/>
    <x v="3"/>
    <n v="633.20000000000005"/>
    <n v="52"/>
    <x v="1"/>
    <x v="2"/>
    <x v="1"/>
    <n v="8"/>
    <x v="0"/>
    <n v="5"/>
    <n v="7"/>
    <x v="0"/>
    <s v="Low"/>
  </r>
  <r>
    <n v="8869"/>
    <n v="19"/>
    <s v="Teenager"/>
    <s v="Other"/>
    <x v="0"/>
    <x v="0"/>
    <n v="449.66"/>
    <n v="38"/>
    <x v="2"/>
    <x v="3"/>
    <x v="0"/>
    <n v="8"/>
    <x v="1"/>
    <n v="1"/>
    <n v="4"/>
    <x v="1"/>
    <s v="Medium"/>
  </r>
  <r>
    <n v="8870"/>
    <n v="60"/>
    <s v="Senior"/>
    <s v="Male"/>
    <x v="5"/>
    <x v="0"/>
    <n v="345.71"/>
    <n v="40"/>
    <x v="0"/>
    <x v="3"/>
    <x v="0"/>
    <n v="1"/>
    <x v="0"/>
    <n v="2"/>
    <n v="3"/>
    <x v="1"/>
    <s v="Medium"/>
  </r>
  <r>
    <n v="8871"/>
    <n v="35"/>
    <s v="Adult"/>
    <s v="Male"/>
    <x v="2"/>
    <x v="0"/>
    <n v="136.87"/>
    <n v="8"/>
    <x v="2"/>
    <x v="2"/>
    <x v="1"/>
    <n v="6"/>
    <x v="1"/>
    <n v="1"/>
    <n v="7"/>
    <x v="0"/>
    <s v="Low"/>
  </r>
  <r>
    <n v="8872"/>
    <n v="69"/>
    <s v="Senior"/>
    <s v="Male"/>
    <x v="1"/>
    <x v="7"/>
    <n v="605.37"/>
    <n v="6"/>
    <x v="2"/>
    <x v="1"/>
    <x v="0"/>
    <n v="8"/>
    <x v="1"/>
    <n v="4"/>
    <n v="11"/>
    <x v="0"/>
    <s v="Low"/>
  </r>
  <r>
    <n v="8873"/>
    <n v="49"/>
    <s v="Adult"/>
    <s v="Male"/>
    <x v="4"/>
    <x v="4"/>
    <n v="314.02"/>
    <n v="35"/>
    <x v="1"/>
    <x v="0"/>
    <x v="0"/>
    <n v="7"/>
    <x v="1"/>
    <n v="5"/>
    <n v="7"/>
    <x v="2"/>
    <s v="Medium"/>
  </r>
  <r>
    <n v="8874"/>
    <n v="61"/>
    <s v="Senior"/>
    <s v="Other"/>
    <x v="6"/>
    <x v="7"/>
    <n v="356.17"/>
    <n v="9"/>
    <x v="1"/>
    <x v="1"/>
    <x v="0"/>
    <n v="4"/>
    <x v="0"/>
    <n v="4"/>
    <n v="4"/>
    <x v="2"/>
    <s v="Low"/>
  </r>
  <r>
    <n v="8875"/>
    <n v="66"/>
    <s v="Senior"/>
    <s v="Male"/>
    <x v="5"/>
    <x v="5"/>
    <n v="972.9"/>
    <n v="22"/>
    <x v="0"/>
    <x v="4"/>
    <x v="0"/>
    <n v="3"/>
    <x v="0"/>
    <n v="1"/>
    <n v="3"/>
    <x v="1"/>
    <s v="High"/>
  </r>
  <r>
    <n v="8876"/>
    <n v="55"/>
    <s v="Adult"/>
    <s v="Female"/>
    <x v="3"/>
    <x v="1"/>
    <n v="357.06"/>
    <n v="37"/>
    <x v="2"/>
    <x v="2"/>
    <x v="0"/>
    <n v="1"/>
    <x v="1"/>
    <n v="1"/>
    <n v="12"/>
    <x v="1"/>
    <s v="High"/>
  </r>
  <r>
    <n v="8877"/>
    <n v="34"/>
    <s v="Adult"/>
    <s v="Female"/>
    <x v="1"/>
    <x v="7"/>
    <n v="475.8"/>
    <n v="47"/>
    <x v="1"/>
    <x v="1"/>
    <x v="1"/>
    <n v="5"/>
    <x v="1"/>
    <n v="1"/>
    <n v="6"/>
    <x v="2"/>
    <s v="Low"/>
  </r>
  <r>
    <n v="8878"/>
    <n v="39"/>
    <s v="Adult"/>
    <s v="Male"/>
    <x v="2"/>
    <x v="0"/>
    <n v="837.68"/>
    <n v="38"/>
    <x v="1"/>
    <x v="2"/>
    <x v="0"/>
    <n v="5"/>
    <x v="0"/>
    <n v="5"/>
    <n v="11"/>
    <x v="2"/>
    <s v="Medium"/>
  </r>
  <r>
    <n v="8879"/>
    <n v="42"/>
    <s v="Adult"/>
    <s v="Male"/>
    <x v="6"/>
    <x v="4"/>
    <n v="684.79"/>
    <n v="20"/>
    <x v="0"/>
    <x v="1"/>
    <x v="0"/>
    <n v="1"/>
    <x v="1"/>
    <n v="3"/>
    <n v="6"/>
    <x v="2"/>
    <s v="Low"/>
  </r>
  <r>
    <n v="8880"/>
    <n v="41"/>
    <s v="Adult"/>
    <s v="Female"/>
    <x v="5"/>
    <x v="2"/>
    <n v="240.87"/>
    <n v="49"/>
    <x v="1"/>
    <x v="4"/>
    <x v="1"/>
    <n v="9"/>
    <x v="0"/>
    <n v="3"/>
    <n v="4"/>
    <x v="2"/>
    <s v="Medium"/>
  </r>
  <r>
    <n v="8881"/>
    <n v="45"/>
    <s v="Adult"/>
    <s v="Male"/>
    <x v="5"/>
    <x v="0"/>
    <n v="964.19"/>
    <n v="32"/>
    <x v="2"/>
    <x v="0"/>
    <x v="1"/>
    <n v="8"/>
    <x v="0"/>
    <n v="3"/>
    <n v="9"/>
    <x v="0"/>
    <s v="High"/>
  </r>
  <r>
    <n v="8882"/>
    <n v="30"/>
    <s v="Adult"/>
    <s v="Other"/>
    <x v="0"/>
    <x v="5"/>
    <n v="121.26"/>
    <n v="35"/>
    <x v="0"/>
    <x v="2"/>
    <x v="1"/>
    <n v="5"/>
    <x v="1"/>
    <n v="2"/>
    <n v="7"/>
    <x v="2"/>
    <s v="High"/>
  </r>
  <r>
    <n v="8883"/>
    <n v="32"/>
    <s v="Adult"/>
    <s v="Female"/>
    <x v="7"/>
    <x v="7"/>
    <n v="667.23"/>
    <n v="29"/>
    <x v="1"/>
    <x v="1"/>
    <x v="0"/>
    <n v="1"/>
    <x v="0"/>
    <n v="4"/>
    <n v="11"/>
    <x v="1"/>
    <s v="Low"/>
  </r>
  <r>
    <n v="8884"/>
    <n v="31"/>
    <s v="Adult"/>
    <s v="Other"/>
    <x v="7"/>
    <x v="2"/>
    <n v="739.2"/>
    <n v="8"/>
    <x v="0"/>
    <x v="2"/>
    <x v="0"/>
    <n v="1"/>
    <x v="0"/>
    <n v="1"/>
    <n v="1"/>
    <x v="2"/>
    <s v="Low"/>
  </r>
  <r>
    <n v="8885"/>
    <n v="30"/>
    <s v="Adult"/>
    <s v="Female"/>
    <x v="0"/>
    <x v="1"/>
    <n v="868.87"/>
    <n v="19"/>
    <x v="1"/>
    <x v="3"/>
    <x v="1"/>
    <n v="2"/>
    <x v="1"/>
    <n v="4"/>
    <n v="5"/>
    <x v="2"/>
    <s v="Medium"/>
  </r>
  <r>
    <n v="8886"/>
    <n v="30"/>
    <s v="Adult"/>
    <s v="Male"/>
    <x v="7"/>
    <x v="4"/>
    <n v="665.42"/>
    <n v="32"/>
    <x v="0"/>
    <x v="1"/>
    <x v="0"/>
    <n v="8"/>
    <x v="1"/>
    <n v="2"/>
    <n v="11"/>
    <x v="0"/>
    <s v="Low"/>
  </r>
  <r>
    <n v="8887"/>
    <n v="57"/>
    <s v="Adult"/>
    <s v="Female"/>
    <x v="6"/>
    <x v="3"/>
    <n v="757.16"/>
    <n v="15"/>
    <x v="0"/>
    <x v="0"/>
    <x v="1"/>
    <n v="5"/>
    <x v="1"/>
    <n v="2"/>
    <n v="9"/>
    <x v="1"/>
    <s v="Medium"/>
  </r>
  <r>
    <n v="8888"/>
    <n v="37"/>
    <s v="Adult"/>
    <s v="Other"/>
    <x v="7"/>
    <x v="6"/>
    <n v="137.26"/>
    <n v="30"/>
    <x v="0"/>
    <x v="2"/>
    <x v="0"/>
    <n v="5"/>
    <x v="0"/>
    <n v="5"/>
    <n v="4"/>
    <x v="2"/>
    <s v="Low"/>
  </r>
  <r>
    <n v="8889"/>
    <n v="40"/>
    <s v="Adult"/>
    <s v="Female"/>
    <x v="4"/>
    <x v="1"/>
    <n v="871.14"/>
    <n v="51"/>
    <x v="1"/>
    <x v="1"/>
    <x v="0"/>
    <n v="1"/>
    <x v="1"/>
    <n v="4"/>
    <n v="1"/>
    <x v="1"/>
    <s v="Medium"/>
  </r>
  <r>
    <n v="8890"/>
    <n v="64"/>
    <s v="Senior"/>
    <s v="Male"/>
    <x v="3"/>
    <x v="5"/>
    <n v="24.41"/>
    <n v="7"/>
    <x v="2"/>
    <x v="1"/>
    <x v="1"/>
    <n v="7"/>
    <x v="1"/>
    <n v="3"/>
    <n v="2"/>
    <x v="2"/>
    <s v="Low"/>
  </r>
  <r>
    <n v="8891"/>
    <n v="68"/>
    <s v="Senior"/>
    <s v="Female"/>
    <x v="7"/>
    <x v="6"/>
    <n v="353.69"/>
    <n v="34"/>
    <x v="2"/>
    <x v="4"/>
    <x v="0"/>
    <n v="6"/>
    <x v="0"/>
    <n v="4"/>
    <n v="10"/>
    <x v="1"/>
    <s v="High"/>
  </r>
  <r>
    <n v="8892"/>
    <n v="18"/>
    <s v="Teenager"/>
    <s v="Other"/>
    <x v="2"/>
    <x v="1"/>
    <n v="854.27"/>
    <n v="50"/>
    <x v="0"/>
    <x v="4"/>
    <x v="0"/>
    <n v="1"/>
    <x v="1"/>
    <n v="2"/>
    <n v="13"/>
    <x v="2"/>
    <s v="High"/>
  </r>
  <r>
    <n v="8893"/>
    <n v="21"/>
    <s v="Adult"/>
    <s v="Male"/>
    <x v="6"/>
    <x v="5"/>
    <n v="41.55"/>
    <n v="44"/>
    <x v="2"/>
    <x v="1"/>
    <x v="0"/>
    <n v="2"/>
    <x v="1"/>
    <n v="2"/>
    <n v="11"/>
    <x v="2"/>
    <s v="Low"/>
  </r>
  <r>
    <n v="8894"/>
    <n v="38"/>
    <s v="Adult"/>
    <s v="Male"/>
    <x v="1"/>
    <x v="4"/>
    <n v="468.99"/>
    <n v="26"/>
    <x v="2"/>
    <x v="4"/>
    <x v="0"/>
    <n v="9"/>
    <x v="0"/>
    <n v="3"/>
    <n v="10"/>
    <x v="2"/>
    <s v="Low"/>
  </r>
  <r>
    <n v="8895"/>
    <n v="27"/>
    <s v="Adult"/>
    <s v="Female"/>
    <x v="3"/>
    <x v="7"/>
    <n v="725.9"/>
    <n v="44"/>
    <x v="1"/>
    <x v="2"/>
    <x v="1"/>
    <n v="8"/>
    <x v="1"/>
    <n v="1"/>
    <n v="7"/>
    <x v="1"/>
    <s v="Medium"/>
  </r>
  <r>
    <n v="8896"/>
    <n v="21"/>
    <s v="Adult"/>
    <s v="Other"/>
    <x v="5"/>
    <x v="2"/>
    <n v="643.69000000000005"/>
    <n v="49"/>
    <x v="1"/>
    <x v="1"/>
    <x v="1"/>
    <n v="7"/>
    <x v="1"/>
    <n v="3"/>
    <n v="7"/>
    <x v="0"/>
    <s v="Medium"/>
  </r>
  <r>
    <n v="8897"/>
    <n v="41"/>
    <s v="Adult"/>
    <s v="Female"/>
    <x v="4"/>
    <x v="7"/>
    <n v="35.86"/>
    <n v="43"/>
    <x v="0"/>
    <x v="2"/>
    <x v="0"/>
    <n v="1"/>
    <x v="0"/>
    <n v="5"/>
    <n v="10"/>
    <x v="1"/>
    <s v="Low"/>
  </r>
  <r>
    <n v="8898"/>
    <n v="60"/>
    <s v="Senior"/>
    <s v="Female"/>
    <x v="6"/>
    <x v="4"/>
    <n v="797.58"/>
    <n v="59"/>
    <x v="2"/>
    <x v="1"/>
    <x v="0"/>
    <n v="8"/>
    <x v="1"/>
    <n v="2"/>
    <n v="5"/>
    <x v="2"/>
    <s v="Low"/>
  </r>
  <r>
    <n v="8899"/>
    <n v="68"/>
    <s v="Senior"/>
    <s v="Female"/>
    <x v="1"/>
    <x v="7"/>
    <n v="312.02"/>
    <n v="11"/>
    <x v="0"/>
    <x v="3"/>
    <x v="0"/>
    <n v="6"/>
    <x v="0"/>
    <n v="3"/>
    <n v="8"/>
    <x v="1"/>
    <s v="Low"/>
  </r>
  <r>
    <n v="8900"/>
    <n v="63"/>
    <s v="Senior"/>
    <s v="Other"/>
    <x v="3"/>
    <x v="7"/>
    <n v="349.98"/>
    <n v="27"/>
    <x v="0"/>
    <x v="3"/>
    <x v="0"/>
    <n v="3"/>
    <x v="0"/>
    <n v="5"/>
    <n v="7"/>
    <x v="0"/>
    <s v="Medium"/>
  </r>
  <r>
    <n v="8901"/>
    <n v="66"/>
    <s v="Senior"/>
    <s v="Female"/>
    <x v="6"/>
    <x v="3"/>
    <n v="263.29000000000002"/>
    <n v="14"/>
    <x v="2"/>
    <x v="4"/>
    <x v="1"/>
    <n v="8"/>
    <x v="1"/>
    <n v="3"/>
    <n v="13"/>
    <x v="2"/>
    <s v="Medium"/>
  </r>
  <r>
    <n v="8902"/>
    <n v="66"/>
    <s v="Senior"/>
    <s v="Female"/>
    <x v="3"/>
    <x v="4"/>
    <n v="90.78"/>
    <n v="23"/>
    <x v="2"/>
    <x v="2"/>
    <x v="0"/>
    <n v="3"/>
    <x v="0"/>
    <n v="3"/>
    <n v="5"/>
    <x v="1"/>
    <s v="Low"/>
  </r>
  <r>
    <n v="8903"/>
    <n v="68"/>
    <s v="Senior"/>
    <s v="Male"/>
    <x v="0"/>
    <x v="6"/>
    <n v="713.8"/>
    <n v="16"/>
    <x v="0"/>
    <x v="1"/>
    <x v="1"/>
    <n v="2"/>
    <x v="0"/>
    <n v="5"/>
    <n v="6"/>
    <x v="2"/>
    <s v="Low"/>
  </r>
  <r>
    <n v="8904"/>
    <n v="30"/>
    <s v="Adult"/>
    <s v="Other"/>
    <x v="6"/>
    <x v="7"/>
    <n v="402.22"/>
    <n v="54"/>
    <x v="0"/>
    <x v="3"/>
    <x v="1"/>
    <n v="4"/>
    <x v="0"/>
    <n v="4"/>
    <n v="2"/>
    <x v="0"/>
    <s v="High"/>
  </r>
  <r>
    <n v="8905"/>
    <n v="69"/>
    <s v="Senior"/>
    <s v="Male"/>
    <x v="1"/>
    <x v="0"/>
    <n v="538"/>
    <n v="35"/>
    <x v="0"/>
    <x v="2"/>
    <x v="1"/>
    <n v="7"/>
    <x v="0"/>
    <n v="1"/>
    <n v="8"/>
    <x v="0"/>
    <s v="Medium"/>
  </r>
  <r>
    <n v="8906"/>
    <n v="23"/>
    <s v="Adult"/>
    <s v="Other"/>
    <x v="5"/>
    <x v="3"/>
    <n v="103.09"/>
    <n v="22"/>
    <x v="2"/>
    <x v="2"/>
    <x v="1"/>
    <n v="2"/>
    <x v="0"/>
    <n v="2"/>
    <n v="3"/>
    <x v="1"/>
    <s v="Low"/>
  </r>
  <r>
    <n v="8907"/>
    <n v="44"/>
    <s v="Adult"/>
    <s v="Female"/>
    <x v="7"/>
    <x v="0"/>
    <n v="8.25"/>
    <n v="19"/>
    <x v="0"/>
    <x v="0"/>
    <x v="0"/>
    <n v="1"/>
    <x v="0"/>
    <n v="3"/>
    <n v="10"/>
    <x v="2"/>
    <s v="High"/>
  </r>
  <r>
    <n v="8908"/>
    <n v="22"/>
    <s v="Adult"/>
    <s v="Other"/>
    <x v="7"/>
    <x v="7"/>
    <n v="463.7"/>
    <n v="48"/>
    <x v="1"/>
    <x v="3"/>
    <x v="0"/>
    <n v="5"/>
    <x v="0"/>
    <n v="4"/>
    <n v="7"/>
    <x v="1"/>
    <s v="High"/>
  </r>
  <r>
    <n v="8909"/>
    <n v="27"/>
    <s v="Adult"/>
    <s v="Other"/>
    <x v="2"/>
    <x v="1"/>
    <n v="292.26"/>
    <n v="44"/>
    <x v="0"/>
    <x v="2"/>
    <x v="1"/>
    <n v="1"/>
    <x v="1"/>
    <n v="3"/>
    <n v="10"/>
    <x v="2"/>
    <s v="Medium"/>
  </r>
  <r>
    <n v="8910"/>
    <n v="22"/>
    <s v="Adult"/>
    <s v="Male"/>
    <x v="1"/>
    <x v="7"/>
    <n v="992.1"/>
    <n v="6"/>
    <x v="0"/>
    <x v="2"/>
    <x v="0"/>
    <n v="6"/>
    <x v="0"/>
    <n v="5"/>
    <n v="10"/>
    <x v="2"/>
    <s v="Low"/>
  </r>
  <r>
    <n v="8911"/>
    <n v="58"/>
    <s v="Adult"/>
    <s v="Female"/>
    <x v="6"/>
    <x v="3"/>
    <n v="278.8"/>
    <n v="34"/>
    <x v="2"/>
    <x v="3"/>
    <x v="0"/>
    <n v="1"/>
    <x v="1"/>
    <n v="2"/>
    <n v="8"/>
    <x v="0"/>
    <s v="High"/>
  </r>
  <r>
    <n v="8912"/>
    <n v="64"/>
    <s v="Senior"/>
    <s v="Male"/>
    <x v="6"/>
    <x v="6"/>
    <n v="522.16"/>
    <n v="6"/>
    <x v="0"/>
    <x v="2"/>
    <x v="1"/>
    <n v="7"/>
    <x v="0"/>
    <n v="1"/>
    <n v="9"/>
    <x v="2"/>
    <s v="Medium"/>
  </r>
  <r>
    <n v="8913"/>
    <n v="26"/>
    <s v="Adult"/>
    <s v="Male"/>
    <x v="3"/>
    <x v="6"/>
    <n v="667.6"/>
    <n v="53"/>
    <x v="0"/>
    <x v="0"/>
    <x v="1"/>
    <n v="5"/>
    <x v="1"/>
    <n v="5"/>
    <n v="13"/>
    <x v="2"/>
    <s v="Low"/>
  </r>
  <r>
    <n v="8914"/>
    <n v="42"/>
    <s v="Adult"/>
    <s v="Other"/>
    <x v="4"/>
    <x v="6"/>
    <n v="235.17"/>
    <n v="29"/>
    <x v="2"/>
    <x v="3"/>
    <x v="1"/>
    <n v="3"/>
    <x v="0"/>
    <n v="1"/>
    <n v="1"/>
    <x v="0"/>
    <s v="Low"/>
  </r>
  <r>
    <n v="8915"/>
    <n v="68"/>
    <s v="Senior"/>
    <s v="Female"/>
    <x v="2"/>
    <x v="1"/>
    <n v="214.87"/>
    <n v="36"/>
    <x v="2"/>
    <x v="4"/>
    <x v="1"/>
    <n v="8"/>
    <x v="1"/>
    <n v="4"/>
    <n v="4"/>
    <x v="1"/>
    <s v="Medium"/>
  </r>
  <r>
    <n v="8916"/>
    <n v="69"/>
    <s v="Senior"/>
    <s v="Female"/>
    <x v="6"/>
    <x v="0"/>
    <n v="727.33"/>
    <n v="35"/>
    <x v="2"/>
    <x v="0"/>
    <x v="1"/>
    <n v="6"/>
    <x v="0"/>
    <n v="3"/>
    <n v="4"/>
    <x v="2"/>
    <s v="Low"/>
  </r>
  <r>
    <n v="8917"/>
    <n v="37"/>
    <s v="Adult"/>
    <s v="Male"/>
    <x v="2"/>
    <x v="3"/>
    <n v="585.17999999999995"/>
    <n v="41"/>
    <x v="1"/>
    <x v="0"/>
    <x v="0"/>
    <n v="9"/>
    <x v="0"/>
    <n v="2"/>
    <n v="9"/>
    <x v="2"/>
    <s v="Low"/>
  </r>
  <r>
    <n v="8918"/>
    <n v="55"/>
    <s v="Adult"/>
    <s v="Male"/>
    <x v="5"/>
    <x v="5"/>
    <n v="340.78"/>
    <n v="40"/>
    <x v="1"/>
    <x v="2"/>
    <x v="1"/>
    <n v="9"/>
    <x v="1"/>
    <n v="3"/>
    <n v="1"/>
    <x v="2"/>
    <s v="Medium"/>
  </r>
  <r>
    <n v="8919"/>
    <n v="59"/>
    <s v="Adult"/>
    <s v="Other"/>
    <x v="2"/>
    <x v="6"/>
    <n v="702.46"/>
    <n v="27"/>
    <x v="2"/>
    <x v="1"/>
    <x v="0"/>
    <n v="7"/>
    <x v="1"/>
    <n v="5"/>
    <n v="5"/>
    <x v="0"/>
    <s v="High"/>
  </r>
  <r>
    <n v="8920"/>
    <n v="26"/>
    <s v="Adult"/>
    <s v="Other"/>
    <x v="3"/>
    <x v="2"/>
    <n v="197.39"/>
    <n v="33"/>
    <x v="2"/>
    <x v="3"/>
    <x v="0"/>
    <n v="7"/>
    <x v="0"/>
    <n v="3"/>
    <n v="6"/>
    <x v="0"/>
    <s v="Medium"/>
  </r>
  <r>
    <n v="8921"/>
    <n v="53"/>
    <s v="Adult"/>
    <s v="Other"/>
    <x v="1"/>
    <x v="7"/>
    <n v="49.93"/>
    <n v="58"/>
    <x v="2"/>
    <x v="3"/>
    <x v="0"/>
    <n v="5"/>
    <x v="1"/>
    <n v="2"/>
    <n v="11"/>
    <x v="0"/>
    <s v="Low"/>
  </r>
  <r>
    <n v="8922"/>
    <n v="64"/>
    <s v="Senior"/>
    <s v="Male"/>
    <x v="6"/>
    <x v="6"/>
    <n v="666.79"/>
    <n v="51"/>
    <x v="1"/>
    <x v="2"/>
    <x v="0"/>
    <n v="4"/>
    <x v="0"/>
    <n v="4"/>
    <n v="4"/>
    <x v="2"/>
    <s v="High"/>
  </r>
  <r>
    <n v="8923"/>
    <n v="61"/>
    <s v="Senior"/>
    <s v="Male"/>
    <x v="2"/>
    <x v="0"/>
    <n v="540.73"/>
    <n v="45"/>
    <x v="2"/>
    <x v="4"/>
    <x v="1"/>
    <n v="8"/>
    <x v="1"/>
    <n v="3"/>
    <n v="13"/>
    <x v="2"/>
    <s v="High"/>
  </r>
  <r>
    <n v="8924"/>
    <n v="29"/>
    <s v="Adult"/>
    <s v="Other"/>
    <x v="5"/>
    <x v="2"/>
    <n v="860.71"/>
    <n v="1"/>
    <x v="0"/>
    <x v="2"/>
    <x v="1"/>
    <n v="5"/>
    <x v="1"/>
    <n v="2"/>
    <n v="3"/>
    <x v="1"/>
    <s v="High"/>
  </r>
  <r>
    <n v="8925"/>
    <n v="36"/>
    <s v="Adult"/>
    <s v="Other"/>
    <x v="7"/>
    <x v="6"/>
    <n v="13.13"/>
    <n v="3"/>
    <x v="1"/>
    <x v="3"/>
    <x v="1"/>
    <n v="2"/>
    <x v="0"/>
    <n v="5"/>
    <n v="11"/>
    <x v="1"/>
    <s v="Medium"/>
  </r>
  <r>
    <n v="8926"/>
    <n v="31"/>
    <s v="Adult"/>
    <s v="Female"/>
    <x v="1"/>
    <x v="2"/>
    <n v="130.34"/>
    <n v="29"/>
    <x v="0"/>
    <x v="0"/>
    <x v="1"/>
    <n v="4"/>
    <x v="1"/>
    <n v="4"/>
    <n v="3"/>
    <x v="2"/>
    <s v="Low"/>
  </r>
  <r>
    <n v="8927"/>
    <n v="49"/>
    <s v="Adult"/>
    <s v="Female"/>
    <x v="0"/>
    <x v="0"/>
    <n v="231.41"/>
    <n v="43"/>
    <x v="1"/>
    <x v="4"/>
    <x v="1"/>
    <n v="5"/>
    <x v="0"/>
    <n v="3"/>
    <n v="4"/>
    <x v="0"/>
    <s v="Low"/>
  </r>
  <r>
    <n v="8928"/>
    <n v="50"/>
    <s v="Adult"/>
    <s v="Other"/>
    <x v="3"/>
    <x v="7"/>
    <n v="78.77"/>
    <n v="51"/>
    <x v="0"/>
    <x v="0"/>
    <x v="1"/>
    <n v="4"/>
    <x v="1"/>
    <n v="5"/>
    <n v="2"/>
    <x v="0"/>
    <s v="Low"/>
  </r>
  <r>
    <n v="8929"/>
    <n v="27"/>
    <s v="Adult"/>
    <s v="Male"/>
    <x v="5"/>
    <x v="4"/>
    <n v="212.33"/>
    <n v="21"/>
    <x v="2"/>
    <x v="4"/>
    <x v="0"/>
    <n v="7"/>
    <x v="0"/>
    <n v="4"/>
    <n v="4"/>
    <x v="0"/>
    <s v="Medium"/>
  </r>
  <r>
    <n v="8930"/>
    <n v="26"/>
    <s v="Adult"/>
    <s v="Other"/>
    <x v="4"/>
    <x v="7"/>
    <n v="889.42"/>
    <n v="9"/>
    <x v="2"/>
    <x v="2"/>
    <x v="1"/>
    <n v="5"/>
    <x v="0"/>
    <n v="3"/>
    <n v="5"/>
    <x v="0"/>
    <s v="Low"/>
  </r>
  <r>
    <n v="8931"/>
    <n v="38"/>
    <s v="Adult"/>
    <s v="Female"/>
    <x v="2"/>
    <x v="3"/>
    <n v="119.52"/>
    <n v="49"/>
    <x v="2"/>
    <x v="0"/>
    <x v="1"/>
    <n v="1"/>
    <x v="1"/>
    <n v="5"/>
    <n v="1"/>
    <x v="1"/>
    <s v="High"/>
  </r>
  <r>
    <n v="8932"/>
    <n v="21"/>
    <s v="Adult"/>
    <s v="Other"/>
    <x v="5"/>
    <x v="1"/>
    <n v="539.63"/>
    <n v="38"/>
    <x v="0"/>
    <x v="2"/>
    <x v="1"/>
    <n v="7"/>
    <x v="0"/>
    <n v="1"/>
    <n v="1"/>
    <x v="0"/>
    <s v="Medium"/>
  </r>
  <r>
    <n v="8933"/>
    <n v="57"/>
    <s v="Adult"/>
    <s v="Male"/>
    <x v="5"/>
    <x v="3"/>
    <n v="388.84"/>
    <n v="16"/>
    <x v="1"/>
    <x v="1"/>
    <x v="1"/>
    <n v="1"/>
    <x v="0"/>
    <n v="5"/>
    <n v="5"/>
    <x v="0"/>
    <s v="High"/>
  </r>
  <r>
    <n v="8934"/>
    <n v="21"/>
    <s v="Adult"/>
    <s v="Other"/>
    <x v="1"/>
    <x v="5"/>
    <n v="737.41"/>
    <n v="44"/>
    <x v="1"/>
    <x v="1"/>
    <x v="1"/>
    <n v="2"/>
    <x v="1"/>
    <n v="2"/>
    <n v="5"/>
    <x v="2"/>
    <s v="Medium"/>
  </r>
  <r>
    <n v="8935"/>
    <n v="44"/>
    <s v="Adult"/>
    <s v="Male"/>
    <x v="7"/>
    <x v="2"/>
    <n v="771.41"/>
    <n v="31"/>
    <x v="2"/>
    <x v="2"/>
    <x v="1"/>
    <n v="3"/>
    <x v="1"/>
    <n v="4"/>
    <n v="11"/>
    <x v="2"/>
    <s v="High"/>
  </r>
  <r>
    <n v="8936"/>
    <n v="61"/>
    <s v="Senior"/>
    <s v="Female"/>
    <x v="2"/>
    <x v="4"/>
    <n v="166.43"/>
    <n v="33"/>
    <x v="1"/>
    <x v="0"/>
    <x v="0"/>
    <n v="9"/>
    <x v="0"/>
    <n v="3"/>
    <n v="3"/>
    <x v="0"/>
    <s v="High"/>
  </r>
  <r>
    <n v="8937"/>
    <n v="59"/>
    <s v="Adult"/>
    <s v="Other"/>
    <x v="4"/>
    <x v="6"/>
    <n v="103.64"/>
    <n v="16"/>
    <x v="2"/>
    <x v="0"/>
    <x v="1"/>
    <n v="9"/>
    <x v="0"/>
    <n v="1"/>
    <n v="6"/>
    <x v="2"/>
    <s v="Medium"/>
  </r>
  <r>
    <n v="8938"/>
    <n v="47"/>
    <s v="Adult"/>
    <s v="Other"/>
    <x v="3"/>
    <x v="7"/>
    <n v="71.77"/>
    <n v="17"/>
    <x v="0"/>
    <x v="0"/>
    <x v="0"/>
    <n v="6"/>
    <x v="0"/>
    <n v="1"/>
    <n v="4"/>
    <x v="0"/>
    <s v="Low"/>
  </r>
  <r>
    <n v="8939"/>
    <n v="63"/>
    <s v="Senior"/>
    <s v="Female"/>
    <x v="2"/>
    <x v="2"/>
    <n v="721.56"/>
    <n v="30"/>
    <x v="2"/>
    <x v="0"/>
    <x v="0"/>
    <n v="7"/>
    <x v="1"/>
    <n v="2"/>
    <n v="1"/>
    <x v="1"/>
    <s v="Low"/>
  </r>
  <r>
    <n v="8940"/>
    <n v="55"/>
    <s v="Adult"/>
    <s v="Other"/>
    <x v="6"/>
    <x v="4"/>
    <n v="344.15"/>
    <n v="25"/>
    <x v="1"/>
    <x v="3"/>
    <x v="1"/>
    <n v="4"/>
    <x v="0"/>
    <n v="1"/>
    <n v="11"/>
    <x v="0"/>
    <s v="High"/>
  </r>
  <r>
    <n v="8941"/>
    <n v="23"/>
    <s v="Adult"/>
    <s v="Other"/>
    <x v="5"/>
    <x v="0"/>
    <n v="215.02"/>
    <n v="21"/>
    <x v="1"/>
    <x v="3"/>
    <x v="1"/>
    <n v="2"/>
    <x v="1"/>
    <n v="2"/>
    <n v="8"/>
    <x v="0"/>
    <s v="Medium"/>
  </r>
  <r>
    <n v="8942"/>
    <n v="37"/>
    <s v="Adult"/>
    <s v="Male"/>
    <x v="0"/>
    <x v="3"/>
    <n v="464.86"/>
    <n v="51"/>
    <x v="2"/>
    <x v="3"/>
    <x v="0"/>
    <n v="6"/>
    <x v="1"/>
    <n v="5"/>
    <n v="7"/>
    <x v="1"/>
    <s v="Low"/>
  </r>
  <r>
    <n v="8943"/>
    <n v="33"/>
    <s v="Adult"/>
    <s v="Male"/>
    <x v="5"/>
    <x v="3"/>
    <n v="896.67"/>
    <n v="8"/>
    <x v="1"/>
    <x v="3"/>
    <x v="1"/>
    <n v="8"/>
    <x v="1"/>
    <n v="1"/>
    <n v="2"/>
    <x v="0"/>
    <s v="Medium"/>
  </r>
  <r>
    <n v="8944"/>
    <n v="57"/>
    <s v="Adult"/>
    <s v="Male"/>
    <x v="6"/>
    <x v="2"/>
    <n v="9.3000000000000007"/>
    <n v="24"/>
    <x v="0"/>
    <x v="4"/>
    <x v="1"/>
    <n v="1"/>
    <x v="1"/>
    <n v="4"/>
    <n v="13"/>
    <x v="1"/>
    <s v="Low"/>
  </r>
  <r>
    <n v="8945"/>
    <n v="41"/>
    <s v="Adult"/>
    <s v="Male"/>
    <x v="3"/>
    <x v="4"/>
    <n v="591.87"/>
    <n v="57"/>
    <x v="2"/>
    <x v="2"/>
    <x v="0"/>
    <n v="3"/>
    <x v="1"/>
    <n v="3"/>
    <n v="8"/>
    <x v="2"/>
    <s v="High"/>
  </r>
  <r>
    <n v="8946"/>
    <n v="39"/>
    <s v="Adult"/>
    <s v="Female"/>
    <x v="3"/>
    <x v="3"/>
    <n v="668.29"/>
    <n v="4"/>
    <x v="1"/>
    <x v="0"/>
    <x v="0"/>
    <n v="5"/>
    <x v="0"/>
    <n v="3"/>
    <n v="12"/>
    <x v="0"/>
    <s v="Medium"/>
  </r>
  <r>
    <n v="8947"/>
    <n v="62"/>
    <s v="Senior"/>
    <s v="Female"/>
    <x v="6"/>
    <x v="2"/>
    <n v="689.67"/>
    <n v="39"/>
    <x v="1"/>
    <x v="3"/>
    <x v="0"/>
    <n v="4"/>
    <x v="1"/>
    <n v="1"/>
    <n v="6"/>
    <x v="1"/>
    <s v="High"/>
  </r>
  <r>
    <n v="8948"/>
    <n v="28"/>
    <s v="Adult"/>
    <s v="Female"/>
    <x v="0"/>
    <x v="6"/>
    <n v="460.17"/>
    <n v="49"/>
    <x v="2"/>
    <x v="3"/>
    <x v="1"/>
    <n v="8"/>
    <x v="0"/>
    <n v="5"/>
    <n v="9"/>
    <x v="1"/>
    <s v="Medium"/>
  </r>
  <r>
    <n v="8949"/>
    <n v="29"/>
    <s v="Adult"/>
    <s v="Female"/>
    <x v="1"/>
    <x v="4"/>
    <n v="140.44"/>
    <n v="37"/>
    <x v="1"/>
    <x v="2"/>
    <x v="0"/>
    <n v="8"/>
    <x v="0"/>
    <n v="4"/>
    <n v="2"/>
    <x v="0"/>
    <s v="High"/>
  </r>
  <r>
    <n v="8950"/>
    <n v="51"/>
    <s v="Adult"/>
    <s v="Female"/>
    <x v="6"/>
    <x v="2"/>
    <n v="499.95"/>
    <n v="3"/>
    <x v="2"/>
    <x v="2"/>
    <x v="0"/>
    <n v="4"/>
    <x v="0"/>
    <n v="2"/>
    <n v="12"/>
    <x v="1"/>
    <s v="High"/>
  </r>
  <r>
    <n v="8951"/>
    <n v="37"/>
    <s v="Adult"/>
    <s v="Other"/>
    <x v="4"/>
    <x v="1"/>
    <n v="915.87"/>
    <n v="50"/>
    <x v="0"/>
    <x v="2"/>
    <x v="1"/>
    <n v="4"/>
    <x v="0"/>
    <n v="1"/>
    <n v="9"/>
    <x v="2"/>
    <s v="Low"/>
  </r>
  <r>
    <n v="8952"/>
    <n v="61"/>
    <s v="Senior"/>
    <s v="Female"/>
    <x v="2"/>
    <x v="1"/>
    <n v="309.76"/>
    <n v="20"/>
    <x v="0"/>
    <x v="2"/>
    <x v="1"/>
    <n v="3"/>
    <x v="0"/>
    <n v="1"/>
    <n v="2"/>
    <x v="1"/>
    <s v="Low"/>
  </r>
  <r>
    <n v="8953"/>
    <n v="21"/>
    <s v="Adult"/>
    <s v="Male"/>
    <x v="7"/>
    <x v="5"/>
    <n v="557.19000000000005"/>
    <n v="44"/>
    <x v="1"/>
    <x v="0"/>
    <x v="0"/>
    <n v="6"/>
    <x v="1"/>
    <n v="5"/>
    <n v="11"/>
    <x v="1"/>
    <s v="Medium"/>
  </r>
  <r>
    <n v="8954"/>
    <n v="29"/>
    <s v="Adult"/>
    <s v="Male"/>
    <x v="6"/>
    <x v="4"/>
    <n v="619.32000000000005"/>
    <n v="19"/>
    <x v="0"/>
    <x v="2"/>
    <x v="0"/>
    <n v="3"/>
    <x v="0"/>
    <n v="4"/>
    <n v="13"/>
    <x v="1"/>
    <s v="Medium"/>
  </r>
  <r>
    <n v="8955"/>
    <n v="27"/>
    <s v="Adult"/>
    <s v="Male"/>
    <x v="6"/>
    <x v="4"/>
    <n v="794.95"/>
    <n v="31"/>
    <x v="1"/>
    <x v="2"/>
    <x v="1"/>
    <n v="8"/>
    <x v="1"/>
    <n v="1"/>
    <n v="5"/>
    <x v="2"/>
    <s v="Low"/>
  </r>
  <r>
    <n v="8956"/>
    <n v="41"/>
    <s v="Adult"/>
    <s v="Male"/>
    <x v="0"/>
    <x v="7"/>
    <n v="745.7"/>
    <n v="56"/>
    <x v="2"/>
    <x v="2"/>
    <x v="1"/>
    <n v="6"/>
    <x v="1"/>
    <n v="1"/>
    <n v="5"/>
    <x v="2"/>
    <s v="High"/>
  </r>
  <r>
    <n v="8957"/>
    <n v="56"/>
    <s v="Adult"/>
    <s v="Other"/>
    <x v="7"/>
    <x v="4"/>
    <n v="930.74"/>
    <n v="22"/>
    <x v="0"/>
    <x v="0"/>
    <x v="1"/>
    <n v="4"/>
    <x v="0"/>
    <n v="4"/>
    <n v="10"/>
    <x v="0"/>
    <s v="Medium"/>
  </r>
  <r>
    <n v="8958"/>
    <n v="51"/>
    <s v="Adult"/>
    <s v="Male"/>
    <x v="1"/>
    <x v="0"/>
    <n v="65.31"/>
    <n v="35"/>
    <x v="2"/>
    <x v="4"/>
    <x v="1"/>
    <n v="3"/>
    <x v="0"/>
    <n v="1"/>
    <n v="13"/>
    <x v="0"/>
    <s v="High"/>
  </r>
  <r>
    <n v="8959"/>
    <n v="58"/>
    <s v="Adult"/>
    <s v="Other"/>
    <x v="0"/>
    <x v="5"/>
    <n v="555.04999999999995"/>
    <n v="28"/>
    <x v="0"/>
    <x v="2"/>
    <x v="0"/>
    <n v="3"/>
    <x v="0"/>
    <n v="1"/>
    <n v="9"/>
    <x v="1"/>
    <s v="Low"/>
  </r>
  <r>
    <n v="8960"/>
    <n v="51"/>
    <s v="Adult"/>
    <s v="Female"/>
    <x v="0"/>
    <x v="4"/>
    <n v="212.34"/>
    <n v="4"/>
    <x v="0"/>
    <x v="0"/>
    <x v="1"/>
    <n v="4"/>
    <x v="0"/>
    <n v="5"/>
    <n v="5"/>
    <x v="2"/>
    <s v="Low"/>
  </r>
  <r>
    <n v="8961"/>
    <n v="64"/>
    <s v="Senior"/>
    <s v="Female"/>
    <x v="5"/>
    <x v="1"/>
    <n v="981.81"/>
    <n v="20"/>
    <x v="2"/>
    <x v="2"/>
    <x v="0"/>
    <n v="9"/>
    <x v="1"/>
    <n v="2"/>
    <n v="1"/>
    <x v="0"/>
    <s v="Low"/>
  </r>
  <r>
    <n v="8962"/>
    <n v="26"/>
    <s v="Adult"/>
    <s v="Female"/>
    <x v="2"/>
    <x v="6"/>
    <n v="730.9"/>
    <n v="35"/>
    <x v="1"/>
    <x v="1"/>
    <x v="1"/>
    <n v="5"/>
    <x v="0"/>
    <n v="3"/>
    <n v="6"/>
    <x v="0"/>
    <s v="Medium"/>
  </r>
  <r>
    <n v="8963"/>
    <n v="29"/>
    <s v="Adult"/>
    <s v="Female"/>
    <x v="0"/>
    <x v="4"/>
    <n v="598.65"/>
    <n v="41"/>
    <x v="1"/>
    <x v="1"/>
    <x v="0"/>
    <n v="8"/>
    <x v="0"/>
    <n v="2"/>
    <n v="12"/>
    <x v="1"/>
    <s v="High"/>
  </r>
  <r>
    <n v="8964"/>
    <n v="29"/>
    <s v="Adult"/>
    <s v="Female"/>
    <x v="2"/>
    <x v="2"/>
    <n v="817.17"/>
    <n v="52"/>
    <x v="0"/>
    <x v="0"/>
    <x v="1"/>
    <n v="9"/>
    <x v="1"/>
    <n v="1"/>
    <n v="7"/>
    <x v="1"/>
    <s v="High"/>
  </r>
  <r>
    <n v="8965"/>
    <n v="22"/>
    <s v="Adult"/>
    <s v="Female"/>
    <x v="5"/>
    <x v="7"/>
    <n v="141.08000000000001"/>
    <n v="10"/>
    <x v="1"/>
    <x v="1"/>
    <x v="0"/>
    <n v="3"/>
    <x v="1"/>
    <n v="4"/>
    <n v="4"/>
    <x v="2"/>
    <s v="Low"/>
  </r>
  <r>
    <n v="8966"/>
    <n v="20"/>
    <s v="Adult"/>
    <s v="Other"/>
    <x v="5"/>
    <x v="2"/>
    <n v="892.27"/>
    <n v="44"/>
    <x v="2"/>
    <x v="3"/>
    <x v="1"/>
    <n v="7"/>
    <x v="0"/>
    <n v="3"/>
    <n v="9"/>
    <x v="2"/>
    <s v="Low"/>
  </r>
  <r>
    <n v="8967"/>
    <n v="43"/>
    <s v="Adult"/>
    <s v="Female"/>
    <x v="6"/>
    <x v="7"/>
    <n v="263.8"/>
    <n v="40"/>
    <x v="2"/>
    <x v="3"/>
    <x v="1"/>
    <n v="5"/>
    <x v="1"/>
    <n v="1"/>
    <n v="7"/>
    <x v="0"/>
    <s v="Low"/>
  </r>
  <r>
    <n v="8968"/>
    <n v="68"/>
    <s v="Senior"/>
    <s v="Male"/>
    <x v="2"/>
    <x v="6"/>
    <n v="630.42999999999995"/>
    <n v="28"/>
    <x v="1"/>
    <x v="4"/>
    <x v="0"/>
    <n v="5"/>
    <x v="1"/>
    <n v="4"/>
    <n v="2"/>
    <x v="2"/>
    <s v="Medium"/>
  </r>
  <r>
    <n v="8969"/>
    <n v="54"/>
    <s v="Adult"/>
    <s v="Male"/>
    <x v="3"/>
    <x v="2"/>
    <n v="132.88"/>
    <n v="36"/>
    <x v="2"/>
    <x v="2"/>
    <x v="0"/>
    <n v="3"/>
    <x v="1"/>
    <n v="5"/>
    <n v="13"/>
    <x v="0"/>
    <s v="High"/>
  </r>
  <r>
    <n v="8970"/>
    <n v="59"/>
    <s v="Adult"/>
    <s v="Other"/>
    <x v="1"/>
    <x v="0"/>
    <n v="766.54"/>
    <n v="28"/>
    <x v="0"/>
    <x v="4"/>
    <x v="1"/>
    <n v="2"/>
    <x v="0"/>
    <n v="2"/>
    <n v="7"/>
    <x v="0"/>
    <s v="High"/>
  </r>
  <r>
    <n v="8971"/>
    <n v="43"/>
    <s v="Adult"/>
    <s v="Male"/>
    <x v="5"/>
    <x v="7"/>
    <n v="759.91"/>
    <n v="50"/>
    <x v="2"/>
    <x v="1"/>
    <x v="1"/>
    <n v="6"/>
    <x v="0"/>
    <n v="3"/>
    <n v="3"/>
    <x v="0"/>
    <s v="Medium"/>
  </r>
  <r>
    <n v="8972"/>
    <n v="20"/>
    <s v="Adult"/>
    <s v="Other"/>
    <x v="0"/>
    <x v="3"/>
    <n v="372.07"/>
    <n v="34"/>
    <x v="2"/>
    <x v="0"/>
    <x v="0"/>
    <n v="3"/>
    <x v="1"/>
    <n v="5"/>
    <n v="5"/>
    <x v="1"/>
    <s v="High"/>
  </r>
  <r>
    <n v="8973"/>
    <n v="46"/>
    <s v="Adult"/>
    <s v="Male"/>
    <x v="2"/>
    <x v="3"/>
    <n v="744.06"/>
    <n v="17"/>
    <x v="2"/>
    <x v="1"/>
    <x v="0"/>
    <n v="4"/>
    <x v="0"/>
    <n v="5"/>
    <n v="13"/>
    <x v="0"/>
    <s v="Medium"/>
  </r>
  <r>
    <n v="8974"/>
    <n v="60"/>
    <s v="Senior"/>
    <s v="Other"/>
    <x v="0"/>
    <x v="1"/>
    <n v="976.81"/>
    <n v="3"/>
    <x v="2"/>
    <x v="3"/>
    <x v="1"/>
    <n v="9"/>
    <x v="1"/>
    <n v="2"/>
    <n v="12"/>
    <x v="1"/>
    <s v="High"/>
  </r>
  <r>
    <n v="8975"/>
    <n v="22"/>
    <s v="Adult"/>
    <s v="Other"/>
    <x v="4"/>
    <x v="1"/>
    <n v="546.5"/>
    <n v="12"/>
    <x v="0"/>
    <x v="4"/>
    <x v="0"/>
    <n v="3"/>
    <x v="0"/>
    <n v="1"/>
    <n v="5"/>
    <x v="2"/>
    <s v="High"/>
  </r>
  <r>
    <n v="8976"/>
    <n v="41"/>
    <s v="Adult"/>
    <s v="Female"/>
    <x v="1"/>
    <x v="6"/>
    <n v="985.22"/>
    <n v="4"/>
    <x v="1"/>
    <x v="2"/>
    <x v="1"/>
    <n v="3"/>
    <x v="1"/>
    <n v="5"/>
    <n v="13"/>
    <x v="1"/>
    <s v="Low"/>
  </r>
  <r>
    <n v="8977"/>
    <n v="67"/>
    <s v="Senior"/>
    <s v="Female"/>
    <x v="7"/>
    <x v="5"/>
    <n v="30.47"/>
    <n v="13"/>
    <x v="0"/>
    <x v="1"/>
    <x v="0"/>
    <n v="5"/>
    <x v="0"/>
    <n v="1"/>
    <n v="10"/>
    <x v="0"/>
    <s v="Low"/>
  </r>
  <r>
    <n v="8978"/>
    <n v="61"/>
    <s v="Senior"/>
    <s v="Other"/>
    <x v="4"/>
    <x v="6"/>
    <n v="725.35"/>
    <n v="58"/>
    <x v="2"/>
    <x v="1"/>
    <x v="0"/>
    <n v="4"/>
    <x v="1"/>
    <n v="3"/>
    <n v="6"/>
    <x v="2"/>
    <s v="Low"/>
  </r>
  <r>
    <n v="8979"/>
    <n v="46"/>
    <s v="Adult"/>
    <s v="Male"/>
    <x v="6"/>
    <x v="3"/>
    <n v="532.37"/>
    <n v="54"/>
    <x v="0"/>
    <x v="4"/>
    <x v="1"/>
    <n v="8"/>
    <x v="0"/>
    <n v="3"/>
    <n v="13"/>
    <x v="0"/>
    <s v="Medium"/>
  </r>
  <r>
    <n v="8980"/>
    <n v="41"/>
    <s v="Adult"/>
    <s v="Male"/>
    <x v="1"/>
    <x v="4"/>
    <n v="454.13"/>
    <n v="24"/>
    <x v="2"/>
    <x v="1"/>
    <x v="1"/>
    <n v="1"/>
    <x v="0"/>
    <n v="3"/>
    <n v="3"/>
    <x v="1"/>
    <s v="Medium"/>
  </r>
  <r>
    <n v="8981"/>
    <n v="33"/>
    <s v="Adult"/>
    <s v="Other"/>
    <x v="5"/>
    <x v="2"/>
    <n v="779.81"/>
    <n v="54"/>
    <x v="2"/>
    <x v="0"/>
    <x v="1"/>
    <n v="8"/>
    <x v="0"/>
    <n v="4"/>
    <n v="11"/>
    <x v="0"/>
    <s v="Low"/>
  </r>
  <r>
    <n v="8982"/>
    <n v="41"/>
    <s v="Adult"/>
    <s v="Female"/>
    <x v="2"/>
    <x v="3"/>
    <n v="735.42"/>
    <n v="6"/>
    <x v="2"/>
    <x v="0"/>
    <x v="1"/>
    <n v="9"/>
    <x v="0"/>
    <n v="4"/>
    <n v="9"/>
    <x v="1"/>
    <s v="High"/>
  </r>
  <r>
    <n v="8983"/>
    <n v="48"/>
    <s v="Adult"/>
    <s v="Male"/>
    <x v="6"/>
    <x v="6"/>
    <n v="367.29"/>
    <n v="33"/>
    <x v="0"/>
    <x v="0"/>
    <x v="1"/>
    <n v="5"/>
    <x v="0"/>
    <n v="3"/>
    <n v="13"/>
    <x v="1"/>
    <s v="High"/>
  </r>
  <r>
    <n v="8984"/>
    <n v="22"/>
    <s v="Adult"/>
    <s v="Female"/>
    <x v="3"/>
    <x v="1"/>
    <n v="194.28"/>
    <n v="8"/>
    <x v="0"/>
    <x v="1"/>
    <x v="0"/>
    <n v="2"/>
    <x v="1"/>
    <n v="1"/>
    <n v="10"/>
    <x v="1"/>
    <s v="Medium"/>
  </r>
  <r>
    <n v="8985"/>
    <n v="44"/>
    <s v="Adult"/>
    <s v="Female"/>
    <x v="6"/>
    <x v="7"/>
    <n v="522.64"/>
    <n v="20"/>
    <x v="2"/>
    <x v="2"/>
    <x v="1"/>
    <n v="5"/>
    <x v="0"/>
    <n v="2"/>
    <n v="7"/>
    <x v="2"/>
    <s v="Medium"/>
  </r>
  <r>
    <n v="8986"/>
    <n v="51"/>
    <s v="Adult"/>
    <s v="Other"/>
    <x v="0"/>
    <x v="0"/>
    <n v="561.73"/>
    <n v="35"/>
    <x v="2"/>
    <x v="0"/>
    <x v="1"/>
    <n v="3"/>
    <x v="1"/>
    <n v="4"/>
    <n v="1"/>
    <x v="0"/>
    <s v="High"/>
  </r>
  <r>
    <n v="8987"/>
    <n v="68"/>
    <s v="Senior"/>
    <s v="Male"/>
    <x v="1"/>
    <x v="3"/>
    <n v="217.49"/>
    <n v="13"/>
    <x v="1"/>
    <x v="2"/>
    <x v="1"/>
    <n v="3"/>
    <x v="1"/>
    <n v="5"/>
    <n v="10"/>
    <x v="2"/>
    <s v="Low"/>
  </r>
  <r>
    <n v="8988"/>
    <n v="64"/>
    <s v="Senior"/>
    <s v="Male"/>
    <x v="1"/>
    <x v="5"/>
    <n v="857.15"/>
    <n v="11"/>
    <x v="0"/>
    <x v="4"/>
    <x v="0"/>
    <n v="9"/>
    <x v="1"/>
    <n v="4"/>
    <n v="2"/>
    <x v="2"/>
    <s v="Low"/>
  </r>
  <r>
    <n v="8989"/>
    <n v="22"/>
    <s v="Adult"/>
    <s v="Male"/>
    <x v="4"/>
    <x v="7"/>
    <n v="448.09"/>
    <n v="45"/>
    <x v="0"/>
    <x v="1"/>
    <x v="1"/>
    <n v="1"/>
    <x v="1"/>
    <n v="3"/>
    <n v="3"/>
    <x v="0"/>
    <s v="Low"/>
  </r>
  <r>
    <n v="8990"/>
    <n v="31"/>
    <s v="Adult"/>
    <s v="Male"/>
    <x v="1"/>
    <x v="6"/>
    <n v="734.09"/>
    <n v="4"/>
    <x v="0"/>
    <x v="3"/>
    <x v="1"/>
    <n v="6"/>
    <x v="0"/>
    <n v="4"/>
    <n v="9"/>
    <x v="1"/>
    <s v="High"/>
  </r>
  <r>
    <n v="8991"/>
    <n v="24"/>
    <s v="Adult"/>
    <s v="Other"/>
    <x v="7"/>
    <x v="1"/>
    <n v="926.68"/>
    <n v="28"/>
    <x v="1"/>
    <x v="0"/>
    <x v="1"/>
    <n v="4"/>
    <x v="1"/>
    <n v="4"/>
    <n v="5"/>
    <x v="2"/>
    <s v="High"/>
  </r>
  <r>
    <n v="8992"/>
    <n v="54"/>
    <s v="Adult"/>
    <s v="Other"/>
    <x v="5"/>
    <x v="1"/>
    <n v="400.52"/>
    <n v="52"/>
    <x v="2"/>
    <x v="0"/>
    <x v="1"/>
    <n v="5"/>
    <x v="1"/>
    <n v="2"/>
    <n v="8"/>
    <x v="1"/>
    <s v="Low"/>
  </r>
  <r>
    <n v="8993"/>
    <n v="60"/>
    <s v="Senior"/>
    <s v="Other"/>
    <x v="2"/>
    <x v="0"/>
    <n v="24.97"/>
    <n v="39"/>
    <x v="2"/>
    <x v="3"/>
    <x v="0"/>
    <n v="5"/>
    <x v="1"/>
    <n v="4"/>
    <n v="8"/>
    <x v="1"/>
    <s v="Low"/>
  </r>
  <r>
    <n v="8994"/>
    <n v="24"/>
    <s v="Adult"/>
    <s v="Male"/>
    <x v="6"/>
    <x v="0"/>
    <n v="859.4"/>
    <n v="58"/>
    <x v="1"/>
    <x v="2"/>
    <x v="1"/>
    <n v="2"/>
    <x v="0"/>
    <n v="4"/>
    <n v="7"/>
    <x v="2"/>
    <s v="Low"/>
  </r>
  <r>
    <n v="8995"/>
    <n v="54"/>
    <s v="Adult"/>
    <s v="Male"/>
    <x v="6"/>
    <x v="1"/>
    <n v="858.71"/>
    <n v="8"/>
    <x v="0"/>
    <x v="4"/>
    <x v="0"/>
    <n v="7"/>
    <x v="1"/>
    <n v="4"/>
    <n v="3"/>
    <x v="1"/>
    <s v="High"/>
  </r>
  <r>
    <n v="8996"/>
    <n v="50"/>
    <s v="Adult"/>
    <s v="Male"/>
    <x v="6"/>
    <x v="7"/>
    <n v="258.93"/>
    <n v="15"/>
    <x v="0"/>
    <x v="0"/>
    <x v="0"/>
    <n v="3"/>
    <x v="0"/>
    <n v="3"/>
    <n v="6"/>
    <x v="0"/>
    <s v="Medium"/>
  </r>
  <r>
    <n v="8997"/>
    <n v="51"/>
    <s v="Adult"/>
    <s v="Male"/>
    <x v="2"/>
    <x v="0"/>
    <n v="450.19"/>
    <n v="21"/>
    <x v="1"/>
    <x v="2"/>
    <x v="0"/>
    <n v="4"/>
    <x v="0"/>
    <n v="3"/>
    <n v="6"/>
    <x v="0"/>
    <s v="Medium"/>
  </r>
  <r>
    <n v="8998"/>
    <n v="46"/>
    <s v="Adult"/>
    <s v="Other"/>
    <x v="7"/>
    <x v="2"/>
    <n v="76.33"/>
    <n v="26"/>
    <x v="0"/>
    <x v="3"/>
    <x v="0"/>
    <n v="6"/>
    <x v="0"/>
    <n v="1"/>
    <n v="3"/>
    <x v="1"/>
    <s v="Medium"/>
  </r>
  <r>
    <n v="8999"/>
    <n v="51"/>
    <s v="Adult"/>
    <s v="Female"/>
    <x v="1"/>
    <x v="6"/>
    <n v="806.41"/>
    <n v="51"/>
    <x v="2"/>
    <x v="3"/>
    <x v="1"/>
    <n v="5"/>
    <x v="1"/>
    <n v="2"/>
    <n v="4"/>
    <x v="2"/>
    <s v="High"/>
  </r>
  <r>
    <n v="9000"/>
    <n v="29"/>
    <s v="Adult"/>
    <s v="Male"/>
    <x v="7"/>
    <x v="5"/>
    <n v="557.73"/>
    <n v="43"/>
    <x v="1"/>
    <x v="4"/>
    <x v="1"/>
    <n v="6"/>
    <x v="0"/>
    <n v="5"/>
    <n v="12"/>
    <x v="0"/>
    <s v="Low"/>
  </r>
  <r>
    <n v="9001"/>
    <n v="64"/>
    <s v="Senior"/>
    <s v="Female"/>
    <x v="4"/>
    <x v="3"/>
    <n v="126.67"/>
    <n v="9"/>
    <x v="1"/>
    <x v="0"/>
    <x v="0"/>
    <n v="7"/>
    <x v="1"/>
    <n v="5"/>
    <n v="6"/>
    <x v="0"/>
    <s v="Low"/>
  </r>
  <r>
    <n v="9002"/>
    <n v="44"/>
    <s v="Adult"/>
    <s v="Female"/>
    <x v="1"/>
    <x v="7"/>
    <n v="508.85"/>
    <n v="28"/>
    <x v="0"/>
    <x v="1"/>
    <x v="1"/>
    <n v="7"/>
    <x v="0"/>
    <n v="3"/>
    <n v="7"/>
    <x v="0"/>
    <s v="Medium"/>
  </r>
  <r>
    <n v="9003"/>
    <n v="63"/>
    <s v="Senior"/>
    <s v="Other"/>
    <x v="5"/>
    <x v="1"/>
    <n v="469.58"/>
    <n v="58"/>
    <x v="1"/>
    <x v="2"/>
    <x v="1"/>
    <n v="6"/>
    <x v="0"/>
    <n v="5"/>
    <n v="6"/>
    <x v="0"/>
    <s v="Medium"/>
  </r>
  <r>
    <n v="9004"/>
    <n v="49"/>
    <s v="Adult"/>
    <s v="Other"/>
    <x v="2"/>
    <x v="0"/>
    <n v="402.22"/>
    <n v="24"/>
    <x v="1"/>
    <x v="4"/>
    <x v="1"/>
    <n v="8"/>
    <x v="1"/>
    <n v="2"/>
    <n v="12"/>
    <x v="1"/>
    <s v="Low"/>
  </r>
  <r>
    <n v="9005"/>
    <n v="29"/>
    <s v="Adult"/>
    <s v="Female"/>
    <x v="5"/>
    <x v="5"/>
    <n v="457.7"/>
    <n v="18"/>
    <x v="0"/>
    <x v="0"/>
    <x v="0"/>
    <n v="7"/>
    <x v="1"/>
    <n v="4"/>
    <n v="9"/>
    <x v="0"/>
    <s v="Medium"/>
  </r>
  <r>
    <n v="9006"/>
    <n v="61"/>
    <s v="Senior"/>
    <s v="Female"/>
    <x v="7"/>
    <x v="4"/>
    <n v="460.84"/>
    <n v="19"/>
    <x v="1"/>
    <x v="0"/>
    <x v="1"/>
    <n v="8"/>
    <x v="1"/>
    <n v="4"/>
    <n v="13"/>
    <x v="1"/>
    <s v="Low"/>
  </r>
  <r>
    <n v="9007"/>
    <n v="43"/>
    <s v="Adult"/>
    <s v="Other"/>
    <x v="5"/>
    <x v="0"/>
    <n v="82.56"/>
    <n v="1"/>
    <x v="0"/>
    <x v="3"/>
    <x v="0"/>
    <n v="8"/>
    <x v="1"/>
    <n v="5"/>
    <n v="7"/>
    <x v="1"/>
    <s v="Low"/>
  </r>
  <r>
    <n v="9008"/>
    <n v="26"/>
    <s v="Adult"/>
    <s v="Other"/>
    <x v="5"/>
    <x v="6"/>
    <n v="864.03"/>
    <n v="59"/>
    <x v="1"/>
    <x v="0"/>
    <x v="0"/>
    <n v="6"/>
    <x v="1"/>
    <n v="1"/>
    <n v="6"/>
    <x v="0"/>
    <s v="High"/>
  </r>
  <r>
    <n v="9009"/>
    <n v="67"/>
    <s v="Senior"/>
    <s v="Other"/>
    <x v="7"/>
    <x v="7"/>
    <n v="415.84"/>
    <n v="43"/>
    <x v="0"/>
    <x v="3"/>
    <x v="0"/>
    <n v="6"/>
    <x v="0"/>
    <n v="3"/>
    <n v="2"/>
    <x v="2"/>
    <s v="Medium"/>
  </r>
  <r>
    <n v="9010"/>
    <n v="40"/>
    <s v="Adult"/>
    <s v="Other"/>
    <x v="0"/>
    <x v="0"/>
    <n v="184.26"/>
    <n v="32"/>
    <x v="0"/>
    <x v="4"/>
    <x v="1"/>
    <n v="1"/>
    <x v="0"/>
    <n v="2"/>
    <n v="10"/>
    <x v="0"/>
    <s v="Low"/>
  </r>
  <r>
    <n v="9011"/>
    <n v="21"/>
    <s v="Adult"/>
    <s v="Other"/>
    <x v="7"/>
    <x v="0"/>
    <n v="357.37"/>
    <n v="15"/>
    <x v="1"/>
    <x v="1"/>
    <x v="1"/>
    <n v="6"/>
    <x v="0"/>
    <n v="1"/>
    <n v="8"/>
    <x v="1"/>
    <s v="Low"/>
  </r>
  <r>
    <n v="9012"/>
    <n v="49"/>
    <s v="Adult"/>
    <s v="Male"/>
    <x v="7"/>
    <x v="1"/>
    <n v="970.46"/>
    <n v="58"/>
    <x v="1"/>
    <x v="0"/>
    <x v="1"/>
    <n v="7"/>
    <x v="1"/>
    <n v="3"/>
    <n v="5"/>
    <x v="0"/>
    <s v="High"/>
  </r>
  <r>
    <n v="9013"/>
    <n v="64"/>
    <s v="Senior"/>
    <s v="Male"/>
    <x v="3"/>
    <x v="4"/>
    <n v="22.08"/>
    <n v="42"/>
    <x v="2"/>
    <x v="2"/>
    <x v="1"/>
    <n v="1"/>
    <x v="1"/>
    <n v="3"/>
    <n v="3"/>
    <x v="2"/>
    <s v="Low"/>
  </r>
  <r>
    <n v="9014"/>
    <n v="22"/>
    <s v="Adult"/>
    <s v="Male"/>
    <x v="0"/>
    <x v="4"/>
    <n v="675.13"/>
    <n v="50"/>
    <x v="0"/>
    <x v="0"/>
    <x v="1"/>
    <n v="5"/>
    <x v="1"/>
    <n v="2"/>
    <n v="1"/>
    <x v="0"/>
    <s v="Medium"/>
  </r>
  <r>
    <n v="9015"/>
    <n v="41"/>
    <s v="Adult"/>
    <s v="Other"/>
    <x v="5"/>
    <x v="1"/>
    <n v="22.68"/>
    <n v="20"/>
    <x v="0"/>
    <x v="2"/>
    <x v="0"/>
    <n v="1"/>
    <x v="0"/>
    <n v="5"/>
    <n v="6"/>
    <x v="2"/>
    <s v="High"/>
  </r>
  <r>
    <n v="9016"/>
    <n v="24"/>
    <s v="Adult"/>
    <s v="Other"/>
    <x v="5"/>
    <x v="1"/>
    <n v="338.63"/>
    <n v="57"/>
    <x v="2"/>
    <x v="2"/>
    <x v="0"/>
    <n v="4"/>
    <x v="0"/>
    <n v="5"/>
    <n v="12"/>
    <x v="0"/>
    <s v="High"/>
  </r>
  <r>
    <n v="9017"/>
    <n v="21"/>
    <s v="Adult"/>
    <s v="Male"/>
    <x v="4"/>
    <x v="5"/>
    <n v="701.32"/>
    <n v="36"/>
    <x v="0"/>
    <x v="1"/>
    <x v="1"/>
    <n v="6"/>
    <x v="1"/>
    <n v="1"/>
    <n v="6"/>
    <x v="1"/>
    <s v="High"/>
  </r>
  <r>
    <n v="9018"/>
    <n v="34"/>
    <s v="Adult"/>
    <s v="Male"/>
    <x v="4"/>
    <x v="4"/>
    <n v="619.89"/>
    <n v="53"/>
    <x v="0"/>
    <x v="4"/>
    <x v="0"/>
    <n v="1"/>
    <x v="1"/>
    <n v="3"/>
    <n v="4"/>
    <x v="2"/>
    <s v="Medium"/>
  </r>
  <r>
    <n v="9019"/>
    <n v="28"/>
    <s v="Adult"/>
    <s v="Other"/>
    <x v="2"/>
    <x v="6"/>
    <n v="269.18"/>
    <n v="58"/>
    <x v="0"/>
    <x v="0"/>
    <x v="1"/>
    <n v="4"/>
    <x v="0"/>
    <n v="5"/>
    <n v="8"/>
    <x v="0"/>
    <s v="Low"/>
  </r>
  <r>
    <n v="9020"/>
    <n v="40"/>
    <s v="Adult"/>
    <s v="Male"/>
    <x v="4"/>
    <x v="4"/>
    <n v="642.4"/>
    <n v="14"/>
    <x v="2"/>
    <x v="1"/>
    <x v="1"/>
    <n v="8"/>
    <x v="1"/>
    <n v="2"/>
    <n v="3"/>
    <x v="0"/>
    <s v="Medium"/>
  </r>
  <r>
    <n v="9021"/>
    <n v="57"/>
    <s v="Adult"/>
    <s v="Other"/>
    <x v="3"/>
    <x v="6"/>
    <n v="27.78"/>
    <n v="38"/>
    <x v="2"/>
    <x v="2"/>
    <x v="0"/>
    <n v="4"/>
    <x v="0"/>
    <n v="3"/>
    <n v="4"/>
    <x v="1"/>
    <s v="High"/>
  </r>
  <r>
    <n v="9022"/>
    <n v="24"/>
    <s v="Adult"/>
    <s v="Male"/>
    <x v="5"/>
    <x v="3"/>
    <n v="818.34"/>
    <n v="46"/>
    <x v="0"/>
    <x v="1"/>
    <x v="1"/>
    <n v="6"/>
    <x v="0"/>
    <n v="4"/>
    <n v="3"/>
    <x v="0"/>
    <s v="Low"/>
  </r>
  <r>
    <n v="9023"/>
    <n v="44"/>
    <s v="Adult"/>
    <s v="Female"/>
    <x v="3"/>
    <x v="6"/>
    <n v="617.9"/>
    <n v="20"/>
    <x v="1"/>
    <x v="3"/>
    <x v="0"/>
    <n v="5"/>
    <x v="0"/>
    <n v="5"/>
    <n v="1"/>
    <x v="1"/>
    <s v="Medium"/>
  </r>
  <r>
    <n v="9024"/>
    <n v="58"/>
    <s v="Adult"/>
    <s v="Female"/>
    <x v="1"/>
    <x v="1"/>
    <n v="470.19"/>
    <n v="24"/>
    <x v="1"/>
    <x v="2"/>
    <x v="0"/>
    <n v="3"/>
    <x v="1"/>
    <n v="2"/>
    <n v="3"/>
    <x v="2"/>
    <s v="High"/>
  </r>
  <r>
    <n v="9025"/>
    <n v="21"/>
    <s v="Adult"/>
    <s v="Male"/>
    <x v="1"/>
    <x v="4"/>
    <n v="186.4"/>
    <n v="21"/>
    <x v="2"/>
    <x v="3"/>
    <x v="1"/>
    <n v="1"/>
    <x v="0"/>
    <n v="5"/>
    <n v="6"/>
    <x v="0"/>
    <s v="High"/>
  </r>
  <r>
    <n v="9026"/>
    <n v="64"/>
    <s v="Senior"/>
    <s v="Male"/>
    <x v="2"/>
    <x v="7"/>
    <n v="780.69"/>
    <n v="49"/>
    <x v="2"/>
    <x v="4"/>
    <x v="0"/>
    <n v="3"/>
    <x v="1"/>
    <n v="4"/>
    <n v="6"/>
    <x v="1"/>
    <s v="Medium"/>
  </r>
  <r>
    <n v="9027"/>
    <n v="58"/>
    <s v="Adult"/>
    <s v="Male"/>
    <x v="5"/>
    <x v="3"/>
    <n v="978.25"/>
    <n v="53"/>
    <x v="2"/>
    <x v="4"/>
    <x v="1"/>
    <n v="2"/>
    <x v="1"/>
    <n v="2"/>
    <n v="1"/>
    <x v="2"/>
    <s v="Low"/>
  </r>
  <r>
    <n v="9028"/>
    <n v="62"/>
    <s v="Senior"/>
    <s v="Male"/>
    <x v="5"/>
    <x v="0"/>
    <n v="96.08"/>
    <n v="56"/>
    <x v="2"/>
    <x v="3"/>
    <x v="1"/>
    <n v="7"/>
    <x v="0"/>
    <n v="1"/>
    <n v="9"/>
    <x v="2"/>
    <s v="Low"/>
  </r>
  <r>
    <n v="9029"/>
    <n v="55"/>
    <s v="Adult"/>
    <s v="Other"/>
    <x v="7"/>
    <x v="7"/>
    <n v="352.01"/>
    <n v="55"/>
    <x v="2"/>
    <x v="4"/>
    <x v="1"/>
    <n v="3"/>
    <x v="0"/>
    <n v="5"/>
    <n v="5"/>
    <x v="2"/>
    <s v="Low"/>
  </r>
  <r>
    <n v="9030"/>
    <n v="63"/>
    <s v="Senior"/>
    <s v="Male"/>
    <x v="2"/>
    <x v="1"/>
    <n v="63.73"/>
    <n v="45"/>
    <x v="1"/>
    <x v="1"/>
    <x v="1"/>
    <n v="3"/>
    <x v="0"/>
    <n v="3"/>
    <n v="3"/>
    <x v="1"/>
    <s v="Low"/>
  </r>
  <r>
    <n v="9031"/>
    <n v="40"/>
    <s v="Adult"/>
    <s v="Other"/>
    <x v="4"/>
    <x v="3"/>
    <n v="394.3"/>
    <n v="54"/>
    <x v="1"/>
    <x v="1"/>
    <x v="0"/>
    <n v="4"/>
    <x v="0"/>
    <n v="5"/>
    <n v="11"/>
    <x v="0"/>
    <s v="Medium"/>
  </r>
  <r>
    <n v="9032"/>
    <n v="38"/>
    <s v="Adult"/>
    <s v="Male"/>
    <x v="7"/>
    <x v="2"/>
    <n v="889.19"/>
    <n v="7"/>
    <x v="2"/>
    <x v="0"/>
    <x v="0"/>
    <n v="9"/>
    <x v="1"/>
    <n v="3"/>
    <n v="5"/>
    <x v="2"/>
    <s v="Medium"/>
  </r>
  <r>
    <n v="9033"/>
    <n v="36"/>
    <s v="Adult"/>
    <s v="Male"/>
    <x v="2"/>
    <x v="2"/>
    <n v="141.28"/>
    <n v="19"/>
    <x v="2"/>
    <x v="3"/>
    <x v="1"/>
    <n v="4"/>
    <x v="1"/>
    <n v="1"/>
    <n v="3"/>
    <x v="0"/>
    <s v="Medium"/>
  </r>
  <r>
    <n v="9034"/>
    <n v="33"/>
    <s v="Adult"/>
    <s v="Male"/>
    <x v="0"/>
    <x v="5"/>
    <n v="554.37"/>
    <n v="44"/>
    <x v="1"/>
    <x v="1"/>
    <x v="1"/>
    <n v="7"/>
    <x v="0"/>
    <n v="4"/>
    <n v="6"/>
    <x v="1"/>
    <s v="Low"/>
  </r>
  <r>
    <n v="9035"/>
    <n v="54"/>
    <s v="Adult"/>
    <s v="Female"/>
    <x v="6"/>
    <x v="1"/>
    <n v="7.43"/>
    <n v="21"/>
    <x v="0"/>
    <x v="2"/>
    <x v="0"/>
    <n v="6"/>
    <x v="1"/>
    <n v="2"/>
    <n v="13"/>
    <x v="1"/>
    <s v="High"/>
  </r>
  <r>
    <n v="9036"/>
    <n v="47"/>
    <s v="Adult"/>
    <s v="Female"/>
    <x v="6"/>
    <x v="2"/>
    <n v="631.73"/>
    <n v="50"/>
    <x v="1"/>
    <x v="0"/>
    <x v="0"/>
    <n v="3"/>
    <x v="1"/>
    <n v="5"/>
    <n v="3"/>
    <x v="0"/>
    <s v="Medium"/>
  </r>
  <r>
    <n v="9037"/>
    <n v="41"/>
    <s v="Adult"/>
    <s v="Female"/>
    <x v="5"/>
    <x v="0"/>
    <n v="328.91"/>
    <n v="49"/>
    <x v="1"/>
    <x v="4"/>
    <x v="1"/>
    <n v="9"/>
    <x v="1"/>
    <n v="1"/>
    <n v="2"/>
    <x v="2"/>
    <s v="High"/>
  </r>
  <r>
    <n v="9038"/>
    <n v="33"/>
    <s v="Adult"/>
    <s v="Other"/>
    <x v="2"/>
    <x v="0"/>
    <n v="72.81"/>
    <n v="34"/>
    <x v="2"/>
    <x v="4"/>
    <x v="0"/>
    <n v="1"/>
    <x v="1"/>
    <n v="5"/>
    <n v="3"/>
    <x v="2"/>
    <s v="High"/>
  </r>
  <r>
    <n v="9039"/>
    <n v="21"/>
    <s v="Adult"/>
    <s v="Other"/>
    <x v="0"/>
    <x v="7"/>
    <n v="955.73"/>
    <n v="57"/>
    <x v="1"/>
    <x v="4"/>
    <x v="1"/>
    <n v="4"/>
    <x v="0"/>
    <n v="2"/>
    <n v="12"/>
    <x v="0"/>
    <s v="Low"/>
  </r>
  <r>
    <n v="9040"/>
    <n v="52"/>
    <s v="Adult"/>
    <s v="Other"/>
    <x v="5"/>
    <x v="3"/>
    <n v="392"/>
    <n v="53"/>
    <x v="0"/>
    <x v="4"/>
    <x v="0"/>
    <n v="2"/>
    <x v="1"/>
    <n v="2"/>
    <n v="4"/>
    <x v="1"/>
    <s v="High"/>
  </r>
  <r>
    <n v="9041"/>
    <n v="55"/>
    <s v="Adult"/>
    <s v="Other"/>
    <x v="2"/>
    <x v="4"/>
    <n v="766.69"/>
    <n v="12"/>
    <x v="2"/>
    <x v="2"/>
    <x v="1"/>
    <n v="5"/>
    <x v="1"/>
    <n v="3"/>
    <n v="2"/>
    <x v="1"/>
    <s v="Medium"/>
  </r>
  <r>
    <n v="9042"/>
    <n v="63"/>
    <s v="Senior"/>
    <s v="Male"/>
    <x v="6"/>
    <x v="4"/>
    <n v="892.43"/>
    <n v="9"/>
    <x v="0"/>
    <x v="3"/>
    <x v="0"/>
    <n v="5"/>
    <x v="0"/>
    <n v="4"/>
    <n v="10"/>
    <x v="2"/>
    <s v="Medium"/>
  </r>
  <r>
    <n v="9043"/>
    <n v="55"/>
    <s v="Adult"/>
    <s v="Female"/>
    <x v="7"/>
    <x v="0"/>
    <n v="835.73"/>
    <n v="28"/>
    <x v="1"/>
    <x v="4"/>
    <x v="1"/>
    <n v="3"/>
    <x v="1"/>
    <n v="1"/>
    <n v="11"/>
    <x v="0"/>
    <s v="Medium"/>
  </r>
  <r>
    <n v="9044"/>
    <n v="32"/>
    <s v="Adult"/>
    <s v="Female"/>
    <x v="5"/>
    <x v="0"/>
    <n v="618.45000000000005"/>
    <n v="4"/>
    <x v="0"/>
    <x v="1"/>
    <x v="1"/>
    <n v="1"/>
    <x v="1"/>
    <n v="2"/>
    <n v="6"/>
    <x v="1"/>
    <s v="Low"/>
  </r>
  <r>
    <n v="9045"/>
    <n v="50"/>
    <s v="Adult"/>
    <s v="Other"/>
    <x v="4"/>
    <x v="5"/>
    <n v="489.18"/>
    <n v="59"/>
    <x v="1"/>
    <x v="4"/>
    <x v="0"/>
    <n v="5"/>
    <x v="0"/>
    <n v="1"/>
    <n v="7"/>
    <x v="0"/>
    <s v="Low"/>
  </r>
  <r>
    <n v="9046"/>
    <n v="43"/>
    <s v="Adult"/>
    <s v="Female"/>
    <x v="0"/>
    <x v="2"/>
    <n v="416.22"/>
    <n v="1"/>
    <x v="2"/>
    <x v="3"/>
    <x v="0"/>
    <n v="1"/>
    <x v="1"/>
    <n v="2"/>
    <n v="9"/>
    <x v="0"/>
    <s v="Medium"/>
  </r>
  <r>
    <n v="9047"/>
    <n v="66"/>
    <s v="Senior"/>
    <s v="Male"/>
    <x v="4"/>
    <x v="5"/>
    <n v="103.75"/>
    <n v="31"/>
    <x v="2"/>
    <x v="4"/>
    <x v="1"/>
    <n v="5"/>
    <x v="0"/>
    <n v="4"/>
    <n v="5"/>
    <x v="0"/>
    <s v="High"/>
  </r>
  <r>
    <n v="9048"/>
    <n v="35"/>
    <s v="Adult"/>
    <s v="Other"/>
    <x v="6"/>
    <x v="5"/>
    <n v="988.66"/>
    <n v="8"/>
    <x v="2"/>
    <x v="3"/>
    <x v="0"/>
    <n v="7"/>
    <x v="1"/>
    <n v="5"/>
    <n v="12"/>
    <x v="0"/>
    <s v="Medium"/>
  </r>
  <r>
    <n v="9049"/>
    <n v="31"/>
    <s v="Adult"/>
    <s v="Female"/>
    <x v="3"/>
    <x v="4"/>
    <n v="174.31"/>
    <n v="41"/>
    <x v="1"/>
    <x v="4"/>
    <x v="1"/>
    <n v="9"/>
    <x v="1"/>
    <n v="5"/>
    <n v="8"/>
    <x v="1"/>
    <s v="High"/>
  </r>
  <r>
    <n v="9050"/>
    <n v="42"/>
    <s v="Adult"/>
    <s v="Other"/>
    <x v="3"/>
    <x v="1"/>
    <n v="454.37"/>
    <n v="15"/>
    <x v="1"/>
    <x v="1"/>
    <x v="0"/>
    <n v="2"/>
    <x v="1"/>
    <n v="4"/>
    <n v="5"/>
    <x v="0"/>
    <s v="Medium"/>
  </r>
  <r>
    <n v="9051"/>
    <n v="66"/>
    <s v="Senior"/>
    <s v="Female"/>
    <x v="6"/>
    <x v="2"/>
    <n v="524.65"/>
    <n v="37"/>
    <x v="2"/>
    <x v="1"/>
    <x v="1"/>
    <n v="7"/>
    <x v="0"/>
    <n v="2"/>
    <n v="8"/>
    <x v="2"/>
    <s v="High"/>
  </r>
  <r>
    <n v="9052"/>
    <n v="62"/>
    <s v="Senior"/>
    <s v="Female"/>
    <x v="1"/>
    <x v="5"/>
    <n v="906.89"/>
    <n v="28"/>
    <x v="2"/>
    <x v="3"/>
    <x v="1"/>
    <n v="3"/>
    <x v="1"/>
    <n v="1"/>
    <n v="9"/>
    <x v="1"/>
    <s v="Low"/>
  </r>
  <r>
    <n v="9053"/>
    <n v="39"/>
    <s v="Adult"/>
    <s v="Female"/>
    <x v="2"/>
    <x v="5"/>
    <n v="248.14"/>
    <n v="45"/>
    <x v="2"/>
    <x v="2"/>
    <x v="1"/>
    <n v="7"/>
    <x v="0"/>
    <n v="1"/>
    <n v="2"/>
    <x v="0"/>
    <s v="Low"/>
  </r>
  <r>
    <n v="9054"/>
    <n v="22"/>
    <s v="Adult"/>
    <s v="Other"/>
    <x v="5"/>
    <x v="1"/>
    <n v="528.38"/>
    <n v="6"/>
    <x v="1"/>
    <x v="1"/>
    <x v="1"/>
    <n v="5"/>
    <x v="0"/>
    <n v="3"/>
    <n v="11"/>
    <x v="2"/>
    <s v="High"/>
  </r>
  <r>
    <n v="9055"/>
    <n v="66"/>
    <s v="Senior"/>
    <s v="Female"/>
    <x v="3"/>
    <x v="5"/>
    <n v="781.3"/>
    <n v="29"/>
    <x v="1"/>
    <x v="0"/>
    <x v="1"/>
    <n v="6"/>
    <x v="1"/>
    <n v="4"/>
    <n v="2"/>
    <x v="1"/>
    <s v="High"/>
  </r>
  <r>
    <n v="9056"/>
    <n v="59"/>
    <s v="Adult"/>
    <s v="Female"/>
    <x v="1"/>
    <x v="7"/>
    <n v="78.849999999999994"/>
    <n v="16"/>
    <x v="1"/>
    <x v="0"/>
    <x v="0"/>
    <n v="9"/>
    <x v="1"/>
    <n v="1"/>
    <n v="11"/>
    <x v="2"/>
    <s v="Medium"/>
  </r>
  <r>
    <n v="9057"/>
    <n v="40"/>
    <s v="Adult"/>
    <s v="Female"/>
    <x v="1"/>
    <x v="4"/>
    <n v="704.08"/>
    <n v="1"/>
    <x v="2"/>
    <x v="0"/>
    <x v="0"/>
    <n v="1"/>
    <x v="1"/>
    <n v="5"/>
    <n v="4"/>
    <x v="1"/>
    <s v="High"/>
  </r>
  <r>
    <n v="9058"/>
    <n v="53"/>
    <s v="Adult"/>
    <s v="Other"/>
    <x v="6"/>
    <x v="0"/>
    <n v="955.91"/>
    <n v="49"/>
    <x v="0"/>
    <x v="1"/>
    <x v="0"/>
    <n v="1"/>
    <x v="0"/>
    <n v="2"/>
    <n v="2"/>
    <x v="2"/>
    <s v="Low"/>
  </r>
  <r>
    <n v="9059"/>
    <n v="42"/>
    <s v="Adult"/>
    <s v="Female"/>
    <x v="4"/>
    <x v="6"/>
    <n v="464"/>
    <n v="50"/>
    <x v="0"/>
    <x v="4"/>
    <x v="0"/>
    <n v="2"/>
    <x v="1"/>
    <n v="5"/>
    <n v="12"/>
    <x v="0"/>
    <s v="High"/>
  </r>
  <r>
    <n v="9060"/>
    <n v="49"/>
    <s v="Adult"/>
    <s v="Female"/>
    <x v="7"/>
    <x v="4"/>
    <n v="703.8"/>
    <n v="26"/>
    <x v="0"/>
    <x v="3"/>
    <x v="1"/>
    <n v="6"/>
    <x v="1"/>
    <n v="2"/>
    <n v="3"/>
    <x v="1"/>
    <s v="Low"/>
  </r>
  <r>
    <n v="9061"/>
    <n v="26"/>
    <s v="Adult"/>
    <s v="Female"/>
    <x v="4"/>
    <x v="2"/>
    <n v="60.95"/>
    <n v="20"/>
    <x v="1"/>
    <x v="0"/>
    <x v="1"/>
    <n v="6"/>
    <x v="1"/>
    <n v="3"/>
    <n v="3"/>
    <x v="0"/>
    <s v="Medium"/>
  </r>
  <r>
    <n v="9062"/>
    <n v="69"/>
    <s v="Senior"/>
    <s v="Male"/>
    <x v="3"/>
    <x v="6"/>
    <n v="845.91"/>
    <n v="42"/>
    <x v="1"/>
    <x v="1"/>
    <x v="0"/>
    <n v="5"/>
    <x v="0"/>
    <n v="2"/>
    <n v="7"/>
    <x v="0"/>
    <s v="Low"/>
  </r>
  <r>
    <n v="9063"/>
    <n v="35"/>
    <s v="Adult"/>
    <s v="Female"/>
    <x v="1"/>
    <x v="1"/>
    <n v="912.53"/>
    <n v="6"/>
    <x v="1"/>
    <x v="0"/>
    <x v="1"/>
    <n v="3"/>
    <x v="0"/>
    <n v="2"/>
    <n v="6"/>
    <x v="1"/>
    <s v="Medium"/>
  </r>
  <r>
    <n v="9064"/>
    <n v="51"/>
    <s v="Adult"/>
    <s v="Female"/>
    <x v="0"/>
    <x v="2"/>
    <n v="806.89"/>
    <n v="10"/>
    <x v="2"/>
    <x v="1"/>
    <x v="0"/>
    <n v="8"/>
    <x v="1"/>
    <n v="3"/>
    <n v="7"/>
    <x v="2"/>
    <s v="Medium"/>
  </r>
  <r>
    <n v="9065"/>
    <n v="32"/>
    <s v="Adult"/>
    <s v="Other"/>
    <x v="7"/>
    <x v="6"/>
    <n v="211.44"/>
    <n v="13"/>
    <x v="0"/>
    <x v="4"/>
    <x v="1"/>
    <n v="9"/>
    <x v="0"/>
    <n v="1"/>
    <n v="3"/>
    <x v="0"/>
    <s v="High"/>
  </r>
  <r>
    <n v="9066"/>
    <n v="59"/>
    <s v="Adult"/>
    <s v="Female"/>
    <x v="6"/>
    <x v="7"/>
    <n v="347.42"/>
    <n v="25"/>
    <x v="2"/>
    <x v="4"/>
    <x v="1"/>
    <n v="6"/>
    <x v="0"/>
    <n v="5"/>
    <n v="6"/>
    <x v="2"/>
    <s v="High"/>
  </r>
  <r>
    <n v="9067"/>
    <n v="23"/>
    <s v="Adult"/>
    <s v="Male"/>
    <x v="4"/>
    <x v="1"/>
    <n v="578.22"/>
    <n v="6"/>
    <x v="1"/>
    <x v="1"/>
    <x v="1"/>
    <n v="7"/>
    <x v="0"/>
    <n v="1"/>
    <n v="4"/>
    <x v="1"/>
    <s v="Medium"/>
  </r>
  <r>
    <n v="9068"/>
    <n v="54"/>
    <s v="Adult"/>
    <s v="Male"/>
    <x v="5"/>
    <x v="1"/>
    <n v="163.25"/>
    <n v="37"/>
    <x v="0"/>
    <x v="0"/>
    <x v="0"/>
    <n v="1"/>
    <x v="0"/>
    <n v="4"/>
    <n v="11"/>
    <x v="0"/>
    <s v="Medium"/>
  </r>
  <r>
    <n v="9069"/>
    <n v="27"/>
    <s v="Adult"/>
    <s v="Other"/>
    <x v="2"/>
    <x v="3"/>
    <n v="878.83"/>
    <n v="36"/>
    <x v="0"/>
    <x v="4"/>
    <x v="1"/>
    <n v="4"/>
    <x v="0"/>
    <n v="1"/>
    <n v="2"/>
    <x v="2"/>
    <s v="High"/>
  </r>
  <r>
    <n v="9070"/>
    <n v="59"/>
    <s v="Adult"/>
    <s v="Male"/>
    <x v="6"/>
    <x v="0"/>
    <n v="500.49"/>
    <n v="34"/>
    <x v="1"/>
    <x v="1"/>
    <x v="1"/>
    <n v="9"/>
    <x v="0"/>
    <n v="1"/>
    <n v="13"/>
    <x v="0"/>
    <s v="Medium"/>
  </r>
  <r>
    <n v="9071"/>
    <n v="69"/>
    <s v="Senior"/>
    <s v="Female"/>
    <x v="0"/>
    <x v="4"/>
    <n v="777.17"/>
    <n v="32"/>
    <x v="2"/>
    <x v="4"/>
    <x v="0"/>
    <n v="1"/>
    <x v="0"/>
    <n v="5"/>
    <n v="2"/>
    <x v="0"/>
    <s v="High"/>
  </r>
  <r>
    <n v="9072"/>
    <n v="19"/>
    <s v="Teenager"/>
    <s v="Female"/>
    <x v="6"/>
    <x v="5"/>
    <n v="493.14"/>
    <n v="53"/>
    <x v="0"/>
    <x v="0"/>
    <x v="0"/>
    <n v="6"/>
    <x v="0"/>
    <n v="5"/>
    <n v="8"/>
    <x v="0"/>
    <s v="High"/>
  </r>
  <r>
    <n v="9073"/>
    <n v="38"/>
    <s v="Adult"/>
    <s v="Male"/>
    <x v="6"/>
    <x v="3"/>
    <n v="68.62"/>
    <n v="2"/>
    <x v="1"/>
    <x v="1"/>
    <x v="0"/>
    <n v="9"/>
    <x v="0"/>
    <n v="1"/>
    <n v="3"/>
    <x v="0"/>
    <s v="High"/>
  </r>
  <r>
    <n v="9074"/>
    <n v="37"/>
    <s v="Adult"/>
    <s v="Male"/>
    <x v="5"/>
    <x v="2"/>
    <n v="348.89"/>
    <n v="4"/>
    <x v="2"/>
    <x v="3"/>
    <x v="1"/>
    <n v="7"/>
    <x v="1"/>
    <n v="1"/>
    <n v="13"/>
    <x v="0"/>
    <s v="Low"/>
  </r>
  <r>
    <n v="9075"/>
    <n v="19"/>
    <s v="Teenager"/>
    <s v="Male"/>
    <x v="5"/>
    <x v="4"/>
    <n v="842.46"/>
    <n v="34"/>
    <x v="0"/>
    <x v="1"/>
    <x v="0"/>
    <n v="7"/>
    <x v="0"/>
    <n v="4"/>
    <n v="9"/>
    <x v="0"/>
    <s v="Medium"/>
  </r>
  <r>
    <n v="9076"/>
    <n v="19"/>
    <s v="Teenager"/>
    <s v="Female"/>
    <x v="0"/>
    <x v="4"/>
    <n v="690.36"/>
    <n v="6"/>
    <x v="0"/>
    <x v="4"/>
    <x v="0"/>
    <n v="2"/>
    <x v="1"/>
    <n v="2"/>
    <n v="2"/>
    <x v="0"/>
    <s v="High"/>
  </r>
  <r>
    <n v="9077"/>
    <n v="68"/>
    <s v="Senior"/>
    <s v="Male"/>
    <x v="6"/>
    <x v="6"/>
    <n v="420.32"/>
    <n v="39"/>
    <x v="2"/>
    <x v="0"/>
    <x v="1"/>
    <n v="6"/>
    <x v="1"/>
    <n v="5"/>
    <n v="5"/>
    <x v="2"/>
    <s v="Medium"/>
  </r>
  <r>
    <n v="9078"/>
    <n v="36"/>
    <s v="Adult"/>
    <s v="Female"/>
    <x v="7"/>
    <x v="4"/>
    <n v="382.78"/>
    <n v="27"/>
    <x v="2"/>
    <x v="1"/>
    <x v="1"/>
    <n v="7"/>
    <x v="1"/>
    <n v="3"/>
    <n v="3"/>
    <x v="2"/>
    <s v="High"/>
  </r>
  <r>
    <n v="9079"/>
    <n v="28"/>
    <s v="Adult"/>
    <s v="Male"/>
    <x v="1"/>
    <x v="3"/>
    <n v="920.31"/>
    <n v="39"/>
    <x v="1"/>
    <x v="1"/>
    <x v="1"/>
    <n v="8"/>
    <x v="1"/>
    <n v="1"/>
    <n v="3"/>
    <x v="2"/>
    <s v="Medium"/>
  </r>
  <r>
    <n v="9080"/>
    <n v="57"/>
    <s v="Adult"/>
    <s v="Male"/>
    <x v="0"/>
    <x v="0"/>
    <n v="121.61"/>
    <n v="8"/>
    <x v="0"/>
    <x v="4"/>
    <x v="0"/>
    <n v="5"/>
    <x v="0"/>
    <n v="4"/>
    <n v="11"/>
    <x v="0"/>
    <s v="Low"/>
  </r>
  <r>
    <n v="9081"/>
    <n v="19"/>
    <s v="Teenager"/>
    <s v="Male"/>
    <x v="2"/>
    <x v="2"/>
    <n v="466.44"/>
    <n v="3"/>
    <x v="2"/>
    <x v="1"/>
    <x v="0"/>
    <n v="8"/>
    <x v="1"/>
    <n v="4"/>
    <n v="5"/>
    <x v="2"/>
    <s v="Medium"/>
  </r>
  <r>
    <n v="9082"/>
    <n v="33"/>
    <s v="Adult"/>
    <s v="Female"/>
    <x v="3"/>
    <x v="7"/>
    <n v="850.75"/>
    <n v="37"/>
    <x v="2"/>
    <x v="0"/>
    <x v="0"/>
    <n v="8"/>
    <x v="0"/>
    <n v="2"/>
    <n v="4"/>
    <x v="0"/>
    <s v="High"/>
  </r>
  <r>
    <n v="9083"/>
    <n v="49"/>
    <s v="Adult"/>
    <s v="Other"/>
    <x v="7"/>
    <x v="0"/>
    <n v="597.04999999999995"/>
    <n v="47"/>
    <x v="2"/>
    <x v="2"/>
    <x v="0"/>
    <n v="4"/>
    <x v="1"/>
    <n v="4"/>
    <n v="10"/>
    <x v="2"/>
    <s v="High"/>
  </r>
  <r>
    <n v="9084"/>
    <n v="65"/>
    <s v="Senior"/>
    <s v="Other"/>
    <x v="1"/>
    <x v="2"/>
    <n v="201.5"/>
    <n v="46"/>
    <x v="0"/>
    <x v="3"/>
    <x v="1"/>
    <n v="6"/>
    <x v="0"/>
    <n v="2"/>
    <n v="11"/>
    <x v="0"/>
    <s v="Medium"/>
  </r>
  <r>
    <n v="9085"/>
    <n v="50"/>
    <s v="Adult"/>
    <s v="Other"/>
    <x v="6"/>
    <x v="3"/>
    <n v="179.98"/>
    <n v="9"/>
    <x v="1"/>
    <x v="4"/>
    <x v="1"/>
    <n v="8"/>
    <x v="1"/>
    <n v="5"/>
    <n v="4"/>
    <x v="0"/>
    <s v="High"/>
  </r>
  <r>
    <n v="9086"/>
    <n v="56"/>
    <s v="Adult"/>
    <s v="Female"/>
    <x v="6"/>
    <x v="0"/>
    <n v="959.54"/>
    <n v="55"/>
    <x v="0"/>
    <x v="4"/>
    <x v="0"/>
    <n v="3"/>
    <x v="0"/>
    <n v="4"/>
    <n v="4"/>
    <x v="2"/>
    <s v="High"/>
  </r>
  <r>
    <n v="9087"/>
    <n v="60"/>
    <s v="Senior"/>
    <s v="Female"/>
    <x v="2"/>
    <x v="0"/>
    <n v="620.54"/>
    <n v="9"/>
    <x v="1"/>
    <x v="0"/>
    <x v="0"/>
    <n v="9"/>
    <x v="0"/>
    <n v="2"/>
    <n v="8"/>
    <x v="1"/>
    <s v="High"/>
  </r>
  <r>
    <n v="9088"/>
    <n v="53"/>
    <s v="Adult"/>
    <s v="Female"/>
    <x v="4"/>
    <x v="5"/>
    <n v="30.17"/>
    <n v="30"/>
    <x v="2"/>
    <x v="1"/>
    <x v="1"/>
    <n v="8"/>
    <x v="0"/>
    <n v="3"/>
    <n v="4"/>
    <x v="1"/>
    <s v="Medium"/>
  </r>
  <r>
    <n v="9089"/>
    <n v="43"/>
    <s v="Adult"/>
    <s v="Male"/>
    <x v="5"/>
    <x v="0"/>
    <n v="546.87"/>
    <n v="36"/>
    <x v="2"/>
    <x v="2"/>
    <x v="0"/>
    <n v="2"/>
    <x v="0"/>
    <n v="3"/>
    <n v="8"/>
    <x v="2"/>
    <s v="Low"/>
  </r>
  <r>
    <n v="9090"/>
    <n v="36"/>
    <s v="Adult"/>
    <s v="Other"/>
    <x v="1"/>
    <x v="5"/>
    <n v="608.16"/>
    <n v="15"/>
    <x v="0"/>
    <x v="3"/>
    <x v="0"/>
    <n v="6"/>
    <x v="0"/>
    <n v="4"/>
    <n v="3"/>
    <x v="0"/>
    <s v="Low"/>
  </r>
  <r>
    <n v="9091"/>
    <n v="27"/>
    <s v="Adult"/>
    <s v="Male"/>
    <x v="6"/>
    <x v="2"/>
    <n v="960"/>
    <n v="41"/>
    <x v="1"/>
    <x v="3"/>
    <x v="0"/>
    <n v="1"/>
    <x v="1"/>
    <n v="2"/>
    <n v="10"/>
    <x v="2"/>
    <s v="Low"/>
  </r>
  <r>
    <n v="9092"/>
    <n v="29"/>
    <s v="Adult"/>
    <s v="Male"/>
    <x v="7"/>
    <x v="5"/>
    <n v="725.55"/>
    <n v="27"/>
    <x v="1"/>
    <x v="2"/>
    <x v="1"/>
    <n v="9"/>
    <x v="1"/>
    <n v="3"/>
    <n v="4"/>
    <x v="0"/>
    <s v="Low"/>
  </r>
  <r>
    <n v="9093"/>
    <n v="26"/>
    <s v="Adult"/>
    <s v="Other"/>
    <x v="7"/>
    <x v="4"/>
    <n v="842.06"/>
    <n v="25"/>
    <x v="0"/>
    <x v="3"/>
    <x v="1"/>
    <n v="3"/>
    <x v="0"/>
    <n v="1"/>
    <n v="10"/>
    <x v="1"/>
    <s v="High"/>
  </r>
  <r>
    <n v="9094"/>
    <n v="49"/>
    <s v="Adult"/>
    <s v="Male"/>
    <x v="4"/>
    <x v="3"/>
    <n v="113.93"/>
    <n v="16"/>
    <x v="1"/>
    <x v="4"/>
    <x v="0"/>
    <n v="9"/>
    <x v="1"/>
    <n v="4"/>
    <n v="1"/>
    <x v="1"/>
    <s v="Medium"/>
  </r>
  <r>
    <n v="9095"/>
    <n v="48"/>
    <s v="Adult"/>
    <s v="Male"/>
    <x v="7"/>
    <x v="4"/>
    <n v="802.28"/>
    <n v="46"/>
    <x v="0"/>
    <x v="2"/>
    <x v="0"/>
    <n v="2"/>
    <x v="1"/>
    <n v="4"/>
    <n v="13"/>
    <x v="1"/>
    <s v="Low"/>
  </r>
  <r>
    <n v="9096"/>
    <n v="60"/>
    <s v="Senior"/>
    <s v="Other"/>
    <x v="1"/>
    <x v="6"/>
    <n v="709.3"/>
    <n v="53"/>
    <x v="0"/>
    <x v="1"/>
    <x v="1"/>
    <n v="9"/>
    <x v="1"/>
    <n v="2"/>
    <n v="9"/>
    <x v="1"/>
    <s v="Medium"/>
  </r>
  <r>
    <n v="9097"/>
    <n v="38"/>
    <s v="Adult"/>
    <s v="Female"/>
    <x v="7"/>
    <x v="7"/>
    <n v="399.07"/>
    <n v="20"/>
    <x v="0"/>
    <x v="0"/>
    <x v="0"/>
    <n v="2"/>
    <x v="1"/>
    <n v="1"/>
    <n v="3"/>
    <x v="1"/>
    <s v="Medium"/>
  </r>
  <r>
    <n v="9098"/>
    <n v="20"/>
    <s v="Adult"/>
    <s v="Other"/>
    <x v="7"/>
    <x v="2"/>
    <n v="735.79"/>
    <n v="36"/>
    <x v="1"/>
    <x v="2"/>
    <x v="0"/>
    <n v="2"/>
    <x v="0"/>
    <n v="2"/>
    <n v="3"/>
    <x v="2"/>
    <s v="High"/>
  </r>
  <r>
    <n v="9099"/>
    <n v="51"/>
    <s v="Adult"/>
    <s v="Female"/>
    <x v="6"/>
    <x v="2"/>
    <n v="149.65"/>
    <n v="27"/>
    <x v="2"/>
    <x v="1"/>
    <x v="0"/>
    <n v="6"/>
    <x v="0"/>
    <n v="2"/>
    <n v="7"/>
    <x v="1"/>
    <s v="High"/>
  </r>
  <r>
    <n v="9100"/>
    <n v="56"/>
    <s v="Adult"/>
    <s v="Female"/>
    <x v="1"/>
    <x v="0"/>
    <n v="159.38999999999999"/>
    <n v="34"/>
    <x v="2"/>
    <x v="1"/>
    <x v="0"/>
    <n v="3"/>
    <x v="1"/>
    <n v="1"/>
    <n v="4"/>
    <x v="0"/>
    <s v="Medium"/>
  </r>
  <r>
    <n v="9101"/>
    <n v="36"/>
    <s v="Adult"/>
    <s v="Male"/>
    <x v="7"/>
    <x v="2"/>
    <n v="793.57"/>
    <n v="25"/>
    <x v="0"/>
    <x v="4"/>
    <x v="1"/>
    <n v="8"/>
    <x v="0"/>
    <n v="5"/>
    <n v="7"/>
    <x v="1"/>
    <s v="Low"/>
  </r>
  <r>
    <n v="9102"/>
    <n v="29"/>
    <s v="Adult"/>
    <s v="Female"/>
    <x v="6"/>
    <x v="2"/>
    <n v="584.59"/>
    <n v="30"/>
    <x v="0"/>
    <x v="4"/>
    <x v="1"/>
    <n v="3"/>
    <x v="0"/>
    <n v="5"/>
    <n v="3"/>
    <x v="0"/>
    <s v="Low"/>
  </r>
  <r>
    <n v="9103"/>
    <n v="48"/>
    <s v="Adult"/>
    <s v="Female"/>
    <x v="0"/>
    <x v="1"/>
    <n v="573.21"/>
    <n v="12"/>
    <x v="1"/>
    <x v="3"/>
    <x v="1"/>
    <n v="1"/>
    <x v="1"/>
    <n v="1"/>
    <n v="13"/>
    <x v="1"/>
    <s v="Medium"/>
  </r>
  <r>
    <n v="9104"/>
    <n v="22"/>
    <s v="Adult"/>
    <s v="Female"/>
    <x v="2"/>
    <x v="7"/>
    <n v="7.1"/>
    <n v="1"/>
    <x v="0"/>
    <x v="3"/>
    <x v="0"/>
    <n v="3"/>
    <x v="0"/>
    <n v="2"/>
    <n v="11"/>
    <x v="1"/>
    <s v="High"/>
  </r>
  <r>
    <n v="9105"/>
    <n v="60"/>
    <s v="Senior"/>
    <s v="Other"/>
    <x v="1"/>
    <x v="5"/>
    <n v="968.03"/>
    <n v="28"/>
    <x v="2"/>
    <x v="2"/>
    <x v="1"/>
    <n v="5"/>
    <x v="0"/>
    <n v="5"/>
    <n v="6"/>
    <x v="1"/>
    <s v="High"/>
  </r>
  <r>
    <n v="9106"/>
    <n v="66"/>
    <s v="Senior"/>
    <s v="Female"/>
    <x v="3"/>
    <x v="6"/>
    <n v="882.67"/>
    <n v="38"/>
    <x v="1"/>
    <x v="1"/>
    <x v="1"/>
    <n v="8"/>
    <x v="0"/>
    <n v="3"/>
    <n v="8"/>
    <x v="1"/>
    <s v="Medium"/>
  </r>
  <r>
    <n v="9107"/>
    <n v="50"/>
    <s v="Adult"/>
    <s v="Female"/>
    <x v="6"/>
    <x v="2"/>
    <n v="963.2"/>
    <n v="36"/>
    <x v="2"/>
    <x v="2"/>
    <x v="0"/>
    <n v="2"/>
    <x v="0"/>
    <n v="4"/>
    <n v="9"/>
    <x v="0"/>
    <s v="High"/>
  </r>
  <r>
    <n v="9108"/>
    <n v="65"/>
    <s v="Senior"/>
    <s v="Female"/>
    <x v="1"/>
    <x v="5"/>
    <n v="150.16"/>
    <n v="42"/>
    <x v="1"/>
    <x v="0"/>
    <x v="0"/>
    <n v="6"/>
    <x v="0"/>
    <n v="3"/>
    <n v="11"/>
    <x v="0"/>
    <s v="High"/>
  </r>
  <r>
    <n v="9109"/>
    <n v="56"/>
    <s v="Adult"/>
    <s v="Other"/>
    <x v="5"/>
    <x v="3"/>
    <n v="143.99"/>
    <n v="33"/>
    <x v="1"/>
    <x v="4"/>
    <x v="0"/>
    <n v="3"/>
    <x v="1"/>
    <n v="5"/>
    <n v="10"/>
    <x v="2"/>
    <s v="Medium"/>
  </r>
  <r>
    <n v="9110"/>
    <n v="62"/>
    <s v="Senior"/>
    <s v="Other"/>
    <x v="2"/>
    <x v="2"/>
    <n v="618.88"/>
    <n v="19"/>
    <x v="0"/>
    <x v="0"/>
    <x v="1"/>
    <n v="9"/>
    <x v="0"/>
    <n v="1"/>
    <n v="12"/>
    <x v="2"/>
    <s v="High"/>
  </r>
  <r>
    <n v="9111"/>
    <n v="63"/>
    <s v="Senior"/>
    <s v="Other"/>
    <x v="3"/>
    <x v="6"/>
    <n v="188.6"/>
    <n v="45"/>
    <x v="0"/>
    <x v="4"/>
    <x v="1"/>
    <n v="6"/>
    <x v="1"/>
    <n v="5"/>
    <n v="9"/>
    <x v="0"/>
    <s v="Medium"/>
  </r>
  <r>
    <n v="9112"/>
    <n v="35"/>
    <s v="Adult"/>
    <s v="Male"/>
    <x v="3"/>
    <x v="1"/>
    <n v="107.43"/>
    <n v="42"/>
    <x v="2"/>
    <x v="0"/>
    <x v="1"/>
    <n v="1"/>
    <x v="1"/>
    <n v="5"/>
    <n v="6"/>
    <x v="1"/>
    <s v="Low"/>
  </r>
  <r>
    <n v="9113"/>
    <n v="66"/>
    <s v="Senior"/>
    <s v="Male"/>
    <x v="4"/>
    <x v="1"/>
    <n v="75.03"/>
    <n v="9"/>
    <x v="0"/>
    <x v="1"/>
    <x v="1"/>
    <n v="6"/>
    <x v="1"/>
    <n v="4"/>
    <n v="12"/>
    <x v="1"/>
    <s v="High"/>
  </r>
  <r>
    <n v="9114"/>
    <n v="67"/>
    <s v="Senior"/>
    <s v="Male"/>
    <x v="2"/>
    <x v="5"/>
    <n v="318.44"/>
    <n v="17"/>
    <x v="0"/>
    <x v="1"/>
    <x v="1"/>
    <n v="7"/>
    <x v="0"/>
    <n v="5"/>
    <n v="10"/>
    <x v="0"/>
    <s v="Medium"/>
  </r>
  <r>
    <n v="9115"/>
    <n v="55"/>
    <s v="Adult"/>
    <s v="Male"/>
    <x v="5"/>
    <x v="1"/>
    <n v="317.22000000000003"/>
    <n v="20"/>
    <x v="1"/>
    <x v="3"/>
    <x v="0"/>
    <n v="5"/>
    <x v="0"/>
    <n v="3"/>
    <n v="4"/>
    <x v="2"/>
    <s v="Low"/>
  </r>
  <r>
    <n v="9116"/>
    <n v="61"/>
    <s v="Senior"/>
    <s v="Female"/>
    <x v="3"/>
    <x v="4"/>
    <n v="408.86"/>
    <n v="26"/>
    <x v="1"/>
    <x v="1"/>
    <x v="0"/>
    <n v="4"/>
    <x v="1"/>
    <n v="3"/>
    <n v="11"/>
    <x v="1"/>
    <s v="High"/>
  </r>
  <r>
    <n v="9117"/>
    <n v="31"/>
    <s v="Adult"/>
    <s v="Female"/>
    <x v="2"/>
    <x v="2"/>
    <n v="607.58000000000004"/>
    <n v="19"/>
    <x v="0"/>
    <x v="4"/>
    <x v="1"/>
    <n v="8"/>
    <x v="1"/>
    <n v="5"/>
    <n v="1"/>
    <x v="0"/>
    <s v="High"/>
  </r>
  <r>
    <n v="9118"/>
    <n v="68"/>
    <s v="Senior"/>
    <s v="Female"/>
    <x v="4"/>
    <x v="7"/>
    <n v="447.21"/>
    <n v="56"/>
    <x v="1"/>
    <x v="4"/>
    <x v="0"/>
    <n v="6"/>
    <x v="1"/>
    <n v="4"/>
    <n v="10"/>
    <x v="1"/>
    <s v="Medium"/>
  </r>
  <r>
    <n v="9119"/>
    <n v="67"/>
    <s v="Senior"/>
    <s v="Male"/>
    <x v="2"/>
    <x v="5"/>
    <n v="62.32"/>
    <n v="14"/>
    <x v="2"/>
    <x v="1"/>
    <x v="0"/>
    <n v="8"/>
    <x v="0"/>
    <n v="2"/>
    <n v="2"/>
    <x v="1"/>
    <s v="Medium"/>
  </r>
  <r>
    <n v="9120"/>
    <n v="26"/>
    <s v="Adult"/>
    <s v="Female"/>
    <x v="2"/>
    <x v="2"/>
    <n v="204.16"/>
    <n v="31"/>
    <x v="2"/>
    <x v="3"/>
    <x v="1"/>
    <n v="5"/>
    <x v="1"/>
    <n v="1"/>
    <n v="4"/>
    <x v="0"/>
    <s v="Low"/>
  </r>
  <r>
    <n v="9121"/>
    <n v="42"/>
    <s v="Adult"/>
    <s v="Female"/>
    <x v="5"/>
    <x v="5"/>
    <n v="950.22"/>
    <n v="44"/>
    <x v="2"/>
    <x v="4"/>
    <x v="1"/>
    <n v="7"/>
    <x v="1"/>
    <n v="4"/>
    <n v="6"/>
    <x v="1"/>
    <s v="High"/>
  </r>
  <r>
    <n v="9122"/>
    <n v="61"/>
    <s v="Senior"/>
    <s v="Female"/>
    <x v="6"/>
    <x v="6"/>
    <n v="621.99"/>
    <n v="46"/>
    <x v="2"/>
    <x v="1"/>
    <x v="0"/>
    <n v="1"/>
    <x v="1"/>
    <n v="5"/>
    <n v="8"/>
    <x v="0"/>
    <s v="Medium"/>
  </r>
  <r>
    <n v="9123"/>
    <n v="40"/>
    <s v="Adult"/>
    <s v="Male"/>
    <x v="3"/>
    <x v="2"/>
    <n v="83.6"/>
    <n v="33"/>
    <x v="2"/>
    <x v="4"/>
    <x v="0"/>
    <n v="6"/>
    <x v="1"/>
    <n v="4"/>
    <n v="3"/>
    <x v="0"/>
    <s v="High"/>
  </r>
  <r>
    <n v="9124"/>
    <n v="51"/>
    <s v="Adult"/>
    <s v="Female"/>
    <x v="0"/>
    <x v="0"/>
    <n v="673.59"/>
    <n v="46"/>
    <x v="2"/>
    <x v="1"/>
    <x v="0"/>
    <n v="6"/>
    <x v="0"/>
    <n v="4"/>
    <n v="2"/>
    <x v="2"/>
    <s v="High"/>
  </r>
  <r>
    <n v="9125"/>
    <n v="57"/>
    <s v="Adult"/>
    <s v="Other"/>
    <x v="6"/>
    <x v="3"/>
    <n v="47.87"/>
    <n v="31"/>
    <x v="1"/>
    <x v="0"/>
    <x v="1"/>
    <n v="3"/>
    <x v="1"/>
    <n v="3"/>
    <n v="10"/>
    <x v="2"/>
    <s v="Medium"/>
  </r>
  <r>
    <n v="9126"/>
    <n v="60"/>
    <s v="Senior"/>
    <s v="Other"/>
    <x v="2"/>
    <x v="2"/>
    <n v="599.35"/>
    <n v="20"/>
    <x v="1"/>
    <x v="4"/>
    <x v="1"/>
    <n v="4"/>
    <x v="1"/>
    <n v="2"/>
    <n v="11"/>
    <x v="0"/>
    <s v="Low"/>
  </r>
  <r>
    <n v="9127"/>
    <n v="69"/>
    <s v="Senior"/>
    <s v="Female"/>
    <x v="0"/>
    <x v="7"/>
    <n v="72.58"/>
    <n v="26"/>
    <x v="0"/>
    <x v="4"/>
    <x v="0"/>
    <n v="3"/>
    <x v="1"/>
    <n v="1"/>
    <n v="3"/>
    <x v="1"/>
    <s v="Medium"/>
  </r>
  <r>
    <n v="9128"/>
    <n v="50"/>
    <s v="Adult"/>
    <s v="Other"/>
    <x v="5"/>
    <x v="2"/>
    <n v="387.05"/>
    <n v="27"/>
    <x v="2"/>
    <x v="0"/>
    <x v="1"/>
    <n v="2"/>
    <x v="0"/>
    <n v="4"/>
    <n v="5"/>
    <x v="0"/>
    <s v="Medium"/>
  </r>
  <r>
    <n v="9129"/>
    <n v="50"/>
    <s v="Adult"/>
    <s v="Other"/>
    <x v="0"/>
    <x v="4"/>
    <n v="745.87"/>
    <n v="45"/>
    <x v="1"/>
    <x v="2"/>
    <x v="1"/>
    <n v="4"/>
    <x v="1"/>
    <n v="4"/>
    <n v="9"/>
    <x v="0"/>
    <s v="Medium"/>
  </r>
  <r>
    <n v="9130"/>
    <n v="31"/>
    <s v="Adult"/>
    <s v="Other"/>
    <x v="4"/>
    <x v="6"/>
    <n v="340.96"/>
    <n v="7"/>
    <x v="1"/>
    <x v="2"/>
    <x v="0"/>
    <n v="4"/>
    <x v="0"/>
    <n v="4"/>
    <n v="12"/>
    <x v="2"/>
    <s v="High"/>
  </r>
  <r>
    <n v="9131"/>
    <n v="39"/>
    <s v="Adult"/>
    <s v="Female"/>
    <x v="2"/>
    <x v="7"/>
    <n v="293.51"/>
    <n v="6"/>
    <x v="1"/>
    <x v="4"/>
    <x v="1"/>
    <n v="5"/>
    <x v="1"/>
    <n v="4"/>
    <n v="13"/>
    <x v="2"/>
    <s v="High"/>
  </r>
  <r>
    <n v="9132"/>
    <n v="65"/>
    <s v="Senior"/>
    <s v="Female"/>
    <x v="7"/>
    <x v="3"/>
    <n v="96.06"/>
    <n v="36"/>
    <x v="0"/>
    <x v="0"/>
    <x v="1"/>
    <n v="5"/>
    <x v="0"/>
    <n v="3"/>
    <n v="3"/>
    <x v="1"/>
    <s v="Low"/>
  </r>
  <r>
    <n v="9133"/>
    <n v="33"/>
    <s v="Adult"/>
    <s v="Other"/>
    <x v="0"/>
    <x v="7"/>
    <n v="234.1"/>
    <n v="44"/>
    <x v="2"/>
    <x v="0"/>
    <x v="1"/>
    <n v="3"/>
    <x v="0"/>
    <n v="2"/>
    <n v="12"/>
    <x v="2"/>
    <s v="High"/>
  </r>
  <r>
    <n v="9134"/>
    <n v="47"/>
    <s v="Adult"/>
    <s v="Female"/>
    <x v="6"/>
    <x v="3"/>
    <n v="311.64999999999998"/>
    <n v="13"/>
    <x v="2"/>
    <x v="0"/>
    <x v="1"/>
    <n v="9"/>
    <x v="1"/>
    <n v="4"/>
    <n v="10"/>
    <x v="2"/>
    <s v="Medium"/>
  </r>
  <r>
    <n v="9135"/>
    <n v="23"/>
    <s v="Adult"/>
    <s v="Female"/>
    <x v="5"/>
    <x v="0"/>
    <n v="455.78"/>
    <n v="32"/>
    <x v="0"/>
    <x v="1"/>
    <x v="0"/>
    <n v="1"/>
    <x v="0"/>
    <n v="5"/>
    <n v="7"/>
    <x v="2"/>
    <s v="High"/>
  </r>
  <r>
    <n v="9136"/>
    <n v="63"/>
    <s v="Senior"/>
    <s v="Other"/>
    <x v="2"/>
    <x v="6"/>
    <n v="435.86"/>
    <n v="2"/>
    <x v="2"/>
    <x v="3"/>
    <x v="1"/>
    <n v="1"/>
    <x v="0"/>
    <n v="4"/>
    <n v="9"/>
    <x v="1"/>
    <s v="Low"/>
  </r>
  <r>
    <n v="9137"/>
    <n v="69"/>
    <s v="Senior"/>
    <s v="Other"/>
    <x v="4"/>
    <x v="6"/>
    <n v="548.37"/>
    <n v="39"/>
    <x v="2"/>
    <x v="3"/>
    <x v="1"/>
    <n v="6"/>
    <x v="1"/>
    <n v="3"/>
    <n v="13"/>
    <x v="0"/>
    <s v="Medium"/>
  </r>
  <r>
    <n v="9138"/>
    <n v="27"/>
    <s v="Adult"/>
    <s v="Male"/>
    <x v="1"/>
    <x v="6"/>
    <n v="681.6"/>
    <n v="21"/>
    <x v="0"/>
    <x v="3"/>
    <x v="0"/>
    <n v="6"/>
    <x v="1"/>
    <n v="1"/>
    <n v="11"/>
    <x v="0"/>
    <s v="Medium"/>
  </r>
  <r>
    <n v="9139"/>
    <n v="48"/>
    <s v="Adult"/>
    <s v="Female"/>
    <x v="0"/>
    <x v="0"/>
    <n v="785.85"/>
    <n v="41"/>
    <x v="0"/>
    <x v="3"/>
    <x v="0"/>
    <n v="1"/>
    <x v="1"/>
    <n v="2"/>
    <n v="3"/>
    <x v="1"/>
    <s v="Medium"/>
  </r>
  <r>
    <n v="9140"/>
    <n v="67"/>
    <s v="Senior"/>
    <s v="Female"/>
    <x v="7"/>
    <x v="2"/>
    <n v="736.3"/>
    <n v="32"/>
    <x v="2"/>
    <x v="4"/>
    <x v="0"/>
    <n v="2"/>
    <x v="1"/>
    <n v="5"/>
    <n v="11"/>
    <x v="2"/>
    <s v="Medium"/>
  </r>
  <r>
    <n v="9141"/>
    <n v="69"/>
    <s v="Senior"/>
    <s v="Male"/>
    <x v="4"/>
    <x v="7"/>
    <n v="114.21"/>
    <n v="50"/>
    <x v="2"/>
    <x v="2"/>
    <x v="1"/>
    <n v="6"/>
    <x v="1"/>
    <n v="1"/>
    <n v="4"/>
    <x v="2"/>
    <s v="High"/>
  </r>
  <r>
    <n v="9142"/>
    <n v="66"/>
    <s v="Senior"/>
    <s v="Male"/>
    <x v="3"/>
    <x v="4"/>
    <n v="503.17"/>
    <n v="17"/>
    <x v="2"/>
    <x v="3"/>
    <x v="1"/>
    <n v="4"/>
    <x v="0"/>
    <n v="5"/>
    <n v="1"/>
    <x v="0"/>
    <s v="Low"/>
  </r>
  <r>
    <n v="9143"/>
    <n v="68"/>
    <s v="Senior"/>
    <s v="Other"/>
    <x v="5"/>
    <x v="4"/>
    <n v="32.75"/>
    <n v="6"/>
    <x v="0"/>
    <x v="3"/>
    <x v="0"/>
    <n v="9"/>
    <x v="0"/>
    <n v="5"/>
    <n v="7"/>
    <x v="2"/>
    <s v="Low"/>
  </r>
  <r>
    <n v="9144"/>
    <n v="60"/>
    <s v="Senior"/>
    <s v="Male"/>
    <x v="1"/>
    <x v="6"/>
    <n v="41.65"/>
    <n v="14"/>
    <x v="1"/>
    <x v="2"/>
    <x v="1"/>
    <n v="2"/>
    <x v="0"/>
    <n v="1"/>
    <n v="7"/>
    <x v="0"/>
    <s v="Low"/>
  </r>
  <r>
    <n v="9145"/>
    <n v="22"/>
    <s v="Adult"/>
    <s v="Female"/>
    <x v="1"/>
    <x v="3"/>
    <n v="573.9"/>
    <n v="46"/>
    <x v="2"/>
    <x v="0"/>
    <x v="1"/>
    <n v="1"/>
    <x v="0"/>
    <n v="5"/>
    <n v="11"/>
    <x v="2"/>
    <s v="High"/>
  </r>
  <r>
    <n v="9146"/>
    <n v="30"/>
    <s v="Adult"/>
    <s v="Male"/>
    <x v="0"/>
    <x v="1"/>
    <n v="719.13"/>
    <n v="53"/>
    <x v="0"/>
    <x v="2"/>
    <x v="1"/>
    <n v="6"/>
    <x v="1"/>
    <n v="3"/>
    <n v="10"/>
    <x v="1"/>
    <s v="Low"/>
  </r>
  <r>
    <n v="9147"/>
    <n v="46"/>
    <s v="Adult"/>
    <s v="Other"/>
    <x v="2"/>
    <x v="4"/>
    <n v="721.46"/>
    <n v="35"/>
    <x v="1"/>
    <x v="1"/>
    <x v="0"/>
    <n v="2"/>
    <x v="1"/>
    <n v="4"/>
    <n v="8"/>
    <x v="0"/>
    <s v="High"/>
  </r>
  <r>
    <n v="9148"/>
    <n v="22"/>
    <s v="Adult"/>
    <s v="Male"/>
    <x v="4"/>
    <x v="6"/>
    <n v="941.13"/>
    <n v="5"/>
    <x v="2"/>
    <x v="0"/>
    <x v="1"/>
    <n v="6"/>
    <x v="1"/>
    <n v="2"/>
    <n v="5"/>
    <x v="1"/>
    <s v="High"/>
  </r>
  <r>
    <n v="9149"/>
    <n v="44"/>
    <s v="Adult"/>
    <s v="Male"/>
    <x v="1"/>
    <x v="3"/>
    <n v="250.59"/>
    <n v="59"/>
    <x v="0"/>
    <x v="4"/>
    <x v="1"/>
    <n v="4"/>
    <x v="0"/>
    <n v="2"/>
    <n v="11"/>
    <x v="0"/>
    <s v="Medium"/>
  </r>
  <r>
    <n v="9150"/>
    <n v="25"/>
    <s v="Adult"/>
    <s v="Male"/>
    <x v="7"/>
    <x v="3"/>
    <n v="827.73"/>
    <n v="37"/>
    <x v="2"/>
    <x v="2"/>
    <x v="0"/>
    <n v="9"/>
    <x v="1"/>
    <n v="5"/>
    <n v="12"/>
    <x v="0"/>
    <s v="High"/>
  </r>
  <r>
    <n v="9151"/>
    <n v="54"/>
    <s v="Adult"/>
    <s v="Male"/>
    <x v="7"/>
    <x v="4"/>
    <n v="738.96"/>
    <n v="6"/>
    <x v="1"/>
    <x v="3"/>
    <x v="1"/>
    <n v="5"/>
    <x v="0"/>
    <n v="4"/>
    <n v="12"/>
    <x v="1"/>
    <s v="Medium"/>
  </r>
  <r>
    <n v="9152"/>
    <n v="21"/>
    <s v="Adult"/>
    <s v="Other"/>
    <x v="5"/>
    <x v="7"/>
    <n v="967.9"/>
    <n v="52"/>
    <x v="2"/>
    <x v="3"/>
    <x v="1"/>
    <n v="3"/>
    <x v="0"/>
    <n v="1"/>
    <n v="8"/>
    <x v="2"/>
    <s v="Low"/>
  </r>
  <r>
    <n v="9153"/>
    <n v="65"/>
    <s v="Senior"/>
    <s v="Other"/>
    <x v="7"/>
    <x v="0"/>
    <n v="891.47"/>
    <n v="56"/>
    <x v="2"/>
    <x v="0"/>
    <x v="0"/>
    <n v="5"/>
    <x v="0"/>
    <n v="2"/>
    <n v="4"/>
    <x v="0"/>
    <s v="Medium"/>
  </r>
  <r>
    <n v="9154"/>
    <n v="40"/>
    <s v="Adult"/>
    <s v="Male"/>
    <x v="4"/>
    <x v="0"/>
    <n v="921.85"/>
    <n v="45"/>
    <x v="0"/>
    <x v="4"/>
    <x v="1"/>
    <n v="3"/>
    <x v="1"/>
    <n v="3"/>
    <n v="6"/>
    <x v="0"/>
    <s v="Low"/>
  </r>
  <r>
    <n v="9155"/>
    <n v="34"/>
    <s v="Adult"/>
    <s v="Female"/>
    <x v="3"/>
    <x v="7"/>
    <n v="12.26"/>
    <n v="56"/>
    <x v="2"/>
    <x v="1"/>
    <x v="0"/>
    <n v="2"/>
    <x v="0"/>
    <n v="3"/>
    <n v="13"/>
    <x v="2"/>
    <s v="Medium"/>
  </r>
  <r>
    <n v="9156"/>
    <n v="51"/>
    <s v="Adult"/>
    <s v="Other"/>
    <x v="1"/>
    <x v="1"/>
    <n v="653.29999999999995"/>
    <n v="17"/>
    <x v="1"/>
    <x v="3"/>
    <x v="1"/>
    <n v="2"/>
    <x v="1"/>
    <n v="5"/>
    <n v="2"/>
    <x v="1"/>
    <s v="Medium"/>
  </r>
  <r>
    <n v="9157"/>
    <n v="30"/>
    <s v="Adult"/>
    <s v="Other"/>
    <x v="3"/>
    <x v="4"/>
    <n v="709.25"/>
    <n v="4"/>
    <x v="2"/>
    <x v="1"/>
    <x v="1"/>
    <n v="5"/>
    <x v="1"/>
    <n v="2"/>
    <n v="13"/>
    <x v="1"/>
    <s v="High"/>
  </r>
  <r>
    <n v="9158"/>
    <n v="44"/>
    <s v="Adult"/>
    <s v="Male"/>
    <x v="7"/>
    <x v="1"/>
    <n v="999.24"/>
    <n v="27"/>
    <x v="1"/>
    <x v="3"/>
    <x v="1"/>
    <n v="5"/>
    <x v="1"/>
    <n v="3"/>
    <n v="9"/>
    <x v="2"/>
    <s v="High"/>
  </r>
  <r>
    <n v="9159"/>
    <n v="22"/>
    <s v="Adult"/>
    <s v="Female"/>
    <x v="4"/>
    <x v="2"/>
    <n v="989.53"/>
    <n v="6"/>
    <x v="2"/>
    <x v="4"/>
    <x v="1"/>
    <n v="8"/>
    <x v="0"/>
    <n v="4"/>
    <n v="13"/>
    <x v="1"/>
    <s v="Low"/>
  </r>
  <r>
    <n v="9160"/>
    <n v="43"/>
    <s v="Adult"/>
    <s v="Other"/>
    <x v="6"/>
    <x v="1"/>
    <n v="329.38"/>
    <n v="43"/>
    <x v="0"/>
    <x v="3"/>
    <x v="1"/>
    <n v="4"/>
    <x v="0"/>
    <n v="3"/>
    <n v="9"/>
    <x v="0"/>
    <s v="High"/>
  </r>
  <r>
    <n v="9161"/>
    <n v="51"/>
    <s v="Adult"/>
    <s v="Other"/>
    <x v="6"/>
    <x v="1"/>
    <n v="605.23"/>
    <n v="26"/>
    <x v="0"/>
    <x v="3"/>
    <x v="0"/>
    <n v="7"/>
    <x v="1"/>
    <n v="4"/>
    <n v="3"/>
    <x v="0"/>
    <s v="Medium"/>
  </r>
  <r>
    <n v="9162"/>
    <n v="61"/>
    <s v="Senior"/>
    <s v="Female"/>
    <x v="2"/>
    <x v="0"/>
    <n v="573.25"/>
    <n v="38"/>
    <x v="2"/>
    <x v="3"/>
    <x v="1"/>
    <n v="5"/>
    <x v="0"/>
    <n v="2"/>
    <n v="2"/>
    <x v="0"/>
    <s v="Low"/>
  </r>
  <r>
    <n v="9163"/>
    <n v="38"/>
    <s v="Adult"/>
    <s v="Male"/>
    <x v="0"/>
    <x v="1"/>
    <n v="182.53"/>
    <n v="58"/>
    <x v="0"/>
    <x v="4"/>
    <x v="1"/>
    <n v="7"/>
    <x v="0"/>
    <n v="5"/>
    <n v="12"/>
    <x v="1"/>
    <s v="Low"/>
  </r>
  <r>
    <n v="9164"/>
    <n v="67"/>
    <s v="Senior"/>
    <s v="Other"/>
    <x v="2"/>
    <x v="5"/>
    <n v="898.2"/>
    <n v="52"/>
    <x v="0"/>
    <x v="0"/>
    <x v="0"/>
    <n v="4"/>
    <x v="1"/>
    <n v="3"/>
    <n v="7"/>
    <x v="2"/>
    <s v="High"/>
  </r>
  <r>
    <n v="9165"/>
    <n v="48"/>
    <s v="Adult"/>
    <s v="Female"/>
    <x v="5"/>
    <x v="2"/>
    <n v="15.49"/>
    <n v="21"/>
    <x v="0"/>
    <x v="0"/>
    <x v="1"/>
    <n v="4"/>
    <x v="1"/>
    <n v="3"/>
    <n v="3"/>
    <x v="1"/>
    <s v="High"/>
  </r>
  <r>
    <n v="9166"/>
    <n v="69"/>
    <s v="Senior"/>
    <s v="Female"/>
    <x v="4"/>
    <x v="1"/>
    <n v="155.51"/>
    <n v="17"/>
    <x v="0"/>
    <x v="4"/>
    <x v="0"/>
    <n v="9"/>
    <x v="0"/>
    <n v="1"/>
    <n v="1"/>
    <x v="0"/>
    <s v="High"/>
  </r>
  <r>
    <n v="9167"/>
    <n v="67"/>
    <s v="Senior"/>
    <s v="Other"/>
    <x v="5"/>
    <x v="2"/>
    <n v="180.7"/>
    <n v="10"/>
    <x v="0"/>
    <x v="3"/>
    <x v="1"/>
    <n v="2"/>
    <x v="0"/>
    <n v="1"/>
    <n v="7"/>
    <x v="0"/>
    <s v="Medium"/>
  </r>
  <r>
    <n v="9168"/>
    <n v="22"/>
    <s v="Adult"/>
    <s v="Male"/>
    <x v="7"/>
    <x v="3"/>
    <n v="13.87"/>
    <n v="21"/>
    <x v="0"/>
    <x v="1"/>
    <x v="0"/>
    <n v="5"/>
    <x v="0"/>
    <n v="4"/>
    <n v="7"/>
    <x v="2"/>
    <s v="Medium"/>
  </r>
  <r>
    <n v="9169"/>
    <n v="50"/>
    <s v="Adult"/>
    <s v="Female"/>
    <x v="6"/>
    <x v="0"/>
    <n v="514.37"/>
    <n v="32"/>
    <x v="2"/>
    <x v="3"/>
    <x v="1"/>
    <n v="5"/>
    <x v="1"/>
    <n v="2"/>
    <n v="8"/>
    <x v="1"/>
    <s v="Low"/>
  </r>
  <r>
    <n v="9170"/>
    <n v="45"/>
    <s v="Adult"/>
    <s v="Other"/>
    <x v="3"/>
    <x v="7"/>
    <n v="761.18"/>
    <n v="38"/>
    <x v="0"/>
    <x v="2"/>
    <x v="1"/>
    <n v="7"/>
    <x v="1"/>
    <n v="1"/>
    <n v="9"/>
    <x v="2"/>
    <s v="Medium"/>
  </r>
  <r>
    <n v="9171"/>
    <n v="42"/>
    <s v="Adult"/>
    <s v="Other"/>
    <x v="4"/>
    <x v="2"/>
    <n v="645.66999999999996"/>
    <n v="31"/>
    <x v="2"/>
    <x v="0"/>
    <x v="0"/>
    <n v="1"/>
    <x v="1"/>
    <n v="2"/>
    <n v="10"/>
    <x v="2"/>
    <s v="Medium"/>
  </r>
  <r>
    <n v="9172"/>
    <n v="67"/>
    <s v="Senior"/>
    <s v="Male"/>
    <x v="5"/>
    <x v="4"/>
    <n v="865.59"/>
    <n v="14"/>
    <x v="2"/>
    <x v="3"/>
    <x v="1"/>
    <n v="5"/>
    <x v="1"/>
    <n v="1"/>
    <n v="1"/>
    <x v="2"/>
    <s v="Medium"/>
  </r>
  <r>
    <n v="9173"/>
    <n v="35"/>
    <s v="Adult"/>
    <s v="Other"/>
    <x v="4"/>
    <x v="6"/>
    <n v="781.58"/>
    <n v="28"/>
    <x v="2"/>
    <x v="1"/>
    <x v="1"/>
    <n v="6"/>
    <x v="1"/>
    <n v="3"/>
    <n v="13"/>
    <x v="2"/>
    <s v="High"/>
  </r>
  <r>
    <n v="9174"/>
    <n v="26"/>
    <s v="Adult"/>
    <s v="Female"/>
    <x v="3"/>
    <x v="3"/>
    <n v="823.15"/>
    <n v="55"/>
    <x v="2"/>
    <x v="4"/>
    <x v="0"/>
    <n v="6"/>
    <x v="0"/>
    <n v="1"/>
    <n v="7"/>
    <x v="0"/>
    <s v="High"/>
  </r>
  <r>
    <n v="9175"/>
    <n v="19"/>
    <s v="Teenager"/>
    <s v="Female"/>
    <x v="2"/>
    <x v="1"/>
    <n v="236.86"/>
    <n v="55"/>
    <x v="0"/>
    <x v="3"/>
    <x v="0"/>
    <n v="6"/>
    <x v="0"/>
    <n v="2"/>
    <n v="12"/>
    <x v="1"/>
    <s v="Low"/>
  </r>
  <r>
    <n v="9176"/>
    <n v="18"/>
    <s v="Teenager"/>
    <s v="Other"/>
    <x v="3"/>
    <x v="5"/>
    <n v="782.82"/>
    <n v="26"/>
    <x v="0"/>
    <x v="0"/>
    <x v="1"/>
    <n v="5"/>
    <x v="0"/>
    <n v="4"/>
    <n v="8"/>
    <x v="0"/>
    <s v="Low"/>
  </r>
  <r>
    <n v="9177"/>
    <n v="52"/>
    <s v="Adult"/>
    <s v="Female"/>
    <x v="2"/>
    <x v="1"/>
    <n v="893.56"/>
    <n v="51"/>
    <x v="2"/>
    <x v="0"/>
    <x v="0"/>
    <n v="6"/>
    <x v="1"/>
    <n v="5"/>
    <n v="2"/>
    <x v="1"/>
    <s v="Medium"/>
  </r>
  <r>
    <n v="9178"/>
    <n v="47"/>
    <s v="Adult"/>
    <s v="Female"/>
    <x v="4"/>
    <x v="2"/>
    <n v="485.42"/>
    <n v="5"/>
    <x v="2"/>
    <x v="0"/>
    <x v="0"/>
    <n v="7"/>
    <x v="0"/>
    <n v="3"/>
    <n v="7"/>
    <x v="2"/>
    <s v="High"/>
  </r>
  <r>
    <n v="9179"/>
    <n v="37"/>
    <s v="Adult"/>
    <s v="Male"/>
    <x v="3"/>
    <x v="5"/>
    <n v="300.39"/>
    <n v="32"/>
    <x v="1"/>
    <x v="2"/>
    <x v="0"/>
    <n v="7"/>
    <x v="0"/>
    <n v="1"/>
    <n v="4"/>
    <x v="1"/>
    <s v="Low"/>
  </r>
  <r>
    <n v="9180"/>
    <n v="44"/>
    <s v="Adult"/>
    <s v="Male"/>
    <x v="6"/>
    <x v="3"/>
    <n v="283.83999999999997"/>
    <n v="28"/>
    <x v="1"/>
    <x v="0"/>
    <x v="1"/>
    <n v="3"/>
    <x v="1"/>
    <n v="5"/>
    <n v="13"/>
    <x v="2"/>
    <s v="Medium"/>
  </r>
  <r>
    <n v="9181"/>
    <n v="18"/>
    <s v="Teenager"/>
    <s v="Male"/>
    <x v="7"/>
    <x v="2"/>
    <n v="945.83"/>
    <n v="12"/>
    <x v="0"/>
    <x v="1"/>
    <x v="0"/>
    <n v="7"/>
    <x v="0"/>
    <n v="1"/>
    <n v="6"/>
    <x v="1"/>
    <s v="Low"/>
  </r>
  <r>
    <n v="9182"/>
    <n v="51"/>
    <s v="Adult"/>
    <s v="Other"/>
    <x v="2"/>
    <x v="1"/>
    <n v="57.57"/>
    <n v="14"/>
    <x v="0"/>
    <x v="4"/>
    <x v="1"/>
    <n v="3"/>
    <x v="0"/>
    <n v="5"/>
    <n v="13"/>
    <x v="0"/>
    <s v="Low"/>
  </r>
  <r>
    <n v="9183"/>
    <n v="26"/>
    <s v="Adult"/>
    <s v="Other"/>
    <x v="7"/>
    <x v="4"/>
    <n v="965.12"/>
    <n v="7"/>
    <x v="2"/>
    <x v="3"/>
    <x v="1"/>
    <n v="3"/>
    <x v="0"/>
    <n v="1"/>
    <n v="9"/>
    <x v="1"/>
    <s v="Medium"/>
  </r>
  <r>
    <n v="9184"/>
    <n v="38"/>
    <s v="Adult"/>
    <s v="Other"/>
    <x v="3"/>
    <x v="1"/>
    <n v="496.03"/>
    <n v="29"/>
    <x v="1"/>
    <x v="1"/>
    <x v="1"/>
    <n v="8"/>
    <x v="0"/>
    <n v="4"/>
    <n v="6"/>
    <x v="2"/>
    <s v="High"/>
  </r>
  <r>
    <n v="9185"/>
    <n v="28"/>
    <s v="Adult"/>
    <s v="Female"/>
    <x v="4"/>
    <x v="2"/>
    <n v="487.39"/>
    <n v="59"/>
    <x v="2"/>
    <x v="1"/>
    <x v="1"/>
    <n v="5"/>
    <x v="1"/>
    <n v="4"/>
    <n v="8"/>
    <x v="0"/>
    <s v="Medium"/>
  </r>
  <r>
    <n v="9186"/>
    <n v="18"/>
    <s v="Teenager"/>
    <s v="Other"/>
    <x v="6"/>
    <x v="5"/>
    <n v="287.98"/>
    <n v="6"/>
    <x v="0"/>
    <x v="1"/>
    <x v="0"/>
    <n v="4"/>
    <x v="0"/>
    <n v="5"/>
    <n v="10"/>
    <x v="2"/>
    <s v="Low"/>
  </r>
  <r>
    <n v="9187"/>
    <n v="19"/>
    <s v="Teenager"/>
    <s v="Female"/>
    <x v="7"/>
    <x v="4"/>
    <n v="995.79"/>
    <n v="57"/>
    <x v="0"/>
    <x v="0"/>
    <x v="1"/>
    <n v="2"/>
    <x v="1"/>
    <n v="1"/>
    <n v="6"/>
    <x v="2"/>
    <s v="High"/>
  </r>
  <r>
    <n v="9188"/>
    <n v="66"/>
    <s v="Senior"/>
    <s v="Other"/>
    <x v="5"/>
    <x v="1"/>
    <n v="801.48"/>
    <n v="4"/>
    <x v="2"/>
    <x v="1"/>
    <x v="1"/>
    <n v="3"/>
    <x v="0"/>
    <n v="3"/>
    <n v="6"/>
    <x v="2"/>
    <s v="Low"/>
  </r>
  <r>
    <n v="9189"/>
    <n v="68"/>
    <s v="Senior"/>
    <s v="Female"/>
    <x v="6"/>
    <x v="2"/>
    <n v="822.24"/>
    <n v="31"/>
    <x v="2"/>
    <x v="1"/>
    <x v="1"/>
    <n v="4"/>
    <x v="0"/>
    <n v="2"/>
    <n v="1"/>
    <x v="2"/>
    <s v="High"/>
  </r>
  <r>
    <n v="9190"/>
    <n v="35"/>
    <s v="Adult"/>
    <s v="Male"/>
    <x v="0"/>
    <x v="6"/>
    <n v="330.01"/>
    <n v="30"/>
    <x v="0"/>
    <x v="0"/>
    <x v="1"/>
    <n v="7"/>
    <x v="0"/>
    <n v="2"/>
    <n v="3"/>
    <x v="1"/>
    <s v="Medium"/>
  </r>
  <r>
    <n v="9191"/>
    <n v="66"/>
    <s v="Senior"/>
    <s v="Male"/>
    <x v="0"/>
    <x v="3"/>
    <n v="609.95000000000005"/>
    <n v="34"/>
    <x v="1"/>
    <x v="0"/>
    <x v="0"/>
    <n v="5"/>
    <x v="0"/>
    <n v="2"/>
    <n v="10"/>
    <x v="1"/>
    <s v="Low"/>
  </r>
  <r>
    <n v="9192"/>
    <n v="68"/>
    <s v="Senior"/>
    <s v="Male"/>
    <x v="7"/>
    <x v="0"/>
    <n v="366.88"/>
    <n v="30"/>
    <x v="1"/>
    <x v="2"/>
    <x v="0"/>
    <n v="3"/>
    <x v="1"/>
    <n v="2"/>
    <n v="1"/>
    <x v="0"/>
    <s v="Low"/>
  </r>
  <r>
    <n v="9193"/>
    <n v="59"/>
    <s v="Adult"/>
    <s v="Male"/>
    <x v="0"/>
    <x v="0"/>
    <n v="343.16"/>
    <n v="37"/>
    <x v="1"/>
    <x v="0"/>
    <x v="1"/>
    <n v="8"/>
    <x v="0"/>
    <n v="5"/>
    <n v="5"/>
    <x v="1"/>
    <s v="Low"/>
  </r>
  <r>
    <n v="9194"/>
    <n v="55"/>
    <s v="Adult"/>
    <s v="Male"/>
    <x v="6"/>
    <x v="3"/>
    <n v="241.69"/>
    <n v="11"/>
    <x v="2"/>
    <x v="4"/>
    <x v="1"/>
    <n v="2"/>
    <x v="1"/>
    <n v="4"/>
    <n v="6"/>
    <x v="0"/>
    <s v="Low"/>
  </r>
  <r>
    <n v="9195"/>
    <n v="53"/>
    <s v="Adult"/>
    <s v="Male"/>
    <x v="6"/>
    <x v="5"/>
    <n v="47.3"/>
    <n v="6"/>
    <x v="0"/>
    <x v="1"/>
    <x v="1"/>
    <n v="4"/>
    <x v="0"/>
    <n v="3"/>
    <n v="4"/>
    <x v="2"/>
    <s v="Low"/>
  </r>
  <r>
    <n v="9196"/>
    <n v="41"/>
    <s v="Adult"/>
    <s v="Other"/>
    <x v="6"/>
    <x v="1"/>
    <n v="769.66"/>
    <n v="58"/>
    <x v="1"/>
    <x v="3"/>
    <x v="1"/>
    <n v="8"/>
    <x v="0"/>
    <n v="4"/>
    <n v="12"/>
    <x v="1"/>
    <s v="Low"/>
  </r>
  <r>
    <n v="9197"/>
    <n v="49"/>
    <s v="Adult"/>
    <s v="Other"/>
    <x v="4"/>
    <x v="7"/>
    <n v="157.12"/>
    <n v="5"/>
    <x v="0"/>
    <x v="4"/>
    <x v="1"/>
    <n v="2"/>
    <x v="1"/>
    <n v="3"/>
    <n v="2"/>
    <x v="0"/>
    <s v="Low"/>
  </r>
  <r>
    <n v="9198"/>
    <n v="36"/>
    <s v="Adult"/>
    <s v="Female"/>
    <x v="7"/>
    <x v="2"/>
    <n v="494.31"/>
    <n v="53"/>
    <x v="0"/>
    <x v="2"/>
    <x v="0"/>
    <n v="5"/>
    <x v="1"/>
    <n v="2"/>
    <n v="2"/>
    <x v="1"/>
    <s v="Low"/>
  </r>
  <r>
    <n v="9199"/>
    <n v="40"/>
    <s v="Adult"/>
    <s v="Male"/>
    <x v="7"/>
    <x v="0"/>
    <n v="122"/>
    <n v="31"/>
    <x v="2"/>
    <x v="0"/>
    <x v="0"/>
    <n v="1"/>
    <x v="0"/>
    <n v="5"/>
    <n v="10"/>
    <x v="2"/>
    <s v="Medium"/>
  </r>
  <r>
    <n v="9200"/>
    <n v="43"/>
    <s v="Adult"/>
    <s v="Male"/>
    <x v="5"/>
    <x v="4"/>
    <n v="144.37"/>
    <n v="56"/>
    <x v="2"/>
    <x v="2"/>
    <x v="0"/>
    <n v="1"/>
    <x v="0"/>
    <n v="2"/>
    <n v="13"/>
    <x v="1"/>
    <s v="Medium"/>
  </r>
  <r>
    <n v="9201"/>
    <n v="43"/>
    <s v="Adult"/>
    <s v="Male"/>
    <x v="3"/>
    <x v="1"/>
    <n v="835.81"/>
    <n v="46"/>
    <x v="2"/>
    <x v="3"/>
    <x v="1"/>
    <n v="7"/>
    <x v="0"/>
    <n v="3"/>
    <n v="5"/>
    <x v="0"/>
    <s v="High"/>
  </r>
  <r>
    <n v="9202"/>
    <n v="63"/>
    <s v="Senior"/>
    <s v="Male"/>
    <x v="1"/>
    <x v="0"/>
    <n v="900.83"/>
    <n v="59"/>
    <x v="1"/>
    <x v="0"/>
    <x v="1"/>
    <n v="1"/>
    <x v="0"/>
    <n v="4"/>
    <n v="11"/>
    <x v="2"/>
    <s v="Low"/>
  </r>
  <r>
    <n v="9203"/>
    <n v="43"/>
    <s v="Adult"/>
    <s v="Other"/>
    <x v="0"/>
    <x v="3"/>
    <n v="226.93"/>
    <n v="5"/>
    <x v="0"/>
    <x v="3"/>
    <x v="0"/>
    <n v="3"/>
    <x v="0"/>
    <n v="2"/>
    <n v="1"/>
    <x v="0"/>
    <s v="Medium"/>
  </r>
  <r>
    <n v="9204"/>
    <n v="30"/>
    <s v="Adult"/>
    <s v="Female"/>
    <x v="3"/>
    <x v="1"/>
    <n v="82.73"/>
    <n v="51"/>
    <x v="0"/>
    <x v="2"/>
    <x v="1"/>
    <n v="2"/>
    <x v="0"/>
    <n v="3"/>
    <n v="10"/>
    <x v="2"/>
    <s v="High"/>
  </r>
  <r>
    <n v="9205"/>
    <n v="28"/>
    <s v="Adult"/>
    <s v="Female"/>
    <x v="7"/>
    <x v="5"/>
    <n v="944.5"/>
    <n v="5"/>
    <x v="2"/>
    <x v="4"/>
    <x v="0"/>
    <n v="7"/>
    <x v="1"/>
    <n v="1"/>
    <n v="2"/>
    <x v="0"/>
    <s v="High"/>
  </r>
  <r>
    <n v="9206"/>
    <n v="18"/>
    <s v="Teenager"/>
    <s v="Male"/>
    <x v="0"/>
    <x v="1"/>
    <n v="317.47000000000003"/>
    <n v="12"/>
    <x v="0"/>
    <x v="1"/>
    <x v="1"/>
    <n v="5"/>
    <x v="0"/>
    <n v="4"/>
    <n v="11"/>
    <x v="2"/>
    <s v="High"/>
  </r>
  <r>
    <n v="9207"/>
    <n v="35"/>
    <s v="Adult"/>
    <s v="Female"/>
    <x v="7"/>
    <x v="6"/>
    <n v="498.8"/>
    <n v="6"/>
    <x v="1"/>
    <x v="0"/>
    <x v="1"/>
    <n v="1"/>
    <x v="1"/>
    <n v="3"/>
    <n v="8"/>
    <x v="1"/>
    <s v="High"/>
  </r>
  <r>
    <n v="9208"/>
    <n v="20"/>
    <s v="Adult"/>
    <s v="Female"/>
    <x v="3"/>
    <x v="0"/>
    <n v="201.58"/>
    <n v="14"/>
    <x v="2"/>
    <x v="4"/>
    <x v="1"/>
    <n v="3"/>
    <x v="0"/>
    <n v="3"/>
    <n v="3"/>
    <x v="2"/>
    <s v="Low"/>
  </r>
  <r>
    <n v="9209"/>
    <n v="61"/>
    <s v="Senior"/>
    <s v="Female"/>
    <x v="4"/>
    <x v="4"/>
    <n v="626.02"/>
    <n v="32"/>
    <x v="0"/>
    <x v="0"/>
    <x v="0"/>
    <n v="6"/>
    <x v="1"/>
    <n v="1"/>
    <n v="13"/>
    <x v="2"/>
    <s v="High"/>
  </r>
  <r>
    <n v="9210"/>
    <n v="55"/>
    <s v="Adult"/>
    <s v="Other"/>
    <x v="2"/>
    <x v="5"/>
    <n v="802.66"/>
    <n v="32"/>
    <x v="2"/>
    <x v="3"/>
    <x v="1"/>
    <n v="2"/>
    <x v="1"/>
    <n v="5"/>
    <n v="4"/>
    <x v="1"/>
    <s v="Low"/>
  </r>
  <r>
    <n v="9211"/>
    <n v="19"/>
    <s v="Teenager"/>
    <s v="Male"/>
    <x v="6"/>
    <x v="6"/>
    <n v="926.14"/>
    <n v="47"/>
    <x v="1"/>
    <x v="1"/>
    <x v="1"/>
    <n v="4"/>
    <x v="0"/>
    <n v="2"/>
    <n v="1"/>
    <x v="0"/>
    <s v="High"/>
  </r>
  <r>
    <n v="9212"/>
    <n v="59"/>
    <s v="Adult"/>
    <s v="Male"/>
    <x v="5"/>
    <x v="4"/>
    <n v="423.87"/>
    <n v="37"/>
    <x v="0"/>
    <x v="3"/>
    <x v="0"/>
    <n v="6"/>
    <x v="1"/>
    <n v="3"/>
    <n v="10"/>
    <x v="0"/>
    <s v="High"/>
  </r>
  <r>
    <n v="9213"/>
    <n v="29"/>
    <s v="Adult"/>
    <s v="Male"/>
    <x v="7"/>
    <x v="7"/>
    <n v="723.15"/>
    <n v="27"/>
    <x v="1"/>
    <x v="0"/>
    <x v="1"/>
    <n v="8"/>
    <x v="1"/>
    <n v="5"/>
    <n v="3"/>
    <x v="0"/>
    <s v="High"/>
  </r>
  <r>
    <n v="9214"/>
    <n v="48"/>
    <s v="Adult"/>
    <s v="Male"/>
    <x v="0"/>
    <x v="3"/>
    <n v="886.57"/>
    <n v="17"/>
    <x v="1"/>
    <x v="2"/>
    <x v="0"/>
    <n v="2"/>
    <x v="0"/>
    <n v="3"/>
    <n v="2"/>
    <x v="2"/>
    <s v="Low"/>
  </r>
  <r>
    <n v="9215"/>
    <n v="45"/>
    <s v="Adult"/>
    <s v="Female"/>
    <x v="0"/>
    <x v="2"/>
    <n v="902.29"/>
    <n v="19"/>
    <x v="0"/>
    <x v="1"/>
    <x v="1"/>
    <n v="3"/>
    <x v="1"/>
    <n v="2"/>
    <n v="5"/>
    <x v="0"/>
    <s v="Medium"/>
  </r>
  <r>
    <n v="9216"/>
    <n v="39"/>
    <s v="Adult"/>
    <s v="Other"/>
    <x v="1"/>
    <x v="4"/>
    <n v="409.92"/>
    <n v="39"/>
    <x v="2"/>
    <x v="1"/>
    <x v="0"/>
    <n v="6"/>
    <x v="1"/>
    <n v="4"/>
    <n v="2"/>
    <x v="0"/>
    <s v="High"/>
  </r>
  <r>
    <n v="9217"/>
    <n v="23"/>
    <s v="Adult"/>
    <s v="Female"/>
    <x v="5"/>
    <x v="2"/>
    <n v="188.62"/>
    <n v="50"/>
    <x v="1"/>
    <x v="0"/>
    <x v="0"/>
    <n v="7"/>
    <x v="0"/>
    <n v="3"/>
    <n v="2"/>
    <x v="1"/>
    <s v="Low"/>
  </r>
  <r>
    <n v="9218"/>
    <n v="64"/>
    <s v="Senior"/>
    <s v="Other"/>
    <x v="7"/>
    <x v="2"/>
    <n v="562.98"/>
    <n v="55"/>
    <x v="2"/>
    <x v="3"/>
    <x v="1"/>
    <n v="2"/>
    <x v="1"/>
    <n v="4"/>
    <n v="11"/>
    <x v="2"/>
    <s v="High"/>
  </r>
  <r>
    <n v="9219"/>
    <n v="47"/>
    <s v="Adult"/>
    <s v="Other"/>
    <x v="6"/>
    <x v="6"/>
    <n v="915.94"/>
    <n v="35"/>
    <x v="0"/>
    <x v="4"/>
    <x v="0"/>
    <n v="1"/>
    <x v="1"/>
    <n v="5"/>
    <n v="3"/>
    <x v="2"/>
    <s v="Low"/>
  </r>
  <r>
    <n v="9220"/>
    <n v="29"/>
    <s v="Adult"/>
    <s v="Other"/>
    <x v="0"/>
    <x v="2"/>
    <n v="229.62"/>
    <n v="9"/>
    <x v="1"/>
    <x v="2"/>
    <x v="1"/>
    <n v="4"/>
    <x v="1"/>
    <n v="5"/>
    <n v="13"/>
    <x v="1"/>
    <s v="Medium"/>
  </r>
  <r>
    <n v="9221"/>
    <n v="37"/>
    <s v="Adult"/>
    <s v="Male"/>
    <x v="0"/>
    <x v="5"/>
    <n v="318.93"/>
    <n v="35"/>
    <x v="2"/>
    <x v="1"/>
    <x v="0"/>
    <n v="6"/>
    <x v="1"/>
    <n v="4"/>
    <n v="13"/>
    <x v="1"/>
    <s v="High"/>
  </r>
  <r>
    <n v="9222"/>
    <n v="28"/>
    <s v="Adult"/>
    <s v="Other"/>
    <x v="1"/>
    <x v="2"/>
    <n v="805.22"/>
    <n v="58"/>
    <x v="0"/>
    <x v="2"/>
    <x v="0"/>
    <n v="2"/>
    <x v="0"/>
    <n v="1"/>
    <n v="13"/>
    <x v="1"/>
    <s v="Low"/>
  </r>
  <r>
    <n v="9223"/>
    <n v="51"/>
    <s v="Adult"/>
    <s v="Female"/>
    <x v="1"/>
    <x v="3"/>
    <n v="494.33"/>
    <n v="20"/>
    <x v="0"/>
    <x v="0"/>
    <x v="1"/>
    <n v="8"/>
    <x v="0"/>
    <n v="1"/>
    <n v="7"/>
    <x v="1"/>
    <s v="Low"/>
  </r>
  <r>
    <n v="9224"/>
    <n v="35"/>
    <s v="Adult"/>
    <s v="Male"/>
    <x v="4"/>
    <x v="1"/>
    <n v="94.71"/>
    <n v="2"/>
    <x v="2"/>
    <x v="2"/>
    <x v="0"/>
    <n v="8"/>
    <x v="1"/>
    <n v="3"/>
    <n v="1"/>
    <x v="1"/>
    <s v="Low"/>
  </r>
  <r>
    <n v="9225"/>
    <n v="20"/>
    <s v="Adult"/>
    <s v="Male"/>
    <x v="5"/>
    <x v="4"/>
    <n v="446.23"/>
    <n v="40"/>
    <x v="2"/>
    <x v="0"/>
    <x v="0"/>
    <n v="5"/>
    <x v="0"/>
    <n v="5"/>
    <n v="12"/>
    <x v="2"/>
    <s v="Medium"/>
  </r>
  <r>
    <n v="9226"/>
    <n v="55"/>
    <s v="Adult"/>
    <s v="Other"/>
    <x v="6"/>
    <x v="0"/>
    <n v="865.17"/>
    <n v="19"/>
    <x v="2"/>
    <x v="2"/>
    <x v="1"/>
    <n v="8"/>
    <x v="1"/>
    <n v="5"/>
    <n v="4"/>
    <x v="2"/>
    <s v="Low"/>
  </r>
  <r>
    <n v="9227"/>
    <n v="67"/>
    <s v="Senior"/>
    <s v="Male"/>
    <x v="6"/>
    <x v="0"/>
    <n v="141.88"/>
    <n v="29"/>
    <x v="0"/>
    <x v="3"/>
    <x v="0"/>
    <n v="9"/>
    <x v="1"/>
    <n v="4"/>
    <n v="2"/>
    <x v="1"/>
    <s v="Low"/>
  </r>
  <r>
    <n v="9228"/>
    <n v="60"/>
    <s v="Senior"/>
    <s v="Other"/>
    <x v="1"/>
    <x v="7"/>
    <n v="271.87"/>
    <n v="49"/>
    <x v="2"/>
    <x v="4"/>
    <x v="0"/>
    <n v="7"/>
    <x v="0"/>
    <n v="3"/>
    <n v="1"/>
    <x v="1"/>
    <s v="Low"/>
  </r>
  <r>
    <n v="9229"/>
    <n v="41"/>
    <s v="Adult"/>
    <s v="Male"/>
    <x v="7"/>
    <x v="4"/>
    <n v="739.43"/>
    <n v="32"/>
    <x v="2"/>
    <x v="2"/>
    <x v="1"/>
    <n v="8"/>
    <x v="1"/>
    <n v="3"/>
    <n v="3"/>
    <x v="0"/>
    <s v="Low"/>
  </r>
  <r>
    <n v="9230"/>
    <n v="28"/>
    <s v="Adult"/>
    <s v="Male"/>
    <x v="1"/>
    <x v="5"/>
    <n v="839.52"/>
    <n v="24"/>
    <x v="1"/>
    <x v="1"/>
    <x v="0"/>
    <n v="1"/>
    <x v="1"/>
    <n v="4"/>
    <n v="11"/>
    <x v="2"/>
    <s v="Low"/>
  </r>
  <r>
    <n v="9231"/>
    <n v="68"/>
    <s v="Senior"/>
    <s v="Other"/>
    <x v="3"/>
    <x v="0"/>
    <n v="519.29999999999995"/>
    <n v="47"/>
    <x v="1"/>
    <x v="2"/>
    <x v="0"/>
    <n v="9"/>
    <x v="1"/>
    <n v="5"/>
    <n v="11"/>
    <x v="0"/>
    <s v="High"/>
  </r>
  <r>
    <n v="9232"/>
    <n v="53"/>
    <s v="Adult"/>
    <s v="Female"/>
    <x v="1"/>
    <x v="1"/>
    <n v="897.18"/>
    <n v="19"/>
    <x v="2"/>
    <x v="0"/>
    <x v="1"/>
    <n v="9"/>
    <x v="1"/>
    <n v="1"/>
    <n v="11"/>
    <x v="0"/>
    <s v="Low"/>
  </r>
  <r>
    <n v="9233"/>
    <n v="68"/>
    <s v="Senior"/>
    <s v="Male"/>
    <x v="2"/>
    <x v="5"/>
    <n v="997.13"/>
    <n v="27"/>
    <x v="0"/>
    <x v="1"/>
    <x v="1"/>
    <n v="3"/>
    <x v="1"/>
    <n v="3"/>
    <n v="9"/>
    <x v="0"/>
    <s v="Low"/>
  </r>
  <r>
    <n v="9234"/>
    <n v="28"/>
    <s v="Adult"/>
    <s v="Other"/>
    <x v="6"/>
    <x v="7"/>
    <n v="23.66"/>
    <n v="36"/>
    <x v="1"/>
    <x v="1"/>
    <x v="1"/>
    <n v="5"/>
    <x v="0"/>
    <n v="5"/>
    <n v="13"/>
    <x v="2"/>
    <s v="High"/>
  </r>
  <r>
    <n v="9235"/>
    <n v="67"/>
    <s v="Senior"/>
    <s v="Female"/>
    <x v="6"/>
    <x v="6"/>
    <n v="826.36"/>
    <n v="59"/>
    <x v="1"/>
    <x v="0"/>
    <x v="0"/>
    <n v="6"/>
    <x v="1"/>
    <n v="1"/>
    <n v="3"/>
    <x v="2"/>
    <s v="Low"/>
  </r>
  <r>
    <n v="9236"/>
    <n v="21"/>
    <s v="Adult"/>
    <s v="Female"/>
    <x v="0"/>
    <x v="4"/>
    <n v="258.07"/>
    <n v="9"/>
    <x v="1"/>
    <x v="4"/>
    <x v="1"/>
    <n v="1"/>
    <x v="0"/>
    <n v="5"/>
    <n v="3"/>
    <x v="2"/>
    <s v="High"/>
  </r>
  <r>
    <n v="9237"/>
    <n v="60"/>
    <s v="Senior"/>
    <s v="Male"/>
    <x v="3"/>
    <x v="3"/>
    <n v="404.69"/>
    <n v="42"/>
    <x v="2"/>
    <x v="1"/>
    <x v="1"/>
    <n v="5"/>
    <x v="0"/>
    <n v="3"/>
    <n v="10"/>
    <x v="1"/>
    <s v="Low"/>
  </r>
  <r>
    <n v="9238"/>
    <n v="37"/>
    <s v="Adult"/>
    <s v="Female"/>
    <x v="0"/>
    <x v="6"/>
    <n v="86.13"/>
    <n v="30"/>
    <x v="0"/>
    <x v="1"/>
    <x v="0"/>
    <n v="3"/>
    <x v="0"/>
    <n v="2"/>
    <n v="9"/>
    <x v="2"/>
    <s v="Low"/>
  </r>
  <r>
    <n v="9239"/>
    <n v="59"/>
    <s v="Adult"/>
    <s v="Female"/>
    <x v="5"/>
    <x v="6"/>
    <n v="398.42"/>
    <n v="12"/>
    <x v="1"/>
    <x v="3"/>
    <x v="1"/>
    <n v="3"/>
    <x v="0"/>
    <n v="3"/>
    <n v="7"/>
    <x v="2"/>
    <s v="Low"/>
  </r>
  <r>
    <n v="9240"/>
    <n v="23"/>
    <s v="Adult"/>
    <s v="Male"/>
    <x v="5"/>
    <x v="3"/>
    <n v="473.73"/>
    <n v="41"/>
    <x v="1"/>
    <x v="0"/>
    <x v="0"/>
    <n v="5"/>
    <x v="0"/>
    <n v="3"/>
    <n v="3"/>
    <x v="0"/>
    <s v="High"/>
  </r>
  <r>
    <n v="9241"/>
    <n v="19"/>
    <s v="Teenager"/>
    <s v="Male"/>
    <x v="5"/>
    <x v="4"/>
    <n v="159.13"/>
    <n v="28"/>
    <x v="0"/>
    <x v="2"/>
    <x v="1"/>
    <n v="5"/>
    <x v="0"/>
    <n v="4"/>
    <n v="8"/>
    <x v="2"/>
    <s v="Low"/>
  </r>
  <r>
    <n v="9242"/>
    <n v="25"/>
    <s v="Adult"/>
    <s v="Female"/>
    <x v="1"/>
    <x v="5"/>
    <n v="846.6"/>
    <n v="14"/>
    <x v="2"/>
    <x v="2"/>
    <x v="0"/>
    <n v="9"/>
    <x v="0"/>
    <n v="3"/>
    <n v="3"/>
    <x v="2"/>
    <s v="Low"/>
  </r>
  <r>
    <n v="9243"/>
    <n v="58"/>
    <s v="Adult"/>
    <s v="Male"/>
    <x v="0"/>
    <x v="7"/>
    <n v="744.31"/>
    <n v="46"/>
    <x v="2"/>
    <x v="1"/>
    <x v="1"/>
    <n v="9"/>
    <x v="0"/>
    <n v="1"/>
    <n v="8"/>
    <x v="0"/>
    <s v="High"/>
  </r>
  <r>
    <n v="9244"/>
    <n v="57"/>
    <s v="Adult"/>
    <s v="Female"/>
    <x v="6"/>
    <x v="7"/>
    <n v="976.32"/>
    <n v="53"/>
    <x v="2"/>
    <x v="1"/>
    <x v="1"/>
    <n v="5"/>
    <x v="0"/>
    <n v="2"/>
    <n v="3"/>
    <x v="2"/>
    <s v="Medium"/>
  </r>
  <r>
    <n v="9245"/>
    <n v="63"/>
    <s v="Senior"/>
    <s v="Other"/>
    <x v="0"/>
    <x v="4"/>
    <n v="968.1"/>
    <n v="58"/>
    <x v="1"/>
    <x v="3"/>
    <x v="0"/>
    <n v="7"/>
    <x v="1"/>
    <n v="3"/>
    <n v="1"/>
    <x v="1"/>
    <s v="Medium"/>
  </r>
  <r>
    <n v="9246"/>
    <n v="33"/>
    <s v="Adult"/>
    <s v="Other"/>
    <x v="1"/>
    <x v="2"/>
    <n v="460.75"/>
    <n v="30"/>
    <x v="1"/>
    <x v="2"/>
    <x v="1"/>
    <n v="9"/>
    <x v="1"/>
    <n v="5"/>
    <n v="2"/>
    <x v="1"/>
    <s v="Low"/>
  </r>
  <r>
    <n v="9247"/>
    <n v="55"/>
    <s v="Adult"/>
    <s v="Male"/>
    <x v="6"/>
    <x v="4"/>
    <n v="853.84"/>
    <n v="29"/>
    <x v="0"/>
    <x v="1"/>
    <x v="0"/>
    <n v="4"/>
    <x v="0"/>
    <n v="5"/>
    <n v="5"/>
    <x v="1"/>
    <s v="Low"/>
  </r>
  <r>
    <n v="9248"/>
    <n v="44"/>
    <s v="Adult"/>
    <s v="Male"/>
    <x v="4"/>
    <x v="7"/>
    <n v="127.51"/>
    <n v="51"/>
    <x v="1"/>
    <x v="3"/>
    <x v="1"/>
    <n v="5"/>
    <x v="0"/>
    <n v="2"/>
    <n v="2"/>
    <x v="0"/>
    <s v="High"/>
  </r>
  <r>
    <n v="9249"/>
    <n v="31"/>
    <s v="Adult"/>
    <s v="Female"/>
    <x v="6"/>
    <x v="6"/>
    <n v="139.36000000000001"/>
    <n v="28"/>
    <x v="0"/>
    <x v="1"/>
    <x v="1"/>
    <n v="6"/>
    <x v="0"/>
    <n v="2"/>
    <n v="10"/>
    <x v="0"/>
    <s v="Medium"/>
  </r>
  <r>
    <n v="9250"/>
    <n v="38"/>
    <s v="Adult"/>
    <s v="Male"/>
    <x v="1"/>
    <x v="4"/>
    <n v="581.20000000000005"/>
    <n v="49"/>
    <x v="1"/>
    <x v="0"/>
    <x v="0"/>
    <n v="7"/>
    <x v="1"/>
    <n v="2"/>
    <n v="1"/>
    <x v="0"/>
    <s v="Medium"/>
  </r>
  <r>
    <n v="9251"/>
    <n v="32"/>
    <s v="Adult"/>
    <s v="Male"/>
    <x v="5"/>
    <x v="6"/>
    <n v="953.72"/>
    <n v="57"/>
    <x v="1"/>
    <x v="2"/>
    <x v="0"/>
    <n v="3"/>
    <x v="0"/>
    <n v="5"/>
    <n v="12"/>
    <x v="2"/>
    <s v="High"/>
  </r>
  <r>
    <n v="9252"/>
    <n v="27"/>
    <s v="Adult"/>
    <s v="Male"/>
    <x v="5"/>
    <x v="2"/>
    <n v="851.54"/>
    <n v="54"/>
    <x v="0"/>
    <x v="2"/>
    <x v="0"/>
    <n v="4"/>
    <x v="0"/>
    <n v="2"/>
    <n v="10"/>
    <x v="2"/>
    <s v="Low"/>
  </r>
  <r>
    <n v="9253"/>
    <n v="56"/>
    <s v="Adult"/>
    <s v="Other"/>
    <x v="6"/>
    <x v="7"/>
    <n v="745.73"/>
    <n v="47"/>
    <x v="1"/>
    <x v="1"/>
    <x v="0"/>
    <n v="5"/>
    <x v="1"/>
    <n v="1"/>
    <n v="4"/>
    <x v="1"/>
    <s v="High"/>
  </r>
  <r>
    <n v="9254"/>
    <n v="55"/>
    <s v="Adult"/>
    <s v="Female"/>
    <x v="4"/>
    <x v="6"/>
    <n v="297.85000000000002"/>
    <n v="31"/>
    <x v="2"/>
    <x v="2"/>
    <x v="1"/>
    <n v="1"/>
    <x v="0"/>
    <n v="5"/>
    <n v="9"/>
    <x v="1"/>
    <s v="Low"/>
  </r>
  <r>
    <n v="9255"/>
    <n v="20"/>
    <s v="Adult"/>
    <s v="Female"/>
    <x v="5"/>
    <x v="2"/>
    <n v="300.87"/>
    <n v="20"/>
    <x v="1"/>
    <x v="0"/>
    <x v="0"/>
    <n v="8"/>
    <x v="0"/>
    <n v="3"/>
    <n v="13"/>
    <x v="2"/>
    <s v="High"/>
  </r>
  <r>
    <n v="9256"/>
    <n v="53"/>
    <s v="Adult"/>
    <s v="Male"/>
    <x v="2"/>
    <x v="5"/>
    <n v="440.95"/>
    <n v="1"/>
    <x v="1"/>
    <x v="1"/>
    <x v="1"/>
    <n v="8"/>
    <x v="0"/>
    <n v="4"/>
    <n v="7"/>
    <x v="2"/>
    <s v="High"/>
  </r>
  <r>
    <n v="9257"/>
    <n v="51"/>
    <s v="Adult"/>
    <s v="Male"/>
    <x v="0"/>
    <x v="5"/>
    <n v="621.79"/>
    <n v="18"/>
    <x v="0"/>
    <x v="0"/>
    <x v="1"/>
    <n v="5"/>
    <x v="1"/>
    <n v="1"/>
    <n v="11"/>
    <x v="1"/>
    <s v="Low"/>
  </r>
  <r>
    <n v="9258"/>
    <n v="48"/>
    <s v="Adult"/>
    <s v="Other"/>
    <x v="7"/>
    <x v="2"/>
    <n v="63.98"/>
    <n v="1"/>
    <x v="0"/>
    <x v="2"/>
    <x v="0"/>
    <n v="3"/>
    <x v="0"/>
    <n v="1"/>
    <n v="2"/>
    <x v="1"/>
    <s v="Medium"/>
  </r>
  <r>
    <n v="9259"/>
    <n v="20"/>
    <s v="Adult"/>
    <s v="Female"/>
    <x v="5"/>
    <x v="3"/>
    <n v="341.18"/>
    <n v="23"/>
    <x v="1"/>
    <x v="1"/>
    <x v="0"/>
    <n v="9"/>
    <x v="0"/>
    <n v="2"/>
    <n v="5"/>
    <x v="2"/>
    <s v="Low"/>
  </r>
  <r>
    <n v="9260"/>
    <n v="27"/>
    <s v="Adult"/>
    <s v="Other"/>
    <x v="5"/>
    <x v="1"/>
    <n v="11.27"/>
    <n v="42"/>
    <x v="0"/>
    <x v="1"/>
    <x v="0"/>
    <n v="7"/>
    <x v="0"/>
    <n v="3"/>
    <n v="1"/>
    <x v="0"/>
    <s v="Low"/>
  </r>
  <r>
    <n v="9261"/>
    <n v="46"/>
    <s v="Adult"/>
    <s v="Female"/>
    <x v="0"/>
    <x v="0"/>
    <n v="61.05"/>
    <n v="11"/>
    <x v="0"/>
    <x v="1"/>
    <x v="0"/>
    <n v="5"/>
    <x v="1"/>
    <n v="1"/>
    <n v="4"/>
    <x v="0"/>
    <s v="High"/>
  </r>
  <r>
    <n v="9262"/>
    <n v="21"/>
    <s v="Adult"/>
    <s v="Other"/>
    <x v="6"/>
    <x v="0"/>
    <n v="733.69"/>
    <n v="53"/>
    <x v="1"/>
    <x v="1"/>
    <x v="1"/>
    <n v="3"/>
    <x v="1"/>
    <n v="2"/>
    <n v="9"/>
    <x v="2"/>
    <s v="Low"/>
  </r>
  <r>
    <n v="9263"/>
    <n v="65"/>
    <s v="Senior"/>
    <s v="Female"/>
    <x v="3"/>
    <x v="4"/>
    <n v="217.18"/>
    <n v="9"/>
    <x v="0"/>
    <x v="4"/>
    <x v="1"/>
    <n v="3"/>
    <x v="1"/>
    <n v="4"/>
    <n v="1"/>
    <x v="1"/>
    <s v="Medium"/>
  </r>
  <r>
    <n v="9264"/>
    <n v="49"/>
    <s v="Adult"/>
    <s v="Other"/>
    <x v="5"/>
    <x v="2"/>
    <n v="805.36"/>
    <n v="53"/>
    <x v="0"/>
    <x v="1"/>
    <x v="1"/>
    <n v="4"/>
    <x v="1"/>
    <n v="1"/>
    <n v="9"/>
    <x v="0"/>
    <s v="High"/>
  </r>
  <r>
    <n v="9265"/>
    <n v="47"/>
    <s v="Adult"/>
    <s v="Female"/>
    <x v="1"/>
    <x v="6"/>
    <n v="948.27"/>
    <n v="28"/>
    <x v="2"/>
    <x v="4"/>
    <x v="1"/>
    <n v="6"/>
    <x v="0"/>
    <n v="2"/>
    <n v="9"/>
    <x v="2"/>
    <s v="Low"/>
  </r>
  <r>
    <n v="9266"/>
    <n v="34"/>
    <s v="Adult"/>
    <s v="Other"/>
    <x v="5"/>
    <x v="3"/>
    <n v="765.18"/>
    <n v="7"/>
    <x v="0"/>
    <x v="3"/>
    <x v="0"/>
    <n v="2"/>
    <x v="1"/>
    <n v="4"/>
    <n v="5"/>
    <x v="2"/>
    <s v="Medium"/>
  </r>
  <r>
    <n v="9267"/>
    <n v="54"/>
    <s v="Adult"/>
    <s v="Male"/>
    <x v="3"/>
    <x v="2"/>
    <n v="282.27"/>
    <n v="24"/>
    <x v="2"/>
    <x v="4"/>
    <x v="1"/>
    <n v="4"/>
    <x v="1"/>
    <n v="2"/>
    <n v="5"/>
    <x v="1"/>
    <s v="Medium"/>
  </r>
  <r>
    <n v="9268"/>
    <n v="37"/>
    <s v="Adult"/>
    <s v="Male"/>
    <x v="1"/>
    <x v="5"/>
    <n v="737.76"/>
    <n v="4"/>
    <x v="2"/>
    <x v="1"/>
    <x v="1"/>
    <n v="7"/>
    <x v="1"/>
    <n v="4"/>
    <n v="12"/>
    <x v="2"/>
    <s v="Medium"/>
  </r>
  <r>
    <n v="9269"/>
    <n v="28"/>
    <s v="Adult"/>
    <s v="Female"/>
    <x v="2"/>
    <x v="2"/>
    <n v="306.68"/>
    <n v="28"/>
    <x v="0"/>
    <x v="0"/>
    <x v="0"/>
    <n v="5"/>
    <x v="0"/>
    <n v="2"/>
    <n v="2"/>
    <x v="0"/>
    <s v="Medium"/>
  </r>
  <r>
    <n v="9270"/>
    <n v="63"/>
    <s v="Senior"/>
    <s v="Other"/>
    <x v="0"/>
    <x v="2"/>
    <n v="227.51"/>
    <n v="19"/>
    <x v="2"/>
    <x v="1"/>
    <x v="1"/>
    <n v="5"/>
    <x v="1"/>
    <n v="3"/>
    <n v="9"/>
    <x v="1"/>
    <s v="High"/>
  </r>
  <r>
    <n v="9271"/>
    <n v="45"/>
    <s v="Adult"/>
    <s v="Other"/>
    <x v="3"/>
    <x v="1"/>
    <n v="246.6"/>
    <n v="30"/>
    <x v="0"/>
    <x v="0"/>
    <x v="1"/>
    <n v="5"/>
    <x v="0"/>
    <n v="5"/>
    <n v="9"/>
    <x v="2"/>
    <s v="Low"/>
  </r>
  <r>
    <n v="9272"/>
    <n v="53"/>
    <s v="Adult"/>
    <s v="Female"/>
    <x v="4"/>
    <x v="6"/>
    <n v="257.57"/>
    <n v="10"/>
    <x v="0"/>
    <x v="2"/>
    <x v="1"/>
    <n v="4"/>
    <x v="1"/>
    <n v="3"/>
    <n v="5"/>
    <x v="2"/>
    <s v="High"/>
  </r>
  <r>
    <n v="9273"/>
    <n v="51"/>
    <s v="Adult"/>
    <s v="Female"/>
    <x v="5"/>
    <x v="3"/>
    <n v="128.43"/>
    <n v="39"/>
    <x v="0"/>
    <x v="4"/>
    <x v="0"/>
    <n v="9"/>
    <x v="0"/>
    <n v="1"/>
    <n v="9"/>
    <x v="1"/>
    <s v="Low"/>
  </r>
  <r>
    <n v="9274"/>
    <n v="51"/>
    <s v="Adult"/>
    <s v="Male"/>
    <x v="7"/>
    <x v="2"/>
    <n v="6.76"/>
    <n v="25"/>
    <x v="0"/>
    <x v="0"/>
    <x v="0"/>
    <n v="5"/>
    <x v="0"/>
    <n v="5"/>
    <n v="10"/>
    <x v="2"/>
    <s v="Medium"/>
  </r>
  <r>
    <n v="9275"/>
    <n v="61"/>
    <s v="Senior"/>
    <s v="Other"/>
    <x v="7"/>
    <x v="4"/>
    <n v="974.82"/>
    <n v="11"/>
    <x v="2"/>
    <x v="2"/>
    <x v="1"/>
    <n v="6"/>
    <x v="1"/>
    <n v="1"/>
    <n v="4"/>
    <x v="2"/>
    <s v="Low"/>
  </r>
  <r>
    <n v="9276"/>
    <n v="47"/>
    <s v="Adult"/>
    <s v="Male"/>
    <x v="1"/>
    <x v="4"/>
    <n v="356.97"/>
    <n v="50"/>
    <x v="1"/>
    <x v="2"/>
    <x v="0"/>
    <n v="2"/>
    <x v="1"/>
    <n v="2"/>
    <n v="10"/>
    <x v="2"/>
    <s v="Medium"/>
  </r>
  <r>
    <n v="9277"/>
    <n v="22"/>
    <s v="Adult"/>
    <s v="Other"/>
    <x v="6"/>
    <x v="1"/>
    <n v="34.82"/>
    <n v="43"/>
    <x v="1"/>
    <x v="2"/>
    <x v="1"/>
    <n v="3"/>
    <x v="1"/>
    <n v="1"/>
    <n v="3"/>
    <x v="0"/>
    <s v="Low"/>
  </r>
  <r>
    <n v="9278"/>
    <n v="29"/>
    <s v="Adult"/>
    <s v="Other"/>
    <x v="0"/>
    <x v="7"/>
    <n v="236.67"/>
    <n v="47"/>
    <x v="1"/>
    <x v="0"/>
    <x v="1"/>
    <n v="1"/>
    <x v="0"/>
    <n v="3"/>
    <n v="9"/>
    <x v="0"/>
    <s v="High"/>
  </r>
  <r>
    <n v="9279"/>
    <n v="54"/>
    <s v="Adult"/>
    <s v="Female"/>
    <x v="4"/>
    <x v="3"/>
    <n v="639.28"/>
    <n v="24"/>
    <x v="1"/>
    <x v="3"/>
    <x v="0"/>
    <n v="4"/>
    <x v="1"/>
    <n v="1"/>
    <n v="13"/>
    <x v="2"/>
    <s v="Medium"/>
  </r>
  <r>
    <n v="9280"/>
    <n v="23"/>
    <s v="Adult"/>
    <s v="Other"/>
    <x v="3"/>
    <x v="3"/>
    <n v="919.84"/>
    <n v="35"/>
    <x v="2"/>
    <x v="4"/>
    <x v="1"/>
    <n v="3"/>
    <x v="1"/>
    <n v="1"/>
    <n v="2"/>
    <x v="0"/>
    <s v="Low"/>
  </r>
  <r>
    <n v="9281"/>
    <n v="68"/>
    <s v="Senior"/>
    <s v="Male"/>
    <x v="5"/>
    <x v="0"/>
    <n v="695.38"/>
    <n v="26"/>
    <x v="1"/>
    <x v="4"/>
    <x v="0"/>
    <n v="1"/>
    <x v="0"/>
    <n v="4"/>
    <n v="11"/>
    <x v="2"/>
    <s v="High"/>
  </r>
  <r>
    <n v="9282"/>
    <n v="64"/>
    <s v="Senior"/>
    <s v="Female"/>
    <x v="4"/>
    <x v="6"/>
    <n v="449.37"/>
    <n v="2"/>
    <x v="0"/>
    <x v="3"/>
    <x v="1"/>
    <n v="8"/>
    <x v="1"/>
    <n v="5"/>
    <n v="3"/>
    <x v="0"/>
    <s v="Low"/>
  </r>
  <r>
    <n v="9283"/>
    <n v="62"/>
    <s v="Senior"/>
    <s v="Male"/>
    <x v="6"/>
    <x v="5"/>
    <n v="731.34"/>
    <n v="28"/>
    <x v="2"/>
    <x v="0"/>
    <x v="1"/>
    <n v="4"/>
    <x v="0"/>
    <n v="5"/>
    <n v="1"/>
    <x v="0"/>
    <s v="Medium"/>
  </r>
  <r>
    <n v="9284"/>
    <n v="18"/>
    <s v="Teenager"/>
    <s v="Female"/>
    <x v="5"/>
    <x v="2"/>
    <n v="27.23"/>
    <n v="46"/>
    <x v="1"/>
    <x v="0"/>
    <x v="1"/>
    <n v="7"/>
    <x v="0"/>
    <n v="5"/>
    <n v="12"/>
    <x v="2"/>
    <s v="Low"/>
  </r>
  <r>
    <n v="9285"/>
    <n v="61"/>
    <s v="Senior"/>
    <s v="Other"/>
    <x v="1"/>
    <x v="7"/>
    <n v="244.62"/>
    <n v="58"/>
    <x v="1"/>
    <x v="2"/>
    <x v="0"/>
    <n v="2"/>
    <x v="1"/>
    <n v="3"/>
    <n v="10"/>
    <x v="2"/>
    <s v="Medium"/>
  </r>
  <r>
    <n v="9286"/>
    <n v="36"/>
    <s v="Adult"/>
    <s v="Other"/>
    <x v="2"/>
    <x v="5"/>
    <n v="961.96"/>
    <n v="12"/>
    <x v="0"/>
    <x v="0"/>
    <x v="1"/>
    <n v="3"/>
    <x v="1"/>
    <n v="1"/>
    <n v="9"/>
    <x v="2"/>
    <s v="Medium"/>
  </r>
  <r>
    <n v="9287"/>
    <n v="46"/>
    <s v="Adult"/>
    <s v="Other"/>
    <x v="7"/>
    <x v="6"/>
    <n v="956.44"/>
    <n v="35"/>
    <x v="1"/>
    <x v="0"/>
    <x v="0"/>
    <n v="7"/>
    <x v="0"/>
    <n v="2"/>
    <n v="8"/>
    <x v="1"/>
    <s v="High"/>
  </r>
  <r>
    <n v="9288"/>
    <n v="66"/>
    <s v="Senior"/>
    <s v="Female"/>
    <x v="0"/>
    <x v="7"/>
    <n v="348.05"/>
    <n v="51"/>
    <x v="0"/>
    <x v="4"/>
    <x v="0"/>
    <n v="8"/>
    <x v="0"/>
    <n v="2"/>
    <n v="11"/>
    <x v="1"/>
    <s v="Low"/>
  </r>
  <r>
    <n v="9289"/>
    <n v="56"/>
    <s v="Adult"/>
    <s v="Male"/>
    <x v="5"/>
    <x v="3"/>
    <n v="298.69"/>
    <n v="35"/>
    <x v="2"/>
    <x v="1"/>
    <x v="1"/>
    <n v="7"/>
    <x v="0"/>
    <n v="4"/>
    <n v="6"/>
    <x v="2"/>
    <s v="Medium"/>
  </r>
  <r>
    <n v="9290"/>
    <n v="20"/>
    <s v="Adult"/>
    <s v="Female"/>
    <x v="2"/>
    <x v="0"/>
    <n v="648.35"/>
    <n v="22"/>
    <x v="0"/>
    <x v="2"/>
    <x v="0"/>
    <n v="7"/>
    <x v="1"/>
    <n v="4"/>
    <n v="2"/>
    <x v="1"/>
    <s v="Medium"/>
  </r>
  <r>
    <n v="9291"/>
    <n v="31"/>
    <s v="Adult"/>
    <s v="Female"/>
    <x v="6"/>
    <x v="1"/>
    <n v="443"/>
    <n v="32"/>
    <x v="2"/>
    <x v="3"/>
    <x v="1"/>
    <n v="8"/>
    <x v="0"/>
    <n v="3"/>
    <n v="10"/>
    <x v="0"/>
    <s v="High"/>
  </r>
  <r>
    <n v="9292"/>
    <n v="53"/>
    <s v="Adult"/>
    <s v="Male"/>
    <x v="3"/>
    <x v="4"/>
    <n v="198.44"/>
    <n v="1"/>
    <x v="1"/>
    <x v="3"/>
    <x v="0"/>
    <n v="1"/>
    <x v="0"/>
    <n v="2"/>
    <n v="10"/>
    <x v="0"/>
    <s v="Low"/>
  </r>
  <r>
    <n v="9293"/>
    <n v="44"/>
    <s v="Adult"/>
    <s v="Other"/>
    <x v="4"/>
    <x v="2"/>
    <n v="830.4"/>
    <n v="37"/>
    <x v="0"/>
    <x v="0"/>
    <x v="1"/>
    <n v="9"/>
    <x v="0"/>
    <n v="4"/>
    <n v="5"/>
    <x v="1"/>
    <s v="Low"/>
  </r>
  <r>
    <n v="9294"/>
    <n v="68"/>
    <s v="Senior"/>
    <s v="Male"/>
    <x v="1"/>
    <x v="7"/>
    <n v="623.86"/>
    <n v="10"/>
    <x v="2"/>
    <x v="4"/>
    <x v="0"/>
    <n v="6"/>
    <x v="1"/>
    <n v="4"/>
    <n v="2"/>
    <x v="0"/>
    <s v="Low"/>
  </r>
  <r>
    <n v="9295"/>
    <n v="38"/>
    <s v="Adult"/>
    <s v="Other"/>
    <x v="0"/>
    <x v="3"/>
    <n v="399.26"/>
    <n v="56"/>
    <x v="1"/>
    <x v="4"/>
    <x v="1"/>
    <n v="2"/>
    <x v="0"/>
    <n v="4"/>
    <n v="10"/>
    <x v="1"/>
    <s v="High"/>
  </r>
  <r>
    <n v="9296"/>
    <n v="36"/>
    <s v="Adult"/>
    <s v="Male"/>
    <x v="6"/>
    <x v="0"/>
    <n v="710.49"/>
    <n v="39"/>
    <x v="1"/>
    <x v="2"/>
    <x v="1"/>
    <n v="8"/>
    <x v="1"/>
    <n v="3"/>
    <n v="7"/>
    <x v="2"/>
    <s v="Low"/>
  </r>
  <r>
    <n v="9297"/>
    <n v="68"/>
    <s v="Senior"/>
    <s v="Female"/>
    <x v="5"/>
    <x v="0"/>
    <n v="910.58"/>
    <n v="22"/>
    <x v="2"/>
    <x v="4"/>
    <x v="1"/>
    <n v="7"/>
    <x v="0"/>
    <n v="4"/>
    <n v="13"/>
    <x v="2"/>
    <s v="High"/>
  </r>
  <r>
    <n v="9298"/>
    <n v="20"/>
    <s v="Adult"/>
    <s v="Other"/>
    <x v="5"/>
    <x v="7"/>
    <n v="174.08"/>
    <n v="42"/>
    <x v="2"/>
    <x v="0"/>
    <x v="0"/>
    <n v="7"/>
    <x v="0"/>
    <n v="2"/>
    <n v="9"/>
    <x v="0"/>
    <s v="Medium"/>
  </r>
  <r>
    <n v="9299"/>
    <n v="26"/>
    <s v="Adult"/>
    <s v="Female"/>
    <x v="4"/>
    <x v="4"/>
    <n v="211.81"/>
    <n v="20"/>
    <x v="0"/>
    <x v="0"/>
    <x v="1"/>
    <n v="4"/>
    <x v="0"/>
    <n v="3"/>
    <n v="3"/>
    <x v="2"/>
    <s v="High"/>
  </r>
  <r>
    <n v="9300"/>
    <n v="23"/>
    <s v="Adult"/>
    <s v="Male"/>
    <x v="0"/>
    <x v="5"/>
    <n v="655.75"/>
    <n v="35"/>
    <x v="0"/>
    <x v="0"/>
    <x v="1"/>
    <n v="8"/>
    <x v="0"/>
    <n v="3"/>
    <n v="13"/>
    <x v="0"/>
    <s v="Medium"/>
  </r>
  <r>
    <n v="9301"/>
    <n v="50"/>
    <s v="Adult"/>
    <s v="Female"/>
    <x v="5"/>
    <x v="4"/>
    <n v="724.69"/>
    <n v="5"/>
    <x v="0"/>
    <x v="4"/>
    <x v="0"/>
    <n v="3"/>
    <x v="0"/>
    <n v="1"/>
    <n v="4"/>
    <x v="0"/>
    <s v="Medium"/>
  </r>
  <r>
    <n v="9302"/>
    <n v="58"/>
    <s v="Adult"/>
    <s v="Other"/>
    <x v="6"/>
    <x v="2"/>
    <n v="808.23"/>
    <n v="17"/>
    <x v="2"/>
    <x v="0"/>
    <x v="0"/>
    <n v="7"/>
    <x v="1"/>
    <n v="1"/>
    <n v="10"/>
    <x v="2"/>
    <s v="Low"/>
  </r>
  <r>
    <n v="9303"/>
    <n v="67"/>
    <s v="Senior"/>
    <s v="Other"/>
    <x v="3"/>
    <x v="0"/>
    <n v="625.71"/>
    <n v="19"/>
    <x v="1"/>
    <x v="2"/>
    <x v="0"/>
    <n v="3"/>
    <x v="0"/>
    <n v="1"/>
    <n v="1"/>
    <x v="2"/>
    <s v="Low"/>
  </r>
  <r>
    <n v="9304"/>
    <n v="49"/>
    <s v="Adult"/>
    <s v="Male"/>
    <x v="4"/>
    <x v="6"/>
    <n v="121.13"/>
    <n v="25"/>
    <x v="2"/>
    <x v="3"/>
    <x v="1"/>
    <n v="8"/>
    <x v="0"/>
    <n v="3"/>
    <n v="9"/>
    <x v="0"/>
    <s v="High"/>
  </r>
  <r>
    <n v="9305"/>
    <n v="25"/>
    <s v="Adult"/>
    <s v="Female"/>
    <x v="5"/>
    <x v="1"/>
    <n v="63.37"/>
    <n v="56"/>
    <x v="0"/>
    <x v="0"/>
    <x v="0"/>
    <n v="4"/>
    <x v="0"/>
    <n v="1"/>
    <n v="7"/>
    <x v="2"/>
    <s v="High"/>
  </r>
  <r>
    <n v="9306"/>
    <n v="57"/>
    <s v="Adult"/>
    <s v="Other"/>
    <x v="4"/>
    <x v="2"/>
    <n v="975.96"/>
    <n v="46"/>
    <x v="1"/>
    <x v="2"/>
    <x v="1"/>
    <n v="7"/>
    <x v="0"/>
    <n v="3"/>
    <n v="13"/>
    <x v="1"/>
    <s v="High"/>
  </r>
  <r>
    <n v="9307"/>
    <n v="37"/>
    <s v="Adult"/>
    <s v="Female"/>
    <x v="0"/>
    <x v="1"/>
    <n v="681.79"/>
    <n v="37"/>
    <x v="0"/>
    <x v="3"/>
    <x v="1"/>
    <n v="1"/>
    <x v="0"/>
    <n v="3"/>
    <n v="4"/>
    <x v="2"/>
    <s v="Medium"/>
  </r>
  <r>
    <n v="9308"/>
    <n v="69"/>
    <s v="Senior"/>
    <s v="Female"/>
    <x v="5"/>
    <x v="2"/>
    <n v="401.01"/>
    <n v="29"/>
    <x v="0"/>
    <x v="2"/>
    <x v="1"/>
    <n v="5"/>
    <x v="0"/>
    <n v="4"/>
    <n v="9"/>
    <x v="1"/>
    <s v="High"/>
  </r>
  <r>
    <n v="9309"/>
    <n v="49"/>
    <s v="Adult"/>
    <s v="Female"/>
    <x v="7"/>
    <x v="0"/>
    <n v="632.5"/>
    <n v="1"/>
    <x v="0"/>
    <x v="3"/>
    <x v="0"/>
    <n v="4"/>
    <x v="1"/>
    <n v="5"/>
    <n v="10"/>
    <x v="1"/>
    <s v="High"/>
  </r>
  <r>
    <n v="9310"/>
    <n v="20"/>
    <s v="Adult"/>
    <s v="Female"/>
    <x v="0"/>
    <x v="4"/>
    <n v="760.81"/>
    <n v="18"/>
    <x v="0"/>
    <x v="4"/>
    <x v="1"/>
    <n v="1"/>
    <x v="1"/>
    <n v="1"/>
    <n v="8"/>
    <x v="2"/>
    <s v="High"/>
  </r>
  <r>
    <n v="9311"/>
    <n v="24"/>
    <s v="Adult"/>
    <s v="Female"/>
    <x v="6"/>
    <x v="5"/>
    <n v="84.53"/>
    <n v="58"/>
    <x v="2"/>
    <x v="2"/>
    <x v="1"/>
    <n v="5"/>
    <x v="0"/>
    <n v="1"/>
    <n v="11"/>
    <x v="0"/>
    <s v="Medium"/>
  </r>
  <r>
    <n v="9312"/>
    <n v="21"/>
    <s v="Adult"/>
    <s v="Other"/>
    <x v="7"/>
    <x v="7"/>
    <n v="652.94000000000005"/>
    <n v="8"/>
    <x v="0"/>
    <x v="3"/>
    <x v="1"/>
    <n v="7"/>
    <x v="0"/>
    <n v="4"/>
    <n v="6"/>
    <x v="2"/>
    <s v="High"/>
  </r>
  <r>
    <n v="9313"/>
    <n v="37"/>
    <s v="Adult"/>
    <s v="Female"/>
    <x v="3"/>
    <x v="1"/>
    <n v="445.12"/>
    <n v="51"/>
    <x v="2"/>
    <x v="1"/>
    <x v="0"/>
    <n v="2"/>
    <x v="1"/>
    <n v="5"/>
    <n v="3"/>
    <x v="0"/>
    <s v="Medium"/>
  </r>
  <r>
    <n v="9314"/>
    <n v="31"/>
    <s v="Adult"/>
    <s v="Other"/>
    <x v="2"/>
    <x v="5"/>
    <n v="896.42"/>
    <n v="49"/>
    <x v="1"/>
    <x v="4"/>
    <x v="0"/>
    <n v="4"/>
    <x v="0"/>
    <n v="3"/>
    <n v="10"/>
    <x v="1"/>
    <s v="Low"/>
  </r>
  <r>
    <n v="9315"/>
    <n v="60"/>
    <s v="Senior"/>
    <s v="Female"/>
    <x v="1"/>
    <x v="7"/>
    <n v="884.62"/>
    <n v="35"/>
    <x v="0"/>
    <x v="4"/>
    <x v="0"/>
    <n v="4"/>
    <x v="0"/>
    <n v="5"/>
    <n v="13"/>
    <x v="0"/>
    <s v="Low"/>
  </r>
  <r>
    <n v="9316"/>
    <n v="23"/>
    <s v="Adult"/>
    <s v="Female"/>
    <x v="1"/>
    <x v="5"/>
    <n v="859.88"/>
    <n v="56"/>
    <x v="2"/>
    <x v="1"/>
    <x v="0"/>
    <n v="3"/>
    <x v="1"/>
    <n v="3"/>
    <n v="7"/>
    <x v="0"/>
    <s v="Medium"/>
  </r>
  <r>
    <n v="9317"/>
    <n v="28"/>
    <s v="Adult"/>
    <s v="Male"/>
    <x v="6"/>
    <x v="7"/>
    <n v="736.73"/>
    <n v="45"/>
    <x v="2"/>
    <x v="3"/>
    <x v="1"/>
    <n v="5"/>
    <x v="1"/>
    <n v="4"/>
    <n v="9"/>
    <x v="2"/>
    <s v="Medium"/>
  </r>
  <r>
    <n v="9318"/>
    <n v="55"/>
    <s v="Adult"/>
    <s v="Female"/>
    <x v="2"/>
    <x v="6"/>
    <n v="47.8"/>
    <n v="24"/>
    <x v="0"/>
    <x v="0"/>
    <x v="0"/>
    <n v="3"/>
    <x v="0"/>
    <n v="3"/>
    <n v="3"/>
    <x v="0"/>
    <s v="High"/>
  </r>
  <r>
    <n v="9319"/>
    <n v="47"/>
    <s v="Adult"/>
    <s v="Other"/>
    <x v="6"/>
    <x v="7"/>
    <n v="686.3"/>
    <n v="31"/>
    <x v="1"/>
    <x v="2"/>
    <x v="1"/>
    <n v="8"/>
    <x v="0"/>
    <n v="4"/>
    <n v="7"/>
    <x v="1"/>
    <s v="Low"/>
  </r>
  <r>
    <n v="9320"/>
    <n v="45"/>
    <s v="Adult"/>
    <s v="Other"/>
    <x v="4"/>
    <x v="0"/>
    <n v="434.45"/>
    <n v="19"/>
    <x v="2"/>
    <x v="3"/>
    <x v="1"/>
    <n v="8"/>
    <x v="1"/>
    <n v="2"/>
    <n v="2"/>
    <x v="2"/>
    <s v="High"/>
  </r>
  <r>
    <n v="9321"/>
    <n v="22"/>
    <s v="Adult"/>
    <s v="Other"/>
    <x v="3"/>
    <x v="4"/>
    <n v="778.6"/>
    <n v="17"/>
    <x v="1"/>
    <x v="2"/>
    <x v="0"/>
    <n v="2"/>
    <x v="0"/>
    <n v="2"/>
    <n v="4"/>
    <x v="1"/>
    <s v="High"/>
  </r>
  <r>
    <n v="9322"/>
    <n v="44"/>
    <s v="Adult"/>
    <s v="Male"/>
    <x v="1"/>
    <x v="1"/>
    <n v="337.82"/>
    <n v="5"/>
    <x v="1"/>
    <x v="1"/>
    <x v="1"/>
    <n v="1"/>
    <x v="1"/>
    <n v="5"/>
    <n v="4"/>
    <x v="0"/>
    <s v="Medium"/>
  </r>
  <r>
    <n v="9323"/>
    <n v="20"/>
    <s v="Adult"/>
    <s v="Female"/>
    <x v="6"/>
    <x v="7"/>
    <n v="592.79999999999995"/>
    <n v="41"/>
    <x v="1"/>
    <x v="2"/>
    <x v="1"/>
    <n v="9"/>
    <x v="1"/>
    <n v="3"/>
    <n v="12"/>
    <x v="2"/>
    <s v="High"/>
  </r>
  <r>
    <n v="9324"/>
    <n v="42"/>
    <s v="Adult"/>
    <s v="Female"/>
    <x v="4"/>
    <x v="1"/>
    <n v="537.64"/>
    <n v="11"/>
    <x v="1"/>
    <x v="1"/>
    <x v="1"/>
    <n v="7"/>
    <x v="0"/>
    <n v="5"/>
    <n v="8"/>
    <x v="1"/>
    <s v="High"/>
  </r>
  <r>
    <n v="9325"/>
    <n v="26"/>
    <s v="Adult"/>
    <s v="Other"/>
    <x v="5"/>
    <x v="6"/>
    <n v="947.01"/>
    <n v="15"/>
    <x v="2"/>
    <x v="4"/>
    <x v="1"/>
    <n v="5"/>
    <x v="0"/>
    <n v="3"/>
    <n v="7"/>
    <x v="1"/>
    <s v="Medium"/>
  </r>
  <r>
    <n v="9326"/>
    <n v="47"/>
    <s v="Adult"/>
    <s v="Female"/>
    <x v="1"/>
    <x v="0"/>
    <n v="218.09"/>
    <n v="28"/>
    <x v="2"/>
    <x v="3"/>
    <x v="0"/>
    <n v="2"/>
    <x v="1"/>
    <n v="2"/>
    <n v="9"/>
    <x v="0"/>
    <s v="Medium"/>
  </r>
  <r>
    <n v="9327"/>
    <n v="35"/>
    <s v="Adult"/>
    <s v="Other"/>
    <x v="0"/>
    <x v="2"/>
    <n v="764.05"/>
    <n v="46"/>
    <x v="2"/>
    <x v="1"/>
    <x v="1"/>
    <n v="6"/>
    <x v="1"/>
    <n v="4"/>
    <n v="11"/>
    <x v="2"/>
    <s v="Medium"/>
  </r>
  <r>
    <n v="9328"/>
    <n v="62"/>
    <s v="Senior"/>
    <s v="Other"/>
    <x v="2"/>
    <x v="0"/>
    <n v="728.28"/>
    <n v="23"/>
    <x v="2"/>
    <x v="4"/>
    <x v="1"/>
    <n v="5"/>
    <x v="0"/>
    <n v="2"/>
    <n v="10"/>
    <x v="2"/>
    <s v="High"/>
  </r>
  <r>
    <n v="9329"/>
    <n v="65"/>
    <s v="Senior"/>
    <s v="Male"/>
    <x v="5"/>
    <x v="4"/>
    <n v="679.23"/>
    <n v="25"/>
    <x v="0"/>
    <x v="1"/>
    <x v="0"/>
    <n v="8"/>
    <x v="0"/>
    <n v="3"/>
    <n v="12"/>
    <x v="0"/>
    <s v="High"/>
  </r>
  <r>
    <n v="9330"/>
    <n v="49"/>
    <s v="Adult"/>
    <s v="Male"/>
    <x v="5"/>
    <x v="1"/>
    <n v="568.34"/>
    <n v="10"/>
    <x v="2"/>
    <x v="2"/>
    <x v="1"/>
    <n v="2"/>
    <x v="1"/>
    <n v="5"/>
    <n v="12"/>
    <x v="1"/>
    <s v="Low"/>
  </r>
  <r>
    <n v="9331"/>
    <n v="58"/>
    <s v="Adult"/>
    <s v="Other"/>
    <x v="3"/>
    <x v="2"/>
    <n v="470.39"/>
    <n v="27"/>
    <x v="0"/>
    <x v="2"/>
    <x v="1"/>
    <n v="1"/>
    <x v="0"/>
    <n v="4"/>
    <n v="12"/>
    <x v="2"/>
    <s v="Medium"/>
  </r>
  <r>
    <n v="9332"/>
    <n v="22"/>
    <s v="Adult"/>
    <s v="Male"/>
    <x v="4"/>
    <x v="4"/>
    <n v="417.91"/>
    <n v="12"/>
    <x v="2"/>
    <x v="0"/>
    <x v="0"/>
    <n v="5"/>
    <x v="0"/>
    <n v="2"/>
    <n v="11"/>
    <x v="0"/>
    <s v="Medium"/>
  </r>
  <r>
    <n v="9333"/>
    <n v="49"/>
    <s v="Adult"/>
    <s v="Male"/>
    <x v="4"/>
    <x v="3"/>
    <n v="596.57000000000005"/>
    <n v="10"/>
    <x v="1"/>
    <x v="3"/>
    <x v="1"/>
    <n v="5"/>
    <x v="0"/>
    <n v="2"/>
    <n v="1"/>
    <x v="1"/>
    <s v="High"/>
  </r>
  <r>
    <n v="9334"/>
    <n v="56"/>
    <s v="Adult"/>
    <s v="Female"/>
    <x v="7"/>
    <x v="3"/>
    <n v="801.23"/>
    <n v="41"/>
    <x v="2"/>
    <x v="1"/>
    <x v="1"/>
    <n v="1"/>
    <x v="0"/>
    <n v="3"/>
    <n v="6"/>
    <x v="2"/>
    <s v="High"/>
  </r>
  <r>
    <n v="9335"/>
    <n v="64"/>
    <s v="Senior"/>
    <s v="Other"/>
    <x v="7"/>
    <x v="7"/>
    <n v="417.54"/>
    <n v="17"/>
    <x v="1"/>
    <x v="0"/>
    <x v="0"/>
    <n v="4"/>
    <x v="0"/>
    <n v="1"/>
    <n v="13"/>
    <x v="1"/>
    <s v="High"/>
  </r>
  <r>
    <n v="9336"/>
    <n v="36"/>
    <s v="Adult"/>
    <s v="Male"/>
    <x v="1"/>
    <x v="7"/>
    <n v="646.46"/>
    <n v="44"/>
    <x v="0"/>
    <x v="3"/>
    <x v="1"/>
    <n v="5"/>
    <x v="0"/>
    <n v="4"/>
    <n v="2"/>
    <x v="0"/>
    <s v="Low"/>
  </r>
  <r>
    <n v="9337"/>
    <n v="64"/>
    <s v="Senior"/>
    <s v="Male"/>
    <x v="0"/>
    <x v="6"/>
    <n v="22.32"/>
    <n v="5"/>
    <x v="0"/>
    <x v="4"/>
    <x v="0"/>
    <n v="6"/>
    <x v="1"/>
    <n v="2"/>
    <n v="8"/>
    <x v="1"/>
    <s v="Low"/>
  </r>
  <r>
    <n v="9338"/>
    <n v="42"/>
    <s v="Adult"/>
    <s v="Other"/>
    <x v="5"/>
    <x v="1"/>
    <n v="733.37"/>
    <n v="18"/>
    <x v="0"/>
    <x v="1"/>
    <x v="0"/>
    <n v="6"/>
    <x v="0"/>
    <n v="4"/>
    <n v="3"/>
    <x v="2"/>
    <s v="Low"/>
  </r>
  <r>
    <n v="9339"/>
    <n v="66"/>
    <s v="Senior"/>
    <s v="Other"/>
    <x v="4"/>
    <x v="3"/>
    <n v="562.94000000000005"/>
    <n v="39"/>
    <x v="2"/>
    <x v="1"/>
    <x v="1"/>
    <n v="1"/>
    <x v="1"/>
    <n v="4"/>
    <n v="10"/>
    <x v="1"/>
    <s v="Medium"/>
  </r>
  <r>
    <n v="9340"/>
    <n v="24"/>
    <s v="Adult"/>
    <s v="Male"/>
    <x v="7"/>
    <x v="7"/>
    <n v="517.16"/>
    <n v="35"/>
    <x v="0"/>
    <x v="0"/>
    <x v="1"/>
    <n v="9"/>
    <x v="0"/>
    <n v="4"/>
    <n v="8"/>
    <x v="1"/>
    <s v="Medium"/>
  </r>
  <r>
    <n v="9341"/>
    <n v="48"/>
    <s v="Adult"/>
    <s v="Other"/>
    <x v="3"/>
    <x v="1"/>
    <n v="44.39"/>
    <n v="28"/>
    <x v="2"/>
    <x v="3"/>
    <x v="0"/>
    <n v="8"/>
    <x v="1"/>
    <n v="3"/>
    <n v="12"/>
    <x v="0"/>
    <s v="High"/>
  </r>
  <r>
    <n v="9342"/>
    <n v="51"/>
    <s v="Adult"/>
    <s v="Male"/>
    <x v="2"/>
    <x v="1"/>
    <n v="524.4"/>
    <n v="38"/>
    <x v="0"/>
    <x v="3"/>
    <x v="1"/>
    <n v="8"/>
    <x v="0"/>
    <n v="1"/>
    <n v="5"/>
    <x v="0"/>
    <s v="High"/>
  </r>
  <r>
    <n v="9343"/>
    <n v="35"/>
    <s v="Adult"/>
    <s v="Other"/>
    <x v="7"/>
    <x v="6"/>
    <n v="102.03"/>
    <n v="21"/>
    <x v="2"/>
    <x v="4"/>
    <x v="1"/>
    <n v="5"/>
    <x v="1"/>
    <n v="1"/>
    <n v="6"/>
    <x v="1"/>
    <s v="Medium"/>
  </r>
  <r>
    <n v="9344"/>
    <n v="51"/>
    <s v="Adult"/>
    <s v="Female"/>
    <x v="7"/>
    <x v="0"/>
    <n v="397.98"/>
    <n v="24"/>
    <x v="0"/>
    <x v="2"/>
    <x v="1"/>
    <n v="5"/>
    <x v="1"/>
    <n v="1"/>
    <n v="10"/>
    <x v="0"/>
    <s v="Low"/>
  </r>
  <r>
    <n v="9345"/>
    <n v="59"/>
    <s v="Adult"/>
    <s v="Female"/>
    <x v="1"/>
    <x v="7"/>
    <n v="890.85"/>
    <n v="59"/>
    <x v="1"/>
    <x v="1"/>
    <x v="1"/>
    <n v="6"/>
    <x v="0"/>
    <n v="2"/>
    <n v="11"/>
    <x v="1"/>
    <s v="Low"/>
  </r>
  <r>
    <n v="9346"/>
    <n v="55"/>
    <s v="Adult"/>
    <s v="Female"/>
    <x v="7"/>
    <x v="0"/>
    <n v="461.85"/>
    <n v="16"/>
    <x v="0"/>
    <x v="4"/>
    <x v="0"/>
    <n v="3"/>
    <x v="0"/>
    <n v="5"/>
    <n v="6"/>
    <x v="0"/>
    <s v="Low"/>
  </r>
  <r>
    <n v="9347"/>
    <n v="25"/>
    <s v="Adult"/>
    <s v="Female"/>
    <x v="6"/>
    <x v="0"/>
    <n v="485.3"/>
    <n v="36"/>
    <x v="2"/>
    <x v="1"/>
    <x v="0"/>
    <n v="1"/>
    <x v="0"/>
    <n v="2"/>
    <n v="5"/>
    <x v="2"/>
    <s v="High"/>
  </r>
  <r>
    <n v="9348"/>
    <n v="65"/>
    <s v="Senior"/>
    <s v="Female"/>
    <x v="3"/>
    <x v="5"/>
    <n v="840.31"/>
    <n v="7"/>
    <x v="1"/>
    <x v="0"/>
    <x v="0"/>
    <n v="7"/>
    <x v="1"/>
    <n v="4"/>
    <n v="2"/>
    <x v="0"/>
    <s v="Medium"/>
  </r>
  <r>
    <n v="9349"/>
    <n v="55"/>
    <s v="Adult"/>
    <s v="Other"/>
    <x v="7"/>
    <x v="2"/>
    <n v="961.06"/>
    <n v="1"/>
    <x v="2"/>
    <x v="1"/>
    <x v="0"/>
    <n v="1"/>
    <x v="0"/>
    <n v="1"/>
    <n v="10"/>
    <x v="0"/>
    <s v="High"/>
  </r>
  <r>
    <n v="9350"/>
    <n v="64"/>
    <s v="Senior"/>
    <s v="Other"/>
    <x v="1"/>
    <x v="6"/>
    <n v="997.22"/>
    <n v="46"/>
    <x v="1"/>
    <x v="2"/>
    <x v="1"/>
    <n v="1"/>
    <x v="0"/>
    <n v="3"/>
    <n v="9"/>
    <x v="1"/>
    <s v="Medium"/>
  </r>
  <r>
    <n v="9351"/>
    <n v="18"/>
    <s v="Teenager"/>
    <s v="Female"/>
    <x v="1"/>
    <x v="4"/>
    <n v="537.41999999999996"/>
    <n v="53"/>
    <x v="0"/>
    <x v="2"/>
    <x v="0"/>
    <n v="1"/>
    <x v="0"/>
    <n v="4"/>
    <n v="9"/>
    <x v="1"/>
    <s v="Low"/>
  </r>
  <r>
    <n v="9352"/>
    <n v="21"/>
    <s v="Adult"/>
    <s v="Male"/>
    <x v="5"/>
    <x v="1"/>
    <n v="751.29"/>
    <n v="56"/>
    <x v="1"/>
    <x v="2"/>
    <x v="1"/>
    <n v="8"/>
    <x v="1"/>
    <n v="5"/>
    <n v="4"/>
    <x v="0"/>
    <s v="High"/>
  </r>
  <r>
    <n v="9353"/>
    <n v="52"/>
    <s v="Adult"/>
    <s v="Other"/>
    <x v="7"/>
    <x v="4"/>
    <n v="387.05"/>
    <n v="59"/>
    <x v="2"/>
    <x v="4"/>
    <x v="1"/>
    <n v="6"/>
    <x v="0"/>
    <n v="3"/>
    <n v="12"/>
    <x v="2"/>
    <s v="Medium"/>
  </r>
  <r>
    <n v="9354"/>
    <n v="64"/>
    <s v="Senior"/>
    <s v="Other"/>
    <x v="2"/>
    <x v="0"/>
    <n v="708.89"/>
    <n v="45"/>
    <x v="2"/>
    <x v="0"/>
    <x v="1"/>
    <n v="9"/>
    <x v="1"/>
    <n v="2"/>
    <n v="13"/>
    <x v="0"/>
    <s v="High"/>
  </r>
  <r>
    <n v="9355"/>
    <n v="29"/>
    <s v="Adult"/>
    <s v="Other"/>
    <x v="6"/>
    <x v="4"/>
    <n v="778.87"/>
    <n v="28"/>
    <x v="2"/>
    <x v="4"/>
    <x v="1"/>
    <n v="2"/>
    <x v="1"/>
    <n v="5"/>
    <n v="8"/>
    <x v="1"/>
    <s v="High"/>
  </r>
  <r>
    <n v="9356"/>
    <n v="45"/>
    <s v="Adult"/>
    <s v="Female"/>
    <x v="6"/>
    <x v="1"/>
    <n v="241.13"/>
    <n v="51"/>
    <x v="2"/>
    <x v="2"/>
    <x v="0"/>
    <n v="9"/>
    <x v="1"/>
    <n v="5"/>
    <n v="2"/>
    <x v="2"/>
    <s v="Low"/>
  </r>
  <r>
    <n v="9357"/>
    <n v="35"/>
    <s v="Adult"/>
    <s v="Male"/>
    <x v="6"/>
    <x v="6"/>
    <n v="246.07"/>
    <n v="36"/>
    <x v="0"/>
    <x v="1"/>
    <x v="1"/>
    <n v="3"/>
    <x v="1"/>
    <n v="5"/>
    <n v="12"/>
    <x v="1"/>
    <s v="Medium"/>
  </r>
  <r>
    <n v="9358"/>
    <n v="66"/>
    <s v="Senior"/>
    <s v="Male"/>
    <x v="7"/>
    <x v="5"/>
    <n v="382.37"/>
    <n v="44"/>
    <x v="2"/>
    <x v="1"/>
    <x v="0"/>
    <n v="6"/>
    <x v="1"/>
    <n v="4"/>
    <n v="12"/>
    <x v="1"/>
    <s v="Medium"/>
  </r>
  <r>
    <n v="9359"/>
    <n v="46"/>
    <s v="Adult"/>
    <s v="Other"/>
    <x v="7"/>
    <x v="7"/>
    <n v="514.1"/>
    <n v="13"/>
    <x v="0"/>
    <x v="0"/>
    <x v="0"/>
    <n v="5"/>
    <x v="0"/>
    <n v="4"/>
    <n v="5"/>
    <x v="0"/>
    <s v="Medium"/>
  </r>
  <r>
    <n v="9360"/>
    <n v="35"/>
    <s v="Adult"/>
    <s v="Male"/>
    <x v="6"/>
    <x v="6"/>
    <n v="983.88"/>
    <n v="24"/>
    <x v="0"/>
    <x v="1"/>
    <x v="0"/>
    <n v="1"/>
    <x v="1"/>
    <n v="1"/>
    <n v="12"/>
    <x v="2"/>
    <s v="Low"/>
  </r>
  <r>
    <n v="9361"/>
    <n v="44"/>
    <s v="Adult"/>
    <s v="Male"/>
    <x v="2"/>
    <x v="1"/>
    <n v="300.41000000000003"/>
    <n v="23"/>
    <x v="0"/>
    <x v="0"/>
    <x v="0"/>
    <n v="7"/>
    <x v="0"/>
    <n v="3"/>
    <n v="11"/>
    <x v="0"/>
    <s v="Low"/>
  </r>
  <r>
    <n v="9362"/>
    <n v="41"/>
    <s v="Adult"/>
    <s v="Female"/>
    <x v="3"/>
    <x v="4"/>
    <n v="858.71"/>
    <n v="31"/>
    <x v="1"/>
    <x v="0"/>
    <x v="1"/>
    <n v="2"/>
    <x v="0"/>
    <n v="4"/>
    <n v="5"/>
    <x v="0"/>
    <s v="Medium"/>
  </r>
  <r>
    <n v="9363"/>
    <n v="28"/>
    <s v="Adult"/>
    <s v="Male"/>
    <x v="0"/>
    <x v="6"/>
    <n v="93.94"/>
    <n v="39"/>
    <x v="0"/>
    <x v="4"/>
    <x v="0"/>
    <n v="8"/>
    <x v="0"/>
    <n v="4"/>
    <n v="12"/>
    <x v="0"/>
    <s v="Low"/>
  </r>
  <r>
    <n v="9364"/>
    <n v="30"/>
    <s v="Adult"/>
    <s v="Male"/>
    <x v="6"/>
    <x v="3"/>
    <n v="108.86"/>
    <n v="15"/>
    <x v="0"/>
    <x v="2"/>
    <x v="1"/>
    <n v="2"/>
    <x v="1"/>
    <n v="1"/>
    <n v="7"/>
    <x v="0"/>
    <s v="Low"/>
  </r>
  <r>
    <n v="9365"/>
    <n v="24"/>
    <s v="Adult"/>
    <s v="Male"/>
    <x v="6"/>
    <x v="6"/>
    <n v="883.82"/>
    <n v="44"/>
    <x v="0"/>
    <x v="0"/>
    <x v="0"/>
    <n v="8"/>
    <x v="0"/>
    <n v="2"/>
    <n v="2"/>
    <x v="2"/>
    <s v="High"/>
  </r>
  <r>
    <n v="9366"/>
    <n v="38"/>
    <s v="Adult"/>
    <s v="Male"/>
    <x v="2"/>
    <x v="3"/>
    <n v="238.94"/>
    <n v="41"/>
    <x v="2"/>
    <x v="3"/>
    <x v="0"/>
    <n v="5"/>
    <x v="0"/>
    <n v="2"/>
    <n v="2"/>
    <x v="0"/>
    <s v="Medium"/>
  </r>
  <r>
    <n v="9367"/>
    <n v="49"/>
    <s v="Adult"/>
    <s v="Male"/>
    <x v="5"/>
    <x v="5"/>
    <n v="542.58000000000004"/>
    <n v="52"/>
    <x v="0"/>
    <x v="2"/>
    <x v="0"/>
    <n v="5"/>
    <x v="1"/>
    <n v="1"/>
    <n v="2"/>
    <x v="1"/>
    <s v="High"/>
  </r>
  <r>
    <n v="9368"/>
    <n v="56"/>
    <s v="Adult"/>
    <s v="Other"/>
    <x v="1"/>
    <x v="0"/>
    <n v="43.48"/>
    <n v="30"/>
    <x v="1"/>
    <x v="1"/>
    <x v="1"/>
    <n v="4"/>
    <x v="0"/>
    <n v="2"/>
    <n v="13"/>
    <x v="0"/>
    <s v="Medium"/>
  </r>
  <r>
    <n v="9369"/>
    <n v="64"/>
    <s v="Senior"/>
    <s v="Male"/>
    <x v="7"/>
    <x v="2"/>
    <n v="707.62"/>
    <n v="40"/>
    <x v="0"/>
    <x v="2"/>
    <x v="1"/>
    <n v="7"/>
    <x v="0"/>
    <n v="2"/>
    <n v="3"/>
    <x v="2"/>
    <s v="Low"/>
  </r>
  <r>
    <n v="9370"/>
    <n v="67"/>
    <s v="Senior"/>
    <s v="Male"/>
    <x v="0"/>
    <x v="3"/>
    <n v="805.06"/>
    <n v="10"/>
    <x v="0"/>
    <x v="2"/>
    <x v="0"/>
    <n v="5"/>
    <x v="1"/>
    <n v="3"/>
    <n v="2"/>
    <x v="2"/>
    <s v="Low"/>
  </r>
  <r>
    <n v="9371"/>
    <n v="24"/>
    <s v="Adult"/>
    <s v="Male"/>
    <x v="5"/>
    <x v="0"/>
    <n v="475.37"/>
    <n v="34"/>
    <x v="1"/>
    <x v="1"/>
    <x v="1"/>
    <n v="4"/>
    <x v="1"/>
    <n v="1"/>
    <n v="11"/>
    <x v="2"/>
    <s v="Low"/>
  </r>
  <r>
    <n v="9372"/>
    <n v="24"/>
    <s v="Adult"/>
    <s v="Male"/>
    <x v="4"/>
    <x v="4"/>
    <n v="635.08000000000004"/>
    <n v="22"/>
    <x v="1"/>
    <x v="0"/>
    <x v="0"/>
    <n v="4"/>
    <x v="1"/>
    <n v="3"/>
    <n v="5"/>
    <x v="2"/>
    <s v="High"/>
  </r>
  <r>
    <n v="9373"/>
    <n v="28"/>
    <s v="Adult"/>
    <s v="Male"/>
    <x v="4"/>
    <x v="1"/>
    <n v="168.72"/>
    <n v="18"/>
    <x v="0"/>
    <x v="1"/>
    <x v="1"/>
    <n v="2"/>
    <x v="0"/>
    <n v="1"/>
    <n v="9"/>
    <x v="0"/>
    <s v="High"/>
  </r>
  <r>
    <n v="9374"/>
    <n v="56"/>
    <s v="Adult"/>
    <s v="Male"/>
    <x v="4"/>
    <x v="1"/>
    <n v="820.82"/>
    <n v="51"/>
    <x v="0"/>
    <x v="1"/>
    <x v="1"/>
    <n v="9"/>
    <x v="0"/>
    <n v="2"/>
    <n v="5"/>
    <x v="1"/>
    <s v="Medium"/>
  </r>
  <r>
    <n v="9375"/>
    <n v="19"/>
    <s v="Teenager"/>
    <s v="Other"/>
    <x v="6"/>
    <x v="0"/>
    <n v="226.18"/>
    <n v="37"/>
    <x v="1"/>
    <x v="0"/>
    <x v="0"/>
    <n v="6"/>
    <x v="0"/>
    <n v="5"/>
    <n v="8"/>
    <x v="2"/>
    <s v="Medium"/>
  </r>
  <r>
    <n v="9376"/>
    <n v="48"/>
    <s v="Adult"/>
    <s v="Other"/>
    <x v="0"/>
    <x v="7"/>
    <n v="25.02"/>
    <n v="3"/>
    <x v="2"/>
    <x v="3"/>
    <x v="0"/>
    <n v="1"/>
    <x v="0"/>
    <n v="2"/>
    <n v="1"/>
    <x v="1"/>
    <s v="High"/>
  </r>
  <r>
    <n v="9377"/>
    <n v="36"/>
    <s v="Adult"/>
    <s v="Female"/>
    <x v="5"/>
    <x v="6"/>
    <n v="821.95"/>
    <n v="8"/>
    <x v="1"/>
    <x v="0"/>
    <x v="0"/>
    <n v="2"/>
    <x v="0"/>
    <n v="1"/>
    <n v="11"/>
    <x v="2"/>
    <s v="Low"/>
  </r>
  <r>
    <n v="9378"/>
    <n v="56"/>
    <s v="Adult"/>
    <s v="Female"/>
    <x v="1"/>
    <x v="5"/>
    <n v="180.66"/>
    <n v="24"/>
    <x v="0"/>
    <x v="3"/>
    <x v="0"/>
    <n v="9"/>
    <x v="0"/>
    <n v="5"/>
    <n v="13"/>
    <x v="0"/>
    <s v="High"/>
  </r>
  <r>
    <n v="9379"/>
    <n v="46"/>
    <s v="Adult"/>
    <s v="Male"/>
    <x v="0"/>
    <x v="5"/>
    <n v="698.13"/>
    <n v="4"/>
    <x v="0"/>
    <x v="3"/>
    <x v="1"/>
    <n v="5"/>
    <x v="0"/>
    <n v="5"/>
    <n v="13"/>
    <x v="2"/>
    <s v="Medium"/>
  </r>
  <r>
    <n v="9380"/>
    <n v="42"/>
    <s v="Adult"/>
    <s v="Male"/>
    <x v="7"/>
    <x v="4"/>
    <n v="617.36"/>
    <n v="50"/>
    <x v="2"/>
    <x v="1"/>
    <x v="0"/>
    <n v="4"/>
    <x v="0"/>
    <n v="2"/>
    <n v="13"/>
    <x v="1"/>
    <s v="Low"/>
  </r>
  <r>
    <n v="9381"/>
    <n v="20"/>
    <s v="Adult"/>
    <s v="Female"/>
    <x v="1"/>
    <x v="5"/>
    <n v="703.67"/>
    <n v="28"/>
    <x v="1"/>
    <x v="0"/>
    <x v="1"/>
    <n v="4"/>
    <x v="1"/>
    <n v="5"/>
    <n v="1"/>
    <x v="0"/>
    <s v="High"/>
  </r>
  <r>
    <n v="9382"/>
    <n v="62"/>
    <s v="Senior"/>
    <s v="Male"/>
    <x v="0"/>
    <x v="2"/>
    <n v="755.87"/>
    <n v="6"/>
    <x v="2"/>
    <x v="3"/>
    <x v="1"/>
    <n v="5"/>
    <x v="1"/>
    <n v="4"/>
    <n v="10"/>
    <x v="2"/>
    <s v="High"/>
  </r>
  <r>
    <n v="9383"/>
    <n v="51"/>
    <s v="Adult"/>
    <s v="Male"/>
    <x v="1"/>
    <x v="4"/>
    <n v="81.069999999999993"/>
    <n v="51"/>
    <x v="1"/>
    <x v="0"/>
    <x v="0"/>
    <n v="9"/>
    <x v="0"/>
    <n v="3"/>
    <n v="11"/>
    <x v="2"/>
    <s v="Medium"/>
  </r>
  <r>
    <n v="9384"/>
    <n v="41"/>
    <s v="Adult"/>
    <s v="Female"/>
    <x v="0"/>
    <x v="5"/>
    <n v="186.01"/>
    <n v="39"/>
    <x v="1"/>
    <x v="3"/>
    <x v="1"/>
    <n v="2"/>
    <x v="1"/>
    <n v="3"/>
    <n v="2"/>
    <x v="0"/>
    <s v="Medium"/>
  </r>
  <r>
    <n v="9385"/>
    <n v="30"/>
    <s v="Adult"/>
    <s v="Other"/>
    <x v="7"/>
    <x v="3"/>
    <n v="151.91999999999999"/>
    <n v="34"/>
    <x v="2"/>
    <x v="2"/>
    <x v="1"/>
    <n v="8"/>
    <x v="1"/>
    <n v="4"/>
    <n v="8"/>
    <x v="0"/>
    <s v="Medium"/>
  </r>
  <r>
    <n v="9386"/>
    <n v="51"/>
    <s v="Adult"/>
    <s v="Other"/>
    <x v="7"/>
    <x v="6"/>
    <n v="602.94000000000005"/>
    <n v="40"/>
    <x v="1"/>
    <x v="4"/>
    <x v="1"/>
    <n v="4"/>
    <x v="1"/>
    <n v="1"/>
    <n v="8"/>
    <x v="1"/>
    <s v="High"/>
  </r>
  <r>
    <n v="9387"/>
    <n v="26"/>
    <s v="Adult"/>
    <s v="Other"/>
    <x v="6"/>
    <x v="7"/>
    <n v="439.6"/>
    <n v="14"/>
    <x v="2"/>
    <x v="3"/>
    <x v="0"/>
    <n v="5"/>
    <x v="0"/>
    <n v="1"/>
    <n v="10"/>
    <x v="2"/>
    <s v="High"/>
  </r>
  <r>
    <n v="9388"/>
    <n v="33"/>
    <s v="Adult"/>
    <s v="Other"/>
    <x v="7"/>
    <x v="1"/>
    <n v="455.35"/>
    <n v="53"/>
    <x v="0"/>
    <x v="2"/>
    <x v="0"/>
    <n v="4"/>
    <x v="1"/>
    <n v="1"/>
    <n v="9"/>
    <x v="1"/>
    <s v="High"/>
  </r>
  <r>
    <n v="9389"/>
    <n v="35"/>
    <s v="Adult"/>
    <s v="Female"/>
    <x v="4"/>
    <x v="2"/>
    <n v="715.2"/>
    <n v="34"/>
    <x v="1"/>
    <x v="3"/>
    <x v="1"/>
    <n v="1"/>
    <x v="1"/>
    <n v="3"/>
    <n v="6"/>
    <x v="0"/>
    <s v="High"/>
  </r>
  <r>
    <n v="9390"/>
    <n v="51"/>
    <s v="Adult"/>
    <s v="Female"/>
    <x v="2"/>
    <x v="2"/>
    <n v="696.64"/>
    <n v="31"/>
    <x v="1"/>
    <x v="0"/>
    <x v="1"/>
    <n v="2"/>
    <x v="1"/>
    <n v="1"/>
    <n v="8"/>
    <x v="1"/>
    <s v="Medium"/>
  </r>
  <r>
    <n v="9391"/>
    <n v="59"/>
    <s v="Adult"/>
    <s v="Female"/>
    <x v="0"/>
    <x v="1"/>
    <n v="257.31"/>
    <n v="54"/>
    <x v="0"/>
    <x v="2"/>
    <x v="0"/>
    <n v="6"/>
    <x v="1"/>
    <n v="5"/>
    <n v="4"/>
    <x v="2"/>
    <s v="Medium"/>
  </r>
  <r>
    <n v="9392"/>
    <n v="53"/>
    <s v="Adult"/>
    <s v="Male"/>
    <x v="7"/>
    <x v="6"/>
    <n v="780.46"/>
    <n v="58"/>
    <x v="2"/>
    <x v="1"/>
    <x v="0"/>
    <n v="1"/>
    <x v="1"/>
    <n v="4"/>
    <n v="1"/>
    <x v="0"/>
    <s v="Low"/>
  </r>
  <r>
    <n v="9393"/>
    <n v="34"/>
    <s v="Adult"/>
    <s v="Female"/>
    <x v="2"/>
    <x v="5"/>
    <n v="784.78"/>
    <n v="50"/>
    <x v="1"/>
    <x v="2"/>
    <x v="1"/>
    <n v="2"/>
    <x v="0"/>
    <n v="4"/>
    <n v="12"/>
    <x v="2"/>
    <s v="Medium"/>
  </r>
  <r>
    <n v="9394"/>
    <n v="43"/>
    <s v="Adult"/>
    <s v="Female"/>
    <x v="7"/>
    <x v="7"/>
    <n v="879.18"/>
    <n v="41"/>
    <x v="2"/>
    <x v="4"/>
    <x v="0"/>
    <n v="7"/>
    <x v="0"/>
    <n v="5"/>
    <n v="8"/>
    <x v="1"/>
    <s v="High"/>
  </r>
  <r>
    <n v="9395"/>
    <n v="19"/>
    <s v="Teenager"/>
    <s v="Female"/>
    <x v="5"/>
    <x v="6"/>
    <n v="776.83"/>
    <n v="4"/>
    <x v="1"/>
    <x v="2"/>
    <x v="0"/>
    <n v="1"/>
    <x v="0"/>
    <n v="5"/>
    <n v="11"/>
    <x v="2"/>
    <s v="High"/>
  </r>
  <r>
    <n v="9396"/>
    <n v="62"/>
    <s v="Senior"/>
    <s v="Female"/>
    <x v="7"/>
    <x v="3"/>
    <n v="998.85"/>
    <n v="54"/>
    <x v="1"/>
    <x v="2"/>
    <x v="1"/>
    <n v="3"/>
    <x v="1"/>
    <n v="2"/>
    <n v="3"/>
    <x v="0"/>
    <s v="Low"/>
  </r>
  <r>
    <n v="9397"/>
    <n v="33"/>
    <s v="Adult"/>
    <s v="Other"/>
    <x v="1"/>
    <x v="0"/>
    <n v="208.3"/>
    <n v="14"/>
    <x v="2"/>
    <x v="0"/>
    <x v="0"/>
    <n v="4"/>
    <x v="0"/>
    <n v="4"/>
    <n v="7"/>
    <x v="1"/>
    <s v="Medium"/>
  </r>
  <r>
    <n v="9398"/>
    <n v="19"/>
    <s v="Teenager"/>
    <s v="Male"/>
    <x v="4"/>
    <x v="0"/>
    <n v="824.94"/>
    <n v="5"/>
    <x v="1"/>
    <x v="4"/>
    <x v="1"/>
    <n v="6"/>
    <x v="1"/>
    <n v="3"/>
    <n v="4"/>
    <x v="0"/>
    <s v="Medium"/>
  </r>
  <r>
    <n v="9399"/>
    <n v="43"/>
    <s v="Adult"/>
    <s v="Female"/>
    <x v="3"/>
    <x v="7"/>
    <n v="275.02999999999997"/>
    <n v="20"/>
    <x v="0"/>
    <x v="1"/>
    <x v="0"/>
    <n v="1"/>
    <x v="1"/>
    <n v="4"/>
    <n v="4"/>
    <x v="1"/>
    <s v="Medium"/>
  </r>
  <r>
    <n v="9400"/>
    <n v="60"/>
    <s v="Senior"/>
    <s v="Other"/>
    <x v="2"/>
    <x v="2"/>
    <n v="253.56"/>
    <n v="8"/>
    <x v="2"/>
    <x v="1"/>
    <x v="1"/>
    <n v="2"/>
    <x v="0"/>
    <n v="2"/>
    <n v="10"/>
    <x v="1"/>
    <s v="Medium"/>
  </r>
  <r>
    <n v="9401"/>
    <n v="49"/>
    <s v="Adult"/>
    <s v="Female"/>
    <x v="6"/>
    <x v="1"/>
    <n v="569.16999999999996"/>
    <n v="24"/>
    <x v="1"/>
    <x v="3"/>
    <x v="1"/>
    <n v="4"/>
    <x v="1"/>
    <n v="2"/>
    <n v="11"/>
    <x v="2"/>
    <s v="Low"/>
  </r>
  <r>
    <n v="9402"/>
    <n v="39"/>
    <s v="Adult"/>
    <s v="Male"/>
    <x v="1"/>
    <x v="2"/>
    <n v="769.88"/>
    <n v="4"/>
    <x v="1"/>
    <x v="3"/>
    <x v="0"/>
    <n v="8"/>
    <x v="1"/>
    <n v="5"/>
    <n v="6"/>
    <x v="2"/>
    <s v="High"/>
  </r>
  <r>
    <n v="9403"/>
    <n v="39"/>
    <s v="Adult"/>
    <s v="Female"/>
    <x v="1"/>
    <x v="6"/>
    <n v="924.97"/>
    <n v="18"/>
    <x v="1"/>
    <x v="0"/>
    <x v="0"/>
    <n v="5"/>
    <x v="0"/>
    <n v="1"/>
    <n v="9"/>
    <x v="0"/>
    <s v="Low"/>
  </r>
  <r>
    <n v="9404"/>
    <n v="47"/>
    <s v="Adult"/>
    <s v="Female"/>
    <x v="5"/>
    <x v="2"/>
    <n v="944.57"/>
    <n v="23"/>
    <x v="0"/>
    <x v="2"/>
    <x v="0"/>
    <n v="1"/>
    <x v="1"/>
    <n v="3"/>
    <n v="11"/>
    <x v="1"/>
    <s v="High"/>
  </r>
  <r>
    <n v="9405"/>
    <n v="60"/>
    <s v="Senior"/>
    <s v="Female"/>
    <x v="6"/>
    <x v="0"/>
    <n v="11.57"/>
    <n v="1"/>
    <x v="2"/>
    <x v="0"/>
    <x v="0"/>
    <n v="5"/>
    <x v="1"/>
    <n v="4"/>
    <n v="1"/>
    <x v="1"/>
    <s v="Medium"/>
  </r>
  <r>
    <n v="9406"/>
    <n v="48"/>
    <s v="Adult"/>
    <s v="Other"/>
    <x v="2"/>
    <x v="2"/>
    <n v="906.24"/>
    <n v="54"/>
    <x v="1"/>
    <x v="3"/>
    <x v="1"/>
    <n v="6"/>
    <x v="1"/>
    <n v="4"/>
    <n v="1"/>
    <x v="0"/>
    <s v="Medium"/>
  </r>
  <r>
    <n v="9407"/>
    <n v="32"/>
    <s v="Adult"/>
    <s v="Other"/>
    <x v="0"/>
    <x v="4"/>
    <n v="459.29"/>
    <n v="52"/>
    <x v="0"/>
    <x v="4"/>
    <x v="1"/>
    <n v="4"/>
    <x v="1"/>
    <n v="3"/>
    <n v="12"/>
    <x v="1"/>
    <s v="Medium"/>
  </r>
  <r>
    <n v="9408"/>
    <n v="55"/>
    <s v="Adult"/>
    <s v="Male"/>
    <x v="2"/>
    <x v="2"/>
    <n v="448.16"/>
    <n v="51"/>
    <x v="1"/>
    <x v="4"/>
    <x v="1"/>
    <n v="3"/>
    <x v="1"/>
    <n v="2"/>
    <n v="6"/>
    <x v="0"/>
    <s v="Medium"/>
  </r>
  <r>
    <n v="9409"/>
    <n v="47"/>
    <s v="Adult"/>
    <s v="Other"/>
    <x v="2"/>
    <x v="0"/>
    <n v="748.53"/>
    <n v="14"/>
    <x v="0"/>
    <x v="4"/>
    <x v="0"/>
    <n v="4"/>
    <x v="0"/>
    <n v="3"/>
    <n v="7"/>
    <x v="2"/>
    <s v="Low"/>
  </r>
  <r>
    <n v="9410"/>
    <n v="37"/>
    <s v="Adult"/>
    <s v="Female"/>
    <x v="1"/>
    <x v="1"/>
    <n v="182.89"/>
    <n v="56"/>
    <x v="1"/>
    <x v="0"/>
    <x v="0"/>
    <n v="4"/>
    <x v="0"/>
    <n v="5"/>
    <n v="4"/>
    <x v="2"/>
    <s v="Medium"/>
  </r>
  <r>
    <n v="9411"/>
    <n v="50"/>
    <s v="Adult"/>
    <s v="Female"/>
    <x v="7"/>
    <x v="0"/>
    <n v="146.36000000000001"/>
    <n v="39"/>
    <x v="0"/>
    <x v="4"/>
    <x v="1"/>
    <n v="8"/>
    <x v="1"/>
    <n v="3"/>
    <n v="7"/>
    <x v="0"/>
    <s v="Low"/>
  </r>
  <r>
    <n v="9412"/>
    <n v="22"/>
    <s v="Adult"/>
    <s v="Other"/>
    <x v="3"/>
    <x v="3"/>
    <n v="548.58000000000004"/>
    <n v="30"/>
    <x v="2"/>
    <x v="4"/>
    <x v="1"/>
    <n v="5"/>
    <x v="0"/>
    <n v="3"/>
    <n v="6"/>
    <x v="1"/>
    <s v="Low"/>
  </r>
  <r>
    <n v="9413"/>
    <n v="33"/>
    <s v="Adult"/>
    <s v="Other"/>
    <x v="4"/>
    <x v="2"/>
    <n v="698.2"/>
    <n v="54"/>
    <x v="1"/>
    <x v="2"/>
    <x v="1"/>
    <n v="1"/>
    <x v="1"/>
    <n v="2"/>
    <n v="5"/>
    <x v="2"/>
    <s v="High"/>
  </r>
  <r>
    <n v="9414"/>
    <n v="51"/>
    <s v="Adult"/>
    <s v="Female"/>
    <x v="6"/>
    <x v="4"/>
    <n v="733.21"/>
    <n v="47"/>
    <x v="2"/>
    <x v="0"/>
    <x v="0"/>
    <n v="4"/>
    <x v="0"/>
    <n v="4"/>
    <n v="8"/>
    <x v="0"/>
    <s v="High"/>
  </r>
  <r>
    <n v="9415"/>
    <n v="65"/>
    <s v="Senior"/>
    <s v="Female"/>
    <x v="3"/>
    <x v="3"/>
    <n v="698.56"/>
    <n v="33"/>
    <x v="2"/>
    <x v="4"/>
    <x v="0"/>
    <n v="9"/>
    <x v="0"/>
    <n v="1"/>
    <n v="9"/>
    <x v="2"/>
    <s v="Low"/>
  </r>
  <r>
    <n v="9416"/>
    <n v="21"/>
    <s v="Adult"/>
    <s v="Female"/>
    <x v="0"/>
    <x v="6"/>
    <n v="474.17"/>
    <n v="20"/>
    <x v="0"/>
    <x v="0"/>
    <x v="1"/>
    <n v="6"/>
    <x v="1"/>
    <n v="5"/>
    <n v="4"/>
    <x v="1"/>
    <s v="Low"/>
  </r>
  <r>
    <n v="9417"/>
    <n v="28"/>
    <s v="Adult"/>
    <s v="Female"/>
    <x v="3"/>
    <x v="2"/>
    <n v="710.22"/>
    <n v="53"/>
    <x v="1"/>
    <x v="0"/>
    <x v="0"/>
    <n v="2"/>
    <x v="0"/>
    <n v="4"/>
    <n v="13"/>
    <x v="1"/>
    <s v="Low"/>
  </r>
  <r>
    <n v="9418"/>
    <n v="23"/>
    <s v="Adult"/>
    <s v="Other"/>
    <x v="0"/>
    <x v="0"/>
    <n v="667.43"/>
    <n v="56"/>
    <x v="1"/>
    <x v="4"/>
    <x v="0"/>
    <n v="2"/>
    <x v="0"/>
    <n v="1"/>
    <n v="9"/>
    <x v="2"/>
    <s v="Medium"/>
  </r>
  <r>
    <n v="9419"/>
    <n v="48"/>
    <s v="Adult"/>
    <s v="Male"/>
    <x v="0"/>
    <x v="4"/>
    <n v="648.95000000000005"/>
    <n v="37"/>
    <x v="2"/>
    <x v="3"/>
    <x v="1"/>
    <n v="8"/>
    <x v="0"/>
    <n v="2"/>
    <n v="9"/>
    <x v="1"/>
    <s v="Low"/>
  </r>
  <r>
    <n v="9420"/>
    <n v="61"/>
    <s v="Senior"/>
    <s v="Female"/>
    <x v="1"/>
    <x v="5"/>
    <n v="921.49"/>
    <n v="27"/>
    <x v="2"/>
    <x v="1"/>
    <x v="1"/>
    <n v="1"/>
    <x v="0"/>
    <n v="1"/>
    <n v="5"/>
    <x v="2"/>
    <s v="High"/>
  </r>
  <r>
    <n v="9421"/>
    <n v="52"/>
    <s v="Adult"/>
    <s v="Male"/>
    <x v="7"/>
    <x v="6"/>
    <n v="189.69"/>
    <n v="4"/>
    <x v="1"/>
    <x v="1"/>
    <x v="1"/>
    <n v="6"/>
    <x v="1"/>
    <n v="2"/>
    <n v="12"/>
    <x v="1"/>
    <s v="High"/>
  </r>
  <r>
    <n v="9422"/>
    <n v="58"/>
    <s v="Adult"/>
    <s v="Other"/>
    <x v="0"/>
    <x v="1"/>
    <n v="704.49"/>
    <n v="54"/>
    <x v="1"/>
    <x v="2"/>
    <x v="1"/>
    <n v="6"/>
    <x v="1"/>
    <n v="2"/>
    <n v="13"/>
    <x v="0"/>
    <s v="Medium"/>
  </r>
  <r>
    <n v="9423"/>
    <n v="37"/>
    <s v="Adult"/>
    <s v="Female"/>
    <x v="1"/>
    <x v="2"/>
    <n v="712.74"/>
    <n v="9"/>
    <x v="1"/>
    <x v="2"/>
    <x v="0"/>
    <n v="2"/>
    <x v="1"/>
    <n v="4"/>
    <n v="9"/>
    <x v="1"/>
    <s v="Low"/>
  </r>
  <r>
    <n v="9424"/>
    <n v="43"/>
    <s v="Adult"/>
    <s v="Other"/>
    <x v="0"/>
    <x v="4"/>
    <n v="79.849999999999994"/>
    <n v="27"/>
    <x v="2"/>
    <x v="3"/>
    <x v="0"/>
    <n v="8"/>
    <x v="0"/>
    <n v="2"/>
    <n v="9"/>
    <x v="1"/>
    <s v="High"/>
  </r>
  <r>
    <n v="9425"/>
    <n v="33"/>
    <s v="Adult"/>
    <s v="Male"/>
    <x v="7"/>
    <x v="6"/>
    <n v="853.09"/>
    <n v="22"/>
    <x v="1"/>
    <x v="1"/>
    <x v="0"/>
    <n v="1"/>
    <x v="1"/>
    <n v="4"/>
    <n v="7"/>
    <x v="1"/>
    <s v="High"/>
  </r>
  <r>
    <n v="9426"/>
    <n v="52"/>
    <s v="Adult"/>
    <s v="Male"/>
    <x v="5"/>
    <x v="6"/>
    <n v="150.9"/>
    <n v="19"/>
    <x v="1"/>
    <x v="1"/>
    <x v="0"/>
    <n v="3"/>
    <x v="0"/>
    <n v="1"/>
    <n v="9"/>
    <x v="1"/>
    <s v="Low"/>
  </r>
  <r>
    <n v="9427"/>
    <n v="67"/>
    <s v="Senior"/>
    <s v="Male"/>
    <x v="1"/>
    <x v="3"/>
    <n v="224.45"/>
    <n v="9"/>
    <x v="1"/>
    <x v="2"/>
    <x v="1"/>
    <n v="7"/>
    <x v="0"/>
    <n v="2"/>
    <n v="5"/>
    <x v="1"/>
    <s v="High"/>
  </r>
  <r>
    <n v="9428"/>
    <n v="42"/>
    <s v="Adult"/>
    <s v="Other"/>
    <x v="0"/>
    <x v="1"/>
    <n v="86.96"/>
    <n v="46"/>
    <x v="1"/>
    <x v="3"/>
    <x v="1"/>
    <n v="2"/>
    <x v="1"/>
    <n v="5"/>
    <n v="13"/>
    <x v="2"/>
    <s v="High"/>
  </r>
  <r>
    <n v="9429"/>
    <n v="41"/>
    <s v="Adult"/>
    <s v="Female"/>
    <x v="4"/>
    <x v="5"/>
    <n v="321"/>
    <n v="6"/>
    <x v="1"/>
    <x v="3"/>
    <x v="0"/>
    <n v="1"/>
    <x v="1"/>
    <n v="5"/>
    <n v="4"/>
    <x v="0"/>
    <s v="High"/>
  </r>
  <r>
    <n v="9430"/>
    <n v="51"/>
    <s v="Adult"/>
    <s v="Male"/>
    <x v="6"/>
    <x v="6"/>
    <n v="136.56"/>
    <n v="40"/>
    <x v="0"/>
    <x v="2"/>
    <x v="1"/>
    <n v="1"/>
    <x v="1"/>
    <n v="5"/>
    <n v="7"/>
    <x v="2"/>
    <s v="Low"/>
  </r>
  <r>
    <n v="9431"/>
    <n v="38"/>
    <s v="Adult"/>
    <s v="Other"/>
    <x v="7"/>
    <x v="2"/>
    <n v="653.96"/>
    <n v="1"/>
    <x v="2"/>
    <x v="0"/>
    <x v="0"/>
    <n v="9"/>
    <x v="1"/>
    <n v="5"/>
    <n v="11"/>
    <x v="1"/>
    <s v="Medium"/>
  </r>
  <r>
    <n v="9432"/>
    <n v="31"/>
    <s v="Adult"/>
    <s v="Other"/>
    <x v="3"/>
    <x v="7"/>
    <n v="277.52999999999997"/>
    <n v="26"/>
    <x v="0"/>
    <x v="3"/>
    <x v="1"/>
    <n v="2"/>
    <x v="1"/>
    <n v="5"/>
    <n v="13"/>
    <x v="1"/>
    <s v="High"/>
  </r>
  <r>
    <n v="9433"/>
    <n v="37"/>
    <s v="Adult"/>
    <s v="Other"/>
    <x v="6"/>
    <x v="4"/>
    <n v="460.09"/>
    <n v="24"/>
    <x v="2"/>
    <x v="2"/>
    <x v="0"/>
    <n v="1"/>
    <x v="1"/>
    <n v="4"/>
    <n v="12"/>
    <x v="2"/>
    <s v="Low"/>
  </r>
  <r>
    <n v="9434"/>
    <n v="22"/>
    <s v="Adult"/>
    <s v="Male"/>
    <x v="3"/>
    <x v="3"/>
    <n v="957.76"/>
    <n v="31"/>
    <x v="1"/>
    <x v="3"/>
    <x v="0"/>
    <n v="3"/>
    <x v="0"/>
    <n v="2"/>
    <n v="2"/>
    <x v="0"/>
    <s v="Medium"/>
  </r>
  <r>
    <n v="9435"/>
    <n v="42"/>
    <s v="Adult"/>
    <s v="Male"/>
    <x v="1"/>
    <x v="2"/>
    <n v="803.99"/>
    <n v="53"/>
    <x v="0"/>
    <x v="2"/>
    <x v="1"/>
    <n v="7"/>
    <x v="1"/>
    <n v="4"/>
    <n v="10"/>
    <x v="1"/>
    <s v="High"/>
  </r>
  <r>
    <n v="9436"/>
    <n v="62"/>
    <s v="Senior"/>
    <s v="Male"/>
    <x v="2"/>
    <x v="0"/>
    <n v="870.44"/>
    <n v="54"/>
    <x v="1"/>
    <x v="4"/>
    <x v="1"/>
    <n v="7"/>
    <x v="0"/>
    <n v="2"/>
    <n v="11"/>
    <x v="2"/>
    <s v="Medium"/>
  </r>
  <r>
    <n v="9437"/>
    <n v="58"/>
    <s v="Adult"/>
    <s v="Other"/>
    <x v="7"/>
    <x v="4"/>
    <n v="48.72"/>
    <n v="26"/>
    <x v="0"/>
    <x v="2"/>
    <x v="1"/>
    <n v="7"/>
    <x v="1"/>
    <n v="2"/>
    <n v="6"/>
    <x v="0"/>
    <s v="Low"/>
  </r>
  <r>
    <n v="9438"/>
    <n v="31"/>
    <s v="Adult"/>
    <s v="Male"/>
    <x v="6"/>
    <x v="5"/>
    <n v="736.65"/>
    <n v="47"/>
    <x v="2"/>
    <x v="0"/>
    <x v="1"/>
    <n v="4"/>
    <x v="0"/>
    <n v="4"/>
    <n v="13"/>
    <x v="0"/>
    <s v="Medium"/>
  </r>
  <r>
    <n v="9439"/>
    <n v="68"/>
    <s v="Senior"/>
    <s v="Male"/>
    <x v="4"/>
    <x v="5"/>
    <n v="613.79999999999995"/>
    <n v="24"/>
    <x v="2"/>
    <x v="0"/>
    <x v="0"/>
    <n v="8"/>
    <x v="1"/>
    <n v="4"/>
    <n v="6"/>
    <x v="2"/>
    <s v="Low"/>
  </r>
  <r>
    <n v="9440"/>
    <n v="50"/>
    <s v="Adult"/>
    <s v="Female"/>
    <x v="5"/>
    <x v="2"/>
    <n v="968.05"/>
    <n v="5"/>
    <x v="2"/>
    <x v="3"/>
    <x v="0"/>
    <n v="9"/>
    <x v="1"/>
    <n v="4"/>
    <n v="6"/>
    <x v="2"/>
    <s v="Low"/>
  </r>
  <r>
    <n v="9441"/>
    <n v="50"/>
    <s v="Adult"/>
    <s v="Other"/>
    <x v="3"/>
    <x v="4"/>
    <n v="839.57"/>
    <n v="24"/>
    <x v="2"/>
    <x v="2"/>
    <x v="1"/>
    <n v="3"/>
    <x v="0"/>
    <n v="5"/>
    <n v="12"/>
    <x v="0"/>
    <s v="Low"/>
  </r>
  <r>
    <n v="9442"/>
    <n v="65"/>
    <s v="Senior"/>
    <s v="Other"/>
    <x v="3"/>
    <x v="7"/>
    <n v="559.98"/>
    <n v="34"/>
    <x v="1"/>
    <x v="3"/>
    <x v="1"/>
    <n v="5"/>
    <x v="1"/>
    <n v="1"/>
    <n v="2"/>
    <x v="1"/>
    <s v="Low"/>
  </r>
  <r>
    <n v="9443"/>
    <n v="57"/>
    <s v="Adult"/>
    <s v="Other"/>
    <x v="0"/>
    <x v="1"/>
    <n v="791.28"/>
    <n v="5"/>
    <x v="2"/>
    <x v="4"/>
    <x v="0"/>
    <n v="2"/>
    <x v="0"/>
    <n v="2"/>
    <n v="1"/>
    <x v="0"/>
    <s v="High"/>
  </r>
  <r>
    <n v="9444"/>
    <n v="69"/>
    <s v="Senior"/>
    <s v="Other"/>
    <x v="0"/>
    <x v="4"/>
    <n v="597.76"/>
    <n v="32"/>
    <x v="2"/>
    <x v="4"/>
    <x v="1"/>
    <n v="8"/>
    <x v="0"/>
    <n v="1"/>
    <n v="7"/>
    <x v="1"/>
    <s v="Medium"/>
  </r>
  <r>
    <n v="9445"/>
    <n v="37"/>
    <s v="Adult"/>
    <s v="Female"/>
    <x v="6"/>
    <x v="4"/>
    <n v="341.38"/>
    <n v="7"/>
    <x v="1"/>
    <x v="2"/>
    <x v="1"/>
    <n v="8"/>
    <x v="1"/>
    <n v="1"/>
    <n v="4"/>
    <x v="1"/>
    <s v="Low"/>
  </r>
  <r>
    <n v="9446"/>
    <n v="55"/>
    <s v="Adult"/>
    <s v="Female"/>
    <x v="6"/>
    <x v="2"/>
    <n v="48.85"/>
    <n v="1"/>
    <x v="1"/>
    <x v="4"/>
    <x v="1"/>
    <n v="3"/>
    <x v="1"/>
    <n v="4"/>
    <n v="9"/>
    <x v="2"/>
    <s v="Low"/>
  </r>
  <r>
    <n v="9447"/>
    <n v="50"/>
    <s v="Adult"/>
    <s v="Male"/>
    <x v="5"/>
    <x v="5"/>
    <n v="15.24"/>
    <n v="42"/>
    <x v="0"/>
    <x v="1"/>
    <x v="1"/>
    <n v="9"/>
    <x v="1"/>
    <n v="5"/>
    <n v="1"/>
    <x v="0"/>
    <s v="Low"/>
  </r>
  <r>
    <n v="9448"/>
    <n v="32"/>
    <s v="Adult"/>
    <s v="Male"/>
    <x v="7"/>
    <x v="3"/>
    <n v="453.84"/>
    <n v="17"/>
    <x v="1"/>
    <x v="4"/>
    <x v="0"/>
    <n v="7"/>
    <x v="0"/>
    <n v="3"/>
    <n v="12"/>
    <x v="2"/>
    <s v="Low"/>
  </r>
  <r>
    <n v="9449"/>
    <n v="49"/>
    <s v="Adult"/>
    <s v="Male"/>
    <x v="4"/>
    <x v="3"/>
    <n v="265.94"/>
    <n v="11"/>
    <x v="1"/>
    <x v="1"/>
    <x v="1"/>
    <n v="4"/>
    <x v="0"/>
    <n v="5"/>
    <n v="7"/>
    <x v="2"/>
    <s v="Medium"/>
  </r>
  <r>
    <n v="9450"/>
    <n v="35"/>
    <s v="Adult"/>
    <s v="Other"/>
    <x v="0"/>
    <x v="2"/>
    <n v="507.98"/>
    <n v="33"/>
    <x v="0"/>
    <x v="2"/>
    <x v="1"/>
    <n v="3"/>
    <x v="0"/>
    <n v="1"/>
    <n v="10"/>
    <x v="0"/>
    <s v="Low"/>
  </r>
  <r>
    <n v="9451"/>
    <n v="38"/>
    <s v="Adult"/>
    <s v="Male"/>
    <x v="3"/>
    <x v="7"/>
    <n v="816.58"/>
    <n v="29"/>
    <x v="0"/>
    <x v="2"/>
    <x v="0"/>
    <n v="1"/>
    <x v="1"/>
    <n v="4"/>
    <n v="9"/>
    <x v="1"/>
    <s v="High"/>
  </r>
  <r>
    <n v="9452"/>
    <n v="19"/>
    <s v="Teenager"/>
    <s v="Male"/>
    <x v="4"/>
    <x v="3"/>
    <n v="426.93"/>
    <n v="24"/>
    <x v="2"/>
    <x v="2"/>
    <x v="1"/>
    <n v="6"/>
    <x v="1"/>
    <n v="1"/>
    <n v="8"/>
    <x v="1"/>
    <s v="Medium"/>
  </r>
  <r>
    <n v="9453"/>
    <n v="53"/>
    <s v="Adult"/>
    <s v="Other"/>
    <x v="7"/>
    <x v="0"/>
    <n v="245.51"/>
    <n v="37"/>
    <x v="0"/>
    <x v="0"/>
    <x v="0"/>
    <n v="3"/>
    <x v="0"/>
    <n v="5"/>
    <n v="7"/>
    <x v="2"/>
    <s v="Low"/>
  </r>
  <r>
    <n v="9454"/>
    <n v="59"/>
    <s v="Adult"/>
    <s v="Other"/>
    <x v="2"/>
    <x v="4"/>
    <n v="584.69000000000005"/>
    <n v="42"/>
    <x v="2"/>
    <x v="1"/>
    <x v="0"/>
    <n v="5"/>
    <x v="1"/>
    <n v="1"/>
    <n v="2"/>
    <x v="2"/>
    <s v="Low"/>
  </r>
  <r>
    <n v="9455"/>
    <n v="52"/>
    <s v="Adult"/>
    <s v="Male"/>
    <x v="0"/>
    <x v="1"/>
    <n v="811.25"/>
    <n v="53"/>
    <x v="2"/>
    <x v="4"/>
    <x v="0"/>
    <n v="6"/>
    <x v="1"/>
    <n v="1"/>
    <n v="1"/>
    <x v="1"/>
    <s v="High"/>
  </r>
  <r>
    <n v="9456"/>
    <n v="55"/>
    <s v="Adult"/>
    <s v="Male"/>
    <x v="6"/>
    <x v="4"/>
    <n v="925.09"/>
    <n v="56"/>
    <x v="2"/>
    <x v="1"/>
    <x v="1"/>
    <n v="5"/>
    <x v="0"/>
    <n v="4"/>
    <n v="6"/>
    <x v="2"/>
    <s v="Low"/>
  </r>
  <r>
    <n v="9457"/>
    <n v="39"/>
    <s v="Adult"/>
    <s v="Other"/>
    <x v="2"/>
    <x v="4"/>
    <n v="528.92999999999995"/>
    <n v="46"/>
    <x v="2"/>
    <x v="0"/>
    <x v="1"/>
    <n v="2"/>
    <x v="0"/>
    <n v="1"/>
    <n v="2"/>
    <x v="1"/>
    <s v="High"/>
  </r>
  <r>
    <n v="9458"/>
    <n v="35"/>
    <s v="Adult"/>
    <s v="Other"/>
    <x v="6"/>
    <x v="2"/>
    <n v="583.23"/>
    <n v="27"/>
    <x v="2"/>
    <x v="1"/>
    <x v="0"/>
    <n v="5"/>
    <x v="0"/>
    <n v="5"/>
    <n v="8"/>
    <x v="1"/>
    <s v="High"/>
  </r>
  <r>
    <n v="9459"/>
    <n v="40"/>
    <s v="Adult"/>
    <s v="Other"/>
    <x v="7"/>
    <x v="1"/>
    <n v="989.52"/>
    <n v="31"/>
    <x v="0"/>
    <x v="4"/>
    <x v="0"/>
    <n v="6"/>
    <x v="0"/>
    <n v="1"/>
    <n v="3"/>
    <x v="0"/>
    <s v="Medium"/>
  </r>
  <r>
    <n v="9460"/>
    <n v="49"/>
    <s v="Adult"/>
    <s v="Female"/>
    <x v="4"/>
    <x v="1"/>
    <n v="750.38"/>
    <n v="39"/>
    <x v="0"/>
    <x v="4"/>
    <x v="1"/>
    <n v="8"/>
    <x v="1"/>
    <n v="2"/>
    <n v="10"/>
    <x v="0"/>
    <s v="Low"/>
  </r>
  <r>
    <n v="9461"/>
    <n v="26"/>
    <s v="Adult"/>
    <s v="Other"/>
    <x v="4"/>
    <x v="2"/>
    <n v="943.37"/>
    <n v="40"/>
    <x v="2"/>
    <x v="2"/>
    <x v="1"/>
    <n v="4"/>
    <x v="0"/>
    <n v="5"/>
    <n v="9"/>
    <x v="0"/>
    <s v="Medium"/>
  </r>
  <r>
    <n v="9462"/>
    <n v="28"/>
    <s v="Adult"/>
    <s v="Male"/>
    <x v="0"/>
    <x v="5"/>
    <n v="568.96"/>
    <n v="33"/>
    <x v="2"/>
    <x v="4"/>
    <x v="0"/>
    <n v="3"/>
    <x v="1"/>
    <n v="2"/>
    <n v="4"/>
    <x v="0"/>
    <s v="Low"/>
  </r>
  <r>
    <n v="9463"/>
    <n v="19"/>
    <s v="Teenager"/>
    <s v="Other"/>
    <x v="1"/>
    <x v="4"/>
    <n v="861.21"/>
    <n v="21"/>
    <x v="2"/>
    <x v="3"/>
    <x v="0"/>
    <n v="2"/>
    <x v="0"/>
    <n v="2"/>
    <n v="2"/>
    <x v="1"/>
    <s v="High"/>
  </r>
  <r>
    <n v="9464"/>
    <n v="60"/>
    <s v="Senior"/>
    <s v="Other"/>
    <x v="6"/>
    <x v="2"/>
    <n v="220.04"/>
    <n v="59"/>
    <x v="1"/>
    <x v="0"/>
    <x v="1"/>
    <n v="8"/>
    <x v="1"/>
    <n v="4"/>
    <n v="1"/>
    <x v="0"/>
    <s v="Low"/>
  </r>
  <r>
    <n v="9465"/>
    <n v="28"/>
    <s v="Adult"/>
    <s v="Male"/>
    <x v="7"/>
    <x v="3"/>
    <n v="145.80000000000001"/>
    <n v="40"/>
    <x v="2"/>
    <x v="0"/>
    <x v="0"/>
    <n v="8"/>
    <x v="0"/>
    <n v="3"/>
    <n v="10"/>
    <x v="0"/>
    <s v="Medium"/>
  </r>
  <r>
    <n v="9466"/>
    <n v="64"/>
    <s v="Senior"/>
    <s v="Female"/>
    <x v="1"/>
    <x v="2"/>
    <n v="631.04"/>
    <n v="58"/>
    <x v="2"/>
    <x v="1"/>
    <x v="0"/>
    <n v="9"/>
    <x v="1"/>
    <n v="1"/>
    <n v="8"/>
    <x v="0"/>
    <s v="Low"/>
  </r>
  <r>
    <n v="9467"/>
    <n v="60"/>
    <s v="Senior"/>
    <s v="Other"/>
    <x v="1"/>
    <x v="7"/>
    <n v="163.4"/>
    <n v="26"/>
    <x v="2"/>
    <x v="4"/>
    <x v="0"/>
    <n v="8"/>
    <x v="0"/>
    <n v="3"/>
    <n v="2"/>
    <x v="2"/>
    <s v="Low"/>
  </r>
  <r>
    <n v="9468"/>
    <n v="49"/>
    <s v="Adult"/>
    <s v="Other"/>
    <x v="7"/>
    <x v="2"/>
    <n v="639.64"/>
    <n v="28"/>
    <x v="1"/>
    <x v="4"/>
    <x v="0"/>
    <n v="5"/>
    <x v="1"/>
    <n v="4"/>
    <n v="2"/>
    <x v="1"/>
    <s v="Low"/>
  </r>
  <r>
    <n v="9469"/>
    <n v="54"/>
    <s v="Adult"/>
    <s v="Male"/>
    <x v="6"/>
    <x v="5"/>
    <n v="615.94000000000005"/>
    <n v="56"/>
    <x v="2"/>
    <x v="0"/>
    <x v="1"/>
    <n v="6"/>
    <x v="0"/>
    <n v="1"/>
    <n v="3"/>
    <x v="1"/>
    <s v="Low"/>
  </r>
  <r>
    <n v="9470"/>
    <n v="48"/>
    <s v="Adult"/>
    <s v="Other"/>
    <x v="1"/>
    <x v="0"/>
    <n v="693.87"/>
    <n v="28"/>
    <x v="0"/>
    <x v="0"/>
    <x v="0"/>
    <n v="9"/>
    <x v="0"/>
    <n v="1"/>
    <n v="11"/>
    <x v="1"/>
    <s v="Low"/>
  </r>
  <r>
    <n v="9471"/>
    <n v="50"/>
    <s v="Adult"/>
    <s v="Male"/>
    <x v="7"/>
    <x v="1"/>
    <n v="720.59"/>
    <n v="27"/>
    <x v="0"/>
    <x v="3"/>
    <x v="1"/>
    <n v="9"/>
    <x v="0"/>
    <n v="1"/>
    <n v="9"/>
    <x v="1"/>
    <s v="High"/>
  </r>
  <r>
    <n v="9472"/>
    <n v="39"/>
    <s v="Adult"/>
    <s v="Male"/>
    <x v="2"/>
    <x v="5"/>
    <n v="819.56"/>
    <n v="2"/>
    <x v="2"/>
    <x v="0"/>
    <x v="0"/>
    <n v="1"/>
    <x v="1"/>
    <n v="1"/>
    <n v="9"/>
    <x v="0"/>
    <s v="Low"/>
  </r>
  <r>
    <n v="9473"/>
    <n v="64"/>
    <s v="Senior"/>
    <s v="Other"/>
    <x v="1"/>
    <x v="2"/>
    <n v="851.49"/>
    <n v="48"/>
    <x v="1"/>
    <x v="1"/>
    <x v="1"/>
    <n v="8"/>
    <x v="1"/>
    <n v="1"/>
    <n v="7"/>
    <x v="1"/>
    <s v="High"/>
  </r>
  <r>
    <n v="9474"/>
    <n v="68"/>
    <s v="Senior"/>
    <s v="Male"/>
    <x v="0"/>
    <x v="0"/>
    <n v="236.16"/>
    <n v="29"/>
    <x v="2"/>
    <x v="2"/>
    <x v="1"/>
    <n v="9"/>
    <x v="0"/>
    <n v="1"/>
    <n v="12"/>
    <x v="0"/>
    <s v="Low"/>
  </r>
  <r>
    <n v="9475"/>
    <n v="18"/>
    <s v="Teenager"/>
    <s v="Female"/>
    <x v="2"/>
    <x v="6"/>
    <n v="445.41"/>
    <n v="23"/>
    <x v="0"/>
    <x v="0"/>
    <x v="0"/>
    <n v="2"/>
    <x v="0"/>
    <n v="1"/>
    <n v="10"/>
    <x v="1"/>
    <s v="Low"/>
  </r>
  <r>
    <n v="9476"/>
    <n v="61"/>
    <s v="Senior"/>
    <s v="Female"/>
    <x v="3"/>
    <x v="3"/>
    <n v="407.65"/>
    <n v="24"/>
    <x v="1"/>
    <x v="4"/>
    <x v="1"/>
    <n v="3"/>
    <x v="0"/>
    <n v="3"/>
    <n v="9"/>
    <x v="1"/>
    <s v="Medium"/>
  </r>
  <r>
    <n v="9477"/>
    <n v="47"/>
    <s v="Adult"/>
    <s v="Male"/>
    <x v="7"/>
    <x v="4"/>
    <n v="14.24"/>
    <n v="46"/>
    <x v="0"/>
    <x v="4"/>
    <x v="0"/>
    <n v="5"/>
    <x v="0"/>
    <n v="3"/>
    <n v="11"/>
    <x v="2"/>
    <s v="Medium"/>
  </r>
  <r>
    <n v="9478"/>
    <n v="44"/>
    <s v="Adult"/>
    <s v="Female"/>
    <x v="2"/>
    <x v="2"/>
    <n v="571.09"/>
    <n v="11"/>
    <x v="2"/>
    <x v="0"/>
    <x v="0"/>
    <n v="5"/>
    <x v="0"/>
    <n v="4"/>
    <n v="5"/>
    <x v="0"/>
    <s v="High"/>
  </r>
  <r>
    <n v="9479"/>
    <n v="39"/>
    <s v="Adult"/>
    <s v="Female"/>
    <x v="0"/>
    <x v="1"/>
    <n v="972.31"/>
    <n v="32"/>
    <x v="2"/>
    <x v="2"/>
    <x v="0"/>
    <n v="6"/>
    <x v="1"/>
    <n v="5"/>
    <n v="2"/>
    <x v="2"/>
    <s v="Medium"/>
  </r>
  <r>
    <n v="9480"/>
    <n v="21"/>
    <s v="Adult"/>
    <s v="Male"/>
    <x v="1"/>
    <x v="4"/>
    <n v="777.65"/>
    <n v="15"/>
    <x v="1"/>
    <x v="4"/>
    <x v="0"/>
    <n v="6"/>
    <x v="1"/>
    <n v="4"/>
    <n v="2"/>
    <x v="2"/>
    <s v="High"/>
  </r>
  <r>
    <n v="9481"/>
    <n v="34"/>
    <s v="Adult"/>
    <s v="Female"/>
    <x v="3"/>
    <x v="4"/>
    <n v="944"/>
    <n v="40"/>
    <x v="1"/>
    <x v="2"/>
    <x v="0"/>
    <n v="5"/>
    <x v="1"/>
    <n v="3"/>
    <n v="1"/>
    <x v="2"/>
    <s v="High"/>
  </r>
  <r>
    <n v="9482"/>
    <n v="39"/>
    <s v="Adult"/>
    <s v="Female"/>
    <x v="5"/>
    <x v="6"/>
    <n v="661.28"/>
    <n v="39"/>
    <x v="1"/>
    <x v="3"/>
    <x v="1"/>
    <n v="6"/>
    <x v="0"/>
    <n v="2"/>
    <n v="8"/>
    <x v="2"/>
    <s v="Medium"/>
  </r>
  <r>
    <n v="9483"/>
    <n v="63"/>
    <s v="Senior"/>
    <s v="Other"/>
    <x v="4"/>
    <x v="7"/>
    <n v="24.52"/>
    <n v="7"/>
    <x v="0"/>
    <x v="3"/>
    <x v="1"/>
    <n v="4"/>
    <x v="1"/>
    <n v="4"/>
    <n v="11"/>
    <x v="0"/>
    <s v="Low"/>
  </r>
  <r>
    <n v="9484"/>
    <n v="41"/>
    <s v="Adult"/>
    <s v="Male"/>
    <x v="5"/>
    <x v="6"/>
    <n v="632.77"/>
    <n v="1"/>
    <x v="2"/>
    <x v="1"/>
    <x v="0"/>
    <n v="7"/>
    <x v="1"/>
    <n v="3"/>
    <n v="11"/>
    <x v="1"/>
    <s v="Medium"/>
  </r>
  <r>
    <n v="9485"/>
    <n v="36"/>
    <s v="Adult"/>
    <s v="Male"/>
    <x v="2"/>
    <x v="2"/>
    <n v="957.13"/>
    <n v="12"/>
    <x v="2"/>
    <x v="4"/>
    <x v="1"/>
    <n v="3"/>
    <x v="1"/>
    <n v="3"/>
    <n v="10"/>
    <x v="2"/>
    <s v="Medium"/>
  </r>
  <r>
    <n v="9486"/>
    <n v="69"/>
    <s v="Senior"/>
    <s v="Female"/>
    <x v="5"/>
    <x v="4"/>
    <n v="856.29"/>
    <n v="44"/>
    <x v="1"/>
    <x v="0"/>
    <x v="1"/>
    <n v="8"/>
    <x v="1"/>
    <n v="4"/>
    <n v="8"/>
    <x v="1"/>
    <s v="Low"/>
  </r>
  <r>
    <n v="9487"/>
    <n v="41"/>
    <s v="Adult"/>
    <s v="Other"/>
    <x v="3"/>
    <x v="5"/>
    <n v="175.34"/>
    <n v="9"/>
    <x v="2"/>
    <x v="4"/>
    <x v="0"/>
    <n v="4"/>
    <x v="0"/>
    <n v="2"/>
    <n v="7"/>
    <x v="0"/>
    <s v="Low"/>
  </r>
  <r>
    <n v="9488"/>
    <n v="69"/>
    <s v="Senior"/>
    <s v="Male"/>
    <x v="2"/>
    <x v="6"/>
    <n v="738.87"/>
    <n v="14"/>
    <x v="2"/>
    <x v="0"/>
    <x v="1"/>
    <n v="4"/>
    <x v="0"/>
    <n v="4"/>
    <n v="6"/>
    <x v="2"/>
    <s v="Low"/>
  </r>
  <r>
    <n v="9489"/>
    <n v="22"/>
    <s v="Adult"/>
    <s v="Female"/>
    <x v="0"/>
    <x v="4"/>
    <n v="965.63"/>
    <n v="26"/>
    <x v="2"/>
    <x v="1"/>
    <x v="0"/>
    <n v="6"/>
    <x v="1"/>
    <n v="3"/>
    <n v="2"/>
    <x v="0"/>
    <s v="Medium"/>
  </r>
  <r>
    <n v="9490"/>
    <n v="41"/>
    <s v="Adult"/>
    <s v="Other"/>
    <x v="3"/>
    <x v="5"/>
    <n v="826.85"/>
    <n v="36"/>
    <x v="1"/>
    <x v="1"/>
    <x v="0"/>
    <n v="5"/>
    <x v="0"/>
    <n v="5"/>
    <n v="8"/>
    <x v="2"/>
    <s v="Medium"/>
  </r>
  <r>
    <n v="9491"/>
    <n v="45"/>
    <s v="Adult"/>
    <s v="Female"/>
    <x v="1"/>
    <x v="3"/>
    <n v="325.83999999999997"/>
    <n v="39"/>
    <x v="1"/>
    <x v="3"/>
    <x v="0"/>
    <n v="6"/>
    <x v="0"/>
    <n v="5"/>
    <n v="10"/>
    <x v="0"/>
    <s v="High"/>
  </r>
  <r>
    <n v="9492"/>
    <n v="61"/>
    <s v="Senior"/>
    <s v="Female"/>
    <x v="2"/>
    <x v="7"/>
    <n v="423.21"/>
    <n v="3"/>
    <x v="2"/>
    <x v="1"/>
    <x v="1"/>
    <n v="6"/>
    <x v="1"/>
    <n v="2"/>
    <n v="1"/>
    <x v="1"/>
    <s v="Medium"/>
  </r>
  <r>
    <n v="9493"/>
    <n v="28"/>
    <s v="Adult"/>
    <s v="Male"/>
    <x v="0"/>
    <x v="0"/>
    <n v="983.03"/>
    <n v="3"/>
    <x v="0"/>
    <x v="0"/>
    <x v="0"/>
    <n v="2"/>
    <x v="0"/>
    <n v="5"/>
    <n v="13"/>
    <x v="1"/>
    <s v="High"/>
  </r>
  <r>
    <n v="9494"/>
    <n v="34"/>
    <s v="Adult"/>
    <s v="Other"/>
    <x v="5"/>
    <x v="4"/>
    <n v="118.99"/>
    <n v="34"/>
    <x v="0"/>
    <x v="1"/>
    <x v="0"/>
    <n v="5"/>
    <x v="1"/>
    <n v="5"/>
    <n v="8"/>
    <x v="0"/>
    <s v="Low"/>
  </r>
  <r>
    <n v="9495"/>
    <n v="52"/>
    <s v="Adult"/>
    <s v="Male"/>
    <x v="0"/>
    <x v="3"/>
    <n v="826.31"/>
    <n v="28"/>
    <x v="0"/>
    <x v="3"/>
    <x v="0"/>
    <n v="6"/>
    <x v="1"/>
    <n v="1"/>
    <n v="3"/>
    <x v="1"/>
    <s v="Medium"/>
  </r>
  <r>
    <n v="9496"/>
    <n v="52"/>
    <s v="Adult"/>
    <s v="Male"/>
    <x v="1"/>
    <x v="0"/>
    <n v="743.94"/>
    <n v="47"/>
    <x v="1"/>
    <x v="1"/>
    <x v="1"/>
    <n v="6"/>
    <x v="1"/>
    <n v="1"/>
    <n v="5"/>
    <x v="1"/>
    <s v="Low"/>
  </r>
  <r>
    <n v="9497"/>
    <n v="23"/>
    <s v="Adult"/>
    <s v="Male"/>
    <x v="0"/>
    <x v="6"/>
    <n v="120.99"/>
    <n v="52"/>
    <x v="0"/>
    <x v="1"/>
    <x v="1"/>
    <n v="4"/>
    <x v="1"/>
    <n v="4"/>
    <n v="13"/>
    <x v="0"/>
    <s v="Low"/>
  </r>
  <r>
    <n v="9498"/>
    <n v="50"/>
    <s v="Adult"/>
    <s v="Other"/>
    <x v="4"/>
    <x v="4"/>
    <n v="927.11"/>
    <n v="29"/>
    <x v="2"/>
    <x v="3"/>
    <x v="0"/>
    <n v="7"/>
    <x v="1"/>
    <n v="5"/>
    <n v="13"/>
    <x v="2"/>
    <s v="High"/>
  </r>
  <r>
    <n v="9499"/>
    <n v="34"/>
    <s v="Adult"/>
    <s v="Male"/>
    <x v="7"/>
    <x v="2"/>
    <n v="692.8"/>
    <n v="51"/>
    <x v="1"/>
    <x v="0"/>
    <x v="0"/>
    <n v="3"/>
    <x v="1"/>
    <n v="4"/>
    <n v="6"/>
    <x v="2"/>
    <s v="Medium"/>
  </r>
  <r>
    <n v="9500"/>
    <n v="64"/>
    <s v="Senior"/>
    <s v="Other"/>
    <x v="2"/>
    <x v="1"/>
    <n v="100.68"/>
    <n v="3"/>
    <x v="2"/>
    <x v="3"/>
    <x v="0"/>
    <n v="3"/>
    <x v="1"/>
    <n v="5"/>
    <n v="9"/>
    <x v="1"/>
    <s v="Low"/>
  </r>
  <r>
    <n v="9501"/>
    <n v="59"/>
    <s v="Adult"/>
    <s v="Male"/>
    <x v="0"/>
    <x v="7"/>
    <n v="417.69"/>
    <n v="57"/>
    <x v="2"/>
    <x v="4"/>
    <x v="0"/>
    <n v="2"/>
    <x v="0"/>
    <n v="1"/>
    <n v="7"/>
    <x v="0"/>
    <s v="Low"/>
  </r>
  <r>
    <n v="9502"/>
    <n v="24"/>
    <s v="Adult"/>
    <s v="Female"/>
    <x v="0"/>
    <x v="4"/>
    <n v="390.76"/>
    <n v="23"/>
    <x v="2"/>
    <x v="1"/>
    <x v="1"/>
    <n v="5"/>
    <x v="0"/>
    <n v="1"/>
    <n v="8"/>
    <x v="0"/>
    <s v="Medium"/>
  </r>
  <r>
    <n v="9503"/>
    <n v="66"/>
    <s v="Senior"/>
    <s v="Other"/>
    <x v="6"/>
    <x v="2"/>
    <n v="217.36"/>
    <n v="35"/>
    <x v="1"/>
    <x v="4"/>
    <x v="0"/>
    <n v="8"/>
    <x v="0"/>
    <n v="2"/>
    <n v="8"/>
    <x v="0"/>
    <s v="High"/>
  </r>
  <r>
    <n v="9504"/>
    <n v="62"/>
    <s v="Senior"/>
    <s v="Female"/>
    <x v="7"/>
    <x v="3"/>
    <n v="17.96"/>
    <n v="26"/>
    <x v="0"/>
    <x v="4"/>
    <x v="0"/>
    <n v="6"/>
    <x v="1"/>
    <n v="1"/>
    <n v="1"/>
    <x v="0"/>
    <s v="Low"/>
  </r>
  <r>
    <n v="9505"/>
    <n v="18"/>
    <s v="Teenager"/>
    <s v="Female"/>
    <x v="1"/>
    <x v="7"/>
    <n v="328.66"/>
    <n v="49"/>
    <x v="0"/>
    <x v="1"/>
    <x v="1"/>
    <n v="4"/>
    <x v="0"/>
    <n v="4"/>
    <n v="7"/>
    <x v="0"/>
    <s v="Medium"/>
  </r>
  <r>
    <n v="9506"/>
    <n v="21"/>
    <s v="Adult"/>
    <s v="Female"/>
    <x v="5"/>
    <x v="5"/>
    <n v="935.22"/>
    <n v="46"/>
    <x v="0"/>
    <x v="4"/>
    <x v="0"/>
    <n v="1"/>
    <x v="1"/>
    <n v="1"/>
    <n v="13"/>
    <x v="2"/>
    <s v="Low"/>
  </r>
  <r>
    <n v="9507"/>
    <n v="58"/>
    <s v="Adult"/>
    <s v="Male"/>
    <x v="3"/>
    <x v="2"/>
    <n v="22.05"/>
    <n v="33"/>
    <x v="0"/>
    <x v="4"/>
    <x v="1"/>
    <n v="5"/>
    <x v="1"/>
    <n v="1"/>
    <n v="9"/>
    <x v="0"/>
    <s v="Low"/>
  </r>
  <r>
    <n v="9508"/>
    <n v="67"/>
    <s v="Senior"/>
    <s v="Other"/>
    <x v="7"/>
    <x v="6"/>
    <n v="191.73"/>
    <n v="58"/>
    <x v="0"/>
    <x v="1"/>
    <x v="1"/>
    <n v="7"/>
    <x v="0"/>
    <n v="4"/>
    <n v="1"/>
    <x v="1"/>
    <s v="High"/>
  </r>
  <r>
    <n v="9509"/>
    <n v="35"/>
    <s v="Adult"/>
    <s v="Other"/>
    <x v="4"/>
    <x v="6"/>
    <n v="182.58"/>
    <n v="43"/>
    <x v="0"/>
    <x v="4"/>
    <x v="1"/>
    <n v="6"/>
    <x v="1"/>
    <n v="4"/>
    <n v="5"/>
    <x v="2"/>
    <s v="Medium"/>
  </r>
  <r>
    <n v="9510"/>
    <n v="65"/>
    <s v="Senior"/>
    <s v="Other"/>
    <x v="3"/>
    <x v="4"/>
    <n v="475.82"/>
    <n v="27"/>
    <x v="0"/>
    <x v="3"/>
    <x v="0"/>
    <n v="7"/>
    <x v="0"/>
    <n v="3"/>
    <n v="5"/>
    <x v="2"/>
    <s v="Medium"/>
  </r>
  <r>
    <n v="9511"/>
    <n v="60"/>
    <s v="Senior"/>
    <s v="Other"/>
    <x v="6"/>
    <x v="1"/>
    <n v="333.09"/>
    <n v="44"/>
    <x v="0"/>
    <x v="4"/>
    <x v="0"/>
    <n v="7"/>
    <x v="0"/>
    <n v="2"/>
    <n v="4"/>
    <x v="1"/>
    <s v="Low"/>
  </r>
  <r>
    <n v="9512"/>
    <n v="52"/>
    <s v="Adult"/>
    <s v="Other"/>
    <x v="0"/>
    <x v="3"/>
    <n v="183.51"/>
    <n v="22"/>
    <x v="1"/>
    <x v="4"/>
    <x v="1"/>
    <n v="5"/>
    <x v="0"/>
    <n v="4"/>
    <n v="5"/>
    <x v="0"/>
    <s v="Low"/>
  </r>
  <r>
    <n v="9513"/>
    <n v="33"/>
    <s v="Adult"/>
    <s v="Other"/>
    <x v="5"/>
    <x v="5"/>
    <n v="53.61"/>
    <n v="24"/>
    <x v="0"/>
    <x v="1"/>
    <x v="0"/>
    <n v="6"/>
    <x v="1"/>
    <n v="4"/>
    <n v="4"/>
    <x v="1"/>
    <s v="Medium"/>
  </r>
  <r>
    <n v="9514"/>
    <n v="60"/>
    <s v="Senior"/>
    <s v="Male"/>
    <x v="7"/>
    <x v="5"/>
    <n v="467.65"/>
    <n v="22"/>
    <x v="1"/>
    <x v="1"/>
    <x v="0"/>
    <n v="1"/>
    <x v="1"/>
    <n v="2"/>
    <n v="9"/>
    <x v="0"/>
    <s v="High"/>
  </r>
  <r>
    <n v="9515"/>
    <n v="50"/>
    <s v="Adult"/>
    <s v="Female"/>
    <x v="3"/>
    <x v="4"/>
    <n v="500.18"/>
    <n v="50"/>
    <x v="2"/>
    <x v="1"/>
    <x v="1"/>
    <n v="2"/>
    <x v="1"/>
    <n v="2"/>
    <n v="6"/>
    <x v="0"/>
    <s v="High"/>
  </r>
  <r>
    <n v="9516"/>
    <n v="55"/>
    <s v="Adult"/>
    <s v="Other"/>
    <x v="7"/>
    <x v="7"/>
    <n v="50.36"/>
    <n v="22"/>
    <x v="2"/>
    <x v="0"/>
    <x v="1"/>
    <n v="1"/>
    <x v="1"/>
    <n v="2"/>
    <n v="10"/>
    <x v="2"/>
    <s v="Medium"/>
  </r>
  <r>
    <n v="9517"/>
    <n v="35"/>
    <s v="Adult"/>
    <s v="Male"/>
    <x v="6"/>
    <x v="5"/>
    <n v="149.07"/>
    <n v="19"/>
    <x v="1"/>
    <x v="2"/>
    <x v="0"/>
    <n v="9"/>
    <x v="0"/>
    <n v="5"/>
    <n v="12"/>
    <x v="2"/>
    <s v="High"/>
  </r>
  <r>
    <n v="9518"/>
    <n v="51"/>
    <s v="Adult"/>
    <s v="Other"/>
    <x v="7"/>
    <x v="2"/>
    <n v="605.42999999999995"/>
    <n v="4"/>
    <x v="2"/>
    <x v="4"/>
    <x v="1"/>
    <n v="1"/>
    <x v="1"/>
    <n v="2"/>
    <n v="6"/>
    <x v="0"/>
    <s v="Medium"/>
  </r>
  <r>
    <n v="9519"/>
    <n v="52"/>
    <s v="Adult"/>
    <s v="Other"/>
    <x v="2"/>
    <x v="0"/>
    <n v="197.28"/>
    <n v="45"/>
    <x v="0"/>
    <x v="4"/>
    <x v="1"/>
    <n v="4"/>
    <x v="1"/>
    <n v="1"/>
    <n v="6"/>
    <x v="0"/>
    <s v="Low"/>
  </r>
  <r>
    <n v="9520"/>
    <n v="46"/>
    <s v="Adult"/>
    <s v="Male"/>
    <x v="7"/>
    <x v="2"/>
    <n v="857.37"/>
    <n v="18"/>
    <x v="1"/>
    <x v="0"/>
    <x v="0"/>
    <n v="7"/>
    <x v="1"/>
    <n v="1"/>
    <n v="4"/>
    <x v="0"/>
    <s v="Low"/>
  </r>
  <r>
    <n v="9521"/>
    <n v="42"/>
    <s v="Adult"/>
    <s v="Male"/>
    <x v="1"/>
    <x v="0"/>
    <n v="6.57"/>
    <n v="25"/>
    <x v="1"/>
    <x v="4"/>
    <x v="1"/>
    <n v="4"/>
    <x v="0"/>
    <n v="1"/>
    <n v="4"/>
    <x v="1"/>
    <s v="High"/>
  </r>
  <r>
    <n v="9522"/>
    <n v="58"/>
    <s v="Adult"/>
    <s v="Other"/>
    <x v="0"/>
    <x v="5"/>
    <n v="451.12"/>
    <n v="1"/>
    <x v="1"/>
    <x v="3"/>
    <x v="1"/>
    <n v="9"/>
    <x v="0"/>
    <n v="2"/>
    <n v="10"/>
    <x v="2"/>
    <s v="Low"/>
  </r>
  <r>
    <n v="9523"/>
    <n v="25"/>
    <s v="Adult"/>
    <s v="Other"/>
    <x v="1"/>
    <x v="1"/>
    <n v="616.52"/>
    <n v="2"/>
    <x v="2"/>
    <x v="0"/>
    <x v="1"/>
    <n v="4"/>
    <x v="0"/>
    <n v="2"/>
    <n v="7"/>
    <x v="1"/>
    <s v="Low"/>
  </r>
  <r>
    <n v="9524"/>
    <n v="40"/>
    <s v="Adult"/>
    <s v="Female"/>
    <x v="3"/>
    <x v="3"/>
    <n v="419.79"/>
    <n v="43"/>
    <x v="1"/>
    <x v="0"/>
    <x v="0"/>
    <n v="4"/>
    <x v="1"/>
    <n v="4"/>
    <n v="1"/>
    <x v="1"/>
    <s v="Low"/>
  </r>
  <r>
    <n v="9525"/>
    <n v="48"/>
    <s v="Adult"/>
    <s v="Other"/>
    <x v="3"/>
    <x v="1"/>
    <n v="119.31"/>
    <n v="16"/>
    <x v="0"/>
    <x v="0"/>
    <x v="0"/>
    <n v="8"/>
    <x v="0"/>
    <n v="3"/>
    <n v="5"/>
    <x v="2"/>
    <s v="Medium"/>
  </r>
  <r>
    <n v="9526"/>
    <n v="61"/>
    <s v="Senior"/>
    <s v="Other"/>
    <x v="4"/>
    <x v="6"/>
    <n v="585.65"/>
    <n v="24"/>
    <x v="0"/>
    <x v="4"/>
    <x v="1"/>
    <n v="8"/>
    <x v="0"/>
    <n v="4"/>
    <n v="9"/>
    <x v="0"/>
    <s v="Low"/>
  </r>
  <r>
    <n v="9527"/>
    <n v="66"/>
    <s v="Senior"/>
    <s v="Female"/>
    <x v="3"/>
    <x v="6"/>
    <n v="159.97999999999999"/>
    <n v="33"/>
    <x v="2"/>
    <x v="4"/>
    <x v="1"/>
    <n v="1"/>
    <x v="1"/>
    <n v="4"/>
    <n v="8"/>
    <x v="1"/>
    <s v="Low"/>
  </r>
  <r>
    <n v="9528"/>
    <n v="56"/>
    <s v="Adult"/>
    <s v="Male"/>
    <x v="2"/>
    <x v="7"/>
    <n v="336.27"/>
    <n v="6"/>
    <x v="0"/>
    <x v="2"/>
    <x v="1"/>
    <n v="9"/>
    <x v="1"/>
    <n v="5"/>
    <n v="11"/>
    <x v="2"/>
    <s v="Medium"/>
  </r>
  <r>
    <n v="9529"/>
    <n v="26"/>
    <s v="Adult"/>
    <s v="Male"/>
    <x v="0"/>
    <x v="7"/>
    <n v="445.63"/>
    <n v="27"/>
    <x v="0"/>
    <x v="2"/>
    <x v="0"/>
    <n v="5"/>
    <x v="1"/>
    <n v="1"/>
    <n v="2"/>
    <x v="1"/>
    <s v="High"/>
  </r>
  <r>
    <n v="9530"/>
    <n v="44"/>
    <s v="Adult"/>
    <s v="Female"/>
    <x v="2"/>
    <x v="2"/>
    <n v="776.53"/>
    <n v="46"/>
    <x v="2"/>
    <x v="1"/>
    <x v="0"/>
    <n v="2"/>
    <x v="1"/>
    <n v="2"/>
    <n v="4"/>
    <x v="2"/>
    <s v="High"/>
  </r>
  <r>
    <n v="9531"/>
    <n v="45"/>
    <s v="Adult"/>
    <s v="Male"/>
    <x v="0"/>
    <x v="4"/>
    <n v="440.81"/>
    <n v="4"/>
    <x v="2"/>
    <x v="2"/>
    <x v="0"/>
    <n v="7"/>
    <x v="0"/>
    <n v="3"/>
    <n v="4"/>
    <x v="2"/>
    <s v="High"/>
  </r>
  <r>
    <n v="9532"/>
    <n v="25"/>
    <s v="Adult"/>
    <s v="Other"/>
    <x v="1"/>
    <x v="7"/>
    <n v="189.82"/>
    <n v="17"/>
    <x v="2"/>
    <x v="0"/>
    <x v="0"/>
    <n v="2"/>
    <x v="0"/>
    <n v="2"/>
    <n v="6"/>
    <x v="2"/>
    <s v="Medium"/>
  </r>
  <r>
    <n v="9533"/>
    <n v="27"/>
    <s v="Adult"/>
    <s v="Other"/>
    <x v="6"/>
    <x v="3"/>
    <n v="98.35"/>
    <n v="30"/>
    <x v="2"/>
    <x v="2"/>
    <x v="1"/>
    <n v="3"/>
    <x v="0"/>
    <n v="3"/>
    <n v="2"/>
    <x v="0"/>
    <s v="Medium"/>
  </r>
  <r>
    <n v="9534"/>
    <n v="30"/>
    <s v="Adult"/>
    <s v="Female"/>
    <x v="5"/>
    <x v="5"/>
    <n v="993.27"/>
    <n v="30"/>
    <x v="1"/>
    <x v="0"/>
    <x v="0"/>
    <n v="1"/>
    <x v="0"/>
    <n v="1"/>
    <n v="6"/>
    <x v="0"/>
    <s v="Low"/>
  </r>
  <r>
    <n v="9535"/>
    <n v="44"/>
    <s v="Adult"/>
    <s v="Male"/>
    <x v="0"/>
    <x v="4"/>
    <n v="225.85"/>
    <n v="19"/>
    <x v="1"/>
    <x v="2"/>
    <x v="1"/>
    <n v="7"/>
    <x v="1"/>
    <n v="4"/>
    <n v="8"/>
    <x v="2"/>
    <s v="Medium"/>
  </r>
  <r>
    <n v="9536"/>
    <n v="22"/>
    <s v="Adult"/>
    <s v="Female"/>
    <x v="4"/>
    <x v="2"/>
    <n v="248.84"/>
    <n v="38"/>
    <x v="0"/>
    <x v="1"/>
    <x v="1"/>
    <n v="2"/>
    <x v="0"/>
    <n v="1"/>
    <n v="5"/>
    <x v="2"/>
    <s v="Low"/>
  </r>
  <r>
    <n v="9537"/>
    <n v="63"/>
    <s v="Senior"/>
    <s v="Female"/>
    <x v="0"/>
    <x v="2"/>
    <n v="653.25"/>
    <n v="2"/>
    <x v="2"/>
    <x v="1"/>
    <x v="0"/>
    <n v="6"/>
    <x v="0"/>
    <n v="1"/>
    <n v="8"/>
    <x v="0"/>
    <s v="Medium"/>
  </r>
  <r>
    <n v="9538"/>
    <n v="52"/>
    <s v="Adult"/>
    <s v="Male"/>
    <x v="0"/>
    <x v="4"/>
    <n v="373.12"/>
    <n v="23"/>
    <x v="0"/>
    <x v="3"/>
    <x v="1"/>
    <n v="3"/>
    <x v="0"/>
    <n v="4"/>
    <n v="12"/>
    <x v="0"/>
    <s v="High"/>
  </r>
  <r>
    <n v="9539"/>
    <n v="67"/>
    <s v="Senior"/>
    <s v="Other"/>
    <x v="5"/>
    <x v="0"/>
    <n v="76.430000000000007"/>
    <n v="26"/>
    <x v="2"/>
    <x v="1"/>
    <x v="0"/>
    <n v="2"/>
    <x v="1"/>
    <n v="1"/>
    <n v="9"/>
    <x v="2"/>
    <s v="High"/>
  </r>
  <r>
    <n v="9540"/>
    <n v="69"/>
    <s v="Senior"/>
    <s v="Female"/>
    <x v="4"/>
    <x v="3"/>
    <n v="895.31"/>
    <n v="26"/>
    <x v="0"/>
    <x v="4"/>
    <x v="0"/>
    <n v="1"/>
    <x v="0"/>
    <n v="4"/>
    <n v="9"/>
    <x v="2"/>
    <s v="Low"/>
  </r>
  <r>
    <n v="9541"/>
    <n v="49"/>
    <s v="Adult"/>
    <s v="Male"/>
    <x v="1"/>
    <x v="2"/>
    <n v="804.79"/>
    <n v="25"/>
    <x v="2"/>
    <x v="1"/>
    <x v="1"/>
    <n v="3"/>
    <x v="1"/>
    <n v="1"/>
    <n v="6"/>
    <x v="0"/>
    <s v="High"/>
  </r>
  <r>
    <n v="9542"/>
    <n v="66"/>
    <s v="Senior"/>
    <s v="Male"/>
    <x v="0"/>
    <x v="5"/>
    <n v="767.8"/>
    <n v="22"/>
    <x v="0"/>
    <x v="3"/>
    <x v="0"/>
    <n v="2"/>
    <x v="0"/>
    <n v="2"/>
    <n v="11"/>
    <x v="2"/>
    <s v="Medium"/>
  </r>
  <r>
    <n v="9543"/>
    <n v="36"/>
    <s v="Adult"/>
    <s v="Male"/>
    <x v="4"/>
    <x v="1"/>
    <n v="787.24"/>
    <n v="57"/>
    <x v="2"/>
    <x v="4"/>
    <x v="0"/>
    <n v="2"/>
    <x v="0"/>
    <n v="2"/>
    <n v="4"/>
    <x v="0"/>
    <s v="Low"/>
  </r>
  <r>
    <n v="9544"/>
    <n v="60"/>
    <s v="Senior"/>
    <s v="Other"/>
    <x v="4"/>
    <x v="5"/>
    <n v="937.42"/>
    <n v="2"/>
    <x v="1"/>
    <x v="0"/>
    <x v="1"/>
    <n v="6"/>
    <x v="1"/>
    <n v="5"/>
    <n v="13"/>
    <x v="1"/>
    <s v="Low"/>
  </r>
  <r>
    <n v="9545"/>
    <n v="51"/>
    <s v="Adult"/>
    <s v="Male"/>
    <x v="3"/>
    <x v="5"/>
    <n v="590.96"/>
    <n v="8"/>
    <x v="0"/>
    <x v="2"/>
    <x v="0"/>
    <n v="5"/>
    <x v="1"/>
    <n v="4"/>
    <n v="5"/>
    <x v="0"/>
    <s v="Medium"/>
  </r>
  <r>
    <n v="9546"/>
    <n v="49"/>
    <s v="Adult"/>
    <s v="Male"/>
    <x v="2"/>
    <x v="7"/>
    <n v="910.17"/>
    <n v="48"/>
    <x v="1"/>
    <x v="3"/>
    <x v="1"/>
    <n v="3"/>
    <x v="1"/>
    <n v="1"/>
    <n v="11"/>
    <x v="1"/>
    <s v="Medium"/>
  </r>
  <r>
    <n v="9547"/>
    <n v="67"/>
    <s v="Senior"/>
    <s v="Other"/>
    <x v="6"/>
    <x v="1"/>
    <n v="935.86"/>
    <n v="57"/>
    <x v="1"/>
    <x v="3"/>
    <x v="0"/>
    <n v="6"/>
    <x v="1"/>
    <n v="5"/>
    <n v="11"/>
    <x v="1"/>
    <s v="Low"/>
  </r>
  <r>
    <n v="9548"/>
    <n v="32"/>
    <s v="Adult"/>
    <s v="Female"/>
    <x v="3"/>
    <x v="2"/>
    <n v="547.04999999999995"/>
    <n v="47"/>
    <x v="0"/>
    <x v="1"/>
    <x v="0"/>
    <n v="4"/>
    <x v="0"/>
    <n v="5"/>
    <n v="5"/>
    <x v="2"/>
    <s v="High"/>
  </r>
  <r>
    <n v="9549"/>
    <n v="25"/>
    <s v="Adult"/>
    <s v="Male"/>
    <x v="6"/>
    <x v="0"/>
    <n v="587.39"/>
    <n v="4"/>
    <x v="2"/>
    <x v="1"/>
    <x v="0"/>
    <n v="9"/>
    <x v="1"/>
    <n v="5"/>
    <n v="13"/>
    <x v="1"/>
    <s v="Medium"/>
  </r>
  <r>
    <n v="9550"/>
    <n v="56"/>
    <s v="Adult"/>
    <s v="Male"/>
    <x v="7"/>
    <x v="3"/>
    <n v="168.07"/>
    <n v="44"/>
    <x v="2"/>
    <x v="4"/>
    <x v="1"/>
    <n v="2"/>
    <x v="1"/>
    <n v="2"/>
    <n v="11"/>
    <x v="1"/>
    <s v="High"/>
  </r>
  <r>
    <n v="9551"/>
    <n v="52"/>
    <s v="Adult"/>
    <s v="Male"/>
    <x v="1"/>
    <x v="1"/>
    <n v="711.3"/>
    <n v="44"/>
    <x v="2"/>
    <x v="1"/>
    <x v="1"/>
    <n v="5"/>
    <x v="0"/>
    <n v="5"/>
    <n v="9"/>
    <x v="2"/>
    <s v="Low"/>
  </r>
  <r>
    <n v="9552"/>
    <n v="69"/>
    <s v="Senior"/>
    <s v="Female"/>
    <x v="7"/>
    <x v="6"/>
    <n v="6.12"/>
    <n v="11"/>
    <x v="2"/>
    <x v="3"/>
    <x v="0"/>
    <n v="4"/>
    <x v="0"/>
    <n v="2"/>
    <n v="7"/>
    <x v="0"/>
    <s v="Low"/>
  </r>
  <r>
    <n v="9553"/>
    <n v="49"/>
    <s v="Adult"/>
    <s v="Male"/>
    <x v="0"/>
    <x v="7"/>
    <n v="106.32"/>
    <n v="45"/>
    <x v="1"/>
    <x v="3"/>
    <x v="0"/>
    <n v="4"/>
    <x v="1"/>
    <n v="1"/>
    <n v="12"/>
    <x v="0"/>
    <s v="High"/>
  </r>
  <r>
    <n v="9554"/>
    <n v="34"/>
    <s v="Adult"/>
    <s v="Female"/>
    <x v="7"/>
    <x v="2"/>
    <n v="713.95"/>
    <n v="29"/>
    <x v="1"/>
    <x v="0"/>
    <x v="1"/>
    <n v="3"/>
    <x v="1"/>
    <n v="5"/>
    <n v="1"/>
    <x v="1"/>
    <s v="Low"/>
  </r>
  <r>
    <n v="9555"/>
    <n v="18"/>
    <s v="Teenager"/>
    <s v="Female"/>
    <x v="3"/>
    <x v="0"/>
    <n v="787.61"/>
    <n v="48"/>
    <x v="0"/>
    <x v="3"/>
    <x v="0"/>
    <n v="1"/>
    <x v="1"/>
    <n v="2"/>
    <n v="9"/>
    <x v="2"/>
    <s v="High"/>
  </r>
  <r>
    <n v="9556"/>
    <n v="29"/>
    <s v="Adult"/>
    <s v="Other"/>
    <x v="6"/>
    <x v="2"/>
    <n v="766.78"/>
    <n v="23"/>
    <x v="0"/>
    <x v="3"/>
    <x v="1"/>
    <n v="1"/>
    <x v="0"/>
    <n v="5"/>
    <n v="7"/>
    <x v="0"/>
    <s v="Low"/>
  </r>
  <r>
    <n v="9557"/>
    <n v="31"/>
    <s v="Adult"/>
    <s v="Male"/>
    <x v="3"/>
    <x v="5"/>
    <n v="752.32"/>
    <n v="22"/>
    <x v="0"/>
    <x v="1"/>
    <x v="0"/>
    <n v="8"/>
    <x v="1"/>
    <n v="5"/>
    <n v="7"/>
    <x v="2"/>
    <s v="Medium"/>
  </r>
  <r>
    <n v="9558"/>
    <n v="51"/>
    <s v="Adult"/>
    <s v="Other"/>
    <x v="4"/>
    <x v="6"/>
    <n v="525.20000000000005"/>
    <n v="28"/>
    <x v="1"/>
    <x v="1"/>
    <x v="0"/>
    <n v="9"/>
    <x v="0"/>
    <n v="2"/>
    <n v="3"/>
    <x v="1"/>
    <s v="Low"/>
  </r>
  <r>
    <n v="9559"/>
    <n v="28"/>
    <s v="Adult"/>
    <s v="Male"/>
    <x v="2"/>
    <x v="1"/>
    <n v="477.75"/>
    <n v="24"/>
    <x v="1"/>
    <x v="1"/>
    <x v="0"/>
    <n v="6"/>
    <x v="0"/>
    <n v="2"/>
    <n v="2"/>
    <x v="0"/>
    <s v="High"/>
  </r>
  <r>
    <n v="9560"/>
    <n v="35"/>
    <s v="Adult"/>
    <s v="Female"/>
    <x v="3"/>
    <x v="1"/>
    <n v="894.74"/>
    <n v="53"/>
    <x v="1"/>
    <x v="3"/>
    <x v="1"/>
    <n v="1"/>
    <x v="0"/>
    <n v="1"/>
    <n v="4"/>
    <x v="1"/>
    <s v="Low"/>
  </r>
  <r>
    <n v="9561"/>
    <n v="22"/>
    <s v="Adult"/>
    <s v="Male"/>
    <x v="3"/>
    <x v="5"/>
    <n v="940.86"/>
    <n v="41"/>
    <x v="1"/>
    <x v="4"/>
    <x v="0"/>
    <n v="5"/>
    <x v="0"/>
    <n v="2"/>
    <n v="1"/>
    <x v="1"/>
    <s v="Low"/>
  </r>
  <r>
    <n v="9562"/>
    <n v="58"/>
    <s v="Adult"/>
    <s v="Male"/>
    <x v="6"/>
    <x v="3"/>
    <n v="873.62"/>
    <n v="31"/>
    <x v="2"/>
    <x v="0"/>
    <x v="1"/>
    <n v="4"/>
    <x v="0"/>
    <n v="5"/>
    <n v="10"/>
    <x v="2"/>
    <s v="Medium"/>
  </r>
  <r>
    <n v="9563"/>
    <n v="62"/>
    <s v="Senior"/>
    <s v="Female"/>
    <x v="3"/>
    <x v="5"/>
    <n v="690.67"/>
    <n v="45"/>
    <x v="2"/>
    <x v="4"/>
    <x v="1"/>
    <n v="1"/>
    <x v="0"/>
    <n v="4"/>
    <n v="1"/>
    <x v="0"/>
    <s v="Medium"/>
  </r>
  <r>
    <n v="9564"/>
    <n v="40"/>
    <s v="Adult"/>
    <s v="Other"/>
    <x v="7"/>
    <x v="6"/>
    <n v="137.22999999999999"/>
    <n v="16"/>
    <x v="0"/>
    <x v="3"/>
    <x v="1"/>
    <n v="5"/>
    <x v="1"/>
    <n v="3"/>
    <n v="3"/>
    <x v="0"/>
    <s v="Low"/>
  </r>
  <r>
    <n v="9565"/>
    <n v="65"/>
    <s v="Senior"/>
    <s v="Other"/>
    <x v="6"/>
    <x v="2"/>
    <n v="77.39"/>
    <n v="55"/>
    <x v="1"/>
    <x v="4"/>
    <x v="1"/>
    <n v="9"/>
    <x v="1"/>
    <n v="4"/>
    <n v="1"/>
    <x v="1"/>
    <s v="Low"/>
  </r>
  <r>
    <n v="9566"/>
    <n v="42"/>
    <s v="Adult"/>
    <s v="Female"/>
    <x v="3"/>
    <x v="6"/>
    <n v="24.12"/>
    <n v="2"/>
    <x v="2"/>
    <x v="1"/>
    <x v="0"/>
    <n v="9"/>
    <x v="0"/>
    <n v="1"/>
    <n v="12"/>
    <x v="2"/>
    <s v="Medium"/>
  </r>
  <r>
    <n v="9567"/>
    <n v="45"/>
    <s v="Adult"/>
    <s v="Other"/>
    <x v="7"/>
    <x v="0"/>
    <n v="611.14"/>
    <n v="16"/>
    <x v="1"/>
    <x v="3"/>
    <x v="1"/>
    <n v="4"/>
    <x v="1"/>
    <n v="2"/>
    <n v="9"/>
    <x v="1"/>
    <s v="Medium"/>
  </r>
  <r>
    <n v="9568"/>
    <n v="55"/>
    <s v="Adult"/>
    <s v="Other"/>
    <x v="3"/>
    <x v="4"/>
    <n v="630.07000000000005"/>
    <n v="31"/>
    <x v="0"/>
    <x v="4"/>
    <x v="0"/>
    <n v="3"/>
    <x v="0"/>
    <n v="5"/>
    <n v="6"/>
    <x v="1"/>
    <s v="High"/>
  </r>
  <r>
    <n v="9569"/>
    <n v="33"/>
    <s v="Adult"/>
    <s v="Female"/>
    <x v="1"/>
    <x v="4"/>
    <n v="138.44"/>
    <n v="13"/>
    <x v="0"/>
    <x v="2"/>
    <x v="0"/>
    <n v="2"/>
    <x v="0"/>
    <n v="4"/>
    <n v="7"/>
    <x v="0"/>
    <s v="Low"/>
  </r>
  <r>
    <n v="9570"/>
    <n v="20"/>
    <s v="Adult"/>
    <s v="Other"/>
    <x v="6"/>
    <x v="3"/>
    <n v="777.92"/>
    <n v="46"/>
    <x v="1"/>
    <x v="4"/>
    <x v="0"/>
    <n v="3"/>
    <x v="0"/>
    <n v="5"/>
    <n v="1"/>
    <x v="0"/>
    <s v="Low"/>
  </r>
  <r>
    <n v="9571"/>
    <n v="65"/>
    <s v="Senior"/>
    <s v="Female"/>
    <x v="6"/>
    <x v="7"/>
    <n v="480.55"/>
    <n v="46"/>
    <x v="1"/>
    <x v="1"/>
    <x v="0"/>
    <n v="7"/>
    <x v="0"/>
    <n v="1"/>
    <n v="8"/>
    <x v="0"/>
    <s v="High"/>
  </r>
  <r>
    <n v="9572"/>
    <n v="58"/>
    <s v="Adult"/>
    <s v="Other"/>
    <x v="2"/>
    <x v="5"/>
    <n v="534.29"/>
    <n v="8"/>
    <x v="2"/>
    <x v="4"/>
    <x v="1"/>
    <n v="5"/>
    <x v="0"/>
    <n v="4"/>
    <n v="12"/>
    <x v="1"/>
    <s v="High"/>
  </r>
  <r>
    <n v="9573"/>
    <n v="41"/>
    <s v="Adult"/>
    <s v="Other"/>
    <x v="1"/>
    <x v="0"/>
    <n v="709.8"/>
    <n v="45"/>
    <x v="0"/>
    <x v="4"/>
    <x v="0"/>
    <n v="6"/>
    <x v="0"/>
    <n v="1"/>
    <n v="5"/>
    <x v="2"/>
    <s v="Medium"/>
  </r>
  <r>
    <n v="9574"/>
    <n v="37"/>
    <s v="Adult"/>
    <s v="Male"/>
    <x v="4"/>
    <x v="4"/>
    <n v="246.18"/>
    <n v="25"/>
    <x v="2"/>
    <x v="0"/>
    <x v="1"/>
    <n v="7"/>
    <x v="1"/>
    <n v="4"/>
    <n v="13"/>
    <x v="0"/>
    <s v="High"/>
  </r>
  <r>
    <n v="9575"/>
    <n v="67"/>
    <s v="Senior"/>
    <s v="Male"/>
    <x v="0"/>
    <x v="2"/>
    <n v="339.77"/>
    <n v="30"/>
    <x v="0"/>
    <x v="1"/>
    <x v="0"/>
    <n v="5"/>
    <x v="1"/>
    <n v="4"/>
    <n v="7"/>
    <x v="0"/>
    <s v="Low"/>
  </r>
  <r>
    <n v="9576"/>
    <n v="27"/>
    <s v="Adult"/>
    <s v="Male"/>
    <x v="4"/>
    <x v="0"/>
    <n v="41.02"/>
    <n v="11"/>
    <x v="2"/>
    <x v="4"/>
    <x v="0"/>
    <n v="8"/>
    <x v="1"/>
    <n v="1"/>
    <n v="2"/>
    <x v="1"/>
    <s v="Low"/>
  </r>
  <r>
    <n v="9577"/>
    <n v="49"/>
    <s v="Adult"/>
    <s v="Male"/>
    <x v="5"/>
    <x v="5"/>
    <n v="537.02"/>
    <n v="3"/>
    <x v="2"/>
    <x v="1"/>
    <x v="1"/>
    <n v="4"/>
    <x v="0"/>
    <n v="2"/>
    <n v="3"/>
    <x v="2"/>
    <s v="Low"/>
  </r>
  <r>
    <n v="9578"/>
    <n v="31"/>
    <s v="Adult"/>
    <s v="Other"/>
    <x v="1"/>
    <x v="2"/>
    <n v="58.26"/>
    <n v="42"/>
    <x v="1"/>
    <x v="1"/>
    <x v="0"/>
    <n v="2"/>
    <x v="0"/>
    <n v="2"/>
    <n v="12"/>
    <x v="1"/>
    <s v="Low"/>
  </r>
  <r>
    <n v="9579"/>
    <n v="34"/>
    <s v="Adult"/>
    <s v="Male"/>
    <x v="2"/>
    <x v="1"/>
    <n v="994.81"/>
    <n v="51"/>
    <x v="1"/>
    <x v="0"/>
    <x v="0"/>
    <n v="9"/>
    <x v="0"/>
    <n v="1"/>
    <n v="3"/>
    <x v="1"/>
    <s v="Low"/>
  </r>
  <r>
    <n v="9580"/>
    <n v="30"/>
    <s v="Adult"/>
    <s v="Female"/>
    <x v="2"/>
    <x v="3"/>
    <n v="818.64"/>
    <n v="45"/>
    <x v="1"/>
    <x v="2"/>
    <x v="1"/>
    <n v="6"/>
    <x v="1"/>
    <n v="4"/>
    <n v="2"/>
    <x v="0"/>
    <s v="High"/>
  </r>
  <r>
    <n v="9581"/>
    <n v="30"/>
    <s v="Adult"/>
    <s v="Female"/>
    <x v="4"/>
    <x v="4"/>
    <n v="744.65"/>
    <n v="18"/>
    <x v="2"/>
    <x v="0"/>
    <x v="0"/>
    <n v="5"/>
    <x v="1"/>
    <n v="5"/>
    <n v="10"/>
    <x v="2"/>
    <s v="Medium"/>
  </r>
  <r>
    <n v="9582"/>
    <n v="20"/>
    <s v="Adult"/>
    <s v="Other"/>
    <x v="4"/>
    <x v="6"/>
    <n v="488.94"/>
    <n v="22"/>
    <x v="0"/>
    <x v="0"/>
    <x v="1"/>
    <n v="9"/>
    <x v="1"/>
    <n v="5"/>
    <n v="13"/>
    <x v="1"/>
    <s v="Medium"/>
  </r>
  <r>
    <n v="9583"/>
    <n v="48"/>
    <s v="Adult"/>
    <s v="Male"/>
    <x v="0"/>
    <x v="0"/>
    <n v="857.53"/>
    <n v="22"/>
    <x v="0"/>
    <x v="1"/>
    <x v="0"/>
    <n v="1"/>
    <x v="1"/>
    <n v="1"/>
    <n v="5"/>
    <x v="1"/>
    <s v="High"/>
  </r>
  <r>
    <n v="9584"/>
    <n v="38"/>
    <s v="Adult"/>
    <s v="Other"/>
    <x v="4"/>
    <x v="4"/>
    <n v="43.79"/>
    <n v="41"/>
    <x v="0"/>
    <x v="2"/>
    <x v="0"/>
    <n v="4"/>
    <x v="0"/>
    <n v="3"/>
    <n v="10"/>
    <x v="0"/>
    <s v="High"/>
  </r>
  <r>
    <n v="9585"/>
    <n v="57"/>
    <s v="Adult"/>
    <s v="Male"/>
    <x v="5"/>
    <x v="5"/>
    <n v="403.12"/>
    <n v="9"/>
    <x v="0"/>
    <x v="3"/>
    <x v="0"/>
    <n v="6"/>
    <x v="0"/>
    <n v="2"/>
    <n v="4"/>
    <x v="1"/>
    <s v="Low"/>
  </r>
  <r>
    <n v="9586"/>
    <n v="26"/>
    <s v="Adult"/>
    <s v="Other"/>
    <x v="1"/>
    <x v="6"/>
    <n v="724.12"/>
    <n v="10"/>
    <x v="2"/>
    <x v="2"/>
    <x v="1"/>
    <n v="4"/>
    <x v="0"/>
    <n v="1"/>
    <n v="6"/>
    <x v="1"/>
    <s v="Medium"/>
  </r>
  <r>
    <n v="9587"/>
    <n v="33"/>
    <s v="Adult"/>
    <s v="Male"/>
    <x v="5"/>
    <x v="6"/>
    <n v="776.6"/>
    <n v="10"/>
    <x v="2"/>
    <x v="1"/>
    <x v="0"/>
    <n v="1"/>
    <x v="0"/>
    <n v="2"/>
    <n v="10"/>
    <x v="2"/>
    <s v="Low"/>
  </r>
  <r>
    <n v="9588"/>
    <n v="58"/>
    <s v="Adult"/>
    <s v="Other"/>
    <x v="2"/>
    <x v="6"/>
    <n v="444.83"/>
    <n v="6"/>
    <x v="2"/>
    <x v="4"/>
    <x v="0"/>
    <n v="1"/>
    <x v="1"/>
    <n v="5"/>
    <n v="10"/>
    <x v="0"/>
    <s v="Medium"/>
  </r>
  <r>
    <n v="9589"/>
    <n v="40"/>
    <s v="Adult"/>
    <s v="Female"/>
    <x v="7"/>
    <x v="2"/>
    <n v="808.42"/>
    <n v="33"/>
    <x v="2"/>
    <x v="1"/>
    <x v="0"/>
    <n v="8"/>
    <x v="1"/>
    <n v="4"/>
    <n v="9"/>
    <x v="2"/>
    <s v="High"/>
  </r>
  <r>
    <n v="9590"/>
    <n v="57"/>
    <s v="Adult"/>
    <s v="Female"/>
    <x v="0"/>
    <x v="7"/>
    <n v="300.73"/>
    <n v="7"/>
    <x v="0"/>
    <x v="3"/>
    <x v="0"/>
    <n v="4"/>
    <x v="1"/>
    <n v="3"/>
    <n v="8"/>
    <x v="2"/>
    <s v="Medium"/>
  </r>
  <r>
    <n v="9591"/>
    <n v="43"/>
    <s v="Adult"/>
    <s v="Female"/>
    <x v="3"/>
    <x v="4"/>
    <n v="500.09"/>
    <n v="57"/>
    <x v="2"/>
    <x v="4"/>
    <x v="0"/>
    <n v="5"/>
    <x v="0"/>
    <n v="2"/>
    <n v="5"/>
    <x v="0"/>
    <s v="Medium"/>
  </r>
  <r>
    <n v="9592"/>
    <n v="38"/>
    <s v="Adult"/>
    <s v="Female"/>
    <x v="6"/>
    <x v="2"/>
    <n v="818.39"/>
    <n v="58"/>
    <x v="2"/>
    <x v="4"/>
    <x v="0"/>
    <n v="6"/>
    <x v="1"/>
    <n v="5"/>
    <n v="5"/>
    <x v="1"/>
    <s v="High"/>
  </r>
  <r>
    <n v="9593"/>
    <n v="47"/>
    <s v="Adult"/>
    <s v="Other"/>
    <x v="4"/>
    <x v="5"/>
    <n v="639.55999999999995"/>
    <n v="6"/>
    <x v="1"/>
    <x v="0"/>
    <x v="0"/>
    <n v="7"/>
    <x v="0"/>
    <n v="3"/>
    <n v="13"/>
    <x v="1"/>
    <s v="Medium"/>
  </r>
  <r>
    <n v="9594"/>
    <n v="24"/>
    <s v="Adult"/>
    <s v="Male"/>
    <x v="4"/>
    <x v="0"/>
    <n v="142.47999999999999"/>
    <n v="18"/>
    <x v="1"/>
    <x v="3"/>
    <x v="0"/>
    <n v="3"/>
    <x v="0"/>
    <n v="2"/>
    <n v="4"/>
    <x v="0"/>
    <s v="High"/>
  </r>
  <r>
    <n v="9595"/>
    <n v="51"/>
    <s v="Adult"/>
    <s v="Other"/>
    <x v="3"/>
    <x v="4"/>
    <n v="355.38"/>
    <n v="19"/>
    <x v="1"/>
    <x v="2"/>
    <x v="1"/>
    <n v="6"/>
    <x v="0"/>
    <n v="1"/>
    <n v="9"/>
    <x v="1"/>
    <s v="Low"/>
  </r>
  <r>
    <n v="9596"/>
    <n v="69"/>
    <s v="Senior"/>
    <s v="Female"/>
    <x v="6"/>
    <x v="4"/>
    <n v="977.38"/>
    <n v="53"/>
    <x v="2"/>
    <x v="4"/>
    <x v="1"/>
    <n v="4"/>
    <x v="1"/>
    <n v="4"/>
    <n v="3"/>
    <x v="1"/>
    <s v="Medium"/>
  </r>
  <r>
    <n v="9597"/>
    <n v="67"/>
    <s v="Senior"/>
    <s v="Female"/>
    <x v="1"/>
    <x v="5"/>
    <n v="154.88999999999999"/>
    <n v="21"/>
    <x v="1"/>
    <x v="0"/>
    <x v="0"/>
    <n v="7"/>
    <x v="1"/>
    <n v="3"/>
    <n v="5"/>
    <x v="0"/>
    <s v="Medium"/>
  </r>
  <r>
    <n v="9598"/>
    <n v="39"/>
    <s v="Adult"/>
    <s v="Other"/>
    <x v="5"/>
    <x v="6"/>
    <n v="181.58"/>
    <n v="55"/>
    <x v="2"/>
    <x v="3"/>
    <x v="1"/>
    <n v="2"/>
    <x v="0"/>
    <n v="1"/>
    <n v="4"/>
    <x v="2"/>
    <s v="High"/>
  </r>
  <r>
    <n v="9599"/>
    <n v="29"/>
    <s v="Adult"/>
    <s v="Male"/>
    <x v="4"/>
    <x v="4"/>
    <n v="976.18"/>
    <n v="12"/>
    <x v="0"/>
    <x v="2"/>
    <x v="1"/>
    <n v="1"/>
    <x v="0"/>
    <n v="3"/>
    <n v="9"/>
    <x v="1"/>
    <s v="High"/>
  </r>
  <r>
    <n v="9600"/>
    <n v="63"/>
    <s v="Senior"/>
    <s v="Female"/>
    <x v="0"/>
    <x v="7"/>
    <n v="985.72"/>
    <n v="35"/>
    <x v="2"/>
    <x v="4"/>
    <x v="0"/>
    <n v="1"/>
    <x v="1"/>
    <n v="1"/>
    <n v="12"/>
    <x v="0"/>
    <s v="High"/>
  </r>
  <r>
    <n v="9601"/>
    <n v="62"/>
    <s v="Senior"/>
    <s v="Male"/>
    <x v="6"/>
    <x v="3"/>
    <n v="640.78"/>
    <n v="23"/>
    <x v="0"/>
    <x v="0"/>
    <x v="0"/>
    <n v="3"/>
    <x v="1"/>
    <n v="3"/>
    <n v="4"/>
    <x v="2"/>
    <s v="Low"/>
  </r>
  <r>
    <n v="9602"/>
    <n v="37"/>
    <s v="Adult"/>
    <s v="Other"/>
    <x v="1"/>
    <x v="1"/>
    <n v="578.62"/>
    <n v="54"/>
    <x v="2"/>
    <x v="0"/>
    <x v="1"/>
    <n v="9"/>
    <x v="0"/>
    <n v="3"/>
    <n v="11"/>
    <x v="0"/>
    <s v="Medium"/>
  </r>
  <r>
    <n v="9603"/>
    <n v="45"/>
    <s v="Adult"/>
    <s v="Male"/>
    <x v="6"/>
    <x v="7"/>
    <n v="970.59"/>
    <n v="43"/>
    <x v="1"/>
    <x v="1"/>
    <x v="1"/>
    <n v="3"/>
    <x v="0"/>
    <n v="4"/>
    <n v="12"/>
    <x v="0"/>
    <s v="High"/>
  </r>
  <r>
    <n v="9604"/>
    <n v="50"/>
    <s v="Adult"/>
    <s v="Male"/>
    <x v="4"/>
    <x v="6"/>
    <n v="394.96"/>
    <n v="33"/>
    <x v="2"/>
    <x v="2"/>
    <x v="0"/>
    <n v="4"/>
    <x v="0"/>
    <n v="2"/>
    <n v="7"/>
    <x v="1"/>
    <s v="Low"/>
  </r>
  <r>
    <n v="9605"/>
    <n v="47"/>
    <s v="Adult"/>
    <s v="Male"/>
    <x v="1"/>
    <x v="4"/>
    <n v="988.44"/>
    <n v="30"/>
    <x v="1"/>
    <x v="4"/>
    <x v="0"/>
    <n v="7"/>
    <x v="1"/>
    <n v="1"/>
    <n v="7"/>
    <x v="0"/>
    <s v="High"/>
  </r>
  <r>
    <n v="9606"/>
    <n v="34"/>
    <s v="Adult"/>
    <s v="Male"/>
    <x v="2"/>
    <x v="5"/>
    <n v="394.08"/>
    <n v="54"/>
    <x v="0"/>
    <x v="2"/>
    <x v="1"/>
    <n v="3"/>
    <x v="1"/>
    <n v="5"/>
    <n v="8"/>
    <x v="0"/>
    <s v="Medium"/>
  </r>
  <r>
    <n v="9607"/>
    <n v="64"/>
    <s v="Senior"/>
    <s v="Female"/>
    <x v="6"/>
    <x v="7"/>
    <n v="270.95999999999998"/>
    <n v="56"/>
    <x v="0"/>
    <x v="3"/>
    <x v="1"/>
    <n v="7"/>
    <x v="0"/>
    <n v="3"/>
    <n v="8"/>
    <x v="1"/>
    <s v="High"/>
  </r>
  <r>
    <n v="9608"/>
    <n v="31"/>
    <s v="Adult"/>
    <s v="Other"/>
    <x v="4"/>
    <x v="4"/>
    <n v="653.6"/>
    <n v="34"/>
    <x v="0"/>
    <x v="1"/>
    <x v="1"/>
    <n v="2"/>
    <x v="1"/>
    <n v="5"/>
    <n v="13"/>
    <x v="0"/>
    <s v="High"/>
  </r>
  <r>
    <n v="9609"/>
    <n v="63"/>
    <s v="Senior"/>
    <s v="Male"/>
    <x v="1"/>
    <x v="0"/>
    <n v="321.20999999999998"/>
    <n v="31"/>
    <x v="0"/>
    <x v="3"/>
    <x v="0"/>
    <n v="6"/>
    <x v="0"/>
    <n v="2"/>
    <n v="5"/>
    <x v="1"/>
    <s v="Medium"/>
  </r>
  <r>
    <n v="9610"/>
    <n v="56"/>
    <s v="Adult"/>
    <s v="Other"/>
    <x v="5"/>
    <x v="4"/>
    <n v="824.27"/>
    <n v="6"/>
    <x v="0"/>
    <x v="0"/>
    <x v="0"/>
    <n v="3"/>
    <x v="0"/>
    <n v="4"/>
    <n v="10"/>
    <x v="0"/>
    <s v="High"/>
  </r>
  <r>
    <n v="9611"/>
    <n v="60"/>
    <s v="Senior"/>
    <s v="Male"/>
    <x v="2"/>
    <x v="4"/>
    <n v="882.02"/>
    <n v="16"/>
    <x v="1"/>
    <x v="0"/>
    <x v="1"/>
    <n v="9"/>
    <x v="1"/>
    <n v="4"/>
    <n v="12"/>
    <x v="2"/>
    <s v="Low"/>
  </r>
  <r>
    <n v="9612"/>
    <n v="69"/>
    <s v="Senior"/>
    <s v="Female"/>
    <x v="6"/>
    <x v="7"/>
    <n v="145.27000000000001"/>
    <n v="7"/>
    <x v="0"/>
    <x v="2"/>
    <x v="0"/>
    <n v="7"/>
    <x v="1"/>
    <n v="3"/>
    <n v="4"/>
    <x v="0"/>
    <s v="Medium"/>
  </r>
  <r>
    <n v="9613"/>
    <n v="33"/>
    <s v="Adult"/>
    <s v="Female"/>
    <x v="4"/>
    <x v="4"/>
    <n v="237.81"/>
    <n v="51"/>
    <x v="2"/>
    <x v="1"/>
    <x v="0"/>
    <n v="6"/>
    <x v="1"/>
    <n v="5"/>
    <n v="3"/>
    <x v="2"/>
    <s v="Medium"/>
  </r>
  <r>
    <n v="9614"/>
    <n v="49"/>
    <s v="Adult"/>
    <s v="Male"/>
    <x v="1"/>
    <x v="5"/>
    <n v="47.96"/>
    <n v="45"/>
    <x v="2"/>
    <x v="4"/>
    <x v="0"/>
    <n v="9"/>
    <x v="0"/>
    <n v="2"/>
    <n v="10"/>
    <x v="0"/>
    <s v="High"/>
  </r>
  <r>
    <n v="9615"/>
    <n v="69"/>
    <s v="Senior"/>
    <s v="Male"/>
    <x v="1"/>
    <x v="6"/>
    <n v="377.52"/>
    <n v="1"/>
    <x v="1"/>
    <x v="1"/>
    <x v="0"/>
    <n v="6"/>
    <x v="0"/>
    <n v="2"/>
    <n v="10"/>
    <x v="1"/>
    <s v="Low"/>
  </r>
  <r>
    <n v="9616"/>
    <n v="23"/>
    <s v="Adult"/>
    <s v="Female"/>
    <x v="7"/>
    <x v="6"/>
    <n v="288.85000000000002"/>
    <n v="49"/>
    <x v="1"/>
    <x v="1"/>
    <x v="0"/>
    <n v="4"/>
    <x v="0"/>
    <n v="3"/>
    <n v="5"/>
    <x v="2"/>
    <s v="Medium"/>
  </r>
  <r>
    <n v="9617"/>
    <n v="20"/>
    <s v="Adult"/>
    <s v="Female"/>
    <x v="4"/>
    <x v="6"/>
    <n v="932.48"/>
    <n v="59"/>
    <x v="0"/>
    <x v="2"/>
    <x v="1"/>
    <n v="8"/>
    <x v="1"/>
    <n v="2"/>
    <n v="12"/>
    <x v="1"/>
    <s v="Low"/>
  </r>
  <r>
    <n v="9618"/>
    <n v="54"/>
    <s v="Adult"/>
    <s v="Female"/>
    <x v="2"/>
    <x v="4"/>
    <n v="419.7"/>
    <n v="10"/>
    <x v="2"/>
    <x v="1"/>
    <x v="1"/>
    <n v="8"/>
    <x v="1"/>
    <n v="4"/>
    <n v="9"/>
    <x v="1"/>
    <s v="Low"/>
  </r>
  <r>
    <n v="9619"/>
    <n v="46"/>
    <s v="Adult"/>
    <s v="Other"/>
    <x v="5"/>
    <x v="2"/>
    <n v="183.78"/>
    <n v="22"/>
    <x v="2"/>
    <x v="2"/>
    <x v="0"/>
    <n v="8"/>
    <x v="0"/>
    <n v="1"/>
    <n v="6"/>
    <x v="0"/>
    <s v="High"/>
  </r>
  <r>
    <n v="9620"/>
    <n v="19"/>
    <s v="Teenager"/>
    <s v="Other"/>
    <x v="7"/>
    <x v="1"/>
    <n v="810"/>
    <n v="29"/>
    <x v="2"/>
    <x v="1"/>
    <x v="1"/>
    <n v="7"/>
    <x v="0"/>
    <n v="3"/>
    <n v="9"/>
    <x v="2"/>
    <s v="High"/>
  </r>
  <r>
    <n v="9621"/>
    <n v="34"/>
    <s v="Adult"/>
    <s v="Other"/>
    <x v="3"/>
    <x v="3"/>
    <n v="270.37"/>
    <n v="15"/>
    <x v="2"/>
    <x v="0"/>
    <x v="1"/>
    <n v="4"/>
    <x v="0"/>
    <n v="1"/>
    <n v="12"/>
    <x v="1"/>
    <s v="Low"/>
  </r>
  <r>
    <n v="9622"/>
    <n v="51"/>
    <s v="Adult"/>
    <s v="Other"/>
    <x v="3"/>
    <x v="7"/>
    <n v="707.77"/>
    <n v="1"/>
    <x v="2"/>
    <x v="4"/>
    <x v="0"/>
    <n v="5"/>
    <x v="0"/>
    <n v="3"/>
    <n v="7"/>
    <x v="0"/>
    <s v="High"/>
  </r>
  <r>
    <n v="9623"/>
    <n v="47"/>
    <s v="Adult"/>
    <s v="Other"/>
    <x v="3"/>
    <x v="0"/>
    <n v="582.35"/>
    <n v="21"/>
    <x v="1"/>
    <x v="3"/>
    <x v="1"/>
    <n v="9"/>
    <x v="0"/>
    <n v="3"/>
    <n v="5"/>
    <x v="1"/>
    <s v="Medium"/>
  </r>
  <r>
    <n v="9624"/>
    <n v="44"/>
    <s v="Adult"/>
    <s v="Other"/>
    <x v="5"/>
    <x v="5"/>
    <n v="67.260000000000005"/>
    <n v="37"/>
    <x v="1"/>
    <x v="0"/>
    <x v="0"/>
    <n v="8"/>
    <x v="1"/>
    <n v="4"/>
    <n v="8"/>
    <x v="0"/>
    <s v="High"/>
  </r>
  <r>
    <n v="9625"/>
    <n v="41"/>
    <s v="Adult"/>
    <s v="Female"/>
    <x v="7"/>
    <x v="3"/>
    <n v="572.76"/>
    <n v="51"/>
    <x v="0"/>
    <x v="0"/>
    <x v="0"/>
    <n v="1"/>
    <x v="0"/>
    <n v="4"/>
    <n v="12"/>
    <x v="0"/>
    <s v="Low"/>
  </r>
  <r>
    <n v="9626"/>
    <n v="42"/>
    <s v="Adult"/>
    <s v="Male"/>
    <x v="2"/>
    <x v="4"/>
    <n v="769.74"/>
    <n v="19"/>
    <x v="0"/>
    <x v="1"/>
    <x v="0"/>
    <n v="8"/>
    <x v="0"/>
    <n v="2"/>
    <n v="6"/>
    <x v="1"/>
    <s v="Medium"/>
  </r>
  <r>
    <n v="9627"/>
    <n v="63"/>
    <s v="Senior"/>
    <s v="Female"/>
    <x v="2"/>
    <x v="5"/>
    <n v="774.9"/>
    <n v="32"/>
    <x v="2"/>
    <x v="1"/>
    <x v="0"/>
    <n v="1"/>
    <x v="1"/>
    <n v="5"/>
    <n v="3"/>
    <x v="2"/>
    <s v="High"/>
  </r>
  <r>
    <n v="9628"/>
    <n v="39"/>
    <s v="Adult"/>
    <s v="Male"/>
    <x v="1"/>
    <x v="3"/>
    <n v="227.13"/>
    <n v="39"/>
    <x v="2"/>
    <x v="2"/>
    <x v="1"/>
    <n v="1"/>
    <x v="0"/>
    <n v="4"/>
    <n v="9"/>
    <x v="0"/>
    <s v="Medium"/>
  </r>
  <r>
    <n v="9629"/>
    <n v="36"/>
    <s v="Adult"/>
    <s v="Other"/>
    <x v="0"/>
    <x v="4"/>
    <n v="685.88"/>
    <n v="4"/>
    <x v="1"/>
    <x v="1"/>
    <x v="0"/>
    <n v="6"/>
    <x v="1"/>
    <n v="1"/>
    <n v="12"/>
    <x v="2"/>
    <s v="High"/>
  </r>
  <r>
    <n v="9630"/>
    <n v="60"/>
    <s v="Senior"/>
    <s v="Other"/>
    <x v="7"/>
    <x v="0"/>
    <n v="590.16999999999996"/>
    <n v="20"/>
    <x v="2"/>
    <x v="2"/>
    <x v="0"/>
    <n v="8"/>
    <x v="1"/>
    <n v="1"/>
    <n v="8"/>
    <x v="1"/>
    <s v="Medium"/>
  </r>
  <r>
    <n v="9631"/>
    <n v="30"/>
    <s v="Adult"/>
    <s v="Female"/>
    <x v="2"/>
    <x v="3"/>
    <n v="498.37"/>
    <n v="5"/>
    <x v="1"/>
    <x v="4"/>
    <x v="1"/>
    <n v="6"/>
    <x v="1"/>
    <n v="3"/>
    <n v="4"/>
    <x v="0"/>
    <s v="High"/>
  </r>
  <r>
    <n v="9632"/>
    <n v="35"/>
    <s v="Adult"/>
    <s v="Other"/>
    <x v="5"/>
    <x v="2"/>
    <n v="801.11"/>
    <n v="41"/>
    <x v="0"/>
    <x v="2"/>
    <x v="0"/>
    <n v="6"/>
    <x v="1"/>
    <n v="4"/>
    <n v="2"/>
    <x v="0"/>
    <s v="Low"/>
  </r>
  <r>
    <n v="9633"/>
    <n v="24"/>
    <s v="Adult"/>
    <s v="Other"/>
    <x v="2"/>
    <x v="0"/>
    <n v="961.53"/>
    <n v="37"/>
    <x v="0"/>
    <x v="4"/>
    <x v="1"/>
    <n v="1"/>
    <x v="1"/>
    <n v="2"/>
    <n v="5"/>
    <x v="1"/>
    <s v="Medium"/>
  </r>
  <r>
    <n v="9634"/>
    <n v="29"/>
    <s v="Adult"/>
    <s v="Male"/>
    <x v="0"/>
    <x v="6"/>
    <n v="527.29999999999995"/>
    <n v="37"/>
    <x v="2"/>
    <x v="2"/>
    <x v="0"/>
    <n v="7"/>
    <x v="0"/>
    <n v="5"/>
    <n v="1"/>
    <x v="2"/>
    <s v="Medium"/>
  </r>
  <r>
    <n v="9635"/>
    <n v="48"/>
    <s v="Adult"/>
    <s v="Other"/>
    <x v="3"/>
    <x v="3"/>
    <n v="242.16"/>
    <n v="33"/>
    <x v="0"/>
    <x v="2"/>
    <x v="1"/>
    <n v="5"/>
    <x v="1"/>
    <n v="2"/>
    <n v="11"/>
    <x v="2"/>
    <s v="Medium"/>
  </r>
  <r>
    <n v="9636"/>
    <n v="28"/>
    <s v="Adult"/>
    <s v="Female"/>
    <x v="0"/>
    <x v="0"/>
    <n v="404.79"/>
    <n v="2"/>
    <x v="0"/>
    <x v="2"/>
    <x v="1"/>
    <n v="7"/>
    <x v="1"/>
    <n v="4"/>
    <n v="11"/>
    <x v="1"/>
    <s v="High"/>
  </r>
  <r>
    <n v="9637"/>
    <n v="51"/>
    <s v="Adult"/>
    <s v="Other"/>
    <x v="1"/>
    <x v="0"/>
    <n v="460.26"/>
    <n v="10"/>
    <x v="0"/>
    <x v="0"/>
    <x v="0"/>
    <n v="2"/>
    <x v="0"/>
    <n v="4"/>
    <n v="1"/>
    <x v="1"/>
    <s v="Low"/>
  </r>
  <r>
    <n v="9638"/>
    <n v="37"/>
    <s v="Adult"/>
    <s v="Other"/>
    <x v="2"/>
    <x v="7"/>
    <n v="933.61"/>
    <n v="17"/>
    <x v="2"/>
    <x v="2"/>
    <x v="1"/>
    <n v="6"/>
    <x v="1"/>
    <n v="1"/>
    <n v="3"/>
    <x v="0"/>
    <s v="High"/>
  </r>
  <r>
    <n v="9639"/>
    <n v="38"/>
    <s v="Adult"/>
    <s v="Male"/>
    <x v="1"/>
    <x v="5"/>
    <n v="928.41"/>
    <n v="15"/>
    <x v="1"/>
    <x v="2"/>
    <x v="0"/>
    <n v="8"/>
    <x v="0"/>
    <n v="1"/>
    <n v="5"/>
    <x v="0"/>
    <s v="Medium"/>
  </r>
  <r>
    <n v="9640"/>
    <n v="46"/>
    <s v="Adult"/>
    <s v="Other"/>
    <x v="6"/>
    <x v="1"/>
    <n v="502.65"/>
    <n v="39"/>
    <x v="1"/>
    <x v="1"/>
    <x v="0"/>
    <n v="5"/>
    <x v="1"/>
    <n v="3"/>
    <n v="5"/>
    <x v="0"/>
    <s v="High"/>
  </r>
  <r>
    <n v="9641"/>
    <n v="46"/>
    <s v="Adult"/>
    <s v="Male"/>
    <x v="4"/>
    <x v="4"/>
    <n v="63.73"/>
    <n v="13"/>
    <x v="1"/>
    <x v="2"/>
    <x v="0"/>
    <n v="5"/>
    <x v="0"/>
    <n v="1"/>
    <n v="7"/>
    <x v="2"/>
    <s v="Low"/>
  </r>
  <r>
    <n v="9642"/>
    <n v="60"/>
    <s v="Senior"/>
    <s v="Other"/>
    <x v="6"/>
    <x v="7"/>
    <n v="495.74"/>
    <n v="7"/>
    <x v="2"/>
    <x v="4"/>
    <x v="1"/>
    <n v="5"/>
    <x v="0"/>
    <n v="3"/>
    <n v="6"/>
    <x v="1"/>
    <s v="High"/>
  </r>
  <r>
    <n v="9643"/>
    <n v="60"/>
    <s v="Senior"/>
    <s v="Other"/>
    <x v="6"/>
    <x v="3"/>
    <n v="813.11"/>
    <n v="15"/>
    <x v="1"/>
    <x v="3"/>
    <x v="0"/>
    <n v="7"/>
    <x v="0"/>
    <n v="5"/>
    <n v="13"/>
    <x v="1"/>
    <s v="Low"/>
  </r>
  <r>
    <n v="9644"/>
    <n v="31"/>
    <s v="Adult"/>
    <s v="Female"/>
    <x v="2"/>
    <x v="7"/>
    <n v="166.49"/>
    <n v="2"/>
    <x v="1"/>
    <x v="1"/>
    <x v="1"/>
    <n v="9"/>
    <x v="1"/>
    <n v="2"/>
    <n v="2"/>
    <x v="2"/>
    <s v="Medium"/>
  </r>
  <r>
    <n v="9645"/>
    <n v="40"/>
    <s v="Adult"/>
    <s v="Female"/>
    <x v="1"/>
    <x v="3"/>
    <n v="185.9"/>
    <n v="21"/>
    <x v="0"/>
    <x v="1"/>
    <x v="1"/>
    <n v="7"/>
    <x v="0"/>
    <n v="4"/>
    <n v="12"/>
    <x v="0"/>
    <s v="High"/>
  </r>
  <r>
    <n v="9646"/>
    <n v="40"/>
    <s v="Adult"/>
    <s v="Male"/>
    <x v="5"/>
    <x v="0"/>
    <n v="599"/>
    <n v="20"/>
    <x v="1"/>
    <x v="0"/>
    <x v="0"/>
    <n v="1"/>
    <x v="1"/>
    <n v="1"/>
    <n v="6"/>
    <x v="2"/>
    <s v="Medium"/>
  </r>
  <r>
    <n v="9647"/>
    <n v="56"/>
    <s v="Adult"/>
    <s v="Male"/>
    <x v="1"/>
    <x v="4"/>
    <n v="663.14"/>
    <n v="55"/>
    <x v="1"/>
    <x v="0"/>
    <x v="0"/>
    <n v="7"/>
    <x v="0"/>
    <n v="2"/>
    <n v="1"/>
    <x v="0"/>
    <s v="Medium"/>
  </r>
  <r>
    <n v="9648"/>
    <n v="48"/>
    <s v="Adult"/>
    <s v="Female"/>
    <x v="4"/>
    <x v="5"/>
    <n v="830.98"/>
    <n v="16"/>
    <x v="2"/>
    <x v="4"/>
    <x v="1"/>
    <n v="6"/>
    <x v="1"/>
    <n v="2"/>
    <n v="4"/>
    <x v="1"/>
    <s v="Low"/>
  </r>
  <r>
    <n v="9649"/>
    <n v="48"/>
    <s v="Adult"/>
    <s v="Other"/>
    <x v="5"/>
    <x v="5"/>
    <n v="913.24"/>
    <n v="53"/>
    <x v="0"/>
    <x v="2"/>
    <x v="1"/>
    <n v="3"/>
    <x v="1"/>
    <n v="5"/>
    <n v="9"/>
    <x v="1"/>
    <s v="High"/>
  </r>
  <r>
    <n v="9650"/>
    <n v="25"/>
    <s v="Adult"/>
    <s v="Male"/>
    <x v="0"/>
    <x v="1"/>
    <n v="11.02"/>
    <n v="16"/>
    <x v="0"/>
    <x v="1"/>
    <x v="1"/>
    <n v="7"/>
    <x v="0"/>
    <n v="5"/>
    <n v="4"/>
    <x v="0"/>
    <s v="High"/>
  </r>
  <r>
    <n v="9651"/>
    <n v="56"/>
    <s v="Adult"/>
    <s v="Female"/>
    <x v="0"/>
    <x v="3"/>
    <n v="268.52999999999997"/>
    <n v="40"/>
    <x v="1"/>
    <x v="1"/>
    <x v="1"/>
    <n v="6"/>
    <x v="1"/>
    <n v="5"/>
    <n v="10"/>
    <x v="2"/>
    <s v="Low"/>
  </r>
  <r>
    <n v="9652"/>
    <n v="68"/>
    <s v="Senior"/>
    <s v="Female"/>
    <x v="3"/>
    <x v="7"/>
    <n v="104.41"/>
    <n v="36"/>
    <x v="1"/>
    <x v="4"/>
    <x v="0"/>
    <n v="1"/>
    <x v="1"/>
    <n v="1"/>
    <n v="12"/>
    <x v="2"/>
    <s v="Low"/>
  </r>
  <r>
    <n v="9653"/>
    <n v="41"/>
    <s v="Adult"/>
    <s v="Male"/>
    <x v="2"/>
    <x v="7"/>
    <n v="902.87"/>
    <n v="4"/>
    <x v="0"/>
    <x v="4"/>
    <x v="0"/>
    <n v="5"/>
    <x v="1"/>
    <n v="2"/>
    <n v="2"/>
    <x v="2"/>
    <s v="Medium"/>
  </r>
  <r>
    <n v="9654"/>
    <n v="25"/>
    <s v="Adult"/>
    <s v="Other"/>
    <x v="0"/>
    <x v="2"/>
    <n v="608.16"/>
    <n v="28"/>
    <x v="1"/>
    <x v="2"/>
    <x v="0"/>
    <n v="7"/>
    <x v="1"/>
    <n v="5"/>
    <n v="9"/>
    <x v="1"/>
    <s v="Low"/>
  </r>
  <r>
    <n v="9655"/>
    <n v="64"/>
    <s v="Senior"/>
    <s v="Other"/>
    <x v="1"/>
    <x v="1"/>
    <n v="427.44"/>
    <n v="32"/>
    <x v="0"/>
    <x v="4"/>
    <x v="0"/>
    <n v="2"/>
    <x v="0"/>
    <n v="3"/>
    <n v="6"/>
    <x v="1"/>
    <s v="Low"/>
  </r>
  <r>
    <n v="9656"/>
    <n v="33"/>
    <s v="Adult"/>
    <s v="Female"/>
    <x v="7"/>
    <x v="7"/>
    <n v="170.78"/>
    <n v="5"/>
    <x v="0"/>
    <x v="0"/>
    <x v="0"/>
    <n v="6"/>
    <x v="1"/>
    <n v="3"/>
    <n v="10"/>
    <x v="1"/>
    <s v="High"/>
  </r>
  <r>
    <n v="9657"/>
    <n v="34"/>
    <s v="Adult"/>
    <s v="Other"/>
    <x v="2"/>
    <x v="0"/>
    <n v="465.95"/>
    <n v="13"/>
    <x v="1"/>
    <x v="4"/>
    <x v="1"/>
    <n v="6"/>
    <x v="0"/>
    <n v="1"/>
    <n v="12"/>
    <x v="1"/>
    <s v="High"/>
  </r>
  <r>
    <n v="9658"/>
    <n v="32"/>
    <s v="Adult"/>
    <s v="Other"/>
    <x v="4"/>
    <x v="4"/>
    <n v="649.58000000000004"/>
    <n v="21"/>
    <x v="2"/>
    <x v="4"/>
    <x v="1"/>
    <n v="5"/>
    <x v="1"/>
    <n v="3"/>
    <n v="9"/>
    <x v="1"/>
    <s v="Medium"/>
  </r>
  <r>
    <n v="9659"/>
    <n v="41"/>
    <s v="Adult"/>
    <s v="Male"/>
    <x v="1"/>
    <x v="6"/>
    <n v="739.48"/>
    <n v="22"/>
    <x v="0"/>
    <x v="4"/>
    <x v="1"/>
    <n v="1"/>
    <x v="1"/>
    <n v="2"/>
    <n v="10"/>
    <x v="2"/>
    <s v="High"/>
  </r>
  <r>
    <n v="9660"/>
    <n v="56"/>
    <s v="Adult"/>
    <s v="Other"/>
    <x v="2"/>
    <x v="2"/>
    <n v="351.49"/>
    <n v="11"/>
    <x v="2"/>
    <x v="1"/>
    <x v="1"/>
    <n v="2"/>
    <x v="0"/>
    <n v="1"/>
    <n v="13"/>
    <x v="2"/>
    <s v="Low"/>
  </r>
  <r>
    <n v="9661"/>
    <n v="32"/>
    <s v="Adult"/>
    <s v="Other"/>
    <x v="3"/>
    <x v="1"/>
    <n v="112.84"/>
    <n v="34"/>
    <x v="1"/>
    <x v="0"/>
    <x v="1"/>
    <n v="8"/>
    <x v="0"/>
    <n v="5"/>
    <n v="6"/>
    <x v="2"/>
    <s v="High"/>
  </r>
  <r>
    <n v="9662"/>
    <n v="56"/>
    <s v="Adult"/>
    <s v="Male"/>
    <x v="5"/>
    <x v="5"/>
    <n v="653.04"/>
    <n v="8"/>
    <x v="1"/>
    <x v="4"/>
    <x v="0"/>
    <n v="4"/>
    <x v="1"/>
    <n v="1"/>
    <n v="9"/>
    <x v="2"/>
    <s v="High"/>
  </r>
  <r>
    <n v="9663"/>
    <n v="42"/>
    <s v="Adult"/>
    <s v="Other"/>
    <x v="4"/>
    <x v="6"/>
    <n v="781.03"/>
    <n v="25"/>
    <x v="0"/>
    <x v="2"/>
    <x v="0"/>
    <n v="1"/>
    <x v="1"/>
    <n v="2"/>
    <n v="7"/>
    <x v="0"/>
    <s v="Medium"/>
  </r>
  <r>
    <n v="9664"/>
    <n v="62"/>
    <s v="Senior"/>
    <s v="Other"/>
    <x v="0"/>
    <x v="6"/>
    <n v="399.55"/>
    <n v="27"/>
    <x v="2"/>
    <x v="0"/>
    <x v="0"/>
    <n v="6"/>
    <x v="0"/>
    <n v="2"/>
    <n v="13"/>
    <x v="2"/>
    <s v="Low"/>
  </r>
  <r>
    <n v="9665"/>
    <n v="61"/>
    <s v="Senior"/>
    <s v="Male"/>
    <x v="2"/>
    <x v="7"/>
    <n v="644.73"/>
    <n v="47"/>
    <x v="2"/>
    <x v="0"/>
    <x v="1"/>
    <n v="6"/>
    <x v="1"/>
    <n v="2"/>
    <n v="6"/>
    <x v="0"/>
    <s v="High"/>
  </r>
  <r>
    <n v="9666"/>
    <n v="68"/>
    <s v="Senior"/>
    <s v="Female"/>
    <x v="3"/>
    <x v="2"/>
    <n v="511.11"/>
    <n v="56"/>
    <x v="2"/>
    <x v="1"/>
    <x v="0"/>
    <n v="9"/>
    <x v="0"/>
    <n v="3"/>
    <n v="5"/>
    <x v="2"/>
    <s v="High"/>
  </r>
  <r>
    <n v="9667"/>
    <n v="36"/>
    <s v="Adult"/>
    <s v="Female"/>
    <x v="5"/>
    <x v="0"/>
    <n v="504.19"/>
    <n v="15"/>
    <x v="1"/>
    <x v="0"/>
    <x v="1"/>
    <n v="9"/>
    <x v="0"/>
    <n v="5"/>
    <n v="8"/>
    <x v="1"/>
    <s v="Low"/>
  </r>
  <r>
    <n v="9668"/>
    <n v="38"/>
    <s v="Adult"/>
    <s v="Male"/>
    <x v="5"/>
    <x v="7"/>
    <n v="464.67"/>
    <n v="52"/>
    <x v="2"/>
    <x v="1"/>
    <x v="0"/>
    <n v="6"/>
    <x v="1"/>
    <n v="1"/>
    <n v="1"/>
    <x v="0"/>
    <s v="High"/>
  </r>
  <r>
    <n v="9669"/>
    <n v="33"/>
    <s v="Adult"/>
    <s v="Female"/>
    <x v="5"/>
    <x v="7"/>
    <n v="324.69"/>
    <n v="14"/>
    <x v="1"/>
    <x v="4"/>
    <x v="0"/>
    <n v="3"/>
    <x v="0"/>
    <n v="4"/>
    <n v="4"/>
    <x v="2"/>
    <s v="Low"/>
  </r>
  <r>
    <n v="9670"/>
    <n v="25"/>
    <s v="Adult"/>
    <s v="Female"/>
    <x v="4"/>
    <x v="1"/>
    <n v="484.1"/>
    <n v="53"/>
    <x v="0"/>
    <x v="1"/>
    <x v="1"/>
    <n v="8"/>
    <x v="1"/>
    <n v="1"/>
    <n v="6"/>
    <x v="0"/>
    <s v="Medium"/>
  </r>
  <r>
    <n v="9671"/>
    <n v="69"/>
    <s v="Senior"/>
    <s v="Other"/>
    <x v="6"/>
    <x v="7"/>
    <n v="632.29999999999995"/>
    <n v="43"/>
    <x v="1"/>
    <x v="1"/>
    <x v="0"/>
    <n v="7"/>
    <x v="0"/>
    <n v="5"/>
    <n v="8"/>
    <x v="0"/>
    <s v="Low"/>
  </r>
  <r>
    <n v="9672"/>
    <n v="36"/>
    <s v="Adult"/>
    <s v="Female"/>
    <x v="4"/>
    <x v="2"/>
    <n v="618.73"/>
    <n v="57"/>
    <x v="0"/>
    <x v="2"/>
    <x v="1"/>
    <n v="4"/>
    <x v="0"/>
    <n v="3"/>
    <n v="13"/>
    <x v="2"/>
    <s v="High"/>
  </r>
  <r>
    <n v="9673"/>
    <n v="31"/>
    <s v="Adult"/>
    <s v="Male"/>
    <x v="0"/>
    <x v="6"/>
    <n v="439.66"/>
    <n v="58"/>
    <x v="0"/>
    <x v="1"/>
    <x v="1"/>
    <n v="7"/>
    <x v="0"/>
    <n v="2"/>
    <n v="10"/>
    <x v="1"/>
    <s v="Low"/>
  </r>
  <r>
    <n v="9674"/>
    <n v="45"/>
    <s v="Adult"/>
    <s v="Male"/>
    <x v="4"/>
    <x v="5"/>
    <n v="224.57"/>
    <n v="7"/>
    <x v="2"/>
    <x v="2"/>
    <x v="1"/>
    <n v="9"/>
    <x v="0"/>
    <n v="4"/>
    <n v="12"/>
    <x v="1"/>
    <s v="Low"/>
  </r>
  <r>
    <n v="9675"/>
    <n v="24"/>
    <s v="Adult"/>
    <s v="Female"/>
    <x v="5"/>
    <x v="5"/>
    <n v="470.12"/>
    <n v="37"/>
    <x v="1"/>
    <x v="3"/>
    <x v="1"/>
    <n v="6"/>
    <x v="0"/>
    <n v="4"/>
    <n v="3"/>
    <x v="0"/>
    <s v="Medium"/>
  </r>
  <r>
    <n v="9676"/>
    <n v="60"/>
    <s v="Senior"/>
    <s v="Female"/>
    <x v="5"/>
    <x v="4"/>
    <n v="313.54000000000002"/>
    <n v="14"/>
    <x v="2"/>
    <x v="0"/>
    <x v="1"/>
    <n v="8"/>
    <x v="1"/>
    <n v="5"/>
    <n v="8"/>
    <x v="2"/>
    <s v="Low"/>
  </r>
  <r>
    <n v="9677"/>
    <n v="23"/>
    <s v="Adult"/>
    <s v="Female"/>
    <x v="5"/>
    <x v="5"/>
    <n v="791.39"/>
    <n v="51"/>
    <x v="2"/>
    <x v="3"/>
    <x v="1"/>
    <n v="1"/>
    <x v="0"/>
    <n v="5"/>
    <n v="12"/>
    <x v="2"/>
    <s v="Medium"/>
  </r>
  <r>
    <n v="9678"/>
    <n v="46"/>
    <s v="Adult"/>
    <s v="Male"/>
    <x v="7"/>
    <x v="4"/>
    <n v="759.63"/>
    <n v="58"/>
    <x v="2"/>
    <x v="4"/>
    <x v="1"/>
    <n v="2"/>
    <x v="1"/>
    <n v="3"/>
    <n v="10"/>
    <x v="0"/>
    <s v="High"/>
  </r>
  <r>
    <n v="9679"/>
    <n v="19"/>
    <s v="Teenager"/>
    <s v="Other"/>
    <x v="2"/>
    <x v="4"/>
    <n v="45.47"/>
    <n v="32"/>
    <x v="2"/>
    <x v="2"/>
    <x v="0"/>
    <n v="7"/>
    <x v="0"/>
    <n v="3"/>
    <n v="1"/>
    <x v="1"/>
    <s v="Low"/>
  </r>
  <r>
    <n v="9680"/>
    <n v="39"/>
    <s v="Adult"/>
    <s v="Male"/>
    <x v="2"/>
    <x v="1"/>
    <n v="975.49"/>
    <n v="23"/>
    <x v="1"/>
    <x v="1"/>
    <x v="0"/>
    <n v="3"/>
    <x v="0"/>
    <n v="1"/>
    <n v="8"/>
    <x v="2"/>
    <s v="Low"/>
  </r>
  <r>
    <n v="9681"/>
    <n v="27"/>
    <s v="Adult"/>
    <s v="Other"/>
    <x v="7"/>
    <x v="7"/>
    <n v="485.63"/>
    <n v="9"/>
    <x v="1"/>
    <x v="1"/>
    <x v="0"/>
    <n v="6"/>
    <x v="0"/>
    <n v="5"/>
    <n v="11"/>
    <x v="2"/>
    <s v="Low"/>
  </r>
  <r>
    <n v="9682"/>
    <n v="67"/>
    <s v="Senior"/>
    <s v="Other"/>
    <x v="0"/>
    <x v="7"/>
    <n v="51.11"/>
    <n v="59"/>
    <x v="0"/>
    <x v="0"/>
    <x v="1"/>
    <n v="6"/>
    <x v="1"/>
    <n v="2"/>
    <n v="10"/>
    <x v="0"/>
    <s v="Low"/>
  </r>
  <r>
    <n v="9683"/>
    <n v="66"/>
    <s v="Senior"/>
    <s v="Male"/>
    <x v="0"/>
    <x v="5"/>
    <n v="500.16"/>
    <n v="40"/>
    <x v="0"/>
    <x v="2"/>
    <x v="1"/>
    <n v="9"/>
    <x v="1"/>
    <n v="1"/>
    <n v="7"/>
    <x v="2"/>
    <s v="High"/>
  </r>
  <r>
    <n v="9684"/>
    <n v="39"/>
    <s v="Adult"/>
    <s v="Female"/>
    <x v="3"/>
    <x v="5"/>
    <n v="6"/>
    <n v="57"/>
    <x v="1"/>
    <x v="4"/>
    <x v="0"/>
    <n v="5"/>
    <x v="0"/>
    <n v="2"/>
    <n v="1"/>
    <x v="2"/>
    <s v="Medium"/>
  </r>
  <r>
    <n v="9685"/>
    <n v="43"/>
    <s v="Adult"/>
    <s v="Female"/>
    <x v="5"/>
    <x v="1"/>
    <n v="433.44"/>
    <n v="57"/>
    <x v="1"/>
    <x v="4"/>
    <x v="0"/>
    <n v="2"/>
    <x v="1"/>
    <n v="2"/>
    <n v="5"/>
    <x v="1"/>
    <s v="High"/>
  </r>
  <r>
    <n v="9686"/>
    <n v="69"/>
    <s v="Senior"/>
    <s v="Male"/>
    <x v="5"/>
    <x v="2"/>
    <n v="217.35"/>
    <n v="6"/>
    <x v="0"/>
    <x v="4"/>
    <x v="1"/>
    <n v="8"/>
    <x v="0"/>
    <n v="4"/>
    <n v="7"/>
    <x v="2"/>
    <s v="Medium"/>
  </r>
  <r>
    <n v="9687"/>
    <n v="22"/>
    <s v="Adult"/>
    <s v="Other"/>
    <x v="5"/>
    <x v="1"/>
    <n v="480.86"/>
    <n v="8"/>
    <x v="1"/>
    <x v="4"/>
    <x v="0"/>
    <n v="1"/>
    <x v="0"/>
    <n v="3"/>
    <n v="2"/>
    <x v="0"/>
    <s v="High"/>
  </r>
  <r>
    <n v="9688"/>
    <n v="64"/>
    <s v="Senior"/>
    <s v="Other"/>
    <x v="0"/>
    <x v="6"/>
    <n v="641.26"/>
    <n v="6"/>
    <x v="1"/>
    <x v="4"/>
    <x v="0"/>
    <n v="2"/>
    <x v="0"/>
    <n v="3"/>
    <n v="1"/>
    <x v="1"/>
    <s v="Low"/>
  </r>
  <r>
    <n v="9689"/>
    <n v="59"/>
    <s v="Adult"/>
    <s v="Female"/>
    <x v="5"/>
    <x v="0"/>
    <n v="469.87"/>
    <n v="39"/>
    <x v="1"/>
    <x v="0"/>
    <x v="0"/>
    <n v="5"/>
    <x v="0"/>
    <n v="2"/>
    <n v="3"/>
    <x v="2"/>
    <s v="High"/>
  </r>
  <r>
    <n v="9690"/>
    <n v="19"/>
    <s v="Teenager"/>
    <s v="Male"/>
    <x v="6"/>
    <x v="3"/>
    <n v="254.99"/>
    <n v="56"/>
    <x v="0"/>
    <x v="3"/>
    <x v="0"/>
    <n v="4"/>
    <x v="1"/>
    <n v="2"/>
    <n v="13"/>
    <x v="1"/>
    <s v="High"/>
  </r>
  <r>
    <n v="9691"/>
    <n v="66"/>
    <s v="Senior"/>
    <s v="Male"/>
    <x v="2"/>
    <x v="6"/>
    <n v="649.33000000000004"/>
    <n v="30"/>
    <x v="0"/>
    <x v="2"/>
    <x v="1"/>
    <n v="8"/>
    <x v="0"/>
    <n v="2"/>
    <n v="3"/>
    <x v="2"/>
    <s v="Low"/>
  </r>
  <r>
    <n v="9692"/>
    <n v="19"/>
    <s v="Teenager"/>
    <s v="Other"/>
    <x v="5"/>
    <x v="0"/>
    <n v="651.70000000000005"/>
    <n v="2"/>
    <x v="1"/>
    <x v="2"/>
    <x v="1"/>
    <n v="6"/>
    <x v="1"/>
    <n v="4"/>
    <n v="4"/>
    <x v="2"/>
    <s v="Low"/>
  </r>
  <r>
    <n v="9693"/>
    <n v="45"/>
    <s v="Adult"/>
    <s v="Female"/>
    <x v="4"/>
    <x v="6"/>
    <n v="846.91"/>
    <n v="26"/>
    <x v="2"/>
    <x v="4"/>
    <x v="0"/>
    <n v="4"/>
    <x v="0"/>
    <n v="2"/>
    <n v="11"/>
    <x v="1"/>
    <s v="Low"/>
  </r>
  <r>
    <n v="9694"/>
    <n v="54"/>
    <s v="Adult"/>
    <s v="Other"/>
    <x v="5"/>
    <x v="6"/>
    <n v="48.79"/>
    <n v="12"/>
    <x v="0"/>
    <x v="1"/>
    <x v="0"/>
    <n v="5"/>
    <x v="0"/>
    <n v="5"/>
    <n v="7"/>
    <x v="0"/>
    <s v="Medium"/>
  </r>
  <r>
    <n v="9695"/>
    <n v="22"/>
    <s v="Adult"/>
    <s v="Male"/>
    <x v="0"/>
    <x v="4"/>
    <n v="602.82000000000005"/>
    <n v="26"/>
    <x v="1"/>
    <x v="4"/>
    <x v="1"/>
    <n v="3"/>
    <x v="1"/>
    <n v="4"/>
    <n v="6"/>
    <x v="1"/>
    <s v="Medium"/>
  </r>
  <r>
    <n v="9696"/>
    <n v="65"/>
    <s v="Senior"/>
    <s v="Female"/>
    <x v="1"/>
    <x v="1"/>
    <n v="242.11"/>
    <n v="43"/>
    <x v="0"/>
    <x v="2"/>
    <x v="0"/>
    <n v="1"/>
    <x v="0"/>
    <n v="2"/>
    <n v="6"/>
    <x v="0"/>
    <s v="Low"/>
  </r>
  <r>
    <n v="9697"/>
    <n v="27"/>
    <s v="Adult"/>
    <s v="Female"/>
    <x v="7"/>
    <x v="0"/>
    <n v="935.55"/>
    <n v="56"/>
    <x v="1"/>
    <x v="1"/>
    <x v="1"/>
    <n v="1"/>
    <x v="0"/>
    <n v="4"/>
    <n v="11"/>
    <x v="2"/>
    <s v="Low"/>
  </r>
  <r>
    <n v="9698"/>
    <n v="43"/>
    <s v="Adult"/>
    <s v="Other"/>
    <x v="6"/>
    <x v="7"/>
    <n v="889.74"/>
    <n v="52"/>
    <x v="2"/>
    <x v="1"/>
    <x v="1"/>
    <n v="5"/>
    <x v="0"/>
    <n v="3"/>
    <n v="9"/>
    <x v="0"/>
    <s v="Low"/>
  </r>
  <r>
    <n v="9699"/>
    <n v="19"/>
    <s v="Teenager"/>
    <s v="Male"/>
    <x v="4"/>
    <x v="6"/>
    <n v="51.52"/>
    <n v="29"/>
    <x v="2"/>
    <x v="4"/>
    <x v="1"/>
    <n v="4"/>
    <x v="1"/>
    <n v="4"/>
    <n v="13"/>
    <x v="1"/>
    <s v="Low"/>
  </r>
  <r>
    <n v="9700"/>
    <n v="59"/>
    <s v="Adult"/>
    <s v="Male"/>
    <x v="1"/>
    <x v="3"/>
    <n v="640.17999999999995"/>
    <n v="19"/>
    <x v="0"/>
    <x v="4"/>
    <x v="1"/>
    <n v="6"/>
    <x v="0"/>
    <n v="4"/>
    <n v="10"/>
    <x v="0"/>
    <s v="Low"/>
  </r>
  <r>
    <n v="9701"/>
    <n v="42"/>
    <s v="Adult"/>
    <s v="Female"/>
    <x v="1"/>
    <x v="3"/>
    <n v="629.6"/>
    <n v="19"/>
    <x v="2"/>
    <x v="2"/>
    <x v="1"/>
    <n v="3"/>
    <x v="1"/>
    <n v="3"/>
    <n v="1"/>
    <x v="1"/>
    <s v="High"/>
  </r>
  <r>
    <n v="9702"/>
    <n v="51"/>
    <s v="Adult"/>
    <s v="Male"/>
    <x v="4"/>
    <x v="2"/>
    <n v="107.75"/>
    <n v="42"/>
    <x v="2"/>
    <x v="3"/>
    <x v="0"/>
    <n v="5"/>
    <x v="0"/>
    <n v="3"/>
    <n v="10"/>
    <x v="1"/>
    <s v="Low"/>
  </r>
  <r>
    <n v="9703"/>
    <n v="28"/>
    <s v="Adult"/>
    <s v="Female"/>
    <x v="1"/>
    <x v="5"/>
    <n v="410.3"/>
    <n v="11"/>
    <x v="0"/>
    <x v="3"/>
    <x v="1"/>
    <n v="9"/>
    <x v="1"/>
    <n v="3"/>
    <n v="6"/>
    <x v="1"/>
    <s v="High"/>
  </r>
  <r>
    <n v="9704"/>
    <n v="41"/>
    <s v="Adult"/>
    <s v="Female"/>
    <x v="0"/>
    <x v="4"/>
    <n v="806.26"/>
    <n v="44"/>
    <x v="0"/>
    <x v="1"/>
    <x v="1"/>
    <n v="6"/>
    <x v="1"/>
    <n v="5"/>
    <n v="9"/>
    <x v="2"/>
    <s v="Low"/>
  </r>
  <r>
    <n v="9705"/>
    <n v="41"/>
    <s v="Adult"/>
    <s v="Other"/>
    <x v="4"/>
    <x v="7"/>
    <n v="225.03"/>
    <n v="23"/>
    <x v="2"/>
    <x v="2"/>
    <x v="0"/>
    <n v="2"/>
    <x v="1"/>
    <n v="3"/>
    <n v="1"/>
    <x v="0"/>
    <s v="High"/>
  </r>
  <r>
    <n v="9706"/>
    <n v="39"/>
    <s v="Adult"/>
    <s v="Female"/>
    <x v="2"/>
    <x v="3"/>
    <n v="77.34"/>
    <n v="4"/>
    <x v="2"/>
    <x v="4"/>
    <x v="0"/>
    <n v="3"/>
    <x v="1"/>
    <n v="1"/>
    <n v="5"/>
    <x v="1"/>
    <s v="Medium"/>
  </r>
  <r>
    <n v="9707"/>
    <n v="68"/>
    <s v="Senior"/>
    <s v="Other"/>
    <x v="6"/>
    <x v="4"/>
    <n v="447.06"/>
    <n v="29"/>
    <x v="2"/>
    <x v="3"/>
    <x v="1"/>
    <n v="8"/>
    <x v="1"/>
    <n v="5"/>
    <n v="3"/>
    <x v="2"/>
    <s v="Medium"/>
  </r>
  <r>
    <n v="9708"/>
    <n v="56"/>
    <s v="Adult"/>
    <s v="Male"/>
    <x v="5"/>
    <x v="7"/>
    <n v="860.87"/>
    <n v="18"/>
    <x v="1"/>
    <x v="1"/>
    <x v="1"/>
    <n v="3"/>
    <x v="0"/>
    <n v="3"/>
    <n v="12"/>
    <x v="1"/>
    <s v="Low"/>
  </r>
  <r>
    <n v="9709"/>
    <n v="61"/>
    <s v="Senior"/>
    <s v="Female"/>
    <x v="1"/>
    <x v="1"/>
    <n v="931.13"/>
    <n v="52"/>
    <x v="2"/>
    <x v="3"/>
    <x v="1"/>
    <n v="2"/>
    <x v="1"/>
    <n v="3"/>
    <n v="12"/>
    <x v="0"/>
    <s v="High"/>
  </r>
  <r>
    <n v="9710"/>
    <n v="40"/>
    <s v="Adult"/>
    <s v="Female"/>
    <x v="4"/>
    <x v="6"/>
    <n v="548.48"/>
    <n v="14"/>
    <x v="1"/>
    <x v="0"/>
    <x v="1"/>
    <n v="7"/>
    <x v="0"/>
    <n v="5"/>
    <n v="13"/>
    <x v="0"/>
    <s v="Low"/>
  </r>
  <r>
    <n v="9711"/>
    <n v="64"/>
    <s v="Senior"/>
    <s v="Other"/>
    <x v="0"/>
    <x v="4"/>
    <n v="932.24"/>
    <n v="37"/>
    <x v="2"/>
    <x v="1"/>
    <x v="1"/>
    <n v="1"/>
    <x v="0"/>
    <n v="1"/>
    <n v="11"/>
    <x v="2"/>
    <s v="Medium"/>
  </r>
  <r>
    <n v="9712"/>
    <n v="55"/>
    <s v="Adult"/>
    <s v="Male"/>
    <x v="7"/>
    <x v="4"/>
    <n v="94.22"/>
    <n v="47"/>
    <x v="2"/>
    <x v="2"/>
    <x v="1"/>
    <n v="7"/>
    <x v="1"/>
    <n v="5"/>
    <n v="13"/>
    <x v="0"/>
    <s v="Medium"/>
  </r>
  <r>
    <n v="9713"/>
    <n v="22"/>
    <s v="Adult"/>
    <s v="Other"/>
    <x v="3"/>
    <x v="1"/>
    <n v="175.71"/>
    <n v="24"/>
    <x v="2"/>
    <x v="1"/>
    <x v="0"/>
    <n v="5"/>
    <x v="0"/>
    <n v="1"/>
    <n v="6"/>
    <x v="0"/>
    <s v="Low"/>
  </r>
  <r>
    <n v="9714"/>
    <n v="29"/>
    <s v="Adult"/>
    <s v="Male"/>
    <x v="7"/>
    <x v="3"/>
    <n v="336.19"/>
    <n v="59"/>
    <x v="1"/>
    <x v="0"/>
    <x v="1"/>
    <n v="1"/>
    <x v="1"/>
    <n v="3"/>
    <n v="9"/>
    <x v="2"/>
    <s v="High"/>
  </r>
  <r>
    <n v="9715"/>
    <n v="48"/>
    <s v="Adult"/>
    <s v="Female"/>
    <x v="3"/>
    <x v="7"/>
    <n v="996.67"/>
    <n v="31"/>
    <x v="2"/>
    <x v="4"/>
    <x v="0"/>
    <n v="9"/>
    <x v="0"/>
    <n v="4"/>
    <n v="2"/>
    <x v="1"/>
    <s v="Low"/>
  </r>
  <r>
    <n v="9716"/>
    <n v="46"/>
    <s v="Adult"/>
    <s v="Female"/>
    <x v="0"/>
    <x v="3"/>
    <n v="304.62"/>
    <n v="10"/>
    <x v="1"/>
    <x v="4"/>
    <x v="0"/>
    <n v="2"/>
    <x v="0"/>
    <n v="4"/>
    <n v="4"/>
    <x v="0"/>
    <s v="High"/>
  </r>
  <r>
    <n v="9717"/>
    <n v="43"/>
    <s v="Adult"/>
    <s v="Other"/>
    <x v="3"/>
    <x v="0"/>
    <n v="127.67"/>
    <n v="44"/>
    <x v="0"/>
    <x v="0"/>
    <x v="1"/>
    <n v="9"/>
    <x v="1"/>
    <n v="4"/>
    <n v="10"/>
    <x v="2"/>
    <s v="Low"/>
  </r>
  <r>
    <n v="9718"/>
    <n v="54"/>
    <s v="Adult"/>
    <s v="Other"/>
    <x v="5"/>
    <x v="1"/>
    <n v="466.73"/>
    <n v="46"/>
    <x v="2"/>
    <x v="0"/>
    <x v="1"/>
    <n v="4"/>
    <x v="0"/>
    <n v="5"/>
    <n v="6"/>
    <x v="2"/>
    <s v="Low"/>
  </r>
  <r>
    <n v="9719"/>
    <n v="55"/>
    <s v="Adult"/>
    <s v="Male"/>
    <x v="0"/>
    <x v="0"/>
    <n v="326.48"/>
    <n v="35"/>
    <x v="2"/>
    <x v="4"/>
    <x v="0"/>
    <n v="9"/>
    <x v="0"/>
    <n v="5"/>
    <n v="8"/>
    <x v="0"/>
    <s v="Medium"/>
  </r>
  <r>
    <n v="9720"/>
    <n v="34"/>
    <s v="Adult"/>
    <s v="Other"/>
    <x v="7"/>
    <x v="0"/>
    <n v="203.38"/>
    <n v="45"/>
    <x v="2"/>
    <x v="1"/>
    <x v="1"/>
    <n v="2"/>
    <x v="1"/>
    <n v="2"/>
    <n v="3"/>
    <x v="0"/>
    <s v="High"/>
  </r>
  <r>
    <n v="9721"/>
    <n v="48"/>
    <s v="Adult"/>
    <s v="Other"/>
    <x v="6"/>
    <x v="4"/>
    <n v="931.69"/>
    <n v="54"/>
    <x v="2"/>
    <x v="1"/>
    <x v="1"/>
    <n v="9"/>
    <x v="1"/>
    <n v="1"/>
    <n v="4"/>
    <x v="1"/>
    <s v="Low"/>
  </r>
  <r>
    <n v="9722"/>
    <n v="62"/>
    <s v="Senior"/>
    <s v="Female"/>
    <x v="0"/>
    <x v="3"/>
    <n v="226.01"/>
    <n v="32"/>
    <x v="1"/>
    <x v="2"/>
    <x v="0"/>
    <n v="6"/>
    <x v="1"/>
    <n v="5"/>
    <n v="5"/>
    <x v="1"/>
    <s v="Medium"/>
  </r>
  <r>
    <n v="9723"/>
    <n v="55"/>
    <s v="Adult"/>
    <s v="Other"/>
    <x v="5"/>
    <x v="4"/>
    <n v="974.01"/>
    <n v="9"/>
    <x v="2"/>
    <x v="2"/>
    <x v="1"/>
    <n v="4"/>
    <x v="0"/>
    <n v="3"/>
    <n v="7"/>
    <x v="2"/>
    <s v="High"/>
  </r>
  <r>
    <n v="9724"/>
    <n v="57"/>
    <s v="Adult"/>
    <s v="Male"/>
    <x v="0"/>
    <x v="6"/>
    <n v="492.75"/>
    <n v="5"/>
    <x v="0"/>
    <x v="1"/>
    <x v="1"/>
    <n v="4"/>
    <x v="0"/>
    <n v="3"/>
    <n v="3"/>
    <x v="0"/>
    <s v="Medium"/>
  </r>
  <r>
    <n v="9725"/>
    <n v="34"/>
    <s v="Adult"/>
    <s v="Male"/>
    <x v="4"/>
    <x v="0"/>
    <n v="357.04"/>
    <n v="40"/>
    <x v="2"/>
    <x v="0"/>
    <x v="0"/>
    <n v="9"/>
    <x v="0"/>
    <n v="3"/>
    <n v="8"/>
    <x v="0"/>
    <s v="Medium"/>
  </r>
  <r>
    <n v="9726"/>
    <n v="68"/>
    <s v="Senior"/>
    <s v="Male"/>
    <x v="7"/>
    <x v="0"/>
    <n v="555.70000000000005"/>
    <n v="22"/>
    <x v="0"/>
    <x v="2"/>
    <x v="0"/>
    <n v="3"/>
    <x v="1"/>
    <n v="5"/>
    <n v="8"/>
    <x v="2"/>
    <s v="Low"/>
  </r>
  <r>
    <n v="9727"/>
    <n v="61"/>
    <s v="Senior"/>
    <s v="Female"/>
    <x v="5"/>
    <x v="3"/>
    <n v="823.88"/>
    <n v="32"/>
    <x v="0"/>
    <x v="1"/>
    <x v="1"/>
    <n v="3"/>
    <x v="0"/>
    <n v="3"/>
    <n v="10"/>
    <x v="2"/>
    <s v="Medium"/>
  </r>
  <r>
    <n v="9728"/>
    <n v="19"/>
    <s v="Teenager"/>
    <s v="Male"/>
    <x v="0"/>
    <x v="4"/>
    <n v="564.02"/>
    <n v="16"/>
    <x v="1"/>
    <x v="4"/>
    <x v="1"/>
    <n v="4"/>
    <x v="0"/>
    <n v="5"/>
    <n v="11"/>
    <x v="2"/>
    <s v="Medium"/>
  </r>
  <r>
    <n v="9729"/>
    <n v="30"/>
    <s v="Adult"/>
    <s v="Other"/>
    <x v="5"/>
    <x v="1"/>
    <n v="51.23"/>
    <n v="14"/>
    <x v="1"/>
    <x v="1"/>
    <x v="0"/>
    <n v="1"/>
    <x v="0"/>
    <n v="3"/>
    <n v="11"/>
    <x v="2"/>
    <s v="Low"/>
  </r>
  <r>
    <n v="9730"/>
    <n v="49"/>
    <s v="Adult"/>
    <s v="Male"/>
    <x v="2"/>
    <x v="6"/>
    <n v="446.46"/>
    <n v="58"/>
    <x v="1"/>
    <x v="3"/>
    <x v="0"/>
    <n v="9"/>
    <x v="1"/>
    <n v="4"/>
    <n v="3"/>
    <x v="2"/>
    <s v="Low"/>
  </r>
  <r>
    <n v="9731"/>
    <n v="51"/>
    <s v="Adult"/>
    <s v="Other"/>
    <x v="6"/>
    <x v="2"/>
    <n v="226.88"/>
    <n v="44"/>
    <x v="0"/>
    <x v="3"/>
    <x v="1"/>
    <n v="1"/>
    <x v="1"/>
    <n v="1"/>
    <n v="11"/>
    <x v="1"/>
    <s v="Medium"/>
  </r>
  <r>
    <n v="9732"/>
    <n v="55"/>
    <s v="Adult"/>
    <s v="Male"/>
    <x v="1"/>
    <x v="0"/>
    <n v="330.92"/>
    <n v="6"/>
    <x v="0"/>
    <x v="1"/>
    <x v="1"/>
    <n v="6"/>
    <x v="0"/>
    <n v="4"/>
    <n v="13"/>
    <x v="2"/>
    <s v="Medium"/>
  </r>
  <r>
    <n v="9733"/>
    <n v="40"/>
    <s v="Adult"/>
    <s v="Other"/>
    <x v="6"/>
    <x v="4"/>
    <n v="584.29999999999995"/>
    <n v="54"/>
    <x v="0"/>
    <x v="4"/>
    <x v="0"/>
    <n v="7"/>
    <x v="0"/>
    <n v="2"/>
    <n v="12"/>
    <x v="1"/>
    <s v="Medium"/>
  </r>
  <r>
    <n v="9734"/>
    <n v="66"/>
    <s v="Senior"/>
    <s v="Male"/>
    <x v="7"/>
    <x v="4"/>
    <n v="58.11"/>
    <n v="38"/>
    <x v="0"/>
    <x v="1"/>
    <x v="1"/>
    <n v="8"/>
    <x v="1"/>
    <n v="5"/>
    <n v="9"/>
    <x v="2"/>
    <s v="Medium"/>
  </r>
  <r>
    <n v="9735"/>
    <n v="41"/>
    <s v="Adult"/>
    <s v="Male"/>
    <x v="5"/>
    <x v="3"/>
    <n v="104.5"/>
    <n v="16"/>
    <x v="2"/>
    <x v="0"/>
    <x v="1"/>
    <n v="1"/>
    <x v="0"/>
    <n v="4"/>
    <n v="3"/>
    <x v="1"/>
    <s v="Medium"/>
  </r>
  <r>
    <n v="9736"/>
    <n v="57"/>
    <s v="Adult"/>
    <s v="Other"/>
    <x v="1"/>
    <x v="0"/>
    <n v="260.57"/>
    <n v="54"/>
    <x v="0"/>
    <x v="1"/>
    <x v="1"/>
    <n v="4"/>
    <x v="1"/>
    <n v="4"/>
    <n v="11"/>
    <x v="0"/>
    <s v="Medium"/>
  </r>
  <r>
    <n v="9737"/>
    <n v="65"/>
    <s v="Senior"/>
    <s v="Other"/>
    <x v="6"/>
    <x v="3"/>
    <n v="650.66999999999996"/>
    <n v="39"/>
    <x v="0"/>
    <x v="3"/>
    <x v="1"/>
    <n v="7"/>
    <x v="1"/>
    <n v="4"/>
    <n v="11"/>
    <x v="0"/>
    <s v="Low"/>
  </r>
  <r>
    <n v="9738"/>
    <n v="54"/>
    <s v="Adult"/>
    <s v="Other"/>
    <x v="2"/>
    <x v="4"/>
    <n v="925.93"/>
    <n v="26"/>
    <x v="1"/>
    <x v="3"/>
    <x v="0"/>
    <n v="5"/>
    <x v="0"/>
    <n v="3"/>
    <n v="7"/>
    <x v="1"/>
    <s v="High"/>
  </r>
  <r>
    <n v="9739"/>
    <n v="44"/>
    <s v="Adult"/>
    <s v="Male"/>
    <x v="0"/>
    <x v="3"/>
    <n v="857.01"/>
    <n v="44"/>
    <x v="0"/>
    <x v="0"/>
    <x v="0"/>
    <n v="6"/>
    <x v="0"/>
    <n v="3"/>
    <n v="1"/>
    <x v="1"/>
    <s v="Low"/>
  </r>
  <r>
    <n v="9740"/>
    <n v="31"/>
    <s v="Adult"/>
    <s v="Male"/>
    <x v="3"/>
    <x v="2"/>
    <n v="947.85"/>
    <n v="47"/>
    <x v="0"/>
    <x v="0"/>
    <x v="0"/>
    <n v="9"/>
    <x v="0"/>
    <n v="2"/>
    <n v="2"/>
    <x v="1"/>
    <s v="Medium"/>
  </r>
  <r>
    <n v="9741"/>
    <n v="53"/>
    <s v="Adult"/>
    <s v="Male"/>
    <x v="7"/>
    <x v="0"/>
    <n v="413.23"/>
    <n v="9"/>
    <x v="2"/>
    <x v="2"/>
    <x v="0"/>
    <n v="1"/>
    <x v="1"/>
    <n v="2"/>
    <n v="11"/>
    <x v="0"/>
    <s v="Medium"/>
  </r>
  <r>
    <n v="9742"/>
    <n v="52"/>
    <s v="Adult"/>
    <s v="Other"/>
    <x v="4"/>
    <x v="2"/>
    <n v="876.91"/>
    <n v="5"/>
    <x v="1"/>
    <x v="0"/>
    <x v="1"/>
    <n v="6"/>
    <x v="0"/>
    <n v="3"/>
    <n v="12"/>
    <x v="0"/>
    <s v="Low"/>
  </r>
  <r>
    <n v="9743"/>
    <n v="55"/>
    <s v="Adult"/>
    <s v="Other"/>
    <x v="3"/>
    <x v="0"/>
    <n v="145.63999999999999"/>
    <n v="8"/>
    <x v="2"/>
    <x v="0"/>
    <x v="0"/>
    <n v="5"/>
    <x v="1"/>
    <n v="4"/>
    <n v="9"/>
    <x v="2"/>
    <s v="Medium"/>
  </r>
  <r>
    <n v="9744"/>
    <n v="60"/>
    <s v="Senior"/>
    <s v="Female"/>
    <x v="7"/>
    <x v="6"/>
    <n v="536.79999999999995"/>
    <n v="19"/>
    <x v="1"/>
    <x v="2"/>
    <x v="0"/>
    <n v="7"/>
    <x v="0"/>
    <n v="2"/>
    <n v="10"/>
    <x v="1"/>
    <s v="Medium"/>
  </r>
  <r>
    <n v="9745"/>
    <n v="57"/>
    <s v="Adult"/>
    <s v="Female"/>
    <x v="5"/>
    <x v="3"/>
    <n v="259.74"/>
    <n v="27"/>
    <x v="2"/>
    <x v="0"/>
    <x v="0"/>
    <n v="6"/>
    <x v="0"/>
    <n v="3"/>
    <n v="3"/>
    <x v="1"/>
    <s v="Low"/>
  </r>
  <r>
    <n v="9746"/>
    <n v="69"/>
    <s v="Senior"/>
    <s v="Other"/>
    <x v="4"/>
    <x v="4"/>
    <n v="118.85"/>
    <n v="58"/>
    <x v="1"/>
    <x v="2"/>
    <x v="0"/>
    <n v="1"/>
    <x v="0"/>
    <n v="4"/>
    <n v="6"/>
    <x v="0"/>
    <s v="Medium"/>
  </r>
  <r>
    <n v="9747"/>
    <n v="66"/>
    <s v="Senior"/>
    <s v="Other"/>
    <x v="2"/>
    <x v="5"/>
    <n v="874.65"/>
    <n v="23"/>
    <x v="2"/>
    <x v="0"/>
    <x v="1"/>
    <n v="9"/>
    <x v="0"/>
    <n v="2"/>
    <n v="10"/>
    <x v="1"/>
    <s v="Medium"/>
  </r>
  <r>
    <n v="9748"/>
    <n v="55"/>
    <s v="Adult"/>
    <s v="Female"/>
    <x v="1"/>
    <x v="1"/>
    <n v="205.2"/>
    <n v="26"/>
    <x v="2"/>
    <x v="2"/>
    <x v="0"/>
    <n v="1"/>
    <x v="1"/>
    <n v="3"/>
    <n v="10"/>
    <x v="1"/>
    <s v="Medium"/>
  </r>
  <r>
    <n v="9749"/>
    <n v="38"/>
    <s v="Adult"/>
    <s v="Male"/>
    <x v="4"/>
    <x v="3"/>
    <n v="427.65"/>
    <n v="41"/>
    <x v="1"/>
    <x v="3"/>
    <x v="1"/>
    <n v="4"/>
    <x v="1"/>
    <n v="2"/>
    <n v="5"/>
    <x v="1"/>
    <s v="Low"/>
  </r>
  <r>
    <n v="9750"/>
    <n v="49"/>
    <s v="Adult"/>
    <s v="Other"/>
    <x v="5"/>
    <x v="5"/>
    <n v="690.12"/>
    <n v="20"/>
    <x v="2"/>
    <x v="2"/>
    <x v="1"/>
    <n v="3"/>
    <x v="0"/>
    <n v="1"/>
    <n v="3"/>
    <x v="2"/>
    <s v="High"/>
  </r>
  <r>
    <n v="9751"/>
    <n v="32"/>
    <s v="Adult"/>
    <s v="Other"/>
    <x v="5"/>
    <x v="0"/>
    <n v="456.15"/>
    <n v="20"/>
    <x v="2"/>
    <x v="0"/>
    <x v="1"/>
    <n v="6"/>
    <x v="1"/>
    <n v="2"/>
    <n v="9"/>
    <x v="1"/>
    <s v="High"/>
  </r>
  <r>
    <n v="9752"/>
    <n v="29"/>
    <s v="Adult"/>
    <s v="Other"/>
    <x v="4"/>
    <x v="0"/>
    <n v="298.44"/>
    <n v="51"/>
    <x v="0"/>
    <x v="4"/>
    <x v="1"/>
    <n v="9"/>
    <x v="0"/>
    <n v="5"/>
    <n v="9"/>
    <x v="2"/>
    <s v="High"/>
  </r>
  <r>
    <n v="9753"/>
    <n v="64"/>
    <s v="Senior"/>
    <s v="Other"/>
    <x v="0"/>
    <x v="4"/>
    <n v="687.06"/>
    <n v="16"/>
    <x v="2"/>
    <x v="2"/>
    <x v="1"/>
    <n v="9"/>
    <x v="0"/>
    <n v="2"/>
    <n v="5"/>
    <x v="2"/>
    <s v="Low"/>
  </r>
  <r>
    <n v="9754"/>
    <n v="49"/>
    <s v="Adult"/>
    <s v="Male"/>
    <x v="7"/>
    <x v="6"/>
    <n v="981.05"/>
    <n v="23"/>
    <x v="1"/>
    <x v="0"/>
    <x v="0"/>
    <n v="6"/>
    <x v="1"/>
    <n v="1"/>
    <n v="9"/>
    <x v="0"/>
    <s v="Medium"/>
  </r>
  <r>
    <n v="9755"/>
    <n v="60"/>
    <s v="Senior"/>
    <s v="Other"/>
    <x v="0"/>
    <x v="4"/>
    <n v="861.16"/>
    <n v="57"/>
    <x v="0"/>
    <x v="4"/>
    <x v="1"/>
    <n v="7"/>
    <x v="0"/>
    <n v="1"/>
    <n v="2"/>
    <x v="0"/>
    <s v="Low"/>
  </r>
  <r>
    <n v="9756"/>
    <n v="40"/>
    <s v="Adult"/>
    <s v="Male"/>
    <x v="7"/>
    <x v="2"/>
    <n v="623.91999999999996"/>
    <n v="13"/>
    <x v="2"/>
    <x v="1"/>
    <x v="1"/>
    <n v="6"/>
    <x v="1"/>
    <n v="3"/>
    <n v="9"/>
    <x v="1"/>
    <s v="Medium"/>
  </r>
  <r>
    <n v="9757"/>
    <n v="29"/>
    <s v="Adult"/>
    <s v="Other"/>
    <x v="0"/>
    <x v="5"/>
    <n v="531.22"/>
    <n v="53"/>
    <x v="0"/>
    <x v="4"/>
    <x v="0"/>
    <n v="7"/>
    <x v="1"/>
    <n v="2"/>
    <n v="2"/>
    <x v="0"/>
    <s v="Low"/>
  </r>
  <r>
    <n v="9758"/>
    <n v="68"/>
    <s v="Senior"/>
    <s v="Male"/>
    <x v="2"/>
    <x v="2"/>
    <n v="888.74"/>
    <n v="6"/>
    <x v="1"/>
    <x v="4"/>
    <x v="1"/>
    <n v="8"/>
    <x v="0"/>
    <n v="2"/>
    <n v="10"/>
    <x v="2"/>
    <s v="High"/>
  </r>
  <r>
    <n v="9759"/>
    <n v="54"/>
    <s v="Adult"/>
    <s v="Male"/>
    <x v="6"/>
    <x v="3"/>
    <n v="754.68"/>
    <n v="9"/>
    <x v="1"/>
    <x v="4"/>
    <x v="1"/>
    <n v="2"/>
    <x v="1"/>
    <n v="3"/>
    <n v="13"/>
    <x v="1"/>
    <s v="Low"/>
  </r>
  <r>
    <n v="9760"/>
    <n v="39"/>
    <s v="Adult"/>
    <s v="Male"/>
    <x v="3"/>
    <x v="7"/>
    <n v="662.39"/>
    <n v="31"/>
    <x v="1"/>
    <x v="0"/>
    <x v="0"/>
    <n v="6"/>
    <x v="1"/>
    <n v="5"/>
    <n v="4"/>
    <x v="2"/>
    <s v="Medium"/>
  </r>
  <r>
    <n v="9761"/>
    <n v="37"/>
    <s v="Adult"/>
    <s v="Female"/>
    <x v="6"/>
    <x v="5"/>
    <n v="362.39"/>
    <n v="28"/>
    <x v="1"/>
    <x v="0"/>
    <x v="1"/>
    <n v="6"/>
    <x v="0"/>
    <n v="3"/>
    <n v="5"/>
    <x v="0"/>
    <s v="Low"/>
  </r>
  <r>
    <n v="9762"/>
    <n v="62"/>
    <s v="Senior"/>
    <s v="Other"/>
    <x v="0"/>
    <x v="6"/>
    <n v="183.56"/>
    <n v="5"/>
    <x v="2"/>
    <x v="2"/>
    <x v="1"/>
    <n v="3"/>
    <x v="1"/>
    <n v="4"/>
    <n v="9"/>
    <x v="0"/>
    <s v="Low"/>
  </r>
  <r>
    <n v="9763"/>
    <n v="25"/>
    <s v="Adult"/>
    <s v="Female"/>
    <x v="6"/>
    <x v="3"/>
    <n v="630.66999999999996"/>
    <n v="4"/>
    <x v="2"/>
    <x v="2"/>
    <x v="1"/>
    <n v="1"/>
    <x v="1"/>
    <n v="4"/>
    <n v="1"/>
    <x v="2"/>
    <s v="High"/>
  </r>
  <r>
    <n v="9764"/>
    <n v="41"/>
    <s v="Adult"/>
    <s v="Male"/>
    <x v="5"/>
    <x v="1"/>
    <n v="911.43"/>
    <n v="28"/>
    <x v="1"/>
    <x v="0"/>
    <x v="1"/>
    <n v="7"/>
    <x v="0"/>
    <n v="5"/>
    <n v="4"/>
    <x v="1"/>
    <s v="Low"/>
  </r>
  <r>
    <n v="9765"/>
    <n v="28"/>
    <s v="Adult"/>
    <s v="Female"/>
    <x v="6"/>
    <x v="1"/>
    <n v="559.21"/>
    <n v="57"/>
    <x v="0"/>
    <x v="2"/>
    <x v="1"/>
    <n v="1"/>
    <x v="0"/>
    <n v="4"/>
    <n v="9"/>
    <x v="1"/>
    <s v="Low"/>
  </r>
  <r>
    <n v="9766"/>
    <n v="18"/>
    <s v="Teenager"/>
    <s v="Male"/>
    <x v="0"/>
    <x v="3"/>
    <n v="694.07"/>
    <n v="44"/>
    <x v="1"/>
    <x v="1"/>
    <x v="1"/>
    <n v="8"/>
    <x v="1"/>
    <n v="2"/>
    <n v="13"/>
    <x v="1"/>
    <s v="Low"/>
  </r>
  <r>
    <n v="9767"/>
    <n v="33"/>
    <s v="Adult"/>
    <s v="Female"/>
    <x v="3"/>
    <x v="3"/>
    <n v="50.78"/>
    <n v="53"/>
    <x v="1"/>
    <x v="4"/>
    <x v="1"/>
    <n v="3"/>
    <x v="1"/>
    <n v="5"/>
    <n v="10"/>
    <x v="1"/>
    <s v="Low"/>
  </r>
  <r>
    <n v="9768"/>
    <n v="19"/>
    <s v="Teenager"/>
    <s v="Male"/>
    <x v="7"/>
    <x v="0"/>
    <n v="827.44"/>
    <n v="22"/>
    <x v="2"/>
    <x v="2"/>
    <x v="1"/>
    <n v="8"/>
    <x v="0"/>
    <n v="5"/>
    <n v="4"/>
    <x v="2"/>
    <s v="Low"/>
  </r>
  <r>
    <n v="9769"/>
    <n v="46"/>
    <s v="Adult"/>
    <s v="Male"/>
    <x v="2"/>
    <x v="1"/>
    <n v="358.32"/>
    <n v="34"/>
    <x v="0"/>
    <x v="3"/>
    <x v="1"/>
    <n v="5"/>
    <x v="1"/>
    <n v="5"/>
    <n v="1"/>
    <x v="1"/>
    <s v="Low"/>
  </r>
  <r>
    <n v="9770"/>
    <n v="68"/>
    <s v="Senior"/>
    <s v="Other"/>
    <x v="2"/>
    <x v="7"/>
    <n v="927.02"/>
    <n v="54"/>
    <x v="0"/>
    <x v="1"/>
    <x v="1"/>
    <n v="3"/>
    <x v="1"/>
    <n v="4"/>
    <n v="6"/>
    <x v="0"/>
    <s v="High"/>
  </r>
  <r>
    <n v="9771"/>
    <n v="50"/>
    <s v="Adult"/>
    <s v="Female"/>
    <x v="7"/>
    <x v="1"/>
    <n v="36.83"/>
    <n v="48"/>
    <x v="2"/>
    <x v="4"/>
    <x v="0"/>
    <n v="7"/>
    <x v="1"/>
    <n v="4"/>
    <n v="2"/>
    <x v="0"/>
    <s v="High"/>
  </r>
  <r>
    <n v="9772"/>
    <n v="27"/>
    <s v="Adult"/>
    <s v="Other"/>
    <x v="2"/>
    <x v="3"/>
    <n v="32.14"/>
    <n v="15"/>
    <x v="0"/>
    <x v="4"/>
    <x v="1"/>
    <n v="9"/>
    <x v="0"/>
    <n v="4"/>
    <n v="9"/>
    <x v="1"/>
    <s v="High"/>
  </r>
  <r>
    <n v="9773"/>
    <n v="30"/>
    <s v="Adult"/>
    <s v="Female"/>
    <x v="3"/>
    <x v="7"/>
    <n v="913.17"/>
    <n v="58"/>
    <x v="1"/>
    <x v="1"/>
    <x v="0"/>
    <n v="7"/>
    <x v="0"/>
    <n v="3"/>
    <n v="13"/>
    <x v="0"/>
    <s v="High"/>
  </r>
  <r>
    <n v="9774"/>
    <n v="27"/>
    <s v="Adult"/>
    <s v="Female"/>
    <x v="6"/>
    <x v="7"/>
    <n v="506.3"/>
    <n v="14"/>
    <x v="1"/>
    <x v="3"/>
    <x v="0"/>
    <n v="4"/>
    <x v="1"/>
    <n v="2"/>
    <n v="2"/>
    <x v="0"/>
    <s v="Low"/>
  </r>
  <r>
    <n v="9775"/>
    <n v="37"/>
    <s v="Adult"/>
    <s v="Male"/>
    <x v="1"/>
    <x v="6"/>
    <n v="434.06"/>
    <n v="4"/>
    <x v="1"/>
    <x v="2"/>
    <x v="0"/>
    <n v="5"/>
    <x v="0"/>
    <n v="4"/>
    <n v="6"/>
    <x v="0"/>
    <s v="Medium"/>
  </r>
  <r>
    <n v="9776"/>
    <n v="37"/>
    <s v="Adult"/>
    <s v="Male"/>
    <x v="6"/>
    <x v="7"/>
    <n v="248.34"/>
    <n v="34"/>
    <x v="1"/>
    <x v="0"/>
    <x v="0"/>
    <n v="4"/>
    <x v="0"/>
    <n v="5"/>
    <n v="3"/>
    <x v="0"/>
    <s v="Medium"/>
  </r>
  <r>
    <n v="9777"/>
    <n v="20"/>
    <s v="Adult"/>
    <s v="Other"/>
    <x v="0"/>
    <x v="4"/>
    <n v="602.78"/>
    <n v="54"/>
    <x v="2"/>
    <x v="2"/>
    <x v="1"/>
    <n v="6"/>
    <x v="1"/>
    <n v="3"/>
    <n v="10"/>
    <x v="0"/>
    <s v="Medium"/>
  </r>
  <r>
    <n v="9778"/>
    <n v="49"/>
    <s v="Adult"/>
    <s v="Male"/>
    <x v="2"/>
    <x v="3"/>
    <n v="617.35"/>
    <n v="29"/>
    <x v="2"/>
    <x v="0"/>
    <x v="0"/>
    <n v="2"/>
    <x v="0"/>
    <n v="2"/>
    <n v="5"/>
    <x v="0"/>
    <s v="High"/>
  </r>
  <r>
    <n v="9779"/>
    <n v="35"/>
    <s v="Adult"/>
    <s v="Male"/>
    <x v="5"/>
    <x v="4"/>
    <n v="817.09"/>
    <n v="54"/>
    <x v="0"/>
    <x v="3"/>
    <x v="0"/>
    <n v="6"/>
    <x v="1"/>
    <n v="1"/>
    <n v="4"/>
    <x v="0"/>
    <s v="High"/>
  </r>
  <r>
    <n v="9780"/>
    <n v="43"/>
    <s v="Adult"/>
    <s v="Other"/>
    <x v="4"/>
    <x v="6"/>
    <n v="573.71"/>
    <n v="50"/>
    <x v="0"/>
    <x v="4"/>
    <x v="0"/>
    <n v="1"/>
    <x v="1"/>
    <n v="4"/>
    <n v="4"/>
    <x v="1"/>
    <s v="Medium"/>
  </r>
  <r>
    <n v="9781"/>
    <n v="36"/>
    <s v="Adult"/>
    <s v="Female"/>
    <x v="7"/>
    <x v="3"/>
    <n v="982.57"/>
    <n v="34"/>
    <x v="0"/>
    <x v="4"/>
    <x v="1"/>
    <n v="3"/>
    <x v="1"/>
    <n v="4"/>
    <n v="2"/>
    <x v="2"/>
    <s v="Low"/>
  </r>
  <r>
    <n v="9782"/>
    <n v="49"/>
    <s v="Adult"/>
    <s v="Female"/>
    <x v="1"/>
    <x v="2"/>
    <n v="37.119999999999997"/>
    <n v="11"/>
    <x v="0"/>
    <x v="0"/>
    <x v="1"/>
    <n v="5"/>
    <x v="1"/>
    <n v="2"/>
    <n v="10"/>
    <x v="1"/>
    <s v="Low"/>
  </r>
  <r>
    <n v="9783"/>
    <n v="66"/>
    <s v="Senior"/>
    <s v="Male"/>
    <x v="1"/>
    <x v="0"/>
    <n v="408.23"/>
    <n v="9"/>
    <x v="2"/>
    <x v="0"/>
    <x v="0"/>
    <n v="2"/>
    <x v="1"/>
    <n v="5"/>
    <n v="12"/>
    <x v="2"/>
    <s v="High"/>
  </r>
  <r>
    <n v="9784"/>
    <n v="60"/>
    <s v="Senior"/>
    <s v="Other"/>
    <x v="7"/>
    <x v="3"/>
    <n v="165.77"/>
    <n v="32"/>
    <x v="2"/>
    <x v="2"/>
    <x v="1"/>
    <n v="5"/>
    <x v="0"/>
    <n v="2"/>
    <n v="1"/>
    <x v="2"/>
    <s v="Low"/>
  </r>
  <r>
    <n v="9785"/>
    <n v="21"/>
    <s v="Adult"/>
    <s v="Other"/>
    <x v="1"/>
    <x v="3"/>
    <n v="970.58"/>
    <n v="9"/>
    <x v="1"/>
    <x v="3"/>
    <x v="0"/>
    <n v="3"/>
    <x v="1"/>
    <n v="4"/>
    <n v="11"/>
    <x v="2"/>
    <s v="High"/>
  </r>
  <r>
    <n v="9786"/>
    <n v="35"/>
    <s v="Adult"/>
    <s v="Male"/>
    <x v="3"/>
    <x v="6"/>
    <n v="137.81"/>
    <n v="46"/>
    <x v="1"/>
    <x v="0"/>
    <x v="1"/>
    <n v="6"/>
    <x v="1"/>
    <n v="3"/>
    <n v="8"/>
    <x v="0"/>
    <s v="Medium"/>
  </r>
  <r>
    <n v="9787"/>
    <n v="30"/>
    <s v="Adult"/>
    <s v="Male"/>
    <x v="3"/>
    <x v="0"/>
    <n v="610"/>
    <n v="2"/>
    <x v="2"/>
    <x v="0"/>
    <x v="1"/>
    <n v="1"/>
    <x v="1"/>
    <n v="3"/>
    <n v="6"/>
    <x v="0"/>
    <s v="Low"/>
  </r>
  <r>
    <n v="9788"/>
    <n v="27"/>
    <s v="Adult"/>
    <s v="Other"/>
    <x v="2"/>
    <x v="7"/>
    <n v="487.7"/>
    <n v="16"/>
    <x v="0"/>
    <x v="3"/>
    <x v="0"/>
    <n v="3"/>
    <x v="0"/>
    <n v="2"/>
    <n v="5"/>
    <x v="1"/>
    <s v="Low"/>
  </r>
  <r>
    <n v="9789"/>
    <n v="62"/>
    <s v="Senior"/>
    <s v="Male"/>
    <x v="1"/>
    <x v="0"/>
    <n v="599.41"/>
    <n v="14"/>
    <x v="1"/>
    <x v="4"/>
    <x v="0"/>
    <n v="1"/>
    <x v="1"/>
    <n v="4"/>
    <n v="7"/>
    <x v="1"/>
    <s v="Low"/>
  </r>
  <r>
    <n v="9790"/>
    <n v="24"/>
    <s v="Adult"/>
    <s v="Other"/>
    <x v="4"/>
    <x v="0"/>
    <n v="562.92999999999995"/>
    <n v="46"/>
    <x v="1"/>
    <x v="2"/>
    <x v="0"/>
    <n v="7"/>
    <x v="0"/>
    <n v="3"/>
    <n v="6"/>
    <x v="0"/>
    <s v="Medium"/>
  </r>
  <r>
    <n v="9791"/>
    <n v="39"/>
    <s v="Adult"/>
    <s v="Other"/>
    <x v="4"/>
    <x v="0"/>
    <n v="718.78"/>
    <n v="17"/>
    <x v="2"/>
    <x v="1"/>
    <x v="0"/>
    <n v="3"/>
    <x v="1"/>
    <n v="1"/>
    <n v="11"/>
    <x v="2"/>
    <s v="Medium"/>
  </r>
  <r>
    <n v="9792"/>
    <n v="56"/>
    <s v="Adult"/>
    <s v="Male"/>
    <x v="3"/>
    <x v="7"/>
    <n v="520.48"/>
    <n v="16"/>
    <x v="1"/>
    <x v="3"/>
    <x v="1"/>
    <n v="3"/>
    <x v="0"/>
    <n v="3"/>
    <n v="6"/>
    <x v="0"/>
    <s v="Low"/>
  </r>
  <r>
    <n v="9793"/>
    <n v="33"/>
    <s v="Adult"/>
    <s v="Male"/>
    <x v="4"/>
    <x v="7"/>
    <n v="415.97"/>
    <n v="27"/>
    <x v="1"/>
    <x v="3"/>
    <x v="1"/>
    <n v="5"/>
    <x v="1"/>
    <n v="3"/>
    <n v="11"/>
    <x v="2"/>
    <s v="High"/>
  </r>
  <r>
    <n v="9794"/>
    <n v="46"/>
    <s v="Adult"/>
    <s v="Other"/>
    <x v="7"/>
    <x v="2"/>
    <n v="359.33"/>
    <n v="8"/>
    <x v="1"/>
    <x v="0"/>
    <x v="1"/>
    <n v="1"/>
    <x v="0"/>
    <n v="4"/>
    <n v="4"/>
    <x v="2"/>
    <s v="High"/>
  </r>
  <r>
    <n v="9795"/>
    <n v="47"/>
    <s v="Adult"/>
    <s v="Male"/>
    <x v="6"/>
    <x v="1"/>
    <n v="932.02"/>
    <n v="42"/>
    <x v="2"/>
    <x v="0"/>
    <x v="0"/>
    <n v="6"/>
    <x v="1"/>
    <n v="2"/>
    <n v="11"/>
    <x v="0"/>
    <s v="Low"/>
  </r>
  <r>
    <n v="9796"/>
    <n v="67"/>
    <s v="Senior"/>
    <s v="Female"/>
    <x v="1"/>
    <x v="5"/>
    <n v="915.52"/>
    <n v="22"/>
    <x v="2"/>
    <x v="2"/>
    <x v="1"/>
    <n v="1"/>
    <x v="1"/>
    <n v="3"/>
    <n v="3"/>
    <x v="1"/>
    <s v="High"/>
  </r>
  <r>
    <n v="9797"/>
    <n v="68"/>
    <s v="Senior"/>
    <s v="Female"/>
    <x v="4"/>
    <x v="0"/>
    <n v="508.67"/>
    <n v="1"/>
    <x v="2"/>
    <x v="3"/>
    <x v="1"/>
    <n v="4"/>
    <x v="0"/>
    <n v="1"/>
    <n v="12"/>
    <x v="2"/>
    <s v="Medium"/>
  </r>
  <r>
    <n v="9798"/>
    <n v="41"/>
    <s v="Adult"/>
    <s v="Male"/>
    <x v="1"/>
    <x v="2"/>
    <n v="388.75"/>
    <n v="8"/>
    <x v="2"/>
    <x v="2"/>
    <x v="1"/>
    <n v="1"/>
    <x v="0"/>
    <n v="1"/>
    <n v="4"/>
    <x v="2"/>
    <s v="Medium"/>
  </r>
  <r>
    <n v="9799"/>
    <n v="24"/>
    <s v="Adult"/>
    <s v="Female"/>
    <x v="5"/>
    <x v="6"/>
    <n v="331.35"/>
    <n v="39"/>
    <x v="1"/>
    <x v="1"/>
    <x v="1"/>
    <n v="5"/>
    <x v="1"/>
    <n v="3"/>
    <n v="9"/>
    <x v="2"/>
    <s v="Medium"/>
  </r>
  <r>
    <n v="9800"/>
    <n v="58"/>
    <s v="Adult"/>
    <s v="Male"/>
    <x v="1"/>
    <x v="4"/>
    <n v="893.27"/>
    <n v="53"/>
    <x v="0"/>
    <x v="3"/>
    <x v="1"/>
    <n v="9"/>
    <x v="1"/>
    <n v="3"/>
    <n v="1"/>
    <x v="0"/>
    <s v="High"/>
  </r>
  <r>
    <n v="9801"/>
    <n v="59"/>
    <s v="Adult"/>
    <s v="Other"/>
    <x v="0"/>
    <x v="3"/>
    <n v="136.19"/>
    <n v="21"/>
    <x v="1"/>
    <x v="0"/>
    <x v="0"/>
    <n v="6"/>
    <x v="0"/>
    <n v="3"/>
    <n v="13"/>
    <x v="2"/>
    <s v="High"/>
  </r>
  <r>
    <n v="9802"/>
    <n v="54"/>
    <s v="Adult"/>
    <s v="Male"/>
    <x v="1"/>
    <x v="3"/>
    <n v="97.32"/>
    <n v="35"/>
    <x v="2"/>
    <x v="2"/>
    <x v="1"/>
    <n v="9"/>
    <x v="0"/>
    <n v="3"/>
    <n v="6"/>
    <x v="1"/>
    <s v="High"/>
  </r>
  <r>
    <n v="9803"/>
    <n v="45"/>
    <s v="Adult"/>
    <s v="Male"/>
    <x v="0"/>
    <x v="7"/>
    <n v="424.9"/>
    <n v="27"/>
    <x v="0"/>
    <x v="1"/>
    <x v="0"/>
    <n v="7"/>
    <x v="0"/>
    <n v="3"/>
    <n v="4"/>
    <x v="2"/>
    <s v="Low"/>
  </r>
  <r>
    <n v="9804"/>
    <n v="47"/>
    <s v="Adult"/>
    <s v="Male"/>
    <x v="4"/>
    <x v="1"/>
    <n v="270.77"/>
    <n v="37"/>
    <x v="2"/>
    <x v="1"/>
    <x v="0"/>
    <n v="1"/>
    <x v="1"/>
    <n v="1"/>
    <n v="9"/>
    <x v="2"/>
    <s v="Medium"/>
  </r>
  <r>
    <n v="9805"/>
    <n v="57"/>
    <s v="Adult"/>
    <s v="Other"/>
    <x v="3"/>
    <x v="0"/>
    <n v="597.70000000000005"/>
    <n v="4"/>
    <x v="1"/>
    <x v="1"/>
    <x v="0"/>
    <n v="7"/>
    <x v="1"/>
    <n v="4"/>
    <n v="8"/>
    <x v="2"/>
    <s v="Low"/>
  </r>
  <r>
    <n v="9806"/>
    <n v="60"/>
    <s v="Senior"/>
    <s v="Male"/>
    <x v="5"/>
    <x v="2"/>
    <n v="373.12"/>
    <n v="10"/>
    <x v="2"/>
    <x v="0"/>
    <x v="0"/>
    <n v="9"/>
    <x v="1"/>
    <n v="4"/>
    <n v="3"/>
    <x v="2"/>
    <s v="Medium"/>
  </r>
  <r>
    <n v="9807"/>
    <n v="56"/>
    <s v="Adult"/>
    <s v="Other"/>
    <x v="6"/>
    <x v="3"/>
    <n v="127.88"/>
    <n v="18"/>
    <x v="0"/>
    <x v="1"/>
    <x v="1"/>
    <n v="3"/>
    <x v="1"/>
    <n v="4"/>
    <n v="5"/>
    <x v="0"/>
    <s v="Low"/>
  </r>
  <r>
    <n v="9808"/>
    <n v="41"/>
    <s v="Adult"/>
    <s v="Other"/>
    <x v="0"/>
    <x v="6"/>
    <n v="165.6"/>
    <n v="50"/>
    <x v="2"/>
    <x v="3"/>
    <x v="1"/>
    <n v="3"/>
    <x v="0"/>
    <n v="4"/>
    <n v="2"/>
    <x v="0"/>
    <s v="Medium"/>
  </r>
  <r>
    <n v="9809"/>
    <n v="50"/>
    <s v="Adult"/>
    <s v="Male"/>
    <x v="4"/>
    <x v="1"/>
    <n v="892.49"/>
    <n v="32"/>
    <x v="2"/>
    <x v="4"/>
    <x v="1"/>
    <n v="5"/>
    <x v="0"/>
    <n v="5"/>
    <n v="3"/>
    <x v="1"/>
    <s v="Low"/>
  </r>
  <r>
    <n v="9810"/>
    <n v="56"/>
    <s v="Adult"/>
    <s v="Female"/>
    <x v="6"/>
    <x v="0"/>
    <n v="710.92"/>
    <n v="11"/>
    <x v="1"/>
    <x v="2"/>
    <x v="0"/>
    <n v="5"/>
    <x v="0"/>
    <n v="2"/>
    <n v="8"/>
    <x v="2"/>
    <s v="Low"/>
  </r>
  <r>
    <n v="9811"/>
    <n v="39"/>
    <s v="Adult"/>
    <s v="Male"/>
    <x v="7"/>
    <x v="0"/>
    <n v="993.62"/>
    <n v="1"/>
    <x v="0"/>
    <x v="4"/>
    <x v="1"/>
    <n v="9"/>
    <x v="1"/>
    <n v="5"/>
    <n v="6"/>
    <x v="0"/>
    <s v="High"/>
  </r>
  <r>
    <n v="9812"/>
    <n v="59"/>
    <s v="Adult"/>
    <s v="Other"/>
    <x v="5"/>
    <x v="1"/>
    <n v="499.46"/>
    <n v="58"/>
    <x v="2"/>
    <x v="2"/>
    <x v="1"/>
    <n v="8"/>
    <x v="1"/>
    <n v="4"/>
    <n v="6"/>
    <x v="0"/>
    <s v="High"/>
  </r>
  <r>
    <n v="9813"/>
    <n v="33"/>
    <s v="Adult"/>
    <s v="Female"/>
    <x v="1"/>
    <x v="5"/>
    <n v="363.28"/>
    <n v="57"/>
    <x v="0"/>
    <x v="2"/>
    <x v="1"/>
    <n v="1"/>
    <x v="1"/>
    <n v="5"/>
    <n v="2"/>
    <x v="2"/>
    <s v="High"/>
  </r>
  <r>
    <n v="9814"/>
    <n v="61"/>
    <s v="Senior"/>
    <s v="Other"/>
    <x v="6"/>
    <x v="7"/>
    <n v="839.73"/>
    <n v="10"/>
    <x v="1"/>
    <x v="3"/>
    <x v="1"/>
    <n v="6"/>
    <x v="1"/>
    <n v="1"/>
    <n v="13"/>
    <x v="0"/>
    <s v="Low"/>
  </r>
  <r>
    <n v="9815"/>
    <n v="69"/>
    <s v="Senior"/>
    <s v="Other"/>
    <x v="0"/>
    <x v="3"/>
    <n v="985.86"/>
    <n v="20"/>
    <x v="2"/>
    <x v="2"/>
    <x v="0"/>
    <n v="6"/>
    <x v="1"/>
    <n v="2"/>
    <n v="1"/>
    <x v="0"/>
    <s v="Medium"/>
  </r>
  <r>
    <n v="9816"/>
    <n v="54"/>
    <s v="Adult"/>
    <s v="Male"/>
    <x v="7"/>
    <x v="1"/>
    <n v="12.83"/>
    <n v="19"/>
    <x v="2"/>
    <x v="4"/>
    <x v="1"/>
    <n v="1"/>
    <x v="1"/>
    <n v="1"/>
    <n v="8"/>
    <x v="0"/>
    <s v="Low"/>
  </r>
  <r>
    <n v="9817"/>
    <n v="38"/>
    <s v="Adult"/>
    <s v="Other"/>
    <x v="2"/>
    <x v="3"/>
    <n v="737.18"/>
    <n v="31"/>
    <x v="0"/>
    <x v="0"/>
    <x v="1"/>
    <n v="9"/>
    <x v="0"/>
    <n v="4"/>
    <n v="10"/>
    <x v="0"/>
    <s v="Medium"/>
  </r>
  <r>
    <n v="9818"/>
    <n v="53"/>
    <s v="Adult"/>
    <s v="Female"/>
    <x v="7"/>
    <x v="5"/>
    <n v="156"/>
    <n v="40"/>
    <x v="1"/>
    <x v="2"/>
    <x v="1"/>
    <n v="6"/>
    <x v="1"/>
    <n v="5"/>
    <n v="4"/>
    <x v="1"/>
    <s v="High"/>
  </r>
  <r>
    <n v="9819"/>
    <n v="38"/>
    <s v="Adult"/>
    <s v="Female"/>
    <x v="1"/>
    <x v="6"/>
    <n v="914.32"/>
    <n v="57"/>
    <x v="1"/>
    <x v="4"/>
    <x v="0"/>
    <n v="3"/>
    <x v="0"/>
    <n v="3"/>
    <n v="4"/>
    <x v="2"/>
    <s v="Low"/>
  </r>
  <r>
    <n v="9820"/>
    <n v="64"/>
    <s v="Senior"/>
    <s v="Other"/>
    <x v="1"/>
    <x v="0"/>
    <n v="636.41"/>
    <n v="57"/>
    <x v="1"/>
    <x v="0"/>
    <x v="0"/>
    <n v="7"/>
    <x v="0"/>
    <n v="4"/>
    <n v="9"/>
    <x v="0"/>
    <s v="High"/>
  </r>
  <r>
    <n v="9821"/>
    <n v="33"/>
    <s v="Adult"/>
    <s v="Male"/>
    <x v="1"/>
    <x v="6"/>
    <n v="564.49"/>
    <n v="37"/>
    <x v="1"/>
    <x v="2"/>
    <x v="0"/>
    <n v="2"/>
    <x v="1"/>
    <n v="5"/>
    <n v="4"/>
    <x v="2"/>
    <s v="Medium"/>
  </r>
  <r>
    <n v="9822"/>
    <n v="40"/>
    <s v="Adult"/>
    <s v="Other"/>
    <x v="7"/>
    <x v="4"/>
    <n v="481.64"/>
    <n v="2"/>
    <x v="0"/>
    <x v="1"/>
    <x v="0"/>
    <n v="1"/>
    <x v="0"/>
    <n v="5"/>
    <n v="8"/>
    <x v="0"/>
    <s v="Medium"/>
  </r>
  <r>
    <n v="9823"/>
    <n v="56"/>
    <s v="Adult"/>
    <s v="Male"/>
    <x v="2"/>
    <x v="5"/>
    <n v="624.91999999999996"/>
    <n v="1"/>
    <x v="2"/>
    <x v="1"/>
    <x v="0"/>
    <n v="5"/>
    <x v="1"/>
    <n v="5"/>
    <n v="4"/>
    <x v="2"/>
    <s v="High"/>
  </r>
  <r>
    <n v="9824"/>
    <n v="22"/>
    <s v="Adult"/>
    <s v="Male"/>
    <x v="7"/>
    <x v="4"/>
    <n v="845.56"/>
    <n v="24"/>
    <x v="1"/>
    <x v="3"/>
    <x v="1"/>
    <n v="7"/>
    <x v="1"/>
    <n v="2"/>
    <n v="1"/>
    <x v="1"/>
    <s v="Medium"/>
  </r>
  <r>
    <n v="9825"/>
    <n v="53"/>
    <s v="Adult"/>
    <s v="Female"/>
    <x v="4"/>
    <x v="0"/>
    <n v="182.67"/>
    <n v="43"/>
    <x v="2"/>
    <x v="2"/>
    <x v="1"/>
    <n v="9"/>
    <x v="0"/>
    <n v="2"/>
    <n v="13"/>
    <x v="0"/>
    <s v="High"/>
  </r>
  <r>
    <n v="9826"/>
    <n v="61"/>
    <s v="Senior"/>
    <s v="Male"/>
    <x v="7"/>
    <x v="4"/>
    <n v="86.54"/>
    <n v="20"/>
    <x v="1"/>
    <x v="2"/>
    <x v="0"/>
    <n v="3"/>
    <x v="0"/>
    <n v="4"/>
    <n v="6"/>
    <x v="1"/>
    <s v="High"/>
  </r>
  <r>
    <n v="9827"/>
    <n v="34"/>
    <s v="Adult"/>
    <s v="Male"/>
    <x v="2"/>
    <x v="5"/>
    <n v="639.71"/>
    <n v="1"/>
    <x v="0"/>
    <x v="4"/>
    <x v="0"/>
    <n v="3"/>
    <x v="1"/>
    <n v="4"/>
    <n v="4"/>
    <x v="2"/>
    <s v="Low"/>
  </r>
  <r>
    <n v="9828"/>
    <n v="50"/>
    <s v="Adult"/>
    <s v="Male"/>
    <x v="4"/>
    <x v="6"/>
    <n v="297.25"/>
    <n v="35"/>
    <x v="1"/>
    <x v="2"/>
    <x v="1"/>
    <n v="5"/>
    <x v="1"/>
    <n v="3"/>
    <n v="12"/>
    <x v="2"/>
    <s v="Low"/>
  </r>
  <r>
    <n v="9829"/>
    <n v="50"/>
    <s v="Adult"/>
    <s v="Female"/>
    <x v="2"/>
    <x v="0"/>
    <n v="153.55000000000001"/>
    <n v="36"/>
    <x v="1"/>
    <x v="0"/>
    <x v="0"/>
    <n v="2"/>
    <x v="1"/>
    <n v="3"/>
    <n v="9"/>
    <x v="0"/>
    <s v="Medium"/>
  </r>
  <r>
    <n v="9830"/>
    <n v="20"/>
    <s v="Adult"/>
    <s v="Male"/>
    <x v="0"/>
    <x v="5"/>
    <n v="561.6"/>
    <n v="36"/>
    <x v="1"/>
    <x v="2"/>
    <x v="1"/>
    <n v="1"/>
    <x v="0"/>
    <n v="4"/>
    <n v="7"/>
    <x v="0"/>
    <s v="Low"/>
  </r>
  <r>
    <n v="9831"/>
    <n v="47"/>
    <s v="Adult"/>
    <s v="Female"/>
    <x v="7"/>
    <x v="4"/>
    <n v="753.28"/>
    <n v="47"/>
    <x v="2"/>
    <x v="4"/>
    <x v="1"/>
    <n v="9"/>
    <x v="0"/>
    <n v="2"/>
    <n v="3"/>
    <x v="0"/>
    <s v="Low"/>
  </r>
  <r>
    <n v="9832"/>
    <n v="29"/>
    <s v="Adult"/>
    <s v="Other"/>
    <x v="2"/>
    <x v="5"/>
    <n v="636.54999999999995"/>
    <n v="54"/>
    <x v="1"/>
    <x v="1"/>
    <x v="1"/>
    <n v="5"/>
    <x v="0"/>
    <n v="1"/>
    <n v="7"/>
    <x v="2"/>
    <s v="High"/>
  </r>
  <r>
    <n v="9833"/>
    <n v="55"/>
    <s v="Adult"/>
    <s v="Other"/>
    <x v="5"/>
    <x v="7"/>
    <n v="987.96"/>
    <n v="12"/>
    <x v="0"/>
    <x v="0"/>
    <x v="1"/>
    <n v="8"/>
    <x v="1"/>
    <n v="5"/>
    <n v="11"/>
    <x v="1"/>
    <s v="Low"/>
  </r>
  <r>
    <n v="9834"/>
    <n v="64"/>
    <s v="Senior"/>
    <s v="Male"/>
    <x v="1"/>
    <x v="1"/>
    <n v="541.07000000000005"/>
    <n v="23"/>
    <x v="2"/>
    <x v="3"/>
    <x v="0"/>
    <n v="7"/>
    <x v="1"/>
    <n v="4"/>
    <n v="9"/>
    <x v="2"/>
    <s v="Low"/>
  </r>
  <r>
    <n v="9835"/>
    <n v="49"/>
    <s v="Adult"/>
    <s v="Other"/>
    <x v="0"/>
    <x v="2"/>
    <n v="575.30999999999995"/>
    <n v="53"/>
    <x v="2"/>
    <x v="3"/>
    <x v="1"/>
    <n v="9"/>
    <x v="0"/>
    <n v="5"/>
    <n v="11"/>
    <x v="2"/>
    <s v="Medium"/>
  </r>
  <r>
    <n v="9836"/>
    <n v="57"/>
    <s v="Adult"/>
    <s v="Female"/>
    <x v="3"/>
    <x v="3"/>
    <n v="508.91"/>
    <n v="54"/>
    <x v="0"/>
    <x v="0"/>
    <x v="1"/>
    <n v="5"/>
    <x v="1"/>
    <n v="2"/>
    <n v="1"/>
    <x v="1"/>
    <s v="Medium"/>
  </r>
  <r>
    <n v="9837"/>
    <n v="46"/>
    <s v="Adult"/>
    <s v="Male"/>
    <x v="4"/>
    <x v="6"/>
    <n v="641.33000000000004"/>
    <n v="47"/>
    <x v="0"/>
    <x v="4"/>
    <x v="1"/>
    <n v="8"/>
    <x v="1"/>
    <n v="5"/>
    <n v="6"/>
    <x v="2"/>
    <s v="High"/>
  </r>
  <r>
    <n v="9838"/>
    <n v="63"/>
    <s v="Senior"/>
    <s v="Other"/>
    <x v="4"/>
    <x v="6"/>
    <n v="456.8"/>
    <n v="4"/>
    <x v="1"/>
    <x v="2"/>
    <x v="0"/>
    <n v="8"/>
    <x v="1"/>
    <n v="3"/>
    <n v="3"/>
    <x v="0"/>
    <s v="High"/>
  </r>
  <r>
    <n v="9839"/>
    <n v="39"/>
    <s v="Adult"/>
    <s v="Female"/>
    <x v="5"/>
    <x v="5"/>
    <n v="897.13"/>
    <n v="36"/>
    <x v="0"/>
    <x v="2"/>
    <x v="1"/>
    <n v="2"/>
    <x v="1"/>
    <n v="2"/>
    <n v="11"/>
    <x v="1"/>
    <s v="High"/>
  </r>
  <r>
    <n v="9840"/>
    <n v="52"/>
    <s v="Adult"/>
    <s v="Other"/>
    <x v="7"/>
    <x v="1"/>
    <n v="879.66"/>
    <n v="14"/>
    <x v="0"/>
    <x v="0"/>
    <x v="1"/>
    <n v="4"/>
    <x v="1"/>
    <n v="2"/>
    <n v="11"/>
    <x v="0"/>
    <s v="High"/>
  </r>
  <r>
    <n v="9841"/>
    <n v="48"/>
    <s v="Adult"/>
    <s v="Female"/>
    <x v="4"/>
    <x v="6"/>
    <n v="142.85"/>
    <n v="13"/>
    <x v="0"/>
    <x v="2"/>
    <x v="1"/>
    <n v="6"/>
    <x v="1"/>
    <n v="5"/>
    <n v="13"/>
    <x v="2"/>
    <s v="Low"/>
  </r>
  <r>
    <n v="9842"/>
    <n v="36"/>
    <s v="Adult"/>
    <s v="Female"/>
    <x v="5"/>
    <x v="2"/>
    <n v="11.71"/>
    <n v="2"/>
    <x v="0"/>
    <x v="4"/>
    <x v="1"/>
    <n v="8"/>
    <x v="1"/>
    <n v="1"/>
    <n v="4"/>
    <x v="1"/>
    <s v="Medium"/>
  </r>
  <r>
    <n v="9843"/>
    <n v="47"/>
    <s v="Adult"/>
    <s v="Other"/>
    <x v="5"/>
    <x v="4"/>
    <n v="466.75"/>
    <n v="35"/>
    <x v="2"/>
    <x v="4"/>
    <x v="0"/>
    <n v="3"/>
    <x v="1"/>
    <n v="3"/>
    <n v="6"/>
    <x v="1"/>
    <s v="Medium"/>
  </r>
  <r>
    <n v="9844"/>
    <n v="41"/>
    <s v="Adult"/>
    <s v="Other"/>
    <x v="7"/>
    <x v="3"/>
    <n v="445.52"/>
    <n v="28"/>
    <x v="0"/>
    <x v="4"/>
    <x v="1"/>
    <n v="6"/>
    <x v="0"/>
    <n v="2"/>
    <n v="13"/>
    <x v="2"/>
    <s v="Low"/>
  </r>
  <r>
    <n v="9845"/>
    <n v="38"/>
    <s v="Adult"/>
    <s v="Other"/>
    <x v="7"/>
    <x v="1"/>
    <n v="876.82"/>
    <n v="28"/>
    <x v="1"/>
    <x v="2"/>
    <x v="1"/>
    <n v="9"/>
    <x v="0"/>
    <n v="5"/>
    <n v="2"/>
    <x v="0"/>
    <s v="Medium"/>
  </r>
  <r>
    <n v="9846"/>
    <n v="65"/>
    <s v="Senior"/>
    <s v="Female"/>
    <x v="1"/>
    <x v="1"/>
    <n v="906.04"/>
    <n v="22"/>
    <x v="0"/>
    <x v="3"/>
    <x v="0"/>
    <n v="5"/>
    <x v="1"/>
    <n v="1"/>
    <n v="13"/>
    <x v="0"/>
    <s v="Medium"/>
  </r>
  <r>
    <n v="9847"/>
    <n v="54"/>
    <s v="Adult"/>
    <s v="Female"/>
    <x v="2"/>
    <x v="6"/>
    <n v="374.69"/>
    <n v="2"/>
    <x v="0"/>
    <x v="2"/>
    <x v="1"/>
    <n v="3"/>
    <x v="1"/>
    <n v="5"/>
    <n v="8"/>
    <x v="2"/>
    <s v="Medium"/>
  </r>
  <r>
    <n v="9848"/>
    <n v="48"/>
    <s v="Adult"/>
    <s v="Female"/>
    <x v="6"/>
    <x v="4"/>
    <n v="788.29"/>
    <n v="7"/>
    <x v="2"/>
    <x v="2"/>
    <x v="1"/>
    <n v="4"/>
    <x v="1"/>
    <n v="2"/>
    <n v="2"/>
    <x v="0"/>
    <s v="Low"/>
  </r>
  <r>
    <n v="9849"/>
    <n v="62"/>
    <s v="Senior"/>
    <s v="Male"/>
    <x v="4"/>
    <x v="7"/>
    <n v="974.44"/>
    <n v="45"/>
    <x v="0"/>
    <x v="1"/>
    <x v="0"/>
    <n v="1"/>
    <x v="1"/>
    <n v="5"/>
    <n v="4"/>
    <x v="2"/>
    <s v="Low"/>
  </r>
  <r>
    <n v="9850"/>
    <n v="35"/>
    <s v="Adult"/>
    <s v="Male"/>
    <x v="7"/>
    <x v="2"/>
    <n v="823.44"/>
    <n v="10"/>
    <x v="2"/>
    <x v="2"/>
    <x v="0"/>
    <n v="1"/>
    <x v="0"/>
    <n v="1"/>
    <n v="4"/>
    <x v="0"/>
    <s v="High"/>
  </r>
  <r>
    <n v="9851"/>
    <n v="35"/>
    <s v="Adult"/>
    <s v="Other"/>
    <x v="4"/>
    <x v="5"/>
    <n v="159.05000000000001"/>
    <n v="2"/>
    <x v="0"/>
    <x v="0"/>
    <x v="1"/>
    <n v="4"/>
    <x v="1"/>
    <n v="4"/>
    <n v="11"/>
    <x v="2"/>
    <s v="Low"/>
  </r>
  <r>
    <n v="9852"/>
    <n v="21"/>
    <s v="Adult"/>
    <s v="Other"/>
    <x v="6"/>
    <x v="6"/>
    <n v="835.83"/>
    <n v="53"/>
    <x v="1"/>
    <x v="0"/>
    <x v="1"/>
    <n v="6"/>
    <x v="0"/>
    <n v="1"/>
    <n v="11"/>
    <x v="1"/>
    <s v="Medium"/>
  </r>
  <r>
    <n v="9853"/>
    <n v="20"/>
    <s v="Adult"/>
    <s v="Other"/>
    <x v="5"/>
    <x v="4"/>
    <n v="320.47000000000003"/>
    <n v="4"/>
    <x v="0"/>
    <x v="0"/>
    <x v="0"/>
    <n v="6"/>
    <x v="1"/>
    <n v="4"/>
    <n v="11"/>
    <x v="1"/>
    <s v="High"/>
  </r>
  <r>
    <n v="9854"/>
    <n v="21"/>
    <s v="Adult"/>
    <s v="Male"/>
    <x v="6"/>
    <x v="2"/>
    <n v="590.69000000000005"/>
    <n v="18"/>
    <x v="1"/>
    <x v="4"/>
    <x v="0"/>
    <n v="3"/>
    <x v="1"/>
    <n v="1"/>
    <n v="12"/>
    <x v="1"/>
    <s v="Medium"/>
  </r>
  <r>
    <n v="9855"/>
    <n v="66"/>
    <s v="Senior"/>
    <s v="Female"/>
    <x v="6"/>
    <x v="5"/>
    <n v="919.35"/>
    <n v="13"/>
    <x v="0"/>
    <x v="3"/>
    <x v="1"/>
    <n v="5"/>
    <x v="0"/>
    <n v="5"/>
    <n v="10"/>
    <x v="1"/>
    <s v="High"/>
  </r>
  <r>
    <n v="9856"/>
    <n v="19"/>
    <s v="Teenager"/>
    <s v="Other"/>
    <x v="2"/>
    <x v="5"/>
    <n v="757.31"/>
    <n v="35"/>
    <x v="2"/>
    <x v="1"/>
    <x v="1"/>
    <n v="4"/>
    <x v="0"/>
    <n v="3"/>
    <n v="4"/>
    <x v="1"/>
    <s v="Low"/>
  </r>
  <r>
    <n v="9857"/>
    <n v="66"/>
    <s v="Senior"/>
    <s v="Other"/>
    <x v="1"/>
    <x v="1"/>
    <n v="25.54"/>
    <n v="23"/>
    <x v="2"/>
    <x v="4"/>
    <x v="0"/>
    <n v="2"/>
    <x v="1"/>
    <n v="5"/>
    <n v="8"/>
    <x v="2"/>
    <s v="Low"/>
  </r>
  <r>
    <n v="9858"/>
    <n v="28"/>
    <s v="Adult"/>
    <s v="Male"/>
    <x v="6"/>
    <x v="0"/>
    <n v="545.45000000000005"/>
    <n v="29"/>
    <x v="0"/>
    <x v="0"/>
    <x v="1"/>
    <n v="8"/>
    <x v="0"/>
    <n v="4"/>
    <n v="13"/>
    <x v="1"/>
    <s v="High"/>
  </r>
  <r>
    <n v="9859"/>
    <n v="26"/>
    <s v="Adult"/>
    <s v="Female"/>
    <x v="3"/>
    <x v="5"/>
    <n v="540.16999999999996"/>
    <n v="36"/>
    <x v="2"/>
    <x v="2"/>
    <x v="1"/>
    <n v="5"/>
    <x v="0"/>
    <n v="4"/>
    <n v="13"/>
    <x v="2"/>
    <s v="Medium"/>
  </r>
  <r>
    <n v="9860"/>
    <n v="40"/>
    <s v="Adult"/>
    <s v="Male"/>
    <x v="6"/>
    <x v="4"/>
    <n v="395.81"/>
    <n v="56"/>
    <x v="2"/>
    <x v="4"/>
    <x v="0"/>
    <n v="9"/>
    <x v="0"/>
    <n v="3"/>
    <n v="11"/>
    <x v="1"/>
    <s v="High"/>
  </r>
  <r>
    <n v="9861"/>
    <n v="21"/>
    <s v="Adult"/>
    <s v="Other"/>
    <x v="7"/>
    <x v="3"/>
    <n v="58.7"/>
    <n v="28"/>
    <x v="0"/>
    <x v="4"/>
    <x v="0"/>
    <n v="3"/>
    <x v="0"/>
    <n v="5"/>
    <n v="4"/>
    <x v="2"/>
    <s v="Medium"/>
  </r>
  <r>
    <n v="9862"/>
    <n v="36"/>
    <s v="Adult"/>
    <s v="Female"/>
    <x v="2"/>
    <x v="1"/>
    <n v="50.48"/>
    <n v="16"/>
    <x v="0"/>
    <x v="4"/>
    <x v="1"/>
    <n v="9"/>
    <x v="1"/>
    <n v="3"/>
    <n v="7"/>
    <x v="1"/>
    <s v="High"/>
  </r>
  <r>
    <n v="9863"/>
    <n v="58"/>
    <s v="Adult"/>
    <s v="Female"/>
    <x v="7"/>
    <x v="4"/>
    <n v="866.31"/>
    <n v="11"/>
    <x v="1"/>
    <x v="4"/>
    <x v="1"/>
    <n v="6"/>
    <x v="1"/>
    <n v="5"/>
    <n v="12"/>
    <x v="1"/>
    <s v="Medium"/>
  </r>
  <r>
    <n v="9864"/>
    <n v="27"/>
    <s v="Adult"/>
    <s v="Female"/>
    <x v="4"/>
    <x v="2"/>
    <n v="762.26"/>
    <n v="42"/>
    <x v="2"/>
    <x v="1"/>
    <x v="1"/>
    <n v="3"/>
    <x v="0"/>
    <n v="5"/>
    <n v="12"/>
    <x v="2"/>
    <s v="Medium"/>
  </r>
  <r>
    <n v="9865"/>
    <n v="61"/>
    <s v="Senior"/>
    <s v="Male"/>
    <x v="3"/>
    <x v="3"/>
    <n v="889.65"/>
    <n v="28"/>
    <x v="0"/>
    <x v="2"/>
    <x v="0"/>
    <n v="4"/>
    <x v="1"/>
    <n v="1"/>
    <n v="6"/>
    <x v="2"/>
    <s v="Low"/>
  </r>
  <r>
    <n v="9866"/>
    <n v="60"/>
    <s v="Senior"/>
    <s v="Other"/>
    <x v="5"/>
    <x v="7"/>
    <n v="346.98"/>
    <n v="28"/>
    <x v="2"/>
    <x v="2"/>
    <x v="1"/>
    <n v="9"/>
    <x v="0"/>
    <n v="4"/>
    <n v="6"/>
    <x v="2"/>
    <s v="Low"/>
  </r>
  <r>
    <n v="9867"/>
    <n v="45"/>
    <s v="Adult"/>
    <s v="Other"/>
    <x v="5"/>
    <x v="1"/>
    <n v="887.6"/>
    <n v="33"/>
    <x v="1"/>
    <x v="0"/>
    <x v="1"/>
    <n v="6"/>
    <x v="1"/>
    <n v="4"/>
    <n v="12"/>
    <x v="0"/>
    <s v="Medium"/>
  </r>
  <r>
    <n v="9868"/>
    <n v="63"/>
    <s v="Senior"/>
    <s v="Other"/>
    <x v="3"/>
    <x v="5"/>
    <n v="55.07"/>
    <n v="38"/>
    <x v="2"/>
    <x v="0"/>
    <x v="1"/>
    <n v="2"/>
    <x v="1"/>
    <n v="2"/>
    <n v="13"/>
    <x v="1"/>
    <s v="High"/>
  </r>
  <r>
    <n v="9869"/>
    <n v="43"/>
    <s v="Adult"/>
    <s v="Other"/>
    <x v="7"/>
    <x v="5"/>
    <n v="327.3"/>
    <n v="11"/>
    <x v="0"/>
    <x v="4"/>
    <x v="0"/>
    <n v="3"/>
    <x v="0"/>
    <n v="4"/>
    <n v="11"/>
    <x v="2"/>
    <s v="Low"/>
  </r>
  <r>
    <n v="9870"/>
    <n v="38"/>
    <s v="Adult"/>
    <s v="Male"/>
    <x v="2"/>
    <x v="4"/>
    <n v="732.47"/>
    <n v="18"/>
    <x v="1"/>
    <x v="3"/>
    <x v="1"/>
    <n v="2"/>
    <x v="1"/>
    <n v="5"/>
    <n v="10"/>
    <x v="2"/>
    <s v="Low"/>
  </r>
  <r>
    <n v="9871"/>
    <n v="60"/>
    <s v="Senior"/>
    <s v="Female"/>
    <x v="7"/>
    <x v="4"/>
    <n v="118.75"/>
    <n v="22"/>
    <x v="2"/>
    <x v="1"/>
    <x v="0"/>
    <n v="3"/>
    <x v="1"/>
    <n v="1"/>
    <n v="5"/>
    <x v="1"/>
    <s v="Low"/>
  </r>
  <r>
    <n v="9872"/>
    <n v="59"/>
    <s v="Adult"/>
    <s v="Male"/>
    <x v="1"/>
    <x v="5"/>
    <n v="394.27"/>
    <n v="54"/>
    <x v="1"/>
    <x v="2"/>
    <x v="0"/>
    <n v="5"/>
    <x v="0"/>
    <n v="2"/>
    <n v="8"/>
    <x v="0"/>
    <s v="Medium"/>
  </r>
  <r>
    <n v="9873"/>
    <n v="23"/>
    <s v="Adult"/>
    <s v="Other"/>
    <x v="3"/>
    <x v="3"/>
    <n v="825.32"/>
    <n v="22"/>
    <x v="1"/>
    <x v="0"/>
    <x v="0"/>
    <n v="4"/>
    <x v="0"/>
    <n v="5"/>
    <n v="1"/>
    <x v="0"/>
    <s v="Medium"/>
  </r>
  <r>
    <n v="9874"/>
    <n v="27"/>
    <s v="Adult"/>
    <s v="Female"/>
    <x v="4"/>
    <x v="0"/>
    <n v="693.28"/>
    <n v="10"/>
    <x v="1"/>
    <x v="0"/>
    <x v="1"/>
    <n v="7"/>
    <x v="1"/>
    <n v="4"/>
    <n v="9"/>
    <x v="2"/>
    <s v="Medium"/>
  </r>
  <r>
    <n v="9875"/>
    <n v="43"/>
    <s v="Adult"/>
    <s v="Female"/>
    <x v="6"/>
    <x v="3"/>
    <n v="644.54999999999995"/>
    <n v="16"/>
    <x v="2"/>
    <x v="3"/>
    <x v="0"/>
    <n v="1"/>
    <x v="0"/>
    <n v="5"/>
    <n v="13"/>
    <x v="2"/>
    <s v="Low"/>
  </r>
  <r>
    <n v="9876"/>
    <n v="24"/>
    <s v="Adult"/>
    <s v="Other"/>
    <x v="0"/>
    <x v="3"/>
    <n v="431.06"/>
    <n v="35"/>
    <x v="0"/>
    <x v="1"/>
    <x v="0"/>
    <n v="5"/>
    <x v="0"/>
    <n v="5"/>
    <n v="7"/>
    <x v="2"/>
    <s v="Medium"/>
  </r>
  <r>
    <n v="9877"/>
    <n v="46"/>
    <s v="Adult"/>
    <s v="Other"/>
    <x v="3"/>
    <x v="6"/>
    <n v="445.74"/>
    <n v="4"/>
    <x v="2"/>
    <x v="0"/>
    <x v="0"/>
    <n v="8"/>
    <x v="0"/>
    <n v="2"/>
    <n v="9"/>
    <x v="2"/>
    <s v="Low"/>
  </r>
  <r>
    <n v="9878"/>
    <n v="46"/>
    <s v="Adult"/>
    <s v="Male"/>
    <x v="2"/>
    <x v="7"/>
    <n v="449.28"/>
    <n v="15"/>
    <x v="2"/>
    <x v="0"/>
    <x v="0"/>
    <n v="5"/>
    <x v="0"/>
    <n v="3"/>
    <n v="10"/>
    <x v="2"/>
    <s v="High"/>
  </r>
  <r>
    <n v="9879"/>
    <n v="46"/>
    <s v="Adult"/>
    <s v="Male"/>
    <x v="7"/>
    <x v="6"/>
    <n v="775.88"/>
    <n v="59"/>
    <x v="1"/>
    <x v="2"/>
    <x v="0"/>
    <n v="3"/>
    <x v="1"/>
    <n v="2"/>
    <n v="8"/>
    <x v="2"/>
    <s v="Medium"/>
  </r>
  <r>
    <n v="9880"/>
    <n v="36"/>
    <s v="Adult"/>
    <s v="Other"/>
    <x v="3"/>
    <x v="4"/>
    <n v="333.12"/>
    <n v="29"/>
    <x v="0"/>
    <x v="2"/>
    <x v="0"/>
    <n v="1"/>
    <x v="0"/>
    <n v="4"/>
    <n v="4"/>
    <x v="1"/>
    <s v="Low"/>
  </r>
  <r>
    <n v="9881"/>
    <n v="39"/>
    <s v="Adult"/>
    <s v="Other"/>
    <x v="7"/>
    <x v="4"/>
    <n v="177.58"/>
    <n v="9"/>
    <x v="2"/>
    <x v="2"/>
    <x v="1"/>
    <n v="8"/>
    <x v="1"/>
    <n v="3"/>
    <n v="1"/>
    <x v="1"/>
    <s v="Low"/>
  </r>
  <r>
    <n v="9882"/>
    <n v="62"/>
    <s v="Senior"/>
    <s v="Other"/>
    <x v="0"/>
    <x v="7"/>
    <n v="659.7"/>
    <n v="25"/>
    <x v="1"/>
    <x v="2"/>
    <x v="1"/>
    <n v="5"/>
    <x v="1"/>
    <n v="4"/>
    <n v="8"/>
    <x v="2"/>
    <s v="High"/>
  </r>
  <r>
    <n v="9883"/>
    <n v="61"/>
    <s v="Senior"/>
    <s v="Other"/>
    <x v="5"/>
    <x v="2"/>
    <n v="132.61000000000001"/>
    <n v="19"/>
    <x v="0"/>
    <x v="1"/>
    <x v="1"/>
    <n v="7"/>
    <x v="0"/>
    <n v="3"/>
    <n v="9"/>
    <x v="2"/>
    <s v="High"/>
  </r>
  <r>
    <n v="9884"/>
    <n v="57"/>
    <s v="Adult"/>
    <s v="Other"/>
    <x v="4"/>
    <x v="7"/>
    <n v="379.47"/>
    <n v="7"/>
    <x v="0"/>
    <x v="0"/>
    <x v="0"/>
    <n v="6"/>
    <x v="1"/>
    <n v="5"/>
    <n v="8"/>
    <x v="1"/>
    <s v="Low"/>
  </r>
  <r>
    <n v="9885"/>
    <n v="40"/>
    <s v="Adult"/>
    <s v="Male"/>
    <x v="1"/>
    <x v="4"/>
    <n v="898.66"/>
    <n v="1"/>
    <x v="2"/>
    <x v="4"/>
    <x v="1"/>
    <n v="4"/>
    <x v="1"/>
    <n v="4"/>
    <n v="13"/>
    <x v="2"/>
    <s v="High"/>
  </r>
  <r>
    <n v="9886"/>
    <n v="20"/>
    <s v="Adult"/>
    <s v="Female"/>
    <x v="5"/>
    <x v="7"/>
    <n v="797.5"/>
    <n v="9"/>
    <x v="0"/>
    <x v="1"/>
    <x v="0"/>
    <n v="9"/>
    <x v="0"/>
    <n v="4"/>
    <n v="2"/>
    <x v="1"/>
    <s v="Low"/>
  </r>
  <r>
    <n v="9887"/>
    <n v="52"/>
    <s v="Adult"/>
    <s v="Other"/>
    <x v="7"/>
    <x v="2"/>
    <n v="323.99"/>
    <n v="4"/>
    <x v="2"/>
    <x v="1"/>
    <x v="1"/>
    <n v="1"/>
    <x v="1"/>
    <n v="5"/>
    <n v="2"/>
    <x v="0"/>
    <s v="High"/>
  </r>
  <r>
    <n v="9888"/>
    <n v="50"/>
    <s v="Adult"/>
    <s v="Male"/>
    <x v="0"/>
    <x v="0"/>
    <n v="626.46"/>
    <n v="26"/>
    <x v="2"/>
    <x v="4"/>
    <x v="1"/>
    <n v="4"/>
    <x v="0"/>
    <n v="2"/>
    <n v="4"/>
    <x v="2"/>
    <s v="Medium"/>
  </r>
  <r>
    <n v="9889"/>
    <n v="35"/>
    <s v="Adult"/>
    <s v="Other"/>
    <x v="1"/>
    <x v="3"/>
    <n v="63.94"/>
    <n v="4"/>
    <x v="0"/>
    <x v="0"/>
    <x v="1"/>
    <n v="4"/>
    <x v="1"/>
    <n v="4"/>
    <n v="3"/>
    <x v="1"/>
    <s v="Medium"/>
  </r>
  <r>
    <n v="9890"/>
    <n v="63"/>
    <s v="Senior"/>
    <s v="Female"/>
    <x v="0"/>
    <x v="6"/>
    <n v="17.260000000000002"/>
    <n v="18"/>
    <x v="1"/>
    <x v="0"/>
    <x v="0"/>
    <n v="1"/>
    <x v="1"/>
    <n v="1"/>
    <n v="10"/>
    <x v="1"/>
    <s v="Medium"/>
  </r>
  <r>
    <n v="9891"/>
    <n v="25"/>
    <s v="Adult"/>
    <s v="Female"/>
    <x v="0"/>
    <x v="2"/>
    <n v="104.64"/>
    <n v="38"/>
    <x v="0"/>
    <x v="4"/>
    <x v="1"/>
    <n v="6"/>
    <x v="1"/>
    <n v="4"/>
    <n v="7"/>
    <x v="1"/>
    <s v="High"/>
  </r>
  <r>
    <n v="9892"/>
    <n v="29"/>
    <s v="Adult"/>
    <s v="Male"/>
    <x v="6"/>
    <x v="1"/>
    <n v="239.18"/>
    <n v="51"/>
    <x v="2"/>
    <x v="0"/>
    <x v="1"/>
    <n v="9"/>
    <x v="1"/>
    <n v="4"/>
    <n v="12"/>
    <x v="0"/>
    <s v="High"/>
  </r>
  <r>
    <n v="9893"/>
    <n v="68"/>
    <s v="Senior"/>
    <s v="Female"/>
    <x v="7"/>
    <x v="1"/>
    <n v="137.72999999999999"/>
    <n v="22"/>
    <x v="1"/>
    <x v="0"/>
    <x v="1"/>
    <n v="3"/>
    <x v="1"/>
    <n v="5"/>
    <n v="13"/>
    <x v="1"/>
    <s v="Low"/>
  </r>
  <r>
    <n v="9894"/>
    <n v="40"/>
    <s v="Adult"/>
    <s v="Other"/>
    <x v="6"/>
    <x v="6"/>
    <n v="172.26"/>
    <n v="56"/>
    <x v="2"/>
    <x v="2"/>
    <x v="1"/>
    <n v="2"/>
    <x v="1"/>
    <n v="1"/>
    <n v="1"/>
    <x v="2"/>
    <s v="Medium"/>
  </r>
  <r>
    <n v="9895"/>
    <n v="61"/>
    <s v="Senior"/>
    <s v="Other"/>
    <x v="3"/>
    <x v="6"/>
    <n v="937.11"/>
    <n v="39"/>
    <x v="0"/>
    <x v="2"/>
    <x v="0"/>
    <n v="1"/>
    <x v="0"/>
    <n v="3"/>
    <n v="3"/>
    <x v="0"/>
    <s v="Medium"/>
  </r>
  <r>
    <n v="9896"/>
    <n v="25"/>
    <s v="Adult"/>
    <s v="Female"/>
    <x v="6"/>
    <x v="4"/>
    <n v="712.48"/>
    <n v="38"/>
    <x v="2"/>
    <x v="4"/>
    <x v="1"/>
    <n v="9"/>
    <x v="0"/>
    <n v="4"/>
    <n v="3"/>
    <x v="1"/>
    <s v="Medium"/>
  </r>
  <r>
    <n v="9897"/>
    <n v="51"/>
    <s v="Adult"/>
    <s v="Other"/>
    <x v="0"/>
    <x v="2"/>
    <n v="547.70000000000005"/>
    <n v="25"/>
    <x v="0"/>
    <x v="3"/>
    <x v="1"/>
    <n v="8"/>
    <x v="1"/>
    <n v="4"/>
    <n v="8"/>
    <x v="0"/>
    <s v="High"/>
  </r>
  <r>
    <n v="9898"/>
    <n v="36"/>
    <s v="Adult"/>
    <s v="Other"/>
    <x v="6"/>
    <x v="1"/>
    <n v="912.65"/>
    <n v="4"/>
    <x v="0"/>
    <x v="1"/>
    <x v="1"/>
    <n v="7"/>
    <x v="0"/>
    <n v="3"/>
    <n v="8"/>
    <x v="2"/>
    <s v="Medium"/>
  </r>
  <r>
    <n v="9899"/>
    <n v="47"/>
    <s v="Adult"/>
    <s v="Other"/>
    <x v="1"/>
    <x v="7"/>
    <n v="355.36"/>
    <n v="53"/>
    <x v="0"/>
    <x v="1"/>
    <x v="1"/>
    <n v="7"/>
    <x v="0"/>
    <n v="1"/>
    <n v="4"/>
    <x v="0"/>
    <s v="Medium"/>
  </r>
  <r>
    <n v="9900"/>
    <n v="18"/>
    <s v="Teenager"/>
    <s v="Male"/>
    <x v="6"/>
    <x v="7"/>
    <n v="537.88"/>
    <n v="7"/>
    <x v="0"/>
    <x v="2"/>
    <x v="0"/>
    <n v="5"/>
    <x v="1"/>
    <n v="2"/>
    <n v="2"/>
    <x v="1"/>
    <s v="High"/>
  </r>
  <r>
    <n v="9901"/>
    <n v="20"/>
    <s v="Adult"/>
    <s v="Male"/>
    <x v="7"/>
    <x v="0"/>
    <n v="180.04"/>
    <n v="31"/>
    <x v="2"/>
    <x v="2"/>
    <x v="1"/>
    <n v="7"/>
    <x v="0"/>
    <n v="4"/>
    <n v="5"/>
    <x v="2"/>
    <s v="Medium"/>
  </r>
  <r>
    <n v="9902"/>
    <n v="58"/>
    <s v="Adult"/>
    <s v="Male"/>
    <x v="7"/>
    <x v="2"/>
    <n v="890.64"/>
    <n v="59"/>
    <x v="1"/>
    <x v="1"/>
    <x v="0"/>
    <n v="6"/>
    <x v="1"/>
    <n v="5"/>
    <n v="1"/>
    <x v="2"/>
    <s v="Medium"/>
  </r>
  <r>
    <n v="9903"/>
    <n v="57"/>
    <s v="Adult"/>
    <s v="Other"/>
    <x v="0"/>
    <x v="6"/>
    <n v="675.71"/>
    <n v="16"/>
    <x v="2"/>
    <x v="0"/>
    <x v="0"/>
    <n v="5"/>
    <x v="0"/>
    <n v="5"/>
    <n v="3"/>
    <x v="1"/>
    <s v="Low"/>
  </r>
  <r>
    <n v="9904"/>
    <n v="34"/>
    <s v="Adult"/>
    <s v="Female"/>
    <x v="1"/>
    <x v="2"/>
    <n v="759.93"/>
    <n v="44"/>
    <x v="0"/>
    <x v="0"/>
    <x v="1"/>
    <n v="4"/>
    <x v="1"/>
    <n v="3"/>
    <n v="7"/>
    <x v="1"/>
    <s v="Low"/>
  </r>
  <r>
    <n v="9905"/>
    <n v="45"/>
    <s v="Adult"/>
    <s v="Female"/>
    <x v="0"/>
    <x v="2"/>
    <n v="794.64"/>
    <n v="21"/>
    <x v="0"/>
    <x v="1"/>
    <x v="1"/>
    <n v="3"/>
    <x v="0"/>
    <n v="3"/>
    <n v="12"/>
    <x v="1"/>
    <s v="Medium"/>
  </r>
  <r>
    <n v="9906"/>
    <n v="67"/>
    <s v="Senior"/>
    <s v="Other"/>
    <x v="4"/>
    <x v="7"/>
    <n v="846.42"/>
    <n v="11"/>
    <x v="0"/>
    <x v="4"/>
    <x v="1"/>
    <n v="2"/>
    <x v="0"/>
    <n v="4"/>
    <n v="8"/>
    <x v="1"/>
    <s v="High"/>
  </r>
  <r>
    <n v="9907"/>
    <n v="41"/>
    <s v="Adult"/>
    <s v="Female"/>
    <x v="4"/>
    <x v="5"/>
    <n v="106.51"/>
    <n v="46"/>
    <x v="0"/>
    <x v="2"/>
    <x v="0"/>
    <n v="4"/>
    <x v="1"/>
    <n v="4"/>
    <n v="9"/>
    <x v="2"/>
    <s v="Medium"/>
  </r>
  <r>
    <n v="9908"/>
    <n v="62"/>
    <s v="Senior"/>
    <s v="Male"/>
    <x v="4"/>
    <x v="2"/>
    <n v="158.66"/>
    <n v="59"/>
    <x v="1"/>
    <x v="1"/>
    <x v="1"/>
    <n v="4"/>
    <x v="1"/>
    <n v="1"/>
    <n v="4"/>
    <x v="2"/>
    <s v="High"/>
  </r>
  <r>
    <n v="9909"/>
    <n v="19"/>
    <s v="Teenager"/>
    <s v="Female"/>
    <x v="0"/>
    <x v="5"/>
    <n v="573.19000000000005"/>
    <n v="8"/>
    <x v="1"/>
    <x v="1"/>
    <x v="1"/>
    <n v="2"/>
    <x v="0"/>
    <n v="1"/>
    <n v="3"/>
    <x v="0"/>
    <s v="High"/>
  </r>
  <r>
    <n v="9910"/>
    <n v="43"/>
    <s v="Adult"/>
    <s v="Other"/>
    <x v="3"/>
    <x v="2"/>
    <n v="226.95"/>
    <n v="38"/>
    <x v="0"/>
    <x v="0"/>
    <x v="0"/>
    <n v="2"/>
    <x v="0"/>
    <n v="5"/>
    <n v="11"/>
    <x v="1"/>
    <s v="Medium"/>
  </r>
  <r>
    <n v="9911"/>
    <n v="44"/>
    <s v="Adult"/>
    <s v="Male"/>
    <x v="1"/>
    <x v="6"/>
    <n v="981.3"/>
    <n v="28"/>
    <x v="2"/>
    <x v="2"/>
    <x v="1"/>
    <n v="1"/>
    <x v="0"/>
    <n v="2"/>
    <n v="1"/>
    <x v="2"/>
    <s v="Low"/>
  </r>
  <r>
    <n v="9912"/>
    <n v="59"/>
    <s v="Adult"/>
    <s v="Female"/>
    <x v="0"/>
    <x v="7"/>
    <n v="71.28"/>
    <n v="32"/>
    <x v="0"/>
    <x v="3"/>
    <x v="1"/>
    <n v="4"/>
    <x v="1"/>
    <n v="2"/>
    <n v="7"/>
    <x v="1"/>
    <s v="Low"/>
  </r>
  <r>
    <n v="9913"/>
    <n v="33"/>
    <s v="Adult"/>
    <s v="Other"/>
    <x v="2"/>
    <x v="7"/>
    <n v="640.92999999999995"/>
    <n v="39"/>
    <x v="2"/>
    <x v="0"/>
    <x v="1"/>
    <n v="1"/>
    <x v="0"/>
    <n v="1"/>
    <n v="1"/>
    <x v="0"/>
    <s v="Medium"/>
  </r>
  <r>
    <n v="9914"/>
    <n v="19"/>
    <s v="Teenager"/>
    <s v="Other"/>
    <x v="2"/>
    <x v="7"/>
    <n v="996"/>
    <n v="42"/>
    <x v="0"/>
    <x v="3"/>
    <x v="1"/>
    <n v="3"/>
    <x v="0"/>
    <n v="4"/>
    <n v="6"/>
    <x v="0"/>
    <s v="High"/>
  </r>
  <r>
    <n v="9915"/>
    <n v="34"/>
    <s v="Adult"/>
    <s v="Female"/>
    <x v="7"/>
    <x v="4"/>
    <n v="622.86"/>
    <n v="57"/>
    <x v="1"/>
    <x v="2"/>
    <x v="0"/>
    <n v="1"/>
    <x v="1"/>
    <n v="5"/>
    <n v="4"/>
    <x v="0"/>
    <s v="High"/>
  </r>
  <r>
    <n v="9916"/>
    <n v="64"/>
    <s v="Senior"/>
    <s v="Other"/>
    <x v="6"/>
    <x v="4"/>
    <n v="480.33"/>
    <n v="55"/>
    <x v="2"/>
    <x v="4"/>
    <x v="0"/>
    <n v="1"/>
    <x v="1"/>
    <n v="2"/>
    <n v="2"/>
    <x v="1"/>
    <s v="Low"/>
  </r>
  <r>
    <n v="9917"/>
    <n v="64"/>
    <s v="Senior"/>
    <s v="Other"/>
    <x v="3"/>
    <x v="1"/>
    <n v="918.46"/>
    <n v="26"/>
    <x v="0"/>
    <x v="2"/>
    <x v="1"/>
    <n v="1"/>
    <x v="0"/>
    <n v="1"/>
    <n v="8"/>
    <x v="2"/>
    <s v="Medium"/>
  </r>
  <r>
    <n v="9918"/>
    <n v="64"/>
    <s v="Senior"/>
    <s v="Other"/>
    <x v="0"/>
    <x v="6"/>
    <n v="22.31"/>
    <n v="9"/>
    <x v="0"/>
    <x v="2"/>
    <x v="0"/>
    <n v="8"/>
    <x v="0"/>
    <n v="5"/>
    <n v="13"/>
    <x v="0"/>
    <s v="Low"/>
  </r>
  <r>
    <n v="9919"/>
    <n v="29"/>
    <s v="Adult"/>
    <s v="Other"/>
    <x v="0"/>
    <x v="7"/>
    <n v="264.35000000000002"/>
    <n v="10"/>
    <x v="2"/>
    <x v="1"/>
    <x v="1"/>
    <n v="2"/>
    <x v="0"/>
    <n v="5"/>
    <n v="3"/>
    <x v="2"/>
    <s v="Low"/>
  </r>
  <r>
    <n v="9920"/>
    <n v="50"/>
    <s v="Adult"/>
    <s v="Male"/>
    <x v="0"/>
    <x v="2"/>
    <n v="964.36"/>
    <n v="38"/>
    <x v="1"/>
    <x v="0"/>
    <x v="0"/>
    <n v="6"/>
    <x v="0"/>
    <n v="2"/>
    <n v="1"/>
    <x v="2"/>
    <s v="High"/>
  </r>
  <r>
    <n v="9921"/>
    <n v="33"/>
    <s v="Adult"/>
    <s v="Female"/>
    <x v="7"/>
    <x v="0"/>
    <n v="883.48"/>
    <n v="8"/>
    <x v="0"/>
    <x v="1"/>
    <x v="0"/>
    <n v="9"/>
    <x v="0"/>
    <n v="4"/>
    <n v="5"/>
    <x v="0"/>
    <s v="Low"/>
  </r>
  <r>
    <n v="9922"/>
    <n v="44"/>
    <s v="Adult"/>
    <s v="Male"/>
    <x v="1"/>
    <x v="6"/>
    <n v="592"/>
    <n v="29"/>
    <x v="2"/>
    <x v="4"/>
    <x v="0"/>
    <n v="5"/>
    <x v="1"/>
    <n v="2"/>
    <n v="8"/>
    <x v="1"/>
    <s v="Medium"/>
  </r>
  <r>
    <n v="9923"/>
    <n v="23"/>
    <s v="Adult"/>
    <s v="Female"/>
    <x v="4"/>
    <x v="4"/>
    <n v="79.010000000000005"/>
    <n v="10"/>
    <x v="2"/>
    <x v="3"/>
    <x v="0"/>
    <n v="7"/>
    <x v="0"/>
    <n v="3"/>
    <n v="12"/>
    <x v="0"/>
    <s v="Low"/>
  </r>
  <r>
    <n v="9924"/>
    <n v="38"/>
    <s v="Adult"/>
    <s v="Other"/>
    <x v="2"/>
    <x v="6"/>
    <n v="236.56"/>
    <n v="42"/>
    <x v="1"/>
    <x v="2"/>
    <x v="0"/>
    <n v="4"/>
    <x v="0"/>
    <n v="4"/>
    <n v="8"/>
    <x v="0"/>
    <s v="Medium"/>
  </r>
  <r>
    <n v="9925"/>
    <n v="55"/>
    <s v="Adult"/>
    <s v="Female"/>
    <x v="4"/>
    <x v="6"/>
    <n v="498.52"/>
    <n v="36"/>
    <x v="2"/>
    <x v="1"/>
    <x v="0"/>
    <n v="6"/>
    <x v="1"/>
    <n v="5"/>
    <n v="3"/>
    <x v="0"/>
    <s v="High"/>
  </r>
  <r>
    <n v="9926"/>
    <n v="24"/>
    <s v="Adult"/>
    <s v="Female"/>
    <x v="3"/>
    <x v="6"/>
    <n v="88.61"/>
    <n v="39"/>
    <x v="1"/>
    <x v="1"/>
    <x v="0"/>
    <n v="2"/>
    <x v="1"/>
    <n v="2"/>
    <n v="3"/>
    <x v="2"/>
    <s v="Medium"/>
  </r>
  <r>
    <n v="9927"/>
    <n v="68"/>
    <s v="Senior"/>
    <s v="Female"/>
    <x v="0"/>
    <x v="4"/>
    <n v="985.72"/>
    <n v="1"/>
    <x v="0"/>
    <x v="3"/>
    <x v="0"/>
    <n v="6"/>
    <x v="1"/>
    <n v="1"/>
    <n v="8"/>
    <x v="2"/>
    <s v="Medium"/>
  </r>
  <r>
    <n v="9928"/>
    <n v="54"/>
    <s v="Adult"/>
    <s v="Other"/>
    <x v="1"/>
    <x v="0"/>
    <n v="252.84"/>
    <n v="2"/>
    <x v="0"/>
    <x v="2"/>
    <x v="1"/>
    <n v="2"/>
    <x v="0"/>
    <n v="1"/>
    <n v="13"/>
    <x v="2"/>
    <s v="Medium"/>
  </r>
  <r>
    <n v="9929"/>
    <n v="57"/>
    <s v="Adult"/>
    <s v="Other"/>
    <x v="2"/>
    <x v="1"/>
    <n v="666.66"/>
    <n v="39"/>
    <x v="2"/>
    <x v="0"/>
    <x v="1"/>
    <n v="5"/>
    <x v="0"/>
    <n v="1"/>
    <n v="5"/>
    <x v="0"/>
    <s v="Medium"/>
  </r>
  <r>
    <n v="9930"/>
    <n v="67"/>
    <s v="Senior"/>
    <s v="Male"/>
    <x v="2"/>
    <x v="5"/>
    <n v="71.56"/>
    <n v="28"/>
    <x v="2"/>
    <x v="2"/>
    <x v="1"/>
    <n v="9"/>
    <x v="0"/>
    <n v="2"/>
    <n v="13"/>
    <x v="1"/>
    <s v="Low"/>
  </r>
  <r>
    <n v="9931"/>
    <n v="47"/>
    <s v="Adult"/>
    <s v="Male"/>
    <x v="1"/>
    <x v="7"/>
    <n v="211.51"/>
    <n v="53"/>
    <x v="1"/>
    <x v="2"/>
    <x v="0"/>
    <n v="8"/>
    <x v="1"/>
    <n v="5"/>
    <n v="2"/>
    <x v="1"/>
    <s v="Low"/>
  </r>
  <r>
    <n v="9932"/>
    <n v="53"/>
    <s v="Adult"/>
    <s v="Other"/>
    <x v="7"/>
    <x v="3"/>
    <n v="584.38"/>
    <n v="42"/>
    <x v="2"/>
    <x v="2"/>
    <x v="1"/>
    <n v="5"/>
    <x v="1"/>
    <n v="1"/>
    <n v="6"/>
    <x v="1"/>
    <s v="Low"/>
  </r>
  <r>
    <n v="9933"/>
    <n v="35"/>
    <s v="Adult"/>
    <s v="Male"/>
    <x v="0"/>
    <x v="1"/>
    <n v="940.72"/>
    <n v="34"/>
    <x v="1"/>
    <x v="1"/>
    <x v="1"/>
    <n v="6"/>
    <x v="0"/>
    <n v="1"/>
    <n v="9"/>
    <x v="2"/>
    <s v="Medium"/>
  </r>
  <r>
    <n v="9934"/>
    <n v="50"/>
    <s v="Adult"/>
    <s v="Female"/>
    <x v="0"/>
    <x v="5"/>
    <n v="317.23"/>
    <n v="36"/>
    <x v="0"/>
    <x v="2"/>
    <x v="0"/>
    <n v="7"/>
    <x v="1"/>
    <n v="2"/>
    <n v="12"/>
    <x v="0"/>
    <s v="High"/>
  </r>
  <r>
    <n v="9935"/>
    <n v="61"/>
    <s v="Senior"/>
    <s v="Female"/>
    <x v="2"/>
    <x v="2"/>
    <n v="254.03"/>
    <n v="22"/>
    <x v="1"/>
    <x v="2"/>
    <x v="1"/>
    <n v="6"/>
    <x v="1"/>
    <n v="1"/>
    <n v="11"/>
    <x v="1"/>
    <s v="Medium"/>
  </r>
  <r>
    <n v="9936"/>
    <n v="41"/>
    <s v="Adult"/>
    <s v="Other"/>
    <x v="0"/>
    <x v="2"/>
    <n v="207.73"/>
    <n v="29"/>
    <x v="1"/>
    <x v="0"/>
    <x v="0"/>
    <n v="4"/>
    <x v="0"/>
    <n v="3"/>
    <n v="7"/>
    <x v="2"/>
    <s v="Low"/>
  </r>
  <r>
    <n v="9937"/>
    <n v="18"/>
    <s v="Teenager"/>
    <s v="Male"/>
    <x v="7"/>
    <x v="0"/>
    <n v="995.82"/>
    <n v="53"/>
    <x v="2"/>
    <x v="4"/>
    <x v="0"/>
    <n v="4"/>
    <x v="0"/>
    <n v="3"/>
    <n v="8"/>
    <x v="2"/>
    <s v="High"/>
  </r>
  <r>
    <n v="9938"/>
    <n v="52"/>
    <s v="Adult"/>
    <s v="Other"/>
    <x v="3"/>
    <x v="0"/>
    <n v="735.45"/>
    <n v="15"/>
    <x v="2"/>
    <x v="2"/>
    <x v="0"/>
    <n v="9"/>
    <x v="0"/>
    <n v="1"/>
    <n v="9"/>
    <x v="1"/>
    <s v="Low"/>
  </r>
  <r>
    <n v="9939"/>
    <n v="64"/>
    <s v="Senior"/>
    <s v="Male"/>
    <x v="4"/>
    <x v="4"/>
    <n v="69.459999999999994"/>
    <n v="8"/>
    <x v="1"/>
    <x v="1"/>
    <x v="1"/>
    <n v="1"/>
    <x v="1"/>
    <n v="1"/>
    <n v="5"/>
    <x v="1"/>
    <s v="Medium"/>
  </r>
  <r>
    <n v="9940"/>
    <n v="64"/>
    <s v="Senior"/>
    <s v="Other"/>
    <x v="3"/>
    <x v="4"/>
    <n v="785.99"/>
    <n v="5"/>
    <x v="1"/>
    <x v="1"/>
    <x v="1"/>
    <n v="6"/>
    <x v="0"/>
    <n v="4"/>
    <n v="2"/>
    <x v="2"/>
    <s v="Medium"/>
  </r>
  <r>
    <n v="9941"/>
    <n v="57"/>
    <s v="Adult"/>
    <s v="Female"/>
    <x v="5"/>
    <x v="2"/>
    <n v="909.15"/>
    <n v="25"/>
    <x v="1"/>
    <x v="3"/>
    <x v="1"/>
    <n v="7"/>
    <x v="0"/>
    <n v="5"/>
    <n v="2"/>
    <x v="2"/>
    <s v="High"/>
  </r>
  <r>
    <n v="9942"/>
    <n v="28"/>
    <s v="Adult"/>
    <s v="Other"/>
    <x v="6"/>
    <x v="7"/>
    <n v="475.12"/>
    <n v="2"/>
    <x v="1"/>
    <x v="4"/>
    <x v="0"/>
    <n v="4"/>
    <x v="1"/>
    <n v="1"/>
    <n v="8"/>
    <x v="2"/>
    <s v="High"/>
  </r>
  <r>
    <n v="9943"/>
    <n v="28"/>
    <s v="Adult"/>
    <s v="Other"/>
    <x v="1"/>
    <x v="5"/>
    <n v="103.29"/>
    <n v="18"/>
    <x v="2"/>
    <x v="3"/>
    <x v="1"/>
    <n v="8"/>
    <x v="0"/>
    <n v="3"/>
    <n v="11"/>
    <x v="0"/>
    <s v="Medium"/>
  </r>
  <r>
    <n v="9944"/>
    <n v="60"/>
    <s v="Senior"/>
    <s v="Other"/>
    <x v="5"/>
    <x v="1"/>
    <n v="540.04999999999995"/>
    <n v="18"/>
    <x v="0"/>
    <x v="0"/>
    <x v="0"/>
    <n v="7"/>
    <x v="0"/>
    <n v="1"/>
    <n v="3"/>
    <x v="1"/>
    <s v="High"/>
  </r>
  <r>
    <n v="9945"/>
    <n v="63"/>
    <s v="Senior"/>
    <s v="Other"/>
    <x v="3"/>
    <x v="3"/>
    <n v="86.28"/>
    <n v="15"/>
    <x v="1"/>
    <x v="3"/>
    <x v="1"/>
    <n v="9"/>
    <x v="1"/>
    <n v="1"/>
    <n v="5"/>
    <x v="2"/>
    <s v="Low"/>
  </r>
  <r>
    <n v="9946"/>
    <n v="29"/>
    <s v="Adult"/>
    <s v="Other"/>
    <x v="5"/>
    <x v="5"/>
    <n v="892.58"/>
    <n v="30"/>
    <x v="2"/>
    <x v="1"/>
    <x v="1"/>
    <n v="4"/>
    <x v="1"/>
    <n v="1"/>
    <n v="7"/>
    <x v="0"/>
    <s v="Medium"/>
  </r>
  <r>
    <n v="9947"/>
    <n v="67"/>
    <s v="Senior"/>
    <s v="Male"/>
    <x v="7"/>
    <x v="5"/>
    <n v="453.97"/>
    <n v="59"/>
    <x v="0"/>
    <x v="3"/>
    <x v="0"/>
    <n v="7"/>
    <x v="0"/>
    <n v="3"/>
    <n v="9"/>
    <x v="1"/>
    <s v="High"/>
  </r>
  <r>
    <n v="9948"/>
    <n v="38"/>
    <s v="Adult"/>
    <s v="Other"/>
    <x v="2"/>
    <x v="4"/>
    <n v="808"/>
    <n v="46"/>
    <x v="1"/>
    <x v="3"/>
    <x v="0"/>
    <n v="8"/>
    <x v="0"/>
    <n v="4"/>
    <n v="5"/>
    <x v="2"/>
    <s v="Medium"/>
  </r>
  <r>
    <n v="9949"/>
    <n v="25"/>
    <s v="Adult"/>
    <s v="Male"/>
    <x v="5"/>
    <x v="4"/>
    <n v="19.350000000000001"/>
    <n v="44"/>
    <x v="1"/>
    <x v="3"/>
    <x v="0"/>
    <n v="4"/>
    <x v="0"/>
    <n v="2"/>
    <n v="4"/>
    <x v="0"/>
    <s v="Medium"/>
  </r>
  <r>
    <n v="9950"/>
    <n v="48"/>
    <s v="Adult"/>
    <s v="Other"/>
    <x v="6"/>
    <x v="6"/>
    <n v="947.82"/>
    <n v="46"/>
    <x v="1"/>
    <x v="1"/>
    <x v="1"/>
    <n v="5"/>
    <x v="1"/>
    <n v="2"/>
    <n v="11"/>
    <x v="2"/>
    <s v="High"/>
  </r>
  <r>
    <n v="9951"/>
    <n v="42"/>
    <s v="Adult"/>
    <s v="Male"/>
    <x v="3"/>
    <x v="5"/>
    <n v="278.79000000000002"/>
    <n v="34"/>
    <x v="1"/>
    <x v="3"/>
    <x v="0"/>
    <n v="2"/>
    <x v="1"/>
    <n v="4"/>
    <n v="6"/>
    <x v="1"/>
    <s v="High"/>
  </r>
  <r>
    <n v="9952"/>
    <n v="21"/>
    <s v="Adult"/>
    <s v="Other"/>
    <x v="3"/>
    <x v="0"/>
    <n v="922.45"/>
    <n v="35"/>
    <x v="2"/>
    <x v="1"/>
    <x v="0"/>
    <n v="6"/>
    <x v="0"/>
    <n v="4"/>
    <n v="10"/>
    <x v="1"/>
    <s v="Medium"/>
  </r>
  <r>
    <n v="9953"/>
    <n v="20"/>
    <s v="Adult"/>
    <s v="Male"/>
    <x v="1"/>
    <x v="0"/>
    <n v="902.67"/>
    <n v="3"/>
    <x v="0"/>
    <x v="2"/>
    <x v="0"/>
    <n v="5"/>
    <x v="0"/>
    <n v="4"/>
    <n v="6"/>
    <x v="2"/>
    <s v="Medium"/>
  </r>
  <r>
    <n v="9954"/>
    <n v="46"/>
    <s v="Adult"/>
    <s v="Male"/>
    <x v="0"/>
    <x v="1"/>
    <n v="227.05"/>
    <n v="4"/>
    <x v="2"/>
    <x v="2"/>
    <x v="1"/>
    <n v="7"/>
    <x v="1"/>
    <n v="3"/>
    <n v="5"/>
    <x v="2"/>
    <s v="Medium"/>
  </r>
  <r>
    <n v="9955"/>
    <n v="41"/>
    <s v="Adult"/>
    <s v="Female"/>
    <x v="4"/>
    <x v="1"/>
    <n v="46.97"/>
    <n v="47"/>
    <x v="0"/>
    <x v="2"/>
    <x v="1"/>
    <n v="6"/>
    <x v="1"/>
    <n v="2"/>
    <n v="8"/>
    <x v="0"/>
    <s v="High"/>
  </r>
  <r>
    <n v="9956"/>
    <n v="22"/>
    <s v="Adult"/>
    <s v="Other"/>
    <x v="4"/>
    <x v="3"/>
    <n v="492.48"/>
    <n v="2"/>
    <x v="0"/>
    <x v="0"/>
    <x v="0"/>
    <n v="3"/>
    <x v="1"/>
    <n v="3"/>
    <n v="12"/>
    <x v="1"/>
    <s v="Low"/>
  </r>
  <r>
    <n v="9957"/>
    <n v="32"/>
    <s v="Adult"/>
    <s v="Other"/>
    <x v="1"/>
    <x v="4"/>
    <n v="437.42"/>
    <n v="35"/>
    <x v="0"/>
    <x v="0"/>
    <x v="0"/>
    <n v="5"/>
    <x v="1"/>
    <n v="1"/>
    <n v="6"/>
    <x v="1"/>
    <s v="High"/>
  </r>
  <r>
    <n v="9958"/>
    <n v="57"/>
    <s v="Adult"/>
    <s v="Female"/>
    <x v="1"/>
    <x v="0"/>
    <n v="71.38"/>
    <n v="29"/>
    <x v="2"/>
    <x v="4"/>
    <x v="1"/>
    <n v="3"/>
    <x v="0"/>
    <n v="4"/>
    <n v="7"/>
    <x v="0"/>
    <s v="Medium"/>
  </r>
  <r>
    <n v="9959"/>
    <n v="60"/>
    <s v="Senior"/>
    <s v="Female"/>
    <x v="0"/>
    <x v="1"/>
    <n v="138.34"/>
    <n v="29"/>
    <x v="0"/>
    <x v="3"/>
    <x v="1"/>
    <n v="3"/>
    <x v="1"/>
    <n v="3"/>
    <n v="5"/>
    <x v="0"/>
    <s v="High"/>
  </r>
  <r>
    <n v="9960"/>
    <n v="54"/>
    <s v="Adult"/>
    <s v="Male"/>
    <x v="0"/>
    <x v="3"/>
    <n v="252.61"/>
    <n v="13"/>
    <x v="0"/>
    <x v="0"/>
    <x v="0"/>
    <n v="8"/>
    <x v="1"/>
    <n v="2"/>
    <n v="5"/>
    <x v="2"/>
    <s v="High"/>
  </r>
  <r>
    <n v="9961"/>
    <n v="32"/>
    <s v="Adult"/>
    <s v="Female"/>
    <x v="5"/>
    <x v="0"/>
    <n v="715.05"/>
    <n v="40"/>
    <x v="2"/>
    <x v="4"/>
    <x v="1"/>
    <n v="1"/>
    <x v="1"/>
    <n v="1"/>
    <n v="6"/>
    <x v="1"/>
    <s v="High"/>
  </r>
  <r>
    <n v="9962"/>
    <n v="62"/>
    <s v="Senior"/>
    <s v="Other"/>
    <x v="5"/>
    <x v="1"/>
    <n v="537.27"/>
    <n v="48"/>
    <x v="1"/>
    <x v="2"/>
    <x v="0"/>
    <n v="9"/>
    <x v="1"/>
    <n v="1"/>
    <n v="5"/>
    <x v="0"/>
    <s v="Low"/>
  </r>
  <r>
    <n v="9963"/>
    <n v="36"/>
    <s v="Adult"/>
    <s v="Other"/>
    <x v="2"/>
    <x v="2"/>
    <n v="914"/>
    <n v="13"/>
    <x v="2"/>
    <x v="0"/>
    <x v="0"/>
    <n v="3"/>
    <x v="0"/>
    <n v="3"/>
    <n v="3"/>
    <x v="1"/>
    <s v="Low"/>
  </r>
  <r>
    <n v="9964"/>
    <n v="59"/>
    <s v="Adult"/>
    <s v="Other"/>
    <x v="5"/>
    <x v="0"/>
    <n v="882.69"/>
    <n v="8"/>
    <x v="0"/>
    <x v="2"/>
    <x v="0"/>
    <n v="9"/>
    <x v="1"/>
    <n v="3"/>
    <n v="12"/>
    <x v="0"/>
    <s v="Medium"/>
  </r>
  <r>
    <n v="9965"/>
    <n v="48"/>
    <s v="Adult"/>
    <s v="Male"/>
    <x v="6"/>
    <x v="3"/>
    <n v="694.54"/>
    <n v="42"/>
    <x v="0"/>
    <x v="4"/>
    <x v="0"/>
    <n v="9"/>
    <x v="0"/>
    <n v="3"/>
    <n v="3"/>
    <x v="0"/>
    <s v="High"/>
  </r>
  <r>
    <n v="9966"/>
    <n v="68"/>
    <s v="Senior"/>
    <s v="Other"/>
    <x v="3"/>
    <x v="4"/>
    <n v="151.81"/>
    <n v="6"/>
    <x v="0"/>
    <x v="3"/>
    <x v="0"/>
    <n v="3"/>
    <x v="1"/>
    <n v="1"/>
    <n v="7"/>
    <x v="2"/>
    <s v="High"/>
  </r>
  <r>
    <n v="9967"/>
    <n v="60"/>
    <s v="Senior"/>
    <s v="Male"/>
    <x v="1"/>
    <x v="7"/>
    <n v="259.79000000000002"/>
    <n v="16"/>
    <x v="0"/>
    <x v="1"/>
    <x v="0"/>
    <n v="3"/>
    <x v="0"/>
    <n v="2"/>
    <n v="5"/>
    <x v="1"/>
    <s v="Low"/>
  </r>
  <r>
    <n v="9968"/>
    <n v="52"/>
    <s v="Adult"/>
    <s v="Other"/>
    <x v="0"/>
    <x v="5"/>
    <n v="171.96"/>
    <n v="49"/>
    <x v="0"/>
    <x v="2"/>
    <x v="1"/>
    <n v="9"/>
    <x v="0"/>
    <n v="2"/>
    <n v="13"/>
    <x v="0"/>
    <s v="Low"/>
  </r>
  <r>
    <n v="9969"/>
    <n v="53"/>
    <s v="Adult"/>
    <s v="Female"/>
    <x v="4"/>
    <x v="5"/>
    <n v="400.09"/>
    <n v="50"/>
    <x v="2"/>
    <x v="0"/>
    <x v="0"/>
    <n v="8"/>
    <x v="1"/>
    <n v="2"/>
    <n v="4"/>
    <x v="0"/>
    <s v="High"/>
  </r>
  <r>
    <n v="9970"/>
    <n v="30"/>
    <s v="Adult"/>
    <s v="Male"/>
    <x v="0"/>
    <x v="2"/>
    <n v="770.52"/>
    <n v="12"/>
    <x v="1"/>
    <x v="2"/>
    <x v="0"/>
    <n v="7"/>
    <x v="1"/>
    <n v="2"/>
    <n v="6"/>
    <x v="2"/>
    <s v="Low"/>
  </r>
  <r>
    <n v="9971"/>
    <n v="50"/>
    <s v="Adult"/>
    <s v="Other"/>
    <x v="1"/>
    <x v="6"/>
    <n v="535.79"/>
    <n v="50"/>
    <x v="2"/>
    <x v="2"/>
    <x v="0"/>
    <n v="8"/>
    <x v="1"/>
    <n v="2"/>
    <n v="2"/>
    <x v="1"/>
    <s v="Low"/>
  </r>
  <r>
    <n v="9972"/>
    <n v="47"/>
    <s v="Adult"/>
    <s v="Male"/>
    <x v="5"/>
    <x v="0"/>
    <n v="165.38"/>
    <n v="35"/>
    <x v="0"/>
    <x v="0"/>
    <x v="0"/>
    <n v="6"/>
    <x v="0"/>
    <n v="5"/>
    <n v="12"/>
    <x v="1"/>
    <s v="High"/>
  </r>
  <r>
    <n v="9973"/>
    <n v="57"/>
    <s v="Adult"/>
    <s v="Male"/>
    <x v="0"/>
    <x v="5"/>
    <n v="954.02"/>
    <n v="49"/>
    <x v="0"/>
    <x v="4"/>
    <x v="1"/>
    <n v="9"/>
    <x v="1"/>
    <n v="1"/>
    <n v="7"/>
    <x v="2"/>
    <s v="Medium"/>
  </r>
  <r>
    <n v="9974"/>
    <n v="45"/>
    <s v="Adult"/>
    <s v="Other"/>
    <x v="6"/>
    <x v="1"/>
    <n v="709.07"/>
    <n v="9"/>
    <x v="1"/>
    <x v="0"/>
    <x v="1"/>
    <n v="4"/>
    <x v="1"/>
    <n v="4"/>
    <n v="10"/>
    <x v="2"/>
    <s v="Medium"/>
  </r>
  <r>
    <n v="9975"/>
    <n v="51"/>
    <s v="Adult"/>
    <s v="Female"/>
    <x v="0"/>
    <x v="6"/>
    <n v="296.33999999999997"/>
    <n v="8"/>
    <x v="0"/>
    <x v="2"/>
    <x v="1"/>
    <n v="5"/>
    <x v="1"/>
    <n v="2"/>
    <n v="3"/>
    <x v="2"/>
    <s v="Medium"/>
  </r>
  <r>
    <n v="9976"/>
    <n v="55"/>
    <s v="Adult"/>
    <s v="Female"/>
    <x v="1"/>
    <x v="4"/>
    <n v="871.01"/>
    <n v="10"/>
    <x v="0"/>
    <x v="4"/>
    <x v="1"/>
    <n v="8"/>
    <x v="1"/>
    <n v="2"/>
    <n v="2"/>
    <x v="1"/>
    <s v="Medium"/>
  </r>
  <r>
    <n v="9977"/>
    <n v="42"/>
    <s v="Adult"/>
    <s v="Male"/>
    <x v="0"/>
    <x v="1"/>
    <n v="476.44"/>
    <n v="45"/>
    <x v="0"/>
    <x v="1"/>
    <x v="1"/>
    <n v="6"/>
    <x v="1"/>
    <n v="1"/>
    <n v="9"/>
    <x v="1"/>
    <s v="High"/>
  </r>
  <r>
    <n v="9978"/>
    <n v="61"/>
    <s v="Senior"/>
    <s v="Female"/>
    <x v="2"/>
    <x v="1"/>
    <n v="321.19"/>
    <n v="47"/>
    <x v="2"/>
    <x v="0"/>
    <x v="0"/>
    <n v="1"/>
    <x v="1"/>
    <n v="3"/>
    <n v="3"/>
    <x v="1"/>
    <s v="Low"/>
  </r>
  <r>
    <n v="9979"/>
    <n v="57"/>
    <s v="Adult"/>
    <s v="Other"/>
    <x v="6"/>
    <x v="2"/>
    <n v="479.84"/>
    <n v="44"/>
    <x v="0"/>
    <x v="1"/>
    <x v="0"/>
    <n v="4"/>
    <x v="0"/>
    <n v="5"/>
    <n v="5"/>
    <x v="0"/>
    <s v="High"/>
  </r>
  <r>
    <n v="9980"/>
    <n v="21"/>
    <s v="Adult"/>
    <s v="Male"/>
    <x v="1"/>
    <x v="0"/>
    <n v="692.93"/>
    <n v="39"/>
    <x v="0"/>
    <x v="2"/>
    <x v="0"/>
    <n v="5"/>
    <x v="1"/>
    <n v="5"/>
    <n v="4"/>
    <x v="0"/>
    <s v="Low"/>
  </r>
  <r>
    <n v="9981"/>
    <n v="33"/>
    <s v="Adult"/>
    <s v="Female"/>
    <x v="2"/>
    <x v="1"/>
    <n v="391.48"/>
    <n v="9"/>
    <x v="2"/>
    <x v="3"/>
    <x v="1"/>
    <n v="2"/>
    <x v="0"/>
    <n v="4"/>
    <n v="12"/>
    <x v="2"/>
    <s v="Low"/>
  </r>
  <r>
    <n v="9982"/>
    <n v="24"/>
    <s v="Adult"/>
    <s v="Female"/>
    <x v="4"/>
    <x v="5"/>
    <n v="385.2"/>
    <n v="39"/>
    <x v="1"/>
    <x v="0"/>
    <x v="0"/>
    <n v="8"/>
    <x v="1"/>
    <n v="5"/>
    <n v="11"/>
    <x v="0"/>
    <s v="Medium"/>
  </r>
  <r>
    <n v="9983"/>
    <n v="51"/>
    <s v="Adult"/>
    <s v="Other"/>
    <x v="5"/>
    <x v="5"/>
    <n v="262.43"/>
    <n v="28"/>
    <x v="0"/>
    <x v="2"/>
    <x v="0"/>
    <n v="9"/>
    <x v="1"/>
    <n v="1"/>
    <n v="3"/>
    <x v="1"/>
    <s v="High"/>
  </r>
  <r>
    <n v="9984"/>
    <n v="54"/>
    <s v="Adult"/>
    <s v="Female"/>
    <x v="7"/>
    <x v="4"/>
    <n v="53.45"/>
    <n v="30"/>
    <x v="1"/>
    <x v="3"/>
    <x v="1"/>
    <n v="7"/>
    <x v="0"/>
    <n v="2"/>
    <n v="2"/>
    <x v="0"/>
    <s v="Low"/>
  </r>
  <r>
    <n v="9985"/>
    <n v="61"/>
    <s v="Senior"/>
    <s v="Female"/>
    <x v="0"/>
    <x v="4"/>
    <n v="13.09"/>
    <n v="53"/>
    <x v="2"/>
    <x v="2"/>
    <x v="1"/>
    <n v="5"/>
    <x v="1"/>
    <n v="4"/>
    <n v="7"/>
    <x v="0"/>
    <s v="High"/>
  </r>
  <r>
    <n v="9986"/>
    <n v="36"/>
    <s v="Adult"/>
    <s v="Male"/>
    <x v="2"/>
    <x v="5"/>
    <n v="953.44"/>
    <n v="35"/>
    <x v="0"/>
    <x v="1"/>
    <x v="0"/>
    <n v="6"/>
    <x v="1"/>
    <n v="2"/>
    <n v="5"/>
    <x v="1"/>
    <s v="Low"/>
  </r>
  <r>
    <n v="9987"/>
    <n v="39"/>
    <s v="Adult"/>
    <s v="Male"/>
    <x v="1"/>
    <x v="3"/>
    <n v="304.39999999999998"/>
    <n v="16"/>
    <x v="2"/>
    <x v="4"/>
    <x v="1"/>
    <n v="8"/>
    <x v="1"/>
    <n v="4"/>
    <n v="9"/>
    <x v="2"/>
    <s v="Low"/>
  </r>
  <r>
    <n v="9988"/>
    <n v="37"/>
    <s v="Adult"/>
    <s v="Other"/>
    <x v="5"/>
    <x v="5"/>
    <n v="886.08"/>
    <n v="20"/>
    <x v="0"/>
    <x v="0"/>
    <x v="1"/>
    <n v="9"/>
    <x v="0"/>
    <n v="5"/>
    <n v="3"/>
    <x v="0"/>
    <s v="Low"/>
  </r>
  <r>
    <n v="9989"/>
    <n v="68"/>
    <s v="Senior"/>
    <s v="Male"/>
    <x v="0"/>
    <x v="1"/>
    <n v="605.71"/>
    <n v="29"/>
    <x v="1"/>
    <x v="2"/>
    <x v="1"/>
    <n v="3"/>
    <x v="0"/>
    <n v="5"/>
    <n v="9"/>
    <x v="2"/>
    <s v="High"/>
  </r>
  <r>
    <n v="9990"/>
    <n v="43"/>
    <s v="Adult"/>
    <s v="Male"/>
    <x v="2"/>
    <x v="7"/>
    <n v="47.49"/>
    <n v="52"/>
    <x v="1"/>
    <x v="3"/>
    <x v="1"/>
    <n v="5"/>
    <x v="0"/>
    <n v="2"/>
    <n v="4"/>
    <x v="0"/>
    <s v="Medium"/>
  </r>
  <r>
    <n v="9991"/>
    <n v="21"/>
    <s v="Adult"/>
    <s v="Female"/>
    <x v="6"/>
    <x v="7"/>
    <n v="473.73"/>
    <n v="52"/>
    <x v="1"/>
    <x v="1"/>
    <x v="0"/>
    <n v="2"/>
    <x v="0"/>
    <n v="2"/>
    <n v="2"/>
    <x v="1"/>
    <s v="High"/>
  </r>
  <r>
    <n v="9992"/>
    <n v="63"/>
    <s v="Senior"/>
    <s v="Female"/>
    <x v="5"/>
    <x v="2"/>
    <n v="932.98"/>
    <n v="39"/>
    <x v="1"/>
    <x v="0"/>
    <x v="1"/>
    <n v="4"/>
    <x v="1"/>
    <n v="5"/>
    <n v="6"/>
    <x v="1"/>
    <s v="High"/>
  </r>
  <r>
    <n v="9993"/>
    <n v="69"/>
    <s v="Senior"/>
    <s v="Other"/>
    <x v="1"/>
    <x v="1"/>
    <n v="940.9"/>
    <n v="56"/>
    <x v="1"/>
    <x v="0"/>
    <x v="0"/>
    <n v="2"/>
    <x v="0"/>
    <n v="4"/>
    <n v="11"/>
    <x v="2"/>
    <s v="High"/>
  </r>
  <r>
    <n v="9994"/>
    <n v="42"/>
    <s v="Adult"/>
    <s v="Female"/>
    <x v="7"/>
    <x v="5"/>
    <n v="81.010000000000005"/>
    <n v="54"/>
    <x v="0"/>
    <x v="1"/>
    <x v="1"/>
    <n v="5"/>
    <x v="1"/>
    <n v="5"/>
    <n v="3"/>
    <x v="2"/>
    <s v="Medium"/>
  </r>
  <r>
    <n v="9995"/>
    <n v="26"/>
    <s v="Adult"/>
    <s v="Other"/>
    <x v="2"/>
    <x v="3"/>
    <n v="472.32"/>
    <n v="9"/>
    <x v="2"/>
    <x v="3"/>
    <x v="0"/>
    <n v="5"/>
    <x v="1"/>
    <n v="5"/>
    <n v="11"/>
    <x v="2"/>
    <s v="Low"/>
  </r>
  <r>
    <n v="9996"/>
    <n v="48"/>
    <s v="Adult"/>
    <s v="Other"/>
    <x v="7"/>
    <x v="6"/>
    <n v="99.23"/>
    <n v="32"/>
    <x v="1"/>
    <x v="3"/>
    <x v="0"/>
    <n v="2"/>
    <x v="0"/>
    <n v="3"/>
    <n v="7"/>
    <x v="1"/>
    <s v="Medium"/>
  </r>
  <r>
    <n v="9997"/>
    <n v="35"/>
    <s v="Adult"/>
    <s v="Other"/>
    <x v="1"/>
    <x v="4"/>
    <n v="797.81"/>
    <n v="2"/>
    <x v="0"/>
    <x v="1"/>
    <x v="0"/>
    <n v="1"/>
    <x v="1"/>
    <n v="3"/>
    <n v="9"/>
    <x v="1"/>
    <s v="High"/>
  </r>
  <r>
    <n v="9998"/>
    <n v="50"/>
    <s v="Adult"/>
    <s v="Other"/>
    <x v="5"/>
    <x v="1"/>
    <n v="820.17"/>
    <n v="17"/>
    <x v="0"/>
    <x v="4"/>
    <x v="0"/>
    <n v="8"/>
    <x v="0"/>
    <n v="3"/>
    <n v="11"/>
    <x v="2"/>
    <s v="High"/>
  </r>
  <r>
    <n v="9999"/>
    <n v="24"/>
    <s v="Adult"/>
    <s v="Female"/>
    <x v="2"/>
    <x v="5"/>
    <n v="34.94"/>
    <n v="3"/>
    <x v="0"/>
    <x v="2"/>
    <x v="1"/>
    <n v="3"/>
    <x v="0"/>
    <n v="3"/>
    <n v="5"/>
    <x v="0"/>
    <s v="Medium"/>
  </r>
  <r>
    <n v="10000"/>
    <n v="40"/>
    <s v="Adult"/>
    <s v="Other"/>
    <x v="2"/>
    <x v="1"/>
    <n v="233.45"/>
    <n v="44"/>
    <x v="2"/>
    <x v="1"/>
    <x v="1"/>
    <n v="7"/>
    <x v="0"/>
    <n v="1"/>
    <n v="1"/>
    <x v="0"/>
    <s v="High"/>
  </r>
  <r>
    <m/>
    <m/>
    <m/>
    <m/>
    <x v="8"/>
    <x v="8"/>
    <m/>
    <m/>
    <x v="3"/>
    <x v="5"/>
    <x v="2"/>
    <m/>
    <x v="2"/>
    <m/>
    <m/>
    <x v="3"/>
    <m/>
  </r>
  <r>
    <m/>
    <m/>
    <m/>
    <m/>
    <x v="8"/>
    <x v="8"/>
    <m/>
    <m/>
    <x v="3"/>
    <x v="5"/>
    <x v="2"/>
    <m/>
    <x v="2"/>
    <m/>
    <m/>
    <x v="3"/>
    <m/>
  </r>
  <r>
    <m/>
    <m/>
    <m/>
    <m/>
    <x v="8"/>
    <x v="8"/>
    <m/>
    <m/>
    <x v="3"/>
    <x v="5"/>
    <x v="2"/>
    <m/>
    <x v="2"/>
    <m/>
    <m/>
    <x v="3"/>
    <m/>
  </r>
  <r>
    <s v="Mean "/>
    <n v="43.789900000000003"/>
    <m/>
    <m/>
    <x v="8"/>
    <x v="9"/>
    <n v="81932.240730191654"/>
    <m/>
    <x v="3"/>
    <x v="5"/>
    <x v="2"/>
    <m/>
    <x v="2"/>
    <m/>
    <m/>
    <x v="3"/>
    <m/>
  </r>
  <r>
    <s v="Median"/>
    <n v="44"/>
    <m/>
    <m/>
    <x v="8"/>
    <x v="10"/>
    <n v="286.2380839968568"/>
    <m/>
    <x v="3"/>
    <x v="5"/>
    <x v="2"/>
    <m/>
    <x v="2"/>
    <n v="2.9950999999999999"/>
    <m/>
    <x v="3"/>
    <m/>
  </r>
  <r>
    <s v="Mode"/>
    <n v="51"/>
    <m/>
    <m/>
    <x v="8"/>
    <x v="11"/>
    <n v="0.55460858940679336"/>
    <m/>
    <x v="3"/>
    <x v="5"/>
    <x v="2"/>
    <m/>
    <x v="2"/>
    <m/>
    <m/>
    <x v="3"/>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n v="1"/>
    <n v="20"/>
    <x v="0"/>
    <x v="0"/>
    <x v="0"/>
    <s v="Toys"/>
    <n v="202.54"/>
    <x v="0"/>
    <s v="Mobile"/>
    <x v="0"/>
    <x v="0"/>
    <n v="4"/>
    <x v="0"/>
    <x v="0"/>
    <n v="4"/>
    <x v="0"/>
    <x v="0"/>
  </r>
  <r>
    <n v="2"/>
    <n v="39"/>
    <x v="0"/>
    <x v="1"/>
    <x v="1"/>
    <s v="Sports"/>
    <n v="655.94"/>
    <x v="1"/>
    <s v="Desktop"/>
    <x v="1"/>
    <x v="0"/>
    <n v="1"/>
    <x v="1"/>
    <x v="1"/>
    <n v="7"/>
    <x v="0"/>
    <x v="1"/>
  </r>
  <r>
    <n v="3"/>
    <n v="64"/>
    <x v="1"/>
    <x v="1"/>
    <x v="2"/>
    <s v="Home"/>
    <n v="963.65"/>
    <x v="2"/>
    <s v="Tablet"/>
    <x v="1"/>
    <x v="1"/>
    <n v="8"/>
    <x v="0"/>
    <x v="2"/>
    <n v="9"/>
    <x v="1"/>
    <x v="1"/>
  </r>
  <r>
    <n v="4"/>
    <n v="65"/>
    <x v="1"/>
    <x v="0"/>
    <x v="3"/>
    <s v="Beauty"/>
    <n v="485.59"/>
    <x v="3"/>
    <s v="Desktop"/>
    <x v="1"/>
    <x v="0"/>
    <n v="1"/>
    <x v="0"/>
    <x v="0"/>
    <n v="10"/>
    <x v="2"/>
    <x v="1"/>
  </r>
  <r>
    <n v="5"/>
    <n v="67"/>
    <x v="1"/>
    <x v="1"/>
    <x v="1"/>
    <s v="Home"/>
    <n v="143.27000000000001"/>
    <x v="4"/>
    <s v="Tablet"/>
    <x v="2"/>
    <x v="1"/>
    <n v="8"/>
    <x v="0"/>
    <x v="2"/>
    <n v="1"/>
    <x v="1"/>
    <x v="2"/>
  </r>
  <r>
    <n v="6"/>
    <n v="63"/>
    <x v="1"/>
    <x v="2"/>
    <x v="3"/>
    <s v="Books"/>
    <n v="755.39"/>
    <x v="5"/>
    <s v="Tablet"/>
    <x v="0"/>
    <x v="1"/>
    <n v="6"/>
    <x v="0"/>
    <x v="3"/>
    <n v="4"/>
    <x v="2"/>
    <x v="2"/>
  </r>
  <r>
    <n v="7"/>
    <n v="28"/>
    <x v="0"/>
    <x v="2"/>
    <x v="2"/>
    <s v="Groceries"/>
    <n v="866.41"/>
    <x v="6"/>
    <s v="Desktop"/>
    <x v="2"/>
    <x v="0"/>
    <n v="3"/>
    <x v="0"/>
    <x v="4"/>
    <n v="2"/>
    <x v="0"/>
    <x v="2"/>
  </r>
  <r>
    <n v="8"/>
    <n v="38"/>
    <x v="0"/>
    <x v="1"/>
    <x v="0"/>
    <s v="Electronics"/>
    <n v="103.12"/>
    <x v="7"/>
    <s v="Desktop"/>
    <x v="2"/>
    <x v="1"/>
    <n v="1"/>
    <x v="1"/>
    <x v="3"/>
    <n v="13"/>
    <x v="1"/>
    <x v="0"/>
  </r>
  <r>
    <n v="9"/>
    <n v="54"/>
    <x v="0"/>
    <x v="0"/>
    <x v="4"/>
    <s v="Books"/>
    <n v="924.58"/>
    <x v="8"/>
    <s v="Mobile"/>
    <x v="3"/>
    <x v="1"/>
    <n v="9"/>
    <x v="0"/>
    <x v="4"/>
    <n v="11"/>
    <x v="2"/>
    <x v="1"/>
  </r>
  <r>
    <n v="10"/>
    <n v="33"/>
    <x v="0"/>
    <x v="1"/>
    <x v="2"/>
    <s v="Groceries"/>
    <n v="184.64"/>
    <x v="9"/>
    <s v="Mobile"/>
    <x v="2"/>
    <x v="0"/>
    <n v="9"/>
    <x v="1"/>
    <x v="2"/>
    <n v="1"/>
    <x v="2"/>
    <x v="0"/>
  </r>
  <r>
    <n v="11"/>
    <n v="22"/>
    <x v="0"/>
    <x v="0"/>
    <x v="5"/>
    <s v="Books"/>
    <n v="857.99"/>
    <x v="10"/>
    <s v="Tablet"/>
    <x v="4"/>
    <x v="1"/>
    <n v="1"/>
    <x v="0"/>
    <x v="3"/>
    <n v="11"/>
    <x v="1"/>
    <x v="2"/>
  </r>
  <r>
    <n v="12"/>
    <n v="63"/>
    <x v="1"/>
    <x v="1"/>
    <x v="6"/>
    <s v="Sports"/>
    <n v="303.27"/>
    <x v="11"/>
    <s v="Tablet"/>
    <x v="4"/>
    <x v="1"/>
    <n v="1"/>
    <x v="1"/>
    <x v="0"/>
    <n v="2"/>
    <x v="1"/>
    <x v="1"/>
  </r>
  <r>
    <n v="13"/>
    <n v="64"/>
    <x v="1"/>
    <x v="1"/>
    <x v="6"/>
    <s v="Sports"/>
    <n v="119.04"/>
    <x v="12"/>
    <s v="Mobile"/>
    <x v="3"/>
    <x v="1"/>
    <n v="2"/>
    <x v="1"/>
    <x v="2"/>
    <n v="5"/>
    <x v="2"/>
    <x v="0"/>
  </r>
  <r>
    <n v="14"/>
    <n v="65"/>
    <x v="1"/>
    <x v="2"/>
    <x v="6"/>
    <s v="Beauty"/>
    <n v="176.72"/>
    <x v="13"/>
    <s v="Desktop"/>
    <x v="3"/>
    <x v="0"/>
    <n v="1"/>
    <x v="0"/>
    <x v="2"/>
    <n v="11"/>
    <x v="1"/>
    <x v="2"/>
  </r>
  <r>
    <n v="15"/>
    <n v="23"/>
    <x v="0"/>
    <x v="0"/>
    <x v="7"/>
    <s v="Groceries"/>
    <n v="703.85"/>
    <x v="10"/>
    <s v="Desktop"/>
    <x v="4"/>
    <x v="1"/>
    <n v="6"/>
    <x v="0"/>
    <x v="0"/>
    <n v="1"/>
    <x v="0"/>
    <x v="1"/>
  </r>
  <r>
    <n v="16"/>
    <n v="64"/>
    <x v="1"/>
    <x v="2"/>
    <x v="5"/>
    <s v="Groceries"/>
    <n v="595.08000000000004"/>
    <x v="14"/>
    <s v="Tablet"/>
    <x v="3"/>
    <x v="1"/>
    <n v="3"/>
    <x v="1"/>
    <x v="2"/>
    <n v="13"/>
    <x v="2"/>
    <x v="2"/>
  </r>
  <r>
    <n v="17"/>
    <n v="39"/>
    <x v="0"/>
    <x v="1"/>
    <x v="7"/>
    <s v="Clothing"/>
    <n v="920.47"/>
    <x v="15"/>
    <s v="Desktop"/>
    <x v="1"/>
    <x v="0"/>
    <n v="6"/>
    <x v="0"/>
    <x v="2"/>
    <n v="13"/>
    <x v="2"/>
    <x v="2"/>
  </r>
  <r>
    <n v="18"/>
    <n v="21"/>
    <x v="0"/>
    <x v="2"/>
    <x v="5"/>
    <s v="Electronics"/>
    <n v="375.84"/>
    <x v="16"/>
    <s v="Tablet"/>
    <x v="1"/>
    <x v="1"/>
    <n v="4"/>
    <x v="1"/>
    <x v="0"/>
    <n v="8"/>
    <x v="1"/>
    <x v="1"/>
  </r>
  <r>
    <n v="19"/>
    <n v="34"/>
    <x v="0"/>
    <x v="2"/>
    <x v="0"/>
    <s v="Electronics"/>
    <n v="142.97"/>
    <x v="17"/>
    <s v="Tablet"/>
    <x v="3"/>
    <x v="0"/>
    <n v="4"/>
    <x v="1"/>
    <x v="1"/>
    <n v="5"/>
    <x v="2"/>
    <x v="1"/>
  </r>
  <r>
    <n v="20"/>
    <n v="38"/>
    <x v="0"/>
    <x v="0"/>
    <x v="2"/>
    <s v="Groceries"/>
    <n v="68.13"/>
    <x v="3"/>
    <s v="Desktop"/>
    <x v="0"/>
    <x v="0"/>
    <n v="4"/>
    <x v="0"/>
    <x v="0"/>
    <n v="12"/>
    <x v="2"/>
    <x v="1"/>
  </r>
  <r>
    <n v="21"/>
    <n v="61"/>
    <x v="1"/>
    <x v="1"/>
    <x v="1"/>
    <s v="Toys"/>
    <n v="195.74"/>
    <x v="4"/>
    <s v="Mobile"/>
    <x v="1"/>
    <x v="0"/>
    <n v="2"/>
    <x v="1"/>
    <x v="4"/>
    <n v="13"/>
    <x v="1"/>
    <x v="1"/>
  </r>
  <r>
    <n v="22"/>
    <n v="39"/>
    <x v="0"/>
    <x v="0"/>
    <x v="4"/>
    <s v="Home"/>
    <n v="252.68"/>
    <x v="18"/>
    <s v="Desktop"/>
    <x v="2"/>
    <x v="1"/>
    <n v="8"/>
    <x v="1"/>
    <x v="3"/>
    <n v="12"/>
    <x v="1"/>
    <x v="2"/>
  </r>
  <r>
    <n v="23"/>
    <n v="67"/>
    <x v="1"/>
    <x v="1"/>
    <x v="1"/>
    <s v="Home"/>
    <n v="847.11"/>
    <x v="16"/>
    <s v="Desktop"/>
    <x v="0"/>
    <x v="0"/>
    <n v="7"/>
    <x v="1"/>
    <x v="3"/>
    <n v="7"/>
    <x v="0"/>
    <x v="0"/>
  </r>
  <r>
    <n v="24"/>
    <n v="54"/>
    <x v="0"/>
    <x v="0"/>
    <x v="5"/>
    <s v="Home"/>
    <n v="39.89"/>
    <x v="19"/>
    <s v="Tablet"/>
    <x v="4"/>
    <x v="0"/>
    <n v="7"/>
    <x v="0"/>
    <x v="0"/>
    <n v="3"/>
    <x v="2"/>
    <x v="2"/>
  </r>
  <r>
    <n v="25"/>
    <n v="30"/>
    <x v="0"/>
    <x v="1"/>
    <x v="2"/>
    <s v="Sports"/>
    <n v="143.18"/>
    <x v="20"/>
    <s v="Tablet"/>
    <x v="4"/>
    <x v="1"/>
    <n v="2"/>
    <x v="0"/>
    <x v="1"/>
    <n v="6"/>
    <x v="0"/>
    <x v="2"/>
  </r>
  <r>
    <n v="26"/>
    <n v="37"/>
    <x v="0"/>
    <x v="0"/>
    <x v="5"/>
    <s v="Sports"/>
    <n v="597.65"/>
    <x v="11"/>
    <s v="Tablet"/>
    <x v="1"/>
    <x v="1"/>
    <n v="8"/>
    <x v="1"/>
    <x v="3"/>
    <n v="7"/>
    <x v="2"/>
    <x v="2"/>
  </r>
  <r>
    <n v="27"/>
    <n v="32"/>
    <x v="0"/>
    <x v="1"/>
    <x v="5"/>
    <s v="Home"/>
    <n v="997.24"/>
    <x v="4"/>
    <s v="Desktop"/>
    <x v="1"/>
    <x v="1"/>
    <n v="2"/>
    <x v="0"/>
    <x v="3"/>
    <n v="6"/>
    <x v="0"/>
    <x v="2"/>
  </r>
  <r>
    <n v="28"/>
    <n v="35"/>
    <x v="0"/>
    <x v="2"/>
    <x v="4"/>
    <s v="Electronics"/>
    <n v="641.47"/>
    <x v="21"/>
    <s v="Desktop"/>
    <x v="1"/>
    <x v="1"/>
    <n v="4"/>
    <x v="0"/>
    <x v="1"/>
    <n v="11"/>
    <x v="2"/>
    <x v="0"/>
  </r>
  <r>
    <n v="29"/>
    <n v="20"/>
    <x v="0"/>
    <x v="2"/>
    <x v="3"/>
    <s v="Sports"/>
    <n v="593.02"/>
    <x v="4"/>
    <s v="Mobile"/>
    <x v="4"/>
    <x v="1"/>
    <n v="5"/>
    <x v="0"/>
    <x v="3"/>
    <n v="1"/>
    <x v="1"/>
    <x v="0"/>
  </r>
  <r>
    <n v="30"/>
    <n v="62"/>
    <x v="1"/>
    <x v="2"/>
    <x v="6"/>
    <s v="Home"/>
    <n v="141.80000000000001"/>
    <x v="22"/>
    <s v="Mobile"/>
    <x v="0"/>
    <x v="0"/>
    <n v="7"/>
    <x v="0"/>
    <x v="0"/>
    <n v="6"/>
    <x v="1"/>
    <x v="2"/>
  </r>
  <r>
    <n v="31"/>
    <n v="49"/>
    <x v="0"/>
    <x v="2"/>
    <x v="0"/>
    <s v="Clothing"/>
    <n v="678.83"/>
    <x v="23"/>
    <s v="Desktop"/>
    <x v="1"/>
    <x v="1"/>
    <n v="8"/>
    <x v="0"/>
    <x v="3"/>
    <n v="6"/>
    <x v="0"/>
    <x v="0"/>
  </r>
  <r>
    <n v="32"/>
    <n v="54"/>
    <x v="0"/>
    <x v="1"/>
    <x v="5"/>
    <s v="Toys"/>
    <n v="790.16"/>
    <x v="16"/>
    <s v="Desktop"/>
    <x v="0"/>
    <x v="0"/>
    <n v="6"/>
    <x v="1"/>
    <x v="1"/>
    <n v="12"/>
    <x v="1"/>
    <x v="1"/>
  </r>
  <r>
    <n v="33"/>
    <n v="61"/>
    <x v="1"/>
    <x v="0"/>
    <x v="5"/>
    <s v="Home"/>
    <n v="583.35"/>
    <x v="18"/>
    <s v="Mobile"/>
    <x v="2"/>
    <x v="0"/>
    <n v="2"/>
    <x v="1"/>
    <x v="0"/>
    <n v="11"/>
    <x v="0"/>
    <x v="0"/>
  </r>
  <r>
    <n v="34"/>
    <n v="66"/>
    <x v="1"/>
    <x v="2"/>
    <x v="3"/>
    <s v="Toys"/>
    <n v="657.74"/>
    <x v="0"/>
    <s v="Mobile"/>
    <x v="1"/>
    <x v="0"/>
    <n v="9"/>
    <x v="0"/>
    <x v="3"/>
    <n v="9"/>
    <x v="1"/>
    <x v="2"/>
  </r>
  <r>
    <n v="35"/>
    <n v="25"/>
    <x v="0"/>
    <x v="0"/>
    <x v="6"/>
    <s v="Clothing"/>
    <n v="614.48"/>
    <x v="17"/>
    <s v="Mobile"/>
    <x v="0"/>
    <x v="0"/>
    <n v="5"/>
    <x v="1"/>
    <x v="1"/>
    <n v="9"/>
    <x v="1"/>
    <x v="1"/>
  </r>
  <r>
    <n v="36"/>
    <n v="32"/>
    <x v="0"/>
    <x v="2"/>
    <x v="5"/>
    <s v="Groceries"/>
    <n v="438.99"/>
    <x v="9"/>
    <s v="Desktop"/>
    <x v="0"/>
    <x v="1"/>
    <n v="3"/>
    <x v="0"/>
    <x v="0"/>
    <n v="2"/>
    <x v="2"/>
    <x v="0"/>
  </r>
  <r>
    <n v="37"/>
    <n v="47"/>
    <x v="0"/>
    <x v="0"/>
    <x v="4"/>
    <s v="Clothing"/>
    <n v="91.03"/>
    <x v="24"/>
    <s v="Tablet"/>
    <x v="1"/>
    <x v="0"/>
    <n v="7"/>
    <x v="1"/>
    <x v="0"/>
    <n v="11"/>
    <x v="0"/>
    <x v="1"/>
  </r>
  <r>
    <n v="38"/>
    <n v="50"/>
    <x v="0"/>
    <x v="2"/>
    <x v="3"/>
    <s v="Groceries"/>
    <n v="230.91"/>
    <x v="25"/>
    <s v="Desktop"/>
    <x v="0"/>
    <x v="0"/>
    <n v="9"/>
    <x v="0"/>
    <x v="2"/>
    <n v="1"/>
    <x v="1"/>
    <x v="1"/>
  </r>
  <r>
    <n v="39"/>
    <n v="53"/>
    <x v="0"/>
    <x v="0"/>
    <x v="3"/>
    <s v="Clothing"/>
    <n v="606.23"/>
    <x v="20"/>
    <s v="Tablet"/>
    <x v="0"/>
    <x v="1"/>
    <n v="6"/>
    <x v="1"/>
    <x v="3"/>
    <n v="3"/>
    <x v="1"/>
    <x v="2"/>
  </r>
  <r>
    <n v="40"/>
    <n v="65"/>
    <x v="1"/>
    <x v="1"/>
    <x v="5"/>
    <s v="Beauty"/>
    <n v="923.75"/>
    <x v="26"/>
    <s v="Desktop"/>
    <x v="2"/>
    <x v="0"/>
    <n v="1"/>
    <x v="0"/>
    <x v="3"/>
    <n v="2"/>
    <x v="1"/>
    <x v="0"/>
  </r>
  <r>
    <n v="41"/>
    <n v="33"/>
    <x v="0"/>
    <x v="2"/>
    <x v="6"/>
    <s v="Clothing"/>
    <n v="203.53"/>
    <x v="27"/>
    <s v="Mobile"/>
    <x v="3"/>
    <x v="1"/>
    <n v="3"/>
    <x v="1"/>
    <x v="1"/>
    <n v="12"/>
    <x v="0"/>
    <x v="1"/>
  </r>
  <r>
    <n v="42"/>
    <n v="19"/>
    <x v="2"/>
    <x v="0"/>
    <x v="7"/>
    <s v="Groceries"/>
    <n v="376.96"/>
    <x v="28"/>
    <s v="Tablet"/>
    <x v="2"/>
    <x v="1"/>
    <n v="8"/>
    <x v="1"/>
    <x v="3"/>
    <n v="4"/>
    <x v="2"/>
    <x v="1"/>
  </r>
  <r>
    <n v="43"/>
    <n v="45"/>
    <x v="0"/>
    <x v="0"/>
    <x v="2"/>
    <s v="Home"/>
    <n v="430.88"/>
    <x v="29"/>
    <s v="Desktop"/>
    <x v="0"/>
    <x v="0"/>
    <n v="4"/>
    <x v="0"/>
    <x v="4"/>
    <n v="9"/>
    <x v="0"/>
    <x v="2"/>
  </r>
  <r>
    <n v="44"/>
    <n v="58"/>
    <x v="0"/>
    <x v="2"/>
    <x v="2"/>
    <s v="Home"/>
    <n v="200.68"/>
    <x v="0"/>
    <s v="Mobile"/>
    <x v="3"/>
    <x v="1"/>
    <n v="6"/>
    <x v="1"/>
    <x v="0"/>
    <n v="11"/>
    <x v="0"/>
    <x v="2"/>
  </r>
  <r>
    <n v="45"/>
    <n v="60"/>
    <x v="1"/>
    <x v="1"/>
    <x v="7"/>
    <s v="Sports"/>
    <n v="991.82"/>
    <x v="30"/>
    <s v="Desktop"/>
    <x v="2"/>
    <x v="1"/>
    <n v="7"/>
    <x v="0"/>
    <x v="3"/>
    <n v="6"/>
    <x v="0"/>
    <x v="0"/>
  </r>
  <r>
    <n v="46"/>
    <n v="49"/>
    <x v="0"/>
    <x v="0"/>
    <x v="5"/>
    <s v="Sports"/>
    <n v="111.43"/>
    <x v="20"/>
    <s v="Tablet"/>
    <x v="0"/>
    <x v="0"/>
    <n v="3"/>
    <x v="1"/>
    <x v="0"/>
    <n v="12"/>
    <x v="2"/>
    <x v="1"/>
  </r>
  <r>
    <n v="47"/>
    <n v="44"/>
    <x v="0"/>
    <x v="0"/>
    <x v="2"/>
    <s v="Books"/>
    <n v="107.93"/>
    <x v="31"/>
    <s v="Desktop"/>
    <x v="4"/>
    <x v="1"/>
    <n v="4"/>
    <x v="1"/>
    <x v="0"/>
    <n v="4"/>
    <x v="1"/>
    <x v="2"/>
  </r>
  <r>
    <n v="48"/>
    <n v="54"/>
    <x v="0"/>
    <x v="0"/>
    <x v="5"/>
    <s v="Clothing"/>
    <n v="12.17"/>
    <x v="32"/>
    <s v="Tablet"/>
    <x v="2"/>
    <x v="0"/>
    <n v="6"/>
    <x v="0"/>
    <x v="2"/>
    <n v="3"/>
    <x v="0"/>
    <x v="1"/>
  </r>
  <r>
    <n v="49"/>
    <n v="22"/>
    <x v="0"/>
    <x v="0"/>
    <x v="3"/>
    <s v="Clothing"/>
    <n v="298.73"/>
    <x v="15"/>
    <s v="Mobile"/>
    <x v="4"/>
    <x v="0"/>
    <n v="6"/>
    <x v="0"/>
    <x v="1"/>
    <n v="11"/>
    <x v="2"/>
    <x v="0"/>
  </r>
  <r>
    <n v="50"/>
    <n v="32"/>
    <x v="0"/>
    <x v="0"/>
    <x v="1"/>
    <s v="Beauty"/>
    <n v="142.52000000000001"/>
    <x v="33"/>
    <s v="Tablet"/>
    <x v="1"/>
    <x v="0"/>
    <n v="2"/>
    <x v="0"/>
    <x v="2"/>
    <n v="10"/>
    <x v="0"/>
    <x v="1"/>
  </r>
  <r>
    <n v="51"/>
    <n v="31"/>
    <x v="0"/>
    <x v="1"/>
    <x v="5"/>
    <s v="Clothing"/>
    <n v="575.73"/>
    <x v="11"/>
    <s v="Tablet"/>
    <x v="1"/>
    <x v="0"/>
    <n v="4"/>
    <x v="0"/>
    <x v="2"/>
    <n v="4"/>
    <x v="0"/>
    <x v="1"/>
  </r>
  <r>
    <n v="52"/>
    <n v="49"/>
    <x v="0"/>
    <x v="2"/>
    <x v="3"/>
    <s v="Clothing"/>
    <n v="766.78"/>
    <x v="33"/>
    <s v="Tablet"/>
    <x v="4"/>
    <x v="0"/>
    <n v="6"/>
    <x v="1"/>
    <x v="2"/>
    <n v="8"/>
    <x v="2"/>
    <x v="1"/>
  </r>
  <r>
    <n v="53"/>
    <n v="37"/>
    <x v="0"/>
    <x v="0"/>
    <x v="1"/>
    <s v="Beauty"/>
    <n v="397.68"/>
    <x v="13"/>
    <s v="Desktop"/>
    <x v="2"/>
    <x v="0"/>
    <n v="2"/>
    <x v="1"/>
    <x v="2"/>
    <n v="2"/>
    <x v="1"/>
    <x v="1"/>
  </r>
  <r>
    <n v="54"/>
    <n v="31"/>
    <x v="0"/>
    <x v="2"/>
    <x v="4"/>
    <s v="Toys"/>
    <n v="735.56"/>
    <x v="34"/>
    <s v="Tablet"/>
    <x v="2"/>
    <x v="0"/>
    <n v="2"/>
    <x v="0"/>
    <x v="2"/>
    <n v="10"/>
    <x v="1"/>
    <x v="2"/>
  </r>
  <r>
    <n v="55"/>
    <n v="28"/>
    <x v="0"/>
    <x v="0"/>
    <x v="0"/>
    <s v="Groceries"/>
    <n v="244.47"/>
    <x v="28"/>
    <s v="Tablet"/>
    <x v="4"/>
    <x v="0"/>
    <n v="5"/>
    <x v="1"/>
    <x v="3"/>
    <n v="6"/>
    <x v="2"/>
    <x v="1"/>
  </r>
  <r>
    <n v="56"/>
    <n v="51"/>
    <x v="0"/>
    <x v="1"/>
    <x v="6"/>
    <s v="Clothing"/>
    <n v="118.39"/>
    <x v="35"/>
    <s v="Mobile"/>
    <x v="2"/>
    <x v="0"/>
    <n v="4"/>
    <x v="1"/>
    <x v="3"/>
    <n v="1"/>
    <x v="2"/>
    <x v="1"/>
  </r>
  <r>
    <n v="57"/>
    <n v="25"/>
    <x v="0"/>
    <x v="0"/>
    <x v="6"/>
    <s v="Home"/>
    <n v="821.27"/>
    <x v="6"/>
    <s v="Mobile"/>
    <x v="2"/>
    <x v="0"/>
    <n v="2"/>
    <x v="1"/>
    <x v="0"/>
    <n v="9"/>
    <x v="2"/>
    <x v="2"/>
  </r>
  <r>
    <n v="58"/>
    <n v="31"/>
    <x v="0"/>
    <x v="0"/>
    <x v="4"/>
    <s v="Home"/>
    <n v="107.56"/>
    <x v="36"/>
    <s v="Tablet"/>
    <x v="4"/>
    <x v="0"/>
    <n v="6"/>
    <x v="0"/>
    <x v="2"/>
    <n v="5"/>
    <x v="2"/>
    <x v="0"/>
  </r>
  <r>
    <n v="59"/>
    <n v="54"/>
    <x v="0"/>
    <x v="1"/>
    <x v="2"/>
    <s v="Beauty"/>
    <n v="660.91"/>
    <x v="11"/>
    <s v="Mobile"/>
    <x v="2"/>
    <x v="0"/>
    <n v="7"/>
    <x v="0"/>
    <x v="4"/>
    <n v="8"/>
    <x v="1"/>
    <x v="2"/>
  </r>
  <r>
    <n v="60"/>
    <n v="26"/>
    <x v="0"/>
    <x v="2"/>
    <x v="0"/>
    <s v="Books"/>
    <n v="506.91"/>
    <x v="37"/>
    <s v="Desktop"/>
    <x v="0"/>
    <x v="1"/>
    <n v="6"/>
    <x v="0"/>
    <x v="1"/>
    <n v="6"/>
    <x v="1"/>
    <x v="0"/>
  </r>
  <r>
    <n v="61"/>
    <n v="46"/>
    <x v="0"/>
    <x v="2"/>
    <x v="0"/>
    <s v="Electronics"/>
    <n v="272.54000000000002"/>
    <x v="38"/>
    <s v="Desktop"/>
    <x v="0"/>
    <x v="1"/>
    <n v="5"/>
    <x v="1"/>
    <x v="3"/>
    <n v="7"/>
    <x v="2"/>
    <x v="2"/>
  </r>
  <r>
    <n v="62"/>
    <n v="54"/>
    <x v="0"/>
    <x v="0"/>
    <x v="4"/>
    <s v="Toys"/>
    <n v="311.86"/>
    <x v="39"/>
    <s v="Mobile"/>
    <x v="2"/>
    <x v="1"/>
    <n v="5"/>
    <x v="1"/>
    <x v="2"/>
    <n v="9"/>
    <x v="0"/>
    <x v="1"/>
  </r>
  <r>
    <n v="63"/>
    <n v="37"/>
    <x v="0"/>
    <x v="1"/>
    <x v="0"/>
    <s v="Books"/>
    <n v="813.59"/>
    <x v="40"/>
    <s v="Mobile"/>
    <x v="0"/>
    <x v="1"/>
    <n v="8"/>
    <x v="0"/>
    <x v="4"/>
    <n v="10"/>
    <x v="0"/>
    <x v="0"/>
  </r>
  <r>
    <n v="64"/>
    <n v="58"/>
    <x v="0"/>
    <x v="1"/>
    <x v="5"/>
    <s v="Toys"/>
    <n v="115.41"/>
    <x v="41"/>
    <s v="Desktop"/>
    <x v="1"/>
    <x v="1"/>
    <n v="9"/>
    <x v="0"/>
    <x v="3"/>
    <n v="8"/>
    <x v="1"/>
    <x v="1"/>
  </r>
  <r>
    <n v="65"/>
    <n v="22"/>
    <x v="0"/>
    <x v="2"/>
    <x v="6"/>
    <s v="Toys"/>
    <n v="746.16"/>
    <x v="0"/>
    <s v="Tablet"/>
    <x v="2"/>
    <x v="0"/>
    <n v="2"/>
    <x v="0"/>
    <x v="3"/>
    <n v="2"/>
    <x v="2"/>
    <x v="1"/>
  </r>
  <r>
    <n v="66"/>
    <n v="27"/>
    <x v="0"/>
    <x v="0"/>
    <x v="5"/>
    <s v="Home"/>
    <n v="916.76"/>
    <x v="13"/>
    <s v="Desktop"/>
    <x v="4"/>
    <x v="1"/>
    <n v="7"/>
    <x v="1"/>
    <x v="4"/>
    <n v="8"/>
    <x v="2"/>
    <x v="1"/>
  </r>
  <r>
    <n v="67"/>
    <n v="37"/>
    <x v="0"/>
    <x v="2"/>
    <x v="6"/>
    <s v="Electronics"/>
    <n v="338.05"/>
    <x v="32"/>
    <s v="Tablet"/>
    <x v="1"/>
    <x v="0"/>
    <n v="9"/>
    <x v="1"/>
    <x v="2"/>
    <n v="12"/>
    <x v="0"/>
    <x v="2"/>
  </r>
  <r>
    <n v="68"/>
    <n v="53"/>
    <x v="0"/>
    <x v="0"/>
    <x v="1"/>
    <s v="Toys"/>
    <n v="315.82"/>
    <x v="13"/>
    <s v="Desktop"/>
    <x v="1"/>
    <x v="1"/>
    <n v="1"/>
    <x v="0"/>
    <x v="4"/>
    <n v="7"/>
    <x v="0"/>
    <x v="1"/>
  </r>
  <r>
    <n v="69"/>
    <n v="51"/>
    <x v="0"/>
    <x v="0"/>
    <x v="6"/>
    <s v="Sports"/>
    <n v="877.38"/>
    <x v="18"/>
    <s v="Mobile"/>
    <x v="4"/>
    <x v="1"/>
    <n v="3"/>
    <x v="0"/>
    <x v="4"/>
    <n v="12"/>
    <x v="0"/>
    <x v="1"/>
  </r>
  <r>
    <n v="70"/>
    <n v="22"/>
    <x v="0"/>
    <x v="1"/>
    <x v="2"/>
    <s v="Electronics"/>
    <n v="812.89"/>
    <x v="42"/>
    <s v="Mobile"/>
    <x v="3"/>
    <x v="1"/>
    <n v="9"/>
    <x v="0"/>
    <x v="0"/>
    <n v="5"/>
    <x v="1"/>
    <x v="1"/>
  </r>
  <r>
    <n v="71"/>
    <n v="31"/>
    <x v="0"/>
    <x v="2"/>
    <x v="6"/>
    <s v="Sports"/>
    <n v="930.49"/>
    <x v="40"/>
    <s v="Desktop"/>
    <x v="2"/>
    <x v="0"/>
    <n v="6"/>
    <x v="0"/>
    <x v="4"/>
    <n v="12"/>
    <x v="2"/>
    <x v="2"/>
  </r>
  <r>
    <n v="72"/>
    <n v="60"/>
    <x v="1"/>
    <x v="2"/>
    <x v="5"/>
    <s v="Books"/>
    <n v="840.57"/>
    <x v="34"/>
    <s v="Desktop"/>
    <x v="0"/>
    <x v="0"/>
    <n v="8"/>
    <x v="1"/>
    <x v="1"/>
    <n v="1"/>
    <x v="0"/>
    <x v="0"/>
  </r>
  <r>
    <n v="73"/>
    <n v="41"/>
    <x v="0"/>
    <x v="0"/>
    <x v="3"/>
    <s v="Electronics"/>
    <n v="624.76"/>
    <x v="43"/>
    <s v="Tablet"/>
    <x v="1"/>
    <x v="1"/>
    <n v="1"/>
    <x v="0"/>
    <x v="3"/>
    <n v="12"/>
    <x v="0"/>
    <x v="2"/>
  </r>
  <r>
    <n v="74"/>
    <n v="52"/>
    <x v="0"/>
    <x v="1"/>
    <x v="6"/>
    <s v="Toys"/>
    <n v="552.49"/>
    <x v="44"/>
    <s v="Mobile"/>
    <x v="2"/>
    <x v="1"/>
    <n v="8"/>
    <x v="0"/>
    <x v="2"/>
    <n v="11"/>
    <x v="2"/>
    <x v="2"/>
  </r>
  <r>
    <n v="75"/>
    <n v="63"/>
    <x v="1"/>
    <x v="1"/>
    <x v="2"/>
    <s v="Home"/>
    <n v="901.52"/>
    <x v="10"/>
    <s v="Desktop"/>
    <x v="2"/>
    <x v="0"/>
    <n v="1"/>
    <x v="0"/>
    <x v="3"/>
    <n v="5"/>
    <x v="0"/>
    <x v="0"/>
  </r>
  <r>
    <n v="76"/>
    <n v="49"/>
    <x v="0"/>
    <x v="1"/>
    <x v="7"/>
    <s v="Home"/>
    <n v="476.66"/>
    <x v="10"/>
    <s v="Mobile"/>
    <x v="0"/>
    <x v="0"/>
    <n v="8"/>
    <x v="0"/>
    <x v="1"/>
    <n v="9"/>
    <x v="0"/>
    <x v="1"/>
  </r>
  <r>
    <n v="77"/>
    <n v="34"/>
    <x v="0"/>
    <x v="1"/>
    <x v="3"/>
    <s v="Sports"/>
    <n v="556.03"/>
    <x v="9"/>
    <s v="Mobile"/>
    <x v="2"/>
    <x v="1"/>
    <n v="5"/>
    <x v="1"/>
    <x v="2"/>
    <n v="3"/>
    <x v="1"/>
    <x v="0"/>
  </r>
  <r>
    <n v="78"/>
    <n v="53"/>
    <x v="0"/>
    <x v="0"/>
    <x v="3"/>
    <s v="Groceries"/>
    <n v="239.89"/>
    <x v="44"/>
    <s v="Mobile"/>
    <x v="1"/>
    <x v="0"/>
    <n v="8"/>
    <x v="0"/>
    <x v="2"/>
    <n v="13"/>
    <x v="0"/>
    <x v="1"/>
  </r>
  <r>
    <n v="79"/>
    <n v="55"/>
    <x v="0"/>
    <x v="2"/>
    <x v="6"/>
    <s v="Groceries"/>
    <n v="970.11"/>
    <x v="18"/>
    <s v="Desktop"/>
    <x v="3"/>
    <x v="0"/>
    <n v="7"/>
    <x v="0"/>
    <x v="1"/>
    <n v="3"/>
    <x v="2"/>
    <x v="2"/>
  </r>
  <r>
    <n v="80"/>
    <n v="19"/>
    <x v="2"/>
    <x v="0"/>
    <x v="2"/>
    <s v="Clothing"/>
    <n v="886.57"/>
    <x v="7"/>
    <s v="Mobile"/>
    <x v="3"/>
    <x v="0"/>
    <n v="2"/>
    <x v="0"/>
    <x v="2"/>
    <n v="8"/>
    <x v="0"/>
    <x v="2"/>
  </r>
  <r>
    <n v="81"/>
    <n v="28"/>
    <x v="0"/>
    <x v="2"/>
    <x v="5"/>
    <s v="Beauty"/>
    <n v="853.6"/>
    <x v="45"/>
    <s v="Desktop"/>
    <x v="0"/>
    <x v="1"/>
    <n v="8"/>
    <x v="0"/>
    <x v="4"/>
    <n v="9"/>
    <x v="0"/>
    <x v="1"/>
  </r>
  <r>
    <n v="82"/>
    <n v="43"/>
    <x v="0"/>
    <x v="0"/>
    <x v="5"/>
    <s v="Home"/>
    <n v="965.35"/>
    <x v="36"/>
    <s v="Desktop"/>
    <x v="1"/>
    <x v="1"/>
    <n v="8"/>
    <x v="0"/>
    <x v="3"/>
    <n v="3"/>
    <x v="2"/>
    <x v="1"/>
  </r>
  <r>
    <n v="83"/>
    <n v="29"/>
    <x v="0"/>
    <x v="0"/>
    <x v="4"/>
    <s v="Clothing"/>
    <n v="37.5"/>
    <x v="43"/>
    <s v="Mobile"/>
    <x v="3"/>
    <x v="0"/>
    <n v="7"/>
    <x v="0"/>
    <x v="4"/>
    <n v="5"/>
    <x v="1"/>
    <x v="1"/>
  </r>
  <r>
    <n v="84"/>
    <n v="23"/>
    <x v="0"/>
    <x v="0"/>
    <x v="2"/>
    <s v="Electronics"/>
    <n v="595.98"/>
    <x v="46"/>
    <s v="Tablet"/>
    <x v="2"/>
    <x v="1"/>
    <n v="3"/>
    <x v="1"/>
    <x v="0"/>
    <n v="11"/>
    <x v="2"/>
    <x v="0"/>
  </r>
  <r>
    <n v="85"/>
    <n v="55"/>
    <x v="0"/>
    <x v="0"/>
    <x v="6"/>
    <s v="Electronics"/>
    <n v="983.2"/>
    <x v="35"/>
    <s v="Desktop"/>
    <x v="3"/>
    <x v="0"/>
    <n v="9"/>
    <x v="0"/>
    <x v="3"/>
    <n v="13"/>
    <x v="2"/>
    <x v="1"/>
  </r>
  <r>
    <n v="86"/>
    <n v="22"/>
    <x v="0"/>
    <x v="1"/>
    <x v="6"/>
    <s v="Sports"/>
    <n v="868.12"/>
    <x v="47"/>
    <s v="Desktop"/>
    <x v="0"/>
    <x v="0"/>
    <n v="1"/>
    <x v="1"/>
    <x v="3"/>
    <n v="5"/>
    <x v="1"/>
    <x v="2"/>
  </r>
  <r>
    <n v="87"/>
    <n v="43"/>
    <x v="0"/>
    <x v="1"/>
    <x v="0"/>
    <s v="Home"/>
    <n v="655.56"/>
    <x v="39"/>
    <s v="Desktop"/>
    <x v="0"/>
    <x v="1"/>
    <n v="2"/>
    <x v="0"/>
    <x v="4"/>
    <n v="11"/>
    <x v="2"/>
    <x v="2"/>
  </r>
  <r>
    <n v="88"/>
    <n v="47"/>
    <x v="0"/>
    <x v="2"/>
    <x v="7"/>
    <s v="Clothing"/>
    <n v="74.3"/>
    <x v="19"/>
    <s v="Mobile"/>
    <x v="1"/>
    <x v="0"/>
    <n v="7"/>
    <x v="1"/>
    <x v="3"/>
    <n v="11"/>
    <x v="0"/>
    <x v="0"/>
  </r>
  <r>
    <n v="89"/>
    <n v="46"/>
    <x v="0"/>
    <x v="1"/>
    <x v="4"/>
    <s v="Toys"/>
    <n v="590.01"/>
    <x v="38"/>
    <s v="Desktop"/>
    <x v="0"/>
    <x v="1"/>
    <n v="1"/>
    <x v="0"/>
    <x v="1"/>
    <n v="6"/>
    <x v="0"/>
    <x v="1"/>
  </r>
  <r>
    <n v="90"/>
    <n v="48"/>
    <x v="0"/>
    <x v="2"/>
    <x v="2"/>
    <s v="Beauty"/>
    <n v="229.53"/>
    <x v="10"/>
    <s v="Mobile"/>
    <x v="0"/>
    <x v="1"/>
    <n v="6"/>
    <x v="1"/>
    <x v="1"/>
    <n v="2"/>
    <x v="1"/>
    <x v="0"/>
  </r>
  <r>
    <n v="91"/>
    <n v="39"/>
    <x v="0"/>
    <x v="0"/>
    <x v="4"/>
    <s v="Home"/>
    <n v="645.49"/>
    <x v="44"/>
    <s v="Desktop"/>
    <x v="4"/>
    <x v="0"/>
    <n v="8"/>
    <x v="0"/>
    <x v="0"/>
    <n v="11"/>
    <x v="1"/>
    <x v="0"/>
  </r>
  <r>
    <n v="92"/>
    <n v="43"/>
    <x v="0"/>
    <x v="1"/>
    <x v="1"/>
    <s v="Home"/>
    <n v="240.91"/>
    <x v="18"/>
    <s v="Mobile"/>
    <x v="4"/>
    <x v="1"/>
    <n v="9"/>
    <x v="1"/>
    <x v="3"/>
    <n v="1"/>
    <x v="2"/>
    <x v="2"/>
  </r>
  <r>
    <n v="93"/>
    <n v="60"/>
    <x v="1"/>
    <x v="1"/>
    <x v="1"/>
    <s v="Electronics"/>
    <n v="336.58"/>
    <x v="45"/>
    <s v="Desktop"/>
    <x v="4"/>
    <x v="0"/>
    <n v="8"/>
    <x v="1"/>
    <x v="2"/>
    <n v="3"/>
    <x v="0"/>
    <x v="0"/>
  </r>
  <r>
    <n v="94"/>
    <n v="41"/>
    <x v="0"/>
    <x v="0"/>
    <x v="4"/>
    <s v="Beauty"/>
    <n v="401.81"/>
    <x v="22"/>
    <s v="Desktop"/>
    <x v="3"/>
    <x v="0"/>
    <n v="9"/>
    <x v="0"/>
    <x v="0"/>
    <n v="8"/>
    <x v="0"/>
    <x v="1"/>
  </r>
  <r>
    <n v="95"/>
    <n v="69"/>
    <x v="1"/>
    <x v="1"/>
    <x v="5"/>
    <s v="Clothing"/>
    <n v="999.71"/>
    <x v="19"/>
    <s v="Mobile"/>
    <x v="4"/>
    <x v="0"/>
    <n v="4"/>
    <x v="1"/>
    <x v="2"/>
    <n v="10"/>
    <x v="0"/>
    <x v="0"/>
  </r>
  <r>
    <n v="96"/>
    <n v="59"/>
    <x v="0"/>
    <x v="0"/>
    <x v="6"/>
    <s v="Sports"/>
    <n v="744.08"/>
    <x v="3"/>
    <s v="Mobile"/>
    <x v="3"/>
    <x v="1"/>
    <n v="4"/>
    <x v="0"/>
    <x v="0"/>
    <n v="4"/>
    <x v="0"/>
    <x v="0"/>
  </r>
  <r>
    <n v="97"/>
    <n v="67"/>
    <x v="1"/>
    <x v="2"/>
    <x v="3"/>
    <s v="Books"/>
    <n v="766.59"/>
    <x v="0"/>
    <s v="Desktop"/>
    <x v="3"/>
    <x v="0"/>
    <n v="1"/>
    <x v="0"/>
    <x v="4"/>
    <n v="6"/>
    <x v="2"/>
    <x v="0"/>
  </r>
  <r>
    <n v="98"/>
    <n v="59"/>
    <x v="0"/>
    <x v="2"/>
    <x v="3"/>
    <s v="Beauty"/>
    <n v="810.84"/>
    <x v="42"/>
    <s v="Mobile"/>
    <x v="4"/>
    <x v="1"/>
    <n v="8"/>
    <x v="1"/>
    <x v="4"/>
    <n v="10"/>
    <x v="0"/>
    <x v="0"/>
  </r>
  <r>
    <n v="99"/>
    <n v="39"/>
    <x v="0"/>
    <x v="1"/>
    <x v="7"/>
    <s v="Groceries"/>
    <n v="760.39"/>
    <x v="21"/>
    <s v="Desktop"/>
    <x v="1"/>
    <x v="1"/>
    <n v="4"/>
    <x v="1"/>
    <x v="0"/>
    <n v="3"/>
    <x v="0"/>
    <x v="0"/>
  </r>
  <r>
    <n v="100"/>
    <n v="53"/>
    <x v="0"/>
    <x v="0"/>
    <x v="6"/>
    <s v="Sports"/>
    <n v="567"/>
    <x v="22"/>
    <s v="Mobile"/>
    <x v="3"/>
    <x v="0"/>
    <n v="3"/>
    <x v="0"/>
    <x v="0"/>
    <n v="9"/>
    <x v="1"/>
    <x v="1"/>
  </r>
  <r>
    <n v="101"/>
    <n v="39"/>
    <x v="0"/>
    <x v="0"/>
    <x v="0"/>
    <s v="Electronics"/>
    <n v="416.95"/>
    <x v="42"/>
    <s v="Desktop"/>
    <x v="3"/>
    <x v="1"/>
    <n v="9"/>
    <x v="0"/>
    <x v="0"/>
    <n v="10"/>
    <x v="1"/>
    <x v="1"/>
  </r>
  <r>
    <n v="102"/>
    <n v="65"/>
    <x v="1"/>
    <x v="1"/>
    <x v="7"/>
    <s v="Beauty"/>
    <n v="191.22"/>
    <x v="22"/>
    <s v="Mobile"/>
    <x v="2"/>
    <x v="1"/>
    <n v="3"/>
    <x v="1"/>
    <x v="0"/>
    <n v="9"/>
    <x v="1"/>
    <x v="2"/>
  </r>
  <r>
    <n v="103"/>
    <n v="21"/>
    <x v="0"/>
    <x v="1"/>
    <x v="0"/>
    <s v="Beauty"/>
    <n v="191.69"/>
    <x v="48"/>
    <s v="Desktop"/>
    <x v="1"/>
    <x v="1"/>
    <n v="6"/>
    <x v="1"/>
    <x v="0"/>
    <n v="13"/>
    <x v="1"/>
    <x v="0"/>
  </r>
  <r>
    <n v="104"/>
    <n v="56"/>
    <x v="0"/>
    <x v="2"/>
    <x v="6"/>
    <s v="Sports"/>
    <n v="213.17"/>
    <x v="33"/>
    <s v="Desktop"/>
    <x v="2"/>
    <x v="1"/>
    <n v="1"/>
    <x v="0"/>
    <x v="0"/>
    <n v="13"/>
    <x v="2"/>
    <x v="1"/>
  </r>
  <r>
    <n v="105"/>
    <n v="42"/>
    <x v="0"/>
    <x v="2"/>
    <x v="5"/>
    <s v="Home"/>
    <n v="313.77"/>
    <x v="13"/>
    <s v="Mobile"/>
    <x v="3"/>
    <x v="0"/>
    <n v="7"/>
    <x v="1"/>
    <x v="0"/>
    <n v="6"/>
    <x v="0"/>
    <x v="2"/>
  </r>
  <r>
    <n v="106"/>
    <n v="67"/>
    <x v="1"/>
    <x v="2"/>
    <x v="1"/>
    <s v="Books"/>
    <n v="87.86"/>
    <x v="16"/>
    <s v="Tablet"/>
    <x v="0"/>
    <x v="0"/>
    <n v="4"/>
    <x v="0"/>
    <x v="0"/>
    <n v="10"/>
    <x v="1"/>
    <x v="1"/>
  </r>
  <r>
    <n v="107"/>
    <n v="59"/>
    <x v="0"/>
    <x v="2"/>
    <x v="6"/>
    <s v="Books"/>
    <n v="310.39"/>
    <x v="18"/>
    <s v="Mobile"/>
    <x v="1"/>
    <x v="1"/>
    <n v="6"/>
    <x v="0"/>
    <x v="1"/>
    <n v="5"/>
    <x v="1"/>
    <x v="1"/>
  </r>
  <r>
    <n v="108"/>
    <n v="18"/>
    <x v="2"/>
    <x v="0"/>
    <x v="5"/>
    <s v="Sports"/>
    <n v="39.53"/>
    <x v="2"/>
    <s v="Tablet"/>
    <x v="3"/>
    <x v="1"/>
    <n v="1"/>
    <x v="1"/>
    <x v="3"/>
    <n v="13"/>
    <x v="2"/>
    <x v="0"/>
  </r>
  <r>
    <n v="109"/>
    <n v="32"/>
    <x v="0"/>
    <x v="2"/>
    <x v="7"/>
    <s v="Groceries"/>
    <n v="320.14"/>
    <x v="12"/>
    <s v="Mobile"/>
    <x v="0"/>
    <x v="0"/>
    <n v="9"/>
    <x v="1"/>
    <x v="2"/>
    <n v="13"/>
    <x v="0"/>
    <x v="1"/>
  </r>
  <r>
    <n v="110"/>
    <n v="53"/>
    <x v="0"/>
    <x v="2"/>
    <x v="3"/>
    <s v="Sports"/>
    <n v="352.42"/>
    <x v="15"/>
    <s v="Tablet"/>
    <x v="1"/>
    <x v="1"/>
    <n v="3"/>
    <x v="0"/>
    <x v="2"/>
    <n v="8"/>
    <x v="2"/>
    <x v="2"/>
  </r>
  <r>
    <n v="111"/>
    <n v="37"/>
    <x v="0"/>
    <x v="2"/>
    <x v="1"/>
    <s v="Toys"/>
    <n v="465.44"/>
    <x v="40"/>
    <s v="Desktop"/>
    <x v="2"/>
    <x v="1"/>
    <n v="9"/>
    <x v="1"/>
    <x v="2"/>
    <n v="8"/>
    <x v="2"/>
    <x v="0"/>
  </r>
  <r>
    <n v="112"/>
    <n v="48"/>
    <x v="0"/>
    <x v="2"/>
    <x v="2"/>
    <s v="Toys"/>
    <n v="305.17"/>
    <x v="36"/>
    <s v="Desktop"/>
    <x v="2"/>
    <x v="1"/>
    <n v="6"/>
    <x v="1"/>
    <x v="3"/>
    <n v="2"/>
    <x v="1"/>
    <x v="0"/>
  </r>
  <r>
    <n v="113"/>
    <n v="24"/>
    <x v="0"/>
    <x v="0"/>
    <x v="1"/>
    <s v="Sports"/>
    <n v="473.33"/>
    <x v="46"/>
    <s v="Mobile"/>
    <x v="0"/>
    <x v="0"/>
    <n v="8"/>
    <x v="0"/>
    <x v="2"/>
    <n v="7"/>
    <x v="0"/>
    <x v="2"/>
  </r>
  <r>
    <n v="114"/>
    <n v="31"/>
    <x v="0"/>
    <x v="2"/>
    <x v="7"/>
    <s v="Sports"/>
    <n v="915.87"/>
    <x v="21"/>
    <s v="Mobile"/>
    <x v="1"/>
    <x v="1"/>
    <n v="5"/>
    <x v="1"/>
    <x v="1"/>
    <n v="10"/>
    <x v="2"/>
    <x v="1"/>
  </r>
  <r>
    <n v="115"/>
    <n v="18"/>
    <x v="2"/>
    <x v="1"/>
    <x v="6"/>
    <s v="Home"/>
    <n v="34.31"/>
    <x v="5"/>
    <s v="Desktop"/>
    <x v="4"/>
    <x v="1"/>
    <n v="2"/>
    <x v="1"/>
    <x v="2"/>
    <n v="13"/>
    <x v="0"/>
    <x v="2"/>
  </r>
  <r>
    <n v="116"/>
    <n v="33"/>
    <x v="0"/>
    <x v="0"/>
    <x v="4"/>
    <s v="Beauty"/>
    <n v="405.79"/>
    <x v="24"/>
    <s v="Desktop"/>
    <x v="2"/>
    <x v="0"/>
    <n v="2"/>
    <x v="0"/>
    <x v="3"/>
    <n v="8"/>
    <x v="1"/>
    <x v="1"/>
  </r>
  <r>
    <n v="117"/>
    <n v="27"/>
    <x v="0"/>
    <x v="1"/>
    <x v="0"/>
    <s v="Books"/>
    <n v="537.15"/>
    <x v="1"/>
    <s v="Desktop"/>
    <x v="2"/>
    <x v="1"/>
    <n v="1"/>
    <x v="1"/>
    <x v="4"/>
    <n v="12"/>
    <x v="2"/>
    <x v="2"/>
  </r>
  <r>
    <n v="118"/>
    <n v="57"/>
    <x v="0"/>
    <x v="0"/>
    <x v="2"/>
    <s v="Sports"/>
    <n v="825.23"/>
    <x v="25"/>
    <s v="Desktop"/>
    <x v="3"/>
    <x v="0"/>
    <n v="8"/>
    <x v="1"/>
    <x v="0"/>
    <n v="3"/>
    <x v="2"/>
    <x v="1"/>
  </r>
  <r>
    <n v="119"/>
    <n v="55"/>
    <x v="0"/>
    <x v="2"/>
    <x v="2"/>
    <s v="Beauty"/>
    <n v="254.59"/>
    <x v="22"/>
    <s v="Mobile"/>
    <x v="2"/>
    <x v="1"/>
    <n v="5"/>
    <x v="0"/>
    <x v="0"/>
    <n v="7"/>
    <x v="1"/>
    <x v="1"/>
  </r>
  <r>
    <n v="120"/>
    <n v="65"/>
    <x v="1"/>
    <x v="1"/>
    <x v="1"/>
    <s v="Groceries"/>
    <n v="707.37"/>
    <x v="28"/>
    <s v="Desktop"/>
    <x v="2"/>
    <x v="0"/>
    <n v="4"/>
    <x v="1"/>
    <x v="0"/>
    <n v="9"/>
    <x v="1"/>
    <x v="2"/>
  </r>
  <r>
    <n v="121"/>
    <n v="51"/>
    <x v="0"/>
    <x v="1"/>
    <x v="4"/>
    <s v="Home"/>
    <n v="859.08"/>
    <x v="47"/>
    <s v="Mobile"/>
    <x v="3"/>
    <x v="1"/>
    <n v="4"/>
    <x v="1"/>
    <x v="2"/>
    <n v="5"/>
    <x v="0"/>
    <x v="1"/>
  </r>
  <r>
    <n v="122"/>
    <n v="38"/>
    <x v="0"/>
    <x v="2"/>
    <x v="4"/>
    <s v="Beauty"/>
    <n v="174.66"/>
    <x v="43"/>
    <s v="Desktop"/>
    <x v="3"/>
    <x v="1"/>
    <n v="7"/>
    <x v="0"/>
    <x v="3"/>
    <n v="9"/>
    <x v="0"/>
    <x v="1"/>
  </r>
  <r>
    <n v="123"/>
    <n v="65"/>
    <x v="1"/>
    <x v="1"/>
    <x v="4"/>
    <s v="Electronics"/>
    <n v="765.5"/>
    <x v="49"/>
    <s v="Mobile"/>
    <x v="3"/>
    <x v="1"/>
    <n v="4"/>
    <x v="1"/>
    <x v="3"/>
    <n v="12"/>
    <x v="1"/>
    <x v="1"/>
  </r>
  <r>
    <n v="124"/>
    <n v="38"/>
    <x v="0"/>
    <x v="2"/>
    <x v="4"/>
    <s v="Toys"/>
    <n v="419.05"/>
    <x v="50"/>
    <s v="Mobile"/>
    <x v="3"/>
    <x v="1"/>
    <n v="8"/>
    <x v="0"/>
    <x v="3"/>
    <n v="9"/>
    <x v="0"/>
    <x v="2"/>
  </r>
  <r>
    <n v="125"/>
    <n v="54"/>
    <x v="0"/>
    <x v="0"/>
    <x v="3"/>
    <s v="Sports"/>
    <n v="844.87"/>
    <x v="21"/>
    <s v="Desktop"/>
    <x v="1"/>
    <x v="1"/>
    <n v="6"/>
    <x v="0"/>
    <x v="0"/>
    <n v="11"/>
    <x v="2"/>
    <x v="1"/>
  </r>
  <r>
    <n v="126"/>
    <n v="57"/>
    <x v="0"/>
    <x v="1"/>
    <x v="0"/>
    <s v="Sports"/>
    <n v="955.03"/>
    <x v="42"/>
    <s v="Desktop"/>
    <x v="0"/>
    <x v="0"/>
    <n v="6"/>
    <x v="1"/>
    <x v="4"/>
    <n v="3"/>
    <x v="0"/>
    <x v="1"/>
  </r>
  <r>
    <n v="127"/>
    <n v="58"/>
    <x v="0"/>
    <x v="1"/>
    <x v="2"/>
    <s v="Electronics"/>
    <n v="55.08"/>
    <x v="11"/>
    <s v="Mobile"/>
    <x v="4"/>
    <x v="0"/>
    <n v="5"/>
    <x v="0"/>
    <x v="3"/>
    <n v="7"/>
    <x v="1"/>
    <x v="1"/>
  </r>
  <r>
    <n v="128"/>
    <n v="48"/>
    <x v="0"/>
    <x v="1"/>
    <x v="3"/>
    <s v="Toys"/>
    <n v="670.06"/>
    <x v="9"/>
    <s v="Mobile"/>
    <x v="0"/>
    <x v="1"/>
    <n v="7"/>
    <x v="1"/>
    <x v="0"/>
    <n v="12"/>
    <x v="1"/>
    <x v="2"/>
  </r>
  <r>
    <n v="129"/>
    <n v="18"/>
    <x v="2"/>
    <x v="2"/>
    <x v="3"/>
    <s v="Sports"/>
    <n v="707.59"/>
    <x v="20"/>
    <s v="Desktop"/>
    <x v="0"/>
    <x v="1"/>
    <n v="4"/>
    <x v="0"/>
    <x v="0"/>
    <n v="11"/>
    <x v="1"/>
    <x v="1"/>
  </r>
  <r>
    <n v="130"/>
    <n v="30"/>
    <x v="0"/>
    <x v="1"/>
    <x v="7"/>
    <s v="Groceries"/>
    <n v="468.33"/>
    <x v="26"/>
    <s v="Desktop"/>
    <x v="2"/>
    <x v="0"/>
    <n v="6"/>
    <x v="1"/>
    <x v="2"/>
    <n v="7"/>
    <x v="1"/>
    <x v="2"/>
  </r>
  <r>
    <n v="131"/>
    <n v="33"/>
    <x v="0"/>
    <x v="2"/>
    <x v="1"/>
    <s v="Groceries"/>
    <n v="215.73"/>
    <x v="41"/>
    <s v="Tablet"/>
    <x v="1"/>
    <x v="1"/>
    <n v="5"/>
    <x v="1"/>
    <x v="2"/>
    <n v="7"/>
    <x v="0"/>
    <x v="2"/>
  </r>
  <r>
    <n v="132"/>
    <n v="31"/>
    <x v="0"/>
    <x v="1"/>
    <x v="5"/>
    <s v="Clothing"/>
    <n v="32.409999999999997"/>
    <x v="35"/>
    <s v="Mobile"/>
    <x v="3"/>
    <x v="1"/>
    <n v="7"/>
    <x v="0"/>
    <x v="3"/>
    <n v="10"/>
    <x v="2"/>
    <x v="1"/>
  </r>
  <r>
    <n v="133"/>
    <n v="29"/>
    <x v="0"/>
    <x v="0"/>
    <x v="1"/>
    <s v="Clothing"/>
    <n v="24.21"/>
    <x v="45"/>
    <s v="Desktop"/>
    <x v="4"/>
    <x v="0"/>
    <n v="7"/>
    <x v="1"/>
    <x v="1"/>
    <n v="7"/>
    <x v="1"/>
    <x v="2"/>
  </r>
  <r>
    <n v="134"/>
    <n v="49"/>
    <x v="0"/>
    <x v="2"/>
    <x v="6"/>
    <s v="Clothing"/>
    <n v="394.34"/>
    <x v="29"/>
    <s v="Desktop"/>
    <x v="3"/>
    <x v="0"/>
    <n v="7"/>
    <x v="0"/>
    <x v="2"/>
    <n v="13"/>
    <x v="2"/>
    <x v="0"/>
  </r>
  <r>
    <n v="135"/>
    <n v="58"/>
    <x v="0"/>
    <x v="1"/>
    <x v="7"/>
    <s v="Toys"/>
    <n v="948.57"/>
    <x v="6"/>
    <s v="Tablet"/>
    <x v="2"/>
    <x v="1"/>
    <n v="1"/>
    <x v="1"/>
    <x v="1"/>
    <n v="2"/>
    <x v="0"/>
    <x v="2"/>
  </r>
  <r>
    <n v="136"/>
    <n v="59"/>
    <x v="0"/>
    <x v="2"/>
    <x v="5"/>
    <s v="Clothing"/>
    <n v="666.97"/>
    <x v="12"/>
    <s v="Mobile"/>
    <x v="4"/>
    <x v="0"/>
    <n v="5"/>
    <x v="1"/>
    <x v="4"/>
    <n v="5"/>
    <x v="2"/>
    <x v="1"/>
  </r>
  <r>
    <n v="137"/>
    <n v="24"/>
    <x v="0"/>
    <x v="0"/>
    <x v="1"/>
    <s v="Books"/>
    <n v="379.95"/>
    <x v="41"/>
    <s v="Mobile"/>
    <x v="1"/>
    <x v="1"/>
    <n v="5"/>
    <x v="0"/>
    <x v="0"/>
    <n v="9"/>
    <x v="2"/>
    <x v="2"/>
  </r>
  <r>
    <n v="138"/>
    <n v="42"/>
    <x v="0"/>
    <x v="0"/>
    <x v="0"/>
    <s v="Clothing"/>
    <n v="167.13"/>
    <x v="39"/>
    <s v="Mobile"/>
    <x v="1"/>
    <x v="0"/>
    <n v="4"/>
    <x v="0"/>
    <x v="4"/>
    <n v="3"/>
    <x v="1"/>
    <x v="1"/>
  </r>
  <r>
    <n v="139"/>
    <n v="67"/>
    <x v="1"/>
    <x v="2"/>
    <x v="7"/>
    <s v="Clothing"/>
    <n v="748.28"/>
    <x v="51"/>
    <s v="Mobile"/>
    <x v="1"/>
    <x v="0"/>
    <n v="6"/>
    <x v="0"/>
    <x v="3"/>
    <n v="8"/>
    <x v="1"/>
    <x v="2"/>
  </r>
  <r>
    <n v="140"/>
    <n v="29"/>
    <x v="0"/>
    <x v="2"/>
    <x v="1"/>
    <s v="Home"/>
    <n v="23.67"/>
    <x v="49"/>
    <s v="Desktop"/>
    <x v="4"/>
    <x v="0"/>
    <n v="2"/>
    <x v="1"/>
    <x v="2"/>
    <n v="10"/>
    <x v="0"/>
    <x v="1"/>
  </r>
  <r>
    <n v="141"/>
    <n v="45"/>
    <x v="0"/>
    <x v="0"/>
    <x v="5"/>
    <s v="Sports"/>
    <n v="507.4"/>
    <x v="47"/>
    <s v="Tablet"/>
    <x v="3"/>
    <x v="0"/>
    <n v="6"/>
    <x v="1"/>
    <x v="1"/>
    <n v="8"/>
    <x v="1"/>
    <x v="1"/>
  </r>
  <r>
    <n v="142"/>
    <n v="28"/>
    <x v="0"/>
    <x v="0"/>
    <x v="6"/>
    <s v="Home"/>
    <n v="830.11"/>
    <x v="17"/>
    <s v="Mobile"/>
    <x v="1"/>
    <x v="0"/>
    <n v="2"/>
    <x v="1"/>
    <x v="1"/>
    <n v="5"/>
    <x v="1"/>
    <x v="1"/>
  </r>
  <r>
    <n v="143"/>
    <n v="68"/>
    <x v="1"/>
    <x v="2"/>
    <x v="4"/>
    <s v="Sports"/>
    <n v="485.05"/>
    <x v="17"/>
    <s v="Desktop"/>
    <x v="3"/>
    <x v="0"/>
    <n v="4"/>
    <x v="1"/>
    <x v="3"/>
    <n v="9"/>
    <x v="0"/>
    <x v="1"/>
  </r>
  <r>
    <n v="144"/>
    <n v="25"/>
    <x v="0"/>
    <x v="2"/>
    <x v="1"/>
    <s v="Electronics"/>
    <n v="889.88"/>
    <x v="52"/>
    <s v="Mobile"/>
    <x v="4"/>
    <x v="0"/>
    <n v="5"/>
    <x v="0"/>
    <x v="4"/>
    <n v="6"/>
    <x v="1"/>
    <x v="1"/>
  </r>
  <r>
    <n v="145"/>
    <n v="43"/>
    <x v="0"/>
    <x v="0"/>
    <x v="2"/>
    <s v="Books"/>
    <n v="638.22"/>
    <x v="0"/>
    <s v="Desktop"/>
    <x v="0"/>
    <x v="0"/>
    <n v="8"/>
    <x v="1"/>
    <x v="4"/>
    <n v="5"/>
    <x v="0"/>
    <x v="0"/>
  </r>
  <r>
    <n v="146"/>
    <n v="39"/>
    <x v="0"/>
    <x v="1"/>
    <x v="4"/>
    <s v="Books"/>
    <n v="397.22"/>
    <x v="6"/>
    <s v="Tablet"/>
    <x v="3"/>
    <x v="0"/>
    <n v="8"/>
    <x v="1"/>
    <x v="4"/>
    <n v="2"/>
    <x v="1"/>
    <x v="2"/>
  </r>
  <r>
    <n v="147"/>
    <n v="28"/>
    <x v="0"/>
    <x v="0"/>
    <x v="1"/>
    <s v="Electronics"/>
    <n v="639.46"/>
    <x v="26"/>
    <s v="Tablet"/>
    <x v="4"/>
    <x v="1"/>
    <n v="8"/>
    <x v="0"/>
    <x v="4"/>
    <n v="9"/>
    <x v="2"/>
    <x v="2"/>
  </r>
  <r>
    <n v="148"/>
    <n v="26"/>
    <x v="0"/>
    <x v="1"/>
    <x v="1"/>
    <s v="Sports"/>
    <n v="555.14"/>
    <x v="46"/>
    <s v="Desktop"/>
    <x v="4"/>
    <x v="1"/>
    <n v="3"/>
    <x v="1"/>
    <x v="4"/>
    <n v="1"/>
    <x v="1"/>
    <x v="1"/>
  </r>
  <r>
    <n v="149"/>
    <n v="68"/>
    <x v="1"/>
    <x v="2"/>
    <x v="6"/>
    <s v="Groceries"/>
    <n v="632.51"/>
    <x v="7"/>
    <s v="Tablet"/>
    <x v="3"/>
    <x v="0"/>
    <n v="3"/>
    <x v="1"/>
    <x v="0"/>
    <n v="7"/>
    <x v="2"/>
    <x v="1"/>
  </r>
  <r>
    <n v="150"/>
    <n v="38"/>
    <x v="0"/>
    <x v="2"/>
    <x v="6"/>
    <s v="Groceries"/>
    <n v="272.77"/>
    <x v="19"/>
    <s v="Tablet"/>
    <x v="0"/>
    <x v="1"/>
    <n v="8"/>
    <x v="0"/>
    <x v="0"/>
    <n v="10"/>
    <x v="1"/>
    <x v="1"/>
  </r>
  <r>
    <n v="151"/>
    <n v="44"/>
    <x v="0"/>
    <x v="2"/>
    <x v="1"/>
    <s v="Toys"/>
    <n v="471.8"/>
    <x v="53"/>
    <s v="Tablet"/>
    <x v="0"/>
    <x v="0"/>
    <n v="7"/>
    <x v="1"/>
    <x v="1"/>
    <n v="6"/>
    <x v="2"/>
    <x v="1"/>
  </r>
  <r>
    <n v="152"/>
    <n v="33"/>
    <x v="0"/>
    <x v="2"/>
    <x v="6"/>
    <s v="Beauty"/>
    <n v="729.92"/>
    <x v="8"/>
    <s v="Desktop"/>
    <x v="3"/>
    <x v="1"/>
    <n v="3"/>
    <x v="1"/>
    <x v="4"/>
    <n v="12"/>
    <x v="0"/>
    <x v="2"/>
  </r>
  <r>
    <n v="153"/>
    <n v="24"/>
    <x v="0"/>
    <x v="1"/>
    <x v="4"/>
    <s v="Home"/>
    <n v="223.57"/>
    <x v="51"/>
    <s v="Desktop"/>
    <x v="2"/>
    <x v="1"/>
    <n v="1"/>
    <x v="0"/>
    <x v="4"/>
    <n v="1"/>
    <x v="2"/>
    <x v="1"/>
  </r>
  <r>
    <n v="154"/>
    <n v="63"/>
    <x v="1"/>
    <x v="1"/>
    <x v="3"/>
    <s v="Beauty"/>
    <n v="115.74"/>
    <x v="49"/>
    <s v="Tablet"/>
    <x v="4"/>
    <x v="1"/>
    <n v="6"/>
    <x v="0"/>
    <x v="2"/>
    <n v="8"/>
    <x v="2"/>
    <x v="0"/>
  </r>
  <r>
    <n v="155"/>
    <n v="51"/>
    <x v="0"/>
    <x v="1"/>
    <x v="5"/>
    <s v="Groceries"/>
    <n v="50.66"/>
    <x v="17"/>
    <s v="Desktop"/>
    <x v="3"/>
    <x v="0"/>
    <n v="8"/>
    <x v="0"/>
    <x v="2"/>
    <n v="8"/>
    <x v="1"/>
    <x v="2"/>
  </r>
  <r>
    <n v="156"/>
    <n v="48"/>
    <x v="0"/>
    <x v="2"/>
    <x v="0"/>
    <s v="Groceries"/>
    <n v="243.52"/>
    <x v="8"/>
    <s v="Tablet"/>
    <x v="1"/>
    <x v="0"/>
    <n v="5"/>
    <x v="0"/>
    <x v="2"/>
    <n v="10"/>
    <x v="0"/>
    <x v="0"/>
  </r>
  <r>
    <n v="157"/>
    <n v="39"/>
    <x v="0"/>
    <x v="2"/>
    <x v="0"/>
    <s v="Electronics"/>
    <n v="721.66"/>
    <x v="18"/>
    <s v="Tablet"/>
    <x v="0"/>
    <x v="0"/>
    <n v="9"/>
    <x v="1"/>
    <x v="1"/>
    <n v="8"/>
    <x v="1"/>
    <x v="2"/>
  </r>
  <r>
    <n v="158"/>
    <n v="28"/>
    <x v="0"/>
    <x v="0"/>
    <x v="1"/>
    <s v="Sports"/>
    <n v="288.98"/>
    <x v="39"/>
    <s v="Desktop"/>
    <x v="3"/>
    <x v="1"/>
    <n v="3"/>
    <x v="1"/>
    <x v="1"/>
    <n v="8"/>
    <x v="1"/>
    <x v="0"/>
  </r>
  <r>
    <n v="159"/>
    <n v="19"/>
    <x v="2"/>
    <x v="1"/>
    <x v="0"/>
    <s v="Sports"/>
    <n v="854.89"/>
    <x v="36"/>
    <s v="Tablet"/>
    <x v="2"/>
    <x v="1"/>
    <n v="5"/>
    <x v="0"/>
    <x v="0"/>
    <n v="4"/>
    <x v="2"/>
    <x v="2"/>
  </r>
  <r>
    <n v="160"/>
    <n v="26"/>
    <x v="0"/>
    <x v="0"/>
    <x v="5"/>
    <s v="Home"/>
    <n v="435.33"/>
    <x v="51"/>
    <s v="Desktop"/>
    <x v="2"/>
    <x v="0"/>
    <n v="5"/>
    <x v="1"/>
    <x v="4"/>
    <n v="12"/>
    <x v="1"/>
    <x v="1"/>
  </r>
  <r>
    <n v="161"/>
    <n v="45"/>
    <x v="0"/>
    <x v="2"/>
    <x v="1"/>
    <s v="Beauty"/>
    <n v="551.63"/>
    <x v="54"/>
    <s v="Desktop"/>
    <x v="0"/>
    <x v="0"/>
    <n v="8"/>
    <x v="0"/>
    <x v="3"/>
    <n v="6"/>
    <x v="0"/>
    <x v="1"/>
  </r>
  <r>
    <n v="162"/>
    <n v="27"/>
    <x v="0"/>
    <x v="1"/>
    <x v="5"/>
    <s v="Groceries"/>
    <n v="778.81"/>
    <x v="50"/>
    <s v="Tablet"/>
    <x v="0"/>
    <x v="1"/>
    <n v="1"/>
    <x v="1"/>
    <x v="0"/>
    <n v="9"/>
    <x v="1"/>
    <x v="0"/>
  </r>
  <r>
    <n v="163"/>
    <n v="31"/>
    <x v="0"/>
    <x v="0"/>
    <x v="7"/>
    <s v="Books"/>
    <n v="49.6"/>
    <x v="21"/>
    <s v="Mobile"/>
    <x v="2"/>
    <x v="1"/>
    <n v="7"/>
    <x v="0"/>
    <x v="3"/>
    <n v="8"/>
    <x v="2"/>
    <x v="0"/>
  </r>
  <r>
    <n v="164"/>
    <n v="26"/>
    <x v="0"/>
    <x v="1"/>
    <x v="0"/>
    <s v="Clothing"/>
    <n v="777.72"/>
    <x v="36"/>
    <s v="Tablet"/>
    <x v="2"/>
    <x v="1"/>
    <n v="5"/>
    <x v="1"/>
    <x v="0"/>
    <n v="13"/>
    <x v="1"/>
    <x v="2"/>
  </r>
  <r>
    <n v="165"/>
    <n v="46"/>
    <x v="0"/>
    <x v="2"/>
    <x v="7"/>
    <s v="Beauty"/>
    <n v="446.88"/>
    <x v="44"/>
    <s v="Desktop"/>
    <x v="4"/>
    <x v="0"/>
    <n v="7"/>
    <x v="1"/>
    <x v="1"/>
    <n v="3"/>
    <x v="0"/>
    <x v="1"/>
  </r>
  <r>
    <n v="166"/>
    <n v="21"/>
    <x v="0"/>
    <x v="0"/>
    <x v="7"/>
    <s v="Sports"/>
    <n v="37.200000000000003"/>
    <x v="41"/>
    <s v="Mobile"/>
    <x v="0"/>
    <x v="0"/>
    <n v="4"/>
    <x v="0"/>
    <x v="1"/>
    <n v="5"/>
    <x v="1"/>
    <x v="2"/>
  </r>
  <r>
    <n v="167"/>
    <n v="54"/>
    <x v="0"/>
    <x v="0"/>
    <x v="2"/>
    <s v="Beauty"/>
    <n v="596.38"/>
    <x v="48"/>
    <s v="Desktop"/>
    <x v="0"/>
    <x v="0"/>
    <n v="8"/>
    <x v="1"/>
    <x v="4"/>
    <n v="3"/>
    <x v="2"/>
    <x v="1"/>
  </r>
  <r>
    <n v="168"/>
    <n v="45"/>
    <x v="0"/>
    <x v="0"/>
    <x v="6"/>
    <s v="Beauty"/>
    <n v="88.97"/>
    <x v="54"/>
    <s v="Tablet"/>
    <x v="0"/>
    <x v="0"/>
    <n v="2"/>
    <x v="1"/>
    <x v="0"/>
    <n v="13"/>
    <x v="2"/>
    <x v="1"/>
  </r>
  <r>
    <n v="169"/>
    <n v="23"/>
    <x v="0"/>
    <x v="0"/>
    <x v="1"/>
    <s v="Clothing"/>
    <n v="682.19"/>
    <x v="10"/>
    <s v="Mobile"/>
    <x v="1"/>
    <x v="1"/>
    <n v="2"/>
    <x v="0"/>
    <x v="0"/>
    <n v="6"/>
    <x v="2"/>
    <x v="2"/>
  </r>
  <r>
    <n v="170"/>
    <n v="32"/>
    <x v="0"/>
    <x v="2"/>
    <x v="5"/>
    <s v="Groceries"/>
    <n v="293.94"/>
    <x v="24"/>
    <s v="Mobile"/>
    <x v="3"/>
    <x v="0"/>
    <n v="2"/>
    <x v="1"/>
    <x v="3"/>
    <n v="7"/>
    <x v="0"/>
    <x v="2"/>
  </r>
  <r>
    <n v="171"/>
    <n v="54"/>
    <x v="0"/>
    <x v="1"/>
    <x v="7"/>
    <s v="Clothing"/>
    <n v="948.17"/>
    <x v="16"/>
    <s v="Tablet"/>
    <x v="2"/>
    <x v="0"/>
    <n v="7"/>
    <x v="0"/>
    <x v="2"/>
    <n v="4"/>
    <x v="1"/>
    <x v="2"/>
  </r>
  <r>
    <n v="172"/>
    <n v="38"/>
    <x v="0"/>
    <x v="1"/>
    <x v="5"/>
    <s v="Sports"/>
    <n v="480.08"/>
    <x v="23"/>
    <s v="Mobile"/>
    <x v="3"/>
    <x v="0"/>
    <n v="2"/>
    <x v="1"/>
    <x v="1"/>
    <n v="4"/>
    <x v="1"/>
    <x v="0"/>
  </r>
  <r>
    <n v="173"/>
    <n v="61"/>
    <x v="1"/>
    <x v="2"/>
    <x v="6"/>
    <s v="Home"/>
    <n v="354.51"/>
    <x v="55"/>
    <s v="Desktop"/>
    <x v="4"/>
    <x v="0"/>
    <n v="5"/>
    <x v="1"/>
    <x v="0"/>
    <n v="4"/>
    <x v="1"/>
    <x v="2"/>
  </r>
  <r>
    <n v="174"/>
    <n v="27"/>
    <x v="0"/>
    <x v="1"/>
    <x v="5"/>
    <s v="Beauty"/>
    <n v="687.22"/>
    <x v="26"/>
    <s v="Mobile"/>
    <x v="4"/>
    <x v="1"/>
    <n v="4"/>
    <x v="1"/>
    <x v="3"/>
    <n v="2"/>
    <x v="2"/>
    <x v="1"/>
  </r>
  <r>
    <n v="175"/>
    <n v="42"/>
    <x v="0"/>
    <x v="2"/>
    <x v="4"/>
    <s v="Clothing"/>
    <n v="56.43"/>
    <x v="51"/>
    <s v="Mobile"/>
    <x v="0"/>
    <x v="1"/>
    <n v="8"/>
    <x v="1"/>
    <x v="4"/>
    <n v="2"/>
    <x v="2"/>
    <x v="1"/>
  </r>
  <r>
    <n v="176"/>
    <n v="46"/>
    <x v="0"/>
    <x v="1"/>
    <x v="2"/>
    <s v="Home"/>
    <n v="716.51"/>
    <x v="17"/>
    <s v="Tablet"/>
    <x v="2"/>
    <x v="1"/>
    <n v="7"/>
    <x v="1"/>
    <x v="1"/>
    <n v="13"/>
    <x v="2"/>
    <x v="2"/>
  </r>
  <r>
    <n v="177"/>
    <n v="25"/>
    <x v="0"/>
    <x v="0"/>
    <x v="6"/>
    <s v="Groceries"/>
    <n v="670.44"/>
    <x v="38"/>
    <s v="Mobile"/>
    <x v="3"/>
    <x v="1"/>
    <n v="6"/>
    <x v="0"/>
    <x v="3"/>
    <n v="2"/>
    <x v="1"/>
    <x v="1"/>
  </r>
  <r>
    <n v="178"/>
    <n v="28"/>
    <x v="0"/>
    <x v="1"/>
    <x v="2"/>
    <s v="Clothing"/>
    <n v="455"/>
    <x v="55"/>
    <s v="Tablet"/>
    <x v="3"/>
    <x v="1"/>
    <n v="2"/>
    <x v="1"/>
    <x v="3"/>
    <n v="7"/>
    <x v="1"/>
    <x v="0"/>
  </r>
  <r>
    <n v="179"/>
    <n v="43"/>
    <x v="0"/>
    <x v="0"/>
    <x v="3"/>
    <s v="Electronics"/>
    <n v="593.27"/>
    <x v="56"/>
    <s v="Desktop"/>
    <x v="4"/>
    <x v="1"/>
    <n v="7"/>
    <x v="1"/>
    <x v="2"/>
    <n v="12"/>
    <x v="2"/>
    <x v="2"/>
  </r>
  <r>
    <n v="180"/>
    <n v="23"/>
    <x v="0"/>
    <x v="0"/>
    <x v="6"/>
    <s v="Toys"/>
    <n v="579.52"/>
    <x v="12"/>
    <s v="Desktop"/>
    <x v="2"/>
    <x v="1"/>
    <n v="4"/>
    <x v="1"/>
    <x v="2"/>
    <n v="11"/>
    <x v="1"/>
    <x v="2"/>
  </r>
  <r>
    <n v="181"/>
    <n v="53"/>
    <x v="0"/>
    <x v="2"/>
    <x v="5"/>
    <s v="Clothing"/>
    <n v="139.13999999999999"/>
    <x v="43"/>
    <s v="Desktop"/>
    <x v="4"/>
    <x v="0"/>
    <n v="1"/>
    <x v="1"/>
    <x v="1"/>
    <n v="4"/>
    <x v="2"/>
    <x v="1"/>
  </r>
  <r>
    <n v="182"/>
    <n v="18"/>
    <x v="2"/>
    <x v="0"/>
    <x v="0"/>
    <s v="Beauty"/>
    <n v="910.38"/>
    <x v="36"/>
    <s v="Tablet"/>
    <x v="4"/>
    <x v="0"/>
    <n v="1"/>
    <x v="1"/>
    <x v="2"/>
    <n v="6"/>
    <x v="2"/>
    <x v="2"/>
  </r>
  <r>
    <n v="183"/>
    <n v="55"/>
    <x v="0"/>
    <x v="0"/>
    <x v="2"/>
    <s v="Sports"/>
    <n v="628.16"/>
    <x v="47"/>
    <s v="Desktop"/>
    <x v="0"/>
    <x v="1"/>
    <n v="6"/>
    <x v="1"/>
    <x v="3"/>
    <n v="13"/>
    <x v="1"/>
    <x v="2"/>
  </r>
  <r>
    <n v="184"/>
    <n v="23"/>
    <x v="0"/>
    <x v="2"/>
    <x v="4"/>
    <s v="Groceries"/>
    <n v="899.34"/>
    <x v="25"/>
    <s v="Tablet"/>
    <x v="3"/>
    <x v="1"/>
    <n v="1"/>
    <x v="1"/>
    <x v="1"/>
    <n v="5"/>
    <x v="1"/>
    <x v="2"/>
  </r>
  <r>
    <n v="185"/>
    <n v="56"/>
    <x v="0"/>
    <x v="2"/>
    <x v="3"/>
    <s v="Clothing"/>
    <n v="444.99"/>
    <x v="57"/>
    <s v="Mobile"/>
    <x v="3"/>
    <x v="1"/>
    <n v="5"/>
    <x v="1"/>
    <x v="1"/>
    <n v="9"/>
    <x v="1"/>
    <x v="1"/>
  </r>
  <r>
    <n v="186"/>
    <n v="41"/>
    <x v="0"/>
    <x v="1"/>
    <x v="2"/>
    <s v="Toys"/>
    <n v="236.16"/>
    <x v="55"/>
    <s v="Tablet"/>
    <x v="2"/>
    <x v="1"/>
    <n v="3"/>
    <x v="1"/>
    <x v="4"/>
    <n v="2"/>
    <x v="1"/>
    <x v="1"/>
  </r>
  <r>
    <n v="187"/>
    <n v="33"/>
    <x v="0"/>
    <x v="1"/>
    <x v="5"/>
    <s v="Home"/>
    <n v="510.82"/>
    <x v="12"/>
    <s v="Desktop"/>
    <x v="4"/>
    <x v="1"/>
    <n v="2"/>
    <x v="0"/>
    <x v="0"/>
    <n v="7"/>
    <x v="1"/>
    <x v="1"/>
  </r>
  <r>
    <n v="188"/>
    <n v="33"/>
    <x v="0"/>
    <x v="1"/>
    <x v="0"/>
    <s v="Groceries"/>
    <n v="408.53"/>
    <x v="7"/>
    <s v="Tablet"/>
    <x v="1"/>
    <x v="0"/>
    <n v="2"/>
    <x v="0"/>
    <x v="1"/>
    <n v="5"/>
    <x v="1"/>
    <x v="0"/>
  </r>
  <r>
    <n v="189"/>
    <n v="37"/>
    <x v="0"/>
    <x v="1"/>
    <x v="3"/>
    <s v="Electronics"/>
    <n v="458.55"/>
    <x v="42"/>
    <s v="Tablet"/>
    <x v="4"/>
    <x v="0"/>
    <n v="7"/>
    <x v="1"/>
    <x v="3"/>
    <n v="8"/>
    <x v="1"/>
    <x v="0"/>
  </r>
  <r>
    <n v="190"/>
    <n v="18"/>
    <x v="2"/>
    <x v="0"/>
    <x v="3"/>
    <s v="Electronics"/>
    <n v="764.83"/>
    <x v="29"/>
    <s v="Mobile"/>
    <x v="3"/>
    <x v="0"/>
    <n v="2"/>
    <x v="1"/>
    <x v="2"/>
    <n v="9"/>
    <x v="0"/>
    <x v="2"/>
  </r>
  <r>
    <n v="191"/>
    <n v="31"/>
    <x v="0"/>
    <x v="0"/>
    <x v="3"/>
    <s v="Groceries"/>
    <n v="424.92"/>
    <x v="10"/>
    <s v="Desktop"/>
    <x v="1"/>
    <x v="1"/>
    <n v="4"/>
    <x v="0"/>
    <x v="0"/>
    <n v="1"/>
    <x v="2"/>
    <x v="1"/>
  </r>
  <r>
    <n v="192"/>
    <n v="28"/>
    <x v="0"/>
    <x v="2"/>
    <x v="2"/>
    <s v="Sports"/>
    <n v="942.5"/>
    <x v="34"/>
    <s v="Desktop"/>
    <x v="4"/>
    <x v="0"/>
    <n v="5"/>
    <x v="0"/>
    <x v="1"/>
    <n v="12"/>
    <x v="1"/>
    <x v="0"/>
  </r>
  <r>
    <n v="193"/>
    <n v="51"/>
    <x v="0"/>
    <x v="2"/>
    <x v="2"/>
    <s v="Books"/>
    <n v="801.3"/>
    <x v="35"/>
    <s v="Desktop"/>
    <x v="4"/>
    <x v="0"/>
    <n v="1"/>
    <x v="0"/>
    <x v="2"/>
    <n v="7"/>
    <x v="2"/>
    <x v="1"/>
  </r>
  <r>
    <n v="194"/>
    <n v="45"/>
    <x v="0"/>
    <x v="1"/>
    <x v="1"/>
    <s v="Books"/>
    <n v="422.63"/>
    <x v="25"/>
    <s v="Desktop"/>
    <x v="0"/>
    <x v="1"/>
    <n v="5"/>
    <x v="0"/>
    <x v="1"/>
    <n v="4"/>
    <x v="2"/>
    <x v="1"/>
  </r>
  <r>
    <n v="195"/>
    <n v="31"/>
    <x v="0"/>
    <x v="2"/>
    <x v="6"/>
    <s v="Electronics"/>
    <n v="878.89"/>
    <x v="3"/>
    <s v="Desktop"/>
    <x v="1"/>
    <x v="1"/>
    <n v="6"/>
    <x v="0"/>
    <x v="1"/>
    <n v="3"/>
    <x v="0"/>
    <x v="2"/>
  </r>
  <r>
    <n v="196"/>
    <n v="52"/>
    <x v="0"/>
    <x v="1"/>
    <x v="2"/>
    <s v="Toys"/>
    <n v="887.2"/>
    <x v="47"/>
    <s v="Tablet"/>
    <x v="0"/>
    <x v="0"/>
    <n v="1"/>
    <x v="0"/>
    <x v="4"/>
    <n v="3"/>
    <x v="1"/>
    <x v="0"/>
  </r>
  <r>
    <n v="197"/>
    <n v="27"/>
    <x v="0"/>
    <x v="2"/>
    <x v="4"/>
    <s v="Electronics"/>
    <n v="723.02"/>
    <x v="32"/>
    <s v="Desktop"/>
    <x v="3"/>
    <x v="0"/>
    <n v="4"/>
    <x v="1"/>
    <x v="0"/>
    <n v="4"/>
    <x v="1"/>
    <x v="0"/>
  </r>
  <r>
    <n v="198"/>
    <n v="46"/>
    <x v="0"/>
    <x v="2"/>
    <x v="6"/>
    <s v="Books"/>
    <n v="233.31"/>
    <x v="3"/>
    <s v="Mobile"/>
    <x v="0"/>
    <x v="0"/>
    <n v="8"/>
    <x v="0"/>
    <x v="1"/>
    <n v="7"/>
    <x v="1"/>
    <x v="1"/>
  </r>
  <r>
    <n v="199"/>
    <n v="53"/>
    <x v="0"/>
    <x v="2"/>
    <x v="1"/>
    <s v="Groceries"/>
    <n v="641.98"/>
    <x v="58"/>
    <s v="Desktop"/>
    <x v="2"/>
    <x v="0"/>
    <n v="8"/>
    <x v="1"/>
    <x v="3"/>
    <n v="2"/>
    <x v="2"/>
    <x v="0"/>
  </r>
  <r>
    <n v="200"/>
    <n v="64"/>
    <x v="1"/>
    <x v="1"/>
    <x v="4"/>
    <s v="Clothing"/>
    <n v="499.66"/>
    <x v="46"/>
    <s v="Mobile"/>
    <x v="2"/>
    <x v="0"/>
    <n v="3"/>
    <x v="0"/>
    <x v="4"/>
    <n v="10"/>
    <x v="1"/>
    <x v="0"/>
  </r>
  <r>
    <n v="201"/>
    <n v="47"/>
    <x v="0"/>
    <x v="1"/>
    <x v="1"/>
    <s v="Beauty"/>
    <n v="671.77"/>
    <x v="55"/>
    <s v="Desktop"/>
    <x v="1"/>
    <x v="1"/>
    <n v="2"/>
    <x v="1"/>
    <x v="0"/>
    <n v="11"/>
    <x v="1"/>
    <x v="1"/>
  </r>
  <r>
    <n v="202"/>
    <n v="39"/>
    <x v="0"/>
    <x v="0"/>
    <x v="0"/>
    <s v="Toys"/>
    <n v="497.77"/>
    <x v="14"/>
    <s v="Mobile"/>
    <x v="3"/>
    <x v="0"/>
    <n v="9"/>
    <x v="0"/>
    <x v="1"/>
    <n v="13"/>
    <x v="0"/>
    <x v="2"/>
  </r>
  <r>
    <n v="203"/>
    <n v="28"/>
    <x v="0"/>
    <x v="0"/>
    <x v="3"/>
    <s v="Clothing"/>
    <n v="460.53"/>
    <x v="18"/>
    <s v="Tablet"/>
    <x v="1"/>
    <x v="1"/>
    <n v="4"/>
    <x v="0"/>
    <x v="3"/>
    <n v="1"/>
    <x v="1"/>
    <x v="1"/>
  </r>
  <r>
    <n v="204"/>
    <n v="61"/>
    <x v="1"/>
    <x v="1"/>
    <x v="3"/>
    <s v="Electronics"/>
    <n v="794.77"/>
    <x v="44"/>
    <s v="Desktop"/>
    <x v="4"/>
    <x v="0"/>
    <n v="6"/>
    <x v="1"/>
    <x v="2"/>
    <n v="7"/>
    <x v="1"/>
    <x v="0"/>
  </r>
  <r>
    <n v="205"/>
    <n v="42"/>
    <x v="0"/>
    <x v="2"/>
    <x v="4"/>
    <s v="Beauty"/>
    <n v="638.75"/>
    <x v="33"/>
    <s v="Mobile"/>
    <x v="4"/>
    <x v="0"/>
    <n v="4"/>
    <x v="1"/>
    <x v="3"/>
    <n v="5"/>
    <x v="2"/>
    <x v="0"/>
  </r>
  <r>
    <n v="206"/>
    <n v="54"/>
    <x v="0"/>
    <x v="0"/>
    <x v="6"/>
    <s v="Electronics"/>
    <n v="459.12"/>
    <x v="9"/>
    <s v="Tablet"/>
    <x v="3"/>
    <x v="1"/>
    <n v="1"/>
    <x v="1"/>
    <x v="2"/>
    <n v="11"/>
    <x v="1"/>
    <x v="2"/>
  </r>
  <r>
    <n v="207"/>
    <n v="66"/>
    <x v="1"/>
    <x v="0"/>
    <x v="3"/>
    <s v="Toys"/>
    <n v="670.8"/>
    <x v="36"/>
    <s v="Tablet"/>
    <x v="1"/>
    <x v="1"/>
    <n v="6"/>
    <x v="0"/>
    <x v="1"/>
    <n v="12"/>
    <x v="0"/>
    <x v="1"/>
  </r>
  <r>
    <n v="208"/>
    <n v="51"/>
    <x v="0"/>
    <x v="2"/>
    <x v="3"/>
    <s v="Home"/>
    <n v="73.680000000000007"/>
    <x v="13"/>
    <s v="Tablet"/>
    <x v="0"/>
    <x v="1"/>
    <n v="9"/>
    <x v="0"/>
    <x v="2"/>
    <n v="10"/>
    <x v="2"/>
    <x v="1"/>
  </r>
  <r>
    <n v="209"/>
    <n v="54"/>
    <x v="0"/>
    <x v="0"/>
    <x v="3"/>
    <s v="Books"/>
    <n v="562.89"/>
    <x v="38"/>
    <s v="Mobile"/>
    <x v="2"/>
    <x v="1"/>
    <n v="4"/>
    <x v="0"/>
    <x v="2"/>
    <n v="13"/>
    <x v="0"/>
    <x v="1"/>
  </r>
  <r>
    <n v="210"/>
    <n v="28"/>
    <x v="0"/>
    <x v="1"/>
    <x v="6"/>
    <s v="Electronics"/>
    <n v="252.64"/>
    <x v="35"/>
    <s v="Mobile"/>
    <x v="1"/>
    <x v="0"/>
    <n v="5"/>
    <x v="1"/>
    <x v="1"/>
    <n v="8"/>
    <x v="1"/>
    <x v="2"/>
  </r>
  <r>
    <n v="211"/>
    <n v="29"/>
    <x v="0"/>
    <x v="0"/>
    <x v="2"/>
    <s v="Sports"/>
    <n v="617.01"/>
    <x v="27"/>
    <s v="Tablet"/>
    <x v="3"/>
    <x v="1"/>
    <n v="6"/>
    <x v="1"/>
    <x v="2"/>
    <n v="11"/>
    <x v="2"/>
    <x v="2"/>
  </r>
  <r>
    <n v="212"/>
    <n v="32"/>
    <x v="0"/>
    <x v="2"/>
    <x v="7"/>
    <s v="Books"/>
    <n v="295.39999999999998"/>
    <x v="14"/>
    <s v="Mobile"/>
    <x v="1"/>
    <x v="0"/>
    <n v="2"/>
    <x v="1"/>
    <x v="2"/>
    <n v="6"/>
    <x v="1"/>
    <x v="0"/>
  </r>
  <r>
    <n v="213"/>
    <n v="47"/>
    <x v="0"/>
    <x v="1"/>
    <x v="1"/>
    <s v="Books"/>
    <n v="144.19"/>
    <x v="8"/>
    <s v="Mobile"/>
    <x v="0"/>
    <x v="1"/>
    <n v="4"/>
    <x v="0"/>
    <x v="3"/>
    <n v="12"/>
    <x v="0"/>
    <x v="1"/>
  </r>
  <r>
    <n v="214"/>
    <n v="65"/>
    <x v="1"/>
    <x v="1"/>
    <x v="5"/>
    <s v="Home"/>
    <n v="269.45"/>
    <x v="53"/>
    <s v="Desktop"/>
    <x v="1"/>
    <x v="1"/>
    <n v="7"/>
    <x v="1"/>
    <x v="4"/>
    <n v="3"/>
    <x v="0"/>
    <x v="2"/>
  </r>
  <r>
    <n v="215"/>
    <n v="22"/>
    <x v="0"/>
    <x v="0"/>
    <x v="0"/>
    <s v="Clothing"/>
    <n v="880.49"/>
    <x v="55"/>
    <s v="Desktop"/>
    <x v="3"/>
    <x v="0"/>
    <n v="1"/>
    <x v="1"/>
    <x v="2"/>
    <n v="13"/>
    <x v="1"/>
    <x v="1"/>
  </r>
  <r>
    <n v="216"/>
    <n v="33"/>
    <x v="0"/>
    <x v="2"/>
    <x v="1"/>
    <s v="Toys"/>
    <n v="713.1"/>
    <x v="11"/>
    <s v="Mobile"/>
    <x v="4"/>
    <x v="0"/>
    <n v="8"/>
    <x v="1"/>
    <x v="1"/>
    <n v="11"/>
    <x v="2"/>
    <x v="1"/>
  </r>
  <r>
    <n v="217"/>
    <n v="34"/>
    <x v="0"/>
    <x v="0"/>
    <x v="6"/>
    <s v="Toys"/>
    <n v="893.83"/>
    <x v="42"/>
    <s v="Tablet"/>
    <x v="1"/>
    <x v="0"/>
    <n v="7"/>
    <x v="0"/>
    <x v="1"/>
    <n v="8"/>
    <x v="2"/>
    <x v="2"/>
  </r>
  <r>
    <n v="218"/>
    <n v="34"/>
    <x v="0"/>
    <x v="2"/>
    <x v="2"/>
    <s v="Beauty"/>
    <n v="522.84"/>
    <x v="20"/>
    <s v="Mobile"/>
    <x v="0"/>
    <x v="0"/>
    <n v="3"/>
    <x v="1"/>
    <x v="1"/>
    <n v="7"/>
    <x v="2"/>
    <x v="2"/>
  </r>
  <r>
    <n v="219"/>
    <n v="52"/>
    <x v="0"/>
    <x v="1"/>
    <x v="7"/>
    <s v="Sports"/>
    <n v="191.49"/>
    <x v="1"/>
    <s v="Tablet"/>
    <x v="3"/>
    <x v="1"/>
    <n v="1"/>
    <x v="0"/>
    <x v="3"/>
    <n v="9"/>
    <x v="0"/>
    <x v="1"/>
  </r>
  <r>
    <n v="220"/>
    <n v="69"/>
    <x v="1"/>
    <x v="0"/>
    <x v="7"/>
    <s v="Beauty"/>
    <n v="990.41"/>
    <x v="23"/>
    <s v="Mobile"/>
    <x v="2"/>
    <x v="0"/>
    <n v="3"/>
    <x v="1"/>
    <x v="4"/>
    <n v="10"/>
    <x v="2"/>
    <x v="2"/>
  </r>
  <r>
    <n v="221"/>
    <n v="52"/>
    <x v="0"/>
    <x v="1"/>
    <x v="5"/>
    <s v="Books"/>
    <n v="478"/>
    <x v="36"/>
    <s v="Tablet"/>
    <x v="2"/>
    <x v="1"/>
    <n v="7"/>
    <x v="1"/>
    <x v="1"/>
    <n v="7"/>
    <x v="0"/>
    <x v="0"/>
  </r>
  <r>
    <n v="222"/>
    <n v="60"/>
    <x v="1"/>
    <x v="2"/>
    <x v="2"/>
    <s v="Electronics"/>
    <n v="604.54"/>
    <x v="40"/>
    <s v="Mobile"/>
    <x v="0"/>
    <x v="1"/>
    <n v="5"/>
    <x v="0"/>
    <x v="2"/>
    <n v="5"/>
    <x v="1"/>
    <x v="2"/>
  </r>
  <r>
    <n v="223"/>
    <n v="36"/>
    <x v="0"/>
    <x v="1"/>
    <x v="2"/>
    <s v="Beauty"/>
    <n v="65.92"/>
    <x v="4"/>
    <s v="Mobile"/>
    <x v="0"/>
    <x v="1"/>
    <n v="7"/>
    <x v="1"/>
    <x v="4"/>
    <n v="13"/>
    <x v="0"/>
    <x v="0"/>
  </r>
  <r>
    <n v="224"/>
    <n v="36"/>
    <x v="0"/>
    <x v="1"/>
    <x v="3"/>
    <s v="Clothing"/>
    <n v="217.14"/>
    <x v="3"/>
    <s v="Desktop"/>
    <x v="0"/>
    <x v="0"/>
    <n v="2"/>
    <x v="0"/>
    <x v="3"/>
    <n v="6"/>
    <x v="2"/>
    <x v="2"/>
  </r>
  <r>
    <n v="225"/>
    <n v="42"/>
    <x v="0"/>
    <x v="2"/>
    <x v="2"/>
    <s v="Electronics"/>
    <n v="349.33"/>
    <x v="29"/>
    <s v="Mobile"/>
    <x v="3"/>
    <x v="1"/>
    <n v="1"/>
    <x v="0"/>
    <x v="1"/>
    <n v="13"/>
    <x v="0"/>
    <x v="1"/>
  </r>
  <r>
    <n v="226"/>
    <n v="67"/>
    <x v="1"/>
    <x v="0"/>
    <x v="4"/>
    <s v="Toys"/>
    <n v="228.97"/>
    <x v="41"/>
    <s v="Mobile"/>
    <x v="2"/>
    <x v="0"/>
    <n v="2"/>
    <x v="0"/>
    <x v="4"/>
    <n v="11"/>
    <x v="1"/>
    <x v="0"/>
  </r>
  <r>
    <n v="227"/>
    <n v="52"/>
    <x v="0"/>
    <x v="1"/>
    <x v="2"/>
    <s v="Home"/>
    <n v="681.71"/>
    <x v="25"/>
    <s v="Mobile"/>
    <x v="2"/>
    <x v="0"/>
    <n v="6"/>
    <x v="1"/>
    <x v="2"/>
    <n v="5"/>
    <x v="0"/>
    <x v="1"/>
  </r>
  <r>
    <n v="228"/>
    <n v="46"/>
    <x v="0"/>
    <x v="1"/>
    <x v="1"/>
    <s v="Toys"/>
    <n v="388.6"/>
    <x v="37"/>
    <s v="Desktop"/>
    <x v="4"/>
    <x v="1"/>
    <n v="8"/>
    <x v="0"/>
    <x v="1"/>
    <n v="13"/>
    <x v="2"/>
    <x v="2"/>
  </r>
  <r>
    <n v="229"/>
    <n v="68"/>
    <x v="1"/>
    <x v="2"/>
    <x v="5"/>
    <s v="Toys"/>
    <n v="762.18"/>
    <x v="2"/>
    <s v="Mobile"/>
    <x v="4"/>
    <x v="1"/>
    <n v="8"/>
    <x v="0"/>
    <x v="2"/>
    <n v="1"/>
    <x v="2"/>
    <x v="0"/>
  </r>
  <r>
    <n v="230"/>
    <n v="30"/>
    <x v="0"/>
    <x v="1"/>
    <x v="5"/>
    <s v="Beauty"/>
    <n v="187.33"/>
    <x v="28"/>
    <s v="Tablet"/>
    <x v="0"/>
    <x v="0"/>
    <n v="9"/>
    <x v="1"/>
    <x v="4"/>
    <n v="11"/>
    <x v="2"/>
    <x v="2"/>
  </r>
  <r>
    <n v="231"/>
    <n v="44"/>
    <x v="0"/>
    <x v="2"/>
    <x v="5"/>
    <s v="Electronics"/>
    <n v="445.6"/>
    <x v="22"/>
    <s v="Desktop"/>
    <x v="4"/>
    <x v="1"/>
    <n v="7"/>
    <x v="1"/>
    <x v="1"/>
    <n v="12"/>
    <x v="1"/>
    <x v="1"/>
  </r>
  <r>
    <n v="232"/>
    <n v="63"/>
    <x v="1"/>
    <x v="0"/>
    <x v="4"/>
    <s v="Books"/>
    <n v="957.47"/>
    <x v="53"/>
    <s v="Tablet"/>
    <x v="4"/>
    <x v="1"/>
    <n v="7"/>
    <x v="0"/>
    <x v="2"/>
    <n v="12"/>
    <x v="2"/>
    <x v="1"/>
  </r>
  <r>
    <n v="233"/>
    <n v="60"/>
    <x v="1"/>
    <x v="2"/>
    <x v="4"/>
    <s v="Toys"/>
    <n v="44.38"/>
    <x v="24"/>
    <s v="Desktop"/>
    <x v="2"/>
    <x v="1"/>
    <n v="4"/>
    <x v="0"/>
    <x v="0"/>
    <n v="6"/>
    <x v="1"/>
    <x v="2"/>
  </r>
  <r>
    <n v="234"/>
    <n v="67"/>
    <x v="1"/>
    <x v="0"/>
    <x v="2"/>
    <s v="Groceries"/>
    <n v="387.57"/>
    <x v="15"/>
    <s v="Tablet"/>
    <x v="4"/>
    <x v="1"/>
    <n v="7"/>
    <x v="1"/>
    <x v="2"/>
    <n v="13"/>
    <x v="1"/>
    <x v="1"/>
  </r>
  <r>
    <n v="235"/>
    <n v="41"/>
    <x v="0"/>
    <x v="2"/>
    <x v="6"/>
    <s v="Sports"/>
    <n v="668.96"/>
    <x v="15"/>
    <s v="Desktop"/>
    <x v="4"/>
    <x v="0"/>
    <n v="7"/>
    <x v="0"/>
    <x v="4"/>
    <n v="12"/>
    <x v="2"/>
    <x v="2"/>
  </r>
  <r>
    <n v="236"/>
    <n v="40"/>
    <x v="0"/>
    <x v="1"/>
    <x v="1"/>
    <s v="Home"/>
    <n v="249"/>
    <x v="16"/>
    <s v="Mobile"/>
    <x v="0"/>
    <x v="1"/>
    <n v="4"/>
    <x v="1"/>
    <x v="0"/>
    <n v="1"/>
    <x v="1"/>
    <x v="0"/>
  </r>
  <r>
    <n v="237"/>
    <n v="67"/>
    <x v="1"/>
    <x v="2"/>
    <x v="3"/>
    <s v="Beauty"/>
    <n v="582.67999999999995"/>
    <x v="12"/>
    <s v="Desktop"/>
    <x v="2"/>
    <x v="0"/>
    <n v="7"/>
    <x v="1"/>
    <x v="2"/>
    <n v="7"/>
    <x v="1"/>
    <x v="1"/>
  </r>
  <r>
    <n v="238"/>
    <n v="38"/>
    <x v="0"/>
    <x v="1"/>
    <x v="5"/>
    <s v="Sports"/>
    <n v="508.05"/>
    <x v="43"/>
    <s v="Desktop"/>
    <x v="2"/>
    <x v="0"/>
    <n v="1"/>
    <x v="1"/>
    <x v="3"/>
    <n v="1"/>
    <x v="2"/>
    <x v="1"/>
  </r>
  <r>
    <n v="239"/>
    <n v="58"/>
    <x v="0"/>
    <x v="2"/>
    <x v="0"/>
    <s v="Sports"/>
    <n v="445.93"/>
    <x v="4"/>
    <s v="Mobile"/>
    <x v="2"/>
    <x v="1"/>
    <n v="2"/>
    <x v="1"/>
    <x v="0"/>
    <n v="10"/>
    <x v="0"/>
    <x v="1"/>
  </r>
  <r>
    <n v="240"/>
    <n v="69"/>
    <x v="1"/>
    <x v="1"/>
    <x v="2"/>
    <s v="Beauty"/>
    <n v="847.66"/>
    <x v="32"/>
    <s v="Desktop"/>
    <x v="2"/>
    <x v="0"/>
    <n v="9"/>
    <x v="0"/>
    <x v="3"/>
    <n v="9"/>
    <x v="2"/>
    <x v="2"/>
  </r>
  <r>
    <n v="241"/>
    <n v="32"/>
    <x v="0"/>
    <x v="2"/>
    <x v="4"/>
    <s v="Home"/>
    <n v="941.9"/>
    <x v="47"/>
    <s v="Tablet"/>
    <x v="4"/>
    <x v="1"/>
    <n v="7"/>
    <x v="1"/>
    <x v="4"/>
    <n v="4"/>
    <x v="1"/>
    <x v="2"/>
  </r>
  <r>
    <n v="242"/>
    <n v="69"/>
    <x v="1"/>
    <x v="2"/>
    <x v="5"/>
    <s v="Electronics"/>
    <n v="541.36"/>
    <x v="54"/>
    <s v="Mobile"/>
    <x v="4"/>
    <x v="0"/>
    <n v="6"/>
    <x v="0"/>
    <x v="0"/>
    <n v="10"/>
    <x v="1"/>
    <x v="2"/>
  </r>
  <r>
    <n v="243"/>
    <n v="21"/>
    <x v="0"/>
    <x v="0"/>
    <x v="0"/>
    <s v="Sports"/>
    <n v="169.92"/>
    <x v="30"/>
    <s v="Desktop"/>
    <x v="1"/>
    <x v="1"/>
    <n v="3"/>
    <x v="0"/>
    <x v="3"/>
    <n v="9"/>
    <x v="0"/>
    <x v="0"/>
  </r>
  <r>
    <n v="244"/>
    <n v="25"/>
    <x v="0"/>
    <x v="2"/>
    <x v="0"/>
    <s v="Beauty"/>
    <n v="55.37"/>
    <x v="19"/>
    <s v="Tablet"/>
    <x v="0"/>
    <x v="0"/>
    <n v="6"/>
    <x v="0"/>
    <x v="2"/>
    <n v="3"/>
    <x v="0"/>
    <x v="2"/>
  </r>
  <r>
    <n v="245"/>
    <n v="42"/>
    <x v="0"/>
    <x v="1"/>
    <x v="7"/>
    <s v="Beauty"/>
    <n v="388.79"/>
    <x v="44"/>
    <s v="Tablet"/>
    <x v="3"/>
    <x v="0"/>
    <n v="7"/>
    <x v="0"/>
    <x v="0"/>
    <n v="4"/>
    <x v="2"/>
    <x v="1"/>
  </r>
  <r>
    <n v="246"/>
    <n v="25"/>
    <x v="0"/>
    <x v="1"/>
    <x v="0"/>
    <s v="Home"/>
    <n v="793.51"/>
    <x v="16"/>
    <s v="Desktop"/>
    <x v="2"/>
    <x v="0"/>
    <n v="8"/>
    <x v="0"/>
    <x v="1"/>
    <n v="11"/>
    <x v="0"/>
    <x v="2"/>
  </r>
  <r>
    <n v="247"/>
    <n v="18"/>
    <x v="2"/>
    <x v="0"/>
    <x v="0"/>
    <s v="Groceries"/>
    <n v="592.04"/>
    <x v="45"/>
    <s v="Mobile"/>
    <x v="2"/>
    <x v="1"/>
    <n v="5"/>
    <x v="0"/>
    <x v="0"/>
    <n v="6"/>
    <x v="2"/>
    <x v="0"/>
  </r>
  <r>
    <n v="248"/>
    <n v="20"/>
    <x v="0"/>
    <x v="1"/>
    <x v="1"/>
    <s v="Clothing"/>
    <n v="142.31"/>
    <x v="56"/>
    <s v="Desktop"/>
    <x v="4"/>
    <x v="1"/>
    <n v="1"/>
    <x v="0"/>
    <x v="1"/>
    <n v="2"/>
    <x v="0"/>
    <x v="2"/>
  </r>
  <r>
    <n v="249"/>
    <n v="57"/>
    <x v="0"/>
    <x v="1"/>
    <x v="2"/>
    <s v="Toys"/>
    <n v="115.76"/>
    <x v="32"/>
    <s v="Mobile"/>
    <x v="2"/>
    <x v="0"/>
    <n v="2"/>
    <x v="0"/>
    <x v="4"/>
    <n v="12"/>
    <x v="2"/>
    <x v="2"/>
  </r>
  <r>
    <n v="250"/>
    <n v="49"/>
    <x v="0"/>
    <x v="1"/>
    <x v="5"/>
    <s v="Clothing"/>
    <n v="132.97"/>
    <x v="55"/>
    <s v="Tablet"/>
    <x v="3"/>
    <x v="0"/>
    <n v="5"/>
    <x v="0"/>
    <x v="2"/>
    <n v="8"/>
    <x v="2"/>
    <x v="2"/>
  </r>
  <r>
    <n v="251"/>
    <n v="49"/>
    <x v="0"/>
    <x v="1"/>
    <x v="1"/>
    <s v="Electronics"/>
    <n v="91.85"/>
    <x v="19"/>
    <s v="Desktop"/>
    <x v="1"/>
    <x v="1"/>
    <n v="4"/>
    <x v="0"/>
    <x v="0"/>
    <n v="2"/>
    <x v="2"/>
    <x v="0"/>
  </r>
  <r>
    <n v="252"/>
    <n v="56"/>
    <x v="0"/>
    <x v="2"/>
    <x v="4"/>
    <s v="Beauty"/>
    <n v="786.33"/>
    <x v="45"/>
    <s v="Desktop"/>
    <x v="1"/>
    <x v="1"/>
    <n v="5"/>
    <x v="0"/>
    <x v="4"/>
    <n v="10"/>
    <x v="2"/>
    <x v="1"/>
  </r>
  <r>
    <n v="253"/>
    <n v="40"/>
    <x v="0"/>
    <x v="0"/>
    <x v="6"/>
    <s v="Toys"/>
    <n v="439.48"/>
    <x v="40"/>
    <s v="Mobile"/>
    <x v="0"/>
    <x v="1"/>
    <n v="4"/>
    <x v="1"/>
    <x v="4"/>
    <n v="8"/>
    <x v="0"/>
    <x v="1"/>
  </r>
  <r>
    <n v="254"/>
    <n v="55"/>
    <x v="0"/>
    <x v="1"/>
    <x v="6"/>
    <s v="Books"/>
    <n v="561.66999999999996"/>
    <x v="15"/>
    <s v="Desktop"/>
    <x v="0"/>
    <x v="0"/>
    <n v="4"/>
    <x v="1"/>
    <x v="4"/>
    <n v="3"/>
    <x v="2"/>
    <x v="2"/>
  </r>
  <r>
    <n v="255"/>
    <n v="25"/>
    <x v="0"/>
    <x v="2"/>
    <x v="5"/>
    <s v="Beauty"/>
    <n v="968.36"/>
    <x v="27"/>
    <s v="Tablet"/>
    <x v="4"/>
    <x v="1"/>
    <n v="5"/>
    <x v="0"/>
    <x v="2"/>
    <n v="5"/>
    <x v="1"/>
    <x v="1"/>
  </r>
  <r>
    <n v="256"/>
    <n v="29"/>
    <x v="0"/>
    <x v="1"/>
    <x v="3"/>
    <s v="Home"/>
    <n v="503.59"/>
    <x v="8"/>
    <s v="Tablet"/>
    <x v="3"/>
    <x v="1"/>
    <n v="9"/>
    <x v="1"/>
    <x v="1"/>
    <n v="12"/>
    <x v="2"/>
    <x v="1"/>
  </r>
  <r>
    <n v="257"/>
    <n v="67"/>
    <x v="1"/>
    <x v="2"/>
    <x v="4"/>
    <s v="Electronics"/>
    <n v="914.25"/>
    <x v="10"/>
    <s v="Tablet"/>
    <x v="1"/>
    <x v="1"/>
    <n v="3"/>
    <x v="0"/>
    <x v="1"/>
    <n v="7"/>
    <x v="2"/>
    <x v="0"/>
  </r>
  <r>
    <n v="258"/>
    <n v="62"/>
    <x v="1"/>
    <x v="0"/>
    <x v="0"/>
    <s v="Beauty"/>
    <n v="106.14"/>
    <x v="22"/>
    <s v="Desktop"/>
    <x v="1"/>
    <x v="1"/>
    <n v="4"/>
    <x v="1"/>
    <x v="3"/>
    <n v="13"/>
    <x v="2"/>
    <x v="2"/>
  </r>
  <r>
    <n v="259"/>
    <n v="39"/>
    <x v="0"/>
    <x v="2"/>
    <x v="6"/>
    <s v="Electronics"/>
    <n v="247.25"/>
    <x v="46"/>
    <s v="Mobile"/>
    <x v="3"/>
    <x v="0"/>
    <n v="3"/>
    <x v="0"/>
    <x v="4"/>
    <n v="7"/>
    <x v="0"/>
    <x v="2"/>
  </r>
  <r>
    <n v="260"/>
    <n v="32"/>
    <x v="0"/>
    <x v="0"/>
    <x v="1"/>
    <s v="Groceries"/>
    <n v="557.14"/>
    <x v="45"/>
    <s v="Mobile"/>
    <x v="3"/>
    <x v="1"/>
    <n v="3"/>
    <x v="1"/>
    <x v="3"/>
    <n v="6"/>
    <x v="2"/>
    <x v="2"/>
  </r>
  <r>
    <n v="261"/>
    <n v="55"/>
    <x v="0"/>
    <x v="0"/>
    <x v="0"/>
    <s v="Toys"/>
    <n v="577.96"/>
    <x v="49"/>
    <s v="Tablet"/>
    <x v="4"/>
    <x v="0"/>
    <n v="1"/>
    <x v="0"/>
    <x v="4"/>
    <n v="3"/>
    <x v="0"/>
    <x v="2"/>
  </r>
  <r>
    <n v="262"/>
    <n v="47"/>
    <x v="0"/>
    <x v="1"/>
    <x v="4"/>
    <s v="Groceries"/>
    <n v="152.16999999999999"/>
    <x v="37"/>
    <s v="Desktop"/>
    <x v="4"/>
    <x v="0"/>
    <n v="7"/>
    <x v="1"/>
    <x v="2"/>
    <n v="4"/>
    <x v="1"/>
    <x v="2"/>
  </r>
  <r>
    <n v="263"/>
    <n v="61"/>
    <x v="1"/>
    <x v="1"/>
    <x v="1"/>
    <s v="Beauty"/>
    <n v="254.44"/>
    <x v="16"/>
    <s v="Tablet"/>
    <x v="0"/>
    <x v="0"/>
    <n v="3"/>
    <x v="0"/>
    <x v="1"/>
    <n v="4"/>
    <x v="0"/>
    <x v="0"/>
  </r>
  <r>
    <n v="264"/>
    <n v="51"/>
    <x v="0"/>
    <x v="1"/>
    <x v="0"/>
    <s v="Toys"/>
    <n v="110.49"/>
    <x v="27"/>
    <s v="Tablet"/>
    <x v="1"/>
    <x v="0"/>
    <n v="5"/>
    <x v="0"/>
    <x v="3"/>
    <n v="8"/>
    <x v="2"/>
    <x v="1"/>
  </r>
  <r>
    <n v="265"/>
    <n v="54"/>
    <x v="0"/>
    <x v="0"/>
    <x v="0"/>
    <s v="Clothing"/>
    <n v="19.600000000000001"/>
    <x v="44"/>
    <s v="Desktop"/>
    <x v="0"/>
    <x v="0"/>
    <n v="3"/>
    <x v="1"/>
    <x v="4"/>
    <n v="4"/>
    <x v="0"/>
    <x v="0"/>
  </r>
  <r>
    <n v="266"/>
    <n v="44"/>
    <x v="0"/>
    <x v="2"/>
    <x v="7"/>
    <s v="Electronics"/>
    <n v="836.95"/>
    <x v="52"/>
    <s v="Tablet"/>
    <x v="1"/>
    <x v="0"/>
    <n v="2"/>
    <x v="0"/>
    <x v="3"/>
    <n v="1"/>
    <x v="2"/>
    <x v="2"/>
  </r>
  <r>
    <n v="267"/>
    <n v="45"/>
    <x v="0"/>
    <x v="2"/>
    <x v="6"/>
    <s v="Clothing"/>
    <n v="939.63"/>
    <x v="49"/>
    <s v="Mobile"/>
    <x v="1"/>
    <x v="1"/>
    <n v="1"/>
    <x v="1"/>
    <x v="1"/>
    <n v="2"/>
    <x v="2"/>
    <x v="0"/>
  </r>
  <r>
    <n v="268"/>
    <n v="38"/>
    <x v="0"/>
    <x v="0"/>
    <x v="6"/>
    <s v="Toys"/>
    <n v="427.44"/>
    <x v="54"/>
    <s v="Desktop"/>
    <x v="3"/>
    <x v="0"/>
    <n v="8"/>
    <x v="0"/>
    <x v="0"/>
    <n v="10"/>
    <x v="1"/>
    <x v="2"/>
  </r>
  <r>
    <n v="269"/>
    <n v="46"/>
    <x v="0"/>
    <x v="1"/>
    <x v="4"/>
    <s v="Sports"/>
    <n v="760.27"/>
    <x v="47"/>
    <s v="Desktop"/>
    <x v="4"/>
    <x v="0"/>
    <n v="7"/>
    <x v="0"/>
    <x v="3"/>
    <n v="3"/>
    <x v="2"/>
    <x v="1"/>
  </r>
  <r>
    <n v="270"/>
    <n v="30"/>
    <x v="0"/>
    <x v="0"/>
    <x v="7"/>
    <s v="Home"/>
    <n v="812.58"/>
    <x v="1"/>
    <s v="Mobile"/>
    <x v="4"/>
    <x v="0"/>
    <n v="5"/>
    <x v="1"/>
    <x v="4"/>
    <n v="2"/>
    <x v="1"/>
    <x v="0"/>
  </r>
  <r>
    <n v="271"/>
    <n v="65"/>
    <x v="1"/>
    <x v="0"/>
    <x v="6"/>
    <s v="Home"/>
    <n v="551.09"/>
    <x v="25"/>
    <s v="Mobile"/>
    <x v="2"/>
    <x v="0"/>
    <n v="5"/>
    <x v="0"/>
    <x v="1"/>
    <n v="1"/>
    <x v="1"/>
    <x v="2"/>
  </r>
  <r>
    <n v="272"/>
    <n v="41"/>
    <x v="0"/>
    <x v="0"/>
    <x v="1"/>
    <s v="Home"/>
    <n v="821.18"/>
    <x v="18"/>
    <s v="Desktop"/>
    <x v="0"/>
    <x v="0"/>
    <n v="3"/>
    <x v="0"/>
    <x v="3"/>
    <n v="2"/>
    <x v="2"/>
    <x v="0"/>
  </r>
  <r>
    <n v="273"/>
    <n v="50"/>
    <x v="0"/>
    <x v="0"/>
    <x v="5"/>
    <s v="Groceries"/>
    <n v="678.63"/>
    <x v="51"/>
    <s v="Tablet"/>
    <x v="3"/>
    <x v="0"/>
    <n v="5"/>
    <x v="0"/>
    <x v="1"/>
    <n v="13"/>
    <x v="1"/>
    <x v="1"/>
  </r>
  <r>
    <n v="274"/>
    <n v="23"/>
    <x v="0"/>
    <x v="2"/>
    <x v="2"/>
    <s v="Beauty"/>
    <n v="417.26"/>
    <x v="54"/>
    <s v="Desktop"/>
    <x v="4"/>
    <x v="0"/>
    <n v="4"/>
    <x v="1"/>
    <x v="1"/>
    <n v="3"/>
    <x v="0"/>
    <x v="0"/>
  </r>
  <r>
    <n v="275"/>
    <n v="25"/>
    <x v="0"/>
    <x v="1"/>
    <x v="3"/>
    <s v="Home"/>
    <n v="521.41"/>
    <x v="44"/>
    <s v="Tablet"/>
    <x v="4"/>
    <x v="0"/>
    <n v="1"/>
    <x v="0"/>
    <x v="0"/>
    <n v="9"/>
    <x v="1"/>
    <x v="1"/>
  </r>
  <r>
    <n v="276"/>
    <n v="35"/>
    <x v="0"/>
    <x v="1"/>
    <x v="3"/>
    <s v="Electronics"/>
    <n v="306.05"/>
    <x v="17"/>
    <s v="Mobile"/>
    <x v="1"/>
    <x v="0"/>
    <n v="8"/>
    <x v="0"/>
    <x v="4"/>
    <n v="4"/>
    <x v="1"/>
    <x v="0"/>
  </r>
  <r>
    <n v="277"/>
    <n v="68"/>
    <x v="1"/>
    <x v="2"/>
    <x v="1"/>
    <s v="Toys"/>
    <n v="812.8"/>
    <x v="46"/>
    <s v="Desktop"/>
    <x v="4"/>
    <x v="0"/>
    <n v="3"/>
    <x v="1"/>
    <x v="2"/>
    <n v="4"/>
    <x v="1"/>
    <x v="1"/>
  </r>
  <r>
    <n v="278"/>
    <n v="58"/>
    <x v="0"/>
    <x v="0"/>
    <x v="2"/>
    <s v="Clothing"/>
    <n v="334.16"/>
    <x v="53"/>
    <s v="Mobile"/>
    <x v="0"/>
    <x v="1"/>
    <n v="7"/>
    <x v="0"/>
    <x v="0"/>
    <n v="11"/>
    <x v="1"/>
    <x v="0"/>
  </r>
  <r>
    <n v="279"/>
    <n v="58"/>
    <x v="0"/>
    <x v="0"/>
    <x v="6"/>
    <s v="Beauty"/>
    <n v="590.98"/>
    <x v="45"/>
    <s v="Tablet"/>
    <x v="4"/>
    <x v="0"/>
    <n v="5"/>
    <x v="0"/>
    <x v="0"/>
    <n v="11"/>
    <x v="1"/>
    <x v="2"/>
  </r>
  <r>
    <n v="280"/>
    <n v="37"/>
    <x v="0"/>
    <x v="0"/>
    <x v="2"/>
    <s v="Clothing"/>
    <n v="390.07"/>
    <x v="9"/>
    <s v="Tablet"/>
    <x v="1"/>
    <x v="1"/>
    <n v="6"/>
    <x v="0"/>
    <x v="0"/>
    <n v="9"/>
    <x v="1"/>
    <x v="2"/>
  </r>
  <r>
    <n v="281"/>
    <n v="42"/>
    <x v="0"/>
    <x v="0"/>
    <x v="6"/>
    <s v="Home"/>
    <n v="72.98"/>
    <x v="43"/>
    <s v="Desktop"/>
    <x v="1"/>
    <x v="1"/>
    <n v="9"/>
    <x v="1"/>
    <x v="4"/>
    <n v="13"/>
    <x v="2"/>
    <x v="2"/>
  </r>
  <r>
    <n v="282"/>
    <n v="41"/>
    <x v="0"/>
    <x v="0"/>
    <x v="3"/>
    <s v="Electronics"/>
    <n v="699.41"/>
    <x v="10"/>
    <s v="Tablet"/>
    <x v="4"/>
    <x v="0"/>
    <n v="6"/>
    <x v="0"/>
    <x v="2"/>
    <n v="13"/>
    <x v="1"/>
    <x v="1"/>
  </r>
  <r>
    <n v="283"/>
    <n v="57"/>
    <x v="0"/>
    <x v="2"/>
    <x v="5"/>
    <s v="Toys"/>
    <n v="866.55"/>
    <x v="0"/>
    <s v="Desktop"/>
    <x v="0"/>
    <x v="1"/>
    <n v="1"/>
    <x v="0"/>
    <x v="4"/>
    <n v="8"/>
    <x v="2"/>
    <x v="1"/>
  </r>
  <r>
    <n v="284"/>
    <n v="23"/>
    <x v="0"/>
    <x v="0"/>
    <x v="7"/>
    <s v="Toys"/>
    <n v="490.19"/>
    <x v="42"/>
    <s v="Mobile"/>
    <x v="2"/>
    <x v="1"/>
    <n v="5"/>
    <x v="1"/>
    <x v="4"/>
    <n v="9"/>
    <x v="1"/>
    <x v="1"/>
  </r>
  <r>
    <n v="285"/>
    <n v="27"/>
    <x v="0"/>
    <x v="0"/>
    <x v="6"/>
    <s v="Sports"/>
    <n v="767.24"/>
    <x v="54"/>
    <s v="Tablet"/>
    <x v="4"/>
    <x v="1"/>
    <n v="7"/>
    <x v="0"/>
    <x v="0"/>
    <n v="12"/>
    <x v="1"/>
    <x v="0"/>
  </r>
  <r>
    <n v="286"/>
    <n v="19"/>
    <x v="2"/>
    <x v="2"/>
    <x v="3"/>
    <s v="Clothing"/>
    <n v="528.34"/>
    <x v="52"/>
    <s v="Desktop"/>
    <x v="3"/>
    <x v="0"/>
    <n v="4"/>
    <x v="0"/>
    <x v="2"/>
    <n v="5"/>
    <x v="0"/>
    <x v="0"/>
  </r>
  <r>
    <n v="287"/>
    <n v="43"/>
    <x v="0"/>
    <x v="1"/>
    <x v="4"/>
    <s v="Electronics"/>
    <n v="766.76"/>
    <x v="7"/>
    <s v="Desktop"/>
    <x v="2"/>
    <x v="1"/>
    <n v="7"/>
    <x v="0"/>
    <x v="0"/>
    <n v="3"/>
    <x v="2"/>
    <x v="1"/>
  </r>
  <r>
    <n v="288"/>
    <n v="69"/>
    <x v="1"/>
    <x v="2"/>
    <x v="7"/>
    <s v="Groceries"/>
    <n v="752.01"/>
    <x v="54"/>
    <s v="Tablet"/>
    <x v="4"/>
    <x v="0"/>
    <n v="6"/>
    <x v="1"/>
    <x v="0"/>
    <n v="4"/>
    <x v="1"/>
    <x v="2"/>
  </r>
  <r>
    <n v="289"/>
    <n v="20"/>
    <x v="0"/>
    <x v="0"/>
    <x v="1"/>
    <s v="Home"/>
    <n v="169.93"/>
    <x v="33"/>
    <s v="Desktop"/>
    <x v="4"/>
    <x v="0"/>
    <n v="1"/>
    <x v="0"/>
    <x v="4"/>
    <n v="8"/>
    <x v="1"/>
    <x v="0"/>
  </r>
  <r>
    <n v="290"/>
    <n v="31"/>
    <x v="0"/>
    <x v="2"/>
    <x v="5"/>
    <s v="Toys"/>
    <n v="705.14"/>
    <x v="2"/>
    <s v="Tablet"/>
    <x v="4"/>
    <x v="0"/>
    <n v="6"/>
    <x v="0"/>
    <x v="1"/>
    <n v="7"/>
    <x v="1"/>
    <x v="0"/>
  </r>
  <r>
    <n v="291"/>
    <n v="47"/>
    <x v="0"/>
    <x v="1"/>
    <x v="7"/>
    <s v="Toys"/>
    <n v="216.08"/>
    <x v="21"/>
    <s v="Tablet"/>
    <x v="4"/>
    <x v="1"/>
    <n v="2"/>
    <x v="0"/>
    <x v="1"/>
    <n v="7"/>
    <x v="0"/>
    <x v="0"/>
  </r>
  <r>
    <n v="292"/>
    <n v="31"/>
    <x v="0"/>
    <x v="2"/>
    <x v="7"/>
    <s v="Books"/>
    <n v="868.75"/>
    <x v="53"/>
    <s v="Mobile"/>
    <x v="0"/>
    <x v="1"/>
    <n v="3"/>
    <x v="0"/>
    <x v="3"/>
    <n v="8"/>
    <x v="1"/>
    <x v="1"/>
  </r>
  <r>
    <n v="293"/>
    <n v="48"/>
    <x v="0"/>
    <x v="0"/>
    <x v="1"/>
    <s v="Sports"/>
    <n v="239.24"/>
    <x v="31"/>
    <s v="Desktop"/>
    <x v="2"/>
    <x v="1"/>
    <n v="2"/>
    <x v="0"/>
    <x v="4"/>
    <n v="12"/>
    <x v="2"/>
    <x v="2"/>
  </r>
  <r>
    <n v="294"/>
    <n v="66"/>
    <x v="1"/>
    <x v="1"/>
    <x v="2"/>
    <s v="Clothing"/>
    <n v="903.18"/>
    <x v="29"/>
    <s v="Mobile"/>
    <x v="4"/>
    <x v="0"/>
    <n v="6"/>
    <x v="0"/>
    <x v="0"/>
    <n v="3"/>
    <x v="2"/>
    <x v="1"/>
  </r>
  <r>
    <n v="295"/>
    <n v="34"/>
    <x v="0"/>
    <x v="2"/>
    <x v="4"/>
    <s v="Books"/>
    <n v="195.47"/>
    <x v="6"/>
    <s v="Tablet"/>
    <x v="1"/>
    <x v="1"/>
    <n v="5"/>
    <x v="1"/>
    <x v="4"/>
    <n v="6"/>
    <x v="2"/>
    <x v="1"/>
  </r>
  <r>
    <n v="296"/>
    <n v="66"/>
    <x v="1"/>
    <x v="1"/>
    <x v="4"/>
    <s v="Home"/>
    <n v="877.2"/>
    <x v="2"/>
    <s v="Desktop"/>
    <x v="3"/>
    <x v="1"/>
    <n v="5"/>
    <x v="1"/>
    <x v="0"/>
    <n v="6"/>
    <x v="0"/>
    <x v="1"/>
  </r>
  <r>
    <n v="297"/>
    <n v="59"/>
    <x v="0"/>
    <x v="1"/>
    <x v="1"/>
    <s v="Groceries"/>
    <n v="256.14"/>
    <x v="51"/>
    <s v="Mobile"/>
    <x v="0"/>
    <x v="1"/>
    <n v="9"/>
    <x v="1"/>
    <x v="2"/>
    <n v="4"/>
    <x v="2"/>
    <x v="2"/>
  </r>
  <r>
    <n v="298"/>
    <n v="55"/>
    <x v="0"/>
    <x v="0"/>
    <x v="0"/>
    <s v="Sports"/>
    <n v="127.11"/>
    <x v="41"/>
    <s v="Mobile"/>
    <x v="0"/>
    <x v="1"/>
    <n v="7"/>
    <x v="0"/>
    <x v="0"/>
    <n v="1"/>
    <x v="0"/>
    <x v="2"/>
  </r>
  <r>
    <n v="299"/>
    <n v="38"/>
    <x v="0"/>
    <x v="1"/>
    <x v="1"/>
    <s v="Home"/>
    <n v="862.58"/>
    <x v="26"/>
    <s v="Tablet"/>
    <x v="0"/>
    <x v="0"/>
    <n v="1"/>
    <x v="0"/>
    <x v="2"/>
    <n v="5"/>
    <x v="1"/>
    <x v="0"/>
  </r>
  <r>
    <n v="300"/>
    <n v="67"/>
    <x v="1"/>
    <x v="1"/>
    <x v="2"/>
    <s v="Sports"/>
    <n v="379.25"/>
    <x v="51"/>
    <s v="Desktop"/>
    <x v="2"/>
    <x v="0"/>
    <n v="7"/>
    <x v="1"/>
    <x v="4"/>
    <n v="4"/>
    <x v="1"/>
    <x v="0"/>
  </r>
  <r>
    <n v="301"/>
    <n v="55"/>
    <x v="0"/>
    <x v="2"/>
    <x v="6"/>
    <s v="Home"/>
    <n v="840.67"/>
    <x v="0"/>
    <s v="Mobile"/>
    <x v="4"/>
    <x v="0"/>
    <n v="5"/>
    <x v="0"/>
    <x v="0"/>
    <n v="3"/>
    <x v="2"/>
    <x v="2"/>
  </r>
  <r>
    <n v="302"/>
    <n v="21"/>
    <x v="0"/>
    <x v="1"/>
    <x v="0"/>
    <s v="Clothing"/>
    <n v="750.15"/>
    <x v="57"/>
    <s v="Tablet"/>
    <x v="2"/>
    <x v="0"/>
    <n v="8"/>
    <x v="0"/>
    <x v="3"/>
    <n v="12"/>
    <x v="1"/>
    <x v="1"/>
  </r>
  <r>
    <n v="303"/>
    <n v="53"/>
    <x v="0"/>
    <x v="2"/>
    <x v="4"/>
    <s v="Home"/>
    <n v="976.47"/>
    <x v="37"/>
    <s v="Desktop"/>
    <x v="2"/>
    <x v="1"/>
    <n v="1"/>
    <x v="1"/>
    <x v="1"/>
    <n v="7"/>
    <x v="1"/>
    <x v="1"/>
  </r>
  <r>
    <n v="304"/>
    <n v="53"/>
    <x v="0"/>
    <x v="0"/>
    <x v="3"/>
    <s v="Clothing"/>
    <n v="533.05999999999995"/>
    <x v="17"/>
    <s v="Tablet"/>
    <x v="1"/>
    <x v="1"/>
    <n v="6"/>
    <x v="1"/>
    <x v="3"/>
    <n v="4"/>
    <x v="2"/>
    <x v="1"/>
  </r>
  <r>
    <n v="305"/>
    <n v="46"/>
    <x v="0"/>
    <x v="2"/>
    <x v="3"/>
    <s v="Beauty"/>
    <n v="717.69"/>
    <x v="16"/>
    <s v="Tablet"/>
    <x v="3"/>
    <x v="1"/>
    <n v="7"/>
    <x v="0"/>
    <x v="2"/>
    <n v="5"/>
    <x v="2"/>
    <x v="1"/>
  </r>
  <r>
    <n v="306"/>
    <n v="29"/>
    <x v="0"/>
    <x v="2"/>
    <x v="4"/>
    <s v="Electronics"/>
    <n v="342.39"/>
    <x v="29"/>
    <s v="Tablet"/>
    <x v="3"/>
    <x v="0"/>
    <n v="8"/>
    <x v="1"/>
    <x v="3"/>
    <n v="10"/>
    <x v="2"/>
    <x v="1"/>
  </r>
  <r>
    <n v="307"/>
    <n v="44"/>
    <x v="0"/>
    <x v="1"/>
    <x v="6"/>
    <s v="Groceries"/>
    <n v="794.43"/>
    <x v="48"/>
    <s v="Desktop"/>
    <x v="0"/>
    <x v="1"/>
    <n v="3"/>
    <x v="1"/>
    <x v="0"/>
    <n v="7"/>
    <x v="1"/>
    <x v="2"/>
  </r>
  <r>
    <n v="308"/>
    <n v="41"/>
    <x v="0"/>
    <x v="0"/>
    <x v="1"/>
    <s v="Groceries"/>
    <n v="181.94"/>
    <x v="33"/>
    <s v="Desktop"/>
    <x v="1"/>
    <x v="1"/>
    <n v="6"/>
    <x v="1"/>
    <x v="2"/>
    <n v="11"/>
    <x v="2"/>
    <x v="2"/>
  </r>
  <r>
    <n v="309"/>
    <n v="45"/>
    <x v="0"/>
    <x v="0"/>
    <x v="2"/>
    <s v="Sports"/>
    <n v="500.76"/>
    <x v="11"/>
    <s v="Tablet"/>
    <x v="1"/>
    <x v="1"/>
    <n v="5"/>
    <x v="1"/>
    <x v="1"/>
    <n v="12"/>
    <x v="0"/>
    <x v="1"/>
  </r>
  <r>
    <n v="310"/>
    <n v="26"/>
    <x v="0"/>
    <x v="0"/>
    <x v="7"/>
    <s v="Clothing"/>
    <n v="630.96"/>
    <x v="27"/>
    <s v="Desktop"/>
    <x v="2"/>
    <x v="1"/>
    <n v="7"/>
    <x v="1"/>
    <x v="1"/>
    <n v="5"/>
    <x v="2"/>
    <x v="2"/>
  </r>
  <r>
    <n v="311"/>
    <n v="67"/>
    <x v="1"/>
    <x v="1"/>
    <x v="1"/>
    <s v="Sports"/>
    <n v="198.68"/>
    <x v="54"/>
    <s v="Tablet"/>
    <x v="1"/>
    <x v="1"/>
    <n v="7"/>
    <x v="0"/>
    <x v="1"/>
    <n v="5"/>
    <x v="1"/>
    <x v="2"/>
  </r>
  <r>
    <n v="312"/>
    <n v="19"/>
    <x v="2"/>
    <x v="0"/>
    <x v="7"/>
    <s v="Sports"/>
    <n v="643.84"/>
    <x v="1"/>
    <s v="Mobile"/>
    <x v="1"/>
    <x v="0"/>
    <n v="1"/>
    <x v="1"/>
    <x v="2"/>
    <n v="3"/>
    <x v="0"/>
    <x v="2"/>
  </r>
  <r>
    <n v="313"/>
    <n v="21"/>
    <x v="0"/>
    <x v="0"/>
    <x v="1"/>
    <s v="Books"/>
    <n v="462.44"/>
    <x v="26"/>
    <s v="Desktop"/>
    <x v="0"/>
    <x v="1"/>
    <n v="8"/>
    <x v="0"/>
    <x v="4"/>
    <n v="10"/>
    <x v="0"/>
    <x v="1"/>
  </r>
  <r>
    <n v="314"/>
    <n v="33"/>
    <x v="0"/>
    <x v="1"/>
    <x v="4"/>
    <s v="Sports"/>
    <n v="382.53"/>
    <x v="8"/>
    <s v="Tablet"/>
    <x v="2"/>
    <x v="0"/>
    <n v="5"/>
    <x v="0"/>
    <x v="1"/>
    <n v="11"/>
    <x v="1"/>
    <x v="1"/>
  </r>
  <r>
    <n v="315"/>
    <n v="20"/>
    <x v="0"/>
    <x v="2"/>
    <x v="4"/>
    <s v="Electronics"/>
    <n v="291.04000000000002"/>
    <x v="22"/>
    <s v="Tablet"/>
    <x v="4"/>
    <x v="1"/>
    <n v="3"/>
    <x v="1"/>
    <x v="0"/>
    <n v="5"/>
    <x v="0"/>
    <x v="2"/>
  </r>
  <r>
    <n v="316"/>
    <n v="24"/>
    <x v="0"/>
    <x v="1"/>
    <x v="5"/>
    <s v="Books"/>
    <n v="486.37"/>
    <x v="33"/>
    <s v="Desktop"/>
    <x v="4"/>
    <x v="0"/>
    <n v="4"/>
    <x v="1"/>
    <x v="0"/>
    <n v="11"/>
    <x v="2"/>
    <x v="2"/>
  </r>
  <r>
    <n v="317"/>
    <n v="29"/>
    <x v="0"/>
    <x v="1"/>
    <x v="6"/>
    <s v="Toys"/>
    <n v="119.97"/>
    <x v="25"/>
    <s v="Tablet"/>
    <x v="1"/>
    <x v="1"/>
    <n v="9"/>
    <x v="1"/>
    <x v="3"/>
    <n v="9"/>
    <x v="1"/>
    <x v="2"/>
  </r>
  <r>
    <n v="318"/>
    <n v="65"/>
    <x v="1"/>
    <x v="0"/>
    <x v="6"/>
    <s v="Sports"/>
    <n v="681.96"/>
    <x v="15"/>
    <s v="Desktop"/>
    <x v="1"/>
    <x v="1"/>
    <n v="1"/>
    <x v="1"/>
    <x v="4"/>
    <n v="4"/>
    <x v="1"/>
    <x v="2"/>
  </r>
  <r>
    <n v="319"/>
    <n v="60"/>
    <x v="1"/>
    <x v="2"/>
    <x v="5"/>
    <s v="Clothing"/>
    <n v="705.46"/>
    <x v="19"/>
    <s v="Desktop"/>
    <x v="4"/>
    <x v="0"/>
    <n v="3"/>
    <x v="0"/>
    <x v="3"/>
    <n v="5"/>
    <x v="1"/>
    <x v="0"/>
  </r>
  <r>
    <n v="320"/>
    <n v="34"/>
    <x v="0"/>
    <x v="0"/>
    <x v="3"/>
    <s v="Groceries"/>
    <n v="325.04000000000002"/>
    <x v="31"/>
    <s v="Desktop"/>
    <x v="0"/>
    <x v="0"/>
    <n v="1"/>
    <x v="0"/>
    <x v="1"/>
    <n v="11"/>
    <x v="2"/>
    <x v="2"/>
  </r>
  <r>
    <n v="321"/>
    <n v="58"/>
    <x v="0"/>
    <x v="1"/>
    <x v="0"/>
    <s v="Books"/>
    <n v="372.66"/>
    <x v="39"/>
    <s v="Tablet"/>
    <x v="4"/>
    <x v="0"/>
    <n v="7"/>
    <x v="0"/>
    <x v="3"/>
    <n v="11"/>
    <x v="2"/>
    <x v="0"/>
  </r>
  <r>
    <n v="322"/>
    <n v="49"/>
    <x v="0"/>
    <x v="1"/>
    <x v="2"/>
    <s v="Clothing"/>
    <n v="862.08"/>
    <x v="8"/>
    <s v="Mobile"/>
    <x v="4"/>
    <x v="0"/>
    <n v="1"/>
    <x v="0"/>
    <x v="3"/>
    <n v="1"/>
    <x v="1"/>
    <x v="1"/>
  </r>
  <r>
    <n v="323"/>
    <n v="59"/>
    <x v="0"/>
    <x v="2"/>
    <x v="5"/>
    <s v="Toys"/>
    <n v="248.28"/>
    <x v="54"/>
    <s v="Tablet"/>
    <x v="1"/>
    <x v="0"/>
    <n v="8"/>
    <x v="1"/>
    <x v="1"/>
    <n v="4"/>
    <x v="1"/>
    <x v="2"/>
  </r>
  <r>
    <n v="324"/>
    <n v="65"/>
    <x v="1"/>
    <x v="0"/>
    <x v="2"/>
    <s v="Sports"/>
    <n v="842.49"/>
    <x v="11"/>
    <s v="Desktop"/>
    <x v="4"/>
    <x v="0"/>
    <n v="7"/>
    <x v="0"/>
    <x v="1"/>
    <n v="6"/>
    <x v="1"/>
    <x v="2"/>
  </r>
  <r>
    <n v="325"/>
    <n v="29"/>
    <x v="0"/>
    <x v="1"/>
    <x v="7"/>
    <s v="Clothing"/>
    <n v="352.09"/>
    <x v="29"/>
    <s v="Mobile"/>
    <x v="1"/>
    <x v="0"/>
    <n v="8"/>
    <x v="0"/>
    <x v="4"/>
    <n v="2"/>
    <x v="1"/>
    <x v="2"/>
  </r>
  <r>
    <n v="326"/>
    <n v="23"/>
    <x v="0"/>
    <x v="2"/>
    <x v="3"/>
    <s v="Beauty"/>
    <n v="993.29"/>
    <x v="57"/>
    <s v="Tablet"/>
    <x v="2"/>
    <x v="1"/>
    <n v="3"/>
    <x v="1"/>
    <x v="2"/>
    <n v="13"/>
    <x v="1"/>
    <x v="2"/>
  </r>
  <r>
    <n v="327"/>
    <n v="50"/>
    <x v="0"/>
    <x v="1"/>
    <x v="4"/>
    <s v="Electronics"/>
    <n v="921.75"/>
    <x v="36"/>
    <s v="Mobile"/>
    <x v="1"/>
    <x v="0"/>
    <n v="5"/>
    <x v="0"/>
    <x v="4"/>
    <n v="11"/>
    <x v="2"/>
    <x v="1"/>
  </r>
  <r>
    <n v="328"/>
    <n v="34"/>
    <x v="0"/>
    <x v="2"/>
    <x v="1"/>
    <s v="Electronics"/>
    <n v="574.11"/>
    <x v="43"/>
    <s v="Tablet"/>
    <x v="1"/>
    <x v="0"/>
    <n v="9"/>
    <x v="1"/>
    <x v="2"/>
    <n v="2"/>
    <x v="2"/>
    <x v="2"/>
  </r>
  <r>
    <n v="329"/>
    <n v="48"/>
    <x v="0"/>
    <x v="1"/>
    <x v="7"/>
    <s v="Electronics"/>
    <n v="11.42"/>
    <x v="13"/>
    <s v="Tablet"/>
    <x v="3"/>
    <x v="0"/>
    <n v="9"/>
    <x v="0"/>
    <x v="1"/>
    <n v="9"/>
    <x v="2"/>
    <x v="1"/>
  </r>
  <r>
    <n v="330"/>
    <n v="21"/>
    <x v="0"/>
    <x v="2"/>
    <x v="0"/>
    <s v="Books"/>
    <n v="249.98"/>
    <x v="48"/>
    <s v="Tablet"/>
    <x v="1"/>
    <x v="1"/>
    <n v="9"/>
    <x v="0"/>
    <x v="4"/>
    <n v="13"/>
    <x v="1"/>
    <x v="2"/>
  </r>
  <r>
    <n v="331"/>
    <n v="24"/>
    <x v="0"/>
    <x v="2"/>
    <x v="5"/>
    <s v="Groceries"/>
    <n v="750.59"/>
    <x v="24"/>
    <s v="Desktop"/>
    <x v="1"/>
    <x v="0"/>
    <n v="5"/>
    <x v="1"/>
    <x v="1"/>
    <n v="6"/>
    <x v="2"/>
    <x v="0"/>
  </r>
  <r>
    <n v="332"/>
    <n v="33"/>
    <x v="0"/>
    <x v="2"/>
    <x v="5"/>
    <s v="Home"/>
    <n v="675.98"/>
    <x v="23"/>
    <s v="Tablet"/>
    <x v="3"/>
    <x v="1"/>
    <n v="8"/>
    <x v="0"/>
    <x v="1"/>
    <n v="4"/>
    <x v="0"/>
    <x v="2"/>
  </r>
  <r>
    <n v="333"/>
    <n v="69"/>
    <x v="1"/>
    <x v="2"/>
    <x v="4"/>
    <s v="Clothing"/>
    <n v="537.71"/>
    <x v="3"/>
    <s v="Mobile"/>
    <x v="3"/>
    <x v="0"/>
    <n v="7"/>
    <x v="1"/>
    <x v="3"/>
    <n v="5"/>
    <x v="1"/>
    <x v="1"/>
  </r>
  <r>
    <n v="334"/>
    <n v="63"/>
    <x v="1"/>
    <x v="0"/>
    <x v="0"/>
    <s v="Books"/>
    <n v="135.87"/>
    <x v="48"/>
    <s v="Mobile"/>
    <x v="3"/>
    <x v="0"/>
    <n v="4"/>
    <x v="0"/>
    <x v="3"/>
    <n v="9"/>
    <x v="2"/>
    <x v="1"/>
  </r>
  <r>
    <n v="335"/>
    <n v="53"/>
    <x v="0"/>
    <x v="1"/>
    <x v="6"/>
    <s v="Beauty"/>
    <n v="33.21"/>
    <x v="2"/>
    <s v="Mobile"/>
    <x v="2"/>
    <x v="0"/>
    <n v="9"/>
    <x v="1"/>
    <x v="0"/>
    <n v="2"/>
    <x v="2"/>
    <x v="2"/>
  </r>
  <r>
    <n v="336"/>
    <n v="62"/>
    <x v="1"/>
    <x v="2"/>
    <x v="7"/>
    <s v="Sports"/>
    <n v="535.22"/>
    <x v="18"/>
    <s v="Tablet"/>
    <x v="4"/>
    <x v="1"/>
    <n v="6"/>
    <x v="1"/>
    <x v="0"/>
    <n v="1"/>
    <x v="2"/>
    <x v="2"/>
  </r>
  <r>
    <n v="337"/>
    <n v="19"/>
    <x v="2"/>
    <x v="2"/>
    <x v="3"/>
    <s v="Groceries"/>
    <n v="321.77999999999997"/>
    <x v="13"/>
    <s v="Desktop"/>
    <x v="1"/>
    <x v="0"/>
    <n v="3"/>
    <x v="1"/>
    <x v="1"/>
    <n v="7"/>
    <x v="1"/>
    <x v="2"/>
  </r>
  <r>
    <n v="338"/>
    <n v="25"/>
    <x v="0"/>
    <x v="0"/>
    <x v="5"/>
    <s v="Sports"/>
    <n v="380.51"/>
    <x v="39"/>
    <s v="Desktop"/>
    <x v="4"/>
    <x v="1"/>
    <n v="3"/>
    <x v="0"/>
    <x v="2"/>
    <n v="13"/>
    <x v="0"/>
    <x v="2"/>
  </r>
  <r>
    <n v="339"/>
    <n v="41"/>
    <x v="0"/>
    <x v="0"/>
    <x v="6"/>
    <s v="Toys"/>
    <n v="736.36"/>
    <x v="29"/>
    <s v="Mobile"/>
    <x v="4"/>
    <x v="0"/>
    <n v="4"/>
    <x v="0"/>
    <x v="4"/>
    <n v="7"/>
    <x v="2"/>
    <x v="1"/>
  </r>
  <r>
    <n v="340"/>
    <n v="48"/>
    <x v="0"/>
    <x v="0"/>
    <x v="7"/>
    <s v="Beauty"/>
    <n v="646.11"/>
    <x v="32"/>
    <s v="Tablet"/>
    <x v="1"/>
    <x v="0"/>
    <n v="8"/>
    <x v="0"/>
    <x v="2"/>
    <n v="12"/>
    <x v="0"/>
    <x v="1"/>
  </r>
  <r>
    <n v="341"/>
    <n v="53"/>
    <x v="0"/>
    <x v="0"/>
    <x v="0"/>
    <s v="Books"/>
    <n v="641.53"/>
    <x v="31"/>
    <s v="Mobile"/>
    <x v="3"/>
    <x v="0"/>
    <n v="1"/>
    <x v="1"/>
    <x v="1"/>
    <n v="12"/>
    <x v="1"/>
    <x v="2"/>
  </r>
  <r>
    <n v="342"/>
    <n v="53"/>
    <x v="0"/>
    <x v="1"/>
    <x v="2"/>
    <s v="Clothing"/>
    <n v="610.48"/>
    <x v="58"/>
    <s v="Tablet"/>
    <x v="0"/>
    <x v="0"/>
    <n v="6"/>
    <x v="0"/>
    <x v="4"/>
    <n v="2"/>
    <x v="0"/>
    <x v="1"/>
  </r>
  <r>
    <n v="343"/>
    <n v="45"/>
    <x v="0"/>
    <x v="1"/>
    <x v="4"/>
    <s v="Groceries"/>
    <n v="847.45"/>
    <x v="29"/>
    <s v="Desktop"/>
    <x v="2"/>
    <x v="1"/>
    <n v="6"/>
    <x v="0"/>
    <x v="0"/>
    <n v="13"/>
    <x v="2"/>
    <x v="0"/>
  </r>
  <r>
    <n v="344"/>
    <n v="42"/>
    <x v="0"/>
    <x v="2"/>
    <x v="2"/>
    <s v="Books"/>
    <n v="616.52"/>
    <x v="18"/>
    <s v="Desktop"/>
    <x v="2"/>
    <x v="1"/>
    <n v="3"/>
    <x v="0"/>
    <x v="0"/>
    <n v="3"/>
    <x v="2"/>
    <x v="2"/>
  </r>
  <r>
    <n v="345"/>
    <n v="49"/>
    <x v="0"/>
    <x v="2"/>
    <x v="3"/>
    <s v="Clothing"/>
    <n v="302.05"/>
    <x v="55"/>
    <s v="Desktop"/>
    <x v="4"/>
    <x v="0"/>
    <n v="7"/>
    <x v="1"/>
    <x v="0"/>
    <n v="12"/>
    <x v="2"/>
    <x v="1"/>
  </r>
  <r>
    <n v="346"/>
    <n v="21"/>
    <x v="0"/>
    <x v="0"/>
    <x v="7"/>
    <s v="Home"/>
    <n v="364.61"/>
    <x v="22"/>
    <s v="Mobile"/>
    <x v="3"/>
    <x v="0"/>
    <n v="7"/>
    <x v="1"/>
    <x v="3"/>
    <n v="13"/>
    <x v="2"/>
    <x v="0"/>
  </r>
  <r>
    <n v="347"/>
    <n v="39"/>
    <x v="0"/>
    <x v="2"/>
    <x v="6"/>
    <s v="Groceries"/>
    <n v="664.92"/>
    <x v="3"/>
    <s v="Tablet"/>
    <x v="2"/>
    <x v="0"/>
    <n v="1"/>
    <x v="0"/>
    <x v="0"/>
    <n v="5"/>
    <x v="1"/>
    <x v="0"/>
  </r>
  <r>
    <n v="348"/>
    <n v="22"/>
    <x v="0"/>
    <x v="0"/>
    <x v="7"/>
    <s v="Books"/>
    <n v="703.91"/>
    <x v="40"/>
    <s v="Mobile"/>
    <x v="4"/>
    <x v="1"/>
    <n v="1"/>
    <x v="1"/>
    <x v="3"/>
    <n v="1"/>
    <x v="2"/>
    <x v="1"/>
  </r>
  <r>
    <n v="349"/>
    <n v="52"/>
    <x v="0"/>
    <x v="2"/>
    <x v="1"/>
    <s v="Books"/>
    <n v="237.12"/>
    <x v="58"/>
    <s v="Tablet"/>
    <x v="3"/>
    <x v="1"/>
    <n v="4"/>
    <x v="1"/>
    <x v="0"/>
    <n v="8"/>
    <x v="2"/>
    <x v="2"/>
  </r>
  <r>
    <n v="350"/>
    <n v="31"/>
    <x v="0"/>
    <x v="0"/>
    <x v="6"/>
    <s v="Electronics"/>
    <n v="357.92"/>
    <x v="25"/>
    <s v="Desktop"/>
    <x v="4"/>
    <x v="1"/>
    <n v="5"/>
    <x v="0"/>
    <x v="4"/>
    <n v="7"/>
    <x v="1"/>
    <x v="1"/>
  </r>
  <r>
    <n v="351"/>
    <n v="40"/>
    <x v="0"/>
    <x v="2"/>
    <x v="5"/>
    <s v="Toys"/>
    <n v="773.69"/>
    <x v="5"/>
    <s v="Mobile"/>
    <x v="3"/>
    <x v="0"/>
    <n v="4"/>
    <x v="0"/>
    <x v="4"/>
    <n v="12"/>
    <x v="0"/>
    <x v="0"/>
  </r>
  <r>
    <n v="352"/>
    <n v="52"/>
    <x v="0"/>
    <x v="2"/>
    <x v="3"/>
    <s v="Groceries"/>
    <n v="315.64999999999998"/>
    <x v="25"/>
    <s v="Tablet"/>
    <x v="3"/>
    <x v="1"/>
    <n v="2"/>
    <x v="0"/>
    <x v="3"/>
    <n v="11"/>
    <x v="0"/>
    <x v="0"/>
  </r>
  <r>
    <n v="353"/>
    <n v="69"/>
    <x v="1"/>
    <x v="2"/>
    <x v="3"/>
    <s v="Beauty"/>
    <n v="445.25"/>
    <x v="53"/>
    <s v="Desktop"/>
    <x v="0"/>
    <x v="0"/>
    <n v="1"/>
    <x v="0"/>
    <x v="3"/>
    <n v="7"/>
    <x v="0"/>
    <x v="1"/>
  </r>
  <r>
    <n v="354"/>
    <n v="23"/>
    <x v="0"/>
    <x v="2"/>
    <x v="4"/>
    <s v="Groceries"/>
    <n v="380.82"/>
    <x v="46"/>
    <s v="Tablet"/>
    <x v="1"/>
    <x v="0"/>
    <n v="8"/>
    <x v="1"/>
    <x v="3"/>
    <n v="3"/>
    <x v="2"/>
    <x v="2"/>
  </r>
  <r>
    <n v="355"/>
    <n v="51"/>
    <x v="0"/>
    <x v="1"/>
    <x v="7"/>
    <s v="Sports"/>
    <n v="280.89"/>
    <x v="43"/>
    <s v="Desktop"/>
    <x v="0"/>
    <x v="0"/>
    <n v="3"/>
    <x v="1"/>
    <x v="0"/>
    <n v="9"/>
    <x v="2"/>
    <x v="0"/>
  </r>
  <r>
    <n v="356"/>
    <n v="66"/>
    <x v="1"/>
    <x v="1"/>
    <x v="5"/>
    <s v="Home"/>
    <n v="329.72"/>
    <x v="17"/>
    <s v="Mobile"/>
    <x v="2"/>
    <x v="0"/>
    <n v="9"/>
    <x v="1"/>
    <x v="1"/>
    <n v="2"/>
    <x v="1"/>
    <x v="2"/>
  </r>
  <r>
    <n v="357"/>
    <n v="21"/>
    <x v="0"/>
    <x v="2"/>
    <x v="7"/>
    <s v="Electronics"/>
    <n v="637.28"/>
    <x v="56"/>
    <s v="Desktop"/>
    <x v="3"/>
    <x v="1"/>
    <n v="1"/>
    <x v="1"/>
    <x v="0"/>
    <n v="5"/>
    <x v="0"/>
    <x v="0"/>
  </r>
  <r>
    <n v="358"/>
    <n v="66"/>
    <x v="1"/>
    <x v="0"/>
    <x v="4"/>
    <s v="Groceries"/>
    <n v="943.03"/>
    <x v="23"/>
    <s v="Tablet"/>
    <x v="3"/>
    <x v="1"/>
    <n v="2"/>
    <x v="0"/>
    <x v="1"/>
    <n v="10"/>
    <x v="0"/>
    <x v="0"/>
  </r>
  <r>
    <n v="359"/>
    <n v="40"/>
    <x v="0"/>
    <x v="0"/>
    <x v="2"/>
    <s v="Home"/>
    <n v="607.1"/>
    <x v="12"/>
    <s v="Tablet"/>
    <x v="1"/>
    <x v="0"/>
    <n v="6"/>
    <x v="1"/>
    <x v="3"/>
    <n v="5"/>
    <x v="0"/>
    <x v="1"/>
  </r>
  <r>
    <n v="360"/>
    <n v="51"/>
    <x v="0"/>
    <x v="2"/>
    <x v="1"/>
    <s v="Electronics"/>
    <n v="189.54"/>
    <x v="32"/>
    <s v="Mobile"/>
    <x v="0"/>
    <x v="0"/>
    <n v="5"/>
    <x v="0"/>
    <x v="3"/>
    <n v="6"/>
    <x v="2"/>
    <x v="2"/>
  </r>
  <r>
    <n v="361"/>
    <n v="21"/>
    <x v="0"/>
    <x v="1"/>
    <x v="3"/>
    <s v="Toys"/>
    <n v="676.38"/>
    <x v="12"/>
    <s v="Mobile"/>
    <x v="0"/>
    <x v="0"/>
    <n v="5"/>
    <x v="1"/>
    <x v="0"/>
    <n v="3"/>
    <x v="2"/>
    <x v="0"/>
  </r>
  <r>
    <n v="362"/>
    <n v="21"/>
    <x v="0"/>
    <x v="2"/>
    <x v="3"/>
    <s v="Toys"/>
    <n v="819.64"/>
    <x v="21"/>
    <s v="Tablet"/>
    <x v="0"/>
    <x v="0"/>
    <n v="7"/>
    <x v="0"/>
    <x v="1"/>
    <n v="3"/>
    <x v="0"/>
    <x v="0"/>
  </r>
  <r>
    <n v="363"/>
    <n v="49"/>
    <x v="0"/>
    <x v="2"/>
    <x v="2"/>
    <s v="Electronics"/>
    <n v="308.62"/>
    <x v="33"/>
    <s v="Mobile"/>
    <x v="3"/>
    <x v="0"/>
    <n v="4"/>
    <x v="0"/>
    <x v="2"/>
    <n v="5"/>
    <x v="2"/>
    <x v="1"/>
  </r>
  <r>
    <n v="364"/>
    <n v="40"/>
    <x v="0"/>
    <x v="0"/>
    <x v="7"/>
    <s v="Electronics"/>
    <n v="589.08000000000004"/>
    <x v="19"/>
    <s v="Mobile"/>
    <x v="1"/>
    <x v="1"/>
    <n v="8"/>
    <x v="1"/>
    <x v="1"/>
    <n v="11"/>
    <x v="1"/>
    <x v="2"/>
  </r>
  <r>
    <n v="365"/>
    <n v="50"/>
    <x v="0"/>
    <x v="2"/>
    <x v="2"/>
    <s v="Clothing"/>
    <n v="168.56"/>
    <x v="31"/>
    <s v="Desktop"/>
    <x v="3"/>
    <x v="0"/>
    <n v="9"/>
    <x v="1"/>
    <x v="2"/>
    <n v="8"/>
    <x v="0"/>
    <x v="1"/>
  </r>
  <r>
    <n v="366"/>
    <n v="53"/>
    <x v="0"/>
    <x v="1"/>
    <x v="3"/>
    <s v="Beauty"/>
    <n v="609.15"/>
    <x v="30"/>
    <s v="Tablet"/>
    <x v="1"/>
    <x v="1"/>
    <n v="3"/>
    <x v="1"/>
    <x v="4"/>
    <n v="8"/>
    <x v="0"/>
    <x v="2"/>
  </r>
  <r>
    <n v="367"/>
    <n v="58"/>
    <x v="0"/>
    <x v="2"/>
    <x v="7"/>
    <s v="Beauty"/>
    <n v="328.39"/>
    <x v="26"/>
    <s v="Tablet"/>
    <x v="3"/>
    <x v="0"/>
    <n v="6"/>
    <x v="1"/>
    <x v="0"/>
    <n v="11"/>
    <x v="0"/>
    <x v="2"/>
  </r>
  <r>
    <n v="368"/>
    <n v="22"/>
    <x v="0"/>
    <x v="1"/>
    <x v="2"/>
    <s v="Groceries"/>
    <n v="358.55"/>
    <x v="20"/>
    <s v="Tablet"/>
    <x v="0"/>
    <x v="1"/>
    <n v="8"/>
    <x v="0"/>
    <x v="1"/>
    <n v="6"/>
    <x v="0"/>
    <x v="1"/>
  </r>
  <r>
    <n v="369"/>
    <n v="31"/>
    <x v="0"/>
    <x v="2"/>
    <x v="2"/>
    <s v="Electronics"/>
    <n v="26.22"/>
    <x v="11"/>
    <s v="Desktop"/>
    <x v="4"/>
    <x v="0"/>
    <n v="7"/>
    <x v="1"/>
    <x v="2"/>
    <n v="4"/>
    <x v="1"/>
    <x v="0"/>
  </r>
  <r>
    <n v="370"/>
    <n v="33"/>
    <x v="0"/>
    <x v="2"/>
    <x v="4"/>
    <s v="Electronics"/>
    <n v="888.44"/>
    <x v="44"/>
    <s v="Tablet"/>
    <x v="3"/>
    <x v="0"/>
    <n v="5"/>
    <x v="0"/>
    <x v="1"/>
    <n v="1"/>
    <x v="1"/>
    <x v="1"/>
  </r>
  <r>
    <n v="371"/>
    <n v="42"/>
    <x v="0"/>
    <x v="2"/>
    <x v="6"/>
    <s v="Toys"/>
    <n v="203.29"/>
    <x v="52"/>
    <s v="Mobile"/>
    <x v="1"/>
    <x v="1"/>
    <n v="2"/>
    <x v="1"/>
    <x v="2"/>
    <n v="3"/>
    <x v="2"/>
    <x v="1"/>
  </r>
  <r>
    <n v="372"/>
    <n v="21"/>
    <x v="0"/>
    <x v="0"/>
    <x v="0"/>
    <s v="Groceries"/>
    <n v="569.30999999999995"/>
    <x v="49"/>
    <s v="Tablet"/>
    <x v="1"/>
    <x v="0"/>
    <n v="7"/>
    <x v="1"/>
    <x v="0"/>
    <n v="6"/>
    <x v="2"/>
    <x v="0"/>
  </r>
  <r>
    <n v="373"/>
    <n v="42"/>
    <x v="0"/>
    <x v="0"/>
    <x v="2"/>
    <s v="Clothing"/>
    <n v="55.11"/>
    <x v="13"/>
    <s v="Desktop"/>
    <x v="3"/>
    <x v="1"/>
    <n v="5"/>
    <x v="0"/>
    <x v="1"/>
    <n v="5"/>
    <x v="2"/>
    <x v="2"/>
  </r>
  <r>
    <n v="374"/>
    <n v="30"/>
    <x v="0"/>
    <x v="2"/>
    <x v="6"/>
    <s v="Beauty"/>
    <n v="718.43"/>
    <x v="10"/>
    <s v="Mobile"/>
    <x v="1"/>
    <x v="1"/>
    <n v="9"/>
    <x v="0"/>
    <x v="3"/>
    <n v="9"/>
    <x v="1"/>
    <x v="0"/>
  </r>
  <r>
    <n v="375"/>
    <n v="55"/>
    <x v="0"/>
    <x v="1"/>
    <x v="0"/>
    <s v="Beauty"/>
    <n v="566.42999999999995"/>
    <x v="19"/>
    <s v="Tablet"/>
    <x v="0"/>
    <x v="1"/>
    <n v="7"/>
    <x v="0"/>
    <x v="4"/>
    <n v="9"/>
    <x v="2"/>
    <x v="0"/>
  </r>
  <r>
    <n v="376"/>
    <n v="35"/>
    <x v="0"/>
    <x v="1"/>
    <x v="6"/>
    <s v="Electronics"/>
    <n v="836.08"/>
    <x v="17"/>
    <s v="Tablet"/>
    <x v="2"/>
    <x v="0"/>
    <n v="2"/>
    <x v="1"/>
    <x v="0"/>
    <n v="8"/>
    <x v="2"/>
    <x v="1"/>
  </r>
  <r>
    <n v="377"/>
    <n v="57"/>
    <x v="0"/>
    <x v="0"/>
    <x v="7"/>
    <s v="Sports"/>
    <n v="825.38"/>
    <x v="30"/>
    <s v="Mobile"/>
    <x v="4"/>
    <x v="1"/>
    <n v="9"/>
    <x v="1"/>
    <x v="4"/>
    <n v="4"/>
    <x v="0"/>
    <x v="1"/>
  </r>
  <r>
    <n v="378"/>
    <n v="36"/>
    <x v="0"/>
    <x v="1"/>
    <x v="1"/>
    <s v="Groceries"/>
    <n v="162.72"/>
    <x v="58"/>
    <s v="Mobile"/>
    <x v="3"/>
    <x v="0"/>
    <n v="2"/>
    <x v="0"/>
    <x v="0"/>
    <n v="13"/>
    <x v="2"/>
    <x v="0"/>
  </r>
  <r>
    <n v="379"/>
    <n v="47"/>
    <x v="0"/>
    <x v="1"/>
    <x v="0"/>
    <s v="Sports"/>
    <n v="259.8"/>
    <x v="56"/>
    <s v="Tablet"/>
    <x v="2"/>
    <x v="1"/>
    <n v="8"/>
    <x v="1"/>
    <x v="3"/>
    <n v="9"/>
    <x v="1"/>
    <x v="0"/>
  </r>
  <r>
    <n v="380"/>
    <n v="69"/>
    <x v="1"/>
    <x v="2"/>
    <x v="7"/>
    <s v="Home"/>
    <n v="227.04"/>
    <x v="18"/>
    <s v="Tablet"/>
    <x v="1"/>
    <x v="0"/>
    <n v="2"/>
    <x v="0"/>
    <x v="0"/>
    <n v="13"/>
    <x v="0"/>
    <x v="0"/>
  </r>
  <r>
    <n v="381"/>
    <n v="66"/>
    <x v="1"/>
    <x v="2"/>
    <x v="1"/>
    <s v="Toys"/>
    <n v="344.16"/>
    <x v="56"/>
    <s v="Tablet"/>
    <x v="2"/>
    <x v="0"/>
    <n v="7"/>
    <x v="1"/>
    <x v="2"/>
    <n v="13"/>
    <x v="0"/>
    <x v="0"/>
  </r>
  <r>
    <n v="382"/>
    <n v="45"/>
    <x v="0"/>
    <x v="1"/>
    <x v="7"/>
    <s v="Clothing"/>
    <n v="505.07"/>
    <x v="41"/>
    <s v="Tablet"/>
    <x v="3"/>
    <x v="0"/>
    <n v="5"/>
    <x v="0"/>
    <x v="2"/>
    <n v="10"/>
    <x v="2"/>
    <x v="2"/>
  </r>
  <r>
    <n v="383"/>
    <n v="42"/>
    <x v="0"/>
    <x v="0"/>
    <x v="2"/>
    <s v="Groceries"/>
    <n v="130.77000000000001"/>
    <x v="4"/>
    <s v="Mobile"/>
    <x v="0"/>
    <x v="1"/>
    <n v="1"/>
    <x v="0"/>
    <x v="0"/>
    <n v="8"/>
    <x v="1"/>
    <x v="1"/>
  </r>
  <r>
    <n v="384"/>
    <n v="43"/>
    <x v="0"/>
    <x v="2"/>
    <x v="7"/>
    <s v="Groceries"/>
    <n v="224.69"/>
    <x v="21"/>
    <s v="Desktop"/>
    <x v="2"/>
    <x v="0"/>
    <n v="2"/>
    <x v="0"/>
    <x v="3"/>
    <n v="1"/>
    <x v="1"/>
    <x v="1"/>
  </r>
  <r>
    <n v="385"/>
    <n v="66"/>
    <x v="1"/>
    <x v="1"/>
    <x v="2"/>
    <s v="Toys"/>
    <n v="824.03"/>
    <x v="29"/>
    <s v="Mobile"/>
    <x v="4"/>
    <x v="1"/>
    <n v="5"/>
    <x v="0"/>
    <x v="1"/>
    <n v="10"/>
    <x v="0"/>
    <x v="2"/>
  </r>
  <r>
    <n v="386"/>
    <n v="21"/>
    <x v="0"/>
    <x v="1"/>
    <x v="4"/>
    <s v="Beauty"/>
    <n v="607.02"/>
    <x v="13"/>
    <s v="Tablet"/>
    <x v="0"/>
    <x v="0"/>
    <n v="6"/>
    <x v="0"/>
    <x v="0"/>
    <n v="4"/>
    <x v="0"/>
    <x v="0"/>
  </r>
  <r>
    <n v="387"/>
    <n v="37"/>
    <x v="0"/>
    <x v="0"/>
    <x v="0"/>
    <s v="Books"/>
    <n v="918.57"/>
    <x v="4"/>
    <s v="Mobile"/>
    <x v="2"/>
    <x v="1"/>
    <n v="3"/>
    <x v="0"/>
    <x v="3"/>
    <n v="1"/>
    <x v="2"/>
    <x v="1"/>
  </r>
  <r>
    <n v="388"/>
    <n v="58"/>
    <x v="0"/>
    <x v="2"/>
    <x v="1"/>
    <s v="Clothing"/>
    <n v="61.3"/>
    <x v="19"/>
    <s v="Tablet"/>
    <x v="0"/>
    <x v="0"/>
    <n v="2"/>
    <x v="1"/>
    <x v="4"/>
    <n v="4"/>
    <x v="2"/>
    <x v="1"/>
  </r>
  <r>
    <n v="389"/>
    <n v="20"/>
    <x v="0"/>
    <x v="1"/>
    <x v="7"/>
    <s v="Sports"/>
    <n v="356.44"/>
    <x v="32"/>
    <s v="Tablet"/>
    <x v="4"/>
    <x v="1"/>
    <n v="9"/>
    <x v="0"/>
    <x v="3"/>
    <n v="11"/>
    <x v="0"/>
    <x v="2"/>
  </r>
  <r>
    <n v="390"/>
    <n v="19"/>
    <x v="2"/>
    <x v="2"/>
    <x v="6"/>
    <s v="Electronics"/>
    <n v="544.53"/>
    <x v="15"/>
    <s v="Mobile"/>
    <x v="2"/>
    <x v="0"/>
    <n v="6"/>
    <x v="1"/>
    <x v="2"/>
    <n v="10"/>
    <x v="2"/>
    <x v="1"/>
  </r>
  <r>
    <n v="391"/>
    <n v="51"/>
    <x v="0"/>
    <x v="0"/>
    <x v="0"/>
    <s v="Sports"/>
    <n v="417.33"/>
    <x v="31"/>
    <s v="Desktop"/>
    <x v="0"/>
    <x v="0"/>
    <n v="3"/>
    <x v="0"/>
    <x v="1"/>
    <n v="1"/>
    <x v="0"/>
    <x v="2"/>
  </r>
  <r>
    <n v="392"/>
    <n v="31"/>
    <x v="0"/>
    <x v="0"/>
    <x v="2"/>
    <s v="Clothing"/>
    <n v="690.5"/>
    <x v="11"/>
    <s v="Desktop"/>
    <x v="2"/>
    <x v="1"/>
    <n v="6"/>
    <x v="1"/>
    <x v="1"/>
    <n v="1"/>
    <x v="2"/>
    <x v="1"/>
  </r>
  <r>
    <n v="393"/>
    <n v="64"/>
    <x v="1"/>
    <x v="1"/>
    <x v="7"/>
    <s v="Home"/>
    <n v="309.73"/>
    <x v="26"/>
    <s v="Mobile"/>
    <x v="2"/>
    <x v="0"/>
    <n v="5"/>
    <x v="0"/>
    <x v="2"/>
    <n v="10"/>
    <x v="0"/>
    <x v="1"/>
  </r>
  <r>
    <n v="394"/>
    <n v="56"/>
    <x v="0"/>
    <x v="0"/>
    <x v="5"/>
    <s v="Beauty"/>
    <n v="804.03"/>
    <x v="4"/>
    <s v="Tablet"/>
    <x v="2"/>
    <x v="0"/>
    <n v="5"/>
    <x v="1"/>
    <x v="1"/>
    <n v="5"/>
    <x v="1"/>
    <x v="2"/>
  </r>
  <r>
    <n v="395"/>
    <n v="68"/>
    <x v="1"/>
    <x v="0"/>
    <x v="3"/>
    <s v="Home"/>
    <n v="237.79"/>
    <x v="25"/>
    <s v="Desktop"/>
    <x v="3"/>
    <x v="1"/>
    <n v="2"/>
    <x v="0"/>
    <x v="3"/>
    <n v="1"/>
    <x v="1"/>
    <x v="1"/>
  </r>
  <r>
    <n v="396"/>
    <n v="45"/>
    <x v="0"/>
    <x v="1"/>
    <x v="5"/>
    <s v="Books"/>
    <n v="723.06"/>
    <x v="46"/>
    <s v="Desktop"/>
    <x v="1"/>
    <x v="0"/>
    <n v="7"/>
    <x v="1"/>
    <x v="1"/>
    <n v="8"/>
    <x v="2"/>
    <x v="2"/>
  </r>
  <r>
    <n v="397"/>
    <n v="69"/>
    <x v="1"/>
    <x v="1"/>
    <x v="5"/>
    <s v="Toys"/>
    <n v="938.13"/>
    <x v="10"/>
    <s v="Desktop"/>
    <x v="0"/>
    <x v="1"/>
    <n v="5"/>
    <x v="1"/>
    <x v="4"/>
    <n v="8"/>
    <x v="0"/>
    <x v="1"/>
  </r>
  <r>
    <n v="398"/>
    <n v="51"/>
    <x v="0"/>
    <x v="0"/>
    <x v="7"/>
    <s v="Beauty"/>
    <n v="536.29999999999995"/>
    <x v="5"/>
    <s v="Tablet"/>
    <x v="3"/>
    <x v="1"/>
    <n v="6"/>
    <x v="1"/>
    <x v="0"/>
    <n v="8"/>
    <x v="0"/>
    <x v="1"/>
  </r>
  <r>
    <n v="399"/>
    <n v="21"/>
    <x v="0"/>
    <x v="1"/>
    <x v="3"/>
    <s v="Groceries"/>
    <n v="861.93"/>
    <x v="21"/>
    <s v="Desktop"/>
    <x v="4"/>
    <x v="0"/>
    <n v="6"/>
    <x v="0"/>
    <x v="3"/>
    <n v="12"/>
    <x v="1"/>
    <x v="1"/>
  </r>
  <r>
    <n v="400"/>
    <n v="38"/>
    <x v="0"/>
    <x v="2"/>
    <x v="7"/>
    <s v="Home"/>
    <n v="806.08"/>
    <x v="41"/>
    <s v="Tablet"/>
    <x v="2"/>
    <x v="1"/>
    <n v="7"/>
    <x v="1"/>
    <x v="4"/>
    <n v="6"/>
    <x v="0"/>
    <x v="2"/>
  </r>
  <r>
    <n v="401"/>
    <n v="36"/>
    <x v="0"/>
    <x v="0"/>
    <x v="4"/>
    <s v="Beauty"/>
    <n v="390.04"/>
    <x v="19"/>
    <s v="Mobile"/>
    <x v="4"/>
    <x v="0"/>
    <n v="2"/>
    <x v="0"/>
    <x v="0"/>
    <n v="1"/>
    <x v="0"/>
    <x v="2"/>
  </r>
  <r>
    <n v="402"/>
    <n v="27"/>
    <x v="0"/>
    <x v="0"/>
    <x v="3"/>
    <s v="Groceries"/>
    <n v="694.63"/>
    <x v="57"/>
    <s v="Tablet"/>
    <x v="1"/>
    <x v="0"/>
    <n v="2"/>
    <x v="1"/>
    <x v="2"/>
    <n v="9"/>
    <x v="0"/>
    <x v="2"/>
  </r>
  <r>
    <n v="403"/>
    <n v="60"/>
    <x v="1"/>
    <x v="1"/>
    <x v="7"/>
    <s v="Groceries"/>
    <n v="562.59"/>
    <x v="49"/>
    <s v="Mobile"/>
    <x v="3"/>
    <x v="0"/>
    <n v="6"/>
    <x v="0"/>
    <x v="1"/>
    <n v="9"/>
    <x v="1"/>
    <x v="2"/>
  </r>
  <r>
    <n v="404"/>
    <n v="67"/>
    <x v="1"/>
    <x v="1"/>
    <x v="5"/>
    <s v="Sports"/>
    <n v="906.11"/>
    <x v="17"/>
    <s v="Tablet"/>
    <x v="4"/>
    <x v="0"/>
    <n v="4"/>
    <x v="1"/>
    <x v="3"/>
    <n v="11"/>
    <x v="0"/>
    <x v="1"/>
  </r>
  <r>
    <n v="405"/>
    <n v="50"/>
    <x v="0"/>
    <x v="1"/>
    <x v="5"/>
    <s v="Sports"/>
    <n v="175.77"/>
    <x v="38"/>
    <s v="Mobile"/>
    <x v="3"/>
    <x v="1"/>
    <n v="2"/>
    <x v="0"/>
    <x v="1"/>
    <n v="13"/>
    <x v="2"/>
    <x v="2"/>
  </r>
  <r>
    <n v="406"/>
    <n v="22"/>
    <x v="0"/>
    <x v="2"/>
    <x v="7"/>
    <s v="Books"/>
    <n v="727.61"/>
    <x v="3"/>
    <s v="Mobile"/>
    <x v="3"/>
    <x v="0"/>
    <n v="3"/>
    <x v="1"/>
    <x v="4"/>
    <n v="4"/>
    <x v="2"/>
    <x v="1"/>
  </r>
  <r>
    <n v="407"/>
    <n v="48"/>
    <x v="0"/>
    <x v="0"/>
    <x v="7"/>
    <s v="Home"/>
    <n v="162.47"/>
    <x v="8"/>
    <s v="Desktop"/>
    <x v="2"/>
    <x v="0"/>
    <n v="7"/>
    <x v="0"/>
    <x v="4"/>
    <n v="6"/>
    <x v="2"/>
    <x v="1"/>
  </r>
  <r>
    <n v="408"/>
    <n v="63"/>
    <x v="1"/>
    <x v="0"/>
    <x v="6"/>
    <s v="Toys"/>
    <n v="502.01"/>
    <x v="50"/>
    <s v="Tablet"/>
    <x v="0"/>
    <x v="0"/>
    <n v="9"/>
    <x v="0"/>
    <x v="4"/>
    <n v="8"/>
    <x v="2"/>
    <x v="0"/>
  </r>
  <r>
    <n v="409"/>
    <n v="33"/>
    <x v="0"/>
    <x v="0"/>
    <x v="7"/>
    <s v="Books"/>
    <n v="559.26"/>
    <x v="46"/>
    <s v="Tablet"/>
    <x v="4"/>
    <x v="1"/>
    <n v="6"/>
    <x v="0"/>
    <x v="3"/>
    <n v="12"/>
    <x v="0"/>
    <x v="1"/>
  </r>
  <r>
    <n v="410"/>
    <n v="32"/>
    <x v="0"/>
    <x v="2"/>
    <x v="6"/>
    <s v="Books"/>
    <n v="845.98"/>
    <x v="58"/>
    <s v="Tablet"/>
    <x v="3"/>
    <x v="1"/>
    <n v="7"/>
    <x v="0"/>
    <x v="0"/>
    <n v="12"/>
    <x v="0"/>
    <x v="1"/>
  </r>
  <r>
    <n v="411"/>
    <n v="51"/>
    <x v="0"/>
    <x v="0"/>
    <x v="2"/>
    <s v="Books"/>
    <n v="697.76"/>
    <x v="58"/>
    <s v="Tablet"/>
    <x v="2"/>
    <x v="1"/>
    <n v="1"/>
    <x v="0"/>
    <x v="3"/>
    <n v="9"/>
    <x v="1"/>
    <x v="2"/>
  </r>
  <r>
    <n v="412"/>
    <n v="25"/>
    <x v="0"/>
    <x v="2"/>
    <x v="6"/>
    <s v="Sports"/>
    <n v="149.47999999999999"/>
    <x v="54"/>
    <s v="Desktop"/>
    <x v="0"/>
    <x v="0"/>
    <n v="9"/>
    <x v="1"/>
    <x v="2"/>
    <n v="11"/>
    <x v="0"/>
    <x v="0"/>
  </r>
  <r>
    <n v="413"/>
    <n v="50"/>
    <x v="0"/>
    <x v="2"/>
    <x v="2"/>
    <s v="Beauty"/>
    <n v="147.30000000000001"/>
    <x v="34"/>
    <s v="Tablet"/>
    <x v="0"/>
    <x v="1"/>
    <n v="3"/>
    <x v="1"/>
    <x v="4"/>
    <n v="4"/>
    <x v="1"/>
    <x v="1"/>
  </r>
  <r>
    <n v="414"/>
    <n v="62"/>
    <x v="1"/>
    <x v="2"/>
    <x v="4"/>
    <s v="Books"/>
    <n v="846.92"/>
    <x v="41"/>
    <s v="Mobile"/>
    <x v="1"/>
    <x v="0"/>
    <n v="7"/>
    <x v="1"/>
    <x v="1"/>
    <n v="3"/>
    <x v="1"/>
    <x v="2"/>
  </r>
  <r>
    <n v="415"/>
    <n v="32"/>
    <x v="0"/>
    <x v="2"/>
    <x v="0"/>
    <s v="Books"/>
    <n v="337.28"/>
    <x v="12"/>
    <s v="Desktop"/>
    <x v="1"/>
    <x v="1"/>
    <n v="6"/>
    <x v="1"/>
    <x v="2"/>
    <n v="12"/>
    <x v="1"/>
    <x v="1"/>
  </r>
  <r>
    <n v="416"/>
    <n v="58"/>
    <x v="0"/>
    <x v="2"/>
    <x v="3"/>
    <s v="Books"/>
    <n v="757.14"/>
    <x v="29"/>
    <s v="Desktop"/>
    <x v="4"/>
    <x v="0"/>
    <n v="2"/>
    <x v="0"/>
    <x v="2"/>
    <n v="5"/>
    <x v="1"/>
    <x v="0"/>
  </r>
  <r>
    <n v="417"/>
    <n v="58"/>
    <x v="0"/>
    <x v="2"/>
    <x v="3"/>
    <s v="Home"/>
    <n v="588.66999999999996"/>
    <x v="29"/>
    <s v="Tablet"/>
    <x v="4"/>
    <x v="1"/>
    <n v="2"/>
    <x v="0"/>
    <x v="2"/>
    <n v="1"/>
    <x v="0"/>
    <x v="1"/>
  </r>
  <r>
    <n v="418"/>
    <n v="34"/>
    <x v="0"/>
    <x v="2"/>
    <x v="1"/>
    <s v="Groceries"/>
    <n v="425.75"/>
    <x v="31"/>
    <s v="Desktop"/>
    <x v="3"/>
    <x v="0"/>
    <n v="9"/>
    <x v="0"/>
    <x v="3"/>
    <n v="4"/>
    <x v="1"/>
    <x v="2"/>
  </r>
  <r>
    <n v="419"/>
    <n v="63"/>
    <x v="1"/>
    <x v="2"/>
    <x v="4"/>
    <s v="Clothing"/>
    <n v="824.86"/>
    <x v="50"/>
    <s v="Desktop"/>
    <x v="1"/>
    <x v="1"/>
    <n v="4"/>
    <x v="0"/>
    <x v="3"/>
    <n v="3"/>
    <x v="1"/>
    <x v="0"/>
  </r>
  <r>
    <n v="420"/>
    <n v="59"/>
    <x v="0"/>
    <x v="2"/>
    <x v="3"/>
    <s v="Beauty"/>
    <n v="895.12"/>
    <x v="8"/>
    <s v="Tablet"/>
    <x v="3"/>
    <x v="0"/>
    <n v="7"/>
    <x v="1"/>
    <x v="3"/>
    <n v="11"/>
    <x v="1"/>
    <x v="0"/>
  </r>
  <r>
    <n v="421"/>
    <n v="37"/>
    <x v="0"/>
    <x v="2"/>
    <x v="1"/>
    <s v="Toys"/>
    <n v="747.59"/>
    <x v="5"/>
    <s v="Mobile"/>
    <x v="3"/>
    <x v="0"/>
    <n v="2"/>
    <x v="1"/>
    <x v="3"/>
    <n v="10"/>
    <x v="1"/>
    <x v="0"/>
  </r>
  <r>
    <n v="422"/>
    <n v="44"/>
    <x v="0"/>
    <x v="1"/>
    <x v="2"/>
    <s v="Home"/>
    <n v="816.72"/>
    <x v="27"/>
    <s v="Desktop"/>
    <x v="4"/>
    <x v="1"/>
    <n v="1"/>
    <x v="1"/>
    <x v="2"/>
    <n v="10"/>
    <x v="0"/>
    <x v="2"/>
  </r>
  <r>
    <n v="423"/>
    <n v="26"/>
    <x v="0"/>
    <x v="0"/>
    <x v="6"/>
    <s v="Electronics"/>
    <n v="978.28"/>
    <x v="47"/>
    <s v="Mobile"/>
    <x v="1"/>
    <x v="1"/>
    <n v="1"/>
    <x v="0"/>
    <x v="3"/>
    <n v="6"/>
    <x v="2"/>
    <x v="2"/>
  </r>
  <r>
    <n v="424"/>
    <n v="50"/>
    <x v="0"/>
    <x v="1"/>
    <x v="5"/>
    <s v="Electronics"/>
    <n v="951.37"/>
    <x v="30"/>
    <s v="Tablet"/>
    <x v="3"/>
    <x v="0"/>
    <n v="1"/>
    <x v="0"/>
    <x v="2"/>
    <n v="4"/>
    <x v="0"/>
    <x v="0"/>
  </r>
  <r>
    <n v="425"/>
    <n v="67"/>
    <x v="1"/>
    <x v="1"/>
    <x v="7"/>
    <s v="Beauty"/>
    <n v="71.290000000000006"/>
    <x v="17"/>
    <s v="Tablet"/>
    <x v="4"/>
    <x v="1"/>
    <n v="3"/>
    <x v="0"/>
    <x v="3"/>
    <n v="3"/>
    <x v="2"/>
    <x v="1"/>
  </r>
  <r>
    <n v="426"/>
    <n v="38"/>
    <x v="0"/>
    <x v="0"/>
    <x v="4"/>
    <s v="Books"/>
    <n v="181.09"/>
    <x v="22"/>
    <s v="Tablet"/>
    <x v="4"/>
    <x v="0"/>
    <n v="9"/>
    <x v="0"/>
    <x v="4"/>
    <n v="11"/>
    <x v="1"/>
    <x v="2"/>
  </r>
  <r>
    <n v="427"/>
    <n v="50"/>
    <x v="0"/>
    <x v="2"/>
    <x v="4"/>
    <s v="Sports"/>
    <n v="904.6"/>
    <x v="42"/>
    <s v="Mobile"/>
    <x v="1"/>
    <x v="1"/>
    <n v="1"/>
    <x v="0"/>
    <x v="0"/>
    <n v="12"/>
    <x v="0"/>
    <x v="1"/>
  </r>
  <r>
    <n v="428"/>
    <n v="51"/>
    <x v="0"/>
    <x v="2"/>
    <x v="2"/>
    <s v="Books"/>
    <n v="169.1"/>
    <x v="0"/>
    <s v="Mobile"/>
    <x v="4"/>
    <x v="0"/>
    <n v="9"/>
    <x v="1"/>
    <x v="4"/>
    <n v="9"/>
    <x v="2"/>
    <x v="2"/>
  </r>
  <r>
    <n v="429"/>
    <n v="49"/>
    <x v="0"/>
    <x v="0"/>
    <x v="7"/>
    <s v="Toys"/>
    <n v="76.739999999999995"/>
    <x v="57"/>
    <s v="Desktop"/>
    <x v="1"/>
    <x v="1"/>
    <n v="9"/>
    <x v="1"/>
    <x v="3"/>
    <n v="9"/>
    <x v="2"/>
    <x v="2"/>
  </r>
  <r>
    <n v="430"/>
    <n v="57"/>
    <x v="0"/>
    <x v="1"/>
    <x v="0"/>
    <s v="Toys"/>
    <n v="882.59"/>
    <x v="17"/>
    <s v="Desktop"/>
    <x v="3"/>
    <x v="0"/>
    <n v="8"/>
    <x v="0"/>
    <x v="0"/>
    <n v="1"/>
    <x v="2"/>
    <x v="2"/>
  </r>
  <r>
    <n v="431"/>
    <n v="33"/>
    <x v="0"/>
    <x v="0"/>
    <x v="7"/>
    <s v="Electronics"/>
    <n v="651.71"/>
    <x v="5"/>
    <s v="Desktop"/>
    <x v="0"/>
    <x v="0"/>
    <n v="4"/>
    <x v="1"/>
    <x v="4"/>
    <n v="9"/>
    <x v="0"/>
    <x v="0"/>
  </r>
  <r>
    <n v="432"/>
    <n v="28"/>
    <x v="0"/>
    <x v="1"/>
    <x v="4"/>
    <s v="Toys"/>
    <n v="128.6"/>
    <x v="36"/>
    <s v="Tablet"/>
    <x v="2"/>
    <x v="0"/>
    <n v="3"/>
    <x v="0"/>
    <x v="0"/>
    <n v="2"/>
    <x v="0"/>
    <x v="0"/>
  </r>
  <r>
    <n v="433"/>
    <n v="53"/>
    <x v="0"/>
    <x v="0"/>
    <x v="7"/>
    <s v="Groceries"/>
    <n v="754.48"/>
    <x v="44"/>
    <s v="Mobile"/>
    <x v="2"/>
    <x v="0"/>
    <n v="8"/>
    <x v="1"/>
    <x v="4"/>
    <n v="10"/>
    <x v="0"/>
    <x v="2"/>
  </r>
  <r>
    <n v="434"/>
    <n v="42"/>
    <x v="0"/>
    <x v="2"/>
    <x v="3"/>
    <s v="Clothing"/>
    <n v="128.08000000000001"/>
    <x v="49"/>
    <s v="Mobile"/>
    <x v="1"/>
    <x v="1"/>
    <n v="8"/>
    <x v="0"/>
    <x v="4"/>
    <n v="11"/>
    <x v="0"/>
    <x v="2"/>
  </r>
  <r>
    <n v="435"/>
    <n v="42"/>
    <x v="0"/>
    <x v="0"/>
    <x v="2"/>
    <s v="Clothing"/>
    <n v="265.32"/>
    <x v="14"/>
    <s v="Mobile"/>
    <x v="4"/>
    <x v="1"/>
    <n v="5"/>
    <x v="1"/>
    <x v="3"/>
    <n v="8"/>
    <x v="1"/>
    <x v="0"/>
  </r>
  <r>
    <n v="436"/>
    <n v="40"/>
    <x v="0"/>
    <x v="0"/>
    <x v="2"/>
    <s v="Electronics"/>
    <n v="869.16"/>
    <x v="7"/>
    <s v="Mobile"/>
    <x v="2"/>
    <x v="1"/>
    <n v="2"/>
    <x v="0"/>
    <x v="2"/>
    <n v="5"/>
    <x v="2"/>
    <x v="0"/>
  </r>
  <r>
    <n v="437"/>
    <n v="57"/>
    <x v="0"/>
    <x v="0"/>
    <x v="4"/>
    <s v="Home"/>
    <n v="161.69"/>
    <x v="3"/>
    <s v="Tablet"/>
    <x v="2"/>
    <x v="1"/>
    <n v="5"/>
    <x v="1"/>
    <x v="3"/>
    <n v="12"/>
    <x v="0"/>
    <x v="1"/>
  </r>
  <r>
    <n v="438"/>
    <n v="46"/>
    <x v="0"/>
    <x v="2"/>
    <x v="7"/>
    <s v="Sports"/>
    <n v="397.8"/>
    <x v="28"/>
    <s v="Tablet"/>
    <x v="3"/>
    <x v="0"/>
    <n v="3"/>
    <x v="0"/>
    <x v="0"/>
    <n v="5"/>
    <x v="1"/>
    <x v="1"/>
  </r>
  <r>
    <n v="439"/>
    <n v="49"/>
    <x v="0"/>
    <x v="0"/>
    <x v="2"/>
    <s v="Beauty"/>
    <n v="131.49"/>
    <x v="53"/>
    <s v="Tablet"/>
    <x v="1"/>
    <x v="0"/>
    <n v="2"/>
    <x v="0"/>
    <x v="3"/>
    <n v="12"/>
    <x v="1"/>
    <x v="1"/>
  </r>
  <r>
    <n v="440"/>
    <n v="48"/>
    <x v="0"/>
    <x v="1"/>
    <x v="5"/>
    <s v="Sports"/>
    <n v="406.79"/>
    <x v="37"/>
    <s v="Tablet"/>
    <x v="2"/>
    <x v="0"/>
    <n v="8"/>
    <x v="0"/>
    <x v="3"/>
    <n v="8"/>
    <x v="1"/>
    <x v="1"/>
  </r>
  <r>
    <n v="441"/>
    <n v="29"/>
    <x v="0"/>
    <x v="1"/>
    <x v="7"/>
    <s v="Groceries"/>
    <n v="750.61"/>
    <x v="56"/>
    <s v="Desktop"/>
    <x v="2"/>
    <x v="0"/>
    <n v="2"/>
    <x v="0"/>
    <x v="1"/>
    <n v="8"/>
    <x v="2"/>
    <x v="1"/>
  </r>
  <r>
    <n v="442"/>
    <n v="41"/>
    <x v="0"/>
    <x v="0"/>
    <x v="3"/>
    <s v="Electronics"/>
    <n v="362.02"/>
    <x v="17"/>
    <s v="Tablet"/>
    <x v="1"/>
    <x v="1"/>
    <n v="8"/>
    <x v="0"/>
    <x v="3"/>
    <n v="12"/>
    <x v="2"/>
    <x v="2"/>
  </r>
  <r>
    <n v="443"/>
    <n v="54"/>
    <x v="0"/>
    <x v="2"/>
    <x v="6"/>
    <s v="Books"/>
    <n v="285.27"/>
    <x v="12"/>
    <s v="Desktop"/>
    <x v="0"/>
    <x v="1"/>
    <n v="4"/>
    <x v="0"/>
    <x v="3"/>
    <n v="9"/>
    <x v="0"/>
    <x v="0"/>
  </r>
  <r>
    <n v="444"/>
    <n v="32"/>
    <x v="0"/>
    <x v="1"/>
    <x v="7"/>
    <s v="Beauty"/>
    <n v="348.95"/>
    <x v="17"/>
    <s v="Desktop"/>
    <x v="0"/>
    <x v="1"/>
    <n v="7"/>
    <x v="1"/>
    <x v="2"/>
    <n v="3"/>
    <x v="0"/>
    <x v="0"/>
  </r>
  <r>
    <n v="445"/>
    <n v="49"/>
    <x v="0"/>
    <x v="0"/>
    <x v="5"/>
    <s v="Beauty"/>
    <n v="989.12"/>
    <x v="45"/>
    <s v="Desktop"/>
    <x v="1"/>
    <x v="0"/>
    <n v="3"/>
    <x v="0"/>
    <x v="3"/>
    <n v="7"/>
    <x v="2"/>
    <x v="2"/>
  </r>
  <r>
    <n v="446"/>
    <n v="36"/>
    <x v="0"/>
    <x v="2"/>
    <x v="0"/>
    <s v="Home"/>
    <n v="823.51"/>
    <x v="48"/>
    <s v="Mobile"/>
    <x v="1"/>
    <x v="0"/>
    <n v="1"/>
    <x v="0"/>
    <x v="2"/>
    <n v="9"/>
    <x v="1"/>
    <x v="2"/>
  </r>
  <r>
    <n v="447"/>
    <n v="42"/>
    <x v="0"/>
    <x v="0"/>
    <x v="3"/>
    <s v="Sports"/>
    <n v="60.04"/>
    <x v="49"/>
    <s v="Mobile"/>
    <x v="0"/>
    <x v="1"/>
    <n v="7"/>
    <x v="0"/>
    <x v="0"/>
    <n v="4"/>
    <x v="0"/>
    <x v="0"/>
  </r>
  <r>
    <n v="448"/>
    <n v="37"/>
    <x v="0"/>
    <x v="1"/>
    <x v="1"/>
    <s v="Electronics"/>
    <n v="75.95"/>
    <x v="4"/>
    <s v="Tablet"/>
    <x v="3"/>
    <x v="1"/>
    <n v="5"/>
    <x v="0"/>
    <x v="4"/>
    <n v="6"/>
    <x v="2"/>
    <x v="1"/>
  </r>
  <r>
    <n v="449"/>
    <n v="68"/>
    <x v="1"/>
    <x v="0"/>
    <x v="2"/>
    <s v="Beauty"/>
    <n v="7.53"/>
    <x v="28"/>
    <s v="Tablet"/>
    <x v="0"/>
    <x v="1"/>
    <n v="9"/>
    <x v="1"/>
    <x v="4"/>
    <n v="9"/>
    <x v="0"/>
    <x v="2"/>
  </r>
  <r>
    <n v="450"/>
    <n v="21"/>
    <x v="0"/>
    <x v="2"/>
    <x v="1"/>
    <s v="Home"/>
    <n v="357.98"/>
    <x v="47"/>
    <s v="Mobile"/>
    <x v="4"/>
    <x v="0"/>
    <n v="6"/>
    <x v="1"/>
    <x v="1"/>
    <n v="4"/>
    <x v="0"/>
    <x v="2"/>
  </r>
  <r>
    <n v="451"/>
    <n v="64"/>
    <x v="1"/>
    <x v="0"/>
    <x v="6"/>
    <s v="Groceries"/>
    <n v="177.16"/>
    <x v="29"/>
    <s v="Desktop"/>
    <x v="0"/>
    <x v="1"/>
    <n v="5"/>
    <x v="0"/>
    <x v="4"/>
    <n v="5"/>
    <x v="1"/>
    <x v="2"/>
  </r>
  <r>
    <n v="452"/>
    <n v="31"/>
    <x v="0"/>
    <x v="1"/>
    <x v="7"/>
    <s v="Home"/>
    <n v="271.64"/>
    <x v="54"/>
    <s v="Desktop"/>
    <x v="3"/>
    <x v="1"/>
    <n v="4"/>
    <x v="1"/>
    <x v="4"/>
    <n v="2"/>
    <x v="2"/>
    <x v="0"/>
  </r>
  <r>
    <n v="453"/>
    <n v="68"/>
    <x v="1"/>
    <x v="0"/>
    <x v="6"/>
    <s v="Sports"/>
    <n v="608.78"/>
    <x v="50"/>
    <s v="Tablet"/>
    <x v="4"/>
    <x v="1"/>
    <n v="6"/>
    <x v="1"/>
    <x v="2"/>
    <n v="7"/>
    <x v="0"/>
    <x v="1"/>
  </r>
  <r>
    <n v="454"/>
    <n v="33"/>
    <x v="0"/>
    <x v="2"/>
    <x v="2"/>
    <s v="Beauty"/>
    <n v="441.87"/>
    <x v="36"/>
    <s v="Tablet"/>
    <x v="4"/>
    <x v="0"/>
    <n v="3"/>
    <x v="0"/>
    <x v="3"/>
    <n v="3"/>
    <x v="1"/>
    <x v="2"/>
  </r>
  <r>
    <n v="455"/>
    <n v="18"/>
    <x v="2"/>
    <x v="0"/>
    <x v="0"/>
    <s v="Electronics"/>
    <n v="884.17"/>
    <x v="16"/>
    <s v="Mobile"/>
    <x v="2"/>
    <x v="0"/>
    <n v="8"/>
    <x v="0"/>
    <x v="1"/>
    <n v="9"/>
    <x v="1"/>
    <x v="1"/>
  </r>
  <r>
    <n v="456"/>
    <n v="38"/>
    <x v="0"/>
    <x v="1"/>
    <x v="1"/>
    <s v="Home"/>
    <n v="142.06"/>
    <x v="12"/>
    <s v="Mobile"/>
    <x v="1"/>
    <x v="1"/>
    <n v="6"/>
    <x v="0"/>
    <x v="2"/>
    <n v="9"/>
    <x v="1"/>
    <x v="2"/>
  </r>
  <r>
    <n v="457"/>
    <n v="29"/>
    <x v="0"/>
    <x v="2"/>
    <x v="3"/>
    <s v="Sports"/>
    <n v="464.64"/>
    <x v="1"/>
    <s v="Tablet"/>
    <x v="0"/>
    <x v="0"/>
    <n v="2"/>
    <x v="0"/>
    <x v="2"/>
    <n v="11"/>
    <x v="0"/>
    <x v="2"/>
  </r>
  <r>
    <n v="458"/>
    <n v="66"/>
    <x v="1"/>
    <x v="1"/>
    <x v="7"/>
    <s v="Toys"/>
    <n v="153.34"/>
    <x v="23"/>
    <s v="Tablet"/>
    <x v="0"/>
    <x v="1"/>
    <n v="5"/>
    <x v="0"/>
    <x v="4"/>
    <n v="13"/>
    <x v="1"/>
    <x v="0"/>
  </r>
  <r>
    <n v="459"/>
    <n v="63"/>
    <x v="1"/>
    <x v="0"/>
    <x v="7"/>
    <s v="Home"/>
    <n v="561.24"/>
    <x v="32"/>
    <s v="Desktop"/>
    <x v="2"/>
    <x v="0"/>
    <n v="8"/>
    <x v="0"/>
    <x v="3"/>
    <n v="13"/>
    <x v="0"/>
    <x v="0"/>
  </r>
  <r>
    <n v="460"/>
    <n v="44"/>
    <x v="0"/>
    <x v="1"/>
    <x v="1"/>
    <s v="Home"/>
    <n v="504.6"/>
    <x v="26"/>
    <s v="Desktop"/>
    <x v="2"/>
    <x v="1"/>
    <n v="6"/>
    <x v="0"/>
    <x v="1"/>
    <n v="5"/>
    <x v="0"/>
    <x v="2"/>
  </r>
  <r>
    <n v="461"/>
    <n v="63"/>
    <x v="1"/>
    <x v="2"/>
    <x v="2"/>
    <s v="Groceries"/>
    <n v="301.89999999999998"/>
    <x v="52"/>
    <s v="Mobile"/>
    <x v="4"/>
    <x v="1"/>
    <n v="2"/>
    <x v="0"/>
    <x v="4"/>
    <n v="13"/>
    <x v="0"/>
    <x v="0"/>
  </r>
  <r>
    <n v="462"/>
    <n v="36"/>
    <x v="0"/>
    <x v="1"/>
    <x v="5"/>
    <s v="Home"/>
    <n v="909"/>
    <x v="27"/>
    <s v="Tablet"/>
    <x v="3"/>
    <x v="1"/>
    <n v="7"/>
    <x v="0"/>
    <x v="2"/>
    <n v="13"/>
    <x v="1"/>
    <x v="1"/>
  </r>
  <r>
    <n v="463"/>
    <n v="48"/>
    <x v="0"/>
    <x v="2"/>
    <x v="7"/>
    <s v="Beauty"/>
    <n v="340.69"/>
    <x v="42"/>
    <s v="Tablet"/>
    <x v="1"/>
    <x v="1"/>
    <n v="4"/>
    <x v="1"/>
    <x v="2"/>
    <n v="11"/>
    <x v="0"/>
    <x v="1"/>
  </r>
  <r>
    <n v="464"/>
    <n v="60"/>
    <x v="1"/>
    <x v="1"/>
    <x v="0"/>
    <s v="Beauty"/>
    <n v="373.78"/>
    <x v="38"/>
    <s v="Desktop"/>
    <x v="0"/>
    <x v="0"/>
    <n v="5"/>
    <x v="0"/>
    <x v="4"/>
    <n v="1"/>
    <x v="2"/>
    <x v="1"/>
  </r>
  <r>
    <n v="465"/>
    <n v="48"/>
    <x v="0"/>
    <x v="1"/>
    <x v="2"/>
    <s v="Electronics"/>
    <n v="38.409999999999997"/>
    <x v="17"/>
    <s v="Desktop"/>
    <x v="2"/>
    <x v="1"/>
    <n v="2"/>
    <x v="1"/>
    <x v="0"/>
    <n v="8"/>
    <x v="0"/>
    <x v="2"/>
  </r>
  <r>
    <n v="466"/>
    <n v="48"/>
    <x v="0"/>
    <x v="0"/>
    <x v="4"/>
    <s v="Groceries"/>
    <n v="488.74"/>
    <x v="43"/>
    <s v="Desktop"/>
    <x v="1"/>
    <x v="0"/>
    <n v="8"/>
    <x v="0"/>
    <x v="4"/>
    <n v="8"/>
    <x v="1"/>
    <x v="0"/>
  </r>
  <r>
    <n v="467"/>
    <n v="41"/>
    <x v="0"/>
    <x v="1"/>
    <x v="1"/>
    <s v="Clothing"/>
    <n v="527.34"/>
    <x v="27"/>
    <s v="Desktop"/>
    <x v="0"/>
    <x v="0"/>
    <n v="3"/>
    <x v="1"/>
    <x v="0"/>
    <n v="7"/>
    <x v="1"/>
    <x v="2"/>
  </r>
  <r>
    <n v="468"/>
    <n v="58"/>
    <x v="0"/>
    <x v="0"/>
    <x v="5"/>
    <s v="Home"/>
    <n v="369.81"/>
    <x v="42"/>
    <s v="Desktop"/>
    <x v="0"/>
    <x v="1"/>
    <n v="8"/>
    <x v="0"/>
    <x v="4"/>
    <n v="4"/>
    <x v="1"/>
    <x v="2"/>
  </r>
  <r>
    <n v="469"/>
    <n v="59"/>
    <x v="0"/>
    <x v="1"/>
    <x v="5"/>
    <s v="Books"/>
    <n v="864.42"/>
    <x v="27"/>
    <s v="Mobile"/>
    <x v="0"/>
    <x v="0"/>
    <n v="5"/>
    <x v="1"/>
    <x v="0"/>
    <n v="10"/>
    <x v="2"/>
    <x v="2"/>
  </r>
  <r>
    <n v="470"/>
    <n v="20"/>
    <x v="0"/>
    <x v="0"/>
    <x v="0"/>
    <s v="Beauty"/>
    <n v="636.95000000000005"/>
    <x v="7"/>
    <s v="Tablet"/>
    <x v="4"/>
    <x v="0"/>
    <n v="3"/>
    <x v="0"/>
    <x v="0"/>
    <n v="11"/>
    <x v="0"/>
    <x v="0"/>
  </r>
  <r>
    <n v="471"/>
    <n v="42"/>
    <x v="0"/>
    <x v="2"/>
    <x v="1"/>
    <s v="Toys"/>
    <n v="240.05"/>
    <x v="14"/>
    <s v="Tablet"/>
    <x v="3"/>
    <x v="1"/>
    <n v="4"/>
    <x v="0"/>
    <x v="3"/>
    <n v="3"/>
    <x v="0"/>
    <x v="2"/>
  </r>
  <r>
    <n v="472"/>
    <n v="62"/>
    <x v="1"/>
    <x v="1"/>
    <x v="4"/>
    <s v="Clothing"/>
    <n v="372.29"/>
    <x v="21"/>
    <s v="Mobile"/>
    <x v="2"/>
    <x v="1"/>
    <n v="3"/>
    <x v="1"/>
    <x v="1"/>
    <n v="7"/>
    <x v="1"/>
    <x v="0"/>
  </r>
  <r>
    <n v="473"/>
    <n v="39"/>
    <x v="0"/>
    <x v="2"/>
    <x v="2"/>
    <s v="Beauty"/>
    <n v="579.21"/>
    <x v="48"/>
    <s v="Desktop"/>
    <x v="3"/>
    <x v="0"/>
    <n v="2"/>
    <x v="0"/>
    <x v="2"/>
    <n v="5"/>
    <x v="1"/>
    <x v="0"/>
  </r>
  <r>
    <n v="474"/>
    <n v="69"/>
    <x v="1"/>
    <x v="1"/>
    <x v="5"/>
    <s v="Groceries"/>
    <n v="473.28"/>
    <x v="51"/>
    <s v="Tablet"/>
    <x v="0"/>
    <x v="1"/>
    <n v="6"/>
    <x v="0"/>
    <x v="0"/>
    <n v="13"/>
    <x v="0"/>
    <x v="0"/>
  </r>
  <r>
    <n v="475"/>
    <n v="38"/>
    <x v="0"/>
    <x v="2"/>
    <x v="1"/>
    <s v="Home"/>
    <n v="961.64"/>
    <x v="56"/>
    <s v="Desktop"/>
    <x v="3"/>
    <x v="1"/>
    <n v="6"/>
    <x v="1"/>
    <x v="1"/>
    <n v="4"/>
    <x v="2"/>
    <x v="1"/>
  </r>
  <r>
    <n v="476"/>
    <n v="20"/>
    <x v="0"/>
    <x v="2"/>
    <x v="4"/>
    <s v="Home"/>
    <n v="627.86"/>
    <x v="57"/>
    <s v="Tablet"/>
    <x v="0"/>
    <x v="0"/>
    <n v="9"/>
    <x v="1"/>
    <x v="0"/>
    <n v="1"/>
    <x v="2"/>
    <x v="0"/>
  </r>
  <r>
    <n v="477"/>
    <n v="61"/>
    <x v="1"/>
    <x v="1"/>
    <x v="4"/>
    <s v="Toys"/>
    <n v="381.36"/>
    <x v="36"/>
    <s v="Mobile"/>
    <x v="0"/>
    <x v="0"/>
    <n v="7"/>
    <x v="0"/>
    <x v="3"/>
    <n v="2"/>
    <x v="0"/>
    <x v="1"/>
  </r>
  <r>
    <n v="478"/>
    <n v="46"/>
    <x v="0"/>
    <x v="2"/>
    <x v="3"/>
    <s v="Sports"/>
    <n v="915.77"/>
    <x v="6"/>
    <s v="Desktop"/>
    <x v="4"/>
    <x v="1"/>
    <n v="5"/>
    <x v="0"/>
    <x v="2"/>
    <n v="6"/>
    <x v="0"/>
    <x v="0"/>
  </r>
  <r>
    <n v="479"/>
    <n v="58"/>
    <x v="0"/>
    <x v="1"/>
    <x v="2"/>
    <s v="Groceries"/>
    <n v="31.95"/>
    <x v="44"/>
    <s v="Mobile"/>
    <x v="3"/>
    <x v="1"/>
    <n v="1"/>
    <x v="1"/>
    <x v="0"/>
    <n v="2"/>
    <x v="0"/>
    <x v="1"/>
  </r>
  <r>
    <n v="480"/>
    <n v="37"/>
    <x v="0"/>
    <x v="2"/>
    <x v="7"/>
    <s v="Home"/>
    <n v="164.07"/>
    <x v="45"/>
    <s v="Tablet"/>
    <x v="4"/>
    <x v="1"/>
    <n v="9"/>
    <x v="1"/>
    <x v="0"/>
    <n v="2"/>
    <x v="1"/>
    <x v="1"/>
  </r>
  <r>
    <n v="481"/>
    <n v="33"/>
    <x v="0"/>
    <x v="1"/>
    <x v="1"/>
    <s v="Electronics"/>
    <n v="960.94"/>
    <x v="32"/>
    <s v="Desktop"/>
    <x v="2"/>
    <x v="1"/>
    <n v="2"/>
    <x v="1"/>
    <x v="2"/>
    <n v="5"/>
    <x v="0"/>
    <x v="0"/>
  </r>
  <r>
    <n v="482"/>
    <n v="34"/>
    <x v="0"/>
    <x v="2"/>
    <x v="1"/>
    <s v="Toys"/>
    <n v="782.08"/>
    <x v="43"/>
    <s v="Tablet"/>
    <x v="1"/>
    <x v="0"/>
    <n v="7"/>
    <x v="1"/>
    <x v="2"/>
    <n v="6"/>
    <x v="1"/>
    <x v="2"/>
  </r>
  <r>
    <n v="483"/>
    <n v="57"/>
    <x v="0"/>
    <x v="1"/>
    <x v="6"/>
    <s v="Books"/>
    <n v="204.95"/>
    <x v="47"/>
    <s v="Desktop"/>
    <x v="2"/>
    <x v="0"/>
    <n v="5"/>
    <x v="0"/>
    <x v="3"/>
    <n v="3"/>
    <x v="0"/>
    <x v="0"/>
  </r>
  <r>
    <n v="484"/>
    <n v="49"/>
    <x v="0"/>
    <x v="0"/>
    <x v="0"/>
    <s v="Clothing"/>
    <n v="278.76"/>
    <x v="51"/>
    <s v="Tablet"/>
    <x v="1"/>
    <x v="1"/>
    <n v="6"/>
    <x v="1"/>
    <x v="2"/>
    <n v="2"/>
    <x v="0"/>
    <x v="1"/>
  </r>
  <r>
    <n v="485"/>
    <n v="55"/>
    <x v="0"/>
    <x v="0"/>
    <x v="3"/>
    <s v="Beauty"/>
    <n v="751.06"/>
    <x v="20"/>
    <s v="Desktop"/>
    <x v="0"/>
    <x v="1"/>
    <n v="1"/>
    <x v="1"/>
    <x v="0"/>
    <n v="10"/>
    <x v="2"/>
    <x v="1"/>
  </r>
  <r>
    <n v="486"/>
    <n v="50"/>
    <x v="0"/>
    <x v="1"/>
    <x v="6"/>
    <s v="Sports"/>
    <n v="405.39"/>
    <x v="15"/>
    <s v="Tablet"/>
    <x v="0"/>
    <x v="0"/>
    <n v="8"/>
    <x v="1"/>
    <x v="4"/>
    <n v="3"/>
    <x v="0"/>
    <x v="2"/>
  </r>
  <r>
    <n v="487"/>
    <n v="49"/>
    <x v="0"/>
    <x v="1"/>
    <x v="6"/>
    <s v="Beauty"/>
    <n v="204.63"/>
    <x v="48"/>
    <s v="Desktop"/>
    <x v="3"/>
    <x v="1"/>
    <n v="1"/>
    <x v="1"/>
    <x v="1"/>
    <n v="11"/>
    <x v="2"/>
    <x v="1"/>
  </r>
  <r>
    <n v="488"/>
    <n v="40"/>
    <x v="0"/>
    <x v="2"/>
    <x v="4"/>
    <s v="Electronics"/>
    <n v="585.91999999999996"/>
    <x v="12"/>
    <s v="Tablet"/>
    <x v="0"/>
    <x v="0"/>
    <n v="8"/>
    <x v="1"/>
    <x v="1"/>
    <n v="6"/>
    <x v="2"/>
    <x v="1"/>
  </r>
  <r>
    <n v="489"/>
    <n v="37"/>
    <x v="0"/>
    <x v="2"/>
    <x v="1"/>
    <s v="Electronics"/>
    <n v="933.71"/>
    <x v="24"/>
    <s v="Tablet"/>
    <x v="1"/>
    <x v="0"/>
    <n v="1"/>
    <x v="1"/>
    <x v="2"/>
    <n v="4"/>
    <x v="1"/>
    <x v="0"/>
  </r>
  <r>
    <n v="490"/>
    <n v="44"/>
    <x v="0"/>
    <x v="1"/>
    <x v="4"/>
    <s v="Sports"/>
    <n v="549.17999999999995"/>
    <x v="54"/>
    <s v="Desktop"/>
    <x v="1"/>
    <x v="0"/>
    <n v="6"/>
    <x v="0"/>
    <x v="3"/>
    <n v="3"/>
    <x v="0"/>
    <x v="1"/>
  </r>
  <r>
    <n v="491"/>
    <n v="18"/>
    <x v="2"/>
    <x v="1"/>
    <x v="4"/>
    <s v="Clothing"/>
    <n v="273.37"/>
    <x v="52"/>
    <s v="Tablet"/>
    <x v="3"/>
    <x v="1"/>
    <n v="5"/>
    <x v="0"/>
    <x v="4"/>
    <n v="5"/>
    <x v="1"/>
    <x v="1"/>
  </r>
  <r>
    <n v="492"/>
    <n v="52"/>
    <x v="0"/>
    <x v="2"/>
    <x v="2"/>
    <s v="Sports"/>
    <n v="648.64"/>
    <x v="37"/>
    <s v="Desktop"/>
    <x v="1"/>
    <x v="1"/>
    <n v="3"/>
    <x v="1"/>
    <x v="3"/>
    <n v="7"/>
    <x v="0"/>
    <x v="1"/>
  </r>
  <r>
    <n v="493"/>
    <n v="27"/>
    <x v="0"/>
    <x v="2"/>
    <x v="0"/>
    <s v="Groceries"/>
    <n v="312.36"/>
    <x v="39"/>
    <s v="Tablet"/>
    <x v="2"/>
    <x v="1"/>
    <n v="6"/>
    <x v="0"/>
    <x v="3"/>
    <n v="8"/>
    <x v="1"/>
    <x v="1"/>
  </r>
  <r>
    <n v="494"/>
    <n v="69"/>
    <x v="1"/>
    <x v="0"/>
    <x v="3"/>
    <s v="Toys"/>
    <n v="602.98"/>
    <x v="51"/>
    <s v="Desktop"/>
    <x v="0"/>
    <x v="0"/>
    <n v="6"/>
    <x v="0"/>
    <x v="1"/>
    <n v="6"/>
    <x v="0"/>
    <x v="0"/>
  </r>
  <r>
    <n v="495"/>
    <n v="23"/>
    <x v="0"/>
    <x v="2"/>
    <x v="0"/>
    <s v="Sports"/>
    <n v="344.22"/>
    <x v="52"/>
    <s v="Tablet"/>
    <x v="2"/>
    <x v="0"/>
    <n v="8"/>
    <x v="1"/>
    <x v="3"/>
    <n v="3"/>
    <x v="0"/>
    <x v="1"/>
  </r>
  <r>
    <n v="496"/>
    <n v="40"/>
    <x v="0"/>
    <x v="2"/>
    <x v="5"/>
    <s v="Toys"/>
    <n v="268.20999999999998"/>
    <x v="24"/>
    <s v="Mobile"/>
    <x v="0"/>
    <x v="1"/>
    <n v="6"/>
    <x v="0"/>
    <x v="2"/>
    <n v="7"/>
    <x v="2"/>
    <x v="1"/>
  </r>
  <r>
    <n v="497"/>
    <n v="60"/>
    <x v="1"/>
    <x v="2"/>
    <x v="6"/>
    <s v="Groceries"/>
    <n v="799.91"/>
    <x v="48"/>
    <s v="Tablet"/>
    <x v="2"/>
    <x v="1"/>
    <n v="1"/>
    <x v="1"/>
    <x v="2"/>
    <n v="4"/>
    <x v="1"/>
    <x v="0"/>
  </r>
  <r>
    <n v="498"/>
    <n v="51"/>
    <x v="0"/>
    <x v="1"/>
    <x v="7"/>
    <s v="Books"/>
    <n v="865.34"/>
    <x v="33"/>
    <s v="Tablet"/>
    <x v="4"/>
    <x v="0"/>
    <n v="1"/>
    <x v="1"/>
    <x v="3"/>
    <n v="8"/>
    <x v="2"/>
    <x v="2"/>
  </r>
  <r>
    <n v="499"/>
    <n v="24"/>
    <x v="0"/>
    <x v="0"/>
    <x v="0"/>
    <s v="Toys"/>
    <n v="700.76"/>
    <x v="7"/>
    <s v="Desktop"/>
    <x v="2"/>
    <x v="0"/>
    <n v="2"/>
    <x v="0"/>
    <x v="3"/>
    <n v="11"/>
    <x v="0"/>
    <x v="1"/>
  </r>
  <r>
    <n v="500"/>
    <n v="33"/>
    <x v="0"/>
    <x v="0"/>
    <x v="6"/>
    <s v="Home"/>
    <n v="687.18"/>
    <x v="41"/>
    <s v="Tablet"/>
    <x v="0"/>
    <x v="0"/>
    <n v="1"/>
    <x v="1"/>
    <x v="2"/>
    <n v="8"/>
    <x v="2"/>
    <x v="2"/>
  </r>
  <r>
    <n v="501"/>
    <n v="49"/>
    <x v="0"/>
    <x v="0"/>
    <x v="2"/>
    <s v="Groceries"/>
    <n v="704.07"/>
    <x v="29"/>
    <s v="Mobile"/>
    <x v="0"/>
    <x v="0"/>
    <n v="1"/>
    <x v="1"/>
    <x v="0"/>
    <n v="7"/>
    <x v="2"/>
    <x v="0"/>
  </r>
  <r>
    <n v="502"/>
    <n v="19"/>
    <x v="2"/>
    <x v="2"/>
    <x v="6"/>
    <s v="Electronics"/>
    <n v="423.36"/>
    <x v="54"/>
    <s v="Tablet"/>
    <x v="1"/>
    <x v="1"/>
    <n v="3"/>
    <x v="0"/>
    <x v="0"/>
    <n v="3"/>
    <x v="0"/>
    <x v="2"/>
  </r>
  <r>
    <n v="503"/>
    <n v="22"/>
    <x v="0"/>
    <x v="2"/>
    <x v="3"/>
    <s v="Toys"/>
    <n v="763.9"/>
    <x v="18"/>
    <s v="Desktop"/>
    <x v="2"/>
    <x v="1"/>
    <n v="6"/>
    <x v="1"/>
    <x v="3"/>
    <n v="13"/>
    <x v="2"/>
    <x v="2"/>
  </r>
  <r>
    <n v="504"/>
    <n v="64"/>
    <x v="1"/>
    <x v="0"/>
    <x v="2"/>
    <s v="Toys"/>
    <n v="517.97"/>
    <x v="6"/>
    <s v="Mobile"/>
    <x v="2"/>
    <x v="0"/>
    <n v="6"/>
    <x v="1"/>
    <x v="0"/>
    <n v="8"/>
    <x v="2"/>
    <x v="1"/>
  </r>
  <r>
    <n v="505"/>
    <n v="68"/>
    <x v="1"/>
    <x v="1"/>
    <x v="4"/>
    <s v="Clothing"/>
    <n v="645.97"/>
    <x v="53"/>
    <s v="Desktop"/>
    <x v="0"/>
    <x v="0"/>
    <n v="7"/>
    <x v="1"/>
    <x v="1"/>
    <n v="6"/>
    <x v="2"/>
    <x v="1"/>
  </r>
  <r>
    <n v="506"/>
    <n v="38"/>
    <x v="0"/>
    <x v="1"/>
    <x v="1"/>
    <s v="Toys"/>
    <n v="390.29"/>
    <x v="25"/>
    <s v="Tablet"/>
    <x v="0"/>
    <x v="0"/>
    <n v="9"/>
    <x v="0"/>
    <x v="0"/>
    <n v="2"/>
    <x v="1"/>
    <x v="1"/>
  </r>
  <r>
    <n v="507"/>
    <n v="46"/>
    <x v="0"/>
    <x v="2"/>
    <x v="0"/>
    <s v="Groceries"/>
    <n v="513.19000000000005"/>
    <x v="49"/>
    <s v="Mobile"/>
    <x v="3"/>
    <x v="0"/>
    <n v="4"/>
    <x v="1"/>
    <x v="3"/>
    <n v="6"/>
    <x v="1"/>
    <x v="2"/>
  </r>
  <r>
    <n v="508"/>
    <n v="30"/>
    <x v="0"/>
    <x v="1"/>
    <x v="2"/>
    <s v="Beauty"/>
    <n v="242.41"/>
    <x v="38"/>
    <s v="Mobile"/>
    <x v="3"/>
    <x v="1"/>
    <n v="6"/>
    <x v="1"/>
    <x v="0"/>
    <n v="11"/>
    <x v="0"/>
    <x v="1"/>
  </r>
  <r>
    <n v="509"/>
    <n v="57"/>
    <x v="0"/>
    <x v="0"/>
    <x v="4"/>
    <s v="Clothing"/>
    <n v="70.31"/>
    <x v="29"/>
    <s v="Tablet"/>
    <x v="4"/>
    <x v="1"/>
    <n v="8"/>
    <x v="1"/>
    <x v="1"/>
    <n v="8"/>
    <x v="1"/>
    <x v="2"/>
  </r>
  <r>
    <n v="510"/>
    <n v="51"/>
    <x v="0"/>
    <x v="1"/>
    <x v="4"/>
    <s v="Beauty"/>
    <n v="984.86"/>
    <x v="26"/>
    <s v="Desktop"/>
    <x v="2"/>
    <x v="1"/>
    <n v="1"/>
    <x v="0"/>
    <x v="3"/>
    <n v="13"/>
    <x v="1"/>
    <x v="0"/>
  </r>
  <r>
    <n v="511"/>
    <n v="25"/>
    <x v="0"/>
    <x v="2"/>
    <x v="6"/>
    <s v="Beauty"/>
    <n v="161.49"/>
    <x v="21"/>
    <s v="Mobile"/>
    <x v="2"/>
    <x v="0"/>
    <n v="4"/>
    <x v="1"/>
    <x v="4"/>
    <n v="10"/>
    <x v="2"/>
    <x v="1"/>
  </r>
  <r>
    <n v="512"/>
    <n v="33"/>
    <x v="0"/>
    <x v="1"/>
    <x v="5"/>
    <s v="Toys"/>
    <n v="523.36"/>
    <x v="25"/>
    <s v="Tablet"/>
    <x v="4"/>
    <x v="1"/>
    <n v="2"/>
    <x v="1"/>
    <x v="1"/>
    <n v="8"/>
    <x v="2"/>
    <x v="0"/>
  </r>
  <r>
    <n v="513"/>
    <n v="20"/>
    <x v="0"/>
    <x v="2"/>
    <x v="5"/>
    <s v="Sports"/>
    <n v="249.36"/>
    <x v="43"/>
    <s v="Tablet"/>
    <x v="1"/>
    <x v="0"/>
    <n v="8"/>
    <x v="1"/>
    <x v="1"/>
    <n v="11"/>
    <x v="0"/>
    <x v="0"/>
  </r>
  <r>
    <n v="514"/>
    <n v="41"/>
    <x v="0"/>
    <x v="2"/>
    <x v="3"/>
    <s v="Beauty"/>
    <n v="362.75"/>
    <x v="24"/>
    <s v="Desktop"/>
    <x v="4"/>
    <x v="0"/>
    <n v="8"/>
    <x v="1"/>
    <x v="2"/>
    <n v="10"/>
    <x v="0"/>
    <x v="0"/>
  </r>
  <r>
    <n v="515"/>
    <n v="52"/>
    <x v="0"/>
    <x v="2"/>
    <x v="0"/>
    <s v="Toys"/>
    <n v="920.15"/>
    <x v="7"/>
    <s v="Mobile"/>
    <x v="3"/>
    <x v="0"/>
    <n v="2"/>
    <x v="1"/>
    <x v="3"/>
    <n v="6"/>
    <x v="1"/>
    <x v="1"/>
  </r>
  <r>
    <n v="516"/>
    <n v="39"/>
    <x v="0"/>
    <x v="1"/>
    <x v="1"/>
    <s v="Books"/>
    <n v="246.79"/>
    <x v="17"/>
    <s v="Desktop"/>
    <x v="3"/>
    <x v="1"/>
    <n v="9"/>
    <x v="0"/>
    <x v="0"/>
    <n v="9"/>
    <x v="1"/>
    <x v="1"/>
  </r>
  <r>
    <n v="517"/>
    <n v="62"/>
    <x v="1"/>
    <x v="0"/>
    <x v="3"/>
    <s v="Books"/>
    <n v="729.81"/>
    <x v="7"/>
    <s v="Tablet"/>
    <x v="1"/>
    <x v="1"/>
    <n v="3"/>
    <x v="1"/>
    <x v="0"/>
    <n v="13"/>
    <x v="2"/>
    <x v="0"/>
  </r>
  <r>
    <n v="518"/>
    <n v="26"/>
    <x v="0"/>
    <x v="2"/>
    <x v="2"/>
    <s v="Toys"/>
    <n v="864.5"/>
    <x v="40"/>
    <s v="Tablet"/>
    <x v="4"/>
    <x v="0"/>
    <n v="4"/>
    <x v="0"/>
    <x v="1"/>
    <n v="7"/>
    <x v="2"/>
    <x v="1"/>
  </r>
  <r>
    <n v="519"/>
    <n v="39"/>
    <x v="0"/>
    <x v="2"/>
    <x v="0"/>
    <s v="Sports"/>
    <n v="724.64"/>
    <x v="18"/>
    <s v="Desktop"/>
    <x v="1"/>
    <x v="0"/>
    <n v="1"/>
    <x v="1"/>
    <x v="4"/>
    <n v="4"/>
    <x v="1"/>
    <x v="0"/>
  </r>
  <r>
    <n v="520"/>
    <n v="32"/>
    <x v="0"/>
    <x v="1"/>
    <x v="3"/>
    <s v="Books"/>
    <n v="621.92999999999995"/>
    <x v="13"/>
    <s v="Tablet"/>
    <x v="3"/>
    <x v="0"/>
    <n v="8"/>
    <x v="1"/>
    <x v="3"/>
    <n v="5"/>
    <x v="2"/>
    <x v="1"/>
  </r>
  <r>
    <n v="521"/>
    <n v="42"/>
    <x v="0"/>
    <x v="1"/>
    <x v="1"/>
    <s v="Sports"/>
    <n v="629.67999999999995"/>
    <x v="32"/>
    <s v="Desktop"/>
    <x v="1"/>
    <x v="1"/>
    <n v="8"/>
    <x v="0"/>
    <x v="0"/>
    <n v="2"/>
    <x v="0"/>
    <x v="1"/>
  </r>
  <r>
    <n v="522"/>
    <n v="63"/>
    <x v="1"/>
    <x v="0"/>
    <x v="6"/>
    <s v="Books"/>
    <n v="492.71"/>
    <x v="29"/>
    <s v="Tablet"/>
    <x v="2"/>
    <x v="1"/>
    <n v="2"/>
    <x v="0"/>
    <x v="1"/>
    <n v="5"/>
    <x v="0"/>
    <x v="2"/>
  </r>
  <r>
    <n v="523"/>
    <n v="43"/>
    <x v="0"/>
    <x v="0"/>
    <x v="2"/>
    <s v="Sports"/>
    <n v="731.07"/>
    <x v="47"/>
    <s v="Desktop"/>
    <x v="3"/>
    <x v="1"/>
    <n v="8"/>
    <x v="0"/>
    <x v="3"/>
    <n v="6"/>
    <x v="1"/>
    <x v="1"/>
  </r>
  <r>
    <n v="524"/>
    <n v="26"/>
    <x v="0"/>
    <x v="1"/>
    <x v="3"/>
    <s v="Toys"/>
    <n v="320.11"/>
    <x v="3"/>
    <s v="Mobile"/>
    <x v="1"/>
    <x v="0"/>
    <n v="8"/>
    <x v="0"/>
    <x v="0"/>
    <n v="5"/>
    <x v="2"/>
    <x v="1"/>
  </r>
  <r>
    <n v="525"/>
    <n v="43"/>
    <x v="0"/>
    <x v="0"/>
    <x v="4"/>
    <s v="Toys"/>
    <n v="160.24"/>
    <x v="44"/>
    <s v="Desktop"/>
    <x v="2"/>
    <x v="1"/>
    <n v="1"/>
    <x v="1"/>
    <x v="0"/>
    <n v="13"/>
    <x v="0"/>
    <x v="0"/>
  </r>
  <r>
    <n v="526"/>
    <n v="64"/>
    <x v="1"/>
    <x v="1"/>
    <x v="0"/>
    <s v="Beauty"/>
    <n v="479.58"/>
    <x v="55"/>
    <s v="Mobile"/>
    <x v="4"/>
    <x v="1"/>
    <n v="9"/>
    <x v="1"/>
    <x v="2"/>
    <n v="5"/>
    <x v="2"/>
    <x v="0"/>
  </r>
  <r>
    <n v="527"/>
    <n v="33"/>
    <x v="0"/>
    <x v="2"/>
    <x v="1"/>
    <s v="Electronics"/>
    <n v="618.99"/>
    <x v="43"/>
    <s v="Mobile"/>
    <x v="1"/>
    <x v="0"/>
    <n v="2"/>
    <x v="0"/>
    <x v="2"/>
    <n v="6"/>
    <x v="0"/>
    <x v="2"/>
  </r>
  <r>
    <n v="528"/>
    <n v="64"/>
    <x v="1"/>
    <x v="2"/>
    <x v="4"/>
    <s v="Toys"/>
    <n v="891.69"/>
    <x v="28"/>
    <s v="Mobile"/>
    <x v="0"/>
    <x v="0"/>
    <n v="5"/>
    <x v="0"/>
    <x v="0"/>
    <n v="3"/>
    <x v="0"/>
    <x v="2"/>
  </r>
  <r>
    <n v="529"/>
    <n v="53"/>
    <x v="0"/>
    <x v="2"/>
    <x v="3"/>
    <s v="Groceries"/>
    <n v="953.81"/>
    <x v="57"/>
    <s v="Mobile"/>
    <x v="1"/>
    <x v="1"/>
    <n v="3"/>
    <x v="0"/>
    <x v="2"/>
    <n v="7"/>
    <x v="0"/>
    <x v="1"/>
  </r>
  <r>
    <n v="530"/>
    <n v="18"/>
    <x v="2"/>
    <x v="0"/>
    <x v="4"/>
    <s v="Beauty"/>
    <n v="693.41"/>
    <x v="41"/>
    <s v="Mobile"/>
    <x v="3"/>
    <x v="1"/>
    <n v="8"/>
    <x v="1"/>
    <x v="4"/>
    <n v="2"/>
    <x v="0"/>
    <x v="0"/>
  </r>
  <r>
    <n v="531"/>
    <n v="40"/>
    <x v="0"/>
    <x v="1"/>
    <x v="1"/>
    <s v="Groceries"/>
    <n v="857.46"/>
    <x v="1"/>
    <s v="Tablet"/>
    <x v="2"/>
    <x v="1"/>
    <n v="3"/>
    <x v="0"/>
    <x v="3"/>
    <n v="7"/>
    <x v="2"/>
    <x v="0"/>
  </r>
  <r>
    <n v="532"/>
    <n v="40"/>
    <x v="0"/>
    <x v="1"/>
    <x v="6"/>
    <s v="Home"/>
    <n v="73.42"/>
    <x v="25"/>
    <s v="Mobile"/>
    <x v="3"/>
    <x v="1"/>
    <n v="2"/>
    <x v="1"/>
    <x v="4"/>
    <n v="2"/>
    <x v="2"/>
    <x v="1"/>
  </r>
  <r>
    <n v="533"/>
    <n v="22"/>
    <x v="0"/>
    <x v="2"/>
    <x v="4"/>
    <s v="Sports"/>
    <n v="776.11"/>
    <x v="34"/>
    <s v="Mobile"/>
    <x v="2"/>
    <x v="0"/>
    <n v="1"/>
    <x v="1"/>
    <x v="1"/>
    <n v="13"/>
    <x v="2"/>
    <x v="2"/>
  </r>
  <r>
    <n v="534"/>
    <n v="53"/>
    <x v="0"/>
    <x v="2"/>
    <x v="3"/>
    <s v="Sports"/>
    <n v="737.99"/>
    <x v="21"/>
    <s v="Desktop"/>
    <x v="0"/>
    <x v="0"/>
    <n v="9"/>
    <x v="0"/>
    <x v="4"/>
    <n v="6"/>
    <x v="0"/>
    <x v="2"/>
  </r>
  <r>
    <n v="535"/>
    <n v="45"/>
    <x v="0"/>
    <x v="1"/>
    <x v="6"/>
    <s v="Electronics"/>
    <n v="134.87"/>
    <x v="56"/>
    <s v="Desktop"/>
    <x v="1"/>
    <x v="0"/>
    <n v="2"/>
    <x v="1"/>
    <x v="0"/>
    <n v="7"/>
    <x v="0"/>
    <x v="2"/>
  </r>
  <r>
    <n v="536"/>
    <n v="42"/>
    <x v="0"/>
    <x v="0"/>
    <x v="7"/>
    <s v="Sports"/>
    <n v="555.83000000000004"/>
    <x v="50"/>
    <s v="Tablet"/>
    <x v="0"/>
    <x v="1"/>
    <n v="5"/>
    <x v="1"/>
    <x v="3"/>
    <n v="10"/>
    <x v="1"/>
    <x v="0"/>
  </r>
  <r>
    <n v="537"/>
    <n v="56"/>
    <x v="0"/>
    <x v="0"/>
    <x v="2"/>
    <s v="Home"/>
    <n v="377.63"/>
    <x v="11"/>
    <s v="Tablet"/>
    <x v="1"/>
    <x v="0"/>
    <n v="5"/>
    <x v="1"/>
    <x v="2"/>
    <n v="4"/>
    <x v="1"/>
    <x v="2"/>
  </r>
  <r>
    <n v="538"/>
    <n v="31"/>
    <x v="0"/>
    <x v="2"/>
    <x v="7"/>
    <s v="Toys"/>
    <n v="295.04000000000002"/>
    <x v="45"/>
    <s v="Tablet"/>
    <x v="4"/>
    <x v="0"/>
    <n v="9"/>
    <x v="0"/>
    <x v="0"/>
    <n v="9"/>
    <x v="2"/>
    <x v="1"/>
  </r>
  <r>
    <n v="539"/>
    <n v="48"/>
    <x v="0"/>
    <x v="0"/>
    <x v="2"/>
    <s v="Home"/>
    <n v="845.17"/>
    <x v="43"/>
    <s v="Mobile"/>
    <x v="0"/>
    <x v="1"/>
    <n v="9"/>
    <x v="0"/>
    <x v="2"/>
    <n v="8"/>
    <x v="2"/>
    <x v="0"/>
  </r>
  <r>
    <n v="540"/>
    <n v="56"/>
    <x v="0"/>
    <x v="2"/>
    <x v="2"/>
    <s v="Books"/>
    <n v="971.42"/>
    <x v="54"/>
    <s v="Tablet"/>
    <x v="1"/>
    <x v="0"/>
    <n v="2"/>
    <x v="0"/>
    <x v="4"/>
    <n v="7"/>
    <x v="0"/>
    <x v="1"/>
  </r>
  <r>
    <n v="541"/>
    <n v="18"/>
    <x v="2"/>
    <x v="1"/>
    <x v="6"/>
    <s v="Groceries"/>
    <n v="485.44"/>
    <x v="43"/>
    <s v="Tablet"/>
    <x v="4"/>
    <x v="0"/>
    <n v="4"/>
    <x v="0"/>
    <x v="0"/>
    <n v="1"/>
    <x v="2"/>
    <x v="1"/>
  </r>
  <r>
    <n v="542"/>
    <n v="66"/>
    <x v="1"/>
    <x v="1"/>
    <x v="6"/>
    <s v="Home"/>
    <n v="926.04"/>
    <x v="51"/>
    <s v="Tablet"/>
    <x v="1"/>
    <x v="0"/>
    <n v="9"/>
    <x v="0"/>
    <x v="1"/>
    <n v="7"/>
    <x v="1"/>
    <x v="1"/>
  </r>
  <r>
    <n v="543"/>
    <n v="18"/>
    <x v="2"/>
    <x v="0"/>
    <x v="5"/>
    <s v="Home"/>
    <n v="374.62"/>
    <x v="8"/>
    <s v="Mobile"/>
    <x v="1"/>
    <x v="0"/>
    <n v="6"/>
    <x v="1"/>
    <x v="4"/>
    <n v="5"/>
    <x v="1"/>
    <x v="0"/>
  </r>
  <r>
    <n v="544"/>
    <n v="67"/>
    <x v="1"/>
    <x v="0"/>
    <x v="7"/>
    <s v="Sports"/>
    <n v="284.83999999999997"/>
    <x v="15"/>
    <s v="Desktop"/>
    <x v="4"/>
    <x v="1"/>
    <n v="4"/>
    <x v="0"/>
    <x v="0"/>
    <n v="3"/>
    <x v="1"/>
    <x v="2"/>
  </r>
  <r>
    <n v="545"/>
    <n v="23"/>
    <x v="0"/>
    <x v="0"/>
    <x v="7"/>
    <s v="Electronics"/>
    <n v="737.61"/>
    <x v="35"/>
    <s v="Desktop"/>
    <x v="4"/>
    <x v="1"/>
    <n v="8"/>
    <x v="0"/>
    <x v="2"/>
    <n v="8"/>
    <x v="0"/>
    <x v="2"/>
  </r>
  <r>
    <n v="546"/>
    <n v="34"/>
    <x v="0"/>
    <x v="0"/>
    <x v="5"/>
    <s v="Groceries"/>
    <n v="503.45"/>
    <x v="15"/>
    <s v="Desktop"/>
    <x v="2"/>
    <x v="1"/>
    <n v="1"/>
    <x v="0"/>
    <x v="4"/>
    <n v="3"/>
    <x v="2"/>
    <x v="1"/>
  </r>
  <r>
    <n v="547"/>
    <n v="61"/>
    <x v="1"/>
    <x v="2"/>
    <x v="1"/>
    <s v="Books"/>
    <n v="72.72"/>
    <x v="13"/>
    <s v="Tablet"/>
    <x v="2"/>
    <x v="0"/>
    <n v="4"/>
    <x v="1"/>
    <x v="3"/>
    <n v="13"/>
    <x v="1"/>
    <x v="1"/>
  </r>
  <r>
    <n v="548"/>
    <n v="48"/>
    <x v="0"/>
    <x v="1"/>
    <x v="0"/>
    <s v="Clothing"/>
    <n v="133.86000000000001"/>
    <x v="2"/>
    <s v="Desktop"/>
    <x v="0"/>
    <x v="1"/>
    <n v="3"/>
    <x v="0"/>
    <x v="4"/>
    <n v="6"/>
    <x v="0"/>
    <x v="0"/>
  </r>
  <r>
    <n v="549"/>
    <n v="23"/>
    <x v="0"/>
    <x v="2"/>
    <x v="2"/>
    <s v="Books"/>
    <n v="690.74"/>
    <x v="17"/>
    <s v="Desktop"/>
    <x v="4"/>
    <x v="0"/>
    <n v="7"/>
    <x v="1"/>
    <x v="2"/>
    <n v="5"/>
    <x v="1"/>
    <x v="1"/>
  </r>
  <r>
    <n v="550"/>
    <n v="22"/>
    <x v="0"/>
    <x v="1"/>
    <x v="6"/>
    <s v="Beauty"/>
    <n v="36.43"/>
    <x v="6"/>
    <s v="Mobile"/>
    <x v="4"/>
    <x v="0"/>
    <n v="7"/>
    <x v="1"/>
    <x v="1"/>
    <n v="12"/>
    <x v="0"/>
    <x v="1"/>
  </r>
  <r>
    <n v="551"/>
    <n v="43"/>
    <x v="0"/>
    <x v="1"/>
    <x v="2"/>
    <s v="Groceries"/>
    <n v="995.47"/>
    <x v="53"/>
    <s v="Tablet"/>
    <x v="0"/>
    <x v="0"/>
    <n v="6"/>
    <x v="0"/>
    <x v="3"/>
    <n v="8"/>
    <x v="1"/>
    <x v="0"/>
  </r>
  <r>
    <n v="552"/>
    <n v="50"/>
    <x v="0"/>
    <x v="2"/>
    <x v="7"/>
    <s v="Toys"/>
    <n v="282.95999999999998"/>
    <x v="37"/>
    <s v="Desktop"/>
    <x v="0"/>
    <x v="0"/>
    <n v="3"/>
    <x v="1"/>
    <x v="0"/>
    <n v="6"/>
    <x v="2"/>
    <x v="2"/>
  </r>
  <r>
    <n v="553"/>
    <n v="20"/>
    <x v="0"/>
    <x v="0"/>
    <x v="0"/>
    <s v="Books"/>
    <n v="967.61"/>
    <x v="36"/>
    <s v="Desktop"/>
    <x v="0"/>
    <x v="1"/>
    <n v="9"/>
    <x v="1"/>
    <x v="3"/>
    <n v="9"/>
    <x v="2"/>
    <x v="1"/>
  </r>
  <r>
    <n v="554"/>
    <n v="40"/>
    <x v="0"/>
    <x v="2"/>
    <x v="3"/>
    <s v="Clothing"/>
    <n v="188.49"/>
    <x v="53"/>
    <s v="Tablet"/>
    <x v="2"/>
    <x v="1"/>
    <n v="5"/>
    <x v="0"/>
    <x v="1"/>
    <n v="1"/>
    <x v="2"/>
    <x v="2"/>
  </r>
  <r>
    <n v="555"/>
    <n v="66"/>
    <x v="1"/>
    <x v="1"/>
    <x v="6"/>
    <s v="Books"/>
    <n v="908.22"/>
    <x v="20"/>
    <s v="Desktop"/>
    <x v="1"/>
    <x v="1"/>
    <n v="4"/>
    <x v="1"/>
    <x v="0"/>
    <n v="6"/>
    <x v="1"/>
    <x v="1"/>
  </r>
  <r>
    <n v="556"/>
    <n v="19"/>
    <x v="2"/>
    <x v="0"/>
    <x v="2"/>
    <s v="Electronics"/>
    <n v="932.83"/>
    <x v="4"/>
    <s v="Tablet"/>
    <x v="0"/>
    <x v="1"/>
    <n v="5"/>
    <x v="1"/>
    <x v="1"/>
    <n v="4"/>
    <x v="2"/>
    <x v="2"/>
  </r>
  <r>
    <n v="557"/>
    <n v="23"/>
    <x v="0"/>
    <x v="1"/>
    <x v="5"/>
    <s v="Beauty"/>
    <n v="844.32"/>
    <x v="29"/>
    <s v="Desktop"/>
    <x v="1"/>
    <x v="1"/>
    <n v="5"/>
    <x v="0"/>
    <x v="1"/>
    <n v="10"/>
    <x v="0"/>
    <x v="1"/>
  </r>
  <r>
    <n v="558"/>
    <n v="57"/>
    <x v="0"/>
    <x v="2"/>
    <x v="5"/>
    <s v="Home"/>
    <n v="14.22"/>
    <x v="8"/>
    <s v="Desktop"/>
    <x v="1"/>
    <x v="0"/>
    <n v="5"/>
    <x v="1"/>
    <x v="3"/>
    <n v="12"/>
    <x v="1"/>
    <x v="0"/>
  </r>
  <r>
    <n v="559"/>
    <n v="43"/>
    <x v="0"/>
    <x v="1"/>
    <x v="0"/>
    <s v="Beauty"/>
    <n v="305.98"/>
    <x v="28"/>
    <s v="Mobile"/>
    <x v="4"/>
    <x v="0"/>
    <n v="4"/>
    <x v="0"/>
    <x v="2"/>
    <n v="10"/>
    <x v="1"/>
    <x v="1"/>
  </r>
  <r>
    <n v="560"/>
    <n v="35"/>
    <x v="0"/>
    <x v="1"/>
    <x v="4"/>
    <s v="Home"/>
    <n v="311.75"/>
    <x v="1"/>
    <s v="Tablet"/>
    <x v="1"/>
    <x v="0"/>
    <n v="1"/>
    <x v="0"/>
    <x v="2"/>
    <n v="13"/>
    <x v="0"/>
    <x v="1"/>
  </r>
  <r>
    <n v="561"/>
    <n v="63"/>
    <x v="1"/>
    <x v="1"/>
    <x v="4"/>
    <s v="Clothing"/>
    <n v="532.45000000000005"/>
    <x v="51"/>
    <s v="Desktop"/>
    <x v="1"/>
    <x v="1"/>
    <n v="3"/>
    <x v="0"/>
    <x v="2"/>
    <n v="2"/>
    <x v="2"/>
    <x v="0"/>
  </r>
  <r>
    <n v="562"/>
    <n v="44"/>
    <x v="0"/>
    <x v="2"/>
    <x v="5"/>
    <s v="Books"/>
    <n v="190.51"/>
    <x v="7"/>
    <s v="Tablet"/>
    <x v="3"/>
    <x v="1"/>
    <n v="6"/>
    <x v="0"/>
    <x v="4"/>
    <n v="1"/>
    <x v="0"/>
    <x v="2"/>
  </r>
  <r>
    <n v="563"/>
    <n v="49"/>
    <x v="0"/>
    <x v="0"/>
    <x v="4"/>
    <s v="Beauty"/>
    <n v="123.28"/>
    <x v="44"/>
    <s v="Tablet"/>
    <x v="3"/>
    <x v="0"/>
    <n v="3"/>
    <x v="0"/>
    <x v="1"/>
    <n v="13"/>
    <x v="1"/>
    <x v="2"/>
  </r>
  <r>
    <n v="564"/>
    <n v="44"/>
    <x v="0"/>
    <x v="1"/>
    <x v="1"/>
    <s v="Home"/>
    <n v="61.8"/>
    <x v="0"/>
    <s v="Mobile"/>
    <x v="1"/>
    <x v="0"/>
    <n v="8"/>
    <x v="0"/>
    <x v="3"/>
    <n v="1"/>
    <x v="1"/>
    <x v="2"/>
  </r>
  <r>
    <n v="565"/>
    <n v="27"/>
    <x v="0"/>
    <x v="2"/>
    <x v="1"/>
    <s v="Toys"/>
    <n v="687.71"/>
    <x v="30"/>
    <s v="Mobile"/>
    <x v="3"/>
    <x v="0"/>
    <n v="1"/>
    <x v="0"/>
    <x v="1"/>
    <n v="5"/>
    <x v="0"/>
    <x v="2"/>
  </r>
  <r>
    <n v="566"/>
    <n v="27"/>
    <x v="0"/>
    <x v="0"/>
    <x v="7"/>
    <s v="Sports"/>
    <n v="180.35"/>
    <x v="51"/>
    <s v="Mobile"/>
    <x v="3"/>
    <x v="0"/>
    <n v="8"/>
    <x v="1"/>
    <x v="1"/>
    <n v="13"/>
    <x v="2"/>
    <x v="0"/>
  </r>
  <r>
    <n v="567"/>
    <n v="43"/>
    <x v="0"/>
    <x v="1"/>
    <x v="0"/>
    <s v="Toys"/>
    <n v="342.41"/>
    <x v="37"/>
    <s v="Mobile"/>
    <x v="4"/>
    <x v="0"/>
    <n v="6"/>
    <x v="0"/>
    <x v="0"/>
    <n v="2"/>
    <x v="1"/>
    <x v="1"/>
  </r>
  <r>
    <n v="568"/>
    <n v="64"/>
    <x v="1"/>
    <x v="0"/>
    <x v="2"/>
    <s v="Sports"/>
    <n v="414.9"/>
    <x v="24"/>
    <s v="Desktop"/>
    <x v="3"/>
    <x v="1"/>
    <n v="3"/>
    <x v="1"/>
    <x v="0"/>
    <n v="10"/>
    <x v="0"/>
    <x v="2"/>
  </r>
  <r>
    <n v="569"/>
    <n v="32"/>
    <x v="0"/>
    <x v="1"/>
    <x v="7"/>
    <s v="Clothing"/>
    <n v="966.42"/>
    <x v="16"/>
    <s v="Mobile"/>
    <x v="4"/>
    <x v="0"/>
    <n v="4"/>
    <x v="1"/>
    <x v="0"/>
    <n v="3"/>
    <x v="2"/>
    <x v="0"/>
  </r>
  <r>
    <n v="570"/>
    <n v="27"/>
    <x v="0"/>
    <x v="1"/>
    <x v="3"/>
    <s v="Books"/>
    <n v="412.05"/>
    <x v="35"/>
    <s v="Desktop"/>
    <x v="4"/>
    <x v="0"/>
    <n v="3"/>
    <x v="1"/>
    <x v="2"/>
    <n v="10"/>
    <x v="2"/>
    <x v="2"/>
  </r>
  <r>
    <n v="571"/>
    <n v="20"/>
    <x v="0"/>
    <x v="2"/>
    <x v="1"/>
    <s v="Books"/>
    <n v="290.45999999999998"/>
    <x v="13"/>
    <s v="Desktop"/>
    <x v="2"/>
    <x v="1"/>
    <n v="5"/>
    <x v="0"/>
    <x v="3"/>
    <n v="11"/>
    <x v="1"/>
    <x v="2"/>
  </r>
  <r>
    <n v="572"/>
    <n v="42"/>
    <x v="0"/>
    <x v="2"/>
    <x v="4"/>
    <s v="Books"/>
    <n v="958.97"/>
    <x v="57"/>
    <s v="Mobile"/>
    <x v="4"/>
    <x v="1"/>
    <n v="5"/>
    <x v="0"/>
    <x v="0"/>
    <n v="3"/>
    <x v="2"/>
    <x v="0"/>
  </r>
  <r>
    <n v="573"/>
    <n v="56"/>
    <x v="0"/>
    <x v="2"/>
    <x v="7"/>
    <s v="Electronics"/>
    <n v="377.2"/>
    <x v="5"/>
    <s v="Tablet"/>
    <x v="1"/>
    <x v="1"/>
    <n v="1"/>
    <x v="1"/>
    <x v="2"/>
    <n v="1"/>
    <x v="2"/>
    <x v="2"/>
  </r>
  <r>
    <n v="574"/>
    <n v="34"/>
    <x v="0"/>
    <x v="2"/>
    <x v="5"/>
    <s v="Groceries"/>
    <n v="591.98"/>
    <x v="6"/>
    <s v="Desktop"/>
    <x v="1"/>
    <x v="0"/>
    <n v="3"/>
    <x v="1"/>
    <x v="4"/>
    <n v="10"/>
    <x v="2"/>
    <x v="0"/>
  </r>
  <r>
    <n v="575"/>
    <n v="21"/>
    <x v="0"/>
    <x v="0"/>
    <x v="7"/>
    <s v="Groceries"/>
    <n v="198.98"/>
    <x v="56"/>
    <s v="Tablet"/>
    <x v="4"/>
    <x v="0"/>
    <n v="5"/>
    <x v="1"/>
    <x v="3"/>
    <n v="12"/>
    <x v="2"/>
    <x v="2"/>
  </r>
  <r>
    <n v="576"/>
    <n v="35"/>
    <x v="0"/>
    <x v="1"/>
    <x v="7"/>
    <s v="Toys"/>
    <n v="877.16"/>
    <x v="1"/>
    <s v="Tablet"/>
    <x v="4"/>
    <x v="1"/>
    <n v="4"/>
    <x v="1"/>
    <x v="4"/>
    <n v="6"/>
    <x v="0"/>
    <x v="1"/>
  </r>
  <r>
    <n v="577"/>
    <n v="31"/>
    <x v="0"/>
    <x v="1"/>
    <x v="1"/>
    <s v="Toys"/>
    <n v="527.61"/>
    <x v="2"/>
    <s v="Mobile"/>
    <x v="3"/>
    <x v="1"/>
    <n v="6"/>
    <x v="0"/>
    <x v="1"/>
    <n v="6"/>
    <x v="0"/>
    <x v="2"/>
  </r>
  <r>
    <n v="578"/>
    <n v="66"/>
    <x v="1"/>
    <x v="0"/>
    <x v="4"/>
    <s v="Home"/>
    <n v="814.35"/>
    <x v="29"/>
    <s v="Desktop"/>
    <x v="4"/>
    <x v="1"/>
    <n v="6"/>
    <x v="0"/>
    <x v="2"/>
    <n v="10"/>
    <x v="1"/>
    <x v="1"/>
  </r>
  <r>
    <n v="579"/>
    <n v="50"/>
    <x v="0"/>
    <x v="2"/>
    <x v="7"/>
    <s v="Clothing"/>
    <n v="824.71"/>
    <x v="36"/>
    <s v="Tablet"/>
    <x v="2"/>
    <x v="0"/>
    <n v="2"/>
    <x v="0"/>
    <x v="4"/>
    <n v="2"/>
    <x v="2"/>
    <x v="2"/>
  </r>
  <r>
    <n v="580"/>
    <n v="51"/>
    <x v="0"/>
    <x v="2"/>
    <x v="3"/>
    <s v="Home"/>
    <n v="940.87"/>
    <x v="19"/>
    <s v="Tablet"/>
    <x v="3"/>
    <x v="0"/>
    <n v="1"/>
    <x v="0"/>
    <x v="3"/>
    <n v="13"/>
    <x v="0"/>
    <x v="0"/>
  </r>
  <r>
    <n v="581"/>
    <n v="67"/>
    <x v="1"/>
    <x v="2"/>
    <x v="5"/>
    <s v="Groceries"/>
    <n v="552.02"/>
    <x v="6"/>
    <s v="Mobile"/>
    <x v="0"/>
    <x v="0"/>
    <n v="6"/>
    <x v="1"/>
    <x v="4"/>
    <n v="11"/>
    <x v="0"/>
    <x v="0"/>
  </r>
  <r>
    <n v="582"/>
    <n v="64"/>
    <x v="1"/>
    <x v="2"/>
    <x v="3"/>
    <s v="Books"/>
    <n v="429.98"/>
    <x v="8"/>
    <s v="Mobile"/>
    <x v="0"/>
    <x v="1"/>
    <n v="4"/>
    <x v="0"/>
    <x v="4"/>
    <n v="1"/>
    <x v="2"/>
    <x v="1"/>
  </r>
  <r>
    <n v="583"/>
    <n v="43"/>
    <x v="0"/>
    <x v="0"/>
    <x v="4"/>
    <s v="Home"/>
    <n v="694.77"/>
    <x v="32"/>
    <s v="Mobile"/>
    <x v="4"/>
    <x v="0"/>
    <n v="5"/>
    <x v="1"/>
    <x v="4"/>
    <n v="4"/>
    <x v="0"/>
    <x v="1"/>
  </r>
  <r>
    <n v="584"/>
    <n v="55"/>
    <x v="0"/>
    <x v="2"/>
    <x v="0"/>
    <s v="Toys"/>
    <n v="7.96"/>
    <x v="12"/>
    <s v="Mobile"/>
    <x v="2"/>
    <x v="1"/>
    <n v="9"/>
    <x v="0"/>
    <x v="0"/>
    <n v="6"/>
    <x v="1"/>
    <x v="0"/>
  </r>
  <r>
    <n v="585"/>
    <n v="36"/>
    <x v="0"/>
    <x v="2"/>
    <x v="5"/>
    <s v="Toys"/>
    <n v="125.59"/>
    <x v="15"/>
    <s v="Mobile"/>
    <x v="1"/>
    <x v="0"/>
    <n v="8"/>
    <x v="1"/>
    <x v="1"/>
    <n v="9"/>
    <x v="2"/>
    <x v="0"/>
  </r>
  <r>
    <n v="586"/>
    <n v="44"/>
    <x v="0"/>
    <x v="2"/>
    <x v="6"/>
    <s v="Home"/>
    <n v="587.94000000000005"/>
    <x v="21"/>
    <s v="Desktop"/>
    <x v="1"/>
    <x v="0"/>
    <n v="9"/>
    <x v="1"/>
    <x v="0"/>
    <n v="10"/>
    <x v="0"/>
    <x v="1"/>
  </r>
  <r>
    <n v="587"/>
    <n v="43"/>
    <x v="0"/>
    <x v="1"/>
    <x v="1"/>
    <s v="Books"/>
    <n v="505.16"/>
    <x v="36"/>
    <s v="Tablet"/>
    <x v="2"/>
    <x v="0"/>
    <n v="4"/>
    <x v="1"/>
    <x v="4"/>
    <n v="13"/>
    <x v="1"/>
    <x v="0"/>
  </r>
  <r>
    <n v="588"/>
    <n v="30"/>
    <x v="0"/>
    <x v="0"/>
    <x v="0"/>
    <s v="Sports"/>
    <n v="945.13"/>
    <x v="7"/>
    <s v="Desktop"/>
    <x v="4"/>
    <x v="1"/>
    <n v="1"/>
    <x v="1"/>
    <x v="2"/>
    <n v="13"/>
    <x v="1"/>
    <x v="0"/>
  </r>
  <r>
    <n v="589"/>
    <n v="22"/>
    <x v="0"/>
    <x v="0"/>
    <x v="7"/>
    <s v="Beauty"/>
    <n v="230.59"/>
    <x v="28"/>
    <s v="Tablet"/>
    <x v="4"/>
    <x v="0"/>
    <n v="2"/>
    <x v="1"/>
    <x v="4"/>
    <n v="12"/>
    <x v="2"/>
    <x v="2"/>
  </r>
  <r>
    <n v="590"/>
    <n v="60"/>
    <x v="1"/>
    <x v="0"/>
    <x v="0"/>
    <s v="Beauty"/>
    <n v="799.48"/>
    <x v="9"/>
    <s v="Tablet"/>
    <x v="2"/>
    <x v="1"/>
    <n v="2"/>
    <x v="1"/>
    <x v="3"/>
    <n v="11"/>
    <x v="2"/>
    <x v="2"/>
  </r>
  <r>
    <n v="591"/>
    <n v="66"/>
    <x v="1"/>
    <x v="2"/>
    <x v="5"/>
    <s v="Home"/>
    <n v="334.47"/>
    <x v="58"/>
    <s v="Tablet"/>
    <x v="0"/>
    <x v="0"/>
    <n v="2"/>
    <x v="0"/>
    <x v="1"/>
    <n v="10"/>
    <x v="1"/>
    <x v="1"/>
  </r>
  <r>
    <n v="592"/>
    <n v="35"/>
    <x v="0"/>
    <x v="2"/>
    <x v="0"/>
    <s v="Groceries"/>
    <n v="804.02"/>
    <x v="16"/>
    <s v="Desktop"/>
    <x v="3"/>
    <x v="0"/>
    <n v="8"/>
    <x v="0"/>
    <x v="4"/>
    <n v="8"/>
    <x v="1"/>
    <x v="1"/>
  </r>
  <r>
    <n v="593"/>
    <n v="25"/>
    <x v="0"/>
    <x v="1"/>
    <x v="7"/>
    <s v="Beauty"/>
    <n v="515.08000000000004"/>
    <x v="56"/>
    <s v="Tablet"/>
    <x v="1"/>
    <x v="0"/>
    <n v="3"/>
    <x v="1"/>
    <x v="4"/>
    <n v="4"/>
    <x v="2"/>
    <x v="0"/>
  </r>
  <r>
    <n v="594"/>
    <n v="49"/>
    <x v="0"/>
    <x v="1"/>
    <x v="6"/>
    <s v="Beauty"/>
    <n v="917.47"/>
    <x v="0"/>
    <s v="Mobile"/>
    <x v="4"/>
    <x v="1"/>
    <n v="8"/>
    <x v="1"/>
    <x v="4"/>
    <n v="8"/>
    <x v="2"/>
    <x v="1"/>
  </r>
  <r>
    <n v="595"/>
    <n v="48"/>
    <x v="0"/>
    <x v="0"/>
    <x v="0"/>
    <s v="Books"/>
    <n v="676.1"/>
    <x v="34"/>
    <s v="Desktop"/>
    <x v="2"/>
    <x v="0"/>
    <n v="1"/>
    <x v="0"/>
    <x v="4"/>
    <n v="7"/>
    <x v="1"/>
    <x v="2"/>
  </r>
  <r>
    <n v="596"/>
    <n v="53"/>
    <x v="0"/>
    <x v="1"/>
    <x v="5"/>
    <s v="Groceries"/>
    <n v="455.72"/>
    <x v="55"/>
    <s v="Tablet"/>
    <x v="2"/>
    <x v="1"/>
    <n v="8"/>
    <x v="1"/>
    <x v="3"/>
    <n v="9"/>
    <x v="0"/>
    <x v="1"/>
  </r>
  <r>
    <n v="597"/>
    <n v="69"/>
    <x v="1"/>
    <x v="0"/>
    <x v="1"/>
    <s v="Books"/>
    <n v="972.51"/>
    <x v="35"/>
    <s v="Tablet"/>
    <x v="2"/>
    <x v="0"/>
    <n v="7"/>
    <x v="1"/>
    <x v="0"/>
    <n v="12"/>
    <x v="0"/>
    <x v="0"/>
  </r>
  <r>
    <n v="598"/>
    <n v="65"/>
    <x v="1"/>
    <x v="0"/>
    <x v="1"/>
    <s v="Beauty"/>
    <n v="620.86"/>
    <x v="30"/>
    <s v="Mobile"/>
    <x v="0"/>
    <x v="1"/>
    <n v="3"/>
    <x v="1"/>
    <x v="3"/>
    <n v="3"/>
    <x v="2"/>
    <x v="2"/>
  </r>
  <r>
    <n v="599"/>
    <n v="25"/>
    <x v="0"/>
    <x v="1"/>
    <x v="3"/>
    <s v="Clothing"/>
    <n v="985.97"/>
    <x v="50"/>
    <s v="Desktop"/>
    <x v="4"/>
    <x v="1"/>
    <n v="8"/>
    <x v="0"/>
    <x v="0"/>
    <n v="12"/>
    <x v="1"/>
    <x v="1"/>
  </r>
  <r>
    <n v="600"/>
    <n v="24"/>
    <x v="0"/>
    <x v="2"/>
    <x v="4"/>
    <s v="Toys"/>
    <n v="956.91"/>
    <x v="27"/>
    <s v="Desktop"/>
    <x v="2"/>
    <x v="1"/>
    <n v="9"/>
    <x v="0"/>
    <x v="1"/>
    <n v="13"/>
    <x v="2"/>
    <x v="2"/>
  </r>
  <r>
    <n v="601"/>
    <n v="43"/>
    <x v="0"/>
    <x v="1"/>
    <x v="1"/>
    <s v="Groceries"/>
    <n v="319.98"/>
    <x v="5"/>
    <s v="Tablet"/>
    <x v="4"/>
    <x v="0"/>
    <n v="7"/>
    <x v="1"/>
    <x v="4"/>
    <n v="8"/>
    <x v="0"/>
    <x v="0"/>
  </r>
  <r>
    <n v="602"/>
    <n v="25"/>
    <x v="0"/>
    <x v="1"/>
    <x v="7"/>
    <s v="Sports"/>
    <n v="636.41999999999996"/>
    <x v="10"/>
    <s v="Mobile"/>
    <x v="1"/>
    <x v="1"/>
    <n v="2"/>
    <x v="1"/>
    <x v="4"/>
    <n v="12"/>
    <x v="1"/>
    <x v="2"/>
  </r>
  <r>
    <n v="603"/>
    <n v="46"/>
    <x v="0"/>
    <x v="1"/>
    <x v="4"/>
    <s v="Electronics"/>
    <n v="434.52"/>
    <x v="58"/>
    <s v="Desktop"/>
    <x v="0"/>
    <x v="1"/>
    <n v="6"/>
    <x v="1"/>
    <x v="2"/>
    <n v="7"/>
    <x v="0"/>
    <x v="2"/>
  </r>
  <r>
    <n v="604"/>
    <n v="43"/>
    <x v="0"/>
    <x v="2"/>
    <x v="6"/>
    <s v="Toys"/>
    <n v="929.26"/>
    <x v="57"/>
    <s v="Tablet"/>
    <x v="2"/>
    <x v="1"/>
    <n v="2"/>
    <x v="1"/>
    <x v="4"/>
    <n v="7"/>
    <x v="1"/>
    <x v="1"/>
  </r>
  <r>
    <n v="605"/>
    <n v="52"/>
    <x v="0"/>
    <x v="1"/>
    <x v="3"/>
    <s v="Clothing"/>
    <n v="532.29999999999995"/>
    <x v="13"/>
    <s v="Tablet"/>
    <x v="2"/>
    <x v="1"/>
    <n v="7"/>
    <x v="0"/>
    <x v="3"/>
    <n v="2"/>
    <x v="2"/>
    <x v="2"/>
  </r>
  <r>
    <n v="606"/>
    <n v="45"/>
    <x v="0"/>
    <x v="2"/>
    <x v="2"/>
    <s v="Clothing"/>
    <n v="704.91"/>
    <x v="47"/>
    <s v="Tablet"/>
    <x v="3"/>
    <x v="0"/>
    <n v="2"/>
    <x v="1"/>
    <x v="1"/>
    <n v="3"/>
    <x v="0"/>
    <x v="0"/>
  </r>
  <r>
    <n v="607"/>
    <n v="58"/>
    <x v="0"/>
    <x v="0"/>
    <x v="1"/>
    <s v="Clothing"/>
    <n v="779.15"/>
    <x v="23"/>
    <s v="Mobile"/>
    <x v="3"/>
    <x v="1"/>
    <n v="1"/>
    <x v="1"/>
    <x v="4"/>
    <n v="7"/>
    <x v="2"/>
    <x v="2"/>
  </r>
  <r>
    <n v="608"/>
    <n v="68"/>
    <x v="1"/>
    <x v="2"/>
    <x v="3"/>
    <s v="Beauty"/>
    <n v="553.33000000000004"/>
    <x v="6"/>
    <s v="Tablet"/>
    <x v="0"/>
    <x v="1"/>
    <n v="9"/>
    <x v="1"/>
    <x v="3"/>
    <n v="6"/>
    <x v="2"/>
    <x v="2"/>
  </r>
  <r>
    <n v="609"/>
    <n v="39"/>
    <x v="0"/>
    <x v="0"/>
    <x v="5"/>
    <s v="Groceries"/>
    <n v="403.18"/>
    <x v="16"/>
    <s v="Tablet"/>
    <x v="3"/>
    <x v="1"/>
    <n v="1"/>
    <x v="0"/>
    <x v="2"/>
    <n v="5"/>
    <x v="0"/>
    <x v="1"/>
  </r>
  <r>
    <n v="610"/>
    <n v="20"/>
    <x v="0"/>
    <x v="0"/>
    <x v="6"/>
    <s v="Groceries"/>
    <n v="386.87"/>
    <x v="58"/>
    <s v="Mobile"/>
    <x v="0"/>
    <x v="0"/>
    <n v="4"/>
    <x v="0"/>
    <x v="2"/>
    <n v="10"/>
    <x v="1"/>
    <x v="1"/>
  </r>
  <r>
    <n v="611"/>
    <n v="54"/>
    <x v="0"/>
    <x v="0"/>
    <x v="3"/>
    <s v="Sports"/>
    <n v="156.09"/>
    <x v="12"/>
    <s v="Tablet"/>
    <x v="4"/>
    <x v="0"/>
    <n v="6"/>
    <x v="0"/>
    <x v="4"/>
    <n v="13"/>
    <x v="2"/>
    <x v="0"/>
  </r>
  <r>
    <n v="612"/>
    <n v="43"/>
    <x v="0"/>
    <x v="2"/>
    <x v="4"/>
    <s v="Groceries"/>
    <n v="11.11"/>
    <x v="21"/>
    <s v="Desktop"/>
    <x v="1"/>
    <x v="1"/>
    <n v="9"/>
    <x v="1"/>
    <x v="2"/>
    <n v="12"/>
    <x v="2"/>
    <x v="2"/>
  </r>
  <r>
    <n v="613"/>
    <n v="50"/>
    <x v="0"/>
    <x v="2"/>
    <x v="5"/>
    <s v="Toys"/>
    <n v="177.84"/>
    <x v="12"/>
    <s v="Tablet"/>
    <x v="4"/>
    <x v="1"/>
    <n v="7"/>
    <x v="1"/>
    <x v="2"/>
    <n v="11"/>
    <x v="2"/>
    <x v="2"/>
  </r>
  <r>
    <n v="614"/>
    <n v="37"/>
    <x v="0"/>
    <x v="0"/>
    <x v="4"/>
    <s v="Clothing"/>
    <n v="908.05"/>
    <x v="24"/>
    <s v="Tablet"/>
    <x v="2"/>
    <x v="1"/>
    <n v="1"/>
    <x v="1"/>
    <x v="3"/>
    <n v="5"/>
    <x v="0"/>
    <x v="0"/>
  </r>
  <r>
    <n v="615"/>
    <n v="60"/>
    <x v="1"/>
    <x v="0"/>
    <x v="5"/>
    <s v="Home"/>
    <n v="486.01"/>
    <x v="4"/>
    <s v="Tablet"/>
    <x v="1"/>
    <x v="0"/>
    <n v="7"/>
    <x v="0"/>
    <x v="2"/>
    <n v="12"/>
    <x v="1"/>
    <x v="0"/>
  </r>
  <r>
    <n v="616"/>
    <n v="18"/>
    <x v="2"/>
    <x v="0"/>
    <x v="5"/>
    <s v="Groceries"/>
    <n v="738.36"/>
    <x v="31"/>
    <s v="Desktop"/>
    <x v="2"/>
    <x v="0"/>
    <n v="9"/>
    <x v="1"/>
    <x v="1"/>
    <n v="6"/>
    <x v="0"/>
    <x v="0"/>
  </r>
  <r>
    <n v="617"/>
    <n v="64"/>
    <x v="1"/>
    <x v="2"/>
    <x v="4"/>
    <s v="Toys"/>
    <n v="435.62"/>
    <x v="50"/>
    <s v="Mobile"/>
    <x v="2"/>
    <x v="1"/>
    <n v="3"/>
    <x v="1"/>
    <x v="3"/>
    <n v="6"/>
    <x v="2"/>
    <x v="0"/>
  </r>
  <r>
    <n v="618"/>
    <n v="50"/>
    <x v="0"/>
    <x v="0"/>
    <x v="0"/>
    <s v="Books"/>
    <n v="208.69"/>
    <x v="36"/>
    <s v="Tablet"/>
    <x v="1"/>
    <x v="0"/>
    <n v="9"/>
    <x v="1"/>
    <x v="0"/>
    <n v="13"/>
    <x v="0"/>
    <x v="1"/>
  </r>
  <r>
    <n v="619"/>
    <n v="24"/>
    <x v="0"/>
    <x v="2"/>
    <x v="6"/>
    <s v="Groceries"/>
    <n v="399.96"/>
    <x v="21"/>
    <s v="Tablet"/>
    <x v="4"/>
    <x v="0"/>
    <n v="5"/>
    <x v="1"/>
    <x v="3"/>
    <n v="13"/>
    <x v="0"/>
    <x v="0"/>
  </r>
  <r>
    <n v="620"/>
    <n v="66"/>
    <x v="1"/>
    <x v="0"/>
    <x v="2"/>
    <s v="Clothing"/>
    <n v="915.74"/>
    <x v="4"/>
    <s v="Desktop"/>
    <x v="2"/>
    <x v="0"/>
    <n v="9"/>
    <x v="1"/>
    <x v="3"/>
    <n v="1"/>
    <x v="0"/>
    <x v="1"/>
  </r>
  <r>
    <n v="621"/>
    <n v="21"/>
    <x v="0"/>
    <x v="0"/>
    <x v="7"/>
    <s v="Clothing"/>
    <n v="821.31"/>
    <x v="13"/>
    <s v="Desktop"/>
    <x v="4"/>
    <x v="1"/>
    <n v="9"/>
    <x v="0"/>
    <x v="0"/>
    <n v="13"/>
    <x v="0"/>
    <x v="0"/>
  </r>
  <r>
    <n v="622"/>
    <n v="63"/>
    <x v="1"/>
    <x v="0"/>
    <x v="2"/>
    <s v="Home"/>
    <n v="618.55999999999995"/>
    <x v="40"/>
    <s v="Tablet"/>
    <x v="2"/>
    <x v="1"/>
    <n v="7"/>
    <x v="1"/>
    <x v="2"/>
    <n v="1"/>
    <x v="2"/>
    <x v="1"/>
  </r>
  <r>
    <n v="623"/>
    <n v="57"/>
    <x v="0"/>
    <x v="2"/>
    <x v="3"/>
    <s v="Home"/>
    <n v="938.31"/>
    <x v="50"/>
    <s v="Mobile"/>
    <x v="4"/>
    <x v="0"/>
    <n v="5"/>
    <x v="1"/>
    <x v="3"/>
    <n v="10"/>
    <x v="1"/>
    <x v="0"/>
  </r>
  <r>
    <n v="624"/>
    <n v="42"/>
    <x v="0"/>
    <x v="1"/>
    <x v="2"/>
    <s v="Books"/>
    <n v="284.06"/>
    <x v="12"/>
    <s v="Tablet"/>
    <x v="3"/>
    <x v="0"/>
    <n v="4"/>
    <x v="0"/>
    <x v="1"/>
    <n v="3"/>
    <x v="0"/>
    <x v="1"/>
  </r>
  <r>
    <n v="625"/>
    <n v="52"/>
    <x v="0"/>
    <x v="1"/>
    <x v="5"/>
    <s v="Groceries"/>
    <n v="751.58"/>
    <x v="27"/>
    <s v="Tablet"/>
    <x v="2"/>
    <x v="0"/>
    <n v="1"/>
    <x v="0"/>
    <x v="3"/>
    <n v="7"/>
    <x v="0"/>
    <x v="2"/>
  </r>
  <r>
    <n v="626"/>
    <n v="29"/>
    <x v="0"/>
    <x v="1"/>
    <x v="5"/>
    <s v="Sports"/>
    <n v="275.56"/>
    <x v="5"/>
    <s v="Mobile"/>
    <x v="2"/>
    <x v="1"/>
    <n v="7"/>
    <x v="1"/>
    <x v="0"/>
    <n v="1"/>
    <x v="0"/>
    <x v="2"/>
  </r>
  <r>
    <n v="627"/>
    <n v="41"/>
    <x v="0"/>
    <x v="0"/>
    <x v="6"/>
    <s v="Books"/>
    <n v="118.84"/>
    <x v="37"/>
    <s v="Tablet"/>
    <x v="0"/>
    <x v="1"/>
    <n v="2"/>
    <x v="1"/>
    <x v="3"/>
    <n v="9"/>
    <x v="1"/>
    <x v="0"/>
  </r>
  <r>
    <n v="628"/>
    <n v="48"/>
    <x v="0"/>
    <x v="0"/>
    <x v="2"/>
    <s v="Books"/>
    <n v="100.11"/>
    <x v="25"/>
    <s v="Mobile"/>
    <x v="3"/>
    <x v="1"/>
    <n v="3"/>
    <x v="1"/>
    <x v="3"/>
    <n v="10"/>
    <x v="2"/>
    <x v="0"/>
  </r>
  <r>
    <n v="629"/>
    <n v="56"/>
    <x v="0"/>
    <x v="2"/>
    <x v="4"/>
    <s v="Clothing"/>
    <n v="466.69"/>
    <x v="34"/>
    <s v="Tablet"/>
    <x v="4"/>
    <x v="0"/>
    <n v="4"/>
    <x v="1"/>
    <x v="2"/>
    <n v="1"/>
    <x v="1"/>
    <x v="0"/>
  </r>
  <r>
    <n v="630"/>
    <n v="49"/>
    <x v="0"/>
    <x v="2"/>
    <x v="1"/>
    <s v="Beauty"/>
    <n v="68.22"/>
    <x v="30"/>
    <s v="Desktop"/>
    <x v="0"/>
    <x v="0"/>
    <n v="9"/>
    <x v="0"/>
    <x v="1"/>
    <n v="13"/>
    <x v="0"/>
    <x v="1"/>
  </r>
  <r>
    <n v="631"/>
    <n v="22"/>
    <x v="0"/>
    <x v="1"/>
    <x v="7"/>
    <s v="Books"/>
    <n v="998.74"/>
    <x v="9"/>
    <s v="Desktop"/>
    <x v="2"/>
    <x v="1"/>
    <n v="2"/>
    <x v="1"/>
    <x v="0"/>
    <n v="5"/>
    <x v="2"/>
    <x v="2"/>
  </r>
  <r>
    <n v="632"/>
    <n v="57"/>
    <x v="0"/>
    <x v="2"/>
    <x v="7"/>
    <s v="Sports"/>
    <n v="842.21"/>
    <x v="54"/>
    <s v="Mobile"/>
    <x v="2"/>
    <x v="0"/>
    <n v="7"/>
    <x v="0"/>
    <x v="3"/>
    <n v="3"/>
    <x v="0"/>
    <x v="2"/>
  </r>
  <r>
    <n v="633"/>
    <n v="36"/>
    <x v="0"/>
    <x v="2"/>
    <x v="7"/>
    <s v="Electronics"/>
    <n v="28.34"/>
    <x v="9"/>
    <s v="Mobile"/>
    <x v="4"/>
    <x v="1"/>
    <n v="1"/>
    <x v="0"/>
    <x v="3"/>
    <n v="5"/>
    <x v="1"/>
    <x v="0"/>
  </r>
  <r>
    <n v="634"/>
    <n v="24"/>
    <x v="0"/>
    <x v="2"/>
    <x v="4"/>
    <s v="Groceries"/>
    <n v="693.26"/>
    <x v="41"/>
    <s v="Tablet"/>
    <x v="4"/>
    <x v="1"/>
    <n v="7"/>
    <x v="1"/>
    <x v="3"/>
    <n v="3"/>
    <x v="1"/>
    <x v="0"/>
  </r>
  <r>
    <n v="635"/>
    <n v="45"/>
    <x v="0"/>
    <x v="1"/>
    <x v="4"/>
    <s v="Toys"/>
    <n v="184.12"/>
    <x v="19"/>
    <s v="Mobile"/>
    <x v="0"/>
    <x v="0"/>
    <n v="4"/>
    <x v="0"/>
    <x v="0"/>
    <n v="13"/>
    <x v="1"/>
    <x v="0"/>
  </r>
  <r>
    <n v="636"/>
    <n v="27"/>
    <x v="0"/>
    <x v="1"/>
    <x v="0"/>
    <s v="Books"/>
    <n v="672.41"/>
    <x v="20"/>
    <s v="Mobile"/>
    <x v="2"/>
    <x v="0"/>
    <n v="6"/>
    <x v="0"/>
    <x v="1"/>
    <n v="2"/>
    <x v="1"/>
    <x v="0"/>
  </r>
  <r>
    <n v="637"/>
    <n v="57"/>
    <x v="0"/>
    <x v="0"/>
    <x v="7"/>
    <s v="Electronics"/>
    <n v="136.93"/>
    <x v="45"/>
    <s v="Mobile"/>
    <x v="1"/>
    <x v="1"/>
    <n v="3"/>
    <x v="0"/>
    <x v="2"/>
    <n v="13"/>
    <x v="2"/>
    <x v="1"/>
  </r>
  <r>
    <n v="638"/>
    <n v="29"/>
    <x v="0"/>
    <x v="0"/>
    <x v="2"/>
    <s v="Electronics"/>
    <n v="904.35"/>
    <x v="39"/>
    <s v="Desktop"/>
    <x v="0"/>
    <x v="0"/>
    <n v="2"/>
    <x v="1"/>
    <x v="3"/>
    <n v="9"/>
    <x v="2"/>
    <x v="2"/>
  </r>
  <r>
    <n v="639"/>
    <n v="49"/>
    <x v="0"/>
    <x v="2"/>
    <x v="4"/>
    <s v="Toys"/>
    <n v="319.83999999999997"/>
    <x v="24"/>
    <s v="Mobile"/>
    <x v="2"/>
    <x v="0"/>
    <n v="5"/>
    <x v="1"/>
    <x v="2"/>
    <n v="10"/>
    <x v="2"/>
    <x v="0"/>
  </r>
  <r>
    <n v="640"/>
    <n v="68"/>
    <x v="1"/>
    <x v="2"/>
    <x v="5"/>
    <s v="Clothing"/>
    <n v="719.42"/>
    <x v="9"/>
    <s v="Mobile"/>
    <x v="0"/>
    <x v="1"/>
    <n v="5"/>
    <x v="1"/>
    <x v="4"/>
    <n v="6"/>
    <x v="1"/>
    <x v="1"/>
  </r>
  <r>
    <n v="641"/>
    <n v="26"/>
    <x v="0"/>
    <x v="2"/>
    <x v="2"/>
    <s v="Home"/>
    <n v="526.30999999999995"/>
    <x v="5"/>
    <s v="Tablet"/>
    <x v="1"/>
    <x v="1"/>
    <n v="9"/>
    <x v="1"/>
    <x v="1"/>
    <n v="6"/>
    <x v="1"/>
    <x v="0"/>
  </r>
  <r>
    <n v="642"/>
    <n v="29"/>
    <x v="0"/>
    <x v="1"/>
    <x v="4"/>
    <s v="Beauty"/>
    <n v="146.09"/>
    <x v="4"/>
    <s v="Desktop"/>
    <x v="1"/>
    <x v="1"/>
    <n v="3"/>
    <x v="1"/>
    <x v="3"/>
    <n v="4"/>
    <x v="0"/>
    <x v="2"/>
  </r>
  <r>
    <n v="643"/>
    <n v="59"/>
    <x v="0"/>
    <x v="0"/>
    <x v="0"/>
    <s v="Groceries"/>
    <n v="948.24"/>
    <x v="7"/>
    <s v="Tablet"/>
    <x v="4"/>
    <x v="1"/>
    <n v="1"/>
    <x v="0"/>
    <x v="2"/>
    <n v="10"/>
    <x v="0"/>
    <x v="0"/>
  </r>
  <r>
    <n v="644"/>
    <n v="62"/>
    <x v="1"/>
    <x v="0"/>
    <x v="2"/>
    <s v="Toys"/>
    <n v="651.96"/>
    <x v="38"/>
    <s v="Mobile"/>
    <x v="0"/>
    <x v="1"/>
    <n v="8"/>
    <x v="0"/>
    <x v="1"/>
    <n v="10"/>
    <x v="0"/>
    <x v="0"/>
  </r>
  <r>
    <n v="645"/>
    <n v="51"/>
    <x v="0"/>
    <x v="0"/>
    <x v="6"/>
    <s v="Toys"/>
    <n v="379.62"/>
    <x v="42"/>
    <s v="Mobile"/>
    <x v="4"/>
    <x v="1"/>
    <n v="8"/>
    <x v="1"/>
    <x v="3"/>
    <n v="12"/>
    <x v="0"/>
    <x v="1"/>
  </r>
  <r>
    <n v="646"/>
    <n v="33"/>
    <x v="0"/>
    <x v="2"/>
    <x v="1"/>
    <s v="Toys"/>
    <n v="7.41"/>
    <x v="38"/>
    <s v="Tablet"/>
    <x v="1"/>
    <x v="1"/>
    <n v="9"/>
    <x v="1"/>
    <x v="2"/>
    <n v="1"/>
    <x v="0"/>
    <x v="2"/>
  </r>
  <r>
    <n v="647"/>
    <n v="32"/>
    <x v="0"/>
    <x v="2"/>
    <x v="1"/>
    <s v="Sports"/>
    <n v="141.19999999999999"/>
    <x v="12"/>
    <s v="Tablet"/>
    <x v="3"/>
    <x v="0"/>
    <n v="1"/>
    <x v="0"/>
    <x v="2"/>
    <n v="13"/>
    <x v="0"/>
    <x v="1"/>
  </r>
  <r>
    <n v="648"/>
    <n v="25"/>
    <x v="0"/>
    <x v="0"/>
    <x v="7"/>
    <s v="Clothing"/>
    <n v="728.19"/>
    <x v="46"/>
    <s v="Tablet"/>
    <x v="0"/>
    <x v="1"/>
    <n v="7"/>
    <x v="0"/>
    <x v="0"/>
    <n v="6"/>
    <x v="2"/>
    <x v="1"/>
  </r>
  <r>
    <n v="649"/>
    <n v="18"/>
    <x v="2"/>
    <x v="1"/>
    <x v="6"/>
    <s v="Home"/>
    <n v="353.5"/>
    <x v="54"/>
    <s v="Tablet"/>
    <x v="0"/>
    <x v="0"/>
    <n v="1"/>
    <x v="0"/>
    <x v="2"/>
    <n v="9"/>
    <x v="0"/>
    <x v="2"/>
  </r>
  <r>
    <n v="650"/>
    <n v="27"/>
    <x v="0"/>
    <x v="2"/>
    <x v="2"/>
    <s v="Toys"/>
    <n v="906.36"/>
    <x v="11"/>
    <s v="Desktop"/>
    <x v="0"/>
    <x v="0"/>
    <n v="7"/>
    <x v="1"/>
    <x v="4"/>
    <n v="9"/>
    <x v="2"/>
    <x v="2"/>
  </r>
  <r>
    <n v="651"/>
    <n v="46"/>
    <x v="0"/>
    <x v="1"/>
    <x v="1"/>
    <s v="Electronics"/>
    <n v="42.85"/>
    <x v="40"/>
    <s v="Tablet"/>
    <x v="0"/>
    <x v="0"/>
    <n v="2"/>
    <x v="1"/>
    <x v="1"/>
    <n v="10"/>
    <x v="2"/>
    <x v="2"/>
  </r>
  <r>
    <n v="652"/>
    <n v="64"/>
    <x v="1"/>
    <x v="0"/>
    <x v="0"/>
    <s v="Books"/>
    <n v="800.28"/>
    <x v="30"/>
    <s v="Tablet"/>
    <x v="4"/>
    <x v="0"/>
    <n v="3"/>
    <x v="0"/>
    <x v="4"/>
    <n v="1"/>
    <x v="2"/>
    <x v="2"/>
  </r>
  <r>
    <n v="653"/>
    <n v="43"/>
    <x v="0"/>
    <x v="1"/>
    <x v="5"/>
    <s v="Toys"/>
    <n v="497.59"/>
    <x v="48"/>
    <s v="Tablet"/>
    <x v="2"/>
    <x v="0"/>
    <n v="2"/>
    <x v="1"/>
    <x v="2"/>
    <n v="1"/>
    <x v="0"/>
    <x v="1"/>
  </r>
  <r>
    <n v="654"/>
    <n v="63"/>
    <x v="1"/>
    <x v="0"/>
    <x v="7"/>
    <s v="Home"/>
    <n v="74.66"/>
    <x v="18"/>
    <s v="Mobile"/>
    <x v="3"/>
    <x v="0"/>
    <n v="6"/>
    <x v="1"/>
    <x v="3"/>
    <n v="11"/>
    <x v="2"/>
    <x v="2"/>
  </r>
  <r>
    <n v="655"/>
    <n v="38"/>
    <x v="0"/>
    <x v="1"/>
    <x v="1"/>
    <s v="Sports"/>
    <n v="636.6"/>
    <x v="29"/>
    <s v="Mobile"/>
    <x v="2"/>
    <x v="0"/>
    <n v="9"/>
    <x v="1"/>
    <x v="2"/>
    <n v="7"/>
    <x v="2"/>
    <x v="2"/>
  </r>
  <r>
    <n v="656"/>
    <n v="52"/>
    <x v="0"/>
    <x v="1"/>
    <x v="0"/>
    <s v="Beauty"/>
    <n v="424.01"/>
    <x v="24"/>
    <s v="Tablet"/>
    <x v="1"/>
    <x v="1"/>
    <n v="5"/>
    <x v="0"/>
    <x v="2"/>
    <n v="6"/>
    <x v="1"/>
    <x v="0"/>
  </r>
  <r>
    <n v="657"/>
    <n v="26"/>
    <x v="0"/>
    <x v="2"/>
    <x v="3"/>
    <s v="Toys"/>
    <n v="222.74"/>
    <x v="36"/>
    <s v="Mobile"/>
    <x v="2"/>
    <x v="0"/>
    <n v="5"/>
    <x v="0"/>
    <x v="1"/>
    <n v="4"/>
    <x v="1"/>
    <x v="1"/>
  </r>
  <r>
    <n v="658"/>
    <n v="61"/>
    <x v="1"/>
    <x v="1"/>
    <x v="3"/>
    <s v="Books"/>
    <n v="847.85"/>
    <x v="57"/>
    <s v="Mobile"/>
    <x v="3"/>
    <x v="0"/>
    <n v="4"/>
    <x v="1"/>
    <x v="4"/>
    <n v="3"/>
    <x v="2"/>
    <x v="1"/>
  </r>
  <r>
    <n v="659"/>
    <n v="35"/>
    <x v="0"/>
    <x v="2"/>
    <x v="6"/>
    <s v="Books"/>
    <n v="975.11"/>
    <x v="21"/>
    <s v="Mobile"/>
    <x v="0"/>
    <x v="1"/>
    <n v="4"/>
    <x v="1"/>
    <x v="3"/>
    <n v="7"/>
    <x v="2"/>
    <x v="2"/>
  </r>
  <r>
    <n v="660"/>
    <n v="41"/>
    <x v="0"/>
    <x v="2"/>
    <x v="3"/>
    <s v="Toys"/>
    <n v="951.24"/>
    <x v="51"/>
    <s v="Desktop"/>
    <x v="3"/>
    <x v="0"/>
    <n v="3"/>
    <x v="1"/>
    <x v="4"/>
    <n v="1"/>
    <x v="2"/>
    <x v="0"/>
  </r>
  <r>
    <n v="661"/>
    <n v="48"/>
    <x v="0"/>
    <x v="0"/>
    <x v="1"/>
    <s v="Toys"/>
    <n v="990.13"/>
    <x v="46"/>
    <s v="Mobile"/>
    <x v="3"/>
    <x v="0"/>
    <n v="6"/>
    <x v="0"/>
    <x v="1"/>
    <n v="11"/>
    <x v="0"/>
    <x v="0"/>
  </r>
  <r>
    <n v="662"/>
    <n v="62"/>
    <x v="1"/>
    <x v="2"/>
    <x v="3"/>
    <s v="Books"/>
    <n v="430.3"/>
    <x v="44"/>
    <s v="Mobile"/>
    <x v="1"/>
    <x v="0"/>
    <n v="3"/>
    <x v="0"/>
    <x v="2"/>
    <n v="3"/>
    <x v="0"/>
    <x v="1"/>
  </r>
  <r>
    <n v="663"/>
    <n v="56"/>
    <x v="0"/>
    <x v="1"/>
    <x v="5"/>
    <s v="Electronics"/>
    <n v="669.74"/>
    <x v="14"/>
    <s v="Tablet"/>
    <x v="1"/>
    <x v="1"/>
    <n v="2"/>
    <x v="0"/>
    <x v="2"/>
    <n v="4"/>
    <x v="1"/>
    <x v="0"/>
  </r>
  <r>
    <n v="664"/>
    <n v="35"/>
    <x v="0"/>
    <x v="1"/>
    <x v="3"/>
    <s v="Home"/>
    <n v="433.2"/>
    <x v="31"/>
    <s v="Tablet"/>
    <x v="3"/>
    <x v="1"/>
    <n v="1"/>
    <x v="0"/>
    <x v="0"/>
    <n v="4"/>
    <x v="0"/>
    <x v="0"/>
  </r>
  <r>
    <n v="665"/>
    <n v="66"/>
    <x v="1"/>
    <x v="0"/>
    <x v="6"/>
    <s v="Home"/>
    <n v="580.74"/>
    <x v="42"/>
    <s v="Desktop"/>
    <x v="4"/>
    <x v="0"/>
    <n v="7"/>
    <x v="0"/>
    <x v="4"/>
    <n v="10"/>
    <x v="0"/>
    <x v="0"/>
  </r>
  <r>
    <n v="666"/>
    <n v="54"/>
    <x v="0"/>
    <x v="2"/>
    <x v="2"/>
    <s v="Sports"/>
    <n v="996.14"/>
    <x v="15"/>
    <s v="Desktop"/>
    <x v="2"/>
    <x v="0"/>
    <n v="6"/>
    <x v="1"/>
    <x v="0"/>
    <n v="3"/>
    <x v="1"/>
    <x v="0"/>
  </r>
  <r>
    <n v="667"/>
    <n v="68"/>
    <x v="1"/>
    <x v="2"/>
    <x v="2"/>
    <s v="Groceries"/>
    <n v="973.43"/>
    <x v="9"/>
    <s v="Tablet"/>
    <x v="1"/>
    <x v="1"/>
    <n v="2"/>
    <x v="1"/>
    <x v="0"/>
    <n v="1"/>
    <x v="0"/>
    <x v="2"/>
  </r>
  <r>
    <n v="668"/>
    <n v="31"/>
    <x v="0"/>
    <x v="1"/>
    <x v="1"/>
    <s v="Groceries"/>
    <n v="618.23"/>
    <x v="22"/>
    <s v="Desktop"/>
    <x v="3"/>
    <x v="1"/>
    <n v="5"/>
    <x v="0"/>
    <x v="2"/>
    <n v="4"/>
    <x v="2"/>
    <x v="0"/>
  </r>
  <r>
    <n v="669"/>
    <n v="63"/>
    <x v="1"/>
    <x v="2"/>
    <x v="4"/>
    <s v="Groceries"/>
    <n v="953.96"/>
    <x v="27"/>
    <s v="Mobile"/>
    <x v="0"/>
    <x v="0"/>
    <n v="6"/>
    <x v="0"/>
    <x v="4"/>
    <n v="10"/>
    <x v="2"/>
    <x v="0"/>
  </r>
  <r>
    <n v="670"/>
    <n v="68"/>
    <x v="1"/>
    <x v="1"/>
    <x v="0"/>
    <s v="Clothing"/>
    <n v="894.76"/>
    <x v="17"/>
    <s v="Mobile"/>
    <x v="1"/>
    <x v="1"/>
    <n v="3"/>
    <x v="0"/>
    <x v="4"/>
    <n v="10"/>
    <x v="1"/>
    <x v="2"/>
  </r>
  <r>
    <n v="671"/>
    <n v="36"/>
    <x v="0"/>
    <x v="0"/>
    <x v="0"/>
    <s v="Books"/>
    <n v="536.48"/>
    <x v="18"/>
    <s v="Mobile"/>
    <x v="0"/>
    <x v="1"/>
    <n v="9"/>
    <x v="0"/>
    <x v="4"/>
    <n v="9"/>
    <x v="2"/>
    <x v="2"/>
  </r>
  <r>
    <n v="672"/>
    <n v="21"/>
    <x v="0"/>
    <x v="2"/>
    <x v="1"/>
    <s v="Beauty"/>
    <n v="177.92"/>
    <x v="5"/>
    <s v="Desktop"/>
    <x v="1"/>
    <x v="1"/>
    <n v="6"/>
    <x v="1"/>
    <x v="3"/>
    <n v="13"/>
    <x v="0"/>
    <x v="2"/>
  </r>
  <r>
    <n v="673"/>
    <n v="33"/>
    <x v="0"/>
    <x v="0"/>
    <x v="2"/>
    <s v="Beauty"/>
    <n v="291.10000000000002"/>
    <x v="28"/>
    <s v="Tablet"/>
    <x v="0"/>
    <x v="0"/>
    <n v="7"/>
    <x v="1"/>
    <x v="0"/>
    <n v="1"/>
    <x v="1"/>
    <x v="2"/>
  </r>
  <r>
    <n v="674"/>
    <n v="28"/>
    <x v="0"/>
    <x v="1"/>
    <x v="6"/>
    <s v="Sports"/>
    <n v="736.77"/>
    <x v="48"/>
    <s v="Tablet"/>
    <x v="0"/>
    <x v="0"/>
    <n v="7"/>
    <x v="0"/>
    <x v="3"/>
    <n v="9"/>
    <x v="2"/>
    <x v="1"/>
  </r>
  <r>
    <n v="675"/>
    <n v="51"/>
    <x v="0"/>
    <x v="2"/>
    <x v="7"/>
    <s v="Beauty"/>
    <n v="218.48"/>
    <x v="37"/>
    <s v="Mobile"/>
    <x v="0"/>
    <x v="1"/>
    <n v="6"/>
    <x v="0"/>
    <x v="0"/>
    <n v="4"/>
    <x v="1"/>
    <x v="0"/>
  </r>
  <r>
    <n v="676"/>
    <n v="67"/>
    <x v="1"/>
    <x v="2"/>
    <x v="5"/>
    <s v="Electronics"/>
    <n v="846.12"/>
    <x v="27"/>
    <s v="Mobile"/>
    <x v="3"/>
    <x v="0"/>
    <n v="6"/>
    <x v="1"/>
    <x v="4"/>
    <n v="3"/>
    <x v="1"/>
    <x v="2"/>
  </r>
  <r>
    <n v="677"/>
    <n v="62"/>
    <x v="1"/>
    <x v="1"/>
    <x v="6"/>
    <s v="Toys"/>
    <n v="236.3"/>
    <x v="18"/>
    <s v="Desktop"/>
    <x v="0"/>
    <x v="1"/>
    <n v="4"/>
    <x v="1"/>
    <x v="0"/>
    <n v="10"/>
    <x v="1"/>
    <x v="2"/>
  </r>
  <r>
    <n v="678"/>
    <n v="31"/>
    <x v="0"/>
    <x v="1"/>
    <x v="2"/>
    <s v="Toys"/>
    <n v="20.21"/>
    <x v="54"/>
    <s v="Desktop"/>
    <x v="3"/>
    <x v="0"/>
    <n v="6"/>
    <x v="0"/>
    <x v="1"/>
    <n v="1"/>
    <x v="2"/>
    <x v="1"/>
  </r>
  <r>
    <n v="679"/>
    <n v="34"/>
    <x v="0"/>
    <x v="1"/>
    <x v="0"/>
    <s v="Beauty"/>
    <n v="167.85"/>
    <x v="17"/>
    <s v="Mobile"/>
    <x v="1"/>
    <x v="0"/>
    <n v="8"/>
    <x v="0"/>
    <x v="0"/>
    <n v="2"/>
    <x v="2"/>
    <x v="2"/>
  </r>
  <r>
    <n v="680"/>
    <n v="69"/>
    <x v="1"/>
    <x v="2"/>
    <x v="4"/>
    <s v="Sports"/>
    <n v="110.23"/>
    <x v="31"/>
    <s v="Desktop"/>
    <x v="0"/>
    <x v="0"/>
    <n v="5"/>
    <x v="0"/>
    <x v="3"/>
    <n v="8"/>
    <x v="1"/>
    <x v="1"/>
  </r>
  <r>
    <n v="681"/>
    <n v="52"/>
    <x v="0"/>
    <x v="2"/>
    <x v="2"/>
    <s v="Beauty"/>
    <n v="165.15"/>
    <x v="15"/>
    <s v="Mobile"/>
    <x v="1"/>
    <x v="1"/>
    <n v="7"/>
    <x v="0"/>
    <x v="0"/>
    <n v="9"/>
    <x v="2"/>
    <x v="0"/>
  </r>
  <r>
    <n v="682"/>
    <n v="55"/>
    <x v="0"/>
    <x v="1"/>
    <x v="3"/>
    <s v="Sports"/>
    <n v="271.27999999999997"/>
    <x v="13"/>
    <s v="Tablet"/>
    <x v="2"/>
    <x v="0"/>
    <n v="5"/>
    <x v="1"/>
    <x v="3"/>
    <n v="11"/>
    <x v="0"/>
    <x v="0"/>
  </r>
  <r>
    <n v="683"/>
    <n v="53"/>
    <x v="0"/>
    <x v="2"/>
    <x v="3"/>
    <s v="Home"/>
    <n v="395.76"/>
    <x v="40"/>
    <s v="Tablet"/>
    <x v="4"/>
    <x v="1"/>
    <n v="7"/>
    <x v="0"/>
    <x v="0"/>
    <n v="13"/>
    <x v="2"/>
    <x v="1"/>
  </r>
  <r>
    <n v="684"/>
    <n v="18"/>
    <x v="2"/>
    <x v="0"/>
    <x v="7"/>
    <s v="Groceries"/>
    <n v="818.85"/>
    <x v="5"/>
    <s v="Mobile"/>
    <x v="0"/>
    <x v="1"/>
    <n v="5"/>
    <x v="1"/>
    <x v="4"/>
    <n v="2"/>
    <x v="1"/>
    <x v="2"/>
  </r>
  <r>
    <n v="685"/>
    <n v="29"/>
    <x v="0"/>
    <x v="0"/>
    <x v="5"/>
    <s v="Beauty"/>
    <n v="629.89"/>
    <x v="33"/>
    <s v="Desktop"/>
    <x v="0"/>
    <x v="1"/>
    <n v="6"/>
    <x v="0"/>
    <x v="2"/>
    <n v="3"/>
    <x v="1"/>
    <x v="1"/>
  </r>
  <r>
    <n v="686"/>
    <n v="48"/>
    <x v="0"/>
    <x v="2"/>
    <x v="4"/>
    <s v="Groceries"/>
    <n v="999.93"/>
    <x v="10"/>
    <s v="Tablet"/>
    <x v="2"/>
    <x v="1"/>
    <n v="8"/>
    <x v="1"/>
    <x v="2"/>
    <n v="3"/>
    <x v="0"/>
    <x v="0"/>
  </r>
  <r>
    <n v="687"/>
    <n v="18"/>
    <x v="2"/>
    <x v="0"/>
    <x v="4"/>
    <s v="Electronics"/>
    <n v="701.3"/>
    <x v="26"/>
    <s v="Tablet"/>
    <x v="3"/>
    <x v="1"/>
    <n v="8"/>
    <x v="1"/>
    <x v="3"/>
    <n v="1"/>
    <x v="2"/>
    <x v="0"/>
  </r>
  <r>
    <n v="688"/>
    <n v="63"/>
    <x v="1"/>
    <x v="0"/>
    <x v="6"/>
    <s v="Toys"/>
    <n v="507.86"/>
    <x v="37"/>
    <s v="Mobile"/>
    <x v="4"/>
    <x v="1"/>
    <n v="8"/>
    <x v="0"/>
    <x v="3"/>
    <n v="12"/>
    <x v="2"/>
    <x v="0"/>
  </r>
  <r>
    <n v="689"/>
    <n v="28"/>
    <x v="0"/>
    <x v="0"/>
    <x v="6"/>
    <s v="Groceries"/>
    <n v="352.04"/>
    <x v="46"/>
    <s v="Mobile"/>
    <x v="2"/>
    <x v="1"/>
    <n v="3"/>
    <x v="0"/>
    <x v="2"/>
    <n v="7"/>
    <x v="0"/>
    <x v="0"/>
  </r>
  <r>
    <n v="690"/>
    <n v="31"/>
    <x v="0"/>
    <x v="0"/>
    <x v="4"/>
    <s v="Clothing"/>
    <n v="571.42999999999995"/>
    <x v="21"/>
    <s v="Mobile"/>
    <x v="1"/>
    <x v="0"/>
    <n v="2"/>
    <x v="0"/>
    <x v="3"/>
    <n v="2"/>
    <x v="1"/>
    <x v="0"/>
  </r>
  <r>
    <n v="691"/>
    <n v="41"/>
    <x v="0"/>
    <x v="1"/>
    <x v="5"/>
    <s v="Beauty"/>
    <n v="922.83"/>
    <x v="58"/>
    <s v="Tablet"/>
    <x v="4"/>
    <x v="0"/>
    <n v="3"/>
    <x v="1"/>
    <x v="3"/>
    <n v="4"/>
    <x v="0"/>
    <x v="1"/>
  </r>
  <r>
    <n v="692"/>
    <n v="36"/>
    <x v="0"/>
    <x v="2"/>
    <x v="7"/>
    <s v="Electronics"/>
    <n v="680"/>
    <x v="44"/>
    <s v="Tablet"/>
    <x v="1"/>
    <x v="1"/>
    <n v="1"/>
    <x v="0"/>
    <x v="1"/>
    <n v="1"/>
    <x v="1"/>
    <x v="2"/>
  </r>
  <r>
    <n v="693"/>
    <n v="61"/>
    <x v="1"/>
    <x v="2"/>
    <x v="6"/>
    <s v="Home"/>
    <n v="707.62"/>
    <x v="20"/>
    <s v="Tablet"/>
    <x v="0"/>
    <x v="0"/>
    <n v="8"/>
    <x v="1"/>
    <x v="2"/>
    <n v="13"/>
    <x v="1"/>
    <x v="2"/>
  </r>
  <r>
    <n v="694"/>
    <n v="33"/>
    <x v="0"/>
    <x v="1"/>
    <x v="3"/>
    <s v="Electronics"/>
    <n v="515.48"/>
    <x v="48"/>
    <s v="Mobile"/>
    <x v="4"/>
    <x v="1"/>
    <n v="6"/>
    <x v="0"/>
    <x v="1"/>
    <n v="6"/>
    <x v="2"/>
    <x v="1"/>
  </r>
  <r>
    <n v="695"/>
    <n v="47"/>
    <x v="0"/>
    <x v="1"/>
    <x v="1"/>
    <s v="Groceries"/>
    <n v="860.36"/>
    <x v="33"/>
    <s v="Desktop"/>
    <x v="4"/>
    <x v="0"/>
    <n v="8"/>
    <x v="1"/>
    <x v="1"/>
    <n v="9"/>
    <x v="1"/>
    <x v="2"/>
  </r>
  <r>
    <n v="696"/>
    <n v="30"/>
    <x v="0"/>
    <x v="0"/>
    <x v="5"/>
    <s v="Toys"/>
    <n v="407.39"/>
    <x v="48"/>
    <s v="Desktop"/>
    <x v="0"/>
    <x v="0"/>
    <n v="5"/>
    <x v="0"/>
    <x v="1"/>
    <n v="7"/>
    <x v="0"/>
    <x v="2"/>
  </r>
  <r>
    <n v="697"/>
    <n v="69"/>
    <x v="1"/>
    <x v="0"/>
    <x v="2"/>
    <s v="Home"/>
    <n v="283.29000000000002"/>
    <x v="57"/>
    <s v="Desktop"/>
    <x v="2"/>
    <x v="0"/>
    <n v="2"/>
    <x v="1"/>
    <x v="0"/>
    <n v="7"/>
    <x v="2"/>
    <x v="2"/>
  </r>
  <r>
    <n v="698"/>
    <n v="61"/>
    <x v="1"/>
    <x v="1"/>
    <x v="4"/>
    <s v="Books"/>
    <n v="832.38"/>
    <x v="5"/>
    <s v="Tablet"/>
    <x v="2"/>
    <x v="0"/>
    <n v="9"/>
    <x v="0"/>
    <x v="1"/>
    <n v="7"/>
    <x v="2"/>
    <x v="0"/>
  </r>
  <r>
    <n v="699"/>
    <n v="43"/>
    <x v="0"/>
    <x v="0"/>
    <x v="0"/>
    <s v="Home"/>
    <n v="766.62"/>
    <x v="13"/>
    <s v="Tablet"/>
    <x v="4"/>
    <x v="1"/>
    <n v="3"/>
    <x v="1"/>
    <x v="1"/>
    <n v="13"/>
    <x v="2"/>
    <x v="0"/>
  </r>
  <r>
    <n v="700"/>
    <n v="26"/>
    <x v="0"/>
    <x v="2"/>
    <x v="6"/>
    <s v="Home"/>
    <n v="258.04000000000002"/>
    <x v="45"/>
    <s v="Mobile"/>
    <x v="2"/>
    <x v="0"/>
    <n v="8"/>
    <x v="1"/>
    <x v="2"/>
    <n v="6"/>
    <x v="1"/>
    <x v="2"/>
  </r>
  <r>
    <n v="701"/>
    <n v="23"/>
    <x v="0"/>
    <x v="2"/>
    <x v="4"/>
    <s v="Electronics"/>
    <n v="421.9"/>
    <x v="16"/>
    <s v="Desktop"/>
    <x v="4"/>
    <x v="0"/>
    <n v="4"/>
    <x v="0"/>
    <x v="0"/>
    <n v="6"/>
    <x v="0"/>
    <x v="1"/>
  </r>
  <r>
    <n v="702"/>
    <n v="66"/>
    <x v="1"/>
    <x v="2"/>
    <x v="7"/>
    <s v="Groceries"/>
    <n v="761.93"/>
    <x v="23"/>
    <s v="Mobile"/>
    <x v="1"/>
    <x v="0"/>
    <n v="6"/>
    <x v="0"/>
    <x v="1"/>
    <n v="10"/>
    <x v="0"/>
    <x v="1"/>
  </r>
  <r>
    <n v="703"/>
    <n v="45"/>
    <x v="0"/>
    <x v="2"/>
    <x v="2"/>
    <s v="Books"/>
    <n v="262.33"/>
    <x v="53"/>
    <s v="Tablet"/>
    <x v="2"/>
    <x v="1"/>
    <n v="3"/>
    <x v="1"/>
    <x v="3"/>
    <n v="3"/>
    <x v="0"/>
    <x v="2"/>
  </r>
  <r>
    <n v="704"/>
    <n v="29"/>
    <x v="0"/>
    <x v="1"/>
    <x v="7"/>
    <s v="Home"/>
    <n v="295.70999999999998"/>
    <x v="37"/>
    <s v="Mobile"/>
    <x v="3"/>
    <x v="0"/>
    <n v="5"/>
    <x v="0"/>
    <x v="3"/>
    <n v="2"/>
    <x v="2"/>
    <x v="2"/>
  </r>
  <r>
    <n v="705"/>
    <n v="66"/>
    <x v="1"/>
    <x v="1"/>
    <x v="0"/>
    <s v="Sports"/>
    <n v="767.06"/>
    <x v="16"/>
    <s v="Desktop"/>
    <x v="4"/>
    <x v="0"/>
    <n v="4"/>
    <x v="1"/>
    <x v="3"/>
    <n v="13"/>
    <x v="2"/>
    <x v="2"/>
  </r>
  <r>
    <n v="706"/>
    <n v="37"/>
    <x v="0"/>
    <x v="0"/>
    <x v="0"/>
    <s v="Toys"/>
    <n v="382.11"/>
    <x v="26"/>
    <s v="Tablet"/>
    <x v="0"/>
    <x v="1"/>
    <n v="1"/>
    <x v="0"/>
    <x v="2"/>
    <n v="1"/>
    <x v="0"/>
    <x v="2"/>
  </r>
  <r>
    <n v="707"/>
    <n v="51"/>
    <x v="0"/>
    <x v="0"/>
    <x v="5"/>
    <s v="Home"/>
    <n v="360.2"/>
    <x v="12"/>
    <s v="Desktop"/>
    <x v="1"/>
    <x v="1"/>
    <n v="4"/>
    <x v="1"/>
    <x v="4"/>
    <n v="7"/>
    <x v="0"/>
    <x v="0"/>
  </r>
  <r>
    <n v="708"/>
    <n v="69"/>
    <x v="1"/>
    <x v="1"/>
    <x v="1"/>
    <s v="Sports"/>
    <n v="460.86"/>
    <x v="14"/>
    <s v="Tablet"/>
    <x v="0"/>
    <x v="1"/>
    <n v="1"/>
    <x v="1"/>
    <x v="3"/>
    <n v="10"/>
    <x v="2"/>
    <x v="0"/>
  </r>
  <r>
    <n v="709"/>
    <n v="40"/>
    <x v="0"/>
    <x v="2"/>
    <x v="2"/>
    <s v="Toys"/>
    <n v="856.18"/>
    <x v="44"/>
    <s v="Tablet"/>
    <x v="1"/>
    <x v="0"/>
    <n v="9"/>
    <x v="0"/>
    <x v="3"/>
    <n v="3"/>
    <x v="2"/>
    <x v="2"/>
  </r>
  <r>
    <n v="710"/>
    <n v="67"/>
    <x v="1"/>
    <x v="1"/>
    <x v="2"/>
    <s v="Electronics"/>
    <n v="77.06"/>
    <x v="4"/>
    <s v="Desktop"/>
    <x v="2"/>
    <x v="0"/>
    <n v="5"/>
    <x v="0"/>
    <x v="1"/>
    <n v="8"/>
    <x v="0"/>
    <x v="0"/>
  </r>
  <r>
    <n v="711"/>
    <n v="54"/>
    <x v="0"/>
    <x v="2"/>
    <x v="6"/>
    <s v="Beauty"/>
    <n v="420.29"/>
    <x v="56"/>
    <s v="Mobile"/>
    <x v="4"/>
    <x v="1"/>
    <n v="9"/>
    <x v="0"/>
    <x v="2"/>
    <n v="11"/>
    <x v="2"/>
    <x v="1"/>
  </r>
  <r>
    <n v="712"/>
    <n v="36"/>
    <x v="0"/>
    <x v="1"/>
    <x v="7"/>
    <s v="Books"/>
    <n v="522.45000000000005"/>
    <x v="48"/>
    <s v="Tablet"/>
    <x v="0"/>
    <x v="0"/>
    <n v="2"/>
    <x v="0"/>
    <x v="4"/>
    <n v="4"/>
    <x v="2"/>
    <x v="2"/>
  </r>
  <r>
    <n v="713"/>
    <n v="53"/>
    <x v="0"/>
    <x v="2"/>
    <x v="6"/>
    <s v="Home"/>
    <n v="985.14"/>
    <x v="11"/>
    <s v="Mobile"/>
    <x v="3"/>
    <x v="0"/>
    <n v="1"/>
    <x v="1"/>
    <x v="1"/>
    <n v="4"/>
    <x v="2"/>
    <x v="0"/>
  </r>
  <r>
    <n v="714"/>
    <n v="24"/>
    <x v="0"/>
    <x v="0"/>
    <x v="0"/>
    <s v="Sports"/>
    <n v="60.81"/>
    <x v="45"/>
    <s v="Desktop"/>
    <x v="0"/>
    <x v="1"/>
    <n v="1"/>
    <x v="1"/>
    <x v="1"/>
    <n v="13"/>
    <x v="2"/>
    <x v="2"/>
  </r>
  <r>
    <n v="715"/>
    <n v="41"/>
    <x v="0"/>
    <x v="1"/>
    <x v="0"/>
    <s v="Clothing"/>
    <n v="849.67"/>
    <x v="14"/>
    <s v="Desktop"/>
    <x v="3"/>
    <x v="1"/>
    <n v="7"/>
    <x v="1"/>
    <x v="3"/>
    <n v="2"/>
    <x v="0"/>
    <x v="0"/>
  </r>
  <r>
    <n v="716"/>
    <n v="60"/>
    <x v="1"/>
    <x v="1"/>
    <x v="0"/>
    <s v="Toys"/>
    <n v="681.76"/>
    <x v="46"/>
    <s v="Mobile"/>
    <x v="4"/>
    <x v="1"/>
    <n v="4"/>
    <x v="1"/>
    <x v="0"/>
    <n v="4"/>
    <x v="1"/>
    <x v="0"/>
  </r>
  <r>
    <n v="717"/>
    <n v="43"/>
    <x v="0"/>
    <x v="1"/>
    <x v="2"/>
    <s v="Beauty"/>
    <n v="561.64"/>
    <x v="34"/>
    <s v="Desktop"/>
    <x v="2"/>
    <x v="0"/>
    <n v="4"/>
    <x v="0"/>
    <x v="1"/>
    <n v="3"/>
    <x v="2"/>
    <x v="1"/>
  </r>
  <r>
    <n v="718"/>
    <n v="27"/>
    <x v="0"/>
    <x v="2"/>
    <x v="4"/>
    <s v="Electronics"/>
    <n v="882.9"/>
    <x v="25"/>
    <s v="Mobile"/>
    <x v="1"/>
    <x v="0"/>
    <n v="4"/>
    <x v="0"/>
    <x v="3"/>
    <n v="8"/>
    <x v="0"/>
    <x v="0"/>
  </r>
  <r>
    <n v="719"/>
    <n v="36"/>
    <x v="0"/>
    <x v="1"/>
    <x v="4"/>
    <s v="Clothing"/>
    <n v="574.51"/>
    <x v="41"/>
    <s v="Desktop"/>
    <x v="1"/>
    <x v="0"/>
    <n v="1"/>
    <x v="1"/>
    <x v="4"/>
    <n v="5"/>
    <x v="1"/>
    <x v="2"/>
  </r>
  <r>
    <n v="720"/>
    <n v="50"/>
    <x v="0"/>
    <x v="2"/>
    <x v="7"/>
    <s v="Groceries"/>
    <n v="673.47"/>
    <x v="48"/>
    <s v="Tablet"/>
    <x v="1"/>
    <x v="1"/>
    <n v="6"/>
    <x v="1"/>
    <x v="0"/>
    <n v="1"/>
    <x v="1"/>
    <x v="0"/>
  </r>
  <r>
    <n v="721"/>
    <n v="58"/>
    <x v="0"/>
    <x v="0"/>
    <x v="4"/>
    <s v="Home"/>
    <n v="25.09"/>
    <x v="22"/>
    <s v="Desktop"/>
    <x v="2"/>
    <x v="1"/>
    <n v="2"/>
    <x v="1"/>
    <x v="0"/>
    <n v="2"/>
    <x v="1"/>
    <x v="1"/>
  </r>
  <r>
    <n v="722"/>
    <n v="48"/>
    <x v="0"/>
    <x v="1"/>
    <x v="2"/>
    <s v="Clothing"/>
    <n v="92.67"/>
    <x v="10"/>
    <s v="Mobile"/>
    <x v="1"/>
    <x v="1"/>
    <n v="7"/>
    <x v="1"/>
    <x v="2"/>
    <n v="4"/>
    <x v="2"/>
    <x v="2"/>
  </r>
  <r>
    <n v="723"/>
    <n v="26"/>
    <x v="0"/>
    <x v="2"/>
    <x v="6"/>
    <s v="Electronics"/>
    <n v="625.05999999999995"/>
    <x v="52"/>
    <s v="Tablet"/>
    <x v="0"/>
    <x v="0"/>
    <n v="1"/>
    <x v="0"/>
    <x v="3"/>
    <n v="12"/>
    <x v="0"/>
    <x v="1"/>
  </r>
  <r>
    <n v="724"/>
    <n v="54"/>
    <x v="0"/>
    <x v="1"/>
    <x v="7"/>
    <s v="Home"/>
    <n v="406.89"/>
    <x v="24"/>
    <s v="Desktop"/>
    <x v="2"/>
    <x v="1"/>
    <n v="4"/>
    <x v="1"/>
    <x v="2"/>
    <n v="9"/>
    <x v="0"/>
    <x v="1"/>
  </r>
  <r>
    <n v="725"/>
    <n v="67"/>
    <x v="1"/>
    <x v="2"/>
    <x v="0"/>
    <s v="Clothing"/>
    <n v="270.55"/>
    <x v="56"/>
    <s v="Mobile"/>
    <x v="2"/>
    <x v="1"/>
    <n v="7"/>
    <x v="0"/>
    <x v="1"/>
    <n v="2"/>
    <x v="0"/>
    <x v="0"/>
  </r>
  <r>
    <n v="726"/>
    <n v="37"/>
    <x v="0"/>
    <x v="2"/>
    <x v="3"/>
    <s v="Beauty"/>
    <n v="224.14"/>
    <x v="56"/>
    <s v="Mobile"/>
    <x v="3"/>
    <x v="0"/>
    <n v="6"/>
    <x v="0"/>
    <x v="2"/>
    <n v="7"/>
    <x v="0"/>
    <x v="1"/>
  </r>
  <r>
    <n v="727"/>
    <n v="47"/>
    <x v="0"/>
    <x v="2"/>
    <x v="5"/>
    <s v="Groceries"/>
    <n v="823.21"/>
    <x v="38"/>
    <s v="Desktop"/>
    <x v="3"/>
    <x v="0"/>
    <n v="9"/>
    <x v="0"/>
    <x v="3"/>
    <n v="9"/>
    <x v="1"/>
    <x v="0"/>
  </r>
  <r>
    <n v="728"/>
    <n v="55"/>
    <x v="0"/>
    <x v="1"/>
    <x v="6"/>
    <s v="Books"/>
    <n v="691.9"/>
    <x v="27"/>
    <s v="Tablet"/>
    <x v="3"/>
    <x v="0"/>
    <n v="5"/>
    <x v="1"/>
    <x v="1"/>
    <n v="10"/>
    <x v="0"/>
    <x v="2"/>
  </r>
  <r>
    <n v="729"/>
    <n v="69"/>
    <x v="1"/>
    <x v="2"/>
    <x v="6"/>
    <s v="Groceries"/>
    <n v="821.98"/>
    <x v="6"/>
    <s v="Mobile"/>
    <x v="1"/>
    <x v="0"/>
    <n v="7"/>
    <x v="0"/>
    <x v="3"/>
    <n v="12"/>
    <x v="1"/>
    <x v="2"/>
  </r>
  <r>
    <n v="730"/>
    <n v="34"/>
    <x v="0"/>
    <x v="1"/>
    <x v="6"/>
    <s v="Home"/>
    <n v="57.26"/>
    <x v="9"/>
    <s v="Tablet"/>
    <x v="4"/>
    <x v="1"/>
    <n v="7"/>
    <x v="0"/>
    <x v="4"/>
    <n v="11"/>
    <x v="2"/>
    <x v="2"/>
  </r>
  <r>
    <n v="731"/>
    <n v="63"/>
    <x v="1"/>
    <x v="2"/>
    <x v="6"/>
    <s v="Books"/>
    <n v="696.16"/>
    <x v="14"/>
    <s v="Desktop"/>
    <x v="1"/>
    <x v="1"/>
    <n v="4"/>
    <x v="0"/>
    <x v="3"/>
    <n v="13"/>
    <x v="2"/>
    <x v="2"/>
  </r>
  <r>
    <n v="732"/>
    <n v="59"/>
    <x v="0"/>
    <x v="2"/>
    <x v="6"/>
    <s v="Beauty"/>
    <n v="378.04"/>
    <x v="13"/>
    <s v="Tablet"/>
    <x v="0"/>
    <x v="0"/>
    <n v="1"/>
    <x v="0"/>
    <x v="4"/>
    <n v="12"/>
    <x v="1"/>
    <x v="2"/>
  </r>
  <r>
    <n v="733"/>
    <n v="41"/>
    <x v="0"/>
    <x v="0"/>
    <x v="0"/>
    <s v="Toys"/>
    <n v="482.01"/>
    <x v="28"/>
    <s v="Desktop"/>
    <x v="2"/>
    <x v="1"/>
    <n v="4"/>
    <x v="0"/>
    <x v="2"/>
    <n v="11"/>
    <x v="2"/>
    <x v="0"/>
  </r>
  <r>
    <n v="734"/>
    <n v="64"/>
    <x v="1"/>
    <x v="2"/>
    <x v="5"/>
    <s v="Beauty"/>
    <n v="13.44"/>
    <x v="48"/>
    <s v="Desktop"/>
    <x v="2"/>
    <x v="0"/>
    <n v="8"/>
    <x v="1"/>
    <x v="1"/>
    <n v="2"/>
    <x v="2"/>
    <x v="2"/>
  </r>
  <r>
    <n v="735"/>
    <n v="43"/>
    <x v="0"/>
    <x v="0"/>
    <x v="0"/>
    <s v="Electronics"/>
    <n v="155.72"/>
    <x v="54"/>
    <s v="Mobile"/>
    <x v="0"/>
    <x v="0"/>
    <n v="6"/>
    <x v="0"/>
    <x v="0"/>
    <n v="5"/>
    <x v="2"/>
    <x v="0"/>
  </r>
  <r>
    <n v="736"/>
    <n v="47"/>
    <x v="0"/>
    <x v="0"/>
    <x v="5"/>
    <s v="Electronics"/>
    <n v="557"/>
    <x v="8"/>
    <s v="Desktop"/>
    <x v="1"/>
    <x v="1"/>
    <n v="4"/>
    <x v="1"/>
    <x v="3"/>
    <n v="7"/>
    <x v="2"/>
    <x v="1"/>
  </r>
  <r>
    <n v="737"/>
    <n v="20"/>
    <x v="0"/>
    <x v="0"/>
    <x v="7"/>
    <s v="Sports"/>
    <n v="178.47"/>
    <x v="41"/>
    <s v="Mobile"/>
    <x v="1"/>
    <x v="0"/>
    <n v="7"/>
    <x v="1"/>
    <x v="0"/>
    <n v="6"/>
    <x v="0"/>
    <x v="0"/>
  </r>
  <r>
    <n v="738"/>
    <n v="38"/>
    <x v="0"/>
    <x v="2"/>
    <x v="7"/>
    <s v="Sports"/>
    <n v="289.82"/>
    <x v="4"/>
    <s v="Desktop"/>
    <x v="0"/>
    <x v="0"/>
    <n v="7"/>
    <x v="0"/>
    <x v="1"/>
    <n v="10"/>
    <x v="1"/>
    <x v="0"/>
  </r>
  <r>
    <n v="739"/>
    <n v="24"/>
    <x v="0"/>
    <x v="2"/>
    <x v="0"/>
    <s v="Toys"/>
    <n v="897.98"/>
    <x v="38"/>
    <s v="Tablet"/>
    <x v="2"/>
    <x v="0"/>
    <n v="8"/>
    <x v="1"/>
    <x v="2"/>
    <n v="2"/>
    <x v="2"/>
    <x v="1"/>
  </r>
  <r>
    <n v="740"/>
    <n v="53"/>
    <x v="0"/>
    <x v="1"/>
    <x v="2"/>
    <s v="Sports"/>
    <n v="192.55"/>
    <x v="33"/>
    <s v="Mobile"/>
    <x v="3"/>
    <x v="1"/>
    <n v="9"/>
    <x v="1"/>
    <x v="4"/>
    <n v="2"/>
    <x v="2"/>
    <x v="0"/>
  </r>
  <r>
    <n v="741"/>
    <n v="27"/>
    <x v="0"/>
    <x v="1"/>
    <x v="5"/>
    <s v="Home"/>
    <n v="161.96"/>
    <x v="35"/>
    <s v="Tablet"/>
    <x v="3"/>
    <x v="0"/>
    <n v="6"/>
    <x v="1"/>
    <x v="4"/>
    <n v="9"/>
    <x v="2"/>
    <x v="0"/>
  </r>
  <r>
    <n v="742"/>
    <n v="46"/>
    <x v="0"/>
    <x v="1"/>
    <x v="7"/>
    <s v="Books"/>
    <n v="901.52"/>
    <x v="10"/>
    <s v="Desktop"/>
    <x v="2"/>
    <x v="1"/>
    <n v="5"/>
    <x v="0"/>
    <x v="2"/>
    <n v="7"/>
    <x v="0"/>
    <x v="2"/>
  </r>
  <r>
    <n v="743"/>
    <n v="31"/>
    <x v="0"/>
    <x v="1"/>
    <x v="5"/>
    <s v="Sports"/>
    <n v="691.43"/>
    <x v="16"/>
    <s v="Mobile"/>
    <x v="2"/>
    <x v="0"/>
    <n v="8"/>
    <x v="1"/>
    <x v="1"/>
    <n v="7"/>
    <x v="2"/>
    <x v="1"/>
  </r>
  <r>
    <n v="744"/>
    <n v="69"/>
    <x v="1"/>
    <x v="0"/>
    <x v="1"/>
    <s v="Sports"/>
    <n v="848.34"/>
    <x v="7"/>
    <s v="Tablet"/>
    <x v="2"/>
    <x v="1"/>
    <n v="3"/>
    <x v="0"/>
    <x v="1"/>
    <n v="1"/>
    <x v="1"/>
    <x v="1"/>
  </r>
  <r>
    <n v="745"/>
    <n v="46"/>
    <x v="0"/>
    <x v="1"/>
    <x v="2"/>
    <s v="Clothing"/>
    <n v="984.86"/>
    <x v="29"/>
    <s v="Mobile"/>
    <x v="2"/>
    <x v="0"/>
    <n v="1"/>
    <x v="1"/>
    <x v="4"/>
    <n v="13"/>
    <x v="2"/>
    <x v="0"/>
  </r>
  <r>
    <n v="746"/>
    <n v="38"/>
    <x v="0"/>
    <x v="1"/>
    <x v="5"/>
    <s v="Toys"/>
    <n v="771.06"/>
    <x v="41"/>
    <s v="Tablet"/>
    <x v="4"/>
    <x v="1"/>
    <n v="6"/>
    <x v="1"/>
    <x v="4"/>
    <n v="10"/>
    <x v="2"/>
    <x v="2"/>
  </r>
  <r>
    <n v="747"/>
    <n v="57"/>
    <x v="0"/>
    <x v="2"/>
    <x v="5"/>
    <s v="Clothing"/>
    <n v="898.43"/>
    <x v="38"/>
    <s v="Tablet"/>
    <x v="3"/>
    <x v="0"/>
    <n v="6"/>
    <x v="0"/>
    <x v="3"/>
    <n v="5"/>
    <x v="1"/>
    <x v="2"/>
  </r>
  <r>
    <n v="748"/>
    <n v="39"/>
    <x v="0"/>
    <x v="1"/>
    <x v="3"/>
    <s v="Beauty"/>
    <n v="587.77"/>
    <x v="13"/>
    <s v="Mobile"/>
    <x v="3"/>
    <x v="1"/>
    <n v="3"/>
    <x v="0"/>
    <x v="1"/>
    <n v="10"/>
    <x v="0"/>
    <x v="1"/>
  </r>
  <r>
    <n v="749"/>
    <n v="29"/>
    <x v="0"/>
    <x v="1"/>
    <x v="0"/>
    <s v="Beauty"/>
    <n v="739.71"/>
    <x v="48"/>
    <s v="Desktop"/>
    <x v="1"/>
    <x v="1"/>
    <n v="1"/>
    <x v="1"/>
    <x v="3"/>
    <n v="12"/>
    <x v="0"/>
    <x v="1"/>
  </r>
  <r>
    <n v="750"/>
    <n v="39"/>
    <x v="0"/>
    <x v="2"/>
    <x v="0"/>
    <s v="Home"/>
    <n v="590.22"/>
    <x v="57"/>
    <s v="Tablet"/>
    <x v="3"/>
    <x v="0"/>
    <n v="1"/>
    <x v="0"/>
    <x v="1"/>
    <n v="11"/>
    <x v="0"/>
    <x v="2"/>
  </r>
  <r>
    <n v="751"/>
    <n v="61"/>
    <x v="1"/>
    <x v="1"/>
    <x v="1"/>
    <s v="Electronics"/>
    <n v="215.96"/>
    <x v="39"/>
    <s v="Mobile"/>
    <x v="1"/>
    <x v="0"/>
    <n v="8"/>
    <x v="1"/>
    <x v="4"/>
    <n v="12"/>
    <x v="2"/>
    <x v="0"/>
  </r>
  <r>
    <n v="752"/>
    <n v="52"/>
    <x v="0"/>
    <x v="2"/>
    <x v="2"/>
    <s v="Books"/>
    <n v="147.44"/>
    <x v="43"/>
    <s v="Desktop"/>
    <x v="0"/>
    <x v="1"/>
    <n v="3"/>
    <x v="0"/>
    <x v="2"/>
    <n v="4"/>
    <x v="0"/>
    <x v="2"/>
  </r>
  <r>
    <n v="753"/>
    <n v="35"/>
    <x v="0"/>
    <x v="1"/>
    <x v="4"/>
    <s v="Clothing"/>
    <n v="857.37"/>
    <x v="39"/>
    <s v="Tablet"/>
    <x v="3"/>
    <x v="1"/>
    <n v="2"/>
    <x v="1"/>
    <x v="2"/>
    <n v="2"/>
    <x v="2"/>
    <x v="2"/>
  </r>
  <r>
    <n v="754"/>
    <n v="54"/>
    <x v="0"/>
    <x v="0"/>
    <x v="0"/>
    <s v="Home"/>
    <n v="476.8"/>
    <x v="51"/>
    <s v="Mobile"/>
    <x v="2"/>
    <x v="0"/>
    <n v="1"/>
    <x v="0"/>
    <x v="0"/>
    <n v="6"/>
    <x v="2"/>
    <x v="0"/>
  </r>
  <r>
    <n v="755"/>
    <n v="19"/>
    <x v="2"/>
    <x v="2"/>
    <x v="5"/>
    <s v="Sports"/>
    <n v="205.36"/>
    <x v="44"/>
    <s v="Desktop"/>
    <x v="0"/>
    <x v="0"/>
    <n v="9"/>
    <x v="1"/>
    <x v="3"/>
    <n v="4"/>
    <x v="2"/>
    <x v="1"/>
  </r>
  <r>
    <n v="756"/>
    <n v="28"/>
    <x v="0"/>
    <x v="0"/>
    <x v="5"/>
    <s v="Toys"/>
    <n v="27.79"/>
    <x v="5"/>
    <s v="Mobile"/>
    <x v="4"/>
    <x v="0"/>
    <n v="8"/>
    <x v="0"/>
    <x v="2"/>
    <n v="9"/>
    <x v="2"/>
    <x v="2"/>
  </r>
  <r>
    <n v="757"/>
    <n v="46"/>
    <x v="0"/>
    <x v="1"/>
    <x v="1"/>
    <s v="Books"/>
    <n v="988.12"/>
    <x v="18"/>
    <s v="Desktop"/>
    <x v="4"/>
    <x v="0"/>
    <n v="5"/>
    <x v="1"/>
    <x v="4"/>
    <n v="1"/>
    <x v="1"/>
    <x v="0"/>
  </r>
  <r>
    <n v="758"/>
    <n v="20"/>
    <x v="0"/>
    <x v="0"/>
    <x v="6"/>
    <s v="Groceries"/>
    <n v="512.54999999999995"/>
    <x v="31"/>
    <s v="Mobile"/>
    <x v="0"/>
    <x v="1"/>
    <n v="2"/>
    <x v="0"/>
    <x v="0"/>
    <n v="3"/>
    <x v="2"/>
    <x v="2"/>
  </r>
  <r>
    <n v="759"/>
    <n v="23"/>
    <x v="0"/>
    <x v="1"/>
    <x v="0"/>
    <s v="Groceries"/>
    <n v="618.11"/>
    <x v="8"/>
    <s v="Desktop"/>
    <x v="2"/>
    <x v="0"/>
    <n v="8"/>
    <x v="0"/>
    <x v="0"/>
    <n v="11"/>
    <x v="0"/>
    <x v="2"/>
  </r>
  <r>
    <n v="760"/>
    <n v="26"/>
    <x v="0"/>
    <x v="1"/>
    <x v="0"/>
    <s v="Electronics"/>
    <n v="280.35000000000002"/>
    <x v="11"/>
    <s v="Desktop"/>
    <x v="4"/>
    <x v="1"/>
    <n v="2"/>
    <x v="0"/>
    <x v="0"/>
    <n v="7"/>
    <x v="2"/>
    <x v="0"/>
  </r>
  <r>
    <n v="761"/>
    <n v="48"/>
    <x v="0"/>
    <x v="2"/>
    <x v="4"/>
    <s v="Books"/>
    <n v="303.04000000000002"/>
    <x v="16"/>
    <s v="Desktop"/>
    <x v="3"/>
    <x v="0"/>
    <n v="1"/>
    <x v="0"/>
    <x v="2"/>
    <n v="13"/>
    <x v="2"/>
    <x v="2"/>
  </r>
  <r>
    <n v="762"/>
    <n v="51"/>
    <x v="0"/>
    <x v="1"/>
    <x v="4"/>
    <s v="Sports"/>
    <n v="22.42"/>
    <x v="55"/>
    <s v="Mobile"/>
    <x v="4"/>
    <x v="0"/>
    <n v="4"/>
    <x v="1"/>
    <x v="0"/>
    <n v="4"/>
    <x v="0"/>
    <x v="0"/>
  </r>
  <r>
    <n v="763"/>
    <n v="44"/>
    <x v="0"/>
    <x v="0"/>
    <x v="7"/>
    <s v="Clothing"/>
    <n v="662.23"/>
    <x v="3"/>
    <s v="Mobile"/>
    <x v="4"/>
    <x v="0"/>
    <n v="1"/>
    <x v="1"/>
    <x v="4"/>
    <n v="13"/>
    <x v="1"/>
    <x v="2"/>
  </r>
  <r>
    <n v="764"/>
    <n v="46"/>
    <x v="0"/>
    <x v="0"/>
    <x v="3"/>
    <s v="Electronics"/>
    <n v="700.76"/>
    <x v="18"/>
    <s v="Desktop"/>
    <x v="2"/>
    <x v="1"/>
    <n v="1"/>
    <x v="0"/>
    <x v="3"/>
    <n v="12"/>
    <x v="1"/>
    <x v="1"/>
  </r>
  <r>
    <n v="765"/>
    <n v="62"/>
    <x v="1"/>
    <x v="0"/>
    <x v="3"/>
    <s v="Electronics"/>
    <n v="130.46"/>
    <x v="36"/>
    <s v="Desktop"/>
    <x v="0"/>
    <x v="1"/>
    <n v="9"/>
    <x v="1"/>
    <x v="0"/>
    <n v="9"/>
    <x v="2"/>
    <x v="0"/>
  </r>
  <r>
    <n v="766"/>
    <n v="51"/>
    <x v="0"/>
    <x v="0"/>
    <x v="4"/>
    <s v="Sports"/>
    <n v="967.5"/>
    <x v="4"/>
    <s v="Tablet"/>
    <x v="3"/>
    <x v="0"/>
    <n v="9"/>
    <x v="1"/>
    <x v="0"/>
    <n v="3"/>
    <x v="0"/>
    <x v="1"/>
  </r>
  <r>
    <n v="767"/>
    <n v="45"/>
    <x v="0"/>
    <x v="0"/>
    <x v="5"/>
    <s v="Home"/>
    <n v="323.45999999999998"/>
    <x v="22"/>
    <s v="Tablet"/>
    <x v="3"/>
    <x v="1"/>
    <n v="8"/>
    <x v="0"/>
    <x v="3"/>
    <n v="3"/>
    <x v="2"/>
    <x v="0"/>
  </r>
  <r>
    <n v="768"/>
    <n v="57"/>
    <x v="0"/>
    <x v="2"/>
    <x v="1"/>
    <s v="Groceries"/>
    <n v="69.47"/>
    <x v="16"/>
    <s v="Desktop"/>
    <x v="0"/>
    <x v="0"/>
    <n v="2"/>
    <x v="0"/>
    <x v="2"/>
    <n v="9"/>
    <x v="1"/>
    <x v="2"/>
  </r>
  <r>
    <n v="769"/>
    <n v="40"/>
    <x v="0"/>
    <x v="0"/>
    <x v="1"/>
    <s v="Groceries"/>
    <n v="347.22"/>
    <x v="49"/>
    <s v="Desktop"/>
    <x v="2"/>
    <x v="0"/>
    <n v="9"/>
    <x v="1"/>
    <x v="0"/>
    <n v="2"/>
    <x v="0"/>
    <x v="1"/>
  </r>
  <r>
    <n v="770"/>
    <n v="39"/>
    <x v="0"/>
    <x v="2"/>
    <x v="7"/>
    <s v="Toys"/>
    <n v="138.94"/>
    <x v="46"/>
    <s v="Mobile"/>
    <x v="3"/>
    <x v="0"/>
    <n v="5"/>
    <x v="0"/>
    <x v="4"/>
    <n v="9"/>
    <x v="0"/>
    <x v="2"/>
  </r>
  <r>
    <n v="771"/>
    <n v="53"/>
    <x v="0"/>
    <x v="2"/>
    <x v="2"/>
    <s v="Beauty"/>
    <n v="86.03"/>
    <x v="16"/>
    <s v="Mobile"/>
    <x v="1"/>
    <x v="0"/>
    <n v="6"/>
    <x v="0"/>
    <x v="3"/>
    <n v="2"/>
    <x v="2"/>
    <x v="0"/>
  </r>
  <r>
    <n v="772"/>
    <n v="44"/>
    <x v="0"/>
    <x v="2"/>
    <x v="2"/>
    <s v="Sports"/>
    <n v="820.04"/>
    <x v="54"/>
    <s v="Desktop"/>
    <x v="0"/>
    <x v="0"/>
    <n v="9"/>
    <x v="0"/>
    <x v="2"/>
    <n v="4"/>
    <x v="0"/>
    <x v="0"/>
  </r>
  <r>
    <n v="773"/>
    <n v="44"/>
    <x v="0"/>
    <x v="2"/>
    <x v="4"/>
    <s v="Groceries"/>
    <n v="178.03"/>
    <x v="3"/>
    <s v="Mobile"/>
    <x v="0"/>
    <x v="1"/>
    <n v="9"/>
    <x v="0"/>
    <x v="2"/>
    <n v="8"/>
    <x v="2"/>
    <x v="1"/>
  </r>
  <r>
    <n v="774"/>
    <n v="52"/>
    <x v="0"/>
    <x v="1"/>
    <x v="1"/>
    <s v="Groceries"/>
    <n v="665.46"/>
    <x v="31"/>
    <s v="Mobile"/>
    <x v="4"/>
    <x v="1"/>
    <n v="7"/>
    <x v="0"/>
    <x v="4"/>
    <n v="13"/>
    <x v="2"/>
    <x v="2"/>
  </r>
  <r>
    <n v="775"/>
    <n v="64"/>
    <x v="1"/>
    <x v="1"/>
    <x v="0"/>
    <s v="Groceries"/>
    <n v="994.89"/>
    <x v="16"/>
    <s v="Mobile"/>
    <x v="1"/>
    <x v="1"/>
    <n v="1"/>
    <x v="1"/>
    <x v="2"/>
    <n v="7"/>
    <x v="0"/>
    <x v="2"/>
  </r>
  <r>
    <n v="776"/>
    <n v="25"/>
    <x v="0"/>
    <x v="2"/>
    <x v="5"/>
    <s v="Electronics"/>
    <n v="971.37"/>
    <x v="50"/>
    <s v="Desktop"/>
    <x v="1"/>
    <x v="1"/>
    <n v="8"/>
    <x v="0"/>
    <x v="4"/>
    <n v="10"/>
    <x v="0"/>
    <x v="1"/>
  </r>
  <r>
    <n v="777"/>
    <n v="29"/>
    <x v="0"/>
    <x v="0"/>
    <x v="2"/>
    <s v="Clothing"/>
    <n v="427.49"/>
    <x v="5"/>
    <s v="Mobile"/>
    <x v="0"/>
    <x v="1"/>
    <n v="6"/>
    <x v="1"/>
    <x v="1"/>
    <n v="5"/>
    <x v="1"/>
    <x v="2"/>
  </r>
  <r>
    <n v="778"/>
    <n v="28"/>
    <x v="0"/>
    <x v="2"/>
    <x v="7"/>
    <s v="Groceries"/>
    <n v="993.14"/>
    <x v="20"/>
    <s v="Desktop"/>
    <x v="0"/>
    <x v="0"/>
    <n v="1"/>
    <x v="1"/>
    <x v="4"/>
    <n v="5"/>
    <x v="2"/>
    <x v="1"/>
  </r>
  <r>
    <n v="779"/>
    <n v="60"/>
    <x v="1"/>
    <x v="1"/>
    <x v="0"/>
    <s v="Toys"/>
    <n v="690.78"/>
    <x v="36"/>
    <s v="Desktop"/>
    <x v="3"/>
    <x v="0"/>
    <n v="5"/>
    <x v="0"/>
    <x v="2"/>
    <n v="8"/>
    <x v="1"/>
    <x v="1"/>
  </r>
  <r>
    <n v="780"/>
    <n v="47"/>
    <x v="0"/>
    <x v="1"/>
    <x v="3"/>
    <s v="Toys"/>
    <n v="46.93"/>
    <x v="0"/>
    <s v="Tablet"/>
    <x v="2"/>
    <x v="0"/>
    <n v="5"/>
    <x v="0"/>
    <x v="1"/>
    <n v="13"/>
    <x v="0"/>
    <x v="0"/>
  </r>
  <r>
    <n v="781"/>
    <n v="34"/>
    <x v="0"/>
    <x v="0"/>
    <x v="6"/>
    <s v="Electronics"/>
    <n v="841.79"/>
    <x v="2"/>
    <s v="Tablet"/>
    <x v="3"/>
    <x v="1"/>
    <n v="7"/>
    <x v="1"/>
    <x v="4"/>
    <n v="5"/>
    <x v="2"/>
    <x v="1"/>
  </r>
  <r>
    <n v="782"/>
    <n v="24"/>
    <x v="0"/>
    <x v="1"/>
    <x v="5"/>
    <s v="Home"/>
    <n v="145.16999999999999"/>
    <x v="43"/>
    <s v="Desktop"/>
    <x v="3"/>
    <x v="0"/>
    <n v="5"/>
    <x v="0"/>
    <x v="3"/>
    <n v="6"/>
    <x v="0"/>
    <x v="1"/>
  </r>
  <r>
    <n v="783"/>
    <n v="46"/>
    <x v="0"/>
    <x v="0"/>
    <x v="3"/>
    <s v="Home"/>
    <n v="530.07000000000005"/>
    <x v="40"/>
    <s v="Tablet"/>
    <x v="4"/>
    <x v="1"/>
    <n v="4"/>
    <x v="0"/>
    <x v="4"/>
    <n v="9"/>
    <x v="2"/>
    <x v="2"/>
  </r>
  <r>
    <n v="784"/>
    <n v="61"/>
    <x v="1"/>
    <x v="1"/>
    <x v="6"/>
    <s v="Groceries"/>
    <n v="708.37"/>
    <x v="32"/>
    <s v="Desktop"/>
    <x v="1"/>
    <x v="1"/>
    <n v="8"/>
    <x v="1"/>
    <x v="0"/>
    <n v="6"/>
    <x v="1"/>
    <x v="2"/>
  </r>
  <r>
    <n v="785"/>
    <n v="50"/>
    <x v="0"/>
    <x v="1"/>
    <x v="7"/>
    <s v="Books"/>
    <n v="42.64"/>
    <x v="48"/>
    <s v="Mobile"/>
    <x v="0"/>
    <x v="1"/>
    <n v="9"/>
    <x v="1"/>
    <x v="0"/>
    <n v="3"/>
    <x v="1"/>
    <x v="1"/>
  </r>
  <r>
    <n v="786"/>
    <n v="51"/>
    <x v="0"/>
    <x v="2"/>
    <x v="4"/>
    <s v="Sports"/>
    <n v="752.6"/>
    <x v="53"/>
    <s v="Mobile"/>
    <x v="2"/>
    <x v="0"/>
    <n v="2"/>
    <x v="1"/>
    <x v="0"/>
    <n v="7"/>
    <x v="0"/>
    <x v="1"/>
  </r>
  <r>
    <n v="787"/>
    <n v="60"/>
    <x v="1"/>
    <x v="0"/>
    <x v="3"/>
    <s v="Books"/>
    <n v="632.13"/>
    <x v="12"/>
    <s v="Tablet"/>
    <x v="4"/>
    <x v="1"/>
    <n v="9"/>
    <x v="1"/>
    <x v="2"/>
    <n v="9"/>
    <x v="0"/>
    <x v="2"/>
  </r>
  <r>
    <n v="788"/>
    <n v="64"/>
    <x v="1"/>
    <x v="0"/>
    <x v="4"/>
    <s v="Clothing"/>
    <n v="961.71"/>
    <x v="38"/>
    <s v="Desktop"/>
    <x v="2"/>
    <x v="0"/>
    <n v="5"/>
    <x v="0"/>
    <x v="1"/>
    <n v="3"/>
    <x v="2"/>
    <x v="1"/>
  </r>
  <r>
    <n v="789"/>
    <n v="22"/>
    <x v="0"/>
    <x v="1"/>
    <x v="6"/>
    <s v="Groceries"/>
    <n v="47.21"/>
    <x v="45"/>
    <s v="Tablet"/>
    <x v="4"/>
    <x v="1"/>
    <n v="5"/>
    <x v="1"/>
    <x v="0"/>
    <n v="9"/>
    <x v="2"/>
    <x v="2"/>
  </r>
  <r>
    <n v="790"/>
    <n v="36"/>
    <x v="0"/>
    <x v="1"/>
    <x v="6"/>
    <s v="Electronics"/>
    <n v="10.220000000000001"/>
    <x v="35"/>
    <s v="Desktop"/>
    <x v="2"/>
    <x v="0"/>
    <n v="7"/>
    <x v="1"/>
    <x v="3"/>
    <n v="11"/>
    <x v="0"/>
    <x v="0"/>
  </r>
  <r>
    <n v="791"/>
    <n v="46"/>
    <x v="0"/>
    <x v="0"/>
    <x v="6"/>
    <s v="Toys"/>
    <n v="95.1"/>
    <x v="25"/>
    <s v="Mobile"/>
    <x v="2"/>
    <x v="1"/>
    <n v="2"/>
    <x v="1"/>
    <x v="4"/>
    <n v="7"/>
    <x v="2"/>
    <x v="1"/>
  </r>
  <r>
    <n v="792"/>
    <n v="57"/>
    <x v="0"/>
    <x v="0"/>
    <x v="4"/>
    <s v="Clothing"/>
    <n v="29.89"/>
    <x v="58"/>
    <s v="Mobile"/>
    <x v="2"/>
    <x v="0"/>
    <n v="4"/>
    <x v="1"/>
    <x v="0"/>
    <n v="13"/>
    <x v="2"/>
    <x v="0"/>
  </r>
  <r>
    <n v="793"/>
    <n v="62"/>
    <x v="1"/>
    <x v="1"/>
    <x v="5"/>
    <s v="Toys"/>
    <n v="989.72"/>
    <x v="16"/>
    <s v="Mobile"/>
    <x v="4"/>
    <x v="0"/>
    <n v="2"/>
    <x v="0"/>
    <x v="0"/>
    <n v="13"/>
    <x v="0"/>
    <x v="0"/>
  </r>
  <r>
    <n v="794"/>
    <n v="48"/>
    <x v="0"/>
    <x v="2"/>
    <x v="4"/>
    <s v="Groceries"/>
    <n v="190.82"/>
    <x v="29"/>
    <s v="Mobile"/>
    <x v="3"/>
    <x v="0"/>
    <n v="4"/>
    <x v="0"/>
    <x v="3"/>
    <n v="13"/>
    <x v="1"/>
    <x v="0"/>
  </r>
  <r>
    <n v="795"/>
    <n v="68"/>
    <x v="1"/>
    <x v="0"/>
    <x v="0"/>
    <s v="Books"/>
    <n v="749.36"/>
    <x v="2"/>
    <s v="Tablet"/>
    <x v="3"/>
    <x v="1"/>
    <n v="4"/>
    <x v="1"/>
    <x v="3"/>
    <n v="12"/>
    <x v="1"/>
    <x v="1"/>
  </r>
  <r>
    <n v="796"/>
    <n v="53"/>
    <x v="0"/>
    <x v="2"/>
    <x v="5"/>
    <s v="Books"/>
    <n v="111.55"/>
    <x v="49"/>
    <s v="Desktop"/>
    <x v="0"/>
    <x v="0"/>
    <n v="2"/>
    <x v="0"/>
    <x v="4"/>
    <n v="2"/>
    <x v="1"/>
    <x v="1"/>
  </r>
  <r>
    <n v="797"/>
    <n v="66"/>
    <x v="1"/>
    <x v="0"/>
    <x v="1"/>
    <s v="Groceries"/>
    <n v="133.51"/>
    <x v="50"/>
    <s v="Tablet"/>
    <x v="2"/>
    <x v="0"/>
    <n v="1"/>
    <x v="1"/>
    <x v="4"/>
    <n v="7"/>
    <x v="1"/>
    <x v="1"/>
  </r>
  <r>
    <n v="798"/>
    <n v="29"/>
    <x v="0"/>
    <x v="2"/>
    <x v="2"/>
    <s v="Home"/>
    <n v="800.3"/>
    <x v="23"/>
    <s v="Tablet"/>
    <x v="0"/>
    <x v="1"/>
    <n v="2"/>
    <x v="0"/>
    <x v="0"/>
    <n v="1"/>
    <x v="0"/>
    <x v="2"/>
  </r>
  <r>
    <n v="799"/>
    <n v="38"/>
    <x v="0"/>
    <x v="1"/>
    <x v="1"/>
    <s v="Clothing"/>
    <n v="16.190000000000001"/>
    <x v="48"/>
    <s v="Desktop"/>
    <x v="2"/>
    <x v="0"/>
    <n v="5"/>
    <x v="0"/>
    <x v="0"/>
    <n v="12"/>
    <x v="1"/>
    <x v="2"/>
  </r>
  <r>
    <n v="800"/>
    <n v="18"/>
    <x v="2"/>
    <x v="2"/>
    <x v="7"/>
    <s v="Beauty"/>
    <n v="664.75"/>
    <x v="16"/>
    <s v="Mobile"/>
    <x v="2"/>
    <x v="0"/>
    <n v="9"/>
    <x v="1"/>
    <x v="2"/>
    <n v="9"/>
    <x v="2"/>
    <x v="1"/>
  </r>
  <r>
    <n v="801"/>
    <n v="36"/>
    <x v="0"/>
    <x v="0"/>
    <x v="2"/>
    <s v="Toys"/>
    <n v="836.1"/>
    <x v="44"/>
    <s v="Desktop"/>
    <x v="4"/>
    <x v="1"/>
    <n v="3"/>
    <x v="0"/>
    <x v="1"/>
    <n v="5"/>
    <x v="2"/>
    <x v="1"/>
  </r>
  <r>
    <n v="802"/>
    <n v="45"/>
    <x v="0"/>
    <x v="0"/>
    <x v="4"/>
    <s v="Groceries"/>
    <n v="366.89"/>
    <x v="50"/>
    <s v="Tablet"/>
    <x v="2"/>
    <x v="1"/>
    <n v="2"/>
    <x v="0"/>
    <x v="2"/>
    <n v="13"/>
    <x v="1"/>
    <x v="2"/>
  </r>
  <r>
    <n v="803"/>
    <n v="37"/>
    <x v="0"/>
    <x v="0"/>
    <x v="1"/>
    <s v="Toys"/>
    <n v="378.29"/>
    <x v="28"/>
    <s v="Tablet"/>
    <x v="4"/>
    <x v="0"/>
    <n v="3"/>
    <x v="0"/>
    <x v="3"/>
    <n v="8"/>
    <x v="2"/>
    <x v="1"/>
  </r>
  <r>
    <n v="804"/>
    <n v="19"/>
    <x v="2"/>
    <x v="1"/>
    <x v="4"/>
    <s v="Books"/>
    <n v="543.72"/>
    <x v="16"/>
    <s v="Mobile"/>
    <x v="1"/>
    <x v="0"/>
    <n v="8"/>
    <x v="0"/>
    <x v="4"/>
    <n v="7"/>
    <x v="0"/>
    <x v="1"/>
  </r>
  <r>
    <n v="805"/>
    <n v="60"/>
    <x v="1"/>
    <x v="0"/>
    <x v="3"/>
    <s v="Books"/>
    <n v="761.18"/>
    <x v="55"/>
    <s v="Desktop"/>
    <x v="1"/>
    <x v="1"/>
    <n v="4"/>
    <x v="1"/>
    <x v="4"/>
    <n v="12"/>
    <x v="0"/>
    <x v="0"/>
  </r>
  <r>
    <n v="806"/>
    <n v="26"/>
    <x v="0"/>
    <x v="2"/>
    <x v="4"/>
    <s v="Home"/>
    <n v="76.72"/>
    <x v="48"/>
    <s v="Mobile"/>
    <x v="3"/>
    <x v="1"/>
    <n v="5"/>
    <x v="0"/>
    <x v="4"/>
    <n v="5"/>
    <x v="0"/>
    <x v="1"/>
  </r>
  <r>
    <n v="807"/>
    <n v="45"/>
    <x v="0"/>
    <x v="2"/>
    <x v="1"/>
    <s v="Toys"/>
    <n v="301.39"/>
    <x v="47"/>
    <s v="Mobile"/>
    <x v="2"/>
    <x v="1"/>
    <n v="8"/>
    <x v="1"/>
    <x v="2"/>
    <n v="6"/>
    <x v="0"/>
    <x v="1"/>
  </r>
  <r>
    <n v="808"/>
    <n v="52"/>
    <x v="0"/>
    <x v="2"/>
    <x v="3"/>
    <s v="Home"/>
    <n v="463.95"/>
    <x v="9"/>
    <s v="Desktop"/>
    <x v="3"/>
    <x v="1"/>
    <n v="5"/>
    <x v="1"/>
    <x v="0"/>
    <n v="6"/>
    <x v="1"/>
    <x v="0"/>
  </r>
  <r>
    <n v="809"/>
    <n v="26"/>
    <x v="0"/>
    <x v="1"/>
    <x v="7"/>
    <s v="Groceries"/>
    <n v="425.84"/>
    <x v="6"/>
    <s v="Mobile"/>
    <x v="3"/>
    <x v="1"/>
    <n v="5"/>
    <x v="0"/>
    <x v="3"/>
    <n v="9"/>
    <x v="1"/>
    <x v="0"/>
  </r>
  <r>
    <n v="810"/>
    <n v="40"/>
    <x v="0"/>
    <x v="2"/>
    <x v="6"/>
    <s v="Beauty"/>
    <n v="701.65"/>
    <x v="41"/>
    <s v="Tablet"/>
    <x v="0"/>
    <x v="0"/>
    <n v="8"/>
    <x v="0"/>
    <x v="3"/>
    <n v="3"/>
    <x v="1"/>
    <x v="0"/>
  </r>
  <r>
    <n v="811"/>
    <n v="36"/>
    <x v="0"/>
    <x v="2"/>
    <x v="3"/>
    <s v="Groceries"/>
    <n v="527.22"/>
    <x v="15"/>
    <s v="Desktop"/>
    <x v="0"/>
    <x v="1"/>
    <n v="9"/>
    <x v="1"/>
    <x v="3"/>
    <n v="1"/>
    <x v="1"/>
    <x v="2"/>
  </r>
  <r>
    <n v="812"/>
    <n v="31"/>
    <x v="0"/>
    <x v="2"/>
    <x v="7"/>
    <s v="Electronics"/>
    <n v="475.27"/>
    <x v="13"/>
    <s v="Desktop"/>
    <x v="0"/>
    <x v="0"/>
    <n v="5"/>
    <x v="0"/>
    <x v="1"/>
    <n v="1"/>
    <x v="1"/>
    <x v="1"/>
  </r>
  <r>
    <n v="813"/>
    <n v="35"/>
    <x v="0"/>
    <x v="2"/>
    <x v="3"/>
    <s v="Beauty"/>
    <n v="624.65"/>
    <x v="44"/>
    <s v="Desktop"/>
    <x v="4"/>
    <x v="1"/>
    <n v="1"/>
    <x v="0"/>
    <x v="1"/>
    <n v="11"/>
    <x v="0"/>
    <x v="0"/>
  </r>
  <r>
    <n v="814"/>
    <n v="51"/>
    <x v="0"/>
    <x v="1"/>
    <x v="4"/>
    <s v="Home"/>
    <n v="854.77"/>
    <x v="49"/>
    <s v="Mobile"/>
    <x v="2"/>
    <x v="0"/>
    <n v="4"/>
    <x v="1"/>
    <x v="4"/>
    <n v="2"/>
    <x v="1"/>
    <x v="0"/>
  </r>
  <r>
    <n v="815"/>
    <n v="55"/>
    <x v="0"/>
    <x v="1"/>
    <x v="1"/>
    <s v="Electronics"/>
    <n v="6.3"/>
    <x v="37"/>
    <s v="Tablet"/>
    <x v="0"/>
    <x v="0"/>
    <n v="4"/>
    <x v="1"/>
    <x v="1"/>
    <n v="6"/>
    <x v="0"/>
    <x v="1"/>
  </r>
  <r>
    <n v="816"/>
    <n v="43"/>
    <x v="0"/>
    <x v="1"/>
    <x v="0"/>
    <s v="Toys"/>
    <n v="523.87"/>
    <x v="7"/>
    <s v="Mobile"/>
    <x v="1"/>
    <x v="0"/>
    <n v="4"/>
    <x v="0"/>
    <x v="2"/>
    <n v="12"/>
    <x v="2"/>
    <x v="1"/>
  </r>
  <r>
    <n v="817"/>
    <n v="19"/>
    <x v="2"/>
    <x v="0"/>
    <x v="3"/>
    <s v="Sports"/>
    <n v="508.51"/>
    <x v="37"/>
    <s v="Tablet"/>
    <x v="1"/>
    <x v="1"/>
    <n v="5"/>
    <x v="1"/>
    <x v="3"/>
    <n v="3"/>
    <x v="1"/>
    <x v="2"/>
  </r>
  <r>
    <n v="818"/>
    <n v="38"/>
    <x v="0"/>
    <x v="1"/>
    <x v="6"/>
    <s v="Books"/>
    <n v="623.04999999999995"/>
    <x v="54"/>
    <s v="Desktop"/>
    <x v="3"/>
    <x v="1"/>
    <n v="9"/>
    <x v="1"/>
    <x v="2"/>
    <n v="11"/>
    <x v="1"/>
    <x v="1"/>
  </r>
  <r>
    <n v="819"/>
    <n v="18"/>
    <x v="2"/>
    <x v="2"/>
    <x v="1"/>
    <s v="Sports"/>
    <n v="336.74"/>
    <x v="49"/>
    <s v="Mobile"/>
    <x v="0"/>
    <x v="0"/>
    <n v="4"/>
    <x v="1"/>
    <x v="2"/>
    <n v="12"/>
    <x v="2"/>
    <x v="2"/>
  </r>
  <r>
    <n v="820"/>
    <n v="37"/>
    <x v="0"/>
    <x v="0"/>
    <x v="5"/>
    <s v="Beauty"/>
    <n v="696.47"/>
    <x v="4"/>
    <s v="Desktop"/>
    <x v="0"/>
    <x v="1"/>
    <n v="9"/>
    <x v="1"/>
    <x v="1"/>
    <n v="13"/>
    <x v="1"/>
    <x v="1"/>
  </r>
  <r>
    <n v="821"/>
    <n v="61"/>
    <x v="1"/>
    <x v="2"/>
    <x v="3"/>
    <s v="Electronics"/>
    <n v="77.900000000000006"/>
    <x v="37"/>
    <s v="Desktop"/>
    <x v="2"/>
    <x v="0"/>
    <n v="1"/>
    <x v="1"/>
    <x v="3"/>
    <n v="12"/>
    <x v="0"/>
    <x v="0"/>
  </r>
  <r>
    <n v="822"/>
    <n v="26"/>
    <x v="0"/>
    <x v="0"/>
    <x v="2"/>
    <s v="Home"/>
    <n v="871.54"/>
    <x v="48"/>
    <s v="Mobile"/>
    <x v="0"/>
    <x v="0"/>
    <n v="3"/>
    <x v="1"/>
    <x v="4"/>
    <n v="3"/>
    <x v="2"/>
    <x v="1"/>
  </r>
  <r>
    <n v="823"/>
    <n v="69"/>
    <x v="1"/>
    <x v="0"/>
    <x v="3"/>
    <s v="Toys"/>
    <n v="163.29"/>
    <x v="26"/>
    <s v="Tablet"/>
    <x v="4"/>
    <x v="0"/>
    <n v="4"/>
    <x v="0"/>
    <x v="3"/>
    <n v="7"/>
    <x v="2"/>
    <x v="2"/>
  </r>
  <r>
    <n v="824"/>
    <n v="27"/>
    <x v="0"/>
    <x v="0"/>
    <x v="5"/>
    <s v="Sports"/>
    <n v="929.5"/>
    <x v="37"/>
    <s v="Tablet"/>
    <x v="3"/>
    <x v="1"/>
    <n v="5"/>
    <x v="1"/>
    <x v="2"/>
    <n v="12"/>
    <x v="2"/>
    <x v="1"/>
  </r>
  <r>
    <n v="825"/>
    <n v="67"/>
    <x v="1"/>
    <x v="0"/>
    <x v="7"/>
    <s v="Home"/>
    <n v="729.13"/>
    <x v="28"/>
    <s v="Mobile"/>
    <x v="2"/>
    <x v="0"/>
    <n v="7"/>
    <x v="1"/>
    <x v="0"/>
    <n v="7"/>
    <x v="0"/>
    <x v="2"/>
  </r>
  <r>
    <n v="826"/>
    <n v="68"/>
    <x v="1"/>
    <x v="0"/>
    <x v="1"/>
    <s v="Sports"/>
    <n v="447.28"/>
    <x v="37"/>
    <s v="Tablet"/>
    <x v="2"/>
    <x v="1"/>
    <n v="5"/>
    <x v="1"/>
    <x v="1"/>
    <n v="8"/>
    <x v="0"/>
    <x v="0"/>
  </r>
  <r>
    <n v="827"/>
    <n v="55"/>
    <x v="0"/>
    <x v="2"/>
    <x v="3"/>
    <s v="Sports"/>
    <n v="663.63"/>
    <x v="51"/>
    <s v="Tablet"/>
    <x v="2"/>
    <x v="1"/>
    <n v="3"/>
    <x v="1"/>
    <x v="4"/>
    <n v="9"/>
    <x v="1"/>
    <x v="0"/>
  </r>
  <r>
    <n v="828"/>
    <n v="28"/>
    <x v="0"/>
    <x v="2"/>
    <x v="1"/>
    <s v="Beauty"/>
    <n v="769.48"/>
    <x v="15"/>
    <s v="Mobile"/>
    <x v="3"/>
    <x v="1"/>
    <n v="8"/>
    <x v="1"/>
    <x v="2"/>
    <n v="2"/>
    <x v="0"/>
    <x v="1"/>
  </r>
  <r>
    <n v="829"/>
    <n v="68"/>
    <x v="1"/>
    <x v="1"/>
    <x v="3"/>
    <s v="Beauty"/>
    <n v="741.32"/>
    <x v="34"/>
    <s v="Mobile"/>
    <x v="3"/>
    <x v="0"/>
    <n v="3"/>
    <x v="1"/>
    <x v="0"/>
    <n v="4"/>
    <x v="1"/>
    <x v="1"/>
  </r>
  <r>
    <n v="830"/>
    <n v="25"/>
    <x v="0"/>
    <x v="2"/>
    <x v="7"/>
    <s v="Electronics"/>
    <n v="384.16"/>
    <x v="53"/>
    <s v="Desktop"/>
    <x v="4"/>
    <x v="1"/>
    <n v="9"/>
    <x v="1"/>
    <x v="2"/>
    <n v="12"/>
    <x v="1"/>
    <x v="1"/>
  </r>
  <r>
    <n v="831"/>
    <n v="62"/>
    <x v="1"/>
    <x v="2"/>
    <x v="3"/>
    <s v="Books"/>
    <n v="422.44"/>
    <x v="46"/>
    <s v="Mobile"/>
    <x v="3"/>
    <x v="0"/>
    <n v="2"/>
    <x v="0"/>
    <x v="3"/>
    <n v="2"/>
    <x v="0"/>
    <x v="0"/>
  </r>
  <r>
    <n v="832"/>
    <n v="39"/>
    <x v="0"/>
    <x v="1"/>
    <x v="6"/>
    <s v="Books"/>
    <n v="625.88"/>
    <x v="26"/>
    <s v="Tablet"/>
    <x v="3"/>
    <x v="0"/>
    <n v="9"/>
    <x v="0"/>
    <x v="2"/>
    <n v="3"/>
    <x v="1"/>
    <x v="1"/>
  </r>
  <r>
    <n v="833"/>
    <n v="42"/>
    <x v="0"/>
    <x v="2"/>
    <x v="3"/>
    <s v="Beauty"/>
    <n v="676.82"/>
    <x v="54"/>
    <s v="Mobile"/>
    <x v="2"/>
    <x v="1"/>
    <n v="4"/>
    <x v="1"/>
    <x v="3"/>
    <n v="10"/>
    <x v="0"/>
    <x v="0"/>
  </r>
  <r>
    <n v="834"/>
    <n v="33"/>
    <x v="0"/>
    <x v="2"/>
    <x v="5"/>
    <s v="Home"/>
    <n v="40.89"/>
    <x v="16"/>
    <s v="Tablet"/>
    <x v="4"/>
    <x v="0"/>
    <n v="1"/>
    <x v="1"/>
    <x v="3"/>
    <n v="12"/>
    <x v="0"/>
    <x v="2"/>
  </r>
  <r>
    <n v="835"/>
    <n v="25"/>
    <x v="0"/>
    <x v="2"/>
    <x v="1"/>
    <s v="Electronics"/>
    <n v="80.06"/>
    <x v="1"/>
    <s v="Desktop"/>
    <x v="0"/>
    <x v="1"/>
    <n v="7"/>
    <x v="0"/>
    <x v="2"/>
    <n v="9"/>
    <x v="1"/>
    <x v="0"/>
  </r>
  <r>
    <n v="836"/>
    <n v="36"/>
    <x v="0"/>
    <x v="2"/>
    <x v="3"/>
    <s v="Groceries"/>
    <n v="217.94"/>
    <x v="33"/>
    <s v="Mobile"/>
    <x v="1"/>
    <x v="0"/>
    <n v="1"/>
    <x v="0"/>
    <x v="3"/>
    <n v="12"/>
    <x v="2"/>
    <x v="0"/>
  </r>
  <r>
    <n v="837"/>
    <n v="30"/>
    <x v="0"/>
    <x v="2"/>
    <x v="1"/>
    <s v="Clothing"/>
    <n v="800.67"/>
    <x v="54"/>
    <s v="Tablet"/>
    <x v="4"/>
    <x v="1"/>
    <n v="8"/>
    <x v="0"/>
    <x v="4"/>
    <n v="4"/>
    <x v="1"/>
    <x v="1"/>
  </r>
  <r>
    <n v="838"/>
    <n v="34"/>
    <x v="0"/>
    <x v="0"/>
    <x v="7"/>
    <s v="Books"/>
    <n v="500.47"/>
    <x v="5"/>
    <s v="Tablet"/>
    <x v="0"/>
    <x v="1"/>
    <n v="8"/>
    <x v="0"/>
    <x v="4"/>
    <n v="12"/>
    <x v="0"/>
    <x v="0"/>
  </r>
  <r>
    <n v="839"/>
    <n v="54"/>
    <x v="0"/>
    <x v="2"/>
    <x v="6"/>
    <s v="Groceries"/>
    <n v="933.76"/>
    <x v="6"/>
    <s v="Tablet"/>
    <x v="3"/>
    <x v="0"/>
    <n v="9"/>
    <x v="0"/>
    <x v="4"/>
    <n v="4"/>
    <x v="2"/>
    <x v="1"/>
  </r>
  <r>
    <n v="840"/>
    <n v="33"/>
    <x v="0"/>
    <x v="1"/>
    <x v="7"/>
    <s v="Electronics"/>
    <n v="903.75"/>
    <x v="31"/>
    <s v="Desktop"/>
    <x v="4"/>
    <x v="1"/>
    <n v="8"/>
    <x v="1"/>
    <x v="1"/>
    <n v="2"/>
    <x v="0"/>
    <x v="1"/>
  </r>
  <r>
    <n v="841"/>
    <n v="44"/>
    <x v="0"/>
    <x v="0"/>
    <x v="1"/>
    <s v="Electronics"/>
    <n v="528.25"/>
    <x v="7"/>
    <s v="Tablet"/>
    <x v="0"/>
    <x v="1"/>
    <n v="5"/>
    <x v="1"/>
    <x v="1"/>
    <n v="9"/>
    <x v="1"/>
    <x v="1"/>
  </r>
  <r>
    <n v="842"/>
    <n v="33"/>
    <x v="0"/>
    <x v="0"/>
    <x v="3"/>
    <s v="Electronics"/>
    <n v="97.95"/>
    <x v="1"/>
    <s v="Mobile"/>
    <x v="3"/>
    <x v="1"/>
    <n v="4"/>
    <x v="1"/>
    <x v="3"/>
    <n v="4"/>
    <x v="1"/>
    <x v="0"/>
  </r>
  <r>
    <n v="843"/>
    <n v="19"/>
    <x v="2"/>
    <x v="0"/>
    <x v="7"/>
    <s v="Electronics"/>
    <n v="560.24"/>
    <x v="1"/>
    <s v="Mobile"/>
    <x v="1"/>
    <x v="1"/>
    <n v="9"/>
    <x v="1"/>
    <x v="0"/>
    <n v="6"/>
    <x v="0"/>
    <x v="2"/>
  </r>
  <r>
    <n v="844"/>
    <n v="38"/>
    <x v="0"/>
    <x v="2"/>
    <x v="5"/>
    <s v="Books"/>
    <n v="679.66"/>
    <x v="2"/>
    <s v="Desktop"/>
    <x v="0"/>
    <x v="1"/>
    <n v="4"/>
    <x v="0"/>
    <x v="4"/>
    <n v="6"/>
    <x v="1"/>
    <x v="0"/>
  </r>
  <r>
    <n v="845"/>
    <n v="31"/>
    <x v="0"/>
    <x v="1"/>
    <x v="3"/>
    <s v="Beauty"/>
    <n v="792.06"/>
    <x v="20"/>
    <s v="Desktop"/>
    <x v="0"/>
    <x v="1"/>
    <n v="2"/>
    <x v="1"/>
    <x v="3"/>
    <n v="13"/>
    <x v="0"/>
    <x v="0"/>
  </r>
  <r>
    <n v="846"/>
    <n v="50"/>
    <x v="0"/>
    <x v="2"/>
    <x v="6"/>
    <s v="Sports"/>
    <n v="116.41"/>
    <x v="22"/>
    <s v="Mobile"/>
    <x v="1"/>
    <x v="1"/>
    <n v="6"/>
    <x v="1"/>
    <x v="3"/>
    <n v="3"/>
    <x v="1"/>
    <x v="0"/>
  </r>
  <r>
    <n v="847"/>
    <n v="55"/>
    <x v="0"/>
    <x v="1"/>
    <x v="0"/>
    <s v="Books"/>
    <n v="758.83"/>
    <x v="36"/>
    <s v="Mobile"/>
    <x v="2"/>
    <x v="1"/>
    <n v="2"/>
    <x v="0"/>
    <x v="1"/>
    <n v="6"/>
    <x v="2"/>
    <x v="2"/>
  </r>
  <r>
    <n v="848"/>
    <n v="67"/>
    <x v="1"/>
    <x v="0"/>
    <x v="4"/>
    <s v="Clothing"/>
    <n v="673.29"/>
    <x v="52"/>
    <s v="Desktop"/>
    <x v="1"/>
    <x v="1"/>
    <n v="7"/>
    <x v="1"/>
    <x v="2"/>
    <n v="10"/>
    <x v="0"/>
    <x v="1"/>
  </r>
  <r>
    <n v="849"/>
    <n v="20"/>
    <x v="0"/>
    <x v="1"/>
    <x v="5"/>
    <s v="Home"/>
    <n v="731.5"/>
    <x v="18"/>
    <s v="Desktop"/>
    <x v="4"/>
    <x v="0"/>
    <n v="1"/>
    <x v="1"/>
    <x v="4"/>
    <n v="3"/>
    <x v="1"/>
    <x v="1"/>
  </r>
  <r>
    <n v="850"/>
    <n v="31"/>
    <x v="0"/>
    <x v="2"/>
    <x v="7"/>
    <s v="Groceries"/>
    <n v="394.46"/>
    <x v="37"/>
    <s v="Mobile"/>
    <x v="3"/>
    <x v="1"/>
    <n v="2"/>
    <x v="0"/>
    <x v="2"/>
    <n v="13"/>
    <x v="0"/>
    <x v="1"/>
  </r>
  <r>
    <n v="851"/>
    <n v="38"/>
    <x v="0"/>
    <x v="1"/>
    <x v="6"/>
    <s v="Sports"/>
    <n v="309.83"/>
    <x v="51"/>
    <s v="Mobile"/>
    <x v="1"/>
    <x v="1"/>
    <n v="3"/>
    <x v="1"/>
    <x v="0"/>
    <n v="12"/>
    <x v="1"/>
    <x v="1"/>
  </r>
  <r>
    <n v="852"/>
    <n v="61"/>
    <x v="1"/>
    <x v="2"/>
    <x v="3"/>
    <s v="Groceries"/>
    <n v="640.84"/>
    <x v="38"/>
    <s v="Tablet"/>
    <x v="2"/>
    <x v="0"/>
    <n v="1"/>
    <x v="0"/>
    <x v="1"/>
    <n v="6"/>
    <x v="2"/>
    <x v="0"/>
  </r>
  <r>
    <n v="853"/>
    <n v="65"/>
    <x v="1"/>
    <x v="0"/>
    <x v="3"/>
    <s v="Books"/>
    <n v="906.36"/>
    <x v="18"/>
    <s v="Mobile"/>
    <x v="1"/>
    <x v="0"/>
    <n v="8"/>
    <x v="0"/>
    <x v="1"/>
    <n v="1"/>
    <x v="2"/>
    <x v="2"/>
  </r>
  <r>
    <n v="854"/>
    <n v="69"/>
    <x v="1"/>
    <x v="1"/>
    <x v="1"/>
    <s v="Electronics"/>
    <n v="307.52"/>
    <x v="22"/>
    <s v="Tablet"/>
    <x v="2"/>
    <x v="1"/>
    <n v="4"/>
    <x v="1"/>
    <x v="4"/>
    <n v="4"/>
    <x v="1"/>
    <x v="1"/>
  </r>
  <r>
    <n v="855"/>
    <n v="46"/>
    <x v="0"/>
    <x v="1"/>
    <x v="4"/>
    <s v="Books"/>
    <n v="854.45"/>
    <x v="49"/>
    <s v="Desktop"/>
    <x v="0"/>
    <x v="0"/>
    <n v="8"/>
    <x v="0"/>
    <x v="1"/>
    <n v="3"/>
    <x v="0"/>
    <x v="1"/>
  </r>
  <r>
    <n v="856"/>
    <n v="46"/>
    <x v="0"/>
    <x v="1"/>
    <x v="5"/>
    <s v="Groceries"/>
    <n v="846.33"/>
    <x v="12"/>
    <s v="Desktop"/>
    <x v="0"/>
    <x v="0"/>
    <n v="1"/>
    <x v="0"/>
    <x v="3"/>
    <n v="5"/>
    <x v="0"/>
    <x v="2"/>
  </r>
  <r>
    <n v="857"/>
    <n v="56"/>
    <x v="0"/>
    <x v="1"/>
    <x v="1"/>
    <s v="Sports"/>
    <n v="353.56"/>
    <x v="35"/>
    <s v="Mobile"/>
    <x v="2"/>
    <x v="1"/>
    <n v="9"/>
    <x v="0"/>
    <x v="0"/>
    <n v="4"/>
    <x v="0"/>
    <x v="1"/>
  </r>
  <r>
    <n v="858"/>
    <n v="57"/>
    <x v="0"/>
    <x v="1"/>
    <x v="5"/>
    <s v="Sports"/>
    <n v="534.53"/>
    <x v="22"/>
    <s v="Mobile"/>
    <x v="1"/>
    <x v="0"/>
    <n v="6"/>
    <x v="0"/>
    <x v="2"/>
    <n v="11"/>
    <x v="1"/>
    <x v="1"/>
  </r>
  <r>
    <n v="859"/>
    <n v="29"/>
    <x v="0"/>
    <x v="1"/>
    <x v="7"/>
    <s v="Beauty"/>
    <n v="352.39"/>
    <x v="51"/>
    <s v="Desktop"/>
    <x v="0"/>
    <x v="1"/>
    <n v="2"/>
    <x v="1"/>
    <x v="1"/>
    <n v="1"/>
    <x v="2"/>
    <x v="0"/>
  </r>
  <r>
    <n v="860"/>
    <n v="28"/>
    <x v="0"/>
    <x v="0"/>
    <x v="5"/>
    <s v="Sports"/>
    <n v="383.54"/>
    <x v="51"/>
    <s v="Tablet"/>
    <x v="3"/>
    <x v="0"/>
    <n v="4"/>
    <x v="0"/>
    <x v="4"/>
    <n v="4"/>
    <x v="1"/>
    <x v="2"/>
  </r>
  <r>
    <n v="861"/>
    <n v="55"/>
    <x v="0"/>
    <x v="0"/>
    <x v="3"/>
    <s v="Books"/>
    <n v="20.39"/>
    <x v="37"/>
    <s v="Tablet"/>
    <x v="1"/>
    <x v="1"/>
    <n v="6"/>
    <x v="0"/>
    <x v="3"/>
    <n v="8"/>
    <x v="0"/>
    <x v="0"/>
  </r>
  <r>
    <n v="862"/>
    <n v="53"/>
    <x v="0"/>
    <x v="1"/>
    <x v="3"/>
    <s v="Toys"/>
    <n v="165.99"/>
    <x v="11"/>
    <s v="Tablet"/>
    <x v="0"/>
    <x v="0"/>
    <n v="7"/>
    <x v="0"/>
    <x v="3"/>
    <n v="8"/>
    <x v="1"/>
    <x v="2"/>
  </r>
  <r>
    <n v="863"/>
    <n v="68"/>
    <x v="1"/>
    <x v="1"/>
    <x v="1"/>
    <s v="Sports"/>
    <n v="588.66"/>
    <x v="46"/>
    <s v="Desktop"/>
    <x v="3"/>
    <x v="0"/>
    <n v="4"/>
    <x v="1"/>
    <x v="0"/>
    <n v="3"/>
    <x v="1"/>
    <x v="0"/>
  </r>
  <r>
    <n v="864"/>
    <n v="46"/>
    <x v="0"/>
    <x v="2"/>
    <x v="2"/>
    <s v="Clothing"/>
    <n v="957.41"/>
    <x v="12"/>
    <s v="Tablet"/>
    <x v="4"/>
    <x v="0"/>
    <n v="6"/>
    <x v="0"/>
    <x v="0"/>
    <n v="4"/>
    <x v="0"/>
    <x v="2"/>
  </r>
  <r>
    <n v="865"/>
    <n v="64"/>
    <x v="1"/>
    <x v="1"/>
    <x v="6"/>
    <s v="Toys"/>
    <n v="41.75"/>
    <x v="1"/>
    <s v="Tablet"/>
    <x v="2"/>
    <x v="1"/>
    <n v="2"/>
    <x v="0"/>
    <x v="4"/>
    <n v="7"/>
    <x v="2"/>
    <x v="0"/>
  </r>
  <r>
    <n v="866"/>
    <n v="18"/>
    <x v="2"/>
    <x v="2"/>
    <x v="1"/>
    <s v="Sports"/>
    <n v="583.11"/>
    <x v="21"/>
    <s v="Mobile"/>
    <x v="2"/>
    <x v="1"/>
    <n v="6"/>
    <x v="0"/>
    <x v="3"/>
    <n v="1"/>
    <x v="2"/>
    <x v="1"/>
  </r>
  <r>
    <n v="867"/>
    <n v="21"/>
    <x v="0"/>
    <x v="0"/>
    <x v="2"/>
    <s v="Electronics"/>
    <n v="237.59"/>
    <x v="13"/>
    <s v="Desktop"/>
    <x v="2"/>
    <x v="1"/>
    <n v="3"/>
    <x v="1"/>
    <x v="2"/>
    <n v="5"/>
    <x v="1"/>
    <x v="2"/>
  </r>
  <r>
    <n v="868"/>
    <n v="57"/>
    <x v="0"/>
    <x v="1"/>
    <x v="2"/>
    <s v="Clothing"/>
    <n v="539.57000000000005"/>
    <x v="49"/>
    <s v="Mobile"/>
    <x v="4"/>
    <x v="0"/>
    <n v="3"/>
    <x v="1"/>
    <x v="2"/>
    <n v="8"/>
    <x v="0"/>
    <x v="2"/>
  </r>
  <r>
    <n v="869"/>
    <n v="42"/>
    <x v="0"/>
    <x v="2"/>
    <x v="5"/>
    <s v="Beauty"/>
    <n v="419.68"/>
    <x v="41"/>
    <s v="Tablet"/>
    <x v="0"/>
    <x v="0"/>
    <n v="3"/>
    <x v="0"/>
    <x v="1"/>
    <n v="12"/>
    <x v="1"/>
    <x v="0"/>
  </r>
  <r>
    <n v="870"/>
    <n v="47"/>
    <x v="0"/>
    <x v="2"/>
    <x v="3"/>
    <s v="Books"/>
    <n v="298.37"/>
    <x v="14"/>
    <s v="Mobile"/>
    <x v="1"/>
    <x v="0"/>
    <n v="6"/>
    <x v="0"/>
    <x v="0"/>
    <n v="5"/>
    <x v="1"/>
    <x v="1"/>
  </r>
  <r>
    <n v="871"/>
    <n v="23"/>
    <x v="0"/>
    <x v="2"/>
    <x v="2"/>
    <s v="Home"/>
    <n v="110.86"/>
    <x v="57"/>
    <s v="Desktop"/>
    <x v="1"/>
    <x v="0"/>
    <n v="8"/>
    <x v="1"/>
    <x v="4"/>
    <n v="2"/>
    <x v="1"/>
    <x v="1"/>
  </r>
  <r>
    <n v="872"/>
    <n v="69"/>
    <x v="1"/>
    <x v="0"/>
    <x v="6"/>
    <s v="Home"/>
    <n v="822.21"/>
    <x v="15"/>
    <s v="Desktop"/>
    <x v="2"/>
    <x v="1"/>
    <n v="5"/>
    <x v="0"/>
    <x v="4"/>
    <n v="10"/>
    <x v="2"/>
    <x v="2"/>
  </r>
  <r>
    <n v="873"/>
    <n v="44"/>
    <x v="0"/>
    <x v="0"/>
    <x v="5"/>
    <s v="Electronics"/>
    <n v="491.7"/>
    <x v="44"/>
    <s v="Tablet"/>
    <x v="0"/>
    <x v="1"/>
    <n v="4"/>
    <x v="1"/>
    <x v="0"/>
    <n v="11"/>
    <x v="0"/>
    <x v="0"/>
  </r>
  <r>
    <n v="874"/>
    <n v="59"/>
    <x v="0"/>
    <x v="0"/>
    <x v="4"/>
    <s v="Sports"/>
    <n v="788.42"/>
    <x v="13"/>
    <s v="Desktop"/>
    <x v="2"/>
    <x v="1"/>
    <n v="5"/>
    <x v="0"/>
    <x v="3"/>
    <n v="8"/>
    <x v="1"/>
    <x v="0"/>
  </r>
  <r>
    <n v="875"/>
    <n v="29"/>
    <x v="0"/>
    <x v="1"/>
    <x v="7"/>
    <s v="Sports"/>
    <n v="276.25"/>
    <x v="48"/>
    <s v="Mobile"/>
    <x v="1"/>
    <x v="1"/>
    <n v="1"/>
    <x v="0"/>
    <x v="3"/>
    <n v="1"/>
    <x v="0"/>
    <x v="1"/>
  </r>
  <r>
    <n v="876"/>
    <n v="38"/>
    <x v="0"/>
    <x v="2"/>
    <x v="6"/>
    <s v="Groceries"/>
    <n v="599.13"/>
    <x v="20"/>
    <s v="Tablet"/>
    <x v="3"/>
    <x v="0"/>
    <n v="5"/>
    <x v="0"/>
    <x v="2"/>
    <n v="3"/>
    <x v="1"/>
    <x v="0"/>
  </r>
  <r>
    <n v="877"/>
    <n v="44"/>
    <x v="0"/>
    <x v="0"/>
    <x v="7"/>
    <s v="Beauty"/>
    <n v="261.14"/>
    <x v="57"/>
    <s v="Tablet"/>
    <x v="3"/>
    <x v="1"/>
    <n v="1"/>
    <x v="1"/>
    <x v="3"/>
    <n v="9"/>
    <x v="2"/>
    <x v="1"/>
  </r>
  <r>
    <n v="878"/>
    <n v="68"/>
    <x v="1"/>
    <x v="1"/>
    <x v="6"/>
    <s v="Home"/>
    <n v="983.19"/>
    <x v="36"/>
    <s v="Mobile"/>
    <x v="1"/>
    <x v="0"/>
    <n v="5"/>
    <x v="0"/>
    <x v="3"/>
    <n v="6"/>
    <x v="2"/>
    <x v="1"/>
  </r>
  <r>
    <n v="879"/>
    <n v="68"/>
    <x v="1"/>
    <x v="1"/>
    <x v="4"/>
    <s v="Home"/>
    <n v="85.18"/>
    <x v="20"/>
    <s v="Tablet"/>
    <x v="2"/>
    <x v="1"/>
    <n v="2"/>
    <x v="0"/>
    <x v="3"/>
    <n v="2"/>
    <x v="1"/>
    <x v="1"/>
  </r>
  <r>
    <n v="880"/>
    <n v="34"/>
    <x v="0"/>
    <x v="1"/>
    <x v="7"/>
    <s v="Toys"/>
    <n v="174.19"/>
    <x v="45"/>
    <s v="Desktop"/>
    <x v="3"/>
    <x v="0"/>
    <n v="4"/>
    <x v="1"/>
    <x v="2"/>
    <n v="11"/>
    <x v="1"/>
    <x v="2"/>
  </r>
  <r>
    <n v="881"/>
    <n v="59"/>
    <x v="0"/>
    <x v="2"/>
    <x v="4"/>
    <s v="Toys"/>
    <n v="172.9"/>
    <x v="35"/>
    <s v="Tablet"/>
    <x v="3"/>
    <x v="0"/>
    <n v="7"/>
    <x v="0"/>
    <x v="0"/>
    <n v="9"/>
    <x v="0"/>
    <x v="1"/>
  </r>
  <r>
    <n v="882"/>
    <n v="36"/>
    <x v="0"/>
    <x v="2"/>
    <x v="2"/>
    <s v="Groceries"/>
    <n v="264.42"/>
    <x v="19"/>
    <s v="Desktop"/>
    <x v="3"/>
    <x v="1"/>
    <n v="8"/>
    <x v="0"/>
    <x v="0"/>
    <n v="13"/>
    <x v="0"/>
    <x v="1"/>
  </r>
  <r>
    <n v="883"/>
    <n v="34"/>
    <x v="0"/>
    <x v="1"/>
    <x v="6"/>
    <s v="Clothing"/>
    <n v="36.26"/>
    <x v="4"/>
    <s v="Mobile"/>
    <x v="3"/>
    <x v="0"/>
    <n v="2"/>
    <x v="0"/>
    <x v="1"/>
    <n v="10"/>
    <x v="1"/>
    <x v="2"/>
  </r>
  <r>
    <n v="884"/>
    <n v="36"/>
    <x v="0"/>
    <x v="2"/>
    <x v="1"/>
    <s v="Clothing"/>
    <n v="901.15"/>
    <x v="18"/>
    <s v="Desktop"/>
    <x v="0"/>
    <x v="1"/>
    <n v="7"/>
    <x v="0"/>
    <x v="1"/>
    <n v="12"/>
    <x v="2"/>
    <x v="1"/>
  </r>
  <r>
    <n v="885"/>
    <n v="23"/>
    <x v="0"/>
    <x v="1"/>
    <x v="2"/>
    <s v="Books"/>
    <n v="584.52"/>
    <x v="3"/>
    <s v="Mobile"/>
    <x v="2"/>
    <x v="0"/>
    <n v="6"/>
    <x v="1"/>
    <x v="2"/>
    <n v="10"/>
    <x v="1"/>
    <x v="0"/>
  </r>
  <r>
    <n v="886"/>
    <n v="32"/>
    <x v="0"/>
    <x v="1"/>
    <x v="2"/>
    <s v="Sports"/>
    <n v="621.87"/>
    <x v="39"/>
    <s v="Tablet"/>
    <x v="3"/>
    <x v="0"/>
    <n v="1"/>
    <x v="1"/>
    <x v="2"/>
    <n v="13"/>
    <x v="1"/>
    <x v="2"/>
  </r>
  <r>
    <n v="887"/>
    <n v="19"/>
    <x v="2"/>
    <x v="1"/>
    <x v="0"/>
    <s v="Groceries"/>
    <n v="689.84"/>
    <x v="55"/>
    <s v="Mobile"/>
    <x v="3"/>
    <x v="1"/>
    <n v="8"/>
    <x v="1"/>
    <x v="4"/>
    <n v="10"/>
    <x v="0"/>
    <x v="0"/>
  </r>
  <r>
    <n v="888"/>
    <n v="60"/>
    <x v="1"/>
    <x v="0"/>
    <x v="5"/>
    <s v="Books"/>
    <n v="706.73"/>
    <x v="0"/>
    <s v="Tablet"/>
    <x v="1"/>
    <x v="0"/>
    <n v="1"/>
    <x v="1"/>
    <x v="3"/>
    <n v="10"/>
    <x v="1"/>
    <x v="2"/>
  </r>
  <r>
    <n v="889"/>
    <n v="49"/>
    <x v="0"/>
    <x v="0"/>
    <x v="3"/>
    <s v="Sports"/>
    <n v="63.84"/>
    <x v="41"/>
    <s v="Tablet"/>
    <x v="1"/>
    <x v="0"/>
    <n v="3"/>
    <x v="0"/>
    <x v="2"/>
    <n v="13"/>
    <x v="0"/>
    <x v="1"/>
  </r>
  <r>
    <n v="890"/>
    <n v="44"/>
    <x v="0"/>
    <x v="2"/>
    <x v="3"/>
    <s v="Clothing"/>
    <n v="671.5"/>
    <x v="41"/>
    <s v="Tablet"/>
    <x v="0"/>
    <x v="1"/>
    <n v="9"/>
    <x v="0"/>
    <x v="1"/>
    <n v="4"/>
    <x v="0"/>
    <x v="1"/>
  </r>
  <r>
    <n v="891"/>
    <n v="42"/>
    <x v="0"/>
    <x v="1"/>
    <x v="2"/>
    <s v="Groceries"/>
    <n v="414.91"/>
    <x v="58"/>
    <s v="Tablet"/>
    <x v="0"/>
    <x v="0"/>
    <n v="1"/>
    <x v="0"/>
    <x v="1"/>
    <n v="10"/>
    <x v="1"/>
    <x v="1"/>
  </r>
  <r>
    <n v="892"/>
    <n v="59"/>
    <x v="0"/>
    <x v="1"/>
    <x v="3"/>
    <s v="Beauty"/>
    <n v="199.34"/>
    <x v="26"/>
    <s v="Mobile"/>
    <x v="1"/>
    <x v="1"/>
    <n v="3"/>
    <x v="1"/>
    <x v="4"/>
    <n v="4"/>
    <x v="2"/>
    <x v="0"/>
  </r>
  <r>
    <n v="893"/>
    <n v="46"/>
    <x v="0"/>
    <x v="0"/>
    <x v="5"/>
    <s v="Home"/>
    <n v="868.45"/>
    <x v="53"/>
    <s v="Desktop"/>
    <x v="4"/>
    <x v="1"/>
    <n v="3"/>
    <x v="1"/>
    <x v="4"/>
    <n v="4"/>
    <x v="1"/>
    <x v="1"/>
  </r>
  <r>
    <n v="894"/>
    <n v="69"/>
    <x v="1"/>
    <x v="2"/>
    <x v="2"/>
    <s v="Home"/>
    <n v="428.71"/>
    <x v="16"/>
    <s v="Tablet"/>
    <x v="0"/>
    <x v="0"/>
    <n v="6"/>
    <x v="1"/>
    <x v="0"/>
    <n v="13"/>
    <x v="0"/>
    <x v="1"/>
  </r>
  <r>
    <n v="895"/>
    <n v="69"/>
    <x v="1"/>
    <x v="1"/>
    <x v="1"/>
    <s v="Home"/>
    <n v="577.30999999999995"/>
    <x v="29"/>
    <s v="Mobile"/>
    <x v="1"/>
    <x v="0"/>
    <n v="5"/>
    <x v="0"/>
    <x v="4"/>
    <n v="5"/>
    <x v="1"/>
    <x v="2"/>
  </r>
  <r>
    <n v="896"/>
    <n v="22"/>
    <x v="0"/>
    <x v="1"/>
    <x v="6"/>
    <s v="Electronics"/>
    <n v="475.96"/>
    <x v="34"/>
    <s v="Desktop"/>
    <x v="4"/>
    <x v="0"/>
    <n v="9"/>
    <x v="0"/>
    <x v="4"/>
    <n v="7"/>
    <x v="2"/>
    <x v="2"/>
  </r>
  <r>
    <n v="897"/>
    <n v="19"/>
    <x v="2"/>
    <x v="2"/>
    <x v="6"/>
    <s v="Home"/>
    <n v="307.83"/>
    <x v="42"/>
    <s v="Mobile"/>
    <x v="4"/>
    <x v="1"/>
    <n v="5"/>
    <x v="0"/>
    <x v="4"/>
    <n v="4"/>
    <x v="2"/>
    <x v="2"/>
  </r>
  <r>
    <n v="898"/>
    <n v="65"/>
    <x v="1"/>
    <x v="0"/>
    <x v="3"/>
    <s v="Groceries"/>
    <n v="789.43"/>
    <x v="35"/>
    <s v="Tablet"/>
    <x v="0"/>
    <x v="0"/>
    <n v="2"/>
    <x v="0"/>
    <x v="2"/>
    <n v="11"/>
    <x v="2"/>
    <x v="1"/>
  </r>
  <r>
    <n v="899"/>
    <n v="57"/>
    <x v="0"/>
    <x v="1"/>
    <x v="1"/>
    <s v="Sports"/>
    <n v="582.23"/>
    <x v="23"/>
    <s v="Desktop"/>
    <x v="2"/>
    <x v="1"/>
    <n v="4"/>
    <x v="1"/>
    <x v="2"/>
    <n v="11"/>
    <x v="1"/>
    <x v="1"/>
  </r>
  <r>
    <n v="900"/>
    <n v="19"/>
    <x v="2"/>
    <x v="1"/>
    <x v="7"/>
    <s v="Books"/>
    <n v="806.62"/>
    <x v="44"/>
    <s v="Tablet"/>
    <x v="2"/>
    <x v="0"/>
    <n v="7"/>
    <x v="0"/>
    <x v="4"/>
    <n v="12"/>
    <x v="2"/>
    <x v="1"/>
  </r>
  <r>
    <n v="901"/>
    <n v="21"/>
    <x v="0"/>
    <x v="2"/>
    <x v="5"/>
    <s v="Sports"/>
    <n v="576.23"/>
    <x v="2"/>
    <s v="Mobile"/>
    <x v="1"/>
    <x v="1"/>
    <n v="7"/>
    <x v="1"/>
    <x v="3"/>
    <n v="10"/>
    <x v="1"/>
    <x v="0"/>
  </r>
  <r>
    <n v="902"/>
    <n v="31"/>
    <x v="0"/>
    <x v="0"/>
    <x v="6"/>
    <s v="Electronics"/>
    <n v="871.5"/>
    <x v="57"/>
    <s v="Desktop"/>
    <x v="2"/>
    <x v="0"/>
    <n v="1"/>
    <x v="0"/>
    <x v="2"/>
    <n v="11"/>
    <x v="1"/>
    <x v="0"/>
  </r>
  <r>
    <n v="903"/>
    <n v="38"/>
    <x v="0"/>
    <x v="0"/>
    <x v="1"/>
    <s v="Electronics"/>
    <n v="987.79"/>
    <x v="46"/>
    <s v="Desktop"/>
    <x v="0"/>
    <x v="0"/>
    <n v="1"/>
    <x v="0"/>
    <x v="3"/>
    <n v="5"/>
    <x v="0"/>
    <x v="1"/>
  </r>
  <r>
    <n v="904"/>
    <n v="18"/>
    <x v="2"/>
    <x v="2"/>
    <x v="7"/>
    <s v="Beauty"/>
    <n v="106.7"/>
    <x v="11"/>
    <s v="Mobile"/>
    <x v="2"/>
    <x v="0"/>
    <n v="6"/>
    <x v="0"/>
    <x v="4"/>
    <n v="11"/>
    <x v="0"/>
    <x v="1"/>
  </r>
  <r>
    <n v="905"/>
    <n v="31"/>
    <x v="0"/>
    <x v="0"/>
    <x v="0"/>
    <s v="Toys"/>
    <n v="149.62"/>
    <x v="34"/>
    <s v="Tablet"/>
    <x v="3"/>
    <x v="1"/>
    <n v="5"/>
    <x v="0"/>
    <x v="1"/>
    <n v="3"/>
    <x v="1"/>
    <x v="1"/>
  </r>
  <r>
    <n v="906"/>
    <n v="50"/>
    <x v="0"/>
    <x v="0"/>
    <x v="3"/>
    <s v="Sports"/>
    <n v="400.76"/>
    <x v="13"/>
    <s v="Desktop"/>
    <x v="0"/>
    <x v="0"/>
    <n v="4"/>
    <x v="1"/>
    <x v="2"/>
    <n v="6"/>
    <x v="2"/>
    <x v="2"/>
  </r>
  <r>
    <n v="907"/>
    <n v="19"/>
    <x v="2"/>
    <x v="0"/>
    <x v="2"/>
    <s v="Home"/>
    <n v="692.23"/>
    <x v="47"/>
    <s v="Tablet"/>
    <x v="4"/>
    <x v="1"/>
    <n v="1"/>
    <x v="1"/>
    <x v="2"/>
    <n v="12"/>
    <x v="0"/>
    <x v="2"/>
  </r>
  <r>
    <n v="908"/>
    <n v="62"/>
    <x v="1"/>
    <x v="0"/>
    <x v="3"/>
    <s v="Books"/>
    <n v="333.12"/>
    <x v="55"/>
    <s v="Tablet"/>
    <x v="1"/>
    <x v="1"/>
    <n v="4"/>
    <x v="1"/>
    <x v="3"/>
    <n v="4"/>
    <x v="1"/>
    <x v="1"/>
  </r>
  <r>
    <n v="909"/>
    <n v="56"/>
    <x v="0"/>
    <x v="2"/>
    <x v="5"/>
    <s v="Clothing"/>
    <n v="75.97"/>
    <x v="39"/>
    <s v="Tablet"/>
    <x v="4"/>
    <x v="0"/>
    <n v="1"/>
    <x v="1"/>
    <x v="0"/>
    <n v="11"/>
    <x v="0"/>
    <x v="0"/>
  </r>
  <r>
    <n v="910"/>
    <n v="28"/>
    <x v="0"/>
    <x v="1"/>
    <x v="7"/>
    <s v="Sports"/>
    <n v="83.73"/>
    <x v="9"/>
    <s v="Mobile"/>
    <x v="1"/>
    <x v="1"/>
    <n v="1"/>
    <x v="0"/>
    <x v="2"/>
    <n v="10"/>
    <x v="0"/>
    <x v="1"/>
  </r>
  <r>
    <n v="911"/>
    <n v="23"/>
    <x v="0"/>
    <x v="2"/>
    <x v="1"/>
    <s v="Sports"/>
    <n v="816.4"/>
    <x v="7"/>
    <s v="Desktop"/>
    <x v="4"/>
    <x v="0"/>
    <n v="5"/>
    <x v="0"/>
    <x v="4"/>
    <n v="13"/>
    <x v="2"/>
    <x v="2"/>
  </r>
  <r>
    <n v="912"/>
    <n v="61"/>
    <x v="1"/>
    <x v="1"/>
    <x v="6"/>
    <s v="Books"/>
    <n v="7.35"/>
    <x v="57"/>
    <s v="Desktop"/>
    <x v="3"/>
    <x v="0"/>
    <n v="6"/>
    <x v="1"/>
    <x v="3"/>
    <n v="13"/>
    <x v="0"/>
    <x v="1"/>
  </r>
  <r>
    <n v="913"/>
    <n v="49"/>
    <x v="0"/>
    <x v="2"/>
    <x v="5"/>
    <s v="Beauty"/>
    <n v="716.58"/>
    <x v="50"/>
    <s v="Desktop"/>
    <x v="2"/>
    <x v="0"/>
    <n v="1"/>
    <x v="0"/>
    <x v="4"/>
    <n v="8"/>
    <x v="2"/>
    <x v="2"/>
  </r>
  <r>
    <n v="914"/>
    <n v="55"/>
    <x v="0"/>
    <x v="1"/>
    <x v="1"/>
    <s v="Clothing"/>
    <n v="737.86"/>
    <x v="53"/>
    <s v="Tablet"/>
    <x v="4"/>
    <x v="0"/>
    <n v="2"/>
    <x v="1"/>
    <x v="1"/>
    <n v="5"/>
    <x v="1"/>
    <x v="0"/>
  </r>
  <r>
    <n v="915"/>
    <n v="22"/>
    <x v="0"/>
    <x v="2"/>
    <x v="5"/>
    <s v="Home"/>
    <n v="919.79"/>
    <x v="25"/>
    <s v="Mobile"/>
    <x v="1"/>
    <x v="0"/>
    <n v="2"/>
    <x v="0"/>
    <x v="2"/>
    <n v="3"/>
    <x v="1"/>
    <x v="1"/>
  </r>
  <r>
    <n v="916"/>
    <n v="47"/>
    <x v="0"/>
    <x v="0"/>
    <x v="0"/>
    <s v="Sports"/>
    <n v="185.52"/>
    <x v="7"/>
    <s v="Desktop"/>
    <x v="3"/>
    <x v="0"/>
    <n v="4"/>
    <x v="1"/>
    <x v="1"/>
    <n v="3"/>
    <x v="1"/>
    <x v="1"/>
  </r>
  <r>
    <n v="917"/>
    <n v="55"/>
    <x v="0"/>
    <x v="1"/>
    <x v="5"/>
    <s v="Toys"/>
    <n v="450.18"/>
    <x v="54"/>
    <s v="Desktop"/>
    <x v="2"/>
    <x v="1"/>
    <n v="5"/>
    <x v="0"/>
    <x v="4"/>
    <n v="4"/>
    <x v="0"/>
    <x v="0"/>
  </r>
  <r>
    <n v="918"/>
    <n v="48"/>
    <x v="0"/>
    <x v="2"/>
    <x v="1"/>
    <s v="Beauty"/>
    <n v="860.53"/>
    <x v="22"/>
    <s v="Tablet"/>
    <x v="1"/>
    <x v="1"/>
    <n v="1"/>
    <x v="0"/>
    <x v="3"/>
    <n v="9"/>
    <x v="1"/>
    <x v="2"/>
  </r>
  <r>
    <n v="919"/>
    <n v="38"/>
    <x v="0"/>
    <x v="2"/>
    <x v="6"/>
    <s v="Books"/>
    <n v="178.22"/>
    <x v="14"/>
    <s v="Mobile"/>
    <x v="4"/>
    <x v="0"/>
    <n v="2"/>
    <x v="0"/>
    <x v="4"/>
    <n v="5"/>
    <x v="1"/>
    <x v="0"/>
  </r>
  <r>
    <n v="920"/>
    <n v="63"/>
    <x v="1"/>
    <x v="2"/>
    <x v="1"/>
    <s v="Beauty"/>
    <n v="679.61"/>
    <x v="47"/>
    <s v="Desktop"/>
    <x v="3"/>
    <x v="1"/>
    <n v="5"/>
    <x v="1"/>
    <x v="0"/>
    <n v="9"/>
    <x v="1"/>
    <x v="0"/>
  </r>
  <r>
    <n v="921"/>
    <n v="24"/>
    <x v="0"/>
    <x v="0"/>
    <x v="6"/>
    <s v="Electronics"/>
    <n v="397.49"/>
    <x v="20"/>
    <s v="Mobile"/>
    <x v="0"/>
    <x v="0"/>
    <n v="9"/>
    <x v="0"/>
    <x v="4"/>
    <n v="8"/>
    <x v="2"/>
    <x v="1"/>
  </r>
  <r>
    <n v="922"/>
    <n v="57"/>
    <x v="0"/>
    <x v="2"/>
    <x v="3"/>
    <s v="Sports"/>
    <n v="315.95999999999998"/>
    <x v="23"/>
    <s v="Tablet"/>
    <x v="2"/>
    <x v="1"/>
    <n v="8"/>
    <x v="0"/>
    <x v="1"/>
    <n v="4"/>
    <x v="2"/>
    <x v="1"/>
  </r>
  <r>
    <n v="923"/>
    <n v="55"/>
    <x v="0"/>
    <x v="2"/>
    <x v="5"/>
    <s v="Beauty"/>
    <n v="80.13"/>
    <x v="33"/>
    <s v="Tablet"/>
    <x v="0"/>
    <x v="0"/>
    <n v="8"/>
    <x v="0"/>
    <x v="3"/>
    <n v="4"/>
    <x v="2"/>
    <x v="1"/>
  </r>
  <r>
    <n v="924"/>
    <n v="62"/>
    <x v="1"/>
    <x v="0"/>
    <x v="3"/>
    <s v="Home"/>
    <n v="329.44"/>
    <x v="7"/>
    <s v="Mobile"/>
    <x v="1"/>
    <x v="1"/>
    <n v="4"/>
    <x v="0"/>
    <x v="4"/>
    <n v="1"/>
    <x v="2"/>
    <x v="0"/>
  </r>
  <r>
    <n v="925"/>
    <n v="34"/>
    <x v="0"/>
    <x v="2"/>
    <x v="6"/>
    <s v="Beauty"/>
    <n v="298.33"/>
    <x v="3"/>
    <s v="Mobile"/>
    <x v="3"/>
    <x v="0"/>
    <n v="9"/>
    <x v="1"/>
    <x v="2"/>
    <n v="10"/>
    <x v="0"/>
    <x v="2"/>
  </r>
  <r>
    <n v="926"/>
    <n v="63"/>
    <x v="1"/>
    <x v="0"/>
    <x v="0"/>
    <s v="Electronics"/>
    <n v="98.73"/>
    <x v="54"/>
    <s v="Desktop"/>
    <x v="4"/>
    <x v="1"/>
    <n v="9"/>
    <x v="0"/>
    <x v="2"/>
    <n v="1"/>
    <x v="1"/>
    <x v="0"/>
  </r>
  <r>
    <n v="927"/>
    <n v="42"/>
    <x v="0"/>
    <x v="2"/>
    <x v="5"/>
    <s v="Sports"/>
    <n v="428.23"/>
    <x v="24"/>
    <s v="Desktop"/>
    <x v="2"/>
    <x v="1"/>
    <n v="8"/>
    <x v="0"/>
    <x v="2"/>
    <n v="2"/>
    <x v="1"/>
    <x v="1"/>
  </r>
  <r>
    <n v="928"/>
    <n v="60"/>
    <x v="1"/>
    <x v="1"/>
    <x v="1"/>
    <s v="Beauty"/>
    <n v="234.28"/>
    <x v="27"/>
    <s v="Tablet"/>
    <x v="0"/>
    <x v="0"/>
    <n v="8"/>
    <x v="1"/>
    <x v="4"/>
    <n v="7"/>
    <x v="1"/>
    <x v="1"/>
  </r>
  <r>
    <n v="929"/>
    <n v="68"/>
    <x v="1"/>
    <x v="1"/>
    <x v="5"/>
    <s v="Books"/>
    <n v="856.36"/>
    <x v="31"/>
    <s v="Mobile"/>
    <x v="3"/>
    <x v="1"/>
    <n v="7"/>
    <x v="1"/>
    <x v="2"/>
    <n v="12"/>
    <x v="1"/>
    <x v="0"/>
  </r>
  <r>
    <n v="930"/>
    <n v="48"/>
    <x v="0"/>
    <x v="0"/>
    <x v="3"/>
    <s v="Toys"/>
    <n v="796.65"/>
    <x v="39"/>
    <s v="Tablet"/>
    <x v="2"/>
    <x v="1"/>
    <n v="8"/>
    <x v="1"/>
    <x v="3"/>
    <n v="1"/>
    <x v="1"/>
    <x v="2"/>
  </r>
  <r>
    <n v="931"/>
    <n v="54"/>
    <x v="0"/>
    <x v="1"/>
    <x v="0"/>
    <s v="Electronics"/>
    <n v="20.079999999999998"/>
    <x v="37"/>
    <s v="Mobile"/>
    <x v="3"/>
    <x v="0"/>
    <n v="7"/>
    <x v="0"/>
    <x v="3"/>
    <n v="5"/>
    <x v="2"/>
    <x v="2"/>
  </r>
  <r>
    <n v="932"/>
    <n v="46"/>
    <x v="0"/>
    <x v="0"/>
    <x v="6"/>
    <s v="Home"/>
    <n v="835.39"/>
    <x v="21"/>
    <s v="Tablet"/>
    <x v="2"/>
    <x v="0"/>
    <n v="3"/>
    <x v="0"/>
    <x v="1"/>
    <n v="12"/>
    <x v="0"/>
    <x v="0"/>
  </r>
  <r>
    <n v="933"/>
    <n v="19"/>
    <x v="2"/>
    <x v="2"/>
    <x v="1"/>
    <s v="Books"/>
    <n v="598.32000000000005"/>
    <x v="25"/>
    <s v="Desktop"/>
    <x v="2"/>
    <x v="1"/>
    <n v="9"/>
    <x v="1"/>
    <x v="4"/>
    <n v="11"/>
    <x v="2"/>
    <x v="2"/>
  </r>
  <r>
    <n v="934"/>
    <n v="55"/>
    <x v="0"/>
    <x v="2"/>
    <x v="2"/>
    <s v="Beauty"/>
    <n v="835.38"/>
    <x v="35"/>
    <s v="Tablet"/>
    <x v="1"/>
    <x v="1"/>
    <n v="6"/>
    <x v="1"/>
    <x v="3"/>
    <n v="11"/>
    <x v="1"/>
    <x v="2"/>
  </r>
  <r>
    <n v="935"/>
    <n v="23"/>
    <x v="0"/>
    <x v="1"/>
    <x v="2"/>
    <s v="Groceries"/>
    <n v="519.9"/>
    <x v="50"/>
    <s v="Desktop"/>
    <x v="4"/>
    <x v="0"/>
    <n v="7"/>
    <x v="0"/>
    <x v="3"/>
    <n v="2"/>
    <x v="2"/>
    <x v="0"/>
  </r>
  <r>
    <n v="936"/>
    <n v="57"/>
    <x v="0"/>
    <x v="1"/>
    <x v="4"/>
    <s v="Toys"/>
    <n v="359.36"/>
    <x v="8"/>
    <s v="Desktop"/>
    <x v="3"/>
    <x v="1"/>
    <n v="6"/>
    <x v="0"/>
    <x v="0"/>
    <n v="7"/>
    <x v="1"/>
    <x v="0"/>
  </r>
  <r>
    <n v="937"/>
    <n v="68"/>
    <x v="1"/>
    <x v="2"/>
    <x v="1"/>
    <s v="Electronics"/>
    <n v="601.69000000000005"/>
    <x v="51"/>
    <s v="Desktop"/>
    <x v="3"/>
    <x v="1"/>
    <n v="3"/>
    <x v="1"/>
    <x v="3"/>
    <n v="2"/>
    <x v="2"/>
    <x v="1"/>
  </r>
  <r>
    <n v="938"/>
    <n v="63"/>
    <x v="1"/>
    <x v="2"/>
    <x v="4"/>
    <s v="Toys"/>
    <n v="475.25"/>
    <x v="9"/>
    <s v="Tablet"/>
    <x v="1"/>
    <x v="1"/>
    <n v="6"/>
    <x v="1"/>
    <x v="2"/>
    <n v="11"/>
    <x v="2"/>
    <x v="0"/>
  </r>
  <r>
    <n v="939"/>
    <n v="26"/>
    <x v="0"/>
    <x v="1"/>
    <x v="0"/>
    <s v="Electronics"/>
    <n v="668.86"/>
    <x v="31"/>
    <s v="Desktop"/>
    <x v="1"/>
    <x v="0"/>
    <n v="3"/>
    <x v="0"/>
    <x v="2"/>
    <n v="13"/>
    <x v="0"/>
    <x v="1"/>
  </r>
  <r>
    <n v="940"/>
    <n v="40"/>
    <x v="0"/>
    <x v="0"/>
    <x v="5"/>
    <s v="Sports"/>
    <n v="643.73"/>
    <x v="26"/>
    <s v="Tablet"/>
    <x v="4"/>
    <x v="1"/>
    <n v="7"/>
    <x v="1"/>
    <x v="0"/>
    <n v="11"/>
    <x v="0"/>
    <x v="0"/>
  </r>
  <r>
    <n v="941"/>
    <n v="28"/>
    <x v="0"/>
    <x v="0"/>
    <x v="1"/>
    <s v="Sports"/>
    <n v="78.27"/>
    <x v="27"/>
    <s v="Mobile"/>
    <x v="1"/>
    <x v="1"/>
    <n v="6"/>
    <x v="0"/>
    <x v="0"/>
    <n v="13"/>
    <x v="2"/>
    <x v="0"/>
  </r>
  <r>
    <n v="942"/>
    <n v="36"/>
    <x v="0"/>
    <x v="1"/>
    <x v="2"/>
    <s v="Groceries"/>
    <n v="745.54"/>
    <x v="57"/>
    <s v="Mobile"/>
    <x v="3"/>
    <x v="0"/>
    <n v="6"/>
    <x v="0"/>
    <x v="2"/>
    <n v="1"/>
    <x v="1"/>
    <x v="0"/>
  </r>
  <r>
    <n v="943"/>
    <n v="45"/>
    <x v="0"/>
    <x v="0"/>
    <x v="2"/>
    <s v="Electronics"/>
    <n v="172.44"/>
    <x v="43"/>
    <s v="Tablet"/>
    <x v="1"/>
    <x v="0"/>
    <n v="4"/>
    <x v="0"/>
    <x v="2"/>
    <n v="1"/>
    <x v="1"/>
    <x v="1"/>
  </r>
  <r>
    <n v="944"/>
    <n v="20"/>
    <x v="0"/>
    <x v="0"/>
    <x v="6"/>
    <s v="Clothing"/>
    <n v="38.97"/>
    <x v="46"/>
    <s v="Desktop"/>
    <x v="4"/>
    <x v="0"/>
    <n v="1"/>
    <x v="0"/>
    <x v="3"/>
    <n v="3"/>
    <x v="0"/>
    <x v="0"/>
  </r>
  <r>
    <n v="945"/>
    <n v="23"/>
    <x v="0"/>
    <x v="0"/>
    <x v="1"/>
    <s v="Toys"/>
    <n v="771.07"/>
    <x v="38"/>
    <s v="Mobile"/>
    <x v="3"/>
    <x v="1"/>
    <n v="6"/>
    <x v="1"/>
    <x v="3"/>
    <n v="12"/>
    <x v="1"/>
    <x v="0"/>
  </r>
  <r>
    <n v="946"/>
    <n v="62"/>
    <x v="1"/>
    <x v="1"/>
    <x v="0"/>
    <s v="Books"/>
    <n v="690.34"/>
    <x v="45"/>
    <s v="Desktop"/>
    <x v="4"/>
    <x v="1"/>
    <n v="3"/>
    <x v="0"/>
    <x v="3"/>
    <n v="12"/>
    <x v="0"/>
    <x v="2"/>
  </r>
  <r>
    <n v="947"/>
    <n v="53"/>
    <x v="0"/>
    <x v="0"/>
    <x v="2"/>
    <s v="Sports"/>
    <n v="416.77"/>
    <x v="26"/>
    <s v="Desktop"/>
    <x v="4"/>
    <x v="1"/>
    <n v="8"/>
    <x v="0"/>
    <x v="4"/>
    <n v="9"/>
    <x v="2"/>
    <x v="0"/>
  </r>
  <r>
    <n v="948"/>
    <n v="56"/>
    <x v="0"/>
    <x v="2"/>
    <x v="2"/>
    <s v="Groceries"/>
    <n v="618.96"/>
    <x v="15"/>
    <s v="Tablet"/>
    <x v="4"/>
    <x v="0"/>
    <n v="6"/>
    <x v="1"/>
    <x v="1"/>
    <n v="12"/>
    <x v="2"/>
    <x v="2"/>
  </r>
  <r>
    <n v="949"/>
    <n v="56"/>
    <x v="0"/>
    <x v="2"/>
    <x v="2"/>
    <s v="Beauty"/>
    <n v="356.87"/>
    <x v="55"/>
    <s v="Mobile"/>
    <x v="1"/>
    <x v="1"/>
    <n v="4"/>
    <x v="1"/>
    <x v="3"/>
    <n v="8"/>
    <x v="2"/>
    <x v="1"/>
  </r>
  <r>
    <n v="950"/>
    <n v="23"/>
    <x v="0"/>
    <x v="1"/>
    <x v="6"/>
    <s v="Beauty"/>
    <n v="656.12"/>
    <x v="28"/>
    <s v="Tablet"/>
    <x v="0"/>
    <x v="1"/>
    <n v="5"/>
    <x v="1"/>
    <x v="0"/>
    <n v="4"/>
    <x v="2"/>
    <x v="2"/>
  </r>
  <r>
    <n v="951"/>
    <n v="34"/>
    <x v="0"/>
    <x v="2"/>
    <x v="2"/>
    <s v="Toys"/>
    <n v="523.07000000000005"/>
    <x v="51"/>
    <s v="Tablet"/>
    <x v="0"/>
    <x v="0"/>
    <n v="8"/>
    <x v="1"/>
    <x v="2"/>
    <n v="11"/>
    <x v="0"/>
    <x v="1"/>
  </r>
  <r>
    <n v="952"/>
    <n v="26"/>
    <x v="0"/>
    <x v="1"/>
    <x v="3"/>
    <s v="Books"/>
    <n v="880.8"/>
    <x v="33"/>
    <s v="Mobile"/>
    <x v="3"/>
    <x v="1"/>
    <n v="7"/>
    <x v="0"/>
    <x v="3"/>
    <n v="4"/>
    <x v="0"/>
    <x v="1"/>
  </r>
  <r>
    <n v="953"/>
    <n v="36"/>
    <x v="0"/>
    <x v="1"/>
    <x v="3"/>
    <s v="Home"/>
    <n v="517.24"/>
    <x v="13"/>
    <s v="Desktop"/>
    <x v="4"/>
    <x v="0"/>
    <n v="6"/>
    <x v="1"/>
    <x v="1"/>
    <n v="10"/>
    <x v="2"/>
    <x v="1"/>
  </r>
  <r>
    <n v="954"/>
    <n v="37"/>
    <x v="0"/>
    <x v="0"/>
    <x v="5"/>
    <s v="Home"/>
    <n v="857.2"/>
    <x v="7"/>
    <s v="Mobile"/>
    <x v="3"/>
    <x v="0"/>
    <n v="3"/>
    <x v="0"/>
    <x v="1"/>
    <n v="7"/>
    <x v="1"/>
    <x v="2"/>
  </r>
  <r>
    <n v="955"/>
    <n v="62"/>
    <x v="1"/>
    <x v="0"/>
    <x v="5"/>
    <s v="Books"/>
    <n v="403.01"/>
    <x v="54"/>
    <s v="Tablet"/>
    <x v="4"/>
    <x v="1"/>
    <n v="8"/>
    <x v="1"/>
    <x v="3"/>
    <n v="13"/>
    <x v="1"/>
    <x v="2"/>
  </r>
  <r>
    <n v="956"/>
    <n v="65"/>
    <x v="1"/>
    <x v="0"/>
    <x v="7"/>
    <s v="Groceries"/>
    <n v="121.36"/>
    <x v="15"/>
    <s v="Tablet"/>
    <x v="0"/>
    <x v="0"/>
    <n v="9"/>
    <x v="1"/>
    <x v="2"/>
    <n v="12"/>
    <x v="2"/>
    <x v="1"/>
  </r>
  <r>
    <n v="957"/>
    <n v="41"/>
    <x v="0"/>
    <x v="0"/>
    <x v="1"/>
    <s v="Toys"/>
    <n v="257.62"/>
    <x v="9"/>
    <s v="Tablet"/>
    <x v="3"/>
    <x v="0"/>
    <n v="3"/>
    <x v="0"/>
    <x v="2"/>
    <n v="5"/>
    <x v="2"/>
    <x v="1"/>
  </r>
  <r>
    <n v="958"/>
    <n v="64"/>
    <x v="1"/>
    <x v="0"/>
    <x v="4"/>
    <s v="Groceries"/>
    <n v="726.5"/>
    <x v="55"/>
    <s v="Tablet"/>
    <x v="0"/>
    <x v="0"/>
    <n v="9"/>
    <x v="0"/>
    <x v="0"/>
    <n v="10"/>
    <x v="1"/>
    <x v="1"/>
  </r>
  <r>
    <n v="959"/>
    <n v="28"/>
    <x v="0"/>
    <x v="1"/>
    <x v="1"/>
    <s v="Toys"/>
    <n v="637.28"/>
    <x v="52"/>
    <s v="Desktop"/>
    <x v="1"/>
    <x v="0"/>
    <n v="8"/>
    <x v="1"/>
    <x v="3"/>
    <n v="2"/>
    <x v="0"/>
    <x v="2"/>
  </r>
  <r>
    <n v="960"/>
    <n v="24"/>
    <x v="0"/>
    <x v="2"/>
    <x v="5"/>
    <s v="Sports"/>
    <n v="129.9"/>
    <x v="23"/>
    <s v="Desktop"/>
    <x v="3"/>
    <x v="1"/>
    <n v="2"/>
    <x v="0"/>
    <x v="2"/>
    <n v="12"/>
    <x v="0"/>
    <x v="0"/>
  </r>
  <r>
    <n v="961"/>
    <n v="65"/>
    <x v="1"/>
    <x v="1"/>
    <x v="1"/>
    <s v="Clothing"/>
    <n v="466.53"/>
    <x v="28"/>
    <s v="Mobile"/>
    <x v="4"/>
    <x v="1"/>
    <n v="5"/>
    <x v="1"/>
    <x v="3"/>
    <n v="13"/>
    <x v="2"/>
    <x v="0"/>
  </r>
  <r>
    <n v="962"/>
    <n v="24"/>
    <x v="0"/>
    <x v="0"/>
    <x v="2"/>
    <s v="Clothing"/>
    <n v="500.6"/>
    <x v="41"/>
    <s v="Desktop"/>
    <x v="4"/>
    <x v="0"/>
    <n v="5"/>
    <x v="0"/>
    <x v="4"/>
    <n v="4"/>
    <x v="1"/>
    <x v="2"/>
  </r>
  <r>
    <n v="963"/>
    <n v="62"/>
    <x v="1"/>
    <x v="1"/>
    <x v="6"/>
    <s v="Groceries"/>
    <n v="413.07"/>
    <x v="47"/>
    <s v="Desktop"/>
    <x v="2"/>
    <x v="1"/>
    <n v="9"/>
    <x v="1"/>
    <x v="4"/>
    <n v="3"/>
    <x v="1"/>
    <x v="2"/>
  </r>
  <r>
    <n v="964"/>
    <n v="47"/>
    <x v="0"/>
    <x v="2"/>
    <x v="7"/>
    <s v="Books"/>
    <n v="105"/>
    <x v="11"/>
    <s v="Desktop"/>
    <x v="1"/>
    <x v="0"/>
    <n v="3"/>
    <x v="0"/>
    <x v="1"/>
    <n v="1"/>
    <x v="2"/>
    <x v="0"/>
  </r>
  <r>
    <n v="965"/>
    <n v="26"/>
    <x v="0"/>
    <x v="0"/>
    <x v="1"/>
    <s v="Electronics"/>
    <n v="526.77"/>
    <x v="23"/>
    <s v="Mobile"/>
    <x v="2"/>
    <x v="1"/>
    <n v="1"/>
    <x v="0"/>
    <x v="4"/>
    <n v="2"/>
    <x v="2"/>
    <x v="0"/>
  </r>
  <r>
    <n v="966"/>
    <n v="19"/>
    <x v="2"/>
    <x v="1"/>
    <x v="2"/>
    <s v="Home"/>
    <n v="96.05"/>
    <x v="53"/>
    <s v="Desktop"/>
    <x v="3"/>
    <x v="0"/>
    <n v="1"/>
    <x v="1"/>
    <x v="4"/>
    <n v="4"/>
    <x v="2"/>
    <x v="2"/>
  </r>
  <r>
    <n v="967"/>
    <n v="47"/>
    <x v="0"/>
    <x v="0"/>
    <x v="7"/>
    <s v="Beauty"/>
    <n v="500.53"/>
    <x v="5"/>
    <s v="Mobile"/>
    <x v="0"/>
    <x v="1"/>
    <n v="2"/>
    <x v="1"/>
    <x v="1"/>
    <n v="1"/>
    <x v="2"/>
    <x v="2"/>
  </r>
  <r>
    <n v="968"/>
    <n v="38"/>
    <x v="0"/>
    <x v="0"/>
    <x v="7"/>
    <s v="Home"/>
    <n v="594.16"/>
    <x v="44"/>
    <s v="Desktop"/>
    <x v="0"/>
    <x v="0"/>
    <n v="5"/>
    <x v="1"/>
    <x v="3"/>
    <n v="4"/>
    <x v="1"/>
    <x v="2"/>
  </r>
  <r>
    <n v="969"/>
    <n v="59"/>
    <x v="0"/>
    <x v="1"/>
    <x v="1"/>
    <s v="Toys"/>
    <n v="990.15"/>
    <x v="23"/>
    <s v="Desktop"/>
    <x v="2"/>
    <x v="1"/>
    <n v="4"/>
    <x v="1"/>
    <x v="3"/>
    <n v="5"/>
    <x v="2"/>
    <x v="2"/>
  </r>
  <r>
    <n v="970"/>
    <n v="51"/>
    <x v="0"/>
    <x v="0"/>
    <x v="4"/>
    <s v="Home"/>
    <n v="712.39"/>
    <x v="3"/>
    <s v="Tablet"/>
    <x v="1"/>
    <x v="0"/>
    <n v="5"/>
    <x v="0"/>
    <x v="1"/>
    <n v="9"/>
    <x v="2"/>
    <x v="0"/>
  </r>
  <r>
    <n v="971"/>
    <n v="27"/>
    <x v="0"/>
    <x v="0"/>
    <x v="0"/>
    <s v="Clothing"/>
    <n v="533.57000000000005"/>
    <x v="42"/>
    <s v="Mobile"/>
    <x v="3"/>
    <x v="1"/>
    <n v="1"/>
    <x v="0"/>
    <x v="1"/>
    <n v="5"/>
    <x v="2"/>
    <x v="2"/>
  </r>
  <r>
    <n v="972"/>
    <n v="19"/>
    <x v="2"/>
    <x v="1"/>
    <x v="5"/>
    <s v="Sports"/>
    <n v="162.15"/>
    <x v="58"/>
    <s v="Mobile"/>
    <x v="2"/>
    <x v="0"/>
    <n v="7"/>
    <x v="1"/>
    <x v="3"/>
    <n v="8"/>
    <x v="2"/>
    <x v="0"/>
  </r>
  <r>
    <n v="973"/>
    <n v="28"/>
    <x v="0"/>
    <x v="0"/>
    <x v="1"/>
    <s v="Toys"/>
    <n v="436.6"/>
    <x v="45"/>
    <s v="Mobile"/>
    <x v="3"/>
    <x v="1"/>
    <n v="6"/>
    <x v="1"/>
    <x v="3"/>
    <n v="4"/>
    <x v="0"/>
    <x v="1"/>
  </r>
  <r>
    <n v="974"/>
    <n v="44"/>
    <x v="0"/>
    <x v="1"/>
    <x v="4"/>
    <s v="Toys"/>
    <n v="567.97"/>
    <x v="47"/>
    <s v="Desktop"/>
    <x v="2"/>
    <x v="1"/>
    <n v="2"/>
    <x v="1"/>
    <x v="2"/>
    <n v="2"/>
    <x v="0"/>
    <x v="0"/>
  </r>
  <r>
    <n v="975"/>
    <n v="53"/>
    <x v="0"/>
    <x v="0"/>
    <x v="7"/>
    <s v="Electronics"/>
    <n v="588.86"/>
    <x v="33"/>
    <s v="Desktop"/>
    <x v="1"/>
    <x v="1"/>
    <n v="9"/>
    <x v="0"/>
    <x v="2"/>
    <n v="7"/>
    <x v="2"/>
    <x v="1"/>
  </r>
  <r>
    <n v="976"/>
    <n v="44"/>
    <x v="0"/>
    <x v="2"/>
    <x v="5"/>
    <s v="Electronics"/>
    <n v="656.59"/>
    <x v="50"/>
    <s v="Tablet"/>
    <x v="3"/>
    <x v="0"/>
    <n v="4"/>
    <x v="1"/>
    <x v="0"/>
    <n v="1"/>
    <x v="1"/>
    <x v="0"/>
  </r>
  <r>
    <n v="977"/>
    <n v="27"/>
    <x v="0"/>
    <x v="0"/>
    <x v="0"/>
    <s v="Clothing"/>
    <n v="34.67"/>
    <x v="45"/>
    <s v="Desktop"/>
    <x v="2"/>
    <x v="1"/>
    <n v="4"/>
    <x v="1"/>
    <x v="2"/>
    <n v="6"/>
    <x v="0"/>
    <x v="0"/>
  </r>
  <r>
    <n v="978"/>
    <n v="48"/>
    <x v="0"/>
    <x v="0"/>
    <x v="5"/>
    <s v="Groceries"/>
    <n v="881.04"/>
    <x v="53"/>
    <s v="Mobile"/>
    <x v="0"/>
    <x v="1"/>
    <n v="5"/>
    <x v="0"/>
    <x v="0"/>
    <n v="7"/>
    <x v="0"/>
    <x v="1"/>
  </r>
  <r>
    <n v="979"/>
    <n v="25"/>
    <x v="0"/>
    <x v="2"/>
    <x v="3"/>
    <s v="Groceries"/>
    <n v="341.84"/>
    <x v="46"/>
    <s v="Mobile"/>
    <x v="2"/>
    <x v="1"/>
    <n v="9"/>
    <x v="0"/>
    <x v="0"/>
    <n v="9"/>
    <x v="2"/>
    <x v="2"/>
  </r>
  <r>
    <n v="980"/>
    <n v="31"/>
    <x v="0"/>
    <x v="2"/>
    <x v="1"/>
    <s v="Clothing"/>
    <n v="245.84"/>
    <x v="33"/>
    <s v="Desktop"/>
    <x v="0"/>
    <x v="0"/>
    <n v="1"/>
    <x v="0"/>
    <x v="1"/>
    <n v="3"/>
    <x v="1"/>
    <x v="0"/>
  </r>
  <r>
    <n v="981"/>
    <n v="51"/>
    <x v="0"/>
    <x v="0"/>
    <x v="5"/>
    <s v="Beauty"/>
    <n v="336.93"/>
    <x v="37"/>
    <s v="Mobile"/>
    <x v="2"/>
    <x v="1"/>
    <n v="1"/>
    <x v="0"/>
    <x v="0"/>
    <n v="3"/>
    <x v="1"/>
    <x v="2"/>
  </r>
  <r>
    <n v="982"/>
    <n v="36"/>
    <x v="0"/>
    <x v="1"/>
    <x v="2"/>
    <s v="Home"/>
    <n v="475.13"/>
    <x v="58"/>
    <s v="Desktop"/>
    <x v="4"/>
    <x v="1"/>
    <n v="9"/>
    <x v="0"/>
    <x v="3"/>
    <n v="4"/>
    <x v="0"/>
    <x v="2"/>
  </r>
  <r>
    <n v="983"/>
    <n v="50"/>
    <x v="0"/>
    <x v="1"/>
    <x v="5"/>
    <s v="Beauty"/>
    <n v="318.57"/>
    <x v="10"/>
    <s v="Desktop"/>
    <x v="0"/>
    <x v="0"/>
    <n v="4"/>
    <x v="1"/>
    <x v="0"/>
    <n v="2"/>
    <x v="0"/>
    <x v="2"/>
  </r>
  <r>
    <n v="984"/>
    <n v="44"/>
    <x v="0"/>
    <x v="2"/>
    <x v="5"/>
    <s v="Books"/>
    <n v="881.78"/>
    <x v="21"/>
    <s v="Tablet"/>
    <x v="3"/>
    <x v="1"/>
    <n v="1"/>
    <x v="1"/>
    <x v="4"/>
    <n v="4"/>
    <x v="0"/>
    <x v="1"/>
  </r>
  <r>
    <n v="985"/>
    <n v="45"/>
    <x v="0"/>
    <x v="2"/>
    <x v="7"/>
    <s v="Beauty"/>
    <n v="9.32"/>
    <x v="33"/>
    <s v="Tablet"/>
    <x v="3"/>
    <x v="0"/>
    <n v="7"/>
    <x v="0"/>
    <x v="1"/>
    <n v="6"/>
    <x v="0"/>
    <x v="0"/>
  </r>
  <r>
    <n v="986"/>
    <n v="27"/>
    <x v="0"/>
    <x v="1"/>
    <x v="6"/>
    <s v="Electronics"/>
    <n v="742.49"/>
    <x v="23"/>
    <s v="Mobile"/>
    <x v="2"/>
    <x v="0"/>
    <n v="2"/>
    <x v="0"/>
    <x v="3"/>
    <n v="5"/>
    <x v="2"/>
    <x v="2"/>
  </r>
  <r>
    <n v="987"/>
    <n v="49"/>
    <x v="0"/>
    <x v="1"/>
    <x v="6"/>
    <s v="Electronics"/>
    <n v="510.61"/>
    <x v="55"/>
    <s v="Desktop"/>
    <x v="2"/>
    <x v="0"/>
    <n v="3"/>
    <x v="1"/>
    <x v="3"/>
    <n v="5"/>
    <x v="0"/>
    <x v="2"/>
  </r>
  <r>
    <n v="988"/>
    <n v="19"/>
    <x v="2"/>
    <x v="0"/>
    <x v="6"/>
    <s v="Books"/>
    <n v="546.5"/>
    <x v="31"/>
    <s v="Desktop"/>
    <x v="1"/>
    <x v="1"/>
    <n v="3"/>
    <x v="0"/>
    <x v="2"/>
    <n v="3"/>
    <x v="2"/>
    <x v="0"/>
  </r>
  <r>
    <n v="989"/>
    <n v="31"/>
    <x v="0"/>
    <x v="2"/>
    <x v="0"/>
    <s v="Sports"/>
    <n v="867"/>
    <x v="14"/>
    <s v="Mobile"/>
    <x v="4"/>
    <x v="1"/>
    <n v="8"/>
    <x v="1"/>
    <x v="0"/>
    <n v="4"/>
    <x v="1"/>
    <x v="0"/>
  </r>
  <r>
    <n v="990"/>
    <n v="38"/>
    <x v="0"/>
    <x v="0"/>
    <x v="5"/>
    <s v="Electronics"/>
    <n v="912.94"/>
    <x v="4"/>
    <s v="Mobile"/>
    <x v="4"/>
    <x v="1"/>
    <n v="9"/>
    <x v="0"/>
    <x v="3"/>
    <n v="9"/>
    <x v="0"/>
    <x v="2"/>
  </r>
  <r>
    <n v="991"/>
    <n v="55"/>
    <x v="0"/>
    <x v="0"/>
    <x v="6"/>
    <s v="Home"/>
    <n v="76.459999999999994"/>
    <x v="25"/>
    <s v="Desktop"/>
    <x v="0"/>
    <x v="0"/>
    <n v="5"/>
    <x v="1"/>
    <x v="1"/>
    <n v="1"/>
    <x v="2"/>
    <x v="2"/>
  </r>
  <r>
    <n v="992"/>
    <n v="29"/>
    <x v="0"/>
    <x v="0"/>
    <x v="7"/>
    <s v="Groceries"/>
    <n v="722.05"/>
    <x v="21"/>
    <s v="Desktop"/>
    <x v="0"/>
    <x v="1"/>
    <n v="7"/>
    <x v="1"/>
    <x v="4"/>
    <n v="8"/>
    <x v="0"/>
    <x v="0"/>
  </r>
  <r>
    <n v="993"/>
    <n v="30"/>
    <x v="0"/>
    <x v="2"/>
    <x v="0"/>
    <s v="Home"/>
    <n v="961.07"/>
    <x v="17"/>
    <s v="Mobile"/>
    <x v="3"/>
    <x v="0"/>
    <n v="8"/>
    <x v="0"/>
    <x v="1"/>
    <n v="12"/>
    <x v="1"/>
    <x v="0"/>
  </r>
  <r>
    <n v="994"/>
    <n v="21"/>
    <x v="0"/>
    <x v="0"/>
    <x v="5"/>
    <s v="Toys"/>
    <n v="811.53"/>
    <x v="48"/>
    <s v="Desktop"/>
    <x v="1"/>
    <x v="1"/>
    <n v="1"/>
    <x v="0"/>
    <x v="4"/>
    <n v="3"/>
    <x v="0"/>
    <x v="2"/>
  </r>
  <r>
    <n v="995"/>
    <n v="44"/>
    <x v="0"/>
    <x v="2"/>
    <x v="5"/>
    <s v="Groceries"/>
    <n v="527.26"/>
    <x v="33"/>
    <s v="Desktop"/>
    <x v="0"/>
    <x v="0"/>
    <n v="2"/>
    <x v="0"/>
    <x v="3"/>
    <n v="11"/>
    <x v="1"/>
    <x v="1"/>
  </r>
  <r>
    <n v="996"/>
    <n v="49"/>
    <x v="0"/>
    <x v="0"/>
    <x v="2"/>
    <s v="Groceries"/>
    <n v="908.86"/>
    <x v="30"/>
    <s v="Tablet"/>
    <x v="4"/>
    <x v="0"/>
    <n v="3"/>
    <x v="0"/>
    <x v="0"/>
    <n v="2"/>
    <x v="1"/>
    <x v="2"/>
  </r>
  <r>
    <n v="997"/>
    <n v="66"/>
    <x v="1"/>
    <x v="1"/>
    <x v="2"/>
    <s v="Sports"/>
    <n v="110.29"/>
    <x v="21"/>
    <s v="Desktop"/>
    <x v="0"/>
    <x v="1"/>
    <n v="2"/>
    <x v="0"/>
    <x v="4"/>
    <n v="10"/>
    <x v="1"/>
    <x v="0"/>
  </r>
  <r>
    <n v="998"/>
    <n v="60"/>
    <x v="1"/>
    <x v="2"/>
    <x v="2"/>
    <s v="Clothing"/>
    <n v="663.84"/>
    <x v="11"/>
    <s v="Tablet"/>
    <x v="2"/>
    <x v="1"/>
    <n v="9"/>
    <x v="0"/>
    <x v="1"/>
    <n v="10"/>
    <x v="0"/>
    <x v="0"/>
  </r>
  <r>
    <n v="999"/>
    <n v="52"/>
    <x v="0"/>
    <x v="2"/>
    <x v="4"/>
    <s v="Books"/>
    <n v="592.20000000000005"/>
    <x v="18"/>
    <s v="Desktop"/>
    <x v="4"/>
    <x v="1"/>
    <n v="9"/>
    <x v="1"/>
    <x v="0"/>
    <n v="3"/>
    <x v="2"/>
    <x v="0"/>
  </r>
  <r>
    <n v="1000"/>
    <n v="34"/>
    <x v="0"/>
    <x v="1"/>
    <x v="2"/>
    <s v="Sports"/>
    <n v="802"/>
    <x v="30"/>
    <s v="Mobile"/>
    <x v="4"/>
    <x v="1"/>
    <n v="2"/>
    <x v="1"/>
    <x v="1"/>
    <n v="12"/>
    <x v="0"/>
    <x v="0"/>
  </r>
  <r>
    <n v="1001"/>
    <n v="51"/>
    <x v="0"/>
    <x v="0"/>
    <x v="6"/>
    <s v="Clothing"/>
    <n v="628"/>
    <x v="23"/>
    <s v="Tablet"/>
    <x v="2"/>
    <x v="0"/>
    <n v="1"/>
    <x v="1"/>
    <x v="4"/>
    <n v="10"/>
    <x v="2"/>
    <x v="0"/>
  </r>
  <r>
    <n v="1002"/>
    <n v="41"/>
    <x v="0"/>
    <x v="1"/>
    <x v="4"/>
    <s v="Electronics"/>
    <n v="735.25"/>
    <x v="14"/>
    <s v="Mobile"/>
    <x v="3"/>
    <x v="0"/>
    <n v="4"/>
    <x v="0"/>
    <x v="3"/>
    <n v="4"/>
    <x v="0"/>
    <x v="1"/>
  </r>
  <r>
    <n v="1003"/>
    <n v="61"/>
    <x v="1"/>
    <x v="2"/>
    <x v="7"/>
    <s v="Clothing"/>
    <n v="509.54"/>
    <x v="21"/>
    <s v="Desktop"/>
    <x v="1"/>
    <x v="0"/>
    <n v="4"/>
    <x v="0"/>
    <x v="3"/>
    <n v="7"/>
    <x v="0"/>
    <x v="0"/>
  </r>
  <r>
    <n v="1004"/>
    <n v="42"/>
    <x v="0"/>
    <x v="0"/>
    <x v="1"/>
    <s v="Groceries"/>
    <n v="801.57"/>
    <x v="43"/>
    <s v="Mobile"/>
    <x v="2"/>
    <x v="0"/>
    <n v="8"/>
    <x v="0"/>
    <x v="3"/>
    <n v="11"/>
    <x v="0"/>
    <x v="0"/>
  </r>
  <r>
    <n v="1005"/>
    <n v="64"/>
    <x v="1"/>
    <x v="1"/>
    <x v="3"/>
    <s v="Home"/>
    <n v="761.54"/>
    <x v="9"/>
    <s v="Mobile"/>
    <x v="3"/>
    <x v="1"/>
    <n v="6"/>
    <x v="1"/>
    <x v="3"/>
    <n v="7"/>
    <x v="0"/>
    <x v="2"/>
  </r>
  <r>
    <n v="1006"/>
    <n v="69"/>
    <x v="1"/>
    <x v="2"/>
    <x v="2"/>
    <s v="Electronics"/>
    <n v="47.04"/>
    <x v="41"/>
    <s v="Mobile"/>
    <x v="1"/>
    <x v="1"/>
    <n v="7"/>
    <x v="1"/>
    <x v="2"/>
    <n v="11"/>
    <x v="0"/>
    <x v="0"/>
  </r>
  <r>
    <n v="1007"/>
    <n v="42"/>
    <x v="0"/>
    <x v="0"/>
    <x v="4"/>
    <s v="Books"/>
    <n v="710.1"/>
    <x v="18"/>
    <s v="Desktop"/>
    <x v="0"/>
    <x v="1"/>
    <n v="2"/>
    <x v="1"/>
    <x v="0"/>
    <n v="10"/>
    <x v="0"/>
    <x v="2"/>
  </r>
  <r>
    <n v="1008"/>
    <n v="31"/>
    <x v="0"/>
    <x v="1"/>
    <x v="0"/>
    <s v="Electronics"/>
    <n v="372.6"/>
    <x v="40"/>
    <s v="Desktop"/>
    <x v="3"/>
    <x v="0"/>
    <n v="8"/>
    <x v="0"/>
    <x v="2"/>
    <n v="7"/>
    <x v="1"/>
    <x v="2"/>
  </r>
  <r>
    <n v="1009"/>
    <n v="48"/>
    <x v="0"/>
    <x v="0"/>
    <x v="0"/>
    <s v="Home"/>
    <n v="170.83"/>
    <x v="54"/>
    <s v="Desktop"/>
    <x v="4"/>
    <x v="1"/>
    <n v="1"/>
    <x v="1"/>
    <x v="1"/>
    <n v="12"/>
    <x v="2"/>
    <x v="2"/>
  </r>
  <r>
    <n v="1010"/>
    <n v="37"/>
    <x v="0"/>
    <x v="2"/>
    <x v="2"/>
    <s v="Beauty"/>
    <n v="836.92"/>
    <x v="56"/>
    <s v="Tablet"/>
    <x v="1"/>
    <x v="0"/>
    <n v="5"/>
    <x v="0"/>
    <x v="0"/>
    <n v="5"/>
    <x v="2"/>
    <x v="0"/>
  </r>
  <r>
    <n v="1011"/>
    <n v="64"/>
    <x v="1"/>
    <x v="0"/>
    <x v="6"/>
    <s v="Clothing"/>
    <n v="169.31"/>
    <x v="39"/>
    <s v="Desktop"/>
    <x v="0"/>
    <x v="0"/>
    <n v="9"/>
    <x v="1"/>
    <x v="3"/>
    <n v="4"/>
    <x v="0"/>
    <x v="1"/>
  </r>
  <r>
    <n v="1012"/>
    <n v="45"/>
    <x v="0"/>
    <x v="2"/>
    <x v="7"/>
    <s v="Beauty"/>
    <n v="349.55"/>
    <x v="30"/>
    <s v="Mobile"/>
    <x v="2"/>
    <x v="0"/>
    <n v="3"/>
    <x v="1"/>
    <x v="1"/>
    <n v="6"/>
    <x v="0"/>
    <x v="2"/>
  </r>
  <r>
    <n v="1013"/>
    <n v="69"/>
    <x v="1"/>
    <x v="2"/>
    <x v="0"/>
    <s v="Home"/>
    <n v="205.13"/>
    <x v="11"/>
    <s v="Mobile"/>
    <x v="2"/>
    <x v="0"/>
    <n v="1"/>
    <x v="0"/>
    <x v="3"/>
    <n v="5"/>
    <x v="0"/>
    <x v="1"/>
  </r>
  <r>
    <n v="1014"/>
    <n v="20"/>
    <x v="0"/>
    <x v="1"/>
    <x v="1"/>
    <s v="Beauty"/>
    <n v="440.26"/>
    <x v="53"/>
    <s v="Mobile"/>
    <x v="4"/>
    <x v="0"/>
    <n v="2"/>
    <x v="0"/>
    <x v="4"/>
    <n v="2"/>
    <x v="2"/>
    <x v="2"/>
  </r>
  <r>
    <n v="1015"/>
    <n v="57"/>
    <x v="0"/>
    <x v="0"/>
    <x v="2"/>
    <s v="Beauty"/>
    <n v="955.19"/>
    <x v="8"/>
    <s v="Desktop"/>
    <x v="3"/>
    <x v="0"/>
    <n v="5"/>
    <x v="1"/>
    <x v="4"/>
    <n v="11"/>
    <x v="2"/>
    <x v="2"/>
  </r>
  <r>
    <n v="1016"/>
    <n v="58"/>
    <x v="0"/>
    <x v="2"/>
    <x v="6"/>
    <s v="Books"/>
    <n v="546.64"/>
    <x v="42"/>
    <s v="Desktop"/>
    <x v="3"/>
    <x v="0"/>
    <n v="7"/>
    <x v="0"/>
    <x v="4"/>
    <n v="12"/>
    <x v="1"/>
    <x v="2"/>
  </r>
  <r>
    <n v="1017"/>
    <n v="36"/>
    <x v="0"/>
    <x v="2"/>
    <x v="6"/>
    <s v="Books"/>
    <n v="963.32"/>
    <x v="19"/>
    <s v="Mobile"/>
    <x v="1"/>
    <x v="0"/>
    <n v="2"/>
    <x v="1"/>
    <x v="1"/>
    <n v="11"/>
    <x v="0"/>
    <x v="2"/>
  </r>
  <r>
    <n v="1018"/>
    <n v="22"/>
    <x v="0"/>
    <x v="2"/>
    <x v="4"/>
    <s v="Electronics"/>
    <n v="778.92"/>
    <x v="37"/>
    <s v="Tablet"/>
    <x v="0"/>
    <x v="0"/>
    <n v="1"/>
    <x v="1"/>
    <x v="1"/>
    <n v="12"/>
    <x v="2"/>
    <x v="2"/>
  </r>
  <r>
    <n v="1019"/>
    <n v="55"/>
    <x v="0"/>
    <x v="1"/>
    <x v="6"/>
    <s v="Home"/>
    <n v="991.88"/>
    <x v="57"/>
    <s v="Tablet"/>
    <x v="2"/>
    <x v="1"/>
    <n v="7"/>
    <x v="1"/>
    <x v="2"/>
    <n v="12"/>
    <x v="1"/>
    <x v="1"/>
  </r>
  <r>
    <n v="1020"/>
    <n v="58"/>
    <x v="0"/>
    <x v="1"/>
    <x v="7"/>
    <s v="Toys"/>
    <n v="304.89999999999998"/>
    <x v="3"/>
    <s v="Mobile"/>
    <x v="0"/>
    <x v="1"/>
    <n v="6"/>
    <x v="1"/>
    <x v="2"/>
    <n v="8"/>
    <x v="0"/>
    <x v="0"/>
  </r>
  <r>
    <n v="1021"/>
    <n v="60"/>
    <x v="1"/>
    <x v="2"/>
    <x v="2"/>
    <s v="Sports"/>
    <n v="803.9"/>
    <x v="10"/>
    <s v="Desktop"/>
    <x v="1"/>
    <x v="0"/>
    <n v="2"/>
    <x v="1"/>
    <x v="0"/>
    <n v="8"/>
    <x v="0"/>
    <x v="2"/>
  </r>
  <r>
    <n v="1022"/>
    <n v="41"/>
    <x v="0"/>
    <x v="2"/>
    <x v="2"/>
    <s v="Electronics"/>
    <n v="536.66"/>
    <x v="46"/>
    <s v="Tablet"/>
    <x v="3"/>
    <x v="1"/>
    <n v="1"/>
    <x v="0"/>
    <x v="1"/>
    <n v="9"/>
    <x v="2"/>
    <x v="2"/>
  </r>
  <r>
    <n v="1023"/>
    <n v="28"/>
    <x v="0"/>
    <x v="2"/>
    <x v="7"/>
    <s v="Clothing"/>
    <n v="287.35000000000002"/>
    <x v="33"/>
    <s v="Tablet"/>
    <x v="0"/>
    <x v="1"/>
    <n v="2"/>
    <x v="0"/>
    <x v="4"/>
    <n v="7"/>
    <x v="1"/>
    <x v="1"/>
  </r>
  <r>
    <n v="1024"/>
    <n v="64"/>
    <x v="1"/>
    <x v="1"/>
    <x v="5"/>
    <s v="Home"/>
    <n v="495.53"/>
    <x v="46"/>
    <s v="Tablet"/>
    <x v="3"/>
    <x v="1"/>
    <n v="9"/>
    <x v="0"/>
    <x v="3"/>
    <n v="12"/>
    <x v="1"/>
    <x v="1"/>
  </r>
  <r>
    <n v="1025"/>
    <n v="47"/>
    <x v="0"/>
    <x v="1"/>
    <x v="2"/>
    <s v="Groceries"/>
    <n v="267.24"/>
    <x v="17"/>
    <s v="Mobile"/>
    <x v="3"/>
    <x v="0"/>
    <n v="9"/>
    <x v="0"/>
    <x v="3"/>
    <n v="13"/>
    <x v="2"/>
    <x v="2"/>
  </r>
  <r>
    <n v="1026"/>
    <n v="68"/>
    <x v="1"/>
    <x v="2"/>
    <x v="5"/>
    <s v="Books"/>
    <n v="770.81"/>
    <x v="53"/>
    <s v="Tablet"/>
    <x v="3"/>
    <x v="1"/>
    <n v="7"/>
    <x v="1"/>
    <x v="2"/>
    <n v="7"/>
    <x v="1"/>
    <x v="1"/>
  </r>
  <r>
    <n v="1027"/>
    <n v="52"/>
    <x v="0"/>
    <x v="1"/>
    <x v="6"/>
    <s v="Beauty"/>
    <n v="149.26"/>
    <x v="46"/>
    <s v="Desktop"/>
    <x v="0"/>
    <x v="0"/>
    <n v="9"/>
    <x v="1"/>
    <x v="0"/>
    <n v="10"/>
    <x v="2"/>
    <x v="2"/>
  </r>
  <r>
    <n v="1028"/>
    <n v="55"/>
    <x v="0"/>
    <x v="2"/>
    <x v="6"/>
    <s v="Beauty"/>
    <n v="470.55"/>
    <x v="35"/>
    <s v="Desktop"/>
    <x v="3"/>
    <x v="1"/>
    <n v="1"/>
    <x v="0"/>
    <x v="2"/>
    <n v="11"/>
    <x v="2"/>
    <x v="0"/>
  </r>
  <r>
    <n v="1029"/>
    <n v="29"/>
    <x v="0"/>
    <x v="2"/>
    <x v="0"/>
    <s v="Groceries"/>
    <n v="429.21"/>
    <x v="54"/>
    <s v="Tablet"/>
    <x v="0"/>
    <x v="1"/>
    <n v="3"/>
    <x v="0"/>
    <x v="3"/>
    <n v="11"/>
    <x v="1"/>
    <x v="2"/>
  </r>
  <r>
    <n v="1030"/>
    <n v="69"/>
    <x v="1"/>
    <x v="0"/>
    <x v="3"/>
    <s v="Groceries"/>
    <n v="70.45"/>
    <x v="38"/>
    <s v="Mobile"/>
    <x v="0"/>
    <x v="0"/>
    <n v="6"/>
    <x v="1"/>
    <x v="1"/>
    <n v="11"/>
    <x v="0"/>
    <x v="0"/>
  </r>
  <r>
    <n v="1031"/>
    <n v="19"/>
    <x v="2"/>
    <x v="2"/>
    <x v="0"/>
    <s v="Clothing"/>
    <n v="157.32"/>
    <x v="48"/>
    <s v="Tablet"/>
    <x v="4"/>
    <x v="0"/>
    <n v="8"/>
    <x v="0"/>
    <x v="1"/>
    <n v="9"/>
    <x v="1"/>
    <x v="1"/>
  </r>
  <r>
    <n v="1032"/>
    <n v="52"/>
    <x v="0"/>
    <x v="1"/>
    <x v="3"/>
    <s v="Groceries"/>
    <n v="51.12"/>
    <x v="55"/>
    <s v="Tablet"/>
    <x v="3"/>
    <x v="1"/>
    <n v="7"/>
    <x v="0"/>
    <x v="0"/>
    <n v="12"/>
    <x v="2"/>
    <x v="0"/>
  </r>
  <r>
    <n v="1033"/>
    <n v="41"/>
    <x v="0"/>
    <x v="0"/>
    <x v="5"/>
    <s v="Beauty"/>
    <n v="834.12"/>
    <x v="14"/>
    <s v="Mobile"/>
    <x v="0"/>
    <x v="0"/>
    <n v="3"/>
    <x v="0"/>
    <x v="2"/>
    <n v="12"/>
    <x v="1"/>
    <x v="2"/>
  </r>
  <r>
    <n v="1034"/>
    <n v="66"/>
    <x v="1"/>
    <x v="1"/>
    <x v="1"/>
    <s v="Home"/>
    <n v="353.76"/>
    <x v="26"/>
    <s v="Mobile"/>
    <x v="3"/>
    <x v="1"/>
    <n v="5"/>
    <x v="1"/>
    <x v="4"/>
    <n v="6"/>
    <x v="2"/>
    <x v="1"/>
  </r>
  <r>
    <n v="1035"/>
    <n v="21"/>
    <x v="0"/>
    <x v="1"/>
    <x v="3"/>
    <s v="Clothing"/>
    <n v="580.82000000000005"/>
    <x v="11"/>
    <s v="Tablet"/>
    <x v="3"/>
    <x v="1"/>
    <n v="1"/>
    <x v="0"/>
    <x v="0"/>
    <n v="2"/>
    <x v="1"/>
    <x v="2"/>
  </r>
  <r>
    <n v="1036"/>
    <n v="28"/>
    <x v="0"/>
    <x v="2"/>
    <x v="4"/>
    <s v="Groceries"/>
    <n v="922.58"/>
    <x v="45"/>
    <s v="Tablet"/>
    <x v="3"/>
    <x v="1"/>
    <n v="6"/>
    <x v="0"/>
    <x v="2"/>
    <n v="12"/>
    <x v="0"/>
    <x v="1"/>
  </r>
  <r>
    <n v="1037"/>
    <n v="28"/>
    <x v="0"/>
    <x v="0"/>
    <x v="7"/>
    <s v="Sports"/>
    <n v="593.16"/>
    <x v="10"/>
    <s v="Tablet"/>
    <x v="1"/>
    <x v="0"/>
    <n v="3"/>
    <x v="0"/>
    <x v="3"/>
    <n v="9"/>
    <x v="2"/>
    <x v="2"/>
  </r>
  <r>
    <n v="1038"/>
    <n v="60"/>
    <x v="1"/>
    <x v="2"/>
    <x v="3"/>
    <s v="Beauty"/>
    <n v="399.87"/>
    <x v="58"/>
    <s v="Tablet"/>
    <x v="2"/>
    <x v="1"/>
    <n v="2"/>
    <x v="0"/>
    <x v="2"/>
    <n v="4"/>
    <x v="0"/>
    <x v="0"/>
  </r>
  <r>
    <n v="1039"/>
    <n v="28"/>
    <x v="0"/>
    <x v="2"/>
    <x v="0"/>
    <s v="Toys"/>
    <n v="709"/>
    <x v="29"/>
    <s v="Mobile"/>
    <x v="3"/>
    <x v="1"/>
    <n v="3"/>
    <x v="1"/>
    <x v="2"/>
    <n v="11"/>
    <x v="1"/>
    <x v="1"/>
  </r>
  <r>
    <n v="1040"/>
    <n v="51"/>
    <x v="0"/>
    <x v="1"/>
    <x v="3"/>
    <s v="Toys"/>
    <n v="547.34"/>
    <x v="49"/>
    <s v="Tablet"/>
    <x v="3"/>
    <x v="0"/>
    <n v="1"/>
    <x v="0"/>
    <x v="2"/>
    <n v="10"/>
    <x v="0"/>
    <x v="2"/>
  </r>
  <r>
    <n v="1041"/>
    <n v="50"/>
    <x v="0"/>
    <x v="1"/>
    <x v="4"/>
    <s v="Toys"/>
    <n v="130.38999999999999"/>
    <x v="53"/>
    <s v="Tablet"/>
    <x v="3"/>
    <x v="1"/>
    <n v="3"/>
    <x v="0"/>
    <x v="2"/>
    <n v="5"/>
    <x v="1"/>
    <x v="1"/>
  </r>
  <r>
    <n v="1042"/>
    <n v="42"/>
    <x v="0"/>
    <x v="1"/>
    <x v="6"/>
    <s v="Groceries"/>
    <n v="186.83"/>
    <x v="3"/>
    <s v="Tablet"/>
    <x v="0"/>
    <x v="1"/>
    <n v="2"/>
    <x v="1"/>
    <x v="3"/>
    <n v="2"/>
    <x v="0"/>
    <x v="2"/>
  </r>
  <r>
    <n v="1043"/>
    <n v="29"/>
    <x v="0"/>
    <x v="2"/>
    <x v="3"/>
    <s v="Groceries"/>
    <n v="685.49"/>
    <x v="25"/>
    <s v="Mobile"/>
    <x v="2"/>
    <x v="0"/>
    <n v="3"/>
    <x v="1"/>
    <x v="0"/>
    <n v="1"/>
    <x v="2"/>
    <x v="1"/>
  </r>
  <r>
    <n v="1044"/>
    <n v="69"/>
    <x v="1"/>
    <x v="1"/>
    <x v="3"/>
    <s v="Books"/>
    <n v="384.79"/>
    <x v="40"/>
    <s v="Tablet"/>
    <x v="1"/>
    <x v="1"/>
    <n v="2"/>
    <x v="0"/>
    <x v="4"/>
    <n v="5"/>
    <x v="0"/>
    <x v="2"/>
  </r>
  <r>
    <n v="1045"/>
    <n v="31"/>
    <x v="0"/>
    <x v="2"/>
    <x v="4"/>
    <s v="Clothing"/>
    <n v="633.47"/>
    <x v="6"/>
    <s v="Mobile"/>
    <x v="3"/>
    <x v="0"/>
    <n v="4"/>
    <x v="1"/>
    <x v="0"/>
    <n v="6"/>
    <x v="1"/>
    <x v="2"/>
  </r>
  <r>
    <n v="1046"/>
    <n v="43"/>
    <x v="0"/>
    <x v="2"/>
    <x v="2"/>
    <s v="Clothing"/>
    <n v="70.69"/>
    <x v="34"/>
    <s v="Desktop"/>
    <x v="2"/>
    <x v="1"/>
    <n v="9"/>
    <x v="1"/>
    <x v="1"/>
    <n v="9"/>
    <x v="2"/>
    <x v="0"/>
  </r>
  <r>
    <n v="1047"/>
    <n v="20"/>
    <x v="0"/>
    <x v="1"/>
    <x v="2"/>
    <s v="Sports"/>
    <n v="538.69000000000005"/>
    <x v="47"/>
    <s v="Mobile"/>
    <x v="0"/>
    <x v="1"/>
    <n v="5"/>
    <x v="1"/>
    <x v="1"/>
    <n v="3"/>
    <x v="1"/>
    <x v="0"/>
  </r>
  <r>
    <n v="1048"/>
    <n v="21"/>
    <x v="0"/>
    <x v="2"/>
    <x v="0"/>
    <s v="Clothing"/>
    <n v="890.8"/>
    <x v="43"/>
    <s v="Mobile"/>
    <x v="3"/>
    <x v="1"/>
    <n v="1"/>
    <x v="0"/>
    <x v="2"/>
    <n v="5"/>
    <x v="0"/>
    <x v="1"/>
  </r>
  <r>
    <n v="1049"/>
    <n v="61"/>
    <x v="1"/>
    <x v="1"/>
    <x v="6"/>
    <s v="Sports"/>
    <n v="947.38"/>
    <x v="51"/>
    <s v="Tablet"/>
    <x v="3"/>
    <x v="1"/>
    <n v="1"/>
    <x v="1"/>
    <x v="1"/>
    <n v="13"/>
    <x v="1"/>
    <x v="2"/>
  </r>
  <r>
    <n v="1050"/>
    <n v="46"/>
    <x v="0"/>
    <x v="0"/>
    <x v="7"/>
    <s v="Home"/>
    <n v="322.22000000000003"/>
    <x v="55"/>
    <s v="Mobile"/>
    <x v="1"/>
    <x v="1"/>
    <n v="3"/>
    <x v="1"/>
    <x v="4"/>
    <n v="1"/>
    <x v="2"/>
    <x v="1"/>
  </r>
  <r>
    <n v="1051"/>
    <n v="36"/>
    <x v="0"/>
    <x v="0"/>
    <x v="4"/>
    <s v="Toys"/>
    <n v="782.52"/>
    <x v="15"/>
    <s v="Mobile"/>
    <x v="0"/>
    <x v="0"/>
    <n v="5"/>
    <x v="0"/>
    <x v="3"/>
    <n v="4"/>
    <x v="0"/>
    <x v="1"/>
  </r>
  <r>
    <n v="1052"/>
    <n v="43"/>
    <x v="0"/>
    <x v="0"/>
    <x v="7"/>
    <s v="Toys"/>
    <n v="895.81"/>
    <x v="22"/>
    <s v="Mobile"/>
    <x v="0"/>
    <x v="1"/>
    <n v="8"/>
    <x v="1"/>
    <x v="3"/>
    <n v="6"/>
    <x v="2"/>
    <x v="0"/>
  </r>
  <r>
    <n v="1053"/>
    <n v="63"/>
    <x v="1"/>
    <x v="0"/>
    <x v="1"/>
    <s v="Books"/>
    <n v="32.61"/>
    <x v="8"/>
    <s v="Tablet"/>
    <x v="0"/>
    <x v="1"/>
    <n v="7"/>
    <x v="1"/>
    <x v="3"/>
    <n v="10"/>
    <x v="0"/>
    <x v="1"/>
  </r>
  <r>
    <n v="1054"/>
    <n v="48"/>
    <x v="0"/>
    <x v="1"/>
    <x v="5"/>
    <s v="Clothing"/>
    <n v="667.25"/>
    <x v="4"/>
    <s v="Desktop"/>
    <x v="3"/>
    <x v="0"/>
    <n v="3"/>
    <x v="1"/>
    <x v="0"/>
    <n v="5"/>
    <x v="2"/>
    <x v="0"/>
  </r>
  <r>
    <n v="1055"/>
    <n v="27"/>
    <x v="0"/>
    <x v="0"/>
    <x v="0"/>
    <s v="Toys"/>
    <n v="322.55"/>
    <x v="48"/>
    <s v="Mobile"/>
    <x v="4"/>
    <x v="0"/>
    <n v="5"/>
    <x v="0"/>
    <x v="1"/>
    <n v="8"/>
    <x v="2"/>
    <x v="2"/>
  </r>
  <r>
    <n v="1056"/>
    <n v="49"/>
    <x v="0"/>
    <x v="1"/>
    <x v="5"/>
    <s v="Beauty"/>
    <n v="146.1"/>
    <x v="53"/>
    <s v="Mobile"/>
    <x v="0"/>
    <x v="1"/>
    <n v="5"/>
    <x v="0"/>
    <x v="1"/>
    <n v="11"/>
    <x v="2"/>
    <x v="1"/>
  </r>
  <r>
    <n v="1057"/>
    <n v="69"/>
    <x v="1"/>
    <x v="1"/>
    <x v="6"/>
    <s v="Electronics"/>
    <n v="107.92"/>
    <x v="52"/>
    <s v="Tablet"/>
    <x v="3"/>
    <x v="0"/>
    <n v="5"/>
    <x v="1"/>
    <x v="3"/>
    <n v="10"/>
    <x v="2"/>
    <x v="1"/>
  </r>
  <r>
    <n v="1058"/>
    <n v="47"/>
    <x v="0"/>
    <x v="2"/>
    <x v="7"/>
    <s v="Toys"/>
    <n v="67.59"/>
    <x v="29"/>
    <s v="Tablet"/>
    <x v="3"/>
    <x v="1"/>
    <n v="8"/>
    <x v="1"/>
    <x v="3"/>
    <n v="4"/>
    <x v="1"/>
    <x v="0"/>
  </r>
  <r>
    <n v="1059"/>
    <n v="48"/>
    <x v="0"/>
    <x v="0"/>
    <x v="3"/>
    <s v="Clothing"/>
    <n v="263.13"/>
    <x v="48"/>
    <s v="Tablet"/>
    <x v="3"/>
    <x v="0"/>
    <n v="1"/>
    <x v="0"/>
    <x v="1"/>
    <n v="5"/>
    <x v="0"/>
    <x v="0"/>
  </r>
  <r>
    <n v="1060"/>
    <n v="33"/>
    <x v="0"/>
    <x v="2"/>
    <x v="2"/>
    <s v="Clothing"/>
    <n v="874.2"/>
    <x v="40"/>
    <s v="Tablet"/>
    <x v="1"/>
    <x v="0"/>
    <n v="9"/>
    <x v="1"/>
    <x v="3"/>
    <n v="6"/>
    <x v="1"/>
    <x v="1"/>
  </r>
  <r>
    <n v="1061"/>
    <n v="51"/>
    <x v="0"/>
    <x v="1"/>
    <x v="1"/>
    <s v="Beauty"/>
    <n v="709.32"/>
    <x v="18"/>
    <s v="Mobile"/>
    <x v="0"/>
    <x v="0"/>
    <n v="6"/>
    <x v="1"/>
    <x v="1"/>
    <n v="6"/>
    <x v="0"/>
    <x v="1"/>
  </r>
  <r>
    <n v="1062"/>
    <n v="46"/>
    <x v="0"/>
    <x v="0"/>
    <x v="3"/>
    <s v="Home"/>
    <n v="643.66"/>
    <x v="3"/>
    <s v="Mobile"/>
    <x v="0"/>
    <x v="0"/>
    <n v="8"/>
    <x v="0"/>
    <x v="0"/>
    <n v="12"/>
    <x v="1"/>
    <x v="0"/>
  </r>
  <r>
    <n v="1063"/>
    <n v="20"/>
    <x v="0"/>
    <x v="1"/>
    <x v="7"/>
    <s v="Toys"/>
    <n v="11.73"/>
    <x v="21"/>
    <s v="Mobile"/>
    <x v="3"/>
    <x v="0"/>
    <n v="8"/>
    <x v="1"/>
    <x v="1"/>
    <n v="1"/>
    <x v="1"/>
    <x v="0"/>
  </r>
  <r>
    <n v="1064"/>
    <n v="28"/>
    <x v="0"/>
    <x v="2"/>
    <x v="5"/>
    <s v="Electronics"/>
    <n v="349.11"/>
    <x v="53"/>
    <s v="Tablet"/>
    <x v="0"/>
    <x v="0"/>
    <n v="1"/>
    <x v="1"/>
    <x v="3"/>
    <n v="13"/>
    <x v="2"/>
    <x v="1"/>
  </r>
  <r>
    <n v="1065"/>
    <n v="23"/>
    <x v="0"/>
    <x v="1"/>
    <x v="7"/>
    <s v="Beauty"/>
    <n v="266.10000000000002"/>
    <x v="57"/>
    <s v="Mobile"/>
    <x v="1"/>
    <x v="1"/>
    <n v="9"/>
    <x v="1"/>
    <x v="4"/>
    <n v="7"/>
    <x v="2"/>
    <x v="1"/>
  </r>
  <r>
    <n v="1066"/>
    <n v="43"/>
    <x v="0"/>
    <x v="1"/>
    <x v="6"/>
    <s v="Beauty"/>
    <n v="404.89"/>
    <x v="17"/>
    <s v="Mobile"/>
    <x v="2"/>
    <x v="1"/>
    <n v="8"/>
    <x v="0"/>
    <x v="2"/>
    <n v="9"/>
    <x v="2"/>
    <x v="2"/>
  </r>
  <r>
    <n v="1067"/>
    <n v="63"/>
    <x v="1"/>
    <x v="2"/>
    <x v="0"/>
    <s v="Electronics"/>
    <n v="208.51"/>
    <x v="5"/>
    <s v="Desktop"/>
    <x v="0"/>
    <x v="1"/>
    <n v="1"/>
    <x v="1"/>
    <x v="3"/>
    <n v="8"/>
    <x v="1"/>
    <x v="1"/>
  </r>
  <r>
    <n v="1068"/>
    <n v="37"/>
    <x v="0"/>
    <x v="0"/>
    <x v="5"/>
    <s v="Clothing"/>
    <n v="260.95"/>
    <x v="35"/>
    <s v="Tablet"/>
    <x v="1"/>
    <x v="0"/>
    <n v="9"/>
    <x v="1"/>
    <x v="2"/>
    <n v="4"/>
    <x v="1"/>
    <x v="0"/>
  </r>
  <r>
    <n v="1069"/>
    <n v="67"/>
    <x v="1"/>
    <x v="0"/>
    <x v="4"/>
    <s v="Sports"/>
    <n v="264.60000000000002"/>
    <x v="41"/>
    <s v="Mobile"/>
    <x v="2"/>
    <x v="0"/>
    <n v="8"/>
    <x v="0"/>
    <x v="0"/>
    <n v="7"/>
    <x v="1"/>
    <x v="2"/>
  </r>
  <r>
    <n v="1070"/>
    <n v="67"/>
    <x v="1"/>
    <x v="2"/>
    <x v="5"/>
    <s v="Home"/>
    <n v="56.42"/>
    <x v="12"/>
    <s v="Mobile"/>
    <x v="3"/>
    <x v="0"/>
    <n v="6"/>
    <x v="1"/>
    <x v="2"/>
    <n v="5"/>
    <x v="2"/>
    <x v="1"/>
  </r>
  <r>
    <n v="1071"/>
    <n v="22"/>
    <x v="0"/>
    <x v="2"/>
    <x v="3"/>
    <s v="Clothing"/>
    <n v="288.60000000000002"/>
    <x v="5"/>
    <s v="Desktop"/>
    <x v="0"/>
    <x v="1"/>
    <n v="5"/>
    <x v="1"/>
    <x v="0"/>
    <n v="8"/>
    <x v="2"/>
    <x v="2"/>
  </r>
  <r>
    <n v="1072"/>
    <n v="31"/>
    <x v="0"/>
    <x v="0"/>
    <x v="3"/>
    <s v="Electronics"/>
    <n v="501.89"/>
    <x v="12"/>
    <s v="Tablet"/>
    <x v="4"/>
    <x v="0"/>
    <n v="6"/>
    <x v="1"/>
    <x v="1"/>
    <n v="4"/>
    <x v="0"/>
    <x v="1"/>
  </r>
  <r>
    <n v="1073"/>
    <n v="52"/>
    <x v="0"/>
    <x v="0"/>
    <x v="1"/>
    <s v="Groceries"/>
    <n v="90.82"/>
    <x v="38"/>
    <s v="Mobile"/>
    <x v="2"/>
    <x v="0"/>
    <n v="3"/>
    <x v="1"/>
    <x v="0"/>
    <n v="6"/>
    <x v="1"/>
    <x v="0"/>
  </r>
  <r>
    <n v="1074"/>
    <n v="30"/>
    <x v="0"/>
    <x v="2"/>
    <x v="3"/>
    <s v="Beauty"/>
    <n v="550.41999999999996"/>
    <x v="24"/>
    <s v="Tablet"/>
    <x v="0"/>
    <x v="1"/>
    <n v="1"/>
    <x v="1"/>
    <x v="1"/>
    <n v="3"/>
    <x v="1"/>
    <x v="2"/>
  </r>
  <r>
    <n v="1075"/>
    <n v="60"/>
    <x v="1"/>
    <x v="2"/>
    <x v="5"/>
    <s v="Home"/>
    <n v="563.04"/>
    <x v="19"/>
    <s v="Mobile"/>
    <x v="2"/>
    <x v="1"/>
    <n v="1"/>
    <x v="0"/>
    <x v="0"/>
    <n v="5"/>
    <x v="1"/>
    <x v="0"/>
  </r>
  <r>
    <n v="1076"/>
    <n v="32"/>
    <x v="0"/>
    <x v="2"/>
    <x v="0"/>
    <s v="Beauty"/>
    <n v="220.57"/>
    <x v="39"/>
    <s v="Desktop"/>
    <x v="1"/>
    <x v="1"/>
    <n v="6"/>
    <x v="0"/>
    <x v="1"/>
    <n v="4"/>
    <x v="0"/>
    <x v="0"/>
  </r>
  <r>
    <n v="1077"/>
    <n v="29"/>
    <x v="0"/>
    <x v="1"/>
    <x v="0"/>
    <s v="Groceries"/>
    <n v="213.03"/>
    <x v="52"/>
    <s v="Mobile"/>
    <x v="4"/>
    <x v="0"/>
    <n v="9"/>
    <x v="1"/>
    <x v="2"/>
    <n v="5"/>
    <x v="1"/>
    <x v="0"/>
  </r>
  <r>
    <n v="1078"/>
    <n v="33"/>
    <x v="0"/>
    <x v="2"/>
    <x v="7"/>
    <s v="Groceries"/>
    <n v="220.34"/>
    <x v="55"/>
    <s v="Mobile"/>
    <x v="1"/>
    <x v="1"/>
    <n v="7"/>
    <x v="0"/>
    <x v="0"/>
    <n v="5"/>
    <x v="1"/>
    <x v="1"/>
  </r>
  <r>
    <n v="1079"/>
    <n v="18"/>
    <x v="2"/>
    <x v="0"/>
    <x v="7"/>
    <s v="Beauty"/>
    <n v="990.77"/>
    <x v="33"/>
    <s v="Mobile"/>
    <x v="1"/>
    <x v="0"/>
    <n v="3"/>
    <x v="0"/>
    <x v="0"/>
    <n v="12"/>
    <x v="2"/>
    <x v="1"/>
  </r>
  <r>
    <n v="1080"/>
    <n v="65"/>
    <x v="1"/>
    <x v="1"/>
    <x v="4"/>
    <s v="Toys"/>
    <n v="126.13"/>
    <x v="4"/>
    <s v="Desktop"/>
    <x v="3"/>
    <x v="1"/>
    <n v="7"/>
    <x v="1"/>
    <x v="0"/>
    <n v="6"/>
    <x v="0"/>
    <x v="1"/>
  </r>
  <r>
    <n v="1081"/>
    <n v="27"/>
    <x v="0"/>
    <x v="1"/>
    <x v="1"/>
    <s v="Electronics"/>
    <n v="156.03"/>
    <x v="46"/>
    <s v="Mobile"/>
    <x v="2"/>
    <x v="1"/>
    <n v="1"/>
    <x v="1"/>
    <x v="2"/>
    <n v="1"/>
    <x v="1"/>
    <x v="2"/>
  </r>
  <r>
    <n v="1082"/>
    <n v="49"/>
    <x v="0"/>
    <x v="1"/>
    <x v="2"/>
    <s v="Home"/>
    <n v="743.72"/>
    <x v="58"/>
    <s v="Mobile"/>
    <x v="3"/>
    <x v="0"/>
    <n v="1"/>
    <x v="0"/>
    <x v="2"/>
    <n v="4"/>
    <x v="0"/>
    <x v="0"/>
  </r>
  <r>
    <n v="1083"/>
    <n v="44"/>
    <x v="0"/>
    <x v="2"/>
    <x v="6"/>
    <s v="Books"/>
    <n v="770.22"/>
    <x v="9"/>
    <s v="Mobile"/>
    <x v="2"/>
    <x v="0"/>
    <n v="5"/>
    <x v="0"/>
    <x v="1"/>
    <n v="11"/>
    <x v="1"/>
    <x v="0"/>
  </r>
  <r>
    <n v="1084"/>
    <n v="41"/>
    <x v="0"/>
    <x v="1"/>
    <x v="0"/>
    <s v="Sports"/>
    <n v="275.58999999999997"/>
    <x v="2"/>
    <s v="Mobile"/>
    <x v="0"/>
    <x v="1"/>
    <n v="8"/>
    <x v="0"/>
    <x v="0"/>
    <n v="13"/>
    <x v="2"/>
    <x v="0"/>
  </r>
  <r>
    <n v="1085"/>
    <n v="49"/>
    <x v="0"/>
    <x v="0"/>
    <x v="3"/>
    <s v="Groceries"/>
    <n v="815.69"/>
    <x v="31"/>
    <s v="Tablet"/>
    <x v="0"/>
    <x v="1"/>
    <n v="2"/>
    <x v="0"/>
    <x v="4"/>
    <n v="6"/>
    <x v="2"/>
    <x v="0"/>
  </r>
  <r>
    <n v="1086"/>
    <n v="48"/>
    <x v="0"/>
    <x v="1"/>
    <x v="4"/>
    <s v="Electronics"/>
    <n v="507.31"/>
    <x v="33"/>
    <s v="Tablet"/>
    <x v="4"/>
    <x v="0"/>
    <n v="9"/>
    <x v="1"/>
    <x v="0"/>
    <n v="13"/>
    <x v="0"/>
    <x v="1"/>
  </r>
  <r>
    <n v="1087"/>
    <n v="25"/>
    <x v="0"/>
    <x v="1"/>
    <x v="0"/>
    <s v="Sports"/>
    <n v="893.28"/>
    <x v="1"/>
    <s v="Tablet"/>
    <x v="0"/>
    <x v="1"/>
    <n v="1"/>
    <x v="0"/>
    <x v="1"/>
    <n v="5"/>
    <x v="0"/>
    <x v="1"/>
  </r>
  <r>
    <n v="1088"/>
    <n v="18"/>
    <x v="2"/>
    <x v="1"/>
    <x v="3"/>
    <s v="Beauty"/>
    <n v="307.23"/>
    <x v="4"/>
    <s v="Desktop"/>
    <x v="2"/>
    <x v="1"/>
    <n v="1"/>
    <x v="1"/>
    <x v="0"/>
    <n v="2"/>
    <x v="1"/>
    <x v="2"/>
  </r>
  <r>
    <n v="1089"/>
    <n v="27"/>
    <x v="0"/>
    <x v="2"/>
    <x v="3"/>
    <s v="Books"/>
    <n v="844.79"/>
    <x v="39"/>
    <s v="Mobile"/>
    <x v="2"/>
    <x v="0"/>
    <n v="1"/>
    <x v="0"/>
    <x v="1"/>
    <n v="13"/>
    <x v="1"/>
    <x v="2"/>
  </r>
  <r>
    <n v="1090"/>
    <n v="32"/>
    <x v="0"/>
    <x v="1"/>
    <x v="5"/>
    <s v="Toys"/>
    <n v="428.11"/>
    <x v="5"/>
    <s v="Mobile"/>
    <x v="1"/>
    <x v="1"/>
    <n v="6"/>
    <x v="1"/>
    <x v="0"/>
    <n v="4"/>
    <x v="1"/>
    <x v="1"/>
  </r>
  <r>
    <n v="1091"/>
    <n v="57"/>
    <x v="0"/>
    <x v="1"/>
    <x v="7"/>
    <s v="Home"/>
    <n v="550.4"/>
    <x v="27"/>
    <s v="Mobile"/>
    <x v="1"/>
    <x v="1"/>
    <n v="2"/>
    <x v="1"/>
    <x v="1"/>
    <n v="11"/>
    <x v="0"/>
    <x v="2"/>
  </r>
  <r>
    <n v="1092"/>
    <n v="69"/>
    <x v="1"/>
    <x v="0"/>
    <x v="7"/>
    <s v="Home"/>
    <n v="133.32"/>
    <x v="48"/>
    <s v="Desktop"/>
    <x v="3"/>
    <x v="0"/>
    <n v="4"/>
    <x v="0"/>
    <x v="0"/>
    <n v="7"/>
    <x v="0"/>
    <x v="1"/>
  </r>
  <r>
    <n v="1093"/>
    <n v="62"/>
    <x v="1"/>
    <x v="2"/>
    <x v="6"/>
    <s v="Books"/>
    <n v="50.99"/>
    <x v="52"/>
    <s v="Desktop"/>
    <x v="3"/>
    <x v="1"/>
    <n v="3"/>
    <x v="0"/>
    <x v="4"/>
    <n v="5"/>
    <x v="0"/>
    <x v="0"/>
  </r>
  <r>
    <n v="1094"/>
    <n v="53"/>
    <x v="0"/>
    <x v="2"/>
    <x v="6"/>
    <s v="Beauty"/>
    <n v="629.19000000000005"/>
    <x v="48"/>
    <s v="Desktop"/>
    <x v="0"/>
    <x v="1"/>
    <n v="9"/>
    <x v="1"/>
    <x v="3"/>
    <n v="10"/>
    <x v="1"/>
    <x v="1"/>
  </r>
  <r>
    <n v="1095"/>
    <n v="35"/>
    <x v="0"/>
    <x v="2"/>
    <x v="0"/>
    <s v="Books"/>
    <n v="932.53"/>
    <x v="57"/>
    <s v="Tablet"/>
    <x v="0"/>
    <x v="0"/>
    <n v="8"/>
    <x v="1"/>
    <x v="1"/>
    <n v="8"/>
    <x v="2"/>
    <x v="2"/>
  </r>
  <r>
    <n v="1096"/>
    <n v="34"/>
    <x v="0"/>
    <x v="1"/>
    <x v="0"/>
    <s v="Groceries"/>
    <n v="482.09"/>
    <x v="11"/>
    <s v="Tablet"/>
    <x v="3"/>
    <x v="0"/>
    <n v="7"/>
    <x v="0"/>
    <x v="1"/>
    <n v="2"/>
    <x v="1"/>
    <x v="0"/>
  </r>
  <r>
    <n v="1097"/>
    <n v="51"/>
    <x v="0"/>
    <x v="1"/>
    <x v="0"/>
    <s v="Beauty"/>
    <n v="779.37"/>
    <x v="15"/>
    <s v="Tablet"/>
    <x v="1"/>
    <x v="0"/>
    <n v="8"/>
    <x v="0"/>
    <x v="1"/>
    <n v="7"/>
    <x v="2"/>
    <x v="2"/>
  </r>
  <r>
    <n v="1098"/>
    <n v="69"/>
    <x v="1"/>
    <x v="0"/>
    <x v="6"/>
    <s v="Toys"/>
    <n v="66.36"/>
    <x v="2"/>
    <s v="Mobile"/>
    <x v="3"/>
    <x v="0"/>
    <n v="6"/>
    <x v="0"/>
    <x v="2"/>
    <n v="11"/>
    <x v="0"/>
    <x v="1"/>
  </r>
  <r>
    <n v="1099"/>
    <n v="51"/>
    <x v="0"/>
    <x v="2"/>
    <x v="1"/>
    <s v="Electronics"/>
    <n v="150.07"/>
    <x v="14"/>
    <s v="Desktop"/>
    <x v="3"/>
    <x v="0"/>
    <n v="4"/>
    <x v="1"/>
    <x v="4"/>
    <n v="8"/>
    <x v="1"/>
    <x v="1"/>
  </r>
  <r>
    <n v="1100"/>
    <n v="49"/>
    <x v="0"/>
    <x v="1"/>
    <x v="0"/>
    <s v="Clothing"/>
    <n v="734.96"/>
    <x v="56"/>
    <s v="Tablet"/>
    <x v="2"/>
    <x v="1"/>
    <n v="5"/>
    <x v="0"/>
    <x v="2"/>
    <n v="10"/>
    <x v="0"/>
    <x v="2"/>
  </r>
  <r>
    <n v="1101"/>
    <n v="43"/>
    <x v="0"/>
    <x v="0"/>
    <x v="5"/>
    <s v="Clothing"/>
    <n v="732.97"/>
    <x v="14"/>
    <s v="Desktop"/>
    <x v="3"/>
    <x v="1"/>
    <n v="4"/>
    <x v="0"/>
    <x v="3"/>
    <n v="5"/>
    <x v="0"/>
    <x v="1"/>
  </r>
  <r>
    <n v="1102"/>
    <n v="38"/>
    <x v="0"/>
    <x v="0"/>
    <x v="5"/>
    <s v="Beauty"/>
    <n v="453.13"/>
    <x v="14"/>
    <s v="Mobile"/>
    <x v="3"/>
    <x v="0"/>
    <n v="6"/>
    <x v="0"/>
    <x v="0"/>
    <n v="11"/>
    <x v="1"/>
    <x v="1"/>
  </r>
  <r>
    <n v="1103"/>
    <n v="33"/>
    <x v="0"/>
    <x v="0"/>
    <x v="2"/>
    <s v="Toys"/>
    <n v="164.46"/>
    <x v="20"/>
    <s v="Desktop"/>
    <x v="2"/>
    <x v="0"/>
    <n v="2"/>
    <x v="0"/>
    <x v="2"/>
    <n v="11"/>
    <x v="1"/>
    <x v="2"/>
  </r>
  <r>
    <n v="1104"/>
    <n v="53"/>
    <x v="0"/>
    <x v="2"/>
    <x v="0"/>
    <s v="Home"/>
    <n v="899.38"/>
    <x v="1"/>
    <s v="Mobile"/>
    <x v="0"/>
    <x v="0"/>
    <n v="6"/>
    <x v="1"/>
    <x v="1"/>
    <n v="1"/>
    <x v="0"/>
    <x v="0"/>
  </r>
  <r>
    <n v="1105"/>
    <n v="39"/>
    <x v="0"/>
    <x v="1"/>
    <x v="7"/>
    <s v="Beauty"/>
    <n v="178.68"/>
    <x v="36"/>
    <s v="Mobile"/>
    <x v="4"/>
    <x v="1"/>
    <n v="5"/>
    <x v="0"/>
    <x v="2"/>
    <n v="8"/>
    <x v="0"/>
    <x v="1"/>
  </r>
  <r>
    <n v="1106"/>
    <n v="46"/>
    <x v="0"/>
    <x v="1"/>
    <x v="0"/>
    <s v="Books"/>
    <n v="488.92"/>
    <x v="41"/>
    <s v="Mobile"/>
    <x v="2"/>
    <x v="1"/>
    <n v="5"/>
    <x v="0"/>
    <x v="0"/>
    <n v="11"/>
    <x v="0"/>
    <x v="0"/>
  </r>
  <r>
    <n v="1107"/>
    <n v="43"/>
    <x v="0"/>
    <x v="0"/>
    <x v="1"/>
    <s v="Books"/>
    <n v="483.15"/>
    <x v="47"/>
    <s v="Tablet"/>
    <x v="4"/>
    <x v="1"/>
    <n v="9"/>
    <x v="1"/>
    <x v="2"/>
    <n v="5"/>
    <x v="2"/>
    <x v="2"/>
  </r>
  <r>
    <n v="1108"/>
    <n v="66"/>
    <x v="1"/>
    <x v="1"/>
    <x v="1"/>
    <s v="Groceries"/>
    <n v="45.02"/>
    <x v="33"/>
    <s v="Tablet"/>
    <x v="3"/>
    <x v="1"/>
    <n v="2"/>
    <x v="1"/>
    <x v="2"/>
    <n v="5"/>
    <x v="0"/>
    <x v="1"/>
  </r>
  <r>
    <n v="1109"/>
    <n v="33"/>
    <x v="0"/>
    <x v="2"/>
    <x v="6"/>
    <s v="Sports"/>
    <n v="959.34"/>
    <x v="52"/>
    <s v="Mobile"/>
    <x v="4"/>
    <x v="0"/>
    <n v="6"/>
    <x v="1"/>
    <x v="1"/>
    <n v="3"/>
    <x v="1"/>
    <x v="1"/>
  </r>
  <r>
    <n v="1110"/>
    <n v="66"/>
    <x v="1"/>
    <x v="1"/>
    <x v="1"/>
    <s v="Electronics"/>
    <n v="207.32"/>
    <x v="52"/>
    <s v="Desktop"/>
    <x v="0"/>
    <x v="1"/>
    <n v="9"/>
    <x v="1"/>
    <x v="0"/>
    <n v="2"/>
    <x v="2"/>
    <x v="0"/>
  </r>
  <r>
    <n v="1111"/>
    <n v="55"/>
    <x v="0"/>
    <x v="1"/>
    <x v="2"/>
    <s v="Beauty"/>
    <n v="865.09"/>
    <x v="16"/>
    <s v="Tablet"/>
    <x v="2"/>
    <x v="0"/>
    <n v="6"/>
    <x v="1"/>
    <x v="4"/>
    <n v="2"/>
    <x v="0"/>
    <x v="2"/>
  </r>
  <r>
    <n v="1112"/>
    <n v="35"/>
    <x v="0"/>
    <x v="0"/>
    <x v="3"/>
    <s v="Home"/>
    <n v="569.12"/>
    <x v="15"/>
    <s v="Tablet"/>
    <x v="4"/>
    <x v="0"/>
    <n v="6"/>
    <x v="1"/>
    <x v="1"/>
    <n v="2"/>
    <x v="2"/>
    <x v="0"/>
  </r>
  <r>
    <n v="1113"/>
    <n v="67"/>
    <x v="1"/>
    <x v="2"/>
    <x v="4"/>
    <s v="Electronics"/>
    <n v="763.48"/>
    <x v="40"/>
    <s v="Tablet"/>
    <x v="0"/>
    <x v="0"/>
    <n v="9"/>
    <x v="1"/>
    <x v="3"/>
    <n v="4"/>
    <x v="0"/>
    <x v="2"/>
  </r>
  <r>
    <n v="1114"/>
    <n v="36"/>
    <x v="0"/>
    <x v="0"/>
    <x v="5"/>
    <s v="Beauty"/>
    <n v="375.25"/>
    <x v="39"/>
    <s v="Mobile"/>
    <x v="1"/>
    <x v="1"/>
    <n v="6"/>
    <x v="0"/>
    <x v="1"/>
    <n v="8"/>
    <x v="1"/>
    <x v="2"/>
  </r>
  <r>
    <n v="1115"/>
    <n v="51"/>
    <x v="0"/>
    <x v="2"/>
    <x v="2"/>
    <s v="Electronics"/>
    <n v="591.33000000000004"/>
    <x v="30"/>
    <s v="Tablet"/>
    <x v="1"/>
    <x v="1"/>
    <n v="7"/>
    <x v="0"/>
    <x v="4"/>
    <n v="7"/>
    <x v="0"/>
    <x v="0"/>
  </r>
  <r>
    <n v="1116"/>
    <n v="53"/>
    <x v="0"/>
    <x v="2"/>
    <x v="3"/>
    <s v="Sports"/>
    <n v="436.53"/>
    <x v="47"/>
    <s v="Tablet"/>
    <x v="1"/>
    <x v="0"/>
    <n v="5"/>
    <x v="1"/>
    <x v="1"/>
    <n v="8"/>
    <x v="1"/>
    <x v="1"/>
  </r>
  <r>
    <n v="1117"/>
    <n v="20"/>
    <x v="0"/>
    <x v="2"/>
    <x v="5"/>
    <s v="Toys"/>
    <n v="81.88"/>
    <x v="33"/>
    <s v="Mobile"/>
    <x v="2"/>
    <x v="0"/>
    <n v="7"/>
    <x v="0"/>
    <x v="4"/>
    <n v="1"/>
    <x v="0"/>
    <x v="0"/>
  </r>
  <r>
    <n v="1118"/>
    <n v="43"/>
    <x v="0"/>
    <x v="1"/>
    <x v="2"/>
    <s v="Books"/>
    <n v="397.23"/>
    <x v="25"/>
    <s v="Desktop"/>
    <x v="1"/>
    <x v="0"/>
    <n v="5"/>
    <x v="1"/>
    <x v="2"/>
    <n v="11"/>
    <x v="1"/>
    <x v="0"/>
  </r>
  <r>
    <n v="1119"/>
    <n v="58"/>
    <x v="0"/>
    <x v="0"/>
    <x v="4"/>
    <s v="Groceries"/>
    <n v="551.92999999999995"/>
    <x v="5"/>
    <s v="Mobile"/>
    <x v="4"/>
    <x v="0"/>
    <n v="4"/>
    <x v="1"/>
    <x v="4"/>
    <n v="4"/>
    <x v="1"/>
    <x v="2"/>
  </r>
  <r>
    <n v="1120"/>
    <n v="22"/>
    <x v="0"/>
    <x v="0"/>
    <x v="2"/>
    <s v="Beauty"/>
    <n v="331.3"/>
    <x v="46"/>
    <s v="Tablet"/>
    <x v="4"/>
    <x v="1"/>
    <n v="4"/>
    <x v="0"/>
    <x v="1"/>
    <n v="4"/>
    <x v="1"/>
    <x v="1"/>
  </r>
  <r>
    <n v="1121"/>
    <n v="65"/>
    <x v="1"/>
    <x v="0"/>
    <x v="3"/>
    <s v="Toys"/>
    <n v="255.55"/>
    <x v="20"/>
    <s v="Mobile"/>
    <x v="3"/>
    <x v="0"/>
    <n v="6"/>
    <x v="1"/>
    <x v="4"/>
    <n v="6"/>
    <x v="1"/>
    <x v="0"/>
  </r>
  <r>
    <n v="1122"/>
    <n v="32"/>
    <x v="0"/>
    <x v="2"/>
    <x v="3"/>
    <s v="Electronics"/>
    <n v="559.66999999999996"/>
    <x v="39"/>
    <s v="Mobile"/>
    <x v="0"/>
    <x v="0"/>
    <n v="6"/>
    <x v="0"/>
    <x v="3"/>
    <n v="11"/>
    <x v="2"/>
    <x v="2"/>
  </r>
  <r>
    <n v="1123"/>
    <n v="65"/>
    <x v="1"/>
    <x v="2"/>
    <x v="5"/>
    <s v="Beauty"/>
    <n v="787.99"/>
    <x v="31"/>
    <s v="Tablet"/>
    <x v="4"/>
    <x v="0"/>
    <n v="2"/>
    <x v="0"/>
    <x v="3"/>
    <n v="11"/>
    <x v="0"/>
    <x v="2"/>
  </r>
  <r>
    <n v="1124"/>
    <n v="25"/>
    <x v="0"/>
    <x v="1"/>
    <x v="5"/>
    <s v="Sports"/>
    <n v="313.29000000000002"/>
    <x v="21"/>
    <s v="Mobile"/>
    <x v="0"/>
    <x v="0"/>
    <n v="8"/>
    <x v="0"/>
    <x v="1"/>
    <n v="13"/>
    <x v="1"/>
    <x v="1"/>
  </r>
  <r>
    <n v="1125"/>
    <n v="29"/>
    <x v="0"/>
    <x v="2"/>
    <x v="1"/>
    <s v="Home"/>
    <n v="993.26"/>
    <x v="53"/>
    <s v="Mobile"/>
    <x v="3"/>
    <x v="0"/>
    <n v="7"/>
    <x v="1"/>
    <x v="4"/>
    <n v="1"/>
    <x v="1"/>
    <x v="0"/>
  </r>
  <r>
    <n v="1126"/>
    <n v="42"/>
    <x v="0"/>
    <x v="2"/>
    <x v="2"/>
    <s v="Toys"/>
    <n v="758.75"/>
    <x v="49"/>
    <s v="Tablet"/>
    <x v="2"/>
    <x v="0"/>
    <n v="3"/>
    <x v="1"/>
    <x v="4"/>
    <n v="11"/>
    <x v="0"/>
    <x v="0"/>
  </r>
  <r>
    <n v="1127"/>
    <n v="68"/>
    <x v="1"/>
    <x v="0"/>
    <x v="4"/>
    <s v="Toys"/>
    <n v="508.84"/>
    <x v="15"/>
    <s v="Mobile"/>
    <x v="2"/>
    <x v="0"/>
    <n v="1"/>
    <x v="1"/>
    <x v="4"/>
    <n v="8"/>
    <x v="2"/>
    <x v="0"/>
  </r>
  <r>
    <n v="1128"/>
    <n v="34"/>
    <x v="0"/>
    <x v="1"/>
    <x v="7"/>
    <s v="Home"/>
    <n v="404.53"/>
    <x v="10"/>
    <s v="Mobile"/>
    <x v="4"/>
    <x v="0"/>
    <n v="3"/>
    <x v="1"/>
    <x v="1"/>
    <n v="7"/>
    <x v="1"/>
    <x v="0"/>
  </r>
  <r>
    <n v="1129"/>
    <n v="33"/>
    <x v="0"/>
    <x v="0"/>
    <x v="0"/>
    <s v="Electronics"/>
    <n v="214.23"/>
    <x v="53"/>
    <s v="Desktop"/>
    <x v="4"/>
    <x v="1"/>
    <n v="4"/>
    <x v="1"/>
    <x v="3"/>
    <n v="6"/>
    <x v="2"/>
    <x v="2"/>
  </r>
  <r>
    <n v="1130"/>
    <n v="69"/>
    <x v="1"/>
    <x v="2"/>
    <x v="2"/>
    <s v="Sports"/>
    <n v="635.76"/>
    <x v="23"/>
    <s v="Tablet"/>
    <x v="0"/>
    <x v="0"/>
    <n v="6"/>
    <x v="0"/>
    <x v="3"/>
    <n v="6"/>
    <x v="2"/>
    <x v="0"/>
  </r>
  <r>
    <n v="1131"/>
    <n v="35"/>
    <x v="0"/>
    <x v="0"/>
    <x v="5"/>
    <s v="Clothing"/>
    <n v="345.22"/>
    <x v="53"/>
    <s v="Desktop"/>
    <x v="3"/>
    <x v="1"/>
    <n v="6"/>
    <x v="1"/>
    <x v="0"/>
    <n v="5"/>
    <x v="2"/>
    <x v="0"/>
  </r>
  <r>
    <n v="1132"/>
    <n v="25"/>
    <x v="0"/>
    <x v="2"/>
    <x v="3"/>
    <s v="Books"/>
    <n v="946.92"/>
    <x v="47"/>
    <s v="Desktop"/>
    <x v="2"/>
    <x v="0"/>
    <n v="1"/>
    <x v="1"/>
    <x v="1"/>
    <n v="9"/>
    <x v="2"/>
    <x v="0"/>
  </r>
  <r>
    <n v="1133"/>
    <n v="50"/>
    <x v="0"/>
    <x v="0"/>
    <x v="5"/>
    <s v="Groceries"/>
    <n v="909.56"/>
    <x v="22"/>
    <s v="Mobile"/>
    <x v="2"/>
    <x v="1"/>
    <n v="7"/>
    <x v="1"/>
    <x v="1"/>
    <n v="11"/>
    <x v="1"/>
    <x v="1"/>
  </r>
  <r>
    <n v="1134"/>
    <n v="19"/>
    <x v="2"/>
    <x v="0"/>
    <x v="2"/>
    <s v="Groceries"/>
    <n v="739.94"/>
    <x v="35"/>
    <s v="Tablet"/>
    <x v="0"/>
    <x v="0"/>
    <n v="4"/>
    <x v="1"/>
    <x v="3"/>
    <n v="6"/>
    <x v="1"/>
    <x v="1"/>
  </r>
  <r>
    <n v="1135"/>
    <n v="29"/>
    <x v="0"/>
    <x v="1"/>
    <x v="0"/>
    <s v="Books"/>
    <n v="99.61"/>
    <x v="13"/>
    <s v="Mobile"/>
    <x v="4"/>
    <x v="1"/>
    <n v="4"/>
    <x v="1"/>
    <x v="0"/>
    <n v="11"/>
    <x v="1"/>
    <x v="2"/>
  </r>
  <r>
    <n v="1136"/>
    <n v="30"/>
    <x v="0"/>
    <x v="2"/>
    <x v="6"/>
    <s v="Clothing"/>
    <n v="140.37"/>
    <x v="8"/>
    <s v="Tablet"/>
    <x v="3"/>
    <x v="0"/>
    <n v="4"/>
    <x v="0"/>
    <x v="4"/>
    <n v="4"/>
    <x v="0"/>
    <x v="1"/>
  </r>
  <r>
    <n v="1137"/>
    <n v="64"/>
    <x v="1"/>
    <x v="2"/>
    <x v="2"/>
    <s v="Sports"/>
    <n v="413.96"/>
    <x v="3"/>
    <s v="Mobile"/>
    <x v="0"/>
    <x v="1"/>
    <n v="9"/>
    <x v="1"/>
    <x v="4"/>
    <n v="4"/>
    <x v="0"/>
    <x v="1"/>
  </r>
  <r>
    <n v="1138"/>
    <n v="42"/>
    <x v="0"/>
    <x v="1"/>
    <x v="4"/>
    <s v="Beauty"/>
    <n v="464.42"/>
    <x v="10"/>
    <s v="Tablet"/>
    <x v="0"/>
    <x v="0"/>
    <n v="7"/>
    <x v="1"/>
    <x v="4"/>
    <n v="13"/>
    <x v="0"/>
    <x v="0"/>
  </r>
  <r>
    <n v="1139"/>
    <n v="47"/>
    <x v="0"/>
    <x v="1"/>
    <x v="2"/>
    <s v="Clothing"/>
    <n v="250.74"/>
    <x v="30"/>
    <s v="Tablet"/>
    <x v="2"/>
    <x v="0"/>
    <n v="1"/>
    <x v="1"/>
    <x v="1"/>
    <n v="5"/>
    <x v="0"/>
    <x v="0"/>
  </r>
  <r>
    <n v="1140"/>
    <n v="25"/>
    <x v="0"/>
    <x v="0"/>
    <x v="3"/>
    <s v="Toys"/>
    <n v="773.28"/>
    <x v="47"/>
    <s v="Desktop"/>
    <x v="3"/>
    <x v="1"/>
    <n v="9"/>
    <x v="1"/>
    <x v="2"/>
    <n v="6"/>
    <x v="2"/>
    <x v="1"/>
  </r>
  <r>
    <n v="1141"/>
    <n v="50"/>
    <x v="0"/>
    <x v="0"/>
    <x v="4"/>
    <s v="Clothing"/>
    <n v="681.44"/>
    <x v="30"/>
    <s v="Desktop"/>
    <x v="2"/>
    <x v="0"/>
    <n v="1"/>
    <x v="1"/>
    <x v="2"/>
    <n v="8"/>
    <x v="0"/>
    <x v="2"/>
  </r>
  <r>
    <n v="1142"/>
    <n v="46"/>
    <x v="0"/>
    <x v="2"/>
    <x v="3"/>
    <s v="Clothing"/>
    <n v="108.53"/>
    <x v="46"/>
    <s v="Tablet"/>
    <x v="2"/>
    <x v="1"/>
    <n v="6"/>
    <x v="0"/>
    <x v="4"/>
    <n v="8"/>
    <x v="2"/>
    <x v="0"/>
  </r>
  <r>
    <n v="1143"/>
    <n v="44"/>
    <x v="0"/>
    <x v="1"/>
    <x v="2"/>
    <s v="Sports"/>
    <n v="968.49"/>
    <x v="22"/>
    <s v="Tablet"/>
    <x v="3"/>
    <x v="1"/>
    <n v="2"/>
    <x v="1"/>
    <x v="3"/>
    <n v="5"/>
    <x v="1"/>
    <x v="0"/>
  </r>
  <r>
    <n v="1144"/>
    <n v="30"/>
    <x v="0"/>
    <x v="0"/>
    <x v="6"/>
    <s v="Clothing"/>
    <n v="627.79999999999995"/>
    <x v="34"/>
    <s v="Mobile"/>
    <x v="4"/>
    <x v="0"/>
    <n v="3"/>
    <x v="0"/>
    <x v="0"/>
    <n v="8"/>
    <x v="1"/>
    <x v="2"/>
  </r>
  <r>
    <n v="1145"/>
    <n v="67"/>
    <x v="1"/>
    <x v="1"/>
    <x v="3"/>
    <s v="Groceries"/>
    <n v="70.98"/>
    <x v="10"/>
    <s v="Mobile"/>
    <x v="3"/>
    <x v="1"/>
    <n v="5"/>
    <x v="0"/>
    <x v="0"/>
    <n v="2"/>
    <x v="1"/>
    <x v="0"/>
  </r>
  <r>
    <n v="1146"/>
    <n v="28"/>
    <x v="0"/>
    <x v="2"/>
    <x v="5"/>
    <s v="Electronics"/>
    <n v="643.30999999999995"/>
    <x v="4"/>
    <s v="Desktop"/>
    <x v="4"/>
    <x v="1"/>
    <n v="3"/>
    <x v="0"/>
    <x v="1"/>
    <n v="2"/>
    <x v="1"/>
    <x v="2"/>
  </r>
  <r>
    <n v="1147"/>
    <n v="53"/>
    <x v="0"/>
    <x v="1"/>
    <x v="1"/>
    <s v="Toys"/>
    <n v="250.72"/>
    <x v="37"/>
    <s v="Mobile"/>
    <x v="2"/>
    <x v="1"/>
    <n v="9"/>
    <x v="1"/>
    <x v="2"/>
    <n v="13"/>
    <x v="0"/>
    <x v="1"/>
  </r>
  <r>
    <n v="1148"/>
    <n v="47"/>
    <x v="0"/>
    <x v="2"/>
    <x v="1"/>
    <s v="Beauty"/>
    <n v="732.72"/>
    <x v="50"/>
    <s v="Mobile"/>
    <x v="0"/>
    <x v="0"/>
    <n v="9"/>
    <x v="0"/>
    <x v="2"/>
    <n v="4"/>
    <x v="1"/>
    <x v="1"/>
  </r>
  <r>
    <n v="1149"/>
    <n v="55"/>
    <x v="0"/>
    <x v="2"/>
    <x v="5"/>
    <s v="Home"/>
    <n v="50.81"/>
    <x v="2"/>
    <s v="Tablet"/>
    <x v="3"/>
    <x v="0"/>
    <n v="1"/>
    <x v="1"/>
    <x v="0"/>
    <n v="13"/>
    <x v="0"/>
    <x v="0"/>
  </r>
  <r>
    <n v="1150"/>
    <n v="34"/>
    <x v="0"/>
    <x v="0"/>
    <x v="1"/>
    <s v="Sports"/>
    <n v="819.69"/>
    <x v="42"/>
    <s v="Desktop"/>
    <x v="1"/>
    <x v="0"/>
    <n v="8"/>
    <x v="1"/>
    <x v="4"/>
    <n v="5"/>
    <x v="0"/>
    <x v="1"/>
  </r>
  <r>
    <n v="1151"/>
    <n v="60"/>
    <x v="1"/>
    <x v="1"/>
    <x v="4"/>
    <s v="Toys"/>
    <n v="329.15"/>
    <x v="6"/>
    <s v="Mobile"/>
    <x v="2"/>
    <x v="0"/>
    <n v="9"/>
    <x v="0"/>
    <x v="2"/>
    <n v="9"/>
    <x v="2"/>
    <x v="1"/>
  </r>
  <r>
    <n v="1152"/>
    <n v="30"/>
    <x v="0"/>
    <x v="2"/>
    <x v="7"/>
    <s v="Electronics"/>
    <n v="956.62"/>
    <x v="23"/>
    <s v="Desktop"/>
    <x v="2"/>
    <x v="1"/>
    <n v="8"/>
    <x v="1"/>
    <x v="3"/>
    <n v="12"/>
    <x v="1"/>
    <x v="2"/>
  </r>
  <r>
    <n v="1153"/>
    <n v="30"/>
    <x v="0"/>
    <x v="2"/>
    <x v="2"/>
    <s v="Home"/>
    <n v="760.81"/>
    <x v="12"/>
    <s v="Desktop"/>
    <x v="1"/>
    <x v="1"/>
    <n v="9"/>
    <x v="0"/>
    <x v="0"/>
    <n v="7"/>
    <x v="1"/>
    <x v="1"/>
  </r>
  <r>
    <n v="1154"/>
    <n v="26"/>
    <x v="0"/>
    <x v="0"/>
    <x v="2"/>
    <s v="Electronics"/>
    <n v="579.03"/>
    <x v="43"/>
    <s v="Mobile"/>
    <x v="0"/>
    <x v="0"/>
    <n v="4"/>
    <x v="0"/>
    <x v="3"/>
    <n v="4"/>
    <x v="0"/>
    <x v="0"/>
  </r>
  <r>
    <n v="1155"/>
    <n v="63"/>
    <x v="1"/>
    <x v="2"/>
    <x v="4"/>
    <s v="Toys"/>
    <n v="823.79"/>
    <x v="5"/>
    <s v="Desktop"/>
    <x v="2"/>
    <x v="0"/>
    <n v="2"/>
    <x v="0"/>
    <x v="1"/>
    <n v="9"/>
    <x v="1"/>
    <x v="2"/>
  </r>
  <r>
    <n v="1156"/>
    <n v="55"/>
    <x v="0"/>
    <x v="1"/>
    <x v="6"/>
    <s v="Electronics"/>
    <n v="153.97"/>
    <x v="23"/>
    <s v="Mobile"/>
    <x v="2"/>
    <x v="0"/>
    <n v="7"/>
    <x v="1"/>
    <x v="0"/>
    <n v="1"/>
    <x v="2"/>
    <x v="1"/>
  </r>
  <r>
    <n v="1157"/>
    <n v="69"/>
    <x v="1"/>
    <x v="0"/>
    <x v="2"/>
    <s v="Toys"/>
    <n v="399.56"/>
    <x v="49"/>
    <s v="Mobile"/>
    <x v="2"/>
    <x v="0"/>
    <n v="6"/>
    <x v="1"/>
    <x v="0"/>
    <n v="13"/>
    <x v="1"/>
    <x v="0"/>
  </r>
  <r>
    <n v="1158"/>
    <n v="19"/>
    <x v="2"/>
    <x v="1"/>
    <x v="0"/>
    <s v="Electronics"/>
    <n v="184.41"/>
    <x v="7"/>
    <s v="Tablet"/>
    <x v="0"/>
    <x v="0"/>
    <n v="7"/>
    <x v="0"/>
    <x v="3"/>
    <n v="2"/>
    <x v="0"/>
    <x v="1"/>
  </r>
  <r>
    <n v="1159"/>
    <n v="49"/>
    <x v="0"/>
    <x v="1"/>
    <x v="4"/>
    <s v="Books"/>
    <n v="700.77"/>
    <x v="56"/>
    <s v="Mobile"/>
    <x v="2"/>
    <x v="0"/>
    <n v="8"/>
    <x v="1"/>
    <x v="4"/>
    <n v="2"/>
    <x v="0"/>
    <x v="2"/>
  </r>
  <r>
    <n v="1160"/>
    <n v="33"/>
    <x v="0"/>
    <x v="2"/>
    <x v="5"/>
    <s v="Sports"/>
    <n v="310.81"/>
    <x v="24"/>
    <s v="Tablet"/>
    <x v="1"/>
    <x v="0"/>
    <n v="4"/>
    <x v="1"/>
    <x v="1"/>
    <n v="1"/>
    <x v="1"/>
    <x v="2"/>
  </r>
  <r>
    <n v="1161"/>
    <n v="46"/>
    <x v="0"/>
    <x v="0"/>
    <x v="0"/>
    <s v="Sports"/>
    <n v="658.82"/>
    <x v="11"/>
    <s v="Mobile"/>
    <x v="0"/>
    <x v="1"/>
    <n v="3"/>
    <x v="0"/>
    <x v="2"/>
    <n v="2"/>
    <x v="1"/>
    <x v="0"/>
  </r>
  <r>
    <n v="1162"/>
    <n v="33"/>
    <x v="0"/>
    <x v="2"/>
    <x v="5"/>
    <s v="Sports"/>
    <n v="496.67"/>
    <x v="16"/>
    <s v="Tablet"/>
    <x v="4"/>
    <x v="1"/>
    <n v="4"/>
    <x v="0"/>
    <x v="1"/>
    <n v="11"/>
    <x v="1"/>
    <x v="0"/>
  </r>
  <r>
    <n v="1163"/>
    <n v="20"/>
    <x v="0"/>
    <x v="0"/>
    <x v="7"/>
    <s v="Clothing"/>
    <n v="516.63"/>
    <x v="0"/>
    <s v="Desktop"/>
    <x v="2"/>
    <x v="0"/>
    <n v="2"/>
    <x v="1"/>
    <x v="3"/>
    <n v="3"/>
    <x v="0"/>
    <x v="1"/>
  </r>
  <r>
    <n v="1164"/>
    <n v="56"/>
    <x v="0"/>
    <x v="1"/>
    <x v="6"/>
    <s v="Groceries"/>
    <n v="123.43"/>
    <x v="58"/>
    <s v="Mobile"/>
    <x v="2"/>
    <x v="0"/>
    <n v="7"/>
    <x v="0"/>
    <x v="2"/>
    <n v="3"/>
    <x v="2"/>
    <x v="0"/>
  </r>
  <r>
    <n v="1165"/>
    <n v="65"/>
    <x v="1"/>
    <x v="0"/>
    <x v="1"/>
    <s v="Electronics"/>
    <n v="336.25"/>
    <x v="30"/>
    <s v="Mobile"/>
    <x v="2"/>
    <x v="1"/>
    <n v="4"/>
    <x v="1"/>
    <x v="3"/>
    <n v="4"/>
    <x v="1"/>
    <x v="1"/>
  </r>
  <r>
    <n v="1166"/>
    <n v="19"/>
    <x v="2"/>
    <x v="1"/>
    <x v="2"/>
    <s v="Home"/>
    <n v="599.39"/>
    <x v="39"/>
    <s v="Desktop"/>
    <x v="1"/>
    <x v="0"/>
    <n v="4"/>
    <x v="0"/>
    <x v="2"/>
    <n v="1"/>
    <x v="1"/>
    <x v="1"/>
  </r>
  <r>
    <n v="1167"/>
    <n v="24"/>
    <x v="0"/>
    <x v="2"/>
    <x v="6"/>
    <s v="Groceries"/>
    <n v="830.2"/>
    <x v="54"/>
    <s v="Desktop"/>
    <x v="3"/>
    <x v="1"/>
    <n v="8"/>
    <x v="0"/>
    <x v="0"/>
    <n v="6"/>
    <x v="0"/>
    <x v="2"/>
  </r>
  <r>
    <n v="1168"/>
    <n v="32"/>
    <x v="0"/>
    <x v="0"/>
    <x v="5"/>
    <s v="Groceries"/>
    <n v="455.59"/>
    <x v="36"/>
    <s v="Mobile"/>
    <x v="2"/>
    <x v="1"/>
    <n v="1"/>
    <x v="1"/>
    <x v="1"/>
    <n v="8"/>
    <x v="1"/>
    <x v="0"/>
  </r>
  <r>
    <n v="1169"/>
    <n v="41"/>
    <x v="0"/>
    <x v="1"/>
    <x v="2"/>
    <s v="Clothing"/>
    <n v="371.95"/>
    <x v="27"/>
    <s v="Tablet"/>
    <x v="1"/>
    <x v="1"/>
    <n v="6"/>
    <x v="1"/>
    <x v="0"/>
    <n v="5"/>
    <x v="0"/>
    <x v="1"/>
  </r>
  <r>
    <n v="1170"/>
    <n v="57"/>
    <x v="0"/>
    <x v="2"/>
    <x v="4"/>
    <s v="Electronics"/>
    <n v="19.71"/>
    <x v="4"/>
    <s v="Tablet"/>
    <x v="4"/>
    <x v="0"/>
    <n v="7"/>
    <x v="1"/>
    <x v="4"/>
    <n v="12"/>
    <x v="2"/>
    <x v="0"/>
  </r>
  <r>
    <n v="1171"/>
    <n v="25"/>
    <x v="0"/>
    <x v="2"/>
    <x v="5"/>
    <s v="Electronics"/>
    <n v="540.05999999999995"/>
    <x v="42"/>
    <s v="Mobile"/>
    <x v="2"/>
    <x v="1"/>
    <n v="7"/>
    <x v="0"/>
    <x v="4"/>
    <n v="8"/>
    <x v="1"/>
    <x v="0"/>
  </r>
  <r>
    <n v="1172"/>
    <n v="26"/>
    <x v="0"/>
    <x v="1"/>
    <x v="0"/>
    <s v="Electronics"/>
    <n v="84.31"/>
    <x v="5"/>
    <s v="Tablet"/>
    <x v="2"/>
    <x v="1"/>
    <n v="2"/>
    <x v="0"/>
    <x v="2"/>
    <n v="3"/>
    <x v="1"/>
    <x v="2"/>
  </r>
  <r>
    <n v="1173"/>
    <n v="50"/>
    <x v="0"/>
    <x v="2"/>
    <x v="4"/>
    <s v="Home"/>
    <n v="379.58"/>
    <x v="2"/>
    <s v="Mobile"/>
    <x v="3"/>
    <x v="1"/>
    <n v="9"/>
    <x v="0"/>
    <x v="1"/>
    <n v="7"/>
    <x v="2"/>
    <x v="0"/>
  </r>
  <r>
    <n v="1174"/>
    <n v="55"/>
    <x v="0"/>
    <x v="0"/>
    <x v="1"/>
    <s v="Clothing"/>
    <n v="595.13"/>
    <x v="39"/>
    <s v="Mobile"/>
    <x v="2"/>
    <x v="0"/>
    <n v="1"/>
    <x v="1"/>
    <x v="4"/>
    <n v="8"/>
    <x v="0"/>
    <x v="2"/>
  </r>
  <r>
    <n v="1175"/>
    <n v="29"/>
    <x v="0"/>
    <x v="1"/>
    <x v="1"/>
    <s v="Beauty"/>
    <n v="583.87"/>
    <x v="57"/>
    <s v="Mobile"/>
    <x v="4"/>
    <x v="0"/>
    <n v="8"/>
    <x v="0"/>
    <x v="4"/>
    <n v="13"/>
    <x v="1"/>
    <x v="1"/>
  </r>
  <r>
    <n v="1176"/>
    <n v="41"/>
    <x v="0"/>
    <x v="0"/>
    <x v="1"/>
    <s v="Sports"/>
    <n v="662.25"/>
    <x v="48"/>
    <s v="Desktop"/>
    <x v="1"/>
    <x v="0"/>
    <n v="9"/>
    <x v="0"/>
    <x v="3"/>
    <n v="7"/>
    <x v="1"/>
    <x v="1"/>
  </r>
  <r>
    <n v="1177"/>
    <n v="44"/>
    <x v="0"/>
    <x v="0"/>
    <x v="1"/>
    <s v="Sports"/>
    <n v="151.99"/>
    <x v="29"/>
    <s v="Tablet"/>
    <x v="1"/>
    <x v="1"/>
    <n v="6"/>
    <x v="0"/>
    <x v="2"/>
    <n v="3"/>
    <x v="2"/>
    <x v="2"/>
  </r>
  <r>
    <n v="1178"/>
    <n v="33"/>
    <x v="0"/>
    <x v="0"/>
    <x v="0"/>
    <s v="Home"/>
    <n v="530.6"/>
    <x v="12"/>
    <s v="Desktop"/>
    <x v="2"/>
    <x v="1"/>
    <n v="9"/>
    <x v="1"/>
    <x v="1"/>
    <n v="2"/>
    <x v="2"/>
    <x v="2"/>
  </r>
  <r>
    <n v="1179"/>
    <n v="66"/>
    <x v="1"/>
    <x v="2"/>
    <x v="2"/>
    <s v="Electronics"/>
    <n v="572.07000000000005"/>
    <x v="9"/>
    <s v="Tablet"/>
    <x v="4"/>
    <x v="1"/>
    <n v="1"/>
    <x v="0"/>
    <x v="3"/>
    <n v="5"/>
    <x v="2"/>
    <x v="1"/>
  </r>
  <r>
    <n v="1180"/>
    <n v="31"/>
    <x v="0"/>
    <x v="2"/>
    <x v="7"/>
    <s v="Toys"/>
    <n v="895.77"/>
    <x v="50"/>
    <s v="Mobile"/>
    <x v="2"/>
    <x v="1"/>
    <n v="8"/>
    <x v="1"/>
    <x v="0"/>
    <n v="8"/>
    <x v="1"/>
    <x v="2"/>
  </r>
  <r>
    <n v="1181"/>
    <n v="46"/>
    <x v="0"/>
    <x v="2"/>
    <x v="1"/>
    <s v="Toys"/>
    <n v="783.04"/>
    <x v="32"/>
    <s v="Desktop"/>
    <x v="2"/>
    <x v="1"/>
    <n v="4"/>
    <x v="0"/>
    <x v="1"/>
    <n v="5"/>
    <x v="0"/>
    <x v="1"/>
  </r>
  <r>
    <n v="1182"/>
    <n v="54"/>
    <x v="0"/>
    <x v="1"/>
    <x v="0"/>
    <s v="Electronics"/>
    <n v="826.22"/>
    <x v="41"/>
    <s v="Mobile"/>
    <x v="0"/>
    <x v="1"/>
    <n v="4"/>
    <x v="0"/>
    <x v="4"/>
    <n v="12"/>
    <x v="2"/>
    <x v="2"/>
  </r>
  <r>
    <n v="1183"/>
    <n v="41"/>
    <x v="0"/>
    <x v="2"/>
    <x v="5"/>
    <s v="Groceries"/>
    <n v="313.75"/>
    <x v="2"/>
    <s v="Desktop"/>
    <x v="0"/>
    <x v="0"/>
    <n v="9"/>
    <x v="0"/>
    <x v="0"/>
    <n v="12"/>
    <x v="1"/>
    <x v="1"/>
  </r>
  <r>
    <n v="1184"/>
    <n v="18"/>
    <x v="2"/>
    <x v="1"/>
    <x v="3"/>
    <s v="Groceries"/>
    <n v="651.1"/>
    <x v="43"/>
    <s v="Tablet"/>
    <x v="4"/>
    <x v="0"/>
    <n v="6"/>
    <x v="1"/>
    <x v="2"/>
    <n v="13"/>
    <x v="1"/>
    <x v="1"/>
  </r>
  <r>
    <n v="1185"/>
    <n v="42"/>
    <x v="0"/>
    <x v="1"/>
    <x v="5"/>
    <s v="Clothing"/>
    <n v="18.78"/>
    <x v="22"/>
    <s v="Tablet"/>
    <x v="0"/>
    <x v="0"/>
    <n v="4"/>
    <x v="0"/>
    <x v="3"/>
    <n v="3"/>
    <x v="1"/>
    <x v="1"/>
  </r>
  <r>
    <n v="1186"/>
    <n v="38"/>
    <x v="0"/>
    <x v="0"/>
    <x v="4"/>
    <s v="Toys"/>
    <n v="224.08"/>
    <x v="19"/>
    <s v="Tablet"/>
    <x v="1"/>
    <x v="1"/>
    <n v="9"/>
    <x v="1"/>
    <x v="4"/>
    <n v="3"/>
    <x v="1"/>
    <x v="2"/>
  </r>
  <r>
    <n v="1187"/>
    <n v="69"/>
    <x v="1"/>
    <x v="0"/>
    <x v="2"/>
    <s v="Toys"/>
    <n v="100.48"/>
    <x v="1"/>
    <s v="Mobile"/>
    <x v="3"/>
    <x v="0"/>
    <n v="8"/>
    <x v="1"/>
    <x v="2"/>
    <n v="3"/>
    <x v="1"/>
    <x v="0"/>
  </r>
  <r>
    <n v="1188"/>
    <n v="56"/>
    <x v="0"/>
    <x v="0"/>
    <x v="0"/>
    <s v="Sports"/>
    <n v="35.22"/>
    <x v="41"/>
    <s v="Mobile"/>
    <x v="4"/>
    <x v="1"/>
    <n v="9"/>
    <x v="0"/>
    <x v="2"/>
    <n v="12"/>
    <x v="0"/>
    <x v="2"/>
  </r>
  <r>
    <n v="1189"/>
    <n v="24"/>
    <x v="0"/>
    <x v="1"/>
    <x v="0"/>
    <s v="Beauty"/>
    <n v="771.21"/>
    <x v="57"/>
    <s v="Tablet"/>
    <x v="1"/>
    <x v="0"/>
    <n v="7"/>
    <x v="0"/>
    <x v="3"/>
    <n v="4"/>
    <x v="1"/>
    <x v="1"/>
  </r>
  <r>
    <n v="1190"/>
    <n v="18"/>
    <x v="2"/>
    <x v="0"/>
    <x v="7"/>
    <s v="Beauty"/>
    <n v="67.150000000000006"/>
    <x v="51"/>
    <s v="Mobile"/>
    <x v="2"/>
    <x v="1"/>
    <n v="1"/>
    <x v="1"/>
    <x v="0"/>
    <n v="3"/>
    <x v="1"/>
    <x v="1"/>
  </r>
  <r>
    <n v="1191"/>
    <n v="48"/>
    <x v="0"/>
    <x v="1"/>
    <x v="7"/>
    <s v="Home"/>
    <n v="547.70000000000005"/>
    <x v="23"/>
    <s v="Desktop"/>
    <x v="0"/>
    <x v="1"/>
    <n v="8"/>
    <x v="1"/>
    <x v="0"/>
    <n v="11"/>
    <x v="1"/>
    <x v="0"/>
  </r>
  <r>
    <n v="1192"/>
    <n v="38"/>
    <x v="0"/>
    <x v="2"/>
    <x v="6"/>
    <s v="Groceries"/>
    <n v="997.53"/>
    <x v="43"/>
    <s v="Tablet"/>
    <x v="4"/>
    <x v="1"/>
    <n v="6"/>
    <x v="0"/>
    <x v="4"/>
    <n v="10"/>
    <x v="1"/>
    <x v="2"/>
  </r>
  <r>
    <n v="1193"/>
    <n v="26"/>
    <x v="0"/>
    <x v="2"/>
    <x v="0"/>
    <s v="Sports"/>
    <n v="969.57"/>
    <x v="35"/>
    <s v="Desktop"/>
    <x v="3"/>
    <x v="1"/>
    <n v="5"/>
    <x v="1"/>
    <x v="3"/>
    <n v="3"/>
    <x v="1"/>
    <x v="1"/>
  </r>
  <r>
    <n v="1194"/>
    <n v="45"/>
    <x v="0"/>
    <x v="0"/>
    <x v="2"/>
    <s v="Books"/>
    <n v="151.34"/>
    <x v="0"/>
    <s v="Tablet"/>
    <x v="2"/>
    <x v="1"/>
    <n v="9"/>
    <x v="1"/>
    <x v="4"/>
    <n v="4"/>
    <x v="2"/>
    <x v="2"/>
  </r>
  <r>
    <n v="1195"/>
    <n v="50"/>
    <x v="0"/>
    <x v="2"/>
    <x v="3"/>
    <s v="Books"/>
    <n v="226.87"/>
    <x v="34"/>
    <s v="Tablet"/>
    <x v="3"/>
    <x v="1"/>
    <n v="9"/>
    <x v="0"/>
    <x v="1"/>
    <n v="12"/>
    <x v="0"/>
    <x v="1"/>
  </r>
  <r>
    <n v="1196"/>
    <n v="67"/>
    <x v="1"/>
    <x v="0"/>
    <x v="2"/>
    <s v="Books"/>
    <n v="488.76"/>
    <x v="1"/>
    <s v="Tablet"/>
    <x v="3"/>
    <x v="1"/>
    <n v="1"/>
    <x v="0"/>
    <x v="4"/>
    <n v="5"/>
    <x v="2"/>
    <x v="2"/>
  </r>
  <r>
    <n v="1197"/>
    <n v="53"/>
    <x v="0"/>
    <x v="2"/>
    <x v="5"/>
    <s v="Beauty"/>
    <n v="982.01"/>
    <x v="18"/>
    <s v="Tablet"/>
    <x v="4"/>
    <x v="1"/>
    <n v="7"/>
    <x v="0"/>
    <x v="3"/>
    <n v="13"/>
    <x v="0"/>
    <x v="1"/>
  </r>
  <r>
    <n v="1198"/>
    <n v="28"/>
    <x v="0"/>
    <x v="2"/>
    <x v="3"/>
    <s v="Sports"/>
    <n v="341.92"/>
    <x v="36"/>
    <s v="Desktop"/>
    <x v="4"/>
    <x v="1"/>
    <n v="1"/>
    <x v="0"/>
    <x v="0"/>
    <n v="7"/>
    <x v="2"/>
    <x v="2"/>
  </r>
  <r>
    <n v="1199"/>
    <n v="55"/>
    <x v="0"/>
    <x v="1"/>
    <x v="4"/>
    <s v="Toys"/>
    <n v="887.94"/>
    <x v="41"/>
    <s v="Tablet"/>
    <x v="3"/>
    <x v="0"/>
    <n v="1"/>
    <x v="1"/>
    <x v="0"/>
    <n v="7"/>
    <x v="1"/>
    <x v="2"/>
  </r>
  <r>
    <n v="1200"/>
    <n v="22"/>
    <x v="0"/>
    <x v="0"/>
    <x v="2"/>
    <s v="Groceries"/>
    <n v="49.36"/>
    <x v="40"/>
    <s v="Tablet"/>
    <x v="2"/>
    <x v="0"/>
    <n v="4"/>
    <x v="1"/>
    <x v="1"/>
    <n v="12"/>
    <x v="1"/>
    <x v="2"/>
  </r>
  <r>
    <n v="1201"/>
    <n v="26"/>
    <x v="0"/>
    <x v="0"/>
    <x v="1"/>
    <s v="Beauty"/>
    <n v="198.18"/>
    <x v="45"/>
    <s v="Mobile"/>
    <x v="4"/>
    <x v="0"/>
    <n v="8"/>
    <x v="0"/>
    <x v="0"/>
    <n v="6"/>
    <x v="2"/>
    <x v="2"/>
  </r>
  <r>
    <n v="1202"/>
    <n v="54"/>
    <x v="0"/>
    <x v="2"/>
    <x v="0"/>
    <s v="Beauty"/>
    <n v="797.43"/>
    <x v="2"/>
    <s v="Mobile"/>
    <x v="2"/>
    <x v="1"/>
    <n v="3"/>
    <x v="0"/>
    <x v="2"/>
    <n v="3"/>
    <x v="1"/>
    <x v="1"/>
  </r>
  <r>
    <n v="1203"/>
    <n v="21"/>
    <x v="0"/>
    <x v="2"/>
    <x v="3"/>
    <s v="Electronics"/>
    <n v="165.45"/>
    <x v="43"/>
    <s v="Desktop"/>
    <x v="4"/>
    <x v="0"/>
    <n v="5"/>
    <x v="1"/>
    <x v="1"/>
    <n v="10"/>
    <x v="0"/>
    <x v="2"/>
  </r>
  <r>
    <n v="1204"/>
    <n v="38"/>
    <x v="0"/>
    <x v="0"/>
    <x v="4"/>
    <s v="Home"/>
    <n v="921.08"/>
    <x v="4"/>
    <s v="Desktop"/>
    <x v="4"/>
    <x v="1"/>
    <n v="1"/>
    <x v="1"/>
    <x v="4"/>
    <n v="1"/>
    <x v="2"/>
    <x v="2"/>
  </r>
  <r>
    <n v="1205"/>
    <n v="61"/>
    <x v="1"/>
    <x v="1"/>
    <x v="0"/>
    <s v="Toys"/>
    <n v="648.11"/>
    <x v="55"/>
    <s v="Tablet"/>
    <x v="4"/>
    <x v="1"/>
    <n v="1"/>
    <x v="0"/>
    <x v="1"/>
    <n v="11"/>
    <x v="2"/>
    <x v="0"/>
  </r>
  <r>
    <n v="1206"/>
    <n v="33"/>
    <x v="0"/>
    <x v="1"/>
    <x v="7"/>
    <s v="Beauty"/>
    <n v="844.47"/>
    <x v="29"/>
    <s v="Desktop"/>
    <x v="0"/>
    <x v="0"/>
    <n v="4"/>
    <x v="0"/>
    <x v="4"/>
    <n v="13"/>
    <x v="2"/>
    <x v="2"/>
  </r>
  <r>
    <n v="1207"/>
    <n v="19"/>
    <x v="2"/>
    <x v="0"/>
    <x v="7"/>
    <s v="Beauty"/>
    <n v="99.6"/>
    <x v="5"/>
    <s v="Mobile"/>
    <x v="1"/>
    <x v="0"/>
    <n v="6"/>
    <x v="0"/>
    <x v="1"/>
    <n v="10"/>
    <x v="0"/>
    <x v="0"/>
  </r>
  <r>
    <n v="1208"/>
    <n v="69"/>
    <x v="1"/>
    <x v="0"/>
    <x v="5"/>
    <s v="Home"/>
    <n v="118.47"/>
    <x v="55"/>
    <s v="Tablet"/>
    <x v="3"/>
    <x v="0"/>
    <n v="8"/>
    <x v="1"/>
    <x v="4"/>
    <n v="11"/>
    <x v="2"/>
    <x v="0"/>
  </r>
  <r>
    <n v="1209"/>
    <n v="20"/>
    <x v="0"/>
    <x v="1"/>
    <x v="7"/>
    <s v="Clothing"/>
    <n v="210.07"/>
    <x v="35"/>
    <s v="Desktop"/>
    <x v="1"/>
    <x v="0"/>
    <n v="6"/>
    <x v="1"/>
    <x v="2"/>
    <n v="5"/>
    <x v="1"/>
    <x v="0"/>
  </r>
  <r>
    <n v="1210"/>
    <n v="57"/>
    <x v="0"/>
    <x v="2"/>
    <x v="7"/>
    <s v="Books"/>
    <n v="626.77"/>
    <x v="11"/>
    <s v="Desktop"/>
    <x v="2"/>
    <x v="1"/>
    <n v="7"/>
    <x v="1"/>
    <x v="1"/>
    <n v="5"/>
    <x v="1"/>
    <x v="1"/>
  </r>
  <r>
    <n v="1211"/>
    <n v="18"/>
    <x v="2"/>
    <x v="1"/>
    <x v="2"/>
    <s v="Toys"/>
    <n v="874.62"/>
    <x v="15"/>
    <s v="Tablet"/>
    <x v="1"/>
    <x v="0"/>
    <n v="8"/>
    <x v="0"/>
    <x v="1"/>
    <n v="4"/>
    <x v="1"/>
    <x v="0"/>
  </r>
  <r>
    <n v="1212"/>
    <n v="21"/>
    <x v="0"/>
    <x v="1"/>
    <x v="4"/>
    <s v="Toys"/>
    <n v="422.73"/>
    <x v="1"/>
    <s v="Mobile"/>
    <x v="1"/>
    <x v="0"/>
    <n v="8"/>
    <x v="1"/>
    <x v="1"/>
    <n v="11"/>
    <x v="2"/>
    <x v="0"/>
  </r>
  <r>
    <n v="1213"/>
    <n v="58"/>
    <x v="0"/>
    <x v="1"/>
    <x v="2"/>
    <s v="Beauty"/>
    <n v="263.63"/>
    <x v="24"/>
    <s v="Mobile"/>
    <x v="0"/>
    <x v="1"/>
    <n v="7"/>
    <x v="0"/>
    <x v="2"/>
    <n v="11"/>
    <x v="2"/>
    <x v="2"/>
  </r>
  <r>
    <n v="1214"/>
    <n v="60"/>
    <x v="1"/>
    <x v="2"/>
    <x v="1"/>
    <s v="Groceries"/>
    <n v="587.02"/>
    <x v="31"/>
    <s v="Tablet"/>
    <x v="3"/>
    <x v="0"/>
    <n v="2"/>
    <x v="1"/>
    <x v="2"/>
    <n v="10"/>
    <x v="0"/>
    <x v="2"/>
  </r>
  <r>
    <n v="1215"/>
    <n v="34"/>
    <x v="0"/>
    <x v="1"/>
    <x v="2"/>
    <s v="Sports"/>
    <n v="174.43"/>
    <x v="24"/>
    <s v="Mobile"/>
    <x v="4"/>
    <x v="0"/>
    <n v="6"/>
    <x v="0"/>
    <x v="0"/>
    <n v="6"/>
    <x v="0"/>
    <x v="1"/>
  </r>
  <r>
    <n v="1216"/>
    <n v="42"/>
    <x v="0"/>
    <x v="0"/>
    <x v="5"/>
    <s v="Toys"/>
    <n v="858.29"/>
    <x v="0"/>
    <s v="Desktop"/>
    <x v="4"/>
    <x v="0"/>
    <n v="9"/>
    <x v="0"/>
    <x v="0"/>
    <n v="5"/>
    <x v="2"/>
    <x v="0"/>
  </r>
  <r>
    <n v="1217"/>
    <n v="34"/>
    <x v="0"/>
    <x v="2"/>
    <x v="5"/>
    <s v="Sports"/>
    <n v="811.72"/>
    <x v="43"/>
    <s v="Mobile"/>
    <x v="3"/>
    <x v="0"/>
    <n v="9"/>
    <x v="1"/>
    <x v="1"/>
    <n v="7"/>
    <x v="2"/>
    <x v="1"/>
  </r>
  <r>
    <n v="1218"/>
    <n v="23"/>
    <x v="0"/>
    <x v="1"/>
    <x v="7"/>
    <s v="Books"/>
    <n v="552.29999999999995"/>
    <x v="11"/>
    <s v="Tablet"/>
    <x v="4"/>
    <x v="0"/>
    <n v="4"/>
    <x v="0"/>
    <x v="2"/>
    <n v="9"/>
    <x v="0"/>
    <x v="0"/>
  </r>
  <r>
    <n v="1219"/>
    <n v="22"/>
    <x v="0"/>
    <x v="1"/>
    <x v="0"/>
    <s v="Books"/>
    <n v="95.2"/>
    <x v="52"/>
    <s v="Tablet"/>
    <x v="2"/>
    <x v="1"/>
    <n v="8"/>
    <x v="1"/>
    <x v="1"/>
    <n v="2"/>
    <x v="0"/>
    <x v="1"/>
  </r>
  <r>
    <n v="1220"/>
    <n v="45"/>
    <x v="0"/>
    <x v="1"/>
    <x v="7"/>
    <s v="Clothing"/>
    <n v="289.58"/>
    <x v="44"/>
    <s v="Tablet"/>
    <x v="2"/>
    <x v="0"/>
    <n v="3"/>
    <x v="0"/>
    <x v="3"/>
    <n v="12"/>
    <x v="1"/>
    <x v="0"/>
  </r>
  <r>
    <n v="1221"/>
    <n v="39"/>
    <x v="0"/>
    <x v="1"/>
    <x v="5"/>
    <s v="Books"/>
    <n v="129.81"/>
    <x v="43"/>
    <s v="Tablet"/>
    <x v="1"/>
    <x v="0"/>
    <n v="9"/>
    <x v="1"/>
    <x v="0"/>
    <n v="3"/>
    <x v="1"/>
    <x v="2"/>
  </r>
  <r>
    <n v="1222"/>
    <n v="61"/>
    <x v="1"/>
    <x v="0"/>
    <x v="0"/>
    <s v="Books"/>
    <n v="258.23"/>
    <x v="51"/>
    <s v="Mobile"/>
    <x v="3"/>
    <x v="1"/>
    <n v="9"/>
    <x v="1"/>
    <x v="2"/>
    <n v="2"/>
    <x v="1"/>
    <x v="0"/>
  </r>
  <r>
    <n v="1223"/>
    <n v="24"/>
    <x v="0"/>
    <x v="0"/>
    <x v="3"/>
    <s v="Electronics"/>
    <n v="932.95"/>
    <x v="55"/>
    <s v="Desktop"/>
    <x v="0"/>
    <x v="0"/>
    <n v="1"/>
    <x v="0"/>
    <x v="1"/>
    <n v="5"/>
    <x v="0"/>
    <x v="0"/>
  </r>
  <r>
    <n v="1224"/>
    <n v="58"/>
    <x v="0"/>
    <x v="1"/>
    <x v="3"/>
    <s v="Electronics"/>
    <n v="996.44"/>
    <x v="4"/>
    <s v="Desktop"/>
    <x v="0"/>
    <x v="1"/>
    <n v="2"/>
    <x v="0"/>
    <x v="0"/>
    <n v="6"/>
    <x v="0"/>
    <x v="2"/>
  </r>
  <r>
    <n v="1225"/>
    <n v="22"/>
    <x v="0"/>
    <x v="1"/>
    <x v="6"/>
    <s v="Books"/>
    <n v="768.92"/>
    <x v="48"/>
    <s v="Tablet"/>
    <x v="0"/>
    <x v="0"/>
    <n v="5"/>
    <x v="0"/>
    <x v="1"/>
    <n v="3"/>
    <x v="0"/>
    <x v="0"/>
  </r>
  <r>
    <n v="1226"/>
    <n v="28"/>
    <x v="0"/>
    <x v="0"/>
    <x v="3"/>
    <s v="Books"/>
    <n v="535.48"/>
    <x v="33"/>
    <s v="Mobile"/>
    <x v="3"/>
    <x v="1"/>
    <n v="6"/>
    <x v="0"/>
    <x v="4"/>
    <n v="7"/>
    <x v="2"/>
    <x v="2"/>
  </r>
  <r>
    <n v="1227"/>
    <n v="66"/>
    <x v="1"/>
    <x v="2"/>
    <x v="6"/>
    <s v="Toys"/>
    <n v="982.86"/>
    <x v="4"/>
    <s v="Tablet"/>
    <x v="1"/>
    <x v="1"/>
    <n v="7"/>
    <x v="1"/>
    <x v="4"/>
    <n v="4"/>
    <x v="0"/>
    <x v="0"/>
  </r>
  <r>
    <n v="1228"/>
    <n v="62"/>
    <x v="1"/>
    <x v="0"/>
    <x v="1"/>
    <s v="Home"/>
    <n v="701.71"/>
    <x v="1"/>
    <s v="Mobile"/>
    <x v="1"/>
    <x v="0"/>
    <n v="6"/>
    <x v="1"/>
    <x v="2"/>
    <n v="3"/>
    <x v="2"/>
    <x v="2"/>
  </r>
  <r>
    <n v="1229"/>
    <n v="52"/>
    <x v="0"/>
    <x v="0"/>
    <x v="1"/>
    <s v="Toys"/>
    <n v="785.09"/>
    <x v="8"/>
    <s v="Mobile"/>
    <x v="4"/>
    <x v="0"/>
    <n v="9"/>
    <x v="0"/>
    <x v="2"/>
    <n v="11"/>
    <x v="1"/>
    <x v="0"/>
  </r>
  <r>
    <n v="1230"/>
    <n v="54"/>
    <x v="0"/>
    <x v="0"/>
    <x v="5"/>
    <s v="Toys"/>
    <n v="947.56"/>
    <x v="31"/>
    <s v="Mobile"/>
    <x v="3"/>
    <x v="1"/>
    <n v="1"/>
    <x v="0"/>
    <x v="1"/>
    <n v="3"/>
    <x v="0"/>
    <x v="2"/>
  </r>
  <r>
    <n v="1231"/>
    <n v="32"/>
    <x v="0"/>
    <x v="2"/>
    <x v="6"/>
    <s v="Books"/>
    <n v="587.12"/>
    <x v="18"/>
    <s v="Mobile"/>
    <x v="0"/>
    <x v="0"/>
    <n v="5"/>
    <x v="1"/>
    <x v="2"/>
    <n v="3"/>
    <x v="1"/>
    <x v="2"/>
  </r>
  <r>
    <n v="1232"/>
    <n v="36"/>
    <x v="0"/>
    <x v="1"/>
    <x v="3"/>
    <s v="Clothing"/>
    <n v="335.19"/>
    <x v="45"/>
    <s v="Tablet"/>
    <x v="0"/>
    <x v="0"/>
    <n v="3"/>
    <x v="1"/>
    <x v="3"/>
    <n v="8"/>
    <x v="1"/>
    <x v="1"/>
  </r>
  <r>
    <n v="1233"/>
    <n v="29"/>
    <x v="0"/>
    <x v="2"/>
    <x v="6"/>
    <s v="Electronics"/>
    <n v="530.91999999999996"/>
    <x v="48"/>
    <s v="Tablet"/>
    <x v="1"/>
    <x v="0"/>
    <n v="2"/>
    <x v="0"/>
    <x v="1"/>
    <n v="11"/>
    <x v="2"/>
    <x v="2"/>
  </r>
  <r>
    <n v="1234"/>
    <n v="27"/>
    <x v="0"/>
    <x v="0"/>
    <x v="0"/>
    <s v="Beauty"/>
    <n v="682.49"/>
    <x v="22"/>
    <s v="Tablet"/>
    <x v="1"/>
    <x v="0"/>
    <n v="2"/>
    <x v="0"/>
    <x v="2"/>
    <n v="1"/>
    <x v="2"/>
    <x v="2"/>
  </r>
  <r>
    <n v="1235"/>
    <n v="26"/>
    <x v="0"/>
    <x v="2"/>
    <x v="3"/>
    <s v="Home"/>
    <n v="563.16"/>
    <x v="37"/>
    <s v="Tablet"/>
    <x v="0"/>
    <x v="1"/>
    <n v="1"/>
    <x v="1"/>
    <x v="0"/>
    <n v="1"/>
    <x v="1"/>
    <x v="0"/>
  </r>
  <r>
    <n v="1236"/>
    <n v="41"/>
    <x v="0"/>
    <x v="0"/>
    <x v="6"/>
    <s v="Home"/>
    <n v="926.92"/>
    <x v="18"/>
    <s v="Tablet"/>
    <x v="4"/>
    <x v="1"/>
    <n v="3"/>
    <x v="1"/>
    <x v="1"/>
    <n v="11"/>
    <x v="1"/>
    <x v="2"/>
  </r>
  <r>
    <n v="1237"/>
    <n v="68"/>
    <x v="1"/>
    <x v="2"/>
    <x v="5"/>
    <s v="Electronics"/>
    <n v="770.93"/>
    <x v="14"/>
    <s v="Tablet"/>
    <x v="3"/>
    <x v="1"/>
    <n v="6"/>
    <x v="1"/>
    <x v="4"/>
    <n v="10"/>
    <x v="2"/>
    <x v="2"/>
  </r>
  <r>
    <n v="1238"/>
    <n v="33"/>
    <x v="0"/>
    <x v="2"/>
    <x v="0"/>
    <s v="Books"/>
    <n v="345.63"/>
    <x v="53"/>
    <s v="Tablet"/>
    <x v="3"/>
    <x v="1"/>
    <n v="1"/>
    <x v="0"/>
    <x v="4"/>
    <n v="3"/>
    <x v="1"/>
    <x v="2"/>
  </r>
  <r>
    <n v="1239"/>
    <n v="25"/>
    <x v="0"/>
    <x v="1"/>
    <x v="7"/>
    <s v="Beauty"/>
    <n v="539.28"/>
    <x v="48"/>
    <s v="Mobile"/>
    <x v="0"/>
    <x v="0"/>
    <n v="2"/>
    <x v="0"/>
    <x v="2"/>
    <n v="8"/>
    <x v="2"/>
    <x v="0"/>
  </r>
  <r>
    <n v="1240"/>
    <n v="49"/>
    <x v="0"/>
    <x v="0"/>
    <x v="0"/>
    <s v="Groceries"/>
    <n v="247.3"/>
    <x v="35"/>
    <s v="Desktop"/>
    <x v="1"/>
    <x v="0"/>
    <n v="4"/>
    <x v="1"/>
    <x v="1"/>
    <n v="7"/>
    <x v="0"/>
    <x v="0"/>
  </r>
  <r>
    <n v="1241"/>
    <n v="56"/>
    <x v="0"/>
    <x v="1"/>
    <x v="2"/>
    <s v="Groceries"/>
    <n v="620.69000000000005"/>
    <x v="1"/>
    <s v="Mobile"/>
    <x v="4"/>
    <x v="0"/>
    <n v="5"/>
    <x v="0"/>
    <x v="3"/>
    <n v="7"/>
    <x v="0"/>
    <x v="0"/>
  </r>
  <r>
    <n v="1242"/>
    <n v="34"/>
    <x v="0"/>
    <x v="0"/>
    <x v="7"/>
    <s v="Beauty"/>
    <n v="861.44"/>
    <x v="32"/>
    <s v="Desktop"/>
    <x v="3"/>
    <x v="0"/>
    <n v="4"/>
    <x v="1"/>
    <x v="0"/>
    <n v="6"/>
    <x v="1"/>
    <x v="1"/>
  </r>
  <r>
    <n v="1243"/>
    <n v="50"/>
    <x v="0"/>
    <x v="0"/>
    <x v="6"/>
    <s v="Electronics"/>
    <n v="788.72"/>
    <x v="55"/>
    <s v="Desktop"/>
    <x v="1"/>
    <x v="0"/>
    <n v="3"/>
    <x v="0"/>
    <x v="2"/>
    <n v="5"/>
    <x v="1"/>
    <x v="2"/>
  </r>
  <r>
    <n v="1244"/>
    <n v="30"/>
    <x v="0"/>
    <x v="0"/>
    <x v="2"/>
    <s v="Books"/>
    <n v="260.89"/>
    <x v="15"/>
    <s v="Mobile"/>
    <x v="0"/>
    <x v="0"/>
    <n v="4"/>
    <x v="1"/>
    <x v="4"/>
    <n v="8"/>
    <x v="0"/>
    <x v="1"/>
  </r>
  <r>
    <n v="1245"/>
    <n v="59"/>
    <x v="0"/>
    <x v="2"/>
    <x v="5"/>
    <s v="Electronics"/>
    <n v="28.24"/>
    <x v="17"/>
    <s v="Tablet"/>
    <x v="0"/>
    <x v="1"/>
    <n v="5"/>
    <x v="1"/>
    <x v="4"/>
    <n v="8"/>
    <x v="2"/>
    <x v="0"/>
  </r>
  <r>
    <n v="1246"/>
    <n v="49"/>
    <x v="0"/>
    <x v="2"/>
    <x v="5"/>
    <s v="Clothing"/>
    <n v="809.02"/>
    <x v="36"/>
    <s v="Mobile"/>
    <x v="2"/>
    <x v="0"/>
    <n v="5"/>
    <x v="0"/>
    <x v="1"/>
    <n v="11"/>
    <x v="0"/>
    <x v="0"/>
  </r>
  <r>
    <n v="1247"/>
    <n v="44"/>
    <x v="0"/>
    <x v="1"/>
    <x v="7"/>
    <s v="Books"/>
    <n v="602.23"/>
    <x v="58"/>
    <s v="Tablet"/>
    <x v="2"/>
    <x v="0"/>
    <n v="9"/>
    <x v="0"/>
    <x v="1"/>
    <n v="11"/>
    <x v="1"/>
    <x v="0"/>
  </r>
  <r>
    <n v="1248"/>
    <n v="56"/>
    <x v="0"/>
    <x v="1"/>
    <x v="4"/>
    <s v="Groceries"/>
    <n v="214.67"/>
    <x v="5"/>
    <s v="Tablet"/>
    <x v="4"/>
    <x v="0"/>
    <n v="7"/>
    <x v="0"/>
    <x v="2"/>
    <n v="10"/>
    <x v="2"/>
    <x v="1"/>
  </r>
  <r>
    <n v="1249"/>
    <n v="31"/>
    <x v="0"/>
    <x v="1"/>
    <x v="4"/>
    <s v="Electronics"/>
    <n v="996.18"/>
    <x v="35"/>
    <s v="Mobile"/>
    <x v="3"/>
    <x v="0"/>
    <n v="8"/>
    <x v="1"/>
    <x v="4"/>
    <n v="1"/>
    <x v="1"/>
    <x v="0"/>
  </r>
  <r>
    <n v="1250"/>
    <n v="42"/>
    <x v="0"/>
    <x v="1"/>
    <x v="6"/>
    <s v="Books"/>
    <n v="608.58000000000004"/>
    <x v="37"/>
    <s v="Desktop"/>
    <x v="2"/>
    <x v="0"/>
    <n v="9"/>
    <x v="0"/>
    <x v="1"/>
    <n v="4"/>
    <x v="0"/>
    <x v="2"/>
  </r>
  <r>
    <n v="1251"/>
    <n v="45"/>
    <x v="0"/>
    <x v="0"/>
    <x v="0"/>
    <s v="Toys"/>
    <n v="384.05"/>
    <x v="21"/>
    <s v="Desktop"/>
    <x v="2"/>
    <x v="1"/>
    <n v="4"/>
    <x v="1"/>
    <x v="4"/>
    <n v="8"/>
    <x v="1"/>
    <x v="2"/>
  </r>
  <r>
    <n v="1252"/>
    <n v="58"/>
    <x v="0"/>
    <x v="0"/>
    <x v="5"/>
    <s v="Groceries"/>
    <n v="760.23"/>
    <x v="2"/>
    <s v="Tablet"/>
    <x v="1"/>
    <x v="1"/>
    <n v="8"/>
    <x v="1"/>
    <x v="3"/>
    <n v="7"/>
    <x v="2"/>
    <x v="2"/>
  </r>
  <r>
    <n v="1253"/>
    <n v="67"/>
    <x v="1"/>
    <x v="1"/>
    <x v="0"/>
    <s v="Sports"/>
    <n v="500.54"/>
    <x v="22"/>
    <s v="Tablet"/>
    <x v="3"/>
    <x v="1"/>
    <n v="3"/>
    <x v="0"/>
    <x v="2"/>
    <n v="5"/>
    <x v="1"/>
    <x v="0"/>
  </r>
  <r>
    <n v="1254"/>
    <n v="66"/>
    <x v="1"/>
    <x v="0"/>
    <x v="2"/>
    <s v="Beauty"/>
    <n v="771.38"/>
    <x v="30"/>
    <s v="Desktop"/>
    <x v="2"/>
    <x v="1"/>
    <n v="5"/>
    <x v="1"/>
    <x v="0"/>
    <n v="2"/>
    <x v="1"/>
    <x v="0"/>
  </r>
  <r>
    <n v="1255"/>
    <n v="55"/>
    <x v="0"/>
    <x v="1"/>
    <x v="6"/>
    <s v="Home"/>
    <n v="94.04"/>
    <x v="13"/>
    <s v="Desktop"/>
    <x v="4"/>
    <x v="1"/>
    <n v="1"/>
    <x v="0"/>
    <x v="3"/>
    <n v="12"/>
    <x v="2"/>
    <x v="0"/>
  </r>
  <r>
    <n v="1256"/>
    <n v="59"/>
    <x v="0"/>
    <x v="0"/>
    <x v="1"/>
    <s v="Groceries"/>
    <n v="442.21"/>
    <x v="12"/>
    <s v="Tablet"/>
    <x v="0"/>
    <x v="0"/>
    <n v="4"/>
    <x v="1"/>
    <x v="4"/>
    <n v="13"/>
    <x v="1"/>
    <x v="2"/>
  </r>
  <r>
    <n v="1257"/>
    <n v="45"/>
    <x v="0"/>
    <x v="0"/>
    <x v="7"/>
    <s v="Groceries"/>
    <n v="74.489999999999995"/>
    <x v="23"/>
    <s v="Tablet"/>
    <x v="1"/>
    <x v="0"/>
    <n v="6"/>
    <x v="0"/>
    <x v="1"/>
    <n v="10"/>
    <x v="0"/>
    <x v="2"/>
  </r>
  <r>
    <n v="1258"/>
    <n v="50"/>
    <x v="0"/>
    <x v="2"/>
    <x v="6"/>
    <s v="Beauty"/>
    <n v="349.32"/>
    <x v="12"/>
    <s v="Mobile"/>
    <x v="2"/>
    <x v="1"/>
    <n v="4"/>
    <x v="1"/>
    <x v="2"/>
    <n v="13"/>
    <x v="2"/>
    <x v="1"/>
  </r>
  <r>
    <n v="1259"/>
    <n v="26"/>
    <x v="0"/>
    <x v="2"/>
    <x v="2"/>
    <s v="Groceries"/>
    <n v="499.28"/>
    <x v="40"/>
    <s v="Tablet"/>
    <x v="0"/>
    <x v="0"/>
    <n v="5"/>
    <x v="1"/>
    <x v="2"/>
    <n v="2"/>
    <x v="0"/>
    <x v="0"/>
  </r>
  <r>
    <n v="1260"/>
    <n v="56"/>
    <x v="0"/>
    <x v="0"/>
    <x v="0"/>
    <s v="Home"/>
    <n v="335.12"/>
    <x v="4"/>
    <s v="Tablet"/>
    <x v="0"/>
    <x v="1"/>
    <n v="9"/>
    <x v="1"/>
    <x v="4"/>
    <n v="9"/>
    <x v="2"/>
    <x v="2"/>
  </r>
  <r>
    <n v="1261"/>
    <n v="32"/>
    <x v="0"/>
    <x v="2"/>
    <x v="5"/>
    <s v="Books"/>
    <n v="904.69"/>
    <x v="37"/>
    <s v="Desktop"/>
    <x v="1"/>
    <x v="1"/>
    <n v="5"/>
    <x v="1"/>
    <x v="4"/>
    <n v="5"/>
    <x v="1"/>
    <x v="0"/>
  </r>
  <r>
    <n v="1262"/>
    <n v="48"/>
    <x v="0"/>
    <x v="2"/>
    <x v="2"/>
    <s v="Electronics"/>
    <n v="487.26"/>
    <x v="17"/>
    <s v="Tablet"/>
    <x v="4"/>
    <x v="1"/>
    <n v="4"/>
    <x v="1"/>
    <x v="4"/>
    <n v="12"/>
    <x v="2"/>
    <x v="2"/>
  </r>
  <r>
    <n v="1263"/>
    <n v="45"/>
    <x v="0"/>
    <x v="1"/>
    <x v="0"/>
    <s v="Home"/>
    <n v="365.51"/>
    <x v="30"/>
    <s v="Desktop"/>
    <x v="4"/>
    <x v="1"/>
    <n v="1"/>
    <x v="1"/>
    <x v="2"/>
    <n v="11"/>
    <x v="0"/>
    <x v="0"/>
  </r>
  <r>
    <n v="1264"/>
    <n v="39"/>
    <x v="0"/>
    <x v="2"/>
    <x v="3"/>
    <s v="Groceries"/>
    <n v="617.36"/>
    <x v="0"/>
    <s v="Desktop"/>
    <x v="3"/>
    <x v="1"/>
    <n v="1"/>
    <x v="1"/>
    <x v="0"/>
    <n v="9"/>
    <x v="2"/>
    <x v="1"/>
  </r>
  <r>
    <n v="1265"/>
    <n v="38"/>
    <x v="0"/>
    <x v="0"/>
    <x v="7"/>
    <s v="Groceries"/>
    <n v="546.98"/>
    <x v="12"/>
    <s v="Desktop"/>
    <x v="3"/>
    <x v="0"/>
    <n v="8"/>
    <x v="1"/>
    <x v="2"/>
    <n v="4"/>
    <x v="1"/>
    <x v="1"/>
  </r>
  <r>
    <n v="1266"/>
    <n v="54"/>
    <x v="0"/>
    <x v="2"/>
    <x v="0"/>
    <s v="Home"/>
    <n v="535.09"/>
    <x v="36"/>
    <s v="Mobile"/>
    <x v="4"/>
    <x v="1"/>
    <n v="5"/>
    <x v="0"/>
    <x v="2"/>
    <n v="10"/>
    <x v="2"/>
    <x v="0"/>
  </r>
  <r>
    <n v="1267"/>
    <n v="19"/>
    <x v="2"/>
    <x v="0"/>
    <x v="4"/>
    <s v="Beauty"/>
    <n v="57.76"/>
    <x v="0"/>
    <s v="Mobile"/>
    <x v="3"/>
    <x v="0"/>
    <n v="9"/>
    <x v="0"/>
    <x v="0"/>
    <n v="7"/>
    <x v="2"/>
    <x v="2"/>
  </r>
  <r>
    <n v="1268"/>
    <n v="40"/>
    <x v="0"/>
    <x v="1"/>
    <x v="6"/>
    <s v="Sports"/>
    <n v="538.08000000000004"/>
    <x v="57"/>
    <s v="Desktop"/>
    <x v="1"/>
    <x v="0"/>
    <n v="1"/>
    <x v="0"/>
    <x v="4"/>
    <n v="5"/>
    <x v="0"/>
    <x v="2"/>
  </r>
  <r>
    <n v="1269"/>
    <n v="18"/>
    <x v="2"/>
    <x v="2"/>
    <x v="2"/>
    <s v="Clothing"/>
    <n v="138.04"/>
    <x v="16"/>
    <s v="Desktop"/>
    <x v="3"/>
    <x v="0"/>
    <n v="5"/>
    <x v="0"/>
    <x v="3"/>
    <n v="11"/>
    <x v="1"/>
    <x v="0"/>
  </r>
  <r>
    <n v="1270"/>
    <n v="44"/>
    <x v="0"/>
    <x v="0"/>
    <x v="4"/>
    <s v="Clothing"/>
    <n v="302.56"/>
    <x v="13"/>
    <s v="Desktop"/>
    <x v="1"/>
    <x v="0"/>
    <n v="6"/>
    <x v="0"/>
    <x v="1"/>
    <n v="2"/>
    <x v="1"/>
    <x v="0"/>
  </r>
  <r>
    <n v="1271"/>
    <n v="35"/>
    <x v="0"/>
    <x v="1"/>
    <x v="2"/>
    <s v="Home"/>
    <n v="130.9"/>
    <x v="1"/>
    <s v="Tablet"/>
    <x v="1"/>
    <x v="0"/>
    <n v="4"/>
    <x v="1"/>
    <x v="2"/>
    <n v="11"/>
    <x v="2"/>
    <x v="2"/>
  </r>
  <r>
    <n v="1272"/>
    <n v="62"/>
    <x v="1"/>
    <x v="2"/>
    <x v="1"/>
    <s v="Groceries"/>
    <n v="241.21"/>
    <x v="24"/>
    <s v="Tablet"/>
    <x v="2"/>
    <x v="0"/>
    <n v="2"/>
    <x v="1"/>
    <x v="0"/>
    <n v="7"/>
    <x v="1"/>
    <x v="2"/>
  </r>
  <r>
    <n v="1273"/>
    <n v="33"/>
    <x v="0"/>
    <x v="0"/>
    <x v="2"/>
    <s v="Beauty"/>
    <n v="961.03"/>
    <x v="55"/>
    <s v="Mobile"/>
    <x v="2"/>
    <x v="1"/>
    <n v="4"/>
    <x v="0"/>
    <x v="3"/>
    <n v="10"/>
    <x v="2"/>
    <x v="0"/>
  </r>
  <r>
    <n v="1274"/>
    <n v="36"/>
    <x v="0"/>
    <x v="0"/>
    <x v="2"/>
    <s v="Home"/>
    <n v="995.38"/>
    <x v="13"/>
    <s v="Tablet"/>
    <x v="3"/>
    <x v="1"/>
    <n v="8"/>
    <x v="0"/>
    <x v="0"/>
    <n v="3"/>
    <x v="2"/>
    <x v="0"/>
  </r>
  <r>
    <n v="1275"/>
    <n v="62"/>
    <x v="1"/>
    <x v="2"/>
    <x v="4"/>
    <s v="Sports"/>
    <n v="526.99"/>
    <x v="34"/>
    <s v="Desktop"/>
    <x v="0"/>
    <x v="0"/>
    <n v="1"/>
    <x v="1"/>
    <x v="2"/>
    <n v="5"/>
    <x v="0"/>
    <x v="1"/>
  </r>
  <r>
    <n v="1276"/>
    <n v="33"/>
    <x v="0"/>
    <x v="0"/>
    <x v="1"/>
    <s v="Toys"/>
    <n v="898.01"/>
    <x v="4"/>
    <s v="Tablet"/>
    <x v="3"/>
    <x v="0"/>
    <n v="4"/>
    <x v="0"/>
    <x v="0"/>
    <n v="1"/>
    <x v="2"/>
    <x v="1"/>
  </r>
  <r>
    <n v="1277"/>
    <n v="20"/>
    <x v="0"/>
    <x v="2"/>
    <x v="1"/>
    <s v="Clothing"/>
    <n v="557.98"/>
    <x v="13"/>
    <s v="Desktop"/>
    <x v="4"/>
    <x v="1"/>
    <n v="4"/>
    <x v="1"/>
    <x v="4"/>
    <n v="10"/>
    <x v="2"/>
    <x v="0"/>
  </r>
  <r>
    <n v="1278"/>
    <n v="52"/>
    <x v="0"/>
    <x v="0"/>
    <x v="7"/>
    <s v="Books"/>
    <n v="44.8"/>
    <x v="53"/>
    <s v="Tablet"/>
    <x v="2"/>
    <x v="1"/>
    <n v="5"/>
    <x v="0"/>
    <x v="4"/>
    <n v="4"/>
    <x v="0"/>
    <x v="0"/>
  </r>
  <r>
    <n v="1279"/>
    <n v="38"/>
    <x v="0"/>
    <x v="1"/>
    <x v="5"/>
    <s v="Beauty"/>
    <n v="18.34"/>
    <x v="42"/>
    <s v="Desktop"/>
    <x v="2"/>
    <x v="1"/>
    <n v="9"/>
    <x v="0"/>
    <x v="3"/>
    <n v="4"/>
    <x v="2"/>
    <x v="0"/>
  </r>
  <r>
    <n v="1280"/>
    <n v="23"/>
    <x v="0"/>
    <x v="1"/>
    <x v="3"/>
    <s v="Clothing"/>
    <n v="121.92"/>
    <x v="55"/>
    <s v="Mobile"/>
    <x v="2"/>
    <x v="0"/>
    <n v="9"/>
    <x v="1"/>
    <x v="0"/>
    <n v="1"/>
    <x v="2"/>
    <x v="0"/>
  </r>
  <r>
    <n v="1281"/>
    <n v="40"/>
    <x v="0"/>
    <x v="0"/>
    <x v="5"/>
    <s v="Electronics"/>
    <n v="106.75"/>
    <x v="22"/>
    <s v="Desktop"/>
    <x v="2"/>
    <x v="1"/>
    <n v="1"/>
    <x v="1"/>
    <x v="4"/>
    <n v="8"/>
    <x v="2"/>
    <x v="1"/>
  </r>
  <r>
    <n v="1282"/>
    <n v="41"/>
    <x v="0"/>
    <x v="0"/>
    <x v="5"/>
    <s v="Clothing"/>
    <n v="949.56"/>
    <x v="43"/>
    <s v="Desktop"/>
    <x v="4"/>
    <x v="1"/>
    <n v="1"/>
    <x v="1"/>
    <x v="0"/>
    <n v="9"/>
    <x v="1"/>
    <x v="0"/>
  </r>
  <r>
    <n v="1283"/>
    <n v="27"/>
    <x v="0"/>
    <x v="1"/>
    <x v="5"/>
    <s v="Beauty"/>
    <n v="54.26"/>
    <x v="48"/>
    <s v="Desktop"/>
    <x v="2"/>
    <x v="0"/>
    <n v="5"/>
    <x v="1"/>
    <x v="2"/>
    <n v="12"/>
    <x v="0"/>
    <x v="0"/>
  </r>
  <r>
    <n v="1284"/>
    <n v="41"/>
    <x v="0"/>
    <x v="2"/>
    <x v="7"/>
    <s v="Home"/>
    <n v="24.21"/>
    <x v="11"/>
    <s v="Tablet"/>
    <x v="4"/>
    <x v="0"/>
    <n v="3"/>
    <x v="1"/>
    <x v="0"/>
    <n v="10"/>
    <x v="1"/>
    <x v="1"/>
  </r>
  <r>
    <n v="1285"/>
    <n v="42"/>
    <x v="0"/>
    <x v="1"/>
    <x v="0"/>
    <s v="Home"/>
    <n v="873.16"/>
    <x v="6"/>
    <s v="Mobile"/>
    <x v="3"/>
    <x v="0"/>
    <n v="9"/>
    <x v="0"/>
    <x v="3"/>
    <n v="3"/>
    <x v="0"/>
    <x v="0"/>
  </r>
  <r>
    <n v="1286"/>
    <n v="34"/>
    <x v="0"/>
    <x v="1"/>
    <x v="6"/>
    <s v="Electronics"/>
    <n v="416.08"/>
    <x v="18"/>
    <s v="Tablet"/>
    <x v="0"/>
    <x v="1"/>
    <n v="8"/>
    <x v="1"/>
    <x v="3"/>
    <n v="12"/>
    <x v="1"/>
    <x v="0"/>
  </r>
  <r>
    <n v="1287"/>
    <n v="48"/>
    <x v="0"/>
    <x v="0"/>
    <x v="1"/>
    <s v="Home"/>
    <n v="20.100000000000001"/>
    <x v="15"/>
    <s v="Desktop"/>
    <x v="2"/>
    <x v="0"/>
    <n v="7"/>
    <x v="0"/>
    <x v="2"/>
    <n v="1"/>
    <x v="2"/>
    <x v="2"/>
  </r>
  <r>
    <n v="1288"/>
    <n v="23"/>
    <x v="0"/>
    <x v="0"/>
    <x v="2"/>
    <s v="Home"/>
    <n v="579.05999999999995"/>
    <x v="1"/>
    <s v="Desktop"/>
    <x v="3"/>
    <x v="0"/>
    <n v="8"/>
    <x v="0"/>
    <x v="3"/>
    <n v="8"/>
    <x v="1"/>
    <x v="1"/>
  </r>
  <r>
    <n v="1289"/>
    <n v="29"/>
    <x v="0"/>
    <x v="2"/>
    <x v="0"/>
    <s v="Clothing"/>
    <n v="258.19"/>
    <x v="44"/>
    <s v="Mobile"/>
    <x v="3"/>
    <x v="0"/>
    <n v="4"/>
    <x v="0"/>
    <x v="3"/>
    <n v="7"/>
    <x v="2"/>
    <x v="2"/>
  </r>
  <r>
    <n v="1290"/>
    <n v="43"/>
    <x v="0"/>
    <x v="2"/>
    <x v="3"/>
    <s v="Electronics"/>
    <n v="187.03"/>
    <x v="3"/>
    <s v="Tablet"/>
    <x v="2"/>
    <x v="1"/>
    <n v="9"/>
    <x v="1"/>
    <x v="1"/>
    <n v="13"/>
    <x v="0"/>
    <x v="2"/>
  </r>
  <r>
    <n v="1291"/>
    <n v="26"/>
    <x v="0"/>
    <x v="2"/>
    <x v="5"/>
    <s v="Clothing"/>
    <n v="129.74"/>
    <x v="5"/>
    <s v="Desktop"/>
    <x v="0"/>
    <x v="1"/>
    <n v="3"/>
    <x v="1"/>
    <x v="0"/>
    <n v="4"/>
    <x v="0"/>
    <x v="0"/>
  </r>
  <r>
    <n v="1292"/>
    <n v="34"/>
    <x v="0"/>
    <x v="1"/>
    <x v="6"/>
    <s v="Books"/>
    <n v="162.41999999999999"/>
    <x v="38"/>
    <s v="Desktop"/>
    <x v="4"/>
    <x v="0"/>
    <n v="6"/>
    <x v="1"/>
    <x v="2"/>
    <n v="4"/>
    <x v="2"/>
    <x v="2"/>
  </r>
  <r>
    <n v="1293"/>
    <n v="33"/>
    <x v="0"/>
    <x v="0"/>
    <x v="1"/>
    <s v="Sports"/>
    <n v="260.02999999999997"/>
    <x v="47"/>
    <s v="Tablet"/>
    <x v="4"/>
    <x v="1"/>
    <n v="4"/>
    <x v="0"/>
    <x v="4"/>
    <n v="8"/>
    <x v="1"/>
    <x v="1"/>
  </r>
  <r>
    <n v="1294"/>
    <n v="47"/>
    <x v="0"/>
    <x v="2"/>
    <x v="0"/>
    <s v="Clothing"/>
    <n v="39.56"/>
    <x v="17"/>
    <s v="Tablet"/>
    <x v="1"/>
    <x v="0"/>
    <n v="2"/>
    <x v="1"/>
    <x v="1"/>
    <n v="2"/>
    <x v="0"/>
    <x v="0"/>
  </r>
  <r>
    <n v="1295"/>
    <n v="59"/>
    <x v="0"/>
    <x v="1"/>
    <x v="3"/>
    <s v="Electronics"/>
    <n v="760.18"/>
    <x v="3"/>
    <s v="Desktop"/>
    <x v="4"/>
    <x v="0"/>
    <n v="9"/>
    <x v="0"/>
    <x v="4"/>
    <n v="4"/>
    <x v="0"/>
    <x v="0"/>
  </r>
  <r>
    <n v="1296"/>
    <n v="67"/>
    <x v="1"/>
    <x v="0"/>
    <x v="0"/>
    <s v="Groceries"/>
    <n v="213.11"/>
    <x v="20"/>
    <s v="Mobile"/>
    <x v="2"/>
    <x v="0"/>
    <n v="1"/>
    <x v="1"/>
    <x v="2"/>
    <n v="13"/>
    <x v="1"/>
    <x v="0"/>
  </r>
  <r>
    <n v="1297"/>
    <n v="22"/>
    <x v="0"/>
    <x v="2"/>
    <x v="1"/>
    <s v="Electronics"/>
    <n v="532.57000000000005"/>
    <x v="49"/>
    <s v="Tablet"/>
    <x v="0"/>
    <x v="1"/>
    <n v="6"/>
    <x v="1"/>
    <x v="2"/>
    <n v="3"/>
    <x v="2"/>
    <x v="2"/>
  </r>
  <r>
    <n v="1298"/>
    <n v="69"/>
    <x v="1"/>
    <x v="2"/>
    <x v="4"/>
    <s v="Toys"/>
    <n v="901.78"/>
    <x v="31"/>
    <s v="Desktop"/>
    <x v="2"/>
    <x v="0"/>
    <n v="3"/>
    <x v="1"/>
    <x v="3"/>
    <n v="4"/>
    <x v="1"/>
    <x v="1"/>
  </r>
  <r>
    <n v="1299"/>
    <n v="49"/>
    <x v="0"/>
    <x v="1"/>
    <x v="7"/>
    <s v="Home"/>
    <n v="633.38"/>
    <x v="43"/>
    <s v="Mobile"/>
    <x v="1"/>
    <x v="0"/>
    <n v="2"/>
    <x v="0"/>
    <x v="2"/>
    <n v="11"/>
    <x v="1"/>
    <x v="1"/>
  </r>
  <r>
    <n v="1300"/>
    <n v="64"/>
    <x v="1"/>
    <x v="1"/>
    <x v="0"/>
    <s v="Clothing"/>
    <n v="136.24"/>
    <x v="46"/>
    <s v="Desktop"/>
    <x v="3"/>
    <x v="0"/>
    <n v="7"/>
    <x v="1"/>
    <x v="4"/>
    <n v="2"/>
    <x v="1"/>
    <x v="1"/>
  </r>
  <r>
    <n v="1301"/>
    <n v="29"/>
    <x v="0"/>
    <x v="0"/>
    <x v="2"/>
    <s v="Groceries"/>
    <n v="703.16"/>
    <x v="42"/>
    <s v="Desktop"/>
    <x v="1"/>
    <x v="1"/>
    <n v="4"/>
    <x v="1"/>
    <x v="4"/>
    <n v="4"/>
    <x v="2"/>
    <x v="0"/>
  </r>
  <r>
    <n v="1302"/>
    <n v="27"/>
    <x v="0"/>
    <x v="0"/>
    <x v="7"/>
    <s v="Toys"/>
    <n v="511.61"/>
    <x v="9"/>
    <s v="Tablet"/>
    <x v="0"/>
    <x v="0"/>
    <n v="8"/>
    <x v="0"/>
    <x v="1"/>
    <n v="7"/>
    <x v="2"/>
    <x v="0"/>
  </r>
  <r>
    <n v="1303"/>
    <n v="59"/>
    <x v="0"/>
    <x v="0"/>
    <x v="3"/>
    <s v="Groceries"/>
    <n v="548.38"/>
    <x v="20"/>
    <s v="Mobile"/>
    <x v="4"/>
    <x v="0"/>
    <n v="5"/>
    <x v="0"/>
    <x v="0"/>
    <n v="3"/>
    <x v="1"/>
    <x v="2"/>
  </r>
  <r>
    <n v="1304"/>
    <n v="42"/>
    <x v="0"/>
    <x v="1"/>
    <x v="7"/>
    <s v="Beauty"/>
    <n v="185.33"/>
    <x v="57"/>
    <s v="Tablet"/>
    <x v="1"/>
    <x v="0"/>
    <n v="4"/>
    <x v="1"/>
    <x v="3"/>
    <n v="12"/>
    <x v="1"/>
    <x v="0"/>
  </r>
  <r>
    <n v="1305"/>
    <n v="39"/>
    <x v="0"/>
    <x v="1"/>
    <x v="6"/>
    <s v="Toys"/>
    <n v="806.43"/>
    <x v="30"/>
    <s v="Tablet"/>
    <x v="3"/>
    <x v="0"/>
    <n v="2"/>
    <x v="0"/>
    <x v="0"/>
    <n v="13"/>
    <x v="0"/>
    <x v="2"/>
  </r>
  <r>
    <n v="1306"/>
    <n v="28"/>
    <x v="0"/>
    <x v="0"/>
    <x v="3"/>
    <s v="Sports"/>
    <n v="925.68"/>
    <x v="34"/>
    <s v="Mobile"/>
    <x v="1"/>
    <x v="1"/>
    <n v="8"/>
    <x v="0"/>
    <x v="1"/>
    <n v="9"/>
    <x v="1"/>
    <x v="1"/>
  </r>
  <r>
    <n v="1307"/>
    <n v="25"/>
    <x v="0"/>
    <x v="1"/>
    <x v="0"/>
    <s v="Books"/>
    <n v="704.89"/>
    <x v="26"/>
    <s v="Desktop"/>
    <x v="4"/>
    <x v="1"/>
    <n v="3"/>
    <x v="1"/>
    <x v="4"/>
    <n v="12"/>
    <x v="1"/>
    <x v="1"/>
  </r>
  <r>
    <n v="1308"/>
    <n v="44"/>
    <x v="0"/>
    <x v="0"/>
    <x v="4"/>
    <s v="Sports"/>
    <n v="24.66"/>
    <x v="25"/>
    <s v="Desktop"/>
    <x v="3"/>
    <x v="1"/>
    <n v="9"/>
    <x v="1"/>
    <x v="1"/>
    <n v="1"/>
    <x v="0"/>
    <x v="1"/>
  </r>
  <r>
    <n v="1309"/>
    <n v="64"/>
    <x v="1"/>
    <x v="0"/>
    <x v="3"/>
    <s v="Books"/>
    <n v="662.19"/>
    <x v="32"/>
    <s v="Tablet"/>
    <x v="4"/>
    <x v="0"/>
    <n v="7"/>
    <x v="1"/>
    <x v="4"/>
    <n v="6"/>
    <x v="0"/>
    <x v="1"/>
  </r>
  <r>
    <n v="1310"/>
    <n v="23"/>
    <x v="0"/>
    <x v="1"/>
    <x v="7"/>
    <s v="Beauty"/>
    <n v="198.8"/>
    <x v="36"/>
    <s v="Mobile"/>
    <x v="0"/>
    <x v="0"/>
    <n v="6"/>
    <x v="1"/>
    <x v="1"/>
    <n v="1"/>
    <x v="2"/>
    <x v="1"/>
  </r>
  <r>
    <n v="1311"/>
    <n v="26"/>
    <x v="0"/>
    <x v="2"/>
    <x v="5"/>
    <s v="Electronics"/>
    <n v="870.97"/>
    <x v="17"/>
    <s v="Desktop"/>
    <x v="4"/>
    <x v="1"/>
    <n v="5"/>
    <x v="1"/>
    <x v="3"/>
    <n v="11"/>
    <x v="1"/>
    <x v="1"/>
  </r>
  <r>
    <n v="1312"/>
    <n v="29"/>
    <x v="0"/>
    <x v="0"/>
    <x v="2"/>
    <s v="Toys"/>
    <n v="550.17999999999995"/>
    <x v="17"/>
    <s v="Tablet"/>
    <x v="0"/>
    <x v="0"/>
    <n v="6"/>
    <x v="1"/>
    <x v="0"/>
    <n v="13"/>
    <x v="0"/>
    <x v="1"/>
  </r>
  <r>
    <n v="1313"/>
    <n v="38"/>
    <x v="0"/>
    <x v="0"/>
    <x v="0"/>
    <s v="Beauty"/>
    <n v="990.93"/>
    <x v="13"/>
    <s v="Mobile"/>
    <x v="3"/>
    <x v="0"/>
    <n v="7"/>
    <x v="1"/>
    <x v="2"/>
    <n v="2"/>
    <x v="1"/>
    <x v="1"/>
  </r>
  <r>
    <n v="1314"/>
    <n v="42"/>
    <x v="0"/>
    <x v="2"/>
    <x v="6"/>
    <s v="Home"/>
    <n v="365.5"/>
    <x v="53"/>
    <s v="Mobile"/>
    <x v="4"/>
    <x v="1"/>
    <n v="3"/>
    <x v="0"/>
    <x v="4"/>
    <n v="9"/>
    <x v="2"/>
    <x v="2"/>
  </r>
  <r>
    <n v="1315"/>
    <n v="58"/>
    <x v="0"/>
    <x v="0"/>
    <x v="7"/>
    <s v="Clothing"/>
    <n v="483.98"/>
    <x v="1"/>
    <s v="Mobile"/>
    <x v="1"/>
    <x v="1"/>
    <n v="6"/>
    <x v="0"/>
    <x v="3"/>
    <n v="6"/>
    <x v="0"/>
    <x v="0"/>
  </r>
  <r>
    <n v="1316"/>
    <n v="55"/>
    <x v="0"/>
    <x v="0"/>
    <x v="1"/>
    <s v="Home"/>
    <n v="400.23"/>
    <x v="27"/>
    <s v="Tablet"/>
    <x v="3"/>
    <x v="1"/>
    <n v="9"/>
    <x v="0"/>
    <x v="4"/>
    <n v="5"/>
    <x v="1"/>
    <x v="2"/>
  </r>
  <r>
    <n v="1317"/>
    <n v="21"/>
    <x v="0"/>
    <x v="1"/>
    <x v="7"/>
    <s v="Sports"/>
    <n v="386.06"/>
    <x v="4"/>
    <s v="Mobile"/>
    <x v="2"/>
    <x v="0"/>
    <n v="1"/>
    <x v="1"/>
    <x v="1"/>
    <n v="3"/>
    <x v="1"/>
    <x v="1"/>
  </r>
  <r>
    <n v="1318"/>
    <n v="18"/>
    <x v="2"/>
    <x v="1"/>
    <x v="0"/>
    <s v="Groceries"/>
    <n v="51.63"/>
    <x v="47"/>
    <s v="Mobile"/>
    <x v="1"/>
    <x v="0"/>
    <n v="7"/>
    <x v="1"/>
    <x v="3"/>
    <n v="8"/>
    <x v="0"/>
    <x v="0"/>
  </r>
  <r>
    <n v="1319"/>
    <n v="58"/>
    <x v="0"/>
    <x v="0"/>
    <x v="4"/>
    <s v="Electronics"/>
    <n v="888.18"/>
    <x v="1"/>
    <s v="Tablet"/>
    <x v="0"/>
    <x v="0"/>
    <n v="2"/>
    <x v="0"/>
    <x v="1"/>
    <n v="5"/>
    <x v="0"/>
    <x v="0"/>
  </r>
  <r>
    <n v="1320"/>
    <n v="42"/>
    <x v="0"/>
    <x v="1"/>
    <x v="6"/>
    <s v="Sports"/>
    <n v="722.44"/>
    <x v="6"/>
    <s v="Mobile"/>
    <x v="2"/>
    <x v="0"/>
    <n v="5"/>
    <x v="0"/>
    <x v="3"/>
    <n v="2"/>
    <x v="0"/>
    <x v="0"/>
  </r>
  <r>
    <n v="1321"/>
    <n v="37"/>
    <x v="0"/>
    <x v="0"/>
    <x v="7"/>
    <s v="Clothing"/>
    <n v="562.88"/>
    <x v="17"/>
    <s v="Tablet"/>
    <x v="2"/>
    <x v="0"/>
    <n v="4"/>
    <x v="0"/>
    <x v="4"/>
    <n v="11"/>
    <x v="2"/>
    <x v="1"/>
  </r>
  <r>
    <n v="1322"/>
    <n v="68"/>
    <x v="1"/>
    <x v="2"/>
    <x v="5"/>
    <s v="Groceries"/>
    <n v="634.44000000000005"/>
    <x v="43"/>
    <s v="Mobile"/>
    <x v="0"/>
    <x v="0"/>
    <n v="3"/>
    <x v="1"/>
    <x v="2"/>
    <n v="2"/>
    <x v="1"/>
    <x v="1"/>
  </r>
  <r>
    <n v="1323"/>
    <n v="25"/>
    <x v="0"/>
    <x v="0"/>
    <x v="3"/>
    <s v="Books"/>
    <n v="754.8"/>
    <x v="4"/>
    <s v="Tablet"/>
    <x v="4"/>
    <x v="0"/>
    <n v="8"/>
    <x v="0"/>
    <x v="1"/>
    <n v="13"/>
    <x v="2"/>
    <x v="1"/>
  </r>
  <r>
    <n v="1324"/>
    <n v="24"/>
    <x v="0"/>
    <x v="0"/>
    <x v="4"/>
    <s v="Toys"/>
    <n v="638.61"/>
    <x v="11"/>
    <s v="Mobile"/>
    <x v="4"/>
    <x v="1"/>
    <n v="2"/>
    <x v="0"/>
    <x v="2"/>
    <n v="2"/>
    <x v="2"/>
    <x v="1"/>
  </r>
  <r>
    <n v="1325"/>
    <n v="24"/>
    <x v="0"/>
    <x v="2"/>
    <x v="2"/>
    <s v="Toys"/>
    <n v="111.55"/>
    <x v="28"/>
    <s v="Desktop"/>
    <x v="2"/>
    <x v="1"/>
    <n v="1"/>
    <x v="1"/>
    <x v="2"/>
    <n v="3"/>
    <x v="2"/>
    <x v="0"/>
  </r>
  <r>
    <n v="1326"/>
    <n v="42"/>
    <x v="0"/>
    <x v="0"/>
    <x v="1"/>
    <s v="Beauty"/>
    <n v="350.92"/>
    <x v="7"/>
    <s v="Tablet"/>
    <x v="1"/>
    <x v="0"/>
    <n v="9"/>
    <x v="1"/>
    <x v="1"/>
    <n v="10"/>
    <x v="0"/>
    <x v="1"/>
  </r>
  <r>
    <n v="1327"/>
    <n v="33"/>
    <x v="0"/>
    <x v="1"/>
    <x v="7"/>
    <s v="Sports"/>
    <n v="133.13999999999999"/>
    <x v="28"/>
    <s v="Desktop"/>
    <x v="2"/>
    <x v="1"/>
    <n v="9"/>
    <x v="0"/>
    <x v="0"/>
    <n v="1"/>
    <x v="0"/>
    <x v="2"/>
  </r>
  <r>
    <n v="1328"/>
    <n v="20"/>
    <x v="0"/>
    <x v="2"/>
    <x v="4"/>
    <s v="Electronics"/>
    <n v="681.43"/>
    <x v="40"/>
    <s v="Tablet"/>
    <x v="4"/>
    <x v="0"/>
    <n v="6"/>
    <x v="1"/>
    <x v="2"/>
    <n v="10"/>
    <x v="1"/>
    <x v="0"/>
  </r>
  <r>
    <n v="1329"/>
    <n v="56"/>
    <x v="0"/>
    <x v="2"/>
    <x v="5"/>
    <s v="Home"/>
    <n v="572.74"/>
    <x v="0"/>
    <s v="Mobile"/>
    <x v="3"/>
    <x v="1"/>
    <n v="3"/>
    <x v="0"/>
    <x v="2"/>
    <n v="12"/>
    <x v="0"/>
    <x v="0"/>
  </r>
  <r>
    <n v="1330"/>
    <n v="61"/>
    <x v="1"/>
    <x v="1"/>
    <x v="6"/>
    <s v="Home"/>
    <n v="140.43"/>
    <x v="8"/>
    <s v="Tablet"/>
    <x v="2"/>
    <x v="1"/>
    <n v="4"/>
    <x v="0"/>
    <x v="1"/>
    <n v="7"/>
    <x v="2"/>
    <x v="1"/>
  </r>
  <r>
    <n v="1331"/>
    <n v="66"/>
    <x v="1"/>
    <x v="2"/>
    <x v="0"/>
    <s v="Clothing"/>
    <n v="712.57"/>
    <x v="48"/>
    <s v="Mobile"/>
    <x v="3"/>
    <x v="0"/>
    <n v="6"/>
    <x v="0"/>
    <x v="1"/>
    <n v="12"/>
    <x v="0"/>
    <x v="1"/>
  </r>
  <r>
    <n v="1332"/>
    <n v="33"/>
    <x v="0"/>
    <x v="1"/>
    <x v="7"/>
    <s v="Groceries"/>
    <n v="420.53"/>
    <x v="42"/>
    <s v="Mobile"/>
    <x v="4"/>
    <x v="0"/>
    <n v="7"/>
    <x v="0"/>
    <x v="1"/>
    <n v="6"/>
    <x v="0"/>
    <x v="2"/>
  </r>
  <r>
    <n v="1333"/>
    <n v="47"/>
    <x v="0"/>
    <x v="0"/>
    <x v="3"/>
    <s v="Toys"/>
    <n v="852.45"/>
    <x v="17"/>
    <s v="Mobile"/>
    <x v="4"/>
    <x v="1"/>
    <n v="4"/>
    <x v="0"/>
    <x v="4"/>
    <n v="7"/>
    <x v="1"/>
    <x v="2"/>
  </r>
  <r>
    <n v="1334"/>
    <n v="65"/>
    <x v="1"/>
    <x v="1"/>
    <x v="2"/>
    <s v="Clothing"/>
    <n v="700.86"/>
    <x v="40"/>
    <s v="Tablet"/>
    <x v="4"/>
    <x v="1"/>
    <n v="1"/>
    <x v="1"/>
    <x v="1"/>
    <n v="5"/>
    <x v="0"/>
    <x v="0"/>
  </r>
  <r>
    <n v="1335"/>
    <n v="41"/>
    <x v="0"/>
    <x v="0"/>
    <x v="4"/>
    <s v="Books"/>
    <n v="618.16999999999996"/>
    <x v="9"/>
    <s v="Mobile"/>
    <x v="4"/>
    <x v="0"/>
    <n v="7"/>
    <x v="0"/>
    <x v="3"/>
    <n v="1"/>
    <x v="0"/>
    <x v="2"/>
  </r>
  <r>
    <n v="1336"/>
    <n v="64"/>
    <x v="1"/>
    <x v="1"/>
    <x v="4"/>
    <s v="Electronics"/>
    <n v="914.56"/>
    <x v="7"/>
    <s v="Desktop"/>
    <x v="2"/>
    <x v="0"/>
    <n v="6"/>
    <x v="1"/>
    <x v="2"/>
    <n v="9"/>
    <x v="0"/>
    <x v="0"/>
  </r>
  <r>
    <n v="1337"/>
    <n v="56"/>
    <x v="0"/>
    <x v="1"/>
    <x v="7"/>
    <s v="Groceries"/>
    <n v="103.05"/>
    <x v="6"/>
    <s v="Mobile"/>
    <x v="2"/>
    <x v="1"/>
    <n v="3"/>
    <x v="0"/>
    <x v="2"/>
    <n v="9"/>
    <x v="1"/>
    <x v="0"/>
  </r>
  <r>
    <n v="1338"/>
    <n v="43"/>
    <x v="0"/>
    <x v="1"/>
    <x v="2"/>
    <s v="Toys"/>
    <n v="926.32"/>
    <x v="30"/>
    <s v="Mobile"/>
    <x v="1"/>
    <x v="0"/>
    <n v="5"/>
    <x v="1"/>
    <x v="3"/>
    <n v="2"/>
    <x v="2"/>
    <x v="2"/>
  </r>
  <r>
    <n v="1339"/>
    <n v="43"/>
    <x v="0"/>
    <x v="0"/>
    <x v="4"/>
    <s v="Home"/>
    <n v="387.28"/>
    <x v="48"/>
    <s v="Desktop"/>
    <x v="3"/>
    <x v="0"/>
    <n v="4"/>
    <x v="0"/>
    <x v="0"/>
    <n v="11"/>
    <x v="1"/>
    <x v="0"/>
  </r>
  <r>
    <n v="1340"/>
    <n v="44"/>
    <x v="0"/>
    <x v="1"/>
    <x v="6"/>
    <s v="Home"/>
    <n v="762.13"/>
    <x v="31"/>
    <s v="Tablet"/>
    <x v="3"/>
    <x v="1"/>
    <n v="9"/>
    <x v="0"/>
    <x v="0"/>
    <n v="13"/>
    <x v="1"/>
    <x v="1"/>
  </r>
  <r>
    <n v="1341"/>
    <n v="65"/>
    <x v="1"/>
    <x v="0"/>
    <x v="7"/>
    <s v="Groceries"/>
    <n v="507.39"/>
    <x v="35"/>
    <s v="Mobile"/>
    <x v="2"/>
    <x v="0"/>
    <n v="2"/>
    <x v="0"/>
    <x v="3"/>
    <n v="1"/>
    <x v="0"/>
    <x v="1"/>
  </r>
  <r>
    <n v="1342"/>
    <n v="23"/>
    <x v="0"/>
    <x v="1"/>
    <x v="7"/>
    <s v="Electronics"/>
    <n v="597.86"/>
    <x v="6"/>
    <s v="Desktop"/>
    <x v="2"/>
    <x v="0"/>
    <n v="6"/>
    <x v="1"/>
    <x v="1"/>
    <n v="12"/>
    <x v="2"/>
    <x v="0"/>
  </r>
  <r>
    <n v="1343"/>
    <n v="64"/>
    <x v="1"/>
    <x v="0"/>
    <x v="3"/>
    <s v="Home"/>
    <n v="607.23"/>
    <x v="14"/>
    <s v="Desktop"/>
    <x v="3"/>
    <x v="1"/>
    <n v="5"/>
    <x v="1"/>
    <x v="2"/>
    <n v="11"/>
    <x v="0"/>
    <x v="2"/>
  </r>
  <r>
    <n v="1344"/>
    <n v="24"/>
    <x v="0"/>
    <x v="2"/>
    <x v="7"/>
    <s v="Groceries"/>
    <n v="680.12"/>
    <x v="32"/>
    <s v="Tablet"/>
    <x v="3"/>
    <x v="1"/>
    <n v="7"/>
    <x v="0"/>
    <x v="1"/>
    <n v="11"/>
    <x v="2"/>
    <x v="2"/>
  </r>
  <r>
    <n v="1345"/>
    <n v="68"/>
    <x v="1"/>
    <x v="2"/>
    <x v="3"/>
    <s v="Toys"/>
    <n v="324.79000000000002"/>
    <x v="16"/>
    <s v="Desktop"/>
    <x v="0"/>
    <x v="0"/>
    <n v="3"/>
    <x v="0"/>
    <x v="4"/>
    <n v="13"/>
    <x v="2"/>
    <x v="2"/>
  </r>
  <r>
    <n v="1346"/>
    <n v="40"/>
    <x v="0"/>
    <x v="2"/>
    <x v="1"/>
    <s v="Electronics"/>
    <n v="386.39"/>
    <x v="51"/>
    <s v="Tablet"/>
    <x v="3"/>
    <x v="1"/>
    <n v="8"/>
    <x v="1"/>
    <x v="4"/>
    <n v="1"/>
    <x v="0"/>
    <x v="1"/>
  </r>
  <r>
    <n v="1347"/>
    <n v="43"/>
    <x v="0"/>
    <x v="2"/>
    <x v="3"/>
    <s v="Clothing"/>
    <n v="925.66"/>
    <x v="2"/>
    <s v="Desktop"/>
    <x v="3"/>
    <x v="1"/>
    <n v="5"/>
    <x v="1"/>
    <x v="0"/>
    <n v="1"/>
    <x v="1"/>
    <x v="0"/>
  </r>
  <r>
    <n v="1348"/>
    <n v="66"/>
    <x v="1"/>
    <x v="0"/>
    <x v="1"/>
    <s v="Toys"/>
    <n v="648.65"/>
    <x v="35"/>
    <s v="Mobile"/>
    <x v="2"/>
    <x v="0"/>
    <n v="4"/>
    <x v="1"/>
    <x v="4"/>
    <n v="10"/>
    <x v="0"/>
    <x v="2"/>
  </r>
  <r>
    <n v="1349"/>
    <n v="26"/>
    <x v="0"/>
    <x v="1"/>
    <x v="4"/>
    <s v="Toys"/>
    <n v="877.56"/>
    <x v="6"/>
    <s v="Tablet"/>
    <x v="4"/>
    <x v="0"/>
    <n v="1"/>
    <x v="1"/>
    <x v="3"/>
    <n v="3"/>
    <x v="2"/>
    <x v="1"/>
  </r>
  <r>
    <n v="1350"/>
    <n v="46"/>
    <x v="0"/>
    <x v="2"/>
    <x v="7"/>
    <s v="Groceries"/>
    <n v="601.12"/>
    <x v="2"/>
    <s v="Tablet"/>
    <x v="1"/>
    <x v="0"/>
    <n v="2"/>
    <x v="1"/>
    <x v="1"/>
    <n v="13"/>
    <x v="2"/>
    <x v="2"/>
  </r>
  <r>
    <n v="1351"/>
    <n v="64"/>
    <x v="1"/>
    <x v="1"/>
    <x v="4"/>
    <s v="Home"/>
    <n v="597.88"/>
    <x v="22"/>
    <s v="Desktop"/>
    <x v="2"/>
    <x v="1"/>
    <n v="2"/>
    <x v="1"/>
    <x v="0"/>
    <n v="8"/>
    <x v="2"/>
    <x v="0"/>
  </r>
  <r>
    <n v="1352"/>
    <n v="58"/>
    <x v="0"/>
    <x v="2"/>
    <x v="2"/>
    <s v="Toys"/>
    <n v="657.94"/>
    <x v="30"/>
    <s v="Desktop"/>
    <x v="2"/>
    <x v="1"/>
    <n v="5"/>
    <x v="0"/>
    <x v="4"/>
    <n v="9"/>
    <x v="1"/>
    <x v="2"/>
  </r>
  <r>
    <n v="1353"/>
    <n v="18"/>
    <x v="2"/>
    <x v="2"/>
    <x v="6"/>
    <s v="Groceries"/>
    <n v="421.32"/>
    <x v="23"/>
    <s v="Mobile"/>
    <x v="3"/>
    <x v="0"/>
    <n v="5"/>
    <x v="1"/>
    <x v="4"/>
    <n v="10"/>
    <x v="2"/>
    <x v="0"/>
  </r>
  <r>
    <n v="1354"/>
    <n v="24"/>
    <x v="0"/>
    <x v="2"/>
    <x v="7"/>
    <s v="Sports"/>
    <n v="366.08"/>
    <x v="33"/>
    <s v="Tablet"/>
    <x v="1"/>
    <x v="1"/>
    <n v="9"/>
    <x v="1"/>
    <x v="3"/>
    <n v="3"/>
    <x v="1"/>
    <x v="1"/>
  </r>
  <r>
    <n v="1355"/>
    <n v="19"/>
    <x v="2"/>
    <x v="1"/>
    <x v="6"/>
    <s v="Clothing"/>
    <n v="653.16999999999996"/>
    <x v="11"/>
    <s v="Mobile"/>
    <x v="0"/>
    <x v="0"/>
    <n v="6"/>
    <x v="1"/>
    <x v="3"/>
    <n v="11"/>
    <x v="2"/>
    <x v="0"/>
  </r>
  <r>
    <n v="1356"/>
    <n v="25"/>
    <x v="0"/>
    <x v="1"/>
    <x v="4"/>
    <s v="Beauty"/>
    <n v="804.16"/>
    <x v="38"/>
    <s v="Mobile"/>
    <x v="3"/>
    <x v="0"/>
    <n v="3"/>
    <x v="1"/>
    <x v="1"/>
    <n v="10"/>
    <x v="0"/>
    <x v="2"/>
  </r>
  <r>
    <n v="1357"/>
    <n v="29"/>
    <x v="0"/>
    <x v="1"/>
    <x v="7"/>
    <s v="Toys"/>
    <n v="52.98"/>
    <x v="19"/>
    <s v="Tablet"/>
    <x v="2"/>
    <x v="1"/>
    <n v="6"/>
    <x v="1"/>
    <x v="1"/>
    <n v="5"/>
    <x v="0"/>
    <x v="1"/>
  </r>
  <r>
    <n v="1358"/>
    <n v="52"/>
    <x v="0"/>
    <x v="2"/>
    <x v="0"/>
    <s v="Electronics"/>
    <n v="61.39"/>
    <x v="56"/>
    <s v="Desktop"/>
    <x v="4"/>
    <x v="0"/>
    <n v="8"/>
    <x v="0"/>
    <x v="2"/>
    <n v="13"/>
    <x v="0"/>
    <x v="2"/>
  </r>
  <r>
    <n v="1359"/>
    <n v="51"/>
    <x v="0"/>
    <x v="2"/>
    <x v="7"/>
    <s v="Books"/>
    <n v="594.16999999999996"/>
    <x v="0"/>
    <s v="Mobile"/>
    <x v="4"/>
    <x v="0"/>
    <n v="8"/>
    <x v="0"/>
    <x v="3"/>
    <n v="5"/>
    <x v="1"/>
    <x v="2"/>
  </r>
  <r>
    <n v="1360"/>
    <n v="60"/>
    <x v="1"/>
    <x v="1"/>
    <x v="1"/>
    <s v="Clothing"/>
    <n v="786.91"/>
    <x v="36"/>
    <s v="Tablet"/>
    <x v="2"/>
    <x v="0"/>
    <n v="2"/>
    <x v="1"/>
    <x v="4"/>
    <n v="6"/>
    <x v="0"/>
    <x v="2"/>
  </r>
  <r>
    <n v="1361"/>
    <n v="67"/>
    <x v="1"/>
    <x v="0"/>
    <x v="7"/>
    <s v="Groceries"/>
    <n v="507.53"/>
    <x v="37"/>
    <s v="Desktop"/>
    <x v="2"/>
    <x v="1"/>
    <n v="4"/>
    <x v="1"/>
    <x v="3"/>
    <n v="12"/>
    <x v="1"/>
    <x v="0"/>
  </r>
  <r>
    <n v="1362"/>
    <n v="56"/>
    <x v="0"/>
    <x v="2"/>
    <x v="6"/>
    <s v="Toys"/>
    <n v="669.17"/>
    <x v="8"/>
    <s v="Mobile"/>
    <x v="0"/>
    <x v="1"/>
    <n v="5"/>
    <x v="1"/>
    <x v="2"/>
    <n v="4"/>
    <x v="2"/>
    <x v="0"/>
  </r>
  <r>
    <n v="1363"/>
    <n v="23"/>
    <x v="0"/>
    <x v="0"/>
    <x v="6"/>
    <s v="Electronics"/>
    <n v="136.85"/>
    <x v="58"/>
    <s v="Desktop"/>
    <x v="4"/>
    <x v="1"/>
    <n v="5"/>
    <x v="1"/>
    <x v="0"/>
    <n v="1"/>
    <x v="1"/>
    <x v="1"/>
  </r>
  <r>
    <n v="1364"/>
    <n v="51"/>
    <x v="0"/>
    <x v="1"/>
    <x v="1"/>
    <s v="Beauty"/>
    <n v="593.70000000000005"/>
    <x v="3"/>
    <s v="Mobile"/>
    <x v="3"/>
    <x v="1"/>
    <n v="4"/>
    <x v="1"/>
    <x v="2"/>
    <n v="4"/>
    <x v="0"/>
    <x v="2"/>
  </r>
  <r>
    <n v="1365"/>
    <n v="69"/>
    <x v="1"/>
    <x v="0"/>
    <x v="0"/>
    <s v="Groceries"/>
    <n v="163.66"/>
    <x v="34"/>
    <s v="Tablet"/>
    <x v="3"/>
    <x v="0"/>
    <n v="2"/>
    <x v="0"/>
    <x v="4"/>
    <n v="4"/>
    <x v="2"/>
    <x v="0"/>
  </r>
  <r>
    <n v="1366"/>
    <n v="21"/>
    <x v="0"/>
    <x v="0"/>
    <x v="4"/>
    <s v="Clothing"/>
    <n v="824.07"/>
    <x v="34"/>
    <s v="Tablet"/>
    <x v="1"/>
    <x v="1"/>
    <n v="4"/>
    <x v="1"/>
    <x v="3"/>
    <n v="12"/>
    <x v="2"/>
    <x v="0"/>
  </r>
  <r>
    <n v="1367"/>
    <n v="40"/>
    <x v="0"/>
    <x v="0"/>
    <x v="5"/>
    <s v="Books"/>
    <n v="259.60000000000002"/>
    <x v="20"/>
    <s v="Mobile"/>
    <x v="0"/>
    <x v="0"/>
    <n v="7"/>
    <x v="1"/>
    <x v="3"/>
    <n v="13"/>
    <x v="0"/>
    <x v="1"/>
  </r>
  <r>
    <n v="1368"/>
    <n v="51"/>
    <x v="0"/>
    <x v="2"/>
    <x v="6"/>
    <s v="Toys"/>
    <n v="190.94"/>
    <x v="57"/>
    <s v="Desktop"/>
    <x v="3"/>
    <x v="0"/>
    <n v="2"/>
    <x v="0"/>
    <x v="4"/>
    <n v="7"/>
    <x v="1"/>
    <x v="1"/>
  </r>
  <r>
    <n v="1369"/>
    <n v="22"/>
    <x v="0"/>
    <x v="1"/>
    <x v="4"/>
    <s v="Home"/>
    <n v="580.13"/>
    <x v="30"/>
    <s v="Desktop"/>
    <x v="2"/>
    <x v="0"/>
    <n v="5"/>
    <x v="1"/>
    <x v="3"/>
    <n v="4"/>
    <x v="0"/>
    <x v="1"/>
  </r>
  <r>
    <n v="1370"/>
    <n v="39"/>
    <x v="0"/>
    <x v="0"/>
    <x v="6"/>
    <s v="Books"/>
    <n v="307.88"/>
    <x v="14"/>
    <s v="Mobile"/>
    <x v="3"/>
    <x v="0"/>
    <n v="1"/>
    <x v="1"/>
    <x v="1"/>
    <n v="9"/>
    <x v="2"/>
    <x v="2"/>
  </r>
  <r>
    <n v="1371"/>
    <n v="31"/>
    <x v="0"/>
    <x v="2"/>
    <x v="0"/>
    <s v="Electronics"/>
    <n v="737.66"/>
    <x v="15"/>
    <s v="Desktop"/>
    <x v="0"/>
    <x v="0"/>
    <n v="3"/>
    <x v="1"/>
    <x v="0"/>
    <n v="6"/>
    <x v="0"/>
    <x v="1"/>
  </r>
  <r>
    <n v="1372"/>
    <n v="44"/>
    <x v="0"/>
    <x v="2"/>
    <x v="3"/>
    <s v="Sports"/>
    <n v="10"/>
    <x v="32"/>
    <s v="Desktop"/>
    <x v="1"/>
    <x v="1"/>
    <n v="4"/>
    <x v="0"/>
    <x v="4"/>
    <n v="10"/>
    <x v="0"/>
    <x v="0"/>
  </r>
  <r>
    <n v="1373"/>
    <n v="39"/>
    <x v="0"/>
    <x v="2"/>
    <x v="2"/>
    <s v="Electronics"/>
    <n v="258.91000000000003"/>
    <x v="47"/>
    <s v="Desktop"/>
    <x v="3"/>
    <x v="0"/>
    <n v="3"/>
    <x v="1"/>
    <x v="1"/>
    <n v="9"/>
    <x v="1"/>
    <x v="1"/>
  </r>
  <r>
    <n v="1374"/>
    <n v="57"/>
    <x v="0"/>
    <x v="0"/>
    <x v="3"/>
    <s v="Clothing"/>
    <n v="633.04"/>
    <x v="45"/>
    <s v="Desktop"/>
    <x v="3"/>
    <x v="0"/>
    <n v="1"/>
    <x v="0"/>
    <x v="4"/>
    <n v="11"/>
    <x v="0"/>
    <x v="2"/>
  </r>
  <r>
    <n v="1375"/>
    <n v="24"/>
    <x v="0"/>
    <x v="0"/>
    <x v="6"/>
    <s v="Toys"/>
    <n v="731.84"/>
    <x v="35"/>
    <s v="Mobile"/>
    <x v="0"/>
    <x v="0"/>
    <n v="7"/>
    <x v="1"/>
    <x v="0"/>
    <n v="3"/>
    <x v="2"/>
    <x v="0"/>
  </r>
  <r>
    <n v="1376"/>
    <n v="44"/>
    <x v="0"/>
    <x v="0"/>
    <x v="3"/>
    <s v="Groceries"/>
    <n v="384.26"/>
    <x v="5"/>
    <s v="Tablet"/>
    <x v="0"/>
    <x v="1"/>
    <n v="4"/>
    <x v="0"/>
    <x v="4"/>
    <n v="1"/>
    <x v="0"/>
    <x v="0"/>
  </r>
  <r>
    <n v="1377"/>
    <n v="43"/>
    <x v="0"/>
    <x v="2"/>
    <x v="2"/>
    <s v="Home"/>
    <n v="898.16"/>
    <x v="27"/>
    <s v="Mobile"/>
    <x v="0"/>
    <x v="0"/>
    <n v="9"/>
    <x v="1"/>
    <x v="4"/>
    <n v="4"/>
    <x v="0"/>
    <x v="2"/>
  </r>
  <r>
    <n v="1378"/>
    <n v="55"/>
    <x v="0"/>
    <x v="1"/>
    <x v="5"/>
    <s v="Clothing"/>
    <n v="71.349999999999994"/>
    <x v="13"/>
    <s v="Mobile"/>
    <x v="3"/>
    <x v="1"/>
    <n v="4"/>
    <x v="0"/>
    <x v="0"/>
    <n v="1"/>
    <x v="1"/>
    <x v="2"/>
  </r>
  <r>
    <n v="1379"/>
    <n v="67"/>
    <x v="1"/>
    <x v="2"/>
    <x v="4"/>
    <s v="Home"/>
    <n v="173.15"/>
    <x v="40"/>
    <s v="Tablet"/>
    <x v="1"/>
    <x v="0"/>
    <n v="7"/>
    <x v="1"/>
    <x v="3"/>
    <n v="6"/>
    <x v="0"/>
    <x v="2"/>
  </r>
  <r>
    <n v="1380"/>
    <n v="27"/>
    <x v="0"/>
    <x v="0"/>
    <x v="6"/>
    <s v="Electronics"/>
    <n v="122.5"/>
    <x v="12"/>
    <s v="Desktop"/>
    <x v="1"/>
    <x v="1"/>
    <n v="2"/>
    <x v="1"/>
    <x v="1"/>
    <n v="8"/>
    <x v="1"/>
    <x v="0"/>
  </r>
  <r>
    <n v="1381"/>
    <n v="45"/>
    <x v="0"/>
    <x v="0"/>
    <x v="2"/>
    <s v="Home"/>
    <n v="915.63"/>
    <x v="4"/>
    <s v="Tablet"/>
    <x v="0"/>
    <x v="1"/>
    <n v="5"/>
    <x v="0"/>
    <x v="0"/>
    <n v="8"/>
    <x v="1"/>
    <x v="0"/>
  </r>
  <r>
    <n v="1382"/>
    <n v="28"/>
    <x v="0"/>
    <x v="0"/>
    <x v="5"/>
    <s v="Home"/>
    <n v="636.71"/>
    <x v="13"/>
    <s v="Mobile"/>
    <x v="2"/>
    <x v="0"/>
    <n v="2"/>
    <x v="0"/>
    <x v="1"/>
    <n v="4"/>
    <x v="2"/>
    <x v="1"/>
  </r>
  <r>
    <n v="1383"/>
    <n v="30"/>
    <x v="0"/>
    <x v="2"/>
    <x v="6"/>
    <s v="Home"/>
    <n v="113.06"/>
    <x v="28"/>
    <s v="Desktop"/>
    <x v="3"/>
    <x v="0"/>
    <n v="1"/>
    <x v="0"/>
    <x v="2"/>
    <n v="1"/>
    <x v="1"/>
    <x v="0"/>
  </r>
  <r>
    <n v="1384"/>
    <n v="26"/>
    <x v="0"/>
    <x v="2"/>
    <x v="5"/>
    <s v="Home"/>
    <n v="923.64"/>
    <x v="41"/>
    <s v="Tablet"/>
    <x v="0"/>
    <x v="0"/>
    <n v="4"/>
    <x v="0"/>
    <x v="2"/>
    <n v="1"/>
    <x v="0"/>
    <x v="2"/>
  </r>
  <r>
    <n v="1385"/>
    <n v="52"/>
    <x v="0"/>
    <x v="0"/>
    <x v="4"/>
    <s v="Electronics"/>
    <n v="691.28"/>
    <x v="48"/>
    <s v="Mobile"/>
    <x v="1"/>
    <x v="1"/>
    <n v="9"/>
    <x v="0"/>
    <x v="4"/>
    <n v="1"/>
    <x v="0"/>
    <x v="0"/>
  </r>
  <r>
    <n v="1386"/>
    <n v="59"/>
    <x v="0"/>
    <x v="2"/>
    <x v="6"/>
    <s v="Books"/>
    <n v="869.03"/>
    <x v="51"/>
    <s v="Desktop"/>
    <x v="4"/>
    <x v="1"/>
    <n v="8"/>
    <x v="1"/>
    <x v="4"/>
    <n v="2"/>
    <x v="2"/>
    <x v="2"/>
  </r>
  <r>
    <n v="1387"/>
    <n v="48"/>
    <x v="0"/>
    <x v="0"/>
    <x v="5"/>
    <s v="Toys"/>
    <n v="264.04000000000002"/>
    <x v="48"/>
    <s v="Tablet"/>
    <x v="1"/>
    <x v="0"/>
    <n v="7"/>
    <x v="1"/>
    <x v="2"/>
    <n v="7"/>
    <x v="1"/>
    <x v="2"/>
  </r>
  <r>
    <n v="1388"/>
    <n v="57"/>
    <x v="0"/>
    <x v="1"/>
    <x v="5"/>
    <s v="Electronics"/>
    <n v="971.35"/>
    <x v="30"/>
    <s v="Tablet"/>
    <x v="1"/>
    <x v="1"/>
    <n v="3"/>
    <x v="0"/>
    <x v="4"/>
    <n v="4"/>
    <x v="1"/>
    <x v="0"/>
  </r>
  <r>
    <n v="1389"/>
    <n v="55"/>
    <x v="0"/>
    <x v="0"/>
    <x v="2"/>
    <s v="Books"/>
    <n v="832.44"/>
    <x v="42"/>
    <s v="Tablet"/>
    <x v="4"/>
    <x v="1"/>
    <n v="3"/>
    <x v="1"/>
    <x v="3"/>
    <n v="10"/>
    <x v="2"/>
    <x v="1"/>
  </r>
  <r>
    <n v="1390"/>
    <n v="49"/>
    <x v="0"/>
    <x v="1"/>
    <x v="2"/>
    <s v="Toys"/>
    <n v="952.46"/>
    <x v="23"/>
    <s v="Desktop"/>
    <x v="4"/>
    <x v="1"/>
    <n v="2"/>
    <x v="1"/>
    <x v="0"/>
    <n v="7"/>
    <x v="2"/>
    <x v="0"/>
  </r>
  <r>
    <n v="1391"/>
    <n v="20"/>
    <x v="0"/>
    <x v="0"/>
    <x v="7"/>
    <s v="Books"/>
    <n v="468.12"/>
    <x v="23"/>
    <s v="Desktop"/>
    <x v="4"/>
    <x v="1"/>
    <n v="7"/>
    <x v="1"/>
    <x v="1"/>
    <n v="4"/>
    <x v="0"/>
    <x v="2"/>
  </r>
  <r>
    <n v="1392"/>
    <n v="35"/>
    <x v="0"/>
    <x v="2"/>
    <x v="3"/>
    <s v="Electronics"/>
    <n v="271.16000000000003"/>
    <x v="58"/>
    <s v="Mobile"/>
    <x v="4"/>
    <x v="0"/>
    <n v="4"/>
    <x v="0"/>
    <x v="4"/>
    <n v="12"/>
    <x v="1"/>
    <x v="2"/>
  </r>
  <r>
    <n v="1393"/>
    <n v="30"/>
    <x v="0"/>
    <x v="0"/>
    <x v="2"/>
    <s v="Books"/>
    <n v="149.31"/>
    <x v="51"/>
    <s v="Tablet"/>
    <x v="0"/>
    <x v="0"/>
    <n v="9"/>
    <x v="0"/>
    <x v="3"/>
    <n v="7"/>
    <x v="0"/>
    <x v="2"/>
  </r>
  <r>
    <n v="1394"/>
    <n v="34"/>
    <x v="0"/>
    <x v="1"/>
    <x v="6"/>
    <s v="Home"/>
    <n v="463.52"/>
    <x v="57"/>
    <s v="Mobile"/>
    <x v="0"/>
    <x v="1"/>
    <n v="8"/>
    <x v="0"/>
    <x v="2"/>
    <n v="10"/>
    <x v="1"/>
    <x v="1"/>
  </r>
  <r>
    <n v="1395"/>
    <n v="45"/>
    <x v="0"/>
    <x v="1"/>
    <x v="7"/>
    <s v="Home"/>
    <n v="963.22"/>
    <x v="18"/>
    <s v="Mobile"/>
    <x v="1"/>
    <x v="0"/>
    <n v="8"/>
    <x v="1"/>
    <x v="3"/>
    <n v="10"/>
    <x v="1"/>
    <x v="0"/>
  </r>
  <r>
    <n v="1396"/>
    <n v="38"/>
    <x v="0"/>
    <x v="2"/>
    <x v="4"/>
    <s v="Toys"/>
    <n v="390.87"/>
    <x v="7"/>
    <s v="Tablet"/>
    <x v="0"/>
    <x v="1"/>
    <n v="6"/>
    <x v="0"/>
    <x v="2"/>
    <n v="1"/>
    <x v="0"/>
    <x v="0"/>
  </r>
  <r>
    <n v="1397"/>
    <n v="48"/>
    <x v="0"/>
    <x v="0"/>
    <x v="6"/>
    <s v="Toys"/>
    <n v="482.32"/>
    <x v="55"/>
    <s v="Mobile"/>
    <x v="3"/>
    <x v="1"/>
    <n v="7"/>
    <x v="1"/>
    <x v="4"/>
    <n v="13"/>
    <x v="1"/>
    <x v="0"/>
  </r>
  <r>
    <n v="1398"/>
    <n v="67"/>
    <x v="1"/>
    <x v="2"/>
    <x v="6"/>
    <s v="Toys"/>
    <n v="962.21"/>
    <x v="36"/>
    <s v="Desktop"/>
    <x v="0"/>
    <x v="1"/>
    <n v="6"/>
    <x v="1"/>
    <x v="0"/>
    <n v="13"/>
    <x v="1"/>
    <x v="2"/>
  </r>
  <r>
    <n v="1399"/>
    <n v="66"/>
    <x v="1"/>
    <x v="1"/>
    <x v="7"/>
    <s v="Beauty"/>
    <n v="40.64"/>
    <x v="6"/>
    <s v="Desktop"/>
    <x v="1"/>
    <x v="0"/>
    <n v="2"/>
    <x v="0"/>
    <x v="4"/>
    <n v="10"/>
    <x v="2"/>
    <x v="1"/>
  </r>
  <r>
    <n v="1400"/>
    <n v="34"/>
    <x v="0"/>
    <x v="1"/>
    <x v="0"/>
    <s v="Clothing"/>
    <n v="950.63"/>
    <x v="58"/>
    <s v="Tablet"/>
    <x v="3"/>
    <x v="1"/>
    <n v="9"/>
    <x v="0"/>
    <x v="2"/>
    <n v="4"/>
    <x v="0"/>
    <x v="1"/>
  </r>
  <r>
    <n v="1401"/>
    <n v="68"/>
    <x v="1"/>
    <x v="1"/>
    <x v="7"/>
    <s v="Beauty"/>
    <n v="737.42"/>
    <x v="17"/>
    <s v="Desktop"/>
    <x v="2"/>
    <x v="1"/>
    <n v="1"/>
    <x v="0"/>
    <x v="4"/>
    <n v="8"/>
    <x v="0"/>
    <x v="0"/>
  </r>
  <r>
    <n v="1402"/>
    <n v="55"/>
    <x v="0"/>
    <x v="2"/>
    <x v="1"/>
    <s v="Toys"/>
    <n v="578.67999999999995"/>
    <x v="38"/>
    <s v="Tablet"/>
    <x v="4"/>
    <x v="1"/>
    <n v="3"/>
    <x v="0"/>
    <x v="3"/>
    <n v="6"/>
    <x v="2"/>
    <x v="2"/>
  </r>
  <r>
    <n v="1403"/>
    <n v="50"/>
    <x v="0"/>
    <x v="2"/>
    <x v="5"/>
    <s v="Groceries"/>
    <n v="932.78"/>
    <x v="22"/>
    <s v="Desktop"/>
    <x v="3"/>
    <x v="1"/>
    <n v="3"/>
    <x v="0"/>
    <x v="4"/>
    <n v="2"/>
    <x v="0"/>
    <x v="1"/>
  </r>
  <r>
    <n v="1404"/>
    <n v="67"/>
    <x v="1"/>
    <x v="2"/>
    <x v="0"/>
    <s v="Electronics"/>
    <n v="80.099999999999994"/>
    <x v="35"/>
    <s v="Tablet"/>
    <x v="0"/>
    <x v="0"/>
    <n v="7"/>
    <x v="0"/>
    <x v="2"/>
    <n v="4"/>
    <x v="0"/>
    <x v="2"/>
  </r>
  <r>
    <n v="1405"/>
    <n v="23"/>
    <x v="0"/>
    <x v="2"/>
    <x v="7"/>
    <s v="Books"/>
    <n v="622.95000000000005"/>
    <x v="46"/>
    <s v="Desktop"/>
    <x v="2"/>
    <x v="1"/>
    <n v="7"/>
    <x v="1"/>
    <x v="2"/>
    <n v="13"/>
    <x v="1"/>
    <x v="1"/>
  </r>
  <r>
    <n v="1406"/>
    <n v="30"/>
    <x v="0"/>
    <x v="0"/>
    <x v="1"/>
    <s v="Sports"/>
    <n v="632.85"/>
    <x v="48"/>
    <s v="Tablet"/>
    <x v="3"/>
    <x v="0"/>
    <n v="2"/>
    <x v="0"/>
    <x v="4"/>
    <n v="4"/>
    <x v="0"/>
    <x v="2"/>
  </r>
  <r>
    <n v="1407"/>
    <n v="63"/>
    <x v="1"/>
    <x v="2"/>
    <x v="6"/>
    <s v="Home"/>
    <n v="950.22"/>
    <x v="1"/>
    <s v="Desktop"/>
    <x v="1"/>
    <x v="0"/>
    <n v="2"/>
    <x v="1"/>
    <x v="2"/>
    <n v="7"/>
    <x v="1"/>
    <x v="1"/>
  </r>
  <r>
    <n v="1408"/>
    <n v="18"/>
    <x v="2"/>
    <x v="1"/>
    <x v="3"/>
    <s v="Home"/>
    <n v="107.7"/>
    <x v="45"/>
    <s v="Desktop"/>
    <x v="4"/>
    <x v="0"/>
    <n v="6"/>
    <x v="0"/>
    <x v="4"/>
    <n v="6"/>
    <x v="1"/>
    <x v="1"/>
  </r>
  <r>
    <n v="1409"/>
    <n v="66"/>
    <x v="1"/>
    <x v="2"/>
    <x v="4"/>
    <s v="Sports"/>
    <n v="983.4"/>
    <x v="51"/>
    <s v="Mobile"/>
    <x v="0"/>
    <x v="1"/>
    <n v="1"/>
    <x v="1"/>
    <x v="3"/>
    <n v="7"/>
    <x v="2"/>
    <x v="2"/>
  </r>
  <r>
    <n v="1410"/>
    <n v="49"/>
    <x v="0"/>
    <x v="0"/>
    <x v="0"/>
    <s v="Beauty"/>
    <n v="133.85"/>
    <x v="33"/>
    <s v="Tablet"/>
    <x v="4"/>
    <x v="1"/>
    <n v="6"/>
    <x v="1"/>
    <x v="4"/>
    <n v="6"/>
    <x v="2"/>
    <x v="0"/>
  </r>
  <r>
    <n v="1411"/>
    <n v="37"/>
    <x v="0"/>
    <x v="0"/>
    <x v="4"/>
    <s v="Sports"/>
    <n v="774.81"/>
    <x v="14"/>
    <s v="Tablet"/>
    <x v="4"/>
    <x v="0"/>
    <n v="7"/>
    <x v="0"/>
    <x v="4"/>
    <n v="9"/>
    <x v="0"/>
    <x v="2"/>
  </r>
  <r>
    <n v="1412"/>
    <n v="68"/>
    <x v="1"/>
    <x v="0"/>
    <x v="3"/>
    <s v="Beauty"/>
    <n v="405.06"/>
    <x v="58"/>
    <s v="Mobile"/>
    <x v="2"/>
    <x v="0"/>
    <n v="5"/>
    <x v="1"/>
    <x v="3"/>
    <n v="10"/>
    <x v="2"/>
    <x v="1"/>
  </r>
  <r>
    <n v="1413"/>
    <n v="41"/>
    <x v="0"/>
    <x v="2"/>
    <x v="4"/>
    <s v="Electronics"/>
    <n v="908.03"/>
    <x v="29"/>
    <s v="Desktop"/>
    <x v="4"/>
    <x v="1"/>
    <n v="9"/>
    <x v="0"/>
    <x v="1"/>
    <n v="10"/>
    <x v="0"/>
    <x v="1"/>
  </r>
  <r>
    <n v="1414"/>
    <n v="29"/>
    <x v="0"/>
    <x v="2"/>
    <x v="5"/>
    <s v="Sports"/>
    <n v="176.3"/>
    <x v="17"/>
    <s v="Desktop"/>
    <x v="0"/>
    <x v="0"/>
    <n v="6"/>
    <x v="1"/>
    <x v="3"/>
    <n v="7"/>
    <x v="1"/>
    <x v="0"/>
  </r>
  <r>
    <n v="1415"/>
    <n v="38"/>
    <x v="0"/>
    <x v="0"/>
    <x v="5"/>
    <s v="Toys"/>
    <n v="182.27"/>
    <x v="12"/>
    <s v="Mobile"/>
    <x v="1"/>
    <x v="0"/>
    <n v="2"/>
    <x v="1"/>
    <x v="1"/>
    <n v="12"/>
    <x v="1"/>
    <x v="1"/>
  </r>
  <r>
    <n v="1416"/>
    <n v="23"/>
    <x v="0"/>
    <x v="0"/>
    <x v="3"/>
    <s v="Home"/>
    <n v="935.59"/>
    <x v="20"/>
    <s v="Mobile"/>
    <x v="4"/>
    <x v="1"/>
    <n v="8"/>
    <x v="0"/>
    <x v="4"/>
    <n v="11"/>
    <x v="0"/>
    <x v="1"/>
  </r>
  <r>
    <n v="1417"/>
    <n v="55"/>
    <x v="0"/>
    <x v="2"/>
    <x v="3"/>
    <s v="Clothing"/>
    <n v="247.11"/>
    <x v="55"/>
    <s v="Desktop"/>
    <x v="1"/>
    <x v="0"/>
    <n v="6"/>
    <x v="0"/>
    <x v="3"/>
    <n v="10"/>
    <x v="2"/>
    <x v="2"/>
  </r>
  <r>
    <n v="1418"/>
    <n v="60"/>
    <x v="1"/>
    <x v="2"/>
    <x v="6"/>
    <s v="Sports"/>
    <n v="265.60000000000002"/>
    <x v="13"/>
    <s v="Tablet"/>
    <x v="2"/>
    <x v="1"/>
    <n v="2"/>
    <x v="0"/>
    <x v="0"/>
    <n v="12"/>
    <x v="1"/>
    <x v="2"/>
  </r>
  <r>
    <n v="1419"/>
    <n v="44"/>
    <x v="0"/>
    <x v="0"/>
    <x v="4"/>
    <s v="Home"/>
    <n v="120.54"/>
    <x v="6"/>
    <s v="Tablet"/>
    <x v="4"/>
    <x v="0"/>
    <n v="3"/>
    <x v="0"/>
    <x v="2"/>
    <n v="9"/>
    <x v="0"/>
    <x v="1"/>
  </r>
  <r>
    <n v="1420"/>
    <n v="20"/>
    <x v="0"/>
    <x v="1"/>
    <x v="0"/>
    <s v="Sports"/>
    <n v="155.65"/>
    <x v="40"/>
    <s v="Desktop"/>
    <x v="0"/>
    <x v="1"/>
    <n v="6"/>
    <x v="0"/>
    <x v="1"/>
    <n v="9"/>
    <x v="2"/>
    <x v="1"/>
  </r>
  <r>
    <n v="1421"/>
    <n v="69"/>
    <x v="1"/>
    <x v="1"/>
    <x v="6"/>
    <s v="Sports"/>
    <n v="540.27"/>
    <x v="18"/>
    <s v="Mobile"/>
    <x v="2"/>
    <x v="0"/>
    <n v="4"/>
    <x v="1"/>
    <x v="1"/>
    <n v="2"/>
    <x v="0"/>
    <x v="0"/>
  </r>
  <r>
    <n v="1422"/>
    <n v="69"/>
    <x v="1"/>
    <x v="2"/>
    <x v="7"/>
    <s v="Electronics"/>
    <n v="741.96"/>
    <x v="48"/>
    <s v="Mobile"/>
    <x v="4"/>
    <x v="0"/>
    <n v="1"/>
    <x v="0"/>
    <x v="1"/>
    <n v="2"/>
    <x v="0"/>
    <x v="2"/>
  </r>
  <r>
    <n v="1423"/>
    <n v="50"/>
    <x v="0"/>
    <x v="0"/>
    <x v="2"/>
    <s v="Toys"/>
    <n v="638.95000000000005"/>
    <x v="35"/>
    <s v="Desktop"/>
    <x v="2"/>
    <x v="1"/>
    <n v="7"/>
    <x v="1"/>
    <x v="4"/>
    <n v="12"/>
    <x v="1"/>
    <x v="2"/>
  </r>
  <r>
    <n v="1424"/>
    <n v="44"/>
    <x v="0"/>
    <x v="0"/>
    <x v="0"/>
    <s v="Sports"/>
    <n v="541.36"/>
    <x v="34"/>
    <s v="Tablet"/>
    <x v="0"/>
    <x v="0"/>
    <n v="1"/>
    <x v="0"/>
    <x v="3"/>
    <n v="10"/>
    <x v="2"/>
    <x v="0"/>
  </r>
  <r>
    <n v="1425"/>
    <n v="36"/>
    <x v="0"/>
    <x v="1"/>
    <x v="0"/>
    <s v="Clothing"/>
    <n v="602.96"/>
    <x v="4"/>
    <s v="Tablet"/>
    <x v="0"/>
    <x v="0"/>
    <n v="7"/>
    <x v="1"/>
    <x v="3"/>
    <n v="10"/>
    <x v="1"/>
    <x v="2"/>
  </r>
  <r>
    <n v="1426"/>
    <n v="24"/>
    <x v="0"/>
    <x v="0"/>
    <x v="7"/>
    <s v="Beauty"/>
    <n v="667.34"/>
    <x v="23"/>
    <s v="Desktop"/>
    <x v="0"/>
    <x v="1"/>
    <n v="8"/>
    <x v="1"/>
    <x v="0"/>
    <n v="9"/>
    <x v="0"/>
    <x v="2"/>
  </r>
  <r>
    <n v="1427"/>
    <n v="60"/>
    <x v="1"/>
    <x v="1"/>
    <x v="2"/>
    <s v="Sports"/>
    <n v="821.17"/>
    <x v="31"/>
    <s v="Mobile"/>
    <x v="0"/>
    <x v="1"/>
    <n v="4"/>
    <x v="1"/>
    <x v="4"/>
    <n v="9"/>
    <x v="1"/>
    <x v="2"/>
  </r>
  <r>
    <n v="1428"/>
    <n v="27"/>
    <x v="0"/>
    <x v="2"/>
    <x v="0"/>
    <s v="Home"/>
    <n v="248.95"/>
    <x v="33"/>
    <s v="Tablet"/>
    <x v="4"/>
    <x v="0"/>
    <n v="1"/>
    <x v="0"/>
    <x v="2"/>
    <n v="13"/>
    <x v="0"/>
    <x v="1"/>
  </r>
  <r>
    <n v="1429"/>
    <n v="65"/>
    <x v="1"/>
    <x v="1"/>
    <x v="2"/>
    <s v="Home"/>
    <n v="665.75"/>
    <x v="30"/>
    <s v="Tablet"/>
    <x v="2"/>
    <x v="0"/>
    <n v="2"/>
    <x v="1"/>
    <x v="1"/>
    <n v="7"/>
    <x v="1"/>
    <x v="0"/>
  </r>
  <r>
    <n v="1430"/>
    <n v="58"/>
    <x v="0"/>
    <x v="0"/>
    <x v="4"/>
    <s v="Beauty"/>
    <n v="856.69"/>
    <x v="48"/>
    <s v="Mobile"/>
    <x v="2"/>
    <x v="0"/>
    <n v="2"/>
    <x v="1"/>
    <x v="0"/>
    <n v="2"/>
    <x v="2"/>
    <x v="2"/>
  </r>
  <r>
    <n v="1431"/>
    <n v="25"/>
    <x v="0"/>
    <x v="1"/>
    <x v="4"/>
    <s v="Sports"/>
    <n v="794.65"/>
    <x v="50"/>
    <s v="Mobile"/>
    <x v="1"/>
    <x v="1"/>
    <n v="6"/>
    <x v="0"/>
    <x v="2"/>
    <n v="2"/>
    <x v="2"/>
    <x v="1"/>
  </r>
  <r>
    <n v="1432"/>
    <n v="23"/>
    <x v="0"/>
    <x v="2"/>
    <x v="4"/>
    <s v="Beauty"/>
    <n v="505.64"/>
    <x v="21"/>
    <s v="Mobile"/>
    <x v="2"/>
    <x v="0"/>
    <n v="3"/>
    <x v="1"/>
    <x v="3"/>
    <n v="12"/>
    <x v="1"/>
    <x v="2"/>
  </r>
  <r>
    <n v="1433"/>
    <n v="53"/>
    <x v="0"/>
    <x v="2"/>
    <x v="3"/>
    <s v="Electronics"/>
    <n v="752.38"/>
    <x v="52"/>
    <s v="Desktop"/>
    <x v="1"/>
    <x v="1"/>
    <n v="7"/>
    <x v="0"/>
    <x v="2"/>
    <n v="1"/>
    <x v="2"/>
    <x v="1"/>
  </r>
  <r>
    <n v="1434"/>
    <n v="56"/>
    <x v="0"/>
    <x v="0"/>
    <x v="1"/>
    <s v="Groceries"/>
    <n v="749.11"/>
    <x v="28"/>
    <s v="Tablet"/>
    <x v="2"/>
    <x v="1"/>
    <n v="2"/>
    <x v="1"/>
    <x v="3"/>
    <n v="9"/>
    <x v="0"/>
    <x v="2"/>
  </r>
  <r>
    <n v="1435"/>
    <n v="20"/>
    <x v="0"/>
    <x v="0"/>
    <x v="0"/>
    <s v="Clothing"/>
    <n v="720.38"/>
    <x v="16"/>
    <s v="Desktop"/>
    <x v="4"/>
    <x v="1"/>
    <n v="4"/>
    <x v="1"/>
    <x v="2"/>
    <n v="7"/>
    <x v="2"/>
    <x v="0"/>
  </r>
  <r>
    <n v="1436"/>
    <n v="44"/>
    <x v="0"/>
    <x v="0"/>
    <x v="0"/>
    <s v="Books"/>
    <n v="848.23"/>
    <x v="47"/>
    <s v="Mobile"/>
    <x v="3"/>
    <x v="1"/>
    <n v="4"/>
    <x v="1"/>
    <x v="4"/>
    <n v="13"/>
    <x v="0"/>
    <x v="0"/>
  </r>
  <r>
    <n v="1437"/>
    <n v="40"/>
    <x v="0"/>
    <x v="0"/>
    <x v="0"/>
    <s v="Beauty"/>
    <n v="415.05"/>
    <x v="18"/>
    <s v="Mobile"/>
    <x v="0"/>
    <x v="0"/>
    <n v="8"/>
    <x v="0"/>
    <x v="1"/>
    <n v="7"/>
    <x v="1"/>
    <x v="0"/>
  </r>
  <r>
    <n v="1438"/>
    <n v="32"/>
    <x v="0"/>
    <x v="2"/>
    <x v="0"/>
    <s v="Electronics"/>
    <n v="253.98"/>
    <x v="48"/>
    <s v="Tablet"/>
    <x v="0"/>
    <x v="0"/>
    <n v="7"/>
    <x v="1"/>
    <x v="2"/>
    <n v="5"/>
    <x v="1"/>
    <x v="2"/>
  </r>
  <r>
    <n v="1439"/>
    <n v="27"/>
    <x v="0"/>
    <x v="2"/>
    <x v="1"/>
    <s v="Groceries"/>
    <n v="876.81"/>
    <x v="9"/>
    <s v="Desktop"/>
    <x v="1"/>
    <x v="1"/>
    <n v="3"/>
    <x v="1"/>
    <x v="3"/>
    <n v="2"/>
    <x v="0"/>
    <x v="2"/>
  </r>
  <r>
    <n v="1440"/>
    <n v="39"/>
    <x v="0"/>
    <x v="2"/>
    <x v="5"/>
    <s v="Home"/>
    <n v="50.57"/>
    <x v="43"/>
    <s v="Desktop"/>
    <x v="2"/>
    <x v="0"/>
    <n v="7"/>
    <x v="1"/>
    <x v="0"/>
    <n v="12"/>
    <x v="1"/>
    <x v="2"/>
  </r>
  <r>
    <n v="1441"/>
    <n v="60"/>
    <x v="1"/>
    <x v="0"/>
    <x v="0"/>
    <s v="Sports"/>
    <n v="196.32"/>
    <x v="15"/>
    <s v="Desktop"/>
    <x v="2"/>
    <x v="0"/>
    <n v="5"/>
    <x v="1"/>
    <x v="2"/>
    <n v="6"/>
    <x v="1"/>
    <x v="0"/>
  </r>
  <r>
    <n v="1442"/>
    <n v="23"/>
    <x v="0"/>
    <x v="1"/>
    <x v="3"/>
    <s v="Clothing"/>
    <n v="681.07"/>
    <x v="44"/>
    <s v="Desktop"/>
    <x v="2"/>
    <x v="1"/>
    <n v="9"/>
    <x v="1"/>
    <x v="0"/>
    <n v="3"/>
    <x v="2"/>
    <x v="2"/>
  </r>
  <r>
    <n v="1443"/>
    <n v="42"/>
    <x v="0"/>
    <x v="2"/>
    <x v="3"/>
    <s v="Electronics"/>
    <n v="585.6"/>
    <x v="27"/>
    <s v="Tablet"/>
    <x v="4"/>
    <x v="0"/>
    <n v="4"/>
    <x v="0"/>
    <x v="2"/>
    <n v="5"/>
    <x v="2"/>
    <x v="1"/>
  </r>
  <r>
    <n v="1444"/>
    <n v="53"/>
    <x v="0"/>
    <x v="1"/>
    <x v="3"/>
    <s v="Sports"/>
    <n v="59.47"/>
    <x v="51"/>
    <s v="Tablet"/>
    <x v="1"/>
    <x v="0"/>
    <n v="8"/>
    <x v="1"/>
    <x v="2"/>
    <n v="10"/>
    <x v="1"/>
    <x v="2"/>
  </r>
  <r>
    <n v="1445"/>
    <n v="35"/>
    <x v="0"/>
    <x v="2"/>
    <x v="1"/>
    <s v="Clothing"/>
    <n v="553.65"/>
    <x v="9"/>
    <s v="Desktop"/>
    <x v="4"/>
    <x v="1"/>
    <n v="9"/>
    <x v="0"/>
    <x v="3"/>
    <n v="13"/>
    <x v="0"/>
    <x v="2"/>
  </r>
  <r>
    <n v="1446"/>
    <n v="53"/>
    <x v="0"/>
    <x v="0"/>
    <x v="2"/>
    <s v="Clothing"/>
    <n v="987.26"/>
    <x v="17"/>
    <s v="Desktop"/>
    <x v="4"/>
    <x v="0"/>
    <n v="4"/>
    <x v="1"/>
    <x v="2"/>
    <n v="2"/>
    <x v="0"/>
    <x v="1"/>
  </r>
  <r>
    <n v="1447"/>
    <n v="37"/>
    <x v="0"/>
    <x v="1"/>
    <x v="2"/>
    <s v="Beauty"/>
    <n v="713.63"/>
    <x v="3"/>
    <s v="Desktop"/>
    <x v="0"/>
    <x v="0"/>
    <n v="7"/>
    <x v="1"/>
    <x v="0"/>
    <n v="1"/>
    <x v="0"/>
    <x v="2"/>
  </r>
  <r>
    <n v="1448"/>
    <n v="40"/>
    <x v="0"/>
    <x v="2"/>
    <x v="1"/>
    <s v="Home"/>
    <n v="173.03"/>
    <x v="14"/>
    <s v="Desktop"/>
    <x v="1"/>
    <x v="0"/>
    <n v="3"/>
    <x v="1"/>
    <x v="3"/>
    <n v="1"/>
    <x v="2"/>
    <x v="2"/>
  </r>
  <r>
    <n v="1449"/>
    <n v="47"/>
    <x v="0"/>
    <x v="1"/>
    <x v="0"/>
    <s v="Sports"/>
    <n v="462.12"/>
    <x v="2"/>
    <s v="Tablet"/>
    <x v="2"/>
    <x v="1"/>
    <n v="3"/>
    <x v="1"/>
    <x v="1"/>
    <n v="12"/>
    <x v="2"/>
    <x v="0"/>
  </r>
  <r>
    <n v="1450"/>
    <n v="56"/>
    <x v="0"/>
    <x v="0"/>
    <x v="3"/>
    <s v="Electronics"/>
    <n v="422.43"/>
    <x v="2"/>
    <s v="Tablet"/>
    <x v="1"/>
    <x v="0"/>
    <n v="5"/>
    <x v="1"/>
    <x v="3"/>
    <n v="2"/>
    <x v="1"/>
    <x v="2"/>
  </r>
  <r>
    <n v="1451"/>
    <n v="56"/>
    <x v="0"/>
    <x v="1"/>
    <x v="0"/>
    <s v="Home"/>
    <n v="552.44000000000005"/>
    <x v="53"/>
    <s v="Mobile"/>
    <x v="4"/>
    <x v="0"/>
    <n v="6"/>
    <x v="0"/>
    <x v="3"/>
    <n v="7"/>
    <x v="0"/>
    <x v="0"/>
  </r>
  <r>
    <n v="1452"/>
    <n v="39"/>
    <x v="0"/>
    <x v="0"/>
    <x v="0"/>
    <s v="Books"/>
    <n v="861.55"/>
    <x v="18"/>
    <s v="Tablet"/>
    <x v="4"/>
    <x v="1"/>
    <n v="3"/>
    <x v="0"/>
    <x v="3"/>
    <n v="11"/>
    <x v="2"/>
    <x v="1"/>
  </r>
  <r>
    <n v="1453"/>
    <n v="66"/>
    <x v="1"/>
    <x v="1"/>
    <x v="4"/>
    <s v="Home"/>
    <n v="159.9"/>
    <x v="50"/>
    <s v="Desktop"/>
    <x v="3"/>
    <x v="0"/>
    <n v="2"/>
    <x v="1"/>
    <x v="0"/>
    <n v="6"/>
    <x v="1"/>
    <x v="2"/>
  </r>
  <r>
    <n v="1454"/>
    <n v="62"/>
    <x v="1"/>
    <x v="0"/>
    <x v="2"/>
    <s v="Toys"/>
    <n v="324.98"/>
    <x v="52"/>
    <s v="Tablet"/>
    <x v="2"/>
    <x v="0"/>
    <n v="8"/>
    <x v="1"/>
    <x v="3"/>
    <n v="13"/>
    <x v="2"/>
    <x v="1"/>
  </r>
  <r>
    <n v="1455"/>
    <n v="53"/>
    <x v="0"/>
    <x v="2"/>
    <x v="2"/>
    <s v="Groceries"/>
    <n v="389.82"/>
    <x v="1"/>
    <s v="Mobile"/>
    <x v="1"/>
    <x v="0"/>
    <n v="4"/>
    <x v="1"/>
    <x v="4"/>
    <n v="5"/>
    <x v="1"/>
    <x v="2"/>
  </r>
  <r>
    <n v="1456"/>
    <n v="48"/>
    <x v="0"/>
    <x v="2"/>
    <x v="2"/>
    <s v="Sports"/>
    <n v="403.25"/>
    <x v="58"/>
    <s v="Desktop"/>
    <x v="3"/>
    <x v="0"/>
    <n v="6"/>
    <x v="1"/>
    <x v="0"/>
    <n v="10"/>
    <x v="0"/>
    <x v="2"/>
  </r>
  <r>
    <n v="1457"/>
    <n v="24"/>
    <x v="0"/>
    <x v="1"/>
    <x v="2"/>
    <s v="Toys"/>
    <n v="26.38"/>
    <x v="5"/>
    <s v="Mobile"/>
    <x v="3"/>
    <x v="1"/>
    <n v="8"/>
    <x v="1"/>
    <x v="1"/>
    <n v="1"/>
    <x v="2"/>
    <x v="0"/>
  </r>
  <r>
    <n v="1458"/>
    <n v="31"/>
    <x v="0"/>
    <x v="1"/>
    <x v="6"/>
    <s v="Home"/>
    <n v="912.94"/>
    <x v="29"/>
    <s v="Mobile"/>
    <x v="2"/>
    <x v="1"/>
    <n v="5"/>
    <x v="0"/>
    <x v="0"/>
    <n v="8"/>
    <x v="1"/>
    <x v="1"/>
  </r>
  <r>
    <n v="1459"/>
    <n v="38"/>
    <x v="0"/>
    <x v="0"/>
    <x v="3"/>
    <s v="Electronics"/>
    <n v="814.52"/>
    <x v="18"/>
    <s v="Tablet"/>
    <x v="0"/>
    <x v="1"/>
    <n v="6"/>
    <x v="0"/>
    <x v="4"/>
    <n v="9"/>
    <x v="2"/>
    <x v="0"/>
  </r>
  <r>
    <n v="1460"/>
    <n v="32"/>
    <x v="0"/>
    <x v="1"/>
    <x v="4"/>
    <s v="Groceries"/>
    <n v="197.82"/>
    <x v="30"/>
    <s v="Mobile"/>
    <x v="2"/>
    <x v="1"/>
    <n v="8"/>
    <x v="1"/>
    <x v="4"/>
    <n v="5"/>
    <x v="1"/>
    <x v="0"/>
  </r>
  <r>
    <n v="1461"/>
    <n v="56"/>
    <x v="0"/>
    <x v="2"/>
    <x v="4"/>
    <s v="Home"/>
    <n v="88.2"/>
    <x v="30"/>
    <s v="Desktop"/>
    <x v="0"/>
    <x v="0"/>
    <n v="9"/>
    <x v="1"/>
    <x v="4"/>
    <n v="8"/>
    <x v="2"/>
    <x v="0"/>
  </r>
  <r>
    <n v="1462"/>
    <n v="65"/>
    <x v="1"/>
    <x v="0"/>
    <x v="6"/>
    <s v="Books"/>
    <n v="113.07"/>
    <x v="17"/>
    <s v="Tablet"/>
    <x v="0"/>
    <x v="0"/>
    <n v="8"/>
    <x v="1"/>
    <x v="0"/>
    <n v="7"/>
    <x v="0"/>
    <x v="0"/>
  </r>
  <r>
    <n v="1463"/>
    <n v="32"/>
    <x v="0"/>
    <x v="2"/>
    <x v="5"/>
    <s v="Toys"/>
    <n v="566.54999999999995"/>
    <x v="2"/>
    <s v="Tablet"/>
    <x v="4"/>
    <x v="0"/>
    <n v="9"/>
    <x v="1"/>
    <x v="3"/>
    <n v="4"/>
    <x v="0"/>
    <x v="0"/>
  </r>
  <r>
    <n v="1464"/>
    <n v="44"/>
    <x v="0"/>
    <x v="2"/>
    <x v="7"/>
    <s v="Electronics"/>
    <n v="86.04"/>
    <x v="11"/>
    <s v="Tablet"/>
    <x v="1"/>
    <x v="0"/>
    <n v="3"/>
    <x v="0"/>
    <x v="0"/>
    <n v="10"/>
    <x v="2"/>
    <x v="0"/>
  </r>
  <r>
    <n v="1465"/>
    <n v="46"/>
    <x v="0"/>
    <x v="0"/>
    <x v="1"/>
    <s v="Home"/>
    <n v="344.78"/>
    <x v="38"/>
    <s v="Tablet"/>
    <x v="3"/>
    <x v="0"/>
    <n v="7"/>
    <x v="1"/>
    <x v="3"/>
    <n v="3"/>
    <x v="0"/>
    <x v="1"/>
  </r>
  <r>
    <n v="1466"/>
    <n v="36"/>
    <x v="0"/>
    <x v="0"/>
    <x v="1"/>
    <s v="Books"/>
    <n v="498.38"/>
    <x v="24"/>
    <s v="Mobile"/>
    <x v="0"/>
    <x v="1"/>
    <n v="2"/>
    <x v="1"/>
    <x v="3"/>
    <n v="1"/>
    <x v="1"/>
    <x v="2"/>
  </r>
  <r>
    <n v="1467"/>
    <n v="67"/>
    <x v="1"/>
    <x v="1"/>
    <x v="5"/>
    <s v="Electronics"/>
    <n v="627.76"/>
    <x v="24"/>
    <s v="Tablet"/>
    <x v="2"/>
    <x v="0"/>
    <n v="6"/>
    <x v="0"/>
    <x v="3"/>
    <n v="9"/>
    <x v="2"/>
    <x v="0"/>
  </r>
  <r>
    <n v="1468"/>
    <n v="49"/>
    <x v="0"/>
    <x v="0"/>
    <x v="5"/>
    <s v="Clothing"/>
    <n v="327.92"/>
    <x v="19"/>
    <s v="Mobile"/>
    <x v="3"/>
    <x v="1"/>
    <n v="1"/>
    <x v="0"/>
    <x v="4"/>
    <n v="9"/>
    <x v="0"/>
    <x v="1"/>
  </r>
  <r>
    <n v="1469"/>
    <n v="58"/>
    <x v="0"/>
    <x v="2"/>
    <x v="5"/>
    <s v="Beauty"/>
    <n v="34.26"/>
    <x v="24"/>
    <s v="Mobile"/>
    <x v="3"/>
    <x v="0"/>
    <n v="7"/>
    <x v="0"/>
    <x v="2"/>
    <n v="6"/>
    <x v="1"/>
    <x v="2"/>
  </r>
  <r>
    <n v="1470"/>
    <n v="34"/>
    <x v="0"/>
    <x v="0"/>
    <x v="6"/>
    <s v="Home"/>
    <n v="97.23"/>
    <x v="55"/>
    <s v="Desktop"/>
    <x v="2"/>
    <x v="1"/>
    <n v="2"/>
    <x v="1"/>
    <x v="2"/>
    <n v="8"/>
    <x v="1"/>
    <x v="1"/>
  </r>
  <r>
    <n v="1471"/>
    <n v="20"/>
    <x v="0"/>
    <x v="1"/>
    <x v="2"/>
    <s v="Groceries"/>
    <n v="544.26"/>
    <x v="16"/>
    <s v="Desktop"/>
    <x v="3"/>
    <x v="1"/>
    <n v="5"/>
    <x v="0"/>
    <x v="0"/>
    <n v="4"/>
    <x v="2"/>
    <x v="0"/>
  </r>
  <r>
    <n v="1472"/>
    <n v="30"/>
    <x v="0"/>
    <x v="2"/>
    <x v="0"/>
    <s v="Clothing"/>
    <n v="190.55"/>
    <x v="50"/>
    <s v="Desktop"/>
    <x v="4"/>
    <x v="0"/>
    <n v="6"/>
    <x v="0"/>
    <x v="1"/>
    <n v="7"/>
    <x v="1"/>
    <x v="1"/>
  </r>
  <r>
    <n v="1473"/>
    <n v="48"/>
    <x v="0"/>
    <x v="2"/>
    <x v="2"/>
    <s v="Books"/>
    <n v="49.94"/>
    <x v="5"/>
    <s v="Tablet"/>
    <x v="1"/>
    <x v="1"/>
    <n v="9"/>
    <x v="0"/>
    <x v="0"/>
    <n v="1"/>
    <x v="0"/>
    <x v="0"/>
  </r>
  <r>
    <n v="1474"/>
    <n v="53"/>
    <x v="0"/>
    <x v="1"/>
    <x v="7"/>
    <s v="Books"/>
    <n v="518.45000000000005"/>
    <x v="46"/>
    <s v="Mobile"/>
    <x v="4"/>
    <x v="0"/>
    <n v="7"/>
    <x v="1"/>
    <x v="3"/>
    <n v="12"/>
    <x v="0"/>
    <x v="2"/>
  </r>
  <r>
    <n v="1475"/>
    <n v="43"/>
    <x v="0"/>
    <x v="1"/>
    <x v="4"/>
    <s v="Home"/>
    <n v="170.48"/>
    <x v="14"/>
    <s v="Tablet"/>
    <x v="2"/>
    <x v="1"/>
    <n v="1"/>
    <x v="1"/>
    <x v="2"/>
    <n v="13"/>
    <x v="0"/>
    <x v="1"/>
  </r>
  <r>
    <n v="1476"/>
    <n v="46"/>
    <x v="0"/>
    <x v="2"/>
    <x v="7"/>
    <s v="Electronics"/>
    <n v="133.01"/>
    <x v="24"/>
    <s v="Desktop"/>
    <x v="3"/>
    <x v="1"/>
    <n v="1"/>
    <x v="1"/>
    <x v="3"/>
    <n v="4"/>
    <x v="0"/>
    <x v="0"/>
  </r>
  <r>
    <n v="1477"/>
    <n v="48"/>
    <x v="0"/>
    <x v="0"/>
    <x v="3"/>
    <s v="Toys"/>
    <n v="689.31"/>
    <x v="25"/>
    <s v="Mobile"/>
    <x v="1"/>
    <x v="1"/>
    <n v="1"/>
    <x v="1"/>
    <x v="4"/>
    <n v="5"/>
    <x v="1"/>
    <x v="0"/>
  </r>
  <r>
    <n v="1478"/>
    <n v="29"/>
    <x v="0"/>
    <x v="0"/>
    <x v="6"/>
    <s v="Home"/>
    <n v="523.94000000000005"/>
    <x v="53"/>
    <s v="Tablet"/>
    <x v="3"/>
    <x v="0"/>
    <n v="2"/>
    <x v="1"/>
    <x v="1"/>
    <n v="9"/>
    <x v="2"/>
    <x v="0"/>
  </r>
  <r>
    <n v="1479"/>
    <n v="33"/>
    <x v="0"/>
    <x v="2"/>
    <x v="7"/>
    <s v="Home"/>
    <n v="109.41"/>
    <x v="43"/>
    <s v="Tablet"/>
    <x v="4"/>
    <x v="1"/>
    <n v="4"/>
    <x v="1"/>
    <x v="2"/>
    <n v="11"/>
    <x v="0"/>
    <x v="0"/>
  </r>
  <r>
    <n v="1480"/>
    <n v="57"/>
    <x v="0"/>
    <x v="1"/>
    <x v="3"/>
    <s v="Home"/>
    <n v="55.89"/>
    <x v="51"/>
    <s v="Mobile"/>
    <x v="1"/>
    <x v="0"/>
    <n v="6"/>
    <x v="1"/>
    <x v="4"/>
    <n v="8"/>
    <x v="1"/>
    <x v="1"/>
  </r>
  <r>
    <n v="1481"/>
    <n v="29"/>
    <x v="0"/>
    <x v="1"/>
    <x v="3"/>
    <s v="Toys"/>
    <n v="616.53"/>
    <x v="16"/>
    <s v="Tablet"/>
    <x v="4"/>
    <x v="1"/>
    <n v="6"/>
    <x v="1"/>
    <x v="4"/>
    <n v="9"/>
    <x v="0"/>
    <x v="2"/>
  </r>
  <r>
    <n v="1482"/>
    <n v="35"/>
    <x v="0"/>
    <x v="0"/>
    <x v="7"/>
    <s v="Beauty"/>
    <n v="143.96"/>
    <x v="10"/>
    <s v="Mobile"/>
    <x v="3"/>
    <x v="1"/>
    <n v="6"/>
    <x v="0"/>
    <x v="4"/>
    <n v="6"/>
    <x v="0"/>
    <x v="2"/>
  </r>
  <r>
    <n v="1483"/>
    <n v="42"/>
    <x v="0"/>
    <x v="2"/>
    <x v="0"/>
    <s v="Home"/>
    <n v="534.04"/>
    <x v="24"/>
    <s v="Mobile"/>
    <x v="0"/>
    <x v="0"/>
    <n v="4"/>
    <x v="0"/>
    <x v="0"/>
    <n v="4"/>
    <x v="0"/>
    <x v="2"/>
  </r>
  <r>
    <n v="1484"/>
    <n v="62"/>
    <x v="1"/>
    <x v="0"/>
    <x v="2"/>
    <s v="Home"/>
    <n v="29.02"/>
    <x v="13"/>
    <s v="Tablet"/>
    <x v="0"/>
    <x v="0"/>
    <n v="4"/>
    <x v="0"/>
    <x v="0"/>
    <n v="13"/>
    <x v="1"/>
    <x v="1"/>
  </r>
  <r>
    <n v="1485"/>
    <n v="24"/>
    <x v="0"/>
    <x v="0"/>
    <x v="4"/>
    <s v="Home"/>
    <n v="478.26"/>
    <x v="34"/>
    <s v="Desktop"/>
    <x v="0"/>
    <x v="0"/>
    <n v="1"/>
    <x v="0"/>
    <x v="1"/>
    <n v="8"/>
    <x v="0"/>
    <x v="2"/>
  </r>
  <r>
    <n v="1486"/>
    <n v="25"/>
    <x v="0"/>
    <x v="1"/>
    <x v="3"/>
    <s v="Sports"/>
    <n v="684.27"/>
    <x v="12"/>
    <s v="Tablet"/>
    <x v="3"/>
    <x v="0"/>
    <n v="5"/>
    <x v="0"/>
    <x v="4"/>
    <n v="13"/>
    <x v="2"/>
    <x v="0"/>
  </r>
  <r>
    <n v="1487"/>
    <n v="52"/>
    <x v="0"/>
    <x v="1"/>
    <x v="4"/>
    <s v="Electronics"/>
    <n v="394.12"/>
    <x v="9"/>
    <s v="Tablet"/>
    <x v="1"/>
    <x v="1"/>
    <n v="2"/>
    <x v="0"/>
    <x v="2"/>
    <n v="11"/>
    <x v="2"/>
    <x v="2"/>
  </r>
  <r>
    <n v="1488"/>
    <n v="56"/>
    <x v="0"/>
    <x v="1"/>
    <x v="0"/>
    <s v="Clothing"/>
    <n v="866.1"/>
    <x v="40"/>
    <s v="Tablet"/>
    <x v="4"/>
    <x v="1"/>
    <n v="9"/>
    <x v="0"/>
    <x v="2"/>
    <n v="10"/>
    <x v="1"/>
    <x v="0"/>
  </r>
  <r>
    <n v="1489"/>
    <n v="32"/>
    <x v="0"/>
    <x v="2"/>
    <x v="7"/>
    <s v="Sports"/>
    <n v="776.67"/>
    <x v="18"/>
    <s v="Mobile"/>
    <x v="3"/>
    <x v="1"/>
    <n v="1"/>
    <x v="0"/>
    <x v="3"/>
    <n v="3"/>
    <x v="2"/>
    <x v="2"/>
  </r>
  <r>
    <n v="1490"/>
    <n v="24"/>
    <x v="0"/>
    <x v="1"/>
    <x v="4"/>
    <s v="Clothing"/>
    <n v="244.43"/>
    <x v="5"/>
    <s v="Mobile"/>
    <x v="3"/>
    <x v="0"/>
    <n v="4"/>
    <x v="1"/>
    <x v="1"/>
    <n v="3"/>
    <x v="1"/>
    <x v="2"/>
  </r>
  <r>
    <n v="1491"/>
    <n v="46"/>
    <x v="0"/>
    <x v="0"/>
    <x v="2"/>
    <s v="Electronics"/>
    <n v="115.99"/>
    <x v="7"/>
    <s v="Tablet"/>
    <x v="3"/>
    <x v="1"/>
    <n v="8"/>
    <x v="0"/>
    <x v="0"/>
    <n v="12"/>
    <x v="0"/>
    <x v="1"/>
  </r>
  <r>
    <n v="1492"/>
    <n v="60"/>
    <x v="1"/>
    <x v="0"/>
    <x v="5"/>
    <s v="Beauty"/>
    <n v="822.44"/>
    <x v="37"/>
    <s v="Mobile"/>
    <x v="4"/>
    <x v="0"/>
    <n v="6"/>
    <x v="1"/>
    <x v="2"/>
    <n v="5"/>
    <x v="0"/>
    <x v="0"/>
  </r>
  <r>
    <n v="1493"/>
    <n v="58"/>
    <x v="0"/>
    <x v="0"/>
    <x v="4"/>
    <s v="Electronics"/>
    <n v="748.47"/>
    <x v="4"/>
    <s v="Tablet"/>
    <x v="4"/>
    <x v="1"/>
    <n v="9"/>
    <x v="0"/>
    <x v="4"/>
    <n v="7"/>
    <x v="0"/>
    <x v="0"/>
  </r>
  <r>
    <n v="1494"/>
    <n v="67"/>
    <x v="1"/>
    <x v="2"/>
    <x v="4"/>
    <s v="Beauty"/>
    <n v="394.69"/>
    <x v="27"/>
    <s v="Desktop"/>
    <x v="0"/>
    <x v="0"/>
    <n v="8"/>
    <x v="0"/>
    <x v="0"/>
    <n v="12"/>
    <x v="1"/>
    <x v="1"/>
  </r>
  <r>
    <n v="1495"/>
    <n v="32"/>
    <x v="0"/>
    <x v="0"/>
    <x v="0"/>
    <s v="Beauty"/>
    <n v="489.13"/>
    <x v="12"/>
    <s v="Mobile"/>
    <x v="4"/>
    <x v="1"/>
    <n v="6"/>
    <x v="1"/>
    <x v="1"/>
    <n v="2"/>
    <x v="0"/>
    <x v="0"/>
  </r>
  <r>
    <n v="1496"/>
    <n v="39"/>
    <x v="0"/>
    <x v="2"/>
    <x v="7"/>
    <s v="Books"/>
    <n v="663.22"/>
    <x v="52"/>
    <s v="Tablet"/>
    <x v="1"/>
    <x v="0"/>
    <n v="9"/>
    <x v="0"/>
    <x v="0"/>
    <n v="8"/>
    <x v="2"/>
    <x v="1"/>
  </r>
  <r>
    <n v="1497"/>
    <n v="23"/>
    <x v="0"/>
    <x v="2"/>
    <x v="4"/>
    <s v="Books"/>
    <n v="185.46"/>
    <x v="36"/>
    <s v="Desktop"/>
    <x v="4"/>
    <x v="1"/>
    <n v="9"/>
    <x v="0"/>
    <x v="3"/>
    <n v="9"/>
    <x v="2"/>
    <x v="0"/>
  </r>
  <r>
    <n v="1498"/>
    <n v="22"/>
    <x v="0"/>
    <x v="1"/>
    <x v="2"/>
    <s v="Clothing"/>
    <n v="988.19"/>
    <x v="36"/>
    <s v="Tablet"/>
    <x v="0"/>
    <x v="0"/>
    <n v="2"/>
    <x v="1"/>
    <x v="0"/>
    <n v="12"/>
    <x v="2"/>
    <x v="0"/>
  </r>
  <r>
    <n v="1499"/>
    <n v="39"/>
    <x v="0"/>
    <x v="2"/>
    <x v="0"/>
    <s v="Groceries"/>
    <n v="417.65"/>
    <x v="46"/>
    <s v="Desktop"/>
    <x v="4"/>
    <x v="1"/>
    <n v="4"/>
    <x v="0"/>
    <x v="4"/>
    <n v="5"/>
    <x v="0"/>
    <x v="1"/>
  </r>
  <r>
    <n v="1500"/>
    <n v="57"/>
    <x v="0"/>
    <x v="0"/>
    <x v="2"/>
    <s v="Groceries"/>
    <n v="940.06"/>
    <x v="22"/>
    <s v="Desktop"/>
    <x v="0"/>
    <x v="1"/>
    <n v="8"/>
    <x v="1"/>
    <x v="3"/>
    <n v="4"/>
    <x v="2"/>
    <x v="2"/>
  </r>
  <r>
    <n v="1501"/>
    <n v="52"/>
    <x v="0"/>
    <x v="1"/>
    <x v="4"/>
    <s v="Home"/>
    <n v="978.99"/>
    <x v="42"/>
    <s v="Tablet"/>
    <x v="0"/>
    <x v="1"/>
    <n v="2"/>
    <x v="1"/>
    <x v="1"/>
    <n v="12"/>
    <x v="1"/>
    <x v="2"/>
  </r>
  <r>
    <n v="1502"/>
    <n v="63"/>
    <x v="1"/>
    <x v="2"/>
    <x v="4"/>
    <s v="Sports"/>
    <n v="768.94"/>
    <x v="28"/>
    <s v="Tablet"/>
    <x v="1"/>
    <x v="1"/>
    <n v="3"/>
    <x v="0"/>
    <x v="3"/>
    <n v="11"/>
    <x v="1"/>
    <x v="2"/>
  </r>
  <r>
    <n v="1503"/>
    <n v="56"/>
    <x v="0"/>
    <x v="0"/>
    <x v="4"/>
    <s v="Clothing"/>
    <n v="950.83"/>
    <x v="4"/>
    <s v="Tablet"/>
    <x v="4"/>
    <x v="0"/>
    <n v="6"/>
    <x v="1"/>
    <x v="0"/>
    <n v="1"/>
    <x v="0"/>
    <x v="2"/>
  </r>
  <r>
    <n v="1504"/>
    <n v="57"/>
    <x v="0"/>
    <x v="0"/>
    <x v="4"/>
    <s v="Books"/>
    <n v="336.94"/>
    <x v="32"/>
    <s v="Mobile"/>
    <x v="2"/>
    <x v="1"/>
    <n v="4"/>
    <x v="0"/>
    <x v="3"/>
    <n v="11"/>
    <x v="0"/>
    <x v="1"/>
  </r>
  <r>
    <n v="1505"/>
    <n v="18"/>
    <x v="2"/>
    <x v="1"/>
    <x v="3"/>
    <s v="Clothing"/>
    <n v="736.54"/>
    <x v="57"/>
    <s v="Tablet"/>
    <x v="2"/>
    <x v="0"/>
    <n v="6"/>
    <x v="0"/>
    <x v="4"/>
    <n v="2"/>
    <x v="2"/>
    <x v="1"/>
  </r>
  <r>
    <n v="1506"/>
    <n v="59"/>
    <x v="0"/>
    <x v="1"/>
    <x v="2"/>
    <s v="Electronics"/>
    <n v="681.29"/>
    <x v="3"/>
    <s v="Tablet"/>
    <x v="0"/>
    <x v="0"/>
    <n v="8"/>
    <x v="1"/>
    <x v="1"/>
    <n v="10"/>
    <x v="1"/>
    <x v="1"/>
  </r>
  <r>
    <n v="1507"/>
    <n v="18"/>
    <x v="2"/>
    <x v="1"/>
    <x v="2"/>
    <s v="Sports"/>
    <n v="973.8"/>
    <x v="13"/>
    <s v="Desktop"/>
    <x v="2"/>
    <x v="0"/>
    <n v="9"/>
    <x v="1"/>
    <x v="2"/>
    <n v="11"/>
    <x v="2"/>
    <x v="0"/>
  </r>
  <r>
    <n v="1508"/>
    <n v="36"/>
    <x v="0"/>
    <x v="0"/>
    <x v="6"/>
    <s v="Home"/>
    <n v="732.48"/>
    <x v="14"/>
    <s v="Tablet"/>
    <x v="3"/>
    <x v="1"/>
    <n v="1"/>
    <x v="0"/>
    <x v="3"/>
    <n v="2"/>
    <x v="2"/>
    <x v="2"/>
  </r>
  <r>
    <n v="1509"/>
    <n v="32"/>
    <x v="0"/>
    <x v="1"/>
    <x v="3"/>
    <s v="Beauty"/>
    <n v="45.71"/>
    <x v="28"/>
    <s v="Tablet"/>
    <x v="3"/>
    <x v="0"/>
    <n v="2"/>
    <x v="1"/>
    <x v="2"/>
    <n v="9"/>
    <x v="0"/>
    <x v="2"/>
  </r>
  <r>
    <n v="1510"/>
    <n v="18"/>
    <x v="2"/>
    <x v="1"/>
    <x v="2"/>
    <s v="Groceries"/>
    <n v="446.63"/>
    <x v="28"/>
    <s v="Mobile"/>
    <x v="2"/>
    <x v="0"/>
    <n v="4"/>
    <x v="1"/>
    <x v="0"/>
    <n v="10"/>
    <x v="2"/>
    <x v="0"/>
  </r>
  <r>
    <n v="1511"/>
    <n v="47"/>
    <x v="0"/>
    <x v="2"/>
    <x v="1"/>
    <s v="Beauty"/>
    <n v="198.42"/>
    <x v="52"/>
    <s v="Mobile"/>
    <x v="0"/>
    <x v="0"/>
    <n v="6"/>
    <x v="0"/>
    <x v="3"/>
    <n v="7"/>
    <x v="0"/>
    <x v="1"/>
  </r>
  <r>
    <n v="1512"/>
    <n v="41"/>
    <x v="0"/>
    <x v="0"/>
    <x v="2"/>
    <s v="Beauty"/>
    <n v="584.34"/>
    <x v="42"/>
    <s v="Mobile"/>
    <x v="1"/>
    <x v="1"/>
    <n v="3"/>
    <x v="0"/>
    <x v="2"/>
    <n v="1"/>
    <x v="2"/>
    <x v="2"/>
  </r>
  <r>
    <n v="1513"/>
    <n v="29"/>
    <x v="0"/>
    <x v="1"/>
    <x v="6"/>
    <s v="Electronics"/>
    <n v="755.31"/>
    <x v="12"/>
    <s v="Desktop"/>
    <x v="4"/>
    <x v="0"/>
    <n v="5"/>
    <x v="1"/>
    <x v="3"/>
    <n v="5"/>
    <x v="2"/>
    <x v="1"/>
  </r>
  <r>
    <n v="1514"/>
    <n v="50"/>
    <x v="0"/>
    <x v="2"/>
    <x v="7"/>
    <s v="Home"/>
    <n v="186.4"/>
    <x v="2"/>
    <s v="Tablet"/>
    <x v="3"/>
    <x v="1"/>
    <n v="2"/>
    <x v="1"/>
    <x v="3"/>
    <n v="9"/>
    <x v="0"/>
    <x v="0"/>
  </r>
  <r>
    <n v="1515"/>
    <n v="21"/>
    <x v="0"/>
    <x v="1"/>
    <x v="6"/>
    <s v="Groceries"/>
    <n v="633.79"/>
    <x v="5"/>
    <s v="Desktop"/>
    <x v="0"/>
    <x v="1"/>
    <n v="7"/>
    <x v="1"/>
    <x v="0"/>
    <n v="6"/>
    <x v="1"/>
    <x v="0"/>
  </r>
  <r>
    <n v="1516"/>
    <n v="43"/>
    <x v="0"/>
    <x v="1"/>
    <x v="2"/>
    <s v="Electronics"/>
    <n v="128.88"/>
    <x v="1"/>
    <s v="Tablet"/>
    <x v="4"/>
    <x v="0"/>
    <n v="1"/>
    <x v="0"/>
    <x v="1"/>
    <n v="5"/>
    <x v="2"/>
    <x v="1"/>
  </r>
  <r>
    <n v="1517"/>
    <n v="64"/>
    <x v="1"/>
    <x v="0"/>
    <x v="6"/>
    <s v="Home"/>
    <n v="409.42"/>
    <x v="51"/>
    <s v="Mobile"/>
    <x v="4"/>
    <x v="1"/>
    <n v="8"/>
    <x v="0"/>
    <x v="2"/>
    <n v="10"/>
    <x v="1"/>
    <x v="1"/>
  </r>
  <r>
    <n v="1518"/>
    <n v="20"/>
    <x v="0"/>
    <x v="2"/>
    <x v="2"/>
    <s v="Clothing"/>
    <n v="697.14"/>
    <x v="40"/>
    <s v="Tablet"/>
    <x v="0"/>
    <x v="1"/>
    <n v="1"/>
    <x v="0"/>
    <x v="3"/>
    <n v="10"/>
    <x v="1"/>
    <x v="0"/>
  </r>
  <r>
    <n v="1519"/>
    <n v="53"/>
    <x v="0"/>
    <x v="1"/>
    <x v="6"/>
    <s v="Clothing"/>
    <n v="140.69"/>
    <x v="1"/>
    <s v="Desktop"/>
    <x v="4"/>
    <x v="1"/>
    <n v="8"/>
    <x v="0"/>
    <x v="0"/>
    <n v="9"/>
    <x v="1"/>
    <x v="1"/>
  </r>
  <r>
    <n v="1520"/>
    <n v="57"/>
    <x v="0"/>
    <x v="2"/>
    <x v="4"/>
    <s v="Clothing"/>
    <n v="495.76"/>
    <x v="1"/>
    <s v="Mobile"/>
    <x v="2"/>
    <x v="1"/>
    <n v="9"/>
    <x v="0"/>
    <x v="1"/>
    <n v="11"/>
    <x v="2"/>
    <x v="0"/>
  </r>
  <r>
    <n v="1521"/>
    <n v="31"/>
    <x v="0"/>
    <x v="2"/>
    <x v="2"/>
    <s v="Home"/>
    <n v="441.65"/>
    <x v="0"/>
    <s v="Mobile"/>
    <x v="4"/>
    <x v="0"/>
    <n v="2"/>
    <x v="0"/>
    <x v="3"/>
    <n v="9"/>
    <x v="0"/>
    <x v="2"/>
  </r>
  <r>
    <n v="1522"/>
    <n v="54"/>
    <x v="0"/>
    <x v="1"/>
    <x v="6"/>
    <s v="Clothing"/>
    <n v="627.39"/>
    <x v="14"/>
    <s v="Desktop"/>
    <x v="1"/>
    <x v="0"/>
    <n v="8"/>
    <x v="0"/>
    <x v="2"/>
    <n v="7"/>
    <x v="1"/>
    <x v="2"/>
  </r>
  <r>
    <n v="1523"/>
    <n v="47"/>
    <x v="0"/>
    <x v="2"/>
    <x v="5"/>
    <s v="Beauty"/>
    <n v="619.57000000000005"/>
    <x v="42"/>
    <s v="Tablet"/>
    <x v="3"/>
    <x v="1"/>
    <n v="9"/>
    <x v="1"/>
    <x v="2"/>
    <n v="3"/>
    <x v="0"/>
    <x v="0"/>
  </r>
  <r>
    <n v="1524"/>
    <n v="26"/>
    <x v="0"/>
    <x v="0"/>
    <x v="1"/>
    <s v="Beauty"/>
    <n v="95.64"/>
    <x v="8"/>
    <s v="Desktop"/>
    <x v="1"/>
    <x v="0"/>
    <n v="2"/>
    <x v="1"/>
    <x v="4"/>
    <n v="11"/>
    <x v="1"/>
    <x v="0"/>
  </r>
  <r>
    <n v="1525"/>
    <n v="53"/>
    <x v="0"/>
    <x v="2"/>
    <x v="7"/>
    <s v="Beauty"/>
    <n v="112.92"/>
    <x v="56"/>
    <s v="Mobile"/>
    <x v="4"/>
    <x v="0"/>
    <n v="6"/>
    <x v="0"/>
    <x v="2"/>
    <n v="6"/>
    <x v="1"/>
    <x v="2"/>
  </r>
  <r>
    <n v="1526"/>
    <n v="52"/>
    <x v="0"/>
    <x v="0"/>
    <x v="6"/>
    <s v="Sports"/>
    <n v="558.04999999999995"/>
    <x v="54"/>
    <s v="Tablet"/>
    <x v="2"/>
    <x v="1"/>
    <n v="9"/>
    <x v="1"/>
    <x v="1"/>
    <n v="2"/>
    <x v="0"/>
    <x v="2"/>
  </r>
  <r>
    <n v="1527"/>
    <n v="66"/>
    <x v="1"/>
    <x v="2"/>
    <x v="0"/>
    <s v="Beauty"/>
    <n v="140.30000000000001"/>
    <x v="45"/>
    <s v="Mobile"/>
    <x v="2"/>
    <x v="1"/>
    <n v="1"/>
    <x v="0"/>
    <x v="0"/>
    <n v="9"/>
    <x v="1"/>
    <x v="0"/>
  </r>
  <r>
    <n v="1528"/>
    <n v="24"/>
    <x v="0"/>
    <x v="0"/>
    <x v="0"/>
    <s v="Electronics"/>
    <n v="716.13"/>
    <x v="22"/>
    <s v="Tablet"/>
    <x v="3"/>
    <x v="1"/>
    <n v="2"/>
    <x v="1"/>
    <x v="4"/>
    <n v="2"/>
    <x v="1"/>
    <x v="0"/>
  </r>
  <r>
    <n v="1529"/>
    <n v="18"/>
    <x v="2"/>
    <x v="2"/>
    <x v="3"/>
    <s v="Sports"/>
    <n v="654.24"/>
    <x v="46"/>
    <s v="Tablet"/>
    <x v="4"/>
    <x v="1"/>
    <n v="2"/>
    <x v="0"/>
    <x v="4"/>
    <n v="7"/>
    <x v="0"/>
    <x v="2"/>
  </r>
  <r>
    <n v="1530"/>
    <n v="24"/>
    <x v="0"/>
    <x v="1"/>
    <x v="2"/>
    <s v="Groceries"/>
    <n v="783.63"/>
    <x v="11"/>
    <s v="Desktop"/>
    <x v="2"/>
    <x v="0"/>
    <n v="8"/>
    <x v="0"/>
    <x v="2"/>
    <n v="7"/>
    <x v="1"/>
    <x v="2"/>
  </r>
  <r>
    <n v="1531"/>
    <n v="37"/>
    <x v="0"/>
    <x v="0"/>
    <x v="4"/>
    <s v="Books"/>
    <n v="794.2"/>
    <x v="2"/>
    <s v="Mobile"/>
    <x v="1"/>
    <x v="1"/>
    <n v="2"/>
    <x v="0"/>
    <x v="3"/>
    <n v="10"/>
    <x v="0"/>
    <x v="0"/>
  </r>
  <r>
    <n v="1532"/>
    <n v="50"/>
    <x v="0"/>
    <x v="0"/>
    <x v="0"/>
    <s v="Toys"/>
    <n v="951.43"/>
    <x v="37"/>
    <s v="Tablet"/>
    <x v="0"/>
    <x v="0"/>
    <n v="8"/>
    <x v="0"/>
    <x v="0"/>
    <n v="13"/>
    <x v="0"/>
    <x v="0"/>
  </r>
  <r>
    <n v="1533"/>
    <n v="34"/>
    <x v="0"/>
    <x v="1"/>
    <x v="5"/>
    <s v="Clothing"/>
    <n v="312.12"/>
    <x v="39"/>
    <s v="Mobile"/>
    <x v="4"/>
    <x v="0"/>
    <n v="1"/>
    <x v="0"/>
    <x v="0"/>
    <n v="10"/>
    <x v="0"/>
    <x v="1"/>
  </r>
  <r>
    <n v="1534"/>
    <n v="30"/>
    <x v="0"/>
    <x v="2"/>
    <x v="7"/>
    <s v="Books"/>
    <n v="255.03"/>
    <x v="42"/>
    <s v="Mobile"/>
    <x v="4"/>
    <x v="1"/>
    <n v="2"/>
    <x v="0"/>
    <x v="4"/>
    <n v="7"/>
    <x v="2"/>
    <x v="0"/>
  </r>
  <r>
    <n v="1535"/>
    <n v="31"/>
    <x v="0"/>
    <x v="2"/>
    <x v="5"/>
    <s v="Home"/>
    <n v="980.88"/>
    <x v="37"/>
    <s v="Tablet"/>
    <x v="1"/>
    <x v="1"/>
    <n v="2"/>
    <x v="0"/>
    <x v="3"/>
    <n v="10"/>
    <x v="2"/>
    <x v="0"/>
  </r>
  <r>
    <n v="1536"/>
    <n v="19"/>
    <x v="2"/>
    <x v="0"/>
    <x v="5"/>
    <s v="Books"/>
    <n v="842.56"/>
    <x v="52"/>
    <s v="Mobile"/>
    <x v="3"/>
    <x v="1"/>
    <n v="9"/>
    <x v="1"/>
    <x v="1"/>
    <n v="7"/>
    <x v="0"/>
    <x v="2"/>
  </r>
  <r>
    <n v="1537"/>
    <n v="54"/>
    <x v="0"/>
    <x v="2"/>
    <x v="5"/>
    <s v="Books"/>
    <n v="962.18"/>
    <x v="29"/>
    <s v="Tablet"/>
    <x v="2"/>
    <x v="1"/>
    <n v="2"/>
    <x v="1"/>
    <x v="2"/>
    <n v="13"/>
    <x v="2"/>
    <x v="1"/>
  </r>
  <r>
    <n v="1538"/>
    <n v="60"/>
    <x v="1"/>
    <x v="2"/>
    <x v="3"/>
    <s v="Beauty"/>
    <n v="806.57"/>
    <x v="35"/>
    <s v="Mobile"/>
    <x v="3"/>
    <x v="1"/>
    <n v="2"/>
    <x v="1"/>
    <x v="2"/>
    <n v="6"/>
    <x v="1"/>
    <x v="2"/>
  </r>
  <r>
    <n v="1539"/>
    <n v="39"/>
    <x v="0"/>
    <x v="2"/>
    <x v="5"/>
    <s v="Home"/>
    <n v="796.75"/>
    <x v="43"/>
    <s v="Desktop"/>
    <x v="1"/>
    <x v="0"/>
    <n v="4"/>
    <x v="0"/>
    <x v="0"/>
    <n v="12"/>
    <x v="0"/>
    <x v="2"/>
  </r>
  <r>
    <n v="1540"/>
    <n v="53"/>
    <x v="0"/>
    <x v="0"/>
    <x v="3"/>
    <s v="Electronics"/>
    <n v="535.82000000000005"/>
    <x v="47"/>
    <s v="Desktop"/>
    <x v="3"/>
    <x v="0"/>
    <n v="4"/>
    <x v="0"/>
    <x v="2"/>
    <n v="12"/>
    <x v="1"/>
    <x v="0"/>
  </r>
  <r>
    <n v="1541"/>
    <n v="36"/>
    <x v="0"/>
    <x v="0"/>
    <x v="5"/>
    <s v="Books"/>
    <n v="906.94"/>
    <x v="15"/>
    <s v="Desktop"/>
    <x v="0"/>
    <x v="0"/>
    <n v="5"/>
    <x v="1"/>
    <x v="4"/>
    <n v="1"/>
    <x v="0"/>
    <x v="1"/>
  </r>
  <r>
    <n v="1542"/>
    <n v="50"/>
    <x v="0"/>
    <x v="1"/>
    <x v="3"/>
    <s v="Toys"/>
    <n v="56.25"/>
    <x v="32"/>
    <s v="Desktop"/>
    <x v="3"/>
    <x v="0"/>
    <n v="8"/>
    <x v="1"/>
    <x v="2"/>
    <n v="4"/>
    <x v="0"/>
    <x v="0"/>
  </r>
  <r>
    <n v="1543"/>
    <n v="37"/>
    <x v="0"/>
    <x v="0"/>
    <x v="7"/>
    <s v="Groceries"/>
    <n v="321.32"/>
    <x v="49"/>
    <s v="Tablet"/>
    <x v="2"/>
    <x v="1"/>
    <n v="1"/>
    <x v="0"/>
    <x v="4"/>
    <n v="12"/>
    <x v="1"/>
    <x v="2"/>
  </r>
  <r>
    <n v="1544"/>
    <n v="32"/>
    <x v="0"/>
    <x v="2"/>
    <x v="5"/>
    <s v="Clothing"/>
    <n v="929.75"/>
    <x v="16"/>
    <s v="Mobile"/>
    <x v="3"/>
    <x v="0"/>
    <n v="5"/>
    <x v="1"/>
    <x v="3"/>
    <n v="5"/>
    <x v="1"/>
    <x v="2"/>
  </r>
  <r>
    <n v="1545"/>
    <n v="64"/>
    <x v="1"/>
    <x v="2"/>
    <x v="4"/>
    <s v="Electronics"/>
    <n v="995.48"/>
    <x v="41"/>
    <s v="Tablet"/>
    <x v="3"/>
    <x v="1"/>
    <n v="6"/>
    <x v="0"/>
    <x v="4"/>
    <n v="8"/>
    <x v="2"/>
    <x v="2"/>
  </r>
  <r>
    <n v="1546"/>
    <n v="40"/>
    <x v="0"/>
    <x v="2"/>
    <x v="7"/>
    <s v="Clothing"/>
    <n v="922.75"/>
    <x v="51"/>
    <s v="Mobile"/>
    <x v="4"/>
    <x v="0"/>
    <n v="8"/>
    <x v="1"/>
    <x v="0"/>
    <n v="13"/>
    <x v="2"/>
    <x v="1"/>
  </r>
  <r>
    <n v="1547"/>
    <n v="21"/>
    <x v="0"/>
    <x v="2"/>
    <x v="0"/>
    <s v="Books"/>
    <n v="497.58"/>
    <x v="29"/>
    <s v="Mobile"/>
    <x v="3"/>
    <x v="1"/>
    <n v="8"/>
    <x v="1"/>
    <x v="3"/>
    <n v="1"/>
    <x v="2"/>
    <x v="1"/>
  </r>
  <r>
    <n v="1548"/>
    <n v="68"/>
    <x v="1"/>
    <x v="1"/>
    <x v="4"/>
    <s v="Groceries"/>
    <n v="942.56"/>
    <x v="11"/>
    <s v="Mobile"/>
    <x v="1"/>
    <x v="1"/>
    <n v="8"/>
    <x v="1"/>
    <x v="1"/>
    <n v="12"/>
    <x v="0"/>
    <x v="1"/>
  </r>
  <r>
    <n v="1549"/>
    <n v="42"/>
    <x v="0"/>
    <x v="1"/>
    <x v="7"/>
    <s v="Toys"/>
    <n v="277.98"/>
    <x v="42"/>
    <s v="Tablet"/>
    <x v="3"/>
    <x v="1"/>
    <n v="7"/>
    <x v="0"/>
    <x v="2"/>
    <n v="6"/>
    <x v="2"/>
    <x v="1"/>
  </r>
  <r>
    <n v="1550"/>
    <n v="27"/>
    <x v="0"/>
    <x v="0"/>
    <x v="5"/>
    <s v="Beauty"/>
    <n v="946.03"/>
    <x v="38"/>
    <s v="Mobile"/>
    <x v="4"/>
    <x v="0"/>
    <n v="8"/>
    <x v="1"/>
    <x v="3"/>
    <n v="3"/>
    <x v="1"/>
    <x v="2"/>
  </r>
  <r>
    <n v="1551"/>
    <n v="60"/>
    <x v="1"/>
    <x v="2"/>
    <x v="1"/>
    <s v="Groceries"/>
    <n v="546.30999999999995"/>
    <x v="46"/>
    <s v="Desktop"/>
    <x v="1"/>
    <x v="0"/>
    <n v="8"/>
    <x v="0"/>
    <x v="1"/>
    <n v="5"/>
    <x v="2"/>
    <x v="2"/>
  </r>
  <r>
    <n v="1552"/>
    <n v="31"/>
    <x v="0"/>
    <x v="0"/>
    <x v="3"/>
    <s v="Clothing"/>
    <n v="499.3"/>
    <x v="51"/>
    <s v="Tablet"/>
    <x v="4"/>
    <x v="0"/>
    <n v="4"/>
    <x v="0"/>
    <x v="0"/>
    <n v="13"/>
    <x v="0"/>
    <x v="2"/>
  </r>
  <r>
    <n v="1553"/>
    <n v="48"/>
    <x v="0"/>
    <x v="2"/>
    <x v="0"/>
    <s v="Clothing"/>
    <n v="190.27"/>
    <x v="29"/>
    <s v="Desktop"/>
    <x v="1"/>
    <x v="0"/>
    <n v="4"/>
    <x v="0"/>
    <x v="3"/>
    <n v="12"/>
    <x v="0"/>
    <x v="0"/>
  </r>
  <r>
    <n v="1554"/>
    <n v="43"/>
    <x v="0"/>
    <x v="1"/>
    <x v="0"/>
    <s v="Clothing"/>
    <n v="116.36"/>
    <x v="11"/>
    <s v="Tablet"/>
    <x v="3"/>
    <x v="0"/>
    <n v="5"/>
    <x v="1"/>
    <x v="4"/>
    <n v="7"/>
    <x v="1"/>
    <x v="0"/>
  </r>
  <r>
    <n v="1555"/>
    <n v="57"/>
    <x v="0"/>
    <x v="0"/>
    <x v="1"/>
    <s v="Electronics"/>
    <n v="303.39"/>
    <x v="27"/>
    <s v="Mobile"/>
    <x v="1"/>
    <x v="1"/>
    <n v="3"/>
    <x v="1"/>
    <x v="4"/>
    <n v="1"/>
    <x v="0"/>
    <x v="1"/>
  </r>
  <r>
    <n v="1556"/>
    <n v="28"/>
    <x v="0"/>
    <x v="0"/>
    <x v="5"/>
    <s v="Toys"/>
    <n v="136.53"/>
    <x v="29"/>
    <s v="Tablet"/>
    <x v="3"/>
    <x v="0"/>
    <n v="1"/>
    <x v="1"/>
    <x v="1"/>
    <n v="11"/>
    <x v="0"/>
    <x v="2"/>
  </r>
  <r>
    <n v="1557"/>
    <n v="28"/>
    <x v="0"/>
    <x v="2"/>
    <x v="4"/>
    <s v="Clothing"/>
    <n v="558.11"/>
    <x v="57"/>
    <s v="Desktop"/>
    <x v="2"/>
    <x v="0"/>
    <n v="9"/>
    <x v="0"/>
    <x v="0"/>
    <n v="10"/>
    <x v="0"/>
    <x v="1"/>
  </r>
  <r>
    <n v="1558"/>
    <n v="25"/>
    <x v="0"/>
    <x v="1"/>
    <x v="2"/>
    <s v="Sports"/>
    <n v="771.4"/>
    <x v="5"/>
    <s v="Desktop"/>
    <x v="3"/>
    <x v="1"/>
    <n v="2"/>
    <x v="1"/>
    <x v="4"/>
    <n v="2"/>
    <x v="1"/>
    <x v="0"/>
  </r>
  <r>
    <n v="1559"/>
    <n v="58"/>
    <x v="0"/>
    <x v="2"/>
    <x v="6"/>
    <s v="Groceries"/>
    <n v="624.62"/>
    <x v="23"/>
    <s v="Mobile"/>
    <x v="3"/>
    <x v="0"/>
    <n v="1"/>
    <x v="1"/>
    <x v="4"/>
    <n v="3"/>
    <x v="2"/>
    <x v="1"/>
  </r>
  <r>
    <n v="1560"/>
    <n v="67"/>
    <x v="1"/>
    <x v="1"/>
    <x v="6"/>
    <s v="Clothing"/>
    <n v="435.17"/>
    <x v="1"/>
    <s v="Tablet"/>
    <x v="4"/>
    <x v="0"/>
    <n v="3"/>
    <x v="1"/>
    <x v="1"/>
    <n v="1"/>
    <x v="2"/>
    <x v="2"/>
  </r>
  <r>
    <n v="1561"/>
    <n v="60"/>
    <x v="1"/>
    <x v="0"/>
    <x v="3"/>
    <s v="Electronics"/>
    <n v="814.2"/>
    <x v="58"/>
    <s v="Mobile"/>
    <x v="3"/>
    <x v="0"/>
    <n v="7"/>
    <x v="0"/>
    <x v="4"/>
    <n v="13"/>
    <x v="1"/>
    <x v="0"/>
  </r>
  <r>
    <n v="1562"/>
    <n v="42"/>
    <x v="0"/>
    <x v="1"/>
    <x v="7"/>
    <s v="Groceries"/>
    <n v="131.38999999999999"/>
    <x v="46"/>
    <s v="Desktop"/>
    <x v="0"/>
    <x v="0"/>
    <n v="1"/>
    <x v="1"/>
    <x v="2"/>
    <n v="3"/>
    <x v="0"/>
    <x v="2"/>
  </r>
  <r>
    <n v="1563"/>
    <n v="32"/>
    <x v="0"/>
    <x v="0"/>
    <x v="6"/>
    <s v="Beauty"/>
    <n v="517.75"/>
    <x v="25"/>
    <s v="Tablet"/>
    <x v="2"/>
    <x v="0"/>
    <n v="7"/>
    <x v="1"/>
    <x v="2"/>
    <n v="5"/>
    <x v="2"/>
    <x v="2"/>
  </r>
  <r>
    <n v="1564"/>
    <n v="23"/>
    <x v="0"/>
    <x v="0"/>
    <x v="0"/>
    <s v="Books"/>
    <n v="93.47"/>
    <x v="44"/>
    <s v="Tablet"/>
    <x v="3"/>
    <x v="1"/>
    <n v="7"/>
    <x v="1"/>
    <x v="3"/>
    <n v="3"/>
    <x v="2"/>
    <x v="1"/>
  </r>
  <r>
    <n v="1565"/>
    <n v="26"/>
    <x v="0"/>
    <x v="1"/>
    <x v="2"/>
    <s v="Toys"/>
    <n v="642.16"/>
    <x v="51"/>
    <s v="Mobile"/>
    <x v="1"/>
    <x v="0"/>
    <n v="8"/>
    <x v="1"/>
    <x v="0"/>
    <n v="12"/>
    <x v="2"/>
    <x v="2"/>
  </r>
  <r>
    <n v="1566"/>
    <n v="63"/>
    <x v="1"/>
    <x v="0"/>
    <x v="3"/>
    <s v="Sports"/>
    <n v="512.33000000000004"/>
    <x v="28"/>
    <s v="Tablet"/>
    <x v="1"/>
    <x v="1"/>
    <n v="3"/>
    <x v="1"/>
    <x v="3"/>
    <n v="13"/>
    <x v="1"/>
    <x v="0"/>
  </r>
  <r>
    <n v="1567"/>
    <n v="44"/>
    <x v="0"/>
    <x v="0"/>
    <x v="1"/>
    <s v="Home"/>
    <n v="453.01"/>
    <x v="8"/>
    <s v="Mobile"/>
    <x v="4"/>
    <x v="0"/>
    <n v="2"/>
    <x v="1"/>
    <x v="4"/>
    <n v="10"/>
    <x v="1"/>
    <x v="1"/>
  </r>
  <r>
    <n v="1568"/>
    <n v="47"/>
    <x v="0"/>
    <x v="1"/>
    <x v="5"/>
    <s v="Sports"/>
    <n v="821.88"/>
    <x v="13"/>
    <s v="Desktop"/>
    <x v="4"/>
    <x v="0"/>
    <n v="9"/>
    <x v="1"/>
    <x v="3"/>
    <n v="10"/>
    <x v="0"/>
    <x v="2"/>
  </r>
  <r>
    <n v="1569"/>
    <n v="28"/>
    <x v="0"/>
    <x v="2"/>
    <x v="4"/>
    <s v="Sports"/>
    <n v="816.04"/>
    <x v="32"/>
    <s v="Desktop"/>
    <x v="2"/>
    <x v="1"/>
    <n v="6"/>
    <x v="0"/>
    <x v="4"/>
    <n v="1"/>
    <x v="2"/>
    <x v="2"/>
  </r>
  <r>
    <n v="1570"/>
    <n v="32"/>
    <x v="0"/>
    <x v="2"/>
    <x v="0"/>
    <s v="Beauty"/>
    <n v="136.59"/>
    <x v="30"/>
    <s v="Tablet"/>
    <x v="4"/>
    <x v="0"/>
    <n v="9"/>
    <x v="1"/>
    <x v="3"/>
    <n v="3"/>
    <x v="1"/>
    <x v="2"/>
  </r>
  <r>
    <n v="1571"/>
    <n v="64"/>
    <x v="1"/>
    <x v="1"/>
    <x v="4"/>
    <s v="Sports"/>
    <n v="623.84"/>
    <x v="32"/>
    <s v="Desktop"/>
    <x v="4"/>
    <x v="1"/>
    <n v="1"/>
    <x v="0"/>
    <x v="1"/>
    <n v="10"/>
    <x v="1"/>
    <x v="2"/>
  </r>
  <r>
    <n v="1572"/>
    <n v="21"/>
    <x v="0"/>
    <x v="1"/>
    <x v="0"/>
    <s v="Toys"/>
    <n v="330.13"/>
    <x v="45"/>
    <s v="Tablet"/>
    <x v="2"/>
    <x v="0"/>
    <n v="6"/>
    <x v="1"/>
    <x v="1"/>
    <n v="1"/>
    <x v="0"/>
    <x v="0"/>
  </r>
  <r>
    <n v="1573"/>
    <n v="37"/>
    <x v="0"/>
    <x v="1"/>
    <x v="0"/>
    <s v="Electronics"/>
    <n v="264.79000000000002"/>
    <x v="45"/>
    <s v="Desktop"/>
    <x v="3"/>
    <x v="1"/>
    <n v="7"/>
    <x v="0"/>
    <x v="1"/>
    <n v="1"/>
    <x v="1"/>
    <x v="2"/>
  </r>
  <r>
    <n v="1574"/>
    <n v="52"/>
    <x v="0"/>
    <x v="1"/>
    <x v="3"/>
    <s v="Toys"/>
    <n v="661.31"/>
    <x v="16"/>
    <s v="Desktop"/>
    <x v="3"/>
    <x v="1"/>
    <n v="5"/>
    <x v="1"/>
    <x v="1"/>
    <n v="6"/>
    <x v="0"/>
    <x v="0"/>
  </r>
  <r>
    <n v="1575"/>
    <n v="63"/>
    <x v="1"/>
    <x v="2"/>
    <x v="5"/>
    <s v="Sports"/>
    <n v="667.63"/>
    <x v="8"/>
    <s v="Mobile"/>
    <x v="1"/>
    <x v="1"/>
    <n v="4"/>
    <x v="0"/>
    <x v="4"/>
    <n v="12"/>
    <x v="0"/>
    <x v="0"/>
  </r>
  <r>
    <n v="1576"/>
    <n v="53"/>
    <x v="0"/>
    <x v="1"/>
    <x v="1"/>
    <s v="Electronics"/>
    <n v="399.96"/>
    <x v="37"/>
    <s v="Tablet"/>
    <x v="0"/>
    <x v="1"/>
    <n v="3"/>
    <x v="1"/>
    <x v="2"/>
    <n v="12"/>
    <x v="0"/>
    <x v="2"/>
  </r>
  <r>
    <n v="1577"/>
    <n v="64"/>
    <x v="1"/>
    <x v="1"/>
    <x v="5"/>
    <s v="Sports"/>
    <n v="489.35"/>
    <x v="4"/>
    <s v="Mobile"/>
    <x v="0"/>
    <x v="0"/>
    <n v="8"/>
    <x v="0"/>
    <x v="1"/>
    <n v="1"/>
    <x v="0"/>
    <x v="2"/>
  </r>
  <r>
    <n v="1578"/>
    <n v="35"/>
    <x v="0"/>
    <x v="2"/>
    <x v="7"/>
    <s v="Toys"/>
    <n v="939.93"/>
    <x v="15"/>
    <s v="Mobile"/>
    <x v="3"/>
    <x v="1"/>
    <n v="2"/>
    <x v="0"/>
    <x v="3"/>
    <n v="1"/>
    <x v="0"/>
    <x v="1"/>
  </r>
  <r>
    <n v="1579"/>
    <n v="69"/>
    <x v="1"/>
    <x v="2"/>
    <x v="5"/>
    <s v="Books"/>
    <n v="364.11"/>
    <x v="9"/>
    <s v="Mobile"/>
    <x v="4"/>
    <x v="0"/>
    <n v="9"/>
    <x v="1"/>
    <x v="2"/>
    <n v="2"/>
    <x v="1"/>
    <x v="1"/>
  </r>
  <r>
    <n v="1580"/>
    <n v="27"/>
    <x v="0"/>
    <x v="1"/>
    <x v="6"/>
    <s v="Beauty"/>
    <n v="602.01"/>
    <x v="22"/>
    <s v="Mobile"/>
    <x v="0"/>
    <x v="0"/>
    <n v="3"/>
    <x v="0"/>
    <x v="1"/>
    <n v="1"/>
    <x v="1"/>
    <x v="0"/>
  </r>
  <r>
    <n v="1581"/>
    <n v="64"/>
    <x v="1"/>
    <x v="2"/>
    <x v="5"/>
    <s v="Sports"/>
    <n v="697.44"/>
    <x v="32"/>
    <s v="Mobile"/>
    <x v="3"/>
    <x v="1"/>
    <n v="1"/>
    <x v="1"/>
    <x v="2"/>
    <n v="6"/>
    <x v="1"/>
    <x v="1"/>
  </r>
  <r>
    <n v="1582"/>
    <n v="55"/>
    <x v="0"/>
    <x v="0"/>
    <x v="5"/>
    <s v="Beauty"/>
    <n v="128.01"/>
    <x v="7"/>
    <s v="Tablet"/>
    <x v="1"/>
    <x v="1"/>
    <n v="9"/>
    <x v="0"/>
    <x v="4"/>
    <n v="9"/>
    <x v="2"/>
    <x v="1"/>
  </r>
  <r>
    <n v="1583"/>
    <n v="37"/>
    <x v="0"/>
    <x v="2"/>
    <x v="7"/>
    <s v="Sports"/>
    <n v="412.27"/>
    <x v="24"/>
    <s v="Tablet"/>
    <x v="1"/>
    <x v="1"/>
    <n v="8"/>
    <x v="1"/>
    <x v="3"/>
    <n v="2"/>
    <x v="1"/>
    <x v="2"/>
  </r>
  <r>
    <n v="1584"/>
    <n v="23"/>
    <x v="0"/>
    <x v="2"/>
    <x v="7"/>
    <s v="Beauty"/>
    <n v="351.97"/>
    <x v="36"/>
    <s v="Mobile"/>
    <x v="1"/>
    <x v="0"/>
    <n v="1"/>
    <x v="0"/>
    <x v="4"/>
    <n v="4"/>
    <x v="1"/>
    <x v="2"/>
  </r>
  <r>
    <n v="1585"/>
    <n v="19"/>
    <x v="2"/>
    <x v="1"/>
    <x v="5"/>
    <s v="Home"/>
    <n v="163.29"/>
    <x v="34"/>
    <s v="Tablet"/>
    <x v="2"/>
    <x v="1"/>
    <n v="6"/>
    <x v="0"/>
    <x v="1"/>
    <n v="9"/>
    <x v="0"/>
    <x v="1"/>
  </r>
  <r>
    <n v="1586"/>
    <n v="20"/>
    <x v="0"/>
    <x v="2"/>
    <x v="2"/>
    <s v="Books"/>
    <n v="449.22"/>
    <x v="47"/>
    <s v="Tablet"/>
    <x v="3"/>
    <x v="0"/>
    <n v="2"/>
    <x v="1"/>
    <x v="3"/>
    <n v="3"/>
    <x v="1"/>
    <x v="2"/>
  </r>
  <r>
    <n v="1587"/>
    <n v="28"/>
    <x v="0"/>
    <x v="2"/>
    <x v="6"/>
    <s v="Groceries"/>
    <n v="658.49"/>
    <x v="9"/>
    <s v="Mobile"/>
    <x v="3"/>
    <x v="0"/>
    <n v="3"/>
    <x v="0"/>
    <x v="4"/>
    <n v="5"/>
    <x v="1"/>
    <x v="0"/>
  </r>
  <r>
    <n v="1588"/>
    <n v="65"/>
    <x v="1"/>
    <x v="2"/>
    <x v="5"/>
    <s v="Toys"/>
    <n v="871.16"/>
    <x v="43"/>
    <s v="Desktop"/>
    <x v="1"/>
    <x v="1"/>
    <n v="2"/>
    <x v="0"/>
    <x v="1"/>
    <n v="10"/>
    <x v="1"/>
    <x v="0"/>
  </r>
  <r>
    <n v="1589"/>
    <n v="53"/>
    <x v="0"/>
    <x v="1"/>
    <x v="7"/>
    <s v="Toys"/>
    <n v="405.68"/>
    <x v="30"/>
    <s v="Mobile"/>
    <x v="4"/>
    <x v="1"/>
    <n v="4"/>
    <x v="0"/>
    <x v="3"/>
    <n v="6"/>
    <x v="0"/>
    <x v="2"/>
  </r>
  <r>
    <n v="1590"/>
    <n v="68"/>
    <x v="1"/>
    <x v="2"/>
    <x v="1"/>
    <s v="Sports"/>
    <n v="184.45"/>
    <x v="39"/>
    <s v="Tablet"/>
    <x v="0"/>
    <x v="0"/>
    <n v="2"/>
    <x v="1"/>
    <x v="1"/>
    <n v="9"/>
    <x v="0"/>
    <x v="0"/>
  </r>
  <r>
    <n v="1591"/>
    <n v="50"/>
    <x v="0"/>
    <x v="0"/>
    <x v="1"/>
    <s v="Groceries"/>
    <n v="117.35"/>
    <x v="10"/>
    <s v="Mobile"/>
    <x v="0"/>
    <x v="0"/>
    <n v="8"/>
    <x v="0"/>
    <x v="0"/>
    <n v="3"/>
    <x v="1"/>
    <x v="0"/>
  </r>
  <r>
    <n v="1592"/>
    <n v="24"/>
    <x v="0"/>
    <x v="0"/>
    <x v="1"/>
    <s v="Home"/>
    <n v="700.68"/>
    <x v="18"/>
    <s v="Mobile"/>
    <x v="3"/>
    <x v="0"/>
    <n v="4"/>
    <x v="0"/>
    <x v="2"/>
    <n v="9"/>
    <x v="0"/>
    <x v="0"/>
  </r>
  <r>
    <n v="1593"/>
    <n v="54"/>
    <x v="0"/>
    <x v="1"/>
    <x v="7"/>
    <s v="Toys"/>
    <n v="963.73"/>
    <x v="57"/>
    <s v="Mobile"/>
    <x v="0"/>
    <x v="0"/>
    <n v="4"/>
    <x v="1"/>
    <x v="3"/>
    <n v="13"/>
    <x v="0"/>
    <x v="0"/>
  </r>
  <r>
    <n v="1594"/>
    <n v="36"/>
    <x v="0"/>
    <x v="0"/>
    <x v="3"/>
    <s v="Clothing"/>
    <n v="777.61"/>
    <x v="47"/>
    <s v="Mobile"/>
    <x v="3"/>
    <x v="1"/>
    <n v="3"/>
    <x v="1"/>
    <x v="1"/>
    <n v="5"/>
    <x v="1"/>
    <x v="0"/>
  </r>
  <r>
    <n v="1595"/>
    <n v="21"/>
    <x v="0"/>
    <x v="1"/>
    <x v="4"/>
    <s v="Electronics"/>
    <n v="780.38"/>
    <x v="53"/>
    <s v="Desktop"/>
    <x v="3"/>
    <x v="1"/>
    <n v="2"/>
    <x v="1"/>
    <x v="4"/>
    <n v="8"/>
    <x v="0"/>
    <x v="0"/>
  </r>
  <r>
    <n v="1596"/>
    <n v="48"/>
    <x v="0"/>
    <x v="0"/>
    <x v="5"/>
    <s v="Sports"/>
    <n v="620.52"/>
    <x v="56"/>
    <s v="Tablet"/>
    <x v="4"/>
    <x v="0"/>
    <n v="7"/>
    <x v="1"/>
    <x v="4"/>
    <n v="12"/>
    <x v="0"/>
    <x v="2"/>
  </r>
  <r>
    <n v="1597"/>
    <n v="24"/>
    <x v="0"/>
    <x v="2"/>
    <x v="3"/>
    <s v="Sports"/>
    <n v="510.17"/>
    <x v="16"/>
    <s v="Tablet"/>
    <x v="0"/>
    <x v="0"/>
    <n v="2"/>
    <x v="0"/>
    <x v="3"/>
    <n v="1"/>
    <x v="1"/>
    <x v="1"/>
  </r>
  <r>
    <n v="1598"/>
    <n v="51"/>
    <x v="0"/>
    <x v="2"/>
    <x v="4"/>
    <s v="Sports"/>
    <n v="262.37"/>
    <x v="34"/>
    <s v="Mobile"/>
    <x v="1"/>
    <x v="1"/>
    <n v="1"/>
    <x v="1"/>
    <x v="4"/>
    <n v="9"/>
    <x v="2"/>
    <x v="1"/>
  </r>
  <r>
    <n v="1599"/>
    <n v="25"/>
    <x v="0"/>
    <x v="2"/>
    <x v="3"/>
    <s v="Groceries"/>
    <n v="190.62"/>
    <x v="30"/>
    <s v="Desktop"/>
    <x v="2"/>
    <x v="0"/>
    <n v="8"/>
    <x v="0"/>
    <x v="0"/>
    <n v="3"/>
    <x v="2"/>
    <x v="0"/>
  </r>
  <r>
    <n v="1600"/>
    <n v="19"/>
    <x v="2"/>
    <x v="2"/>
    <x v="6"/>
    <s v="Clothing"/>
    <n v="148.22"/>
    <x v="44"/>
    <s v="Mobile"/>
    <x v="0"/>
    <x v="0"/>
    <n v="9"/>
    <x v="0"/>
    <x v="1"/>
    <n v="3"/>
    <x v="2"/>
    <x v="0"/>
  </r>
  <r>
    <n v="1601"/>
    <n v="49"/>
    <x v="0"/>
    <x v="2"/>
    <x v="7"/>
    <s v="Clothing"/>
    <n v="381.54"/>
    <x v="33"/>
    <s v="Mobile"/>
    <x v="4"/>
    <x v="0"/>
    <n v="6"/>
    <x v="1"/>
    <x v="4"/>
    <n v="11"/>
    <x v="0"/>
    <x v="0"/>
  </r>
  <r>
    <n v="1602"/>
    <n v="49"/>
    <x v="0"/>
    <x v="0"/>
    <x v="6"/>
    <s v="Sports"/>
    <n v="139.96"/>
    <x v="48"/>
    <s v="Mobile"/>
    <x v="2"/>
    <x v="0"/>
    <n v="6"/>
    <x v="1"/>
    <x v="3"/>
    <n v="2"/>
    <x v="2"/>
    <x v="0"/>
  </r>
  <r>
    <n v="1603"/>
    <n v="52"/>
    <x v="0"/>
    <x v="1"/>
    <x v="2"/>
    <s v="Clothing"/>
    <n v="555.36"/>
    <x v="54"/>
    <s v="Tablet"/>
    <x v="1"/>
    <x v="1"/>
    <n v="1"/>
    <x v="1"/>
    <x v="1"/>
    <n v="13"/>
    <x v="1"/>
    <x v="1"/>
  </r>
  <r>
    <n v="1604"/>
    <n v="62"/>
    <x v="1"/>
    <x v="0"/>
    <x v="7"/>
    <s v="Books"/>
    <n v="527.41"/>
    <x v="19"/>
    <s v="Tablet"/>
    <x v="3"/>
    <x v="1"/>
    <n v="7"/>
    <x v="0"/>
    <x v="4"/>
    <n v="10"/>
    <x v="2"/>
    <x v="1"/>
  </r>
  <r>
    <n v="1605"/>
    <n v="31"/>
    <x v="0"/>
    <x v="0"/>
    <x v="5"/>
    <s v="Sports"/>
    <n v="305.64"/>
    <x v="39"/>
    <s v="Desktop"/>
    <x v="1"/>
    <x v="1"/>
    <n v="4"/>
    <x v="1"/>
    <x v="1"/>
    <n v="2"/>
    <x v="2"/>
    <x v="0"/>
  </r>
  <r>
    <n v="1606"/>
    <n v="50"/>
    <x v="0"/>
    <x v="0"/>
    <x v="6"/>
    <s v="Sports"/>
    <n v="571.41999999999996"/>
    <x v="31"/>
    <s v="Mobile"/>
    <x v="0"/>
    <x v="1"/>
    <n v="6"/>
    <x v="0"/>
    <x v="1"/>
    <n v="5"/>
    <x v="1"/>
    <x v="1"/>
  </r>
  <r>
    <n v="1607"/>
    <n v="38"/>
    <x v="0"/>
    <x v="1"/>
    <x v="2"/>
    <s v="Sports"/>
    <n v="377.8"/>
    <x v="10"/>
    <s v="Desktop"/>
    <x v="0"/>
    <x v="0"/>
    <n v="4"/>
    <x v="1"/>
    <x v="1"/>
    <n v="10"/>
    <x v="2"/>
    <x v="2"/>
  </r>
  <r>
    <n v="1608"/>
    <n v="65"/>
    <x v="1"/>
    <x v="1"/>
    <x v="2"/>
    <s v="Beauty"/>
    <n v="215.81"/>
    <x v="12"/>
    <s v="Tablet"/>
    <x v="1"/>
    <x v="0"/>
    <n v="7"/>
    <x v="1"/>
    <x v="2"/>
    <n v="8"/>
    <x v="0"/>
    <x v="1"/>
  </r>
  <r>
    <n v="1609"/>
    <n v="53"/>
    <x v="0"/>
    <x v="2"/>
    <x v="4"/>
    <s v="Home"/>
    <n v="814.18"/>
    <x v="57"/>
    <s v="Mobile"/>
    <x v="0"/>
    <x v="1"/>
    <n v="7"/>
    <x v="1"/>
    <x v="2"/>
    <n v="4"/>
    <x v="1"/>
    <x v="0"/>
  </r>
  <r>
    <n v="1610"/>
    <n v="54"/>
    <x v="0"/>
    <x v="2"/>
    <x v="6"/>
    <s v="Clothing"/>
    <n v="779.3"/>
    <x v="0"/>
    <s v="Mobile"/>
    <x v="4"/>
    <x v="1"/>
    <n v="1"/>
    <x v="1"/>
    <x v="4"/>
    <n v="10"/>
    <x v="0"/>
    <x v="2"/>
  </r>
  <r>
    <n v="1611"/>
    <n v="29"/>
    <x v="0"/>
    <x v="1"/>
    <x v="1"/>
    <s v="Toys"/>
    <n v="348.36"/>
    <x v="50"/>
    <s v="Mobile"/>
    <x v="0"/>
    <x v="0"/>
    <n v="1"/>
    <x v="0"/>
    <x v="4"/>
    <n v="10"/>
    <x v="2"/>
    <x v="2"/>
  </r>
  <r>
    <n v="1612"/>
    <n v="25"/>
    <x v="0"/>
    <x v="0"/>
    <x v="4"/>
    <s v="Electronics"/>
    <n v="718.08"/>
    <x v="48"/>
    <s v="Desktop"/>
    <x v="4"/>
    <x v="0"/>
    <n v="9"/>
    <x v="0"/>
    <x v="1"/>
    <n v="13"/>
    <x v="0"/>
    <x v="2"/>
  </r>
  <r>
    <n v="1613"/>
    <n v="68"/>
    <x v="1"/>
    <x v="1"/>
    <x v="1"/>
    <s v="Books"/>
    <n v="73.72"/>
    <x v="4"/>
    <s v="Tablet"/>
    <x v="4"/>
    <x v="1"/>
    <n v="6"/>
    <x v="0"/>
    <x v="3"/>
    <n v="9"/>
    <x v="0"/>
    <x v="1"/>
  </r>
  <r>
    <n v="1614"/>
    <n v="52"/>
    <x v="0"/>
    <x v="2"/>
    <x v="4"/>
    <s v="Groceries"/>
    <n v="965.63"/>
    <x v="48"/>
    <s v="Mobile"/>
    <x v="2"/>
    <x v="0"/>
    <n v="9"/>
    <x v="1"/>
    <x v="4"/>
    <n v="3"/>
    <x v="2"/>
    <x v="1"/>
  </r>
  <r>
    <n v="1615"/>
    <n v="44"/>
    <x v="0"/>
    <x v="1"/>
    <x v="3"/>
    <s v="Electronics"/>
    <n v="133.33000000000001"/>
    <x v="48"/>
    <s v="Tablet"/>
    <x v="0"/>
    <x v="1"/>
    <n v="2"/>
    <x v="1"/>
    <x v="0"/>
    <n v="1"/>
    <x v="1"/>
    <x v="2"/>
  </r>
  <r>
    <n v="1616"/>
    <n v="19"/>
    <x v="2"/>
    <x v="2"/>
    <x v="2"/>
    <s v="Groceries"/>
    <n v="159.31"/>
    <x v="20"/>
    <s v="Desktop"/>
    <x v="3"/>
    <x v="1"/>
    <n v="8"/>
    <x v="1"/>
    <x v="4"/>
    <n v="7"/>
    <x v="0"/>
    <x v="1"/>
  </r>
  <r>
    <n v="1617"/>
    <n v="68"/>
    <x v="1"/>
    <x v="2"/>
    <x v="2"/>
    <s v="Electronics"/>
    <n v="265.54000000000002"/>
    <x v="19"/>
    <s v="Mobile"/>
    <x v="0"/>
    <x v="1"/>
    <n v="4"/>
    <x v="0"/>
    <x v="3"/>
    <n v="5"/>
    <x v="1"/>
    <x v="0"/>
  </r>
  <r>
    <n v="1618"/>
    <n v="64"/>
    <x v="1"/>
    <x v="0"/>
    <x v="4"/>
    <s v="Clothing"/>
    <n v="70.7"/>
    <x v="54"/>
    <s v="Desktop"/>
    <x v="3"/>
    <x v="0"/>
    <n v="5"/>
    <x v="0"/>
    <x v="3"/>
    <n v="5"/>
    <x v="1"/>
    <x v="2"/>
  </r>
  <r>
    <n v="1619"/>
    <n v="52"/>
    <x v="0"/>
    <x v="2"/>
    <x v="2"/>
    <s v="Electronics"/>
    <n v="763.42"/>
    <x v="0"/>
    <s v="Mobile"/>
    <x v="4"/>
    <x v="1"/>
    <n v="6"/>
    <x v="1"/>
    <x v="1"/>
    <n v="5"/>
    <x v="0"/>
    <x v="0"/>
  </r>
  <r>
    <n v="1620"/>
    <n v="27"/>
    <x v="0"/>
    <x v="0"/>
    <x v="4"/>
    <s v="Electronics"/>
    <n v="282.47000000000003"/>
    <x v="29"/>
    <s v="Tablet"/>
    <x v="4"/>
    <x v="1"/>
    <n v="2"/>
    <x v="1"/>
    <x v="3"/>
    <n v="7"/>
    <x v="0"/>
    <x v="1"/>
  </r>
  <r>
    <n v="1621"/>
    <n v="26"/>
    <x v="0"/>
    <x v="0"/>
    <x v="1"/>
    <s v="Groceries"/>
    <n v="587.13"/>
    <x v="53"/>
    <s v="Desktop"/>
    <x v="2"/>
    <x v="0"/>
    <n v="9"/>
    <x v="1"/>
    <x v="3"/>
    <n v="6"/>
    <x v="0"/>
    <x v="2"/>
  </r>
  <r>
    <n v="1622"/>
    <n v="42"/>
    <x v="0"/>
    <x v="0"/>
    <x v="0"/>
    <s v="Books"/>
    <n v="169.01"/>
    <x v="33"/>
    <s v="Tablet"/>
    <x v="1"/>
    <x v="1"/>
    <n v="6"/>
    <x v="1"/>
    <x v="4"/>
    <n v="7"/>
    <x v="2"/>
    <x v="2"/>
  </r>
  <r>
    <n v="1623"/>
    <n v="20"/>
    <x v="0"/>
    <x v="0"/>
    <x v="0"/>
    <s v="Beauty"/>
    <n v="458.96"/>
    <x v="46"/>
    <s v="Tablet"/>
    <x v="2"/>
    <x v="1"/>
    <n v="7"/>
    <x v="0"/>
    <x v="4"/>
    <n v="10"/>
    <x v="1"/>
    <x v="2"/>
  </r>
  <r>
    <n v="1624"/>
    <n v="39"/>
    <x v="0"/>
    <x v="0"/>
    <x v="5"/>
    <s v="Home"/>
    <n v="389.46"/>
    <x v="4"/>
    <s v="Desktop"/>
    <x v="2"/>
    <x v="0"/>
    <n v="9"/>
    <x v="0"/>
    <x v="1"/>
    <n v="10"/>
    <x v="0"/>
    <x v="2"/>
  </r>
  <r>
    <n v="1625"/>
    <n v="22"/>
    <x v="0"/>
    <x v="0"/>
    <x v="7"/>
    <s v="Clothing"/>
    <n v="216.17"/>
    <x v="23"/>
    <s v="Desktop"/>
    <x v="3"/>
    <x v="0"/>
    <n v="4"/>
    <x v="1"/>
    <x v="3"/>
    <n v="4"/>
    <x v="1"/>
    <x v="0"/>
  </r>
  <r>
    <n v="1626"/>
    <n v="58"/>
    <x v="0"/>
    <x v="1"/>
    <x v="7"/>
    <s v="Clothing"/>
    <n v="61.53"/>
    <x v="51"/>
    <s v="Mobile"/>
    <x v="1"/>
    <x v="0"/>
    <n v="9"/>
    <x v="1"/>
    <x v="3"/>
    <n v="11"/>
    <x v="0"/>
    <x v="1"/>
  </r>
  <r>
    <n v="1627"/>
    <n v="51"/>
    <x v="0"/>
    <x v="1"/>
    <x v="3"/>
    <s v="Books"/>
    <n v="620.47"/>
    <x v="1"/>
    <s v="Tablet"/>
    <x v="1"/>
    <x v="1"/>
    <n v="3"/>
    <x v="1"/>
    <x v="3"/>
    <n v="13"/>
    <x v="1"/>
    <x v="1"/>
  </r>
  <r>
    <n v="1628"/>
    <n v="64"/>
    <x v="1"/>
    <x v="0"/>
    <x v="4"/>
    <s v="Toys"/>
    <n v="714.51"/>
    <x v="30"/>
    <s v="Desktop"/>
    <x v="1"/>
    <x v="0"/>
    <n v="4"/>
    <x v="1"/>
    <x v="1"/>
    <n v="13"/>
    <x v="0"/>
    <x v="0"/>
  </r>
  <r>
    <n v="1629"/>
    <n v="54"/>
    <x v="0"/>
    <x v="0"/>
    <x v="7"/>
    <s v="Groceries"/>
    <n v="719.94"/>
    <x v="11"/>
    <s v="Desktop"/>
    <x v="4"/>
    <x v="0"/>
    <n v="1"/>
    <x v="1"/>
    <x v="4"/>
    <n v="13"/>
    <x v="2"/>
    <x v="0"/>
  </r>
  <r>
    <n v="1630"/>
    <n v="59"/>
    <x v="0"/>
    <x v="1"/>
    <x v="3"/>
    <s v="Beauty"/>
    <n v="655.8"/>
    <x v="25"/>
    <s v="Desktop"/>
    <x v="4"/>
    <x v="1"/>
    <n v="3"/>
    <x v="0"/>
    <x v="0"/>
    <n v="3"/>
    <x v="1"/>
    <x v="0"/>
  </r>
  <r>
    <n v="1631"/>
    <n v="26"/>
    <x v="0"/>
    <x v="1"/>
    <x v="1"/>
    <s v="Groceries"/>
    <n v="591.23"/>
    <x v="56"/>
    <s v="Tablet"/>
    <x v="3"/>
    <x v="0"/>
    <n v="3"/>
    <x v="1"/>
    <x v="3"/>
    <n v="8"/>
    <x v="2"/>
    <x v="2"/>
  </r>
  <r>
    <n v="1632"/>
    <n v="63"/>
    <x v="1"/>
    <x v="2"/>
    <x v="2"/>
    <s v="Beauty"/>
    <n v="464.92"/>
    <x v="7"/>
    <s v="Desktop"/>
    <x v="2"/>
    <x v="0"/>
    <n v="5"/>
    <x v="0"/>
    <x v="0"/>
    <n v="4"/>
    <x v="2"/>
    <x v="2"/>
  </r>
  <r>
    <n v="1633"/>
    <n v="62"/>
    <x v="1"/>
    <x v="2"/>
    <x v="5"/>
    <s v="Toys"/>
    <n v="520.13"/>
    <x v="30"/>
    <s v="Desktop"/>
    <x v="0"/>
    <x v="1"/>
    <n v="2"/>
    <x v="1"/>
    <x v="0"/>
    <n v="13"/>
    <x v="1"/>
    <x v="0"/>
  </r>
  <r>
    <n v="1634"/>
    <n v="58"/>
    <x v="0"/>
    <x v="1"/>
    <x v="6"/>
    <s v="Books"/>
    <n v="677.18"/>
    <x v="7"/>
    <s v="Tablet"/>
    <x v="3"/>
    <x v="1"/>
    <n v="2"/>
    <x v="0"/>
    <x v="4"/>
    <n v="4"/>
    <x v="1"/>
    <x v="0"/>
  </r>
  <r>
    <n v="1635"/>
    <n v="66"/>
    <x v="1"/>
    <x v="1"/>
    <x v="4"/>
    <s v="Beauty"/>
    <n v="824.87"/>
    <x v="55"/>
    <s v="Desktop"/>
    <x v="3"/>
    <x v="1"/>
    <n v="3"/>
    <x v="1"/>
    <x v="3"/>
    <n v="7"/>
    <x v="0"/>
    <x v="2"/>
  </r>
  <r>
    <n v="1636"/>
    <n v="36"/>
    <x v="0"/>
    <x v="1"/>
    <x v="2"/>
    <s v="Toys"/>
    <n v="191.2"/>
    <x v="15"/>
    <s v="Tablet"/>
    <x v="1"/>
    <x v="1"/>
    <n v="7"/>
    <x v="0"/>
    <x v="2"/>
    <n v="10"/>
    <x v="1"/>
    <x v="0"/>
  </r>
  <r>
    <n v="1637"/>
    <n v="69"/>
    <x v="1"/>
    <x v="1"/>
    <x v="3"/>
    <s v="Home"/>
    <n v="850.53"/>
    <x v="32"/>
    <s v="Desktop"/>
    <x v="3"/>
    <x v="1"/>
    <n v="7"/>
    <x v="0"/>
    <x v="2"/>
    <n v="1"/>
    <x v="2"/>
    <x v="0"/>
  </r>
  <r>
    <n v="1638"/>
    <n v="27"/>
    <x v="0"/>
    <x v="2"/>
    <x v="6"/>
    <s v="Toys"/>
    <n v="926.71"/>
    <x v="15"/>
    <s v="Tablet"/>
    <x v="1"/>
    <x v="0"/>
    <n v="6"/>
    <x v="1"/>
    <x v="0"/>
    <n v="3"/>
    <x v="2"/>
    <x v="0"/>
  </r>
  <r>
    <n v="1639"/>
    <n v="40"/>
    <x v="0"/>
    <x v="0"/>
    <x v="2"/>
    <s v="Books"/>
    <n v="890.69"/>
    <x v="9"/>
    <s v="Tablet"/>
    <x v="3"/>
    <x v="1"/>
    <n v="4"/>
    <x v="0"/>
    <x v="0"/>
    <n v="5"/>
    <x v="2"/>
    <x v="1"/>
  </r>
  <r>
    <n v="1640"/>
    <n v="19"/>
    <x v="2"/>
    <x v="2"/>
    <x v="2"/>
    <s v="Books"/>
    <n v="344.37"/>
    <x v="30"/>
    <s v="Desktop"/>
    <x v="3"/>
    <x v="1"/>
    <n v="9"/>
    <x v="0"/>
    <x v="2"/>
    <n v="1"/>
    <x v="0"/>
    <x v="2"/>
  </r>
  <r>
    <n v="1641"/>
    <n v="52"/>
    <x v="0"/>
    <x v="1"/>
    <x v="1"/>
    <s v="Electronics"/>
    <n v="362.01"/>
    <x v="9"/>
    <s v="Desktop"/>
    <x v="1"/>
    <x v="1"/>
    <n v="9"/>
    <x v="0"/>
    <x v="2"/>
    <n v="12"/>
    <x v="0"/>
    <x v="0"/>
  </r>
  <r>
    <n v="1642"/>
    <n v="32"/>
    <x v="0"/>
    <x v="2"/>
    <x v="0"/>
    <s v="Sports"/>
    <n v="537.51"/>
    <x v="13"/>
    <s v="Tablet"/>
    <x v="2"/>
    <x v="0"/>
    <n v="6"/>
    <x v="1"/>
    <x v="4"/>
    <n v="1"/>
    <x v="2"/>
    <x v="1"/>
  </r>
  <r>
    <n v="1643"/>
    <n v="63"/>
    <x v="1"/>
    <x v="2"/>
    <x v="4"/>
    <s v="Home"/>
    <n v="342.12"/>
    <x v="9"/>
    <s v="Tablet"/>
    <x v="2"/>
    <x v="0"/>
    <n v="9"/>
    <x v="0"/>
    <x v="2"/>
    <n v="9"/>
    <x v="2"/>
    <x v="2"/>
  </r>
  <r>
    <n v="1644"/>
    <n v="18"/>
    <x v="2"/>
    <x v="0"/>
    <x v="6"/>
    <s v="Groceries"/>
    <n v="323.69"/>
    <x v="2"/>
    <s v="Mobile"/>
    <x v="0"/>
    <x v="0"/>
    <n v="8"/>
    <x v="0"/>
    <x v="3"/>
    <n v="11"/>
    <x v="2"/>
    <x v="1"/>
  </r>
  <r>
    <n v="1645"/>
    <n v="47"/>
    <x v="0"/>
    <x v="2"/>
    <x v="4"/>
    <s v="Sports"/>
    <n v="496.95"/>
    <x v="40"/>
    <s v="Tablet"/>
    <x v="3"/>
    <x v="1"/>
    <n v="8"/>
    <x v="1"/>
    <x v="2"/>
    <n v="7"/>
    <x v="0"/>
    <x v="0"/>
  </r>
  <r>
    <n v="1646"/>
    <n v="32"/>
    <x v="0"/>
    <x v="0"/>
    <x v="2"/>
    <s v="Clothing"/>
    <n v="669.09"/>
    <x v="52"/>
    <s v="Tablet"/>
    <x v="2"/>
    <x v="1"/>
    <n v="8"/>
    <x v="0"/>
    <x v="1"/>
    <n v="7"/>
    <x v="0"/>
    <x v="1"/>
  </r>
  <r>
    <n v="1647"/>
    <n v="33"/>
    <x v="0"/>
    <x v="1"/>
    <x v="3"/>
    <s v="Books"/>
    <n v="412.34"/>
    <x v="35"/>
    <s v="Mobile"/>
    <x v="4"/>
    <x v="0"/>
    <n v="1"/>
    <x v="1"/>
    <x v="4"/>
    <n v="8"/>
    <x v="0"/>
    <x v="2"/>
  </r>
  <r>
    <n v="1648"/>
    <n v="57"/>
    <x v="0"/>
    <x v="2"/>
    <x v="3"/>
    <s v="Clothing"/>
    <n v="250.11"/>
    <x v="29"/>
    <s v="Desktop"/>
    <x v="1"/>
    <x v="0"/>
    <n v="2"/>
    <x v="1"/>
    <x v="3"/>
    <n v="12"/>
    <x v="2"/>
    <x v="0"/>
  </r>
  <r>
    <n v="1649"/>
    <n v="66"/>
    <x v="1"/>
    <x v="1"/>
    <x v="0"/>
    <s v="Groceries"/>
    <n v="795.43"/>
    <x v="9"/>
    <s v="Mobile"/>
    <x v="3"/>
    <x v="1"/>
    <n v="7"/>
    <x v="1"/>
    <x v="1"/>
    <n v="5"/>
    <x v="0"/>
    <x v="2"/>
  </r>
  <r>
    <n v="1650"/>
    <n v="27"/>
    <x v="0"/>
    <x v="1"/>
    <x v="4"/>
    <s v="Electronics"/>
    <n v="289.99"/>
    <x v="35"/>
    <s v="Desktop"/>
    <x v="3"/>
    <x v="0"/>
    <n v="2"/>
    <x v="1"/>
    <x v="3"/>
    <n v="1"/>
    <x v="1"/>
    <x v="0"/>
  </r>
  <r>
    <n v="1651"/>
    <n v="29"/>
    <x v="0"/>
    <x v="1"/>
    <x v="5"/>
    <s v="Sports"/>
    <n v="10.15"/>
    <x v="24"/>
    <s v="Tablet"/>
    <x v="0"/>
    <x v="0"/>
    <n v="1"/>
    <x v="1"/>
    <x v="2"/>
    <n v="4"/>
    <x v="0"/>
    <x v="1"/>
  </r>
  <r>
    <n v="1652"/>
    <n v="46"/>
    <x v="0"/>
    <x v="1"/>
    <x v="7"/>
    <s v="Sports"/>
    <n v="711.72"/>
    <x v="13"/>
    <s v="Tablet"/>
    <x v="2"/>
    <x v="1"/>
    <n v="5"/>
    <x v="1"/>
    <x v="0"/>
    <n v="13"/>
    <x v="1"/>
    <x v="1"/>
  </r>
  <r>
    <n v="1653"/>
    <n v="28"/>
    <x v="0"/>
    <x v="2"/>
    <x v="6"/>
    <s v="Books"/>
    <n v="378.58"/>
    <x v="44"/>
    <s v="Tablet"/>
    <x v="1"/>
    <x v="0"/>
    <n v="7"/>
    <x v="1"/>
    <x v="2"/>
    <n v="5"/>
    <x v="1"/>
    <x v="2"/>
  </r>
  <r>
    <n v="1654"/>
    <n v="23"/>
    <x v="0"/>
    <x v="1"/>
    <x v="5"/>
    <s v="Toys"/>
    <n v="33.79"/>
    <x v="43"/>
    <s v="Mobile"/>
    <x v="1"/>
    <x v="1"/>
    <n v="8"/>
    <x v="0"/>
    <x v="0"/>
    <n v="12"/>
    <x v="1"/>
    <x v="0"/>
  </r>
  <r>
    <n v="1655"/>
    <n v="69"/>
    <x v="1"/>
    <x v="1"/>
    <x v="7"/>
    <s v="Beauty"/>
    <n v="876.47"/>
    <x v="2"/>
    <s v="Mobile"/>
    <x v="0"/>
    <x v="1"/>
    <n v="5"/>
    <x v="0"/>
    <x v="0"/>
    <n v="2"/>
    <x v="2"/>
    <x v="0"/>
  </r>
  <r>
    <n v="1656"/>
    <n v="51"/>
    <x v="0"/>
    <x v="1"/>
    <x v="4"/>
    <s v="Clothing"/>
    <n v="747.38"/>
    <x v="45"/>
    <s v="Mobile"/>
    <x v="0"/>
    <x v="0"/>
    <n v="3"/>
    <x v="0"/>
    <x v="3"/>
    <n v="7"/>
    <x v="0"/>
    <x v="0"/>
  </r>
  <r>
    <n v="1657"/>
    <n v="30"/>
    <x v="0"/>
    <x v="1"/>
    <x v="7"/>
    <s v="Groceries"/>
    <n v="899.78"/>
    <x v="36"/>
    <s v="Desktop"/>
    <x v="1"/>
    <x v="1"/>
    <n v="9"/>
    <x v="0"/>
    <x v="3"/>
    <n v="13"/>
    <x v="2"/>
    <x v="1"/>
  </r>
  <r>
    <n v="1658"/>
    <n v="53"/>
    <x v="0"/>
    <x v="0"/>
    <x v="2"/>
    <s v="Sports"/>
    <n v="861.12"/>
    <x v="6"/>
    <s v="Mobile"/>
    <x v="3"/>
    <x v="1"/>
    <n v="7"/>
    <x v="1"/>
    <x v="2"/>
    <n v="13"/>
    <x v="2"/>
    <x v="0"/>
  </r>
  <r>
    <n v="1659"/>
    <n v="59"/>
    <x v="0"/>
    <x v="0"/>
    <x v="1"/>
    <s v="Sports"/>
    <n v="274.52"/>
    <x v="20"/>
    <s v="Mobile"/>
    <x v="2"/>
    <x v="0"/>
    <n v="7"/>
    <x v="1"/>
    <x v="3"/>
    <n v="11"/>
    <x v="2"/>
    <x v="2"/>
  </r>
  <r>
    <n v="1660"/>
    <n v="34"/>
    <x v="0"/>
    <x v="2"/>
    <x v="6"/>
    <s v="Sports"/>
    <n v="59.77"/>
    <x v="39"/>
    <s v="Mobile"/>
    <x v="2"/>
    <x v="1"/>
    <n v="8"/>
    <x v="0"/>
    <x v="2"/>
    <n v="11"/>
    <x v="2"/>
    <x v="1"/>
  </r>
  <r>
    <n v="1661"/>
    <n v="45"/>
    <x v="0"/>
    <x v="2"/>
    <x v="3"/>
    <s v="Toys"/>
    <n v="524.20000000000005"/>
    <x v="50"/>
    <s v="Mobile"/>
    <x v="1"/>
    <x v="0"/>
    <n v="7"/>
    <x v="0"/>
    <x v="1"/>
    <n v="13"/>
    <x v="2"/>
    <x v="0"/>
  </r>
  <r>
    <n v="1662"/>
    <n v="19"/>
    <x v="2"/>
    <x v="0"/>
    <x v="7"/>
    <s v="Beauty"/>
    <n v="349.31"/>
    <x v="50"/>
    <s v="Mobile"/>
    <x v="0"/>
    <x v="1"/>
    <n v="3"/>
    <x v="1"/>
    <x v="1"/>
    <n v="9"/>
    <x v="0"/>
    <x v="0"/>
  </r>
  <r>
    <n v="1663"/>
    <n v="48"/>
    <x v="0"/>
    <x v="2"/>
    <x v="6"/>
    <s v="Electronics"/>
    <n v="991.22"/>
    <x v="37"/>
    <s v="Desktop"/>
    <x v="2"/>
    <x v="1"/>
    <n v="1"/>
    <x v="1"/>
    <x v="1"/>
    <n v="1"/>
    <x v="1"/>
    <x v="1"/>
  </r>
  <r>
    <n v="1664"/>
    <n v="31"/>
    <x v="0"/>
    <x v="0"/>
    <x v="7"/>
    <s v="Clothing"/>
    <n v="343.52"/>
    <x v="19"/>
    <s v="Mobile"/>
    <x v="0"/>
    <x v="1"/>
    <n v="6"/>
    <x v="1"/>
    <x v="1"/>
    <n v="11"/>
    <x v="0"/>
    <x v="2"/>
  </r>
  <r>
    <n v="1665"/>
    <n v="51"/>
    <x v="0"/>
    <x v="1"/>
    <x v="1"/>
    <s v="Home"/>
    <n v="965.45"/>
    <x v="38"/>
    <s v="Tablet"/>
    <x v="4"/>
    <x v="1"/>
    <n v="6"/>
    <x v="1"/>
    <x v="4"/>
    <n v="2"/>
    <x v="2"/>
    <x v="0"/>
  </r>
  <r>
    <n v="1666"/>
    <n v="36"/>
    <x v="0"/>
    <x v="0"/>
    <x v="7"/>
    <s v="Home"/>
    <n v="157.53"/>
    <x v="36"/>
    <s v="Desktop"/>
    <x v="3"/>
    <x v="1"/>
    <n v="2"/>
    <x v="1"/>
    <x v="4"/>
    <n v="7"/>
    <x v="1"/>
    <x v="1"/>
  </r>
  <r>
    <n v="1667"/>
    <n v="51"/>
    <x v="0"/>
    <x v="0"/>
    <x v="3"/>
    <s v="Home"/>
    <n v="878.35"/>
    <x v="1"/>
    <s v="Tablet"/>
    <x v="1"/>
    <x v="1"/>
    <n v="3"/>
    <x v="0"/>
    <x v="1"/>
    <n v="1"/>
    <x v="2"/>
    <x v="1"/>
  </r>
  <r>
    <n v="1668"/>
    <n v="19"/>
    <x v="2"/>
    <x v="0"/>
    <x v="0"/>
    <s v="Clothing"/>
    <n v="570.63"/>
    <x v="29"/>
    <s v="Mobile"/>
    <x v="4"/>
    <x v="0"/>
    <n v="3"/>
    <x v="0"/>
    <x v="1"/>
    <n v="11"/>
    <x v="0"/>
    <x v="1"/>
  </r>
  <r>
    <n v="1669"/>
    <n v="31"/>
    <x v="0"/>
    <x v="1"/>
    <x v="4"/>
    <s v="Books"/>
    <n v="965.13"/>
    <x v="8"/>
    <s v="Tablet"/>
    <x v="2"/>
    <x v="1"/>
    <n v="6"/>
    <x v="0"/>
    <x v="3"/>
    <n v="1"/>
    <x v="1"/>
    <x v="0"/>
  </r>
  <r>
    <n v="1670"/>
    <n v="18"/>
    <x v="2"/>
    <x v="2"/>
    <x v="0"/>
    <s v="Toys"/>
    <n v="723.82"/>
    <x v="27"/>
    <s v="Mobile"/>
    <x v="2"/>
    <x v="1"/>
    <n v="3"/>
    <x v="1"/>
    <x v="0"/>
    <n v="12"/>
    <x v="0"/>
    <x v="0"/>
  </r>
  <r>
    <n v="1671"/>
    <n v="24"/>
    <x v="0"/>
    <x v="1"/>
    <x v="7"/>
    <s v="Home"/>
    <n v="404.43"/>
    <x v="9"/>
    <s v="Tablet"/>
    <x v="2"/>
    <x v="0"/>
    <n v="4"/>
    <x v="1"/>
    <x v="4"/>
    <n v="12"/>
    <x v="0"/>
    <x v="2"/>
  </r>
  <r>
    <n v="1672"/>
    <n v="45"/>
    <x v="0"/>
    <x v="1"/>
    <x v="6"/>
    <s v="Home"/>
    <n v="820.86"/>
    <x v="47"/>
    <s v="Mobile"/>
    <x v="3"/>
    <x v="1"/>
    <n v="5"/>
    <x v="1"/>
    <x v="4"/>
    <n v="3"/>
    <x v="1"/>
    <x v="0"/>
  </r>
  <r>
    <n v="1673"/>
    <n v="44"/>
    <x v="0"/>
    <x v="2"/>
    <x v="7"/>
    <s v="Books"/>
    <n v="747.76"/>
    <x v="8"/>
    <s v="Mobile"/>
    <x v="2"/>
    <x v="1"/>
    <n v="6"/>
    <x v="1"/>
    <x v="4"/>
    <n v="9"/>
    <x v="1"/>
    <x v="0"/>
  </r>
  <r>
    <n v="1674"/>
    <n v="18"/>
    <x v="2"/>
    <x v="1"/>
    <x v="5"/>
    <s v="Toys"/>
    <n v="324.61"/>
    <x v="36"/>
    <s v="Mobile"/>
    <x v="4"/>
    <x v="1"/>
    <n v="5"/>
    <x v="0"/>
    <x v="1"/>
    <n v="4"/>
    <x v="2"/>
    <x v="2"/>
  </r>
  <r>
    <n v="1675"/>
    <n v="61"/>
    <x v="1"/>
    <x v="0"/>
    <x v="3"/>
    <s v="Beauty"/>
    <n v="195.93"/>
    <x v="42"/>
    <s v="Mobile"/>
    <x v="4"/>
    <x v="1"/>
    <n v="7"/>
    <x v="0"/>
    <x v="1"/>
    <n v="9"/>
    <x v="2"/>
    <x v="0"/>
  </r>
  <r>
    <n v="1676"/>
    <n v="52"/>
    <x v="0"/>
    <x v="0"/>
    <x v="5"/>
    <s v="Beauty"/>
    <n v="704.37"/>
    <x v="36"/>
    <s v="Mobile"/>
    <x v="0"/>
    <x v="1"/>
    <n v="6"/>
    <x v="1"/>
    <x v="1"/>
    <n v="1"/>
    <x v="2"/>
    <x v="0"/>
  </r>
  <r>
    <n v="1677"/>
    <n v="42"/>
    <x v="0"/>
    <x v="1"/>
    <x v="6"/>
    <s v="Home"/>
    <n v="27.44"/>
    <x v="55"/>
    <s v="Mobile"/>
    <x v="3"/>
    <x v="0"/>
    <n v="1"/>
    <x v="0"/>
    <x v="0"/>
    <n v="13"/>
    <x v="0"/>
    <x v="1"/>
  </r>
  <r>
    <n v="1678"/>
    <n v="29"/>
    <x v="0"/>
    <x v="1"/>
    <x v="1"/>
    <s v="Books"/>
    <n v="132.36000000000001"/>
    <x v="19"/>
    <s v="Tablet"/>
    <x v="1"/>
    <x v="0"/>
    <n v="9"/>
    <x v="1"/>
    <x v="1"/>
    <n v="4"/>
    <x v="0"/>
    <x v="2"/>
  </r>
  <r>
    <n v="1679"/>
    <n v="61"/>
    <x v="1"/>
    <x v="0"/>
    <x v="0"/>
    <s v="Toys"/>
    <n v="971.3"/>
    <x v="17"/>
    <s v="Tablet"/>
    <x v="0"/>
    <x v="0"/>
    <n v="5"/>
    <x v="0"/>
    <x v="0"/>
    <n v="8"/>
    <x v="0"/>
    <x v="1"/>
  </r>
  <r>
    <n v="1680"/>
    <n v="31"/>
    <x v="0"/>
    <x v="2"/>
    <x v="1"/>
    <s v="Clothing"/>
    <n v="449.45"/>
    <x v="10"/>
    <s v="Mobile"/>
    <x v="4"/>
    <x v="0"/>
    <n v="2"/>
    <x v="1"/>
    <x v="1"/>
    <n v="7"/>
    <x v="0"/>
    <x v="2"/>
  </r>
  <r>
    <n v="1681"/>
    <n v="42"/>
    <x v="0"/>
    <x v="1"/>
    <x v="2"/>
    <s v="Clothing"/>
    <n v="693.73"/>
    <x v="43"/>
    <s v="Mobile"/>
    <x v="2"/>
    <x v="1"/>
    <n v="3"/>
    <x v="0"/>
    <x v="1"/>
    <n v="1"/>
    <x v="2"/>
    <x v="2"/>
  </r>
  <r>
    <n v="1682"/>
    <n v="59"/>
    <x v="0"/>
    <x v="0"/>
    <x v="5"/>
    <s v="Electronics"/>
    <n v="858.52"/>
    <x v="11"/>
    <s v="Desktop"/>
    <x v="2"/>
    <x v="0"/>
    <n v="4"/>
    <x v="1"/>
    <x v="1"/>
    <n v="9"/>
    <x v="0"/>
    <x v="0"/>
  </r>
  <r>
    <n v="1683"/>
    <n v="59"/>
    <x v="0"/>
    <x v="1"/>
    <x v="1"/>
    <s v="Beauty"/>
    <n v="905.04"/>
    <x v="46"/>
    <s v="Tablet"/>
    <x v="1"/>
    <x v="1"/>
    <n v="3"/>
    <x v="1"/>
    <x v="3"/>
    <n v="7"/>
    <x v="1"/>
    <x v="1"/>
  </r>
  <r>
    <n v="1684"/>
    <n v="60"/>
    <x v="1"/>
    <x v="0"/>
    <x v="6"/>
    <s v="Books"/>
    <n v="307.89"/>
    <x v="16"/>
    <s v="Desktop"/>
    <x v="4"/>
    <x v="1"/>
    <n v="1"/>
    <x v="0"/>
    <x v="2"/>
    <n v="11"/>
    <x v="2"/>
    <x v="0"/>
  </r>
  <r>
    <n v="1685"/>
    <n v="43"/>
    <x v="0"/>
    <x v="0"/>
    <x v="2"/>
    <s v="Sports"/>
    <n v="720.32"/>
    <x v="22"/>
    <s v="Desktop"/>
    <x v="3"/>
    <x v="1"/>
    <n v="1"/>
    <x v="0"/>
    <x v="2"/>
    <n v="6"/>
    <x v="2"/>
    <x v="1"/>
  </r>
  <r>
    <n v="1686"/>
    <n v="34"/>
    <x v="0"/>
    <x v="2"/>
    <x v="7"/>
    <s v="Beauty"/>
    <n v="761.09"/>
    <x v="16"/>
    <s v="Tablet"/>
    <x v="2"/>
    <x v="0"/>
    <n v="3"/>
    <x v="0"/>
    <x v="0"/>
    <n v="1"/>
    <x v="0"/>
    <x v="2"/>
  </r>
  <r>
    <n v="1687"/>
    <n v="66"/>
    <x v="1"/>
    <x v="0"/>
    <x v="7"/>
    <s v="Groceries"/>
    <n v="878.89"/>
    <x v="8"/>
    <s v="Desktop"/>
    <x v="4"/>
    <x v="0"/>
    <n v="7"/>
    <x v="1"/>
    <x v="2"/>
    <n v="9"/>
    <x v="2"/>
    <x v="1"/>
  </r>
  <r>
    <n v="1688"/>
    <n v="68"/>
    <x v="1"/>
    <x v="0"/>
    <x v="1"/>
    <s v="Books"/>
    <n v="537.32000000000005"/>
    <x v="44"/>
    <s v="Mobile"/>
    <x v="2"/>
    <x v="0"/>
    <n v="9"/>
    <x v="1"/>
    <x v="3"/>
    <n v="7"/>
    <x v="0"/>
    <x v="0"/>
  </r>
  <r>
    <n v="1689"/>
    <n v="26"/>
    <x v="0"/>
    <x v="2"/>
    <x v="4"/>
    <s v="Beauty"/>
    <n v="314.77"/>
    <x v="17"/>
    <s v="Tablet"/>
    <x v="3"/>
    <x v="0"/>
    <n v="9"/>
    <x v="1"/>
    <x v="1"/>
    <n v="4"/>
    <x v="1"/>
    <x v="1"/>
  </r>
  <r>
    <n v="1690"/>
    <n v="36"/>
    <x v="0"/>
    <x v="2"/>
    <x v="0"/>
    <s v="Sports"/>
    <n v="87.69"/>
    <x v="54"/>
    <s v="Tablet"/>
    <x v="0"/>
    <x v="1"/>
    <n v="2"/>
    <x v="0"/>
    <x v="4"/>
    <n v="6"/>
    <x v="2"/>
    <x v="0"/>
  </r>
  <r>
    <n v="1691"/>
    <n v="39"/>
    <x v="0"/>
    <x v="2"/>
    <x v="4"/>
    <s v="Groceries"/>
    <n v="407.22"/>
    <x v="7"/>
    <s v="Desktop"/>
    <x v="4"/>
    <x v="0"/>
    <n v="7"/>
    <x v="1"/>
    <x v="3"/>
    <n v="1"/>
    <x v="0"/>
    <x v="0"/>
  </r>
  <r>
    <n v="1692"/>
    <n v="67"/>
    <x v="1"/>
    <x v="2"/>
    <x v="5"/>
    <s v="Books"/>
    <n v="384.64"/>
    <x v="3"/>
    <s v="Tablet"/>
    <x v="4"/>
    <x v="0"/>
    <n v="4"/>
    <x v="0"/>
    <x v="0"/>
    <n v="8"/>
    <x v="0"/>
    <x v="2"/>
  </r>
  <r>
    <n v="1693"/>
    <n v="57"/>
    <x v="0"/>
    <x v="1"/>
    <x v="3"/>
    <s v="Toys"/>
    <n v="769.91"/>
    <x v="33"/>
    <s v="Tablet"/>
    <x v="3"/>
    <x v="0"/>
    <n v="7"/>
    <x v="0"/>
    <x v="2"/>
    <n v="12"/>
    <x v="0"/>
    <x v="1"/>
  </r>
  <r>
    <n v="1694"/>
    <n v="37"/>
    <x v="0"/>
    <x v="2"/>
    <x v="2"/>
    <s v="Toys"/>
    <n v="186.34"/>
    <x v="23"/>
    <s v="Mobile"/>
    <x v="1"/>
    <x v="1"/>
    <n v="2"/>
    <x v="0"/>
    <x v="0"/>
    <n v="5"/>
    <x v="2"/>
    <x v="2"/>
  </r>
  <r>
    <n v="1695"/>
    <n v="42"/>
    <x v="0"/>
    <x v="0"/>
    <x v="1"/>
    <s v="Beauty"/>
    <n v="513.41999999999996"/>
    <x v="48"/>
    <s v="Tablet"/>
    <x v="1"/>
    <x v="1"/>
    <n v="3"/>
    <x v="0"/>
    <x v="0"/>
    <n v="5"/>
    <x v="0"/>
    <x v="0"/>
  </r>
  <r>
    <n v="1696"/>
    <n v="49"/>
    <x v="0"/>
    <x v="2"/>
    <x v="3"/>
    <s v="Groceries"/>
    <n v="38.299999999999997"/>
    <x v="38"/>
    <s v="Tablet"/>
    <x v="2"/>
    <x v="1"/>
    <n v="5"/>
    <x v="1"/>
    <x v="0"/>
    <n v="13"/>
    <x v="2"/>
    <x v="1"/>
  </r>
  <r>
    <n v="1697"/>
    <n v="20"/>
    <x v="0"/>
    <x v="2"/>
    <x v="1"/>
    <s v="Beauty"/>
    <n v="831.32"/>
    <x v="26"/>
    <s v="Mobile"/>
    <x v="2"/>
    <x v="1"/>
    <n v="7"/>
    <x v="0"/>
    <x v="3"/>
    <n v="4"/>
    <x v="1"/>
    <x v="2"/>
  </r>
  <r>
    <n v="1698"/>
    <n v="34"/>
    <x v="0"/>
    <x v="0"/>
    <x v="4"/>
    <s v="Electronics"/>
    <n v="443.92"/>
    <x v="53"/>
    <s v="Desktop"/>
    <x v="4"/>
    <x v="1"/>
    <n v="7"/>
    <x v="0"/>
    <x v="0"/>
    <n v="4"/>
    <x v="0"/>
    <x v="2"/>
  </r>
  <r>
    <n v="1699"/>
    <n v="31"/>
    <x v="0"/>
    <x v="0"/>
    <x v="0"/>
    <s v="Sports"/>
    <n v="265.8"/>
    <x v="17"/>
    <s v="Desktop"/>
    <x v="4"/>
    <x v="1"/>
    <n v="3"/>
    <x v="1"/>
    <x v="2"/>
    <n v="4"/>
    <x v="1"/>
    <x v="2"/>
  </r>
  <r>
    <n v="1700"/>
    <n v="52"/>
    <x v="0"/>
    <x v="2"/>
    <x v="3"/>
    <s v="Groceries"/>
    <n v="135.93"/>
    <x v="12"/>
    <s v="Desktop"/>
    <x v="4"/>
    <x v="1"/>
    <n v="4"/>
    <x v="1"/>
    <x v="2"/>
    <n v="11"/>
    <x v="2"/>
    <x v="1"/>
  </r>
  <r>
    <n v="1701"/>
    <n v="35"/>
    <x v="0"/>
    <x v="1"/>
    <x v="2"/>
    <s v="Home"/>
    <n v="113.76"/>
    <x v="31"/>
    <s v="Mobile"/>
    <x v="4"/>
    <x v="0"/>
    <n v="3"/>
    <x v="0"/>
    <x v="2"/>
    <n v="4"/>
    <x v="2"/>
    <x v="2"/>
  </r>
  <r>
    <n v="1702"/>
    <n v="23"/>
    <x v="0"/>
    <x v="2"/>
    <x v="3"/>
    <s v="Groceries"/>
    <n v="704.91"/>
    <x v="53"/>
    <s v="Mobile"/>
    <x v="4"/>
    <x v="1"/>
    <n v="4"/>
    <x v="1"/>
    <x v="1"/>
    <n v="8"/>
    <x v="0"/>
    <x v="0"/>
  </r>
  <r>
    <n v="1703"/>
    <n v="44"/>
    <x v="0"/>
    <x v="2"/>
    <x v="4"/>
    <s v="Groceries"/>
    <n v="386.08"/>
    <x v="55"/>
    <s v="Tablet"/>
    <x v="3"/>
    <x v="1"/>
    <n v="4"/>
    <x v="0"/>
    <x v="0"/>
    <n v="2"/>
    <x v="0"/>
    <x v="0"/>
  </r>
  <r>
    <n v="1704"/>
    <n v="62"/>
    <x v="1"/>
    <x v="0"/>
    <x v="5"/>
    <s v="Electronics"/>
    <n v="528.95000000000005"/>
    <x v="41"/>
    <s v="Mobile"/>
    <x v="0"/>
    <x v="1"/>
    <n v="9"/>
    <x v="0"/>
    <x v="1"/>
    <n v="13"/>
    <x v="0"/>
    <x v="0"/>
  </r>
  <r>
    <n v="1705"/>
    <n v="40"/>
    <x v="0"/>
    <x v="1"/>
    <x v="7"/>
    <s v="Sports"/>
    <n v="19.41"/>
    <x v="44"/>
    <s v="Tablet"/>
    <x v="4"/>
    <x v="1"/>
    <n v="8"/>
    <x v="1"/>
    <x v="4"/>
    <n v="12"/>
    <x v="1"/>
    <x v="1"/>
  </r>
  <r>
    <n v="1706"/>
    <n v="35"/>
    <x v="0"/>
    <x v="2"/>
    <x v="2"/>
    <s v="Groceries"/>
    <n v="756.62"/>
    <x v="21"/>
    <s v="Tablet"/>
    <x v="4"/>
    <x v="0"/>
    <n v="8"/>
    <x v="1"/>
    <x v="0"/>
    <n v="8"/>
    <x v="0"/>
    <x v="1"/>
  </r>
  <r>
    <n v="1707"/>
    <n v="32"/>
    <x v="0"/>
    <x v="1"/>
    <x v="0"/>
    <s v="Groceries"/>
    <n v="37.9"/>
    <x v="16"/>
    <s v="Tablet"/>
    <x v="2"/>
    <x v="0"/>
    <n v="4"/>
    <x v="1"/>
    <x v="4"/>
    <n v="3"/>
    <x v="1"/>
    <x v="2"/>
  </r>
  <r>
    <n v="1708"/>
    <n v="44"/>
    <x v="0"/>
    <x v="2"/>
    <x v="1"/>
    <s v="Books"/>
    <n v="287.16000000000003"/>
    <x v="51"/>
    <s v="Mobile"/>
    <x v="2"/>
    <x v="0"/>
    <n v="6"/>
    <x v="0"/>
    <x v="1"/>
    <n v="9"/>
    <x v="1"/>
    <x v="0"/>
  </r>
  <r>
    <n v="1709"/>
    <n v="24"/>
    <x v="0"/>
    <x v="1"/>
    <x v="6"/>
    <s v="Sports"/>
    <n v="386.51"/>
    <x v="25"/>
    <s v="Tablet"/>
    <x v="0"/>
    <x v="1"/>
    <n v="6"/>
    <x v="0"/>
    <x v="0"/>
    <n v="1"/>
    <x v="0"/>
    <x v="2"/>
  </r>
  <r>
    <n v="1710"/>
    <n v="30"/>
    <x v="0"/>
    <x v="2"/>
    <x v="4"/>
    <s v="Books"/>
    <n v="771.5"/>
    <x v="57"/>
    <s v="Mobile"/>
    <x v="0"/>
    <x v="0"/>
    <n v="3"/>
    <x v="0"/>
    <x v="2"/>
    <n v="6"/>
    <x v="2"/>
    <x v="1"/>
  </r>
  <r>
    <n v="1711"/>
    <n v="26"/>
    <x v="0"/>
    <x v="2"/>
    <x v="5"/>
    <s v="Books"/>
    <n v="585.71"/>
    <x v="36"/>
    <s v="Mobile"/>
    <x v="0"/>
    <x v="1"/>
    <n v="7"/>
    <x v="0"/>
    <x v="4"/>
    <n v="13"/>
    <x v="2"/>
    <x v="1"/>
  </r>
  <r>
    <n v="1712"/>
    <n v="62"/>
    <x v="1"/>
    <x v="1"/>
    <x v="4"/>
    <s v="Groceries"/>
    <n v="299.55"/>
    <x v="38"/>
    <s v="Tablet"/>
    <x v="2"/>
    <x v="0"/>
    <n v="1"/>
    <x v="1"/>
    <x v="1"/>
    <n v="6"/>
    <x v="2"/>
    <x v="2"/>
  </r>
  <r>
    <n v="1713"/>
    <n v="48"/>
    <x v="0"/>
    <x v="1"/>
    <x v="7"/>
    <s v="Beauty"/>
    <n v="96.98"/>
    <x v="56"/>
    <s v="Desktop"/>
    <x v="4"/>
    <x v="0"/>
    <n v="8"/>
    <x v="0"/>
    <x v="1"/>
    <n v="3"/>
    <x v="2"/>
    <x v="0"/>
  </r>
  <r>
    <n v="1714"/>
    <n v="60"/>
    <x v="1"/>
    <x v="1"/>
    <x v="2"/>
    <s v="Books"/>
    <n v="857.34"/>
    <x v="46"/>
    <s v="Tablet"/>
    <x v="3"/>
    <x v="0"/>
    <n v="3"/>
    <x v="1"/>
    <x v="4"/>
    <n v="13"/>
    <x v="2"/>
    <x v="1"/>
  </r>
  <r>
    <n v="1715"/>
    <n v="46"/>
    <x v="0"/>
    <x v="0"/>
    <x v="0"/>
    <s v="Electronics"/>
    <n v="766.8"/>
    <x v="27"/>
    <s v="Desktop"/>
    <x v="3"/>
    <x v="0"/>
    <n v="3"/>
    <x v="1"/>
    <x v="2"/>
    <n v="3"/>
    <x v="2"/>
    <x v="0"/>
  </r>
  <r>
    <n v="1716"/>
    <n v="29"/>
    <x v="0"/>
    <x v="0"/>
    <x v="7"/>
    <s v="Beauty"/>
    <n v="280.66000000000003"/>
    <x v="3"/>
    <s v="Mobile"/>
    <x v="4"/>
    <x v="0"/>
    <n v="3"/>
    <x v="0"/>
    <x v="0"/>
    <n v="7"/>
    <x v="1"/>
    <x v="0"/>
  </r>
  <r>
    <n v="1717"/>
    <n v="64"/>
    <x v="1"/>
    <x v="0"/>
    <x v="2"/>
    <s v="Home"/>
    <n v="146.81"/>
    <x v="17"/>
    <s v="Desktop"/>
    <x v="1"/>
    <x v="0"/>
    <n v="6"/>
    <x v="0"/>
    <x v="3"/>
    <n v="12"/>
    <x v="1"/>
    <x v="1"/>
  </r>
  <r>
    <n v="1718"/>
    <n v="20"/>
    <x v="0"/>
    <x v="1"/>
    <x v="0"/>
    <s v="Clothing"/>
    <n v="342.29"/>
    <x v="56"/>
    <s v="Desktop"/>
    <x v="2"/>
    <x v="0"/>
    <n v="3"/>
    <x v="1"/>
    <x v="4"/>
    <n v="4"/>
    <x v="0"/>
    <x v="2"/>
  </r>
  <r>
    <n v="1719"/>
    <n v="59"/>
    <x v="0"/>
    <x v="1"/>
    <x v="1"/>
    <s v="Home"/>
    <n v="438.73"/>
    <x v="28"/>
    <s v="Mobile"/>
    <x v="2"/>
    <x v="0"/>
    <n v="8"/>
    <x v="0"/>
    <x v="1"/>
    <n v="12"/>
    <x v="2"/>
    <x v="0"/>
  </r>
  <r>
    <n v="1720"/>
    <n v="67"/>
    <x v="1"/>
    <x v="1"/>
    <x v="7"/>
    <s v="Electronics"/>
    <n v="333.25"/>
    <x v="57"/>
    <s v="Mobile"/>
    <x v="1"/>
    <x v="1"/>
    <n v="3"/>
    <x v="1"/>
    <x v="2"/>
    <n v="5"/>
    <x v="0"/>
    <x v="2"/>
  </r>
  <r>
    <n v="1721"/>
    <n v="39"/>
    <x v="0"/>
    <x v="2"/>
    <x v="6"/>
    <s v="Clothing"/>
    <n v="740.38"/>
    <x v="43"/>
    <s v="Mobile"/>
    <x v="2"/>
    <x v="0"/>
    <n v="3"/>
    <x v="0"/>
    <x v="4"/>
    <n v="3"/>
    <x v="1"/>
    <x v="2"/>
  </r>
  <r>
    <n v="1722"/>
    <n v="60"/>
    <x v="1"/>
    <x v="0"/>
    <x v="7"/>
    <s v="Books"/>
    <n v="97.02"/>
    <x v="41"/>
    <s v="Tablet"/>
    <x v="1"/>
    <x v="0"/>
    <n v="3"/>
    <x v="1"/>
    <x v="2"/>
    <n v="13"/>
    <x v="0"/>
    <x v="2"/>
  </r>
  <r>
    <n v="1723"/>
    <n v="39"/>
    <x v="0"/>
    <x v="2"/>
    <x v="0"/>
    <s v="Beauty"/>
    <n v="212.9"/>
    <x v="49"/>
    <s v="Desktop"/>
    <x v="4"/>
    <x v="0"/>
    <n v="2"/>
    <x v="1"/>
    <x v="1"/>
    <n v="1"/>
    <x v="2"/>
    <x v="1"/>
  </r>
  <r>
    <n v="1724"/>
    <n v="57"/>
    <x v="0"/>
    <x v="0"/>
    <x v="6"/>
    <s v="Toys"/>
    <n v="589.98"/>
    <x v="49"/>
    <s v="Mobile"/>
    <x v="3"/>
    <x v="0"/>
    <n v="5"/>
    <x v="0"/>
    <x v="1"/>
    <n v="9"/>
    <x v="1"/>
    <x v="0"/>
  </r>
  <r>
    <n v="1725"/>
    <n v="69"/>
    <x v="1"/>
    <x v="0"/>
    <x v="6"/>
    <s v="Home"/>
    <n v="900.72"/>
    <x v="5"/>
    <s v="Desktop"/>
    <x v="3"/>
    <x v="0"/>
    <n v="2"/>
    <x v="1"/>
    <x v="0"/>
    <n v="7"/>
    <x v="0"/>
    <x v="0"/>
  </r>
  <r>
    <n v="1726"/>
    <n v="62"/>
    <x v="1"/>
    <x v="1"/>
    <x v="6"/>
    <s v="Books"/>
    <n v="73.16"/>
    <x v="54"/>
    <s v="Tablet"/>
    <x v="0"/>
    <x v="1"/>
    <n v="2"/>
    <x v="1"/>
    <x v="1"/>
    <n v="4"/>
    <x v="0"/>
    <x v="2"/>
  </r>
  <r>
    <n v="1727"/>
    <n v="62"/>
    <x v="1"/>
    <x v="1"/>
    <x v="2"/>
    <s v="Clothing"/>
    <n v="806.49"/>
    <x v="3"/>
    <s v="Mobile"/>
    <x v="0"/>
    <x v="1"/>
    <n v="9"/>
    <x v="0"/>
    <x v="0"/>
    <n v="3"/>
    <x v="0"/>
    <x v="0"/>
  </r>
  <r>
    <n v="1728"/>
    <n v="21"/>
    <x v="0"/>
    <x v="0"/>
    <x v="4"/>
    <s v="Books"/>
    <n v="768.22"/>
    <x v="19"/>
    <s v="Mobile"/>
    <x v="4"/>
    <x v="0"/>
    <n v="8"/>
    <x v="0"/>
    <x v="1"/>
    <n v="13"/>
    <x v="1"/>
    <x v="1"/>
  </r>
  <r>
    <n v="1729"/>
    <n v="43"/>
    <x v="0"/>
    <x v="2"/>
    <x v="2"/>
    <s v="Toys"/>
    <n v="300.51"/>
    <x v="31"/>
    <s v="Mobile"/>
    <x v="2"/>
    <x v="1"/>
    <n v="9"/>
    <x v="1"/>
    <x v="2"/>
    <n v="12"/>
    <x v="1"/>
    <x v="1"/>
  </r>
  <r>
    <n v="1730"/>
    <n v="36"/>
    <x v="0"/>
    <x v="0"/>
    <x v="4"/>
    <s v="Home"/>
    <n v="842.59"/>
    <x v="57"/>
    <s v="Tablet"/>
    <x v="4"/>
    <x v="0"/>
    <n v="1"/>
    <x v="1"/>
    <x v="2"/>
    <n v="1"/>
    <x v="2"/>
    <x v="1"/>
  </r>
  <r>
    <n v="1731"/>
    <n v="63"/>
    <x v="1"/>
    <x v="0"/>
    <x v="4"/>
    <s v="Electronics"/>
    <n v="394.16"/>
    <x v="52"/>
    <s v="Mobile"/>
    <x v="1"/>
    <x v="1"/>
    <n v="9"/>
    <x v="0"/>
    <x v="0"/>
    <n v="7"/>
    <x v="1"/>
    <x v="2"/>
  </r>
  <r>
    <n v="1732"/>
    <n v="61"/>
    <x v="1"/>
    <x v="0"/>
    <x v="5"/>
    <s v="Groceries"/>
    <n v="16.059999999999999"/>
    <x v="1"/>
    <s v="Desktop"/>
    <x v="1"/>
    <x v="1"/>
    <n v="1"/>
    <x v="0"/>
    <x v="2"/>
    <n v="5"/>
    <x v="2"/>
    <x v="1"/>
  </r>
  <r>
    <n v="1733"/>
    <n v="28"/>
    <x v="0"/>
    <x v="1"/>
    <x v="2"/>
    <s v="Electronics"/>
    <n v="745.55"/>
    <x v="47"/>
    <s v="Tablet"/>
    <x v="3"/>
    <x v="1"/>
    <n v="4"/>
    <x v="0"/>
    <x v="0"/>
    <n v="6"/>
    <x v="1"/>
    <x v="1"/>
  </r>
  <r>
    <n v="1734"/>
    <n v="45"/>
    <x v="0"/>
    <x v="1"/>
    <x v="7"/>
    <s v="Groceries"/>
    <n v="246.99"/>
    <x v="1"/>
    <s v="Mobile"/>
    <x v="0"/>
    <x v="0"/>
    <n v="9"/>
    <x v="1"/>
    <x v="2"/>
    <n v="12"/>
    <x v="1"/>
    <x v="1"/>
  </r>
  <r>
    <n v="1735"/>
    <n v="38"/>
    <x v="0"/>
    <x v="2"/>
    <x v="6"/>
    <s v="Books"/>
    <n v="705.97"/>
    <x v="22"/>
    <s v="Desktop"/>
    <x v="0"/>
    <x v="1"/>
    <n v="9"/>
    <x v="0"/>
    <x v="2"/>
    <n v="2"/>
    <x v="1"/>
    <x v="2"/>
  </r>
  <r>
    <n v="1736"/>
    <n v="31"/>
    <x v="0"/>
    <x v="0"/>
    <x v="3"/>
    <s v="Books"/>
    <n v="114.31"/>
    <x v="56"/>
    <s v="Tablet"/>
    <x v="2"/>
    <x v="1"/>
    <n v="7"/>
    <x v="1"/>
    <x v="4"/>
    <n v="4"/>
    <x v="1"/>
    <x v="2"/>
  </r>
  <r>
    <n v="1737"/>
    <n v="25"/>
    <x v="0"/>
    <x v="1"/>
    <x v="2"/>
    <s v="Clothing"/>
    <n v="316"/>
    <x v="21"/>
    <s v="Mobile"/>
    <x v="4"/>
    <x v="0"/>
    <n v="7"/>
    <x v="1"/>
    <x v="3"/>
    <n v="12"/>
    <x v="2"/>
    <x v="1"/>
  </r>
  <r>
    <n v="1738"/>
    <n v="50"/>
    <x v="0"/>
    <x v="2"/>
    <x v="5"/>
    <s v="Groceries"/>
    <n v="144.44"/>
    <x v="41"/>
    <s v="Desktop"/>
    <x v="3"/>
    <x v="0"/>
    <n v="7"/>
    <x v="1"/>
    <x v="0"/>
    <n v="1"/>
    <x v="1"/>
    <x v="2"/>
  </r>
  <r>
    <n v="1739"/>
    <n v="63"/>
    <x v="1"/>
    <x v="0"/>
    <x v="0"/>
    <s v="Electronics"/>
    <n v="144.91"/>
    <x v="32"/>
    <s v="Desktop"/>
    <x v="4"/>
    <x v="0"/>
    <n v="5"/>
    <x v="0"/>
    <x v="1"/>
    <n v="4"/>
    <x v="0"/>
    <x v="0"/>
  </r>
  <r>
    <n v="1740"/>
    <n v="54"/>
    <x v="0"/>
    <x v="1"/>
    <x v="1"/>
    <s v="Sports"/>
    <n v="810.77"/>
    <x v="50"/>
    <s v="Desktop"/>
    <x v="1"/>
    <x v="1"/>
    <n v="6"/>
    <x v="1"/>
    <x v="2"/>
    <n v="2"/>
    <x v="1"/>
    <x v="1"/>
  </r>
  <r>
    <n v="1741"/>
    <n v="39"/>
    <x v="0"/>
    <x v="2"/>
    <x v="4"/>
    <s v="Toys"/>
    <n v="402.92"/>
    <x v="41"/>
    <s v="Tablet"/>
    <x v="3"/>
    <x v="0"/>
    <n v="1"/>
    <x v="0"/>
    <x v="0"/>
    <n v="13"/>
    <x v="0"/>
    <x v="0"/>
  </r>
  <r>
    <n v="1742"/>
    <n v="67"/>
    <x v="1"/>
    <x v="2"/>
    <x v="6"/>
    <s v="Books"/>
    <n v="8.9700000000000006"/>
    <x v="6"/>
    <s v="Desktop"/>
    <x v="0"/>
    <x v="0"/>
    <n v="5"/>
    <x v="1"/>
    <x v="3"/>
    <n v="13"/>
    <x v="2"/>
    <x v="1"/>
  </r>
  <r>
    <n v="1743"/>
    <n v="57"/>
    <x v="0"/>
    <x v="1"/>
    <x v="4"/>
    <s v="Toys"/>
    <n v="453.66"/>
    <x v="57"/>
    <s v="Desktop"/>
    <x v="2"/>
    <x v="1"/>
    <n v="6"/>
    <x v="1"/>
    <x v="4"/>
    <n v="4"/>
    <x v="1"/>
    <x v="0"/>
  </r>
  <r>
    <n v="1744"/>
    <n v="41"/>
    <x v="0"/>
    <x v="2"/>
    <x v="1"/>
    <s v="Groceries"/>
    <n v="864.66"/>
    <x v="29"/>
    <s v="Tablet"/>
    <x v="2"/>
    <x v="1"/>
    <n v="8"/>
    <x v="1"/>
    <x v="1"/>
    <n v="11"/>
    <x v="1"/>
    <x v="0"/>
  </r>
  <r>
    <n v="1745"/>
    <n v="36"/>
    <x v="0"/>
    <x v="2"/>
    <x v="3"/>
    <s v="Home"/>
    <n v="761.32"/>
    <x v="36"/>
    <s v="Tablet"/>
    <x v="4"/>
    <x v="0"/>
    <n v="2"/>
    <x v="1"/>
    <x v="2"/>
    <n v="9"/>
    <x v="2"/>
    <x v="2"/>
  </r>
  <r>
    <n v="1746"/>
    <n v="21"/>
    <x v="0"/>
    <x v="2"/>
    <x v="5"/>
    <s v="Toys"/>
    <n v="360"/>
    <x v="40"/>
    <s v="Desktop"/>
    <x v="2"/>
    <x v="0"/>
    <n v="2"/>
    <x v="0"/>
    <x v="4"/>
    <n v="3"/>
    <x v="1"/>
    <x v="0"/>
  </r>
  <r>
    <n v="1747"/>
    <n v="69"/>
    <x v="1"/>
    <x v="1"/>
    <x v="2"/>
    <s v="Books"/>
    <n v="266.14"/>
    <x v="50"/>
    <s v="Desktop"/>
    <x v="4"/>
    <x v="0"/>
    <n v="7"/>
    <x v="0"/>
    <x v="1"/>
    <n v="7"/>
    <x v="2"/>
    <x v="1"/>
  </r>
  <r>
    <n v="1748"/>
    <n v="44"/>
    <x v="0"/>
    <x v="1"/>
    <x v="4"/>
    <s v="Sports"/>
    <n v="149.83000000000001"/>
    <x v="53"/>
    <s v="Tablet"/>
    <x v="4"/>
    <x v="1"/>
    <n v="7"/>
    <x v="1"/>
    <x v="1"/>
    <n v="13"/>
    <x v="1"/>
    <x v="1"/>
  </r>
  <r>
    <n v="1749"/>
    <n v="62"/>
    <x v="1"/>
    <x v="1"/>
    <x v="6"/>
    <s v="Electronics"/>
    <n v="777.62"/>
    <x v="46"/>
    <s v="Mobile"/>
    <x v="0"/>
    <x v="1"/>
    <n v="9"/>
    <x v="0"/>
    <x v="2"/>
    <n v="2"/>
    <x v="1"/>
    <x v="0"/>
  </r>
  <r>
    <n v="1750"/>
    <n v="61"/>
    <x v="1"/>
    <x v="1"/>
    <x v="0"/>
    <s v="Toys"/>
    <n v="853.13"/>
    <x v="39"/>
    <s v="Tablet"/>
    <x v="4"/>
    <x v="0"/>
    <n v="6"/>
    <x v="1"/>
    <x v="2"/>
    <n v="3"/>
    <x v="2"/>
    <x v="0"/>
  </r>
  <r>
    <n v="1751"/>
    <n v="62"/>
    <x v="1"/>
    <x v="1"/>
    <x v="1"/>
    <s v="Electronics"/>
    <n v="610.70000000000005"/>
    <x v="50"/>
    <s v="Tablet"/>
    <x v="0"/>
    <x v="1"/>
    <n v="6"/>
    <x v="0"/>
    <x v="0"/>
    <n v="8"/>
    <x v="2"/>
    <x v="0"/>
  </r>
  <r>
    <n v="1752"/>
    <n v="46"/>
    <x v="0"/>
    <x v="1"/>
    <x v="4"/>
    <s v="Clothing"/>
    <n v="195.1"/>
    <x v="47"/>
    <s v="Desktop"/>
    <x v="2"/>
    <x v="0"/>
    <n v="9"/>
    <x v="0"/>
    <x v="1"/>
    <n v="10"/>
    <x v="0"/>
    <x v="0"/>
  </r>
  <r>
    <n v="1753"/>
    <n v="24"/>
    <x v="0"/>
    <x v="1"/>
    <x v="5"/>
    <s v="Books"/>
    <n v="196.11"/>
    <x v="25"/>
    <s v="Tablet"/>
    <x v="2"/>
    <x v="0"/>
    <n v="4"/>
    <x v="1"/>
    <x v="4"/>
    <n v="6"/>
    <x v="2"/>
    <x v="0"/>
  </r>
  <r>
    <n v="1754"/>
    <n v="57"/>
    <x v="0"/>
    <x v="2"/>
    <x v="4"/>
    <s v="Clothing"/>
    <n v="208.21"/>
    <x v="58"/>
    <s v="Mobile"/>
    <x v="3"/>
    <x v="1"/>
    <n v="3"/>
    <x v="1"/>
    <x v="1"/>
    <n v="2"/>
    <x v="1"/>
    <x v="2"/>
  </r>
  <r>
    <n v="1755"/>
    <n v="29"/>
    <x v="0"/>
    <x v="1"/>
    <x v="3"/>
    <s v="Electronics"/>
    <n v="676.33"/>
    <x v="29"/>
    <s v="Tablet"/>
    <x v="3"/>
    <x v="0"/>
    <n v="9"/>
    <x v="1"/>
    <x v="2"/>
    <n v="6"/>
    <x v="1"/>
    <x v="2"/>
  </r>
  <r>
    <n v="1756"/>
    <n v="22"/>
    <x v="0"/>
    <x v="2"/>
    <x v="4"/>
    <s v="Books"/>
    <n v="770.63"/>
    <x v="49"/>
    <s v="Tablet"/>
    <x v="0"/>
    <x v="0"/>
    <n v="2"/>
    <x v="1"/>
    <x v="3"/>
    <n v="12"/>
    <x v="0"/>
    <x v="0"/>
  </r>
  <r>
    <n v="1757"/>
    <n v="66"/>
    <x v="1"/>
    <x v="2"/>
    <x v="0"/>
    <s v="Groceries"/>
    <n v="179.45"/>
    <x v="49"/>
    <s v="Mobile"/>
    <x v="4"/>
    <x v="0"/>
    <n v="5"/>
    <x v="0"/>
    <x v="1"/>
    <n v="6"/>
    <x v="1"/>
    <x v="2"/>
  </r>
  <r>
    <n v="1758"/>
    <n v="52"/>
    <x v="0"/>
    <x v="1"/>
    <x v="0"/>
    <s v="Groceries"/>
    <n v="373.27"/>
    <x v="27"/>
    <s v="Mobile"/>
    <x v="1"/>
    <x v="1"/>
    <n v="9"/>
    <x v="0"/>
    <x v="1"/>
    <n v="7"/>
    <x v="2"/>
    <x v="2"/>
  </r>
  <r>
    <n v="1759"/>
    <n v="66"/>
    <x v="1"/>
    <x v="2"/>
    <x v="6"/>
    <s v="Books"/>
    <n v="368.05"/>
    <x v="27"/>
    <s v="Desktop"/>
    <x v="4"/>
    <x v="1"/>
    <n v="2"/>
    <x v="0"/>
    <x v="4"/>
    <n v="7"/>
    <x v="1"/>
    <x v="1"/>
  </r>
  <r>
    <n v="1760"/>
    <n v="33"/>
    <x v="0"/>
    <x v="0"/>
    <x v="7"/>
    <s v="Home"/>
    <n v="425.62"/>
    <x v="22"/>
    <s v="Tablet"/>
    <x v="3"/>
    <x v="1"/>
    <n v="9"/>
    <x v="0"/>
    <x v="3"/>
    <n v="6"/>
    <x v="0"/>
    <x v="1"/>
  </r>
  <r>
    <n v="1761"/>
    <n v="60"/>
    <x v="1"/>
    <x v="1"/>
    <x v="1"/>
    <s v="Books"/>
    <n v="160.76"/>
    <x v="29"/>
    <s v="Mobile"/>
    <x v="4"/>
    <x v="1"/>
    <n v="6"/>
    <x v="0"/>
    <x v="0"/>
    <n v="2"/>
    <x v="1"/>
    <x v="0"/>
  </r>
  <r>
    <n v="1762"/>
    <n v="61"/>
    <x v="1"/>
    <x v="2"/>
    <x v="5"/>
    <s v="Home"/>
    <n v="942.92"/>
    <x v="56"/>
    <s v="Tablet"/>
    <x v="1"/>
    <x v="1"/>
    <n v="3"/>
    <x v="1"/>
    <x v="1"/>
    <n v="13"/>
    <x v="0"/>
    <x v="1"/>
  </r>
  <r>
    <n v="1763"/>
    <n v="33"/>
    <x v="0"/>
    <x v="1"/>
    <x v="2"/>
    <s v="Sports"/>
    <n v="959.57"/>
    <x v="20"/>
    <s v="Mobile"/>
    <x v="4"/>
    <x v="0"/>
    <n v="4"/>
    <x v="0"/>
    <x v="3"/>
    <n v="1"/>
    <x v="2"/>
    <x v="1"/>
  </r>
  <r>
    <n v="1764"/>
    <n v="29"/>
    <x v="0"/>
    <x v="1"/>
    <x v="5"/>
    <s v="Toys"/>
    <n v="46.8"/>
    <x v="50"/>
    <s v="Desktop"/>
    <x v="0"/>
    <x v="0"/>
    <n v="6"/>
    <x v="0"/>
    <x v="1"/>
    <n v="8"/>
    <x v="1"/>
    <x v="0"/>
  </r>
  <r>
    <n v="1765"/>
    <n v="59"/>
    <x v="0"/>
    <x v="1"/>
    <x v="7"/>
    <s v="Groceries"/>
    <n v="467.14"/>
    <x v="27"/>
    <s v="Mobile"/>
    <x v="1"/>
    <x v="1"/>
    <n v="3"/>
    <x v="1"/>
    <x v="1"/>
    <n v="2"/>
    <x v="1"/>
    <x v="0"/>
  </r>
  <r>
    <n v="1766"/>
    <n v="46"/>
    <x v="0"/>
    <x v="1"/>
    <x v="7"/>
    <s v="Books"/>
    <n v="738.76"/>
    <x v="6"/>
    <s v="Mobile"/>
    <x v="1"/>
    <x v="1"/>
    <n v="2"/>
    <x v="0"/>
    <x v="0"/>
    <n v="5"/>
    <x v="0"/>
    <x v="1"/>
  </r>
  <r>
    <n v="1767"/>
    <n v="40"/>
    <x v="0"/>
    <x v="1"/>
    <x v="0"/>
    <s v="Groceries"/>
    <n v="420.61"/>
    <x v="40"/>
    <s v="Desktop"/>
    <x v="3"/>
    <x v="1"/>
    <n v="2"/>
    <x v="1"/>
    <x v="2"/>
    <n v="4"/>
    <x v="1"/>
    <x v="2"/>
  </r>
  <r>
    <n v="1768"/>
    <n v="53"/>
    <x v="0"/>
    <x v="2"/>
    <x v="4"/>
    <s v="Electronics"/>
    <n v="638.32000000000005"/>
    <x v="46"/>
    <s v="Desktop"/>
    <x v="2"/>
    <x v="0"/>
    <n v="4"/>
    <x v="1"/>
    <x v="4"/>
    <n v="12"/>
    <x v="0"/>
    <x v="2"/>
  </r>
  <r>
    <n v="1769"/>
    <n v="69"/>
    <x v="1"/>
    <x v="1"/>
    <x v="6"/>
    <s v="Groceries"/>
    <n v="493.13"/>
    <x v="35"/>
    <s v="Desktop"/>
    <x v="2"/>
    <x v="0"/>
    <n v="1"/>
    <x v="1"/>
    <x v="2"/>
    <n v="5"/>
    <x v="2"/>
    <x v="2"/>
  </r>
  <r>
    <n v="1770"/>
    <n v="57"/>
    <x v="0"/>
    <x v="2"/>
    <x v="1"/>
    <s v="Clothing"/>
    <n v="918.45"/>
    <x v="32"/>
    <s v="Tablet"/>
    <x v="0"/>
    <x v="0"/>
    <n v="9"/>
    <x v="1"/>
    <x v="1"/>
    <n v="9"/>
    <x v="0"/>
    <x v="0"/>
  </r>
  <r>
    <n v="1771"/>
    <n v="67"/>
    <x v="1"/>
    <x v="0"/>
    <x v="2"/>
    <s v="Clothing"/>
    <n v="616.09"/>
    <x v="48"/>
    <s v="Tablet"/>
    <x v="0"/>
    <x v="0"/>
    <n v="2"/>
    <x v="1"/>
    <x v="1"/>
    <n v="1"/>
    <x v="1"/>
    <x v="0"/>
  </r>
  <r>
    <n v="1772"/>
    <n v="60"/>
    <x v="1"/>
    <x v="1"/>
    <x v="5"/>
    <s v="Groceries"/>
    <n v="865.81"/>
    <x v="27"/>
    <s v="Desktop"/>
    <x v="1"/>
    <x v="1"/>
    <n v="4"/>
    <x v="1"/>
    <x v="4"/>
    <n v="1"/>
    <x v="0"/>
    <x v="1"/>
  </r>
  <r>
    <n v="1773"/>
    <n v="37"/>
    <x v="0"/>
    <x v="1"/>
    <x v="5"/>
    <s v="Home"/>
    <n v="115.36"/>
    <x v="32"/>
    <s v="Tablet"/>
    <x v="3"/>
    <x v="0"/>
    <n v="1"/>
    <x v="1"/>
    <x v="2"/>
    <n v="5"/>
    <x v="1"/>
    <x v="2"/>
  </r>
  <r>
    <n v="1774"/>
    <n v="36"/>
    <x v="0"/>
    <x v="2"/>
    <x v="0"/>
    <s v="Books"/>
    <n v="394.87"/>
    <x v="11"/>
    <s v="Tablet"/>
    <x v="1"/>
    <x v="1"/>
    <n v="8"/>
    <x v="1"/>
    <x v="2"/>
    <n v="1"/>
    <x v="2"/>
    <x v="2"/>
  </r>
  <r>
    <n v="1775"/>
    <n v="55"/>
    <x v="0"/>
    <x v="0"/>
    <x v="4"/>
    <s v="Electronics"/>
    <n v="418.32"/>
    <x v="55"/>
    <s v="Tablet"/>
    <x v="0"/>
    <x v="1"/>
    <n v="7"/>
    <x v="1"/>
    <x v="1"/>
    <n v="8"/>
    <x v="0"/>
    <x v="2"/>
  </r>
  <r>
    <n v="1776"/>
    <n v="45"/>
    <x v="0"/>
    <x v="1"/>
    <x v="2"/>
    <s v="Electronics"/>
    <n v="600.34"/>
    <x v="2"/>
    <s v="Desktop"/>
    <x v="3"/>
    <x v="1"/>
    <n v="2"/>
    <x v="0"/>
    <x v="0"/>
    <n v="3"/>
    <x v="2"/>
    <x v="0"/>
  </r>
  <r>
    <n v="1777"/>
    <n v="29"/>
    <x v="0"/>
    <x v="0"/>
    <x v="7"/>
    <s v="Clothing"/>
    <n v="178.08"/>
    <x v="31"/>
    <s v="Mobile"/>
    <x v="3"/>
    <x v="0"/>
    <n v="4"/>
    <x v="1"/>
    <x v="0"/>
    <n v="7"/>
    <x v="0"/>
    <x v="1"/>
  </r>
  <r>
    <n v="1778"/>
    <n v="39"/>
    <x v="0"/>
    <x v="2"/>
    <x v="2"/>
    <s v="Electronics"/>
    <n v="470.73"/>
    <x v="11"/>
    <s v="Desktop"/>
    <x v="3"/>
    <x v="0"/>
    <n v="4"/>
    <x v="0"/>
    <x v="1"/>
    <n v="8"/>
    <x v="2"/>
    <x v="1"/>
  </r>
  <r>
    <n v="1779"/>
    <n v="28"/>
    <x v="0"/>
    <x v="0"/>
    <x v="0"/>
    <s v="Clothing"/>
    <n v="873.13"/>
    <x v="39"/>
    <s v="Tablet"/>
    <x v="0"/>
    <x v="1"/>
    <n v="5"/>
    <x v="1"/>
    <x v="1"/>
    <n v="11"/>
    <x v="1"/>
    <x v="0"/>
  </r>
  <r>
    <n v="1780"/>
    <n v="32"/>
    <x v="0"/>
    <x v="1"/>
    <x v="0"/>
    <s v="Home"/>
    <n v="638.6"/>
    <x v="39"/>
    <s v="Mobile"/>
    <x v="2"/>
    <x v="1"/>
    <n v="4"/>
    <x v="0"/>
    <x v="1"/>
    <n v="12"/>
    <x v="1"/>
    <x v="2"/>
  </r>
  <r>
    <n v="1781"/>
    <n v="31"/>
    <x v="0"/>
    <x v="0"/>
    <x v="3"/>
    <s v="Toys"/>
    <n v="106.01"/>
    <x v="40"/>
    <s v="Tablet"/>
    <x v="1"/>
    <x v="1"/>
    <n v="1"/>
    <x v="0"/>
    <x v="3"/>
    <n v="9"/>
    <x v="1"/>
    <x v="2"/>
  </r>
  <r>
    <n v="1782"/>
    <n v="20"/>
    <x v="0"/>
    <x v="0"/>
    <x v="1"/>
    <s v="Home"/>
    <n v="293.89"/>
    <x v="4"/>
    <s v="Desktop"/>
    <x v="1"/>
    <x v="1"/>
    <n v="2"/>
    <x v="0"/>
    <x v="1"/>
    <n v="2"/>
    <x v="2"/>
    <x v="2"/>
  </r>
  <r>
    <n v="1783"/>
    <n v="18"/>
    <x v="2"/>
    <x v="2"/>
    <x v="3"/>
    <s v="Beauty"/>
    <n v="530.05999999999995"/>
    <x v="45"/>
    <s v="Mobile"/>
    <x v="1"/>
    <x v="1"/>
    <n v="4"/>
    <x v="0"/>
    <x v="0"/>
    <n v="2"/>
    <x v="2"/>
    <x v="2"/>
  </r>
  <r>
    <n v="1784"/>
    <n v="54"/>
    <x v="0"/>
    <x v="0"/>
    <x v="7"/>
    <s v="Groceries"/>
    <n v="940.4"/>
    <x v="51"/>
    <s v="Mobile"/>
    <x v="3"/>
    <x v="1"/>
    <n v="9"/>
    <x v="0"/>
    <x v="4"/>
    <n v="13"/>
    <x v="2"/>
    <x v="0"/>
  </r>
  <r>
    <n v="1785"/>
    <n v="68"/>
    <x v="1"/>
    <x v="0"/>
    <x v="7"/>
    <s v="Sports"/>
    <n v="322.11"/>
    <x v="52"/>
    <s v="Tablet"/>
    <x v="4"/>
    <x v="1"/>
    <n v="6"/>
    <x v="0"/>
    <x v="3"/>
    <n v="2"/>
    <x v="1"/>
    <x v="2"/>
  </r>
  <r>
    <n v="1786"/>
    <n v="54"/>
    <x v="0"/>
    <x v="1"/>
    <x v="7"/>
    <s v="Books"/>
    <n v="782.91"/>
    <x v="55"/>
    <s v="Mobile"/>
    <x v="1"/>
    <x v="0"/>
    <n v="8"/>
    <x v="0"/>
    <x v="3"/>
    <n v="13"/>
    <x v="0"/>
    <x v="1"/>
  </r>
  <r>
    <n v="1787"/>
    <n v="29"/>
    <x v="0"/>
    <x v="2"/>
    <x v="4"/>
    <s v="Books"/>
    <n v="579.54"/>
    <x v="21"/>
    <s v="Tablet"/>
    <x v="2"/>
    <x v="1"/>
    <n v="7"/>
    <x v="1"/>
    <x v="4"/>
    <n v="6"/>
    <x v="0"/>
    <x v="2"/>
  </r>
  <r>
    <n v="1788"/>
    <n v="66"/>
    <x v="1"/>
    <x v="0"/>
    <x v="1"/>
    <s v="Groceries"/>
    <n v="150.16999999999999"/>
    <x v="32"/>
    <s v="Desktop"/>
    <x v="4"/>
    <x v="1"/>
    <n v="9"/>
    <x v="1"/>
    <x v="2"/>
    <n v="3"/>
    <x v="2"/>
    <x v="1"/>
  </r>
  <r>
    <n v="1789"/>
    <n v="22"/>
    <x v="0"/>
    <x v="0"/>
    <x v="6"/>
    <s v="Electronics"/>
    <n v="320.02"/>
    <x v="47"/>
    <s v="Desktop"/>
    <x v="3"/>
    <x v="0"/>
    <n v="1"/>
    <x v="1"/>
    <x v="2"/>
    <n v="8"/>
    <x v="2"/>
    <x v="0"/>
  </r>
  <r>
    <n v="1790"/>
    <n v="58"/>
    <x v="0"/>
    <x v="2"/>
    <x v="5"/>
    <s v="Toys"/>
    <n v="747.74"/>
    <x v="47"/>
    <s v="Tablet"/>
    <x v="0"/>
    <x v="1"/>
    <n v="5"/>
    <x v="0"/>
    <x v="1"/>
    <n v="6"/>
    <x v="0"/>
    <x v="1"/>
  </r>
  <r>
    <n v="1791"/>
    <n v="34"/>
    <x v="0"/>
    <x v="1"/>
    <x v="3"/>
    <s v="Electronics"/>
    <n v="465.04"/>
    <x v="4"/>
    <s v="Mobile"/>
    <x v="2"/>
    <x v="0"/>
    <n v="6"/>
    <x v="0"/>
    <x v="0"/>
    <n v="6"/>
    <x v="0"/>
    <x v="0"/>
  </r>
  <r>
    <n v="1792"/>
    <n v="53"/>
    <x v="0"/>
    <x v="2"/>
    <x v="4"/>
    <s v="Sports"/>
    <n v="847.25"/>
    <x v="13"/>
    <s v="Desktop"/>
    <x v="2"/>
    <x v="0"/>
    <n v="8"/>
    <x v="1"/>
    <x v="4"/>
    <n v="12"/>
    <x v="2"/>
    <x v="0"/>
  </r>
  <r>
    <n v="1793"/>
    <n v="65"/>
    <x v="1"/>
    <x v="1"/>
    <x v="3"/>
    <s v="Electronics"/>
    <n v="500.81"/>
    <x v="51"/>
    <s v="Tablet"/>
    <x v="0"/>
    <x v="1"/>
    <n v="7"/>
    <x v="0"/>
    <x v="4"/>
    <n v="12"/>
    <x v="1"/>
    <x v="2"/>
  </r>
  <r>
    <n v="1794"/>
    <n v="57"/>
    <x v="0"/>
    <x v="2"/>
    <x v="7"/>
    <s v="Sports"/>
    <n v="759.6"/>
    <x v="40"/>
    <s v="Mobile"/>
    <x v="2"/>
    <x v="1"/>
    <n v="7"/>
    <x v="1"/>
    <x v="0"/>
    <n v="6"/>
    <x v="0"/>
    <x v="0"/>
  </r>
  <r>
    <n v="1795"/>
    <n v="51"/>
    <x v="0"/>
    <x v="1"/>
    <x v="1"/>
    <s v="Clothing"/>
    <n v="828.24"/>
    <x v="31"/>
    <s v="Mobile"/>
    <x v="3"/>
    <x v="1"/>
    <n v="6"/>
    <x v="1"/>
    <x v="2"/>
    <n v="13"/>
    <x v="0"/>
    <x v="0"/>
  </r>
  <r>
    <n v="1796"/>
    <n v="62"/>
    <x v="1"/>
    <x v="1"/>
    <x v="6"/>
    <s v="Sports"/>
    <n v="617.79"/>
    <x v="43"/>
    <s v="Desktop"/>
    <x v="0"/>
    <x v="1"/>
    <n v="9"/>
    <x v="0"/>
    <x v="2"/>
    <n v="4"/>
    <x v="1"/>
    <x v="0"/>
  </r>
  <r>
    <n v="1797"/>
    <n v="61"/>
    <x v="1"/>
    <x v="0"/>
    <x v="1"/>
    <s v="Beauty"/>
    <n v="344.5"/>
    <x v="34"/>
    <s v="Tablet"/>
    <x v="2"/>
    <x v="1"/>
    <n v="8"/>
    <x v="1"/>
    <x v="1"/>
    <n v="12"/>
    <x v="0"/>
    <x v="0"/>
  </r>
  <r>
    <n v="1798"/>
    <n v="32"/>
    <x v="0"/>
    <x v="0"/>
    <x v="1"/>
    <s v="Sports"/>
    <n v="10.38"/>
    <x v="41"/>
    <s v="Mobile"/>
    <x v="1"/>
    <x v="0"/>
    <n v="7"/>
    <x v="1"/>
    <x v="4"/>
    <n v="1"/>
    <x v="0"/>
    <x v="0"/>
  </r>
  <r>
    <n v="1799"/>
    <n v="35"/>
    <x v="0"/>
    <x v="2"/>
    <x v="3"/>
    <s v="Toys"/>
    <n v="925.38"/>
    <x v="7"/>
    <s v="Tablet"/>
    <x v="2"/>
    <x v="1"/>
    <n v="9"/>
    <x v="0"/>
    <x v="0"/>
    <n v="4"/>
    <x v="1"/>
    <x v="1"/>
  </r>
  <r>
    <n v="1800"/>
    <n v="25"/>
    <x v="0"/>
    <x v="0"/>
    <x v="6"/>
    <s v="Home"/>
    <n v="988.24"/>
    <x v="43"/>
    <s v="Desktop"/>
    <x v="2"/>
    <x v="0"/>
    <n v="8"/>
    <x v="0"/>
    <x v="3"/>
    <n v="12"/>
    <x v="1"/>
    <x v="1"/>
  </r>
  <r>
    <n v="1801"/>
    <n v="21"/>
    <x v="0"/>
    <x v="1"/>
    <x v="3"/>
    <s v="Electronics"/>
    <n v="188.46"/>
    <x v="52"/>
    <s v="Tablet"/>
    <x v="0"/>
    <x v="1"/>
    <n v="7"/>
    <x v="0"/>
    <x v="0"/>
    <n v="4"/>
    <x v="1"/>
    <x v="1"/>
  </r>
  <r>
    <n v="1802"/>
    <n v="52"/>
    <x v="0"/>
    <x v="0"/>
    <x v="4"/>
    <s v="Beauty"/>
    <n v="417.44"/>
    <x v="34"/>
    <s v="Tablet"/>
    <x v="1"/>
    <x v="0"/>
    <n v="9"/>
    <x v="1"/>
    <x v="3"/>
    <n v="9"/>
    <x v="2"/>
    <x v="2"/>
  </r>
  <r>
    <n v="1803"/>
    <n v="61"/>
    <x v="1"/>
    <x v="0"/>
    <x v="6"/>
    <s v="Books"/>
    <n v="905.95"/>
    <x v="35"/>
    <s v="Desktop"/>
    <x v="1"/>
    <x v="0"/>
    <n v="1"/>
    <x v="0"/>
    <x v="4"/>
    <n v="3"/>
    <x v="0"/>
    <x v="2"/>
  </r>
  <r>
    <n v="1804"/>
    <n v="19"/>
    <x v="2"/>
    <x v="2"/>
    <x v="5"/>
    <s v="Clothing"/>
    <n v="524.42999999999995"/>
    <x v="20"/>
    <s v="Desktop"/>
    <x v="4"/>
    <x v="1"/>
    <n v="1"/>
    <x v="0"/>
    <x v="0"/>
    <n v="10"/>
    <x v="0"/>
    <x v="2"/>
  </r>
  <r>
    <n v="1805"/>
    <n v="35"/>
    <x v="0"/>
    <x v="2"/>
    <x v="0"/>
    <s v="Beauty"/>
    <n v="184.13"/>
    <x v="50"/>
    <s v="Mobile"/>
    <x v="0"/>
    <x v="0"/>
    <n v="7"/>
    <x v="0"/>
    <x v="3"/>
    <n v="6"/>
    <x v="0"/>
    <x v="0"/>
  </r>
  <r>
    <n v="1806"/>
    <n v="60"/>
    <x v="1"/>
    <x v="0"/>
    <x v="6"/>
    <s v="Electronics"/>
    <n v="187.43"/>
    <x v="40"/>
    <s v="Mobile"/>
    <x v="3"/>
    <x v="0"/>
    <n v="3"/>
    <x v="1"/>
    <x v="2"/>
    <n v="13"/>
    <x v="2"/>
    <x v="1"/>
  </r>
  <r>
    <n v="1807"/>
    <n v="35"/>
    <x v="0"/>
    <x v="2"/>
    <x v="0"/>
    <s v="Toys"/>
    <n v="745.48"/>
    <x v="34"/>
    <s v="Mobile"/>
    <x v="1"/>
    <x v="1"/>
    <n v="7"/>
    <x v="1"/>
    <x v="1"/>
    <n v="4"/>
    <x v="2"/>
    <x v="0"/>
  </r>
  <r>
    <n v="1808"/>
    <n v="48"/>
    <x v="0"/>
    <x v="2"/>
    <x v="5"/>
    <s v="Beauty"/>
    <n v="879.66"/>
    <x v="47"/>
    <s v="Desktop"/>
    <x v="0"/>
    <x v="0"/>
    <n v="6"/>
    <x v="0"/>
    <x v="1"/>
    <n v="4"/>
    <x v="1"/>
    <x v="1"/>
  </r>
  <r>
    <n v="1809"/>
    <n v="24"/>
    <x v="0"/>
    <x v="2"/>
    <x v="0"/>
    <s v="Books"/>
    <n v="963.28"/>
    <x v="24"/>
    <s v="Desktop"/>
    <x v="4"/>
    <x v="1"/>
    <n v="9"/>
    <x v="0"/>
    <x v="4"/>
    <n v="11"/>
    <x v="1"/>
    <x v="0"/>
  </r>
  <r>
    <n v="1810"/>
    <n v="30"/>
    <x v="0"/>
    <x v="2"/>
    <x v="6"/>
    <s v="Sports"/>
    <n v="940.06"/>
    <x v="53"/>
    <s v="Mobile"/>
    <x v="2"/>
    <x v="0"/>
    <n v="4"/>
    <x v="1"/>
    <x v="1"/>
    <n v="2"/>
    <x v="2"/>
    <x v="1"/>
  </r>
  <r>
    <n v="1811"/>
    <n v="30"/>
    <x v="0"/>
    <x v="2"/>
    <x v="1"/>
    <s v="Electronics"/>
    <n v="762.68"/>
    <x v="44"/>
    <s v="Tablet"/>
    <x v="0"/>
    <x v="1"/>
    <n v="1"/>
    <x v="0"/>
    <x v="4"/>
    <n v="12"/>
    <x v="0"/>
    <x v="2"/>
  </r>
  <r>
    <n v="1812"/>
    <n v="59"/>
    <x v="0"/>
    <x v="1"/>
    <x v="5"/>
    <s v="Beauty"/>
    <n v="863.9"/>
    <x v="44"/>
    <s v="Desktop"/>
    <x v="3"/>
    <x v="0"/>
    <n v="3"/>
    <x v="1"/>
    <x v="4"/>
    <n v="8"/>
    <x v="1"/>
    <x v="2"/>
  </r>
  <r>
    <n v="1813"/>
    <n v="53"/>
    <x v="0"/>
    <x v="2"/>
    <x v="3"/>
    <s v="Groceries"/>
    <n v="938.05"/>
    <x v="14"/>
    <s v="Tablet"/>
    <x v="1"/>
    <x v="1"/>
    <n v="6"/>
    <x v="0"/>
    <x v="1"/>
    <n v="6"/>
    <x v="0"/>
    <x v="0"/>
  </r>
  <r>
    <n v="1814"/>
    <n v="28"/>
    <x v="0"/>
    <x v="0"/>
    <x v="7"/>
    <s v="Electronics"/>
    <n v="791.17"/>
    <x v="43"/>
    <s v="Desktop"/>
    <x v="4"/>
    <x v="1"/>
    <n v="2"/>
    <x v="0"/>
    <x v="1"/>
    <n v="8"/>
    <x v="0"/>
    <x v="2"/>
  </r>
  <r>
    <n v="1815"/>
    <n v="51"/>
    <x v="0"/>
    <x v="1"/>
    <x v="0"/>
    <s v="Electronics"/>
    <n v="247.18"/>
    <x v="8"/>
    <s v="Mobile"/>
    <x v="1"/>
    <x v="1"/>
    <n v="6"/>
    <x v="0"/>
    <x v="4"/>
    <n v="6"/>
    <x v="1"/>
    <x v="0"/>
  </r>
  <r>
    <n v="1816"/>
    <n v="62"/>
    <x v="1"/>
    <x v="2"/>
    <x v="5"/>
    <s v="Books"/>
    <n v="734.62"/>
    <x v="7"/>
    <s v="Desktop"/>
    <x v="4"/>
    <x v="0"/>
    <n v="2"/>
    <x v="0"/>
    <x v="0"/>
    <n v="7"/>
    <x v="0"/>
    <x v="1"/>
  </r>
  <r>
    <n v="1817"/>
    <n v="21"/>
    <x v="0"/>
    <x v="2"/>
    <x v="5"/>
    <s v="Groceries"/>
    <n v="452.07"/>
    <x v="41"/>
    <s v="Desktop"/>
    <x v="4"/>
    <x v="0"/>
    <n v="8"/>
    <x v="0"/>
    <x v="0"/>
    <n v="4"/>
    <x v="0"/>
    <x v="0"/>
  </r>
  <r>
    <n v="1818"/>
    <n v="37"/>
    <x v="0"/>
    <x v="1"/>
    <x v="3"/>
    <s v="Beauty"/>
    <n v="583.66"/>
    <x v="29"/>
    <s v="Mobile"/>
    <x v="2"/>
    <x v="0"/>
    <n v="7"/>
    <x v="1"/>
    <x v="0"/>
    <n v="10"/>
    <x v="1"/>
    <x v="1"/>
  </r>
  <r>
    <n v="1819"/>
    <n v="18"/>
    <x v="2"/>
    <x v="0"/>
    <x v="1"/>
    <s v="Sports"/>
    <n v="954"/>
    <x v="6"/>
    <s v="Desktop"/>
    <x v="4"/>
    <x v="0"/>
    <n v="5"/>
    <x v="0"/>
    <x v="4"/>
    <n v="9"/>
    <x v="2"/>
    <x v="1"/>
  </r>
  <r>
    <n v="1820"/>
    <n v="45"/>
    <x v="0"/>
    <x v="0"/>
    <x v="6"/>
    <s v="Electronics"/>
    <n v="267.29000000000002"/>
    <x v="35"/>
    <s v="Mobile"/>
    <x v="2"/>
    <x v="1"/>
    <n v="2"/>
    <x v="0"/>
    <x v="2"/>
    <n v="2"/>
    <x v="2"/>
    <x v="1"/>
  </r>
  <r>
    <n v="1821"/>
    <n v="30"/>
    <x v="0"/>
    <x v="1"/>
    <x v="3"/>
    <s v="Groceries"/>
    <n v="887.43"/>
    <x v="35"/>
    <s v="Tablet"/>
    <x v="2"/>
    <x v="0"/>
    <n v="3"/>
    <x v="1"/>
    <x v="3"/>
    <n v="11"/>
    <x v="1"/>
    <x v="0"/>
  </r>
  <r>
    <n v="1822"/>
    <n v="51"/>
    <x v="0"/>
    <x v="2"/>
    <x v="6"/>
    <s v="Clothing"/>
    <n v="423.62"/>
    <x v="35"/>
    <s v="Tablet"/>
    <x v="3"/>
    <x v="1"/>
    <n v="7"/>
    <x v="1"/>
    <x v="2"/>
    <n v="3"/>
    <x v="0"/>
    <x v="2"/>
  </r>
  <r>
    <n v="1823"/>
    <n v="62"/>
    <x v="1"/>
    <x v="1"/>
    <x v="4"/>
    <s v="Groceries"/>
    <n v="631.94000000000005"/>
    <x v="32"/>
    <s v="Tablet"/>
    <x v="4"/>
    <x v="1"/>
    <n v="2"/>
    <x v="0"/>
    <x v="2"/>
    <n v="9"/>
    <x v="1"/>
    <x v="1"/>
  </r>
  <r>
    <n v="1824"/>
    <n v="36"/>
    <x v="0"/>
    <x v="2"/>
    <x v="2"/>
    <s v="Electronics"/>
    <n v="320.93"/>
    <x v="6"/>
    <s v="Mobile"/>
    <x v="2"/>
    <x v="0"/>
    <n v="1"/>
    <x v="0"/>
    <x v="3"/>
    <n v="12"/>
    <x v="1"/>
    <x v="2"/>
  </r>
  <r>
    <n v="1825"/>
    <n v="45"/>
    <x v="0"/>
    <x v="1"/>
    <x v="2"/>
    <s v="Groceries"/>
    <n v="888.25"/>
    <x v="9"/>
    <s v="Desktop"/>
    <x v="2"/>
    <x v="0"/>
    <n v="5"/>
    <x v="0"/>
    <x v="3"/>
    <n v="9"/>
    <x v="0"/>
    <x v="0"/>
  </r>
  <r>
    <n v="1826"/>
    <n v="46"/>
    <x v="0"/>
    <x v="2"/>
    <x v="4"/>
    <s v="Home"/>
    <n v="488.21"/>
    <x v="45"/>
    <s v="Desktop"/>
    <x v="3"/>
    <x v="0"/>
    <n v="3"/>
    <x v="1"/>
    <x v="0"/>
    <n v="4"/>
    <x v="2"/>
    <x v="1"/>
  </r>
  <r>
    <n v="1827"/>
    <n v="58"/>
    <x v="0"/>
    <x v="0"/>
    <x v="2"/>
    <s v="Electronics"/>
    <n v="379.1"/>
    <x v="0"/>
    <s v="Desktop"/>
    <x v="0"/>
    <x v="0"/>
    <n v="8"/>
    <x v="1"/>
    <x v="4"/>
    <n v="2"/>
    <x v="0"/>
    <x v="1"/>
  </r>
  <r>
    <n v="1828"/>
    <n v="24"/>
    <x v="0"/>
    <x v="0"/>
    <x v="6"/>
    <s v="Beauty"/>
    <n v="254.6"/>
    <x v="32"/>
    <s v="Desktop"/>
    <x v="0"/>
    <x v="0"/>
    <n v="6"/>
    <x v="1"/>
    <x v="3"/>
    <n v="4"/>
    <x v="2"/>
    <x v="1"/>
  </r>
  <r>
    <n v="1829"/>
    <n v="26"/>
    <x v="0"/>
    <x v="0"/>
    <x v="7"/>
    <s v="Home"/>
    <n v="314.16000000000003"/>
    <x v="51"/>
    <s v="Tablet"/>
    <x v="3"/>
    <x v="1"/>
    <n v="2"/>
    <x v="0"/>
    <x v="4"/>
    <n v="3"/>
    <x v="0"/>
    <x v="0"/>
  </r>
  <r>
    <n v="1830"/>
    <n v="51"/>
    <x v="0"/>
    <x v="1"/>
    <x v="4"/>
    <s v="Electronics"/>
    <n v="967.1"/>
    <x v="5"/>
    <s v="Tablet"/>
    <x v="0"/>
    <x v="0"/>
    <n v="1"/>
    <x v="0"/>
    <x v="1"/>
    <n v="3"/>
    <x v="2"/>
    <x v="2"/>
  </r>
  <r>
    <n v="1831"/>
    <n v="26"/>
    <x v="0"/>
    <x v="2"/>
    <x v="4"/>
    <s v="Clothing"/>
    <n v="304.57"/>
    <x v="24"/>
    <s v="Desktop"/>
    <x v="1"/>
    <x v="1"/>
    <n v="5"/>
    <x v="0"/>
    <x v="1"/>
    <n v="13"/>
    <x v="1"/>
    <x v="2"/>
  </r>
  <r>
    <n v="1832"/>
    <n v="38"/>
    <x v="0"/>
    <x v="2"/>
    <x v="6"/>
    <s v="Toys"/>
    <n v="864.54"/>
    <x v="32"/>
    <s v="Mobile"/>
    <x v="3"/>
    <x v="0"/>
    <n v="6"/>
    <x v="0"/>
    <x v="0"/>
    <n v="11"/>
    <x v="1"/>
    <x v="1"/>
  </r>
  <r>
    <n v="1833"/>
    <n v="54"/>
    <x v="0"/>
    <x v="0"/>
    <x v="4"/>
    <s v="Clothing"/>
    <n v="28.13"/>
    <x v="4"/>
    <s v="Desktop"/>
    <x v="3"/>
    <x v="0"/>
    <n v="6"/>
    <x v="0"/>
    <x v="2"/>
    <n v="7"/>
    <x v="2"/>
    <x v="2"/>
  </r>
  <r>
    <n v="1834"/>
    <n v="53"/>
    <x v="0"/>
    <x v="1"/>
    <x v="3"/>
    <s v="Toys"/>
    <n v="424.91"/>
    <x v="55"/>
    <s v="Mobile"/>
    <x v="0"/>
    <x v="0"/>
    <n v="8"/>
    <x v="0"/>
    <x v="0"/>
    <n v="10"/>
    <x v="1"/>
    <x v="1"/>
  </r>
  <r>
    <n v="1835"/>
    <n v="60"/>
    <x v="1"/>
    <x v="2"/>
    <x v="1"/>
    <s v="Groceries"/>
    <n v="72.22"/>
    <x v="53"/>
    <s v="Desktop"/>
    <x v="1"/>
    <x v="0"/>
    <n v="5"/>
    <x v="1"/>
    <x v="4"/>
    <n v="3"/>
    <x v="1"/>
    <x v="1"/>
  </r>
  <r>
    <n v="1836"/>
    <n v="58"/>
    <x v="0"/>
    <x v="1"/>
    <x v="7"/>
    <s v="Electronics"/>
    <n v="58.15"/>
    <x v="34"/>
    <s v="Mobile"/>
    <x v="4"/>
    <x v="0"/>
    <n v="9"/>
    <x v="0"/>
    <x v="4"/>
    <n v="8"/>
    <x v="1"/>
    <x v="1"/>
  </r>
  <r>
    <n v="1837"/>
    <n v="21"/>
    <x v="0"/>
    <x v="0"/>
    <x v="5"/>
    <s v="Books"/>
    <n v="754.55"/>
    <x v="53"/>
    <s v="Tablet"/>
    <x v="2"/>
    <x v="0"/>
    <n v="3"/>
    <x v="1"/>
    <x v="0"/>
    <n v="5"/>
    <x v="0"/>
    <x v="0"/>
  </r>
  <r>
    <n v="1838"/>
    <n v="31"/>
    <x v="0"/>
    <x v="2"/>
    <x v="2"/>
    <s v="Books"/>
    <n v="158.83000000000001"/>
    <x v="43"/>
    <s v="Desktop"/>
    <x v="4"/>
    <x v="1"/>
    <n v="8"/>
    <x v="0"/>
    <x v="4"/>
    <n v="12"/>
    <x v="2"/>
    <x v="1"/>
  </r>
  <r>
    <n v="1839"/>
    <n v="40"/>
    <x v="0"/>
    <x v="2"/>
    <x v="1"/>
    <s v="Groceries"/>
    <n v="526.73"/>
    <x v="23"/>
    <s v="Desktop"/>
    <x v="2"/>
    <x v="0"/>
    <n v="5"/>
    <x v="1"/>
    <x v="3"/>
    <n v="7"/>
    <x v="2"/>
    <x v="2"/>
  </r>
  <r>
    <n v="1840"/>
    <n v="26"/>
    <x v="0"/>
    <x v="0"/>
    <x v="0"/>
    <s v="Clothing"/>
    <n v="478.6"/>
    <x v="48"/>
    <s v="Tablet"/>
    <x v="4"/>
    <x v="1"/>
    <n v="7"/>
    <x v="1"/>
    <x v="2"/>
    <n v="2"/>
    <x v="2"/>
    <x v="0"/>
  </r>
  <r>
    <n v="1841"/>
    <n v="20"/>
    <x v="0"/>
    <x v="0"/>
    <x v="7"/>
    <s v="Clothing"/>
    <n v="939.35"/>
    <x v="13"/>
    <s v="Mobile"/>
    <x v="1"/>
    <x v="0"/>
    <n v="5"/>
    <x v="0"/>
    <x v="1"/>
    <n v="8"/>
    <x v="0"/>
    <x v="0"/>
  </r>
  <r>
    <n v="1842"/>
    <n v="44"/>
    <x v="0"/>
    <x v="0"/>
    <x v="3"/>
    <s v="Beauty"/>
    <n v="125.76"/>
    <x v="16"/>
    <s v="Tablet"/>
    <x v="1"/>
    <x v="1"/>
    <n v="8"/>
    <x v="0"/>
    <x v="4"/>
    <n v="9"/>
    <x v="1"/>
    <x v="2"/>
  </r>
  <r>
    <n v="1843"/>
    <n v="25"/>
    <x v="0"/>
    <x v="2"/>
    <x v="6"/>
    <s v="Books"/>
    <n v="332.26"/>
    <x v="2"/>
    <s v="Desktop"/>
    <x v="2"/>
    <x v="0"/>
    <n v="8"/>
    <x v="1"/>
    <x v="4"/>
    <n v="13"/>
    <x v="0"/>
    <x v="2"/>
  </r>
  <r>
    <n v="1844"/>
    <n v="62"/>
    <x v="1"/>
    <x v="1"/>
    <x v="2"/>
    <s v="Beauty"/>
    <n v="732.53"/>
    <x v="23"/>
    <s v="Mobile"/>
    <x v="0"/>
    <x v="1"/>
    <n v="4"/>
    <x v="1"/>
    <x v="2"/>
    <n v="12"/>
    <x v="2"/>
    <x v="0"/>
  </r>
  <r>
    <n v="1845"/>
    <n v="35"/>
    <x v="0"/>
    <x v="2"/>
    <x v="6"/>
    <s v="Beauty"/>
    <n v="574.42999999999995"/>
    <x v="45"/>
    <s v="Tablet"/>
    <x v="0"/>
    <x v="1"/>
    <n v="1"/>
    <x v="0"/>
    <x v="1"/>
    <n v="3"/>
    <x v="1"/>
    <x v="2"/>
  </r>
  <r>
    <n v="1846"/>
    <n v="36"/>
    <x v="0"/>
    <x v="0"/>
    <x v="6"/>
    <s v="Home"/>
    <n v="21.44"/>
    <x v="11"/>
    <s v="Desktop"/>
    <x v="1"/>
    <x v="0"/>
    <n v="1"/>
    <x v="1"/>
    <x v="3"/>
    <n v="6"/>
    <x v="2"/>
    <x v="0"/>
  </r>
  <r>
    <n v="1847"/>
    <n v="46"/>
    <x v="0"/>
    <x v="0"/>
    <x v="3"/>
    <s v="Sports"/>
    <n v="838.13"/>
    <x v="38"/>
    <s v="Mobile"/>
    <x v="4"/>
    <x v="1"/>
    <n v="1"/>
    <x v="1"/>
    <x v="3"/>
    <n v="4"/>
    <x v="1"/>
    <x v="1"/>
  </r>
  <r>
    <n v="1848"/>
    <n v="30"/>
    <x v="0"/>
    <x v="2"/>
    <x v="0"/>
    <s v="Sports"/>
    <n v="794.45"/>
    <x v="46"/>
    <s v="Desktop"/>
    <x v="0"/>
    <x v="1"/>
    <n v="7"/>
    <x v="1"/>
    <x v="2"/>
    <n v="6"/>
    <x v="2"/>
    <x v="1"/>
  </r>
  <r>
    <n v="1849"/>
    <n v="41"/>
    <x v="0"/>
    <x v="1"/>
    <x v="6"/>
    <s v="Groceries"/>
    <n v="438.36"/>
    <x v="36"/>
    <s v="Tablet"/>
    <x v="0"/>
    <x v="1"/>
    <n v="7"/>
    <x v="0"/>
    <x v="2"/>
    <n v="13"/>
    <x v="0"/>
    <x v="1"/>
  </r>
  <r>
    <n v="1850"/>
    <n v="26"/>
    <x v="0"/>
    <x v="0"/>
    <x v="1"/>
    <s v="Home"/>
    <n v="108.16"/>
    <x v="52"/>
    <s v="Tablet"/>
    <x v="1"/>
    <x v="1"/>
    <n v="9"/>
    <x v="1"/>
    <x v="2"/>
    <n v="13"/>
    <x v="1"/>
    <x v="1"/>
  </r>
  <r>
    <n v="1851"/>
    <n v="23"/>
    <x v="0"/>
    <x v="1"/>
    <x v="4"/>
    <s v="Beauty"/>
    <n v="299.47000000000003"/>
    <x v="32"/>
    <s v="Tablet"/>
    <x v="0"/>
    <x v="0"/>
    <n v="8"/>
    <x v="0"/>
    <x v="2"/>
    <n v="1"/>
    <x v="2"/>
    <x v="0"/>
  </r>
  <r>
    <n v="1852"/>
    <n v="63"/>
    <x v="1"/>
    <x v="1"/>
    <x v="1"/>
    <s v="Sports"/>
    <n v="480.74"/>
    <x v="33"/>
    <s v="Mobile"/>
    <x v="2"/>
    <x v="0"/>
    <n v="7"/>
    <x v="0"/>
    <x v="1"/>
    <n v="9"/>
    <x v="0"/>
    <x v="0"/>
  </r>
  <r>
    <n v="1853"/>
    <n v="64"/>
    <x v="1"/>
    <x v="2"/>
    <x v="2"/>
    <s v="Books"/>
    <n v="787.16"/>
    <x v="0"/>
    <s v="Tablet"/>
    <x v="1"/>
    <x v="0"/>
    <n v="3"/>
    <x v="1"/>
    <x v="2"/>
    <n v="10"/>
    <x v="1"/>
    <x v="2"/>
  </r>
  <r>
    <n v="1854"/>
    <n v="25"/>
    <x v="0"/>
    <x v="0"/>
    <x v="4"/>
    <s v="Home"/>
    <n v="539.38"/>
    <x v="45"/>
    <s v="Mobile"/>
    <x v="3"/>
    <x v="0"/>
    <n v="8"/>
    <x v="1"/>
    <x v="0"/>
    <n v="13"/>
    <x v="0"/>
    <x v="2"/>
  </r>
  <r>
    <n v="1855"/>
    <n v="54"/>
    <x v="0"/>
    <x v="2"/>
    <x v="1"/>
    <s v="Electronics"/>
    <n v="50.13"/>
    <x v="46"/>
    <s v="Desktop"/>
    <x v="1"/>
    <x v="0"/>
    <n v="9"/>
    <x v="0"/>
    <x v="0"/>
    <n v="9"/>
    <x v="1"/>
    <x v="0"/>
  </r>
  <r>
    <n v="1856"/>
    <n v="28"/>
    <x v="0"/>
    <x v="2"/>
    <x v="7"/>
    <s v="Electronics"/>
    <n v="898.79"/>
    <x v="30"/>
    <s v="Desktop"/>
    <x v="2"/>
    <x v="1"/>
    <n v="7"/>
    <x v="0"/>
    <x v="1"/>
    <n v="2"/>
    <x v="0"/>
    <x v="0"/>
  </r>
  <r>
    <n v="1857"/>
    <n v="66"/>
    <x v="1"/>
    <x v="0"/>
    <x v="2"/>
    <s v="Groceries"/>
    <n v="865.38"/>
    <x v="37"/>
    <s v="Tablet"/>
    <x v="2"/>
    <x v="1"/>
    <n v="1"/>
    <x v="1"/>
    <x v="3"/>
    <n v="12"/>
    <x v="2"/>
    <x v="2"/>
  </r>
  <r>
    <n v="1858"/>
    <n v="38"/>
    <x v="0"/>
    <x v="1"/>
    <x v="4"/>
    <s v="Beauty"/>
    <n v="962.92"/>
    <x v="36"/>
    <s v="Tablet"/>
    <x v="4"/>
    <x v="1"/>
    <n v="5"/>
    <x v="1"/>
    <x v="1"/>
    <n v="8"/>
    <x v="1"/>
    <x v="0"/>
  </r>
  <r>
    <n v="1859"/>
    <n v="49"/>
    <x v="0"/>
    <x v="1"/>
    <x v="5"/>
    <s v="Books"/>
    <n v="281.97000000000003"/>
    <x v="10"/>
    <s v="Desktop"/>
    <x v="4"/>
    <x v="0"/>
    <n v="7"/>
    <x v="0"/>
    <x v="4"/>
    <n v="4"/>
    <x v="0"/>
    <x v="1"/>
  </r>
  <r>
    <n v="1860"/>
    <n v="67"/>
    <x v="1"/>
    <x v="0"/>
    <x v="3"/>
    <s v="Beauty"/>
    <n v="874.57"/>
    <x v="18"/>
    <s v="Tablet"/>
    <x v="2"/>
    <x v="0"/>
    <n v="7"/>
    <x v="1"/>
    <x v="4"/>
    <n v="3"/>
    <x v="0"/>
    <x v="1"/>
  </r>
  <r>
    <n v="1861"/>
    <n v="22"/>
    <x v="0"/>
    <x v="2"/>
    <x v="0"/>
    <s v="Electronics"/>
    <n v="128.84"/>
    <x v="54"/>
    <s v="Mobile"/>
    <x v="1"/>
    <x v="1"/>
    <n v="9"/>
    <x v="1"/>
    <x v="0"/>
    <n v="13"/>
    <x v="0"/>
    <x v="1"/>
  </r>
  <r>
    <n v="1862"/>
    <n v="23"/>
    <x v="0"/>
    <x v="1"/>
    <x v="2"/>
    <s v="Beauty"/>
    <n v="534.6"/>
    <x v="16"/>
    <s v="Mobile"/>
    <x v="3"/>
    <x v="1"/>
    <n v="5"/>
    <x v="0"/>
    <x v="1"/>
    <n v="10"/>
    <x v="1"/>
    <x v="0"/>
  </r>
  <r>
    <n v="1863"/>
    <n v="20"/>
    <x v="0"/>
    <x v="1"/>
    <x v="4"/>
    <s v="Groceries"/>
    <n v="344.25"/>
    <x v="29"/>
    <s v="Desktop"/>
    <x v="1"/>
    <x v="0"/>
    <n v="9"/>
    <x v="0"/>
    <x v="2"/>
    <n v="10"/>
    <x v="1"/>
    <x v="1"/>
  </r>
  <r>
    <n v="1864"/>
    <n v="24"/>
    <x v="0"/>
    <x v="2"/>
    <x v="6"/>
    <s v="Groceries"/>
    <n v="41.65"/>
    <x v="13"/>
    <s v="Desktop"/>
    <x v="0"/>
    <x v="1"/>
    <n v="1"/>
    <x v="1"/>
    <x v="3"/>
    <n v="4"/>
    <x v="0"/>
    <x v="1"/>
  </r>
  <r>
    <n v="1865"/>
    <n v="18"/>
    <x v="2"/>
    <x v="2"/>
    <x v="0"/>
    <s v="Toys"/>
    <n v="678.88"/>
    <x v="28"/>
    <s v="Tablet"/>
    <x v="3"/>
    <x v="1"/>
    <n v="4"/>
    <x v="0"/>
    <x v="4"/>
    <n v="2"/>
    <x v="2"/>
    <x v="1"/>
  </r>
  <r>
    <n v="1866"/>
    <n v="55"/>
    <x v="0"/>
    <x v="0"/>
    <x v="3"/>
    <s v="Home"/>
    <n v="95.01"/>
    <x v="49"/>
    <s v="Desktop"/>
    <x v="4"/>
    <x v="0"/>
    <n v="6"/>
    <x v="0"/>
    <x v="4"/>
    <n v="9"/>
    <x v="1"/>
    <x v="1"/>
  </r>
  <r>
    <n v="1867"/>
    <n v="22"/>
    <x v="0"/>
    <x v="2"/>
    <x v="1"/>
    <s v="Beauty"/>
    <n v="213.86"/>
    <x v="10"/>
    <s v="Desktop"/>
    <x v="2"/>
    <x v="1"/>
    <n v="5"/>
    <x v="0"/>
    <x v="0"/>
    <n v="11"/>
    <x v="0"/>
    <x v="2"/>
  </r>
  <r>
    <n v="1868"/>
    <n v="55"/>
    <x v="0"/>
    <x v="1"/>
    <x v="2"/>
    <s v="Toys"/>
    <n v="958.86"/>
    <x v="44"/>
    <s v="Desktop"/>
    <x v="2"/>
    <x v="0"/>
    <n v="8"/>
    <x v="1"/>
    <x v="4"/>
    <n v="2"/>
    <x v="2"/>
    <x v="0"/>
  </r>
  <r>
    <n v="1869"/>
    <n v="32"/>
    <x v="0"/>
    <x v="1"/>
    <x v="0"/>
    <s v="Electronics"/>
    <n v="720.24"/>
    <x v="15"/>
    <s v="Mobile"/>
    <x v="4"/>
    <x v="1"/>
    <n v="7"/>
    <x v="0"/>
    <x v="3"/>
    <n v="12"/>
    <x v="2"/>
    <x v="0"/>
  </r>
  <r>
    <n v="1870"/>
    <n v="20"/>
    <x v="0"/>
    <x v="1"/>
    <x v="5"/>
    <s v="Sports"/>
    <n v="73.31"/>
    <x v="53"/>
    <s v="Tablet"/>
    <x v="1"/>
    <x v="0"/>
    <n v="8"/>
    <x v="1"/>
    <x v="0"/>
    <n v="8"/>
    <x v="2"/>
    <x v="0"/>
  </r>
  <r>
    <n v="1871"/>
    <n v="67"/>
    <x v="1"/>
    <x v="1"/>
    <x v="5"/>
    <s v="Books"/>
    <n v="501.94"/>
    <x v="25"/>
    <s v="Mobile"/>
    <x v="1"/>
    <x v="1"/>
    <n v="3"/>
    <x v="0"/>
    <x v="1"/>
    <n v="5"/>
    <x v="0"/>
    <x v="1"/>
  </r>
  <r>
    <n v="1872"/>
    <n v="18"/>
    <x v="2"/>
    <x v="1"/>
    <x v="7"/>
    <s v="Beauty"/>
    <n v="627.23"/>
    <x v="58"/>
    <s v="Tablet"/>
    <x v="0"/>
    <x v="1"/>
    <n v="7"/>
    <x v="0"/>
    <x v="1"/>
    <n v="9"/>
    <x v="2"/>
    <x v="0"/>
  </r>
  <r>
    <n v="1873"/>
    <n v="40"/>
    <x v="0"/>
    <x v="2"/>
    <x v="3"/>
    <s v="Clothing"/>
    <n v="346.13"/>
    <x v="45"/>
    <s v="Mobile"/>
    <x v="2"/>
    <x v="0"/>
    <n v="8"/>
    <x v="1"/>
    <x v="4"/>
    <n v="5"/>
    <x v="0"/>
    <x v="1"/>
  </r>
  <r>
    <n v="1874"/>
    <n v="25"/>
    <x v="0"/>
    <x v="0"/>
    <x v="2"/>
    <s v="Books"/>
    <n v="64.22"/>
    <x v="2"/>
    <s v="Tablet"/>
    <x v="2"/>
    <x v="0"/>
    <n v="7"/>
    <x v="0"/>
    <x v="3"/>
    <n v="13"/>
    <x v="0"/>
    <x v="1"/>
  </r>
  <r>
    <n v="1875"/>
    <n v="60"/>
    <x v="1"/>
    <x v="1"/>
    <x v="2"/>
    <s v="Sports"/>
    <n v="388.03"/>
    <x v="17"/>
    <s v="Desktop"/>
    <x v="4"/>
    <x v="1"/>
    <n v="2"/>
    <x v="1"/>
    <x v="1"/>
    <n v="9"/>
    <x v="1"/>
    <x v="0"/>
  </r>
  <r>
    <n v="1876"/>
    <n v="49"/>
    <x v="0"/>
    <x v="0"/>
    <x v="0"/>
    <s v="Home"/>
    <n v="77.819999999999993"/>
    <x v="32"/>
    <s v="Desktop"/>
    <x v="3"/>
    <x v="0"/>
    <n v="1"/>
    <x v="0"/>
    <x v="3"/>
    <n v="2"/>
    <x v="1"/>
    <x v="2"/>
  </r>
  <r>
    <n v="1877"/>
    <n v="50"/>
    <x v="0"/>
    <x v="0"/>
    <x v="5"/>
    <s v="Sports"/>
    <n v="786.63"/>
    <x v="26"/>
    <s v="Mobile"/>
    <x v="2"/>
    <x v="0"/>
    <n v="5"/>
    <x v="0"/>
    <x v="3"/>
    <n v="12"/>
    <x v="1"/>
    <x v="1"/>
  </r>
  <r>
    <n v="1878"/>
    <n v="53"/>
    <x v="0"/>
    <x v="1"/>
    <x v="5"/>
    <s v="Home"/>
    <n v="621.66"/>
    <x v="16"/>
    <s v="Tablet"/>
    <x v="3"/>
    <x v="0"/>
    <n v="8"/>
    <x v="0"/>
    <x v="3"/>
    <n v="7"/>
    <x v="0"/>
    <x v="2"/>
  </r>
  <r>
    <n v="1879"/>
    <n v="27"/>
    <x v="0"/>
    <x v="0"/>
    <x v="5"/>
    <s v="Toys"/>
    <n v="674.74"/>
    <x v="55"/>
    <s v="Tablet"/>
    <x v="2"/>
    <x v="0"/>
    <n v="6"/>
    <x v="1"/>
    <x v="2"/>
    <n v="10"/>
    <x v="2"/>
    <x v="2"/>
  </r>
  <r>
    <n v="1880"/>
    <n v="45"/>
    <x v="0"/>
    <x v="1"/>
    <x v="2"/>
    <s v="Beauty"/>
    <n v="357.92"/>
    <x v="11"/>
    <s v="Mobile"/>
    <x v="2"/>
    <x v="1"/>
    <n v="8"/>
    <x v="1"/>
    <x v="4"/>
    <n v="11"/>
    <x v="2"/>
    <x v="2"/>
  </r>
  <r>
    <n v="1881"/>
    <n v="19"/>
    <x v="2"/>
    <x v="2"/>
    <x v="7"/>
    <s v="Toys"/>
    <n v="105.51"/>
    <x v="32"/>
    <s v="Tablet"/>
    <x v="0"/>
    <x v="0"/>
    <n v="2"/>
    <x v="1"/>
    <x v="3"/>
    <n v="8"/>
    <x v="0"/>
    <x v="1"/>
  </r>
  <r>
    <n v="1882"/>
    <n v="50"/>
    <x v="0"/>
    <x v="0"/>
    <x v="1"/>
    <s v="Books"/>
    <n v="982.46"/>
    <x v="3"/>
    <s v="Desktop"/>
    <x v="3"/>
    <x v="1"/>
    <n v="5"/>
    <x v="0"/>
    <x v="1"/>
    <n v="3"/>
    <x v="1"/>
    <x v="2"/>
  </r>
  <r>
    <n v="1883"/>
    <n v="20"/>
    <x v="0"/>
    <x v="1"/>
    <x v="6"/>
    <s v="Electronics"/>
    <n v="849.89"/>
    <x v="53"/>
    <s v="Tablet"/>
    <x v="4"/>
    <x v="1"/>
    <n v="4"/>
    <x v="0"/>
    <x v="3"/>
    <n v="1"/>
    <x v="2"/>
    <x v="1"/>
  </r>
  <r>
    <n v="1884"/>
    <n v="50"/>
    <x v="0"/>
    <x v="2"/>
    <x v="7"/>
    <s v="Beauty"/>
    <n v="938.3"/>
    <x v="9"/>
    <s v="Mobile"/>
    <x v="0"/>
    <x v="1"/>
    <n v="1"/>
    <x v="0"/>
    <x v="2"/>
    <n v="12"/>
    <x v="2"/>
    <x v="1"/>
  </r>
  <r>
    <n v="1885"/>
    <n v="45"/>
    <x v="0"/>
    <x v="1"/>
    <x v="6"/>
    <s v="Beauty"/>
    <n v="246.87"/>
    <x v="26"/>
    <s v="Tablet"/>
    <x v="4"/>
    <x v="1"/>
    <n v="8"/>
    <x v="1"/>
    <x v="3"/>
    <n v="12"/>
    <x v="2"/>
    <x v="0"/>
  </r>
  <r>
    <n v="1886"/>
    <n v="60"/>
    <x v="1"/>
    <x v="2"/>
    <x v="2"/>
    <s v="Groceries"/>
    <n v="779.74"/>
    <x v="41"/>
    <s v="Mobile"/>
    <x v="2"/>
    <x v="1"/>
    <n v="4"/>
    <x v="1"/>
    <x v="2"/>
    <n v="5"/>
    <x v="1"/>
    <x v="1"/>
  </r>
  <r>
    <n v="1887"/>
    <n v="51"/>
    <x v="0"/>
    <x v="0"/>
    <x v="5"/>
    <s v="Electronics"/>
    <n v="303.77"/>
    <x v="39"/>
    <s v="Mobile"/>
    <x v="1"/>
    <x v="1"/>
    <n v="5"/>
    <x v="0"/>
    <x v="2"/>
    <n v="9"/>
    <x v="2"/>
    <x v="0"/>
  </r>
  <r>
    <n v="1888"/>
    <n v="47"/>
    <x v="0"/>
    <x v="1"/>
    <x v="1"/>
    <s v="Toys"/>
    <n v="873.42"/>
    <x v="41"/>
    <s v="Mobile"/>
    <x v="4"/>
    <x v="0"/>
    <n v="1"/>
    <x v="0"/>
    <x v="2"/>
    <n v="1"/>
    <x v="1"/>
    <x v="1"/>
  </r>
  <r>
    <n v="1889"/>
    <n v="50"/>
    <x v="0"/>
    <x v="1"/>
    <x v="4"/>
    <s v="Electronics"/>
    <n v="70.61"/>
    <x v="3"/>
    <s v="Desktop"/>
    <x v="2"/>
    <x v="0"/>
    <n v="9"/>
    <x v="0"/>
    <x v="1"/>
    <n v="11"/>
    <x v="0"/>
    <x v="2"/>
  </r>
  <r>
    <n v="1890"/>
    <n v="64"/>
    <x v="1"/>
    <x v="2"/>
    <x v="7"/>
    <s v="Clothing"/>
    <n v="595.47"/>
    <x v="43"/>
    <s v="Desktop"/>
    <x v="1"/>
    <x v="1"/>
    <n v="7"/>
    <x v="0"/>
    <x v="0"/>
    <n v="7"/>
    <x v="0"/>
    <x v="2"/>
  </r>
  <r>
    <n v="1891"/>
    <n v="37"/>
    <x v="0"/>
    <x v="0"/>
    <x v="4"/>
    <s v="Clothing"/>
    <n v="45.38"/>
    <x v="5"/>
    <s v="Tablet"/>
    <x v="1"/>
    <x v="0"/>
    <n v="6"/>
    <x v="0"/>
    <x v="2"/>
    <n v="4"/>
    <x v="2"/>
    <x v="0"/>
  </r>
  <r>
    <n v="1892"/>
    <n v="65"/>
    <x v="1"/>
    <x v="0"/>
    <x v="1"/>
    <s v="Sports"/>
    <n v="386.87"/>
    <x v="16"/>
    <s v="Desktop"/>
    <x v="3"/>
    <x v="1"/>
    <n v="7"/>
    <x v="1"/>
    <x v="0"/>
    <n v="6"/>
    <x v="2"/>
    <x v="2"/>
  </r>
  <r>
    <n v="1893"/>
    <n v="54"/>
    <x v="0"/>
    <x v="1"/>
    <x v="2"/>
    <s v="Home"/>
    <n v="118.33"/>
    <x v="53"/>
    <s v="Tablet"/>
    <x v="1"/>
    <x v="1"/>
    <n v="9"/>
    <x v="1"/>
    <x v="2"/>
    <n v="1"/>
    <x v="0"/>
    <x v="0"/>
  </r>
  <r>
    <n v="1894"/>
    <n v="22"/>
    <x v="0"/>
    <x v="0"/>
    <x v="4"/>
    <s v="Clothing"/>
    <n v="327.26"/>
    <x v="2"/>
    <s v="Mobile"/>
    <x v="2"/>
    <x v="1"/>
    <n v="8"/>
    <x v="0"/>
    <x v="2"/>
    <n v="7"/>
    <x v="0"/>
    <x v="1"/>
  </r>
  <r>
    <n v="1895"/>
    <n v="33"/>
    <x v="0"/>
    <x v="1"/>
    <x v="5"/>
    <s v="Clothing"/>
    <n v="163.44"/>
    <x v="18"/>
    <s v="Desktop"/>
    <x v="3"/>
    <x v="1"/>
    <n v="1"/>
    <x v="0"/>
    <x v="1"/>
    <n v="9"/>
    <x v="0"/>
    <x v="2"/>
  </r>
  <r>
    <n v="1896"/>
    <n v="20"/>
    <x v="0"/>
    <x v="1"/>
    <x v="5"/>
    <s v="Electronics"/>
    <n v="262.81"/>
    <x v="31"/>
    <s v="Desktop"/>
    <x v="0"/>
    <x v="0"/>
    <n v="5"/>
    <x v="1"/>
    <x v="0"/>
    <n v="3"/>
    <x v="0"/>
    <x v="0"/>
  </r>
  <r>
    <n v="1897"/>
    <n v="63"/>
    <x v="1"/>
    <x v="0"/>
    <x v="0"/>
    <s v="Sports"/>
    <n v="635.54"/>
    <x v="51"/>
    <s v="Tablet"/>
    <x v="2"/>
    <x v="1"/>
    <n v="2"/>
    <x v="0"/>
    <x v="2"/>
    <n v="13"/>
    <x v="0"/>
    <x v="2"/>
  </r>
  <r>
    <n v="1898"/>
    <n v="60"/>
    <x v="1"/>
    <x v="1"/>
    <x v="6"/>
    <s v="Groceries"/>
    <n v="754.79"/>
    <x v="4"/>
    <s v="Mobile"/>
    <x v="2"/>
    <x v="1"/>
    <n v="3"/>
    <x v="1"/>
    <x v="1"/>
    <n v="10"/>
    <x v="1"/>
    <x v="0"/>
  </r>
  <r>
    <n v="1899"/>
    <n v="34"/>
    <x v="0"/>
    <x v="0"/>
    <x v="1"/>
    <s v="Toys"/>
    <n v="912.68"/>
    <x v="42"/>
    <s v="Tablet"/>
    <x v="0"/>
    <x v="0"/>
    <n v="6"/>
    <x v="0"/>
    <x v="4"/>
    <n v="13"/>
    <x v="0"/>
    <x v="2"/>
  </r>
  <r>
    <n v="1900"/>
    <n v="67"/>
    <x v="1"/>
    <x v="2"/>
    <x v="2"/>
    <s v="Home"/>
    <n v="196.08"/>
    <x v="6"/>
    <s v="Mobile"/>
    <x v="0"/>
    <x v="0"/>
    <n v="1"/>
    <x v="1"/>
    <x v="0"/>
    <n v="13"/>
    <x v="1"/>
    <x v="0"/>
  </r>
  <r>
    <n v="1901"/>
    <n v="21"/>
    <x v="0"/>
    <x v="2"/>
    <x v="7"/>
    <s v="Electronics"/>
    <n v="773.58"/>
    <x v="16"/>
    <s v="Desktop"/>
    <x v="0"/>
    <x v="0"/>
    <n v="1"/>
    <x v="1"/>
    <x v="4"/>
    <n v="4"/>
    <x v="1"/>
    <x v="2"/>
  </r>
  <r>
    <n v="1902"/>
    <n v="35"/>
    <x v="0"/>
    <x v="0"/>
    <x v="3"/>
    <s v="Home"/>
    <n v="216.8"/>
    <x v="11"/>
    <s v="Desktop"/>
    <x v="1"/>
    <x v="0"/>
    <n v="9"/>
    <x v="0"/>
    <x v="2"/>
    <n v="1"/>
    <x v="0"/>
    <x v="1"/>
  </r>
  <r>
    <n v="1903"/>
    <n v="45"/>
    <x v="0"/>
    <x v="1"/>
    <x v="1"/>
    <s v="Home"/>
    <n v="618.37"/>
    <x v="19"/>
    <s v="Desktop"/>
    <x v="1"/>
    <x v="0"/>
    <n v="7"/>
    <x v="0"/>
    <x v="1"/>
    <n v="13"/>
    <x v="1"/>
    <x v="1"/>
  </r>
  <r>
    <n v="1904"/>
    <n v="41"/>
    <x v="0"/>
    <x v="2"/>
    <x v="4"/>
    <s v="Electronics"/>
    <n v="301.12"/>
    <x v="44"/>
    <s v="Desktop"/>
    <x v="0"/>
    <x v="0"/>
    <n v="2"/>
    <x v="0"/>
    <x v="2"/>
    <n v="2"/>
    <x v="2"/>
    <x v="2"/>
  </r>
  <r>
    <n v="1905"/>
    <n v="29"/>
    <x v="0"/>
    <x v="2"/>
    <x v="0"/>
    <s v="Books"/>
    <n v="632.13"/>
    <x v="12"/>
    <s v="Tablet"/>
    <x v="4"/>
    <x v="0"/>
    <n v="6"/>
    <x v="1"/>
    <x v="1"/>
    <n v="1"/>
    <x v="2"/>
    <x v="1"/>
  </r>
  <r>
    <n v="1906"/>
    <n v="58"/>
    <x v="0"/>
    <x v="1"/>
    <x v="0"/>
    <s v="Electronics"/>
    <n v="900.05"/>
    <x v="55"/>
    <s v="Mobile"/>
    <x v="2"/>
    <x v="1"/>
    <n v="3"/>
    <x v="0"/>
    <x v="3"/>
    <n v="8"/>
    <x v="1"/>
    <x v="2"/>
  </r>
  <r>
    <n v="1907"/>
    <n v="32"/>
    <x v="0"/>
    <x v="1"/>
    <x v="2"/>
    <s v="Toys"/>
    <n v="671.78"/>
    <x v="47"/>
    <s v="Desktop"/>
    <x v="0"/>
    <x v="1"/>
    <n v="8"/>
    <x v="0"/>
    <x v="1"/>
    <n v="12"/>
    <x v="0"/>
    <x v="1"/>
  </r>
  <r>
    <n v="1908"/>
    <n v="27"/>
    <x v="0"/>
    <x v="2"/>
    <x v="0"/>
    <s v="Groceries"/>
    <n v="472"/>
    <x v="45"/>
    <s v="Mobile"/>
    <x v="4"/>
    <x v="1"/>
    <n v="1"/>
    <x v="1"/>
    <x v="3"/>
    <n v="10"/>
    <x v="0"/>
    <x v="0"/>
  </r>
  <r>
    <n v="1909"/>
    <n v="61"/>
    <x v="1"/>
    <x v="1"/>
    <x v="5"/>
    <s v="Sports"/>
    <n v="633.16999999999996"/>
    <x v="42"/>
    <s v="Desktop"/>
    <x v="1"/>
    <x v="0"/>
    <n v="2"/>
    <x v="1"/>
    <x v="1"/>
    <n v="8"/>
    <x v="0"/>
    <x v="0"/>
  </r>
  <r>
    <n v="1910"/>
    <n v="43"/>
    <x v="0"/>
    <x v="0"/>
    <x v="5"/>
    <s v="Books"/>
    <n v="973.43"/>
    <x v="17"/>
    <s v="Mobile"/>
    <x v="3"/>
    <x v="0"/>
    <n v="9"/>
    <x v="1"/>
    <x v="4"/>
    <n v="2"/>
    <x v="0"/>
    <x v="1"/>
  </r>
  <r>
    <n v="1911"/>
    <n v="63"/>
    <x v="1"/>
    <x v="1"/>
    <x v="5"/>
    <s v="Clothing"/>
    <n v="875.33"/>
    <x v="23"/>
    <s v="Desktop"/>
    <x v="1"/>
    <x v="1"/>
    <n v="3"/>
    <x v="0"/>
    <x v="3"/>
    <n v="4"/>
    <x v="1"/>
    <x v="0"/>
  </r>
  <r>
    <n v="1912"/>
    <n v="19"/>
    <x v="2"/>
    <x v="0"/>
    <x v="1"/>
    <s v="Sports"/>
    <n v="165.05"/>
    <x v="43"/>
    <s v="Mobile"/>
    <x v="2"/>
    <x v="1"/>
    <n v="8"/>
    <x v="0"/>
    <x v="4"/>
    <n v="11"/>
    <x v="1"/>
    <x v="1"/>
  </r>
  <r>
    <n v="1913"/>
    <n v="25"/>
    <x v="0"/>
    <x v="1"/>
    <x v="5"/>
    <s v="Beauty"/>
    <n v="179.48"/>
    <x v="51"/>
    <s v="Mobile"/>
    <x v="3"/>
    <x v="1"/>
    <n v="1"/>
    <x v="0"/>
    <x v="4"/>
    <n v="11"/>
    <x v="1"/>
    <x v="2"/>
  </r>
  <r>
    <n v="1914"/>
    <n v="24"/>
    <x v="0"/>
    <x v="1"/>
    <x v="5"/>
    <s v="Electronics"/>
    <n v="335.02"/>
    <x v="35"/>
    <s v="Tablet"/>
    <x v="0"/>
    <x v="0"/>
    <n v="1"/>
    <x v="0"/>
    <x v="0"/>
    <n v="6"/>
    <x v="0"/>
    <x v="0"/>
  </r>
  <r>
    <n v="1915"/>
    <n v="29"/>
    <x v="0"/>
    <x v="1"/>
    <x v="0"/>
    <s v="Electronics"/>
    <n v="580.09"/>
    <x v="58"/>
    <s v="Mobile"/>
    <x v="3"/>
    <x v="1"/>
    <n v="7"/>
    <x v="1"/>
    <x v="1"/>
    <n v="12"/>
    <x v="0"/>
    <x v="1"/>
  </r>
  <r>
    <n v="1916"/>
    <n v="32"/>
    <x v="0"/>
    <x v="1"/>
    <x v="4"/>
    <s v="Books"/>
    <n v="253.61"/>
    <x v="42"/>
    <s v="Tablet"/>
    <x v="0"/>
    <x v="0"/>
    <n v="1"/>
    <x v="0"/>
    <x v="2"/>
    <n v="6"/>
    <x v="1"/>
    <x v="2"/>
  </r>
  <r>
    <n v="1917"/>
    <n v="29"/>
    <x v="0"/>
    <x v="0"/>
    <x v="0"/>
    <s v="Sports"/>
    <n v="788.94"/>
    <x v="6"/>
    <s v="Tablet"/>
    <x v="1"/>
    <x v="0"/>
    <n v="8"/>
    <x v="1"/>
    <x v="0"/>
    <n v="5"/>
    <x v="0"/>
    <x v="0"/>
  </r>
  <r>
    <n v="1918"/>
    <n v="26"/>
    <x v="0"/>
    <x v="0"/>
    <x v="3"/>
    <s v="Beauty"/>
    <n v="610.91999999999996"/>
    <x v="35"/>
    <s v="Desktop"/>
    <x v="0"/>
    <x v="0"/>
    <n v="8"/>
    <x v="1"/>
    <x v="1"/>
    <n v="10"/>
    <x v="2"/>
    <x v="2"/>
  </r>
  <r>
    <n v="1919"/>
    <n v="27"/>
    <x v="0"/>
    <x v="1"/>
    <x v="1"/>
    <s v="Sports"/>
    <n v="161.1"/>
    <x v="22"/>
    <s v="Mobile"/>
    <x v="1"/>
    <x v="1"/>
    <n v="4"/>
    <x v="0"/>
    <x v="2"/>
    <n v="5"/>
    <x v="1"/>
    <x v="2"/>
  </r>
  <r>
    <n v="1920"/>
    <n v="61"/>
    <x v="1"/>
    <x v="0"/>
    <x v="2"/>
    <s v="Toys"/>
    <n v="408.94"/>
    <x v="27"/>
    <s v="Tablet"/>
    <x v="3"/>
    <x v="1"/>
    <n v="7"/>
    <x v="0"/>
    <x v="4"/>
    <n v="6"/>
    <x v="0"/>
    <x v="2"/>
  </r>
  <r>
    <n v="1921"/>
    <n v="61"/>
    <x v="1"/>
    <x v="2"/>
    <x v="1"/>
    <s v="Toys"/>
    <n v="44.76"/>
    <x v="27"/>
    <s v="Desktop"/>
    <x v="3"/>
    <x v="1"/>
    <n v="6"/>
    <x v="1"/>
    <x v="2"/>
    <n v="1"/>
    <x v="2"/>
    <x v="0"/>
  </r>
  <r>
    <n v="1922"/>
    <n v="23"/>
    <x v="0"/>
    <x v="2"/>
    <x v="5"/>
    <s v="Electronics"/>
    <n v="993.73"/>
    <x v="18"/>
    <s v="Mobile"/>
    <x v="0"/>
    <x v="1"/>
    <n v="4"/>
    <x v="0"/>
    <x v="2"/>
    <n v="4"/>
    <x v="2"/>
    <x v="0"/>
  </r>
  <r>
    <n v="1923"/>
    <n v="37"/>
    <x v="0"/>
    <x v="2"/>
    <x v="3"/>
    <s v="Books"/>
    <n v="775.45"/>
    <x v="11"/>
    <s v="Desktop"/>
    <x v="0"/>
    <x v="0"/>
    <n v="2"/>
    <x v="1"/>
    <x v="3"/>
    <n v="8"/>
    <x v="1"/>
    <x v="2"/>
  </r>
  <r>
    <n v="1924"/>
    <n v="22"/>
    <x v="0"/>
    <x v="1"/>
    <x v="0"/>
    <s v="Sports"/>
    <n v="171.41"/>
    <x v="52"/>
    <s v="Mobile"/>
    <x v="3"/>
    <x v="1"/>
    <n v="2"/>
    <x v="0"/>
    <x v="4"/>
    <n v="6"/>
    <x v="1"/>
    <x v="1"/>
  </r>
  <r>
    <n v="1925"/>
    <n v="67"/>
    <x v="1"/>
    <x v="2"/>
    <x v="4"/>
    <s v="Books"/>
    <n v="856.12"/>
    <x v="21"/>
    <s v="Desktop"/>
    <x v="0"/>
    <x v="0"/>
    <n v="9"/>
    <x v="1"/>
    <x v="1"/>
    <n v="3"/>
    <x v="2"/>
    <x v="0"/>
  </r>
  <r>
    <n v="1926"/>
    <n v="35"/>
    <x v="0"/>
    <x v="2"/>
    <x v="4"/>
    <s v="Toys"/>
    <n v="532"/>
    <x v="58"/>
    <s v="Tablet"/>
    <x v="3"/>
    <x v="1"/>
    <n v="9"/>
    <x v="0"/>
    <x v="0"/>
    <n v="8"/>
    <x v="0"/>
    <x v="2"/>
  </r>
  <r>
    <n v="1927"/>
    <n v="39"/>
    <x v="0"/>
    <x v="0"/>
    <x v="5"/>
    <s v="Sports"/>
    <n v="82.22"/>
    <x v="50"/>
    <s v="Mobile"/>
    <x v="2"/>
    <x v="0"/>
    <n v="3"/>
    <x v="1"/>
    <x v="2"/>
    <n v="5"/>
    <x v="0"/>
    <x v="0"/>
  </r>
  <r>
    <n v="1928"/>
    <n v="67"/>
    <x v="1"/>
    <x v="0"/>
    <x v="5"/>
    <s v="Electronics"/>
    <n v="530.75"/>
    <x v="26"/>
    <s v="Mobile"/>
    <x v="4"/>
    <x v="1"/>
    <n v="5"/>
    <x v="1"/>
    <x v="3"/>
    <n v="10"/>
    <x v="2"/>
    <x v="2"/>
  </r>
  <r>
    <n v="1929"/>
    <n v="42"/>
    <x v="0"/>
    <x v="0"/>
    <x v="0"/>
    <s v="Books"/>
    <n v="613.61"/>
    <x v="32"/>
    <s v="Desktop"/>
    <x v="2"/>
    <x v="1"/>
    <n v="1"/>
    <x v="1"/>
    <x v="0"/>
    <n v="9"/>
    <x v="1"/>
    <x v="0"/>
  </r>
  <r>
    <n v="1930"/>
    <n v="62"/>
    <x v="1"/>
    <x v="2"/>
    <x v="5"/>
    <s v="Toys"/>
    <n v="239.33"/>
    <x v="5"/>
    <s v="Desktop"/>
    <x v="1"/>
    <x v="1"/>
    <n v="3"/>
    <x v="1"/>
    <x v="1"/>
    <n v="9"/>
    <x v="0"/>
    <x v="0"/>
  </r>
  <r>
    <n v="1931"/>
    <n v="43"/>
    <x v="0"/>
    <x v="0"/>
    <x v="5"/>
    <s v="Home"/>
    <n v="138.63999999999999"/>
    <x v="3"/>
    <s v="Tablet"/>
    <x v="4"/>
    <x v="0"/>
    <n v="3"/>
    <x v="0"/>
    <x v="1"/>
    <n v="9"/>
    <x v="0"/>
    <x v="2"/>
  </r>
  <r>
    <n v="1932"/>
    <n v="68"/>
    <x v="1"/>
    <x v="0"/>
    <x v="1"/>
    <s v="Groceries"/>
    <n v="10.08"/>
    <x v="57"/>
    <s v="Mobile"/>
    <x v="3"/>
    <x v="0"/>
    <n v="8"/>
    <x v="0"/>
    <x v="2"/>
    <n v="7"/>
    <x v="0"/>
    <x v="1"/>
  </r>
  <r>
    <n v="1933"/>
    <n v="33"/>
    <x v="0"/>
    <x v="1"/>
    <x v="4"/>
    <s v="Toys"/>
    <n v="507.14"/>
    <x v="5"/>
    <s v="Tablet"/>
    <x v="0"/>
    <x v="1"/>
    <n v="4"/>
    <x v="1"/>
    <x v="2"/>
    <n v="6"/>
    <x v="1"/>
    <x v="2"/>
  </r>
  <r>
    <n v="1934"/>
    <n v="61"/>
    <x v="1"/>
    <x v="0"/>
    <x v="3"/>
    <s v="Beauty"/>
    <n v="939.3"/>
    <x v="5"/>
    <s v="Desktop"/>
    <x v="1"/>
    <x v="1"/>
    <n v="2"/>
    <x v="0"/>
    <x v="2"/>
    <n v="12"/>
    <x v="1"/>
    <x v="2"/>
  </r>
  <r>
    <n v="1935"/>
    <n v="46"/>
    <x v="0"/>
    <x v="1"/>
    <x v="2"/>
    <s v="Toys"/>
    <n v="790.07"/>
    <x v="33"/>
    <s v="Mobile"/>
    <x v="2"/>
    <x v="1"/>
    <n v="1"/>
    <x v="1"/>
    <x v="3"/>
    <n v="12"/>
    <x v="0"/>
    <x v="0"/>
  </r>
  <r>
    <n v="1936"/>
    <n v="36"/>
    <x v="0"/>
    <x v="2"/>
    <x v="5"/>
    <s v="Home"/>
    <n v="292.20999999999998"/>
    <x v="1"/>
    <s v="Mobile"/>
    <x v="1"/>
    <x v="0"/>
    <n v="3"/>
    <x v="0"/>
    <x v="1"/>
    <n v="7"/>
    <x v="2"/>
    <x v="0"/>
  </r>
  <r>
    <n v="1937"/>
    <n v="69"/>
    <x v="1"/>
    <x v="0"/>
    <x v="4"/>
    <s v="Electronics"/>
    <n v="202.58"/>
    <x v="43"/>
    <s v="Mobile"/>
    <x v="0"/>
    <x v="1"/>
    <n v="6"/>
    <x v="0"/>
    <x v="0"/>
    <n v="4"/>
    <x v="2"/>
    <x v="0"/>
  </r>
  <r>
    <n v="1938"/>
    <n v="50"/>
    <x v="0"/>
    <x v="1"/>
    <x v="6"/>
    <s v="Sports"/>
    <n v="446.01"/>
    <x v="57"/>
    <s v="Mobile"/>
    <x v="2"/>
    <x v="0"/>
    <n v="9"/>
    <x v="0"/>
    <x v="1"/>
    <n v="9"/>
    <x v="2"/>
    <x v="1"/>
  </r>
  <r>
    <n v="1939"/>
    <n v="21"/>
    <x v="0"/>
    <x v="2"/>
    <x v="4"/>
    <s v="Electronics"/>
    <n v="48.06"/>
    <x v="45"/>
    <s v="Tablet"/>
    <x v="1"/>
    <x v="1"/>
    <n v="4"/>
    <x v="1"/>
    <x v="2"/>
    <n v="3"/>
    <x v="1"/>
    <x v="2"/>
  </r>
  <r>
    <n v="1940"/>
    <n v="24"/>
    <x v="0"/>
    <x v="1"/>
    <x v="6"/>
    <s v="Beauty"/>
    <n v="115.46"/>
    <x v="39"/>
    <s v="Tablet"/>
    <x v="1"/>
    <x v="1"/>
    <n v="4"/>
    <x v="1"/>
    <x v="1"/>
    <n v="10"/>
    <x v="2"/>
    <x v="0"/>
  </r>
  <r>
    <n v="1941"/>
    <n v="49"/>
    <x v="0"/>
    <x v="2"/>
    <x v="3"/>
    <s v="Toys"/>
    <n v="804.43"/>
    <x v="24"/>
    <s v="Desktop"/>
    <x v="1"/>
    <x v="0"/>
    <n v="7"/>
    <x v="1"/>
    <x v="4"/>
    <n v="1"/>
    <x v="1"/>
    <x v="0"/>
  </r>
  <r>
    <n v="1942"/>
    <n v="48"/>
    <x v="0"/>
    <x v="1"/>
    <x v="0"/>
    <s v="Toys"/>
    <n v="981.08"/>
    <x v="6"/>
    <s v="Mobile"/>
    <x v="0"/>
    <x v="1"/>
    <n v="9"/>
    <x v="1"/>
    <x v="4"/>
    <n v="2"/>
    <x v="0"/>
    <x v="0"/>
  </r>
  <r>
    <n v="1943"/>
    <n v="22"/>
    <x v="0"/>
    <x v="0"/>
    <x v="1"/>
    <s v="Toys"/>
    <n v="584.89"/>
    <x v="7"/>
    <s v="Tablet"/>
    <x v="1"/>
    <x v="0"/>
    <n v="8"/>
    <x v="1"/>
    <x v="2"/>
    <n v="3"/>
    <x v="2"/>
    <x v="1"/>
  </r>
  <r>
    <n v="1944"/>
    <n v="18"/>
    <x v="2"/>
    <x v="2"/>
    <x v="2"/>
    <s v="Sports"/>
    <n v="103.31"/>
    <x v="53"/>
    <s v="Desktop"/>
    <x v="1"/>
    <x v="1"/>
    <n v="7"/>
    <x v="1"/>
    <x v="2"/>
    <n v="3"/>
    <x v="2"/>
    <x v="0"/>
  </r>
  <r>
    <n v="1945"/>
    <n v="39"/>
    <x v="0"/>
    <x v="0"/>
    <x v="4"/>
    <s v="Toys"/>
    <n v="669.78"/>
    <x v="56"/>
    <s v="Desktop"/>
    <x v="2"/>
    <x v="0"/>
    <n v="9"/>
    <x v="0"/>
    <x v="2"/>
    <n v="12"/>
    <x v="1"/>
    <x v="2"/>
  </r>
  <r>
    <n v="1946"/>
    <n v="26"/>
    <x v="0"/>
    <x v="2"/>
    <x v="1"/>
    <s v="Electronics"/>
    <n v="866.68"/>
    <x v="40"/>
    <s v="Tablet"/>
    <x v="3"/>
    <x v="1"/>
    <n v="9"/>
    <x v="1"/>
    <x v="4"/>
    <n v="7"/>
    <x v="0"/>
    <x v="0"/>
  </r>
  <r>
    <n v="1947"/>
    <n v="25"/>
    <x v="0"/>
    <x v="2"/>
    <x v="3"/>
    <s v="Books"/>
    <n v="558.33000000000004"/>
    <x v="49"/>
    <s v="Mobile"/>
    <x v="3"/>
    <x v="1"/>
    <n v="6"/>
    <x v="1"/>
    <x v="3"/>
    <n v="6"/>
    <x v="2"/>
    <x v="0"/>
  </r>
  <r>
    <n v="1948"/>
    <n v="45"/>
    <x v="0"/>
    <x v="2"/>
    <x v="2"/>
    <s v="Electronics"/>
    <n v="891.26"/>
    <x v="28"/>
    <s v="Mobile"/>
    <x v="0"/>
    <x v="0"/>
    <n v="4"/>
    <x v="1"/>
    <x v="1"/>
    <n v="4"/>
    <x v="2"/>
    <x v="2"/>
  </r>
  <r>
    <n v="1949"/>
    <n v="22"/>
    <x v="0"/>
    <x v="0"/>
    <x v="7"/>
    <s v="Toys"/>
    <n v="295.36"/>
    <x v="44"/>
    <s v="Desktop"/>
    <x v="4"/>
    <x v="1"/>
    <n v="5"/>
    <x v="0"/>
    <x v="4"/>
    <n v="5"/>
    <x v="0"/>
    <x v="1"/>
  </r>
  <r>
    <n v="1950"/>
    <n v="49"/>
    <x v="0"/>
    <x v="0"/>
    <x v="3"/>
    <s v="Home"/>
    <n v="400.13"/>
    <x v="28"/>
    <s v="Mobile"/>
    <x v="0"/>
    <x v="0"/>
    <n v="7"/>
    <x v="1"/>
    <x v="4"/>
    <n v="3"/>
    <x v="1"/>
    <x v="0"/>
  </r>
  <r>
    <n v="1951"/>
    <n v="19"/>
    <x v="2"/>
    <x v="0"/>
    <x v="0"/>
    <s v="Clothing"/>
    <n v="974.36"/>
    <x v="11"/>
    <s v="Desktop"/>
    <x v="3"/>
    <x v="0"/>
    <n v="1"/>
    <x v="1"/>
    <x v="1"/>
    <n v="1"/>
    <x v="0"/>
    <x v="2"/>
  </r>
  <r>
    <n v="1952"/>
    <n v="30"/>
    <x v="0"/>
    <x v="1"/>
    <x v="5"/>
    <s v="Books"/>
    <n v="632.66"/>
    <x v="13"/>
    <s v="Desktop"/>
    <x v="0"/>
    <x v="1"/>
    <n v="3"/>
    <x v="0"/>
    <x v="1"/>
    <n v="10"/>
    <x v="0"/>
    <x v="2"/>
  </r>
  <r>
    <n v="1953"/>
    <n v="37"/>
    <x v="0"/>
    <x v="1"/>
    <x v="4"/>
    <s v="Sports"/>
    <n v="928.34"/>
    <x v="47"/>
    <s v="Desktop"/>
    <x v="3"/>
    <x v="0"/>
    <n v="9"/>
    <x v="0"/>
    <x v="2"/>
    <n v="4"/>
    <x v="1"/>
    <x v="2"/>
  </r>
  <r>
    <n v="1954"/>
    <n v="23"/>
    <x v="0"/>
    <x v="2"/>
    <x v="7"/>
    <s v="Groceries"/>
    <n v="891.15"/>
    <x v="39"/>
    <s v="Mobile"/>
    <x v="1"/>
    <x v="0"/>
    <n v="8"/>
    <x v="0"/>
    <x v="2"/>
    <n v="7"/>
    <x v="1"/>
    <x v="1"/>
  </r>
  <r>
    <n v="1955"/>
    <n v="59"/>
    <x v="0"/>
    <x v="1"/>
    <x v="0"/>
    <s v="Clothing"/>
    <n v="81.91"/>
    <x v="37"/>
    <s v="Desktop"/>
    <x v="1"/>
    <x v="1"/>
    <n v="2"/>
    <x v="0"/>
    <x v="2"/>
    <n v="7"/>
    <x v="0"/>
    <x v="1"/>
  </r>
  <r>
    <n v="1956"/>
    <n v="63"/>
    <x v="1"/>
    <x v="0"/>
    <x v="0"/>
    <s v="Home"/>
    <n v="750.39"/>
    <x v="30"/>
    <s v="Mobile"/>
    <x v="0"/>
    <x v="0"/>
    <n v="2"/>
    <x v="0"/>
    <x v="4"/>
    <n v="1"/>
    <x v="2"/>
    <x v="2"/>
  </r>
  <r>
    <n v="1957"/>
    <n v="57"/>
    <x v="0"/>
    <x v="2"/>
    <x v="1"/>
    <s v="Sports"/>
    <n v="767.12"/>
    <x v="32"/>
    <s v="Desktop"/>
    <x v="1"/>
    <x v="0"/>
    <n v="8"/>
    <x v="1"/>
    <x v="3"/>
    <n v="7"/>
    <x v="0"/>
    <x v="1"/>
  </r>
  <r>
    <n v="1958"/>
    <n v="25"/>
    <x v="0"/>
    <x v="1"/>
    <x v="0"/>
    <s v="Electronics"/>
    <n v="412.58"/>
    <x v="24"/>
    <s v="Desktop"/>
    <x v="4"/>
    <x v="1"/>
    <n v="1"/>
    <x v="1"/>
    <x v="3"/>
    <n v="5"/>
    <x v="2"/>
    <x v="2"/>
  </r>
  <r>
    <n v="1959"/>
    <n v="33"/>
    <x v="0"/>
    <x v="2"/>
    <x v="0"/>
    <s v="Electronics"/>
    <n v="796.24"/>
    <x v="23"/>
    <s v="Tablet"/>
    <x v="1"/>
    <x v="1"/>
    <n v="3"/>
    <x v="0"/>
    <x v="0"/>
    <n v="7"/>
    <x v="0"/>
    <x v="0"/>
  </r>
  <r>
    <n v="1960"/>
    <n v="52"/>
    <x v="0"/>
    <x v="1"/>
    <x v="5"/>
    <s v="Toys"/>
    <n v="671.73"/>
    <x v="20"/>
    <s v="Desktop"/>
    <x v="1"/>
    <x v="0"/>
    <n v="8"/>
    <x v="1"/>
    <x v="4"/>
    <n v="8"/>
    <x v="1"/>
    <x v="2"/>
  </r>
  <r>
    <n v="1961"/>
    <n v="44"/>
    <x v="0"/>
    <x v="1"/>
    <x v="2"/>
    <s v="Beauty"/>
    <n v="16.82"/>
    <x v="34"/>
    <s v="Desktop"/>
    <x v="4"/>
    <x v="0"/>
    <n v="5"/>
    <x v="0"/>
    <x v="0"/>
    <n v="12"/>
    <x v="1"/>
    <x v="2"/>
  </r>
  <r>
    <n v="1962"/>
    <n v="65"/>
    <x v="1"/>
    <x v="2"/>
    <x v="1"/>
    <s v="Electronics"/>
    <n v="83.76"/>
    <x v="2"/>
    <s v="Mobile"/>
    <x v="2"/>
    <x v="1"/>
    <n v="2"/>
    <x v="1"/>
    <x v="1"/>
    <n v="1"/>
    <x v="0"/>
    <x v="0"/>
  </r>
  <r>
    <n v="1963"/>
    <n v="20"/>
    <x v="0"/>
    <x v="2"/>
    <x v="4"/>
    <s v="Electronics"/>
    <n v="79.44"/>
    <x v="45"/>
    <s v="Tablet"/>
    <x v="1"/>
    <x v="1"/>
    <n v="7"/>
    <x v="1"/>
    <x v="0"/>
    <n v="12"/>
    <x v="1"/>
    <x v="1"/>
  </r>
  <r>
    <n v="1964"/>
    <n v="48"/>
    <x v="0"/>
    <x v="1"/>
    <x v="2"/>
    <s v="Books"/>
    <n v="870.57"/>
    <x v="25"/>
    <s v="Tablet"/>
    <x v="0"/>
    <x v="0"/>
    <n v="4"/>
    <x v="1"/>
    <x v="2"/>
    <n v="5"/>
    <x v="0"/>
    <x v="1"/>
  </r>
  <r>
    <n v="1965"/>
    <n v="64"/>
    <x v="1"/>
    <x v="2"/>
    <x v="0"/>
    <s v="Toys"/>
    <n v="832.88"/>
    <x v="51"/>
    <s v="Mobile"/>
    <x v="1"/>
    <x v="1"/>
    <n v="2"/>
    <x v="1"/>
    <x v="0"/>
    <n v="10"/>
    <x v="0"/>
    <x v="0"/>
  </r>
  <r>
    <n v="1966"/>
    <n v="48"/>
    <x v="0"/>
    <x v="1"/>
    <x v="4"/>
    <s v="Beauty"/>
    <n v="482.26"/>
    <x v="6"/>
    <s v="Tablet"/>
    <x v="0"/>
    <x v="1"/>
    <n v="8"/>
    <x v="1"/>
    <x v="1"/>
    <n v="1"/>
    <x v="2"/>
    <x v="1"/>
  </r>
  <r>
    <n v="1967"/>
    <n v="30"/>
    <x v="0"/>
    <x v="0"/>
    <x v="4"/>
    <s v="Clothing"/>
    <n v="658.16"/>
    <x v="22"/>
    <s v="Mobile"/>
    <x v="4"/>
    <x v="0"/>
    <n v="2"/>
    <x v="0"/>
    <x v="0"/>
    <n v="7"/>
    <x v="0"/>
    <x v="0"/>
  </r>
  <r>
    <n v="1968"/>
    <n v="44"/>
    <x v="0"/>
    <x v="1"/>
    <x v="5"/>
    <s v="Home"/>
    <n v="817.9"/>
    <x v="16"/>
    <s v="Tablet"/>
    <x v="4"/>
    <x v="0"/>
    <n v="2"/>
    <x v="1"/>
    <x v="0"/>
    <n v="8"/>
    <x v="2"/>
    <x v="2"/>
  </r>
  <r>
    <n v="1969"/>
    <n v="37"/>
    <x v="0"/>
    <x v="0"/>
    <x v="4"/>
    <s v="Toys"/>
    <n v="473.95"/>
    <x v="41"/>
    <s v="Tablet"/>
    <x v="0"/>
    <x v="0"/>
    <n v="8"/>
    <x v="0"/>
    <x v="0"/>
    <n v="10"/>
    <x v="0"/>
    <x v="0"/>
  </r>
  <r>
    <n v="1970"/>
    <n v="20"/>
    <x v="0"/>
    <x v="2"/>
    <x v="3"/>
    <s v="Groceries"/>
    <n v="126.17"/>
    <x v="41"/>
    <s v="Desktop"/>
    <x v="4"/>
    <x v="0"/>
    <n v="5"/>
    <x v="0"/>
    <x v="3"/>
    <n v="5"/>
    <x v="0"/>
    <x v="1"/>
  </r>
  <r>
    <n v="1971"/>
    <n v="18"/>
    <x v="2"/>
    <x v="1"/>
    <x v="0"/>
    <s v="Groceries"/>
    <n v="672.83"/>
    <x v="49"/>
    <s v="Tablet"/>
    <x v="3"/>
    <x v="0"/>
    <n v="1"/>
    <x v="0"/>
    <x v="2"/>
    <n v="12"/>
    <x v="2"/>
    <x v="2"/>
  </r>
  <r>
    <n v="1972"/>
    <n v="38"/>
    <x v="0"/>
    <x v="1"/>
    <x v="4"/>
    <s v="Electronics"/>
    <n v="378.03"/>
    <x v="40"/>
    <s v="Tablet"/>
    <x v="2"/>
    <x v="0"/>
    <n v="7"/>
    <x v="0"/>
    <x v="3"/>
    <n v="2"/>
    <x v="1"/>
    <x v="2"/>
  </r>
  <r>
    <n v="1973"/>
    <n v="43"/>
    <x v="0"/>
    <x v="0"/>
    <x v="2"/>
    <s v="Home"/>
    <n v="232.8"/>
    <x v="58"/>
    <s v="Tablet"/>
    <x v="2"/>
    <x v="1"/>
    <n v="5"/>
    <x v="1"/>
    <x v="1"/>
    <n v="13"/>
    <x v="2"/>
    <x v="1"/>
  </r>
  <r>
    <n v="1974"/>
    <n v="62"/>
    <x v="1"/>
    <x v="0"/>
    <x v="7"/>
    <s v="Beauty"/>
    <n v="745.1"/>
    <x v="13"/>
    <s v="Desktop"/>
    <x v="3"/>
    <x v="1"/>
    <n v="3"/>
    <x v="1"/>
    <x v="0"/>
    <n v="12"/>
    <x v="1"/>
    <x v="1"/>
  </r>
  <r>
    <n v="1975"/>
    <n v="49"/>
    <x v="0"/>
    <x v="0"/>
    <x v="0"/>
    <s v="Home"/>
    <n v="673.14"/>
    <x v="32"/>
    <s v="Mobile"/>
    <x v="2"/>
    <x v="1"/>
    <n v="2"/>
    <x v="0"/>
    <x v="1"/>
    <n v="7"/>
    <x v="2"/>
    <x v="1"/>
  </r>
  <r>
    <n v="1976"/>
    <n v="49"/>
    <x v="0"/>
    <x v="2"/>
    <x v="6"/>
    <s v="Books"/>
    <n v="487.55"/>
    <x v="21"/>
    <s v="Desktop"/>
    <x v="0"/>
    <x v="0"/>
    <n v="9"/>
    <x v="0"/>
    <x v="4"/>
    <n v="1"/>
    <x v="2"/>
    <x v="1"/>
  </r>
  <r>
    <n v="1977"/>
    <n v="20"/>
    <x v="0"/>
    <x v="0"/>
    <x v="3"/>
    <s v="Home"/>
    <n v="122.88"/>
    <x v="30"/>
    <s v="Tablet"/>
    <x v="1"/>
    <x v="1"/>
    <n v="2"/>
    <x v="1"/>
    <x v="2"/>
    <n v="3"/>
    <x v="2"/>
    <x v="2"/>
  </r>
  <r>
    <n v="1978"/>
    <n v="38"/>
    <x v="0"/>
    <x v="2"/>
    <x v="7"/>
    <s v="Clothing"/>
    <n v="462.55"/>
    <x v="18"/>
    <s v="Tablet"/>
    <x v="0"/>
    <x v="1"/>
    <n v="2"/>
    <x v="1"/>
    <x v="1"/>
    <n v="6"/>
    <x v="1"/>
    <x v="1"/>
  </r>
  <r>
    <n v="1979"/>
    <n v="43"/>
    <x v="0"/>
    <x v="0"/>
    <x v="5"/>
    <s v="Home"/>
    <n v="266.88"/>
    <x v="21"/>
    <s v="Tablet"/>
    <x v="3"/>
    <x v="0"/>
    <n v="7"/>
    <x v="1"/>
    <x v="3"/>
    <n v="9"/>
    <x v="1"/>
    <x v="2"/>
  </r>
  <r>
    <n v="1980"/>
    <n v="58"/>
    <x v="0"/>
    <x v="0"/>
    <x v="3"/>
    <s v="Home"/>
    <n v="693.15"/>
    <x v="24"/>
    <s v="Mobile"/>
    <x v="4"/>
    <x v="0"/>
    <n v="2"/>
    <x v="1"/>
    <x v="0"/>
    <n v="6"/>
    <x v="1"/>
    <x v="0"/>
  </r>
  <r>
    <n v="1981"/>
    <n v="38"/>
    <x v="0"/>
    <x v="1"/>
    <x v="2"/>
    <s v="Toys"/>
    <n v="363.33"/>
    <x v="50"/>
    <s v="Tablet"/>
    <x v="2"/>
    <x v="0"/>
    <n v="2"/>
    <x v="0"/>
    <x v="3"/>
    <n v="3"/>
    <x v="2"/>
    <x v="2"/>
  </r>
  <r>
    <n v="1982"/>
    <n v="67"/>
    <x v="1"/>
    <x v="0"/>
    <x v="2"/>
    <s v="Clothing"/>
    <n v="957.34"/>
    <x v="20"/>
    <s v="Tablet"/>
    <x v="2"/>
    <x v="0"/>
    <n v="7"/>
    <x v="1"/>
    <x v="0"/>
    <n v="2"/>
    <x v="1"/>
    <x v="0"/>
  </r>
  <r>
    <n v="1983"/>
    <n v="48"/>
    <x v="0"/>
    <x v="0"/>
    <x v="6"/>
    <s v="Home"/>
    <n v="844.5"/>
    <x v="6"/>
    <s v="Mobile"/>
    <x v="4"/>
    <x v="1"/>
    <n v="3"/>
    <x v="1"/>
    <x v="4"/>
    <n v="6"/>
    <x v="1"/>
    <x v="1"/>
  </r>
  <r>
    <n v="1984"/>
    <n v="52"/>
    <x v="0"/>
    <x v="1"/>
    <x v="7"/>
    <s v="Beauty"/>
    <n v="44.05"/>
    <x v="47"/>
    <s v="Desktop"/>
    <x v="3"/>
    <x v="1"/>
    <n v="3"/>
    <x v="1"/>
    <x v="1"/>
    <n v="10"/>
    <x v="2"/>
    <x v="2"/>
  </r>
  <r>
    <n v="1985"/>
    <n v="67"/>
    <x v="1"/>
    <x v="0"/>
    <x v="3"/>
    <s v="Clothing"/>
    <n v="632.22"/>
    <x v="27"/>
    <s v="Tablet"/>
    <x v="2"/>
    <x v="1"/>
    <n v="9"/>
    <x v="1"/>
    <x v="2"/>
    <n v="5"/>
    <x v="1"/>
    <x v="0"/>
  </r>
  <r>
    <n v="1986"/>
    <n v="34"/>
    <x v="0"/>
    <x v="0"/>
    <x v="1"/>
    <s v="Books"/>
    <n v="655.27"/>
    <x v="3"/>
    <s v="Tablet"/>
    <x v="1"/>
    <x v="0"/>
    <n v="8"/>
    <x v="0"/>
    <x v="4"/>
    <n v="7"/>
    <x v="0"/>
    <x v="0"/>
  </r>
  <r>
    <n v="1987"/>
    <n v="36"/>
    <x v="0"/>
    <x v="1"/>
    <x v="2"/>
    <s v="Beauty"/>
    <n v="841.32"/>
    <x v="46"/>
    <s v="Desktop"/>
    <x v="2"/>
    <x v="0"/>
    <n v="8"/>
    <x v="0"/>
    <x v="0"/>
    <n v="6"/>
    <x v="0"/>
    <x v="2"/>
  </r>
  <r>
    <n v="1988"/>
    <n v="27"/>
    <x v="0"/>
    <x v="1"/>
    <x v="1"/>
    <s v="Home"/>
    <n v="300.08999999999997"/>
    <x v="9"/>
    <s v="Tablet"/>
    <x v="2"/>
    <x v="0"/>
    <n v="2"/>
    <x v="0"/>
    <x v="2"/>
    <n v="3"/>
    <x v="0"/>
    <x v="2"/>
  </r>
  <r>
    <n v="1989"/>
    <n v="55"/>
    <x v="0"/>
    <x v="2"/>
    <x v="6"/>
    <s v="Sports"/>
    <n v="327.96"/>
    <x v="25"/>
    <s v="Desktop"/>
    <x v="1"/>
    <x v="1"/>
    <n v="6"/>
    <x v="1"/>
    <x v="4"/>
    <n v="8"/>
    <x v="0"/>
    <x v="2"/>
  </r>
  <r>
    <n v="1990"/>
    <n v="31"/>
    <x v="0"/>
    <x v="1"/>
    <x v="4"/>
    <s v="Clothing"/>
    <n v="609.98"/>
    <x v="27"/>
    <s v="Desktop"/>
    <x v="2"/>
    <x v="1"/>
    <n v="6"/>
    <x v="0"/>
    <x v="4"/>
    <n v="9"/>
    <x v="0"/>
    <x v="2"/>
  </r>
  <r>
    <n v="1991"/>
    <n v="36"/>
    <x v="0"/>
    <x v="0"/>
    <x v="1"/>
    <s v="Toys"/>
    <n v="763.08"/>
    <x v="1"/>
    <s v="Tablet"/>
    <x v="2"/>
    <x v="1"/>
    <n v="6"/>
    <x v="0"/>
    <x v="3"/>
    <n v="6"/>
    <x v="1"/>
    <x v="1"/>
  </r>
  <r>
    <n v="1992"/>
    <n v="19"/>
    <x v="2"/>
    <x v="1"/>
    <x v="2"/>
    <s v="Clothing"/>
    <n v="146.59"/>
    <x v="39"/>
    <s v="Mobile"/>
    <x v="4"/>
    <x v="1"/>
    <n v="2"/>
    <x v="1"/>
    <x v="3"/>
    <n v="4"/>
    <x v="0"/>
    <x v="1"/>
  </r>
  <r>
    <n v="1993"/>
    <n v="57"/>
    <x v="0"/>
    <x v="1"/>
    <x v="6"/>
    <s v="Groceries"/>
    <n v="409.3"/>
    <x v="22"/>
    <s v="Mobile"/>
    <x v="3"/>
    <x v="1"/>
    <n v="8"/>
    <x v="0"/>
    <x v="3"/>
    <n v="4"/>
    <x v="1"/>
    <x v="2"/>
  </r>
  <r>
    <n v="1994"/>
    <n v="29"/>
    <x v="0"/>
    <x v="2"/>
    <x v="0"/>
    <s v="Beauty"/>
    <n v="907.49"/>
    <x v="36"/>
    <s v="Tablet"/>
    <x v="3"/>
    <x v="0"/>
    <n v="7"/>
    <x v="0"/>
    <x v="1"/>
    <n v="3"/>
    <x v="1"/>
    <x v="2"/>
  </r>
  <r>
    <n v="1995"/>
    <n v="38"/>
    <x v="0"/>
    <x v="1"/>
    <x v="6"/>
    <s v="Home"/>
    <n v="609.49"/>
    <x v="56"/>
    <s v="Desktop"/>
    <x v="4"/>
    <x v="0"/>
    <n v="5"/>
    <x v="0"/>
    <x v="4"/>
    <n v="8"/>
    <x v="2"/>
    <x v="2"/>
  </r>
  <r>
    <n v="1996"/>
    <n v="44"/>
    <x v="0"/>
    <x v="2"/>
    <x v="0"/>
    <s v="Books"/>
    <n v="611.21"/>
    <x v="45"/>
    <s v="Tablet"/>
    <x v="2"/>
    <x v="0"/>
    <n v="7"/>
    <x v="1"/>
    <x v="2"/>
    <n v="12"/>
    <x v="2"/>
    <x v="2"/>
  </r>
  <r>
    <n v="1997"/>
    <n v="67"/>
    <x v="1"/>
    <x v="1"/>
    <x v="0"/>
    <s v="Toys"/>
    <n v="743.38"/>
    <x v="31"/>
    <s v="Mobile"/>
    <x v="4"/>
    <x v="1"/>
    <n v="7"/>
    <x v="0"/>
    <x v="0"/>
    <n v="8"/>
    <x v="0"/>
    <x v="0"/>
  </r>
  <r>
    <n v="1998"/>
    <n v="62"/>
    <x v="1"/>
    <x v="0"/>
    <x v="7"/>
    <s v="Clothing"/>
    <n v="573.87"/>
    <x v="42"/>
    <s v="Tablet"/>
    <x v="3"/>
    <x v="0"/>
    <n v="9"/>
    <x v="1"/>
    <x v="3"/>
    <n v="10"/>
    <x v="1"/>
    <x v="0"/>
  </r>
  <r>
    <n v="1999"/>
    <n v="20"/>
    <x v="0"/>
    <x v="0"/>
    <x v="1"/>
    <s v="Clothing"/>
    <n v="568.94000000000005"/>
    <x v="8"/>
    <s v="Mobile"/>
    <x v="4"/>
    <x v="0"/>
    <n v="9"/>
    <x v="1"/>
    <x v="3"/>
    <n v="2"/>
    <x v="0"/>
    <x v="1"/>
  </r>
  <r>
    <n v="2000"/>
    <n v="36"/>
    <x v="0"/>
    <x v="0"/>
    <x v="5"/>
    <s v="Clothing"/>
    <n v="644.89"/>
    <x v="36"/>
    <s v="Desktop"/>
    <x v="2"/>
    <x v="1"/>
    <n v="5"/>
    <x v="1"/>
    <x v="4"/>
    <n v="12"/>
    <x v="1"/>
    <x v="1"/>
  </r>
  <r>
    <n v="2001"/>
    <n v="20"/>
    <x v="0"/>
    <x v="0"/>
    <x v="0"/>
    <s v="Toys"/>
    <n v="136.66999999999999"/>
    <x v="26"/>
    <s v="Tablet"/>
    <x v="1"/>
    <x v="0"/>
    <n v="5"/>
    <x v="1"/>
    <x v="4"/>
    <n v="5"/>
    <x v="0"/>
    <x v="1"/>
  </r>
  <r>
    <n v="2002"/>
    <n v="46"/>
    <x v="0"/>
    <x v="1"/>
    <x v="2"/>
    <s v="Home"/>
    <n v="15.52"/>
    <x v="12"/>
    <s v="Tablet"/>
    <x v="4"/>
    <x v="0"/>
    <n v="1"/>
    <x v="0"/>
    <x v="3"/>
    <n v="8"/>
    <x v="1"/>
    <x v="2"/>
  </r>
  <r>
    <n v="2003"/>
    <n v="60"/>
    <x v="1"/>
    <x v="1"/>
    <x v="0"/>
    <s v="Home"/>
    <n v="990.41"/>
    <x v="7"/>
    <s v="Mobile"/>
    <x v="1"/>
    <x v="1"/>
    <n v="2"/>
    <x v="0"/>
    <x v="4"/>
    <n v="10"/>
    <x v="1"/>
    <x v="0"/>
  </r>
  <r>
    <n v="2004"/>
    <n v="37"/>
    <x v="0"/>
    <x v="1"/>
    <x v="4"/>
    <s v="Clothing"/>
    <n v="989.75"/>
    <x v="34"/>
    <s v="Tablet"/>
    <x v="0"/>
    <x v="0"/>
    <n v="2"/>
    <x v="1"/>
    <x v="1"/>
    <n v="3"/>
    <x v="1"/>
    <x v="2"/>
  </r>
  <r>
    <n v="2005"/>
    <n v="60"/>
    <x v="1"/>
    <x v="2"/>
    <x v="6"/>
    <s v="Toys"/>
    <n v="759.64"/>
    <x v="27"/>
    <s v="Tablet"/>
    <x v="0"/>
    <x v="1"/>
    <n v="4"/>
    <x v="0"/>
    <x v="2"/>
    <n v="4"/>
    <x v="0"/>
    <x v="1"/>
  </r>
  <r>
    <n v="2006"/>
    <n v="19"/>
    <x v="2"/>
    <x v="1"/>
    <x v="0"/>
    <s v="Groceries"/>
    <n v="246.41"/>
    <x v="4"/>
    <s v="Mobile"/>
    <x v="1"/>
    <x v="0"/>
    <n v="9"/>
    <x v="0"/>
    <x v="3"/>
    <n v="11"/>
    <x v="0"/>
    <x v="2"/>
  </r>
  <r>
    <n v="2007"/>
    <n v="23"/>
    <x v="0"/>
    <x v="1"/>
    <x v="4"/>
    <s v="Clothing"/>
    <n v="914.13"/>
    <x v="12"/>
    <s v="Mobile"/>
    <x v="2"/>
    <x v="1"/>
    <n v="6"/>
    <x v="0"/>
    <x v="2"/>
    <n v="8"/>
    <x v="2"/>
    <x v="0"/>
  </r>
  <r>
    <n v="2008"/>
    <n v="46"/>
    <x v="0"/>
    <x v="2"/>
    <x v="0"/>
    <s v="Clothing"/>
    <n v="808.24"/>
    <x v="12"/>
    <s v="Desktop"/>
    <x v="2"/>
    <x v="0"/>
    <n v="5"/>
    <x v="0"/>
    <x v="4"/>
    <n v="8"/>
    <x v="2"/>
    <x v="0"/>
  </r>
  <r>
    <n v="2009"/>
    <n v="52"/>
    <x v="0"/>
    <x v="2"/>
    <x v="6"/>
    <s v="Toys"/>
    <n v="435.93"/>
    <x v="29"/>
    <s v="Tablet"/>
    <x v="3"/>
    <x v="1"/>
    <n v="1"/>
    <x v="0"/>
    <x v="2"/>
    <n v="10"/>
    <x v="0"/>
    <x v="1"/>
  </r>
  <r>
    <n v="2010"/>
    <n v="52"/>
    <x v="0"/>
    <x v="0"/>
    <x v="1"/>
    <s v="Toys"/>
    <n v="14.57"/>
    <x v="55"/>
    <s v="Desktop"/>
    <x v="3"/>
    <x v="0"/>
    <n v="2"/>
    <x v="1"/>
    <x v="1"/>
    <n v="7"/>
    <x v="1"/>
    <x v="0"/>
  </r>
  <r>
    <n v="2011"/>
    <n v="34"/>
    <x v="0"/>
    <x v="0"/>
    <x v="6"/>
    <s v="Electronics"/>
    <n v="685.42"/>
    <x v="8"/>
    <s v="Tablet"/>
    <x v="2"/>
    <x v="0"/>
    <n v="6"/>
    <x v="1"/>
    <x v="1"/>
    <n v="11"/>
    <x v="0"/>
    <x v="0"/>
  </r>
  <r>
    <n v="2012"/>
    <n v="51"/>
    <x v="0"/>
    <x v="0"/>
    <x v="0"/>
    <s v="Clothing"/>
    <n v="418.12"/>
    <x v="38"/>
    <s v="Mobile"/>
    <x v="4"/>
    <x v="0"/>
    <n v="8"/>
    <x v="1"/>
    <x v="2"/>
    <n v="1"/>
    <x v="0"/>
    <x v="0"/>
  </r>
  <r>
    <n v="2013"/>
    <n v="30"/>
    <x v="0"/>
    <x v="2"/>
    <x v="0"/>
    <s v="Books"/>
    <n v="852.64"/>
    <x v="0"/>
    <s v="Mobile"/>
    <x v="4"/>
    <x v="1"/>
    <n v="2"/>
    <x v="1"/>
    <x v="0"/>
    <n v="2"/>
    <x v="0"/>
    <x v="2"/>
  </r>
  <r>
    <n v="2014"/>
    <n v="27"/>
    <x v="0"/>
    <x v="0"/>
    <x v="2"/>
    <s v="Clothing"/>
    <n v="943.79"/>
    <x v="27"/>
    <s v="Desktop"/>
    <x v="0"/>
    <x v="0"/>
    <n v="1"/>
    <x v="1"/>
    <x v="0"/>
    <n v="10"/>
    <x v="2"/>
    <x v="1"/>
  </r>
  <r>
    <n v="2015"/>
    <n v="39"/>
    <x v="0"/>
    <x v="2"/>
    <x v="7"/>
    <s v="Beauty"/>
    <n v="437.6"/>
    <x v="52"/>
    <s v="Mobile"/>
    <x v="1"/>
    <x v="1"/>
    <n v="4"/>
    <x v="1"/>
    <x v="1"/>
    <n v="4"/>
    <x v="1"/>
    <x v="0"/>
  </r>
  <r>
    <n v="2016"/>
    <n v="59"/>
    <x v="0"/>
    <x v="0"/>
    <x v="3"/>
    <s v="Clothing"/>
    <n v="282.88"/>
    <x v="3"/>
    <s v="Mobile"/>
    <x v="1"/>
    <x v="1"/>
    <n v="3"/>
    <x v="1"/>
    <x v="4"/>
    <n v="8"/>
    <x v="1"/>
    <x v="0"/>
  </r>
  <r>
    <n v="2017"/>
    <n v="34"/>
    <x v="0"/>
    <x v="1"/>
    <x v="2"/>
    <s v="Electronics"/>
    <n v="478.82"/>
    <x v="57"/>
    <s v="Desktop"/>
    <x v="2"/>
    <x v="1"/>
    <n v="1"/>
    <x v="1"/>
    <x v="2"/>
    <n v="9"/>
    <x v="1"/>
    <x v="1"/>
  </r>
  <r>
    <n v="2018"/>
    <n v="50"/>
    <x v="0"/>
    <x v="2"/>
    <x v="2"/>
    <s v="Beauty"/>
    <n v="36.43"/>
    <x v="26"/>
    <s v="Tablet"/>
    <x v="2"/>
    <x v="1"/>
    <n v="8"/>
    <x v="1"/>
    <x v="1"/>
    <n v="9"/>
    <x v="2"/>
    <x v="0"/>
  </r>
  <r>
    <n v="2019"/>
    <n v="56"/>
    <x v="0"/>
    <x v="0"/>
    <x v="3"/>
    <s v="Toys"/>
    <n v="416.12"/>
    <x v="54"/>
    <s v="Tablet"/>
    <x v="2"/>
    <x v="1"/>
    <n v="8"/>
    <x v="0"/>
    <x v="4"/>
    <n v="1"/>
    <x v="0"/>
    <x v="1"/>
  </r>
  <r>
    <n v="2020"/>
    <n v="19"/>
    <x v="2"/>
    <x v="2"/>
    <x v="7"/>
    <s v="Electronics"/>
    <n v="657.39"/>
    <x v="51"/>
    <s v="Mobile"/>
    <x v="0"/>
    <x v="1"/>
    <n v="3"/>
    <x v="0"/>
    <x v="3"/>
    <n v="1"/>
    <x v="0"/>
    <x v="1"/>
  </r>
  <r>
    <n v="2021"/>
    <n v="29"/>
    <x v="0"/>
    <x v="0"/>
    <x v="0"/>
    <s v="Clothing"/>
    <n v="726.07"/>
    <x v="21"/>
    <s v="Desktop"/>
    <x v="0"/>
    <x v="1"/>
    <n v="4"/>
    <x v="1"/>
    <x v="3"/>
    <n v="13"/>
    <x v="1"/>
    <x v="2"/>
  </r>
  <r>
    <n v="2022"/>
    <n v="49"/>
    <x v="0"/>
    <x v="2"/>
    <x v="6"/>
    <s v="Toys"/>
    <n v="121.89"/>
    <x v="25"/>
    <s v="Desktop"/>
    <x v="1"/>
    <x v="1"/>
    <n v="9"/>
    <x v="1"/>
    <x v="3"/>
    <n v="9"/>
    <x v="1"/>
    <x v="2"/>
  </r>
  <r>
    <n v="2023"/>
    <n v="20"/>
    <x v="0"/>
    <x v="2"/>
    <x v="4"/>
    <s v="Electronics"/>
    <n v="568.30999999999995"/>
    <x v="27"/>
    <s v="Desktop"/>
    <x v="4"/>
    <x v="1"/>
    <n v="5"/>
    <x v="1"/>
    <x v="0"/>
    <n v="7"/>
    <x v="0"/>
    <x v="0"/>
  </r>
  <r>
    <n v="2024"/>
    <n v="61"/>
    <x v="1"/>
    <x v="0"/>
    <x v="2"/>
    <s v="Toys"/>
    <n v="454.64"/>
    <x v="15"/>
    <s v="Desktop"/>
    <x v="2"/>
    <x v="0"/>
    <n v="7"/>
    <x v="0"/>
    <x v="0"/>
    <n v="6"/>
    <x v="2"/>
    <x v="0"/>
  </r>
  <r>
    <n v="2025"/>
    <n v="61"/>
    <x v="1"/>
    <x v="1"/>
    <x v="1"/>
    <s v="Toys"/>
    <n v="609.63"/>
    <x v="28"/>
    <s v="Desktop"/>
    <x v="3"/>
    <x v="0"/>
    <n v="8"/>
    <x v="0"/>
    <x v="2"/>
    <n v="7"/>
    <x v="2"/>
    <x v="2"/>
  </r>
  <r>
    <n v="2026"/>
    <n v="52"/>
    <x v="0"/>
    <x v="0"/>
    <x v="1"/>
    <s v="Groceries"/>
    <n v="561.26"/>
    <x v="46"/>
    <s v="Tablet"/>
    <x v="1"/>
    <x v="1"/>
    <n v="8"/>
    <x v="1"/>
    <x v="0"/>
    <n v="8"/>
    <x v="1"/>
    <x v="0"/>
  </r>
  <r>
    <n v="2027"/>
    <n v="45"/>
    <x v="0"/>
    <x v="0"/>
    <x v="7"/>
    <s v="Clothing"/>
    <n v="70.64"/>
    <x v="30"/>
    <s v="Tablet"/>
    <x v="2"/>
    <x v="0"/>
    <n v="9"/>
    <x v="0"/>
    <x v="0"/>
    <n v="11"/>
    <x v="1"/>
    <x v="2"/>
  </r>
  <r>
    <n v="2028"/>
    <n v="40"/>
    <x v="0"/>
    <x v="1"/>
    <x v="7"/>
    <s v="Sports"/>
    <n v="492.56"/>
    <x v="6"/>
    <s v="Tablet"/>
    <x v="2"/>
    <x v="1"/>
    <n v="6"/>
    <x v="0"/>
    <x v="3"/>
    <n v="9"/>
    <x v="2"/>
    <x v="2"/>
  </r>
  <r>
    <n v="2029"/>
    <n v="54"/>
    <x v="0"/>
    <x v="0"/>
    <x v="4"/>
    <s v="Electronics"/>
    <n v="16.53"/>
    <x v="16"/>
    <s v="Desktop"/>
    <x v="1"/>
    <x v="0"/>
    <n v="9"/>
    <x v="1"/>
    <x v="0"/>
    <n v="3"/>
    <x v="0"/>
    <x v="2"/>
  </r>
  <r>
    <n v="2030"/>
    <n v="26"/>
    <x v="0"/>
    <x v="1"/>
    <x v="0"/>
    <s v="Clothing"/>
    <n v="115.35"/>
    <x v="21"/>
    <s v="Tablet"/>
    <x v="1"/>
    <x v="1"/>
    <n v="1"/>
    <x v="1"/>
    <x v="0"/>
    <n v="4"/>
    <x v="2"/>
    <x v="1"/>
  </r>
  <r>
    <n v="2031"/>
    <n v="69"/>
    <x v="1"/>
    <x v="2"/>
    <x v="7"/>
    <s v="Beauty"/>
    <n v="735"/>
    <x v="36"/>
    <s v="Mobile"/>
    <x v="1"/>
    <x v="0"/>
    <n v="6"/>
    <x v="0"/>
    <x v="0"/>
    <n v="6"/>
    <x v="0"/>
    <x v="2"/>
  </r>
  <r>
    <n v="2032"/>
    <n v="66"/>
    <x v="1"/>
    <x v="2"/>
    <x v="5"/>
    <s v="Beauty"/>
    <n v="419.16"/>
    <x v="29"/>
    <s v="Tablet"/>
    <x v="0"/>
    <x v="1"/>
    <n v="4"/>
    <x v="0"/>
    <x v="4"/>
    <n v="7"/>
    <x v="1"/>
    <x v="2"/>
  </r>
  <r>
    <n v="2033"/>
    <n v="27"/>
    <x v="0"/>
    <x v="1"/>
    <x v="6"/>
    <s v="Toys"/>
    <n v="969.67"/>
    <x v="4"/>
    <s v="Desktop"/>
    <x v="2"/>
    <x v="0"/>
    <n v="6"/>
    <x v="1"/>
    <x v="1"/>
    <n v="2"/>
    <x v="1"/>
    <x v="0"/>
  </r>
  <r>
    <n v="2034"/>
    <n v="60"/>
    <x v="1"/>
    <x v="1"/>
    <x v="5"/>
    <s v="Books"/>
    <n v="639.29999999999995"/>
    <x v="56"/>
    <s v="Mobile"/>
    <x v="3"/>
    <x v="0"/>
    <n v="3"/>
    <x v="1"/>
    <x v="4"/>
    <n v="10"/>
    <x v="2"/>
    <x v="0"/>
  </r>
  <r>
    <n v="2035"/>
    <n v="18"/>
    <x v="2"/>
    <x v="0"/>
    <x v="0"/>
    <s v="Beauty"/>
    <n v="300.45999999999998"/>
    <x v="55"/>
    <s v="Mobile"/>
    <x v="2"/>
    <x v="1"/>
    <n v="7"/>
    <x v="0"/>
    <x v="1"/>
    <n v="6"/>
    <x v="1"/>
    <x v="1"/>
  </r>
  <r>
    <n v="2036"/>
    <n v="52"/>
    <x v="0"/>
    <x v="1"/>
    <x v="4"/>
    <s v="Toys"/>
    <n v="968.68"/>
    <x v="54"/>
    <s v="Mobile"/>
    <x v="0"/>
    <x v="0"/>
    <n v="6"/>
    <x v="0"/>
    <x v="2"/>
    <n v="4"/>
    <x v="0"/>
    <x v="1"/>
  </r>
  <r>
    <n v="2037"/>
    <n v="30"/>
    <x v="0"/>
    <x v="2"/>
    <x v="3"/>
    <s v="Toys"/>
    <n v="207.33"/>
    <x v="43"/>
    <s v="Tablet"/>
    <x v="3"/>
    <x v="1"/>
    <n v="8"/>
    <x v="0"/>
    <x v="2"/>
    <n v="3"/>
    <x v="2"/>
    <x v="1"/>
  </r>
  <r>
    <n v="2038"/>
    <n v="34"/>
    <x v="0"/>
    <x v="1"/>
    <x v="4"/>
    <s v="Electronics"/>
    <n v="673.81"/>
    <x v="16"/>
    <s v="Mobile"/>
    <x v="1"/>
    <x v="0"/>
    <n v="4"/>
    <x v="0"/>
    <x v="2"/>
    <n v="13"/>
    <x v="1"/>
    <x v="0"/>
  </r>
  <r>
    <n v="2039"/>
    <n v="61"/>
    <x v="1"/>
    <x v="1"/>
    <x v="6"/>
    <s v="Electronics"/>
    <n v="653.47"/>
    <x v="46"/>
    <s v="Desktop"/>
    <x v="0"/>
    <x v="0"/>
    <n v="3"/>
    <x v="1"/>
    <x v="3"/>
    <n v="6"/>
    <x v="0"/>
    <x v="1"/>
  </r>
  <r>
    <n v="2040"/>
    <n v="58"/>
    <x v="0"/>
    <x v="0"/>
    <x v="7"/>
    <s v="Groceries"/>
    <n v="187.74"/>
    <x v="20"/>
    <s v="Tablet"/>
    <x v="0"/>
    <x v="0"/>
    <n v="9"/>
    <x v="0"/>
    <x v="0"/>
    <n v="7"/>
    <x v="1"/>
    <x v="0"/>
  </r>
  <r>
    <n v="2041"/>
    <n v="64"/>
    <x v="1"/>
    <x v="1"/>
    <x v="5"/>
    <s v="Toys"/>
    <n v="407.56"/>
    <x v="57"/>
    <s v="Mobile"/>
    <x v="3"/>
    <x v="0"/>
    <n v="5"/>
    <x v="0"/>
    <x v="4"/>
    <n v="9"/>
    <x v="0"/>
    <x v="0"/>
  </r>
  <r>
    <n v="2042"/>
    <n v="40"/>
    <x v="0"/>
    <x v="0"/>
    <x v="3"/>
    <s v="Toys"/>
    <n v="404.26"/>
    <x v="23"/>
    <s v="Desktop"/>
    <x v="0"/>
    <x v="1"/>
    <n v="5"/>
    <x v="1"/>
    <x v="2"/>
    <n v="5"/>
    <x v="2"/>
    <x v="0"/>
  </r>
  <r>
    <n v="2043"/>
    <n v="18"/>
    <x v="2"/>
    <x v="0"/>
    <x v="5"/>
    <s v="Beauty"/>
    <n v="37.79"/>
    <x v="12"/>
    <s v="Desktop"/>
    <x v="3"/>
    <x v="0"/>
    <n v="5"/>
    <x v="0"/>
    <x v="4"/>
    <n v="11"/>
    <x v="1"/>
    <x v="2"/>
  </r>
  <r>
    <n v="2044"/>
    <n v="65"/>
    <x v="1"/>
    <x v="1"/>
    <x v="6"/>
    <s v="Books"/>
    <n v="437.22"/>
    <x v="18"/>
    <s v="Desktop"/>
    <x v="4"/>
    <x v="0"/>
    <n v="1"/>
    <x v="1"/>
    <x v="0"/>
    <n v="8"/>
    <x v="2"/>
    <x v="2"/>
  </r>
  <r>
    <n v="2045"/>
    <n v="69"/>
    <x v="1"/>
    <x v="0"/>
    <x v="2"/>
    <s v="Home"/>
    <n v="878.02"/>
    <x v="3"/>
    <s v="Desktop"/>
    <x v="1"/>
    <x v="0"/>
    <n v="8"/>
    <x v="0"/>
    <x v="3"/>
    <n v="8"/>
    <x v="1"/>
    <x v="1"/>
  </r>
  <r>
    <n v="2046"/>
    <n v="24"/>
    <x v="0"/>
    <x v="1"/>
    <x v="3"/>
    <s v="Groceries"/>
    <n v="582.1"/>
    <x v="53"/>
    <s v="Mobile"/>
    <x v="2"/>
    <x v="1"/>
    <n v="1"/>
    <x v="0"/>
    <x v="0"/>
    <n v="12"/>
    <x v="2"/>
    <x v="0"/>
  </r>
  <r>
    <n v="2047"/>
    <n v="58"/>
    <x v="0"/>
    <x v="0"/>
    <x v="6"/>
    <s v="Home"/>
    <n v="855.91"/>
    <x v="31"/>
    <s v="Tablet"/>
    <x v="2"/>
    <x v="1"/>
    <n v="7"/>
    <x v="0"/>
    <x v="2"/>
    <n v="8"/>
    <x v="1"/>
    <x v="1"/>
  </r>
  <r>
    <n v="2048"/>
    <n v="49"/>
    <x v="0"/>
    <x v="2"/>
    <x v="1"/>
    <s v="Home"/>
    <n v="844.92"/>
    <x v="56"/>
    <s v="Mobile"/>
    <x v="1"/>
    <x v="0"/>
    <n v="1"/>
    <x v="0"/>
    <x v="2"/>
    <n v="6"/>
    <x v="2"/>
    <x v="1"/>
  </r>
  <r>
    <n v="2049"/>
    <n v="38"/>
    <x v="0"/>
    <x v="0"/>
    <x v="7"/>
    <s v="Electronics"/>
    <n v="816.35"/>
    <x v="24"/>
    <s v="Tablet"/>
    <x v="4"/>
    <x v="1"/>
    <n v="9"/>
    <x v="0"/>
    <x v="1"/>
    <n v="11"/>
    <x v="1"/>
    <x v="0"/>
  </r>
  <r>
    <n v="2050"/>
    <n v="53"/>
    <x v="0"/>
    <x v="2"/>
    <x v="4"/>
    <s v="Books"/>
    <n v="110.7"/>
    <x v="22"/>
    <s v="Tablet"/>
    <x v="2"/>
    <x v="1"/>
    <n v="6"/>
    <x v="0"/>
    <x v="0"/>
    <n v="8"/>
    <x v="1"/>
    <x v="1"/>
  </r>
  <r>
    <n v="2051"/>
    <n v="67"/>
    <x v="1"/>
    <x v="0"/>
    <x v="6"/>
    <s v="Groceries"/>
    <n v="504.43"/>
    <x v="40"/>
    <s v="Desktop"/>
    <x v="4"/>
    <x v="1"/>
    <n v="5"/>
    <x v="1"/>
    <x v="3"/>
    <n v="9"/>
    <x v="1"/>
    <x v="2"/>
  </r>
  <r>
    <n v="2052"/>
    <n v="66"/>
    <x v="1"/>
    <x v="1"/>
    <x v="7"/>
    <s v="Electronics"/>
    <n v="340.94"/>
    <x v="37"/>
    <s v="Mobile"/>
    <x v="2"/>
    <x v="0"/>
    <n v="6"/>
    <x v="1"/>
    <x v="1"/>
    <n v="2"/>
    <x v="0"/>
    <x v="2"/>
  </r>
  <r>
    <n v="2053"/>
    <n v="45"/>
    <x v="0"/>
    <x v="1"/>
    <x v="6"/>
    <s v="Groceries"/>
    <n v="842.8"/>
    <x v="2"/>
    <s v="Mobile"/>
    <x v="4"/>
    <x v="0"/>
    <n v="1"/>
    <x v="1"/>
    <x v="4"/>
    <n v="12"/>
    <x v="2"/>
    <x v="0"/>
  </r>
  <r>
    <n v="2054"/>
    <n v="29"/>
    <x v="0"/>
    <x v="2"/>
    <x v="4"/>
    <s v="Home"/>
    <n v="138.34"/>
    <x v="54"/>
    <s v="Mobile"/>
    <x v="4"/>
    <x v="1"/>
    <n v="7"/>
    <x v="0"/>
    <x v="1"/>
    <n v="13"/>
    <x v="0"/>
    <x v="0"/>
  </r>
  <r>
    <n v="2055"/>
    <n v="64"/>
    <x v="1"/>
    <x v="0"/>
    <x v="6"/>
    <s v="Beauty"/>
    <n v="339.16"/>
    <x v="50"/>
    <s v="Mobile"/>
    <x v="2"/>
    <x v="1"/>
    <n v="2"/>
    <x v="1"/>
    <x v="4"/>
    <n v="10"/>
    <x v="1"/>
    <x v="2"/>
  </r>
  <r>
    <n v="2056"/>
    <n v="57"/>
    <x v="0"/>
    <x v="2"/>
    <x v="4"/>
    <s v="Clothing"/>
    <n v="966.33"/>
    <x v="34"/>
    <s v="Tablet"/>
    <x v="2"/>
    <x v="0"/>
    <n v="1"/>
    <x v="1"/>
    <x v="4"/>
    <n v="11"/>
    <x v="1"/>
    <x v="0"/>
  </r>
  <r>
    <n v="2057"/>
    <n v="56"/>
    <x v="0"/>
    <x v="2"/>
    <x v="1"/>
    <s v="Clothing"/>
    <n v="444.52"/>
    <x v="49"/>
    <s v="Desktop"/>
    <x v="2"/>
    <x v="1"/>
    <n v="4"/>
    <x v="1"/>
    <x v="0"/>
    <n v="4"/>
    <x v="2"/>
    <x v="1"/>
  </r>
  <r>
    <n v="2058"/>
    <n v="42"/>
    <x v="0"/>
    <x v="0"/>
    <x v="2"/>
    <s v="Groceries"/>
    <n v="920.82"/>
    <x v="4"/>
    <s v="Desktop"/>
    <x v="4"/>
    <x v="0"/>
    <n v="4"/>
    <x v="0"/>
    <x v="2"/>
    <n v="10"/>
    <x v="2"/>
    <x v="2"/>
  </r>
  <r>
    <n v="2059"/>
    <n v="44"/>
    <x v="0"/>
    <x v="1"/>
    <x v="5"/>
    <s v="Toys"/>
    <n v="179.13"/>
    <x v="14"/>
    <s v="Mobile"/>
    <x v="2"/>
    <x v="0"/>
    <n v="8"/>
    <x v="1"/>
    <x v="3"/>
    <n v="1"/>
    <x v="0"/>
    <x v="0"/>
  </r>
  <r>
    <n v="2060"/>
    <n v="27"/>
    <x v="0"/>
    <x v="2"/>
    <x v="4"/>
    <s v="Books"/>
    <n v="378.63"/>
    <x v="36"/>
    <s v="Tablet"/>
    <x v="2"/>
    <x v="1"/>
    <n v="6"/>
    <x v="0"/>
    <x v="0"/>
    <n v="13"/>
    <x v="0"/>
    <x v="2"/>
  </r>
  <r>
    <n v="2061"/>
    <n v="45"/>
    <x v="0"/>
    <x v="2"/>
    <x v="5"/>
    <s v="Groceries"/>
    <n v="518.84"/>
    <x v="52"/>
    <s v="Desktop"/>
    <x v="4"/>
    <x v="1"/>
    <n v="1"/>
    <x v="1"/>
    <x v="4"/>
    <n v="10"/>
    <x v="0"/>
    <x v="0"/>
  </r>
  <r>
    <n v="2062"/>
    <n v="58"/>
    <x v="0"/>
    <x v="2"/>
    <x v="4"/>
    <s v="Home"/>
    <n v="95.7"/>
    <x v="9"/>
    <s v="Desktop"/>
    <x v="0"/>
    <x v="0"/>
    <n v="6"/>
    <x v="0"/>
    <x v="1"/>
    <n v="1"/>
    <x v="2"/>
    <x v="0"/>
  </r>
  <r>
    <n v="2063"/>
    <n v="30"/>
    <x v="0"/>
    <x v="1"/>
    <x v="2"/>
    <s v="Groceries"/>
    <n v="670.74"/>
    <x v="16"/>
    <s v="Mobile"/>
    <x v="0"/>
    <x v="1"/>
    <n v="8"/>
    <x v="0"/>
    <x v="3"/>
    <n v="11"/>
    <x v="0"/>
    <x v="0"/>
  </r>
  <r>
    <n v="2064"/>
    <n v="55"/>
    <x v="0"/>
    <x v="1"/>
    <x v="7"/>
    <s v="Toys"/>
    <n v="774.67"/>
    <x v="56"/>
    <s v="Tablet"/>
    <x v="3"/>
    <x v="0"/>
    <n v="5"/>
    <x v="1"/>
    <x v="2"/>
    <n v="5"/>
    <x v="2"/>
    <x v="0"/>
  </r>
  <r>
    <n v="2065"/>
    <n v="37"/>
    <x v="0"/>
    <x v="2"/>
    <x v="1"/>
    <s v="Toys"/>
    <n v="143.54"/>
    <x v="19"/>
    <s v="Desktop"/>
    <x v="1"/>
    <x v="0"/>
    <n v="7"/>
    <x v="0"/>
    <x v="2"/>
    <n v="8"/>
    <x v="0"/>
    <x v="1"/>
  </r>
  <r>
    <n v="2066"/>
    <n v="25"/>
    <x v="0"/>
    <x v="0"/>
    <x v="6"/>
    <s v="Beauty"/>
    <n v="594.70000000000005"/>
    <x v="10"/>
    <s v="Mobile"/>
    <x v="3"/>
    <x v="1"/>
    <n v="3"/>
    <x v="0"/>
    <x v="4"/>
    <n v="8"/>
    <x v="2"/>
    <x v="2"/>
  </r>
  <r>
    <n v="2067"/>
    <n v="58"/>
    <x v="0"/>
    <x v="0"/>
    <x v="6"/>
    <s v="Beauty"/>
    <n v="332.14"/>
    <x v="3"/>
    <s v="Desktop"/>
    <x v="4"/>
    <x v="0"/>
    <n v="2"/>
    <x v="0"/>
    <x v="3"/>
    <n v="6"/>
    <x v="1"/>
    <x v="0"/>
  </r>
  <r>
    <n v="2068"/>
    <n v="60"/>
    <x v="1"/>
    <x v="1"/>
    <x v="0"/>
    <s v="Clothing"/>
    <n v="709.47"/>
    <x v="18"/>
    <s v="Mobile"/>
    <x v="1"/>
    <x v="1"/>
    <n v="4"/>
    <x v="1"/>
    <x v="3"/>
    <n v="1"/>
    <x v="1"/>
    <x v="1"/>
  </r>
  <r>
    <n v="2069"/>
    <n v="50"/>
    <x v="0"/>
    <x v="0"/>
    <x v="6"/>
    <s v="Beauty"/>
    <n v="633"/>
    <x v="17"/>
    <s v="Mobile"/>
    <x v="3"/>
    <x v="0"/>
    <n v="6"/>
    <x v="0"/>
    <x v="3"/>
    <n v="11"/>
    <x v="1"/>
    <x v="1"/>
  </r>
  <r>
    <n v="2070"/>
    <n v="24"/>
    <x v="0"/>
    <x v="1"/>
    <x v="0"/>
    <s v="Toys"/>
    <n v="116.03"/>
    <x v="7"/>
    <s v="Desktop"/>
    <x v="0"/>
    <x v="1"/>
    <n v="1"/>
    <x v="1"/>
    <x v="3"/>
    <n v="6"/>
    <x v="2"/>
    <x v="0"/>
  </r>
  <r>
    <n v="2071"/>
    <n v="26"/>
    <x v="0"/>
    <x v="1"/>
    <x v="1"/>
    <s v="Groceries"/>
    <n v="989.3"/>
    <x v="23"/>
    <s v="Mobile"/>
    <x v="2"/>
    <x v="0"/>
    <n v="3"/>
    <x v="0"/>
    <x v="2"/>
    <n v="8"/>
    <x v="1"/>
    <x v="1"/>
  </r>
  <r>
    <n v="2072"/>
    <n v="28"/>
    <x v="0"/>
    <x v="2"/>
    <x v="2"/>
    <s v="Electronics"/>
    <n v="371.83"/>
    <x v="33"/>
    <s v="Mobile"/>
    <x v="1"/>
    <x v="0"/>
    <n v="9"/>
    <x v="1"/>
    <x v="2"/>
    <n v="9"/>
    <x v="2"/>
    <x v="1"/>
  </r>
  <r>
    <n v="2073"/>
    <n v="22"/>
    <x v="0"/>
    <x v="0"/>
    <x v="2"/>
    <s v="Home"/>
    <n v="907.2"/>
    <x v="24"/>
    <s v="Desktop"/>
    <x v="4"/>
    <x v="0"/>
    <n v="9"/>
    <x v="0"/>
    <x v="2"/>
    <n v="1"/>
    <x v="0"/>
    <x v="0"/>
  </r>
  <r>
    <n v="2074"/>
    <n v="22"/>
    <x v="0"/>
    <x v="2"/>
    <x v="5"/>
    <s v="Books"/>
    <n v="15.68"/>
    <x v="10"/>
    <s v="Desktop"/>
    <x v="0"/>
    <x v="0"/>
    <n v="8"/>
    <x v="1"/>
    <x v="2"/>
    <n v="6"/>
    <x v="1"/>
    <x v="0"/>
  </r>
  <r>
    <n v="2075"/>
    <n v="67"/>
    <x v="1"/>
    <x v="2"/>
    <x v="1"/>
    <s v="Sports"/>
    <n v="62.7"/>
    <x v="28"/>
    <s v="Desktop"/>
    <x v="4"/>
    <x v="1"/>
    <n v="1"/>
    <x v="1"/>
    <x v="3"/>
    <n v="8"/>
    <x v="0"/>
    <x v="1"/>
  </r>
  <r>
    <n v="2076"/>
    <n v="18"/>
    <x v="2"/>
    <x v="2"/>
    <x v="7"/>
    <s v="Toys"/>
    <n v="221.17"/>
    <x v="18"/>
    <s v="Mobile"/>
    <x v="2"/>
    <x v="0"/>
    <n v="4"/>
    <x v="1"/>
    <x v="2"/>
    <n v="2"/>
    <x v="1"/>
    <x v="1"/>
  </r>
  <r>
    <n v="2077"/>
    <n v="64"/>
    <x v="1"/>
    <x v="1"/>
    <x v="7"/>
    <s v="Home"/>
    <n v="786.35"/>
    <x v="37"/>
    <s v="Tablet"/>
    <x v="3"/>
    <x v="1"/>
    <n v="3"/>
    <x v="0"/>
    <x v="1"/>
    <n v="12"/>
    <x v="0"/>
    <x v="0"/>
  </r>
  <r>
    <n v="2078"/>
    <n v="23"/>
    <x v="0"/>
    <x v="2"/>
    <x v="4"/>
    <s v="Books"/>
    <n v="529.83000000000004"/>
    <x v="39"/>
    <s v="Desktop"/>
    <x v="2"/>
    <x v="1"/>
    <n v="9"/>
    <x v="0"/>
    <x v="1"/>
    <n v="9"/>
    <x v="2"/>
    <x v="1"/>
  </r>
  <r>
    <n v="2079"/>
    <n v="53"/>
    <x v="0"/>
    <x v="2"/>
    <x v="2"/>
    <s v="Clothing"/>
    <n v="749.61"/>
    <x v="49"/>
    <s v="Desktop"/>
    <x v="3"/>
    <x v="0"/>
    <n v="7"/>
    <x v="0"/>
    <x v="2"/>
    <n v="11"/>
    <x v="2"/>
    <x v="2"/>
  </r>
  <r>
    <n v="2080"/>
    <n v="56"/>
    <x v="0"/>
    <x v="0"/>
    <x v="6"/>
    <s v="Books"/>
    <n v="932.45"/>
    <x v="3"/>
    <s v="Desktop"/>
    <x v="4"/>
    <x v="1"/>
    <n v="2"/>
    <x v="1"/>
    <x v="1"/>
    <n v="5"/>
    <x v="2"/>
    <x v="2"/>
  </r>
  <r>
    <n v="2081"/>
    <n v="38"/>
    <x v="0"/>
    <x v="1"/>
    <x v="2"/>
    <s v="Books"/>
    <n v="327.42"/>
    <x v="13"/>
    <s v="Desktop"/>
    <x v="2"/>
    <x v="1"/>
    <n v="9"/>
    <x v="0"/>
    <x v="4"/>
    <n v="3"/>
    <x v="1"/>
    <x v="2"/>
  </r>
  <r>
    <n v="2082"/>
    <n v="47"/>
    <x v="0"/>
    <x v="0"/>
    <x v="6"/>
    <s v="Electronics"/>
    <n v="495.07"/>
    <x v="37"/>
    <s v="Tablet"/>
    <x v="0"/>
    <x v="0"/>
    <n v="1"/>
    <x v="1"/>
    <x v="2"/>
    <n v="1"/>
    <x v="1"/>
    <x v="0"/>
  </r>
  <r>
    <n v="2083"/>
    <n v="54"/>
    <x v="0"/>
    <x v="1"/>
    <x v="1"/>
    <s v="Groceries"/>
    <n v="95.06"/>
    <x v="51"/>
    <s v="Desktop"/>
    <x v="3"/>
    <x v="1"/>
    <n v="1"/>
    <x v="1"/>
    <x v="3"/>
    <n v="7"/>
    <x v="1"/>
    <x v="2"/>
  </r>
  <r>
    <n v="2084"/>
    <n v="65"/>
    <x v="1"/>
    <x v="2"/>
    <x v="4"/>
    <s v="Toys"/>
    <n v="456.44"/>
    <x v="30"/>
    <s v="Tablet"/>
    <x v="3"/>
    <x v="1"/>
    <n v="7"/>
    <x v="0"/>
    <x v="1"/>
    <n v="5"/>
    <x v="0"/>
    <x v="2"/>
  </r>
  <r>
    <n v="2085"/>
    <n v="38"/>
    <x v="0"/>
    <x v="0"/>
    <x v="5"/>
    <s v="Electronics"/>
    <n v="638.42999999999995"/>
    <x v="6"/>
    <s v="Tablet"/>
    <x v="1"/>
    <x v="1"/>
    <n v="8"/>
    <x v="0"/>
    <x v="0"/>
    <n v="13"/>
    <x v="2"/>
    <x v="0"/>
  </r>
  <r>
    <n v="2086"/>
    <n v="64"/>
    <x v="1"/>
    <x v="0"/>
    <x v="4"/>
    <s v="Electronics"/>
    <n v="923.66"/>
    <x v="17"/>
    <s v="Mobile"/>
    <x v="3"/>
    <x v="0"/>
    <n v="6"/>
    <x v="0"/>
    <x v="3"/>
    <n v="6"/>
    <x v="2"/>
    <x v="0"/>
  </r>
  <r>
    <n v="2087"/>
    <n v="20"/>
    <x v="0"/>
    <x v="1"/>
    <x v="4"/>
    <s v="Books"/>
    <n v="915.23"/>
    <x v="39"/>
    <s v="Desktop"/>
    <x v="2"/>
    <x v="1"/>
    <n v="5"/>
    <x v="1"/>
    <x v="4"/>
    <n v="7"/>
    <x v="2"/>
    <x v="2"/>
  </r>
  <r>
    <n v="2088"/>
    <n v="69"/>
    <x v="1"/>
    <x v="0"/>
    <x v="2"/>
    <s v="Electronics"/>
    <n v="143.08000000000001"/>
    <x v="26"/>
    <s v="Desktop"/>
    <x v="4"/>
    <x v="0"/>
    <n v="6"/>
    <x v="0"/>
    <x v="2"/>
    <n v="6"/>
    <x v="0"/>
    <x v="1"/>
  </r>
  <r>
    <n v="2089"/>
    <n v="42"/>
    <x v="0"/>
    <x v="2"/>
    <x v="4"/>
    <s v="Electronics"/>
    <n v="882.98"/>
    <x v="25"/>
    <s v="Desktop"/>
    <x v="0"/>
    <x v="1"/>
    <n v="7"/>
    <x v="0"/>
    <x v="4"/>
    <n v="10"/>
    <x v="1"/>
    <x v="1"/>
  </r>
  <r>
    <n v="2090"/>
    <n v="23"/>
    <x v="0"/>
    <x v="0"/>
    <x v="4"/>
    <s v="Sports"/>
    <n v="748"/>
    <x v="8"/>
    <s v="Desktop"/>
    <x v="1"/>
    <x v="0"/>
    <n v="4"/>
    <x v="0"/>
    <x v="1"/>
    <n v="8"/>
    <x v="0"/>
    <x v="1"/>
  </r>
  <r>
    <n v="2091"/>
    <n v="47"/>
    <x v="0"/>
    <x v="0"/>
    <x v="5"/>
    <s v="Home"/>
    <n v="805.2"/>
    <x v="13"/>
    <s v="Mobile"/>
    <x v="4"/>
    <x v="0"/>
    <n v="6"/>
    <x v="0"/>
    <x v="0"/>
    <n v="2"/>
    <x v="0"/>
    <x v="1"/>
  </r>
  <r>
    <n v="2092"/>
    <n v="40"/>
    <x v="0"/>
    <x v="1"/>
    <x v="5"/>
    <s v="Beauty"/>
    <n v="9.7100000000000009"/>
    <x v="17"/>
    <s v="Desktop"/>
    <x v="3"/>
    <x v="0"/>
    <n v="3"/>
    <x v="0"/>
    <x v="2"/>
    <n v="3"/>
    <x v="2"/>
    <x v="1"/>
  </r>
  <r>
    <n v="2093"/>
    <n v="23"/>
    <x v="0"/>
    <x v="2"/>
    <x v="4"/>
    <s v="Groceries"/>
    <n v="202.87"/>
    <x v="58"/>
    <s v="Desktop"/>
    <x v="3"/>
    <x v="0"/>
    <n v="5"/>
    <x v="0"/>
    <x v="0"/>
    <n v="1"/>
    <x v="0"/>
    <x v="0"/>
  </r>
  <r>
    <n v="2094"/>
    <n v="44"/>
    <x v="0"/>
    <x v="2"/>
    <x v="1"/>
    <s v="Toys"/>
    <n v="467.84"/>
    <x v="34"/>
    <s v="Tablet"/>
    <x v="0"/>
    <x v="1"/>
    <n v="8"/>
    <x v="0"/>
    <x v="2"/>
    <n v="5"/>
    <x v="1"/>
    <x v="2"/>
  </r>
  <r>
    <n v="2095"/>
    <n v="20"/>
    <x v="0"/>
    <x v="2"/>
    <x v="0"/>
    <s v="Home"/>
    <n v="407.07"/>
    <x v="31"/>
    <s v="Desktop"/>
    <x v="4"/>
    <x v="0"/>
    <n v="6"/>
    <x v="0"/>
    <x v="1"/>
    <n v="10"/>
    <x v="2"/>
    <x v="1"/>
  </r>
  <r>
    <n v="2096"/>
    <n v="45"/>
    <x v="0"/>
    <x v="2"/>
    <x v="3"/>
    <s v="Clothing"/>
    <n v="872.28"/>
    <x v="57"/>
    <s v="Mobile"/>
    <x v="4"/>
    <x v="0"/>
    <n v="3"/>
    <x v="1"/>
    <x v="0"/>
    <n v="1"/>
    <x v="0"/>
    <x v="1"/>
  </r>
  <r>
    <n v="2097"/>
    <n v="47"/>
    <x v="0"/>
    <x v="0"/>
    <x v="5"/>
    <s v="Beauty"/>
    <n v="910.61"/>
    <x v="47"/>
    <s v="Desktop"/>
    <x v="1"/>
    <x v="0"/>
    <n v="4"/>
    <x v="1"/>
    <x v="3"/>
    <n v="4"/>
    <x v="2"/>
    <x v="2"/>
  </r>
  <r>
    <n v="2098"/>
    <n v="43"/>
    <x v="0"/>
    <x v="2"/>
    <x v="3"/>
    <s v="Electronics"/>
    <n v="911.33"/>
    <x v="37"/>
    <s v="Tablet"/>
    <x v="0"/>
    <x v="0"/>
    <n v="4"/>
    <x v="1"/>
    <x v="0"/>
    <n v="10"/>
    <x v="2"/>
    <x v="1"/>
  </r>
  <r>
    <n v="2099"/>
    <n v="59"/>
    <x v="0"/>
    <x v="0"/>
    <x v="0"/>
    <s v="Clothing"/>
    <n v="868.26"/>
    <x v="42"/>
    <s v="Tablet"/>
    <x v="2"/>
    <x v="1"/>
    <n v="4"/>
    <x v="1"/>
    <x v="0"/>
    <n v="2"/>
    <x v="0"/>
    <x v="1"/>
  </r>
  <r>
    <n v="2100"/>
    <n v="62"/>
    <x v="1"/>
    <x v="2"/>
    <x v="6"/>
    <s v="Home"/>
    <n v="599.75"/>
    <x v="0"/>
    <s v="Mobile"/>
    <x v="1"/>
    <x v="1"/>
    <n v="4"/>
    <x v="1"/>
    <x v="4"/>
    <n v="3"/>
    <x v="1"/>
    <x v="0"/>
  </r>
  <r>
    <n v="2101"/>
    <n v="60"/>
    <x v="1"/>
    <x v="2"/>
    <x v="2"/>
    <s v="Groceries"/>
    <n v="797.17"/>
    <x v="53"/>
    <s v="Mobile"/>
    <x v="3"/>
    <x v="0"/>
    <n v="3"/>
    <x v="0"/>
    <x v="1"/>
    <n v="8"/>
    <x v="2"/>
    <x v="1"/>
  </r>
  <r>
    <n v="2102"/>
    <n v="25"/>
    <x v="0"/>
    <x v="2"/>
    <x v="4"/>
    <s v="Electronics"/>
    <n v="239.42"/>
    <x v="19"/>
    <s v="Desktop"/>
    <x v="0"/>
    <x v="1"/>
    <n v="9"/>
    <x v="1"/>
    <x v="2"/>
    <n v="6"/>
    <x v="0"/>
    <x v="0"/>
  </r>
  <r>
    <n v="2103"/>
    <n v="64"/>
    <x v="1"/>
    <x v="1"/>
    <x v="5"/>
    <s v="Groceries"/>
    <n v="427.23"/>
    <x v="1"/>
    <s v="Mobile"/>
    <x v="1"/>
    <x v="0"/>
    <n v="9"/>
    <x v="0"/>
    <x v="1"/>
    <n v="5"/>
    <x v="0"/>
    <x v="1"/>
  </r>
  <r>
    <n v="2104"/>
    <n v="55"/>
    <x v="0"/>
    <x v="0"/>
    <x v="3"/>
    <s v="Clothing"/>
    <n v="428.15"/>
    <x v="42"/>
    <s v="Tablet"/>
    <x v="2"/>
    <x v="0"/>
    <n v="5"/>
    <x v="0"/>
    <x v="3"/>
    <n v="10"/>
    <x v="1"/>
    <x v="1"/>
  </r>
  <r>
    <n v="2105"/>
    <n v="43"/>
    <x v="0"/>
    <x v="0"/>
    <x v="3"/>
    <s v="Sports"/>
    <n v="706.12"/>
    <x v="5"/>
    <s v="Tablet"/>
    <x v="0"/>
    <x v="0"/>
    <n v="1"/>
    <x v="1"/>
    <x v="4"/>
    <n v="7"/>
    <x v="1"/>
    <x v="1"/>
  </r>
  <r>
    <n v="2106"/>
    <n v="41"/>
    <x v="0"/>
    <x v="1"/>
    <x v="7"/>
    <s v="Beauty"/>
    <n v="994.65"/>
    <x v="37"/>
    <s v="Mobile"/>
    <x v="3"/>
    <x v="1"/>
    <n v="9"/>
    <x v="0"/>
    <x v="4"/>
    <n v="6"/>
    <x v="1"/>
    <x v="0"/>
  </r>
  <r>
    <n v="2107"/>
    <n v="60"/>
    <x v="1"/>
    <x v="1"/>
    <x v="5"/>
    <s v="Clothing"/>
    <n v="146.16999999999999"/>
    <x v="48"/>
    <s v="Tablet"/>
    <x v="1"/>
    <x v="0"/>
    <n v="2"/>
    <x v="0"/>
    <x v="4"/>
    <n v="1"/>
    <x v="2"/>
    <x v="0"/>
  </r>
  <r>
    <n v="2108"/>
    <n v="59"/>
    <x v="0"/>
    <x v="1"/>
    <x v="0"/>
    <s v="Home"/>
    <n v="46.45"/>
    <x v="25"/>
    <s v="Tablet"/>
    <x v="3"/>
    <x v="1"/>
    <n v="2"/>
    <x v="1"/>
    <x v="2"/>
    <n v="5"/>
    <x v="0"/>
    <x v="0"/>
  </r>
  <r>
    <n v="2109"/>
    <n v="68"/>
    <x v="1"/>
    <x v="2"/>
    <x v="7"/>
    <s v="Clothing"/>
    <n v="709.43"/>
    <x v="20"/>
    <s v="Tablet"/>
    <x v="4"/>
    <x v="0"/>
    <n v="6"/>
    <x v="1"/>
    <x v="4"/>
    <n v="7"/>
    <x v="2"/>
    <x v="1"/>
  </r>
  <r>
    <n v="2110"/>
    <n v="43"/>
    <x v="0"/>
    <x v="1"/>
    <x v="5"/>
    <s v="Beauty"/>
    <n v="794.48"/>
    <x v="57"/>
    <s v="Mobile"/>
    <x v="4"/>
    <x v="1"/>
    <n v="1"/>
    <x v="0"/>
    <x v="1"/>
    <n v="12"/>
    <x v="1"/>
    <x v="1"/>
  </r>
  <r>
    <n v="2111"/>
    <n v="55"/>
    <x v="0"/>
    <x v="0"/>
    <x v="2"/>
    <s v="Home"/>
    <n v="589.62"/>
    <x v="43"/>
    <s v="Tablet"/>
    <x v="0"/>
    <x v="0"/>
    <n v="5"/>
    <x v="0"/>
    <x v="3"/>
    <n v="12"/>
    <x v="2"/>
    <x v="2"/>
  </r>
  <r>
    <n v="2112"/>
    <n v="33"/>
    <x v="0"/>
    <x v="0"/>
    <x v="4"/>
    <s v="Toys"/>
    <n v="799.66"/>
    <x v="8"/>
    <s v="Mobile"/>
    <x v="4"/>
    <x v="1"/>
    <n v="8"/>
    <x v="0"/>
    <x v="0"/>
    <n v="3"/>
    <x v="0"/>
    <x v="1"/>
  </r>
  <r>
    <n v="2113"/>
    <n v="53"/>
    <x v="0"/>
    <x v="0"/>
    <x v="5"/>
    <s v="Clothing"/>
    <n v="6.21"/>
    <x v="55"/>
    <s v="Mobile"/>
    <x v="4"/>
    <x v="0"/>
    <n v="7"/>
    <x v="1"/>
    <x v="3"/>
    <n v="5"/>
    <x v="2"/>
    <x v="0"/>
  </r>
  <r>
    <n v="2114"/>
    <n v="31"/>
    <x v="0"/>
    <x v="1"/>
    <x v="0"/>
    <s v="Home"/>
    <n v="755.76"/>
    <x v="33"/>
    <s v="Desktop"/>
    <x v="1"/>
    <x v="1"/>
    <n v="8"/>
    <x v="1"/>
    <x v="3"/>
    <n v="8"/>
    <x v="2"/>
    <x v="1"/>
  </r>
  <r>
    <n v="2115"/>
    <n v="47"/>
    <x v="0"/>
    <x v="0"/>
    <x v="2"/>
    <s v="Groceries"/>
    <n v="236.79"/>
    <x v="10"/>
    <s v="Mobile"/>
    <x v="4"/>
    <x v="0"/>
    <n v="1"/>
    <x v="0"/>
    <x v="0"/>
    <n v="2"/>
    <x v="1"/>
    <x v="0"/>
  </r>
  <r>
    <n v="2116"/>
    <n v="45"/>
    <x v="0"/>
    <x v="2"/>
    <x v="2"/>
    <s v="Home"/>
    <n v="456.71"/>
    <x v="53"/>
    <s v="Desktop"/>
    <x v="4"/>
    <x v="1"/>
    <n v="7"/>
    <x v="0"/>
    <x v="4"/>
    <n v="7"/>
    <x v="1"/>
    <x v="0"/>
  </r>
  <r>
    <n v="2117"/>
    <n v="35"/>
    <x v="0"/>
    <x v="2"/>
    <x v="2"/>
    <s v="Toys"/>
    <n v="263.24"/>
    <x v="44"/>
    <s v="Mobile"/>
    <x v="2"/>
    <x v="1"/>
    <n v="5"/>
    <x v="0"/>
    <x v="0"/>
    <n v="10"/>
    <x v="1"/>
    <x v="2"/>
  </r>
  <r>
    <n v="2118"/>
    <n v="18"/>
    <x v="2"/>
    <x v="1"/>
    <x v="2"/>
    <s v="Electronics"/>
    <n v="313.76"/>
    <x v="16"/>
    <s v="Mobile"/>
    <x v="0"/>
    <x v="0"/>
    <n v="3"/>
    <x v="0"/>
    <x v="4"/>
    <n v="5"/>
    <x v="2"/>
    <x v="0"/>
  </r>
  <r>
    <n v="2119"/>
    <n v="46"/>
    <x v="0"/>
    <x v="2"/>
    <x v="0"/>
    <s v="Home"/>
    <n v="890.69"/>
    <x v="26"/>
    <s v="Mobile"/>
    <x v="2"/>
    <x v="0"/>
    <n v="1"/>
    <x v="0"/>
    <x v="3"/>
    <n v="2"/>
    <x v="0"/>
    <x v="2"/>
  </r>
  <r>
    <n v="2120"/>
    <n v="38"/>
    <x v="0"/>
    <x v="2"/>
    <x v="7"/>
    <s v="Groceries"/>
    <n v="515.37"/>
    <x v="57"/>
    <s v="Tablet"/>
    <x v="3"/>
    <x v="1"/>
    <n v="4"/>
    <x v="0"/>
    <x v="1"/>
    <n v="8"/>
    <x v="0"/>
    <x v="0"/>
  </r>
  <r>
    <n v="2121"/>
    <n v="39"/>
    <x v="0"/>
    <x v="0"/>
    <x v="7"/>
    <s v="Books"/>
    <n v="459.63"/>
    <x v="16"/>
    <s v="Mobile"/>
    <x v="3"/>
    <x v="1"/>
    <n v="6"/>
    <x v="0"/>
    <x v="4"/>
    <n v="13"/>
    <x v="1"/>
    <x v="1"/>
  </r>
  <r>
    <n v="2122"/>
    <n v="28"/>
    <x v="0"/>
    <x v="0"/>
    <x v="1"/>
    <s v="Groceries"/>
    <n v="68.72"/>
    <x v="29"/>
    <s v="Tablet"/>
    <x v="3"/>
    <x v="0"/>
    <n v="1"/>
    <x v="0"/>
    <x v="4"/>
    <n v="12"/>
    <x v="1"/>
    <x v="2"/>
  </r>
  <r>
    <n v="2123"/>
    <n v="58"/>
    <x v="0"/>
    <x v="1"/>
    <x v="3"/>
    <s v="Groceries"/>
    <n v="536.37"/>
    <x v="47"/>
    <s v="Desktop"/>
    <x v="3"/>
    <x v="1"/>
    <n v="2"/>
    <x v="0"/>
    <x v="4"/>
    <n v="7"/>
    <x v="2"/>
    <x v="1"/>
  </r>
  <r>
    <n v="2124"/>
    <n v="53"/>
    <x v="0"/>
    <x v="1"/>
    <x v="6"/>
    <s v="Home"/>
    <n v="90.23"/>
    <x v="7"/>
    <s v="Mobile"/>
    <x v="4"/>
    <x v="1"/>
    <n v="3"/>
    <x v="1"/>
    <x v="2"/>
    <n v="4"/>
    <x v="2"/>
    <x v="2"/>
  </r>
  <r>
    <n v="2125"/>
    <n v="55"/>
    <x v="0"/>
    <x v="1"/>
    <x v="5"/>
    <s v="Clothing"/>
    <n v="905.79"/>
    <x v="38"/>
    <s v="Desktop"/>
    <x v="0"/>
    <x v="1"/>
    <n v="6"/>
    <x v="1"/>
    <x v="4"/>
    <n v="1"/>
    <x v="0"/>
    <x v="1"/>
  </r>
  <r>
    <n v="2126"/>
    <n v="57"/>
    <x v="0"/>
    <x v="0"/>
    <x v="3"/>
    <s v="Clothing"/>
    <n v="841.2"/>
    <x v="20"/>
    <s v="Mobile"/>
    <x v="0"/>
    <x v="0"/>
    <n v="2"/>
    <x v="1"/>
    <x v="1"/>
    <n v="11"/>
    <x v="0"/>
    <x v="0"/>
  </r>
  <r>
    <n v="2127"/>
    <n v="29"/>
    <x v="0"/>
    <x v="1"/>
    <x v="7"/>
    <s v="Sports"/>
    <n v="732.66"/>
    <x v="27"/>
    <s v="Tablet"/>
    <x v="2"/>
    <x v="1"/>
    <n v="7"/>
    <x v="0"/>
    <x v="1"/>
    <n v="2"/>
    <x v="0"/>
    <x v="1"/>
  </r>
  <r>
    <n v="2128"/>
    <n v="38"/>
    <x v="0"/>
    <x v="0"/>
    <x v="3"/>
    <s v="Sports"/>
    <n v="535.94000000000005"/>
    <x v="48"/>
    <s v="Tablet"/>
    <x v="4"/>
    <x v="0"/>
    <n v="1"/>
    <x v="0"/>
    <x v="0"/>
    <n v="11"/>
    <x v="0"/>
    <x v="2"/>
  </r>
  <r>
    <n v="2129"/>
    <n v="20"/>
    <x v="0"/>
    <x v="0"/>
    <x v="4"/>
    <s v="Electronics"/>
    <n v="997.83"/>
    <x v="18"/>
    <s v="Tablet"/>
    <x v="0"/>
    <x v="1"/>
    <n v="2"/>
    <x v="1"/>
    <x v="3"/>
    <n v="9"/>
    <x v="2"/>
    <x v="2"/>
  </r>
  <r>
    <n v="2130"/>
    <n v="43"/>
    <x v="0"/>
    <x v="1"/>
    <x v="3"/>
    <s v="Toys"/>
    <n v="58.87"/>
    <x v="12"/>
    <s v="Desktop"/>
    <x v="4"/>
    <x v="1"/>
    <n v="4"/>
    <x v="0"/>
    <x v="2"/>
    <n v="1"/>
    <x v="1"/>
    <x v="2"/>
  </r>
  <r>
    <n v="2131"/>
    <n v="69"/>
    <x v="1"/>
    <x v="0"/>
    <x v="3"/>
    <s v="Clothing"/>
    <n v="813.08"/>
    <x v="33"/>
    <s v="Mobile"/>
    <x v="2"/>
    <x v="0"/>
    <n v="1"/>
    <x v="1"/>
    <x v="1"/>
    <n v="4"/>
    <x v="1"/>
    <x v="0"/>
  </r>
  <r>
    <n v="2132"/>
    <n v="23"/>
    <x v="0"/>
    <x v="0"/>
    <x v="1"/>
    <s v="Groceries"/>
    <n v="16.13"/>
    <x v="17"/>
    <s v="Desktop"/>
    <x v="1"/>
    <x v="1"/>
    <n v="7"/>
    <x v="1"/>
    <x v="4"/>
    <n v="12"/>
    <x v="0"/>
    <x v="1"/>
  </r>
  <r>
    <n v="2133"/>
    <n v="60"/>
    <x v="1"/>
    <x v="2"/>
    <x v="1"/>
    <s v="Clothing"/>
    <n v="447"/>
    <x v="38"/>
    <s v="Desktop"/>
    <x v="0"/>
    <x v="0"/>
    <n v="8"/>
    <x v="1"/>
    <x v="0"/>
    <n v="1"/>
    <x v="1"/>
    <x v="2"/>
  </r>
  <r>
    <n v="2134"/>
    <n v="28"/>
    <x v="0"/>
    <x v="1"/>
    <x v="5"/>
    <s v="Clothing"/>
    <n v="827.22"/>
    <x v="13"/>
    <s v="Tablet"/>
    <x v="1"/>
    <x v="0"/>
    <n v="8"/>
    <x v="1"/>
    <x v="1"/>
    <n v="10"/>
    <x v="0"/>
    <x v="1"/>
  </r>
  <r>
    <n v="2135"/>
    <n v="36"/>
    <x v="0"/>
    <x v="0"/>
    <x v="2"/>
    <s v="Home"/>
    <n v="618.37"/>
    <x v="43"/>
    <s v="Mobile"/>
    <x v="1"/>
    <x v="0"/>
    <n v="4"/>
    <x v="0"/>
    <x v="3"/>
    <n v="9"/>
    <x v="0"/>
    <x v="2"/>
  </r>
  <r>
    <n v="2136"/>
    <n v="30"/>
    <x v="0"/>
    <x v="1"/>
    <x v="0"/>
    <s v="Home"/>
    <n v="65.42"/>
    <x v="1"/>
    <s v="Desktop"/>
    <x v="1"/>
    <x v="1"/>
    <n v="5"/>
    <x v="0"/>
    <x v="4"/>
    <n v="7"/>
    <x v="1"/>
    <x v="0"/>
  </r>
  <r>
    <n v="2137"/>
    <n v="68"/>
    <x v="1"/>
    <x v="1"/>
    <x v="4"/>
    <s v="Books"/>
    <n v="381.11"/>
    <x v="41"/>
    <s v="Desktop"/>
    <x v="3"/>
    <x v="0"/>
    <n v="2"/>
    <x v="1"/>
    <x v="1"/>
    <n v="5"/>
    <x v="1"/>
    <x v="2"/>
  </r>
  <r>
    <n v="2138"/>
    <n v="58"/>
    <x v="0"/>
    <x v="0"/>
    <x v="2"/>
    <s v="Toys"/>
    <n v="931"/>
    <x v="6"/>
    <s v="Tablet"/>
    <x v="3"/>
    <x v="0"/>
    <n v="4"/>
    <x v="0"/>
    <x v="1"/>
    <n v="11"/>
    <x v="0"/>
    <x v="1"/>
  </r>
  <r>
    <n v="2139"/>
    <n v="32"/>
    <x v="0"/>
    <x v="1"/>
    <x v="3"/>
    <s v="Electronics"/>
    <n v="530.65"/>
    <x v="28"/>
    <s v="Tablet"/>
    <x v="0"/>
    <x v="0"/>
    <n v="3"/>
    <x v="1"/>
    <x v="1"/>
    <n v="12"/>
    <x v="2"/>
    <x v="0"/>
  </r>
  <r>
    <n v="2140"/>
    <n v="32"/>
    <x v="0"/>
    <x v="2"/>
    <x v="4"/>
    <s v="Groceries"/>
    <n v="506.13"/>
    <x v="22"/>
    <s v="Tablet"/>
    <x v="4"/>
    <x v="1"/>
    <n v="3"/>
    <x v="0"/>
    <x v="0"/>
    <n v="7"/>
    <x v="1"/>
    <x v="2"/>
  </r>
  <r>
    <n v="2141"/>
    <n v="66"/>
    <x v="1"/>
    <x v="0"/>
    <x v="1"/>
    <s v="Clothing"/>
    <n v="190.26"/>
    <x v="3"/>
    <s v="Desktop"/>
    <x v="4"/>
    <x v="1"/>
    <n v="1"/>
    <x v="0"/>
    <x v="4"/>
    <n v="1"/>
    <x v="1"/>
    <x v="2"/>
  </r>
  <r>
    <n v="2142"/>
    <n v="51"/>
    <x v="0"/>
    <x v="0"/>
    <x v="2"/>
    <s v="Books"/>
    <n v="585.59"/>
    <x v="41"/>
    <s v="Mobile"/>
    <x v="0"/>
    <x v="1"/>
    <n v="9"/>
    <x v="0"/>
    <x v="2"/>
    <n v="9"/>
    <x v="1"/>
    <x v="2"/>
  </r>
  <r>
    <n v="2143"/>
    <n v="41"/>
    <x v="0"/>
    <x v="2"/>
    <x v="0"/>
    <s v="Sports"/>
    <n v="236.28"/>
    <x v="50"/>
    <s v="Tablet"/>
    <x v="1"/>
    <x v="0"/>
    <n v="6"/>
    <x v="1"/>
    <x v="4"/>
    <n v="10"/>
    <x v="2"/>
    <x v="2"/>
  </r>
  <r>
    <n v="2144"/>
    <n v="29"/>
    <x v="0"/>
    <x v="0"/>
    <x v="4"/>
    <s v="Sports"/>
    <n v="277.89999999999998"/>
    <x v="27"/>
    <s v="Tablet"/>
    <x v="2"/>
    <x v="1"/>
    <n v="3"/>
    <x v="0"/>
    <x v="0"/>
    <n v="5"/>
    <x v="0"/>
    <x v="2"/>
  </r>
  <r>
    <n v="2145"/>
    <n v="41"/>
    <x v="0"/>
    <x v="2"/>
    <x v="0"/>
    <s v="Home"/>
    <n v="10.45"/>
    <x v="38"/>
    <s v="Mobile"/>
    <x v="1"/>
    <x v="1"/>
    <n v="1"/>
    <x v="0"/>
    <x v="4"/>
    <n v="12"/>
    <x v="0"/>
    <x v="2"/>
  </r>
  <r>
    <n v="2146"/>
    <n v="37"/>
    <x v="0"/>
    <x v="2"/>
    <x v="5"/>
    <s v="Sports"/>
    <n v="641.9"/>
    <x v="57"/>
    <s v="Tablet"/>
    <x v="1"/>
    <x v="0"/>
    <n v="1"/>
    <x v="0"/>
    <x v="2"/>
    <n v="12"/>
    <x v="0"/>
    <x v="1"/>
  </r>
  <r>
    <n v="2147"/>
    <n v="57"/>
    <x v="0"/>
    <x v="2"/>
    <x v="7"/>
    <s v="Clothing"/>
    <n v="297.89"/>
    <x v="17"/>
    <s v="Mobile"/>
    <x v="1"/>
    <x v="0"/>
    <n v="4"/>
    <x v="1"/>
    <x v="4"/>
    <n v="9"/>
    <x v="2"/>
    <x v="2"/>
  </r>
  <r>
    <n v="2148"/>
    <n v="31"/>
    <x v="0"/>
    <x v="0"/>
    <x v="5"/>
    <s v="Sports"/>
    <n v="635.66999999999996"/>
    <x v="2"/>
    <s v="Mobile"/>
    <x v="4"/>
    <x v="0"/>
    <n v="3"/>
    <x v="0"/>
    <x v="1"/>
    <n v="5"/>
    <x v="1"/>
    <x v="0"/>
  </r>
  <r>
    <n v="2149"/>
    <n v="60"/>
    <x v="1"/>
    <x v="2"/>
    <x v="7"/>
    <s v="Home"/>
    <n v="746.12"/>
    <x v="19"/>
    <s v="Mobile"/>
    <x v="2"/>
    <x v="1"/>
    <n v="1"/>
    <x v="0"/>
    <x v="3"/>
    <n v="9"/>
    <x v="2"/>
    <x v="0"/>
  </r>
  <r>
    <n v="2150"/>
    <n v="42"/>
    <x v="0"/>
    <x v="0"/>
    <x v="6"/>
    <s v="Clothing"/>
    <n v="320.98"/>
    <x v="31"/>
    <s v="Desktop"/>
    <x v="1"/>
    <x v="0"/>
    <n v="3"/>
    <x v="0"/>
    <x v="4"/>
    <n v="3"/>
    <x v="0"/>
    <x v="1"/>
  </r>
  <r>
    <n v="2151"/>
    <n v="57"/>
    <x v="0"/>
    <x v="2"/>
    <x v="4"/>
    <s v="Books"/>
    <n v="850.49"/>
    <x v="11"/>
    <s v="Desktop"/>
    <x v="1"/>
    <x v="0"/>
    <n v="8"/>
    <x v="0"/>
    <x v="4"/>
    <n v="4"/>
    <x v="0"/>
    <x v="0"/>
  </r>
  <r>
    <n v="2152"/>
    <n v="48"/>
    <x v="0"/>
    <x v="2"/>
    <x v="6"/>
    <s v="Toys"/>
    <n v="364.59"/>
    <x v="51"/>
    <s v="Tablet"/>
    <x v="0"/>
    <x v="0"/>
    <n v="7"/>
    <x v="1"/>
    <x v="0"/>
    <n v="12"/>
    <x v="2"/>
    <x v="1"/>
  </r>
  <r>
    <n v="2153"/>
    <n v="66"/>
    <x v="1"/>
    <x v="0"/>
    <x v="6"/>
    <s v="Groceries"/>
    <n v="249.95"/>
    <x v="9"/>
    <s v="Desktop"/>
    <x v="4"/>
    <x v="0"/>
    <n v="3"/>
    <x v="1"/>
    <x v="1"/>
    <n v="9"/>
    <x v="0"/>
    <x v="0"/>
  </r>
  <r>
    <n v="2154"/>
    <n v="44"/>
    <x v="0"/>
    <x v="1"/>
    <x v="4"/>
    <s v="Sports"/>
    <n v="220.14"/>
    <x v="33"/>
    <s v="Tablet"/>
    <x v="4"/>
    <x v="0"/>
    <n v="6"/>
    <x v="0"/>
    <x v="1"/>
    <n v="6"/>
    <x v="2"/>
    <x v="1"/>
  </r>
  <r>
    <n v="2155"/>
    <n v="35"/>
    <x v="0"/>
    <x v="0"/>
    <x v="4"/>
    <s v="Groceries"/>
    <n v="112.47"/>
    <x v="50"/>
    <s v="Mobile"/>
    <x v="1"/>
    <x v="1"/>
    <n v="4"/>
    <x v="1"/>
    <x v="1"/>
    <n v="8"/>
    <x v="0"/>
    <x v="2"/>
  </r>
  <r>
    <n v="2156"/>
    <n v="21"/>
    <x v="0"/>
    <x v="0"/>
    <x v="7"/>
    <s v="Books"/>
    <n v="458.03"/>
    <x v="14"/>
    <s v="Desktop"/>
    <x v="3"/>
    <x v="1"/>
    <n v="9"/>
    <x v="1"/>
    <x v="4"/>
    <n v="7"/>
    <x v="1"/>
    <x v="1"/>
  </r>
  <r>
    <n v="2157"/>
    <n v="36"/>
    <x v="0"/>
    <x v="2"/>
    <x v="4"/>
    <s v="Beauty"/>
    <n v="326.12"/>
    <x v="33"/>
    <s v="Tablet"/>
    <x v="2"/>
    <x v="0"/>
    <n v="2"/>
    <x v="0"/>
    <x v="3"/>
    <n v="13"/>
    <x v="0"/>
    <x v="1"/>
  </r>
  <r>
    <n v="2158"/>
    <n v="43"/>
    <x v="0"/>
    <x v="0"/>
    <x v="3"/>
    <s v="Clothing"/>
    <n v="666.92"/>
    <x v="48"/>
    <s v="Tablet"/>
    <x v="4"/>
    <x v="0"/>
    <n v="4"/>
    <x v="1"/>
    <x v="4"/>
    <n v="12"/>
    <x v="0"/>
    <x v="1"/>
  </r>
  <r>
    <n v="2159"/>
    <n v="51"/>
    <x v="0"/>
    <x v="2"/>
    <x v="0"/>
    <s v="Beauty"/>
    <n v="864.25"/>
    <x v="55"/>
    <s v="Mobile"/>
    <x v="1"/>
    <x v="0"/>
    <n v="6"/>
    <x v="1"/>
    <x v="4"/>
    <n v="6"/>
    <x v="0"/>
    <x v="0"/>
  </r>
  <r>
    <n v="2160"/>
    <n v="45"/>
    <x v="0"/>
    <x v="0"/>
    <x v="4"/>
    <s v="Electronics"/>
    <n v="265.5"/>
    <x v="39"/>
    <s v="Tablet"/>
    <x v="1"/>
    <x v="0"/>
    <n v="7"/>
    <x v="1"/>
    <x v="4"/>
    <n v="8"/>
    <x v="1"/>
    <x v="1"/>
  </r>
  <r>
    <n v="2161"/>
    <n v="62"/>
    <x v="1"/>
    <x v="2"/>
    <x v="1"/>
    <s v="Groceries"/>
    <n v="455.38"/>
    <x v="2"/>
    <s v="Mobile"/>
    <x v="1"/>
    <x v="1"/>
    <n v="6"/>
    <x v="0"/>
    <x v="1"/>
    <n v="13"/>
    <x v="0"/>
    <x v="1"/>
  </r>
  <r>
    <n v="2162"/>
    <n v="58"/>
    <x v="0"/>
    <x v="1"/>
    <x v="2"/>
    <s v="Electronics"/>
    <n v="317.88"/>
    <x v="19"/>
    <s v="Mobile"/>
    <x v="4"/>
    <x v="0"/>
    <n v="1"/>
    <x v="0"/>
    <x v="3"/>
    <n v="7"/>
    <x v="1"/>
    <x v="2"/>
  </r>
  <r>
    <n v="2163"/>
    <n v="25"/>
    <x v="0"/>
    <x v="1"/>
    <x v="3"/>
    <s v="Sports"/>
    <n v="67.989999999999995"/>
    <x v="31"/>
    <s v="Desktop"/>
    <x v="3"/>
    <x v="1"/>
    <n v="5"/>
    <x v="0"/>
    <x v="1"/>
    <n v="3"/>
    <x v="1"/>
    <x v="1"/>
  </r>
  <r>
    <n v="2164"/>
    <n v="61"/>
    <x v="1"/>
    <x v="1"/>
    <x v="0"/>
    <s v="Books"/>
    <n v="928.45"/>
    <x v="4"/>
    <s v="Desktop"/>
    <x v="0"/>
    <x v="1"/>
    <n v="1"/>
    <x v="1"/>
    <x v="3"/>
    <n v="9"/>
    <x v="1"/>
    <x v="2"/>
  </r>
  <r>
    <n v="2165"/>
    <n v="68"/>
    <x v="1"/>
    <x v="2"/>
    <x v="1"/>
    <s v="Toys"/>
    <n v="294.76"/>
    <x v="36"/>
    <s v="Tablet"/>
    <x v="1"/>
    <x v="0"/>
    <n v="1"/>
    <x v="0"/>
    <x v="2"/>
    <n v="11"/>
    <x v="2"/>
    <x v="1"/>
  </r>
  <r>
    <n v="2166"/>
    <n v="27"/>
    <x v="0"/>
    <x v="1"/>
    <x v="6"/>
    <s v="Sports"/>
    <n v="364.47"/>
    <x v="14"/>
    <s v="Tablet"/>
    <x v="4"/>
    <x v="0"/>
    <n v="7"/>
    <x v="0"/>
    <x v="3"/>
    <n v="3"/>
    <x v="2"/>
    <x v="2"/>
  </r>
  <r>
    <n v="2167"/>
    <n v="41"/>
    <x v="0"/>
    <x v="2"/>
    <x v="4"/>
    <s v="Groceries"/>
    <n v="794.39"/>
    <x v="51"/>
    <s v="Tablet"/>
    <x v="4"/>
    <x v="0"/>
    <n v="3"/>
    <x v="1"/>
    <x v="3"/>
    <n v="1"/>
    <x v="0"/>
    <x v="1"/>
  </r>
  <r>
    <n v="2168"/>
    <n v="19"/>
    <x v="2"/>
    <x v="1"/>
    <x v="3"/>
    <s v="Electronics"/>
    <n v="984.86"/>
    <x v="38"/>
    <s v="Mobile"/>
    <x v="4"/>
    <x v="1"/>
    <n v="8"/>
    <x v="0"/>
    <x v="0"/>
    <n v="12"/>
    <x v="1"/>
    <x v="2"/>
  </r>
  <r>
    <n v="2169"/>
    <n v="46"/>
    <x v="0"/>
    <x v="2"/>
    <x v="3"/>
    <s v="Sports"/>
    <n v="650.86"/>
    <x v="41"/>
    <s v="Tablet"/>
    <x v="3"/>
    <x v="0"/>
    <n v="5"/>
    <x v="1"/>
    <x v="1"/>
    <n v="4"/>
    <x v="2"/>
    <x v="0"/>
  </r>
  <r>
    <n v="2170"/>
    <n v="19"/>
    <x v="2"/>
    <x v="0"/>
    <x v="7"/>
    <s v="Clothing"/>
    <n v="343.29"/>
    <x v="57"/>
    <s v="Tablet"/>
    <x v="3"/>
    <x v="1"/>
    <n v="4"/>
    <x v="0"/>
    <x v="1"/>
    <n v="7"/>
    <x v="2"/>
    <x v="0"/>
  </r>
  <r>
    <n v="2171"/>
    <n v="22"/>
    <x v="0"/>
    <x v="2"/>
    <x v="4"/>
    <s v="Toys"/>
    <n v="610.16"/>
    <x v="47"/>
    <s v="Mobile"/>
    <x v="1"/>
    <x v="0"/>
    <n v="6"/>
    <x v="1"/>
    <x v="3"/>
    <n v="5"/>
    <x v="2"/>
    <x v="2"/>
  </r>
  <r>
    <n v="2172"/>
    <n v="52"/>
    <x v="0"/>
    <x v="2"/>
    <x v="0"/>
    <s v="Home"/>
    <n v="981.08"/>
    <x v="2"/>
    <s v="Desktop"/>
    <x v="1"/>
    <x v="1"/>
    <n v="9"/>
    <x v="1"/>
    <x v="2"/>
    <n v="6"/>
    <x v="1"/>
    <x v="1"/>
  </r>
  <r>
    <n v="2173"/>
    <n v="32"/>
    <x v="0"/>
    <x v="0"/>
    <x v="5"/>
    <s v="Groceries"/>
    <n v="873.32"/>
    <x v="20"/>
    <s v="Mobile"/>
    <x v="0"/>
    <x v="1"/>
    <n v="2"/>
    <x v="0"/>
    <x v="4"/>
    <n v="11"/>
    <x v="1"/>
    <x v="2"/>
  </r>
  <r>
    <n v="2174"/>
    <n v="58"/>
    <x v="0"/>
    <x v="2"/>
    <x v="5"/>
    <s v="Clothing"/>
    <n v="577.46"/>
    <x v="19"/>
    <s v="Desktop"/>
    <x v="3"/>
    <x v="1"/>
    <n v="4"/>
    <x v="1"/>
    <x v="3"/>
    <n v="8"/>
    <x v="0"/>
    <x v="2"/>
  </r>
  <r>
    <n v="2175"/>
    <n v="56"/>
    <x v="0"/>
    <x v="2"/>
    <x v="6"/>
    <s v="Electronics"/>
    <n v="399.35"/>
    <x v="23"/>
    <s v="Tablet"/>
    <x v="3"/>
    <x v="1"/>
    <n v="8"/>
    <x v="0"/>
    <x v="3"/>
    <n v="9"/>
    <x v="2"/>
    <x v="0"/>
  </r>
  <r>
    <n v="2176"/>
    <n v="26"/>
    <x v="0"/>
    <x v="0"/>
    <x v="5"/>
    <s v="Toys"/>
    <n v="747.48"/>
    <x v="41"/>
    <s v="Tablet"/>
    <x v="0"/>
    <x v="1"/>
    <n v="1"/>
    <x v="1"/>
    <x v="3"/>
    <n v="8"/>
    <x v="1"/>
    <x v="2"/>
  </r>
  <r>
    <n v="2177"/>
    <n v="25"/>
    <x v="0"/>
    <x v="1"/>
    <x v="2"/>
    <s v="Beauty"/>
    <n v="336.09"/>
    <x v="42"/>
    <s v="Desktop"/>
    <x v="0"/>
    <x v="0"/>
    <n v="5"/>
    <x v="1"/>
    <x v="4"/>
    <n v="6"/>
    <x v="0"/>
    <x v="1"/>
  </r>
  <r>
    <n v="2178"/>
    <n v="25"/>
    <x v="0"/>
    <x v="2"/>
    <x v="1"/>
    <s v="Books"/>
    <n v="948.4"/>
    <x v="15"/>
    <s v="Tablet"/>
    <x v="3"/>
    <x v="0"/>
    <n v="2"/>
    <x v="0"/>
    <x v="1"/>
    <n v="2"/>
    <x v="2"/>
    <x v="1"/>
  </r>
  <r>
    <n v="2179"/>
    <n v="39"/>
    <x v="0"/>
    <x v="1"/>
    <x v="7"/>
    <s v="Home"/>
    <n v="712.58"/>
    <x v="37"/>
    <s v="Desktop"/>
    <x v="3"/>
    <x v="0"/>
    <n v="7"/>
    <x v="0"/>
    <x v="1"/>
    <n v="12"/>
    <x v="1"/>
    <x v="1"/>
  </r>
  <r>
    <n v="2180"/>
    <n v="63"/>
    <x v="1"/>
    <x v="2"/>
    <x v="6"/>
    <s v="Toys"/>
    <n v="160.62"/>
    <x v="11"/>
    <s v="Desktop"/>
    <x v="4"/>
    <x v="1"/>
    <n v="9"/>
    <x v="1"/>
    <x v="0"/>
    <n v="3"/>
    <x v="1"/>
    <x v="0"/>
  </r>
  <r>
    <n v="2181"/>
    <n v="22"/>
    <x v="0"/>
    <x v="1"/>
    <x v="4"/>
    <s v="Groceries"/>
    <n v="493.84"/>
    <x v="44"/>
    <s v="Mobile"/>
    <x v="1"/>
    <x v="1"/>
    <n v="7"/>
    <x v="1"/>
    <x v="0"/>
    <n v="10"/>
    <x v="0"/>
    <x v="0"/>
  </r>
  <r>
    <n v="2182"/>
    <n v="45"/>
    <x v="0"/>
    <x v="0"/>
    <x v="0"/>
    <s v="Books"/>
    <n v="730.32"/>
    <x v="21"/>
    <s v="Desktop"/>
    <x v="1"/>
    <x v="0"/>
    <n v="2"/>
    <x v="0"/>
    <x v="2"/>
    <n v="1"/>
    <x v="2"/>
    <x v="2"/>
  </r>
  <r>
    <n v="2183"/>
    <n v="62"/>
    <x v="1"/>
    <x v="0"/>
    <x v="5"/>
    <s v="Electronics"/>
    <n v="499.98"/>
    <x v="24"/>
    <s v="Desktop"/>
    <x v="4"/>
    <x v="1"/>
    <n v="5"/>
    <x v="0"/>
    <x v="3"/>
    <n v="12"/>
    <x v="1"/>
    <x v="0"/>
  </r>
  <r>
    <n v="2184"/>
    <n v="63"/>
    <x v="1"/>
    <x v="0"/>
    <x v="1"/>
    <s v="Home"/>
    <n v="173.24"/>
    <x v="8"/>
    <s v="Desktop"/>
    <x v="1"/>
    <x v="1"/>
    <n v="1"/>
    <x v="0"/>
    <x v="2"/>
    <n v="9"/>
    <x v="2"/>
    <x v="1"/>
  </r>
  <r>
    <n v="2185"/>
    <n v="69"/>
    <x v="1"/>
    <x v="0"/>
    <x v="5"/>
    <s v="Books"/>
    <n v="148.13999999999999"/>
    <x v="26"/>
    <s v="Mobile"/>
    <x v="2"/>
    <x v="1"/>
    <n v="5"/>
    <x v="1"/>
    <x v="1"/>
    <n v="1"/>
    <x v="1"/>
    <x v="1"/>
  </r>
  <r>
    <n v="2186"/>
    <n v="48"/>
    <x v="0"/>
    <x v="1"/>
    <x v="5"/>
    <s v="Toys"/>
    <n v="331.66"/>
    <x v="8"/>
    <s v="Desktop"/>
    <x v="1"/>
    <x v="1"/>
    <n v="9"/>
    <x v="0"/>
    <x v="1"/>
    <n v="2"/>
    <x v="1"/>
    <x v="2"/>
  </r>
  <r>
    <n v="2187"/>
    <n v="38"/>
    <x v="0"/>
    <x v="0"/>
    <x v="2"/>
    <s v="Clothing"/>
    <n v="7.31"/>
    <x v="14"/>
    <s v="Desktop"/>
    <x v="2"/>
    <x v="0"/>
    <n v="2"/>
    <x v="1"/>
    <x v="2"/>
    <n v="8"/>
    <x v="2"/>
    <x v="1"/>
  </r>
  <r>
    <n v="2188"/>
    <n v="68"/>
    <x v="1"/>
    <x v="2"/>
    <x v="3"/>
    <s v="Home"/>
    <n v="934.5"/>
    <x v="7"/>
    <s v="Mobile"/>
    <x v="4"/>
    <x v="0"/>
    <n v="6"/>
    <x v="1"/>
    <x v="3"/>
    <n v="10"/>
    <x v="0"/>
    <x v="2"/>
  </r>
  <r>
    <n v="2189"/>
    <n v="29"/>
    <x v="0"/>
    <x v="0"/>
    <x v="6"/>
    <s v="Electronics"/>
    <n v="861.49"/>
    <x v="11"/>
    <s v="Tablet"/>
    <x v="0"/>
    <x v="1"/>
    <n v="4"/>
    <x v="0"/>
    <x v="2"/>
    <n v="4"/>
    <x v="2"/>
    <x v="1"/>
  </r>
  <r>
    <n v="2190"/>
    <n v="24"/>
    <x v="0"/>
    <x v="1"/>
    <x v="4"/>
    <s v="Home"/>
    <n v="614.91"/>
    <x v="31"/>
    <s v="Mobile"/>
    <x v="0"/>
    <x v="1"/>
    <n v="7"/>
    <x v="1"/>
    <x v="2"/>
    <n v="11"/>
    <x v="1"/>
    <x v="1"/>
  </r>
  <r>
    <n v="2191"/>
    <n v="44"/>
    <x v="0"/>
    <x v="1"/>
    <x v="3"/>
    <s v="Sports"/>
    <n v="437.67"/>
    <x v="9"/>
    <s v="Tablet"/>
    <x v="4"/>
    <x v="1"/>
    <n v="3"/>
    <x v="0"/>
    <x v="4"/>
    <n v="8"/>
    <x v="0"/>
    <x v="2"/>
  </r>
  <r>
    <n v="2192"/>
    <n v="33"/>
    <x v="0"/>
    <x v="1"/>
    <x v="3"/>
    <s v="Groceries"/>
    <n v="732.23"/>
    <x v="23"/>
    <s v="Mobile"/>
    <x v="3"/>
    <x v="0"/>
    <n v="8"/>
    <x v="1"/>
    <x v="3"/>
    <n v="12"/>
    <x v="0"/>
    <x v="1"/>
  </r>
  <r>
    <n v="2193"/>
    <n v="51"/>
    <x v="0"/>
    <x v="0"/>
    <x v="3"/>
    <s v="Clothing"/>
    <n v="642"/>
    <x v="28"/>
    <s v="Desktop"/>
    <x v="2"/>
    <x v="1"/>
    <n v="9"/>
    <x v="0"/>
    <x v="4"/>
    <n v="13"/>
    <x v="1"/>
    <x v="2"/>
  </r>
  <r>
    <n v="2194"/>
    <n v="46"/>
    <x v="0"/>
    <x v="2"/>
    <x v="3"/>
    <s v="Beauty"/>
    <n v="812.98"/>
    <x v="1"/>
    <s v="Desktop"/>
    <x v="2"/>
    <x v="0"/>
    <n v="8"/>
    <x v="0"/>
    <x v="4"/>
    <n v="13"/>
    <x v="2"/>
    <x v="1"/>
  </r>
  <r>
    <n v="2195"/>
    <n v="55"/>
    <x v="0"/>
    <x v="0"/>
    <x v="5"/>
    <s v="Clothing"/>
    <n v="529.37"/>
    <x v="30"/>
    <s v="Tablet"/>
    <x v="3"/>
    <x v="0"/>
    <n v="8"/>
    <x v="0"/>
    <x v="1"/>
    <n v="3"/>
    <x v="0"/>
    <x v="0"/>
  </r>
  <r>
    <n v="2196"/>
    <n v="47"/>
    <x v="0"/>
    <x v="1"/>
    <x v="1"/>
    <s v="Sports"/>
    <n v="280.39"/>
    <x v="23"/>
    <s v="Mobile"/>
    <x v="3"/>
    <x v="0"/>
    <n v="4"/>
    <x v="0"/>
    <x v="2"/>
    <n v="5"/>
    <x v="2"/>
    <x v="0"/>
  </r>
  <r>
    <n v="2197"/>
    <n v="27"/>
    <x v="0"/>
    <x v="2"/>
    <x v="5"/>
    <s v="Clothing"/>
    <n v="269.97000000000003"/>
    <x v="40"/>
    <s v="Desktop"/>
    <x v="1"/>
    <x v="1"/>
    <n v="9"/>
    <x v="1"/>
    <x v="2"/>
    <n v="13"/>
    <x v="1"/>
    <x v="2"/>
  </r>
  <r>
    <n v="2198"/>
    <n v="23"/>
    <x v="0"/>
    <x v="1"/>
    <x v="7"/>
    <s v="Electronics"/>
    <n v="563.27"/>
    <x v="49"/>
    <s v="Tablet"/>
    <x v="4"/>
    <x v="1"/>
    <n v="2"/>
    <x v="0"/>
    <x v="1"/>
    <n v="6"/>
    <x v="2"/>
    <x v="0"/>
  </r>
  <r>
    <n v="2199"/>
    <n v="49"/>
    <x v="0"/>
    <x v="2"/>
    <x v="7"/>
    <s v="Clothing"/>
    <n v="19.559999999999999"/>
    <x v="10"/>
    <s v="Desktop"/>
    <x v="3"/>
    <x v="0"/>
    <n v="3"/>
    <x v="1"/>
    <x v="3"/>
    <n v="11"/>
    <x v="2"/>
    <x v="2"/>
  </r>
  <r>
    <n v="2200"/>
    <n v="27"/>
    <x v="0"/>
    <x v="2"/>
    <x v="7"/>
    <s v="Books"/>
    <n v="426.27"/>
    <x v="12"/>
    <s v="Tablet"/>
    <x v="2"/>
    <x v="1"/>
    <n v="4"/>
    <x v="1"/>
    <x v="0"/>
    <n v="3"/>
    <x v="2"/>
    <x v="0"/>
  </r>
  <r>
    <n v="2201"/>
    <n v="45"/>
    <x v="0"/>
    <x v="2"/>
    <x v="2"/>
    <s v="Sports"/>
    <n v="749.65"/>
    <x v="7"/>
    <s v="Tablet"/>
    <x v="4"/>
    <x v="1"/>
    <n v="9"/>
    <x v="1"/>
    <x v="3"/>
    <n v="13"/>
    <x v="2"/>
    <x v="1"/>
  </r>
  <r>
    <n v="2202"/>
    <n v="30"/>
    <x v="0"/>
    <x v="0"/>
    <x v="6"/>
    <s v="Books"/>
    <n v="19.84"/>
    <x v="15"/>
    <s v="Mobile"/>
    <x v="1"/>
    <x v="0"/>
    <n v="3"/>
    <x v="0"/>
    <x v="3"/>
    <n v="6"/>
    <x v="2"/>
    <x v="1"/>
  </r>
  <r>
    <n v="2203"/>
    <n v="25"/>
    <x v="0"/>
    <x v="2"/>
    <x v="4"/>
    <s v="Clothing"/>
    <n v="316.85000000000002"/>
    <x v="11"/>
    <s v="Mobile"/>
    <x v="2"/>
    <x v="0"/>
    <n v="3"/>
    <x v="1"/>
    <x v="3"/>
    <n v="5"/>
    <x v="0"/>
    <x v="0"/>
  </r>
  <r>
    <n v="2204"/>
    <n v="19"/>
    <x v="2"/>
    <x v="1"/>
    <x v="6"/>
    <s v="Toys"/>
    <n v="141.81"/>
    <x v="16"/>
    <s v="Mobile"/>
    <x v="1"/>
    <x v="0"/>
    <n v="2"/>
    <x v="0"/>
    <x v="3"/>
    <n v="1"/>
    <x v="2"/>
    <x v="1"/>
  </r>
  <r>
    <n v="2205"/>
    <n v="53"/>
    <x v="0"/>
    <x v="1"/>
    <x v="2"/>
    <s v="Toys"/>
    <n v="670.79"/>
    <x v="18"/>
    <s v="Desktop"/>
    <x v="0"/>
    <x v="0"/>
    <n v="5"/>
    <x v="0"/>
    <x v="3"/>
    <n v="12"/>
    <x v="1"/>
    <x v="1"/>
  </r>
  <r>
    <n v="2206"/>
    <n v="69"/>
    <x v="1"/>
    <x v="0"/>
    <x v="7"/>
    <s v="Sports"/>
    <n v="261.39999999999998"/>
    <x v="34"/>
    <s v="Desktop"/>
    <x v="0"/>
    <x v="0"/>
    <n v="2"/>
    <x v="0"/>
    <x v="0"/>
    <n v="9"/>
    <x v="1"/>
    <x v="1"/>
  </r>
  <r>
    <n v="2207"/>
    <n v="65"/>
    <x v="1"/>
    <x v="1"/>
    <x v="6"/>
    <s v="Groceries"/>
    <n v="218.85"/>
    <x v="24"/>
    <s v="Desktop"/>
    <x v="1"/>
    <x v="0"/>
    <n v="5"/>
    <x v="0"/>
    <x v="3"/>
    <n v="8"/>
    <x v="0"/>
    <x v="2"/>
  </r>
  <r>
    <n v="2208"/>
    <n v="26"/>
    <x v="0"/>
    <x v="0"/>
    <x v="0"/>
    <s v="Home"/>
    <n v="322.14"/>
    <x v="37"/>
    <s v="Mobile"/>
    <x v="0"/>
    <x v="1"/>
    <n v="1"/>
    <x v="1"/>
    <x v="1"/>
    <n v="13"/>
    <x v="1"/>
    <x v="0"/>
  </r>
  <r>
    <n v="2209"/>
    <n v="49"/>
    <x v="0"/>
    <x v="1"/>
    <x v="0"/>
    <s v="Clothing"/>
    <n v="558.07000000000005"/>
    <x v="54"/>
    <s v="Mobile"/>
    <x v="1"/>
    <x v="1"/>
    <n v="6"/>
    <x v="0"/>
    <x v="3"/>
    <n v="10"/>
    <x v="2"/>
    <x v="2"/>
  </r>
  <r>
    <n v="2210"/>
    <n v="33"/>
    <x v="0"/>
    <x v="0"/>
    <x v="4"/>
    <s v="Sports"/>
    <n v="69.2"/>
    <x v="28"/>
    <s v="Tablet"/>
    <x v="0"/>
    <x v="1"/>
    <n v="6"/>
    <x v="0"/>
    <x v="4"/>
    <n v="13"/>
    <x v="1"/>
    <x v="0"/>
  </r>
  <r>
    <n v="2211"/>
    <n v="46"/>
    <x v="0"/>
    <x v="0"/>
    <x v="7"/>
    <s v="Beauty"/>
    <n v="843.97"/>
    <x v="14"/>
    <s v="Mobile"/>
    <x v="3"/>
    <x v="1"/>
    <n v="3"/>
    <x v="1"/>
    <x v="2"/>
    <n v="6"/>
    <x v="1"/>
    <x v="1"/>
  </r>
  <r>
    <n v="2212"/>
    <n v="42"/>
    <x v="0"/>
    <x v="0"/>
    <x v="5"/>
    <s v="Groceries"/>
    <n v="427.87"/>
    <x v="2"/>
    <s v="Desktop"/>
    <x v="3"/>
    <x v="1"/>
    <n v="2"/>
    <x v="1"/>
    <x v="0"/>
    <n v="6"/>
    <x v="2"/>
    <x v="1"/>
  </r>
  <r>
    <n v="2213"/>
    <n v="55"/>
    <x v="0"/>
    <x v="0"/>
    <x v="2"/>
    <s v="Beauty"/>
    <n v="283.86"/>
    <x v="30"/>
    <s v="Desktop"/>
    <x v="2"/>
    <x v="0"/>
    <n v="7"/>
    <x v="1"/>
    <x v="0"/>
    <n v="2"/>
    <x v="0"/>
    <x v="2"/>
  </r>
  <r>
    <n v="2214"/>
    <n v="59"/>
    <x v="0"/>
    <x v="0"/>
    <x v="4"/>
    <s v="Books"/>
    <n v="517.21"/>
    <x v="49"/>
    <s v="Tablet"/>
    <x v="1"/>
    <x v="0"/>
    <n v="2"/>
    <x v="0"/>
    <x v="3"/>
    <n v="2"/>
    <x v="2"/>
    <x v="0"/>
  </r>
  <r>
    <n v="2215"/>
    <n v="21"/>
    <x v="0"/>
    <x v="2"/>
    <x v="7"/>
    <s v="Sports"/>
    <n v="947.64"/>
    <x v="5"/>
    <s v="Tablet"/>
    <x v="1"/>
    <x v="0"/>
    <n v="8"/>
    <x v="0"/>
    <x v="4"/>
    <n v="9"/>
    <x v="0"/>
    <x v="0"/>
  </r>
  <r>
    <n v="2216"/>
    <n v="48"/>
    <x v="0"/>
    <x v="2"/>
    <x v="0"/>
    <s v="Groceries"/>
    <n v="445.35"/>
    <x v="11"/>
    <s v="Tablet"/>
    <x v="0"/>
    <x v="0"/>
    <n v="4"/>
    <x v="1"/>
    <x v="2"/>
    <n v="12"/>
    <x v="2"/>
    <x v="1"/>
  </r>
  <r>
    <n v="2217"/>
    <n v="18"/>
    <x v="2"/>
    <x v="0"/>
    <x v="0"/>
    <s v="Beauty"/>
    <n v="285.39999999999998"/>
    <x v="0"/>
    <s v="Mobile"/>
    <x v="2"/>
    <x v="0"/>
    <n v="9"/>
    <x v="1"/>
    <x v="0"/>
    <n v="4"/>
    <x v="2"/>
    <x v="2"/>
  </r>
  <r>
    <n v="2218"/>
    <n v="38"/>
    <x v="0"/>
    <x v="0"/>
    <x v="7"/>
    <s v="Books"/>
    <n v="936.71"/>
    <x v="28"/>
    <s v="Mobile"/>
    <x v="0"/>
    <x v="1"/>
    <n v="9"/>
    <x v="0"/>
    <x v="0"/>
    <n v="1"/>
    <x v="0"/>
    <x v="2"/>
  </r>
  <r>
    <n v="2219"/>
    <n v="66"/>
    <x v="1"/>
    <x v="0"/>
    <x v="4"/>
    <s v="Books"/>
    <n v="611.12"/>
    <x v="28"/>
    <s v="Tablet"/>
    <x v="0"/>
    <x v="1"/>
    <n v="2"/>
    <x v="1"/>
    <x v="1"/>
    <n v="3"/>
    <x v="1"/>
    <x v="2"/>
  </r>
  <r>
    <n v="2220"/>
    <n v="36"/>
    <x v="0"/>
    <x v="1"/>
    <x v="5"/>
    <s v="Groceries"/>
    <n v="156.38"/>
    <x v="10"/>
    <s v="Tablet"/>
    <x v="2"/>
    <x v="1"/>
    <n v="8"/>
    <x v="1"/>
    <x v="0"/>
    <n v="4"/>
    <x v="2"/>
    <x v="1"/>
  </r>
  <r>
    <n v="2221"/>
    <n v="64"/>
    <x v="1"/>
    <x v="0"/>
    <x v="7"/>
    <s v="Home"/>
    <n v="551.98"/>
    <x v="16"/>
    <s v="Mobile"/>
    <x v="0"/>
    <x v="0"/>
    <n v="6"/>
    <x v="1"/>
    <x v="1"/>
    <n v="4"/>
    <x v="2"/>
    <x v="0"/>
  </r>
  <r>
    <n v="2222"/>
    <n v="18"/>
    <x v="2"/>
    <x v="0"/>
    <x v="5"/>
    <s v="Beauty"/>
    <n v="901.03"/>
    <x v="35"/>
    <s v="Tablet"/>
    <x v="2"/>
    <x v="1"/>
    <n v="4"/>
    <x v="1"/>
    <x v="1"/>
    <n v="7"/>
    <x v="2"/>
    <x v="2"/>
  </r>
  <r>
    <n v="2223"/>
    <n v="62"/>
    <x v="1"/>
    <x v="2"/>
    <x v="5"/>
    <s v="Groceries"/>
    <n v="244.13"/>
    <x v="12"/>
    <s v="Tablet"/>
    <x v="2"/>
    <x v="1"/>
    <n v="6"/>
    <x v="0"/>
    <x v="3"/>
    <n v="11"/>
    <x v="2"/>
    <x v="0"/>
  </r>
  <r>
    <n v="2224"/>
    <n v="55"/>
    <x v="0"/>
    <x v="1"/>
    <x v="3"/>
    <s v="Groceries"/>
    <n v="694.77"/>
    <x v="15"/>
    <s v="Mobile"/>
    <x v="0"/>
    <x v="1"/>
    <n v="7"/>
    <x v="0"/>
    <x v="0"/>
    <n v="7"/>
    <x v="1"/>
    <x v="2"/>
  </r>
  <r>
    <n v="2225"/>
    <n v="59"/>
    <x v="0"/>
    <x v="1"/>
    <x v="1"/>
    <s v="Electronics"/>
    <n v="641.63"/>
    <x v="46"/>
    <s v="Desktop"/>
    <x v="0"/>
    <x v="1"/>
    <n v="1"/>
    <x v="1"/>
    <x v="0"/>
    <n v="9"/>
    <x v="1"/>
    <x v="0"/>
  </r>
  <r>
    <n v="2226"/>
    <n v="19"/>
    <x v="2"/>
    <x v="0"/>
    <x v="7"/>
    <s v="Sports"/>
    <n v="696.32"/>
    <x v="51"/>
    <s v="Mobile"/>
    <x v="4"/>
    <x v="0"/>
    <n v="9"/>
    <x v="0"/>
    <x v="2"/>
    <n v="11"/>
    <x v="2"/>
    <x v="1"/>
  </r>
  <r>
    <n v="2227"/>
    <n v="60"/>
    <x v="1"/>
    <x v="2"/>
    <x v="0"/>
    <s v="Toys"/>
    <n v="165.6"/>
    <x v="29"/>
    <s v="Tablet"/>
    <x v="2"/>
    <x v="0"/>
    <n v="7"/>
    <x v="0"/>
    <x v="1"/>
    <n v="11"/>
    <x v="0"/>
    <x v="0"/>
  </r>
  <r>
    <n v="2228"/>
    <n v="28"/>
    <x v="0"/>
    <x v="2"/>
    <x v="7"/>
    <s v="Toys"/>
    <n v="387.09"/>
    <x v="10"/>
    <s v="Mobile"/>
    <x v="2"/>
    <x v="0"/>
    <n v="8"/>
    <x v="1"/>
    <x v="2"/>
    <n v="11"/>
    <x v="1"/>
    <x v="0"/>
  </r>
  <r>
    <n v="2229"/>
    <n v="44"/>
    <x v="0"/>
    <x v="0"/>
    <x v="2"/>
    <s v="Toys"/>
    <n v="736.81"/>
    <x v="28"/>
    <s v="Tablet"/>
    <x v="0"/>
    <x v="0"/>
    <n v="6"/>
    <x v="1"/>
    <x v="3"/>
    <n v="1"/>
    <x v="2"/>
    <x v="1"/>
  </r>
  <r>
    <n v="2230"/>
    <n v="38"/>
    <x v="0"/>
    <x v="2"/>
    <x v="2"/>
    <s v="Toys"/>
    <n v="537.04999999999995"/>
    <x v="44"/>
    <s v="Desktop"/>
    <x v="1"/>
    <x v="0"/>
    <n v="7"/>
    <x v="1"/>
    <x v="4"/>
    <n v="4"/>
    <x v="2"/>
    <x v="0"/>
  </r>
  <r>
    <n v="2231"/>
    <n v="25"/>
    <x v="0"/>
    <x v="1"/>
    <x v="1"/>
    <s v="Electronics"/>
    <n v="673.72"/>
    <x v="30"/>
    <s v="Tablet"/>
    <x v="0"/>
    <x v="0"/>
    <n v="3"/>
    <x v="0"/>
    <x v="4"/>
    <n v="6"/>
    <x v="2"/>
    <x v="2"/>
  </r>
  <r>
    <n v="2232"/>
    <n v="21"/>
    <x v="0"/>
    <x v="1"/>
    <x v="7"/>
    <s v="Sports"/>
    <n v="927.6"/>
    <x v="53"/>
    <s v="Tablet"/>
    <x v="0"/>
    <x v="1"/>
    <n v="9"/>
    <x v="0"/>
    <x v="2"/>
    <n v="12"/>
    <x v="2"/>
    <x v="0"/>
  </r>
  <r>
    <n v="2233"/>
    <n v="59"/>
    <x v="0"/>
    <x v="2"/>
    <x v="1"/>
    <s v="Toys"/>
    <n v="158.24"/>
    <x v="47"/>
    <s v="Desktop"/>
    <x v="1"/>
    <x v="1"/>
    <n v="9"/>
    <x v="1"/>
    <x v="3"/>
    <n v="1"/>
    <x v="0"/>
    <x v="0"/>
  </r>
  <r>
    <n v="2234"/>
    <n v="43"/>
    <x v="0"/>
    <x v="1"/>
    <x v="4"/>
    <s v="Electronics"/>
    <n v="861.69"/>
    <x v="42"/>
    <s v="Tablet"/>
    <x v="1"/>
    <x v="1"/>
    <n v="4"/>
    <x v="0"/>
    <x v="2"/>
    <n v="6"/>
    <x v="0"/>
    <x v="0"/>
  </r>
  <r>
    <n v="2235"/>
    <n v="19"/>
    <x v="2"/>
    <x v="2"/>
    <x v="5"/>
    <s v="Home"/>
    <n v="412.06"/>
    <x v="7"/>
    <s v="Tablet"/>
    <x v="4"/>
    <x v="1"/>
    <n v="9"/>
    <x v="1"/>
    <x v="3"/>
    <n v="2"/>
    <x v="2"/>
    <x v="0"/>
  </r>
  <r>
    <n v="2236"/>
    <n v="39"/>
    <x v="0"/>
    <x v="1"/>
    <x v="2"/>
    <s v="Home"/>
    <n v="356.2"/>
    <x v="45"/>
    <s v="Desktop"/>
    <x v="4"/>
    <x v="0"/>
    <n v="3"/>
    <x v="1"/>
    <x v="1"/>
    <n v="13"/>
    <x v="2"/>
    <x v="1"/>
  </r>
  <r>
    <n v="2237"/>
    <n v="25"/>
    <x v="0"/>
    <x v="2"/>
    <x v="4"/>
    <s v="Beauty"/>
    <n v="304.64999999999998"/>
    <x v="21"/>
    <s v="Tablet"/>
    <x v="3"/>
    <x v="1"/>
    <n v="6"/>
    <x v="1"/>
    <x v="1"/>
    <n v="3"/>
    <x v="0"/>
    <x v="1"/>
  </r>
  <r>
    <n v="2238"/>
    <n v="64"/>
    <x v="1"/>
    <x v="2"/>
    <x v="2"/>
    <s v="Books"/>
    <n v="555.91"/>
    <x v="1"/>
    <s v="Tablet"/>
    <x v="0"/>
    <x v="0"/>
    <n v="3"/>
    <x v="0"/>
    <x v="3"/>
    <n v="6"/>
    <x v="0"/>
    <x v="2"/>
  </r>
  <r>
    <n v="2239"/>
    <n v="46"/>
    <x v="0"/>
    <x v="1"/>
    <x v="4"/>
    <s v="Books"/>
    <n v="765.89"/>
    <x v="31"/>
    <s v="Mobile"/>
    <x v="1"/>
    <x v="1"/>
    <n v="2"/>
    <x v="0"/>
    <x v="4"/>
    <n v="7"/>
    <x v="0"/>
    <x v="2"/>
  </r>
  <r>
    <n v="2240"/>
    <n v="40"/>
    <x v="0"/>
    <x v="1"/>
    <x v="5"/>
    <s v="Home"/>
    <n v="337.05"/>
    <x v="36"/>
    <s v="Mobile"/>
    <x v="4"/>
    <x v="0"/>
    <n v="5"/>
    <x v="0"/>
    <x v="4"/>
    <n v="8"/>
    <x v="2"/>
    <x v="0"/>
  </r>
  <r>
    <n v="2241"/>
    <n v="54"/>
    <x v="0"/>
    <x v="2"/>
    <x v="2"/>
    <s v="Beauty"/>
    <n v="985.22"/>
    <x v="19"/>
    <s v="Tablet"/>
    <x v="4"/>
    <x v="0"/>
    <n v="7"/>
    <x v="1"/>
    <x v="4"/>
    <n v="5"/>
    <x v="1"/>
    <x v="1"/>
  </r>
  <r>
    <n v="2242"/>
    <n v="20"/>
    <x v="0"/>
    <x v="0"/>
    <x v="6"/>
    <s v="Sports"/>
    <n v="32.01"/>
    <x v="44"/>
    <s v="Tablet"/>
    <x v="3"/>
    <x v="0"/>
    <n v="4"/>
    <x v="1"/>
    <x v="4"/>
    <n v="11"/>
    <x v="1"/>
    <x v="0"/>
  </r>
  <r>
    <n v="2243"/>
    <n v="39"/>
    <x v="0"/>
    <x v="1"/>
    <x v="5"/>
    <s v="Books"/>
    <n v="94.24"/>
    <x v="9"/>
    <s v="Tablet"/>
    <x v="4"/>
    <x v="1"/>
    <n v="4"/>
    <x v="0"/>
    <x v="4"/>
    <n v="11"/>
    <x v="2"/>
    <x v="0"/>
  </r>
  <r>
    <n v="2244"/>
    <n v="54"/>
    <x v="0"/>
    <x v="0"/>
    <x v="6"/>
    <s v="Beauty"/>
    <n v="568.5"/>
    <x v="2"/>
    <s v="Mobile"/>
    <x v="3"/>
    <x v="0"/>
    <n v="5"/>
    <x v="1"/>
    <x v="0"/>
    <n v="6"/>
    <x v="2"/>
    <x v="0"/>
  </r>
  <r>
    <n v="2245"/>
    <n v="24"/>
    <x v="0"/>
    <x v="0"/>
    <x v="2"/>
    <s v="Books"/>
    <n v="245.52"/>
    <x v="11"/>
    <s v="Mobile"/>
    <x v="0"/>
    <x v="0"/>
    <n v="8"/>
    <x v="1"/>
    <x v="2"/>
    <n v="1"/>
    <x v="0"/>
    <x v="0"/>
  </r>
  <r>
    <n v="2246"/>
    <n v="47"/>
    <x v="0"/>
    <x v="2"/>
    <x v="4"/>
    <s v="Sports"/>
    <n v="306.61"/>
    <x v="40"/>
    <s v="Mobile"/>
    <x v="4"/>
    <x v="1"/>
    <n v="5"/>
    <x v="1"/>
    <x v="4"/>
    <n v="10"/>
    <x v="1"/>
    <x v="0"/>
  </r>
  <r>
    <n v="2247"/>
    <n v="51"/>
    <x v="0"/>
    <x v="1"/>
    <x v="3"/>
    <s v="Toys"/>
    <n v="751.87"/>
    <x v="22"/>
    <s v="Tablet"/>
    <x v="1"/>
    <x v="1"/>
    <n v="7"/>
    <x v="1"/>
    <x v="4"/>
    <n v="9"/>
    <x v="2"/>
    <x v="0"/>
  </r>
  <r>
    <n v="2248"/>
    <n v="29"/>
    <x v="0"/>
    <x v="1"/>
    <x v="6"/>
    <s v="Electronics"/>
    <n v="656.11"/>
    <x v="44"/>
    <s v="Desktop"/>
    <x v="0"/>
    <x v="1"/>
    <n v="6"/>
    <x v="0"/>
    <x v="0"/>
    <n v="12"/>
    <x v="2"/>
    <x v="1"/>
  </r>
  <r>
    <n v="2249"/>
    <n v="61"/>
    <x v="1"/>
    <x v="1"/>
    <x v="0"/>
    <s v="Electronics"/>
    <n v="301.24"/>
    <x v="26"/>
    <s v="Desktop"/>
    <x v="3"/>
    <x v="0"/>
    <n v="8"/>
    <x v="1"/>
    <x v="4"/>
    <n v="12"/>
    <x v="1"/>
    <x v="1"/>
  </r>
  <r>
    <n v="2250"/>
    <n v="27"/>
    <x v="0"/>
    <x v="1"/>
    <x v="2"/>
    <s v="Home"/>
    <n v="658.79"/>
    <x v="32"/>
    <s v="Mobile"/>
    <x v="0"/>
    <x v="0"/>
    <n v="8"/>
    <x v="0"/>
    <x v="3"/>
    <n v="7"/>
    <x v="2"/>
    <x v="2"/>
  </r>
  <r>
    <n v="2251"/>
    <n v="37"/>
    <x v="0"/>
    <x v="2"/>
    <x v="4"/>
    <s v="Clothing"/>
    <n v="259.51"/>
    <x v="57"/>
    <s v="Mobile"/>
    <x v="0"/>
    <x v="0"/>
    <n v="3"/>
    <x v="0"/>
    <x v="3"/>
    <n v="9"/>
    <x v="1"/>
    <x v="0"/>
  </r>
  <r>
    <n v="2252"/>
    <n v="52"/>
    <x v="0"/>
    <x v="1"/>
    <x v="4"/>
    <s v="Clothing"/>
    <n v="167.47"/>
    <x v="17"/>
    <s v="Mobile"/>
    <x v="2"/>
    <x v="0"/>
    <n v="9"/>
    <x v="0"/>
    <x v="1"/>
    <n v="6"/>
    <x v="2"/>
    <x v="1"/>
  </r>
  <r>
    <n v="2253"/>
    <n v="25"/>
    <x v="0"/>
    <x v="1"/>
    <x v="6"/>
    <s v="Sports"/>
    <n v="914.63"/>
    <x v="20"/>
    <s v="Tablet"/>
    <x v="0"/>
    <x v="0"/>
    <n v="8"/>
    <x v="0"/>
    <x v="1"/>
    <n v="2"/>
    <x v="0"/>
    <x v="2"/>
  </r>
  <r>
    <n v="2254"/>
    <n v="61"/>
    <x v="1"/>
    <x v="0"/>
    <x v="0"/>
    <s v="Beauty"/>
    <n v="606.42999999999995"/>
    <x v="52"/>
    <s v="Tablet"/>
    <x v="0"/>
    <x v="1"/>
    <n v="5"/>
    <x v="1"/>
    <x v="3"/>
    <n v="2"/>
    <x v="1"/>
    <x v="0"/>
  </r>
  <r>
    <n v="2255"/>
    <n v="52"/>
    <x v="0"/>
    <x v="1"/>
    <x v="6"/>
    <s v="Electronics"/>
    <n v="969.43"/>
    <x v="12"/>
    <s v="Desktop"/>
    <x v="1"/>
    <x v="0"/>
    <n v="1"/>
    <x v="1"/>
    <x v="0"/>
    <n v="12"/>
    <x v="2"/>
    <x v="2"/>
  </r>
  <r>
    <n v="2256"/>
    <n v="57"/>
    <x v="0"/>
    <x v="2"/>
    <x v="4"/>
    <s v="Sports"/>
    <n v="415.75"/>
    <x v="17"/>
    <s v="Mobile"/>
    <x v="1"/>
    <x v="1"/>
    <n v="8"/>
    <x v="0"/>
    <x v="1"/>
    <n v="1"/>
    <x v="2"/>
    <x v="0"/>
  </r>
  <r>
    <n v="2257"/>
    <n v="40"/>
    <x v="0"/>
    <x v="0"/>
    <x v="3"/>
    <s v="Sports"/>
    <n v="659.36"/>
    <x v="50"/>
    <s v="Tablet"/>
    <x v="4"/>
    <x v="1"/>
    <n v="5"/>
    <x v="1"/>
    <x v="0"/>
    <n v="2"/>
    <x v="2"/>
    <x v="2"/>
  </r>
  <r>
    <n v="2258"/>
    <n v="22"/>
    <x v="0"/>
    <x v="0"/>
    <x v="6"/>
    <s v="Home"/>
    <n v="519.73"/>
    <x v="19"/>
    <s v="Mobile"/>
    <x v="2"/>
    <x v="0"/>
    <n v="3"/>
    <x v="0"/>
    <x v="1"/>
    <n v="5"/>
    <x v="1"/>
    <x v="0"/>
  </r>
  <r>
    <n v="2259"/>
    <n v="29"/>
    <x v="0"/>
    <x v="0"/>
    <x v="3"/>
    <s v="Clothing"/>
    <n v="570.23"/>
    <x v="33"/>
    <s v="Desktop"/>
    <x v="0"/>
    <x v="0"/>
    <n v="7"/>
    <x v="0"/>
    <x v="0"/>
    <n v="12"/>
    <x v="1"/>
    <x v="0"/>
  </r>
  <r>
    <n v="2260"/>
    <n v="52"/>
    <x v="0"/>
    <x v="1"/>
    <x v="2"/>
    <s v="Electronics"/>
    <n v="921.57"/>
    <x v="1"/>
    <s v="Mobile"/>
    <x v="4"/>
    <x v="1"/>
    <n v="7"/>
    <x v="1"/>
    <x v="3"/>
    <n v="10"/>
    <x v="1"/>
    <x v="2"/>
  </r>
  <r>
    <n v="2261"/>
    <n v="25"/>
    <x v="0"/>
    <x v="0"/>
    <x v="2"/>
    <s v="Clothing"/>
    <n v="542.6"/>
    <x v="45"/>
    <s v="Mobile"/>
    <x v="4"/>
    <x v="0"/>
    <n v="4"/>
    <x v="0"/>
    <x v="4"/>
    <n v="5"/>
    <x v="2"/>
    <x v="2"/>
  </r>
  <r>
    <n v="2262"/>
    <n v="37"/>
    <x v="0"/>
    <x v="2"/>
    <x v="0"/>
    <s v="Sports"/>
    <n v="304.54000000000002"/>
    <x v="43"/>
    <s v="Desktop"/>
    <x v="3"/>
    <x v="1"/>
    <n v="5"/>
    <x v="0"/>
    <x v="2"/>
    <n v="5"/>
    <x v="2"/>
    <x v="0"/>
  </r>
  <r>
    <n v="2263"/>
    <n v="61"/>
    <x v="1"/>
    <x v="0"/>
    <x v="4"/>
    <s v="Books"/>
    <n v="407.75"/>
    <x v="47"/>
    <s v="Mobile"/>
    <x v="1"/>
    <x v="1"/>
    <n v="2"/>
    <x v="1"/>
    <x v="3"/>
    <n v="12"/>
    <x v="1"/>
    <x v="2"/>
  </r>
  <r>
    <n v="2264"/>
    <n v="20"/>
    <x v="0"/>
    <x v="0"/>
    <x v="5"/>
    <s v="Groceries"/>
    <n v="739.85"/>
    <x v="11"/>
    <s v="Mobile"/>
    <x v="4"/>
    <x v="1"/>
    <n v="5"/>
    <x v="0"/>
    <x v="0"/>
    <n v="13"/>
    <x v="2"/>
    <x v="2"/>
  </r>
  <r>
    <n v="2265"/>
    <n v="31"/>
    <x v="0"/>
    <x v="0"/>
    <x v="1"/>
    <s v="Groceries"/>
    <n v="646"/>
    <x v="22"/>
    <s v="Mobile"/>
    <x v="0"/>
    <x v="0"/>
    <n v="8"/>
    <x v="0"/>
    <x v="4"/>
    <n v="2"/>
    <x v="0"/>
    <x v="0"/>
  </r>
  <r>
    <n v="2266"/>
    <n v="25"/>
    <x v="0"/>
    <x v="2"/>
    <x v="2"/>
    <s v="Beauty"/>
    <n v="8.84"/>
    <x v="24"/>
    <s v="Desktop"/>
    <x v="4"/>
    <x v="1"/>
    <n v="2"/>
    <x v="1"/>
    <x v="4"/>
    <n v="7"/>
    <x v="1"/>
    <x v="2"/>
  </r>
  <r>
    <n v="2267"/>
    <n v="54"/>
    <x v="0"/>
    <x v="2"/>
    <x v="1"/>
    <s v="Electronics"/>
    <n v="388.65"/>
    <x v="27"/>
    <s v="Mobile"/>
    <x v="0"/>
    <x v="0"/>
    <n v="7"/>
    <x v="0"/>
    <x v="1"/>
    <n v="5"/>
    <x v="1"/>
    <x v="0"/>
  </r>
  <r>
    <n v="2268"/>
    <n v="55"/>
    <x v="0"/>
    <x v="1"/>
    <x v="6"/>
    <s v="Home"/>
    <n v="542.27"/>
    <x v="19"/>
    <s v="Desktop"/>
    <x v="4"/>
    <x v="0"/>
    <n v="7"/>
    <x v="0"/>
    <x v="0"/>
    <n v="1"/>
    <x v="1"/>
    <x v="1"/>
  </r>
  <r>
    <n v="2269"/>
    <n v="49"/>
    <x v="0"/>
    <x v="0"/>
    <x v="6"/>
    <s v="Electronics"/>
    <n v="962.12"/>
    <x v="28"/>
    <s v="Tablet"/>
    <x v="4"/>
    <x v="1"/>
    <n v="9"/>
    <x v="0"/>
    <x v="1"/>
    <n v="10"/>
    <x v="1"/>
    <x v="0"/>
  </r>
  <r>
    <n v="2270"/>
    <n v="35"/>
    <x v="0"/>
    <x v="1"/>
    <x v="6"/>
    <s v="Electronics"/>
    <n v="696.42"/>
    <x v="1"/>
    <s v="Tablet"/>
    <x v="3"/>
    <x v="1"/>
    <n v="9"/>
    <x v="1"/>
    <x v="0"/>
    <n v="9"/>
    <x v="1"/>
    <x v="2"/>
  </r>
  <r>
    <n v="2271"/>
    <n v="62"/>
    <x v="1"/>
    <x v="0"/>
    <x v="2"/>
    <s v="Toys"/>
    <n v="455.2"/>
    <x v="33"/>
    <s v="Tablet"/>
    <x v="1"/>
    <x v="1"/>
    <n v="4"/>
    <x v="1"/>
    <x v="3"/>
    <n v="13"/>
    <x v="0"/>
    <x v="2"/>
  </r>
  <r>
    <n v="2272"/>
    <n v="62"/>
    <x v="1"/>
    <x v="1"/>
    <x v="0"/>
    <s v="Clothing"/>
    <n v="384.75"/>
    <x v="1"/>
    <s v="Desktop"/>
    <x v="3"/>
    <x v="0"/>
    <n v="7"/>
    <x v="0"/>
    <x v="1"/>
    <n v="3"/>
    <x v="1"/>
    <x v="1"/>
  </r>
  <r>
    <n v="2273"/>
    <n v="60"/>
    <x v="1"/>
    <x v="0"/>
    <x v="7"/>
    <s v="Sports"/>
    <n v="144.37"/>
    <x v="17"/>
    <s v="Desktop"/>
    <x v="4"/>
    <x v="0"/>
    <n v="4"/>
    <x v="1"/>
    <x v="0"/>
    <n v="5"/>
    <x v="2"/>
    <x v="0"/>
  </r>
  <r>
    <n v="2274"/>
    <n v="31"/>
    <x v="0"/>
    <x v="1"/>
    <x v="1"/>
    <s v="Home"/>
    <n v="436.97"/>
    <x v="22"/>
    <s v="Desktop"/>
    <x v="1"/>
    <x v="1"/>
    <n v="6"/>
    <x v="1"/>
    <x v="0"/>
    <n v="8"/>
    <x v="2"/>
    <x v="2"/>
  </r>
  <r>
    <n v="2275"/>
    <n v="49"/>
    <x v="0"/>
    <x v="1"/>
    <x v="3"/>
    <s v="Clothing"/>
    <n v="657.76"/>
    <x v="6"/>
    <s v="Tablet"/>
    <x v="0"/>
    <x v="0"/>
    <n v="3"/>
    <x v="0"/>
    <x v="3"/>
    <n v="6"/>
    <x v="0"/>
    <x v="1"/>
  </r>
  <r>
    <n v="2276"/>
    <n v="36"/>
    <x v="0"/>
    <x v="2"/>
    <x v="6"/>
    <s v="Beauty"/>
    <n v="639.03"/>
    <x v="20"/>
    <s v="Desktop"/>
    <x v="3"/>
    <x v="1"/>
    <n v="7"/>
    <x v="1"/>
    <x v="1"/>
    <n v="1"/>
    <x v="2"/>
    <x v="2"/>
  </r>
  <r>
    <n v="2277"/>
    <n v="31"/>
    <x v="0"/>
    <x v="2"/>
    <x v="6"/>
    <s v="Sports"/>
    <n v="5.19"/>
    <x v="57"/>
    <s v="Mobile"/>
    <x v="2"/>
    <x v="0"/>
    <n v="6"/>
    <x v="1"/>
    <x v="1"/>
    <n v="10"/>
    <x v="1"/>
    <x v="2"/>
  </r>
  <r>
    <n v="2278"/>
    <n v="67"/>
    <x v="1"/>
    <x v="1"/>
    <x v="2"/>
    <s v="Electronics"/>
    <n v="150.83000000000001"/>
    <x v="4"/>
    <s v="Desktop"/>
    <x v="2"/>
    <x v="0"/>
    <n v="5"/>
    <x v="0"/>
    <x v="4"/>
    <n v="2"/>
    <x v="2"/>
    <x v="1"/>
  </r>
  <r>
    <n v="2279"/>
    <n v="19"/>
    <x v="2"/>
    <x v="1"/>
    <x v="7"/>
    <s v="Groceries"/>
    <n v="366.02"/>
    <x v="57"/>
    <s v="Mobile"/>
    <x v="3"/>
    <x v="0"/>
    <n v="8"/>
    <x v="1"/>
    <x v="4"/>
    <n v="8"/>
    <x v="0"/>
    <x v="1"/>
  </r>
  <r>
    <n v="2280"/>
    <n v="40"/>
    <x v="0"/>
    <x v="0"/>
    <x v="7"/>
    <s v="Books"/>
    <n v="323.61"/>
    <x v="9"/>
    <s v="Tablet"/>
    <x v="4"/>
    <x v="1"/>
    <n v="2"/>
    <x v="0"/>
    <x v="4"/>
    <n v="6"/>
    <x v="1"/>
    <x v="2"/>
  </r>
  <r>
    <n v="2281"/>
    <n v="65"/>
    <x v="1"/>
    <x v="0"/>
    <x v="6"/>
    <s v="Clothing"/>
    <n v="913.44"/>
    <x v="24"/>
    <s v="Mobile"/>
    <x v="1"/>
    <x v="1"/>
    <n v="9"/>
    <x v="1"/>
    <x v="0"/>
    <n v="6"/>
    <x v="2"/>
    <x v="2"/>
  </r>
  <r>
    <n v="2282"/>
    <n v="31"/>
    <x v="0"/>
    <x v="2"/>
    <x v="5"/>
    <s v="Clothing"/>
    <n v="54.67"/>
    <x v="42"/>
    <s v="Desktop"/>
    <x v="1"/>
    <x v="1"/>
    <n v="2"/>
    <x v="0"/>
    <x v="0"/>
    <n v="2"/>
    <x v="1"/>
    <x v="2"/>
  </r>
  <r>
    <n v="2283"/>
    <n v="59"/>
    <x v="0"/>
    <x v="2"/>
    <x v="7"/>
    <s v="Home"/>
    <n v="745.08"/>
    <x v="57"/>
    <s v="Desktop"/>
    <x v="3"/>
    <x v="0"/>
    <n v="3"/>
    <x v="0"/>
    <x v="0"/>
    <n v="3"/>
    <x v="2"/>
    <x v="0"/>
  </r>
  <r>
    <n v="2284"/>
    <n v="67"/>
    <x v="1"/>
    <x v="2"/>
    <x v="4"/>
    <s v="Beauty"/>
    <n v="27.65"/>
    <x v="45"/>
    <s v="Mobile"/>
    <x v="0"/>
    <x v="1"/>
    <n v="9"/>
    <x v="0"/>
    <x v="0"/>
    <n v="7"/>
    <x v="2"/>
    <x v="1"/>
  </r>
  <r>
    <n v="2285"/>
    <n v="22"/>
    <x v="0"/>
    <x v="0"/>
    <x v="0"/>
    <s v="Electronics"/>
    <n v="954.22"/>
    <x v="46"/>
    <s v="Desktop"/>
    <x v="0"/>
    <x v="1"/>
    <n v="3"/>
    <x v="1"/>
    <x v="1"/>
    <n v="10"/>
    <x v="0"/>
    <x v="0"/>
  </r>
  <r>
    <n v="2286"/>
    <n v="38"/>
    <x v="0"/>
    <x v="0"/>
    <x v="7"/>
    <s v="Books"/>
    <n v="526.42999999999995"/>
    <x v="43"/>
    <s v="Tablet"/>
    <x v="2"/>
    <x v="1"/>
    <n v="6"/>
    <x v="1"/>
    <x v="0"/>
    <n v="6"/>
    <x v="0"/>
    <x v="0"/>
  </r>
  <r>
    <n v="2287"/>
    <n v="33"/>
    <x v="0"/>
    <x v="1"/>
    <x v="2"/>
    <s v="Books"/>
    <n v="149.88999999999999"/>
    <x v="56"/>
    <s v="Desktop"/>
    <x v="3"/>
    <x v="0"/>
    <n v="8"/>
    <x v="1"/>
    <x v="1"/>
    <n v="7"/>
    <x v="0"/>
    <x v="0"/>
  </r>
  <r>
    <n v="2288"/>
    <n v="66"/>
    <x v="1"/>
    <x v="0"/>
    <x v="0"/>
    <s v="Books"/>
    <n v="112.31"/>
    <x v="32"/>
    <s v="Tablet"/>
    <x v="2"/>
    <x v="0"/>
    <n v="4"/>
    <x v="1"/>
    <x v="1"/>
    <n v="6"/>
    <x v="0"/>
    <x v="2"/>
  </r>
  <r>
    <n v="2289"/>
    <n v="57"/>
    <x v="0"/>
    <x v="1"/>
    <x v="1"/>
    <s v="Beauty"/>
    <n v="650.77"/>
    <x v="19"/>
    <s v="Mobile"/>
    <x v="0"/>
    <x v="0"/>
    <n v="8"/>
    <x v="0"/>
    <x v="0"/>
    <n v="2"/>
    <x v="1"/>
    <x v="0"/>
  </r>
  <r>
    <n v="2290"/>
    <n v="35"/>
    <x v="0"/>
    <x v="1"/>
    <x v="5"/>
    <s v="Groceries"/>
    <n v="482.05"/>
    <x v="42"/>
    <s v="Mobile"/>
    <x v="0"/>
    <x v="1"/>
    <n v="5"/>
    <x v="0"/>
    <x v="1"/>
    <n v="8"/>
    <x v="0"/>
    <x v="1"/>
  </r>
  <r>
    <n v="2291"/>
    <n v="55"/>
    <x v="0"/>
    <x v="2"/>
    <x v="7"/>
    <s v="Books"/>
    <n v="655.75"/>
    <x v="48"/>
    <s v="Tablet"/>
    <x v="2"/>
    <x v="0"/>
    <n v="3"/>
    <x v="1"/>
    <x v="3"/>
    <n v="7"/>
    <x v="2"/>
    <x v="1"/>
  </r>
  <r>
    <n v="2292"/>
    <n v="52"/>
    <x v="0"/>
    <x v="0"/>
    <x v="1"/>
    <s v="Toys"/>
    <n v="316.33999999999997"/>
    <x v="21"/>
    <s v="Tablet"/>
    <x v="4"/>
    <x v="1"/>
    <n v="3"/>
    <x v="0"/>
    <x v="4"/>
    <n v="6"/>
    <x v="1"/>
    <x v="0"/>
  </r>
  <r>
    <n v="2293"/>
    <n v="47"/>
    <x v="0"/>
    <x v="1"/>
    <x v="5"/>
    <s v="Electronics"/>
    <n v="997.86"/>
    <x v="55"/>
    <s v="Mobile"/>
    <x v="4"/>
    <x v="1"/>
    <n v="5"/>
    <x v="0"/>
    <x v="3"/>
    <n v="2"/>
    <x v="2"/>
    <x v="0"/>
  </r>
  <r>
    <n v="2294"/>
    <n v="31"/>
    <x v="0"/>
    <x v="0"/>
    <x v="3"/>
    <s v="Electronics"/>
    <n v="820.55"/>
    <x v="47"/>
    <s v="Tablet"/>
    <x v="1"/>
    <x v="0"/>
    <n v="1"/>
    <x v="1"/>
    <x v="3"/>
    <n v="4"/>
    <x v="0"/>
    <x v="0"/>
  </r>
  <r>
    <n v="2295"/>
    <n v="62"/>
    <x v="1"/>
    <x v="1"/>
    <x v="2"/>
    <s v="Groceries"/>
    <n v="271.83999999999997"/>
    <x v="0"/>
    <s v="Tablet"/>
    <x v="1"/>
    <x v="1"/>
    <n v="6"/>
    <x v="1"/>
    <x v="2"/>
    <n v="9"/>
    <x v="2"/>
    <x v="0"/>
  </r>
  <r>
    <n v="2296"/>
    <n v="39"/>
    <x v="0"/>
    <x v="1"/>
    <x v="7"/>
    <s v="Clothing"/>
    <n v="969.18"/>
    <x v="27"/>
    <s v="Desktop"/>
    <x v="3"/>
    <x v="0"/>
    <n v="5"/>
    <x v="0"/>
    <x v="2"/>
    <n v="6"/>
    <x v="2"/>
    <x v="2"/>
  </r>
  <r>
    <n v="2297"/>
    <n v="19"/>
    <x v="2"/>
    <x v="1"/>
    <x v="5"/>
    <s v="Groceries"/>
    <n v="735.52"/>
    <x v="5"/>
    <s v="Tablet"/>
    <x v="2"/>
    <x v="0"/>
    <n v="7"/>
    <x v="1"/>
    <x v="0"/>
    <n v="4"/>
    <x v="0"/>
    <x v="2"/>
  </r>
  <r>
    <n v="2298"/>
    <n v="20"/>
    <x v="0"/>
    <x v="2"/>
    <x v="5"/>
    <s v="Home"/>
    <n v="960.05"/>
    <x v="26"/>
    <s v="Desktop"/>
    <x v="3"/>
    <x v="1"/>
    <n v="4"/>
    <x v="1"/>
    <x v="2"/>
    <n v="11"/>
    <x v="2"/>
    <x v="2"/>
  </r>
  <r>
    <n v="2299"/>
    <n v="18"/>
    <x v="2"/>
    <x v="1"/>
    <x v="1"/>
    <s v="Books"/>
    <n v="322.77999999999997"/>
    <x v="49"/>
    <s v="Desktop"/>
    <x v="4"/>
    <x v="0"/>
    <n v="6"/>
    <x v="0"/>
    <x v="4"/>
    <n v="1"/>
    <x v="1"/>
    <x v="0"/>
  </r>
  <r>
    <n v="2300"/>
    <n v="54"/>
    <x v="0"/>
    <x v="1"/>
    <x v="4"/>
    <s v="Beauty"/>
    <n v="219.31"/>
    <x v="14"/>
    <s v="Desktop"/>
    <x v="2"/>
    <x v="1"/>
    <n v="6"/>
    <x v="0"/>
    <x v="1"/>
    <n v="2"/>
    <x v="0"/>
    <x v="2"/>
  </r>
  <r>
    <n v="2301"/>
    <n v="27"/>
    <x v="0"/>
    <x v="0"/>
    <x v="3"/>
    <s v="Home"/>
    <n v="793.45"/>
    <x v="0"/>
    <s v="Mobile"/>
    <x v="1"/>
    <x v="0"/>
    <n v="2"/>
    <x v="0"/>
    <x v="0"/>
    <n v="8"/>
    <x v="1"/>
    <x v="2"/>
  </r>
  <r>
    <n v="2302"/>
    <n v="50"/>
    <x v="0"/>
    <x v="2"/>
    <x v="6"/>
    <s v="Sports"/>
    <n v="466.91"/>
    <x v="42"/>
    <s v="Desktop"/>
    <x v="0"/>
    <x v="0"/>
    <n v="6"/>
    <x v="0"/>
    <x v="3"/>
    <n v="5"/>
    <x v="1"/>
    <x v="2"/>
  </r>
  <r>
    <n v="2303"/>
    <n v="57"/>
    <x v="0"/>
    <x v="2"/>
    <x v="7"/>
    <s v="Clothing"/>
    <n v="775.58"/>
    <x v="5"/>
    <s v="Tablet"/>
    <x v="3"/>
    <x v="1"/>
    <n v="2"/>
    <x v="0"/>
    <x v="2"/>
    <n v="1"/>
    <x v="0"/>
    <x v="0"/>
  </r>
  <r>
    <n v="2304"/>
    <n v="19"/>
    <x v="2"/>
    <x v="1"/>
    <x v="0"/>
    <s v="Toys"/>
    <n v="421.67"/>
    <x v="10"/>
    <s v="Desktop"/>
    <x v="4"/>
    <x v="1"/>
    <n v="3"/>
    <x v="0"/>
    <x v="0"/>
    <n v="5"/>
    <x v="2"/>
    <x v="1"/>
  </r>
  <r>
    <n v="2305"/>
    <n v="31"/>
    <x v="0"/>
    <x v="2"/>
    <x v="7"/>
    <s v="Beauty"/>
    <n v="539.83000000000004"/>
    <x v="9"/>
    <s v="Mobile"/>
    <x v="3"/>
    <x v="1"/>
    <n v="5"/>
    <x v="0"/>
    <x v="0"/>
    <n v="12"/>
    <x v="2"/>
    <x v="2"/>
  </r>
  <r>
    <n v="2306"/>
    <n v="31"/>
    <x v="0"/>
    <x v="0"/>
    <x v="4"/>
    <s v="Beauty"/>
    <n v="757.07"/>
    <x v="17"/>
    <s v="Mobile"/>
    <x v="4"/>
    <x v="0"/>
    <n v="8"/>
    <x v="1"/>
    <x v="2"/>
    <n v="4"/>
    <x v="0"/>
    <x v="0"/>
  </r>
  <r>
    <n v="2307"/>
    <n v="24"/>
    <x v="0"/>
    <x v="0"/>
    <x v="2"/>
    <s v="Toys"/>
    <n v="786.67"/>
    <x v="0"/>
    <s v="Tablet"/>
    <x v="2"/>
    <x v="1"/>
    <n v="7"/>
    <x v="0"/>
    <x v="0"/>
    <n v="1"/>
    <x v="1"/>
    <x v="2"/>
  </r>
  <r>
    <n v="2308"/>
    <n v="28"/>
    <x v="0"/>
    <x v="2"/>
    <x v="7"/>
    <s v="Sports"/>
    <n v="609.23"/>
    <x v="5"/>
    <s v="Mobile"/>
    <x v="1"/>
    <x v="0"/>
    <n v="7"/>
    <x v="0"/>
    <x v="4"/>
    <n v="7"/>
    <x v="2"/>
    <x v="2"/>
  </r>
  <r>
    <n v="2309"/>
    <n v="24"/>
    <x v="0"/>
    <x v="1"/>
    <x v="5"/>
    <s v="Beauty"/>
    <n v="427.99"/>
    <x v="1"/>
    <s v="Tablet"/>
    <x v="4"/>
    <x v="1"/>
    <n v="9"/>
    <x v="1"/>
    <x v="0"/>
    <n v="10"/>
    <x v="2"/>
    <x v="0"/>
  </r>
  <r>
    <n v="2310"/>
    <n v="19"/>
    <x v="2"/>
    <x v="0"/>
    <x v="4"/>
    <s v="Toys"/>
    <n v="344.1"/>
    <x v="32"/>
    <s v="Mobile"/>
    <x v="0"/>
    <x v="1"/>
    <n v="4"/>
    <x v="1"/>
    <x v="1"/>
    <n v="10"/>
    <x v="1"/>
    <x v="2"/>
  </r>
  <r>
    <n v="2311"/>
    <n v="51"/>
    <x v="0"/>
    <x v="0"/>
    <x v="3"/>
    <s v="Groceries"/>
    <n v="637.66999999999996"/>
    <x v="0"/>
    <s v="Desktop"/>
    <x v="3"/>
    <x v="0"/>
    <n v="8"/>
    <x v="0"/>
    <x v="2"/>
    <n v="7"/>
    <x v="1"/>
    <x v="1"/>
  </r>
  <r>
    <n v="2312"/>
    <n v="57"/>
    <x v="0"/>
    <x v="0"/>
    <x v="0"/>
    <s v="Home"/>
    <n v="870.45"/>
    <x v="50"/>
    <s v="Mobile"/>
    <x v="1"/>
    <x v="1"/>
    <n v="2"/>
    <x v="1"/>
    <x v="4"/>
    <n v="12"/>
    <x v="2"/>
    <x v="0"/>
  </r>
  <r>
    <n v="2313"/>
    <n v="58"/>
    <x v="0"/>
    <x v="2"/>
    <x v="6"/>
    <s v="Beauty"/>
    <n v="797.87"/>
    <x v="27"/>
    <s v="Mobile"/>
    <x v="2"/>
    <x v="1"/>
    <n v="1"/>
    <x v="0"/>
    <x v="2"/>
    <n v="5"/>
    <x v="0"/>
    <x v="0"/>
  </r>
  <r>
    <n v="2314"/>
    <n v="44"/>
    <x v="0"/>
    <x v="0"/>
    <x v="5"/>
    <s v="Beauty"/>
    <n v="849.02"/>
    <x v="38"/>
    <s v="Desktop"/>
    <x v="0"/>
    <x v="1"/>
    <n v="4"/>
    <x v="1"/>
    <x v="1"/>
    <n v="8"/>
    <x v="2"/>
    <x v="1"/>
  </r>
  <r>
    <n v="2315"/>
    <n v="18"/>
    <x v="2"/>
    <x v="0"/>
    <x v="2"/>
    <s v="Electronics"/>
    <n v="897.74"/>
    <x v="53"/>
    <s v="Desktop"/>
    <x v="1"/>
    <x v="0"/>
    <n v="9"/>
    <x v="0"/>
    <x v="4"/>
    <n v="8"/>
    <x v="1"/>
    <x v="0"/>
  </r>
  <r>
    <n v="2316"/>
    <n v="60"/>
    <x v="1"/>
    <x v="0"/>
    <x v="1"/>
    <s v="Toys"/>
    <n v="755.77"/>
    <x v="57"/>
    <s v="Tablet"/>
    <x v="3"/>
    <x v="1"/>
    <n v="9"/>
    <x v="1"/>
    <x v="2"/>
    <n v="3"/>
    <x v="2"/>
    <x v="0"/>
  </r>
  <r>
    <n v="2317"/>
    <n v="36"/>
    <x v="0"/>
    <x v="0"/>
    <x v="2"/>
    <s v="Groceries"/>
    <n v="638.66"/>
    <x v="40"/>
    <s v="Desktop"/>
    <x v="0"/>
    <x v="1"/>
    <n v="2"/>
    <x v="1"/>
    <x v="3"/>
    <n v="5"/>
    <x v="0"/>
    <x v="1"/>
  </r>
  <r>
    <n v="2318"/>
    <n v="65"/>
    <x v="1"/>
    <x v="2"/>
    <x v="7"/>
    <s v="Clothing"/>
    <n v="616.35"/>
    <x v="4"/>
    <s v="Desktop"/>
    <x v="0"/>
    <x v="1"/>
    <n v="8"/>
    <x v="0"/>
    <x v="4"/>
    <n v="10"/>
    <x v="1"/>
    <x v="1"/>
  </r>
  <r>
    <n v="2319"/>
    <n v="23"/>
    <x v="0"/>
    <x v="0"/>
    <x v="2"/>
    <s v="Books"/>
    <n v="391.13"/>
    <x v="17"/>
    <s v="Tablet"/>
    <x v="3"/>
    <x v="0"/>
    <n v="7"/>
    <x v="1"/>
    <x v="2"/>
    <n v="13"/>
    <x v="1"/>
    <x v="1"/>
  </r>
  <r>
    <n v="2320"/>
    <n v="47"/>
    <x v="0"/>
    <x v="2"/>
    <x v="4"/>
    <s v="Electronics"/>
    <n v="725.44"/>
    <x v="46"/>
    <s v="Desktop"/>
    <x v="1"/>
    <x v="1"/>
    <n v="7"/>
    <x v="1"/>
    <x v="4"/>
    <n v="10"/>
    <x v="1"/>
    <x v="0"/>
  </r>
  <r>
    <n v="2321"/>
    <n v="30"/>
    <x v="0"/>
    <x v="1"/>
    <x v="6"/>
    <s v="Groceries"/>
    <n v="550.41999999999996"/>
    <x v="35"/>
    <s v="Desktop"/>
    <x v="4"/>
    <x v="1"/>
    <n v="8"/>
    <x v="1"/>
    <x v="0"/>
    <n v="4"/>
    <x v="1"/>
    <x v="0"/>
  </r>
  <r>
    <n v="2322"/>
    <n v="53"/>
    <x v="0"/>
    <x v="2"/>
    <x v="0"/>
    <s v="Toys"/>
    <n v="768.7"/>
    <x v="51"/>
    <s v="Tablet"/>
    <x v="3"/>
    <x v="0"/>
    <n v="5"/>
    <x v="0"/>
    <x v="0"/>
    <n v="4"/>
    <x v="2"/>
    <x v="1"/>
  </r>
  <r>
    <n v="2323"/>
    <n v="48"/>
    <x v="0"/>
    <x v="2"/>
    <x v="2"/>
    <s v="Home"/>
    <n v="962.33"/>
    <x v="41"/>
    <s v="Tablet"/>
    <x v="1"/>
    <x v="0"/>
    <n v="4"/>
    <x v="0"/>
    <x v="2"/>
    <n v="6"/>
    <x v="1"/>
    <x v="1"/>
  </r>
  <r>
    <n v="2324"/>
    <n v="39"/>
    <x v="0"/>
    <x v="2"/>
    <x v="3"/>
    <s v="Groceries"/>
    <n v="691.41"/>
    <x v="9"/>
    <s v="Tablet"/>
    <x v="4"/>
    <x v="0"/>
    <n v="2"/>
    <x v="0"/>
    <x v="0"/>
    <n v="4"/>
    <x v="1"/>
    <x v="2"/>
  </r>
  <r>
    <n v="2325"/>
    <n v="63"/>
    <x v="1"/>
    <x v="2"/>
    <x v="7"/>
    <s v="Groceries"/>
    <n v="629.82000000000005"/>
    <x v="32"/>
    <s v="Tablet"/>
    <x v="1"/>
    <x v="0"/>
    <n v="7"/>
    <x v="0"/>
    <x v="2"/>
    <n v="6"/>
    <x v="1"/>
    <x v="1"/>
  </r>
  <r>
    <n v="2326"/>
    <n v="20"/>
    <x v="0"/>
    <x v="2"/>
    <x v="5"/>
    <s v="Groceries"/>
    <n v="681.8"/>
    <x v="1"/>
    <s v="Tablet"/>
    <x v="4"/>
    <x v="1"/>
    <n v="7"/>
    <x v="1"/>
    <x v="4"/>
    <n v="12"/>
    <x v="0"/>
    <x v="2"/>
  </r>
  <r>
    <n v="2327"/>
    <n v="19"/>
    <x v="2"/>
    <x v="2"/>
    <x v="0"/>
    <s v="Books"/>
    <n v="107.12"/>
    <x v="55"/>
    <s v="Desktop"/>
    <x v="1"/>
    <x v="1"/>
    <n v="6"/>
    <x v="1"/>
    <x v="0"/>
    <n v="13"/>
    <x v="0"/>
    <x v="1"/>
  </r>
  <r>
    <n v="2328"/>
    <n v="21"/>
    <x v="0"/>
    <x v="0"/>
    <x v="3"/>
    <s v="Sports"/>
    <n v="266.56"/>
    <x v="15"/>
    <s v="Tablet"/>
    <x v="3"/>
    <x v="0"/>
    <n v="6"/>
    <x v="0"/>
    <x v="4"/>
    <n v="10"/>
    <x v="2"/>
    <x v="1"/>
  </r>
  <r>
    <n v="2329"/>
    <n v="21"/>
    <x v="0"/>
    <x v="0"/>
    <x v="5"/>
    <s v="Toys"/>
    <n v="428.58"/>
    <x v="32"/>
    <s v="Desktop"/>
    <x v="2"/>
    <x v="1"/>
    <n v="5"/>
    <x v="0"/>
    <x v="3"/>
    <n v="6"/>
    <x v="2"/>
    <x v="0"/>
  </r>
  <r>
    <n v="2330"/>
    <n v="28"/>
    <x v="0"/>
    <x v="0"/>
    <x v="4"/>
    <s v="Toys"/>
    <n v="598.88"/>
    <x v="31"/>
    <s v="Mobile"/>
    <x v="4"/>
    <x v="0"/>
    <n v="1"/>
    <x v="0"/>
    <x v="3"/>
    <n v="11"/>
    <x v="1"/>
    <x v="1"/>
  </r>
  <r>
    <n v="2331"/>
    <n v="60"/>
    <x v="1"/>
    <x v="2"/>
    <x v="0"/>
    <s v="Toys"/>
    <n v="819.86"/>
    <x v="39"/>
    <s v="Desktop"/>
    <x v="1"/>
    <x v="1"/>
    <n v="9"/>
    <x v="1"/>
    <x v="0"/>
    <n v="5"/>
    <x v="2"/>
    <x v="2"/>
  </r>
  <r>
    <n v="2332"/>
    <n v="36"/>
    <x v="0"/>
    <x v="1"/>
    <x v="3"/>
    <s v="Books"/>
    <n v="861.56"/>
    <x v="53"/>
    <s v="Desktop"/>
    <x v="1"/>
    <x v="0"/>
    <n v="6"/>
    <x v="1"/>
    <x v="2"/>
    <n v="9"/>
    <x v="0"/>
    <x v="2"/>
  </r>
  <r>
    <n v="2333"/>
    <n v="40"/>
    <x v="0"/>
    <x v="1"/>
    <x v="1"/>
    <s v="Toys"/>
    <n v="689.6"/>
    <x v="26"/>
    <s v="Tablet"/>
    <x v="0"/>
    <x v="0"/>
    <n v="9"/>
    <x v="0"/>
    <x v="4"/>
    <n v="6"/>
    <x v="2"/>
    <x v="2"/>
  </r>
  <r>
    <n v="2334"/>
    <n v="23"/>
    <x v="0"/>
    <x v="1"/>
    <x v="3"/>
    <s v="Sports"/>
    <n v="480.19"/>
    <x v="36"/>
    <s v="Tablet"/>
    <x v="3"/>
    <x v="1"/>
    <n v="3"/>
    <x v="1"/>
    <x v="4"/>
    <n v="2"/>
    <x v="0"/>
    <x v="1"/>
  </r>
  <r>
    <n v="2335"/>
    <n v="18"/>
    <x v="2"/>
    <x v="0"/>
    <x v="6"/>
    <s v="Clothing"/>
    <n v="462.1"/>
    <x v="35"/>
    <s v="Desktop"/>
    <x v="2"/>
    <x v="1"/>
    <n v="5"/>
    <x v="1"/>
    <x v="3"/>
    <n v="3"/>
    <x v="0"/>
    <x v="1"/>
  </r>
  <r>
    <n v="2336"/>
    <n v="39"/>
    <x v="0"/>
    <x v="2"/>
    <x v="7"/>
    <s v="Sports"/>
    <n v="511.11"/>
    <x v="23"/>
    <s v="Tablet"/>
    <x v="0"/>
    <x v="0"/>
    <n v="7"/>
    <x v="0"/>
    <x v="0"/>
    <n v="10"/>
    <x v="2"/>
    <x v="1"/>
  </r>
  <r>
    <n v="2337"/>
    <n v="27"/>
    <x v="0"/>
    <x v="0"/>
    <x v="0"/>
    <s v="Beauty"/>
    <n v="145.62"/>
    <x v="48"/>
    <s v="Desktop"/>
    <x v="4"/>
    <x v="1"/>
    <n v="3"/>
    <x v="1"/>
    <x v="3"/>
    <n v="4"/>
    <x v="2"/>
    <x v="2"/>
  </r>
  <r>
    <n v="2338"/>
    <n v="33"/>
    <x v="0"/>
    <x v="0"/>
    <x v="1"/>
    <s v="Groceries"/>
    <n v="616.48"/>
    <x v="22"/>
    <s v="Tablet"/>
    <x v="2"/>
    <x v="1"/>
    <n v="6"/>
    <x v="0"/>
    <x v="3"/>
    <n v="7"/>
    <x v="1"/>
    <x v="0"/>
  </r>
  <r>
    <n v="2339"/>
    <n v="58"/>
    <x v="0"/>
    <x v="1"/>
    <x v="1"/>
    <s v="Clothing"/>
    <n v="175.47"/>
    <x v="53"/>
    <s v="Mobile"/>
    <x v="3"/>
    <x v="0"/>
    <n v="3"/>
    <x v="0"/>
    <x v="2"/>
    <n v="8"/>
    <x v="0"/>
    <x v="2"/>
  </r>
  <r>
    <n v="2340"/>
    <n v="38"/>
    <x v="0"/>
    <x v="1"/>
    <x v="7"/>
    <s v="Electronics"/>
    <n v="493.45"/>
    <x v="8"/>
    <s v="Mobile"/>
    <x v="2"/>
    <x v="0"/>
    <n v="2"/>
    <x v="0"/>
    <x v="3"/>
    <n v="2"/>
    <x v="2"/>
    <x v="2"/>
  </r>
  <r>
    <n v="2341"/>
    <n v="67"/>
    <x v="1"/>
    <x v="0"/>
    <x v="1"/>
    <s v="Clothing"/>
    <n v="334.44"/>
    <x v="2"/>
    <s v="Tablet"/>
    <x v="4"/>
    <x v="0"/>
    <n v="1"/>
    <x v="0"/>
    <x v="3"/>
    <n v="4"/>
    <x v="1"/>
    <x v="0"/>
  </r>
  <r>
    <n v="2342"/>
    <n v="47"/>
    <x v="0"/>
    <x v="1"/>
    <x v="7"/>
    <s v="Clothing"/>
    <n v="199.49"/>
    <x v="47"/>
    <s v="Tablet"/>
    <x v="0"/>
    <x v="0"/>
    <n v="2"/>
    <x v="0"/>
    <x v="0"/>
    <n v="9"/>
    <x v="1"/>
    <x v="1"/>
  </r>
  <r>
    <n v="2343"/>
    <n v="24"/>
    <x v="0"/>
    <x v="1"/>
    <x v="6"/>
    <s v="Clothing"/>
    <n v="772.95"/>
    <x v="47"/>
    <s v="Mobile"/>
    <x v="0"/>
    <x v="0"/>
    <n v="6"/>
    <x v="1"/>
    <x v="3"/>
    <n v="10"/>
    <x v="2"/>
    <x v="2"/>
  </r>
  <r>
    <n v="2344"/>
    <n v="37"/>
    <x v="0"/>
    <x v="1"/>
    <x v="2"/>
    <s v="Beauty"/>
    <n v="431.37"/>
    <x v="23"/>
    <s v="Tablet"/>
    <x v="4"/>
    <x v="1"/>
    <n v="8"/>
    <x v="1"/>
    <x v="4"/>
    <n v="8"/>
    <x v="1"/>
    <x v="1"/>
  </r>
  <r>
    <n v="2345"/>
    <n v="48"/>
    <x v="0"/>
    <x v="0"/>
    <x v="2"/>
    <s v="Sports"/>
    <n v="251.26"/>
    <x v="26"/>
    <s v="Mobile"/>
    <x v="3"/>
    <x v="1"/>
    <n v="3"/>
    <x v="0"/>
    <x v="2"/>
    <n v="10"/>
    <x v="2"/>
    <x v="0"/>
  </r>
  <r>
    <n v="2346"/>
    <n v="43"/>
    <x v="0"/>
    <x v="1"/>
    <x v="3"/>
    <s v="Books"/>
    <n v="324.39"/>
    <x v="12"/>
    <s v="Mobile"/>
    <x v="3"/>
    <x v="1"/>
    <n v="4"/>
    <x v="0"/>
    <x v="3"/>
    <n v="11"/>
    <x v="1"/>
    <x v="1"/>
  </r>
  <r>
    <n v="2347"/>
    <n v="25"/>
    <x v="0"/>
    <x v="2"/>
    <x v="0"/>
    <s v="Clothing"/>
    <n v="826.64"/>
    <x v="47"/>
    <s v="Desktop"/>
    <x v="3"/>
    <x v="0"/>
    <n v="2"/>
    <x v="0"/>
    <x v="3"/>
    <n v="5"/>
    <x v="2"/>
    <x v="0"/>
  </r>
  <r>
    <n v="2348"/>
    <n v="61"/>
    <x v="1"/>
    <x v="0"/>
    <x v="0"/>
    <s v="Electronics"/>
    <n v="875.46"/>
    <x v="8"/>
    <s v="Mobile"/>
    <x v="1"/>
    <x v="1"/>
    <n v="8"/>
    <x v="0"/>
    <x v="4"/>
    <n v="9"/>
    <x v="0"/>
    <x v="2"/>
  </r>
  <r>
    <n v="2349"/>
    <n v="37"/>
    <x v="0"/>
    <x v="0"/>
    <x v="2"/>
    <s v="Electronics"/>
    <n v="543.13"/>
    <x v="48"/>
    <s v="Mobile"/>
    <x v="3"/>
    <x v="0"/>
    <n v="2"/>
    <x v="1"/>
    <x v="0"/>
    <n v="7"/>
    <x v="1"/>
    <x v="0"/>
  </r>
  <r>
    <n v="2350"/>
    <n v="21"/>
    <x v="0"/>
    <x v="2"/>
    <x v="1"/>
    <s v="Electronics"/>
    <n v="878.78"/>
    <x v="12"/>
    <s v="Mobile"/>
    <x v="3"/>
    <x v="1"/>
    <n v="4"/>
    <x v="1"/>
    <x v="2"/>
    <n v="12"/>
    <x v="1"/>
    <x v="0"/>
  </r>
  <r>
    <n v="2351"/>
    <n v="36"/>
    <x v="0"/>
    <x v="1"/>
    <x v="2"/>
    <s v="Toys"/>
    <n v="996.53"/>
    <x v="0"/>
    <s v="Mobile"/>
    <x v="4"/>
    <x v="1"/>
    <n v="7"/>
    <x v="1"/>
    <x v="1"/>
    <n v="4"/>
    <x v="0"/>
    <x v="1"/>
  </r>
  <r>
    <n v="2352"/>
    <n v="19"/>
    <x v="2"/>
    <x v="1"/>
    <x v="1"/>
    <s v="Sports"/>
    <n v="868.2"/>
    <x v="2"/>
    <s v="Tablet"/>
    <x v="3"/>
    <x v="1"/>
    <n v="9"/>
    <x v="0"/>
    <x v="4"/>
    <n v="9"/>
    <x v="1"/>
    <x v="1"/>
  </r>
  <r>
    <n v="2353"/>
    <n v="35"/>
    <x v="0"/>
    <x v="1"/>
    <x v="1"/>
    <s v="Books"/>
    <n v="160.15"/>
    <x v="0"/>
    <s v="Tablet"/>
    <x v="1"/>
    <x v="1"/>
    <n v="5"/>
    <x v="1"/>
    <x v="2"/>
    <n v="6"/>
    <x v="2"/>
    <x v="1"/>
  </r>
  <r>
    <n v="2354"/>
    <n v="18"/>
    <x v="2"/>
    <x v="2"/>
    <x v="1"/>
    <s v="Electronics"/>
    <n v="278.52"/>
    <x v="30"/>
    <s v="Tablet"/>
    <x v="1"/>
    <x v="0"/>
    <n v="1"/>
    <x v="0"/>
    <x v="1"/>
    <n v="7"/>
    <x v="1"/>
    <x v="2"/>
  </r>
  <r>
    <n v="2355"/>
    <n v="30"/>
    <x v="0"/>
    <x v="1"/>
    <x v="4"/>
    <s v="Groceries"/>
    <n v="985.69"/>
    <x v="1"/>
    <s v="Tablet"/>
    <x v="1"/>
    <x v="0"/>
    <n v="6"/>
    <x v="1"/>
    <x v="1"/>
    <n v="13"/>
    <x v="2"/>
    <x v="0"/>
  </r>
  <r>
    <n v="2356"/>
    <n v="60"/>
    <x v="1"/>
    <x v="1"/>
    <x v="3"/>
    <s v="Books"/>
    <n v="969.59"/>
    <x v="48"/>
    <s v="Desktop"/>
    <x v="0"/>
    <x v="0"/>
    <n v="1"/>
    <x v="1"/>
    <x v="0"/>
    <n v="1"/>
    <x v="1"/>
    <x v="0"/>
  </r>
  <r>
    <n v="2357"/>
    <n v="31"/>
    <x v="0"/>
    <x v="2"/>
    <x v="7"/>
    <s v="Sports"/>
    <n v="457.78"/>
    <x v="15"/>
    <s v="Desktop"/>
    <x v="2"/>
    <x v="1"/>
    <n v="5"/>
    <x v="0"/>
    <x v="4"/>
    <n v="3"/>
    <x v="2"/>
    <x v="2"/>
  </r>
  <r>
    <n v="2358"/>
    <n v="67"/>
    <x v="1"/>
    <x v="0"/>
    <x v="3"/>
    <s v="Toys"/>
    <n v="9.8800000000000008"/>
    <x v="48"/>
    <s v="Mobile"/>
    <x v="4"/>
    <x v="1"/>
    <n v="8"/>
    <x v="0"/>
    <x v="2"/>
    <n v="5"/>
    <x v="0"/>
    <x v="0"/>
  </r>
  <r>
    <n v="2359"/>
    <n v="58"/>
    <x v="0"/>
    <x v="1"/>
    <x v="7"/>
    <s v="Home"/>
    <n v="185.77"/>
    <x v="31"/>
    <s v="Mobile"/>
    <x v="0"/>
    <x v="1"/>
    <n v="4"/>
    <x v="1"/>
    <x v="4"/>
    <n v="2"/>
    <x v="0"/>
    <x v="2"/>
  </r>
  <r>
    <n v="2360"/>
    <n v="44"/>
    <x v="0"/>
    <x v="1"/>
    <x v="1"/>
    <s v="Electronics"/>
    <n v="313.68"/>
    <x v="19"/>
    <s v="Desktop"/>
    <x v="0"/>
    <x v="1"/>
    <n v="5"/>
    <x v="1"/>
    <x v="4"/>
    <n v="11"/>
    <x v="1"/>
    <x v="0"/>
  </r>
  <r>
    <n v="2361"/>
    <n v="67"/>
    <x v="1"/>
    <x v="0"/>
    <x v="2"/>
    <s v="Electronics"/>
    <n v="331.31"/>
    <x v="46"/>
    <s v="Mobile"/>
    <x v="3"/>
    <x v="1"/>
    <n v="1"/>
    <x v="1"/>
    <x v="4"/>
    <n v="11"/>
    <x v="2"/>
    <x v="0"/>
  </r>
  <r>
    <n v="2362"/>
    <n v="29"/>
    <x v="0"/>
    <x v="1"/>
    <x v="2"/>
    <s v="Sports"/>
    <n v="228.26"/>
    <x v="28"/>
    <s v="Desktop"/>
    <x v="2"/>
    <x v="1"/>
    <n v="3"/>
    <x v="1"/>
    <x v="3"/>
    <n v="2"/>
    <x v="2"/>
    <x v="1"/>
  </r>
  <r>
    <n v="2363"/>
    <n v="27"/>
    <x v="0"/>
    <x v="1"/>
    <x v="0"/>
    <s v="Clothing"/>
    <n v="217.59"/>
    <x v="20"/>
    <s v="Desktop"/>
    <x v="2"/>
    <x v="1"/>
    <n v="3"/>
    <x v="0"/>
    <x v="4"/>
    <n v="5"/>
    <x v="1"/>
    <x v="2"/>
  </r>
  <r>
    <n v="2364"/>
    <n v="63"/>
    <x v="1"/>
    <x v="2"/>
    <x v="5"/>
    <s v="Sports"/>
    <n v="369.99"/>
    <x v="46"/>
    <s v="Desktop"/>
    <x v="0"/>
    <x v="0"/>
    <n v="4"/>
    <x v="0"/>
    <x v="2"/>
    <n v="1"/>
    <x v="1"/>
    <x v="0"/>
  </r>
  <r>
    <n v="2365"/>
    <n v="46"/>
    <x v="0"/>
    <x v="2"/>
    <x v="6"/>
    <s v="Sports"/>
    <n v="795.86"/>
    <x v="32"/>
    <s v="Desktop"/>
    <x v="1"/>
    <x v="0"/>
    <n v="8"/>
    <x v="0"/>
    <x v="1"/>
    <n v="1"/>
    <x v="0"/>
    <x v="2"/>
  </r>
  <r>
    <n v="2366"/>
    <n v="60"/>
    <x v="1"/>
    <x v="1"/>
    <x v="2"/>
    <s v="Clothing"/>
    <n v="179.8"/>
    <x v="8"/>
    <s v="Tablet"/>
    <x v="1"/>
    <x v="1"/>
    <n v="4"/>
    <x v="1"/>
    <x v="0"/>
    <n v="6"/>
    <x v="2"/>
    <x v="0"/>
  </r>
  <r>
    <n v="2367"/>
    <n v="21"/>
    <x v="0"/>
    <x v="2"/>
    <x v="2"/>
    <s v="Groceries"/>
    <n v="396.18"/>
    <x v="24"/>
    <s v="Desktop"/>
    <x v="1"/>
    <x v="1"/>
    <n v="7"/>
    <x v="1"/>
    <x v="1"/>
    <n v="7"/>
    <x v="2"/>
    <x v="1"/>
  </r>
  <r>
    <n v="2368"/>
    <n v="60"/>
    <x v="1"/>
    <x v="1"/>
    <x v="4"/>
    <s v="Books"/>
    <n v="388.31"/>
    <x v="27"/>
    <s v="Desktop"/>
    <x v="3"/>
    <x v="1"/>
    <n v="3"/>
    <x v="0"/>
    <x v="4"/>
    <n v="11"/>
    <x v="0"/>
    <x v="0"/>
  </r>
  <r>
    <n v="2369"/>
    <n v="19"/>
    <x v="2"/>
    <x v="0"/>
    <x v="2"/>
    <s v="Toys"/>
    <n v="95.08"/>
    <x v="1"/>
    <s v="Tablet"/>
    <x v="1"/>
    <x v="1"/>
    <n v="6"/>
    <x v="1"/>
    <x v="2"/>
    <n v="5"/>
    <x v="2"/>
    <x v="1"/>
  </r>
  <r>
    <n v="2370"/>
    <n v="18"/>
    <x v="2"/>
    <x v="0"/>
    <x v="4"/>
    <s v="Home"/>
    <n v="662.99"/>
    <x v="25"/>
    <s v="Tablet"/>
    <x v="1"/>
    <x v="0"/>
    <n v="4"/>
    <x v="1"/>
    <x v="2"/>
    <n v="12"/>
    <x v="1"/>
    <x v="0"/>
  </r>
  <r>
    <n v="2371"/>
    <n v="53"/>
    <x v="0"/>
    <x v="0"/>
    <x v="6"/>
    <s v="Electronics"/>
    <n v="72.62"/>
    <x v="44"/>
    <s v="Desktop"/>
    <x v="1"/>
    <x v="0"/>
    <n v="1"/>
    <x v="0"/>
    <x v="2"/>
    <n v="1"/>
    <x v="1"/>
    <x v="2"/>
  </r>
  <r>
    <n v="2372"/>
    <n v="47"/>
    <x v="0"/>
    <x v="2"/>
    <x v="0"/>
    <s v="Groceries"/>
    <n v="629.85"/>
    <x v="40"/>
    <s v="Desktop"/>
    <x v="3"/>
    <x v="1"/>
    <n v="6"/>
    <x v="0"/>
    <x v="3"/>
    <n v="13"/>
    <x v="0"/>
    <x v="1"/>
  </r>
  <r>
    <n v="2373"/>
    <n v="26"/>
    <x v="0"/>
    <x v="2"/>
    <x v="3"/>
    <s v="Electronics"/>
    <n v="66.81"/>
    <x v="52"/>
    <s v="Desktop"/>
    <x v="2"/>
    <x v="1"/>
    <n v="6"/>
    <x v="0"/>
    <x v="2"/>
    <n v="6"/>
    <x v="1"/>
    <x v="2"/>
  </r>
  <r>
    <n v="2374"/>
    <n v="23"/>
    <x v="0"/>
    <x v="0"/>
    <x v="5"/>
    <s v="Books"/>
    <n v="436.29"/>
    <x v="23"/>
    <s v="Tablet"/>
    <x v="3"/>
    <x v="1"/>
    <n v="6"/>
    <x v="1"/>
    <x v="2"/>
    <n v="11"/>
    <x v="1"/>
    <x v="0"/>
  </r>
  <r>
    <n v="2375"/>
    <n v="19"/>
    <x v="2"/>
    <x v="1"/>
    <x v="5"/>
    <s v="Books"/>
    <n v="230"/>
    <x v="52"/>
    <s v="Tablet"/>
    <x v="3"/>
    <x v="1"/>
    <n v="8"/>
    <x v="1"/>
    <x v="0"/>
    <n v="13"/>
    <x v="0"/>
    <x v="2"/>
  </r>
  <r>
    <n v="2376"/>
    <n v="26"/>
    <x v="0"/>
    <x v="0"/>
    <x v="7"/>
    <s v="Books"/>
    <n v="259.17"/>
    <x v="53"/>
    <s v="Desktop"/>
    <x v="3"/>
    <x v="1"/>
    <n v="1"/>
    <x v="1"/>
    <x v="3"/>
    <n v="10"/>
    <x v="0"/>
    <x v="1"/>
  </r>
  <r>
    <n v="2377"/>
    <n v="56"/>
    <x v="0"/>
    <x v="1"/>
    <x v="2"/>
    <s v="Sports"/>
    <n v="687.23"/>
    <x v="19"/>
    <s v="Desktop"/>
    <x v="0"/>
    <x v="0"/>
    <n v="1"/>
    <x v="1"/>
    <x v="1"/>
    <n v="4"/>
    <x v="0"/>
    <x v="1"/>
  </r>
  <r>
    <n v="2378"/>
    <n v="59"/>
    <x v="0"/>
    <x v="1"/>
    <x v="1"/>
    <s v="Electronics"/>
    <n v="333.97"/>
    <x v="34"/>
    <s v="Mobile"/>
    <x v="1"/>
    <x v="0"/>
    <n v="6"/>
    <x v="0"/>
    <x v="2"/>
    <n v="8"/>
    <x v="2"/>
    <x v="1"/>
  </r>
  <r>
    <n v="2379"/>
    <n v="58"/>
    <x v="0"/>
    <x v="0"/>
    <x v="6"/>
    <s v="Beauty"/>
    <n v="285.36"/>
    <x v="14"/>
    <s v="Tablet"/>
    <x v="0"/>
    <x v="0"/>
    <n v="3"/>
    <x v="0"/>
    <x v="4"/>
    <n v="11"/>
    <x v="0"/>
    <x v="2"/>
  </r>
  <r>
    <n v="2380"/>
    <n v="19"/>
    <x v="2"/>
    <x v="0"/>
    <x v="6"/>
    <s v="Sports"/>
    <n v="253.64"/>
    <x v="14"/>
    <s v="Mobile"/>
    <x v="4"/>
    <x v="1"/>
    <n v="5"/>
    <x v="1"/>
    <x v="3"/>
    <n v="3"/>
    <x v="1"/>
    <x v="2"/>
  </r>
  <r>
    <n v="2381"/>
    <n v="25"/>
    <x v="0"/>
    <x v="0"/>
    <x v="4"/>
    <s v="Clothing"/>
    <n v="793.24"/>
    <x v="10"/>
    <s v="Tablet"/>
    <x v="3"/>
    <x v="0"/>
    <n v="3"/>
    <x v="1"/>
    <x v="4"/>
    <n v="1"/>
    <x v="0"/>
    <x v="2"/>
  </r>
  <r>
    <n v="2382"/>
    <n v="48"/>
    <x v="0"/>
    <x v="1"/>
    <x v="4"/>
    <s v="Home"/>
    <n v="375.93"/>
    <x v="17"/>
    <s v="Tablet"/>
    <x v="0"/>
    <x v="0"/>
    <n v="3"/>
    <x v="1"/>
    <x v="4"/>
    <n v="2"/>
    <x v="2"/>
    <x v="2"/>
  </r>
  <r>
    <n v="2383"/>
    <n v="59"/>
    <x v="0"/>
    <x v="2"/>
    <x v="3"/>
    <s v="Clothing"/>
    <n v="168.78"/>
    <x v="1"/>
    <s v="Mobile"/>
    <x v="1"/>
    <x v="0"/>
    <n v="6"/>
    <x v="0"/>
    <x v="0"/>
    <n v="7"/>
    <x v="0"/>
    <x v="0"/>
  </r>
  <r>
    <n v="2384"/>
    <n v="37"/>
    <x v="0"/>
    <x v="2"/>
    <x v="2"/>
    <s v="Electronics"/>
    <n v="420.69"/>
    <x v="1"/>
    <s v="Desktop"/>
    <x v="4"/>
    <x v="1"/>
    <n v="4"/>
    <x v="1"/>
    <x v="0"/>
    <n v="6"/>
    <x v="0"/>
    <x v="1"/>
  </r>
  <r>
    <n v="2385"/>
    <n v="20"/>
    <x v="0"/>
    <x v="2"/>
    <x v="5"/>
    <s v="Books"/>
    <n v="884.41"/>
    <x v="25"/>
    <s v="Mobile"/>
    <x v="4"/>
    <x v="0"/>
    <n v="2"/>
    <x v="1"/>
    <x v="4"/>
    <n v="2"/>
    <x v="2"/>
    <x v="1"/>
  </r>
  <r>
    <n v="2386"/>
    <n v="59"/>
    <x v="0"/>
    <x v="2"/>
    <x v="2"/>
    <s v="Home"/>
    <n v="215.71"/>
    <x v="53"/>
    <s v="Mobile"/>
    <x v="4"/>
    <x v="0"/>
    <n v="5"/>
    <x v="0"/>
    <x v="1"/>
    <n v="11"/>
    <x v="1"/>
    <x v="0"/>
  </r>
  <r>
    <n v="2387"/>
    <n v="28"/>
    <x v="0"/>
    <x v="1"/>
    <x v="7"/>
    <s v="Electronics"/>
    <n v="245.26"/>
    <x v="0"/>
    <s v="Desktop"/>
    <x v="3"/>
    <x v="1"/>
    <n v="8"/>
    <x v="0"/>
    <x v="3"/>
    <n v="2"/>
    <x v="0"/>
    <x v="1"/>
  </r>
  <r>
    <n v="2388"/>
    <n v="41"/>
    <x v="0"/>
    <x v="2"/>
    <x v="4"/>
    <s v="Clothing"/>
    <n v="302.54000000000002"/>
    <x v="47"/>
    <s v="Mobile"/>
    <x v="3"/>
    <x v="0"/>
    <n v="9"/>
    <x v="1"/>
    <x v="3"/>
    <n v="6"/>
    <x v="1"/>
    <x v="1"/>
  </r>
  <r>
    <n v="2389"/>
    <n v="19"/>
    <x v="2"/>
    <x v="0"/>
    <x v="4"/>
    <s v="Sports"/>
    <n v="415.74"/>
    <x v="57"/>
    <s v="Tablet"/>
    <x v="2"/>
    <x v="0"/>
    <n v="2"/>
    <x v="1"/>
    <x v="3"/>
    <n v="3"/>
    <x v="0"/>
    <x v="0"/>
  </r>
  <r>
    <n v="2390"/>
    <n v="51"/>
    <x v="0"/>
    <x v="1"/>
    <x v="2"/>
    <s v="Home"/>
    <n v="869.28"/>
    <x v="53"/>
    <s v="Mobile"/>
    <x v="4"/>
    <x v="0"/>
    <n v="6"/>
    <x v="1"/>
    <x v="4"/>
    <n v="4"/>
    <x v="2"/>
    <x v="0"/>
  </r>
  <r>
    <n v="2391"/>
    <n v="28"/>
    <x v="0"/>
    <x v="0"/>
    <x v="7"/>
    <s v="Beauty"/>
    <n v="185.47"/>
    <x v="6"/>
    <s v="Mobile"/>
    <x v="3"/>
    <x v="0"/>
    <n v="2"/>
    <x v="1"/>
    <x v="0"/>
    <n v="13"/>
    <x v="2"/>
    <x v="0"/>
  </r>
  <r>
    <n v="2392"/>
    <n v="42"/>
    <x v="0"/>
    <x v="0"/>
    <x v="4"/>
    <s v="Groceries"/>
    <n v="16.89"/>
    <x v="27"/>
    <s v="Mobile"/>
    <x v="2"/>
    <x v="1"/>
    <n v="9"/>
    <x v="0"/>
    <x v="0"/>
    <n v="10"/>
    <x v="2"/>
    <x v="2"/>
  </r>
  <r>
    <n v="2393"/>
    <n v="39"/>
    <x v="0"/>
    <x v="1"/>
    <x v="7"/>
    <s v="Toys"/>
    <n v="286.05"/>
    <x v="49"/>
    <s v="Desktop"/>
    <x v="3"/>
    <x v="0"/>
    <n v="7"/>
    <x v="1"/>
    <x v="0"/>
    <n v="7"/>
    <x v="0"/>
    <x v="1"/>
  </r>
  <r>
    <n v="2394"/>
    <n v="43"/>
    <x v="0"/>
    <x v="0"/>
    <x v="7"/>
    <s v="Home"/>
    <n v="624.89"/>
    <x v="3"/>
    <s v="Tablet"/>
    <x v="1"/>
    <x v="1"/>
    <n v="2"/>
    <x v="0"/>
    <x v="1"/>
    <n v="8"/>
    <x v="1"/>
    <x v="2"/>
  </r>
  <r>
    <n v="2395"/>
    <n v="58"/>
    <x v="0"/>
    <x v="2"/>
    <x v="7"/>
    <s v="Beauty"/>
    <n v="971.72"/>
    <x v="31"/>
    <s v="Mobile"/>
    <x v="2"/>
    <x v="1"/>
    <n v="1"/>
    <x v="0"/>
    <x v="1"/>
    <n v="4"/>
    <x v="0"/>
    <x v="0"/>
  </r>
  <r>
    <n v="2396"/>
    <n v="53"/>
    <x v="0"/>
    <x v="1"/>
    <x v="1"/>
    <s v="Books"/>
    <n v="118.07"/>
    <x v="26"/>
    <s v="Desktop"/>
    <x v="3"/>
    <x v="0"/>
    <n v="2"/>
    <x v="1"/>
    <x v="1"/>
    <n v="7"/>
    <x v="0"/>
    <x v="0"/>
  </r>
  <r>
    <n v="2397"/>
    <n v="19"/>
    <x v="2"/>
    <x v="1"/>
    <x v="4"/>
    <s v="Electronics"/>
    <n v="623.5"/>
    <x v="40"/>
    <s v="Desktop"/>
    <x v="3"/>
    <x v="0"/>
    <n v="6"/>
    <x v="1"/>
    <x v="3"/>
    <n v="2"/>
    <x v="2"/>
    <x v="0"/>
  </r>
  <r>
    <n v="2398"/>
    <n v="44"/>
    <x v="0"/>
    <x v="2"/>
    <x v="7"/>
    <s v="Sports"/>
    <n v="281.43"/>
    <x v="34"/>
    <s v="Tablet"/>
    <x v="1"/>
    <x v="1"/>
    <n v="8"/>
    <x v="1"/>
    <x v="0"/>
    <n v="7"/>
    <x v="1"/>
    <x v="0"/>
  </r>
  <r>
    <n v="2399"/>
    <n v="65"/>
    <x v="1"/>
    <x v="2"/>
    <x v="5"/>
    <s v="Toys"/>
    <n v="925.89"/>
    <x v="57"/>
    <s v="Tablet"/>
    <x v="2"/>
    <x v="1"/>
    <n v="2"/>
    <x v="1"/>
    <x v="2"/>
    <n v="7"/>
    <x v="0"/>
    <x v="2"/>
  </r>
  <r>
    <n v="2400"/>
    <n v="64"/>
    <x v="1"/>
    <x v="0"/>
    <x v="2"/>
    <s v="Beauty"/>
    <n v="926.98"/>
    <x v="24"/>
    <s v="Tablet"/>
    <x v="1"/>
    <x v="0"/>
    <n v="9"/>
    <x v="1"/>
    <x v="0"/>
    <n v="6"/>
    <x v="2"/>
    <x v="0"/>
  </r>
  <r>
    <n v="2401"/>
    <n v="64"/>
    <x v="1"/>
    <x v="1"/>
    <x v="2"/>
    <s v="Beauty"/>
    <n v="504.9"/>
    <x v="27"/>
    <s v="Desktop"/>
    <x v="3"/>
    <x v="1"/>
    <n v="6"/>
    <x v="1"/>
    <x v="4"/>
    <n v="7"/>
    <x v="0"/>
    <x v="1"/>
  </r>
  <r>
    <n v="2402"/>
    <n v="50"/>
    <x v="0"/>
    <x v="0"/>
    <x v="4"/>
    <s v="Books"/>
    <n v="534.59"/>
    <x v="44"/>
    <s v="Mobile"/>
    <x v="0"/>
    <x v="1"/>
    <n v="4"/>
    <x v="1"/>
    <x v="2"/>
    <n v="8"/>
    <x v="1"/>
    <x v="0"/>
  </r>
  <r>
    <n v="2403"/>
    <n v="67"/>
    <x v="1"/>
    <x v="0"/>
    <x v="0"/>
    <s v="Groceries"/>
    <n v="704.15"/>
    <x v="54"/>
    <s v="Tablet"/>
    <x v="4"/>
    <x v="1"/>
    <n v="6"/>
    <x v="1"/>
    <x v="0"/>
    <n v="1"/>
    <x v="1"/>
    <x v="0"/>
  </r>
  <r>
    <n v="2404"/>
    <n v="30"/>
    <x v="0"/>
    <x v="1"/>
    <x v="4"/>
    <s v="Toys"/>
    <n v="382.99"/>
    <x v="27"/>
    <s v="Tablet"/>
    <x v="3"/>
    <x v="0"/>
    <n v="6"/>
    <x v="0"/>
    <x v="3"/>
    <n v="4"/>
    <x v="0"/>
    <x v="0"/>
  </r>
  <r>
    <n v="2405"/>
    <n v="67"/>
    <x v="1"/>
    <x v="0"/>
    <x v="6"/>
    <s v="Home"/>
    <n v="852"/>
    <x v="5"/>
    <s v="Mobile"/>
    <x v="3"/>
    <x v="1"/>
    <n v="3"/>
    <x v="1"/>
    <x v="0"/>
    <n v="2"/>
    <x v="0"/>
    <x v="0"/>
  </r>
  <r>
    <n v="2406"/>
    <n v="65"/>
    <x v="1"/>
    <x v="0"/>
    <x v="1"/>
    <s v="Beauty"/>
    <n v="215.5"/>
    <x v="7"/>
    <s v="Mobile"/>
    <x v="4"/>
    <x v="0"/>
    <n v="5"/>
    <x v="0"/>
    <x v="1"/>
    <n v="11"/>
    <x v="2"/>
    <x v="0"/>
  </r>
  <r>
    <n v="2407"/>
    <n v="25"/>
    <x v="0"/>
    <x v="0"/>
    <x v="7"/>
    <s v="Home"/>
    <n v="790.95"/>
    <x v="51"/>
    <s v="Desktop"/>
    <x v="1"/>
    <x v="0"/>
    <n v="1"/>
    <x v="1"/>
    <x v="4"/>
    <n v="8"/>
    <x v="2"/>
    <x v="0"/>
  </r>
  <r>
    <n v="2408"/>
    <n v="59"/>
    <x v="0"/>
    <x v="0"/>
    <x v="5"/>
    <s v="Electronics"/>
    <n v="696.75"/>
    <x v="50"/>
    <s v="Tablet"/>
    <x v="0"/>
    <x v="1"/>
    <n v="9"/>
    <x v="0"/>
    <x v="1"/>
    <n v="11"/>
    <x v="1"/>
    <x v="1"/>
  </r>
  <r>
    <n v="2409"/>
    <n v="55"/>
    <x v="0"/>
    <x v="1"/>
    <x v="4"/>
    <s v="Toys"/>
    <n v="528.46"/>
    <x v="10"/>
    <s v="Tablet"/>
    <x v="4"/>
    <x v="1"/>
    <n v="4"/>
    <x v="1"/>
    <x v="4"/>
    <n v="7"/>
    <x v="2"/>
    <x v="1"/>
  </r>
  <r>
    <n v="2410"/>
    <n v="30"/>
    <x v="0"/>
    <x v="0"/>
    <x v="2"/>
    <s v="Sports"/>
    <n v="310.08999999999997"/>
    <x v="37"/>
    <s v="Tablet"/>
    <x v="0"/>
    <x v="0"/>
    <n v="5"/>
    <x v="0"/>
    <x v="1"/>
    <n v="13"/>
    <x v="2"/>
    <x v="2"/>
  </r>
  <r>
    <n v="2411"/>
    <n v="51"/>
    <x v="0"/>
    <x v="1"/>
    <x v="7"/>
    <s v="Toys"/>
    <n v="51.54"/>
    <x v="29"/>
    <s v="Desktop"/>
    <x v="0"/>
    <x v="0"/>
    <n v="5"/>
    <x v="0"/>
    <x v="3"/>
    <n v="8"/>
    <x v="1"/>
    <x v="0"/>
  </r>
  <r>
    <n v="2412"/>
    <n v="19"/>
    <x v="2"/>
    <x v="2"/>
    <x v="3"/>
    <s v="Groceries"/>
    <n v="389.22"/>
    <x v="21"/>
    <s v="Desktop"/>
    <x v="4"/>
    <x v="0"/>
    <n v="8"/>
    <x v="0"/>
    <x v="0"/>
    <n v="4"/>
    <x v="0"/>
    <x v="0"/>
  </r>
  <r>
    <n v="2413"/>
    <n v="58"/>
    <x v="0"/>
    <x v="0"/>
    <x v="4"/>
    <s v="Beauty"/>
    <n v="862.58"/>
    <x v="53"/>
    <s v="Desktop"/>
    <x v="4"/>
    <x v="0"/>
    <n v="8"/>
    <x v="1"/>
    <x v="2"/>
    <n v="3"/>
    <x v="0"/>
    <x v="1"/>
  </r>
  <r>
    <n v="2414"/>
    <n v="22"/>
    <x v="0"/>
    <x v="0"/>
    <x v="1"/>
    <s v="Electronics"/>
    <n v="728.28"/>
    <x v="24"/>
    <s v="Mobile"/>
    <x v="0"/>
    <x v="1"/>
    <n v="9"/>
    <x v="1"/>
    <x v="0"/>
    <n v="12"/>
    <x v="2"/>
    <x v="2"/>
  </r>
  <r>
    <n v="2415"/>
    <n v="31"/>
    <x v="0"/>
    <x v="2"/>
    <x v="6"/>
    <s v="Home"/>
    <n v="359.76"/>
    <x v="4"/>
    <s v="Desktop"/>
    <x v="4"/>
    <x v="0"/>
    <n v="6"/>
    <x v="0"/>
    <x v="4"/>
    <n v="2"/>
    <x v="2"/>
    <x v="2"/>
  </r>
  <r>
    <n v="2416"/>
    <n v="24"/>
    <x v="0"/>
    <x v="0"/>
    <x v="5"/>
    <s v="Books"/>
    <n v="832.15"/>
    <x v="49"/>
    <s v="Desktop"/>
    <x v="3"/>
    <x v="1"/>
    <n v="7"/>
    <x v="1"/>
    <x v="1"/>
    <n v="2"/>
    <x v="2"/>
    <x v="1"/>
  </r>
  <r>
    <n v="2417"/>
    <n v="51"/>
    <x v="0"/>
    <x v="0"/>
    <x v="5"/>
    <s v="Toys"/>
    <n v="986.5"/>
    <x v="17"/>
    <s v="Desktop"/>
    <x v="3"/>
    <x v="0"/>
    <n v="1"/>
    <x v="0"/>
    <x v="2"/>
    <n v="11"/>
    <x v="0"/>
    <x v="1"/>
  </r>
  <r>
    <n v="2418"/>
    <n v="48"/>
    <x v="0"/>
    <x v="0"/>
    <x v="6"/>
    <s v="Clothing"/>
    <n v="949.2"/>
    <x v="34"/>
    <s v="Tablet"/>
    <x v="4"/>
    <x v="0"/>
    <n v="5"/>
    <x v="0"/>
    <x v="3"/>
    <n v="10"/>
    <x v="2"/>
    <x v="0"/>
  </r>
  <r>
    <n v="2419"/>
    <n v="59"/>
    <x v="0"/>
    <x v="1"/>
    <x v="6"/>
    <s v="Toys"/>
    <n v="400.05"/>
    <x v="0"/>
    <s v="Mobile"/>
    <x v="4"/>
    <x v="1"/>
    <n v="8"/>
    <x v="0"/>
    <x v="3"/>
    <n v="11"/>
    <x v="1"/>
    <x v="1"/>
  </r>
  <r>
    <n v="2420"/>
    <n v="34"/>
    <x v="0"/>
    <x v="2"/>
    <x v="7"/>
    <s v="Home"/>
    <n v="61.23"/>
    <x v="33"/>
    <s v="Tablet"/>
    <x v="0"/>
    <x v="0"/>
    <n v="8"/>
    <x v="1"/>
    <x v="1"/>
    <n v="3"/>
    <x v="1"/>
    <x v="2"/>
  </r>
  <r>
    <n v="2421"/>
    <n v="19"/>
    <x v="2"/>
    <x v="1"/>
    <x v="0"/>
    <s v="Clothing"/>
    <n v="353.41"/>
    <x v="48"/>
    <s v="Mobile"/>
    <x v="2"/>
    <x v="0"/>
    <n v="3"/>
    <x v="1"/>
    <x v="1"/>
    <n v="7"/>
    <x v="1"/>
    <x v="2"/>
  </r>
  <r>
    <n v="2422"/>
    <n v="22"/>
    <x v="0"/>
    <x v="0"/>
    <x v="2"/>
    <s v="Clothing"/>
    <n v="87.43"/>
    <x v="54"/>
    <s v="Mobile"/>
    <x v="4"/>
    <x v="1"/>
    <n v="3"/>
    <x v="1"/>
    <x v="4"/>
    <n v="7"/>
    <x v="1"/>
    <x v="1"/>
  </r>
  <r>
    <n v="2423"/>
    <n v="59"/>
    <x v="0"/>
    <x v="0"/>
    <x v="0"/>
    <s v="Groceries"/>
    <n v="508.53"/>
    <x v="42"/>
    <s v="Desktop"/>
    <x v="0"/>
    <x v="1"/>
    <n v="4"/>
    <x v="0"/>
    <x v="2"/>
    <n v="11"/>
    <x v="1"/>
    <x v="0"/>
  </r>
  <r>
    <n v="2424"/>
    <n v="53"/>
    <x v="0"/>
    <x v="1"/>
    <x v="2"/>
    <s v="Beauty"/>
    <n v="334.66"/>
    <x v="14"/>
    <s v="Mobile"/>
    <x v="3"/>
    <x v="1"/>
    <n v="3"/>
    <x v="0"/>
    <x v="3"/>
    <n v="12"/>
    <x v="1"/>
    <x v="0"/>
  </r>
  <r>
    <n v="2425"/>
    <n v="51"/>
    <x v="0"/>
    <x v="2"/>
    <x v="0"/>
    <s v="Beauty"/>
    <n v="801.77"/>
    <x v="46"/>
    <s v="Desktop"/>
    <x v="1"/>
    <x v="1"/>
    <n v="7"/>
    <x v="0"/>
    <x v="4"/>
    <n v="4"/>
    <x v="2"/>
    <x v="1"/>
  </r>
  <r>
    <n v="2426"/>
    <n v="62"/>
    <x v="1"/>
    <x v="1"/>
    <x v="3"/>
    <s v="Sports"/>
    <n v="638.21"/>
    <x v="27"/>
    <s v="Tablet"/>
    <x v="0"/>
    <x v="1"/>
    <n v="1"/>
    <x v="1"/>
    <x v="4"/>
    <n v="2"/>
    <x v="2"/>
    <x v="1"/>
  </r>
  <r>
    <n v="2427"/>
    <n v="35"/>
    <x v="0"/>
    <x v="2"/>
    <x v="3"/>
    <s v="Books"/>
    <n v="8.33"/>
    <x v="35"/>
    <s v="Desktop"/>
    <x v="2"/>
    <x v="0"/>
    <n v="5"/>
    <x v="1"/>
    <x v="3"/>
    <n v="4"/>
    <x v="1"/>
    <x v="0"/>
  </r>
  <r>
    <n v="2428"/>
    <n v="36"/>
    <x v="0"/>
    <x v="2"/>
    <x v="1"/>
    <s v="Books"/>
    <n v="356.98"/>
    <x v="51"/>
    <s v="Mobile"/>
    <x v="1"/>
    <x v="1"/>
    <n v="7"/>
    <x v="0"/>
    <x v="1"/>
    <n v="9"/>
    <x v="2"/>
    <x v="1"/>
  </r>
  <r>
    <n v="2429"/>
    <n v="68"/>
    <x v="1"/>
    <x v="0"/>
    <x v="0"/>
    <s v="Toys"/>
    <n v="161.88"/>
    <x v="4"/>
    <s v="Tablet"/>
    <x v="4"/>
    <x v="0"/>
    <n v="6"/>
    <x v="0"/>
    <x v="3"/>
    <n v="4"/>
    <x v="0"/>
    <x v="0"/>
  </r>
  <r>
    <n v="2430"/>
    <n v="26"/>
    <x v="0"/>
    <x v="2"/>
    <x v="2"/>
    <s v="Home"/>
    <n v="760.59"/>
    <x v="28"/>
    <s v="Desktop"/>
    <x v="2"/>
    <x v="0"/>
    <n v="5"/>
    <x v="0"/>
    <x v="0"/>
    <n v="12"/>
    <x v="1"/>
    <x v="1"/>
  </r>
  <r>
    <n v="2431"/>
    <n v="62"/>
    <x v="1"/>
    <x v="0"/>
    <x v="6"/>
    <s v="Home"/>
    <n v="221.32"/>
    <x v="33"/>
    <s v="Mobile"/>
    <x v="4"/>
    <x v="0"/>
    <n v="9"/>
    <x v="1"/>
    <x v="0"/>
    <n v="9"/>
    <x v="2"/>
    <x v="0"/>
  </r>
  <r>
    <n v="2432"/>
    <n v="18"/>
    <x v="2"/>
    <x v="1"/>
    <x v="6"/>
    <s v="Electronics"/>
    <n v="700.79"/>
    <x v="16"/>
    <s v="Mobile"/>
    <x v="1"/>
    <x v="0"/>
    <n v="7"/>
    <x v="0"/>
    <x v="2"/>
    <n v="9"/>
    <x v="2"/>
    <x v="1"/>
  </r>
  <r>
    <n v="2433"/>
    <n v="39"/>
    <x v="0"/>
    <x v="0"/>
    <x v="4"/>
    <s v="Home"/>
    <n v="124.35"/>
    <x v="39"/>
    <s v="Tablet"/>
    <x v="0"/>
    <x v="0"/>
    <n v="2"/>
    <x v="0"/>
    <x v="0"/>
    <n v="3"/>
    <x v="2"/>
    <x v="2"/>
  </r>
  <r>
    <n v="2434"/>
    <n v="39"/>
    <x v="0"/>
    <x v="1"/>
    <x v="5"/>
    <s v="Toys"/>
    <n v="510.84"/>
    <x v="48"/>
    <s v="Mobile"/>
    <x v="0"/>
    <x v="1"/>
    <n v="2"/>
    <x v="1"/>
    <x v="1"/>
    <n v="8"/>
    <x v="1"/>
    <x v="0"/>
  </r>
  <r>
    <n v="2435"/>
    <n v="28"/>
    <x v="0"/>
    <x v="1"/>
    <x v="1"/>
    <s v="Home"/>
    <n v="791.65"/>
    <x v="31"/>
    <s v="Desktop"/>
    <x v="2"/>
    <x v="1"/>
    <n v="7"/>
    <x v="0"/>
    <x v="1"/>
    <n v="13"/>
    <x v="2"/>
    <x v="0"/>
  </r>
  <r>
    <n v="2436"/>
    <n v="68"/>
    <x v="1"/>
    <x v="0"/>
    <x v="0"/>
    <s v="Groceries"/>
    <n v="879.62"/>
    <x v="43"/>
    <s v="Desktop"/>
    <x v="2"/>
    <x v="0"/>
    <n v="7"/>
    <x v="0"/>
    <x v="3"/>
    <n v="6"/>
    <x v="0"/>
    <x v="1"/>
  </r>
  <r>
    <n v="2437"/>
    <n v="68"/>
    <x v="1"/>
    <x v="0"/>
    <x v="2"/>
    <s v="Groceries"/>
    <n v="509.34"/>
    <x v="18"/>
    <s v="Tablet"/>
    <x v="0"/>
    <x v="0"/>
    <n v="4"/>
    <x v="1"/>
    <x v="0"/>
    <n v="2"/>
    <x v="1"/>
    <x v="1"/>
  </r>
  <r>
    <n v="2438"/>
    <n v="49"/>
    <x v="0"/>
    <x v="1"/>
    <x v="4"/>
    <s v="Books"/>
    <n v="519.61"/>
    <x v="12"/>
    <s v="Mobile"/>
    <x v="2"/>
    <x v="1"/>
    <n v="9"/>
    <x v="1"/>
    <x v="1"/>
    <n v="7"/>
    <x v="2"/>
    <x v="2"/>
  </r>
  <r>
    <n v="2439"/>
    <n v="32"/>
    <x v="0"/>
    <x v="2"/>
    <x v="4"/>
    <s v="Toys"/>
    <n v="635.75"/>
    <x v="36"/>
    <s v="Tablet"/>
    <x v="4"/>
    <x v="0"/>
    <n v="6"/>
    <x v="0"/>
    <x v="1"/>
    <n v="2"/>
    <x v="2"/>
    <x v="2"/>
  </r>
  <r>
    <n v="2440"/>
    <n v="62"/>
    <x v="1"/>
    <x v="0"/>
    <x v="3"/>
    <s v="Sports"/>
    <n v="463.22"/>
    <x v="46"/>
    <s v="Tablet"/>
    <x v="1"/>
    <x v="1"/>
    <n v="1"/>
    <x v="0"/>
    <x v="2"/>
    <n v="9"/>
    <x v="2"/>
    <x v="1"/>
  </r>
  <r>
    <n v="2441"/>
    <n v="67"/>
    <x v="1"/>
    <x v="1"/>
    <x v="2"/>
    <s v="Toys"/>
    <n v="285.27999999999997"/>
    <x v="29"/>
    <s v="Tablet"/>
    <x v="3"/>
    <x v="1"/>
    <n v="4"/>
    <x v="1"/>
    <x v="3"/>
    <n v="11"/>
    <x v="2"/>
    <x v="0"/>
  </r>
  <r>
    <n v="2442"/>
    <n v="30"/>
    <x v="0"/>
    <x v="0"/>
    <x v="4"/>
    <s v="Sports"/>
    <n v="486.53"/>
    <x v="39"/>
    <s v="Desktop"/>
    <x v="3"/>
    <x v="1"/>
    <n v="6"/>
    <x v="0"/>
    <x v="0"/>
    <n v="5"/>
    <x v="0"/>
    <x v="2"/>
  </r>
  <r>
    <n v="2443"/>
    <n v="45"/>
    <x v="0"/>
    <x v="0"/>
    <x v="6"/>
    <s v="Toys"/>
    <n v="498.1"/>
    <x v="28"/>
    <s v="Tablet"/>
    <x v="2"/>
    <x v="0"/>
    <n v="5"/>
    <x v="0"/>
    <x v="3"/>
    <n v="6"/>
    <x v="1"/>
    <x v="2"/>
  </r>
  <r>
    <n v="2444"/>
    <n v="18"/>
    <x v="2"/>
    <x v="1"/>
    <x v="7"/>
    <s v="Toys"/>
    <n v="667.07"/>
    <x v="19"/>
    <s v="Desktop"/>
    <x v="0"/>
    <x v="1"/>
    <n v="9"/>
    <x v="0"/>
    <x v="3"/>
    <n v="6"/>
    <x v="0"/>
    <x v="0"/>
  </r>
  <r>
    <n v="2445"/>
    <n v="56"/>
    <x v="0"/>
    <x v="0"/>
    <x v="7"/>
    <s v="Books"/>
    <n v="325.11"/>
    <x v="13"/>
    <s v="Mobile"/>
    <x v="1"/>
    <x v="0"/>
    <n v="6"/>
    <x v="0"/>
    <x v="1"/>
    <n v="3"/>
    <x v="1"/>
    <x v="1"/>
  </r>
  <r>
    <n v="2446"/>
    <n v="43"/>
    <x v="0"/>
    <x v="2"/>
    <x v="1"/>
    <s v="Home"/>
    <n v="832.84"/>
    <x v="45"/>
    <s v="Tablet"/>
    <x v="2"/>
    <x v="1"/>
    <n v="8"/>
    <x v="1"/>
    <x v="1"/>
    <n v="4"/>
    <x v="0"/>
    <x v="0"/>
  </r>
  <r>
    <n v="2447"/>
    <n v="36"/>
    <x v="0"/>
    <x v="2"/>
    <x v="5"/>
    <s v="Beauty"/>
    <n v="855.71"/>
    <x v="22"/>
    <s v="Tablet"/>
    <x v="1"/>
    <x v="1"/>
    <n v="8"/>
    <x v="1"/>
    <x v="3"/>
    <n v="1"/>
    <x v="1"/>
    <x v="1"/>
  </r>
  <r>
    <n v="2448"/>
    <n v="28"/>
    <x v="0"/>
    <x v="0"/>
    <x v="6"/>
    <s v="Sports"/>
    <n v="244.1"/>
    <x v="38"/>
    <s v="Tablet"/>
    <x v="3"/>
    <x v="0"/>
    <n v="5"/>
    <x v="0"/>
    <x v="1"/>
    <n v="10"/>
    <x v="1"/>
    <x v="2"/>
  </r>
  <r>
    <n v="2449"/>
    <n v="65"/>
    <x v="1"/>
    <x v="0"/>
    <x v="1"/>
    <s v="Electronics"/>
    <n v="249.98"/>
    <x v="37"/>
    <s v="Mobile"/>
    <x v="1"/>
    <x v="1"/>
    <n v="6"/>
    <x v="1"/>
    <x v="3"/>
    <n v="4"/>
    <x v="1"/>
    <x v="2"/>
  </r>
  <r>
    <n v="2450"/>
    <n v="38"/>
    <x v="0"/>
    <x v="0"/>
    <x v="2"/>
    <s v="Electronics"/>
    <n v="738.48"/>
    <x v="29"/>
    <s v="Tablet"/>
    <x v="2"/>
    <x v="1"/>
    <n v="3"/>
    <x v="0"/>
    <x v="1"/>
    <n v="11"/>
    <x v="0"/>
    <x v="1"/>
  </r>
  <r>
    <n v="2451"/>
    <n v="52"/>
    <x v="0"/>
    <x v="2"/>
    <x v="5"/>
    <s v="Sports"/>
    <n v="314.14"/>
    <x v="42"/>
    <s v="Mobile"/>
    <x v="2"/>
    <x v="0"/>
    <n v="8"/>
    <x v="1"/>
    <x v="1"/>
    <n v="9"/>
    <x v="2"/>
    <x v="0"/>
  </r>
  <r>
    <n v="2452"/>
    <n v="59"/>
    <x v="0"/>
    <x v="2"/>
    <x v="6"/>
    <s v="Clothing"/>
    <n v="639.67999999999995"/>
    <x v="28"/>
    <s v="Tablet"/>
    <x v="2"/>
    <x v="1"/>
    <n v="2"/>
    <x v="0"/>
    <x v="3"/>
    <n v="11"/>
    <x v="2"/>
    <x v="0"/>
  </r>
  <r>
    <n v="2453"/>
    <n v="42"/>
    <x v="0"/>
    <x v="2"/>
    <x v="0"/>
    <s v="Clothing"/>
    <n v="134.25"/>
    <x v="52"/>
    <s v="Desktop"/>
    <x v="0"/>
    <x v="0"/>
    <n v="2"/>
    <x v="0"/>
    <x v="1"/>
    <n v="6"/>
    <x v="0"/>
    <x v="1"/>
  </r>
  <r>
    <n v="2454"/>
    <n v="68"/>
    <x v="1"/>
    <x v="2"/>
    <x v="4"/>
    <s v="Groceries"/>
    <n v="452.53"/>
    <x v="28"/>
    <s v="Mobile"/>
    <x v="4"/>
    <x v="0"/>
    <n v="9"/>
    <x v="1"/>
    <x v="2"/>
    <n v="2"/>
    <x v="2"/>
    <x v="1"/>
  </r>
  <r>
    <n v="2455"/>
    <n v="46"/>
    <x v="0"/>
    <x v="0"/>
    <x v="5"/>
    <s v="Home"/>
    <n v="604.30999999999995"/>
    <x v="0"/>
    <s v="Mobile"/>
    <x v="4"/>
    <x v="0"/>
    <n v="4"/>
    <x v="1"/>
    <x v="1"/>
    <n v="7"/>
    <x v="0"/>
    <x v="1"/>
  </r>
  <r>
    <n v="2456"/>
    <n v="44"/>
    <x v="0"/>
    <x v="0"/>
    <x v="3"/>
    <s v="Beauty"/>
    <n v="998.68"/>
    <x v="13"/>
    <s v="Tablet"/>
    <x v="2"/>
    <x v="1"/>
    <n v="4"/>
    <x v="1"/>
    <x v="2"/>
    <n v="2"/>
    <x v="1"/>
    <x v="0"/>
  </r>
  <r>
    <n v="2457"/>
    <n v="29"/>
    <x v="0"/>
    <x v="0"/>
    <x v="7"/>
    <s v="Toys"/>
    <n v="800.76"/>
    <x v="55"/>
    <s v="Desktop"/>
    <x v="1"/>
    <x v="1"/>
    <n v="7"/>
    <x v="1"/>
    <x v="1"/>
    <n v="4"/>
    <x v="2"/>
    <x v="2"/>
  </r>
  <r>
    <n v="2458"/>
    <n v="63"/>
    <x v="1"/>
    <x v="2"/>
    <x v="5"/>
    <s v="Home"/>
    <n v="887.18"/>
    <x v="21"/>
    <s v="Desktop"/>
    <x v="1"/>
    <x v="1"/>
    <n v="6"/>
    <x v="0"/>
    <x v="2"/>
    <n v="10"/>
    <x v="1"/>
    <x v="2"/>
  </r>
  <r>
    <n v="2459"/>
    <n v="23"/>
    <x v="0"/>
    <x v="2"/>
    <x v="6"/>
    <s v="Clothing"/>
    <n v="868.62"/>
    <x v="35"/>
    <s v="Mobile"/>
    <x v="3"/>
    <x v="1"/>
    <n v="6"/>
    <x v="0"/>
    <x v="3"/>
    <n v="1"/>
    <x v="1"/>
    <x v="2"/>
  </r>
  <r>
    <n v="2460"/>
    <n v="42"/>
    <x v="0"/>
    <x v="1"/>
    <x v="3"/>
    <s v="Groceries"/>
    <n v="508.06"/>
    <x v="48"/>
    <s v="Desktop"/>
    <x v="3"/>
    <x v="1"/>
    <n v="4"/>
    <x v="1"/>
    <x v="3"/>
    <n v="4"/>
    <x v="0"/>
    <x v="2"/>
  </r>
  <r>
    <n v="2461"/>
    <n v="53"/>
    <x v="0"/>
    <x v="0"/>
    <x v="3"/>
    <s v="Electronics"/>
    <n v="791.94"/>
    <x v="2"/>
    <s v="Desktop"/>
    <x v="2"/>
    <x v="0"/>
    <n v="7"/>
    <x v="0"/>
    <x v="4"/>
    <n v="4"/>
    <x v="1"/>
    <x v="0"/>
  </r>
  <r>
    <n v="2462"/>
    <n v="27"/>
    <x v="0"/>
    <x v="1"/>
    <x v="0"/>
    <s v="Sports"/>
    <n v="10.06"/>
    <x v="52"/>
    <s v="Tablet"/>
    <x v="3"/>
    <x v="0"/>
    <n v="4"/>
    <x v="1"/>
    <x v="2"/>
    <n v="2"/>
    <x v="0"/>
    <x v="0"/>
  </r>
  <r>
    <n v="2463"/>
    <n v="47"/>
    <x v="0"/>
    <x v="1"/>
    <x v="6"/>
    <s v="Sports"/>
    <n v="362.58"/>
    <x v="49"/>
    <s v="Mobile"/>
    <x v="0"/>
    <x v="0"/>
    <n v="3"/>
    <x v="1"/>
    <x v="1"/>
    <n v="13"/>
    <x v="2"/>
    <x v="1"/>
  </r>
  <r>
    <n v="2464"/>
    <n v="62"/>
    <x v="1"/>
    <x v="1"/>
    <x v="6"/>
    <s v="Toys"/>
    <n v="275.05"/>
    <x v="29"/>
    <s v="Desktop"/>
    <x v="0"/>
    <x v="0"/>
    <n v="5"/>
    <x v="1"/>
    <x v="2"/>
    <n v="9"/>
    <x v="0"/>
    <x v="1"/>
  </r>
  <r>
    <n v="2465"/>
    <n v="19"/>
    <x v="2"/>
    <x v="2"/>
    <x v="1"/>
    <s v="Sports"/>
    <n v="117.16"/>
    <x v="7"/>
    <s v="Desktop"/>
    <x v="2"/>
    <x v="1"/>
    <n v="1"/>
    <x v="1"/>
    <x v="1"/>
    <n v="5"/>
    <x v="2"/>
    <x v="2"/>
  </r>
  <r>
    <n v="2466"/>
    <n v="36"/>
    <x v="0"/>
    <x v="0"/>
    <x v="5"/>
    <s v="Clothing"/>
    <n v="401.15"/>
    <x v="5"/>
    <s v="Desktop"/>
    <x v="1"/>
    <x v="1"/>
    <n v="8"/>
    <x v="1"/>
    <x v="2"/>
    <n v="7"/>
    <x v="2"/>
    <x v="0"/>
  </r>
  <r>
    <n v="2467"/>
    <n v="69"/>
    <x v="1"/>
    <x v="2"/>
    <x v="7"/>
    <s v="Beauty"/>
    <n v="260.89"/>
    <x v="37"/>
    <s v="Mobile"/>
    <x v="3"/>
    <x v="1"/>
    <n v="3"/>
    <x v="0"/>
    <x v="4"/>
    <n v="6"/>
    <x v="2"/>
    <x v="2"/>
  </r>
  <r>
    <n v="2468"/>
    <n v="56"/>
    <x v="0"/>
    <x v="0"/>
    <x v="6"/>
    <s v="Home"/>
    <n v="364.85"/>
    <x v="44"/>
    <s v="Desktop"/>
    <x v="2"/>
    <x v="0"/>
    <n v="7"/>
    <x v="0"/>
    <x v="0"/>
    <n v="4"/>
    <x v="1"/>
    <x v="0"/>
  </r>
  <r>
    <n v="2469"/>
    <n v="23"/>
    <x v="0"/>
    <x v="1"/>
    <x v="1"/>
    <s v="Toys"/>
    <n v="589.79999999999995"/>
    <x v="12"/>
    <s v="Desktop"/>
    <x v="2"/>
    <x v="0"/>
    <n v="8"/>
    <x v="0"/>
    <x v="4"/>
    <n v="12"/>
    <x v="2"/>
    <x v="2"/>
  </r>
  <r>
    <n v="2470"/>
    <n v="24"/>
    <x v="0"/>
    <x v="0"/>
    <x v="7"/>
    <s v="Clothing"/>
    <n v="834.75"/>
    <x v="40"/>
    <s v="Desktop"/>
    <x v="0"/>
    <x v="1"/>
    <n v="1"/>
    <x v="1"/>
    <x v="2"/>
    <n v="12"/>
    <x v="0"/>
    <x v="1"/>
  </r>
  <r>
    <n v="2471"/>
    <n v="28"/>
    <x v="0"/>
    <x v="2"/>
    <x v="6"/>
    <s v="Groceries"/>
    <n v="926.74"/>
    <x v="54"/>
    <s v="Mobile"/>
    <x v="4"/>
    <x v="1"/>
    <n v="2"/>
    <x v="1"/>
    <x v="2"/>
    <n v="7"/>
    <x v="2"/>
    <x v="2"/>
  </r>
  <r>
    <n v="2472"/>
    <n v="20"/>
    <x v="0"/>
    <x v="1"/>
    <x v="6"/>
    <s v="Electronics"/>
    <n v="205.74"/>
    <x v="46"/>
    <s v="Tablet"/>
    <x v="4"/>
    <x v="1"/>
    <n v="4"/>
    <x v="1"/>
    <x v="4"/>
    <n v="8"/>
    <x v="2"/>
    <x v="2"/>
  </r>
  <r>
    <n v="2473"/>
    <n v="41"/>
    <x v="0"/>
    <x v="1"/>
    <x v="5"/>
    <s v="Groceries"/>
    <n v="834.91"/>
    <x v="22"/>
    <s v="Mobile"/>
    <x v="3"/>
    <x v="0"/>
    <n v="4"/>
    <x v="0"/>
    <x v="4"/>
    <n v="3"/>
    <x v="2"/>
    <x v="0"/>
  </r>
  <r>
    <n v="2474"/>
    <n v="31"/>
    <x v="0"/>
    <x v="2"/>
    <x v="1"/>
    <s v="Beauty"/>
    <n v="336.89"/>
    <x v="43"/>
    <s v="Mobile"/>
    <x v="1"/>
    <x v="1"/>
    <n v="4"/>
    <x v="1"/>
    <x v="4"/>
    <n v="9"/>
    <x v="2"/>
    <x v="2"/>
  </r>
  <r>
    <n v="2475"/>
    <n v="60"/>
    <x v="1"/>
    <x v="0"/>
    <x v="4"/>
    <s v="Clothing"/>
    <n v="752"/>
    <x v="21"/>
    <s v="Desktop"/>
    <x v="0"/>
    <x v="0"/>
    <n v="6"/>
    <x v="1"/>
    <x v="2"/>
    <n v="7"/>
    <x v="1"/>
    <x v="1"/>
  </r>
  <r>
    <n v="2476"/>
    <n v="41"/>
    <x v="0"/>
    <x v="1"/>
    <x v="1"/>
    <s v="Beauty"/>
    <n v="639.22"/>
    <x v="25"/>
    <s v="Tablet"/>
    <x v="4"/>
    <x v="0"/>
    <n v="3"/>
    <x v="0"/>
    <x v="0"/>
    <n v="8"/>
    <x v="2"/>
    <x v="1"/>
  </r>
  <r>
    <n v="2477"/>
    <n v="28"/>
    <x v="0"/>
    <x v="1"/>
    <x v="3"/>
    <s v="Clothing"/>
    <n v="456.52"/>
    <x v="21"/>
    <s v="Desktop"/>
    <x v="0"/>
    <x v="0"/>
    <n v="5"/>
    <x v="1"/>
    <x v="0"/>
    <n v="12"/>
    <x v="1"/>
    <x v="1"/>
  </r>
  <r>
    <n v="2478"/>
    <n v="62"/>
    <x v="1"/>
    <x v="1"/>
    <x v="7"/>
    <s v="Toys"/>
    <n v="14.59"/>
    <x v="44"/>
    <s v="Mobile"/>
    <x v="3"/>
    <x v="1"/>
    <n v="5"/>
    <x v="1"/>
    <x v="4"/>
    <n v="5"/>
    <x v="2"/>
    <x v="1"/>
  </r>
  <r>
    <n v="2479"/>
    <n v="40"/>
    <x v="0"/>
    <x v="2"/>
    <x v="4"/>
    <s v="Home"/>
    <n v="270.39999999999998"/>
    <x v="29"/>
    <s v="Desktop"/>
    <x v="2"/>
    <x v="1"/>
    <n v="9"/>
    <x v="1"/>
    <x v="2"/>
    <n v="3"/>
    <x v="0"/>
    <x v="1"/>
  </r>
  <r>
    <n v="2480"/>
    <n v="65"/>
    <x v="1"/>
    <x v="1"/>
    <x v="7"/>
    <s v="Toys"/>
    <n v="120.25"/>
    <x v="30"/>
    <s v="Mobile"/>
    <x v="4"/>
    <x v="0"/>
    <n v="2"/>
    <x v="1"/>
    <x v="2"/>
    <n v="3"/>
    <x v="1"/>
    <x v="0"/>
  </r>
  <r>
    <n v="2481"/>
    <n v="18"/>
    <x v="2"/>
    <x v="2"/>
    <x v="6"/>
    <s v="Home"/>
    <n v="844.75"/>
    <x v="52"/>
    <s v="Desktop"/>
    <x v="0"/>
    <x v="0"/>
    <n v="5"/>
    <x v="1"/>
    <x v="1"/>
    <n v="8"/>
    <x v="2"/>
    <x v="1"/>
  </r>
  <r>
    <n v="2482"/>
    <n v="59"/>
    <x v="0"/>
    <x v="1"/>
    <x v="7"/>
    <s v="Electronics"/>
    <n v="361.79"/>
    <x v="8"/>
    <s v="Desktop"/>
    <x v="3"/>
    <x v="1"/>
    <n v="2"/>
    <x v="0"/>
    <x v="3"/>
    <n v="2"/>
    <x v="0"/>
    <x v="1"/>
  </r>
  <r>
    <n v="2483"/>
    <n v="65"/>
    <x v="1"/>
    <x v="2"/>
    <x v="3"/>
    <s v="Books"/>
    <n v="175.64"/>
    <x v="6"/>
    <s v="Tablet"/>
    <x v="2"/>
    <x v="0"/>
    <n v="3"/>
    <x v="0"/>
    <x v="1"/>
    <n v="4"/>
    <x v="2"/>
    <x v="1"/>
  </r>
  <r>
    <n v="2484"/>
    <n v="51"/>
    <x v="0"/>
    <x v="0"/>
    <x v="2"/>
    <s v="Electronics"/>
    <n v="527.82000000000005"/>
    <x v="41"/>
    <s v="Desktop"/>
    <x v="4"/>
    <x v="0"/>
    <n v="1"/>
    <x v="1"/>
    <x v="4"/>
    <n v="13"/>
    <x v="0"/>
    <x v="2"/>
  </r>
  <r>
    <n v="2485"/>
    <n v="64"/>
    <x v="1"/>
    <x v="1"/>
    <x v="0"/>
    <s v="Beauty"/>
    <n v="589.95000000000005"/>
    <x v="4"/>
    <s v="Mobile"/>
    <x v="1"/>
    <x v="0"/>
    <n v="6"/>
    <x v="1"/>
    <x v="3"/>
    <n v="12"/>
    <x v="2"/>
    <x v="1"/>
  </r>
  <r>
    <n v="2486"/>
    <n v="30"/>
    <x v="0"/>
    <x v="1"/>
    <x v="4"/>
    <s v="Groceries"/>
    <n v="564.12"/>
    <x v="51"/>
    <s v="Mobile"/>
    <x v="2"/>
    <x v="0"/>
    <n v="1"/>
    <x v="0"/>
    <x v="3"/>
    <n v="9"/>
    <x v="1"/>
    <x v="0"/>
  </r>
  <r>
    <n v="2487"/>
    <n v="35"/>
    <x v="0"/>
    <x v="2"/>
    <x v="0"/>
    <s v="Beauty"/>
    <n v="735.02"/>
    <x v="18"/>
    <s v="Desktop"/>
    <x v="2"/>
    <x v="0"/>
    <n v="4"/>
    <x v="0"/>
    <x v="1"/>
    <n v="4"/>
    <x v="1"/>
    <x v="0"/>
  </r>
  <r>
    <n v="2488"/>
    <n v="59"/>
    <x v="0"/>
    <x v="0"/>
    <x v="7"/>
    <s v="Clothing"/>
    <n v="344.89"/>
    <x v="19"/>
    <s v="Desktop"/>
    <x v="0"/>
    <x v="1"/>
    <n v="3"/>
    <x v="1"/>
    <x v="1"/>
    <n v="12"/>
    <x v="1"/>
    <x v="2"/>
  </r>
  <r>
    <n v="2489"/>
    <n v="51"/>
    <x v="0"/>
    <x v="1"/>
    <x v="7"/>
    <s v="Books"/>
    <n v="351.71"/>
    <x v="55"/>
    <s v="Desktop"/>
    <x v="1"/>
    <x v="1"/>
    <n v="1"/>
    <x v="1"/>
    <x v="1"/>
    <n v="4"/>
    <x v="0"/>
    <x v="1"/>
  </r>
  <r>
    <n v="2490"/>
    <n v="45"/>
    <x v="0"/>
    <x v="0"/>
    <x v="4"/>
    <s v="Books"/>
    <n v="70.760000000000005"/>
    <x v="8"/>
    <s v="Desktop"/>
    <x v="2"/>
    <x v="1"/>
    <n v="5"/>
    <x v="0"/>
    <x v="1"/>
    <n v="12"/>
    <x v="2"/>
    <x v="1"/>
  </r>
  <r>
    <n v="2491"/>
    <n v="32"/>
    <x v="0"/>
    <x v="1"/>
    <x v="2"/>
    <s v="Electronics"/>
    <n v="220.01"/>
    <x v="45"/>
    <s v="Mobile"/>
    <x v="0"/>
    <x v="1"/>
    <n v="9"/>
    <x v="0"/>
    <x v="2"/>
    <n v="2"/>
    <x v="2"/>
    <x v="0"/>
  </r>
  <r>
    <n v="2492"/>
    <n v="58"/>
    <x v="0"/>
    <x v="0"/>
    <x v="2"/>
    <s v="Electronics"/>
    <n v="179"/>
    <x v="41"/>
    <s v="Desktop"/>
    <x v="3"/>
    <x v="1"/>
    <n v="6"/>
    <x v="1"/>
    <x v="4"/>
    <n v="8"/>
    <x v="2"/>
    <x v="2"/>
  </r>
  <r>
    <n v="2493"/>
    <n v="40"/>
    <x v="0"/>
    <x v="1"/>
    <x v="0"/>
    <s v="Clothing"/>
    <n v="847.46"/>
    <x v="13"/>
    <s v="Mobile"/>
    <x v="1"/>
    <x v="0"/>
    <n v="6"/>
    <x v="1"/>
    <x v="2"/>
    <n v="3"/>
    <x v="1"/>
    <x v="2"/>
  </r>
  <r>
    <n v="2494"/>
    <n v="57"/>
    <x v="0"/>
    <x v="1"/>
    <x v="7"/>
    <s v="Clothing"/>
    <n v="626.80999999999995"/>
    <x v="55"/>
    <s v="Desktop"/>
    <x v="0"/>
    <x v="0"/>
    <n v="6"/>
    <x v="0"/>
    <x v="4"/>
    <n v="13"/>
    <x v="1"/>
    <x v="0"/>
  </r>
  <r>
    <n v="2495"/>
    <n v="48"/>
    <x v="0"/>
    <x v="1"/>
    <x v="0"/>
    <s v="Home"/>
    <n v="574.34"/>
    <x v="34"/>
    <s v="Desktop"/>
    <x v="0"/>
    <x v="0"/>
    <n v="4"/>
    <x v="1"/>
    <x v="4"/>
    <n v="5"/>
    <x v="2"/>
    <x v="1"/>
  </r>
  <r>
    <n v="2496"/>
    <n v="37"/>
    <x v="0"/>
    <x v="1"/>
    <x v="1"/>
    <s v="Clothing"/>
    <n v="324.31"/>
    <x v="33"/>
    <s v="Desktop"/>
    <x v="1"/>
    <x v="1"/>
    <n v="7"/>
    <x v="1"/>
    <x v="4"/>
    <n v="11"/>
    <x v="0"/>
    <x v="0"/>
  </r>
  <r>
    <n v="2497"/>
    <n v="53"/>
    <x v="0"/>
    <x v="1"/>
    <x v="7"/>
    <s v="Home"/>
    <n v="719.9"/>
    <x v="57"/>
    <s v="Mobile"/>
    <x v="3"/>
    <x v="0"/>
    <n v="3"/>
    <x v="0"/>
    <x v="2"/>
    <n v="3"/>
    <x v="2"/>
    <x v="1"/>
  </r>
  <r>
    <n v="2498"/>
    <n v="32"/>
    <x v="0"/>
    <x v="2"/>
    <x v="5"/>
    <s v="Beauty"/>
    <n v="139.19999999999999"/>
    <x v="49"/>
    <s v="Tablet"/>
    <x v="4"/>
    <x v="0"/>
    <n v="2"/>
    <x v="1"/>
    <x v="0"/>
    <n v="4"/>
    <x v="0"/>
    <x v="0"/>
  </r>
  <r>
    <n v="2499"/>
    <n v="44"/>
    <x v="0"/>
    <x v="2"/>
    <x v="1"/>
    <s v="Toys"/>
    <n v="165.82"/>
    <x v="26"/>
    <s v="Desktop"/>
    <x v="2"/>
    <x v="0"/>
    <n v="6"/>
    <x v="0"/>
    <x v="4"/>
    <n v="7"/>
    <x v="0"/>
    <x v="1"/>
  </r>
  <r>
    <n v="2500"/>
    <n v="46"/>
    <x v="0"/>
    <x v="0"/>
    <x v="2"/>
    <s v="Groceries"/>
    <n v="204.95"/>
    <x v="1"/>
    <s v="Tablet"/>
    <x v="3"/>
    <x v="0"/>
    <n v="2"/>
    <x v="1"/>
    <x v="4"/>
    <n v="10"/>
    <x v="1"/>
    <x v="2"/>
  </r>
  <r>
    <n v="2501"/>
    <n v="37"/>
    <x v="0"/>
    <x v="0"/>
    <x v="3"/>
    <s v="Home"/>
    <n v="39.19"/>
    <x v="52"/>
    <s v="Tablet"/>
    <x v="4"/>
    <x v="0"/>
    <n v="2"/>
    <x v="0"/>
    <x v="3"/>
    <n v="13"/>
    <x v="1"/>
    <x v="0"/>
  </r>
  <r>
    <n v="2502"/>
    <n v="25"/>
    <x v="0"/>
    <x v="1"/>
    <x v="2"/>
    <s v="Clothing"/>
    <n v="492.62"/>
    <x v="43"/>
    <s v="Desktop"/>
    <x v="0"/>
    <x v="1"/>
    <n v="9"/>
    <x v="0"/>
    <x v="1"/>
    <n v="2"/>
    <x v="1"/>
    <x v="1"/>
  </r>
  <r>
    <n v="2503"/>
    <n v="55"/>
    <x v="0"/>
    <x v="0"/>
    <x v="2"/>
    <s v="Toys"/>
    <n v="761.06"/>
    <x v="34"/>
    <s v="Tablet"/>
    <x v="4"/>
    <x v="0"/>
    <n v="6"/>
    <x v="1"/>
    <x v="1"/>
    <n v="5"/>
    <x v="0"/>
    <x v="1"/>
  </r>
  <r>
    <n v="2504"/>
    <n v="26"/>
    <x v="0"/>
    <x v="0"/>
    <x v="6"/>
    <s v="Groceries"/>
    <n v="60.65"/>
    <x v="39"/>
    <s v="Desktop"/>
    <x v="4"/>
    <x v="0"/>
    <n v="9"/>
    <x v="1"/>
    <x v="0"/>
    <n v="6"/>
    <x v="0"/>
    <x v="1"/>
  </r>
  <r>
    <n v="2505"/>
    <n v="51"/>
    <x v="0"/>
    <x v="1"/>
    <x v="5"/>
    <s v="Toys"/>
    <n v="847.09"/>
    <x v="13"/>
    <s v="Desktop"/>
    <x v="0"/>
    <x v="0"/>
    <n v="8"/>
    <x v="1"/>
    <x v="0"/>
    <n v="1"/>
    <x v="2"/>
    <x v="1"/>
  </r>
  <r>
    <n v="2506"/>
    <n v="44"/>
    <x v="0"/>
    <x v="0"/>
    <x v="6"/>
    <s v="Books"/>
    <n v="975.23"/>
    <x v="45"/>
    <s v="Tablet"/>
    <x v="3"/>
    <x v="1"/>
    <n v="9"/>
    <x v="0"/>
    <x v="2"/>
    <n v="1"/>
    <x v="2"/>
    <x v="1"/>
  </r>
  <r>
    <n v="2507"/>
    <n v="22"/>
    <x v="0"/>
    <x v="0"/>
    <x v="7"/>
    <s v="Beauty"/>
    <n v="421.63"/>
    <x v="58"/>
    <s v="Tablet"/>
    <x v="3"/>
    <x v="0"/>
    <n v="2"/>
    <x v="1"/>
    <x v="2"/>
    <n v="8"/>
    <x v="0"/>
    <x v="2"/>
  </r>
  <r>
    <n v="2508"/>
    <n v="40"/>
    <x v="0"/>
    <x v="2"/>
    <x v="1"/>
    <s v="Sports"/>
    <n v="411.25"/>
    <x v="46"/>
    <s v="Desktop"/>
    <x v="1"/>
    <x v="1"/>
    <n v="4"/>
    <x v="1"/>
    <x v="0"/>
    <n v="10"/>
    <x v="1"/>
    <x v="0"/>
  </r>
  <r>
    <n v="2509"/>
    <n v="39"/>
    <x v="0"/>
    <x v="2"/>
    <x v="6"/>
    <s v="Toys"/>
    <n v="485.21"/>
    <x v="44"/>
    <s v="Desktop"/>
    <x v="1"/>
    <x v="1"/>
    <n v="4"/>
    <x v="1"/>
    <x v="3"/>
    <n v="12"/>
    <x v="1"/>
    <x v="2"/>
  </r>
  <r>
    <n v="2510"/>
    <n v="35"/>
    <x v="0"/>
    <x v="0"/>
    <x v="3"/>
    <s v="Clothing"/>
    <n v="74.349999999999994"/>
    <x v="29"/>
    <s v="Tablet"/>
    <x v="1"/>
    <x v="1"/>
    <n v="8"/>
    <x v="0"/>
    <x v="2"/>
    <n v="5"/>
    <x v="0"/>
    <x v="0"/>
  </r>
  <r>
    <n v="2511"/>
    <n v="32"/>
    <x v="0"/>
    <x v="1"/>
    <x v="2"/>
    <s v="Sports"/>
    <n v="503.94"/>
    <x v="40"/>
    <s v="Tablet"/>
    <x v="3"/>
    <x v="0"/>
    <n v="8"/>
    <x v="0"/>
    <x v="2"/>
    <n v="11"/>
    <x v="1"/>
    <x v="1"/>
  </r>
  <r>
    <n v="2512"/>
    <n v="19"/>
    <x v="2"/>
    <x v="1"/>
    <x v="0"/>
    <s v="Beauty"/>
    <n v="809.7"/>
    <x v="15"/>
    <s v="Desktop"/>
    <x v="4"/>
    <x v="1"/>
    <n v="9"/>
    <x v="1"/>
    <x v="2"/>
    <n v="6"/>
    <x v="0"/>
    <x v="1"/>
  </r>
  <r>
    <n v="2513"/>
    <n v="18"/>
    <x v="2"/>
    <x v="2"/>
    <x v="6"/>
    <s v="Groceries"/>
    <n v="331.64"/>
    <x v="26"/>
    <s v="Mobile"/>
    <x v="2"/>
    <x v="0"/>
    <n v="6"/>
    <x v="0"/>
    <x v="3"/>
    <n v="12"/>
    <x v="1"/>
    <x v="2"/>
  </r>
  <r>
    <n v="2514"/>
    <n v="54"/>
    <x v="0"/>
    <x v="2"/>
    <x v="2"/>
    <s v="Sports"/>
    <n v="606.87"/>
    <x v="54"/>
    <s v="Mobile"/>
    <x v="3"/>
    <x v="1"/>
    <n v="4"/>
    <x v="0"/>
    <x v="1"/>
    <n v="5"/>
    <x v="2"/>
    <x v="1"/>
  </r>
  <r>
    <n v="2515"/>
    <n v="32"/>
    <x v="0"/>
    <x v="1"/>
    <x v="5"/>
    <s v="Sports"/>
    <n v="256.14"/>
    <x v="9"/>
    <s v="Tablet"/>
    <x v="2"/>
    <x v="1"/>
    <n v="5"/>
    <x v="1"/>
    <x v="1"/>
    <n v="12"/>
    <x v="0"/>
    <x v="0"/>
  </r>
  <r>
    <n v="2516"/>
    <n v="36"/>
    <x v="0"/>
    <x v="0"/>
    <x v="7"/>
    <s v="Home"/>
    <n v="631.29999999999995"/>
    <x v="22"/>
    <s v="Mobile"/>
    <x v="2"/>
    <x v="0"/>
    <n v="4"/>
    <x v="0"/>
    <x v="4"/>
    <n v="10"/>
    <x v="1"/>
    <x v="0"/>
  </r>
  <r>
    <n v="2517"/>
    <n v="45"/>
    <x v="0"/>
    <x v="2"/>
    <x v="5"/>
    <s v="Beauty"/>
    <n v="205.38"/>
    <x v="40"/>
    <s v="Mobile"/>
    <x v="3"/>
    <x v="0"/>
    <n v="1"/>
    <x v="0"/>
    <x v="4"/>
    <n v="11"/>
    <x v="1"/>
    <x v="0"/>
  </r>
  <r>
    <n v="2518"/>
    <n v="30"/>
    <x v="0"/>
    <x v="2"/>
    <x v="5"/>
    <s v="Electronics"/>
    <n v="863.52"/>
    <x v="32"/>
    <s v="Desktop"/>
    <x v="3"/>
    <x v="1"/>
    <n v="1"/>
    <x v="1"/>
    <x v="3"/>
    <n v="11"/>
    <x v="2"/>
    <x v="1"/>
  </r>
  <r>
    <n v="2519"/>
    <n v="55"/>
    <x v="0"/>
    <x v="1"/>
    <x v="2"/>
    <s v="Clothing"/>
    <n v="693.39"/>
    <x v="47"/>
    <s v="Desktop"/>
    <x v="2"/>
    <x v="0"/>
    <n v="3"/>
    <x v="0"/>
    <x v="1"/>
    <n v="5"/>
    <x v="0"/>
    <x v="2"/>
  </r>
  <r>
    <n v="2520"/>
    <n v="65"/>
    <x v="1"/>
    <x v="2"/>
    <x v="1"/>
    <s v="Home"/>
    <n v="598.77"/>
    <x v="19"/>
    <s v="Mobile"/>
    <x v="2"/>
    <x v="0"/>
    <n v="2"/>
    <x v="0"/>
    <x v="4"/>
    <n v="12"/>
    <x v="1"/>
    <x v="2"/>
  </r>
  <r>
    <n v="2521"/>
    <n v="41"/>
    <x v="0"/>
    <x v="2"/>
    <x v="1"/>
    <s v="Books"/>
    <n v="728.47"/>
    <x v="56"/>
    <s v="Mobile"/>
    <x v="0"/>
    <x v="0"/>
    <n v="3"/>
    <x v="1"/>
    <x v="1"/>
    <n v="11"/>
    <x v="1"/>
    <x v="1"/>
  </r>
  <r>
    <n v="2522"/>
    <n v="32"/>
    <x v="0"/>
    <x v="2"/>
    <x v="7"/>
    <s v="Clothing"/>
    <n v="411.65"/>
    <x v="10"/>
    <s v="Desktop"/>
    <x v="1"/>
    <x v="0"/>
    <n v="6"/>
    <x v="1"/>
    <x v="0"/>
    <n v="6"/>
    <x v="0"/>
    <x v="1"/>
  </r>
  <r>
    <n v="2523"/>
    <n v="66"/>
    <x v="1"/>
    <x v="1"/>
    <x v="7"/>
    <s v="Toys"/>
    <n v="893.94"/>
    <x v="6"/>
    <s v="Mobile"/>
    <x v="2"/>
    <x v="0"/>
    <n v="4"/>
    <x v="0"/>
    <x v="1"/>
    <n v="10"/>
    <x v="2"/>
    <x v="2"/>
  </r>
  <r>
    <n v="2524"/>
    <n v="39"/>
    <x v="0"/>
    <x v="0"/>
    <x v="1"/>
    <s v="Beauty"/>
    <n v="956.99"/>
    <x v="9"/>
    <s v="Desktop"/>
    <x v="1"/>
    <x v="1"/>
    <n v="6"/>
    <x v="0"/>
    <x v="3"/>
    <n v="6"/>
    <x v="1"/>
    <x v="1"/>
  </r>
  <r>
    <n v="2525"/>
    <n v="47"/>
    <x v="0"/>
    <x v="1"/>
    <x v="1"/>
    <s v="Clothing"/>
    <n v="893.32"/>
    <x v="31"/>
    <s v="Tablet"/>
    <x v="4"/>
    <x v="0"/>
    <n v="9"/>
    <x v="1"/>
    <x v="1"/>
    <n v="3"/>
    <x v="0"/>
    <x v="1"/>
  </r>
  <r>
    <n v="2526"/>
    <n v="35"/>
    <x v="0"/>
    <x v="2"/>
    <x v="1"/>
    <s v="Clothing"/>
    <n v="277.57"/>
    <x v="4"/>
    <s v="Desktop"/>
    <x v="3"/>
    <x v="1"/>
    <n v="5"/>
    <x v="0"/>
    <x v="0"/>
    <n v="4"/>
    <x v="1"/>
    <x v="1"/>
  </r>
  <r>
    <n v="2527"/>
    <n v="20"/>
    <x v="0"/>
    <x v="1"/>
    <x v="6"/>
    <s v="Clothing"/>
    <n v="590.15"/>
    <x v="55"/>
    <s v="Mobile"/>
    <x v="2"/>
    <x v="0"/>
    <n v="4"/>
    <x v="0"/>
    <x v="2"/>
    <n v="8"/>
    <x v="0"/>
    <x v="0"/>
  </r>
  <r>
    <n v="2528"/>
    <n v="66"/>
    <x v="1"/>
    <x v="1"/>
    <x v="2"/>
    <s v="Sports"/>
    <n v="47.97"/>
    <x v="56"/>
    <s v="Desktop"/>
    <x v="3"/>
    <x v="0"/>
    <n v="5"/>
    <x v="0"/>
    <x v="3"/>
    <n v="6"/>
    <x v="2"/>
    <x v="2"/>
  </r>
  <r>
    <n v="2529"/>
    <n v="28"/>
    <x v="0"/>
    <x v="0"/>
    <x v="1"/>
    <s v="Toys"/>
    <n v="40.950000000000003"/>
    <x v="44"/>
    <s v="Tablet"/>
    <x v="3"/>
    <x v="0"/>
    <n v="7"/>
    <x v="1"/>
    <x v="1"/>
    <n v="9"/>
    <x v="0"/>
    <x v="1"/>
  </r>
  <r>
    <n v="2530"/>
    <n v="57"/>
    <x v="0"/>
    <x v="1"/>
    <x v="1"/>
    <s v="Books"/>
    <n v="304.02"/>
    <x v="48"/>
    <s v="Desktop"/>
    <x v="0"/>
    <x v="0"/>
    <n v="7"/>
    <x v="1"/>
    <x v="1"/>
    <n v="10"/>
    <x v="1"/>
    <x v="0"/>
  </r>
  <r>
    <n v="2531"/>
    <n v="66"/>
    <x v="1"/>
    <x v="0"/>
    <x v="1"/>
    <s v="Sports"/>
    <n v="569.32000000000005"/>
    <x v="39"/>
    <s v="Mobile"/>
    <x v="2"/>
    <x v="0"/>
    <n v="8"/>
    <x v="0"/>
    <x v="0"/>
    <n v="4"/>
    <x v="1"/>
    <x v="2"/>
  </r>
  <r>
    <n v="2532"/>
    <n v="66"/>
    <x v="1"/>
    <x v="1"/>
    <x v="3"/>
    <s v="Home"/>
    <n v="445.64"/>
    <x v="24"/>
    <s v="Desktop"/>
    <x v="4"/>
    <x v="0"/>
    <n v="6"/>
    <x v="1"/>
    <x v="3"/>
    <n v="8"/>
    <x v="0"/>
    <x v="1"/>
  </r>
  <r>
    <n v="2533"/>
    <n v="45"/>
    <x v="0"/>
    <x v="1"/>
    <x v="7"/>
    <s v="Home"/>
    <n v="408.46"/>
    <x v="25"/>
    <s v="Desktop"/>
    <x v="3"/>
    <x v="0"/>
    <n v="8"/>
    <x v="0"/>
    <x v="4"/>
    <n v="11"/>
    <x v="0"/>
    <x v="2"/>
  </r>
  <r>
    <n v="2534"/>
    <n v="53"/>
    <x v="0"/>
    <x v="1"/>
    <x v="5"/>
    <s v="Toys"/>
    <n v="400.09"/>
    <x v="36"/>
    <s v="Tablet"/>
    <x v="0"/>
    <x v="0"/>
    <n v="7"/>
    <x v="1"/>
    <x v="0"/>
    <n v="11"/>
    <x v="1"/>
    <x v="1"/>
  </r>
  <r>
    <n v="2535"/>
    <n v="49"/>
    <x v="0"/>
    <x v="2"/>
    <x v="6"/>
    <s v="Sports"/>
    <n v="461.59"/>
    <x v="54"/>
    <s v="Desktop"/>
    <x v="4"/>
    <x v="1"/>
    <n v="5"/>
    <x v="0"/>
    <x v="3"/>
    <n v="11"/>
    <x v="0"/>
    <x v="0"/>
  </r>
  <r>
    <n v="2536"/>
    <n v="55"/>
    <x v="0"/>
    <x v="0"/>
    <x v="7"/>
    <s v="Electronics"/>
    <n v="783.32"/>
    <x v="36"/>
    <s v="Mobile"/>
    <x v="1"/>
    <x v="0"/>
    <n v="9"/>
    <x v="0"/>
    <x v="1"/>
    <n v="10"/>
    <x v="1"/>
    <x v="2"/>
  </r>
  <r>
    <n v="2537"/>
    <n v="22"/>
    <x v="0"/>
    <x v="0"/>
    <x v="2"/>
    <s v="Sports"/>
    <n v="870.91"/>
    <x v="13"/>
    <s v="Tablet"/>
    <x v="3"/>
    <x v="1"/>
    <n v="7"/>
    <x v="0"/>
    <x v="1"/>
    <n v="12"/>
    <x v="0"/>
    <x v="0"/>
  </r>
  <r>
    <n v="2538"/>
    <n v="36"/>
    <x v="0"/>
    <x v="1"/>
    <x v="4"/>
    <s v="Electronics"/>
    <n v="513.79999999999995"/>
    <x v="40"/>
    <s v="Mobile"/>
    <x v="4"/>
    <x v="1"/>
    <n v="8"/>
    <x v="0"/>
    <x v="0"/>
    <n v="7"/>
    <x v="0"/>
    <x v="2"/>
  </r>
  <r>
    <n v="2539"/>
    <n v="49"/>
    <x v="0"/>
    <x v="2"/>
    <x v="0"/>
    <s v="Home"/>
    <n v="38.5"/>
    <x v="32"/>
    <s v="Desktop"/>
    <x v="1"/>
    <x v="1"/>
    <n v="3"/>
    <x v="1"/>
    <x v="4"/>
    <n v="1"/>
    <x v="0"/>
    <x v="0"/>
  </r>
  <r>
    <n v="2540"/>
    <n v="59"/>
    <x v="0"/>
    <x v="2"/>
    <x v="2"/>
    <s v="Sports"/>
    <n v="724.87"/>
    <x v="49"/>
    <s v="Desktop"/>
    <x v="4"/>
    <x v="0"/>
    <n v="8"/>
    <x v="1"/>
    <x v="1"/>
    <n v="2"/>
    <x v="2"/>
    <x v="2"/>
  </r>
  <r>
    <n v="2541"/>
    <n v="36"/>
    <x v="0"/>
    <x v="1"/>
    <x v="7"/>
    <s v="Beauty"/>
    <n v="965.37"/>
    <x v="52"/>
    <s v="Desktop"/>
    <x v="4"/>
    <x v="0"/>
    <n v="9"/>
    <x v="1"/>
    <x v="2"/>
    <n v="13"/>
    <x v="0"/>
    <x v="2"/>
  </r>
  <r>
    <n v="2542"/>
    <n v="54"/>
    <x v="0"/>
    <x v="1"/>
    <x v="1"/>
    <s v="Books"/>
    <n v="966.51"/>
    <x v="25"/>
    <s v="Desktop"/>
    <x v="4"/>
    <x v="1"/>
    <n v="8"/>
    <x v="0"/>
    <x v="1"/>
    <n v="11"/>
    <x v="1"/>
    <x v="2"/>
  </r>
  <r>
    <n v="2543"/>
    <n v="63"/>
    <x v="1"/>
    <x v="1"/>
    <x v="3"/>
    <s v="Groceries"/>
    <n v="486.62"/>
    <x v="34"/>
    <s v="Desktop"/>
    <x v="2"/>
    <x v="0"/>
    <n v="3"/>
    <x v="1"/>
    <x v="4"/>
    <n v="13"/>
    <x v="1"/>
    <x v="0"/>
  </r>
  <r>
    <n v="2544"/>
    <n v="37"/>
    <x v="0"/>
    <x v="0"/>
    <x v="3"/>
    <s v="Books"/>
    <n v="780.52"/>
    <x v="17"/>
    <s v="Tablet"/>
    <x v="0"/>
    <x v="0"/>
    <n v="6"/>
    <x v="0"/>
    <x v="4"/>
    <n v="10"/>
    <x v="1"/>
    <x v="0"/>
  </r>
  <r>
    <n v="2545"/>
    <n v="66"/>
    <x v="1"/>
    <x v="1"/>
    <x v="1"/>
    <s v="Toys"/>
    <n v="891.29"/>
    <x v="5"/>
    <s v="Tablet"/>
    <x v="1"/>
    <x v="1"/>
    <n v="9"/>
    <x v="1"/>
    <x v="1"/>
    <n v="6"/>
    <x v="2"/>
    <x v="2"/>
  </r>
  <r>
    <n v="2546"/>
    <n v="21"/>
    <x v="0"/>
    <x v="0"/>
    <x v="1"/>
    <s v="Electronics"/>
    <n v="944.06"/>
    <x v="23"/>
    <s v="Desktop"/>
    <x v="2"/>
    <x v="1"/>
    <n v="3"/>
    <x v="0"/>
    <x v="2"/>
    <n v="8"/>
    <x v="0"/>
    <x v="0"/>
  </r>
  <r>
    <n v="2547"/>
    <n v="22"/>
    <x v="0"/>
    <x v="0"/>
    <x v="6"/>
    <s v="Groceries"/>
    <n v="709.92"/>
    <x v="7"/>
    <s v="Mobile"/>
    <x v="0"/>
    <x v="0"/>
    <n v="1"/>
    <x v="1"/>
    <x v="4"/>
    <n v="9"/>
    <x v="1"/>
    <x v="2"/>
  </r>
  <r>
    <n v="2548"/>
    <n v="21"/>
    <x v="0"/>
    <x v="0"/>
    <x v="7"/>
    <s v="Groceries"/>
    <n v="925.43"/>
    <x v="53"/>
    <s v="Tablet"/>
    <x v="3"/>
    <x v="1"/>
    <n v="7"/>
    <x v="0"/>
    <x v="0"/>
    <n v="5"/>
    <x v="0"/>
    <x v="1"/>
  </r>
  <r>
    <n v="2549"/>
    <n v="41"/>
    <x v="0"/>
    <x v="1"/>
    <x v="6"/>
    <s v="Home"/>
    <n v="328.83"/>
    <x v="44"/>
    <s v="Desktop"/>
    <x v="1"/>
    <x v="1"/>
    <n v="1"/>
    <x v="1"/>
    <x v="3"/>
    <n v="1"/>
    <x v="0"/>
    <x v="2"/>
  </r>
  <r>
    <n v="2550"/>
    <n v="58"/>
    <x v="0"/>
    <x v="0"/>
    <x v="6"/>
    <s v="Toys"/>
    <n v="471.78"/>
    <x v="31"/>
    <s v="Desktop"/>
    <x v="3"/>
    <x v="1"/>
    <n v="3"/>
    <x v="0"/>
    <x v="1"/>
    <n v="3"/>
    <x v="2"/>
    <x v="0"/>
  </r>
  <r>
    <n v="2551"/>
    <n v="49"/>
    <x v="0"/>
    <x v="1"/>
    <x v="0"/>
    <s v="Groceries"/>
    <n v="51.18"/>
    <x v="58"/>
    <s v="Mobile"/>
    <x v="0"/>
    <x v="0"/>
    <n v="9"/>
    <x v="1"/>
    <x v="2"/>
    <n v="11"/>
    <x v="2"/>
    <x v="0"/>
  </r>
  <r>
    <n v="2552"/>
    <n v="65"/>
    <x v="1"/>
    <x v="2"/>
    <x v="4"/>
    <s v="Clothing"/>
    <n v="463.31"/>
    <x v="49"/>
    <s v="Tablet"/>
    <x v="2"/>
    <x v="0"/>
    <n v="4"/>
    <x v="1"/>
    <x v="0"/>
    <n v="10"/>
    <x v="1"/>
    <x v="2"/>
  </r>
  <r>
    <n v="2553"/>
    <n v="27"/>
    <x v="0"/>
    <x v="1"/>
    <x v="6"/>
    <s v="Electronics"/>
    <n v="177.47"/>
    <x v="27"/>
    <s v="Mobile"/>
    <x v="2"/>
    <x v="1"/>
    <n v="8"/>
    <x v="0"/>
    <x v="1"/>
    <n v="6"/>
    <x v="2"/>
    <x v="2"/>
  </r>
  <r>
    <n v="2554"/>
    <n v="30"/>
    <x v="0"/>
    <x v="0"/>
    <x v="1"/>
    <s v="Beauty"/>
    <n v="661.19"/>
    <x v="10"/>
    <s v="Mobile"/>
    <x v="0"/>
    <x v="1"/>
    <n v="2"/>
    <x v="1"/>
    <x v="2"/>
    <n v="5"/>
    <x v="1"/>
    <x v="1"/>
  </r>
  <r>
    <n v="2555"/>
    <n v="66"/>
    <x v="1"/>
    <x v="2"/>
    <x v="0"/>
    <s v="Groceries"/>
    <n v="186"/>
    <x v="33"/>
    <s v="Tablet"/>
    <x v="1"/>
    <x v="0"/>
    <n v="9"/>
    <x v="0"/>
    <x v="3"/>
    <n v="9"/>
    <x v="1"/>
    <x v="0"/>
  </r>
  <r>
    <n v="2556"/>
    <n v="28"/>
    <x v="0"/>
    <x v="2"/>
    <x v="5"/>
    <s v="Clothing"/>
    <n v="710.46"/>
    <x v="40"/>
    <s v="Tablet"/>
    <x v="2"/>
    <x v="1"/>
    <n v="6"/>
    <x v="0"/>
    <x v="1"/>
    <n v="7"/>
    <x v="2"/>
    <x v="2"/>
  </r>
  <r>
    <n v="2557"/>
    <n v="28"/>
    <x v="0"/>
    <x v="2"/>
    <x v="6"/>
    <s v="Groceries"/>
    <n v="530.88"/>
    <x v="30"/>
    <s v="Mobile"/>
    <x v="0"/>
    <x v="0"/>
    <n v="7"/>
    <x v="0"/>
    <x v="2"/>
    <n v="5"/>
    <x v="0"/>
    <x v="0"/>
  </r>
  <r>
    <n v="2558"/>
    <n v="69"/>
    <x v="1"/>
    <x v="1"/>
    <x v="0"/>
    <s v="Home"/>
    <n v="103.87"/>
    <x v="39"/>
    <s v="Desktop"/>
    <x v="3"/>
    <x v="0"/>
    <n v="1"/>
    <x v="0"/>
    <x v="1"/>
    <n v="6"/>
    <x v="2"/>
    <x v="0"/>
  </r>
  <r>
    <n v="2559"/>
    <n v="21"/>
    <x v="0"/>
    <x v="1"/>
    <x v="3"/>
    <s v="Toys"/>
    <n v="958.01"/>
    <x v="47"/>
    <s v="Desktop"/>
    <x v="2"/>
    <x v="0"/>
    <n v="7"/>
    <x v="0"/>
    <x v="0"/>
    <n v="8"/>
    <x v="2"/>
    <x v="0"/>
  </r>
  <r>
    <n v="2560"/>
    <n v="69"/>
    <x v="1"/>
    <x v="1"/>
    <x v="2"/>
    <s v="Electronics"/>
    <n v="636.52"/>
    <x v="32"/>
    <s v="Desktop"/>
    <x v="3"/>
    <x v="0"/>
    <n v="6"/>
    <x v="0"/>
    <x v="4"/>
    <n v="6"/>
    <x v="0"/>
    <x v="0"/>
  </r>
  <r>
    <n v="2561"/>
    <n v="65"/>
    <x v="1"/>
    <x v="2"/>
    <x v="0"/>
    <s v="Electronics"/>
    <n v="255.28"/>
    <x v="48"/>
    <s v="Mobile"/>
    <x v="2"/>
    <x v="0"/>
    <n v="4"/>
    <x v="1"/>
    <x v="2"/>
    <n v="3"/>
    <x v="0"/>
    <x v="0"/>
  </r>
  <r>
    <n v="2562"/>
    <n v="23"/>
    <x v="0"/>
    <x v="2"/>
    <x v="0"/>
    <s v="Books"/>
    <n v="783.95"/>
    <x v="56"/>
    <s v="Mobile"/>
    <x v="3"/>
    <x v="0"/>
    <n v="8"/>
    <x v="0"/>
    <x v="3"/>
    <n v="6"/>
    <x v="0"/>
    <x v="1"/>
  </r>
  <r>
    <n v="2563"/>
    <n v="61"/>
    <x v="1"/>
    <x v="1"/>
    <x v="3"/>
    <s v="Books"/>
    <n v="756.98"/>
    <x v="3"/>
    <s v="Desktop"/>
    <x v="2"/>
    <x v="0"/>
    <n v="8"/>
    <x v="1"/>
    <x v="4"/>
    <n v="5"/>
    <x v="0"/>
    <x v="1"/>
  </r>
  <r>
    <n v="2564"/>
    <n v="37"/>
    <x v="0"/>
    <x v="1"/>
    <x v="4"/>
    <s v="Groceries"/>
    <n v="516.24"/>
    <x v="24"/>
    <s v="Tablet"/>
    <x v="1"/>
    <x v="1"/>
    <n v="9"/>
    <x v="1"/>
    <x v="0"/>
    <n v="4"/>
    <x v="0"/>
    <x v="1"/>
  </r>
  <r>
    <n v="2565"/>
    <n v="62"/>
    <x v="1"/>
    <x v="1"/>
    <x v="0"/>
    <s v="Groceries"/>
    <n v="681.53"/>
    <x v="54"/>
    <s v="Mobile"/>
    <x v="3"/>
    <x v="1"/>
    <n v="8"/>
    <x v="0"/>
    <x v="2"/>
    <n v="11"/>
    <x v="2"/>
    <x v="0"/>
  </r>
  <r>
    <n v="2566"/>
    <n v="55"/>
    <x v="0"/>
    <x v="2"/>
    <x v="2"/>
    <s v="Beauty"/>
    <n v="444.37"/>
    <x v="34"/>
    <s v="Tablet"/>
    <x v="4"/>
    <x v="1"/>
    <n v="5"/>
    <x v="1"/>
    <x v="4"/>
    <n v="3"/>
    <x v="1"/>
    <x v="1"/>
  </r>
  <r>
    <n v="2567"/>
    <n v="18"/>
    <x v="2"/>
    <x v="1"/>
    <x v="4"/>
    <s v="Sports"/>
    <n v="170.81"/>
    <x v="57"/>
    <s v="Desktop"/>
    <x v="0"/>
    <x v="1"/>
    <n v="7"/>
    <x v="0"/>
    <x v="1"/>
    <n v="2"/>
    <x v="0"/>
    <x v="2"/>
  </r>
  <r>
    <n v="2568"/>
    <n v="32"/>
    <x v="0"/>
    <x v="2"/>
    <x v="2"/>
    <s v="Clothing"/>
    <n v="916.49"/>
    <x v="44"/>
    <s v="Mobile"/>
    <x v="2"/>
    <x v="1"/>
    <n v="1"/>
    <x v="0"/>
    <x v="4"/>
    <n v="12"/>
    <x v="2"/>
    <x v="0"/>
  </r>
  <r>
    <n v="2569"/>
    <n v="30"/>
    <x v="0"/>
    <x v="2"/>
    <x v="2"/>
    <s v="Books"/>
    <n v="348.82"/>
    <x v="41"/>
    <s v="Tablet"/>
    <x v="4"/>
    <x v="1"/>
    <n v="6"/>
    <x v="0"/>
    <x v="4"/>
    <n v="4"/>
    <x v="2"/>
    <x v="1"/>
  </r>
  <r>
    <n v="2570"/>
    <n v="68"/>
    <x v="1"/>
    <x v="0"/>
    <x v="1"/>
    <s v="Electronics"/>
    <n v="874.71"/>
    <x v="58"/>
    <s v="Tablet"/>
    <x v="1"/>
    <x v="0"/>
    <n v="4"/>
    <x v="0"/>
    <x v="2"/>
    <n v="10"/>
    <x v="0"/>
    <x v="2"/>
  </r>
  <r>
    <n v="2571"/>
    <n v="38"/>
    <x v="0"/>
    <x v="1"/>
    <x v="7"/>
    <s v="Clothing"/>
    <n v="479.88"/>
    <x v="34"/>
    <s v="Mobile"/>
    <x v="4"/>
    <x v="0"/>
    <n v="7"/>
    <x v="0"/>
    <x v="4"/>
    <n v="6"/>
    <x v="1"/>
    <x v="2"/>
  </r>
  <r>
    <n v="2572"/>
    <n v="59"/>
    <x v="0"/>
    <x v="0"/>
    <x v="5"/>
    <s v="Books"/>
    <n v="546.52"/>
    <x v="11"/>
    <s v="Tablet"/>
    <x v="1"/>
    <x v="1"/>
    <n v="3"/>
    <x v="0"/>
    <x v="0"/>
    <n v="3"/>
    <x v="1"/>
    <x v="1"/>
  </r>
  <r>
    <n v="2573"/>
    <n v="21"/>
    <x v="0"/>
    <x v="1"/>
    <x v="7"/>
    <s v="Home"/>
    <n v="530.53"/>
    <x v="24"/>
    <s v="Mobile"/>
    <x v="0"/>
    <x v="0"/>
    <n v="9"/>
    <x v="0"/>
    <x v="0"/>
    <n v="7"/>
    <x v="2"/>
    <x v="1"/>
  </r>
  <r>
    <n v="2574"/>
    <n v="26"/>
    <x v="0"/>
    <x v="0"/>
    <x v="7"/>
    <s v="Books"/>
    <n v="241.74"/>
    <x v="5"/>
    <s v="Desktop"/>
    <x v="1"/>
    <x v="1"/>
    <n v="9"/>
    <x v="0"/>
    <x v="3"/>
    <n v="13"/>
    <x v="1"/>
    <x v="1"/>
  </r>
  <r>
    <n v="2575"/>
    <n v="31"/>
    <x v="0"/>
    <x v="2"/>
    <x v="7"/>
    <s v="Groceries"/>
    <n v="493.39"/>
    <x v="51"/>
    <s v="Mobile"/>
    <x v="0"/>
    <x v="0"/>
    <n v="5"/>
    <x v="0"/>
    <x v="1"/>
    <n v="6"/>
    <x v="2"/>
    <x v="0"/>
  </r>
  <r>
    <n v="2576"/>
    <n v="29"/>
    <x v="0"/>
    <x v="0"/>
    <x v="3"/>
    <s v="Toys"/>
    <n v="248.91"/>
    <x v="20"/>
    <s v="Mobile"/>
    <x v="2"/>
    <x v="0"/>
    <n v="7"/>
    <x v="0"/>
    <x v="4"/>
    <n v="13"/>
    <x v="0"/>
    <x v="1"/>
  </r>
  <r>
    <n v="2577"/>
    <n v="58"/>
    <x v="0"/>
    <x v="0"/>
    <x v="0"/>
    <s v="Sports"/>
    <n v="378.51"/>
    <x v="36"/>
    <s v="Tablet"/>
    <x v="2"/>
    <x v="1"/>
    <n v="6"/>
    <x v="1"/>
    <x v="4"/>
    <n v="5"/>
    <x v="0"/>
    <x v="2"/>
  </r>
  <r>
    <n v="2578"/>
    <n v="36"/>
    <x v="0"/>
    <x v="1"/>
    <x v="6"/>
    <s v="Clothing"/>
    <n v="88.6"/>
    <x v="8"/>
    <s v="Tablet"/>
    <x v="3"/>
    <x v="1"/>
    <n v="2"/>
    <x v="0"/>
    <x v="1"/>
    <n v="13"/>
    <x v="0"/>
    <x v="0"/>
  </r>
  <r>
    <n v="2579"/>
    <n v="48"/>
    <x v="0"/>
    <x v="0"/>
    <x v="4"/>
    <s v="Groceries"/>
    <n v="576.77"/>
    <x v="53"/>
    <s v="Tablet"/>
    <x v="0"/>
    <x v="0"/>
    <n v="2"/>
    <x v="1"/>
    <x v="4"/>
    <n v="2"/>
    <x v="2"/>
    <x v="2"/>
  </r>
  <r>
    <n v="2580"/>
    <n v="29"/>
    <x v="0"/>
    <x v="1"/>
    <x v="6"/>
    <s v="Electronics"/>
    <n v="212.95"/>
    <x v="32"/>
    <s v="Mobile"/>
    <x v="3"/>
    <x v="0"/>
    <n v="1"/>
    <x v="0"/>
    <x v="3"/>
    <n v="1"/>
    <x v="0"/>
    <x v="0"/>
  </r>
  <r>
    <n v="2581"/>
    <n v="23"/>
    <x v="0"/>
    <x v="0"/>
    <x v="1"/>
    <s v="Electronics"/>
    <n v="29.01"/>
    <x v="17"/>
    <s v="Mobile"/>
    <x v="3"/>
    <x v="0"/>
    <n v="9"/>
    <x v="1"/>
    <x v="0"/>
    <n v="12"/>
    <x v="0"/>
    <x v="2"/>
  </r>
  <r>
    <n v="2582"/>
    <n v="53"/>
    <x v="0"/>
    <x v="1"/>
    <x v="5"/>
    <s v="Toys"/>
    <n v="94.41"/>
    <x v="55"/>
    <s v="Mobile"/>
    <x v="2"/>
    <x v="1"/>
    <n v="7"/>
    <x v="0"/>
    <x v="2"/>
    <n v="3"/>
    <x v="1"/>
    <x v="0"/>
  </r>
  <r>
    <n v="2583"/>
    <n v="58"/>
    <x v="0"/>
    <x v="2"/>
    <x v="7"/>
    <s v="Electronics"/>
    <n v="29.3"/>
    <x v="13"/>
    <s v="Desktop"/>
    <x v="3"/>
    <x v="1"/>
    <n v="4"/>
    <x v="0"/>
    <x v="1"/>
    <n v="11"/>
    <x v="0"/>
    <x v="2"/>
  </r>
  <r>
    <n v="2584"/>
    <n v="51"/>
    <x v="0"/>
    <x v="2"/>
    <x v="4"/>
    <s v="Electronics"/>
    <n v="474.36"/>
    <x v="54"/>
    <s v="Mobile"/>
    <x v="3"/>
    <x v="1"/>
    <n v="4"/>
    <x v="0"/>
    <x v="4"/>
    <n v="3"/>
    <x v="1"/>
    <x v="0"/>
  </r>
  <r>
    <n v="2585"/>
    <n v="25"/>
    <x v="0"/>
    <x v="2"/>
    <x v="5"/>
    <s v="Home"/>
    <n v="582.9"/>
    <x v="12"/>
    <s v="Desktop"/>
    <x v="4"/>
    <x v="1"/>
    <n v="5"/>
    <x v="0"/>
    <x v="0"/>
    <n v="4"/>
    <x v="1"/>
    <x v="0"/>
  </r>
  <r>
    <n v="2586"/>
    <n v="25"/>
    <x v="0"/>
    <x v="1"/>
    <x v="2"/>
    <s v="Electronics"/>
    <n v="645.25"/>
    <x v="23"/>
    <s v="Desktop"/>
    <x v="1"/>
    <x v="0"/>
    <n v="9"/>
    <x v="1"/>
    <x v="4"/>
    <n v="3"/>
    <x v="2"/>
    <x v="2"/>
  </r>
  <r>
    <n v="2587"/>
    <n v="20"/>
    <x v="0"/>
    <x v="2"/>
    <x v="4"/>
    <s v="Books"/>
    <n v="76.89"/>
    <x v="28"/>
    <s v="Tablet"/>
    <x v="0"/>
    <x v="1"/>
    <n v="4"/>
    <x v="1"/>
    <x v="0"/>
    <n v="3"/>
    <x v="1"/>
    <x v="1"/>
  </r>
  <r>
    <n v="2588"/>
    <n v="30"/>
    <x v="0"/>
    <x v="1"/>
    <x v="4"/>
    <s v="Groceries"/>
    <n v="271.04000000000002"/>
    <x v="15"/>
    <s v="Desktop"/>
    <x v="1"/>
    <x v="1"/>
    <n v="7"/>
    <x v="1"/>
    <x v="1"/>
    <n v="2"/>
    <x v="0"/>
    <x v="1"/>
  </r>
  <r>
    <n v="2589"/>
    <n v="26"/>
    <x v="0"/>
    <x v="0"/>
    <x v="0"/>
    <s v="Clothing"/>
    <n v="642.28"/>
    <x v="41"/>
    <s v="Mobile"/>
    <x v="1"/>
    <x v="0"/>
    <n v="5"/>
    <x v="0"/>
    <x v="3"/>
    <n v="6"/>
    <x v="2"/>
    <x v="1"/>
  </r>
  <r>
    <n v="2590"/>
    <n v="46"/>
    <x v="0"/>
    <x v="2"/>
    <x v="0"/>
    <s v="Books"/>
    <n v="843.13"/>
    <x v="16"/>
    <s v="Desktop"/>
    <x v="1"/>
    <x v="0"/>
    <n v="2"/>
    <x v="0"/>
    <x v="3"/>
    <n v="1"/>
    <x v="1"/>
    <x v="1"/>
  </r>
  <r>
    <n v="2591"/>
    <n v="47"/>
    <x v="0"/>
    <x v="1"/>
    <x v="4"/>
    <s v="Electronics"/>
    <n v="788.68"/>
    <x v="13"/>
    <s v="Mobile"/>
    <x v="3"/>
    <x v="1"/>
    <n v="4"/>
    <x v="0"/>
    <x v="3"/>
    <n v="5"/>
    <x v="1"/>
    <x v="0"/>
  </r>
  <r>
    <n v="2592"/>
    <n v="58"/>
    <x v="0"/>
    <x v="1"/>
    <x v="1"/>
    <s v="Sports"/>
    <n v="595.07000000000005"/>
    <x v="22"/>
    <s v="Tablet"/>
    <x v="4"/>
    <x v="1"/>
    <n v="6"/>
    <x v="1"/>
    <x v="4"/>
    <n v="10"/>
    <x v="0"/>
    <x v="0"/>
  </r>
  <r>
    <n v="2593"/>
    <n v="34"/>
    <x v="0"/>
    <x v="1"/>
    <x v="2"/>
    <s v="Beauty"/>
    <n v="99.56"/>
    <x v="58"/>
    <s v="Tablet"/>
    <x v="2"/>
    <x v="0"/>
    <n v="6"/>
    <x v="0"/>
    <x v="1"/>
    <n v="7"/>
    <x v="2"/>
    <x v="0"/>
  </r>
  <r>
    <n v="2594"/>
    <n v="42"/>
    <x v="0"/>
    <x v="1"/>
    <x v="7"/>
    <s v="Home"/>
    <n v="994.69"/>
    <x v="0"/>
    <s v="Desktop"/>
    <x v="1"/>
    <x v="0"/>
    <n v="6"/>
    <x v="1"/>
    <x v="2"/>
    <n v="11"/>
    <x v="0"/>
    <x v="0"/>
  </r>
  <r>
    <n v="2595"/>
    <n v="60"/>
    <x v="1"/>
    <x v="1"/>
    <x v="0"/>
    <s v="Books"/>
    <n v="469.31"/>
    <x v="35"/>
    <s v="Tablet"/>
    <x v="0"/>
    <x v="1"/>
    <n v="8"/>
    <x v="1"/>
    <x v="2"/>
    <n v="12"/>
    <x v="2"/>
    <x v="2"/>
  </r>
  <r>
    <n v="2596"/>
    <n v="61"/>
    <x v="1"/>
    <x v="2"/>
    <x v="7"/>
    <s v="Electronics"/>
    <n v="20.41"/>
    <x v="8"/>
    <s v="Desktop"/>
    <x v="2"/>
    <x v="1"/>
    <n v="8"/>
    <x v="1"/>
    <x v="2"/>
    <n v="9"/>
    <x v="0"/>
    <x v="0"/>
  </r>
  <r>
    <n v="2597"/>
    <n v="65"/>
    <x v="1"/>
    <x v="2"/>
    <x v="1"/>
    <s v="Clothing"/>
    <n v="986.88"/>
    <x v="28"/>
    <s v="Desktop"/>
    <x v="0"/>
    <x v="1"/>
    <n v="2"/>
    <x v="1"/>
    <x v="3"/>
    <n v="7"/>
    <x v="2"/>
    <x v="0"/>
  </r>
  <r>
    <n v="2598"/>
    <n v="67"/>
    <x v="1"/>
    <x v="0"/>
    <x v="6"/>
    <s v="Clothing"/>
    <n v="708.8"/>
    <x v="44"/>
    <s v="Tablet"/>
    <x v="4"/>
    <x v="1"/>
    <n v="9"/>
    <x v="0"/>
    <x v="0"/>
    <n v="8"/>
    <x v="0"/>
    <x v="1"/>
  </r>
  <r>
    <n v="2599"/>
    <n v="27"/>
    <x v="0"/>
    <x v="2"/>
    <x v="3"/>
    <s v="Beauty"/>
    <n v="153.5"/>
    <x v="21"/>
    <s v="Tablet"/>
    <x v="1"/>
    <x v="1"/>
    <n v="4"/>
    <x v="0"/>
    <x v="2"/>
    <n v="5"/>
    <x v="2"/>
    <x v="0"/>
  </r>
  <r>
    <n v="2600"/>
    <n v="23"/>
    <x v="0"/>
    <x v="1"/>
    <x v="4"/>
    <s v="Home"/>
    <n v="17.09"/>
    <x v="7"/>
    <s v="Mobile"/>
    <x v="3"/>
    <x v="0"/>
    <n v="5"/>
    <x v="1"/>
    <x v="4"/>
    <n v="5"/>
    <x v="1"/>
    <x v="2"/>
  </r>
  <r>
    <n v="2601"/>
    <n v="63"/>
    <x v="1"/>
    <x v="2"/>
    <x v="0"/>
    <s v="Sports"/>
    <n v="176.03"/>
    <x v="26"/>
    <s v="Mobile"/>
    <x v="2"/>
    <x v="0"/>
    <n v="1"/>
    <x v="0"/>
    <x v="4"/>
    <n v="12"/>
    <x v="1"/>
    <x v="0"/>
  </r>
  <r>
    <n v="2602"/>
    <n v="46"/>
    <x v="0"/>
    <x v="2"/>
    <x v="1"/>
    <s v="Toys"/>
    <n v="243.09"/>
    <x v="2"/>
    <s v="Desktop"/>
    <x v="0"/>
    <x v="1"/>
    <n v="4"/>
    <x v="0"/>
    <x v="3"/>
    <n v="10"/>
    <x v="2"/>
    <x v="0"/>
  </r>
  <r>
    <n v="2603"/>
    <n v="27"/>
    <x v="0"/>
    <x v="0"/>
    <x v="7"/>
    <s v="Home"/>
    <n v="749.82"/>
    <x v="12"/>
    <s v="Mobile"/>
    <x v="3"/>
    <x v="0"/>
    <n v="3"/>
    <x v="0"/>
    <x v="2"/>
    <n v="4"/>
    <x v="0"/>
    <x v="1"/>
  </r>
  <r>
    <n v="2604"/>
    <n v="39"/>
    <x v="0"/>
    <x v="1"/>
    <x v="6"/>
    <s v="Toys"/>
    <n v="272.12"/>
    <x v="23"/>
    <s v="Desktop"/>
    <x v="3"/>
    <x v="1"/>
    <n v="9"/>
    <x v="0"/>
    <x v="1"/>
    <n v="2"/>
    <x v="1"/>
    <x v="0"/>
  </r>
  <r>
    <n v="2605"/>
    <n v="40"/>
    <x v="0"/>
    <x v="0"/>
    <x v="1"/>
    <s v="Books"/>
    <n v="56.12"/>
    <x v="36"/>
    <s v="Mobile"/>
    <x v="3"/>
    <x v="1"/>
    <n v="4"/>
    <x v="0"/>
    <x v="0"/>
    <n v="8"/>
    <x v="0"/>
    <x v="0"/>
  </r>
  <r>
    <n v="2606"/>
    <n v="58"/>
    <x v="0"/>
    <x v="0"/>
    <x v="2"/>
    <s v="Clothing"/>
    <n v="233.36"/>
    <x v="10"/>
    <s v="Tablet"/>
    <x v="2"/>
    <x v="1"/>
    <n v="1"/>
    <x v="0"/>
    <x v="3"/>
    <n v="9"/>
    <x v="1"/>
    <x v="0"/>
  </r>
  <r>
    <n v="2607"/>
    <n v="30"/>
    <x v="0"/>
    <x v="2"/>
    <x v="3"/>
    <s v="Toys"/>
    <n v="814.12"/>
    <x v="37"/>
    <s v="Mobile"/>
    <x v="4"/>
    <x v="0"/>
    <n v="3"/>
    <x v="1"/>
    <x v="1"/>
    <n v="2"/>
    <x v="0"/>
    <x v="2"/>
  </r>
  <r>
    <n v="2608"/>
    <n v="33"/>
    <x v="0"/>
    <x v="1"/>
    <x v="2"/>
    <s v="Books"/>
    <n v="186.14"/>
    <x v="25"/>
    <s v="Tablet"/>
    <x v="0"/>
    <x v="1"/>
    <n v="6"/>
    <x v="0"/>
    <x v="3"/>
    <n v="12"/>
    <x v="0"/>
    <x v="0"/>
  </r>
  <r>
    <n v="2609"/>
    <n v="41"/>
    <x v="0"/>
    <x v="2"/>
    <x v="6"/>
    <s v="Beauty"/>
    <n v="72.11"/>
    <x v="14"/>
    <s v="Tablet"/>
    <x v="1"/>
    <x v="0"/>
    <n v="9"/>
    <x v="0"/>
    <x v="3"/>
    <n v="9"/>
    <x v="0"/>
    <x v="2"/>
  </r>
  <r>
    <n v="2610"/>
    <n v="42"/>
    <x v="0"/>
    <x v="1"/>
    <x v="2"/>
    <s v="Sports"/>
    <n v="989.92"/>
    <x v="20"/>
    <s v="Mobile"/>
    <x v="2"/>
    <x v="1"/>
    <n v="6"/>
    <x v="0"/>
    <x v="1"/>
    <n v="2"/>
    <x v="0"/>
    <x v="1"/>
  </r>
  <r>
    <n v="2611"/>
    <n v="63"/>
    <x v="1"/>
    <x v="1"/>
    <x v="7"/>
    <s v="Beauty"/>
    <n v="143.62"/>
    <x v="45"/>
    <s v="Desktop"/>
    <x v="4"/>
    <x v="0"/>
    <n v="1"/>
    <x v="1"/>
    <x v="4"/>
    <n v="12"/>
    <x v="1"/>
    <x v="1"/>
  </r>
  <r>
    <n v="2612"/>
    <n v="61"/>
    <x v="1"/>
    <x v="1"/>
    <x v="2"/>
    <s v="Toys"/>
    <n v="307.63"/>
    <x v="12"/>
    <s v="Desktop"/>
    <x v="1"/>
    <x v="0"/>
    <n v="2"/>
    <x v="0"/>
    <x v="0"/>
    <n v="3"/>
    <x v="0"/>
    <x v="1"/>
  </r>
  <r>
    <n v="2613"/>
    <n v="32"/>
    <x v="0"/>
    <x v="0"/>
    <x v="3"/>
    <s v="Electronics"/>
    <n v="289.72000000000003"/>
    <x v="38"/>
    <s v="Mobile"/>
    <x v="4"/>
    <x v="0"/>
    <n v="6"/>
    <x v="0"/>
    <x v="2"/>
    <n v="8"/>
    <x v="1"/>
    <x v="2"/>
  </r>
  <r>
    <n v="2614"/>
    <n v="69"/>
    <x v="1"/>
    <x v="0"/>
    <x v="6"/>
    <s v="Beauty"/>
    <n v="870.54"/>
    <x v="42"/>
    <s v="Tablet"/>
    <x v="3"/>
    <x v="0"/>
    <n v="3"/>
    <x v="1"/>
    <x v="4"/>
    <n v="8"/>
    <x v="1"/>
    <x v="0"/>
  </r>
  <r>
    <n v="2615"/>
    <n v="45"/>
    <x v="0"/>
    <x v="1"/>
    <x v="2"/>
    <s v="Books"/>
    <n v="186.52"/>
    <x v="36"/>
    <s v="Tablet"/>
    <x v="1"/>
    <x v="1"/>
    <n v="8"/>
    <x v="0"/>
    <x v="4"/>
    <n v="11"/>
    <x v="2"/>
    <x v="1"/>
  </r>
  <r>
    <n v="2616"/>
    <n v="65"/>
    <x v="1"/>
    <x v="1"/>
    <x v="3"/>
    <s v="Electronics"/>
    <n v="312.91000000000003"/>
    <x v="55"/>
    <s v="Tablet"/>
    <x v="2"/>
    <x v="1"/>
    <n v="7"/>
    <x v="0"/>
    <x v="4"/>
    <n v="3"/>
    <x v="2"/>
    <x v="1"/>
  </r>
  <r>
    <n v="2617"/>
    <n v="65"/>
    <x v="1"/>
    <x v="0"/>
    <x v="2"/>
    <s v="Clothing"/>
    <n v="244.19"/>
    <x v="31"/>
    <s v="Desktop"/>
    <x v="3"/>
    <x v="0"/>
    <n v="6"/>
    <x v="1"/>
    <x v="1"/>
    <n v="3"/>
    <x v="2"/>
    <x v="0"/>
  </r>
  <r>
    <n v="2618"/>
    <n v="51"/>
    <x v="0"/>
    <x v="1"/>
    <x v="3"/>
    <s v="Clothing"/>
    <n v="439.41"/>
    <x v="1"/>
    <s v="Desktop"/>
    <x v="3"/>
    <x v="0"/>
    <n v="3"/>
    <x v="0"/>
    <x v="2"/>
    <n v="6"/>
    <x v="2"/>
    <x v="2"/>
  </r>
  <r>
    <n v="2619"/>
    <n v="48"/>
    <x v="0"/>
    <x v="2"/>
    <x v="4"/>
    <s v="Books"/>
    <n v="463.73"/>
    <x v="51"/>
    <s v="Tablet"/>
    <x v="0"/>
    <x v="1"/>
    <n v="2"/>
    <x v="0"/>
    <x v="2"/>
    <n v="11"/>
    <x v="2"/>
    <x v="0"/>
  </r>
  <r>
    <n v="2620"/>
    <n v="69"/>
    <x v="1"/>
    <x v="1"/>
    <x v="1"/>
    <s v="Electronics"/>
    <n v="888.26"/>
    <x v="9"/>
    <s v="Desktop"/>
    <x v="0"/>
    <x v="0"/>
    <n v="5"/>
    <x v="1"/>
    <x v="1"/>
    <n v="3"/>
    <x v="0"/>
    <x v="2"/>
  </r>
  <r>
    <n v="2621"/>
    <n v="69"/>
    <x v="1"/>
    <x v="0"/>
    <x v="6"/>
    <s v="Clothing"/>
    <n v="132.52000000000001"/>
    <x v="18"/>
    <s v="Desktop"/>
    <x v="1"/>
    <x v="1"/>
    <n v="3"/>
    <x v="1"/>
    <x v="2"/>
    <n v="10"/>
    <x v="1"/>
    <x v="1"/>
  </r>
  <r>
    <n v="2622"/>
    <n v="53"/>
    <x v="0"/>
    <x v="1"/>
    <x v="7"/>
    <s v="Clothing"/>
    <n v="189.43"/>
    <x v="49"/>
    <s v="Mobile"/>
    <x v="2"/>
    <x v="1"/>
    <n v="4"/>
    <x v="0"/>
    <x v="2"/>
    <n v="10"/>
    <x v="2"/>
    <x v="1"/>
  </r>
  <r>
    <n v="2623"/>
    <n v="64"/>
    <x v="1"/>
    <x v="1"/>
    <x v="5"/>
    <s v="Groceries"/>
    <n v="98.48"/>
    <x v="26"/>
    <s v="Mobile"/>
    <x v="1"/>
    <x v="1"/>
    <n v="4"/>
    <x v="0"/>
    <x v="0"/>
    <n v="2"/>
    <x v="2"/>
    <x v="1"/>
  </r>
  <r>
    <n v="2624"/>
    <n v="44"/>
    <x v="0"/>
    <x v="1"/>
    <x v="0"/>
    <s v="Groceries"/>
    <n v="909.51"/>
    <x v="14"/>
    <s v="Tablet"/>
    <x v="2"/>
    <x v="1"/>
    <n v="4"/>
    <x v="1"/>
    <x v="3"/>
    <n v="11"/>
    <x v="2"/>
    <x v="2"/>
  </r>
  <r>
    <n v="2625"/>
    <n v="27"/>
    <x v="0"/>
    <x v="0"/>
    <x v="0"/>
    <s v="Home"/>
    <n v="953.14"/>
    <x v="44"/>
    <s v="Tablet"/>
    <x v="2"/>
    <x v="0"/>
    <n v="3"/>
    <x v="1"/>
    <x v="4"/>
    <n v="12"/>
    <x v="0"/>
    <x v="0"/>
  </r>
  <r>
    <n v="2626"/>
    <n v="35"/>
    <x v="0"/>
    <x v="0"/>
    <x v="1"/>
    <s v="Home"/>
    <n v="927.51"/>
    <x v="34"/>
    <s v="Mobile"/>
    <x v="2"/>
    <x v="0"/>
    <n v="3"/>
    <x v="0"/>
    <x v="1"/>
    <n v="6"/>
    <x v="2"/>
    <x v="1"/>
  </r>
  <r>
    <n v="2627"/>
    <n v="39"/>
    <x v="0"/>
    <x v="1"/>
    <x v="7"/>
    <s v="Home"/>
    <n v="956.17"/>
    <x v="10"/>
    <s v="Mobile"/>
    <x v="4"/>
    <x v="0"/>
    <n v="7"/>
    <x v="0"/>
    <x v="0"/>
    <n v="3"/>
    <x v="2"/>
    <x v="0"/>
  </r>
  <r>
    <n v="2628"/>
    <n v="58"/>
    <x v="0"/>
    <x v="2"/>
    <x v="4"/>
    <s v="Electronics"/>
    <n v="171.72"/>
    <x v="13"/>
    <s v="Tablet"/>
    <x v="4"/>
    <x v="1"/>
    <n v="3"/>
    <x v="1"/>
    <x v="2"/>
    <n v="11"/>
    <x v="1"/>
    <x v="2"/>
  </r>
  <r>
    <n v="2629"/>
    <n v="45"/>
    <x v="0"/>
    <x v="1"/>
    <x v="0"/>
    <s v="Clothing"/>
    <n v="262.58"/>
    <x v="17"/>
    <s v="Desktop"/>
    <x v="4"/>
    <x v="0"/>
    <n v="5"/>
    <x v="1"/>
    <x v="2"/>
    <n v="5"/>
    <x v="1"/>
    <x v="0"/>
  </r>
  <r>
    <n v="2630"/>
    <n v="42"/>
    <x v="0"/>
    <x v="0"/>
    <x v="4"/>
    <s v="Home"/>
    <n v="119.84"/>
    <x v="40"/>
    <s v="Desktop"/>
    <x v="2"/>
    <x v="1"/>
    <n v="7"/>
    <x v="1"/>
    <x v="2"/>
    <n v="1"/>
    <x v="1"/>
    <x v="0"/>
  </r>
  <r>
    <n v="2631"/>
    <n v="53"/>
    <x v="0"/>
    <x v="0"/>
    <x v="4"/>
    <s v="Clothing"/>
    <n v="23.05"/>
    <x v="41"/>
    <s v="Tablet"/>
    <x v="4"/>
    <x v="0"/>
    <n v="6"/>
    <x v="0"/>
    <x v="3"/>
    <n v="9"/>
    <x v="1"/>
    <x v="2"/>
  </r>
  <r>
    <n v="2632"/>
    <n v="28"/>
    <x v="0"/>
    <x v="2"/>
    <x v="4"/>
    <s v="Electronics"/>
    <n v="103.97"/>
    <x v="7"/>
    <s v="Mobile"/>
    <x v="2"/>
    <x v="0"/>
    <n v="9"/>
    <x v="0"/>
    <x v="2"/>
    <n v="9"/>
    <x v="0"/>
    <x v="2"/>
  </r>
  <r>
    <n v="2633"/>
    <n v="34"/>
    <x v="0"/>
    <x v="2"/>
    <x v="0"/>
    <s v="Sports"/>
    <n v="26.4"/>
    <x v="3"/>
    <s v="Mobile"/>
    <x v="2"/>
    <x v="0"/>
    <n v="9"/>
    <x v="0"/>
    <x v="1"/>
    <n v="4"/>
    <x v="1"/>
    <x v="0"/>
  </r>
  <r>
    <n v="2634"/>
    <n v="59"/>
    <x v="0"/>
    <x v="2"/>
    <x v="7"/>
    <s v="Home"/>
    <n v="252.88"/>
    <x v="11"/>
    <s v="Desktop"/>
    <x v="0"/>
    <x v="1"/>
    <n v="4"/>
    <x v="1"/>
    <x v="0"/>
    <n v="6"/>
    <x v="1"/>
    <x v="2"/>
  </r>
  <r>
    <n v="2635"/>
    <n v="68"/>
    <x v="1"/>
    <x v="0"/>
    <x v="0"/>
    <s v="Sports"/>
    <n v="593.1"/>
    <x v="17"/>
    <s v="Desktop"/>
    <x v="2"/>
    <x v="1"/>
    <n v="6"/>
    <x v="0"/>
    <x v="3"/>
    <n v="10"/>
    <x v="2"/>
    <x v="0"/>
  </r>
  <r>
    <n v="2636"/>
    <n v="64"/>
    <x v="1"/>
    <x v="2"/>
    <x v="0"/>
    <s v="Electronics"/>
    <n v="966.19"/>
    <x v="12"/>
    <s v="Desktop"/>
    <x v="4"/>
    <x v="1"/>
    <n v="8"/>
    <x v="1"/>
    <x v="1"/>
    <n v="6"/>
    <x v="2"/>
    <x v="0"/>
  </r>
  <r>
    <n v="2637"/>
    <n v="66"/>
    <x v="1"/>
    <x v="2"/>
    <x v="6"/>
    <s v="Beauty"/>
    <n v="466.45"/>
    <x v="8"/>
    <s v="Mobile"/>
    <x v="4"/>
    <x v="1"/>
    <n v="6"/>
    <x v="0"/>
    <x v="4"/>
    <n v="11"/>
    <x v="2"/>
    <x v="1"/>
  </r>
  <r>
    <n v="2638"/>
    <n v="19"/>
    <x v="2"/>
    <x v="0"/>
    <x v="3"/>
    <s v="Sports"/>
    <n v="785.87"/>
    <x v="21"/>
    <s v="Desktop"/>
    <x v="4"/>
    <x v="1"/>
    <n v="9"/>
    <x v="1"/>
    <x v="2"/>
    <n v="10"/>
    <x v="1"/>
    <x v="1"/>
  </r>
  <r>
    <n v="2639"/>
    <n v="25"/>
    <x v="0"/>
    <x v="2"/>
    <x v="6"/>
    <s v="Beauty"/>
    <n v="743.54"/>
    <x v="9"/>
    <s v="Desktop"/>
    <x v="4"/>
    <x v="0"/>
    <n v="3"/>
    <x v="0"/>
    <x v="0"/>
    <n v="8"/>
    <x v="2"/>
    <x v="0"/>
  </r>
  <r>
    <n v="2640"/>
    <n v="27"/>
    <x v="0"/>
    <x v="1"/>
    <x v="2"/>
    <s v="Electronics"/>
    <n v="553.36"/>
    <x v="20"/>
    <s v="Tablet"/>
    <x v="0"/>
    <x v="1"/>
    <n v="1"/>
    <x v="1"/>
    <x v="4"/>
    <n v="12"/>
    <x v="1"/>
    <x v="1"/>
  </r>
  <r>
    <n v="2641"/>
    <n v="61"/>
    <x v="1"/>
    <x v="1"/>
    <x v="1"/>
    <s v="Home"/>
    <n v="991.13"/>
    <x v="15"/>
    <s v="Desktop"/>
    <x v="0"/>
    <x v="1"/>
    <n v="1"/>
    <x v="0"/>
    <x v="2"/>
    <n v="6"/>
    <x v="2"/>
    <x v="2"/>
  </r>
  <r>
    <n v="2642"/>
    <n v="35"/>
    <x v="0"/>
    <x v="1"/>
    <x v="2"/>
    <s v="Clothing"/>
    <n v="612.19000000000005"/>
    <x v="23"/>
    <s v="Mobile"/>
    <x v="2"/>
    <x v="0"/>
    <n v="6"/>
    <x v="1"/>
    <x v="0"/>
    <n v="2"/>
    <x v="2"/>
    <x v="0"/>
  </r>
  <r>
    <n v="2643"/>
    <n v="36"/>
    <x v="0"/>
    <x v="0"/>
    <x v="1"/>
    <s v="Books"/>
    <n v="501.94"/>
    <x v="8"/>
    <s v="Tablet"/>
    <x v="3"/>
    <x v="1"/>
    <n v="1"/>
    <x v="1"/>
    <x v="3"/>
    <n v="7"/>
    <x v="1"/>
    <x v="1"/>
  </r>
  <r>
    <n v="2644"/>
    <n v="59"/>
    <x v="0"/>
    <x v="2"/>
    <x v="2"/>
    <s v="Clothing"/>
    <n v="979.56"/>
    <x v="15"/>
    <s v="Mobile"/>
    <x v="0"/>
    <x v="1"/>
    <n v="4"/>
    <x v="1"/>
    <x v="1"/>
    <n v="11"/>
    <x v="1"/>
    <x v="1"/>
  </r>
  <r>
    <n v="2645"/>
    <n v="32"/>
    <x v="0"/>
    <x v="2"/>
    <x v="5"/>
    <s v="Toys"/>
    <n v="338.88"/>
    <x v="8"/>
    <s v="Mobile"/>
    <x v="0"/>
    <x v="0"/>
    <n v="1"/>
    <x v="1"/>
    <x v="0"/>
    <n v="10"/>
    <x v="0"/>
    <x v="0"/>
  </r>
  <r>
    <n v="2646"/>
    <n v="62"/>
    <x v="1"/>
    <x v="1"/>
    <x v="4"/>
    <s v="Sports"/>
    <n v="540.85"/>
    <x v="39"/>
    <s v="Mobile"/>
    <x v="2"/>
    <x v="1"/>
    <n v="5"/>
    <x v="1"/>
    <x v="0"/>
    <n v="3"/>
    <x v="0"/>
    <x v="2"/>
  </r>
  <r>
    <n v="2647"/>
    <n v="57"/>
    <x v="0"/>
    <x v="2"/>
    <x v="1"/>
    <s v="Beauty"/>
    <n v="384.88"/>
    <x v="53"/>
    <s v="Mobile"/>
    <x v="2"/>
    <x v="1"/>
    <n v="9"/>
    <x v="0"/>
    <x v="1"/>
    <n v="8"/>
    <x v="1"/>
    <x v="0"/>
  </r>
  <r>
    <n v="2648"/>
    <n v="26"/>
    <x v="0"/>
    <x v="0"/>
    <x v="0"/>
    <s v="Electronics"/>
    <n v="271.02999999999997"/>
    <x v="21"/>
    <s v="Desktop"/>
    <x v="3"/>
    <x v="1"/>
    <n v="5"/>
    <x v="1"/>
    <x v="2"/>
    <n v="2"/>
    <x v="0"/>
    <x v="2"/>
  </r>
  <r>
    <n v="2649"/>
    <n v="44"/>
    <x v="0"/>
    <x v="1"/>
    <x v="7"/>
    <s v="Electronics"/>
    <n v="408.5"/>
    <x v="51"/>
    <s v="Desktop"/>
    <x v="0"/>
    <x v="0"/>
    <n v="1"/>
    <x v="0"/>
    <x v="0"/>
    <n v="7"/>
    <x v="0"/>
    <x v="1"/>
  </r>
  <r>
    <n v="2650"/>
    <n v="69"/>
    <x v="1"/>
    <x v="2"/>
    <x v="1"/>
    <s v="Books"/>
    <n v="452.01"/>
    <x v="35"/>
    <s v="Tablet"/>
    <x v="2"/>
    <x v="0"/>
    <n v="4"/>
    <x v="0"/>
    <x v="4"/>
    <n v="10"/>
    <x v="1"/>
    <x v="2"/>
  </r>
  <r>
    <n v="2651"/>
    <n v="26"/>
    <x v="0"/>
    <x v="1"/>
    <x v="6"/>
    <s v="Clothing"/>
    <n v="855.67"/>
    <x v="16"/>
    <s v="Desktop"/>
    <x v="4"/>
    <x v="1"/>
    <n v="2"/>
    <x v="0"/>
    <x v="3"/>
    <n v="2"/>
    <x v="1"/>
    <x v="2"/>
  </r>
  <r>
    <n v="2652"/>
    <n v="62"/>
    <x v="1"/>
    <x v="2"/>
    <x v="1"/>
    <s v="Home"/>
    <n v="479.07"/>
    <x v="23"/>
    <s v="Mobile"/>
    <x v="4"/>
    <x v="1"/>
    <n v="6"/>
    <x v="1"/>
    <x v="2"/>
    <n v="6"/>
    <x v="0"/>
    <x v="1"/>
  </r>
  <r>
    <n v="2653"/>
    <n v="30"/>
    <x v="0"/>
    <x v="1"/>
    <x v="7"/>
    <s v="Toys"/>
    <n v="862.75"/>
    <x v="53"/>
    <s v="Tablet"/>
    <x v="1"/>
    <x v="0"/>
    <n v="2"/>
    <x v="0"/>
    <x v="1"/>
    <n v="2"/>
    <x v="1"/>
    <x v="1"/>
  </r>
  <r>
    <n v="2654"/>
    <n v="29"/>
    <x v="0"/>
    <x v="1"/>
    <x v="1"/>
    <s v="Sports"/>
    <n v="618.08000000000004"/>
    <x v="27"/>
    <s v="Tablet"/>
    <x v="3"/>
    <x v="1"/>
    <n v="2"/>
    <x v="1"/>
    <x v="3"/>
    <n v="12"/>
    <x v="2"/>
    <x v="1"/>
  </r>
  <r>
    <n v="2655"/>
    <n v="67"/>
    <x v="1"/>
    <x v="1"/>
    <x v="2"/>
    <s v="Sports"/>
    <n v="457.32"/>
    <x v="4"/>
    <s v="Tablet"/>
    <x v="4"/>
    <x v="0"/>
    <n v="1"/>
    <x v="1"/>
    <x v="1"/>
    <n v="1"/>
    <x v="1"/>
    <x v="0"/>
  </r>
  <r>
    <n v="2656"/>
    <n v="24"/>
    <x v="0"/>
    <x v="2"/>
    <x v="0"/>
    <s v="Groceries"/>
    <n v="613.89"/>
    <x v="57"/>
    <s v="Desktop"/>
    <x v="1"/>
    <x v="1"/>
    <n v="1"/>
    <x v="0"/>
    <x v="1"/>
    <n v="11"/>
    <x v="2"/>
    <x v="0"/>
  </r>
  <r>
    <n v="2657"/>
    <n v="27"/>
    <x v="0"/>
    <x v="1"/>
    <x v="5"/>
    <s v="Beauty"/>
    <n v="385.69"/>
    <x v="5"/>
    <s v="Mobile"/>
    <x v="3"/>
    <x v="1"/>
    <n v="5"/>
    <x v="0"/>
    <x v="0"/>
    <n v="8"/>
    <x v="0"/>
    <x v="0"/>
  </r>
  <r>
    <n v="2658"/>
    <n v="25"/>
    <x v="0"/>
    <x v="2"/>
    <x v="2"/>
    <s v="Clothing"/>
    <n v="575.55999999999995"/>
    <x v="10"/>
    <s v="Desktop"/>
    <x v="1"/>
    <x v="1"/>
    <n v="5"/>
    <x v="1"/>
    <x v="2"/>
    <n v="5"/>
    <x v="0"/>
    <x v="2"/>
  </r>
  <r>
    <n v="2659"/>
    <n v="21"/>
    <x v="0"/>
    <x v="2"/>
    <x v="6"/>
    <s v="Home"/>
    <n v="221.63"/>
    <x v="16"/>
    <s v="Mobile"/>
    <x v="4"/>
    <x v="1"/>
    <n v="7"/>
    <x v="0"/>
    <x v="4"/>
    <n v="8"/>
    <x v="2"/>
    <x v="1"/>
  </r>
  <r>
    <n v="2660"/>
    <n v="18"/>
    <x v="2"/>
    <x v="0"/>
    <x v="5"/>
    <s v="Home"/>
    <n v="342.96"/>
    <x v="57"/>
    <s v="Mobile"/>
    <x v="1"/>
    <x v="0"/>
    <n v="3"/>
    <x v="1"/>
    <x v="1"/>
    <n v="8"/>
    <x v="2"/>
    <x v="1"/>
  </r>
  <r>
    <n v="2661"/>
    <n v="54"/>
    <x v="0"/>
    <x v="2"/>
    <x v="4"/>
    <s v="Beauty"/>
    <n v="165.91"/>
    <x v="3"/>
    <s v="Mobile"/>
    <x v="1"/>
    <x v="1"/>
    <n v="8"/>
    <x v="0"/>
    <x v="0"/>
    <n v="10"/>
    <x v="0"/>
    <x v="0"/>
  </r>
  <r>
    <n v="2662"/>
    <n v="66"/>
    <x v="1"/>
    <x v="1"/>
    <x v="7"/>
    <s v="Electronics"/>
    <n v="191.61"/>
    <x v="46"/>
    <s v="Mobile"/>
    <x v="3"/>
    <x v="0"/>
    <n v="2"/>
    <x v="1"/>
    <x v="0"/>
    <n v="3"/>
    <x v="0"/>
    <x v="2"/>
  </r>
  <r>
    <n v="2663"/>
    <n v="50"/>
    <x v="0"/>
    <x v="2"/>
    <x v="4"/>
    <s v="Sports"/>
    <n v="494.45"/>
    <x v="37"/>
    <s v="Desktop"/>
    <x v="4"/>
    <x v="1"/>
    <n v="9"/>
    <x v="0"/>
    <x v="2"/>
    <n v="9"/>
    <x v="2"/>
    <x v="1"/>
  </r>
  <r>
    <n v="2664"/>
    <n v="21"/>
    <x v="0"/>
    <x v="0"/>
    <x v="0"/>
    <s v="Beauty"/>
    <n v="667.34"/>
    <x v="15"/>
    <s v="Tablet"/>
    <x v="4"/>
    <x v="0"/>
    <n v="2"/>
    <x v="1"/>
    <x v="4"/>
    <n v="11"/>
    <x v="0"/>
    <x v="2"/>
  </r>
  <r>
    <n v="2665"/>
    <n v="49"/>
    <x v="0"/>
    <x v="1"/>
    <x v="3"/>
    <s v="Sports"/>
    <n v="775.51"/>
    <x v="17"/>
    <s v="Mobile"/>
    <x v="1"/>
    <x v="0"/>
    <n v="9"/>
    <x v="1"/>
    <x v="0"/>
    <n v="5"/>
    <x v="1"/>
    <x v="1"/>
  </r>
  <r>
    <n v="2666"/>
    <n v="54"/>
    <x v="0"/>
    <x v="2"/>
    <x v="2"/>
    <s v="Sports"/>
    <n v="239.93"/>
    <x v="41"/>
    <s v="Mobile"/>
    <x v="1"/>
    <x v="1"/>
    <n v="8"/>
    <x v="0"/>
    <x v="0"/>
    <n v="11"/>
    <x v="0"/>
    <x v="2"/>
  </r>
  <r>
    <n v="2667"/>
    <n v="64"/>
    <x v="1"/>
    <x v="0"/>
    <x v="0"/>
    <s v="Home"/>
    <n v="268.81"/>
    <x v="7"/>
    <s v="Desktop"/>
    <x v="3"/>
    <x v="0"/>
    <n v="6"/>
    <x v="0"/>
    <x v="1"/>
    <n v="8"/>
    <x v="1"/>
    <x v="0"/>
  </r>
  <r>
    <n v="2668"/>
    <n v="66"/>
    <x v="1"/>
    <x v="1"/>
    <x v="1"/>
    <s v="Books"/>
    <n v="176.7"/>
    <x v="15"/>
    <s v="Mobile"/>
    <x v="2"/>
    <x v="0"/>
    <n v="4"/>
    <x v="0"/>
    <x v="2"/>
    <n v="8"/>
    <x v="1"/>
    <x v="1"/>
  </r>
  <r>
    <n v="2669"/>
    <n v="39"/>
    <x v="0"/>
    <x v="2"/>
    <x v="0"/>
    <s v="Clothing"/>
    <n v="232.92"/>
    <x v="6"/>
    <s v="Tablet"/>
    <x v="2"/>
    <x v="1"/>
    <n v="7"/>
    <x v="0"/>
    <x v="1"/>
    <n v="10"/>
    <x v="0"/>
    <x v="0"/>
  </r>
  <r>
    <n v="2670"/>
    <n v="27"/>
    <x v="0"/>
    <x v="2"/>
    <x v="6"/>
    <s v="Toys"/>
    <n v="702.24"/>
    <x v="37"/>
    <s v="Desktop"/>
    <x v="3"/>
    <x v="1"/>
    <n v="6"/>
    <x v="0"/>
    <x v="0"/>
    <n v="3"/>
    <x v="2"/>
    <x v="1"/>
  </r>
  <r>
    <n v="2671"/>
    <n v="25"/>
    <x v="0"/>
    <x v="1"/>
    <x v="7"/>
    <s v="Home"/>
    <n v="459.87"/>
    <x v="1"/>
    <s v="Desktop"/>
    <x v="4"/>
    <x v="1"/>
    <n v="8"/>
    <x v="0"/>
    <x v="0"/>
    <n v="10"/>
    <x v="0"/>
    <x v="2"/>
  </r>
  <r>
    <n v="2672"/>
    <n v="37"/>
    <x v="0"/>
    <x v="2"/>
    <x v="3"/>
    <s v="Clothing"/>
    <n v="697.8"/>
    <x v="20"/>
    <s v="Tablet"/>
    <x v="2"/>
    <x v="0"/>
    <n v="9"/>
    <x v="0"/>
    <x v="3"/>
    <n v="5"/>
    <x v="0"/>
    <x v="1"/>
  </r>
  <r>
    <n v="2673"/>
    <n v="61"/>
    <x v="1"/>
    <x v="2"/>
    <x v="3"/>
    <s v="Toys"/>
    <n v="879.5"/>
    <x v="40"/>
    <s v="Mobile"/>
    <x v="3"/>
    <x v="1"/>
    <n v="2"/>
    <x v="0"/>
    <x v="0"/>
    <n v="13"/>
    <x v="0"/>
    <x v="2"/>
  </r>
  <r>
    <n v="2674"/>
    <n v="58"/>
    <x v="0"/>
    <x v="2"/>
    <x v="4"/>
    <s v="Electronics"/>
    <n v="95.85"/>
    <x v="6"/>
    <s v="Mobile"/>
    <x v="3"/>
    <x v="0"/>
    <n v="4"/>
    <x v="0"/>
    <x v="0"/>
    <n v="4"/>
    <x v="0"/>
    <x v="2"/>
  </r>
  <r>
    <n v="2675"/>
    <n v="25"/>
    <x v="0"/>
    <x v="2"/>
    <x v="4"/>
    <s v="Beauty"/>
    <n v="877.08"/>
    <x v="10"/>
    <s v="Tablet"/>
    <x v="4"/>
    <x v="0"/>
    <n v="2"/>
    <x v="0"/>
    <x v="0"/>
    <n v="12"/>
    <x v="1"/>
    <x v="2"/>
  </r>
  <r>
    <n v="2676"/>
    <n v="67"/>
    <x v="1"/>
    <x v="1"/>
    <x v="0"/>
    <s v="Clothing"/>
    <n v="770.55"/>
    <x v="45"/>
    <s v="Mobile"/>
    <x v="2"/>
    <x v="1"/>
    <n v="3"/>
    <x v="0"/>
    <x v="3"/>
    <n v="7"/>
    <x v="0"/>
    <x v="1"/>
  </r>
  <r>
    <n v="2677"/>
    <n v="23"/>
    <x v="0"/>
    <x v="1"/>
    <x v="1"/>
    <s v="Toys"/>
    <n v="395.99"/>
    <x v="30"/>
    <s v="Desktop"/>
    <x v="4"/>
    <x v="1"/>
    <n v="3"/>
    <x v="0"/>
    <x v="0"/>
    <n v="13"/>
    <x v="0"/>
    <x v="0"/>
  </r>
  <r>
    <n v="2678"/>
    <n v="37"/>
    <x v="0"/>
    <x v="1"/>
    <x v="4"/>
    <s v="Beauty"/>
    <n v="374.73"/>
    <x v="22"/>
    <s v="Mobile"/>
    <x v="0"/>
    <x v="0"/>
    <n v="8"/>
    <x v="1"/>
    <x v="2"/>
    <n v="6"/>
    <x v="1"/>
    <x v="2"/>
  </r>
  <r>
    <n v="2679"/>
    <n v="38"/>
    <x v="0"/>
    <x v="0"/>
    <x v="3"/>
    <s v="Groceries"/>
    <n v="771.46"/>
    <x v="44"/>
    <s v="Desktop"/>
    <x v="1"/>
    <x v="0"/>
    <n v="7"/>
    <x v="0"/>
    <x v="4"/>
    <n v="4"/>
    <x v="1"/>
    <x v="2"/>
  </r>
  <r>
    <n v="2680"/>
    <n v="26"/>
    <x v="0"/>
    <x v="1"/>
    <x v="5"/>
    <s v="Home"/>
    <n v="652.89"/>
    <x v="1"/>
    <s v="Mobile"/>
    <x v="2"/>
    <x v="0"/>
    <n v="2"/>
    <x v="1"/>
    <x v="4"/>
    <n v="4"/>
    <x v="1"/>
    <x v="0"/>
  </r>
  <r>
    <n v="2681"/>
    <n v="34"/>
    <x v="0"/>
    <x v="2"/>
    <x v="6"/>
    <s v="Books"/>
    <n v="400.24"/>
    <x v="29"/>
    <s v="Tablet"/>
    <x v="4"/>
    <x v="1"/>
    <n v="3"/>
    <x v="0"/>
    <x v="0"/>
    <n v="6"/>
    <x v="1"/>
    <x v="2"/>
  </r>
  <r>
    <n v="2682"/>
    <n v="61"/>
    <x v="1"/>
    <x v="0"/>
    <x v="1"/>
    <s v="Clothing"/>
    <n v="516.53"/>
    <x v="19"/>
    <s v="Mobile"/>
    <x v="3"/>
    <x v="1"/>
    <n v="8"/>
    <x v="1"/>
    <x v="4"/>
    <n v="8"/>
    <x v="2"/>
    <x v="0"/>
  </r>
  <r>
    <n v="2683"/>
    <n v="58"/>
    <x v="0"/>
    <x v="2"/>
    <x v="3"/>
    <s v="Electronics"/>
    <n v="608.35"/>
    <x v="55"/>
    <s v="Mobile"/>
    <x v="0"/>
    <x v="0"/>
    <n v="5"/>
    <x v="0"/>
    <x v="3"/>
    <n v="10"/>
    <x v="0"/>
    <x v="2"/>
  </r>
  <r>
    <n v="2684"/>
    <n v="61"/>
    <x v="1"/>
    <x v="0"/>
    <x v="1"/>
    <s v="Groceries"/>
    <n v="590.12"/>
    <x v="21"/>
    <s v="Mobile"/>
    <x v="4"/>
    <x v="0"/>
    <n v="4"/>
    <x v="0"/>
    <x v="3"/>
    <n v="12"/>
    <x v="2"/>
    <x v="0"/>
  </r>
  <r>
    <n v="2685"/>
    <n v="38"/>
    <x v="0"/>
    <x v="1"/>
    <x v="4"/>
    <s v="Toys"/>
    <n v="870.4"/>
    <x v="56"/>
    <s v="Tablet"/>
    <x v="3"/>
    <x v="0"/>
    <n v="5"/>
    <x v="1"/>
    <x v="1"/>
    <n v="9"/>
    <x v="0"/>
    <x v="0"/>
  </r>
  <r>
    <n v="2686"/>
    <n v="41"/>
    <x v="0"/>
    <x v="1"/>
    <x v="7"/>
    <s v="Home"/>
    <n v="568.49"/>
    <x v="43"/>
    <s v="Desktop"/>
    <x v="3"/>
    <x v="0"/>
    <n v="2"/>
    <x v="0"/>
    <x v="4"/>
    <n v="10"/>
    <x v="0"/>
    <x v="0"/>
  </r>
  <r>
    <n v="2687"/>
    <n v="41"/>
    <x v="0"/>
    <x v="2"/>
    <x v="5"/>
    <s v="Groceries"/>
    <n v="17.75"/>
    <x v="17"/>
    <s v="Desktop"/>
    <x v="4"/>
    <x v="1"/>
    <n v="8"/>
    <x v="1"/>
    <x v="4"/>
    <n v="2"/>
    <x v="2"/>
    <x v="2"/>
  </r>
  <r>
    <n v="2688"/>
    <n v="47"/>
    <x v="0"/>
    <x v="2"/>
    <x v="3"/>
    <s v="Toys"/>
    <n v="371.81"/>
    <x v="13"/>
    <s v="Tablet"/>
    <x v="0"/>
    <x v="1"/>
    <n v="2"/>
    <x v="1"/>
    <x v="4"/>
    <n v="11"/>
    <x v="2"/>
    <x v="2"/>
  </r>
  <r>
    <n v="2689"/>
    <n v="62"/>
    <x v="1"/>
    <x v="0"/>
    <x v="3"/>
    <s v="Home"/>
    <n v="570.08000000000004"/>
    <x v="7"/>
    <s v="Desktop"/>
    <x v="4"/>
    <x v="1"/>
    <n v="6"/>
    <x v="1"/>
    <x v="2"/>
    <n v="4"/>
    <x v="1"/>
    <x v="0"/>
  </r>
  <r>
    <n v="2690"/>
    <n v="38"/>
    <x v="0"/>
    <x v="1"/>
    <x v="1"/>
    <s v="Groceries"/>
    <n v="556.11"/>
    <x v="48"/>
    <s v="Tablet"/>
    <x v="3"/>
    <x v="1"/>
    <n v="2"/>
    <x v="1"/>
    <x v="4"/>
    <n v="8"/>
    <x v="2"/>
    <x v="2"/>
  </r>
  <r>
    <n v="2691"/>
    <n v="35"/>
    <x v="0"/>
    <x v="0"/>
    <x v="0"/>
    <s v="Groceries"/>
    <n v="572.13"/>
    <x v="51"/>
    <s v="Desktop"/>
    <x v="0"/>
    <x v="0"/>
    <n v="2"/>
    <x v="0"/>
    <x v="4"/>
    <n v="9"/>
    <x v="0"/>
    <x v="2"/>
  </r>
  <r>
    <n v="2692"/>
    <n v="61"/>
    <x v="1"/>
    <x v="0"/>
    <x v="1"/>
    <s v="Toys"/>
    <n v="126.21"/>
    <x v="10"/>
    <s v="Mobile"/>
    <x v="1"/>
    <x v="0"/>
    <n v="7"/>
    <x v="1"/>
    <x v="3"/>
    <n v="7"/>
    <x v="0"/>
    <x v="1"/>
  </r>
  <r>
    <n v="2693"/>
    <n v="56"/>
    <x v="0"/>
    <x v="1"/>
    <x v="2"/>
    <s v="Books"/>
    <n v="484.77"/>
    <x v="40"/>
    <s v="Tablet"/>
    <x v="0"/>
    <x v="0"/>
    <n v="4"/>
    <x v="0"/>
    <x v="0"/>
    <n v="5"/>
    <x v="0"/>
    <x v="1"/>
  </r>
  <r>
    <n v="2694"/>
    <n v="24"/>
    <x v="0"/>
    <x v="2"/>
    <x v="4"/>
    <s v="Beauty"/>
    <n v="207.12"/>
    <x v="0"/>
    <s v="Tablet"/>
    <x v="4"/>
    <x v="1"/>
    <n v="3"/>
    <x v="0"/>
    <x v="0"/>
    <n v="1"/>
    <x v="2"/>
    <x v="0"/>
  </r>
  <r>
    <n v="2695"/>
    <n v="63"/>
    <x v="1"/>
    <x v="0"/>
    <x v="6"/>
    <s v="Clothing"/>
    <n v="922.58"/>
    <x v="25"/>
    <s v="Desktop"/>
    <x v="1"/>
    <x v="1"/>
    <n v="8"/>
    <x v="0"/>
    <x v="1"/>
    <n v="1"/>
    <x v="1"/>
    <x v="2"/>
  </r>
  <r>
    <n v="2696"/>
    <n v="54"/>
    <x v="0"/>
    <x v="0"/>
    <x v="4"/>
    <s v="Beauty"/>
    <n v="95.97"/>
    <x v="1"/>
    <s v="Desktop"/>
    <x v="2"/>
    <x v="0"/>
    <n v="4"/>
    <x v="1"/>
    <x v="3"/>
    <n v="4"/>
    <x v="1"/>
    <x v="0"/>
  </r>
  <r>
    <n v="2697"/>
    <n v="53"/>
    <x v="0"/>
    <x v="2"/>
    <x v="0"/>
    <s v="Books"/>
    <n v="227.22"/>
    <x v="25"/>
    <s v="Desktop"/>
    <x v="0"/>
    <x v="1"/>
    <n v="7"/>
    <x v="1"/>
    <x v="2"/>
    <n v="7"/>
    <x v="0"/>
    <x v="2"/>
  </r>
  <r>
    <n v="2698"/>
    <n v="19"/>
    <x v="2"/>
    <x v="0"/>
    <x v="0"/>
    <s v="Sports"/>
    <n v="805.33"/>
    <x v="30"/>
    <s v="Tablet"/>
    <x v="1"/>
    <x v="1"/>
    <n v="8"/>
    <x v="0"/>
    <x v="4"/>
    <n v="8"/>
    <x v="1"/>
    <x v="0"/>
  </r>
  <r>
    <n v="2699"/>
    <n v="60"/>
    <x v="1"/>
    <x v="2"/>
    <x v="0"/>
    <s v="Electronics"/>
    <n v="108.02"/>
    <x v="58"/>
    <s v="Desktop"/>
    <x v="4"/>
    <x v="0"/>
    <n v="2"/>
    <x v="1"/>
    <x v="3"/>
    <n v="6"/>
    <x v="1"/>
    <x v="2"/>
  </r>
  <r>
    <n v="2700"/>
    <n v="52"/>
    <x v="0"/>
    <x v="1"/>
    <x v="0"/>
    <s v="Clothing"/>
    <n v="819.87"/>
    <x v="57"/>
    <s v="Mobile"/>
    <x v="3"/>
    <x v="0"/>
    <n v="1"/>
    <x v="0"/>
    <x v="4"/>
    <n v="11"/>
    <x v="1"/>
    <x v="1"/>
  </r>
  <r>
    <n v="2701"/>
    <n v="51"/>
    <x v="0"/>
    <x v="2"/>
    <x v="4"/>
    <s v="Books"/>
    <n v="8.01"/>
    <x v="36"/>
    <s v="Desktop"/>
    <x v="4"/>
    <x v="0"/>
    <n v="6"/>
    <x v="0"/>
    <x v="2"/>
    <n v="9"/>
    <x v="1"/>
    <x v="1"/>
  </r>
  <r>
    <n v="2702"/>
    <n v="20"/>
    <x v="0"/>
    <x v="2"/>
    <x v="5"/>
    <s v="Electronics"/>
    <n v="887.33"/>
    <x v="20"/>
    <s v="Desktop"/>
    <x v="3"/>
    <x v="1"/>
    <n v="4"/>
    <x v="1"/>
    <x v="0"/>
    <n v="2"/>
    <x v="0"/>
    <x v="2"/>
  </r>
  <r>
    <n v="2703"/>
    <n v="32"/>
    <x v="0"/>
    <x v="0"/>
    <x v="6"/>
    <s v="Electronics"/>
    <n v="481.64"/>
    <x v="34"/>
    <s v="Tablet"/>
    <x v="2"/>
    <x v="1"/>
    <n v="4"/>
    <x v="0"/>
    <x v="2"/>
    <n v="7"/>
    <x v="1"/>
    <x v="2"/>
  </r>
  <r>
    <n v="2704"/>
    <n v="66"/>
    <x v="1"/>
    <x v="1"/>
    <x v="6"/>
    <s v="Sports"/>
    <n v="749.7"/>
    <x v="38"/>
    <s v="Tablet"/>
    <x v="0"/>
    <x v="1"/>
    <n v="4"/>
    <x v="0"/>
    <x v="3"/>
    <n v="4"/>
    <x v="1"/>
    <x v="0"/>
  </r>
  <r>
    <n v="2705"/>
    <n v="30"/>
    <x v="0"/>
    <x v="1"/>
    <x v="2"/>
    <s v="Beauty"/>
    <n v="978.53"/>
    <x v="18"/>
    <s v="Mobile"/>
    <x v="4"/>
    <x v="0"/>
    <n v="7"/>
    <x v="0"/>
    <x v="0"/>
    <n v="12"/>
    <x v="1"/>
    <x v="1"/>
  </r>
  <r>
    <n v="2706"/>
    <n v="25"/>
    <x v="0"/>
    <x v="1"/>
    <x v="1"/>
    <s v="Home"/>
    <n v="899.61"/>
    <x v="37"/>
    <s v="Desktop"/>
    <x v="0"/>
    <x v="0"/>
    <n v="4"/>
    <x v="0"/>
    <x v="1"/>
    <n v="4"/>
    <x v="1"/>
    <x v="0"/>
  </r>
  <r>
    <n v="2707"/>
    <n v="46"/>
    <x v="0"/>
    <x v="2"/>
    <x v="2"/>
    <s v="Toys"/>
    <n v="887.95"/>
    <x v="28"/>
    <s v="Tablet"/>
    <x v="4"/>
    <x v="1"/>
    <n v="9"/>
    <x v="0"/>
    <x v="2"/>
    <n v="7"/>
    <x v="2"/>
    <x v="1"/>
  </r>
  <r>
    <n v="2708"/>
    <n v="58"/>
    <x v="0"/>
    <x v="2"/>
    <x v="3"/>
    <s v="Electronics"/>
    <n v="948.67"/>
    <x v="18"/>
    <s v="Mobile"/>
    <x v="0"/>
    <x v="0"/>
    <n v="5"/>
    <x v="1"/>
    <x v="0"/>
    <n v="5"/>
    <x v="0"/>
    <x v="1"/>
  </r>
  <r>
    <n v="2709"/>
    <n v="36"/>
    <x v="0"/>
    <x v="2"/>
    <x v="0"/>
    <s v="Clothing"/>
    <n v="9.3800000000000008"/>
    <x v="55"/>
    <s v="Mobile"/>
    <x v="0"/>
    <x v="1"/>
    <n v="4"/>
    <x v="0"/>
    <x v="1"/>
    <n v="9"/>
    <x v="1"/>
    <x v="2"/>
  </r>
  <r>
    <n v="2710"/>
    <n v="35"/>
    <x v="0"/>
    <x v="2"/>
    <x v="7"/>
    <s v="Books"/>
    <n v="512.77"/>
    <x v="10"/>
    <s v="Desktop"/>
    <x v="3"/>
    <x v="0"/>
    <n v="7"/>
    <x v="1"/>
    <x v="0"/>
    <n v="1"/>
    <x v="1"/>
    <x v="2"/>
  </r>
  <r>
    <n v="2711"/>
    <n v="54"/>
    <x v="0"/>
    <x v="0"/>
    <x v="6"/>
    <s v="Groceries"/>
    <n v="101.84"/>
    <x v="32"/>
    <s v="Mobile"/>
    <x v="3"/>
    <x v="1"/>
    <n v="4"/>
    <x v="1"/>
    <x v="2"/>
    <n v="1"/>
    <x v="0"/>
    <x v="1"/>
  </r>
  <r>
    <n v="2712"/>
    <n v="56"/>
    <x v="0"/>
    <x v="0"/>
    <x v="1"/>
    <s v="Clothing"/>
    <n v="390.72"/>
    <x v="11"/>
    <s v="Desktop"/>
    <x v="0"/>
    <x v="0"/>
    <n v="3"/>
    <x v="1"/>
    <x v="3"/>
    <n v="5"/>
    <x v="1"/>
    <x v="1"/>
  </r>
  <r>
    <n v="2713"/>
    <n v="48"/>
    <x v="0"/>
    <x v="0"/>
    <x v="5"/>
    <s v="Groceries"/>
    <n v="525.72"/>
    <x v="53"/>
    <s v="Mobile"/>
    <x v="0"/>
    <x v="1"/>
    <n v="4"/>
    <x v="0"/>
    <x v="0"/>
    <n v="9"/>
    <x v="1"/>
    <x v="1"/>
  </r>
  <r>
    <n v="2714"/>
    <n v="69"/>
    <x v="1"/>
    <x v="0"/>
    <x v="6"/>
    <s v="Books"/>
    <n v="324.79000000000002"/>
    <x v="2"/>
    <s v="Mobile"/>
    <x v="1"/>
    <x v="0"/>
    <n v="5"/>
    <x v="0"/>
    <x v="4"/>
    <n v="1"/>
    <x v="0"/>
    <x v="1"/>
  </r>
  <r>
    <n v="2715"/>
    <n v="36"/>
    <x v="0"/>
    <x v="1"/>
    <x v="3"/>
    <s v="Home"/>
    <n v="649.05999999999995"/>
    <x v="21"/>
    <s v="Mobile"/>
    <x v="4"/>
    <x v="1"/>
    <n v="7"/>
    <x v="0"/>
    <x v="3"/>
    <n v="12"/>
    <x v="1"/>
    <x v="0"/>
  </r>
  <r>
    <n v="2716"/>
    <n v="27"/>
    <x v="0"/>
    <x v="1"/>
    <x v="2"/>
    <s v="Toys"/>
    <n v="682.38"/>
    <x v="45"/>
    <s v="Tablet"/>
    <x v="0"/>
    <x v="0"/>
    <n v="4"/>
    <x v="1"/>
    <x v="4"/>
    <n v="10"/>
    <x v="0"/>
    <x v="0"/>
  </r>
  <r>
    <n v="2717"/>
    <n v="29"/>
    <x v="0"/>
    <x v="0"/>
    <x v="5"/>
    <s v="Toys"/>
    <n v="541.05999999999995"/>
    <x v="24"/>
    <s v="Tablet"/>
    <x v="1"/>
    <x v="1"/>
    <n v="5"/>
    <x v="1"/>
    <x v="1"/>
    <n v="5"/>
    <x v="1"/>
    <x v="0"/>
  </r>
  <r>
    <n v="2718"/>
    <n v="66"/>
    <x v="1"/>
    <x v="1"/>
    <x v="4"/>
    <s v="Beauty"/>
    <n v="908.09"/>
    <x v="7"/>
    <s v="Mobile"/>
    <x v="1"/>
    <x v="0"/>
    <n v="4"/>
    <x v="1"/>
    <x v="2"/>
    <n v="13"/>
    <x v="1"/>
    <x v="1"/>
  </r>
  <r>
    <n v="2719"/>
    <n v="55"/>
    <x v="0"/>
    <x v="1"/>
    <x v="6"/>
    <s v="Electronics"/>
    <n v="222.02"/>
    <x v="52"/>
    <s v="Tablet"/>
    <x v="0"/>
    <x v="0"/>
    <n v="2"/>
    <x v="0"/>
    <x v="2"/>
    <n v="9"/>
    <x v="1"/>
    <x v="2"/>
  </r>
  <r>
    <n v="2720"/>
    <n v="24"/>
    <x v="0"/>
    <x v="1"/>
    <x v="4"/>
    <s v="Toys"/>
    <n v="686.96"/>
    <x v="21"/>
    <s v="Tablet"/>
    <x v="2"/>
    <x v="0"/>
    <n v="2"/>
    <x v="0"/>
    <x v="0"/>
    <n v="1"/>
    <x v="0"/>
    <x v="2"/>
  </r>
  <r>
    <n v="2721"/>
    <n v="52"/>
    <x v="0"/>
    <x v="2"/>
    <x v="5"/>
    <s v="Clothing"/>
    <n v="931.24"/>
    <x v="53"/>
    <s v="Mobile"/>
    <x v="1"/>
    <x v="1"/>
    <n v="8"/>
    <x v="1"/>
    <x v="4"/>
    <n v="9"/>
    <x v="1"/>
    <x v="2"/>
  </r>
  <r>
    <n v="2722"/>
    <n v="44"/>
    <x v="0"/>
    <x v="1"/>
    <x v="1"/>
    <s v="Groceries"/>
    <n v="458.63"/>
    <x v="2"/>
    <s v="Tablet"/>
    <x v="3"/>
    <x v="0"/>
    <n v="8"/>
    <x v="0"/>
    <x v="2"/>
    <n v="5"/>
    <x v="1"/>
    <x v="0"/>
  </r>
  <r>
    <n v="2723"/>
    <n v="29"/>
    <x v="0"/>
    <x v="2"/>
    <x v="2"/>
    <s v="Clothing"/>
    <n v="813.6"/>
    <x v="8"/>
    <s v="Tablet"/>
    <x v="4"/>
    <x v="1"/>
    <n v="5"/>
    <x v="0"/>
    <x v="4"/>
    <n v="6"/>
    <x v="1"/>
    <x v="1"/>
  </r>
  <r>
    <n v="2724"/>
    <n v="52"/>
    <x v="0"/>
    <x v="0"/>
    <x v="2"/>
    <s v="Home"/>
    <n v="468.03"/>
    <x v="11"/>
    <s v="Desktop"/>
    <x v="3"/>
    <x v="0"/>
    <n v="1"/>
    <x v="0"/>
    <x v="2"/>
    <n v="7"/>
    <x v="2"/>
    <x v="0"/>
  </r>
  <r>
    <n v="2725"/>
    <n v="59"/>
    <x v="0"/>
    <x v="0"/>
    <x v="0"/>
    <s v="Toys"/>
    <n v="840.49"/>
    <x v="54"/>
    <s v="Tablet"/>
    <x v="0"/>
    <x v="0"/>
    <n v="7"/>
    <x v="1"/>
    <x v="3"/>
    <n v="4"/>
    <x v="1"/>
    <x v="0"/>
  </r>
  <r>
    <n v="2726"/>
    <n v="45"/>
    <x v="0"/>
    <x v="0"/>
    <x v="6"/>
    <s v="Clothing"/>
    <n v="335.89"/>
    <x v="4"/>
    <s v="Mobile"/>
    <x v="4"/>
    <x v="0"/>
    <n v="6"/>
    <x v="1"/>
    <x v="3"/>
    <n v="7"/>
    <x v="1"/>
    <x v="2"/>
  </r>
  <r>
    <n v="2727"/>
    <n v="56"/>
    <x v="0"/>
    <x v="0"/>
    <x v="0"/>
    <s v="Books"/>
    <n v="795.85"/>
    <x v="10"/>
    <s v="Desktop"/>
    <x v="2"/>
    <x v="1"/>
    <n v="8"/>
    <x v="0"/>
    <x v="1"/>
    <n v="12"/>
    <x v="1"/>
    <x v="2"/>
  </r>
  <r>
    <n v="2728"/>
    <n v="52"/>
    <x v="0"/>
    <x v="1"/>
    <x v="5"/>
    <s v="Clothing"/>
    <n v="686.03"/>
    <x v="45"/>
    <s v="Tablet"/>
    <x v="0"/>
    <x v="0"/>
    <n v="9"/>
    <x v="0"/>
    <x v="0"/>
    <n v="3"/>
    <x v="1"/>
    <x v="0"/>
  </r>
  <r>
    <n v="2729"/>
    <n v="20"/>
    <x v="0"/>
    <x v="2"/>
    <x v="5"/>
    <s v="Books"/>
    <n v="177.99"/>
    <x v="13"/>
    <s v="Tablet"/>
    <x v="1"/>
    <x v="1"/>
    <n v="4"/>
    <x v="0"/>
    <x v="0"/>
    <n v="5"/>
    <x v="0"/>
    <x v="2"/>
  </r>
  <r>
    <n v="2730"/>
    <n v="65"/>
    <x v="1"/>
    <x v="0"/>
    <x v="7"/>
    <s v="Clothing"/>
    <n v="30.15"/>
    <x v="52"/>
    <s v="Desktop"/>
    <x v="4"/>
    <x v="1"/>
    <n v="5"/>
    <x v="0"/>
    <x v="4"/>
    <n v="13"/>
    <x v="1"/>
    <x v="1"/>
  </r>
  <r>
    <n v="2731"/>
    <n v="38"/>
    <x v="0"/>
    <x v="0"/>
    <x v="0"/>
    <s v="Electronics"/>
    <n v="286.64999999999998"/>
    <x v="18"/>
    <s v="Tablet"/>
    <x v="0"/>
    <x v="1"/>
    <n v="4"/>
    <x v="1"/>
    <x v="2"/>
    <n v="6"/>
    <x v="1"/>
    <x v="2"/>
  </r>
  <r>
    <n v="2732"/>
    <n v="44"/>
    <x v="0"/>
    <x v="0"/>
    <x v="4"/>
    <s v="Beauty"/>
    <n v="269.87"/>
    <x v="34"/>
    <s v="Tablet"/>
    <x v="3"/>
    <x v="1"/>
    <n v="5"/>
    <x v="0"/>
    <x v="2"/>
    <n v="9"/>
    <x v="0"/>
    <x v="1"/>
  </r>
  <r>
    <n v="2733"/>
    <n v="57"/>
    <x v="0"/>
    <x v="0"/>
    <x v="2"/>
    <s v="Toys"/>
    <n v="899.78"/>
    <x v="12"/>
    <s v="Desktop"/>
    <x v="2"/>
    <x v="1"/>
    <n v="9"/>
    <x v="1"/>
    <x v="4"/>
    <n v="11"/>
    <x v="1"/>
    <x v="0"/>
  </r>
  <r>
    <n v="2734"/>
    <n v="38"/>
    <x v="0"/>
    <x v="2"/>
    <x v="4"/>
    <s v="Sports"/>
    <n v="569.65"/>
    <x v="31"/>
    <s v="Desktop"/>
    <x v="2"/>
    <x v="1"/>
    <n v="8"/>
    <x v="1"/>
    <x v="1"/>
    <n v="9"/>
    <x v="1"/>
    <x v="1"/>
  </r>
  <r>
    <n v="2735"/>
    <n v="34"/>
    <x v="0"/>
    <x v="2"/>
    <x v="7"/>
    <s v="Books"/>
    <n v="635.57000000000005"/>
    <x v="16"/>
    <s v="Mobile"/>
    <x v="2"/>
    <x v="1"/>
    <n v="2"/>
    <x v="1"/>
    <x v="1"/>
    <n v="6"/>
    <x v="0"/>
    <x v="2"/>
  </r>
  <r>
    <n v="2736"/>
    <n v="51"/>
    <x v="0"/>
    <x v="2"/>
    <x v="5"/>
    <s v="Toys"/>
    <n v="39.54"/>
    <x v="8"/>
    <s v="Mobile"/>
    <x v="2"/>
    <x v="0"/>
    <n v="6"/>
    <x v="0"/>
    <x v="0"/>
    <n v="11"/>
    <x v="2"/>
    <x v="2"/>
  </r>
  <r>
    <n v="2737"/>
    <n v="25"/>
    <x v="0"/>
    <x v="1"/>
    <x v="3"/>
    <s v="Clothing"/>
    <n v="173.83"/>
    <x v="5"/>
    <s v="Mobile"/>
    <x v="3"/>
    <x v="0"/>
    <n v="7"/>
    <x v="0"/>
    <x v="2"/>
    <n v="3"/>
    <x v="0"/>
    <x v="1"/>
  </r>
  <r>
    <n v="2738"/>
    <n v="54"/>
    <x v="0"/>
    <x v="2"/>
    <x v="0"/>
    <s v="Books"/>
    <n v="442.79"/>
    <x v="0"/>
    <s v="Tablet"/>
    <x v="0"/>
    <x v="1"/>
    <n v="5"/>
    <x v="1"/>
    <x v="1"/>
    <n v="6"/>
    <x v="2"/>
    <x v="2"/>
  </r>
  <r>
    <n v="2739"/>
    <n v="24"/>
    <x v="0"/>
    <x v="0"/>
    <x v="5"/>
    <s v="Home"/>
    <n v="41.26"/>
    <x v="48"/>
    <s v="Tablet"/>
    <x v="3"/>
    <x v="1"/>
    <n v="6"/>
    <x v="1"/>
    <x v="3"/>
    <n v="6"/>
    <x v="1"/>
    <x v="0"/>
  </r>
  <r>
    <n v="2740"/>
    <n v="69"/>
    <x v="1"/>
    <x v="2"/>
    <x v="4"/>
    <s v="Toys"/>
    <n v="999.98"/>
    <x v="5"/>
    <s v="Desktop"/>
    <x v="3"/>
    <x v="0"/>
    <n v="1"/>
    <x v="0"/>
    <x v="3"/>
    <n v="3"/>
    <x v="0"/>
    <x v="1"/>
  </r>
  <r>
    <n v="2741"/>
    <n v="44"/>
    <x v="0"/>
    <x v="2"/>
    <x v="0"/>
    <s v="Groceries"/>
    <n v="771.88"/>
    <x v="16"/>
    <s v="Mobile"/>
    <x v="0"/>
    <x v="1"/>
    <n v="1"/>
    <x v="1"/>
    <x v="1"/>
    <n v="2"/>
    <x v="0"/>
    <x v="0"/>
  </r>
  <r>
    <n v="2742"/>
    <n v="66"/>
    <x v="1"/>
    <x v="2"/>
    <x v="0"/>
    <s v="Groceries"/>
    <n v="135.28"/>
    <x v="13"/>
    <s v="Mobile"/>
    <x v="0"/>
    <x v="0"/>
    <n v="5"/>
    <x v="0"/>
    <x v="0"/>
    <n v="12"/>
    <x v="2"/>
    <x v="2"/>
  </r>
  <r>
    <n v="2743"/>
    <n v="52"/>
    <x v="0"/>
    <x v="0"/>
    <x v="2"/>
    <s v="Electronics"/>
    <n v="948.57"/>
    <x v="45"/>
    <s v="Mobile"/>
    <x v="1"/>
    <x v="1"/>
    <n v="9"/>
    <x v="0"/>
    <x v="4"/>
    <n v="1"/>
    <x v="1"/>
    <x v="0"/>
  </r>
  <r>
    <n v="2744"/>
    <n v="31"/>
    <x v="0"/>
    <x v="1"/>
    <x v="1"/>
    <s v="Clothing"/>
    <n v="289.79000000000002"/>
    <x v="19"/>
    <s v="Mobile"/>
    <x v="2"/>
    <x v="1"/>
    <n v="6"/>
    <x v="0"/>
    <x v="4"/>
    <n v="5"/>
    <x v="0"/>
    <x v="1"/>
  </r>
  <r>
    <n v="2745"/>
    <n v="34"/>
    <x v="0"/>
    <x v="0"/>
    <x v="3"/>
    <s v="Toys"/>
    <n v="152.51"/>
    <x v="56"/>
    <s v="Desktop"/>
    <x v="2"/>
    <x v="0"/>
    <n v="5"/>
    <x v="1"/>
    <x v="4"/>
    <n v="6"/>
    <x v="0"/>
    <x v="0"/>
  </r>
  <r>
    <n v="2746"/>
    <n v="51"/>
    <x v="0"/>
    <x v="0"/>
    <x v="2"/>
    <s v="Groceries"/>
    <n v="727.11"/>
    <x v="7"/>
    <s v="Desktop"/>
    <x v="2"/>
    <x v="0"/>
    <n v="9"/>
    <x v="0"/>
    <x v="4"/>
    <n v="1"/>
    <x v="1"/>
    <x v="0"/>
  </r>
  <r>
    <n v="2747"/>
    <n v="63"/>
    <x v="1"/>
    <x v="2"/>
    <x v="7"/>
    <s v="Beauty"/>
    <n v="449.02"/>
    <x v="41"/>
    <s v="Mobile"/>
    <x v="2"/>
    <x v="0"/>
    <n v="2"/>
    <x v="0"/>
    <x v="3"/>
    <n v="8"/>
    <x v="2"/>
    <x v="2"/>
  </r>
  <r>
    <n v="2748"/>
    <n v="34"/>
    <x v="0"/>
    <x v="1"/>
    <x v="1"/>
    <s v="Electronics"/>
    <n v="206.67"/>
    <x v="15"/>
    <s v="Mobile"/>
    <x v="1"/>
    <x v="1"/>
    <n v="6"/>
    <x v="1"/>
    <x v="3"/>
    <n v="8"/>
    <x v="0"/>
    <x v="1"/>
  </r>
  <r>
    <n v="2749"/>
    <n v="41"/>
    <x v="0"/>
    <x v="1"/>
    <x v="6"/>
    <s v="Toys"/>
    <n v="396.37"/>
    <x v="1"/>
    <s v="Desktop"/>
    <x v="2"/>
    <x v="1"/>
    <n v="1"/>
    <x v="0"/>
    <x v="3"/>
    <n v="6"/>
    <x v="0"/>
    <x v="0"/>
  </r>
  <r>
    <n v="2750"/>
    <n v="54"/>
    <x v="0"/>
    <x v="2"/>
    <x v="7"/>
    <s v="Books"/>
    <n v="380.64"/>
    <x v="2"/>
    <s v="Mobile"/>
    <x v="3"/>
    <x v="1"/>
    <n v="1"/>
    <x v="1"/>
    <x v="1"/>
    <n v="3"/>
    <x v="2"/>
    <x v="0"/>
  </r>
  <r>
    <n v="2751"/>
    <n v="59"/>
    <x v="0"/>
    <x v="2"/>
    <x v="6"/>
    <s v="Sports"/>
    <n v="864.31"/>
    <x v="52"/>
    <s v="Tablet"/>
    <x v="0"/>
    <x v="1"/>
    <n v="6"/>
    <x v="0"/>
    <x v="4"/>
    <n v="11"/>
    <x v="0"/>
    <x v="2"/>
  </r>
  <r>
    <n v="2752"/>
    <n v="25"/>
    <x v="0"/>
    <x v="0"/>
    <x v="4"/>
    <s v="Groceries"/>
    <n v="248.94"/>
    <x v="35"/>
    <s v="Mobile"/>
    <x v="0"/>
    <x v="0"/>
    <n v="9"/>
    <x v="0"/>
    <x v="4"/>
    <n v="2"/>
    <x v="1"/>
    <x v="2"/>
  </r>
  <r>
    <n v="2753"/>
    <n v="34"/>
    <x v="0"/>
    <x v="1"/>
    <x v="3"/>
    <s v="Groceries"/>
    <n v="671.47"/>
    <x v="9"/>
    <s v="Tablet"/>
    <x v="0"/>
    <x v="0"/>
    <n v="9"/>
    <x v="0"/>
    <x v="1"/>
    <n v="10"/>
    <x v="1"/>
    <x v="0"/>
  </r>
  <r>
    <n v="2754"/>
    <n v="28"/>
    <x v="0"/>
    <x v="0"/>
    <x v="4"/>
    <s v="Sports"/>
    <n v="125.85"/>
    <x v="12"/>
    <s v="Tablet"/>
    <x v="2"/>
    <x v="0"/>
    <n v="9"/>
    <x v="0"/>
    <x v="0"/>
    <n v="8"/>
    <x v="1"/>
    <x v="0"/>
  </r>
  <r>
    <n v="2755"/>
    <n v="61"/>
    <x v="1"/>
    <x v="0"/>
    <x v="6"/>
    <s v="Books"/>
    <n v="417.7"/>
    <x v="36"/>
    <s v="Mobile"/>
    <x v="2"/>
    <x v="1"/>
    <n v="2"/>
    <x v="0"/>
    <x v="4"/>
    <n v="3"/>
    <x v="2"/>
    <x v="2"/>
  </r>
  <r>
    <n v="2756"/>
    <n v="64"/>
    <x v="1"/>
    <x v="1"/>
    <x v="1"/>
    <s v="Home"/>
    <n v="183.99"/>
    <x v="49"/>
    <s v="Tablet"/>
    <x v="2"/>
    <x v="1"/>
    <n v="4"/>
    <x v="1"/>
    <x v="4"/>
    <n v="5"/>
    <x v="2"/>
    <x v="1"/>
  </r>
  <r>
    <n v="2757"/>
    <n v="54"/>
    <x v="0"/>
    <x v="0"/>
    <x v="3"/>
    <s v="Sports"/>
    <n v="17.54"/>
    <x v="57"/>
    <s v="Tablet"/>
    <x v="0"/>
    <x v="1"/>
    <n v="1"/>
    <x v="0"/>
    <x v="1"/>
    <n v="4"/>
    <x v="2"/>
    <x v="0"/>
  </r>
  <r>
    <n v="2758"/>
    <n v="36"/>
    <x v="0"/>
    <x v="2"/>
    <x v="2"/>
    <s v="Clothing"/>
    <n v="907.73"/>
    <x v="6"/>
    <s v="Desktop"/>
    <x v="4"/>
    <x v="0"/>
    <n v="8"/>
    <x v="1"/>
    <x v="1"/>
    <n v="3"/>
    <x v="1"/>
    <x v="1"/>
  </r>
  <r>
    <n v="2759"/>
    <n v="31"/>
    <x v="0"/>
    <x v="2"/>
    <x v="1"/>
    <s v="Groceries"/>
    <n v="538.16"/>
    <x v="47"/>
    <s v="Desktop"/>
    <x v="4"/>
    <x v="0"/>
    <n v="2"/>
    <x v="1"/>
    <x v="2"/>
    <n v="7"/>
    <x v="1"/>
    <x v="1"/>
  </r>
  <r>
    <n v="2760"/>
    <n v="19"/>
    <x v="2"/>
    <x v="0"/>
    <x v="3"/>
    <s v="Sports"/>
    <n v="512.07000000000005"/>
    <x v="40"/>
    <s v="Tablet"/>
    <x v="1"/>
    <x v="1"/>
    <n v="6"/>
    <x v="1"/>
    <x v="1"/>
    <n v="7"/>
    <x v="0"/>
    <x v="2"/>
  </r>
  <r>
    <n v="2761"/>
    <n v="32"/>
    <x v="0"/>
    <x v="1"/>
    <x v="5"/>
    <s v="Home"/>
    <n v="640.88"/>
    <x v="0"/>
    <s v="Desktop"/>
    <x v="1"/>
    <x v="1"/>
    <n v="1"/>
    <x v="1"/>
    <x v="2"/>
    <n v="8"/>
    <x v="0"/>
    <x v="0"/>
  </r>
  <r>
    <n v="2762"/>
    <n v="54"/>
    <x v="0"/>
    <x v="0"/>
    <x v="1"/>
    <s v="Clothing"/>
    <n v="844.71"/>
    <x v="54"/>
    <s v="Mobile"/>
    <x v="3"/>
    <x v="1"/>
    <n v="6"/>
    <x v="0"/>
    <x v="1"/>
    <n v="12"/>
    <x v="0"/>
    <x v="1"/>
  </r>
  <r>
    <n v="2763"/>
    <n v="54"/>
    <x v="0"/>
    <x v="2"/>
    <x v="1"/>
    <s v="Beauty"/>
    <n v="315.07"/>
    <x v="28"/>
    <s v="Desktop"/>
    <x v="0"/>
    <x v="0"/>
    <n v="9"/>
    <x v="0"/>
    <x v="0"/>
    <n v="6"/>
    <x v="0"/>
    <x v="2"/>
  </r>
  <r>
    <n v="2764"/>
    <n v="59"/>
    <x v="0"/>
    <x v="2"/>
    <x v="6"/>
    <s v="Clothing"/>
    <n v="874.64"/>
    <x v="58"/>
    <s v="Mobile"/>
    <x v="0"/>
    <x v="1"/>
    <n v="1"/>
    <x v="1"/>
    <x v="3"/>
    <n v="11"/>
    <x v="1"/>
    <x v="1"/>
  </r>
  <r>
    <n v="2765"/>
    <n v="63"/>
    <x v="1"/>
    <x v="2"/>
    <x v="4"/>
    <s v="Groceries"/>
    <n v="695.09"/>
    <x v="34"/>
    <s v="Tablet"/>
    <x v="2"/>
    <x v="0"/>
    <n v="3"/>
    <x v="0"/>
    <x v="1"/>
    <n v="3"/>
    <x v="0"/>
    <x v="1"/>
  </r>
  <r>
    <n v="2766"/>
    <n v="60"/>
    <x v="1"/>
    <x v="2"/>
    <x v="6"/>
    <s v="Electronics"/>
    <n v="848.07"/>
    <x v="51"/>
    <s v="Mobile"/>
    <x v="1"/>
    <x v="1"/>
    <n v="5"/>
    <x v="1"/>
    <x v="2"/>
    <n v="1"/>
    <x v="1"/>
    <x v="2"/>
  </r>
  <r>
    <n v="2767"/>
    <n v="31"/>
    <x v="0"/>
    <x v="2"/>
    <x v="5"/>
    <s v="Groceries"/>
    <n v="360.59"/>
    <x v="21"/>
    <s v="Desktop"/>
    <x v="3"/>
    <x v="0"/>
    <n v="7"/>
    <x v="0"/>
    <x v="3"/>
    <n v="5"/>
    <x v="0"/>
    <x v="1"/>
  </r>
  <r>
    <n v="2768"/>
    <n v="59"/>
    <x v="0"/>
    <x v="2"/>
    <x v="6"/>
    <s v="Electronics"/>
    <n v="15.67"/>
    <x v="33"/>
    <s v="Desktop"/>
    <x v="2"/>
    <x v="0"/>
    <n v="3"/>
    <x v="1"/>
    <x v="3"/>
    <n v="7"/>
    <x v="2"/>
    <x v="1"/>
  </r>
  <r>
    <n v="2769"/>
    <n v="62"/>
    <x v="1"/>
    <x v="0"/>
    <x v="2"/>
    <s v="Toys"/>
    <n v="174.64"/>
    <x v="32"/>
    <s v="Mobile"/>
    <x v="4"/>
    <x v="0"/>
    <n v="5"/>
    <x v="0"/>
    <x v="3"/>
    <n v="12"/>
    <x v="2"/>
    <x v="0"/>
  </r>
  <r>
    <n v="2770"/>
    <n v="63"/>
    <x v="1"/>
    <x v="0"/>
    <x v="5"/>
    <s v="Electronics"/>
    <n v="655.45"/>
    <x v="33"/>
    <s v="Tablet"/>
    <x v="2"/>
    <x v="1"/>
    <n v="3"/>
    <x v="1"/>
    <x v="4"/>
    <n v="12"/>
    <x v="2"/>
    <x v="2"/>
  </r>
  <r>
    <n v="2771"/>
    <n v="69"/>
    <x v="1"/>
    <x v="1"/>
    <x v="4"/>
    <s v="Home"/>
    <n v="665.79"/>
    <x v="25"/>
    <s v="Mobile"/>
    <x v="4"/>
    <x v="1"/>
    <n v="8"/>
    <x v="1"/>
    <x v="2"/>
    <n v="10"/>
    <x v="0"/>
    <x v="0"/>
  </r>
  <r>
    <n v="2772"/>
    <n v="43"/>
    <x v="0"/>
    <x v="0"/>
    <x v="2"/>
    <s v="Electronics"/>
    <n v="281.75"/>
    <x v="16"/>
    <s v="Tablet"/>
    <x v="1"/>
    <x v="0"/>
    <n v="5"/>
    <x v="1"/>
    <x v="2"/>
    <n v="12"/>
    <x v="1"/>
    <x v="0"/>
  </r>
  <r>
    <n v="2773"/>
    <n v="69"/>
    <x v="1"/>
    <x v="0"/>
    <x v="5"/>
    <s v="Electronics"/>
    <n v="450.43"/>
    <x v="39"/>
    <s v="Mobile"/>
    <x v="1"/>
    <x v="0"/>
    <n v="3"/>
    <x v="1"/>
    <x v="4"/>
    <n v="4"/>
    <x v="1"/>
    <x v="1"/>
  </r>
  <r>
    <n v="2774"/>
    <n v="62"/>
    <x v="1"/>
    <x v="2"/>
    <x v="3"/>
    <s v="Groceries"/>
    <n v="890.66"/>
    <x v="18"/>
    <s v="Tablet"/>
    <x v="1"/>
    <x v="1"/>
    <n v="9"/>
    <x v="0"/>
    <x v="3"/>
    <n v="11"/>
    <x v="2"/>
    <x v="2"/>
  </r>
  <r>
    <n v="2775"/>
    <n v="23"/>
    <x v="0"/>
    <x v="2"/>
    <x v="5"/>
    <s v="Groceries"/>
    <n v="218.47"/>
    <x v="27"/>
    <s v="Mobile"/>
    <x v="1"/>
    <x v="1"/>
    <n v="7"/>
    <x v="0"/>
    <x v="4"/>
    <n v="6"/>
    <x v="1"/>
    <x v="0"/>
  </r>
  <r>
    <n v="2776"/>
    <n v="57"/>
    <x v="0"/>
    <x v="2"/>
    <x v="1"/>
    <s v="Clothing"/>
    <n v="394.87"/>
    <x v="1"/>
    <s v="Tablet"/>
    <x v="4"/>
    <x v="1"/>
    <n v="6"/>
    <x v="0"/>
    <x v="1"/>
    <n v="12"/>
    <x v="2"/>
    <x v="2"/>
  </r>
  <r>
    <n v="2777"/>
    <n v="69"/>
    <x v="1"/>
    <x v="2"/>
    <x v="6"/>
    <s v="Home"/>
    <n v="163.02000000000001"/>
    <x v="4"/>
    <s v="Tablet"/>
    <x v="3"/>
    <x v="0"/>
    <n v="7"/>
    <x v="1"/>
    <x v="1"/>
    <n v="13"/>
    <x v="0"/>
    <x v="1"/>
  </r>
  <r>
    <n v="2778"/>
    <n v="34"/>
    <x v="0"/>
    <x v="2"/>
    <x v="1"/>
    <s v="Home"/>
    <n v="934.16"/>
    <x v="34"/>
    <s v="Mobile"/>
    <x v="2"/>
    <x v="1"/>
    <n v="1"/>
    <x v="1"/>
    <x v="3"/>
    <n v="10"/>
    <x v="1"/>
    <x v="2"/>
  </r>
  <r>
    <n v="2779"/>
    <n v="52"/>
    <x v="0"/>
    <x v="1"/>
    <x v="5"/>
    <s v="Electronics"/>
    <n v="180.12"/>
    <x v="36"/>
    <s v="Tablet"/>
    <x v="4"/>
    <x v="0"/>
    <n v="9"/>
    <x v="0"/>
    <x v="3"/>
    <n v="8"/>
    <x v="0"/>
    <x v="0"/>
  </r>
  <r>
    <n v="2780"/>
    <n v="58"/>
    <x v="0"/>
    <x v="2"/>
    <x v="6"/>
    <s v="Home"/>
    <n v="496.48"/>
    <x v="50"/>
    <s v="Mobile"/>
    <x v="4"/>
    <x v="1"/>
    <n v="9"/>
    <x v="0"/>
    <x v="4"/>
    <n v="3"/>
    <x v="1"/>
    <x v="0"/>
  </r>
  <r>
    <n v="2781"/>
    <n v="54"/>
    <x v="0"/>
    <x v="1"/>
    <x v="4"/>
    <s v="Groceries"/>
    <n v="651.91"/>
    <x v="35"/>
    <s v="Desktop"/>
    <x v="1"/>
    <x v="1"/>
    <n v="7"/>
    <x v="1"/>
    <x v="1"/>
    <n v="2"/>
    <x v="2"/>
    <x v="2"/>
  </r>
  <r>
    <n v="2782"/>
    <n v="68"/>
    <x v="1"/>
    <x v="0"/>
    <x v="6"/>
    <s v="Sports"/>
    <n v="424.76"/>
    <x v="26"/>
    <s v="Desktop"/>
    <x v="4"/>
    <x v="0"/>
    <n v="9"/>
    <x v="1"/>
    <x v="2"/>
    <n v="1"/>
    <x v="1"/>
    <x v="0"/>
  </r>
  <r>
    <n v="2783"/>
    <n v="37"/>
    <x v="0"/>
    <x v="1"/>
    <x v="1"/>
    <s v="Sports"/>
    <n v="19.149999999999999"/>
    <x v="57"/>
    <s v="Desktop"/>
    <x v="3"/>
    <x v="1"/>
    <n v="9"/>
    <x v="1"/>
    <x v="1"/>
    <n v="13"/>
    <x v="2"/>
    <x v="1"/>
  </r>
  <r>
    <n v="2784"/>
    <n v="59"/>
    <x v="0"/>
    <x v="2"/>
    <x v="4"/>
    <s v="Sports"/>
    <n v="256.47000000000003"/>
    <x v="47"/>
    <s v="Mobile"/>
    <x v="1"/>
    <x v="0"/>
    <n v="2"/>
    <x v="0"/>
    <x v="1"/>
    <n v="11"/>
    <x v="1"/>
    <x v="0"/>
  </r>
  <r>
    <n v="2785"/>
    <n v="58"/>
    <x v="0"/>
    <x v="2"/>
    <x v="7"/>
    <s v="Sports"/>
    <n v="828.06"/>
    <x v="40"/>
    <s v="Mobile"/>
    <x v="4"/>
    <x v="1"/>
    <n v="2"/>
    <x v="1"/>
    <x v="1"/>
    <n v="5"/>
    <x v="2"/>
    <x v="0"/>
  </r>
  <r>
    <n v="2786"/>
    <n v="34"/>
    <x v="0"/>
    <x v="0"/>
    <x v="2"/>
    <s v="Groceries"/>
    <n v="92.41"/>
    <x v="23"/>
    <s v="Tablet"/>
    <x v="2"/>
    <x v="1"/>
    <n v="5"/>
    <x v="0"/>
    <x v="3"/>
    <n v="10"/>
    <x v="1"/>
    <x v="1"/>
  </r>
  <r>
    <n v="2787"/>
    <n v="67"/>
    <x v="1"/>
    <x v="2"/>
    <x v="6"/>
    <s v="Toys"/>
    <n v="318.94"/>
    <x v="33"/>
    <s v="Desktop"/>
    <x v="4"/>
    <x v="0"/>
    <n v="3"/>
    <x v="0"/>
    <x v="1"/>
    <n v="11"/>
    <x v="0"/>
    <x v="1"/>
  </r>
  <r>
    <n v="2788"/>
    <n v="68"/>
    <x v="1"/>
    <x v="1"/>
    <x v="1"/>
    <s v="Clothing"/>
    <n v="154.68"/>
    <x v="43"/>
    <s v="Desktop"/>
    <x v="2"/>
    <x v="0"/>
    <n v="5"/>
    <x v="1"/>
    <x v="4"/>
    <n v="5"/>
    <x v="0"/>
    <x v="2"/>
  </r>
  <r>
    <n v="2789"/>
    <n v="67"/>
    <x v="1"/>
    <x v="1"/>
    <x v="1"/>
    <s v="Home"/>
    <n v="152.1"/>
    <x v="21"/>
    <s v="Tablet"/>
    <x v="0"/>
    <x v="1"/>
    <n v="2"/>
    <x v="0"/>
    <x v="4"/>
    <n v="13"/>
    <x v="0"/>
    <x v="0"/>
  </r>
  <r>
    <n v="2790"/>
    <n v="31"/>
    <x v="0"/>
    <x v="1"/>
    <x v="1"/>
    <s v="Beauty"/>
    <n v="297.02"/>
    <x v="14"/>
    <s v="Mobile"/>
    <x v="3"/>
    <x v="0"/>
    <n v="8"/>
    <x v="1"/>
    <x v="4"/>
    <n v="13"/>
    <x v="0"/>
    <x v="1"/>
  </r>
  <r>
    <n v="2791"/>
    <n v="69"/>
    <x v="1"/>
    <x v="1"/>
    <x v="6"/>
    <s v="Home"/>
    <n v="549.66999999999996"/>
    <x v="32"/>
    <s v="Desktop"/>
    <x v="1"/>
    <x v="1"/>
    <n v="7"/>
    <x v="1"/>
    <x v="3"/>
    <n v="8"/>
    <x v="2"/>
    <x v="0"/>
  </r>
  <r>
    <n v="2792"/>
    <n v="43"/>
    <x v="0"/>
    <x v="1"/>
    <x v="7"/>
    <s v="Groceries"/>
    <n v="798.64"/>
    <x v="40"/>
    <s v="Tablet"/>
    <x v="0"/>
    <x v="1"/>
    <n v="2"/>
    <x v="0"/>
    <x v="2"/>
    <n v="6"/>
    <x v="0"/>
    <x v="2"/>
  </r>
  <r>
    <n v="2793"/>
    <n v="38"/>
    <x v="0"/>
    <x v="0"/>
    <x v="2"/>
    <s v="Beauty"/>
    <n v="153.87"/>
    <x v="17"/>
    <s v="Mobile"/>
    <x v="4"/>
    <x v="0"/>
    <n v="2"/>
    <x v="1"/>
    <x v="4"/>
    <n v="7"/>
    <x v="0"/>
    <x v="2"/>
  </r>
  <r>
    <n v="2794"/>
    <n v="64"/>
    <x v="1"/>
    <x v="2"/>
    <x v="7"/>
    <s v="Sports"/>
    <n v="734.76"/>
    <x v="37"/>
    <s v="Tablet"/>
    <x v="4"/>
    <x v="0"/>
    <n v="8"/>
    <x v="0"/>
    <x v="2"/>
    <n v="6"/>
    <x v="1"/>
    <x v="2"/>
  </r>
  <r>
    <n v="2795"/>
    <n v="41"/>
    <x v="0"/>
    <x v="0"/>
    <x v="7"/>
    <s v="Beauty"/>
    <n v="746.87"/>
    <x v="44"/>
    <s v="Desktop"/>
    <x v="3"/>
    <x v="0"/>
    <n v="2"/>
    <x v="1"/>
    <x v="1"/>
    <n v="11"/>
    <x v="0"/>
    <x v="2"/>
  </r>
  <r>
    <n v="2796"/>
    <n v="31"/>
    <x v="0"/>
    <x v="0"/>
    <x v="7"/>
    <s v="Electronics"/>
    <n v="174.42"/>
    <x v="49"/>
    <s v="Tablet"/>
    <x v="2"/>
    <x v="0"/>
    <n v="9"/>
    <x v="1"/>
    <x v="0"/>
    <n v="12"/>
    <x v="0"/>
    <x v="2"/>
  </r>
  <r>
    <n v="2797"/>
    <n v="65"/>
    <x v="1"/>
    <x v="0"/>
    <x v="2"/>
    <s v="Toys"/>
    <n v="704.38"/>
    <x v="42"/>
    <s v="Desktop"/>
    <x v="0"/>
    <x v="0"/>
    <n v="3"/>
    <x v="0"/>
    <x v="3"/>
    <n v="3"/>
    <x v="0"/>
    <x v="0"/>
  </r>
  <r>
    <n v="2798"/>
    <n v="49"/>
    <x v="0"/>
    <x v="1"/>
    <x v="4"/>
    <s v="Toys"/>
    <n v="881.69"/>
    <x v="46"/>
    <s v="Mobile"/>
    <x v="3"/>
    <x v="0"/>
    <n v="6"/>
    <x v="0"/>
    <x v="4"/>
    <n v="3"/>
    <x v="1"/>
    <x v="2"/>
  </r>
  <r>
    <n v="2799"/>
    <n v="49"/>
    <x v="0"/>
    <x v="1"/>
    <x v="6"/>
    <s v="Books"/>
    <n v="510.16"/>
    <x v="2"/>
    <s v="Mobile"/>
    <x v="2"/>
    <x v="0"/>
    <n v="5"/>
    <x v="1"/>
    <x v="0"/>
    <n v="4"/>
    <x v="1"/>
    <x v="1"/>
  </r>
  <r>
    <n v="2800"/>
    <n v="60"/>
    <x v="1"/>
    <x v="1"/>
    <x v="3"/>
    <s v="Sports"/>
    <n v="533.76"/>
    <x v="0"/>
    <s v="Tablet"/>
    <x v="4"/>
    <x v="1"/>
    <n v="3"/>
    <x v="0"/>
    <x v="1"/>
    <n v="12"/>
    <x v="0"/>
    <x v="1"/>
  </r>
  <r>
    <n v="2801"/>
    <n v="67"/>
    <x v="1"/>
    <x v="0"/>
    <x v="6"/>
    <s v="Clothing"/>
    <n v="330.64"/>
    <x v="41"/>
    <s v="Tablet"/>
    <x v="1"/>
    <x v="0"/>
    <n v="5"/>
    <x v="1"/>
    <x v="1"/>
    <n v="5"/>
    <x v="0"/>
    <x v="0"/>
  </r>
  <r>
    <n v="2802"/>
    <n v="28"/>
    <x v="0"/>
    <x v="1"/>
    <x v="1"/>
    <s v="Beauty"/>
    <n v="766.44"/>
    <x v="25"/>
    <s v="Desktop"/>
    <x v="4"/>
    <x v="0"/>
    <n v="4"/>
    <x v="1"/>
    <x v="3"/>
    <n v="2"/>
    <x v="1"/>
    <x v="0"/>
  </r>
  <r>
    <n v="2803"/>
    <n v="50"/>
    <x v="0"/>
    <x v="2"/>
    <x v="5"/>
    <s v="Groceries"/>
    <n v="799.3"/>
    <x v="56"/>
    <s v="Mobile"/>
    <x v="3"/>
    <x v="0"/>
    <n v="8"/>
    <x v="0"/>
    <x v="0"/>
    <n v="12"/>
    <x v="2"/>
    <x v="2"/>
  </r>
  <r>
    <n v="2804"/>
    <n v="56"/>
    <x v="0"/>
    <x v="0"/>
    <x v="0"/>
    <s v="Home"/>
    <n v="743.85"/>
    <x v="35"/>
    <s v="Tablet"/>
    <x v="3"/>
    <x v="1"/>
    <n v="2"/>
    <x v="1"/>
    <x v="2"/>
    <n v="7"/>
    <x v="0"/>
    <x v="2"/>
  </r>
  <r>
    <n v="2805"/>
    <n v="37"/>
    <x v="0"/>
    <x v="1"/>
    <x v="0"/>
    <s v="Home"/>
    <n v="277.87"/>
    <x v="39"/>
    <s v="Mobile"/>
    <x v="3"/>
    <x v="1"/>
    <n v="6"/>
    <x v="1"/>
    <x v="4"/>
    <n v="6"/>
    <x v="1"/>
    <x v="1"/>
  </r>
  <r>
    <n v="2806"/>
    <n v="49"/>
    <x v="0"/>
    <x v="2"/>
    <x v="3"/>
    <s v="Books"/>
    <n v="950.16"/>
    <x v="52"/>
    <s v="Desktop"/>
    <x v="3"/>
    <x v="0"/>
    <n v="8"/>
    <x v="0"/>
    <x v="3"/>
    <n v="6"/>
    <x v="2"/>
    <x v="1"/>
  </r>
  <r>
    <n v="2807"/>
    <n v="36"/>
    <x v="0"/>
    <x v="1"/>
    <x v="5"/>
    <s v="Groceries"/>
    <n v="763.74"/>
    <x v="38"/>
    <s v="Mobile"/>
    <x v="2"/>
    <x v="0"/>
    <n v="5"/>
    <x v="0"/>
    <x v="4"/>
    <n v="13"/>
    <x v="2"/>
    <x v="1"/>
  </r>
  <r>
    <n v="2808"/>
    <n v="68"/>
    <x v="1"/>
    <x v="1"/>
    <x v="0"/>
    <s v="Sports"/>
    <n v="887.13"/>
    <x v="23"/>
    <s v="Mobile"/>
    <x v="4"/>
    <x v="1"/>
    <n v="3"/>
    <x v="0"/>
    <x v="3"/>
    <n v="1"/>
    <x v="2"/>
    <x v="1"/>
  </r>
  <r>
    <n v="2809"/>
    <n v="29"/>
    <x v="0"/>
    <x v="1"/>
    <x v="3"/>
    <s v="Toys"/>
    <n v="989.74"/>
    <x v="54"/>
    <s v="Desktop"/>
    <x v="0"/>
    <x v="0"/>
    <n v="3"/>
    <x v="1"/>
    <x v="0"/>
    <n v="12"/>
    <x v="1"/>
    <x v="0"/>
  </r>
  <r>
    <n v="2810"/>
    <n v="53"/>
    <x v="0"/>
    <x v="1"/>
    <x v="4"/>
    <s v="Groceries"/>
    <n v="414.51"/>
    <x v="56"/>
    <s v="Desktop"/>
    <x v="4"/>
    <x v="1"/>
    <n v="1"/>
    <x v="1"/>
    <x v="4"/>
    <n v="6"/>
    <x v="1"/>
    <x v="1"/>
  </r>
  <r>
    <n v="2811"/>
    <n v="39"/>
    <x v="0"/>
    <x v="0"/>
    <x v="1"/>
    <s v="Sports"/>
    <n v="162.79"/>
    <x v="47"/>
    <s v="Mobile"/>
    <x v="4"/>
    <x v="0"/>
    <n v="4"/>
    <x v="0"/>
    <x v="4"/>
    <n v="5"/>
    <x v="1"/>
    <x v="2"/>
  </r>
  <r>
    <n v="2812"/>
    <n v="36"/>
    <x v="0"/>
    <x v="0"/>
    <x v="4"/>
    <s v="Groceries"/>
    <n v="966.58"/>
    <x v="47"/>
    <s v="Tablet"/>
    <x v="0"/>
    <x v="1"/>
    <n v="9"/>
    <x v="1"/>
    <x v="0"/>
    <n v="1"/>
    <x v="2"/>
    <x v="2"/>
  </r>
  <r>
    <n v="2813"/>
    <n v="32"/>
    <x v="0"/>
    <x v="2"/>
    <x v="5"/>
    <s v="Clothing"/>
    <n v="659.03"/>
    <x v="17"/>
    <s v="Mobile"/>
    <x v="2"/>
    <x v="0"/>
    <n v="4"/>
    <x v="1"/>
    <x v="4"/>
    <n v="1"/>
    <x v="0"/>
    <x v="0"/>
  </r>
  <r>
    <n v="2814"/>
    <n v="69"/>
    <x v="1"/>
    <x v="2"/>
    <x v="6"/>
    <s v="Home"/>
    <n v="882.15"/>
    <x v="30"/>
    <s v="Desktop"/>
    <x v="1"/>
    <x v="1"/>
    <n v="7"/>
    <x v="0"/>
    <x v="2"/>
    <n v="7"/>
    <x v="0"/>
    <x v="1"/>
  </r>
  <r>
    <n v="2815"/>
    <n v="33"/>
    <x v="0"/>
    <x v="0"/>
    <x v="0"/>
    <s v="Home"/>
    <n v="883.15"/>
    <x v="28"/>
    <s v="Mobile"/>
    <x v="2"/>
    <x v="1"/>
    <n v="3"/>
    <x v="0"/>
    <x v="2"/>
    <n v="7"/>
    <x v="0"/>
    <x v="0"/>
  </r>
  <r>
    <n v="2816"/>
    <n v="59"/>
    <x v="0"/>
    <x v="2"/>
    <x v="4"/>
    <s v="Home"/>
    <n v="122.88"/>
    <x v="48"/>
    <s v="Tablet"/>
    <x v="3"/>
    <x v="1"/>
    <n v="2"/>
    <x v="1"/>
    <x v="2"/>
    <n v="1"/>
    <x v="1"/>
    <x v="1"/>
  </r>
  <r>
    <n v="2817"/>
    <n v="62"/>
    <x v="1"/>
    <x v="2"/>
    <x v="7"/>
    <s v="Books"/>
    <n v="697.36"/>
    <x v="48"/>
    <s v="Tablet"/>
    <x v="4"/>
    <x v="1"/>
    <n v="6"/>
    <x v="1"/>
    <x v="4"/>
    <n v="3"/>
    <x v="1"/>
    <x v="0"/>
  </r>
  <r>
    <n v="2818"/>
    <n v="37"/>
    <x v="0"/>
    <x v="1"/>
    <x v="1"/>
    <s v="Groceries"/>
    <n v="570.87"/>
    <x v="12"/>
    <s v="Desktop"/>
    <x v="2"/>
    <x v="0"/>
    <n v="4"/>
    <x v="0"/>
    <x v="2"/>
    <n v="3"/>
    <x v="1"/>
    <x v="1"/>
  </r>
  <r>
    <n v="2819"/>
    <n v="26"/>
    <x v="0"/>
    <x v="1"/>
    <x v="6"/>
    <s v="Home"/>
    <n v="840.03"/>
    <x v="22"/>
    <s v="Tablet"/>
    <x v="4"/>
    <x v="1"/>
    <n v="8"/>
    <x v="0"/>
    <x v="1"/>
    <n v="12"/>
    <x v="2"/>
    <x v="0"/>
  </r>
  <r>
    <n v="2820"/>
    <n v="21"/>
    <x v="0"/>
    <x v="1"/>
    <x v="0"/>
    <s v="Toys"/>
    <n v="446.38"/>
    <x v="32"/>
    <s v="Desktop"/>
    <x v="0"/>
    <x v="1"/>
    <n v="2"/>
    <x v="1"/>
    <x v="2"/>
    <n v="6"/>
    <x v="2"/>
    <x v="2"/>
  </r>
  <r>
    <n v="2821"/>
    <n v="35"/>
    <x v="0"/>
    <x v="0"/>
    <x v="0"/>
    <s v="Sports"/>
    <n v="793.56"/>
    <x v="19"/>
    <s v="Mobile"/>
    <x v="2"/>
    <x v="1"/>
    <n v="5"/>
    <x v="0"/>
    <x v="1"/>
    <n v="10"/>
    <x v="2"/>
    <x v="2"/>
  </r>
  <r>
    <n v="2822"/>
    <n v="21"/>
    <x v="0"/>
    <x v="2"/>
    <x v="2"/>
    <s v="Groceries"/>
    <n v="979.73"/>
    <x v="53"/>
    <s v="Tablet"/>
    <x v="2"/>
    <x v="0"/>
    <n v="4"/>
    <x v="0"/>
    <x v="0"/>
    <n v="9"/>
    <x v="2"/>
    <x v="2"/>
  </r>
  <r>
    <n v="2823"/>
    <n v="28"/>
    <x v="0"/>
    <x v="2"/>
    <x v="4"/>
    <s v="Home"/>
    <n v="917.17"/>
    <x v="14"/>
    <s v="Desktop"/>
    <x v="4"/>
    <x v="1"/>
    <n v="9"/>
    <x v="1"/>
    <x v="1"/>
    <n v="5"/>
    <x v="0"/>
    <x v="0"/>
  </r>
  <r>
    <n v="2824"/>
    <n v="42"/>
    <x v="0"/>
    <x v="2"/>
    <x v="4"/>
    <s v="Groceries"/>
    <n v="986.93"/>
    <x v="47"/>
    <s v="Tablet"/>
    <x v="0"/>
    <x v="1"/>
    <n v="1"/>
    <x v="1"/>
    <x v="0"/>
    <n v="5"/>
    <x v="2"/>
    <x v="1"/>
  </r>
  <r>
    <n v="2825"/>
    <n v="55"/>
    <x v="0"/>
    <x v="1"/>
    <x v="2"/>
    <s v="Home"/>
    <n v="820.14"/>
    <x v="50"/>
    <s v="Tablet"/>
    <x v="1"/>
    <x v="1"/>
    <n v="1"/>
    <x v="0"/>
    <x v="3"/>
    <n v="9"/>
    <x v="2"/>
    <x v="2"/>
  </r>
  <r>
    <n v="2826"/>
    <n v="56"/>
    <x v="0"/>
    <x v="1"/>
    <x v="4"/>
    <s v="Toys"/>
    <n v="924.21"/>
    <x v="57"/>
    <s v="Desktop"/>
    <x v="0"/>
    <x v="1"/>
    <n v="1"/>
    <x v="1"/>
    <x v="2"/>
    <n v="2"/>
    <x v="0"/>
    <x v="1"/>
  </r>
  <r>
    <n v="2827"/>
    <n v="28"/>
    <x v="0"/>
    <x v="1"/>
    <x v="0"/>
    <s v="Home"/>
    <n v="313.27"/>
    <x v="37"/>
    <s v="Tablet"/>
    <x v="0"/>
    <x v="1"/>
    <n v="2"/>
    <x v="0"/>
    <x v="4"/>
    <n v="11"/>
    <x v="1"/>
    <x v="0"/>
  </r>
  <r>
    <n v="2828"/>
    <n v="41"/>
    <x v="0"/>
    <x v="1"/>
    <x v="1"/>
    <s v="Beauty"/>
    <n v="737.55"/>
    <x v="23"/>
    <s v="Desktop"/>
    <x v="4"/>
    <x v="0"/>
    <n v="1"/>
    <x v="0"/>
    <x v="1"/>
    <n v="4"/>
    <x v="2"/>
    <x v="1"/>
  </r>
  <r>
    <n v="2829"/>
    <n v="28"/>
    <x v="0"/>
    <x v="1"/>
    <x v="1"/>
    <s v="Books"/>
    <n v="489.98"/>
    <x v="8"/>
    <s v="Mobile"/>
    <x v="4"/>
    <x v="0"/>
    <n v="6"/>
    <x v="0"/>
    <x v="0"/>
    <n v="12"/>
    <x v="2"/>
    <x v="2"/>
  </r>
  <r>
    <n v="2830"/>
    <n v="19"/>
    <x v="2"/>
    <x v="0"/>
    <x v="0"/>
    <s v="Electronics"/>
    <n v="114.16"/>
    <x v="54"/>
    <s v="Desktop"/>
    <x v="4"/>
    <x v="0"/>
    <n v="9"/>
    <x v="1"/>
    <x v="2"/>
    <n v="13"/>
    <x v="2"/>
    <x v="2"/>
  </r>
  <r>
    <n v="2831"/>
    <n v="60"/>
    <x v="1"/>
    <x v="2"/>
    <x v="5"/>
    <s v="Electronics"/>
    <n v="575.66999999999996"/>
    <x v="42"/>
    <s v="Desktop"/>
    <x v="0"/>
    <x v="1"/>
    <n v="7"/>
    <x v="1"/>
    <x v="4"/>
    <n v="13"/>
    <x v="1"/>
    <x v="2"/>
  </r>
  <r>
    <n v="2832"/>
    <n v="23"/>
    <x v="0"/>
    <x v="0"/>
    <x v="7"/>
    <s v="Books"/>
    <n v="289.23"/>
    <x v="18"/>
    <s v="Desktop"/>
    <x v="1"/>
    <x v="0"/>
    <n v="5"/>
    <x v="0"/>
    <x v="2"/>
    <n v="9"/>
    <x v="0"/>
    <x v="1"/>
  </r>
  <r>
    <n v="2833"/>
    <n v="65"/>
    <x v="1"/>
    <x v="0"/>
    <x v="7"/>
    <s v="Electronics"/>
    <n v="804.33"/>
    <x v="51"/>
    <s v="Desktop"/>
    <x v="4"/>
    <x v="0"/>
    <n v="6"/>
    <x v="0"/>
    <x v="0"/>
    <n v="7"/>
    <x v="2"/>
    <x v="0"/>
  </r>
  <r>
    <n v="2834"/>
    <n v="61"/>
    <x v="1"/>
    <x v="0"/>
    <x v="4"/>
    <s v="Electronics"/>
    <n v="131.81"/>
    <x v="33"/>
    <s v="Desktop"/>
    <x v="0"/>
    <x v="1"/>
    <n v="3"/>
    <x v="0"/>
    <x v="0"/>
    <n v="6"/>
    <x v="2"/>
    <x v="0"/>
  </r>
  <r>
    <n v="2835"/>
    <n v="49"/>
    <x v="0"/>
    <x v="2"/>
    <x v="7"/>
    <s v="Electronics"/>
    <n v="815.33"/>
    <x v="18"/>
    <s v="Desktop"/>
    <x v="2"/>
    <x v="1"/>
    <n v="3"/>
    <x v="1"/>
    <x v="3"/>
    <n v="1"/>
    <x v="0"/>
    <x v="1"/>
  </r>
  <r>
    <n v="2836"/>
    <n v="36"/>
    <x v="0"/>
    <x v="0"/>
    <x v="3"/>
    <s v="Home"/>
    <n v="818.37"/>
    <x v="17"/>
    <s v="Desktop"/>
    <x v="1"/>
    <x v="0"/>
    <n v="1"/>
    <x v="0"/>
    <x v="3"/>
    <n v="4"/>
    <x v="0"/>
    <x v="0"/>
  </r>
  <r>
    <n v="2837"/>
    <n v="50"/>
    <x v="0"/>
    <x v="0"/>
    <x v="7"/>
    <s v="Beauty"/>
    <n v="677.45"/>
    <x v="54"/>
    <s v="Mobile"/>
    <x v="3"/>
    <x v="0"/>
    <n v="3"/>
    <x v="1"/>
    <x v="1"/>
    <n v="1"/>
    <x v="2"/>
    <x v="1"/>
  </r>
  <r>
    <n v="2838"/>
    <n v="50"/>
    <x v="0"/>
    <x v="2"/>
    <x v="4"/>
    <s v="Books"/>
    <n v="389.25"/>
    <x v="1"/>
    <s v="Tablet"/>
    <x v="3"/>
    <x v="1"/>
    <n v="9"/>
    <x v="1"/>
    <x v="4"/>
    <n v="9"/>
    <x v="1"/>
    <x v="1"/>
  </r>
  <r>
    <n v="2839"/>
    <n v="40"/>
    <x v="0"/>
    <x v="2"/>
    <x v="5"/>
    <s v="Sports"/>
    <n v="170.8"/>
    <x v="21"/>
    <s v="Tablet"/>
    <x v="2"/>
    <x v="0"/>
    <n v="7"/>
    <x v="0"/>
    <x v="3"/>
    <n v="9"/>
    <x v="2"/>
    <x v="0"/>
  </r>
  <r>
    <n v="2840"/>
    <n v="60"/>
    <x v="1"/>
    <x v="2"/>
    <x v="3"/>
    <s v="Clothing"/>
    <n v="999.67"/>
    <x v="3"/>
    <s v="Desktop"/>
    <x v="0"/>
    <x v="0"/>
    <n v="3"/>
    <x v="0"/>
    <x v="0"/>
    <n v="11"/>
    <x v="1"/>
    <x v="2"/>
  </r>
  <r>
    <n v="2841"/>
    <n v="58"/>
    <x v="0"/>
    <x v="0"/>
    <x v="6"/>
    <s v="Sports"/>
    <n v="848.66"/>
    <x v="30"/>
    <s v="Mobile"/>
    <x v="0"/>
    <x v="0"/>
    <n v="2"/>
    <x v="0"/>
    <x v="3"/>
    <n v="2"/>
    <x v="1"/>
    <x v="1"/>
  </r>
  <r>
    <n v="2842"/>
    <n v="38"/>
    <x v="0"/>
    <x v="1"/>
    <x v="7"/>
    <s v="Clothing"/>
    <n v="71.7"/>
    <x v="36"/>
    <s v="Mobile"/>
    <x v="1"/>
    <x v="0"/>
    <n v="2"/>
    <x v="1"/>
    <x v="1"/>
    <n v="5"/>
    <x v="1"/>
    <x v="0"/>
  </r>
  <r>
    <n v="2843"/>
    <n v="46"/>
    <x v="0"/>
    <x v="2"/>
    <x v="5"/>
    <s v="Toys"/>
    <n v="230.53"/>
    <x v="39"/>
    <s v="Mobile"/>
    <x v="3"/>
    <x v="0"/>
    <n v="3"/>
    <x v="0"/>
    <x v="2"/>
    <n v="6"/>
    <x v="2"/>
    <x v="0"/>
  </r>
  <r>
    <n v="2844"/>
    <n v="40"/>
    <x v="0"/>
    <x v="1"/>
    <x v="0"/>
    <s v="Books"/>
    <n v="325.54000000000002"/>
    <x v="1"/>
    <s v="Desktop"/>
    <x v="3"/>
    <x v="0"/>
    <n v="8"/>
    <x v="0"/>
    <x v="1"/>
    <n v="9"/>
    <x v="2"/>
    <x v="1"/>
  </r>
  <r>
    <n v="2845"/>
    <n v="21"/>
    <x v="0"/>
    <x v="0"/>
    <x v="6"/>
    <s v="Groceries"/>
    <n v="142.63"/>
    <x v="49"/>
    <s v="Desktop"/>
    <x v="3"/>
    <x v="1"/>
    <n v="4"/>
    <x v="1"/>
    <x v="3"/>
    <n v="2"/>
    <x v="2"/>
    <x v="0"/>
  </r>
  <r>
    <n v="2846"/>
    <n v="56"/>
    <x v="0"/>
    <x v="0"/>
    <x v="5"/>
    <s v="Sports"/>
    <n v="713.61"/>
    <x v="40"/>
    <s v="Tablet"/>
    <x v="2"/>
    <x v="0"/>
    <n v="7"/>
    <x v="1"/>
    <x v="2"/>
    <n v="5"/>
    <x v="2"/>
    <x v="0"/>
  </r>
  <r>
    <n v="2847"/>
    <n v="27"/>
    <x v="0"/>
    <x v="2"/>
    <x v="6"/>
    <s v="Sports"/>
    <n v="489.09"/>
    <x v="4"/>
    <s v="Desktop"/>
    <x v="4"/>
    <x v="0"/>
    <n v="2"/>
    <x v="0"/>
    <x v="2"/>
    <n v="13"/>
    <x v="1"/>
    <x v="0"/>
  </r>
  <r>
    <n v="2848"/>
    <n v="59"/>
    <x v="0"/>
    <x v="2"/>
    <x v="1"/>
    <s v="Home"/>
    <n v="863.14"/>
    <x v="38"/>
    <s v="Tablet"/>
    <x v="0"/>
    <x v="0"/>
    <n v="2"/>
    <x v="1"/>
    <x v="0"/>
    <n v="8"/>
    <x v="0"/>
    <x v="0"/>
  </r>
  <r>
    <n v="2849"/>
    <n v="67"/>
    <x v="1"/>
    <x v="2"/>
    <x v="2"/>
    <s v="Groceries"/>
    <n v="196.26"/>
    <x v="49"/>
    <s v="Tablet"/>
    <x v="4"/>
    <x v="0"/>
    <n v="9"/>
    <x v="0"/>
    <x v="2"/>
    <n v="8"/>
    <x v="2"/>
    <x v="1"/>
  </r>
  <r>
    <n v="2850"/>
    <n v="24"/>
    <x v="0"/>
    <x v="0"/>
    <x v="4"/>
    <s v="Home"/>
    <n v="645.48"/>
    <x v="50"/>
    <s v="Mobile"/>
    <x v="1"/>
    <x v="0"/>
    <n v="4"/>
    <x v="0"/>
    <x v="1"/>
    <n v="5"/>
    <x v="0"/>
    <x v="1"/>
  </r>
  <r>
    <n v="2851"/>
    <n v="25"/>
    <x v="0"/>
    <x v="1"/>
    <x v="4"/>
    <s v="Home"/>
    <n v="105.2"/>
    <x v="25"/>
    <s v="Mobile"/>
    <x v="3"/>
    <x v="0"/>
    <n v="9"/>
    <x v="0"/>
    <x v="3"/>
    <n v="9"/>
    <x v="0"/>
    <x v="1"/>
  </r>
  <r>
    <n v="2852"/>
    <n v="64"/>
    <x v="1"/>
    <x v="1"/>
    <x v="6"/>
    <s v="Electronics"/>
    <n v="652.34"/>
    <x v="38"/>
    <s v="Desktop"/>
    <x v="1"/>
    <x v="1"/>
    <n v="4"/>
    <x v="1"/>
    <x v="4"/>
    <n v="12"/>
    <x v="0"/>
    <x v="1"/>
  </r>
  <r>
    <n v="2853"/>
    <n v="58"/>
    <x v="0"/>
    <x v="1"/>
    <x v="7"/>
    <s v="Clothing"/>
    <n v="193.7"/>
    <x v="10"/>
    <s v="Mobile"/>
    <x v="0"/>
    <x v="1"/>
    <n v="1"/>
    <x v="0"/>
    <x v="2"/>
    <n v="2"/>
    <x v="2"/>
    <x v="2"/>
  </r>
  <r>
    <n v="2854"/>
    <n v="32"/>
    <x v="0"/>
    <x v="2"/>
    <x v="1"/>
    <s v="Electronics"/>
    <n v="337.4"/>
    <x v="23"/>
    <s v="Tablet"/>
    <x v="1"/>
    <x v="1"/>
    <n v="8"/>
    <x v="0"/>
    <x v="2"/>
    <n v="9"/>
    <x v="0"/>
    <x v="0"/>
  </r>
  <r>
    <n v="2855"/>
    <n v="48"/>
    <x v="0"/>
    <x v="1"/>
    <x v="0"/>
    <s v="Home"/>
    <n v="640.14"/>
    <x v="33"/>
    <s v="Desktop"/>
    <x v="1"/>
    <x v="0"/>
    <n v="5"/>
    <x v="1"/>
    <x v="3"/>
    <n v="3"/>
    <x v="1"/>
    <x v="0"/>
  </r>
  <r>
    <n v="2856"/>
    <n v="68"/>
    <x v="1"/>
    <x v="1"/>
    <x v="1"/>
    <s v="Beauty"/>
    <n v="53.79"/>
    <x v="2"/>
    <s v="Tablet"/>
    <x v="2"/>
    <x v="1"/>
    <n v="4"/>
    <x v="1"/>
    <x v="1"/>
    <n v="12"/>
    <x v="0"/>
    <x v="0"/>
  </r>
  <r>
    <n v="2857"/>
    <n v="33"/>
    <x v="0"/>
    <x v="2"/>
    <x v="5"/>
    <s v="Home"/>
    <n v="146.15"/>
    <x v="51"/>
    <s v="Tablet"/>
    <x v="3"/>
    <x v="0"/>
    <n v="1"/>
    <x v="0"/>
    <x v="2"/>
    <n v="8"/>
    <x v="1"/>
    <x v="1"/>
  </r>
  <r>
    <n v="2858"/>
    <n v="28"/>
    <x v="0"/>
    <x v="2"/>
    <x v="2"/>
    <s v="Electronics"/>
    <n v="865.59"/>
    <x v="25"/>
    <s v="Tablet"/>
    <x v="1"/>
    <x v="1"/>
    <n v="6"/>
    <x v="1"/>
    <x v="1"/>
    <n v="9"/>
    <x v="0"/>
    <x v="2"/>
  </r>
  <r>
    <n v="2859"/>
    <n v="23"/>
    <x v="0"/>
    <x v="0"/>
    <x v="1"/>
    <s v="Electronics"/>
    <n v="702.71"/>
    <x v="14"/>
    <s v="Desktop"/>
    <x v="1"/>
    <x v="0"/>
    <n v="6"/>
    <x v="0"/>
    <x v="0"/>
    <n v="9"/>
    <x v="1"/>
    <x v="1"/>
  </r>
  <r>
    <n v="2860"/>
    <n v="41"/>
    <x v="0"/>
    <x v="0"/>
    <x v="3"/>
    <s v="Groceries"/>
    <n v="801.73"/>
    <x v="31"/>
    <s v="Mobile"/>
    <x v="4"/>
    <x v="1"/>
    <n v="8"/>
    <x v="0"/>
    <x v="1"/>
    <n v="11"/>
    <x v="2"/>
    <x v="0"/>
  </r>
  <r>
    <n v="2861"/>
    <n v="44"/>
    <x v="0"/>
    <x v="0"/>
    <x v="2"/>
    <s v="Clothing"/>
    <n v="190.25"/>
    <x v="23"/>
    <s v="Desktop"/>
    <x v="3"/>
    <x v="1"/>
    <n v="3"/>
    <x v="0"/>
    <x v="2"/>
    <n v="1"/>
    <x v="2"/>
    <x v="2"/>
  </r>
  <r>
    <n v="2862"/>
    <n v="68"/>
    <x v="1"/>
    <x v="2"/>
    <x v="3"/>
    <s v="Beauty"/>
    <n v="502.38"/>
    <x v="25"/>
    <s v="Mobile"/>
    <x v="1"/>
    <x v="0"/>
    <n v="8"/>
    <x v="0"/>
    <x v="0"/>
    <n v="2"/>
    <x v="2"/>
    <x v="2"/>
  </r>
  <r>
    <n v="2863"/>
    <n v="52"/>
    <x v="0"/>
    <x v="2"/>
    <x v="0"/>
    <s v="Books"/>
    <n v="969.37"/>
    <x v="9"/>
    <s v="Mobile"/>
    <x v="1"/>
    <x v="1"/>
    <n v="5"/>
    <x v="1"/>
    <x v="2"/>
    <n v="12"/>
    <x v="0"/>
    <x v="2"/>
  </r>
  <r>
    <n v="2864"/>
    <n v="65"/>
    <x v="1"/>
    <x v="1"/>
    <x v="7"/>
    <s v="Sports"/>
    <n v="362.95"/>
    <x v="53"/>
    <s v="Desktop"/>
    <x v="4"/>
    <x v="0"/>
    <n v="3"/>
    <x v="0"/>
    <x v="4"/>
    <n v="4"/>
    <x v="1"/>
    <x v="0"/>
  </r>
  <r>
    <n v="2865"/>
    <n v="48"/>
    <x v="0"/>
    <x v="0"/>
    <x v="2"/>
    <s v="Groceries"/>
    <n v="954.12"/>
    <x v="23"/>
    <s v="Desktop"/>
    <x v="2"/>
    <x v="1"/>
    <n v="9"/>
    <x v="1"/>
    <x v="2"/>
    <n v="3"/>
    <x v="1"/>
    <x v="2"/>
  </r>
  <r>
    <n v="2866"/>
    <n v="22"/>
    <x v="0"/>
    <x v="2"/>
    <x v="7"/>
    <s v="Sports"/>
    <n v="725.62"/>
    <x v="56"/>
    <s v="Mobile"/>
    <x v="3"/>
    <x v="1"/>
    <n v="1"/>
    <x v="1"/>
    <x v="0"/>
    <n v="12"/>
    <x v="1"/>
    <x v="1"/>
  </r>
  <r>
    <n v="2867"/>
    <n v="50"/>
    <x v="0"/>
    <x v="2"/>
    <x v="5"/>
    <s v="Toys"/>
    <n v="455.6"/>
    <x v="8"/>
    <s v="Tablet"/>
    <x v="0"/>
    <x v="0"/>
    <n v="3"/>
    <x v="1"/>
    <x v="0"/>
    <n v="13"/>
    <x v="1"/>
    <x v="0"/>
  </r>
  <r>
    <n v="2868"/>
    <n v="57"/>
    <x v="0"/>
    <x v="1"/>
    <x v="4"/>
    <s v="Beauty"/>
    <n v="233.88"/>
    <x v="29"/>
    <s v="Tablet"/>
    <x v="4"/>
    <x v="0"/>
    <n v="1"/>
    <x v="1"/>
    <x v="3"/>
    <n v="9"/>
    <x v="1"/>
    <x v="0"/>
  </r>
  <r>
    <n v="2869"/>
    <n v="23"/>
    <x v="0"/>
    <x v="1"/>
    <x v="7"/>
    <s v="Groceries"/>
    <n v="89.69"/>
    <x v="48"/>
    <s v="Mobile"/>
    <x v="1"/>
    <x v="0"/>
    <n v="1"/>
    <x v="0"/>
    <x v="1"/>
    <n v="11"/>
    <x v="0"/>
    <x v="0"/>
  </r>
  <r>
    <n v="2870"/>
    <n v="54"/>
    <x v="0"/>
    <x v="2"/>
    <x v="3"/>
    <s v="Groceries"/>
    <n v="136.18"/>
    <x v="10"/>
    <s v="Tablet"/>
    <x v="3"/>
    <x v="1"/>
    <n v="6"/>
    <x v="1"/>
    <x v="1"/>
    <n v="9"/>
    <x v="2"/>
    <x v="0"/>
  </r>
  <r>
    <n v="2871"/>
    <n v="57"/>
    <x v="0"/>
    <x v="0"/>
    <x v="1"/>
    <s v="Clothing"/>
    <n v="42.45"/>
    <x v="6"/>
    <s v="Tablet"/>
    <x v="3"/>
    <x v="0"/>
    <n v="5"/>
    <x v="0"/>
    <x v="1"/>
    <n v="12"/>
    <x v="2"/>
    <x v="2"/>
  </r>
  <r>
    <n v="2872"/>
    <n v="28"/>
    <x v="0"/>
    <x v="1"/>
    <x v="6"/>
    <s v="Books"/>
    <n v="269.33999999999997"/>
    <x v="21"/>
    <s v="Tablet"/>
    <x v="4"/>
    <x v="1"/>
    <n v="7"/>
    <x v="0"/>
    <x v="2"/>
    <n v="1"/>
    <x v="2"/>
    <x v="0"/>
  </r>
  <r>
    <n v="2873"/>
    <n v="57"/>
    <x v="0"/>
    <x v="2"/>
    <x v="0"/>
    <s v="Toys"/>
    <n v="929.19"/>
    <x v="45"/>
    <s v="Desktop"/>
    <x v="1"/>
    <x v="0"/>
    <n v="9"/>
    <x v="1"/>
    <x v="4"/>
    <n v="9"/>
    <x v="0"/>
    <x v="1"/>
  </r>
  <r>
    <n v="2874"/>
    <n v="49"/>
    <x v="0"/>
    <x v="1"/>
    <x v="1"/>
    <s v="Home"/>
    <n v="906.52"/>
    <x v="35"/>
    <s v="Desktop"/>
    <x v="1"/>
    <x v="1"/>
    <n v="4"/>
    <x v="1"/>
    <x v="0"/>
    <n v="3"/>
    <x v="2"/>
    <x v="1"/>
  </r>
  <r>
    <n v="2875"/>
    <n v="43"/>
    <x v="0"/>
    <x v="2"/>
    <x v="1"/>
    <s v="Beauty"/>
    <n v="312.35000000000002"/>
    <x v="26"/>
    <s v="Desktop"/>
    <x v="3"/>
    <x v="1"/>
    <n v="2"/>
    <x v="0"/>
    <x v="3"/>
    <n v="2"/>
    <x v="2"/>
    <x v="1"/>
  </r>
  <r>
    <n v="2876"/>
    <n v="40"/>
    <x v="0"/>
    <x v="1"/>
    <x v="5"/>
    <s v="Sports"/>
    <n v="720.42"/>
    <x v="54"/>
    <s v="Tablet"/>
    <x v="1"/>
    <x v="0"/>
    <n v="7"/>
    <x v="1"/>
    <x v="4"/>
    <n v="6"/>
    <x v="0"/>
    <x v="0"/>
  </r>
  <r>
    <n v="2877"/>
    <n v="61"/>
    <x v="1"/>
    <x v="1"/>
    <x v="4"/>
    <s v="Groceries"/>
    <n v="688.98"/>
    <x v="48"/>
    <s v="Tablet"/>
    <x v="1"/>
    <x v="1"/>
    <n v="4"/>
    <x v="0"/>
    <x v="1"/>
    <n v="5"/>
    <x v="2"/>
    <x v="2"/>
  </r>
  <r>
    <n v="2878"/>
    <n v="28"/>
    <x v="0"/>
    <x v="1"/>
    <x v="6"/>
    <s v="Electronics"/>
    <n v="562.37"/>
    <x v="48"/>
    <s v="Tablet"/>
    <x v="0"/>
    <x v="0"/>
    <n v="1"/>
    <x v="0"/>
    <x v="3"/>
    <n v="2"/>
    <x v="0"/>
    <x v="0"/>
  </r>
  <r>
    <n v="2879"/>
    <n v="65"/>
    <x v="1"/>
    <x v="2"/>
    <x v="1"/>
    <s v="Groceries"/>
    <n v="977.19"/>
    <x v="46"/>
    <s v="Desktop"/>
    <x v="3"/>
    <x v="0"/>
    <n v="5"/>
    <x v="1"/>
    <x v="1"/>
    <n v="2"/>
    <x v="1"/>
    <x v="1"/>
  </r>
  <r>
    <n v="2880"/>
    <n v="45"/>
    <x v="0"/>
    <x v="0"/>
    <x v="3"/>
    <s v="Beauty"/>
    <n v="119.84"/>
    <x v="49"/>
    <s v="Desktop"/>
    <x v="3"/>
    <x v="1"/>
    <n v="1"/>
    <x v="1"/>
    <x v="4"/>
    <n v="3"/>
    <x v="2"/>
    <x v="2"/>
  </r>
  <r>
    <n v="2881"/>
    <n v="43"/>
    <x v="0"/>
    <x v="0"/>
    <x v="4"/>
    <s v="Electronics"/>
    <n v="911.47"/>
    <x v="47"/>
    <s v="Desktop"/>
    <x v="2"/>
    <x v="0"/>
    <n v="3"/>
    <x v="1"/>
    <x v="1"/>
    <n v="3"/>
    <x v="1"/>
    <x v="0"/>
  </r>
  <r>
    <n v="2882"/>
    <n v="44"/>
    <x v="0"/>
    <x v="0"/>
    <x v="7"/>
    <s v="Groceries"/>
    <n v="112.33"/>
    <x v="20"/>
    <s v="Mobile"/>
    <x v="1"/>
    <x v="0"/>
    <n v="8"/>
    <x v="0"/>
    <x v="3"/>
    <n v="4"/>
    <x v="1"/>
    <x v="0"/>
  </r>
  <r>
    <n v="2883"/>
    <n v="63"/>
    <x v="1"/>
    <x v="2"/>
    <x v="3"/>
    <s v="Groceries"/>
    <n v="876.31"/>
    <x v="7"/>
    <s v="Tablet"/>
    <x v="1"/>
    <x v="0"/>
    <n v="8"/>
    <x v="0"/>
    <x v="3"/>
    <n v="3"/>
    <x v="2"/>
    <x v="2"/>
  </r>
  <r>
    <n v="2884"/>
    <n v="53"/>
    <x v="0"/>
    <x v="1"/>
    <x v="7"/>
    <s v="Groceries"/>
    <n v="756.87"/>
    <x v="15"/>
    <s v="Mobile"/>
    <x v="4"/>
    <x v="0"/>
    <n v="5"/>
    <x v="1"/>
    <x v="4"/>
    <n v="4"/>
    <x v="1"/>
    <x v="2"/>
  </r>
  <r>
    <n v="2885"/>
    <n v="45"/>
    <x v="0"/>
    <x v="1"/>
    <x v="1"/>
    <s v="Books"/>
    <n v="865.29"/>
    <x v="9"/>
    <s v="Desktop"/>
    <x v="4"/>
    <x v="1"/>
    <n v="7"/>
    <x v="1"/>
    <x v="0"/>
    <n v="13"/>
    <x v="1"/>
    <x v="0"/>
  </r>
  <r>
    <n v="2886"/>
    <n v="24"/>
    <x v="0"/>
    <x v="1"/>
    <x v="3"/>
    <s v="Home"/>
    <n v="247.8"/>
    <x v="58"/>
    <s v="Mobile"/>
    <x v="3"/>
    <x v="0"/>
    <n v="2"/>
    <x v="0"/>
    <x v="0"/>
    <n v="3"/>
    <x v="0"/>
    <x v="2"/>
  </r>
  <r>
    <n v="2887"/>
    <n v="36"/>
    <x v="0"/>
    <x v="0"/>
    <x v="5"/>
    <s v="Sports"/>
    <n v="672.82"/>
    <x v="40"/>
    <s v="Tablet"/>
    <x v="2"/>
    <x v="0"/>
    <n v="2"/>
    <x v="0"/>
    <x v="0"/>
    <n v="13"/>
    <x v="2"/>
    <x v="1"/>
  </r>
  <r>
    <n v="2888"/>
    <n v="30"/>
    <x v="0"/>
    <x v="1"/>
    <x v="1"/>
    <s v="Sports"/>
    <n v="726.27"/>
    <x v="52"/>
    <s v="Desktop"/>
    <x v="1"/>
    <x v="1"/>
    <n v="9"/>
    <x v="1"/>
    <x v="2"/>
    <n v="9"/>
    <x v="1"/>
    <x v="0"/>
  </r>
  <r>
    <n v="2889"/>
    <n v="40"/>
    <x v="0"/>
    <x v="1"/>
    <x v="4"/>
    <s v="Clothing"/>
    <n v="147.44"/>
    <x v="25"/>
    <s v="Tablet"/>
    <x v="1"/>
    <x v="1"/>
    <n v="7"/>
    <x v="1"/>
    <x v="4"/>
    <n v="11"/>
    <x v="1"/>
    <x v="1"/>
  </r>
  <r>
    <n v="2890"/>
    <n v="21"/>
    <x v="0"/>
    <x v="1"/>
    <x v="2"/>
    <s v="Toys"/>
    <n v="257.29000000000002"/>
    <x v="2"/>
    <s v="Mobile"/>
    <x v="0"/>
    <x v="1"/>
    <n v="5"/>
    <x v="0"/>
    <x v="1"/>
    <n v="12"/>
    <x v="1"/>
    <x v="0"/>
  </r>
  <r>
    <n v="2891"/>
    <n v="32"/>
    <x v="0"/>
    <x v="2"/>
    <x v="4"/>
    <s v="Groceries"/>
    <n v="149.62"/>
    <x v="17"/>
    <s v="Mobile"/>
    <x v="1"/>
    <x v="1"/>
    <n v="3"/>
    <x v="0"/>
    <x v="4"/>
    <n v="6"/>
    <x v="1"/>
    <x v="2"/>
  </r>
  <r>
    <n v="2892"/>
    <n v="68"/>
    <x v="1"/>
    <x v="0"/>
    <x v="1"/>
    <s v="Sports"/>
    <n v="234.68"/>
    <x v="37"/>
    <s v="Desktop"/>
    <x v="2"/>
    <x v="0"/>
    <n v="1"/>
    <x v="1"/>
    <x v="3"/>
    <n v="1"/>
    <x v="1"/>
    <x v="2"/>
  </r>
  <r>
    <n v="2893"/>
    <n v="37"/>
    <x v="0"/>
    <x v="1"/>
    <x v="3"/>
    <s v="Groceries"/>
    <n v="925.91"/>
    <x v="49"/>
    <s v="Tablet"/>
    <x v="3"/>
    <x v="0"/>
    <n v="8"/>
    <x v="0"/>
    <x v="3"/>
    <n v="9"/>
    <x v="0"/>
    <x v="1"/>
  </r>
  <r>
    <n v="2894"/>
    <n v="56"/>
    <x v="0"/>
    <x v="2"/>
    <x v="5"/>
    <s v="Toys"/>
    <n v="839.19"/>
    <x v="11"/>
    <s v="Mobile"/>
    <x v="2"/>
    <x v="0"/>
    <n v="2"/>
    <x v="0"/>
    <x v="2"/>
    <n v="6"/>
    <x v="1"/>
    <x v="0"/>
  </r>
  <r>
    <n v="2895"/>
    <n v="21"/>
    <x v="0"/>
    <x v="2"/>
    <x v="2"/>
    <s v="Beauty"/>
    <n v="737.1"/>
    <x v="54"/>
    <s v="Tablet"/>
    <x v="0"/>
    <x v="1"/>
    <n v="2"/>
    <x v="0"/>
    <x v="0"/>
    <n v="4"/>
    <x v="2"/>
    <x v="0"/>
  </r>
  <r>
    <n v="2896"/>
    <n v="46"/>
    <x v="0"/>
    <x v="0"/>
    <x v="0"/>
    <s v="Toys"/>
    <n v="896.19"/>
    <x v="45"/>
    <s v="Tablet"/>
    <x v="3"/>
    <x v="1"/>
    <n v="3"/>
    <x v="1"/>
    <x v="2"/>
    <n v="2"/>
    <x v="2"/>
    <x v="0"/>
  </r>
  <r>
    <n v="2897"/>
    <n v="52"/>
    <x v="0"/>
    <x v="2"/>
    <x v="5"/>
    <s v="Groceries"/>
    <n v="887.67"/>
    <x v="16"/>
    <s v="Desktop"/>
    <x v="1"/>
    <x v="1"/>
    <n v="6"/>
    <x v="0"/>
    <x v="4"/>
    <n v="5"/>
    <x v="2"/>
    <x v="2"/>
  </r>
  <r>
    <n v="2898"/>
    <n v="61"/>
    <x v="1"/>
    <x v="2"/>
    <x v="4"/>
    <s v="Groceries"/>
    <n v="911.74"/>
    <x v="4"/>
    <s v="Desktop"/>
    <x v="4"/>
    <x v="0"/>
    <n v="6"/>
    <x v="1"/>
    <x v="2"/>
    <n v="9"/>
    <x v="1"/>
    <x v="0"/>
  </r>
  <r>
    <n v="2899"/>
    <n v="50"/>
    <x v="0"/>
    <x v="0"/>
    <x v="6"/>
    <s v="Clothing"/>
    <n v="104.05"/>
    <x v="39"/>
    <s v="Desktop"/>
    <x v="3"/>
    <x v="0"/>
    <n v="9"/>
    <x v="1"/>
    <x v="2"/>
    <n v="7"/>
    <x v="0"/>
    <x v="1"/>
  </r>
  <r>
    <n v="2900"/>
    <n v="39"/>
    <x v="0"/>
    <x v="1"/>
    <x v="1"/>
    <s v="Toys"/>
    <n v="374.85"/>
    <x v="35"/>
    <s v="Mobile"/>
    <x v="0"/>
    <x v="0"/>
    <n v="5"/>
    <x v="1"/>
    <x v="1"/>
    <n v="10"/>
    <x v="2"/>
    <x v="1"/>
  </r>
  <r>
    <n v="2901"/>
    <n v="66"/>
    <x v="1"/>
    <x v="1"/>
    <x v="0"/>
    <s v="Beauty"/>
    <n v="682.51"/>
    <x v="36"/>
    <s v="Tablet"/>
    <x v="4"/>
    <x v="1"/>
    <n v="1"/>
    <x v="0"/>
    <x v="0"/>
    <n v="5"/>
    <x v="0"/>
    <x v="0"/>
  </r>
  <r>
    <n v="2902"/>
    <n v="53"/>
    <x v="0"/>
    <x v="0"/>
    <x v="5"/>
    <s v="Electronics"/>
    <n v="48.34"/>
    <x v="22"/>
    <s v="Mobile"/>
    <x v="0"/>
    <x v="1"/>
    <n v="4"/>
    <x v="0"/>
    <x v="3"/>
    <n v="4"/>
    <x v="2"/>
    <x v="2"/>
  </r>
  <r>
    <n v="2903"/>
    <n v="43"/>
    <x v="0"/>
    <x v="2"/>
    <x v="5"/>
    <s v="Electronics"/>
    <n v="585.88"/>
    <x v="58"/>
    <s v="Mobile"/>
    <x v="3"/>
    <x v="0"/>
    <n v="3"/>
    <x v="1"/>
    <x v="4"/>
    <n v="10"/>
    <x v="1"/>
    <x v="1"/>
  </r>
  <r>
    <n v="2904"/>
    <n v="39"/>
    <x v="0"/>
    <x v="1"/>
    <x v="2"/>
    <s v="Groceries"/>
    <n v="511.84"/>
    <x v="17"/>
    <s v="Tablet"/>
    <x v="2"/>
    <x v="1"/>
    <n v="3"/>
    <x v="0"/>
    <x v="0"/>
    <n v="8"/>
    <x v="0"/>
    <x v="2"/>
  </r>
  <r>
    <n v="2905"/>
    <n v="59"/>
    <x v="0"/>
    <x v="1"/>
    <x v="5"/>
    <s v="Books"/>
    <n v="113.5"/>
    <x v="2"/>
    <s v="Desktop"/>
    <x v="2"/>
    <x v="1"/>
    <n v="5"/>
    <x v="0"/>
    <x v="3"/>
    <n v="8"/>
    <x v="1"/>
    <x v="0"/>
  </r>
  <r>
    <n v="2906"/>
    <n v="61"/>
    <x v="1"/>
    <x v="2"/>
    <x v="5"/>
    <s v="Books"/>
    <n v="453.49"/>
    <x v="36"/>
    <s v="Mobile"/>
    <x v="4"/>
    <x v="0"/>
    <n v="4"/>
    <x v="1"/>
    <x v="4"/>
    <n v="3"/>
    <x v="0"/>
    <x v="2"/>
  </r>
  <r>
    <n v="2907"/>
    <n v="50"/>
    <x v="0"/>
    <x v="1"/>
    <x v="5"/>
    <s v="Electronics"/>
    <n v="664.52"/>
    <x v="35"/>
    <s v="Tablet"/>
    <x v="1"/>
    <x v="0"/>
    <n v="1"/>
    <x v="0"/>
    <x v="4"/>
    <n v="3"/>
    <x v="0"/>
    <x v="0"/>
  </r>
  <r>
    <n v="2908"/>
    <n v="68"/>
    <x v="1"/>
    <x v="2"/>
    <x v="1"/>
    <s v="Toys"/>
    <n v="588.04"/>
    <x v="31"/>
    <s v="Tablet"/>
    <x v="2"/>
    <x v="0"/>
    <n v="5"/>
    <x v="1"/>
    <x v="2"/>
    <n v="11"/>
    <x v="0"/>
    <x v="0"/>
  </r>
  <r>
    <n v="2909"/>
    <n v="54"/>
    <x v="0"/>
    <x v="1"/>
    <x v="0"/>
    <s v="Home"/>
    <n v="933.02"/>
    <x v="51"/>
    <s v="Mobile"/>
    <x v="0"/>
    <x v="1"/>
    <n v="9"/>
    <x v="0"/>
    <x v="3"/>
    <n v="3"/>
    <x v="1"/>
    <x v="0"/>
  </r>
  <r>
    <n v="2910"/>
    <n v="57"/>
    <x v="0"/>
    <x v="2"/>
    <x v="0"/>
    <s v="Groceries"/>
    <n v="657.46"/>
    <x v="23"/>
    <s v="Mobile"/>
    <x v="4"/>
    <x v="0"/>
    <n v="1"/>
    <x v="1"/>
    <x v="2"/>
    <n v="8"/>
    <x v="1"/>
    <x v="2"/>
  </r>
  <r>
    <n v="2911"/>
    <n v="66"/>
    <x v="1"/>
    <x v="2"/>
    <x v="1"/>
    <s v="Toys"/>
    <n v="413.05"/>
    <x v="57"/>
    <s v="Desktop"/>
    <x v="2"/>
    <x v="0"/>
    <n v="2"/>
    <x v="0"/>
    <x v="1"/>
    <n v="9"/>
    <x v="0"/>
    <x v="0"/>
  </r>
  <r>
    <n v="2912"/>
    <n v="48"/>
    <x v="0"/>
    <x v="2"/>
    <x v="5"/>
    <s v="Sports"/>
    <n v="955.86"/>
    <x v="8"/>
    <s v="Desktop"/>
    <x v="0"/>
    <x v="0"/>
    <n v="6"/>
    <x v="1"/>
    <x v="0"/>
    <n v="10"/>
    <x v="2"/>
    <x v="0"/>
  </r>
  <r>
    <n v="2913"/>
    <n v="56"/>
    <x v="0"/>
    <x v="0"/>
    <x v="3"/>
    <s v="Electronics"/>
    <n v="648.86"/>
    <x v="53"/>
    <s v="Tablet"/>
    <x v="0"/>
    <x v="0"/>
    <n v="9"/>
    <x v="1"/>
    <x v="3"/>
    <n v="4"/>
    <x v="1"/>
    <x v="0"/>
  </r>
  <r>
    <n v="2914"/>
    <n v="67"/>
    <x v="1"/>
    <x v="0"/>
    <x v="2"/>
    <s v="Toys"/>
    <n v="809.19"/>
    <x v="36"/>
    <s v="Tablet"/>
    <x v="0"/>
    <x v="0"/>
    <n v="9"/>
    <x v="0"/>
    <x v="3"/>
    <n v="7"/>
    <x v="1"/>
    <x v="0"/>
  </r>
  <r>
    <n v="2915"/>
    <n v="59"/>
    <x v="0"/>
    <x v="1"/>
    <x v="5"/>
    <s v="Sports"/>
    <n v="573.39"/>
    <x v="48"/>
    <s v="Mobile"/>
    <x v="3"/>
    <x v="0"/>
    <n v="9"/>
    <x v="0"/>
    <x v="1"/>
    <n v="12"/>
    <x v="1"/>
    <x v="1"/>
  </r>
  <r>
    <n v="2916"/>
    <n v="36"/>
    <x v="0"/>
    <x v="1"/>
    <x v="7"/>
    <s v="Books"/>
    <n v="479.36"/>
    <x v="1"/>
    <s v="Tablet"/>
    <x v="3"/>
    <x v="1"/>
    <n v="8"/>
    <x v="1"/>
    <x v="2"/>
    <n v="8"/>
    <x v="0"/>
    <x v="1"/>
  </r>
  <r>
    <n v="2917"/>
    <n v="39"/>
    <x v="0"/>
    <x v="2"/>
    <x v="4"/>
    <s v="Home"/>
    <n v="777.3"/>
    <x v="3"/>
    <s v="Desktop"/>
    <x v="3"/>
    <x v="0"/>
    <n v="9"/>
    <x v="1"/>
    <x v="2"/>
    <n v="6"/>
    <x v="2"/>
    <x v="1"/>
  </r>
  <r>
    <n v="2918"/>
    <n v="68"/>
    <x v="1"/>
    <x v="1"/>
    <x v="2"/>
    <s v="Electronics"/>
    <n v="590.44000000000005"/>
    <x v="17"/>
    <s v="Tablet"/>
    <x v="4"/>
    <x v="0"/>
    <n v="2"/>
    <x v="0"/>
    <x v="2"/>
    <n v="7"/>
    <x v="0"/>
    <x v="1"/>
  </r>
  <r>
    <n v="2919"/>
    <n v="37"/>
    <x v="0"/>
    <x v="2"/>
    <x v="1"/>
    <s v="Electronics"/>
    <n v="54.95"/>
    <x v="48"/>
    <s v="Desktop"/>
    <x v="3"/>
    <x v="0"/>
    <n v="4"/>
    <x v="0"/>
    <x v="4"/>
    <n v="1"/>
    <x v="0"/>
    <x v="2"/>
  </r>
  <r>
    <n v="2920"/>
    <n v="48"/>
    <x v="0"/>
    <x v="0"/>
    <x v="4"/>
    <s v="Sports"/>
    <n v="936.59"/>
    <x v="16"/>
    <s v="Mobile"/>
    <x v="4"/>
    <x v="1"/>
    <n v="2"/>
    <x v="1"/>
    <x v="0"/>
    <n v="1"/>
    <x v="2"/>
    <x v="1"/>
  </r>
  <r>
    <n v="2921"/>
    <n v="54"/>
    <x v="0"/>
    <x v="0"/>
    <x v="3"/>
    <s v="Books"/>
    <n v="707.51"/>
    <x v="25"/>
    <s v="Tablet"/>
    <x v="3"/>
    <x v="0"/>
    <n v="2"/>
    <x v="1"/>
    <x v="2"/>
    <n v="12"/>
    <x v="1"/>
    <x v="2"/>
  </r>
  <r>
    <n v="2922"/>
    <n v="60"/>
    <x v="1"/>
    <x v="1"/>
    <x v="3"/>
    <s v="Clothing"/>
    <n v="894.12"/>
    <x v="50"/>
    <s v="Tablet"/>
    <x v="1"/>
    <x v="0"/>
    <n v="5"/>
    <x v="1"/>
    <x v="3"/>
    <n v="1"/>
    <x v="2"/>
    <x v="1"/>
  </r>
  <r>
    <n v="2923"/>
    <n v="37"/>
    <x v="0"/>
    <x v="2"/>
    <x v="2"/>
    <s v="Toys"/>
    <n v="41.93"/>
    <x v="17"/>
    <s v="Mobile"/>
    <x v="4"/>
    <x v="1"/>
    <n v="3"/>
    <x v="1"/>
    <x v="3"/>
    <n v="5"/>
    <x v="2"/>
    <x v="2"/>
  </r>
  <r>
    <n v="2924"/>
    <n v="56"/>
    <x v="0"/>
    <x v="2"/>
    <x v="4"/>
    <s v="Sports"/>
    <n v="317.36"/>
    <x v="35"/>
    <s v="Desktop"/>
    <x v="0"/>
    <x v="0"/>
    <n v="2"/>
    <x v="1"/>
    <x v="4"/>
    <n v="10"/>
    <x v="1"/>
    <x v="1"/>
  </r>
  <r>
    <n v="2925"/>
    <n v="63"/>
    <x v="1"/>
    <x v="1"/>
    <x v="2"/>
    <s v="Toys"/>
    <n v="427.95"/>
    <x v="17"/>
    <s v="Tablet"/>
    <x v="0"/>
    <x v="1"/>
    <n v="9"/>
    <x v="0"/>
    <x v="2"/>
    <n v="12"/>
    <x v="2"/>
    <x v="2"/>
  </r>
  <r>
    <n v="2926"/>
    <n v="23"/>
    <x v="0"/>
    <x v="0"/>
    <x v="0"/>
    <s v="Toys"/>
    <n v="193.32"/>
    <x v="25"/>
    <s v="Tablet"/>
    <x v="4"/>
    <x v="0"/>
    <n v="4"/>
    <x v="1"/>
    <x v="2"/>
    <n v="6"/>
    <x v="2"/>
    <x v="1"/>
  </r>
  <r>
    <n v="2927"/>
    <n v="51"/>
    <x v="0"/>
    <x v="1"/>
    <x v="6"/>
    <s v="Books"/>
    <n v="855.34"/>
    <x v="26"/>
    <s v="Tablet"/>
    <x v="2"/>
    <x v="0"/>
    <n v="2"/>
    <x v="0"/>
    <x v="0"/>
    <n v="4"/>
    <x v="2"/>
    <x v="2"/>
  </r>
  <r>
    <n v="2928"/>
    <n v="42"/>
    <x v="0"/>
    <x v="1"/>
    <x v="6"/>
    <s v="Groceries"/>
    <n v="590.6"/>
    <x v="26"/>
    <s v="Mobile"/>
    <x v="1"/>
    <x v="1"/>
    <n v="8"/>
    <x v="1"/>
    <x v="1"/>
    <n v="11"/>
    <x v="0"/>
    <x v="0"/>
  </r>
  <r>
    <n v="2929"/>
    <n v="65"/>
    <x v="1"/>
    <x v="2"/>
    <x v="3"/>
    <s v="Home"/>
    <n v="447.31"/>
    <x v="43"/>
    <s v="Tablet"/>
    <x v="2"/>
    <x v="0"/>
    <n v="4"/>
    <x v="1"/>
    <x v="0"/>
    <n v="11"/>
    <x v="2"/>
    <x v="1"/>
  </r>
  <r>
    <n v="2930"/>
    <n v="63"/>
    <x v="1"/>
    <x v="2"/>
    <x v="1"/>
    <s v="Electronics"/>
    <n v="558.09"/>
    <x v="17"/>
    <s v="Tablet"/>
    <x v="1"/>
    <x v="0"/>
    <n v="6"/>
    <x v="1"/>
    <x v="4"/>
    <n v="7"/>
    <x v="1"/>
    <x v="2"/>
  </r>
  <r>
    <n v="2931"/>
    <n v="38"/>
    <x v="0"/>
    <x v="0"/>
    <x v="0"/>
    <s v="Beauty"/>
    <n v="329.65"/>
    <x v="24"/>
    <s v="Mobile"/>
    <x v="1"/>
    <x v="1"/>
    <n v="8"/>
    <x v="1"/>
    <x v="2"/>
    <n v="12"/>
    <x v="2"/>
    <x v="1"/>
  </r>
  <r>
    <n v="2932"/>
    <n v="29"/>
    <x v="0"/>
    <x v="2"/>
    <x v="0"/>
    <s v="Toys"/>
    <n v="653.44000000000005"/>
    <x v="0"/>
    <s v="Mobile"/>
    <x v="4"/>
    <x v="0"/>
    <n v="1"/>
    <x v="0"/>
    <x v="3"/>
    <n v="4"/>
    <x v="2"/>
    <x v="2"/>
  </r>
  <r>
    <n v="2933"/>
    <n v="57"/>
    <x v="0"/>
    <x v="2"/>
    <x v="1"/>
    <s v="Groceries"/>
    <n v="136.80000000000001"/>
    <x v="58"/>
    <s v="Tablet"/>
    <x v="1"/>
    <x v="1"/>
    <n v="5"/>
    <x v="0"/>
    <x v="0"/>
    <n v="8"/>
    <x v="2"/>
    <x v="2"/>
  </r>
  <r>
    <n v="2934"/>
    <n v="63"/>
    <x v="1"/>
    <x v="2"/>
    <x v="7"/>
    <s v="Toys"/>
    <n v="170.76"/>
    <x v="16"/>
    <s v="Mobile"/>
    <x v="2"/>
    <x v="1"/>
    <n v="1"/>
    <x v="0"/>
    <x v="4"/>
    <n v="1"/>
    <x v="2"/>
    <x v="0"/>
  </r>
  <r>
    <n v="2935"/>
    <n v="18"/>
    <x v="2"/>
    <x v="0"/>
    <x v="6"/>
    <s v="Groceries"/>
    <n v="721"/>
    <x v="33"/>
    <s v="Mobile"/>
    <x v="3"/>
    <x v="1"/>
    <n v="2"/>
    <x v="1"/>
    <x v="2"/>
    <n v="13"/>
    <x v="1"/>
    <x v="1"/>
  </r>
  <r>
    <n v="2936"/>
    <n v="37"/>
    <x v="0"/>
    <x v="0"/>
    <x v="0"/>
    <s v="Electronics"/>
    <n v="16.89"/>
    <x v="36"/>
    <s v="Desktop"/>
    <x v="1"/>
    <x v="0"/>
    <n v="8"/>
    <x v="1"/>
    <x v="3"/>
    <n v="3"/>
    <x v="0"/>
    <x v="2"/>
  </r>
  <r>
    <n v="2937"/>
    <n v="18"/>
    <x v="2"/>
    <x v="0"/>
    <x v="2"/>
    <s v="Clothing"/>
    <n v="935.29"/>
    <x v="42"/>
    <s v="Tablet"/>
    <x v="1"/>
    <x v="0"/>
    <n v="6"/>
    <x v="0"/>
    <x v="1"/>
    <n v="13"/>
    <x v="0"/>
    <x v="1"/>
  </r>
  <r>
    <n v="2938"/>
    <n v="42"/>
    <x v="0"/>
    <x v="2"/>
    <x v="4"/>
    <s v="Clothing"/>
    <n v="591.6"/>
    <x v="24"/>
    <s v="Tablet"/>
    <x v="1"/>
    <x v="0"/>
    <n v="8"/>
    <x v="0"/>
    <x v="4"/>
    <n v="1"/>
    <x v="2"/>
    <x v="0"/>
  </r>
  <r>
    <n v="2939"/>
    <n v="23"/>
    <x v="0"/>
    <x v="0"/>
    <x v="6"/>
    <s v="Clothing"/>
    <n v="333.33"/>
    <x v="0"/>
    <s v="Mobile"/>
    <x v="1"/>
    <x v="1"/>
    <n v="8"/>
    <x v="0"/>
    <x v="2"/>
    <n v="8"/>
    <x v="2"/>
    <x v="2"/>
  </r>
  <r>
    <n v="2940"/>
    <n v="54"/>
    <x v="0"/>
    <x v="0"/>
    <x v="3"/>
    <s v="Electronics"/>
    <n v="565.72"/>
    <x v="48"/>
    <s v="Tablet"/>
    <x v="2"/>
    <x v="1"/>
    <n v="8"/>
    <x v="1"/>
    <x v="3"/>
    <n v="11"/>
    <x v="1"/>
    <x v="2"/>
  </r>
  <r>
    <n v="2941"/>
    <n v="19"/>
    <x v="2"/>
    <x v="2"/>
    <x v="4"/>
    <s v="Clothing"/>
    <n v="433.4"/>
    <x v="14"/>
    <s v="Desktop"/>
    <x v="1"/>
    <x v="0"/>
    <n v="1"/>
    <x v="0"/>
    <x v="3"/>
    <n v="5"/>
    <x v="1"/>
    <x v="2"/>
  </r>
  <r>
    <n v="2942"/>
    <n v="28"/>
    <x v="0"/>
    <x v="0"/>
    <x v="6"/>
    <s v="Electronics"/>
    <n v="805.51"/>
    <x v="3"/>
    <s v="Tablet"/>
    <x v="4"/>
    <x v="1"/>
    <n v="6"/>
    <x v="0"/>
    <x v="3"/>
    <n v="1"/>
    <x v="1"/>
    <x v="1"/>
  </r>
  <r>
    <n v="2943"/>
    <n v="19"/>
    <x v="2"/>
    <x v="2"/>
    <x v="7"/>
    <s v="Clothing"/>
    <n v="778.61"/>
    <x v="46"/>
    <s v="Mobile"/>
    <x v="2"/>
    <x v="0"/>
    <n v="3"/>
    <x v="0"/>
    <x v="3"/>
    <n v="7"/>
    <x v="1"/>
    <x v="1"/>
  </r>
  <r>
    <n v="2944"/>
    <n v="43"/>
    <x v="0"/>
    <x v="0"/>
    <x v="0"/>
    <s v="Clothing"/>
    <n v="535.26"/>
    <x v="53"/>
    <s v="Mobile"/>
    <x v="3"/>
    <x v="0"/>
    <n v="2"/>
    <x v="1"/>
    <x v="0"/>
    <n v="5"/>
    <x v="1"/>
    <x v="0"/>
  </r>
  <r>
    <n v="2945"/>
    <n v="43"/>
    <x v="0"/>
    <x v="2"/>
    <x v="2"/>
    <s v="Clothing"/>
    <n v="877.65"/>
    <x v="56"/>
    <s v="Mobile"/>
    <x v="4"/>
    <x v="1"/>
    <n v="2"/>
    <x v="1"/>
    <x v="0"/>
    <n v="11"/>
    <x v="0"/>
    <x v="0"/>
  </r>
  <r>
    <n v="2946"/>
    <n v="29"/>
    <x v="0"/>
    <x v="1"/>
    <x v="1"/>
    <s v="Groceries"/>
    <n v="564.48"/>
    <x v="39"/>
    <s v="Tablet"/>
    <x v="1"/>
    <x v="1"/>
    <n v="4"/>
    <x v="0"/>
    <x v="3"/>
    <n v="4"/>
    <x v="0"/>
    <x v="2"/>
  </r>
  <r>
    <n v="2947"/>
    <n v="45"/>
    <x v="0"/>
    <x v="1"/>
    <x v="5"/>
    <s v="Home"/>
    <n v="206.55"/>
    <x v="32"/>
    <s v="Tablet"/>
    <x v="1"/>
    <x v="1"/>
    <n v="5"/>
    <x v="1"/>
    <x v="2"/>
    <n v="11"/>
    <x v="1"/>
    <x v="2"/>
  </r>
  <r>
    <n v="2948"/>
    <n v="62"/>
    <x v="1"/>
    <x v="2"/>
    <x v="4"/>
    <s v="Clothing"/>
    <n v="822.83"/>
    <x v="31"/>
    <s v="Tablet"/>
    <x v="3"/>
    <x v="0"/>
    <n v="9"/>
    <x v="0"/>
    <x v="2"/>
    <n v="2"/>
    <x v="2"/>
    <x v="1"/>
  </r>
  <r>
    <n v="2949"/>
    <n v="25"/>
    <x v="0"/>
    <x v="2"/>
    <x v="5"/>
    <s v="Books"/>
    <n v="588.09"/>
    <x v="20"/>
    <s v="Desktop"/>
    <x v="4"/>
    <x v="1"/>
    <n v="3"/>
    <x v="0"/>
    <x v="3"/>
    <n v="10"/>
    <x v="0"/>
    <x v="2"/>
  </r>
  <r>
    <n v="2950"/>
    <n v="35"/>
    <x v="0"/>
    <x v="1"/>
    <x v="7"/>
    <s v="Clothing"/>
    <n v="121.92"/>
    <x v="37"/>
    <s v="Desktop"/>
    <x v="2"/>
    <x v="0"/>
    <n v="7"/>
    <x v="1"/>
    <x v="4"/>
    <n v="6"/>
    <x v="0"/>
    <x v="0"/>
  </r>
  <r>
    <n v="2951"/>
    <n v="65"/>
    <x v="1"/>
    <x v="0"/>
    <x v="5"/>
    <s v="Toys"/>
    <n v="875.7"/>
    <x v="52"/>
    <s v="Tablet"/>
    <x v="1"/>
    <x v="0"/>
    <n v="2"/>
    <x v="0"/>
    <x v="2"/>
    <n v="4"/>
    <x v="1"/>
    <x v="2"/>
  </r>
  <r>
    <n v="2952"/>
    <n v="55"/>
    <x v="0"/>
    <x v="2"/>
    <x v="4"/>
    <s v="Toys"/>
    <n v="79.02"/>
    <x v="50"/>
    <s v="Tablet"/>
    <x v="1"/>
    <x v="0"/>
    <n v="8"/>
    <x v="0"/>
    <x v="1"/>
    <n v="4"/>
    <x v="0"/>
    <x v="1"/>
  </r>
  <r>
    <n v="2953"/>
    <n v="21"/>
    <x v="0"/>
    <x v="0"/>
    <x v="1"/>
    <s v="Sports"/>
    <n v="981.36"/>
    <x v="44"/>
    <s v="Tablet"/>
    <x v="2"/>
    <x v="1"/>
    <n v="4"/>
    <x v="0"/>
    <x v="4"/>
    <n v="1"/>
    <x v="2"/>
    <x v="0"/>
  </r>
  <r>
    <n v="2954"/>
    <n v="66"/>
    <x v="1"/>
    <x v="1"/>
    <x v="1"/>
    <s v="Books"/>
    <n v="708.99"/>
    <x v="0"/>
    <s v="Mobile"/>
    <x v="3"/>
    <x v="0"/>
    <n v="5"/>
    <x v="1"/>
    <x v="4"/>
    <n v="10"/>
    <x v="1"/>
    <x v="0"/>
  </r>
  <r>
    <n v="2955"/>
    <n v="45"/>
    <x v="0"/>
    <x v="2"/>
    <x v="6"/>
    <s v="Home"/>
    <n v="796.84"/>
    <x v="56"/>
    <s v="Mobile"/>
    <x v="3"/>
    <x v="0"/>
    <n v="3"/>
    <x v="0"/>
    <x v="2"/>
    <n v="2"/>
    <x v="2"/>
    <x v="1"/>
  </r>
  <r>
    <n v="2956"/>
    <n v="58"/>
    <x v="0"/>
    <x v="2"/>
    <x v="4"/>
    <s v="Sports"/>
    <n v="881.48"/>
    <x v="25"/>
    <s v="Desktop"/>
    <x v="1"/>
    <x v="1"/>
    <n v="1"/>
    <x v="1"/>
    <x v="2"/>
    <n v="9"/>
    <x v="2"/>
    <x v="0"/>
  </r>
  <r>
    <n v="2957"/>
    <n v="30"/>
    <x v="0"/>
    <x v="0"/>
    <x v="6"/>
    <s v="Beauty"/>
    <n v="463.24"/>
    <x v="50"/>
    <s v="Desktop"/>
    <x v="0"/>
    <x v="1"/>
    <n v="3"/>
    <x v="0"/>
    <x v="1"/>
    <n v="5"/>
    <x v="1"/>
    <x v="1"/>
  </r>
  <r>
    <n v="2958"/>
    <n v="24"/>
    <x v="0"/>
    <x v="2"/>
    <x v="2"/>
    <s v="Beauty"/>
    <n v="167.88"/>
    <x v="16"/>
    <s v="Desktop"/>
    <x v="1"/>
    <x v="0"/>
    <n v="3"/>
    <x v="1"/>
    <x v="4"/>
    <n v="13"/>
    <x v="2"/>
    <x v="0"/>
  </r>
  <r>
    <n v="2959"/>
    <n v="22"/>
    <x v="0"/>
    <x v="2"/>
    <x v="0"/>
    <s v="Sports"/>
    <n v="293.55"/>
    <x v="43"/>
    <s v="Desktop"/>
    <x v="2"/>
    <x v="0"/>
    <n v="8"/>
    <x v="1"/>
    <x v="0"/>
    <n v="8"/>
    <x v="1"/>
    <x v="1"/>
  </r>
  <r>
    <n v="2960"/>
    <n v="49"/>
    <x v="0"/>
    <x v="0"/>
    <x v="3"/>
    <s v="Beauty"/>
    <n v="281.17"/>
    <x v="47"/>
    <s v="Mobile"/>
    <x v="0"/>
    <x v="1"/>
    <n v="2"/>
    <x v="0"/>
    <x v="4"/>
    <n v="3"/>
    <x v="1"/>
    <x v="1"/>
  </r>
  <r>
    <n v="2961"/>
    <n v="38"/>
    <x v="0"/>
    <x v="1"/>
    <x v="4"/>
    <s v="Electronics"/>
    <n v="352.64"/>
    <x v="37"/>
    <s v="Mobile"/>
    <x v="0"/>
    <x v="0"/>
    <n v="7"/>
    <x v="1"/>
    <x v="2"/>
    <n v="2"/>
    <x v="1"/>
    <x v="0"/>
  </r>
  <r>
    <n v="2962"/>
    <n v="43"/>
    <x v="0"/>
    <x v="2"/>
    <x v="2"/>
    <s v="Groceries"/>
    <n v="132.04"/>
    <x v="42"/>
    <s v="Desktop"/>
    <x v="4"/>
    <x v="1"/>
    <n v="7"/>
    <x v="1"/>
    <x v="3"/>
    <n v="6"/>
    <x v="1"/>
    <x v="2"/>
  </r>
  <r>
    <n v="2963"/>
    <n v="57"/>
    <x v="0"/>
    <x v="0"/>
    <x v="6"/>
    <s v="Books"/>
    <n v="819.4"/>
    <x v="48"/>
    <s v="Tablet"/>
    <x v="2"/>
    <x v="0"/>
    <n v="3"/>
    <x v="1"/>
    <x v="1"/>
    <n v="2"/>
    <x v="0"/>
    <x v="1"/>
  </r>
  <r>
    <n v="2964"/>
    <n v="27"/>
    <x v="0"/>
    <x v="2"/>
    <x v="4"/>
    <s v="Home"/>
    <n v="33.58"/>
    <x v="37"/>
    <s v="Tablet"/>
    <x v="4"/>
    <x v="0"/>
    <n v="8"/>
    <x v="0"/>
    <x v="1"/>
    <n v="7"/>
    <x v="1"/>
    <x v="2"/>
  </r>
  <r>
    <n v="2965"/>
    <n v="29"/>
    <x v="0"/>
    <x v="2"/>
    <x v="5"/>
    <s v="Beauty"/>
    <n v="871.93"/>
    <x v="23"/>
    <s v="Desktop"/>
    <x v="0"/>
    <x v="0"/>
    <n v="9"/>
    <x v="0"/>
    <x v="4"/>
    <n v="1"/>
    <x v="2"/>
    <x v="1"/>
  </r>
  <r>
    <n v="2966"/>
    <n v="61"/>
    <x v="1"/>
    <x v="1"/>
    <x v="3"/>
    <s v="Toys"/>
    <n v="141.62"/>
    <x v="56"/>
    <s v="Mobile"/>
    <x v="0"/>
    <x v="0"/>
    <n v="5"/>
    <x v="1"/>
    <x v="4"/>
    <n v="10"/>
    <x v="1"/>
    <x v="2"/>
  </r>
  <r>
    <n v="2967"/>
    <n v="19"/>
    <x v="2"/>
    <x v="1"/>
    <x v="1"/>
    <s v="Clothing"/>
    <n v="435.02"/>
    <x v="1"/>
    <s v="Desktop"/>
    <x v="4"/>
    <x v="1"/>
    <n v="1"/>
    <x v="0"/>
    <x v="0"/>
    <n v="13"/>
    <x v="2"/>
    <x v="1"/>
  </r>
  <r>
    <n v="2968"/>
    <n v="19"/>
    <x v="2"/>
    <x v="1"/>
    <x v="7"/>
    <s v="Books"/>
    <n v="475.91"/>
    <x v="7"/>
    <s v="Mobile"/>
    <x v="4"/>
    <x v="0"/>
    <n v="2"/>
    <x v="1"/>
    <x v="1"/>
    <n v="9"/>
    <x v="1"/>
    <x v="2"/>
  </r>
  <r>
    <n v="2969"/>
    <n v="39"/>
    <x v="0"/>
    <x v="1"/>
    <x v="6"/>
    <s v="Clothing"/>
    <n v="737.51"/>
    <x v="8"/>
    <s v="Tablet"/>
    <x v="1"/>
    <x v="0"/>
    <n v="3"/>
    <x v="0"/>
    <x v="2"/>
    <n v="5"/>
    <x v="1"/>
    <x v="1"/>
  </r>
  <r>
    <n v="2970"/>
    <n v="61"/>
    <x v="1"/>
    <x v="1"/>
    <x v="7"/>
    <s v="Sports"/>
    <n v="462.27"/>
    <x v="40"/>
    <s v="Tablet"/>
    <x v="0"/>
    <x v="0"/>
    <n v="3"/>
    <x v="0"/>
    <x v="1"/>
    <n v="6"/>
    <x v="1"/>
    <x v="1"/>
  </r>
  <r>
    <n v="2971"/>
    <n v="56"/>
    <x v="0"/>
    <x v="1"/>
    <x v="2"/>
    <s v="Electronics"/>
    <n v="276.06"/>
    <x v="1"/>
    <s v="Desktop"/>
    <x v="3"/>
    <x v="0"/>
    <n v="1"/>
    <x v="0"/>
    <x v="3"/>
    <n v="12"/>
    <x v="2"/>
    <x v="2"/>
  </r>
  <r>
    <n v="2972"/>
    <n v="56"/>
    <x v="0"/>
    <x v="0"/>
    <x v="6"/>
    <s v="Clothing"/>
    <n v="691.75"/>
    <x v="49"/>
    <s v="Tablet"/>
    <x v="1"/>
    <x v="0"/>
    <n v="1"/>
    <x v="0"/>
    <x v="4"/>
    <n v="2"/>
    <x v="1"/>
    <x v="0"/>
  </r>
  <r>
    <n v="2973"/>
    <n v="42"/>
    <x v="0"/>
    <x v="0"/>
    <x v="2"/>
    <s v="Clothing"/>
    <n v="455.53"/>
    <x v="22"/>
    <s v="Mobile"/>
    <x v="4"/>
    <x v="1"/>
    <n v="8"/>
    <x v="0"/>
    <x v="4"/>
    <n v="13"/>
    <x v="0"/>
    <x v="1"/>
  </r>
  <r>
    <n v="2974"/>
    <n v="40"/>
    <x v="0"/>
    <x v="1"/>
    <x v="3"/>
    <s v="Home"/>
    <n v="670.58"/>
    <x v="4"/>
    <s v="Desktop"/>
    <x v="0"/>
    <x v="1"/>
    <n v="4"/>
    <x v="1"/>
    <x v="0"/>
    <n v="8"/>
    <x v="1"/>
    <x v="1"/>
  </r>
  <r>
    <n v="2975"/>
    <n v="20"/>
    <x v="0"/>
    <x v="0"/>
    <x v="2"/>
    <s v="Groceries"/>
    <n v="162.36000000000001"/>
    <x v="13"/>
    <s v="Mobile"/>
    <x v="4"/>
    <x v="0"/>
    <n v="7"/>
    <x v="0"/>
    <x v="4"/>
    <n v="3"/>
    <x v="1"/>
    <x v="2"/>
  </r>
  <r>
    <n v="2976"/>
    <n v="66"/>
    <x v="1"/>
    <x v="0"/>
    <x v="6"/>
    <s v="Electronics"/>
    <n v="508.56"/>
    <x v="0"/>
    <s v="Desktop"/>
    <x v="1"/>
    <x v="0"/>
    <n v="9"/>
    <x v="0"/>
    <x v="1"/>
    <n v="11"/>
    <x v="2"/>
    <x v="0"/>
  </r>
  <r>
    <n v="2977"/>
    <n v="48"/>
    <x v="0"/>
    <x v="1"/>
    <x v="6"/>
    <s v="Home"/>
    <n v="364.92"/>
    <x v="54"/>
    <s v="Mobile"/>
    <x v="1"/>
    <x v="1"/>
    <n v="6"/>
    <x v="0"/>
    <x v="3"/>
    <n v="13"/>
    <x v="2"/>
    <x v="1"/>
  </r>
  <r>
    <n v="2978"/>
    <n v="24"/>
    <x v="0"/>
    <x v="0"/>
    <x v="0"/>
    <s v="Toys"/>
    <n v="63.82"/>
    <x v="3"/>
    <s v="Desktop"/>
    <x v="2"/>
    <x v="0"/>
    <n v="2"/>
    <x v="1"/>
    <x v="3"/>
    <n v="7"/>
    <x v="1"/>
    <x v="2"/>
  </r>
  <r>
    <n v="2979"/>
    <n v="27"/>
    <x v="0"/>
    <x v="2"/>
    <x v="6"/>
    <s v="Groceries"/>
    <n v="462.35"/>
    <x v="5"/>
    <s v="Desktop"/>
    <x v="3"/>
    <x v="1"/>
    <n v="5"/>
    <x v="1"/>
    <x v="1"/>
    <n v="13"/>
    <x v="2"/>
    <x v="2"/>
  </r>
  <r>
    <n v="2980"/>
    <n v="55"/>
    <x v="0"/>
    <x v="0"/>
    <x v="6"/>
    <s v="Groceries"/>
    <n v="861.68"/>
    <x v="4"/>
    <s v="Desktop"/>
    <x v="4"/>
    <x v="0"/>
    <n v="4"/>
    <x v="0"/>
    <x v="1"/>
    <n v="11"/>
    <x v="0"/>
    <x v="0"/>
  </r>
  <r>
    <n v="2981"/>
    <n v="53"/>
    <x v="0"/>
    <x v="0"/>
    <x v="1"/>
    <s v="Toys"/>
    <n v="577.9"/>
    <x v="54"/>
    <s v="Tablet"/>
    <x v="0"/>
    <x v="0"/>
    <n v="4"/>
    <x v="1"/>
    <x v="0"/>
    <n v="9"/>
    <x v="0"/>
    <x v="1"/>
  </r>
  <r>
    <n v="2982"/>
    <n v="21"/>
    <x v="0"/>
    <x v="1"/>
    <x v="3"/>
    <s v="Sports"/>
    <n v="635.63"/>
    <x v="5"/>
    <s v="Tablet"/>
    <x v="2"/>
    <x v="1"/>
    <n v="9"/>
    <x v="0"/>
    <x v="4"/>
    <n v="3"/>
    <x v="2"/>
    <x v="1"/>
  </r>
  <r>
    <n v="2983"/>
    <n v="65"/>
    <x v="1"/>
    <x v="2"/>
    <x v="1"/>
    <s v="Toys"/>
    <n v="798.99"/>
    <x v="37"/>
    <s v="Mobile"/>
    <x v="0"/>
    <x v="0"/>
    <n v="5"/>
    <x v="0"/>
    <x v="3"/>
    <n v="8"/>
    <x v="2"/>
    <x v="0"/>
  </r>
  <r>
    <n v="2984"/>
    <n v="23"/>
    <x v="0"/>
    <x v="0"/>
    <x v="2"/>
    <s v="Toys"/>
    <n v="117.92"/>
    <x v="40"/>
    <s v="Mobile"/>
    <x v="3"/>
    <x v="0"/>
    <n v="3"/>
    <x v="1"/>
    <x v="3"/>
    <n v="12"/>
    <x v="2"/>
    <x v="0"/>
  </r>
  <r>
    <n v="2985"/>
    <n v="50"/>
    <x v="0"/>
    <x v="2"/>
    <x v="6"/>
    <s v="Home"/>
    <n v="269.93"/>
    <x v="0"/>
    <s v="Desktop"/>
    <x v="1"/>
    <x v="0"/>
    <n v="2"/>
    <x v="1"/>
    <x v="4"/>
    <n v="10"/>
    <x v="2"/>
    <x v="0"/>
  </r>
  <r>
    <n v="2986"/>
    <n v="19"/>
    <x v="2"/>
    <x v="2"/>
    <x v="6"/>
    <s v="Groceries"/>
    <n v="68.66"/>
    <x v="3"/>
    <s v="Tablet"/>
    <x v="4"/>
    <x v="0"/>
    <n v="5"/>
    <x v="0"/>
    <x v="4"/>
    <n v="7"/>
    <x v="2"/>
    <x v="2"/>
  </r>
  <r>
    <n v="2987"/>
    <n v="26"/>
    <x v="0"/>
    <x v="1"/>
    <x v="6"/>
    <s v="Books"/>
    <n v="18.07"/>
    <x v="40"/>
    <s v="Desktop"/>
    <x v="1"/>
    <x v="0"/>
    <n v="8"/>
    <x v="1"/>
    <x v="0"/>
    <n v="2"/>
    <x v="2"/>
    <x v="0"/>
  </r>
  <r>
    <n v="2988"/>
    <n v="59"/>
    <x v="0"/>
    <x v="1"/>
    <x v="2"/>
    <s v="Toys"/>
    <n v="89.37"/>
    <x v="42"/>
    <s v="Desktop"/>
    <x v="2"/>
    <x v="1"/>
    <n v="8"/>
    <x v="1"/>
    <x v="0"/>
    <n v="11"/>
    <x v="1"/>
    <x v="1"/>
  </r>
  <r>
    <n v="2989"/>
    <n v="26"/>
    <x v="0"/>
    <x v="1"/>
    <x v="5"/>
    <s v="Books"/>
    <n v="451.01"/>
    <x v="33"/>
    <s v="Desktop"/>
    <x v="4"/>
    <x v="1"/>
    <n v="3"/>
    <x v="1"/>
    <x v="2"/>
    <n v="8"/>
    <x v="1"/>
    <x v="1"/>
  </r>
  <r>
    <n v="2990"/>
    <n v="34"/>
    <x v="0"/>
    <x v="0"/>
    <x v="7"/>
    <s v="Clothing"/>
    <n v="159.13999999999999"/>
    <x v="28"/>
    <s v="Desktop"/>
    <x v="1"/>
    <x v="1"/>
    <n v="1"/>
    <x v="0"/>
    <x v="0"/>
    <n v="1"/>
    <x v="1"/>
    <x v="2"/>
  </r>
  <r>
    <n v="2991"/>
    <n v="20"/>
    <x v="0"/>
    <x v="1"/>
    <x v="2"/>
    <s v="Toys"/>
    <n v="247.06"/>
    <x v="30"/>
    <s v="Tablet"/>
    <x v="3"/>
    <x v="0"/>
    <n v="4"/>
    <x v="1"/>
    <x v="0"/>
    <n v="5"/>
    <x v="1"/>
    <x v="1"/>
  </r>
  <r>
    <n v="2992"/>
    <n v="36"/>
    <x v="0"/>
    <x v="1"/>
    <x v="6"/>
    <s v="Groceries"/>
    <n v="388.02"/>
    <x v="33"/>
    <s v="Desktop"/>
    <x v="1"/>
    <x v="0"/>
    <n v="1"/>
    <x v="0"/>
    <x v="2"/>
    <n v="10"/>
    <x v="0"/>
    <x v="1"/>
  </r>
  <r>
    <n v="2993"/>
    <n v="57"/>
    <x v="0"/>
    <x v="1"/>
    <x v="4"/>
    <s v="Clothing"/>
    <n v="840.18"/>
    <x v="14"/>
    <s v="Desktop"/>
    <x v="2"/>
    <x v="1"/>
    <n v="6"/>
    <x v="0"/>
    <x v="3"/>
    <n v="8"/>
    <x v="0"/>
    <x v="1"/>
  </r>
  <r>
    <n v="2994"/>
    <n v="52"/>
    <x v="0"/>
    <x v="2"/>
    <x v="3"/>
    <s v="Sports"/>
    <n v="418.33"/>
    <x v="48"/>
    <s v="Tablet"/>
    <x v="0"/>
    <x v="1"/>
    <n v="7"/>
    <x v="1"/>
    <x v="2"/>
    <n v="3"/>
    <x v="2"/>
    <x v="2"/>
  </r>
  <r>
    <n v="2995"/>
    <n v="56"/>
    <x v="0"/>
    <x v="2"/>
    <x v="7"/>
    <s v="Beauty"/>
    <n v="483"/>
    <x v="24"/>
    <s v="Mobile"/>
    <x v="3"/>
    <x v="0"/>
    <n v="3"/>
    <x v="0"/>
    <x v="0"/>
    <n v="1"/>
    <x v="2"/>
    <x v="2"/>
  </r>
  <r>
    <n v="2996"/>
    <n v="64"/>
    <x v="1"/>
    <x v="0"/>
    <x v="3"/>
    <s v="Electronics"/>
    <n v="548.67999999999995"/>
    <x v="49"/>
    <s v="Tablet"/>
    <x v="0"/>
    <x v="1"/>
    <n v="6"/>
    <x v="0"/>
    <x v="4"/>
    <n v="10"/>
    <x v="1"/>
    <x v="2"/>
  </r>
  <r>
    <n v="2997"/>
    <n v="32"/>
    <x v="0"/>
    <x v="1"/>
    <x v="5"/>
    <s v="Beauty"/>
    <n v="578.45000000000005"/>
    <x v="35"/>
    <s v="Mobile"/>
    <x v="2"/>
    <x v="1"/>
    <n v="5"/>
    <x v="0"/>
    <x v="1"/>
    <n v="6"/>
    <x v="1"/>
    <x v="0"/>
  </r>
  <r>
    <n v="2998"/>
    <n v="22"/>
    <x v="0"/>
    <x v="0"/>
    <x v="0"/>
    <s v="Books"/>
    <n v="584.21"/>
    <x v="7"/>
    <s v="Tablet"/>
    <x v="1"/>
    <x v="1"/>
    <n v="3"/>
    <x v="0"/>
    <x v="4"/>
    <n v="4"/>
    <x v="1"/>
    <x v="0"/>
  </r>
  <r>
    <n v="2999"/>
    <n v="34"/>
    <x v="0"/>
    <x v="1"/>
    <x v="1"/>
    <s v="Sports"/>
    <n v="635.13"/>
    <x v="9"/>
    <s v="Desktop"/>
    <x v="0"/>
    <x v="0"/>
    <n v="4"/>
    <x v="0"/>
    <x v="4"/>
    <n v="11"/>
    <x v="1"/>
    <x v="0"/>
  </r>
  <r>
    <n v="3000"/>
    <n v="25"/>
    <x v="0"/>
    <x v="0"/>
    <x v="3"/>
    <s v="Sports"/>
    <n v="844.13"/>
    <x v="41"/>
    <s v="Tablet"/>
    <x v="0"/>
    <x v="0"/>
    <n v="9"/>
    <x v="1"/>
    <x v="0"/>
    <n v="9"/>
    <x v="2"/>
    <x v="0"/>
  </r>
  <r>
    <n v="3001"/>
    <n v="45"/>
    <x v="0"/>
    <x v="1"/>
    <x v="1"/>
    <s v="Clothing"/>
    <n v="685.78"/>
    <x v="51"/>
    <s v="Mobile"/>
    <x v="3"/>
    <x v="1"/>
    <n v="5"/>
    <x v="0"/>
    <x v="3"/>
    <n v="10"/>
    <x v="2"/>
    <x v="1"/>
  </r>
  <r>
    <n v="3002"/>
    <n v="69"/>
    <x v="1"/>
    <x v="0"/>
    <x v="6"/>
    <s v="Beauty"/>
    <n v="675.24"/>
    <x v="30"/>
    <s v="Mobile"/>
    <x v="1"/>
    <x v="1"/>
    <n v="6"/>
    <x v="0"/>
    <x v="1"/>
    <n v="4"/>
    <x v="2"/>
    <x v="1"/>
  </r>
  <r>
    <n v="3003"/>
    <n v="65"/>
    <x v="1"/>
    <x v="0"/>
    <x v="5"/>
    <s v="Clothing"/>
    <n v="609.39"/>
    <x v="35"/>
    <s v="Mobile"/>
    <x v="4"/>
    <x v="1"/>
    <n v="9"/>
    <x v="1"/>
    <x v="4"/>
    <n v="12"/>
    <x v="0"/>
    <x v="1"/>
  </r>
  <r>
    <n v="3004"/>
    <n v="23"/>
    <x v="0"/>
    <x v="2"/>
    <x v="5"/>
    <s v="Sports"/>
    <n v="745.43"/>
    <x v="53"/>
    <s v="Tablet"/>
    <x v="1"/>
    <x v="1"/>
    <n v="2"/>
    <x v="1"/>
    <x v="2"/>
    <n v="3"/>
    <x v="0"/>
    <x v="0"/>
  </r>
  <r>
    <n v="3005"/>
    <n v="35"/>
    <x v="0"/>
    <x v="0"/>
    <x v="7"/>
    <s v="Home"/>
    <n v="819.71"/>
    <x v="38"/>
    <s v="Mobile"/>
    <x v="0"/>
    <x v="0"/>
    <n v="2"/>
    <x v="0"/>
    <x v="3"/>
    <n v="7"/>
    <x v="2"/>
    <x v="2"/>
  </r>
  <r>
    <n v="3006"/>
    <n v="45"/>
    <x v="0"/>
    <x v="1"/>
    <x v="7"/>
    <s v="Toys"/>
    <n v="832.9"/>
    <x v="8"/>
    <s v="Desktop"/>
    <x v="1"/>
    <x v="0"/>
    <n v="7"/>
    <x v="0"/>
    <x v="1"/>
    <n v="9"/>
    <x v="0"/>
    <x v="2"/>
  </r>
  <r>
    <n v="3007"/>
    <n v="27"/>
    <x v="0"/>
    <x v="1"/>
    <x v="3"/>
    <s v="Home"/>
    <n v="672.6"/>
    <x v="55"/>
    <s v="Mobile"/>
    <x v="4"/>
    <x v="0"/>
    <n v="7"/>
    <x v="0"/>
    <x v="3"/>
    <n v="5"/>
    <x v="0"/>
    <x v="1"/>
  </r>
  <r>
    <n v="3008"/>
    <n v="57"/>
    <x v="0"/>
    <x v="2"/>
    <x v="6"/>
    <s v="Toys"/>
    <n v="656.26"/>
    <x v="42"/>
    <s v="Desktop"/>
    <x v="2"/>
    <x v="1"/>
    <n v="3"/>
    <x v="1"/>
    <x v="1"/>
    <n v="11"/>
    <x v="0"/>
    <x v="1"/>
  </r>
  <r>
    <n v="3009"/>
    <n v="46"/>
    <x v="0"/>
    <x v="0"/>
    <x v="1"/>
    <s v="Sports"/>
    <n v="357.95"/>
    <x v="3"/>
    <s v="Desktop"/>
    <x v="2"/>
    <x v="0"/>
    <n v="3"/>
    <x v="0"/>
    <x v="0"/>
    <n v="4"/>
    <x v="2"/>
    <x v="2"/>
  </r>
  <r>
    <n v="3010"/>
    <n v="67"/>
    <x v="1"/>
    <x v="0"/>
    <x v="1"/>
    <s v="Books"/>
    <n v="841.46"/>
    <x v="41"/>
    <s v="Mobile"/>
    <x v="3"/>
    <x v="0"/>
    <n v="1"/>
    <x v="0"/>
    <x v="2"/>
    <n v="7"/>
    <x v="0"/>
    <x v="0"/>
  </r>
  <r>
    <n v="3011"/>
    <n v="58"/>
    <x v="0"/>
    <x v="0"/>
    <x v="2"/>
    <s v="Clothing"/>
    <n v="289.45"/>
    <x v="35"/>
    <s v="Mobile"/>
    <x v="3"/>
    <x v="0"/>
    <n v="3"/>
    <x v="1"/>
    <x v="4"/>
    <n v="9"/>
    <x v="2"/>
    <x v="0"/>
  </r>
  <r>
    <n v="3012"/>
    <n v="46"/>
    <x v="0"/>
    <x v="0"/>
    <x v="3"/>
    <s v="Electronics"/>
    <n v="630.20000000000005"/>
    <x v="46"/>
    <s v="Mobile"/>
    <x v="0"/>
    <x v="1"/>
    <n v="6"/>
    <x v="0"/>
    <x v="2"/>
    <n v="6"/>
    <x v="2"/>
    <x v="1"/>
  </r>
  <r>
    <n v="3013"/>
    <n v="49"/>
    <x v="0"/>
    <x v="1"/>
    <x v="4"/>
    <s v="Beauty"/>
    <n v="818.69"/>
    <x v="1"/>
    <s v="Mobile"/>
    <x v="4"/>
    <x v="0"/>
    <n v="8"/>
    <x v="0"/>
    <x v="3"/>
    <n v="3"/>
    <x v="1"/>
    <x v="2"/>
  </r>
  <r>
    <n v="3014"/>
    <n v="26"/>
    <x v="0"/>
    <x v="1"/>
    <x v="1"/>
    <s v="Beauty"/>
    <n v="880.41"/>
    <x v="7"/>
    <s v="Mobile"/>
    <x v="0"/>
    <x v="1"/>
    <n v="3"/>
    <x v="0"/>
    <x v="2"/>
    <n v="10"/>
    <x v="1"/>
    <x v="0"/>
  </r>
  <r>
    <n v="3015"/>
    <n v="44"/>
    <x v="0"/>
    <x v="0"/>
    <x v="3"/>
    <s v="Home"/>
    <n v="670.91"/>
    <x v="37"/>
    <s v="Mobile"/>
    <x v="4"/>
    <x v="0"/>
    <n v="8"/>
    <x v="1"/>
    <x v="1"/>
    <n v="2"/>
    <x v="0"/>
    <x v="0"/>
  </r>
  <r>
    <n v="3016"/>
    <n v="54"/>
    <x v="0"/>
    <x v="1"/>
    <x v="2"/>
    <s v="Sports"/>
    <n v="631.67999999999995"/>
    <x v="10"/>
    <s v="Mobile"/>
    <x v="3"/>
    <x v="0"/>
    <n v="4"/>
    <x v="0"/>
    <x v="2"/>
    <n v="10"/>
    <x v="1"/>
    <x v="1"/>
  </r>
  <r>
    <n v="3017"/>
    <n v="59"/>
    <x v="0"/>
    <x v="2"/>
    <x v="7"/>
    <s v="Toys"/>
    <n v="663.8"/>
    <x v="5"/>
    <s v="Tablet"/>
    <x v="0"/>
    <x v="1"/>
    <n v="9"/>
    <x v="1"/>
    <x v="0"/>
    <n v="7"/>
    <x v="2"/>
    <x v="2"/>
  </r>
  <r>
    <n v="3018"/>
    <n v="50"/>
    <x v="0"/>
    <x v="2"/>
    <x v="2"/>
    <s v="Groceries"/>
    <n v="714.85"/>
    <x v="54"/>
    <s v="Mobile"/>
    <x v="2"/>
    <x v="1"/>
    <n v="7"/>
    <x v="0"/>
    <x v="4"/>
    <n v="2"/>
    <x v="0"/>
    <x v="2"/>
  </r>
  <r>
    <n v="3019"/>
    <n v="20"/>
    <x v="0"/>
    <x v="1"/>
    <x v="4"/>
    <s v="Toys"/>
    <n v="236.74"/>
    <x v="56"/>
    <s v="Mobile"/>
    <x v="4"/>
    <x v="1"/>
    <n v="8"/>
    <x v="1"/>
    <x v="2"/>
    <n v="1"/>
    <x v="0"/>
    <x v="2"/>
  </r>
  <r>
    <n v="3020"/>
    <n v="25"/>
    <x v="0"/>
    <x v="0"/>
    <x v="1"/>
    <s v="Groceries"/>
    <n v="978.93"/>
    <x v="28"/>
    <s v="Tablet"/>
    <x v="0"/>
    <x v="1"/>
    <n v="4"/>
    <x v="0"/>
    <x v="1"/>
    <n v="11"/>
    <x v="1"/>
    <x v="1"/>
  </r>
  <r>
    <n v="3021"/>
    <n v="45"/>
    <x v="0"/>
    <x v="0"/>
    <x v="7"/>
    <s v="Beauty"/>
    <n v="842.52"/>
    <x v="2"/>
    <s v="Tablet"/>
    <x v="3"/>
    <x v="0"/>
    <n v="2"/>
    <x v="1"/>
    <x v="4"/>
    <n v="9"/>
    <x v="0"/>
    <x v="0"/>
  </r>
  <r>
    <n v="3022"/>
    <n v="62"/>
    <x v="1"/>
    <x v="0"/>
    <x v="1"/>
    <s v="Beauty"/>
    <n v="741.76"/>
    <x v="31"/>
    <s v="Mobile"/>
    <x v="2"/>
    <x v="1"/>
    <n v="6"/>
    <x v="0"/>
    <x v="2"/>
    <n v="13"/>
    <x v="0"/>
    <x v="0"/>
  </r>
  <r>
    <n v="3023"/>
    <n v="53"/>
    <x v="0"/>
    <x v="1"/>
    <x v="5"/>
    <s v="Home"/>
    <n v="150.04"/>
    <x v="3"/>
    <s v="Tablet"/>
    <x v="2"/>
    <x v="0"/>
    <n v="7"/>
    <x v="1"/>
    <x v="4"/>
    <n v="12"/>
    <x v="0"/>
    <x v="0"/>
  </r>
  <r>
    <n v="3024"/>
    <n v="40"/>
    <x v="0"/>
    <x v="0"/>
    <x v="7"/>
    <s v="Groceries"/>
    <n v="851.98"/>
    <x v="45"/>
    <s v="Tablet"/>
    <x v="1"/>
    <x v="1"/>
    <n v="9"/>
    <x v="0"/>
    <x v="2"/>
    <n v="3"/>
    <x v="1"/>
    <x v="1"/>
  </r>
  <r>
    <n v="3025"/>
    <n v="33"/>
    <x v="0"/>
    <x v="0"/>
    <x v="3"/>
    <s v="Electronics"/>
    <n v="426.97"/>
    <x v="1"/>
    <s v="Tablet"/>
    <x v="2"/>
    <x v="0"/>
    <n v="7"/>
    <x v="0"/>
    <x v="0"/>
    <n v="10"/>
    <x v="0"/>
    <x v="1"/>
  </r>
  <r>
    <n v="3026"/>
    <n v="35"/>
    <x v="0"/>
    <x v="1"/>
    <x v="3"/>
    <s v="Groceries"/>
    <n v="709.05"/>
    <x v="14"/>
    <s v="Tablet"/>
    <x v="1"/>
    <x v="1"/>
    <n v="4"/>
    <x v="1"/>
    <x v="2"/>
    <n v="7"/>
    <x v="1"/>
    <x v="2"/>
  </r>
  <r>
    <n v="3027"/>
    <n v="53"/>
    <x v="0"/>
    <x v="0"/>
    <x v="5"/>
    <s v="Clothing"/>
    <n v="596.62"/>
    <x v="53"/>
    <s v="Mobile"/>
    <x v="2"/>
    <x v="0"/>
    <n v="2"/>
    <x v="1"/>
    <x v="3"/>
    <n v="13"/>
    <x v="0"/>
    <x v="1"/>
  </r>
  <r>
    <n v="3028"/>
    <n v="45"/>
    <x v="0"/>
    <x v="0"/>
    <x v="6"/>
    <s v="Sports"/>
    <n v="455.42"/>
    <x v="42"/>
    <s v="Desktop"/>
    <x v="0"/>
    <x v="1"/>
    <n v="3"/>
    <x v="0"/>
    <x v="0"/>
    <n v="9"/>
    <x v="2"/>
    <x v="0"/>
  </r>
  <r>
    <n v="3029"/>
    <n v="58"/>
    <x v="0"/>
    <x v="1"/>
    <x v="1"/>
    <s v="Toys"/>
    <n v="180.95"/>
    <x v="19"/>
    <s v="Desktop"/>
    <x v="4"/>
    <x v="1"/>
    <n v="7"/>
    <x v="1"/>
    <x v="0"/>
    <n v="3"/>
    <x v="0"/>
    <x v="1"/>
  </r>
  <r>
    <n v="3030"/>
    <n v="54"/>
    <x v="0"/>
    <x v="2"/>
    <x v="3"/>
    <s v="Electronics"/>
    <n v="458.86"/>
    <x v="51"/>
    <s v="Tablet"/>
    <x v="2"/>
    <x v="0"/>
    <n v="3"/>
    <x v="0"/>
    <x v="2"/>
    <n v="4"/>
    <x v="1"/>
    <x v="0"/>
  </r>
  <r>
    <n v="3031"/>
    <n v="23"/>
    <x v="0"/>
    <x v="1"/>
    <x v="3"/>
    <s v="Groceries"/>
    <n v="527.74"/>
    <x v="38"/>
    <s v="Mobile"/>
    <x v="4"/>
    <x v="0"/>
    <n v="9"/>
    <x v="1"/>
    <x v="0"/>
    <n v="11"/>
    <x v="1"/>
    <x v="2"/>
  </r>
  <r>
    <n v="3032"/>
    <n v="54"/>
    <x v="0"/>
    <x v="0"/>
    <x v="5"/>
    <s v="Toys"/>
    <n v="212.3"/>
    <x v="31"/>
    <s v="Mobile"/>
    <x v="3"/>
    <x v="0"/>
    <n v="5"/>
    <x v="0"/>
    <x v="2"/>
    <n v="11"/>
    <x v="2"/>
    <x v="2"/>
  </r>
  <r>
    <n v="3033"/>
    <n v="52"/>
    <x v="0"/>
    <x v="0"/>
    <x v="0"/>
    <s v="Books"/>
    <n v="331.2"/>
    <x v="0"/>
    <s v="Desktop"/>
    <x v="0"/>
    <x v="0"/>
    <n v="7"/>
    <x v="1"/>
    <x v="1"/>
    <n v="9"/>
    <x v="0"/>
    <x v="1"/>
  </r>
  <r>
    <n v="3034"/>
    <n v="22"/>
    <x v="0"/>
    <x v="2"/>
    <x v="3"/>
    <s v="Books"/>
    <n v="50.32"/>
    <x v="2"/>
    <s v="Desktop"/>
    <x v="2"/>
    <x v="1"/>
    <n v="3"/>
    <x v="0"/>
    <x v="1"/>
    <n v="13"/>
    <x v="0"/>
    <x v="1"/>
  </r>
  <r>
    <n v="3035"/>
    <n v="38"/>
    <x v="0"/>
    <x v="1"/>
    <x v="0"/>
    <s v="Toys"/>
    <n v="12.47"/>
    <x v="16"/>
    <s v="Mobile"/>
    <x v="1"/>
    <x v="1"/>
    <n v="5"/>
    <x v="1"/>
    <x v="1"/>
    <n v="1"/>
    <x v="2"/>
    <x v="0"/>
  </r>
  <r>
    <n v="3036"/>
    <n v="58"/>
    <x v="0"/>
    <x v="2"/>
    <x v="1"/>
    <s v="Books"/>
    <n v="351.69"/>
    <x v="6"/>
    <s v="Tablet"/>
    <x v="1"/>
    <x v="0"/>
    <n v="9"/>
    <x v="0"/>
    <x v="0"/>
    <n v="2"/>
    <x v="1"/>
    <x v="2"/>
  </r>
  <r>
    <n v="3037"/>
    <n v="62"/>
    <x v="1"/>
    <x v="1"/>
    <x v="3"/>
    <s v="Sports"/>
    <n v="58.54"/>
    <x v="46"/>
    <s v="Tablet"/>
    <x v="2"/>
    <x v="0"/>
    <n v="8"/>
    <x v="1"/>
    <x v="2"/>
    <n v="2"/>
    <x v="1"/>
    <x v="2"/>
  </r>
  <r>
    <n v="3038"/>
    <n v="40"/>
    <x v="0"/>
    <x v="1"/>
    <x v="6"/>
    <s v="Toys"/>
    <n v="956.97"/>
    <x v="13"/>
    <s v="Desktop"/>
    <x v="1"/>
    <x v="0"/>
    <n v="1"/>
    <x v="1"/>
    <x v="1"/>
    <n v="12"/>
    <x v="0"/>
    <x v="1"/>
  </r>
  <r>
    <n v="3039"/>
    <n v="47"/>
    <x v="0"/>
    <x v="1"/>
    <x v="2"/>
    <s v="Groceries"/>
    <n v="978.12"/>
    <x v="38"/>
    <s v="Mobile"/>
    <x v="2"/>
    <x v="1"/>
    <n v="7"/>
    <x v="0"/>
    <x v="1"/>
    <n v="11"/>
    <x v="2"/>
    <x v="1"/>
  </r>
  <r>
    <n v="3040"/>
    <n v="62"/>
    <x v="1"/>
    <x v="0"/>
    <x v="2"/>
    <s v="Home"/>
    <n v="975.15"/>
    <x v="8"/>
    <s v="Desktop"/>
    <x v="4"/>
    <x v="1"/>
    <n v="4"/>
    <x v="1"/>
    <x v="4"/>
    <n v="12"/>
    <x v="1"/>
    <x v="0"/>
  </r>
  <r>
    <n v="3041"/>
    <n v="56"/>
    <x v="0"/>
    <x v="0"/>
    <x v="2"/>
    <s v="Clothing"/>
    <n v="507.35"/>
    <x v="21"/>
    <s v="Tablet"/>
    <x v="3"/>
    <x v="1"/>
    <n v="9"/>
    <x v="0"/>
    <x v="4"/>
    <n v="11"/>
    <x v="0"/>
    <x v="2"/>
  </r>
  <r>
    <n v="3042"/>
    <n v="67"/>
    <x v="1"/>
    <x v="1"/>
    <x v="2"/>
    <s v="Groceries"/>
    <n v="950.42"/>
    <x v="19"/>
    <s v="Mobile"/>
    <x v="2"/>
    <x v="0"/>
    <n v="2"/>
    <x v="1"/>
    <x v="4"/>
    <n v="13"/>
    <x v="1"/>
    <x v="0"/>
  </r>
  <r>
    <n v="3043"/>
    <n v="47"/>
    <x v="0"/>
    <x v="1"/>
    <x v="5"/>
    <s v="Home"/>
    <n v="565.30999999999995"/>
    <x v="11"/>
    <s v="Mobile"/>
    <x v="0"/>
    <x v="1"/>
    <n v="6"/>
    <x v="1"/>
    <x v="4"/>
    <n v="6"/>
    <x v="1"/>
    <x v="0"/>
  </r>
  <r>
    <n v="3044"/>
    <n v="37"/>
    <x v="0"/>
    <x v="0"/>
    <x v="3"/>
    <s v="Books"/>
    <n v="485.75"/>
    <x v="4"/>
    <s v="Tablet"/>
    <x v="1"/>
    <x v="0"/>
    <n v="2"/>
    <x v="1"/>
    <x v="4"/>
    <n v="11"/>
    <x v="1"/>
    <x v="0"/>
  </r>
  <r>
    <n v="3045"/>
    <n v="54"/>
    <x v="0"/>
    <x v="0"/>
    <x v="1"/>
    <s v="Clothing"/>
    <n v="808.63"/>
    <x v="20"/>
    <s v="Mobile"/>
    <x v="0"/>
    <x v="1"/>
    <n v="5"/>
    <x v="0"/>
    <x v="0"/>
    <n v="1"/>
    <x v="2"/>
    <x v="2"/>
  </r>
  <r>
    <n v="3046"/>
    <n v="43"/>
    <x v="0"/>
    <x v="1"/>
    <x v="7"/>
    <s v="Books"/>
    <n v="510.69"/>
    <x v="17"/>
    <s v="Mobile"/>
    <x v="1"/>
    <x v="1"/>
    <n v="8"/>
    <x v="1"/>
    <x v="2"/>
    <n v="7"/>
    <x v="0"/>
    <x v="2"/>
  </r>
  <r>
    <n v="3047"/>
    <n v="64"/>
    <x v="1"/>
    <x v="2"/>
    <x v="1"/>
    <s v="Toys"/>
    <n v="850.64"/>
    <x v="44"/>
    <s v="Tablet"/>
    <x v="3"/>
    <x v="1"/>
    <n v="9"/>
    <x v="1"/>
    <x v="3"/>
    <n v="4"/>
    <x v="0"/>
    <x v="1"/>
  </r>
  <r>
    <n v="3048"/>
    <n v="36"/>
    <x v="0"/>
    <x v="0"/>
    <x v="1"/>
    <s v="Electronics"/>
    <n v="712.84"/>
    <x v="51"/>
    <s v="Desktop"/>
    <x v="3"/>
    <x v="0"/>
    <n v="2"/>
    <x v="0"/>
    <x v="1"/>
    <n v="1"/>
    <x v="0"/>
    <x v="1"/>
  </r>
  <r>
    <n v="3049"/>
    <n v="68"/>
    <x v="1"/>
    <x v="0"/>
    <x v="3"/>
    <s v="Groceries"/>
    <n v="136.66999999999999"/>
    <x v="22"/>
    <s v="Mobile"/>
    <x v="0"/>
    <x v="1"/>
    <n v="2"/>
    <x v="0"/>
    <x v="3"/>
    <n v="5"/>
    <x v="1"/>
    <x v="2"/>
  </r>
  <r>
    <n v="3050"/>
    <n v="56"/>
    <x v="0"/>
    <x v="0"/>
    <x v="2"/>
    <s v="Clothing"/>
    <n v="574.07000000000005"/>
    <x v="38"/>
    <s v="Mobile"/>
    <x v="1"/>
    <x v="0"/>
    <n v="8"/>
    <x v="0"/>
    <x v="4"/>
    <n v="12"/>
    <x v="2"/>
    <x v="1"/>
  </r>
  <r>
    <n v="3051"/>
    <n v="40"/>
    <x v="0"/>
    <x v="2"/>
    <x v="2"/>
    <s v="Clothing"/>
    <n v="765.12"/>
    <x v="57"/>
    <s v="Tablet"/>
    <x v="0"/>
    <x v="1"/>
    <n v="7"/>
    <x v="0"/>
    <x v="0"/>
    <n v="11"/>
    <x v="1"/>
    <x v="2"/>
  </r>
  <r>
    <n v="3052"/>
    <n v="40"/>
    <x v="0"/>
    <x v="0"/>
    <x v="1"/>
    <s v="Beauty"/>
    <n v="167.64"/>
    <x v="38"/>
    <s v="Desktop"/>
    <x v="3"/>
    <x v="1"/>
    <n v="5"/>
    <x v="1"/>
    <x v="0"/>
    <n v="5"/>
    <x v="2"/>
    <x v="2"/>
  </r>
  <r>
    <n v="3053"/>
    <n v="68"/>
    <x v="1"/>
    <x v="1"/>
    <x v="0"/>
    <s v="Clothing"/>
    <n v="650.63"/>
    <x v="57"/>
    <s v="Desktop"/>
    <x v="2"/>
    <x v="0"/>
    <n v="6"/>
    <x v="1"/>
    <x v="4"/>
    <n v="10"/>
    <x v="0"/>
    <x v="0"/>
  </r>
  <r>
    <n v="3054"/>
    <n v="50"/>
    <x v="0"/>
    <x v="0"/>
    <x v="7"/>
    <s v="Toys"/>
    <n v="327.47000000000003"/>
    <x v="44"/>
    <s v="Mobile"/>
    <x v="0"/>
    <x v="1"/>
    <n v="2"/>
    <x v="1"/>
    <x v="1"/>
    <n v="7"/>
    <x v="1"/>
    <x v="0"/>
  </r>
  <r>
    <n v="3055"/>
    <n v="62"/>
    <x v="1"/>
    <x v="2"/>
    <x v="3"/>
    <s v="Home"/>
    <n v="529.66999999999996"/>
    <x v="55"/>
    <s v="Desktop"/>
    <x v="0"/>
    <x v="1"/>
    <n v="7"/>
    <x v="0"/>
    <x v="1"/>
    <n v="4"/>
    <x v="2"/>
    <x v="0"/>
  </r>
  <r>
    <n v="3056"/>
    <n v="32"/>
    <x v="0"/>
    <x v="2"/>
    <x v="5"/>
    <s v="Toys"/>
    <n v="790.74"/>
    <x v="26"/>
    <s v="Desktop"/>
    <x v="0"/>
    <x v="1"/>
    <n v="3"/>
    <x v="0"/>
    <x v="4"/>
    <n v="1"/>
    <x v="2"/>
    <x v="1"/>
  </r>
  <r>
    <n v="3057"/>
    <n v="36"/>
    <x v="0"/>
    <x v="2"/>
    <x v="1"/>
    <s v="Sports"/>
    <n v="320.95"/>
    <x v="22"/>
    <s v="Tablet"/>
    <x v="0"/>
    <x v="1"/>
    <n v="7"/>
    <x v="0"/>
    <x v="2"/>
    <n v="7"/>
    <x v="0"/>
    <x v="0"/>
  </r>
  <r>
    <n v="3058"/>
    <n v="42"/>
    <x v="0"/>
    <x v="0"/>
    <x v="1"/>
    <s v="Toys"/>
    <n v="406.76"/>
    <x v="7"/>
    <s v="Tablet"/>
    <x v="1"/>
    <x v="1"/>
    <n v="8"/>
    <x v="1"/>
    <x v="2"/>
    <n v="6"/>
    <x v="2"/>
    <x v="2"/>
  </r>
  <r>
    <n v="3059"/>
    <n v="61"/>
    <x v="1"/>
    <x v="0"/>
    <x v="1"/>
    <s v="Groceries"/>
    <n v="199.97"/>
    <x v="21"/>
    <s v="Tablet"/>
    <x v="2"/>
    <x v="0"/>
    <n v="2"/>
    <x v="0"/>
    <x v="2"/>
    <n v="1"/>
    <x v="0"/>
    <x v="1"/>
  </r>
  <r>
    <n v="3060"/>
    <n v="23"/>
    <x v="0"/>
    <x v="0"/>
    <x v="7"/>
    <s v="Home"/>
    <n v="334.85"/>
    <x v="58"/>
    <s v="Desktop"/>
    <x v="1"/>
    <x v="1"/>
    <n v="5"/>
    <x v="0"/>
    <x v="3"/>
    <n v="6"/>
    <x v="0"/>
    <x v="2"/>
  </r>
  <r>
    <n v="3061"/>
    <n v="51"/>
    <x v="0"/>
    <x v="1"/>
    <x v="5"/>
    <s v="Sports"/>
    <n v="862.29"/>
    <x v="21"/>
    <s v="Mobile"/>
    <x v="3"/>
    <x v="1"/>
    <n v="1"/>
    <x v="0"/>
    <x v="1"/>
    <n v="2"/>
    <x v="1"/>
    <x v="2"/>
  </r>
  <r>
    <n v="3062"/>
    <n v="38"/>
    <x v="0"/>
    <x v="2"/>
    <x v="2"/>
    <s v="Sports"/>
    <n v="237.72"/>
    <x v="50"/>
    <s v="Desktop"/>
    <x v="0"/>
    <x v="0"/>
    <n v="7"/>
    <x v="0"/>
    <x v="0"/>
    <n v="1"/>
    <x v="0"/>
    <x v="2"/>
  </r>
  <r>
    <n v="3063"/>
    <n v="42"/>
    <x v="0"/>
    <x v="1"/>
    <x v="1"/>
    <s v="Sports"/>
    <n v="722.68"/>
    <x v="43"/>
    <s v="Mobile"/>
    <x v="2"/>
    <x v="1"/>
    <n v="8"/>
    <x v="0"/>
    <x v="2"/>
    <n v="3"/>
    <x v="0"/>
    <x v="0"/>
  </r>
  <r>
    <n v="3064"/>
    <n v="23"/>
    <x v="0"/>
    <x v="2"/>
    <x v="6"/>
    <s v="Beauty"/>
    <n v="748.01"/>
    <x v="40"/>
    <s v="Desktop"/>
    <x v="1"/>
    <x v="0"/>
    <n v="3"/>
    <x v="0"/>
    <x v="0"/>
    <n v="10"/>
    <x v="2"/>
    <x v="2"/>
  </r>
  <r>
    <n v="3065"/>
    <n v="63"/>
    <x v="1"/>
    <x v="1"/>
    <x v="1"/>
    <s v="Books"/>
    <n v="789.01"/>
    <x v="57"/>
    <s v="Desktop"/>
    <x v="1"/>
    <x v="0"/>
    <n v="7"/>
    <x v="1"/>
    <x v="4"/>
    <n v="7"/>
    <x v="2"/>
    <x v="0"/>
  </r>
  <r>
    <n v="3066"/>
    <n v="59"/>
    <x v="0"/>
    <x v="1"/>
    <x v="4"/>
    <s v="Beauty"/>
    <n v="298.33999999999997"/>
    <x v="37"/>
    <s v="Tablet"/>
    <x v="4"/>
    <x v="0"/>
    <n v="9"/>
    <x v="1"/>
    <x v="1"/>
    <n v="11"/>
    <x v="0"/>
    <x v="0"/>
  </r>
  <r>
    <n v="3067"/>
    <n v="29"/>
    <x v="0"/>
    <x v="0"/>
    <x v="7"/>
    <s v="Groceries"/>
    <n v="120.44"/>
    <x v="34"/>
    <s v="Mobile"/>
    <x v="0"/>
    <x v="0"/>
    <n v="9"/>
    <x v="1"/>
    <x v="4"/>
    <n v="4"/>
    <x v="2"/>
    <x v="2"/>
  </r>
  <r>
    <n v="3068"/>
    <n v="47"/>
    <x v="0"/>
    <x v="2"/>
    <x v="0"/>
    <s v="Sports"/>
    <n v="24.83"/>
    <x v="10"/>
    <s v="Desktop"/>
    <x v="4"/>
    <x v="0"/>
    <n v="6"/>
    <x v="1"/>
    <x v="3"/>
    <n v="1"/>
    <x v="1"/>
    <x v="0"/>
  </r>
  <r>
    <n v="3069"/>
    <n v="57"/>
    <x v="0"/>
    <x v="2"/>
    <x v="1"/>
    <s v="Electronics"/>
    <n v="823.28"/>
    <x v="53"/>
    <s v="Tablet"/>
    <x v="0"/>
    <x v="1"/>
    <n v="1"/>
    <x v="0"/>
    <x v="3"/>
    <n v="11"/>
    <x v="2"/>
    <x v="2"/>
  </r>
  <r>
    <n v="3070"/>
    <n v="44"/>
    <x v="0"/>
    <x v="2"/>
    <x v="6"/>
    <s v="Books"/>
    <n v="645.59"/>
    <x v="34"/>
    <s v="Mobile"/>
    <x v="1"/>
    <x v="1"/>
    <n v="9"/>
    <x v="1"/>
    <x v="4"/>
    <n v="1"/>
    <x v="2"/>
    <x v="0"/>
  </r>
  <r>
    <n v="3071"/>
    <n v="26"/>
    <x v="0"/>
    <x v="0"/>
    <x v="4"/>
    <s v="Home"/>
    <n v="740.99"/>
    <x v="31"/>
    <s v="Tablet"/>
    <x v="2"/>
    <x v="0"/>
    <n v="2"/>
    <x v="0"/>
    <x v="1"/>
    <n v="6"/>
    <x v="1"/>
    <x v="2"/>
  </r>
  <r>
    <n v="3072"/>
    <n v="26"/>
    <x v="0"/>
    <x v="2"/>
    <x v="6"/>
    <s v="Sports"/>
    <n v="566.41"/>
    <x v="47"/>
    <s v="Mobile"/>
    <x v="0"/>
    <x v="1"/>
    <n v="8"/>
    <x v="1"/>
    <x v="4"/>
    <n v="13"/>
    <x v="0"/>
    <x v="0"/>
  </r>
  <r>
    <n v="3073"/>
    <n v="59"/>
    <x v="0"/>
    <x v="2"/>
    <x v="6"/>
    <s v="Clothing"/>
    <n v="95.6"/>
    <x v="30"/>
    <s v="Tablet"/>
    <x v="1"/>
    <x v="0"/>
    <n v="6"/>
    <x v="1"/>
    <x v="0"/>
    <n v="10"/>
    <x v="1"/>
    <x v="2"/>
  </r>
  <r>
    <n v="3074"/>
    <n v="53"/>
    <x v="0"/>
    <x v="0"/>
    <x v="6"/>
    <s v="Beauty"/>
    <n v="25.84"/>
    <x v="12"/>
    <s v="Tablet"/>
    <x v="3"/>
    <x v="0"/>
    <n v="1"/>
    <x v="1"/>
    <x v="3"/>
    <n v="2"/>
    <x v="0"/>
    <x v="1"/>
  </r>
  <r>
    <n v="3075"/>
    <n v="40"/>
    <x v="0"/>
    <x v="0"/>
    <x v="6"/>
    <s v="Toys"/>
    <n v="362.53"/>
    <x v="23"/>
    <s v="Mobile"/>
    <x v="0"/>
    <x v="0"/>
    <n v="8"/>
    <x v="0"/>
    <x v="3"/>
    <n v="12"/>
    <x v="2"/>
    <x v="0"/>
  </r>
  <r>
    <n v="3076"/>
    <n v="58"/>
    <x v="0"/>
    <x v="2"/>
    <x v="7"/>
    <s v="Sports"/>
    <n v="869.12"/>
    <x v="18"/>
    <s v="Mobile"/>
    <x v="2"/>
    <x v="1"/>
    <n v="1"/>
    <x v="0"/>
    <x v="0"/>
    <n v="7"/>
    <x v="2"/>
    <x v="1"/>
  </r>
  <r>
    <n v="3077"/>
    <n v="34"/>
    <x v="0"/>
    <x v="1"/>
    <x v="4"/>
    <s v="Groceries"/>
    <n v="545.42999999999995"/>
    <x v="29"/>
    <s v="Tablet"/>
    <x v="0"/>
    <x v="1"/>
    <n v="8"/>
    <x v="1"/>
    <x v="1"/>
    <n v="4"/>
    <x v="2"/>
    <x v="0"/>
  </r>
  <r>
    <n v="3078"/>
    <n v="59"/>
    <x v="0"/>
    <x v="1"/>
    <x v="6"/>
    <s v="Groceries"/>
    <n v="740.7"/>
    <x v="15"/>
    <s v="Tablet"/>
    <x v="4"/>
    <x v="1"/>
    <n v="8"/>
    <x v="1"/>
    <x v="4"/>
    <n v="12"/>
    <x v="1"/>
    <x v="1"/>
  </r>
  <r>
    <n v="3079"/>
    <n v="19"/>
    <x v="2"/>
    <x v="1"/>
    <x v="2"/>
    <s v="Home"/>
    <n v="473.92"/>
    <x v="50"/>
    <s v="Mobile"/>
    <x v="1"/>
    <x v="1"/>
    <n v="2"/>
    <x v="0"/>
    <x v="4"/>
    <n v="7"/>
    <x v="1"/>
    <x v="1"/>
  </r>
  <r>
    <n v="3080"/>
    <n v="32"/>
    <x v="0"/>
    <x v="2"/>
    <x v="1"/>
    <s v="Toys"/>
    <n v="743.9"/>
    <x v="14"/>
    <s v="Desktop"/>
    <x v="1"/>
    <x v="0"/>
    <n v="6"/>
    <x v="0"/>
    <x v="4"/>
    <n v="2"/>
    <x v="2"/>
    <x v="2"/>
  </r>
  <r>
    <n v="3081"/>
    <n v="64"/>
    <x v="1"/>
    <x v="1"/>
    <x v="1"/>
    <s v="Toys"/>
    <n v="386.8"/>
    <x v="50"/>
    <s v="Tablet"/>
    <x v="4"/>
    <x v="1"/>
    <n v="9"/>
    <x v="1"/>
    <x v="0"/>
    <n v="1"/>
    <x v="1"/>
    <x v="2"/>
  </r>
  <r>
    <n v="3082"/>
    <n v="60"/>
    <x v="1"/>
    <x v="1"/>
    <x v="4"/>
    <s v="Sports"/>
    <n v="334.98"/>
    <x v="3"/>
    <s v="Desktop"/>
    <x v="1"/>
    <x v="1"/>
    <n v="6"/>
    <x v="0"/>
    <x v="1"/>
    <n v="10"/>
    <x v="2"/>
    <x v="0"/>
  </r>
  <r>
    <n v="3083"/>
    <n v="24"/>
    <x v="0"/>
    <x v="0"/>
    <x v="0"/>
    <s v="Toys"/>
    <n v="682.4"/>
    <x v="22"/>
    <s v="Mobile"/>
    <x v="2"/>
    <x v="0"/>
    <n v="7"/>
    <x v="0"/>
    <x v="0"/>
    <n v="3"/>
    <x v="0"/>
    <x v="0"/>
  </r>
  <r>
    <n v="3084"/>
    <n v="22"/>
    <x v="0"/>
    <x v="2"/>
    <x v="3"/>
    <s v="Clothing"/>
    <n v="436.52"/>
    <x v="34"/>
    <s v="Desktop"/>
    <x v="4"/>
    <x v="0"/>
    <n v="8"/>
    <x v="0"/>
    <x v="1"/>
    <n v="6"/>
    <x v="0"/>
    <x v="2"/>
  </r>
  <r>
    <n v="3085"/>
    <n v="47"/>
    <x v="0"/>
    <x v="1"/>
    <x v="6"/>
    <s v="Beauty"/>
    <n v="356.5"/>
    <x v="38"/>
    <s v="Desktop"/>
    <x v="0"/>
    <x v="0"/>
    <n v="6"/>
    <x v="0"/>
    <x v="2"/>
    <n v="4"/>
    <x v="2"/>
    <x v="2"/>
  </r>
  <r>
    <n v="3086"/>
    <n v="68"/>
    <x v="1"/>
    <x v="1"/>
    <x v="3"/>
    <s v="Electronics"/>
    <n v="723.93"/>
    <x v="29"/>
    <s v="Mobile"/>
    <x v="2"/>
    <x v="1"/>
    <n v="4"/>
    <x v="1"/>
    <x v="4"/>
    <n v="8"/>
    <x v="0"/>
    <x v="1"/>
  </r>
  <r>
    <n v="3087"/>
    <n v="49"/>
    <x v="0"/>
    <x v="2"/>
    <x v="6"/>
    <s v="Sports"/>
    <n v="844.97"/>
    <x v="19"/>
    <s v="Desktop"/>
    <x v="1"/>
    <x v="1"/>
    <n v="1"/>
    <x v="1"/>
    <x v="1"/>
    <n v="7"/>
    <x v="2"/>
    <x v="2"/>
  </r>
  <r>
    <n v="3088"/>
    <n v="60"/>
    <x v="1"/>
    <x v="1"/>
    <x v="4"/>
    <s v="Electronics"/>
    <n v="202.53"/>
    <x v="19"/>
    <s v="Mobile"/>
    <x v="2"/>
    <x v="1"/>
    <n v="7"/>
    <x v="0"/>
    <x v="2"/>
    <n v="12"/>
    <x v="0"/>
    <x v="0"/>
  </r>
  <r>
    <n v="3089"/>
    <n v="65"/>
    <x v="1"/>
    <x v="0"/>
    <x v="0"/>
    <s v="Books"/>
    <n v="881.88"/>
    <x v="52"/>
    <s v="Desktop"/>
    <x v="0"/>
    <x v="1"/>
    <n v="9"/>
    <x v="1"/>
    <x v="1"/>
    <n v="5"/>
    <x v="1"/>
    <x v="1"/>
  </r>
  <r>
    <n v="3090"/>
    <n v="47"/>
    <x v="0"/>
    <x v="0"/>
    <x v="6"/>
    <s v="Clothing"/>
    <n v="160.78"/>
    <x v="54"/>
    <s v="Desktop"/>
    <x v="1"/>
    <x v="1"/>
    <n v="3"/>
    <x v="0"/>
    <x v="0"/>
    <n v="9"/>
    <x v="2"/>
    <x v="1"/>
  </r>
  <r>
    <n v="3091"/>
    <n v="53"/>
    <x v="0"/>
    <x v="1"/>
    <x v="4"/>
    <s v="Clothing"/>
    <n v="41.4"/>
    <x v="43"/>
    <s v="Mobile"/>
    <x v="1"/>
    <x v="0"/>
    <n v="5"/>
    <x v="0"/>
    <x v="2"/>
    <n v="8"/>
    <x v="2"/>
    <x v="1"/>
  </r>
  <r>
    <n v="3092"/>
    <n v="33"/>
    <x v="0"/>
    <x v="1"/>
    <x v="6"/>
    <s v="Home"/>
    <n v="972.53"/>
    <x v="56"/>
    <s v="Desktop"/>
    <x v="1"/>
    <x v="1"/>
    <n v="7"/>
    <x v="0"/>
    <x v="3"/>
    <n v="13"/>
    <x v="0"/>
    <x v="2"/>
  </r>
  <r>
    <n v="3093"/>
    <n v="54"/>
    <x v="0"/>
    <x v="2"/>
    <x v="5"/>
    <s v="Clothing"/>
    <n v="310.17"/>
    <x v="51"/>
    <s v="Mobile"/>
    <x v="3"/>
    <x v="1"/>
    <n v="1"/>
    <x v="1"/>
    <x v="4"/>
    <n v="7"/>
    <x v="2"/>
    <x v="1"/>
  </r>
  <r>
    <n v="3094"/>
    <n v="52"/>
    <x v="0"/>
    <x v="1"/>
    <x v="7"/>
    <s v="Books"/>
    <n v="400.25"/>
    <x v="24"/>
    <s v="Tablet"/>
    <x v="0"/>
    <x v="1"/>
    <n v="9"/>
    <x v="1"/>
    <x v="0"/>
    <n v="11"/>
    <x v="0"/>
    <x v="0"/>
  </r>
  <r>
    <n v="3095"/>
    <n v="24"/>
    <x v="0"/>
    <x v="1"/>
    <x v="2"/>
    <s v="Books"/>
    <n v="104.47"/>
    <x v="5"/>
    <s v="Tablet"/>
    <x v="4"/>
    <x v="1"/>
    <n v="8"/>
    <x v="1"/>
    <x v="0"/>
    <n v="8"/>
    <x v="0"/>
    <x v="0"/>
  </r>
  <r>
    <n v="3096"/>
    <n v="53"/>
    <x v="0"/>
    <x v="2"/>
    <x v="7"/>
    <s v="Toys"/>
    <n v="5.98"/>
    <x v="30"/>
    <s v="Mobile"/>
    <x v="0"/>
    <x v="1"/>
    <n v="8"/>
    <x v="0"/>
    <x v="1"/>
    <n v="8"/>
    <x v="2"/>
    <x v="0"/>
  </r>
  <r>
    <n v="3097"/>
    <n v="34"/>
    <x v="0"/>
    <x v="0"/>
    <x v="4"/>
    <s v="Toys"/>
    <n v="661.66"/>
    <x v="44"/>
    <s v="Desktop"/>
    <x v="1"/>
    <x v="1"/>
    <n v="9"/>
    <x v="0"/>
    <x v="3"/>
    <n v="4"/>
    <x v="1"/>
    <x v="2"/>
  </r>
  <r>
    <n v="3098"/>
    <n v="31"/>
    <x v="0"/>
    <x v="0"/>
    <x v="1"/>
    <s v="Toys"/>
    <n v="307.27999999999997"/>
    <x v="51"/>
    <s v="Desktop"/>
    <x v="3"/>
    <x v="0"/>
    <n v="6"/>
    <x v="0"/>
    <x v="2"/>
    <n v="6"/>
    <x v="2"/>
    <x v="0"/>
  </r>
  <r>
    <n v="3099"/>
    <n v="56"/>
    <x v="0"/>
    <x v="2"/>
    <x v="6"/>
    <s v="Electronics"/>
    <n v="418.54"/>
    <x v="20"/>
    <s v="Mobile"/>
    <x v="1"/>
    <x v="0"/>
    <n v="9"/>
    <x v="0"/>
    <x v="4"/>
    <n v="10"/>
    <x v="0"/>
    <x v="1"/>
  </r>
  <r>
    <n v="3100"/>
    <n v="63"/>
    <x v="1"/>
    <x v="2"/>
    <x v="6"/>
    <s v="Sports"/>
    <n v="784.07"/>
    <x v="35"/>
    <s v="Mobile"/>
    <x v="4"/>
    <x v="0"/>
    <n v="3"/>
    <x v="1"/>
    <x v="2"/>
    <n v="10"/>
    <x v="0"/>
    <x v="2"/>
  </r>
  <r>
    <n v="3101"/>
    <n v="54"/>
    <x v="0"/>
    <x v="2"/>
    <x v="5"/>
    <s v="Toys"/>
    <n v="962.91"/>
    <x v="34"/>
    <s v="Mobile"/>
    <x v="1"/>
    <x v="0"/>
    <n v="9"/>
    <x v="1"/>
    <x v="2"/>
    <n v="6"/>
    <x v="0"/>
    <x v="0"/>
  </r>
  <r>
    <n v="3102"/>
    <n v="69"/>
    <x v="1"/>
    <x v="1"/>
    <x v="3"/>
    <s v="Toys"/>
    <n v="313.43"/>
    <x v="14"/>
    <s v="Mobile"/>
    <x v="4"/>
    <x v="0"/>
    <n v="8"/>
    <x v="0"/>
    <x v="3"/>
    <n v="11"/>
    <x v="1"/>
    <x v="1"/>
  </r>
  <r>
    <n v="3103"/>
    <n v="22"/>
    <x v="0"/>
    <x v="1"/>
    <x v="1"/>
    <s v="Home"/>
    <n v="844.84"/>
    <x v="37"/>
    <s v="Desktop"/>
    <x v="4"/>
    <x v="1"/>
    <n v="6"/>
    <x v="1"/>
    <x v="1"/>
    <n v="12"/>
    <x v="2"/>
    <x v="1"/>
  </r>
  <r>
    <n v="3104"/>
    <n v="35"/>
    <x v="0"/>
    <x v="0"/>
    <x v="1"/>
    <s v="Toys"/>
    <n v="737.55"/>
    <x v="5"/>
    <s v="Mobile"/>
    <x v="3"/>
    <x v="0"/>
    <n v="9"/>
    <x v="0"/>
    <x v="0"/>
    <n v="7"/>
    <x v="1"/>
    <x v="1"/>
  </r>
  <r>
    <n v="3105"/>
    <n v="32"/>
    <x v="0"/>
    <x v="2"/>
    <x v="5"/>
    <s v="Clothing"/>
    <n v="275.55"/>
    <x v="31"/>
    <s v="Mobile"/>
    <x v="2"/>
    <x v="1"/>
    <n v="4"/>
    <x v="1"/>
    <x v="2"/>
    <n v="3"/>
    <x v="2"/>
    <x v="1"/>
  </r>
  <r>
    <n v="3106"/>
    <n v="39"/>
    <x v="0"/>
    <x v="2"/>
    <x v="2"/>
    <s v="Electronics"/>
    <n v="364.84"/>
    <x v="21"/>
    <s v="Desktop"/>
    <x v="1"/>
    <x v="0"/>
    <n v="1"/>
    <x v="0"/>
    <x v="4"/>
    <n v="3"/>
    <x v="0"/>
    <x v="1"/>
  </r>
  <r>
    <n v="3107"/>
    <n v="24"/>
    <x v="0"/>
    <x v="0"/>
    <x v="2"/>
    <s v="Toys"/>
    <n v="78.78"/>
    <x v="11"/>
    <s v="Desktop"/>
    <x v="2"/>
    <x v="1"/>
    <n v="7"/>
    <x v="1"/>
    <x v="2"/>
    <n v="4"/>
    <x v="2"/>
    <x v="1"/>
  </r>
  <r>
    <n v="3108"/>
    <n v="69"/>
    <x v="1"/>
    <x v="0"/>
    <x v="1"/>
    <s v="Sports"/>
    <n v="427.16"/>
    <x v="5"/>
    <s v="Mobile"/>
    <x v="0"/>
    <x v="1"/>
    <n v="4"/>
    <x v="0"/>
    <x v="3"/>
    <n v="11"/>
    <x v="2"/>
    <x v="0"/>
  </r>
  <r>
    <n v="3109"/>
    <n v="65"/>
    <x v="1"/>
    <x v="1"/>
    <x v="6"/>
    <s v="Toys"/>
    <n v="962.11"/>
    <x v="4"/>
    <s v="Mobile"/>
    <x v="0"/>
    <x v="1"/>
    <n v="2"/>
    <x v="1"/>
    <x v="4"/>
    <n v="11"/>
    <x v="0"/>
    <x v="2"/>
  </r>
  <r>
    <n v="3110"/>
    <n v="25"/>
    <x v="0"/>
    <x v="2"/>
    <x v="4"/>
    <s v="Beauty"/>
    <n v="474.47"/>
    <x v="35"/>
    <s v="Desktop"/>
    <x v="0"/>
    <x v="1"/>
    <n v="7"/>
    <x v="1"/>
    <x v="3"/>
    <n v="12"/>
    <x v="0"/>
    <x v="0"/>
  </r>
  <r>
    <n v="3111"/>
    <n v="58"/>
    <x v="0"/>
    <x v="1"/>
    <x v="0"/>
    <s v="Groceries"/>
    <n v="866.51"/>
    <x v="49"/>
    <s v="Tablet"/>
    <x v="0"/>
    <x v="1"/>
    <n v="5"/>
    <x v="1"/>
    <x v="3"/>
    <n v="9"/>
    <x v="1"/>
    <x v="1"/>
  </r>
  <r>
    <n v="3112"/>
    <n v="57"/>
    <x v="0"/>
    <x v="2"/>
    <x v="0"/>
    <s v="Clothing"/>
    <n v="546.17999999999995"/>
    <x v="25"/>
    <s v="Desktop"/>
    <x v="2"/>
    <x v="1"/>
    <n v="4"/>
    <x v="1"/>
    <x v="3"/>
    <n v="10"/>
    <x v="1"/>
    <x v="0"/>
  </r>
  <r>
    <n v="3113"/>
    <n v="61"/>
    <x v="1"/>
    <x v="1"/>
    <x v="7"/>
    <s v="Groceries"/>
    <n v="356.56"/>
    <x v="8"/>
    <s v="Tablet"/>
    <x v="0"/>
    <x v="1"/>
    <n v="9"/>
    <x v="1"/>
    <x v="3"/>
    <n v="9"/>
    <x v="0"/>
    <x v="0"/>
  </r>
  <r>
    <n v="3114"/>
    <n v="67"/>
    <x v="1"/>
    <x v="1"/>
    <x v="2"/>
    <s v="Sports"/>
    <n v="741.61"/>
    <x v="31"/>
    <s v="Desktop"/>
    <x v="1"/>
    <x v="0"/>
    <n v="7"/>
    <x v="1"/>
    <x v="2"/>
    <n v="11"/>
    <x v="1"/>
    <x v="0"/>
  </r>
  <r>
    <n v="3115"/>
    <n v="56"/>
    <x v="0"/>
    <x v="1"/>
    <x v="5"/>
    <s v="Toys"/>
    <n v="467.34"/>
    <x v="50"/>
    <s v="Desktop"/>
    <x v="1"/>
    <x v="1"/>
    <n v="4"/>
    <x v="1"/>
    <x v="3"/>
    <n v="1"/>
    <x v="1"/>
    <x v="1"/>
  </r>
  <r>
    <n v="3116"/>
    <n v="55"/>
    <x v="0"/>
    <x v="0"/>
    <x v="7"/>
    <s v="Electronics"/>
    <n v="440.82"/>
    <x v="38"/>
    <s v="Desktop"/>
    <x v="0"/>
    <x v="1"/>
    <n v="5"/>
    <x v="0"/>
    <x v="0"/>
    <n v="13"/>
    <x v="0"/>
    <x v="0"/>
  </r>
  <r>
    <n v="3117"/>
    <n v="66"/>
    <x v="1"/>
    <x v="1"/>
    <x v="6"/>
    <s v="Beauty"/>
    <n v="529.38"/>
    <x v="42"/>
    <s v="Tablet"/>
    <x v="4"/>
    <x v="0"/>
    <n v="8"/>
    <x v="0"/>
    <x v="0"/>
    <n v="2"/>
    <x v="1"/>
    <x v="2"/>
  </r>
  <r>
    <n v="3118"/>
    <n v="25"/>
    <x v="0"/>
    <x v="0"/>
    <x v="3"/>
    <s v="Clothing"/>
    <n v="975.79"/>
    <x v="19"/>
    <s v="Desktop"/>
    <x v="0"/>
    <x v="0"/>
    <n v="6"/>
    <x v="1"/>
    <x v="4"/>
    <n v="9"/>
    <x v="0"/>
    <x v="2"/>
  </r>
  <r>
    <n v="3119"/>
    <n v="46"/>
    <x v="0"/>
    <x v="1"/>
    <x v="5"/>
    <s v="Toys"/>
    <n v="17.739999999999998"/>
    <x v="52"/>
    <s v="Mobile"/>
    <x v="4"/>
    <x v="0"/>
    <n v="9"/>
    <x v="1"/>
    <x v="0"/>
    <n v="7"/>
    <x v="0"/>
    <x v="1"/>
  </r>
  <r>
    <n v="3120"/>
    <n v="38"/>
    <x v="0"/>
    <x v="0"/>
    <x v="4"/>
    <s v="Electronics"/>
    <n v="517.79999999999995"/>
    <x v="39"/>
    <s v="Desktop"/>
    <x v="2"/>
    <x v="1"/>
    <n v="8"/>
    <x v="1"/>
    <x v="0"/>
    <n v="11"/>
    <x v="0"/>
    <x v="0"/>
  </r>
  <r>
    <n v="3121"/>
    <n v="43"/>
    <x v="0"/>
    <x v="0"/>
    <x v="1"/>
    <s v="Electronics"/>
    <n v="424.42"/>
    <x v="44"/>
    <s v="Tablet"/>
    <x v="0"/>
    <x v="0"/>
    <n v="2"/>
    <x v="0"/>
    <x v="4"/>
    <n v="9"/>
    <x v="1"/>
    <x v="1"/>
  </r>
  <r>
    <n v="3122"/>
    <n v="52"/>
    <x v="0"/>
    <x v="1"/>
    <x v="2"/>
    <s v="Toys"/>
    <n v="709.44"/>
    <x v="55"/>
    <s v="Mobile"/>
    <x v="2"/>
    <x v="1"/>
    <n v="4"/>
    <x v="1"/>
    <x v="1"/>
    <n v="9"/>
    <x v="2"/>
    <x v="2"/>
  </r>
  <r>
    <n v="3123"/>
    <n v="68"/>
    <x v="1"/>
    <x v="1"/>
    <x v="2"/>
    <s v="Beauty"/>
    <n v="376.68"/>
    <x v="17"/>
    <s v="Desktop"/>
    <x v="1"/>
    <x v="0"/>
    <n v="1"/>
    <x v="1"/>
    <x v="2"/>
    <n v="3"/>
    <x v="1"/>
    <x v="0"/>
  </r>
  <r>
    <n v="3124"/>
    <n v="39"/>
    <x v="0"/>
    <x v="1"/>
    <x v="3"/>
    <s v="Groceries"/>
    <n v="91.75"/>
    <x v="18"/>
    <s v="Tablet"/>
    <x v="3"/>
    <x v="1"/>
    <n v="2"/>
    <x v="1"/>
    <x v="1"/>
    <n v="3"/>
    <x v="0"/>
    <x v="0"/>
  </r>
  <r>
    <n v="3125"/>
    <n v="40"/>
    <x v="0"/>
    <x v="2"/>
    <x v="6"/>
    <s v="Electronics"/>
    <n v="763.08"/>
    <x v="14"/>
    <s v="Desktop"/>
    <x v="0"/>
    <x v="0"/>
    <n v="8"/>
    <x v="1"/>
    <x v="2"/>
    <n v="10"/>
    <x v="0"/>
    <x v="0"/>
  </r>
  <r>
    <n v="3126"/>
    <n v="45"/>
    <x v="0"/>
    <x v="0"/>
    <x v="3"/>
    <s v="Books"/>
    <n v="861.33"/>
    <x v="49"/>
    <s v="Desktop"/>
    <x v="4"/>
    <x v="0"/>
    <n v="1"/>
    <x v="0"/>
    <x v="1"/>
    <n v="13"/>
    <x v="1"/>
    <x v="1"/>
  </r>
  <r>
    <n v="3127"/>
    <n v="26"/>
    <x v="0"/>
    <x v="1"/>
    <x v="3"/>
    <s v="Electronics"/>
    <n v="893.46"/>
    <x v="54"/>
    <s v="Tablet"/>
    <x v="1"/>
    <x v="0"/>
    <n v="9"/>
    <x v="0"/>
    <x v="2"/>
    <n v="1"/>
    <x v="1"/>
    <x v="2"/>
  </r>
  <r>
    <n v="3128"/>
    <n v="61"/>
    <x v="1"/>
    <x v="1"/>
    <x v="1"/>
    <s v="Books"/>
    <n v="807.53"/>
    <x v="41"/>
    <s v="Tablet"/>
    <x v="4"/>
    <x v="0"/>
    <n v="3"/>
    <x v="1"/>
    <x v="1"/>
    <n v="7"/>
    <x v="0"/>
    <x v="0"/>
  </r>
  <r>
    <n v="3129"/>
    <n v="56"/>
    <x v="0"/>
    <x v="1"/>
    <x v="7"/>
    <s v="Groceries"/>
    <n v="730.77"/>
    <x v="35"/>
    <s v="Desktop"/>
    <x v="0"/>
    <x v="1"/>
    <n v="9"/>
    <x v="1"/>
    <x v="1"/>
    <n v="1"/>
    <x v="2"/>
    <x v="0"/>
  </r>
  <r>
    <n v="3130"/>
    <n v="37"/>
    <x v="0"/>
    <x v="1"/>
    <x v="0"/>
    <s v="Home"/>
    <n v="493.13"/>
    <x v="56"/>
    <s v="Mobile"/>
    <x v="1"/>
    <x v="0"/>
    <n v="8"/>
    <x v="1"/>
    <x v="4"/>
    <n v="5"/>
    <x v="0"/>
    <x v="0"/>
  </r>
  <r>
    <n v="3131"/>
    <n v="55"/>
    <x v="0"/>
    <x v="2"/>
    <x v="4"/>
    <s v="Toys"/>
    <n v="985.03"/>
    <x v="55"/>
    <s v="Tablet"/>
    <x v="0"/>
    <x v="0"/>
    <n v="2"/>
    <x v="1"/>
    <x v="1"/>
    <n v="8"/>
    <x v="2"/>
    <x v="2"/>
  </r>
  <r>
    <n v="3132"/>
    <n v="47"/>
    <x v="0"/>
    <x v="2"/>
    <x v="1"/>
    <s v="Clothing"/>
    <n v="553.42999999999995"/>
    <x v="20"/>
    <s v="Desktop"/>
    <x v="1"/>
    <x v="1"/>
    <n v="4"/>
    <x v="0"/>
    <x v="1"/>
    <n v="9"/>
    <x v="2"/>
    <x v="2"/>
  </r>
  <r>
    <n v="3133"/>
    <n v="54"/>
    <x v="0"/>
    <x v="1"/>
    <x v="4"/>
    <s v="Books"/>
    <n v="791.08"/>
    <x v="11"/>
    <s v="Mobile"/>
    <x v="4"/>
    <x v="0"/>
    <n v="7"/>
    <x v="1"/>
    <x v="0"/>
    <n v="5"/>
    <x v="0"/>
    <x v="0"/>
  </r>
  <r>
    <n v="3134"/>
    <n v="41"/>
    <x v="0"/>
    <x v="1"/>
    <x v="5"/>
    <s v="Sports"/>
    <n v="16"/>
    <x v="41"/>
    <s v="Mobile"/>
    <x v="0"/>
    <x v="0"/>
    <n v="8"/>
    <x v="0"/>
    <x v="0"/>
    <n v="13"/>
    <x v="0"/>
    <x v="1"/>
  </r>
  <r>
    <n v="3135"/>
    <n v="42"/>
    <x v="0"/>
    <x v="1"/>
    <x v="1"/>
    <s v="Home"/>
    <n v="228.89"/>
    <x v="6"/>
    <s v="Mobile"/>
    <x v="1"/>
    <x v="1"/>
    <n v="5"/>
    <x v="1"/>
    <x v="4"/>
    <n v="11"/>
    <x v="0"/>
    <x v="0"/>
  </r>
  <r>
    <n v="3136"/>
    <n v="26"/>
    <x v="0"/>
    <x v="2"/>
    <x v="5"/>
    <s v="Electronics"/>
    <n v="810.61"/>
    <x v="27"/>
    <s v="Mobile"/>
    <x v="4"/>
    <x v="1"/>
    <n v="5"/>
    <x v="1"/>
    <x v="0"/>
    <n v="13"/>
    <x v="1"/>
    <x v="0"/>
  </r>
  <r>
    <n v="3137"/>
    <n v="55"/>
    <x v="0"/>
    <x v="0"/>
    <x v="6"/>
    <s v="Clothing"/>
    <n v="257.08"/>
    <x v="27"/>
    <s v="Desktop"/>
    <x v="4"/>
    <x v="0"/>
    <n v="9"/>
    <x v="1"/>
    <x v="0"/>
    <n v="13"/>
    <x v="2"/>
    <x v="1"/>
  </r>
  <r>
    <n v="3138"/>
    <n v="62"/>
    <x v="1"/>
    <x v="2"/>
    <x v="6"/>
    <s v="Toys"/>
    <n v="718.44"/>
    <x v="39"/>
    <s v="Tablet"/>
    <x v="2"/>
    <x v="0"/>
    <n v="5"/>
    <x v="1"/>
    <x v="1"/>
    <n v="9"/>
    <x v="2"/>
    <x v="2"/>
  </r>
  <r>
    <n v="3139"/>
    <n v="23"/>
    <x v="0"/>
    <x v="0"/>
    <x v="7"/>
    <s v="Home"/>
    <n v="365.71"/>
    <x v="32"/>
    <s v="Tablet"/>
    <x v="3"/>
    <x v="0"/>
    <n v="9"/>
    <x v="0"/>
    <x v="2"/>
    <n v="11"/>
    <x v="0"/>
    <x v="2"/>
  </r>
  <r>
    <n v="3140"/>
    <n v="24"/>
    <x v="0"/>
    <x v="1"/>
    <x v="0"/>
    <s v="Books"/>
    <n v="221.62"/>
    <x v="20"/>
    <s v="Desktop"/>
    <x v="0"/>
    <x v="1"/>
    <n v="7"/>
    <x v="1"/>
    <x v="4"/>
    <n v="8"/>
    <x v="1"/>
    <x v="1"/>
  </r>
  <r>
    <n v="3141"/>
    <n v="34"/>
    <x v="0"/>
    <x v="0"/>
    <x v="0"/>
    <s v="Home"/>
    <n v="68.010000000000005"/>
    <x v="10"/>
    <s v="Tablet"/>
    <x v="4"/>
    <x v="1"/>
    <n v="8"/>
    <x v="0"/>
    <x v="3"/>
    <n v="4"/>
    <x v="0"/>
    <x v="2"/>
  </r>
  <r>
    <n v="3142"/>
    <n v="29"/>
    <x v="0"/>
    <x v="2"/>
    <x v="5"/>
    <s v="Beauty"/>
    <n v="30.87"/>
    <x v="39"/>
    <s v="Mobile"/>
    <x v="2"/>
    <x v="0"/>
    <n v="9"/>
    <x v="0"/>
    <x v="4"/>
    <n v="5"/>
    <x v="1"/>
    <x v="0"/>
  </r>
  <r>
    <n v="3143"/>
    <n v="20"/>
    <x v="0"/>
    <x v="2"/>
    <x v="1"/>
    <s v="Beauty"/>
    <n v="266.16000000000003"/>
    <x v="53"/>
    <s v="Desktop"/>
    <x v="4"/>
    <x v="1"/>
    <n v="2"/>
    <x v="0"/>
    <x v="2"/>
    <n v="12"/>
    <x v="2"/>
    <x v="2"/>
  </r>
  <r>
    <n v="3144"/>
    <n v="52"/>
    <x v="0"/>
    <x v="2"/>
    <x v="7"/>
    <s v="Groceries"/>
    <n v="444.92"/>
    <x v="45"/>
    <s v="Mobile"/>
    <x v="0"/>
    <x v="0"/>
    <n v="7"/>
    <x v="1"/>
    <x v="1"/>
    <n v="12"/>
    <x v="0"/>
    <x v="2"/>
  </r>
  <r>
    <n v="3145"/>
    <n v="47"/>
    <x v="0"/>
    <x v="0"/>
    <x v="1"/>
    <s v="Electronics"/>
    <n v="535.09"/>
    <x v="56"/>
    <s v="Mobile"/>
    <x v="3"/>
    <x v="1"/>
    <n v="5"/>
    <x v="1"/>
    <x v="1"/>
    <n v="12"/>
    <x v="0"/>
    <x v="2"/>
  </r>
  <r>
    <n v="3146"/>
    <n v="59"/>
    <x v="0"/>
    <x v="2"/>
    <x v="4"/>
    <s v="Clothing"/>
    <n v="503.24"/>
    <x v="21"/>
    <s v="Desktop"/>
    <x v="4"/>
    <x v="1"/>
    <n v="4"/>
    <x v="1"/>
    <x v="4"/>
    <n v="5"/>
    <x v="1"/>
    <x v="0"/>
  </r>
  <r>
    <n v="3147"/>
    <n v="47"/>
    <x v="0"/>
    <x v="1"/>
    <x v="0"/>
    <s v="Clothing"/>
    <n v="443.74"/>
    <x v="19"/>
    <s v="Desktop"/>
    <x v="3"/>
    <x v="0"/>
    <n v="7"/>
    <x v="1"/>
    <x v="0"/>
    <n v="3"/>
    <x v="0"/>
    <x v="1"/>
  </r>
  <r>
    <n v="3148"/>
    <n v="49"/>
    <x v="0"/>
    <x v="1"/>
    <x v="2"/>
    <s v="Beauty"/>
    <n v="937.58"/>
    <x v="58"/>
    <s v="Desktop"/>
    <x v="4"/>
    <x v="1"/>
    <n v="6"/>
    <x v="1"/>
    <x v="4"/>
    <n v="4"/>
    <x v="2"/>
    <x v="1"/>
  </r>
  <r>
    <n v="3149"/>
    <n v="34"/>
    <x v="0"/>
    <x v="0"/>
    <x v="2"/>
    <s v="Clothing"/>
    <n v="432.48"/>
    <x v="27"/>
    <s v="Tablet"/>
    <x v="2"/>
    <x v="1"/>
    <n v="2"/>
    <x v="0"/>
    <x v="4"/>
    <n v="1"/>
    <x v="0"/>
    <x v="1"/>
  </r>
  <r>
    <n v="3150"/>
    <n v="57"/>
    <x v="0"/>
    <x v="0"/>
    <x v="7"/>
    <s v="Home"/>
    <n v="741.64"/>
    <x v="19"/>
    <s v="Desktop"/>
    <x v="0"/>
    <x v="1"/>
    <n v="8"/>
    <x v="1"/>
    <x v="2"/>
    <n v="7"/>
    <x v="2"/>
    <x v="2"/>
  </r>
  <r>
    <n v="3151"/>
    <n v="68"/>
    <x v="1"/>
    <x v="0"/>
    <x v="2"/>
    <s v="Home"/>
    <n v="44.98"/>
    <x v="49"/>
    <s v="Tablet"/>
    <x v="2"/>
    <x v="0"/>
    <n v="3"/>
    <x v="0"/>
    <x v="2"/>
    <n v="2"/>
    <x v="2"/>
    <x v="2"/>
  </r>
  <r>
    <n v="3152"/>
    <n v="18"/>
    <x v="2"/>
    <x v="2"/>
    <x v="0"/>
    <s v="Electronics"/>
    <n v="769.44"/>
    <x v="42"/>
    <s v="Desktop"/>
    <x v="4"/>
    <x v="1"/>
    <n v="7"/>
    <x v="1"/>
    <x v="4"/>
    <n v="4"/>
    <x v="0"/>
    <x v="1"/>
  </r>
  <r>
    <n v="3153"/>
    <n v="45"/>
    <x v="0"/>
    <x v="2"/>
    <x v="5"/>
    <s v="Home"/>
    <n v="49.37"/>
    <x v="52"/>
    <s v="Tablet"/>
    <x v="3"/>
    <x v="0"/>
    <n v="5"/>
    <x v="1"/>
    <x v="0"/>
    <n v="13"/>
    <x v="0"/>
    <x v="2"/>
  </r>
  <r>
    <n v="3154"/>
    <n v="67"/>
    <x v="1"/>
    <x v="2"/>
    <x v="4"/>
    <s v="Books"/>
    <n v="45.41"/>
    <x v="56"/>
    <s v="Tablet"/>
    <x v="0"/>
    <x v="0"/>
    <n v="5"/>
    <x v="0"/>
    <x v="1"/>
    <n v="1"/>
    <x v="2"/>
    <x v="0"/>
  </r>
  <r>
    <n v="3155"/>
    <n v="55"/>
    <x v="0"/>
    <x v="0"/>
    <x v="3"/>
    <s v="Sports"/>
    <n v="184"/>
    <x v="16"/>
    <s v="Desktop"/>
    <x v="4"/>
    <x v="1"/>
    <n v="6"/>
    <x v="0"/>
    <x v="0"/>
    <n v="13"/>
    <x v="1"/>
    <x v="1"/>
  </r>
  <r>
    <n v="3156"/>
    <n v="24"/>
    <x v="0"/>
    <x v="2"/>
    <x v="4"/>
    <s v="Books"/>
    <n v="962.96"/>
    <x v="16"/>
    <s v="Tablet"/>
    <x v="2"/>
    <x v="1"/>
    <n v="5"/>
    <x v="1"/>
    <x v="3"/>
    <n v="8"/>
    <x v="1"/>
    <x v="1"/>
  </r>
  <r>
    <n v="3157"/>
    <n v="51"/>
    <x v="0"/>
    <x v="1"/>
    <x v="6"/>
    <s v="Sports"/>
    <n v="699.95"/>
    <x v="57"/>
    <s v="Mobile"/>
    <x v="2"/>
    <x v="1"/>
    <n v="9"/>
    <x v="1"/>
    <x v="2"/>
    <n v="12"/>
    <x v="1"/>
    <x v="0"/>
  </r>
  <r>
    <n v="3158"/>
    <n v="34"/>
    <x v="0"/>
    <x v="1"/>
    <x v="4"/>
    <s v="Sports"/>
    <n v="331.79"/>
    <x v="17"/>
    <s v="Mobile"/>
    <x v="2"/>
    <x v="1"/>
    <n v="5"/>
    <x v="1"/>
    <x v="2"/>
    <n v="1"/>
    <x v="2"/>
    <x v="2"/>
  </r>
  <r>
    <n v="3159"/>
    <n v="61"/>
    <x v="1"/>
    <x v="0"/>
    <x v="0"/>
    <s v="Books"/>
    <n v="394.47"/>
    <x v="4"/>
    <s v="Desktop"/>
    <x v="4"/>
    <x v="0"/>
    <n v="5"/>
    <x v="0"/>
    <x v="1"/>
    <n v="5"/>
    <x v="0"/>
    <x v="2"/>
  </r>
  <r>
    <n v="3160"/>
    <n v="52"/>
    <x v="0"/>
    <x v="2"/>
    <x v="7"/>
    <s v="Sports"/>
    <n v="354.69"/>
    <x v="41"/>
    <s v="Desktop"/>
    <x v="1"/>
    <x v="0"/>
    <n v="9"/>
    <x v="0"/>
    <x v="1"/>
    <n v="3"/>
    <x v="1"/>
    <x v="2"/>
  </r>
  <r>
    <n v="3161"/>
    <n v="30"/>
    <x v="0"/>
    <x v="0"/>
    <x v="6"/>
    <s v="Toys"/>
    <n v="89.34"/>
    <x v="38"/>
    <s v="Mobile"/>
    <x v="0"/>
    <x v="0"/>
    <n v="6"/>
    <x v="0"/>
    <x v="3"/>
    <n v="4"/>
    <x v="1"/>
    <x v="2"/>
  </r>
  <r>
    <n v="3162"/>
    <n v="60"/>
    <x v="1"/>
    <x v="1"/>
    <x v="2"/>
    <s v="Electronics"/>
    <n v="467.57"/>
    <x v="56"/>
    <s v="Tablet"/>
    <x v="2"/>
    <x v="0"/>
    <n v="5"/>
    <x v="1"/>
    <x v="4"/>
    <n v="6"/>
    <x v="0"/>
    <x v="2"/>
  </r>
  <r>
    <n v="3163"/>
    <n v="35"/>
    <x v="0"/>
    <x v="0"/>
    <x v="1"/>
    <s v="Groceries"/>
    <n v="287.81"/>
    <x v="22"/>
    <s v="Tablet"/>
    <x v="3"/>
    <x v="0"/>
    <n v="5"/>
    <x v="1"/>
    <x v="1"/>
    <n v="12"/>
    <x v="0"/>
    <x v="2"/>
  </r>
  <r>
    <n v="3164"/>
    <n v="54"/>
    <x v="0"/>
    <x v="0"/>
    <x v="2"/>
    <s v="Sports"/>
    <n v="312.56"/>
    <x v="22"/>
    <s v="Desktop"/>
    <x v="4"/>
    <x v="0"/>
    <n v="3"/>
    <x v="1"/>
    <x v="1"/>
    <n v="4"/>
    <x v="1"/>
    <x v="1"/>
  </r>
  <r>
    <n v="3165"/>
    <n v="45"/>
    <x v="0"/>
    <x v="1"/>
    <x v="7"/>
    <s v="Books"/>
    <n v="460.52"/>
    <x v="51"/>
    <s v="Desktop"/>
    <x v="1"/>
    <x v="0"/>
    <n v="2"/>
    <x v="1"/>
    <x v="4"/>
    <n v="4"/>
    <x v="2"/>
    <x v="0"/>
  </r>
  <r>
    <n v="3166"/>
    <n v="38"/>
    <x v="0"/>
    <x v="2"/>
    <x v="1"/>
    <s v="Beauty"/>
    <n v="796.19"/>
    <x v="47"/>
    <s v="Mobile"/>
    <x v="2"/>
    <x v="0"/>
    <n v="8"/>
    <x v="0"/>
    <x v="0"/>
    <n v="7"/>
    <x v="2"/>
    <x v="1"/>
  </r>
  <r>
    <n v="3167"/>
    <n v="59"/>
    <x v="0"/>
    <x v="2"/>
    <x v="3"/>
    <s v="Books"/>
    <n v="349.41"/>
    <x v="1"/>
    <s v="Mobile"/>
    <x v="1"/>
    <x v="1"/>
    <n v="4"/>
    <x v="0"/>
    <x v="3"/>
    <n v="7"/>
    <x v="1"/>
    <x v="1"/>
  </r>
  <r>
    <n v="3168"/>
    <n v="65"/>
    <x v="1"/>
    <x v="0"/>
    <x v="5"/>
    <s v="Sports"/>
    <n v="440.65"/>
    <x v="11"/>
    <s v="Desktop"/>
    <x v="1"/>
    <x v="1"/>
    <n v="4"/>
    <x v="0"/>
    <x v="4"/>
    <n v="2"/>
    <x v="1"/>
    <x v="0"/>
  </r>
  <r>
    <n v="3169"/>
    <n v="25"/>
    <x v="0"/>
    <x v="2"/>
    <x v="4"/>
    <s v="Home"/>
    <n v="484.17"/>
    <x v="12"/>
    <s v="Mobile"/>
    <x v="3"/>
    <x v="0"/>
    <n v="7"/>
    <x v="1"/>
    <x v="3"/>
    <n v="8"/>
    <x v="2"/>
    <x v="2"/>
  </r>
  <r>
    <n v="3170"/>
    <n v="36"/>
    <x v="0"/>
    <x v="2"/>
    <x v="3"/>
    <s v="Toys"/>
    <n v="861.19"/>
    <x v="58"/>
    <s v="Desktop"/>
    <x v="2"/>
    <x v="0"/>
    <n v="4"/>
    <x v="0"/>
    <x v="3"/>
    <n v="6"/>
    <x v="2"/>
    <x v="0"/>
  </r>
  <r>
    <n v="3171"/>
    <n v="27"/>
    <x v="0"/>
    <x v="0"/>
    <x v="1"/>
    <s v="Electronics"/>
    <n v="819.44"/>
    <x v="14"/>
    <s v="Mobile"/>
    <x v="2"/>
    <x v="1"/>
    <n v="2"/>
    <x v="0"/>
    <x v="2"/>
    <n v="7"/>
    <x v="1"/>
    <x v="1"/>
  </r>
  <r>
    <n v="3172"/>
    <n v="60"/>
    <x v="1"/>
    <x v="0"/>
    <x v="7"/>
    <s v="Books"/>
    <n v="516.16999999999996"/>
    <x v="32"/>
    <s v="Tablet"/>
    <x v="3"/>
    <x v="1"/>
    <n v="9"/>
    <x v="0"/>
    <x v="3"/>
    <n v="6"/>
    <x v="0"/>
    <x v="0"/>
  </r>
  <r>
    <n v="3173"/>
    <n v="48"/>
    <x v="0"/>
    <x v="1"/>
    <x v="7"/>
    <s v="Toys"/>
    <n v="155.97"/>
    <x v="55"/>
    <s v="Desktop"/>
    <x v="3"/>
    <x v="0"/>
    <n v="4"/>
    <x v="1"/>
    <x v="4"/>
    <n v="1"/>
    <x v="2"/>
    <x v="2"/>
  </r>
  <r>
    <n v="3174"/>
    <n v="18"/>
    <x v="2"/>
    <x v="2"/>
    <x v="5"/>
    <s v="Books"/>
    <n v="741.58"/>
    <x v="20"/>
    <s v="Desktop"/>
    <x v="0"/>
    <x v="1"/>
    <n v="6"/>
    <x v="0"/>
    <x v="2"/>
    <n v="5"/>
    <x v="1"/>
    <x v="1"/>
  </r>
  <r>
    <n v="3175"/>
    <n v="44"/>
    <x v="0"/>
    <x v="2"/>
    <x v="1"/>
    <s v="Home"/>
    <n v="608.97"/>
    <x v="44"/>
    <s v="Tablet"/>
    <x v="4"/>
    <x v="0"/>
    <n v="8"/>
    <x v="0"/>
    <x v="3"/>
    <n v="13"/>
    <x v="1"/>
    <x v="1"/>
  </r>
  <r>
    <n v="3176"/>
    <n v="55"/>
    <x v="0"/>
    <x v="2"/>
    <x v="2"/>
    <s v="Clothing"/>
    <n v="129.04"/>
    <x v="34"/>
    <s v="Tablet"/>
    <x v="3"/>
    <x v="0"/>
    <n v="7"/>
    <x v="1"/>
    <x v="0"/>
    <n v="3"/>
    <x v="0"/>
    <x v="1"/>
  </r>
  <r>
    <n v="3177"/>
    <n v="43"/>
    <x v="0"/>
    <x v="1"/>
    <x v="1"/>
    <s v="Home"/>
    <n v="614.29999999999995"/>
    <x v="14"/>
    <s v="Mobile"/>
    <x v="1"/>
    <x v="1"/>
    <n v="7"/>
    <x v="0"/>
    <x v="4"/>
    <n v="11"/>
    <x v="2"/>
    <x v="2"/>
  </r>
  <r>
    <n v="3178"/>
    <n v="46"/>
    <x v="0"/>
    <x v="1"/>
    <x v="6"/>
    <s v="Home"/>
    <n v="649.14"/>
    <x v="33"/>
    <s v="Mobile"/>
    <x v="1"/>
    <x v="1"/>
    <n v="3"/>
    <x v="0"/>
    <x v="2"/>
    <n v="11"/>
    <x v="2"/>
    <x v="0"/>
  </r>
  <r>
    <n v="3179"/>
    <n v="46"/>
    <x v="0"/>
    <x v="2"/>
    <x v="6"/>
    <s v="Clothing"/>
    <n v="672.76"/>
    <x v="49"/>
    <s v="Desktop"/>
    <x v="4"/>
    <x v="1"/>
    <n v="4"/>
    <x v="0"/>
    <x v="1"/>
    <n v="5"/>
    <x v="2"/>
    <x v="2"/>
  </r>
  <r>
    <n v="3180"/>
    <n v="65"/>
    <x v="1"/>
    <x v="2"/>
    <x v="7"/>
    <s v="Toys"/>
    <n v="221.87"/>
    <x v="10"/>
    <s v="Desktop"/>
    <x v="0"/>
    <x v="0"/>
    <n v="5"/>
    <x v="0"/>
    <x v="4"/>
    <n v="3"/>
    <x v="2"/>
    <x v="2"/>
  </r>
  <r>
    <n v="3181"/>
    <n v="60"/>
    <x v="1"/>
    <x v="0"/>
    <x v="3"/>
    <s v="Beauty"/>
    <n v="304.75"/>
    <x v="24"/>
    <s v="Desktop"/>
    <x v="1"/>
    <x v="0"/>
    <n v="6"/>
    <x v="1"/>
    <x v="4"/>
    <n v="6"/>
    <x v="2"/>
    <x v="1"/>
  </r>
  <r>
    <n v="3182"/>
    <n v="67"/>
    <x v="1"/>
    <x v="0"/>
    <x v="2"/>
    <s v="Beauty"/>
    <n v="774.81"/>
    <x v="9"/>
    <s v="Tablet"/>
    <x v="4"/>
    <x v="1"/>
    <n v="6"/>
    <x v="0"/>
    <x v="1"/>
    <n v="6"/>
    <x v="2"/>
    <x v="1"/>
  </r>
  <r>
    <n v="3183"/>
    <n v="19"/>
    <x v="2"/>
    <x v="2"/>
    <x v="7"/>
    <s v="Groceries"/>
    <n v="848.94"/>
    <x v="11"/>
    <s v="Tablet"/>
    <x v="1"/>
    <x v="0"/>
    <n v="3"/>
    <x v="0"/>
    <x v="1"/>
    <n v="1"/>
    <x v="1"/>
    <x v="1"/>
  </r>
  <r>
    <n v="3184"/>
    <n v="19"/>
    <x v="2"/>
    <x v="0"/>
    <x v="0"/>
    <s v="Groceries"/>
    <n v="335.06"/>
    <x v="49"/>
    <s v="Tablet"/>
    <x v="0"/>
    <x v="1"/>
    <n v="8"/>
    <x v="0"/>
    <x v="2"/>
    <n v="4"/>
    <x v="0"/>
    <x v="0"/>
  </r>
  <r>
    <n v="3185"/>
    <n v="62"/>
    <x v="1"/>
    <x v="0"/>
    <x v="5"/>
    <s v="Home"/>
    <n v="703.09"/>
    <x v="58"/>
    <s v="Tablet"/>
    <x v="3"/>
    <x v="0"/>
    <n v="1"/>
    <x v="1"/>
    <x v="2"/>
    <n v="4"/>
    <x v="1"/>
    <x v="1"/>
  </r>
  <r>
    <n v="3186"/>
    <n v="64"/>
    <x v="1"/>
    <x v="1"/>
    <x v="3"/>
    <s v="Home"/>
    <n v="136.37"/>
    <x v="8"/>
    <s v="Desktop"/>
    <x v="4"/>
    <x v="1"/>
    <n v="3"/>
    <x v="0"/>
    <x v="2"/>
    <n v="4"/>
    <x v="2"/>
    <x v="2"/>
  </r>
  <r>
    <n v="3187"/>
    <n v="19"/>
    <x v="2"/>
    <x v="1"/>
    <x v="5"/>
    <s v="Electronics"/>
    <n v="720.91"/>
    <x v="24"/>
    <s v="Tablet"/>
    <x v="0"/>
    <x v="1"/>
    <n v="6"/>
    <x v="0"/>
    <x v="4"/>
    <n v="5"/>
    <x v="0"/>
    <x v="2"/>
  </r>
  <r>
    <n v="3188"/>
    <n v="25"/>
    <x v="0"/>
    <x v="2"/>
    <x v="3"/>
    <s v="Beauty"/>
    <n v="771.49"/>
    <x v="43"/>
    <s v="Tablet"/>
    <x v="2"/>
    <x v="0"/>
    <n v="3"/>
    <x v="0"/>
    <x v="4"/>
    <n v="8"/>
    <x v="1"/>
    <x v="0"/>
  </r>
  <r>
    <n v="3189"/>
    <n v="53"/>
    <x v="0"/>
    <x v="2"/>
    <x v="5"/>
    <s v="Electronics"/>
    <n v="927.69"/>
    <x v="39"/>
    <s v="Desktop"/>
    <x v="1"/>
    <x v="1"/>
    <n v="8"/>
    <x v="0"/>
    <x v="2"/>
    <n v="12"/>
    <x v="1"/>
    <x v="2"/>
  </r>
  <r>
    <n v="3190"/>
    <n v="28"/>
    <x v="0"/>
    <x v="2"/>
    <x v="0"/>
    <s v="Sports"/>
    <n v="549.71"/>
    <x v="50"/>
    <s v="Mobile"/>
    <x v="2"/>
    <x v="0"/>
    <n v="4"/>
    <x v="0"/>
    <x v="2"/>
    <n v="12"/>
    <x v="0"/>
    <x v="1"/>
  </r>
  <r>
    <n v="3191"/>
    <n v="46"/>
    <x v="0"/>
    <x v="1"/>
    <x v="4"/>
    <s v="Toys"/>
    <n v="128.72999999999999"/>
    <x v="6"/>
    <s v="Tablet"/>
    <x v="2"/>
    <x v="0"/>
    <n v="5"/>
    <x v="0"/>
    <x v="4"/>
    <n v="7"/>
    <x v="0"/>
    <x v="1"/>
  </r>
  <r>
    <n v="3192"/>
    <n v="48"/>
    <x v="0"/>
    <x v="0"/>
    <x v="2"/>
    <s v="Groceries"/>
    <n v="228.51"/>
    <x v="15"/>
    <s v="Tablet"/>
    <x v="0"/>
    <x v="0"/>
    <n v="1"/>
    <x v="1"/>
    <x v="1"/>
    <n v="8"/>
    <x v="0"/>
    <x v="1"/>
  </r>
  <r>
    <n v="3193"/>
    <n v="34"/>
    <x v="0"/>
    <x v="0"/>
    <x v="7"/>
    <s v="Books"/>
    <n v="84.23"/>
    <x v="11"/>
    <s v="Mobile"/>
    <x v="1"/>
    <x v="1"/>
    <n v="8"/>
    <x v="0"/>
    <x v="3"/>
    <n v="3"/>
    <x v="2"/>
    <x v="1"/>
  </r>
  <r>
    <n v="3194"/>
    <n v="62"/>
    <x v="1"/>
    <x v="1"/>
    <x v="0"/>
    <s v="Home"/>
    <n v="981.96"/>
    <x v="14"/>
    <s v="Desktop"/>
    <x v="3"/>
    <x v="0"/>
    <n v="9"/>
    <x v="1"/>
    <x v="1"/>
    <n v="11"/>
    <x v="1"/>
    <x v="0"/>
  </r>
  <r>
    <n v="3195"/>
    <n v="67"/>
    <x v="1"/>
    <x v="0"/>
    <x v="3"/>
    <s v="Home"/>
    <n v="580.71"/>
    <x v="42"/>
    <s v="Tablet"/>
    <x v="3"/>
    <x v="0"/>
    <n v="9"/>
    <x v="1"/>
    <x v="0"/>
    <n v="5"/>
    <x v="1"/>
    <x v="0"/>
  </r>
  <r>
    <n v="3196"/>
    <n v="34"/>
    <x v="0"/>
    <x v="2"/>
    <x v="1"/>
    <s v="Electronics"/>
    <n v="968.09"/>
    <x v="37"/>
    <s v="Tablet"/>
    <x v="1"/>
    <x v="1"/>
    <n v="5"/>
    <x v="0"/>
    <x v="2"/>
    <n v="6"/>
    <x v="1"/>
    <x v="1"/>
  </r>
  <r>
    <n v="3197"/>
    <n v="48"/>
    <x v="0"/>
    <x v="2"/>
    <x v="5"/>
    <s v="Books"/>
    <n v="805.4"/>
    <x v="9"/>
    <s v="Mobile"/>
    <x v="3"/>
    <x v="0"/>
    <n v="5"/>
    <x v="1"/>
    <x v="1"/>
    <n v="9"/>
    <x v="0"/>
    <x v="0"/>
  </r>
  <r>
    <n v="3198"/>
    <n v="47"/>
    <x v="0"/>
    <x v="1"/>
    <x v="4"/>
    <s v="Beauty"/>
    <n v="211.13"/>
    <x v="16"/>
    <s v="Desktop"/>
    <x v="2"/>
    <x v="0"/>
    <n v="9"/>
    <x v="1"/>
    <x v="0"/>
    <n v="12"/>
    <x v="1"/>
    <x v="0"/>
  </r>
  <r>
    <n v="3199"/>
    <n v="53"/>
    <x v="0"/>
    <x v="0"/>
    <x v="0"/>
    <s v="Electronics"/>
    <n v="491.18"/>
    <x v="44"/>
    <s v="Desktop"/>
    <x v="4"/>
    <x v="1"/>
    <n v="8"/>
    <x v="0"/>
    <x v="3"/>
    <n v="13"/>
    <x v="1"/>
    <x v="0"/>
  </r>
  <r>
    <n v="3200"/>
    <n v="43"/>
    <x v="0"/>
    <x v="2"/>
    <x v="1"/>
    <s v="Clothing"/>
    <n v="438.51"/>
    <x v="44"/>
    <s v="Desktop"/>
    <x v="4"/>
    <x v="0"/>
    <n v="6"/>
    <x v="1"/>
    <x v="1"/>
    <n v="6"/>
    <x v="1"/>
    <x v="0"/>
  </r>
  <r>
    <n v="3201"/>
    <n v="31"/>
    <x v="0"/>
    <x v="2"/>
    <x v="0"/>
    <s v="Toys"/>
    <n v="345.81"/>
    <x v="0"/>
    <s v="Tablet"/>
    <x v="3"/>
    <x v="1"/>
    <n v="7"/>
    <x v="0"/>
    <x v="2"/>
    <n v="6"/>
    <x v="0"/>
    <x v="2"/>
  </r>
  <r>
    <n v="3202"/>
    <n v="66"/>
    <x v="1"/>
    <x v="2"/>
    <x v="1"/>
    <s v="Home"/>
    <n v="600.4"/>
    <x v="11"/>
    <s v="Mobile"/>
    <x v="3"/>
    <x v="1"/>
    <n v="6"/>
    <x v="0"/>
    <x v="3"/>
    <n v="5"/>
    <x v="2"/>
    <x v="0"/>
  </r>
  <r>
    <n v="3203"/>
    <n v="46"/>
    <x v="0"/>
    <x v="1"/>
    <x v="6"/>
    <s v="Toys"/>
    <n v="743.6"/>
    <x v="31"/>
    <s v="Mobile"/>
    <x v="0"/>
    <x v="0"/>
    <n v="3"/>
    <x v="0"/>
    <x v="0"/>
    <n v="1"/>
    <x v="2"/>
    <x v="0"/>
  </r>
  <r>
    <n v="3204"/>
    <n v="56"/>
    <x v="0"/>
    <x v="0"/>
    <x v="6"/>
    <s v="Groceries"/>
    <n v="795.8"/>
    <x v="57"/>
    <s v="Desktop"/>
    <x v="2"/>
    <x v="1"/>
    <n v="8"/>
    <x v="0"/>
    <x v="2"/>
    <n v="1"/>
    <x v="0"/>
    <x v="0"/>
  </r>
  <r>
    <n v="3205"/>
    <n v="29"/>
    <x v="0"/>
    <x v="1"/>
    <x v="3"/>
    <s v="Books"/>
    <n v="758.35"/>
    <x v="52"/>
    <s v="Tablet"/>
    <x v="4"/>
    <x v="1"/>
    <n v="1"/>
    <x v="0"/>
    <x v="2"/>
    <n v="11"/>
    <x v="0"/>
    <x v="0"/>
  </r>
  <r>
    <n v="3206"/>
    <n v="30"/>
    <x v="0"/>
    <x v="1"/>
    <x v="5"/>
    <s v="Groceries"/>
    <n v="665.73"/>
    <x v="55"/>
    <s v="Tablet"/>
    <x v="4"/>
    <x v="0"/>
    <n v="5"/>
    <x v="0"/>
    <x v="3"/>
    <n v="4"/>
    <x v="1"/>
    <x v="1"/>
  </r>
  <r>
    <n v="3207"/>
    <n v="52"/>
    <x v="0"/>
    <x v="2"/>
    <x v="2"/>
    <s v="Books"/>
    <n v="94.53"/>
    <x v="26"/>
    <s v="Desktop"/>
    <x v="4"/>
    <x v="1"/>
    <n v="7"/>
    <x v="0"/>
    <x v="2"/>
    <n v="5"/>
    <x v="1"/>
    <x v="0"/>
  </r>
  <r>
    <n v="3208"/>
    <n v="45"/>
    <x v="0"/>
    <x v="0"/>
    <x v="6"/>
    <s v="Clothing"/>
    <n v="201.77"/>
    <x v="5"/>
    <s v="Tablet"/>
    <x v="3"/>
    <x v="1"/>
    <n v="1"/>
    <x v="0"/>
    <x v="1"/>
    <n v="7"/>
    <x v="2"/>
    <x v="0"/>
  </r>
  <r>
    <n v="3209"/>
    <n v="40"/>
    <x v="0"/>
    <x v="2"/>
    <x v="6"/>
    <s v="Clothing"/>
    <n v="53.61"/>
    <x v="56"/>
    <s v="Mobile"/>
    <x v="4"/>
    <x v="0"/>
    <n v="9"/>
    <x v="0"/>
    <x v="1"/>
    <n v="5"/>
    <x v="1"/>
    <x v="2"/>
  </r>
  <r>
    <n v="3210"/>
    <n v="47"/>
    <x v="0"/>
    <x v="1"/>
    <x v="0"/>
    <s v="Home"/>
    <n v="734.87"/>
    <x v="27"/>
    <s v="Mobile"/>
    <x v="1"/>
    <x v="0"/>
    <n v="1"/>
    <x v="1"/>
    <x v="4"/>
    <n v="10"/>
    <x v="1"/>
    <x v="2"/>
  </r>
  <r>
    <n v="3211"/>
    <n v="52"/>
    <x v="0"/>
    <x v="0"/>
    <x v="1"/>
    <s v="Toys"/>
    <n v="206.56"/>
    <x v="11"/>
    <s v="Tablet"/>
    <x v="4"/>
    <x v="0"/>
    <n v="4"/>
    <x v="0"/>
    <x v="0"/>
    <n v="9"/>
    <x v="2"/>
    <x v="2"/>
  </r>
  <r>
    <n v="3212"/>
    <n v="22"/>
    <x v="0"/>
    <x v="2"/>
    <x v="4"/>
    <s v="Books"/>
    <n v="318.14999999999998"/>
    <x v="51"/>
    <s v="Tablet"/>
    <x v="3"/>
    <x v="1"/>
    <n v="8"/>
    <x v="1"/>
    <x v="2"/>
    <n v="7"/>
    <x v="2"/>
    <x v="1"/>
  </r>
  <r>
    <n v="3213"/>
    <n v="46"/>
    <x v="0"/>
    <x v="2"/>
    <x v="7"/>
    <s v="Clothing"/>
    <n v="215.46"/>
    <x v="18"/>
    <s v="Tablet"/>
    <x v="3"/>
    <x v="1"/>
    <n v="6"/>
    <x v="1"/>
    <x v="4"/>
    <n v="7"/>
    <x v="2"/>
    <x v="0"/>
  </r>
  <r>
    <n v="3214"/>
    <n v="61"/>
    <x v="1"/>
    <x v="2"/>
    <x v="1"/>
    <s v="Groceries"/>
    <n v="62.38"/>
    <x v="29"/>
    <s v="Mobile"/>
    <x v="4"/>
    <x v="0"/>
    <n v="3"/>
    <x v="1"/>
    <x v="3"/>
    <n v="9"/>
    <x v="0"/>
    <x v="0"/>
  </r>
  <r>
    <n v="3215"/>
    <n v="34"/>
    <x v="0"/>
    <x v="0"/>
    <x v="5"/>
    <s v="Groceries"/>
    <n v="224.32"/>
    <x v="45"/>
    <s v="Mobile"/>
    <x v="4"/>
    <x v="0"/>
    <n v="2"/>
    <x v="0"/>
    <x v="3"/>
    <n v="12"/>
    <x v="2"/>
    <x v="0"/>
  </r>
  <r>
    <n v="3216"/>
    <n v="32"/>
    <x v="0"/>
    <x v="1"/>
    <x v="1"/>
    <s v="Electronics"/>
    <n v="319.91000000000003"/>
    <x v="7"/>
    <s v="Mobile"/>
    <x v="1"/>
    <x v="0"/>
    <n v="2"/>
    <x v="0"/>
    <x v="3"/>
    <n v="6"/>
    <x v="1"/>
    <x v="0"/>
  </r>
  <r>
    <n v="3217"/>
    <n v="43"/>
    <x v="0"/>
    <x v="2"/>
    <x v="7"/>
    <s v="Electronics"/>
    <n v="588.98"/>
    <x v="58"/>
    <s v="Desktop"/>
    <x v="3"/>
    <x v="1"/>
    <n v="2"/>
    <x v="1"/>
    <x v="0"/>
    <n v="11"/>
    <x v="1"/>
    <x v="2"/>
  </r>
  <r>
    <n v="3218"/>
    <n v="39"/>
    <x v="0"/>
    <x v="1"/>
    <x v="6"/>
    <s v="Electronics"/>
    <n v="225.45"/>
    <x v="45"/>
    <s v="Mobile"/>
    <x v="0"/>
    <x v="1"/>
    <n v="9"/>
    <x v="0"/>
    <x v="2"/>
    <n v="13"/>
    <x v="1"/>
    <x v="1"/>
  </r>
  <r>
    <n v="3219"/>
    <n v="46"/>
    <x v="0"/>
    <x v="2"/>
    <x v="6"/>
    <s v="Books"/>
    <n v="16.18"/>
    <x v="39"/>
    <s v="Desktop"/>
    <x v="1"/>
    <x v="1"/>
    <n v="8"/>
    <x v="1"/>
    <x v="4"/>
    <n v="7"/>
    <x v="2"/>
    <x v="2"/>
  </r>
  <r>
    <n v="3220"/>
    <n v="65"/>
    <x v="1"/>
    <x v="0"/>
    <x v="1"/>
    <s v="Sports"/>
    <n v="40.630000000000003"/>
    <x v="56"/>
    <s v="Mobile"/>
    <x v="1"/>
    <x v="0"/>
    <n v="8"/>
    <x v="0"/>
    <x v="0"/>
    <n v="1"/>
    <x v="2"/>
    <x v="1"/>
  </r>
  <r>
    <n v="3221"/>
    <n v="36"/>
    <x v="0"/>
    <x v="2"/>
    <x v="2"/>
    <s v="Books"/>
    <n v="230.15"/>
    <x v="20"/>
    <s v="Desktop"/>
    <x v="2"/>
    <x v="1"/>
    <n v="3"/>
    <x v="1"/>
    <x v="4"/>
    <n v="6"/>
    <x v="2"/>
    <x v="0"/>
  </r>
  <r>
    <n v="3222"/>
    <n v="43"/>
    <x v="0"/>
    <x v="2"/>
    <x v="2"/>
    <s v="Beauty"/>
    <n v="75.37"/>
    <x v="14"/>
    <s v="Mobile"/>
    <x v="1"/>
    <x v="0"/>
    <n v="5"/>
    <x v="1"/>
    <x v="2"/>
    <n v="2"/>
    <x v="2"/>
    <x v="2"/>
  </r>
  <r>
    <n v="3223"/>
    <n v="63"/>
    <x v="1"/>
    <x v="1"/>
    <x v="4"/>
    <s v="Toys"/>
    <n v="196.18"/>
    <x v="45"/>
    <s v="Tablet"/>
    <x v="3"/>
    <x v="1"/>
    <n v="6"/>
    <x v="0"/>
    <x v="0"/>
    <n v="5"/>
    <x v="1"/>
    <x v="1"/>
  </r>
  <r>
    <n v="3224"/>
    <n v="55"/>
    <x v="0"/>
    <x v="2"/>
    <x v="0"/>
    <s v="Home"/>
    <n v="672.69"/>
    <x v="41"/>
    <s v="Desktop"/>
    <x v="3"/>
    <x v="0"/>
    <n v="9"/>
    <x v="1"/>
    <x v="4"/>
    <n v="5"/>
    <x v="0"/>
    <x v="2"/>
  </r>
  <r>
    <n v="3225"/>
    <n v="56"/>
    <x v="0"/>
    <x v="0"/>
    <x v="2"/>
    <s v="Electronics"/>
    <n v="739.69"/>
    <x v="23"/>
    <s v="Desktop"/>
    <x v="0"/>
    <x v="1"/>
    <n v="6"/>
    <x v="0"/>
    <x v="3"/>
    <n v="1"/>
    <x v="0"/>
    <x v="1"/>
  </r>
  <r>
    <n v="3226"/>
    <n v="61"/>
    <x v="1"/>
    <x v="0"/>
    <x v="2"/>
    <s v="Clothing"/>
    <n v="349.24"/>
    <x v="58"/>
    <s v="Tablet"/>
    <x v="3"/>
    <x v="0"/>
    <n v="2"/>
    <x v="0"/>
    <x v="1"/>
    <n v="12"/>
    <x v="2"/>
    <x v="1"/>
  </r>
  <r>
    <n v="3227"/>
    <n v="27"/>
    <x v="0"/>
    <x v="2"/>
    <x v="3"/>
    <s v="Groceries"/>
    <n v="182.33"/>
    <x v="57"/>
    <s v="Tablet"/>
    <x v="0"/>
    <x v="1"/>
    <n v="5"/>
    <x v="0"/>
    <x v="3"/>
    <n v="9"/>
    <x v="1"/>
    <x v="2"/>
  </r>
  <r>
    <n v="3228"/>
    <n v="25"/>
    <x v="0"/>
    <x v="1"/>
    <x v="2"/>
    <s v="Electronics"/>
    <n v="453.37"/>
    <x v="5"/>
    <s v="Mobile"/>
    <x v="4"/>
    <x v="1"/>
    <n v="3"/>
    <x v="1"/>
    <x v="0"/>
    <n v="4"/>
    <x v="0"/>
    <x v="1"/>
  </r>
  <r>
    <n v="3229"/>
    <n v="51"/>
    <x v="0"/>
    <x v="0"/>
    <x v="5"/>
    <s v="Sports"/>
    <n v="860.76"/>
    <x v="7"/>
    <s v="Mobile"/>
    <x v="4"/>
    <x v="1"/>
    <n v="2"/>
    <x v="0"/>
    <x v="2"/>
    <n v="7"/>
    <x v="0"/>
    <x v="1"/>
  </r>
  <r>
    <n v="3230"/>
    <n v="38"/>
    <x v="0"/>
    <x v="2"/>
    <x v="1"/>
    <s v="Electronics"/>
    <n v="56.04"/>
    <x v="18"/>
    <s v="Desktop"/>
    <x v="0"/>
    <x v="0"/>
    <n v="3"/>
    <x v="0"/>
    <x v="4"/>
    <n v="9"/>
    <x v="2"/>
    <x v="1"/>
  </r>
  <r>
    <n v="3231"/>
    <n v="64"/>
    <x v="1"/>
    <x v="1"/>
    <x v="0"/>
    <s v="Groceries"/>
    <n v="7.65"/>
    <x v="23"/>
    <s v="Mobile"/>
    <x v="3"/>
    <x v="0"/>
    <n v="1"/>
    <x v="0"/>
    <x v="2"/>
    <n v="6"/>
    <x v="0"/>
    <x v="1"/>
  </r>
  <r>
    <n v="3232"/>
    <n v="35"/>
    <x v="0"/>
    <x v="0"/>
    <x v="6"/>
    <s v="Sports"/>
    <n v="98.97"/>
    <x v="43"/>
    <s v="Mobile"/>
    <x v="2"/>
    <x v="1"/>
    <n v="1"/>
    <x v="1"/>
    <x v="4"/>
    <n v="12"/>
    <x v="2"/>
    <x v="2"/>
  </r>
  <r>
    <n v="3233"/>
    <n v="55"/>
    <x v="0"/>
    <x v="0"/>
    <x v="4"/>
    <s v="Sports"/>
    <n v="431.26"/>
    <x v="49"/>
    <s v="Mobile"/>
    <x v="4"/>
    <x v="1"/>
    <n v="6"/>
    <x v="0"/>
    <x v="2"/>
    <n v="1"/>
    <x v="2"/>
    <x v="0"/>
  </r>
  <r>
    <n v="3234"/>
    <n v="30"/>
    <x v="0"/>
    <x v="1"/>
    <x v="0"/>
    <s v="Toys"/>
    <n v="990.7"/>
    <x v="27"/>
    <s v="Desktop"/>
    <x v="4"/>
    <x v="0"/>
    <n v="5"/>
    <x v="1"/>
    <x v="4"/>
    <n v="7"/>
    <x v="0"/>
    <x v="2"/>
  </r>
  <r>
    <n v="3235"/>
    <n v="51"/>
    <x v="0"/>
    <x v="2"/>
    <x v="1"/>
    <s v="Beauty"/>
    <n v="19.149999999999999"/>
    <x v="51"/>
    <s v="Tablet"/>
    <x v="2"/>
    <x v="0"/>
    <n v="3"/>
    <x v="1"/>
    <x v="2"/>
    <n v="3"/>
    <x v="0"/>
    <x v="2"/>
  </r>
  <r>
    <n v="3236"/>
    <n v="37"/>
    <x v="0"/>
    <x v="2"/>
    <x v="1"/>
    <s v="Sports"/>
    <n v="362.27"/>
    <x v="33"/>
    <s v="Tablet"/>
    <x v="1"/>
    <x v="0"/>
    <n v="8"/>
    <x v="0"/>
    <x v="2"/>
    <n v="12"/>
    <x v="1"/>
    <x v="0"/>
  </r>
  <r>
    <n v="3237"/>
    <n v="20"/>
    <x v="0"/>
    <x v="2"/>
    <x v="6"/>
    <s v="Clothing"/>
    <n v="115.99"/>
    <x v="42"/>
    <s v="Tablet"/>
    <x v="4"/>
    <x v="1"/>
    <n v="5"/>
    <x v="1"/>
    <x v="1"/>
    <n v="2"/>
    <x v="0"/>
    <x v="2"/>
  </r>
  <r>
    <n v="3238"/>
    <n v="22"/>
    <x v="0"/>
    <x v="1"/>
    <x v="5"/>
    <s v="Clothing"/>
    <n v="518.22"/>
    <x v="37"/>
    <s v="Tablet"/>
    <x v="4"/>
    <x v="1"/>
    <n v="5"/>
    <x v="1"/>
    <x v="3"/>
    <n v="2"/>
    <x v="1"/>
    <x v="2"/>
  </r>
  <r>
    <n v="3239"/>
    <n v="42"/>
    <x v="0"/>
    <x v="1"/>
    <x v="4"/>
    <s v="Electronics"/>
    <n v="463.4"/>
    <x v="53"/>
    <s v="Desktop"/>
    <x v="1"/>
    <x v="1"/>
    <n v="5"/>
    <x v="1"/>
    <x v="3"/>
    <n v="1"/>
    <x v="1"/>
    <x v="1"/>
  </r>
  <r>
    <n v="3240"/>
    <n v="53"/>
    <x v="0"/>
    <x v="2"/>
    <x v="2"/>
    <s v="Groceries"/>
    <n v="205.27"/>
    <x v="6"/>
    <s v="Mobile"/>
    <x v="1"/>
    <x v="1"/>
    <n v="7"/>
    <x v="1"/>
    <x v="2"/>
    <n v="12"/>
    <x v="0"/>
    <x v="1"/>
  </r>
  <r>
    <n v="3241"/>
    <n v="25"/>
    <x v="0"/>
    <x v="0"/>
    <x v="7"/>
    <s v="Books"/>
    <n v="453.57"/>
    <x v="3"/>
    <s v="Mobile"/>
    <x v="3"/>
    <x v="1"/>
    <n v="7"/>
    <x v="0"/>
    <x v="3"/>
    <n v="12"/>
    <x v="2"/>
    <x v="1"/>
  </r>
  <r>
    <n v="3242"/>
    <n v="37"/>
    <x v="0"/>
    <x v="0"/>
    <x v="5"/>
    <s v="Home"/>
    <n v="388.2"/>
    <x v="21"/>
    <s v="Desktop"/>
    <x v="2"/>
    <x v="1"/>
    <n v="3"/>
    <x v="0"/>
    <x v="4"/>
    <n v="10"/>
    <x v="2"/>
    <x v="1"/>
  </r>
  <r>
    <n v="3243"/>
    <n v="54"/>
    <x v="0"/>
    <x v="2"/>
    <x v="5"/>
    <s v="Groceries"/>
    <n v="923.12"/>
    <x v="16"/>
    <s v="Mobile"/>
    <x v="0"/>
    <x v="1"/>
    <n v="4"/>
    <x v="0"/>
    <x v="4"/>
    <n v="5"/>
    <x v="1"/>
    <x v="0"/>
  </r>
  <r>
    <n v="3244"/>
    <n v="59"/>
    <x v="0"/>
    <x v="2"/>
    <x v="4"/>
    <s v="Electronics"/>
    <n v="291.97000000000003"/>
    <x v="3"/>
    <s v="Desktop"/>
    <x v="4"/>
    <x v="0"/>
    <n v="7"/>
    <x v="1"/>
    <x v="2"/>
    <n v="9"/>
    <x v="0"/>
    <x v="1"/>
  </r>
  <r>
    <n v="3245"/>
    <n v="59"/>
    <x v="0"/>
    <x v="1"/>
    <x v="1"/>
    <s v="Home"/>
    <n v="180.59"/>
    <x v="30"/>
    <s v="Desktop"/>
    <x v="4"/>
    <x v="1"/>
    <n v="5"/>
    <x v="0"/>
    <x v="3"/>
    <n v="4"/>
    <x v="1"/>
    <x v="1"/>
  </r>
  <r>
    <n v="3246"/>
    <n v="54"/>
    <x v="0"/>
    <x v="2"/>
    <x v="4"/>
    <s v="Home"/>
    <n v="693.64"/>
    <x v="17"/>
    <s v="Desktop"/>
    <x v="1"/>
    <x v="1"/>
    <n v="6"/>
    <x v="1"/>
    <x v="4"/>
    <n v="3"/>
    <x v="0"/>
    <x v="1"/>
  </r>
  <r>
    <n v="3247"/>
    <n v="47"/>
    <x v="0"/>
    <x v="2"/>
    <x v="7"/>
    <s v="Books"/>
    <n v="693.33"/>
    <x v="6"/>
    <s v="Desktop"/>
    <x v="1"/>
    <x v="1"/>
    <n v="3"/>
    <x v="1"/>
    <x v="3"/>
    <n v="7"/>
    <x v="2"/>
    <x v="0"/>
  </r>
  <r>
    <n v="3248"/>
    <n v="30"/>
    <x v="0"/>
    <x v="2"/>
    <x v="7"/>
    <s v="Electronics"/>
    <n v="549.6"/>
    <x v="13"/>
    <s v="Tablet"/>
    <x v="3"/>
    <x v="1"/>
    <n v="6"/>
    <x v="1"/>
    <x v="1"/>
    <n v="9"/>
    <x v="2"/>
    <x v="2"/>
  </r>
  <r>
    <n v="3249"/>
    <n v="46"/>
    <x v="0"/>
    <x v="2"/>
    <x v="4"/>
    <s v="Books"/>
    <n v="124.49"/>
    <x v="48"/>
    <s v="Tablet"/>
    <x v="4"/>
    <x v="1"/>
    <n v="3"/>
    <x v="0"/>
    <x v="0"/>
    <n v="8"/>
    <x v="0"/>
    <x v="0"/>
  </r>
  <r>
    <n v="3250"/>
    <n v="22"/>
    <x v="0"/>
    <x v="1"/>
    <x v="1"/>
    <s v="Electronics"/>
    <n v="99.58"/>
    <x v="27"/>
    <s v="Tablet"/>
    <x v="1"/>
    <x v="0"/>
    <n v="3"/>
    <x v="1"/>
    <x v="0"/>
    <n v="4"/>
    <x v="2"/>
    <x v="1"/>
  </r>
  <r>
    <n v="3251"/>
    <n v="58"/>
    <x v="0"/>
    <x v="1"/>
    <x v="6"/>
    <s v="Books"/>
    <n v="896.73"/>
    <x v="27"/>
    <s v="Mobile"/>
    <x v="0"/>
    <x v="0"/>
    <n v="8"/>
    <x v="0"/>
    <x v="4"/>
    <n v="6"/>
    <x v="0"/>
    <x v="1"/>
  </r>
  <r>
    <n v="3252"/>
    <n v="21"/>
    <x v="0"/>
    <x v="2"/>
    <x v="4"/>
    <s v="Beauty"/>
    <n v="486.79"/>
    <x v="52"/>
    <s v="Mobile"/>
    <x v="4"/>
    <x v="0"/>
    <n v="4"/>
    <x v="0"/>
    <x v="1"/>
    <n v="11"/>
    <x v="1"/>
    <x v="2"/>
  </r>
  <r>
    <n v="3253"/>
    <n v="23"/>
    <x v="0"/>
    <x v="1"/>
    <x v="3"/>
    <s v="Sports"/>
    <n v="131"/>
    <x v="3"/>
    <s v="Tablet"/>
    <x v="0"/>
    <x v="0"/>
    <n v="1"/>
    <x v="1"/>
    <x v="2"/>
    <n v="13"/>
    <x v="1"/>
    <x v="1"/>
  </r>
  <r>
    <n v="3254"/>
    <n v="52"/>
    <x v="0"/>
    <x v="0"/>
    <x v="0"/>
    <s v="Beauty"/>
    <n v="895.59"/>
    <x v="42"/>
    <s v="Desktop"/>
    <x v="1"/>
    <x v="1"/>
    <n v="7"/>
    <x v="0"/>
    <x v="0"/>
    <n v="6"/>
    <x v="0"/>
    <x v="2"/>
  </r>
  <r>
    <n v="3255"/>
    <n v="62"/>
    <x v="1"/>
    <x v="1"/>
    <x v="1"/>
    <s v="Beauty"/>
    <n v="135.85"/>
    <x v="50"/>
    <s v="Mobile"/>
    <x v="0"/>
    <x v="0"/>
    <n v="5"/>
    <x v="0"/>
    <x v="0"/>
    <n v="13"/>
    <x v="0"/>
    <x v="1"/>
  </r>
  <r>
    <n v="3256"/>
    <n v="55"/>
    <x v="0"/>
    <x v="1"/>
    <x v="5"/>
    <s v="Electronics"/>
    <n v="64.02"/>
    <x v="15"/>
    <s v="Tablet"/>
    <x v="4"/>
    <x v="0"/>
    <n v="2"/>
    <x v="0"/>
    <x v="1"/>
    <n v="8"/>
    <x v="2"/>
    <x v="0"/>
  </r>
  <r>
    <n v="3257"/>
    <n v="32"/>
    <x v="0"/>
    <x v="1"/>
    <x v="7"/>
    <s v="Home"/>
    <n v="587.92999999999995"/>
    <x v="44"/>
    <s v="Mobile"/>
    <x v="1"/>
    <x v="0"/>
    <n v="1"/>
    <x v="1"/>
    <x v="3"/>
    <n v="7"/>
    <x v="1"/>
    <x v="0"/>
  </r>
  <r>
    <n v="3258"/>
    <n v="44"/>
    <x v="0"/>
    <x v="1"/>
    <x v="3"/>
    <s v="Sports"/>
    <n v="408.01"/>
    <x v="36"/>
    <s v="Mobile"/>
    <x v="4"/>
    <x v="0"/>
    <n v="5"/>
    <x v="0"/>
    <x v="4"/>
    <n v="6"/>
    <x v="2"/>
    <x v="0"/>
  </r>
  <r>
    <n v="3259"/>
    <n v="48"/>
    <x v="0"/>
    <x v="0"/>
    <x v="7"/>
    <s v="Toys"/>
    <n v="802.24"/>
    <x v="36"/>
    <s v="Desktop"/>
    <x v="0"/>
    <x v="1"/>
    <n v="6"/>
    <x v="1"/>
    <x v="0"/>
    <n v="8"/>
    <x v="1"/>
    <x v="1"/>
  </r>
  <r>
    <n v="3260"/>
    <n v="28"/>
    <x v="0"/>
    <x v="1"/>
    <x v="1"/>
    <s v="Books"/>
    <n v="997.77"/>
    <x v="7"/>
    <s v="Tablet"/>
    <x v="3"/>
    <x v="1"/>
    <n v="4"/>
    <x v="1"/>
    <x v="1"/>
    <n v="2"/>
    <x v="0"/>
    <x v="0"/>
  </r>
  <r>
    <n v="3261"/>
    <n v="54"/>
    <x v="0"/>
    <x v="0"/>
    <x v="1"/>
    <s v="Books"/>
    <n v="918.42"/>
    <x v="11"/>
    <s v="Desktop"/>
    <x v="0"/>
    <x v="0"/>
    <n v="4"/>
    <x v="0"/>
    <x v="1"/>
    <n v="9"/>
    <x v="1"/>
    <x v="0"/>
  </r>
  <r>
    <n v="3262"/>
    <n v="51"/>
    <x v="0"/>
    <x v="0"/>
    <x v="1"/>
    <s v="Groceries"/>
    <n v="331.76"/>
    <x v="33"/>
    <s v="Tablet"/>
    <x v="1"/>
    <x v="0"/>
    <n v="7"/>
    <x v="1"/>
    <x v="0"/>
    <n v="3"/>
    <x v="1"/>
    <x v="1"/>
  </r>
  <r>
    <n v="3263"/>
    <n v="55"/>
    <x v="0"/>
    <x v="2"/>
    <x v="6"/>
    <s v="Electronics"/>
    <n v="458.84"/>
    <x v="10"/>
    <s v="Mobile"/>
    <x v="4"/>
    <x v="0"/>
    <n v="2"/>
    <x v="0"/>
    <x v="3"/>
    <n v="4"/>
    <x v="0"/>
    <x v="2"/>
  </r>
  <r>
    <n v="3264"/>
    <n v="63"/>
    <x v="1"/>
    <x v="2"/>
    <x v="4"/>
    <s v="Books"/>
    <n v="534.07000000000005"/>
    <x v="31"/>
    <s v="Tablet"/>
    <x v="3"/>
    <x v="1"/>
    <n v="2"/>
    <x v="0"/>
    <x v="4"/>
    <n v="6"/>
    <x v="1"/>
    <x v="0"/>
  </r>
  <r>
    <n v="3265"/>
    <n v="58"/>
    <x v="0"/>
    <x v="2"/>
    <x v="6"/>
    <s v="Groceries"/>
    <n v="146.97"/>
    <x v="18"/>
    <s v="Desktop"/>
    <x v="1"/>
    <x v="1"/>
    <n v="6"/>
    <x v="1"/>
    <x v="1"/>
    <n v="11"/>
    <x v="2"/>
    <x v="2"/>
  </r>
  <r>
    <n v="3266"/>
    <n v="62"/>
    <x v="1"/>
    <x v="0"/>
    <x v="1"/>
    <s v="Toys"/>
    <n v="305.89"/>
    <x v="53"/>
    <s v="Tablet"/>
    <x v="4"/>
    <x v="1"/>
    <n v="9"/>
    <x v="0"/>
    <x v="1"/>
    <n v="9"/>
    <x v="0"/>
    <x v="1"/>
  </r>
  <r>
    <n v="3267"/>
    <n v="24"/>
    <x v="0"/>
    <x v="0"/>
    <x v="2"/>
    <s v="Clothing"/>
    <n v="458.62"/>
    <x v="14"/>
    <s v="Mobile"/>
    <x v="0"/>
    <x v="1"/>
    <n v="6"/>
    <x v="1"/>
    <x v="4"/>
    <n v="3"/>
    <x v="0"/>
    <x v="1"/>
  </r>
  <r>
    <n v="3268"/>
    <n v="58"/>
    <x v="0"/>
    <x v="2"/>
    <x v="6"/>
    <s v="Electronics"/>
    <n v="887.07"/>
    <x v="16"/>
    <s v="Tablet"/>
    <x v="0"/>
    <x v="1"/>
    <n v="6"/>
    <x v="1"/>
    <x v="4"/>
    <n v="6"/>
    <x v="0"/>
    <x v="2"/>
  </r>
  <r>
    <n v="3269"/>
    <n v="23"/>
    <x v="0"/>
    <x v="0"/>
    <x v="6"/>
    <s v="Beauty"/>
    <n v="200.63"/>
    <x v="35"/>
    <s v="Desktop"/>
    <x v="1"/>
    <x v="1"/>
    <n v="9"/>
    <x v="0"/>
    <x v="3"/>
    <n v="12"/>
    <x v="1"/>
    <x v="0"/>
  </r>
  <r>
    <n v="3270"/>
    <n v="35"/>
    <x v="0"/>
    <x v="1"/>
    <x v="7"/>
    <s v="Home"/>
    <n v="64.31"/>
    <x v="56"/>
    <s v="Desktop"/>
    <x v="4"/>
    <x v="0"/>
    <n v="5"/>
    <x v="1"/>
    <x v="2"/>
    <n v="2"/>
    <x v="1"/>
    <x v="0"/>
  </r>
  <r>
    <n v="3271"/>
    <n v="19"/>
    <x v="2"/>
    <x v="0"/>
    <x v="4"/>
    <s v="Home"/>
    <n v="530.72"/>
    <x v="50"/>
    <s v="Desktop"/>
    <x v="0"/>
    <x v="0"/>
    <n v="6"/>
    <x v="1"/>
    <x v="1"/>
    <n v="5"/>
    <x v="2"/>
    <x v="1"/>
  </r>
  <r>
    <n v="3272"/>
    <n v="24"/>
    <x v="0"/>
    <x v="0"/>
    <x v="4"/>
    <s v="Clothing"/>
    <n v="156.59"/>
    <x v="39"/>
    <s v="Tablet"/>
    <x v="2"/>
    <x v="1"/>
    <n v="6"/>
    <x v="1"/>
    <x v="2"/>
    <n v="6"/>
    <x v="0"/>
    <x v="0"/>
  </r>
  <r>
    <n v="3273"/>
    <n v="50"/>
    <x v="0"/>
    <x v="0"/>
    <x v="0"/>
    <s v="Home"/>
    <n v="579.89"/>
    <x v="34"/>
    <s v="Tablet"/>
    <x v="4"/>
    <x v="1"/>
    <n v="7"/>
    <x v="1"/>
    <x v="3"/>
    <n v="4"/>
    <x v="2"/>
    <x v="1"/>
  </r>
  <r>
    <n v="3274"/>
    <n v="51"/>
    <x v="0"/>
    <x v="0"/>
    <x v="5"/>
    <s v="Clothing"/>
    <n v="706.11"/>
    <x v="28"/>
    <s v="Tablet"/>
    <x v="1"/>
    <x v="0"/>
    <n v="3"/>
    <x v="0"/>
    <x v="4"/>
    <n v="3"/>
    <x v="2"/>
    <x v="0"/>
  </r>
  <r>
    <n v="3275"/>
    <n v="37"/>
    <x v="0"/>
    <x v="0"/>
    <x v="3"/>
    <s v="Electronics"/>
    <n v="329.27"/>
    <x v="22"/>
    <s v="Tablet"/>
    <x v="4"/>
    <x v="1"/>
    <n v="5"/>
    <x v="0"/>
    <x v="2"/>
    <n v="7"/>
    <x v="2"/>
    <x v="1"/>
  </r>
  <r>
    <n v="3276"/>
    <n v="45"/>
    <x v="0"/>
    <x v="2"/>
    <x v="1"/>
    <s v="Beauty"/>
    <n v="731.13"/>
    <x v="45"/>
    <s v="Mobile"/>
    <x v="4"/>
    <x v="0"/>
    <n v="1"/>
    <x v="0"/>
    <x v="4"/>
    <n v="7"/>
    <x v="1"/>
    <x v="1"/>
  </r>
  <r>
    <n v="3277"/>
    <n v="36"/>
    <x v="0"/>
    <x v="1"/>
    <x v="2"/>
    <s v="Electronics"/>
    <n v="764.37"/>
    <x v="14"/>
    <s v="Desktop"/>
    <x v="2"/>
    <x v="0"/>
    <n v="7"/>
    <x v="1"/>
    <x v="4"/>
    <n v="10"/>
    <x v="0"/>
    <x v="0"/>
  </r>
  <r>
    <n v="3278"/>
    <n v="65"/>
    <x v="1"/>
    <x v="2"/>
    <x v="0"/>
    <s v="Books"/>
    <n v="19.8"/>
    <x v="47"/>
    <s v="Tablet"/>
    <x v="1"/>
    <x v="0"/>
    <n v="4"/>
    <x v="0"/>
    <x v="2"/>
    <n v="3"/>
    <x v="1"/>
    <x v="0"/>
  </r>
  <r>
    <n v="3279"/>
    <n v="55"/>
    <x v="0"/>
    <x v="0"/>
    <x v="3"/>
    <s v="Groceries"/>
    <n v="247.27"/>
    <x v="38"/>
    <s v="Desktop"/>
    <x v="4"/>
    <x v="0"/>
    <n v="9"/>
    <x v="1"/>
    <x v="4"/>
    <n v="3"/>
    <x v="1"/>
    <x v="1"/>
  </r>
  <r>
    <n v="3280"/>
    <n v="66"/>
    <x v="1"/>
    <x v="2"/>
    <x v="2"/>
    <s v="Toys"/>
    <n v="91.62"/>
    <x v="55"/>
    <s v="Tablet"/>
    <x v="1"/>
    <x v="1"/>
    <n v="5"/>
    <x v="0"/>
    <x v="2"/>
    <n v="4"/>
    <x v="2"/>
    <x v="1"/>
  </r>
  <r>
    <n v="3281"/>
    <n v="26"/>
    <x v="0"/>
    <x v="0"/>
    <x v="4"/>
    <s v="Toys"/>
    <n v="459.69"/>
    <x v="30"/>
    <s v="Tablet"/>
    <x v="0"/>
    <x v="0"/>
    <n v="5"/>
    <x v="0"/>
    <x v="1"/>
    <n v="13"/>
    <x v="1"/>
    <x v="2"/>
  </r>
  <r>
    <n v="3282"/>
    <n v="42"/>
    <x v="0"/>
    <x v="0"/>
    <x v="7"/>
    <s v="Groceries"/>
    <n v="633.85"/>
    <x v="44"/>
    <s v="Tablet"/>
    <x v="3"/>
    <x v="1"/>
    <n v="9"/>
    <x v="1"/>
    <x v="0"/>
    <n v="1"/>
    <x v="0"/>
    <x v="1"/>
  </r>
  <r>
    <n v="3283"/>
    <n v="30"/>
    <x v="0"/>
    <x v="0"/>
    <x v="3"/>
    <s v="Sports"/>
    <n v="998.68"/>
    <x v="14"/>
    <s v="Desktop"/>
    <x v="2"/>
    <x v="0"/>
    <n v="2"/>
    <x v="0"/>
    <x v="4"/>
    <n v="1"/>
    <x v="2"/>
    <x v="0"/>
  </r>
  <r>
    <n v="3284"/>
    <n v="41"/>
    <x v="0"/>
    <x v="0"/>
    <x v="1"/>
    <s v="Toys"/>
    <n v="521.39"/>
    <x v="36"/>
    <s v="Tablet"/>
    <x v="0"/>
    <x v="1"/>
    <n v="5"/>
    <x v="0"/>
    <x v="2"/>
    <n v="7"/>
    <x v="0"/>
    <x v="0"/>
  </r>
  <r>
    <n v="3285"/>
    <n v="66"/>
    <x v="1"/>
    <x v="0"/>
    <x v="0"/>
    <s v="Toys"/>
    <n v="269.95"/>
    <x v="10"/>
    <s v="Desktop"/>
    <x v="0"/>
    <x v="0"/>
    <n v="7"/>
    <x v="0"/>
    <x v="1"/>
    <n v="11"/>
    <x v="1"/>
    <x v="2"/>
  </r>
  <r>
    <n v="3286"/>
    <n v="18"/>
    <x v="2"/>
    <x v="1"/>
    <x v="4"/>
    <s v="Groceries"/>
    <n v="49.79"/>
    <x v="0"/>
    <s v="Desktop"/>
    <x v="3"/>
    <x v="1"/>
    <n v="2"/>
    <x v="1"/>
    <x v="4"/>
    <n v="1"/>
    <x v="2"/>
    <x v="0"/>
  </r>
  <r>
    <n v="3287"/>
    <n v="45"/>
    <x v="0"/>
    <x v="1"/>
    <x v="7"/>
    <s v="Electronics"/>
    <n v="841.64"/>
    <x v="6"/>
    <s v="Tablet"/>
    <x v="2"/>
    <x v="1"/>
    <n v="1"/>
    <x v="1"/>
    <x v="2"/>
    <n v="8"/>
    <x v="0"/>
    <x v="2"/>
  </r>
  <r>
    <n v="3288"/>
    <n v="41"/>
    <x v="0"/>
    <x v="2"/>
    <x v="5"/>
    <s v="Home"/>
    <n v="365.93"/>
    <x v="57"/>
    <s v="Tablet"/>
    <x v="3"/>
    <x v="0"/>
    <n v="8"/>
    <x v="0"/>
    <x v="0"/>
    <n v="10"/>
    <x v="2"/>
    <x v="0"/>
  </r>
  <r>
    <n v="3289"/>
    <n v="25"/>
    <x v="0"/>
    <x v="1"/>
    <x v="7"/>
    <s v="Toys"/>
    <n v="993.89"/>
    <x v="26"/>
    <s v="Desktop"/>
    <x v="1"/>
    <x v="0"/>
    <n v="4"/>
    <x v="0"/>
    <x v="4"/>
    <n v="9"/>
    <x v="0"/>
    <x v="2"/>
  </r>
  <r>
    <n v="3290"/>
    <n v="44"/>
    <x v="0"/>
    <x v="2"/>
    <x v="7"/>
    <s v="Home"/>
    <n v="515.13"/>
    <x v="17"/>
    <s v="Mobile"/>
    <x v="1"/>
    <x v="0"/>
    <n v="2"/>
    <x v="1"/>
    <x v="4"/>
    <n v="12"/>
    <x v="1"/>
    <x v="1"/>
  </r>
  <r>
    <n v="3291"/>
    <n v="64"/>
    <x v="1"/>
    <x v="0"/>
    <x v="1"/>
    <s v="Books"/>
    <n v="607.9"/>
    <x v="55"/>
    <s v="Desktop"/>
    <x v="1"/>
    <x v="1"/>
    <n v="5"/>
    <x v="1"/>
    <x v="0"/>
    <n v="13"/>
    <x v="1"/>
    <x v="2"/>
  </r>
  <r>
    <n v="3292"/>
    <n v="63"/>
    <x v="1"/>
    <x v="1"/>
    <x v="0"/>
    <s v="Toys"/>
    <n v="203.48"/>
    <x v="2"/>
    <s v="Tablet"/>
    <x v="0"/>
    <x v="0"/>
    <n v="8"/>
    <x v="0"/>
    <x v="3"/>
    <n v="3"/>
    <x v="0"/>
    <x v="2"/>
  </r>
  <r>
    <n v="3293"/>
    <n v="38"/>
    <x v="0"/>
    <x v="2"/>
    <x v="6"/>
    <s v="Beauty"/>
    <n v="291.69"/>
    <x v="30"/>
    <s v="Tablet"/>
    <x v="0"/>
    <x v="0"/>
    <n v="9"/>
    <x v="1"/>
    <x v="4"/>
    <n v="5"/>
    <x v="2"/>
    <x v="0"/>
  </r>
  <r>
    <n v="3294"/>
    <n v="69"/>
    <x v="1"/>
    <x v="1"/>
    <x v="1"/>
    <s v="Beauty"/>
    <n v="787.42"/>
    <x v="29"/>
    <s v="Desktop"/>
    <x v="0"/>
    <x v="0"/>
    <n v="2"/>
    <x v="1"/>
    <x v="2"/>
    <n v="9"/>
    <x v="0"/>
    <x v="0"/>
  </r>
  <r>
    <n v="3295"/>
    <n v="69"/>
    <x v="1"/>
    <x v="1"/>
    <x v="5"/>
    <s v="Beauty"/>
    <n v="647.87"/>
    <x v="55"/>
    <s v="Mobile"/>
    <x v="4"/>
    <x v="1"/>
    <n v="8"/>
    <x v="0"/>
    <x v="4"/>
    <n v="6"/>
    <x v="0"/>
    <x v="1"/>
  </r>
  <r>
    <n v="3296"/>
    <n v="57"/>
    <x v="0"/>
    <x v="0"/>
    <x v="7"/>
    <s v="Electronics"/>
    <n v="308.86"/>
    <x v="18"/>
    <s v="Mobile"/>
    <x v="4"/>
    <x v="1"/>
    <n v="2"/>
    <x v="0"/>
    <x v="2"/>
    <n v="2"/>
    <x v="1"/>
    <x v="1"/>
  </r>
  <r>
    <n v="3297"/>
    <n v="62"/>
    <x v="1"/>
    <x v="1"/>
    <x v="2"/>
    <s v="Groceries"/>
    <n v="192.88"/>
    <x v="19"/>
    <s v="Tablet"/>
    <x v="4"/>
    <x v="1"/>
    <n v="3"/>
    <x v="0"/>
    <x v="2"/>
    <n v="7"/>
    <x v="1"/>
    <x v="2"/>
  </r>
  <r>
    <n v="3298"/>
    <n v="30"/>
    <x v="0"/>
    <x v="1"/>
    <x v="0"/>
    <s v="Toys"/>
    <n v="943.96"/>
    <x v="33"/>
    <s v="Tablet"/>
    <x v="4"/>
    <x v="1"/>
    <n v="8"/>
    <x v="0"/>
    <x v="0"/>
    <n v="6"/>
    <x v="2"/>
    <x v="2"/>
  </r>
  <r>
    <n v="3299"/>
    <n v="42"/>
    <x v="0"/>
    <x v="0"/>
    <x v="4"/>
    <s v="Home"/>
    <n v="140.46"/>
    <x v="13"/>
    <s v="Tablet"/>
    <x v="4"/>
    <x v="1"/>
    <n v="6"/>
    <x v="0"/>
    <x v="4"/>
    <n v="13"/>
    <x v="0"/>
    <x v="2"/>
  </r>
  <r>
    <n v="3300"/>
    <n v="20"/>
    <x v="0"/>
    <x v="0"/>
    <x v="0"/>
    <s v="Clothing"/>
    <n v="19.87"/>
    <x v="16"/>
    <s v="Mobile"/>
    <x v="3"/>
    <x v="1"/>
    <n v="2"/>
    <x v="1"/>
    <x v="1"/>
    <n v="4"/>
    <x v="0"/>
    <x v="1"/>
  </r>
  <r>
    <n v="3301"/>
    <n v="66"/>
    <x v="1"/>
    <x v="0"/>
    <x v="3"/>
    <s v="Groceries"/>
    <n v="305.44"/>
    <x v="29"/>
    <s v="Mobile"/>
    <x v="4"/>
    <x v="0"/>
    <n v="5"/>
    <x v="1"/>
    <x v="1"/>
    <n v="10"/>
    <x v="1"/>
    <x v="0"/>
  </r>
  <r>
    <n v="3302"/>
    <n v="50"/>
    <x v="0"/>
    <x v="1"/>
    <x v="1"/>
    <s v="Books"/>
    <n v="507.36"/>
    <x v="19"/>
    <s v="Mobile"/>
    <x v="4"/>
    <x v="0"/>
    <n v="9"/>
    <x v="1"/>
    <x v="0"/>
    <n v="8"/>
    <x v="1"/>
    <x v="1"/>
  </r>
  <r>
    <n v="3303"/>
    <n v="35"/>
    <x v="0"/>
    <x v="2"/>
    <x v="3"/>
    <s v="Toys"/>
    <n v="433.59"/>
    <x v="36"/>
    <s v="Tablet"/>
    <x v="4"/>
    <x v="0"/>
    <n v="4"/>
    <x v="0"/>
    <x v="1"/>
    <n v="2"/>
    <x v="1"/>
    <x v="2"/>
  </r>
  <r>
    <n v="3304"/>
    <n v="65"/>
    <x v="1"/>
    <x v="2"/>
    <x v="6"/>
    <s v="Books"/>
    <n v="837.49"/>
    <x v="7"/>
    <s v="Mobile"/>
    <x v="4"/>
    <x v="1"/>
    <n v="1"/>
    <x v="0"/>
    <x v="0"/>
    <n v="9"/>
    <x v="1"/>
    <x v="1"/>
  </r>
  <r>
    <n v="3305"/>
    <n v="43"/>
    <x v="0"/>
    <x v="1"/>
    <x v="2"/>
    <s v="Sports"/>
    <n v="447.39"/>
    <x v="50"/>
    <s v="Mobile"/>
    <x v="2"/>
    <x v="0"/>
    <n v="4"/>
    <x v="1"/>
    <x v="0"/>
    <n v="10"/>
    <x v="0"/>
    <x v="0"/>
  </r>
  <r>
    <n v="3306"/>
    <n v="35"/>
    <x v="0"/>
    <x v="2"/>
    <x v="5"/>
    <s v="Electronics"/>
    <n v="927.31"/>
    <x v="24"/>
    <s v="Desktop"/>
    <x v="3"/>
    <x v="0"/>
    <n v="3"/>
    <x v="1"/>
    <x v="4"/>
    <n v="8"/>
    <x v="0"/>
    <x v="0"/>
  </r>
  <r>
    <n v="3307"/>
    <n v="33"/>
    <x v="0"/>
    <x v="0"/>
    <x v="5"/>
    <s v="Clothing"/>
    <n v="605.36"/>
    <x v="4"/>
    <s v="Desktop"/>
    <x v="2"/>
    <x v="0"/>
    <n v="6"/>
    <x v="1"/>
    <x v="0"/>
    <n v="7"/>
    <x v="2"/>
    <x v="2"/>
  </r>
  <r>
    <n v="3308"/>
    <n v="48"/>
    <x v="0"/>
    <x v="0"/>
    <x v="5"/>
    <s v="Toys"/>
    <n v="332.87"/>
    <x v="42"/>
    <s v="Desktop"/>
    <x v="2"/>
    <x v="1"/>
    <n v="3"/>
    <x v="0"/>
    <x v="0"/>
    <n v="9"/>
    <x v="0"/>
    <x v="1"/>
  </r>
  <r>
    <n v="3309"/>
    <n v="53"/>
    <x v="0"/>
    <x v="0"/>
    <x v="0"/>
    <s v="Toys"/>
    <n v="981.92"/>
    <x v="20"/>
    <s v="Mobile"/>
    <x v="0"/>
    <x v="0"/>
    <n v="2"/>
    <x v="0"/>
    <x v="0"/>
    <n v="4"/>
    <x v="0"/>
    <x v="0"/>
  </r>
  <r>
    <n v="3310"/>
    <n v="59"/>
    <x v="0"/>
    <x v="1"/>
    <x v="1"/>
    <s v="Beauty"/>
    <n v="21.35"/>
    <x v="57"/>
    <s v="Desktop"/>
    <x v="1"/>
    <x v="1"/>
    <n v="2"/>
    <x v="0"/>
    <x v="1"/>
    <n v="12"/>
    <x v="2"/>
    <x v="2"/>
  </r>
  <r>
    <n v="3311"/>
    <n v="52"/>
    <x v="0"/>
    <x v="2"/>
    <x v="7"/>
    <s v="Home"/>
    <n v="352.42"/>
    <x v="2"/>
    <s v="Tablet"/>
    <x v="4"/>
    <x v="0"/>
    <n v="2"/>
    <x v="1"/>
    <x v="2"/>
    <n v="4"/>
    <x v="0"/>
    <x v="2"/>
  </r>
  <r>
    <n v="3312"/>
    <n v="59"/>
    <x v="0"/>
    <x v="1"/>
    <x v="7"/>
    <s v="Books"/>
    <n v="316.32"/>
    <x v="27"/>
    <s v="Mobile"/>
    <x v="3"/>
    <x v="1"/>
    <n v="7"/>
    <x v="1"/>
    <x v="3"/>
    <n v="6"/>
    <x v="2"/>
    <x v="1"/>
  </r>
  <r>
    <n v="3313"/>
    <n v="58"/>
    <x v="0"/>
    <x v="1"/>
    <x v="3"/>
    <s v="Books"/>
    <n v="936.63"/>
    <x v="25"/>
    <s v="Desktop"/>
    <x v="2"/>
    <x v="1"/>
    <n v="6"/>
    <x v="0"/>
    <x v="2"/>
    <n v="12"/>
    <x v="2"/>
    <x v="0"/>
  </r>
  <r>
    <n v="3314"/>
    <n v="52"/>
    <x v="0"/>
    <x v="2"/>
    <x v="7"/>
    <s v="Electronics"/>
    <n v="214.08"/>
    <x v="24"/>
    <s v="Tablet"/>
    <x v="3"/>
    <x v="0"/>
    <n v="4"/>
    <x v="0"/>
    <x v="3"/>
    <n v="5"/>
    <x v="0"/>
    <x v="0"/>
  </r>
  <r>
    <n v="3315"/>
    <n v="55"/>
    <x v="0"/>
    <x v="1"/>
    <x v="1"/>
    <s v="Toys"/>
    <n v="308.32"/>
    <x v="15"/>
    <s v="Tablet"/>
    <x v="2"/>
    <x v="0"/>
    <n v="6"/>
    <x v="0"/>
    <x v="2"/>
    <n v="3"/>
    <x v="2"/>
    <x v="1"/>
  </r>
  <r>
    <n v="3316"/>
    <n v="53"/>
    <x v="0"/>
    <x v="1"/>
    <x v="2"/>
    <s v="Sports"/>
    <n v="261.14999999999998"/>
    <x v="48"/>
    <s v="Mobile"/>
    <x v="1"/>
    <x v="0"/>
    <n v="1"/>
    <x v="1"/>
    <x v="4"/>
    <n v="9"/>
    <x v="2"/>
    <x v="0"/>
  </r>
  <r>
    <n v="3317"/>
    <n v="29"/>
    <x v="0"/>
    <x v="1"/>
    <x v="7"/>
    <s v="Sports"/>
    <n v="113.92"/>
    <x v="31"/>
    <s v="Mobile"/>
    <x v="4"/>
    <x v="0"/>
    <n v="2"/>
    <x v="1"/>
    <x v="0"/>
    <n v="1"/>
    <x v="1"/>
    <x v="0"/>
  </r>
  <r>
    <n v="3318"/>
    <n v="26"/>
    <x v="0"/>
    <x v="2"/>
    <x v="6"/>
    <s v="Groceries"/>
    <n v="55.63"/>
    <x v="52"/>
    <s v="Tablet"/>
    <x v="0"/>
    <x v="1"/>
    <n v="1"/>
    <x v="0"/>
    <x v="1"/>
    <n v="12"/>
    <x v="2"/>
    <x v="2"/>
  </r>
  <r>
    <n v="3319"/>
    <n v="55"/>
    <x v="0"/>
    <x v="0"/>
    <x v="7"/>
    <s v="Beauty"/>
    <n v="317.39"/>
    <x v="12"/>
    <s v="Tablet"/>
    <x v="2"/>
    <x v="1"/>
    <n v="3"/>
    <x v="0"/>
    <x v="2"/>
    <n v="13"/>
    <x v="1"/>
    <x v="1"/>
  </r>
  <r>
    <n v="3320"/>
    <n v="59"/>
    <x v="0"/>
    <x v="1"/>
    <x v="4"/>
    <s v="Home"/>
    <n v="356.59"/>
    <x v="40"/>
    <s v="Tablet"/>
    <x v="3"/>
    <x v="0"/>
    <n v="8"/>
    <x v="0"/>
    <x v="0"/>
    <n v="10"/>
    <x v="2"/>
    <x v="2"/>
  </r>
  <r>
    <n v="3321"/>
    <n v="47"/>
    <x v="0"/>
    <x v="2"/>
    <x v="0"/>
    <s v="Home"/>
    <n v="900.38"/>
    <x v="10"/>
    <s v="Tablet"/>
    <x v="0"/>
    <x v="0"/>
    <n v="4"/>
    <x v="1"/>
    <x v="2"/>
    <n v="11"/>
    <x v="2"/>
    <x v="1"/>
  </r>
  <r>
    <n v="3322"/>
    <n v="38"/>
    <x v="0"/>
    <x v="2"/>
    <x v="4"/>
    <s v="Home"/>
    <n v="440.84"/>
    <x v="12"/>
    <s v="Mobile"/>
    <x v="0"/>
    <x v="0"/>
    <n v="6"/>
    <x v="0"/>
    <x v="4"/>
    <n v="10"/>
    <x v="0"/>
    <x v="0"/>
  </r>
  <r>
    <n v="3323"/>
    <n v="53"/>
    <x v="0"/>
    <x v="0"/>
    <x v="6"/>
    <s v="Sports"/>
    <n v="468.53"/>
    <x v="29"/>
    <s v="Mobile"/>
    <x v="2"/>
    <x v="1"/>
    <n v="8"/>
    <x v="1"/>
    <x v="1"/>
    <n v="5"/>
    <x v="0"/>
    <x v="2"/>
  </r>
  <r>
    <n v="3324"/>
    <n v="55"/>
    <x v="0"/>
    <x v="0"/>
    <x v="3"/>
    <s v="Sports"/>
    <n v="219.27"/>
    <x v="22"/>
    <s v="Tablet"/>
    <x v="3"/>
    <x v="1"/>
    <n v="5"/>
    <x v="0"/>
    <x v="0"/>
    <n v="8"/>
    <x v="1"/>
    <x v="1"/>
  </r>
  <r>
    <n v="3325"/>
    <n v="66"/>
    <x v="1"/>
    <x v="1"/>
    <x v="4"/>
    <s v="Groceries"/>
    <n v="912.04"/>
    <x v="38"/>
    <s v="Tablet"/>
    <x v="2"/>
    <x v="1"/>
    <n v="9"/>
    <x v="0"/>
    <x v="2"/>
    <n v="2"/>
    <x v="2"/>
    <x v="1"/>
  </r>
  <r>
    <n v="3326"/>
    <n v="58"/>
    <x v="0"/>
    <x v="2"/>
    <x v="7"/>
    <s v="Beauty"/>
    <n v="988.62"/>
    <x v="58"/>
    <s v="Tablet"/>
    <x v="3"/>
    <x v="1"/>
    <n v="6"/>
    <x v="0"/>
    <x v="2"/>
    <n v="3"/>
    <x v="0"/>
    <x v="0"/>
  </r>
  <r>
    <n v="3327"/>
    <n v="27"/>
    <x v="0"/>
    <x v="1"/>
    <x v="4"/>
    <s v="Toys"/>
    <n v="300.02"/>
    <x v="9"/>
    <s v="Mobile"/>
    <x v="0"/>
    <x v="0"/>
    <n v="8"/>
    <x v="1"/>
    <x v="3"/>
    <n v="4"/>
    <x v="0"/>
    <x v="1"/>
  </r>
  <r>
    <n v="3328"/>
    <n v="45"/>
    <x v="0"/>
    <x v="0"/>
    <x v="5"/>
    <s v="Sports"/>
    <n v="692.69"/>
    <x v="45"/>
    <s v="Desktop"/>
    <x v="0"/>
    <x v="1"/>
    <n v="3"/>
    <x v="1"/>
    <x v="0"/>
    <n v="2"/>
    <x v="1"/>
    <x v="2"/>
  </r>
  <r>
    <n v="3329"/>
    <n v="32"/>
    <x v="0"/>
    <x v="2"/>
    <x v="7"/>
    <s v="Beauty"/>
    <n v="649.15"/>
    <x v="47"/>
    <s v="Mobile"/>
    <x v="0"/>
    <x v="0"/>
    <n v="2"/>
    <x v="1"/>
    <x v="1"/>
    <n v="2"/>
    <x v="2"/>
    <x v="1"/>
  </r>
  <r>
    <n v="3330"/>
    <n v="37"/>
    <x v="0"/>
    <x v="0"/>
    <x v="6"/>
    <s v="Books"/>
    <n v="397.04"/>
    <x v="47"/>
    <s v="Desktop"/>
    <x v="1"/>
    <x v="0"/>
    <n v="7"/>
    <x v="1"/>
    <x v="1"/>
    <n v="4"/>
    <x v="0"/>
    <x v="1"/>
  </r>
  <r>
    <n v="3331"/>
    <n v="45"/>
    <x v="0"/>
    <x v="2"/>
    <x v="7"/>
    <s v="Books"/>
    <n v="786.92"/>
    <x v="46"/>
    <s v="Tablet"/>
    <x v="4"/>
    <x v="0"/>
    <n v="8"/>
    <x v="0"/>
    <x v="2"/>
    <n v="6"/>
    <x v="1"/>
    <x v="0"/>
  </r>
  <r>
    <n v="3332"/>
    <n v="34"/>
    <x v="0"/>
    <x v="0"/>
    <x v="3"/>
    <s v="Toys"/>
    <n v="733.98"/>
    <x v="3"/>
    <s v="Tablet"/>
    <x v="3"/>
    <x v="0"/>
    <n v="8"/>
    <x v="0"/>
    <x v="1"/>
    <n v="12"/>
    <x v="2"/>
    <x v="1"/>
  </r>
  <r>
    <n v="3333"/>
    <n v="30"/>
    <x v="0"/>
    <x v="2"/>
    <x v="0"/>
    <s v="Clothing"/>
    <n v="415.95"/>
    <x v="43"/>
    <s v="Desktop"/>
    <x v="3"/>
    <x v="1"/>
    <n v="9"/>
    <x v="0"/>
    <x v="4"/>
    <n v="1"/>
    <x v="0"/>
    <x v="2"/>
  </r>
  <r>
    <n v="3334"/>
    <n v="59"/>
    <x v="0"/>
    <x v="1"/>
    <x v="1"/>
    <s v="Beauty"/>
    <n v="240.86"/>
    <x v="25"/>
    <s v="Mobile"/>
    <x v="4"/>
    <x v="0"/>
    <n v="5"/>
    <x v="1"/>
    <x v="4"/>
    <n v="2"/>
    <x v="2"/>
    <x v="1"/>
  </r>
  <r>
    <n v="3335"/>
    <n v="39"/>
    <x v="0"/>
    <x v="0"/>
    <x v="1"/>
    <s v="Clothing"/>
    <n v="176.71"/>
    <x v="3"/>
    <s v="Mobile"/>
    <x v="1"/>
    <x v="1"/>
    <n v="7"/>
    <x v="0"/>
    <x v="4"/>
    <n v="7"/>
    <x v="0"/>
    <x v="2"/>
  </r>
  <r>
    <n v="3336"/>
    <n v="58"/>
    <x v="0"/>
    <x v="2"/>
    <x v="1"/>
    <s v="Home"/>
    <n v="988.15"/>
    <x v="56"/>
    <s v="Mobile"/>
    <x v="3"/>
    <x v="0"/>
    <n v="5"/>
    <x v="1"/>
    <x v="4"/>
    <n v="12"/>
    <x v="0"/>
    <x v="0"/>
  </r>
  <r>
    <n v="3337"/>
    <n v="40"/>
    <x v="0"/>
    <x v="0"/>
    <x v="5"/>
    <s v="Sports"/>
    <n v="170.19"/>
    <x v="18"/>
    <s v="Tablet"/>
    <x v="3"/>
    <x v="1"/>
    <n v="7"/>
    <x v="0"/>
    <x v="0"/>
    <n v="5"/>
    <x v="0"/>
    <x v="0"/>
  </r>
  <r>
    <n v="3338"/>
    <n v="68"/>
    <x v="1"/>
    <x v="2"/>
    <x v="7"/>
    <s v="Groceries"/>
    <n v="555.25"/>
    <x v="15"/>
    <s v="Tablet"/>
    <x v="4"/>
    <x v="1"/>
    <n v="6"/>
    <x v="0"/>
    <x v="3"/>
    <n v="12"/>
    <x v="0"/>
    <x v="2"/>
  </r>
  <r>
    <n v="3339"/>
    <n v="68"/>
    <x v="1"/>
    <x v="1"/>
    <x v="1"/>
    <s v="Clothing"/>
    <n v="826.91"/>
    <x v="3"/>
    <s v="Mobile"/>
    <x v="2"/>
    <x v="0"/>
    <n v="9"/>
    <x v="0"/>
    <x v="2"/>
    <n v="12"/>
    <x v="0"/>
    <x v="1"/>
  </r>
  <r>
    <n v="3340"/>
    <n v="66"/>
    <x v="1"/>
    <x v="1"/>
    <x v="2"/>
    <s v="Groceries"/>
    <n v="395.86"/>
    <x v="39"/>
    <s v="Tablet"/>
    <x v="0"/>
    <x v="1"/>
    <n v="3"/>
    <x v="0"/>
    <x v="0"/>
    <n v="4"/>
    <x v="0"/>
    <x v="0"/>
  </r>
  <r>
    <n v="3341"/>
    <n v="61"/>
    <x v="1"/>
    <x v="1"/>
    <x v="4"/>
    <s v="Clothing"/>
    <n v="544.59"/>
    <x v="17"/>
    <s v="Mobile"/>
    <x v="4"/>
    <x v="1"/>
    <n v="9"/>
    <x v="0"/>
    <x v="4"/>
    <n v="8"/>
    <x v="0"/>
    <x v="0"/>
  </r>
  <r>
    <n v="3342"/>
    <n v="58"/>
    <x v="0"/>
    <x v="0"/>
    <x v="5"/>
    <s v="Groceries"/>
    <n v="755.17"/>
    <x v="39"/>
    <s v="Mobile"/>
    <x v="3"/>
    <x v="0"/>
    <n v="1"/>
    <x v="1"/>
    <x v="0"/>
    <n v="1"/>
    <x v="0"/>
    <x v="0"/>
  </r>
  <r>
    <n v="3343"/>
    <n v="53"/>
    <x v="0"/>
    <x v="0"/>
    <x v="3"/>
    <s v="Home"/>
    <n v="593.77"/>
    <x v="39"/>
    <s v="Tablet"/>
    <x v="1"/>
    <x v="1"/>
    <n v="7"/>
    <x v="1"/>
    <x v="4"/>
    <n v="11"/>
    <x v="0"/>
    <x v="2"/>
  </r>
  <r>
    <n v="3344"/>
    <n v="18"/>
    <x v="2"/>
    <x v="1"/>
    <x v="0"/>
    <s v="Clothing"/>
    <n v="404.76"/>
    <x v="30"/>
    <s v="Desktop"/>
    <x v="4"/>
    <x v="0"/>
    <n v="1"/>
    <x v="0"/>
    <x v="2"/>
    <n v="8"/>
    <x v="0"/>
    <x v="0"/>
  </r>
  <r>
    <n v="3345"/>
    <n v="30"/>
    <x v="0"/>
    <x v="2"/>
    <x v="2"/>
    <s v="Home"/>
    <n v="516.82000000000005"/>
    <x v="47"/>
    <s v="Tablet"/>
    <x v="4"/>
    <x v="1"/>
    <n v="1"/>
    <x v="1"/>
    <x v="1"/>
    <n v="6"/>
    <x v="0"/>
    <x v="2"/>
  </r>
  <r>
    <n v="3346"/>
    <n v="39"/>
    <x v="0"/>
    <x v="1"/>
    <x v="1"/>
    <s v="Toys"/>
    <n v="987.28"/>
    <x v="22"/>
    <s v="Mobile"/>
    <x v="3"/>
    <x v="0"/>
    <n v="4"/>
    <x v="1"/>
    <x v="3"/>
    <n v="13"/>
    <x v="0"/>
    <x v="2"/>
  </r>
  <r>
    <n v="3347"/>
    <n v="28"/>
    <x v="0"/>
    <x v="0"/>
    <x v="5"/>
    <s v="Toys"/>
    <n v="609.96"/>
    <x v="14"/>
    <s v="Desktop"/>
    <x v="3"/>
    <x v="0"/>
    <n v="1"/>
    <x v="1"/>
    <x v="4"/>
    <n v="7"/>
    <x v="1"/>
    <x v="2"/>
  </r>
  <r>
    <n v="3348"/>
    <n v="58"/>
    <x v="0"/>
    <x v="2"/>
    <x v="3"/>
    <s v="Sports"/>
    <n v="856.25"/>
    <x v="3"/>
    <s v="Tablet"/>
    <x v="4"/>
    <x v="0"/>
    <n v="8"/>
    <x v="0"/>
    <x v="2"/>
    <n v="6"/>
    <x v="2"/>
    <x v="2"/>
  </r>
  <r>
    <n v="3349"/>
    <n v="33"/>
    <x v="0"/>
    <x v="2"/>
    <x v="6"/>
    <s v="Groceries"/>
    <n v="929.74"/>
    <x v="48"/>
    <s v="Tablet"/>
    <x v="0"/>
    <x v="0"/>
    <n v="4"/>
    <x v="0"/>
    <x v="4"/>
    <n v="8"/>
    <x v="1"/>
    <x v="0"/>
  </r>
  <r>
    <n v="3350"/>
    <n v="44"/>
    <x v="0"/>
    <x v="0"/>
    <x v="3"/>
    <s v="Clothing"/>
    <n v="799.44"/>
    <x v="6"/>
    <s v="Desktop"/>
    <x v="0"/>
    <x v="1"/>
    <n v="1"/>
    <x v="0"/>
    <x v="2"/>
    <n v="1"/>
    <x v="0"/>
    <x v="0"/>
  </r>
  <r>
    <n v="3351"/>
    <n v="41"/>
    <x v="0"/>
    <x v="1"/>
    <x v="7"/>
    <s v="Sports"/>
    <n v="708.51"/>
    <x v="19"/>
    <s v="Desktop"/>
    <x v="2"/>
    <x v="1"/>
    <n v="6"/>
    <x v="1"/>
    <x v="4"/>
    <n v="10"/>
    <x v="1"/>
    <x v="1"/>
  </r>
  <r>
    <n v="3352"/>
    <n v="67"/>
    <x v="1"/>
    <x v="0"/>
    <x v="7"/>
    <s v="Home"/>
    <n v="480.34"/>
    <x v="14"/>
    <s v="Desktop"/>
    <x v="4"/>
    <x v="0"/>
    <n v="1"/>
    <x v="1"/>
    <x v="1"/>
    <n v="5"/>
    <x v="0"/>
    <x v="1"/>
  </r>
  <r>
    <n v="3353"/>
    <n v="29"/>
    <x v="0"/>
    <x v="1"/>
    <x v="2"/>
    <s v="Sports"/>
    <n v="833.02"/>
    <x v="55"/>
    <s v="Desktop"/>
    <x v="1"/>
    <x v="1"/>
    <n v="5"/>
    <x v="0"/>
    <x v="4"/>
    <n v="9"/>
    <x v="0"/>
    <x v="2"/>
  </r>
  <r>
    <n v="3354"/>
    <n v="37"/>
    <x v="0"/>
    <x v="0"/>
    <x v="3"/>
    <s v="Toys"/>
    <n v="193.85"/>
    <x v="49"/>
    <s v="Tablet"/>
    <x v="1"/>
    <x v="1"/>
    <n v="9"/>
    <x v="0"/>
    <x v="2"/>
    <n v="11"/>
    <x v="0"/>
    <x v="1"/>
  </r>
  <r>
    <n v="3355"/>
    <n v="32"/>
    <x v="0"/>
    <x v="0"/>
    <x v="6"/>
    <s v="Home"/>
    <n v="282.5"/>
    <x v="36"/>
    <s v="Desktop"/>
    <x v="4"/>
    <x v="0"/>
    <n v="3"/>
    <x v="1"/>
    <x v="4"/>
    <n v="10"/>
    <x v="0"/>
    <x v="2"/>
  </r>
  <r>
    <n v="3356"/>
    <n v="18"/>
    <x v="2"/>
    <x v="2"/>
    <x v="7"/>
    <s v="Groceries"/>
    <n v="495.22"/>
    <x v="49"/>
    <s v="Desktop"/>
    <x v="4"/>
    <x v="1"/>
    <n v="3"/>
    <x v="0"/>
    <x v="4"/>
    <n v="13"/>
    <x v="2"/>
    <x v="2"/>
  </r>
  <r>
    <n v="3357"/>
    <n v="36"/>
    <x v="0"/>
    <x v="2"/>
    <x v="6"/>
    <s v="Home"/>
    <n v="983.25"/>
    <x v="36"/>
    <s v="Tablet"/>
    <x v="1"/>
    <x v="0"/>
    <n v="2"/>
    <x v="0"/>
    <x v="2"/>
    <n v="11"/>
    <x v="1"/>
    <x v="0"/>
  </r>
  <r>
    <n v="3358"/>
    <n v="19"/>
    <x v="2"/>
    <x v="2"/>
    <x v="1"/>
    <s v="Home"/>
    <n v="139.16"/>
    <x v="8"/>
    <s v="Tablet"/>
    <x v="3"/>
    <x v="1"/>
    <n v="1"/>
    <x v="0"/>
    <x v="4"/>
    <n v="1"/>
    <x v="0"/>
    <x v="2"/>
  </r>
  <r>
    <n v="3359"/>
    <n v="20"/>
    <x v="0"/>
    <x v="1"/>
    <x v="3"/>
    <s v="Clothing"/>
    <n v="768.82"/>
    <x v="54"/>
    <s v="Tablet"/>
    <x v="1"/>
    <x v="0"/>
    <n v="2"/>
    <x v="1"/>
    <x v="4"/>
    <n v="8"/>
    <x v="1"/>
    <x v="1"/>
  </r>
  <r>
    <n v="3360"/>
    <n v="19"/>
    <x v="2"/>
    <x v="2"/>
    <x v="4"/>
    <s v="Electronics"/>
    <n v="211.77"/>
    <x v="2"/>
    <s v="Desktop"/>
    <x v="0"/>
    <x v="0"/>
    <n v="1"/>
    <x v="0"/>
    <x v="3"/>
    <n v="1"/>
    <x v="1"/>
    <x v="2"/>
  </r>
  <r>
    <n v="3361"/>
    <n v="21"/>
    <x v="0"/>
    <x v="0"/>
    <x v="7"/>
    <s v="Toys"/>
    <n v="306.95999999999998"/>
    <x v="46"/>
    <s v="Mobile"/>
    <x v="0"/>
    <x v="1"/>
    <n v="5"/>
    <x v="1"/>
    <x v="4"/>
    <n v="1"/>
    <x v="0"/>
    <x v="0"/>
  </r>
  <r>
    <n v="3362"/>
    <n v="61"/>
    <x v="1"/>
    <x v="0"/>
    <x v="7"/>
    <s v="Groceries"/>
    <n v="841.25"/>
    <x v="0"/>
    <s v="Tablet"/>
    <x v="1"/>
    <x v="0"/>
    <n v="7"/>
    <x v="1"/>
    <x v="2"/>
    <n v="8"/>
    <x v="1"/>
    <x v="1"/>
  </r>
  <r>
    <n v="3363"/>
    <n v="36"/>
    <x v="0"/>
    <x v="1"/>
    <x v="4"/>
    <s v="Books"/>
    <n v="946.67"/>
    <x v="45"/>
    <s v="Desktop"/>
    <x v="4"/>
    <x v="1"/>
    <n v="8"/>
    <x v="1"/>
    <x v="3"/>
    <n v="2"/>
    <x v="0"/>
    <x v="1"/>
  </r>
  <r>
    <n v="3364"/>
    <n v="25"/>
    <x v="0"/>
    <x v="2"/>
    <x v="3"/>
    <s v="Books"/>
    <n v="745.63"/>
    <x v="53"/>
    <s v="Desktop"/>
    <x v="2"/>
    <x v="1"/>
    <n v="4"/>
    <x v="0"/>
    <x v="3"/>
    <n v="6"/>
    <x v="0"/>
    <x v="1"/>
  </r>
  <r>
    <n v="3365"/>
    <n v="24"/>
    <x v="0"/>
    <x v="1"/>
    <x v="0"/>
    <s v="Beauty"/>
    <n v="756.98"/>
    <x v="16"/>
    <s v="Desktop"/>
    <x v="2"/>
    <x v="1"/>
    <n v="8"/>
    <x v="1"/>
    <x v="1"/>
    <n v="5"/>
    <x v="0"/>
    <x v="1"/>
  </r>
  <r>
    <n v="3366"/>
    <n v="27"/>
    <x v="0"/>
    <x v="1"/>
    <x v="0"/>
    <s v="Electronics"/>
    <n v="663.63"/>
    <x v="16"/>
    <s v="Desktop"/>
    <x v="3"/>
    <x v="0"/>
    <n v="3"/>
    <x v="0"/>
    <x v="2"/>
    <n v="11"/>
    <x v="1"/>
    <x v="0"/>
  </r>
  <r>
    <n v="3367"/>
    <n v="32"/>
    <x v="0"/>
    <x v="1"/>
    <x v="3"/>
    <s v="Books"/>
    <n v="913.52"/>
    <x v="42"/>
    <s v="Mobile"/>
    <x v="4"/>
    <x v="1"/>
    <n v="5"/>
    <x v="1"/>
    <x v="1"/>
    <n v="8"/>
    <x v="0"/>
    <x v="2"/>
  </r>
  <r>
    <n v="3368"/>
    <n v="39"/>
    <x v="0"/>
    <x v="2"/>
    <x v="4"/>
    <s v="Clothing"/>
    <n v="96.87"/>
    <x v="12"/>
    <s v="Desktop"/>
    <x v="0"/>
    <x v="0"/>
    <n v="8"/>
    <x v="0"/>
    <x v="0"/>
    <n v="3"/>
    <x v="0"/>
    <x v="1"/>
  </r>
  <r>
    <n v="3369"/>
    <n v="52"/>
    <x v="0"/>
    <x v="0"/>
    <x v="6"/>
    <s v="Toys"/>
    <n v="655.37"/>
    <x v="43"/>
    <s v="Mobile"/>
    <x v="2"/>
    <x v="0"/>
    <n v="3"/>
    <x v="1"/>
    <x v="3"/>
    <n v="12"/>
    <x v="1"/>
    <x v="1"/>
  </r>
  <r>
    <n v="3370"/>
    <n v="32"/>
    <x v="0"/>
    <x v="2"/>
    <x v="2"/>
    <s v="Sports"/>
    <n v="900.91"/>
    <x v="3"/>
    <s v="Tablet"/>
    <x v="3"/>
    <x v="1"/>
    <n v="9"/>
    <x v="0"/>
    <x v="0"/>
    <n v="8"/>
    <x v="2"/>
    <x v="0"/>
  </r>
  <r>
    <n v="3371"/>
    <n v="35"/>
    <x v="0"/>
    <x v="1"/>
    <x v="4"/>
    <s v="Toys"/>
    <n v="234.96"/>
    <x v="45"/>
    <s v="Mobile"/>
    <x v="2"/>
    <x v="1"/>
    <n v="7"/>
    <x v="1"/>
    <x v="3"/>
    <n v="7"/>
    <x v="1"/>
    <x v="1"/>
  </r>
  <r>
    <n v="3372"/>
    <n v="63"/>
    <x v="1"/>
    <x v="1"/>
    <x v="1"/>
    <s v="Home"/>
    <n v="439.24"/>
    <x v="7"/>
    <s v="Tablet"/>
    <x v="1"/>
    <x v="1"/>
    <n v="8"/>
    <x v="0"/>
    <x v="3"/>
    <n v="3"/>
    <x v="1"/>
    <x v="0"/>
  </r>
  <r>
    <n v="3373"/>
    <n v="46"/>
    <x v="0"/>
    <x v="1"/>
    <x v="2"/>
    <s v="Toys"/>
    <n v="303.12"/>
    <x v="44"/>
    <s v="Mobile"/>
    <x v="0"/>
    <x v="0"/>
    <n v="8"/>
    <x v="0"/>
    <x v="4"/>
    <n v="12"/>
    <x v="0"/>
    <x v="2"/>
  </r>
  <r>
    <n v="3374"/>
    <n v="58"/>
    <x v="0"/>
    <x v="2"/>
    <x v="1"/>
    <s v="Home"/>
    <n v="222.3"/>
    <x v="24"/>
    <s v="Desktop"/>
    <x v="0"/>
    <x v="0"/>
    <n v="5"/>
    <x v="0"/>
    <x v="2"/>
    <n v="8"/>
    <x v="2"/>
    <x v="1"/>
  </r>
  <r>
    <n v="3375"/>
    <n v="62"/>
    <x v="1"/>
    <x v="0"/>
    <x v="0"/>
    <s v="Home"/>
    <n v="163.55000000000001"/>
    <x v="1"/>
    <s v="Desktop"/>
    <x v="1"/>
    <x v="1"/>
    <n v="9"/>
    <x v="0"/>
    <x v="4"/>
    <n v="2"/>
    <x v="2"/>
    <x v="1"/>
  </r>
  <r>
    <n v="3376"/>
    <n v="49"/>
    <x v="0"/>
    <x v="2"/>
    <x v="6"/>
    <s v="Sports"/>
    <n v="596.84"/>
    <x v="51"/>
    <s v="Desktop"/>
    <x v="0"/>
    <x v="1"/>
    <n v="5"/>
    <x v="1"/>
    <x v="4"/>
    <n v="13"/>
    <x v="0"/>
    <x v="1"/>
  </r>
  <r>
    <n v="3377"/>
    <n v="32"/>
    <x v="0"/>
    <x v="0"/>
    <x v="2"/>
    <s v="Beauty"/>
    <n v="301.49"/>
    <x v="56"/>
    <s v="Tablet"/>
    <x v="1"/>
    <x v="0"/>
    <n v="5"/>
    <x v="0"/>
    <x v="1"/>
    <n v="4"/>
    <x v="1"/>
    <x v="0"/>
  </r>
  <r>
    <n v="3378"/>
    <n v="61"/>
    <x v="1"/>
    <x v="1"/>
    <x v="5"/>
    <s v="Toys"/>
    <n v="761.98"/>
    <x v="28"/>
    <s v="Tablet"/>
    <x v="2"/>
    <x v="0"/>
    <n v="2"/>
    <x v="1"/>
    <x v="3"/>
    <n v="4"/>
    <x v="2"/>
    <x v="0"/>
  </r>
  <r>
    <n v="3379"/>
    <n v="32"/>
    <x v="0"/>
    <x v="1"/>
    <x v="0"/>
    <s v="Sports"/>
    <n v="757"/>
    <x v="18"/>
    <s v="Desktop"/>
    <x v="4"/>
    <x v="0"/>
    <n v="7"/>
    <x v="1"/>
    <x v="3"/>
    <n v="5"/>
    <x v="2"/>
    <x v="2"/>
  </r>
  <r>
    <n v="3380"/>
    <n v="65"/>
    <x v="1"/>
    <x v="0"/>
    <x v="0"/>
    <s v="Toys"/>
    <n v="314.56"/>
    <x v="36"/>
    <s v="Desktop"/>
    <x v="4"/>
    <x v="0"/>
    <n v="6"/>
    <x v="0"/>
    <x v="1"/>
    <n v="2"/>
    <x v="1"/>
    <x v="2"/>
  </r>
  <r>
    <n v="3381"/>
    <n v="24"/>
    <x v="0"/>
    <x v="2"/>
    <x v="2"/>
    <s v="Home"/>
    <n v="344.62"/>
    <x v="22"/>
    <s v="Mobile"/>
    <x v="1"/>
    <x v="1"/>
    <n v="5"/>
    <x v="1"/>
    <x v="1"/>
    <n v="2"/>
    <x v="1"/>
    <x v="2"/>
  </r>
  <r>
    <n v="3382"/>
    <n v="24"/>
    <x v="0"/>
    <x v="2"/>
    <x v="2"/>
    <s v="Groceries"/>
    <n v="266.27999999999997"/>
    <x v="41"/>
    <s v="Desktop"/>
    <x v="1"/>
    <x v="0"/>
    <n v="7"/>
    <x v="0"/>
    <x v="3"/>
    <n v="7"/>
    <x v="0"/>
    <x v="2"/>
  </r>
  <r>
    <n v="3383"/>
    <n v="61"/>
    <x v="1"/>
    <x v="0"/>
    <x v="2"/>
    <s v="Groceries"/>
    <n v="74.39"/>
    <x v="3"/>
    <s v="Desktop"/>
    <x v="0"/>
    <x v="1"/>
    <n v="6"/>
    <x v="0"/>
    <x v="1"/>
    <n v="12"/>
    <x v="1"/>
    <x v="0"/>
  </r>
  <r>
    <n v="3384"/>
    <n v="20"/>
    <x v="0"/>
    <x v="2"/>
    <x v="3"/>
    <s v="Electronics"/>
    <n v="60.6"/>
    <x v="17"/>
    <s v="Mobile"/>
    <x v="1"/>
    <x v="0"/>
    <n v="5"/>
    <x v="1"/>
    <x v="2"/>
    <n v="9"/>
    <x v="0"/>
    <x v="1"/>
  </r>
  <r>
    <n v="3385"/>
    <n v="53"/>
    <x v="0"/>
    <x v="0"/>
    <x v="0"/>
    <s v="Books"/>
    <n v="920.39"/>
    <x v="48"/>
    <s v="Desktop"/>
    <x v="0"/>
    <x v="0"/>
    <n v="5"/>
    <x v="1"/>
    <x v="3"/>
    <n v="7"/>
    <x v="1"/>
    <x v="0"/>
  </r>
  <r>
    <n v="3386"/>
    <n v="61"/>
    <x v="1"/>
    <x v="0"/>
    <x v="4"/>
    <s v="Sports"/>
    <n v="618.20000000000005"/>
    <x v="24"/>
    <s v="Desktop"/>
    <x v="4"/>
    <x v="1"/>
    <n v="6"/>
    <x v="1"/>
    <x v="4"/>
    <n v="5"/>
    <x v="1"/>
    <x v="0"/>
  </r>
  <r>
    <n v="3387"/>
    <n v="32"/>
    <x v="0"/>
    <x v="2"/>
    <x v="0"/>
    <s v="Groceries"/>
    <n v="392.75"/>
    <x v="36"/>
    <s v="Desktop"/>
    <x v="0"/>
    <x v="1"/>
    <n v="8"/>
    <x v="0"/>
    <x v="3"/>
    <n v="7"/>
    <x v="2"/>
    <x v="1"/>
  </r>
  <r>
    <n v="3388"/>
    <n v="63"/>
    <x v="1"/>
    <x v="1"/>
    <x v="2"/>
    <s v="Electronics"/>
    <n v="938.35"/>
    <x v="54"/>
    <s v="Mobile"/>
    <x v="2"/>
    <x v="0"/>
    <n v="7"/>
    <x v="1"/>
    <x v="4"/>
    <n v="6"/>
    <x v="2"/>
    <x v="1"/>
  </r>
  <r>
    <n v="3389"/>
    <n v="36"/>
    <x v="0"/>
    <x v="1"/>
    <x v="0"/>
    <s v="Home"/>
    <n v="887.02"/>
    <x v="48"/>
    <s v="Mobile"/>
    <x v="3"/>
    <x v="1"/>
    <n v="1"/>
    <x v="0"/>
    <x v="1"/>
    <n v="10"/>
    <x v="1"/>
    <x v="2"/>
  </r>
  <r>
    <n v="3390"/>
    <n v="55"/>
    <x v="0"/>
    <x v="2"/>
    <x v="0"/>
    <s v="Books"/>
    <n v="41.11"/>
    <x v="21"/>
    <s v="Mobile"/>
    <x v="4"/>
    <x v="0"/>
    <n v="6"/>
    <x v="1"/>
    <x v="0"/>
    <n v="1"/>
    <x v="1"/>
    <x v="1"/>
  </r>
  <r>
    <n v="3391"/>
    <n v="24"/>
    <x v="0"/>
    <x v="2"/>
    <x v="3"/>
    <s v="Books"/>
    <n v="920.04"/>
    <x v="50"/>
    <s v="Mobile"/>
    <x v="2"/>
    <x v="0"/>
    <n v="6"/>
    <x v="0"/>
    <x v="4"/>
    <n v="12"/>
    <x v="2"/>
    <x v="2"/>
  </r>
  <r>
    <n v="3392"/>
    <n v="50"/>
    <x v="0"/>
    <x v="1"/>
    <x v="1"/>
    <s v="Home"/>
    <n v="509.44"/>
    <x v="57"/>
    <s v="Tablet"/>
    <x v="4"/>
    <x v="1"/>
    <n v="3"/>
    <x v="1"/>
    <x v="4"/>
    <n v="7"/>
    <x v="1"/>
    <x v="2"/>
  </r>
  <r>
    <n v="3393"/>
    <n v="46"/>
    <x v="0"/>
    <x v="1"/>
    <x v="1"/>
    <s v="Groceries"/>
    <n v="885.69"/>
    <x v="24"/>
    <s v="Tablet"/>
    <x v="0"/>
    <x v="1"/>
    <n v="8"/>
    <x v="1"/>
    <x v="1"/>
    <n v="11"/>
    <x v="2"/>
    <x v="1"/>
  </r>
  <r>
    <n v="3394"/>
    <n v="61"/>
    <x v="1"/>
    <x v="2"/>
    <x v="0"/>
    <s v="Toys"/>
    <n v="205.5"/>
    <x v="38"/>
    <s v="Mobile"/>
    <x v="2"/>
    <x v="1"/>
    <n v="2"/>
    <x v="0"/>
    <x v="1"/>
    <n v="4"/>
    <x v="2"/>
    <x v="2"/>
  </r>
  <r>
    <n v="3395"/>
    <n v="65"/>
    <x v="1"/>
    <x v="0"/>
    <x v="4"/>
    <s v="Clothing"/>
    <n v="179.6"/>
    <x v="20"/>
    <s v="Mobile"/>
    <x v="1"/>
    <x v="1"/>
    <n v="7"/>
    <x v="0"/>
    <x v="4"/>
    <n v="8"/>
    <x v="1"/>
    <x v="0"/>
  </r>
  <r>
    <n v="3396"/>
    <n v="37"/>
    <x v="0"/>
    <x v="0"/>
    <x v="6"/>
    <s v="Beauty"/>
    <n v="970.84"/>
    <x v="56"/>
    <s v="Mobile"/>
    <x v="3"/>
    <x v="0"/>
    <n v="9"/>
    <x v="0"/>
    <x v="1"/>
    <n v="7"/>
    <x v="2"/>
    <x v="1"/>
  </r>
  <r>
    <n v="3397"/>
    <n v="56"/>
    <x v="0"/>
    <x v="1"/>
    <x v="6"/>
    <s v="Home"/>
    <n v="958.84"/>
    <x v="53"/>
    <s v="Desktop"/>
    <x v="4"/>
    <x v="0"/>
    <n v="3"/>
    <x v="0"/>
    <x v="1"/>
    <n v="13"/>
    <x v="0"/>
    <x v="0"/>
  </r>
  <r>
    <n v="3398"/>
    <n v="31"/>
    <x v="0"/>
    <x v="2"/>
    <x v="6"/>
    <s v="Beauty"/>
    <n v="869.38"/>
    <x v="48"/>
    <s v="Mobile"/>
    <x v="0"/>
    <x v="1"/>
    <n v="9"/>
    <x v="0"/>
    <x v="1"/>
    <n v="3"/>
    <x v="0"/>
    <x v="0"/>
  </r>
  <r>
    <n v="3399"/>
    <n v="53"/>
    <x v="0"/>
    <x v="0"/>
    <x v="0"/>
    <s v="Sports"/>
    <n v="224.23"/>
    <x v="47"/>
    <s v="Desktop"/>
    <x v="4"/>
    <x v="0"/>
    <n v="4"/>
    <x v="0"/>
    <x v="1"/>
    <n v="12"/>
    <x v="2"/>
    <x v="1"/>
  </r>
  <r>
    <n v="3400"/>
    <n v="21"/>
    <x v="0"/>
    <x v="0"/>
    <x v="1"/>
    <s v="Clothing"/>
    <n v="123.97"/>
    <x v="46"/>
    <s v="Tablet"/>
    <x v="1"/>
    <x v="1"/>
    <n v="2"/>
    <x v="1"/>
    <x v="1"/>
    <n v="5"/>
    <x v="1"/>
    <x v="2"/>
  </r>
  <r>
    <n v="3401"/>
    <n v="52"/>
    <x v="0"/>
    <x v="0"/>
    <x v="4"/>
    <s v="Books"/>
    <n v="407.77"/>
    <x v="42"/>
    <s v="Desktop"/>
    <x v="1"/>
    <x v="1"/>
    <n v="8"/>
    <x v="1"/>
    <x v="1"/>
    <n v="6"/>
    <x v="2"/>
    <x v="2"/>
  </r>
  <r>
    <n v="3402"/>
    <n v="37"/>
    <x v="0"/>
    <x v="2"/>
    <x v="4"/>
    <s v="Beauty"/>
    <n v="913"/>
    <x v="2"/>
    <s v="Desktop"/>
    <x v="0"/>
    <x v="0"/>
    <n v="3"/>
    <x v="1"/>
    <x v="4"/>
    <n v="7"/>
    <x v="2"/>
    <x v="0"/>
  </r>
  <r>
    <n v="3403"/>
    <n v="18"/>
    <x v="2"/>
    <x v="2"/>
    <x v="2"/>
    <s v="Beauty"/>
    <n v="355.58"/>
    <x v="15"/>
    <s v="Tablet"/>
    <x v="0"/>
    <x v="1"/>
    <n v="4"/>
    <x v="1"/>
    <x v="2"/>
    <n v="4"/>
    <x v="2"/>
    <x v="2"/>
  </r>
  <r>
    <n v="3404"/>
    <n v="36"/>
    <x v="0"/>
    <x v="0"/>
    <x v="3"/>
    <s v="Home"/>
    <n v="90.05"/>
    <x v="55"/>
    <s v="Desktop"/>
    <x v="3"/>
    <x v="1"/>
    <n v="6"/>
    <x v="0"/>
    <x v="1"/>
    <n v="6"/>
    <x v="2"/>
    <x v="1"/>
  </r>
  <r>
    <n v="3405"/>
    <n v="54"/>
    <x v="0"/>
    <x v="2"/>
    <x v="7"/>
    <s v="Sports"/>
    <n v="149.47"/>
    <x v="15"/>
    <s v="Tablet"/>
    <x v="3"/>
    <x v="1"/>
    <n v="3"/>
    <x v="0"/>
    <x v="1"/>
    <n v="1"/>
    <x v="2"/>
    <x v="1"/>
  </r>
  <r>
    <n v="3406"/>
    <n v="28"/>
    <x v="0"/>
    <x v="2"/>
    <x v="6"/>
    <s v="Sports"/>
    <n v="618.67999999999995"/>
    <x v="28"/>
    <s v="Mobile"/>
    <x v="2"/>
    <x v="1"/>
    <n v="4"/>
    <x v="1"/>
    <x v="2"/>
    <n v="8"/>
    <x v="1"/>
    <x v="1"/>
  </r>
  <r>
    <n v="3407"/>
    <n v="27"/>
    <x v="0"/>
    <x v="1"/>
    <x v="4"/>
    <s v="Beauty"/>
    <n v="867.34"/>
    <x v="8"/>
    <s v="Desktop"/>
    <x v="1"/>
    <x v="0"/>
    <n v="3"/>
    <x v="1"/>
    <x v="2"/>
    <n v="7"/>
    <x v="2"/>
    <x v="2"/>
  </r>
  <r>
    <n v="3408"/>
    <n v="58"/>
    <x v="0"/>
    <x v="0"/>
    <x v="4"/>
    <s v="Clothing"/>
    <n v="725.78"/>
    <x v="41"/>
    <s v="Tablet"/>
    <x v="1"/>
    <x v="0"/>
    <n v="4"/>
    <x v="0"/>
    <x v="0"/>
    <n v="6"/>
    <x v="1"/>
    <x v="2"/>
  </r>
  <r>
    <n v="3409"/>
    <n v="35"/>
    <x v="0"/>
    <x v="0"/>
    <x v="0"/>
    <s v="Home"/>
    <n v="858.2"/>
    <x v="37"/>
    <s v="Mobile"/>
    <x v="4"/>
    <x v="1"/>
    <n v="5"/>
    <x v="0"/>
    <x v="1"/>
    <n v="3"/>
    <x v="2"/>
    <x v="0"/>
  </r>
  <r>
    <n v="3410"/>
    <n v="41"/>
    <x v="0"/>
    <x v="0"/>
    <x v="2"/>
    <s v="Groceries"/>
    <n v="897.34"/>
    <x v="35"/>
    <s v="Desktop"/>
    <x v="2"/>
    <x v="0"/>
    <n v="4"/>
    <x v="0"/>
    <x v="2"/>
    <n v="13"/>
    <x v="1"/>
    <x v="2"/>
  </r>
  <r>
    <n v="3411"/>
    <n v="67"/>
    <x v="1"/>
    <x v="1"/>
    <x v="0"/>
    <s v="Sports"/>
    <n v="870.84"/>
    <x v="1"/>
    <s v="Tablet"/>
    <x v="1"/>
    <x v="1"/>
    <n v="6"/>
    <x v="0"/>
    <x v="1"/>
    <n v="4"/>
    <x v="2"/>
    <x v="0"/>
  </r>
  <r>
    <n v="3412"/>
    <n v="45"/>
    <x v="0"/>
    <x v="0"/>
    <x v="0"/>
    <s v="Books"/>
    <n v="198.99"/>
    <x v="43"/>
    <s v="Mobile"/>
    <x v="3"/>
    <x v="0"/>
    <n v="6"/>
    <x v="1"/>
    <x v="2"/>
    <n v="2"/>
    <x v="2"/>
    <x v="2"/>
  </r>
  <r>
    <n v="3413"/>
    <n v="42"/>
    <x v="0"/>
    <x v="0"/>
    <x v="7"/>
    <s v="Clothing"/>
    <n v="861.95"/>
    <x v="45"/>
    <s v="Tablet"/>
    <x v="3"/>
    <x v="0"/>
    <n v="8"/>
    <x v="0"/>
    <x v="3"/>
    <n v="10"/>
    <x v="2"/>
    <x v="1"/>
  </r>
  <r>
    <n v="3414"/>
    <n v="53"/>
    <x v="0"/>
    <x v="1"/>
    <x v="4"/>
    <s v="Books"/>
    <n v="119.09"/>
    <x v="36"/>
    <s v="Mobile"/>
    <x v="4"/>
    <x v="1"/>
    <n v="7"/>
    <x v="0"/>
    <x v="4"/>
    <n v="6"/>
    <x v="2"/>
    <x v="1"/>
  </r>
  <r>
    <n v="3415"/>
    <n v="35"/>
    <x v="0"/>
    <x v="1"/>
    <x v="3"/>
    <s v="Electronics"/>
    <n v="914.12"/>
    <x v="48"/>
    <s v="Mobile"/>
    <x v="0"/>
    <x v="1"/>
    <n v="9"/>
    <x v="0"/>
    <x v="3"/>
    <n v="5"/>
    <x v="2"/>
    <x v="1"/>
  </r>
  <r>
    <n v="3416"/>
    <n v="60"/>
    <x v="1"/>
    <x v="2"/>
    <x v="2"/>
    <s v="Electronics"/>
    <n v="573.44000000000005"/>
    <x v="13"/>
    <s v="Desktop"/>
    <x v="0"/>
    <x v="1"/>
    <n v="5"/>
    <x v="1"/>
    <x v="3"/>
    <n v="8"/>
    <x v="2"/>
    <x v="2"/>
  </r>
  <r>
    <n v="3417"/>
    <n v="32"/>
    <x v="0"/>
    <x v="1"/>
    <x v="6"/>
    <s v="Toys"/>
    <n v="448.6"/>
    <x v="35"/>
    <s v="Desktop"/>
    <x v="2"/>
    <x v="0"/>
    <n v="2"/>
    <x v="1"/>
    <x v="2"/>
    <n v="1"/>
    <x v="2"/>
    <x v="0"/>
  </r>
  <r>
    <n v="3418"/>
    <n v="46"/>
    <x v="0"/>
    <x v="0"/>
    <x v="6"/>
    <s v="Electronics"/>
    <n v="447.89"/>
    <x v="28"/>
    <s v="Desktop"/>
    <x v="4"/>
    <x v="0"/>
    <n v="1"/>
    <x v="1"/>
    <x v="3"/>
    <n v="3"/>
    <x v="1"/>
    <x v="0"/>
  </r>
  <r>
    <n v="3419"/>
    <n v="69"/>
    <x v="1"/>
    <x v="1"/>
    <x v="3"/>
    <s v="Toys"/>
    <n v="639.05999999999995"/>
    <x v="34"/>
    <s v="Tablet"/>
    <x v="1"/>
    <x v="1"/>
    <n v="7"/>
    <x v="0"/>
    <x v="1"/>
    <n v="6"/>
    <x v="0"/>
    <x v="0"/>
  </r>
  <r>
    <n v="3420"/>
    <n v="24"/>
    <x v="0"/>
    <x v="2"/>
    <x v="6"/>
    <s v="Books"/>
    <n v="666.38"/>
    <x v="44"/>
    <s v="Tablet"/>
    <x v="2"/>
    <x v="0"/>
    <n v="2"/>
    <x v="0"/>
    <x v="4"/>
    <n v="10"/>
    <x v="1"/>
    <x v="1"/>
  </r>
  <r>
    <n v="3421"/>
    <n v="51"/>
    <x v="0"/>
    <x v="0"/>
    <x v="6"/>
    <s v="Beauty"/>
    <n v="225.21"/>
    <x v="39"/>
    <s v="Mobile"/>
    <x v="1"/>
    <x v="1"/>
    <n v="4"/>
    <x v="1"/>
    <x v="0"/>
    <n v="13"/>
    <x v="2"/>
    <x v="1"/>
  </r>
  <r>
    <n v="3422"/>
    <n v="46"/>
    <x v="0"/>
    <x v="0"/>
    <x v="0"/>
    <s v="Books"/>
    <n v="396.49"/>
    <x v="40"/>
    <s v="Mobile"/>
    <x v="3"/>
    <x v="0"/>
    <n v="5"/>
    <x v="0"/>
    <x v="4"/>
    <n v="11"/>
    <x v="1"/>
    <x v="2"/>
  </r>
  <r>
    <n v="3423"/>
    <n v="67"/>
    <x v="1"/>
    <x v="0"/>
    <x v="0"/>
    <s v="Electronics"/>
    <n v="623.34"/>
    <x v="57"/>
    <s v="Desktop"/>
    <x v="1"/>
    <x v="0"/>
    <n v="7"/>
    <x v="0"/>
    <x v="2"/>
    <n v="7"/>
    <x v="0"/>
    <x v="2"/>
  </r>
  <r>
    <n v="3424"/>
    <n v="29"/>
    <x v="0"/>
    <x v="2"/>
    <x v="2"/>
    <s v="Groceries"/>
    <n v="880.85"/>
    <x v="23"/>
    <s v="Tablet"/>
    <x v="4"/>
    <x v="0"/>
    <n v="5"/>
    <x v="1"/>
    <x v="4"/>
    <n v="1"/>
    <x v="2"/>
    <x v="0"/>
  </r>
  <r>
    <n v="3425"/>
    <n v="37"/>
    <x v="0"/>
    <x v="0"/>
    <x v="3"/>
    <s v="Electronics"/>
    <n v="33.869999999999997"/>
    <x v="14"/>
    <s v="Tablet"/>
    <x v="4"/>
    <x v="1"/>
    <n v="5"/>
    <x v="0"/>
    <x v="4"/>
    <n v="7"/>
    <x v="0"/>
    <x v="1"/>
  </r>
  <r>
    <n v="3426"/>
    <n v="30"/>
    <x v="0"/>
    <x v="1"/>
    <x v="2"/>
    <s v="Groceries"/>
    <n v="22.62"/>
    <x v="31"/>
    <s v="Desktop"/>
    <x v="4"/>
    <x v="0"/>
    <n v="8"/>
    <x v="1"/>
    <x v="4"/>
    <n v="12"/>
    <x v="0"/>
    <x v="1"/>
  </r>
  <r>
    <n v="3427"/>
    <n v="34"/>
    <x v="0"/>
    <x v="2"/>
    <x v="2"/>
    <s v="Sports"/>
    <n v="281.08"/>
    <x v="7"/>
    <s v="Mobile"/>
    <x v="2"/>
    <x v="0"/>
    <n v="4"/>
    <x v="1"/>
    <x v="0"/>
    <n v="6"/>
    <x v="0"/>
    <x v="2"/>
  </r>
  <r>
    <n v="3428"/>
    <n v="48"/>
    <x v="0"/>
    <x v="0"/>
    <x v="7"/>
    <s v="Books"/>
    <n v="185.2"/>
    <x v="24"/>
    <s v="Mobile"/>
    <x v="0"/>
    <x v="1"/>
    <n v="5"/>
    <x v="1"/>
    <x v="1"/>
    <n v="9"/>
    <x v="2"/>
    <x v="1"/>
  </r>
  <r>
    <n v="3429"/>
    <n v="45"/>
    <x v="0"/>
    <x v="1"/>
    <x v="0"/>
    <s v="Books"/>
    <n v="691.27"/>
    <x v="8"/>
    <s v="Mobile"/>
    <x v="4"/>
    <x v="0"/>
    <n v="1"/>
    <x v="1"/>
    <x v="1"/>
    <n v="1"/>
    <x v="1"/>
    <x v="2"/>
  </r>
  <r>
    <n v="3430"/>
    <n v="36"/>
    <x v="0"/>
    <x v="2"/>
    <x v="5"/>
    <s v="Electronics"/>
    <n v="755.07"/>
    <x v="53"/>
    <s v="Mobile"/>
    <x v="1"/>
    <x v="0"/>
    <n v="7"/>
    <x v="0"/>
    <x v="0"/>
    <n v="11"/>
    <x v="1"/>
    <x v="0"/>
  </r>
  <r>
    <n v="3431"/>
    <n v="19"/>
    <x v="2"/>
    <x v="1"/>
    <x v="5"/>
    <s v="Books"/>
    <n v="893.01"/>
    <x v="10"/>
    <s v="Tablet"/>
    <x v="1"/>
    <x v="0"/>
    <n v="7"/>
    <x v="1"/>
    <x v="2"/>
    <n v="7"/>
    <x v="2"/>
    <x v="1"/>
  </r>
  <r>
    <n v="3432"/>
    <n v="34"/>
    <x v="0"/>
    <x v="2"/>
    <x v="5"/>
    <s v="Clothing"/>
    <n v="54.8"/>
    <x v="21"/>
    <s v="Desktop"/>
    <x v="4"/>
    <x v="1"/>
    <n v="5"/>
    <x v="0"/>
    <x v="3"/>
    <n v="9"/>
    <x v="2"/>
    <x v="1"/>
  </r>
  <r>
    <n v="3433"/>
    <n v="19"/>
    <x v="2"/>
    <x v="2"/>
    <x v="1"/>
    <s v="Clothing"/>
    <n v="241.63"/>
    <x v="2"/>
    <s v="Desktop"/>
    <x v="4"/>
    <x v="1"/>
    <n v="8"/>
    <x v="1"/>
    <x v="4"/>
    <n v="1"/>
    <x v="1"/>
    <x v="2"/>
  </r>
  <r>
    <n v="3434"/>
    <n v="62"/>
    <x v="1"/>
    <x v="0"/>
    <x v="3"/>
    <s v="Groceries"/>
    <n v="786.86"/>
    <x v="6"/>
    <s v="Desktop"/>
    <x v="2"/>
    <x v="0"/>
    <n v="9"/>
    <x v="0"/>
    <x v="0"/>
    <n v="6"/>
    <x v="0"/>
    <x v="0"/>
  </r>
  <r>
    <n v="3435"/>
    <n v="26"/>
    <x v="0"/>
    <x v="2"/>
    <x v="0"/>
    <s v="Books"/>
    <n v="555.69000000000005"/>
    <x v="33"/>
    <s v="Tablet"/>
    <x v="1"/>
    <x v="0"/>
    <n v="5"/>
    <x v="1"/>
    <x v="4"/>
    <n v="9"/>
    <x v="1"/>
    <x v="0"/>
  </r>
  <r>
    <n v="3436"/>
    <n v="66"/>
    <x v="1"/>
    <x v="0"/>
    <x v="3"/>
    <s v="Clothing"/>
    <n v="820.93"/>
    <x v="35"/>
    <s v="Desktop"/>
    <x v="3"/>
    <x v="0"/>
    <n v="3"/>
    <x v="0"/>
    <x v="1"/>
    <n v="10"/>
    <x v="0"/>
    <x v="2"/>
  </r>
  <r>
    <n v="3437"/>
    <n v="36"/>
    <x v="0"/>
    <x v="1"/>
    <x v="3"/>
    <s v="Beauty"/>
    <n v="994.6"/>
    <x v="14"/>
    <s v="Mobile"/>
    <x v="1"/>
    <x v="0"/>
    <n v="4"/>
    <x v="0"/>
    <x v="1"/>
    <n v="2"/>
    <x v="1"/>
    <x v="2"/>
  </r>
  <r>
    <n v="3438"/>
    <n v="27"/>
    <x v="0"/>
    <x v="2"/>
    <x v="0"/>
    <s v="Home"/>
    <n v="91.61"/>
    <x v="1"/>
    <s v="Tablet"/>
    <x v="3"/>
    <x v="1"/>
    <n v="6"/>
    <x v="1"/>
    <x v="1"/>
    <n v="1"/>
    <x v="0"/>
    <x v="2"/>
  </r>
  <r>
    <n v="3439"/>
    <n v="55"/>
    <x v="0"/>
    <x v="0"/>
    <x v="4"/>
    <s v="Home"/>
    <n v="222.55"/>
    <x v="3"/>
    <s v="Desktop"/>
    <x v="3"/>
    <x v="0"/>
    <n v="3"/>
    <x v="0"/>
    <x v="2"/>
    <n v="11"/>
    <x v="1"/>
    <x v="1"/>
  </r>
  <r>
    <n v="3440"/>
    <n v="43"/>
    <x v="0"/>
    <x v="1"/>
    <x v="6"/>
    <s v="Electronics"/>
    <n v="968.87"/>
    <x v="3"/>
    <s v="Tablet"/>
    <x v="1"/>
    <x v="0"/>
    <n v="2"/>
    <x v="0"/>
    <x v="4"/>
    <n v="4"/>
    <x v="1"/>
    <x v="1"/>
  </r>
  <r>
    <n v="3441"/>
    <n v="28"/>
    <x v="0"/>
    <x v="2"/>
    <x v="6"/>
    <s v="Sports"/>
    <n v="171.74"/>
    <x v="37"/>
    <s v="Desktop"/>
    <x v="1"/>
    <x v="1"/>
    <n v="6"/>
    <x v="0"/>
    <x v="1"/>
    <n v="7"/>
    <x v="0"/>
    <x v="0"/>
  </r>
  <r>
    <n v="3442"/>
    <n v="24"/>
    <x v="0"/>
    <x v="1"/>
    <x v="2"/>
    <s v="Beauty"/>
    <n v="671.24"/>
    <x v="2"/>
    <s v="Desktop"/>
    <x v="2"/>
    <x v="0"/>
    <n v="3"/>
    <x v="1"/>
    <x v="3"/>
    <n v="9"/>
    <x v="0"/>
    <x v="2"/>
  </r>
  <r>
    <n v="3443"/>
    <n v="45"/>
    <x v="0"/>
    <x v="1"/>
    <x v="3"/>
    <s v="Groceries"/>
    <n v="341.18"/>
    <x v="1"/>
    <s v="Mobile"/>
    <x v="0"/>
    <x v="0"/>
    <n v="7"/>
    <x v="0"/>
    <x v="3"/>
    <n v="11"/>
    <x v="2"/>
    <x v="0"/>
  </r>
  <r>
    <n v="3444"/>
    <n v="18"/>
    <x v="2"/>
    <x v="1"/>
    <x v="3"/>
    <s v="Clothing"/>
    <n v="73.8"/>
    <x v="28"/>
    <s v="Tablet"/>
    <x v="2"/>
    <x v="1"/>
    <n v="8"/>
    <x v="0"/>
    <x v="4"/>
    <n v="2"/>
    <x v="2"/>
    <x v="0"/>
  </r>
  <r>
    <n v="3445"/>
    <n v="41"/>
    <x v="0"/>
    <x v="2"/>
    <x v="1"/>
    <s v="Home"/>
    <n v="956.25"/>
    <x v="57"/>
    <s v="Mobile"/>
    <x v="0"/>
    <x v="0"/>
    <n v="8"/>
    <x v="1"/>
    <x v="3"/>
    <n v="10"/>
    <x v="2"/>
    <x v="0"/>
  </r>
  <r>
    <n v="3446"/>
    <n v="29"/>
    <x v="0"/>
    <x v="1"/>
    <x v="2"/>
    <s v="Home"/>
    <n v="850.1"/>
    <x v="33"/>
    <s v="Desktop"/>
    <x v="3"/>
    <x v="0"/>
    <n v="9"/>
    <x v="1"/>
    <x v="4"/>
    <n v="12"/>
    <x v="1"/>
    <x v="2"/>
  </r>
  <r>
    <n v="3447"/>
    <n v="22"/>
    <x v="0"/>
    <x v="1"/>
    <x v="1"/>
    <s v="Electronics"/>
    <n v="174.39"/>
    <x v="1"/>
    <s v="Mobile"/>
    <x v="1"/>
    <x v="0"/>
    <n v="7"/>
    <x v="1"/>
    <x v="0"/>
    <n v="1"/>
    <x v="1"/>
    <x v="1"/>
  </r>
  <r>
    <n v="3448"/>
    <n v="45"/>
    <x v="0"/>
    <x v="0"/>
    <x v="5"/>
    <s v="Groceries"/>
    <n v="336.16"/>
    <x v="20"/>
    <s v="Tablet"/>
    <x v="3"/>
    <x v="0"/>
    <n v="1"/>
    <x v="0"/>
    <x v="2"/>
    <n v="11"/>
    <x v="2"/>
    <x v="1"/>
  </r>
  <r>
    <n v="3449"/>
    <n v="22"/>
    <x v="0"/>
    <x v="1"/>
    <x v="1"/>
    <s v="Groceries"/>
    <n v="637.77"/>
    <x v="55"/>
    <s v="Tablet"/>
    <x v="2"/>
    <x v="0"/>
    <n v="7"/>
    <x v="1"/>
    <x v="2"/>
    <n v="2"/>
    <x v="2"/>
    <x v="0"/>
  </r>
  <r>
    <n v="3450"/>
    <n v="19"/>
    <x v="2"/>
    <x v="2"/>
    <x v="6"/>
    <s v="Groceries"/>
    <n v="118.73"/>
    <x v="44"/>
    <s v="Mobile"/>
    <x v="2"/>
    <x v="0"/>
    <n v="1"/>
    <x v="1"/>
    <x v="3"/>
    <n v="11"/>
    <x v="0"/>
    <x v="2"/>
  </r>
  <r>
    <n v="3451"/>
    <n v="52"/>
    <x v="0"/>
    <x v="0"/>
    <x v="7"/>
    <s v="Groceries"/>
    <n v="407.86"/>
    <x v="55"/>
    <s v="Desktop"/>
    <x v="2"/>
    <x v="1"/>
    <n v="8"/>
    <x v="0"/>
    <x v="1"/>
    <n v="2"/>
    <x v="0"/>
    <x v="2"/>
  </r>
  <r>
    <n v="3452"/>
    <n v="64"/>
    <x v="1"/>
    <x v="2"/>
    <x v="7"/>
    <s v="Home"/>
    <n v="892.28"/>
    <x v="53"/>
    <s v="Mobile"/>
    <x v="2"/>
    <x v="0"/>
    <n v="3"/>
    <x v="0"/>
    <x v="3"/>
    <n v="4"/>
    <x v="0"/>
    <x v="0"/>
  </r>
  <r>
    <n v="3453"/>
    <n v="29"/>
    <x v="0"/>
    <x v="0"/>
    <x v="7"/>
    <s v="Toys"/>
    <n v="174.36"/>
    <x v="34"/>
    <s v="Mobile"/>
    <x v="2"/>
    <x v="1"/>
    <n v="7"/>
    <x v="1"/>
    <x v="0"/>
    <n v="5"/>
    <x v="2"/>
    <x v="2"/>
  </r>
  <r>
    <n v="3454"/>
    <n v="40"/>
    <x v="0"/>
    <x v="0"/>
    <x v="7"/>
    <s v="Books"/>
    <n v="702.25"/>
    <x v="23"/>
    <s v="Mobile"/>
    <x v="0"/>
    <x v="0"/>
    <n v="4"/>
    <x v="1"/>
    <x v="3"/>
    <n v="1"/>
    <x v="2"/>
    <x v="2"/>
  </r>
  <r>
    <n v="3455"/>
    <n v="45"/>
    <x v="0"/>
    <x v="2"/>
    <x v="5"/>
    <s v="Groceries"/>
    <n v="568.42999999999995"/>
    <x v="47"/>
    <s v="Mobile"/>
    <x v="3"/>
    <x v="0"/>
    <n v="4"/>
    <x v="0"/>
    <x v="3"/>
    <n v="3"/>
    <x v="2"/>
    <x v="2"/>
  </r>
  <r>
    <n v="3456"/>
    <n v="63"/>
    <x v="1"/>
    <x v="2"/>
    <x v="3"/>
    <s v="Groceries"/>
    <n v="201.54"/>
    <x v="58"/>
    <s v="Desktop"/>
    <x v="4"/>
    <x v="0"/>
    <n v="7"/>
    <x v="0"/>
    <x v="1"/>
    <n v="1"/>
    <x v="1"/>
    <x v="2"/>
  </r>
  <r>
    <n v="3457"/>
    <n v="50"/>
    <x v="0"/>
    <x v="1"/>
    <x v="7"/>
    <s v="Toys"/>
    <n v="184.6"/>
    <x v="29"/>
    <s v="Desktop"/>
    <x v="3"/>
    <x v="1"/>
    <n v="4"/>
    <x v="0"/>
    <x v="4"/>
    <n v="10"/>
    <x v="0"/>
    <x v="0"/>
  </r>
  <r>
    <n v="3458"/>
    <n v="64"/>
    <x v="1"/>
    <x v="2"/>
    <x v="1"/>
    <s v="Home"/>
    <n v="31.85"/>
    <x v="13"/>
    <s v="Mobile"/>
    <x v="4"/>
    <x v="1"/>
    <n v="8"/>
    <x v="0"/>
    <x v="0"/>
    <n v="1"/>
    <x v="1"/>
    <x v="0"/>
  </r>
  <r>
    <n v="3459"/>
    <n v="54"/>
    <x v="0"/>
    <x v="2"/>
    <x v="2"/>
    <s v="Clothing"/>
    <n v="900.32"/>
    <x v="9"/>
    <s v="Mobile"/>
    <x v="1"/>
    <x v="0"/>
    <n v="6"/>
    <x v="1"/>
    <x v="1"/>
    <n v="6"/>
    <x v="1"/>
    <x v="1"/>
  </r>
  <r>
    <n v="3460"/>
    <n v="21"/>
    <x v="0"/>
    <x v="2"/>
    <x v="6"/>
    <s v="Electronics"/>
    <n v="681.2"/>
    <x v="33"/>
    <s v="Mobile"/>
    <x v="1"/>
    <x v="1"/>
    <n v="1"/>
    <x v="0"/>
    <x v="3"/>
    <n v="3"/>
    <x v="2"/>
    <x v="0"/>
  </r>
  <r>
    <n v="3461"/>
    <n v="69"/>
    <x v="1"/>
    <x v="2"/>
    <x v="5"/>
    <s v="Electronics"/>
    <n v="286.06"/>
    <x v="33"/>
    <s v="Tablet"/>
    <x v="0"/>
    <x v="0"/>
    <n v="5"/>
    <x v="1"/>
    <x v="3"/>
    <n v="4"/>
    <x v="1"/>
    <x v="1"/>
  </r>
  <r>
    <n v="3462"/>
    <n v="38"/>
    <x v="0"/>
    <x v="2"/>
    <x v="7"/>
    <s v="Home"/>
    <n v="801.01"/>
    <x v="49"/>
    <s v="Tablet"/>
    <x v="2"/>
    <x v="0"/>
    <n v="1"/>
    <x v="0"/>
    <x v="4"/>
    <n v="12"/>
    <x v="0"/>
    <x v="0"/>
  </r>
  <r>
    <n v="3463"/>
    <n v="41"/>
    <x v="0"/>
    <x v="2"/>
    <x v="2"/>
    <s v="Clothing"/>
    <n v="824.23"/>
    <x v="49"/>
    <s v="Desktop"/>
    <x v="0"/>
    <x v="1"/>
    <n v="5"/>
    <x v="1"/>
    <x v="4"/>
    <n v="4"/>
    <x v="1"/>
    <x v="0"/>
  </r>
  <r>
    <n v="3464"/>
    <n v="19"/>
    <x v="2"/>
    <x v="1"/>
    <x v="1"/>
    <s v="Electronics"/>
    <n v="544.91999999999996"/>
    <x v="51"/>
    <s v="Mobile"/>
    <x v="1"/>
    <x v="0"/>
    <n v="7"/>
    <x v="0"/>
    <x v="3"/>
    <n v="9"/>
    <x v="0"/>
    <x v="0"/>
  </r>
  <r>
    <n v="3465"/>
    <n v="30"/>
    <x v="0"/>
    <x v="2"/>
    <x v="4"/>
    <s v="Toys"/>
    <n v="508.5"/>
    <x v="50"/>
    <s v="Tablet"/>
    <x v="0"/>
    <x v="1"/>
    <n v="3"/>
    <x v="1"/>
    <x v="0"/>
    <n v="9"/>
    <x v="1"/>
    <x v="2"/>
  </r>
  <r>
    <n v="3466"/>
    <n v="67"/>
    <x v="1"/>
    <x v="1"/>
    <x v="3"/>
    <s v="Books"/>
    <n v="816.57"/>
    <x v="4"/>
    <s v="Desktop"/>
    <x v="3"/>
    <x v="0"/>
    <n v="9"/>
    <x v="1"/>
    <x v="0"/>
    <n v="5"/>
    <x v="0"/>
    <x v="0"/>
  </r>
  <r>
    <n v="3467"/>
    <n v="27"/>
    <x v="0"/>
    <x v="0"/>
    <x v="3"/>
    <s v="Home"/>
    <n v="490.82"/>
    <x v="45"/>
    <s v="Desktop"/>
    <x v="4"/>
    <x v="0"/>
    <n v="1"/>
    <x v="1"/>
    <x v="2"/>
    <n v="11"/>
    <x v="2"/>
    <x v="2"/>
  </r>
  <r>
    <n v="3468"/>
    <n v="34"/>
    <x v="0"/>
    <x v="0"/>
    <x v="0"/>
    <s v="Books"/>
    <n v="33.479999999999997"/>
    <x v="3"/>
    <s v="Mobile"/>
    <x v="4"/>
    <x v="1"/>
    <n v="2"/>
    <x v="1"/>
    <x v="0"/>
    <n v="13"/>
    <x v="2"/>
    <x v="0"/>
  </r>
  <r>
    <n v="3469"/>
    <n v="33"/>
    <x v="0"/>
    <x v="2"/>
    <x v="3"/>
    <s v="Groceries"/>
    <n v="719.34"/>
    <x v="19"/>
    <s v="Desktop"/>
    <x v="3"/>
    <x v="0"/>
    <n v="2"/>
    <x v="1"/>
    <x v="2"/>
    <n v="9"/>
    <x v="1"/>
    <x v="2"/>
  </r>
  <r>
    <n v="3470"/>
    <n v="38"/>
    <x v="0"/>
    <x v="1"/>
    <x v="3"/>
    <s v="Books"/>
    <n v="940.59"/>
    <x v="35"/>
    <s v="Desktop"/>
    <x v="4"/>
    <x v="1"/>
    <n v="1"/>
    <x v="0"/>
    <x v="0"/>
    <n v="8"/>
    <x v="2"/>
    <x v="1"/>
  </r>
  <r>
    <n v="3471"/>
    <n v="31"/>
    <x v="0"/>
    <x v="2"/>
    <x v="1"/>
    <s v="Toys"/>
    <n v="854.63"/>
    <x v="51"/>
    <s v="Mobile"/>
    <x v="2"/>
    <x v="0"/>
    <n v="1"/>
    <x v="0"/>
    <x v="0"/>
    <n v="5"/>
    <x v="0"/>
    <x v="2"/>
  </r>
  <r>
    <n v="3472"/>
    <n v="69"/>
    <x v="1"/>
    <x v="2"/>
    <x v="5"/>
    <s v="Books"/>
    <n v="273.79000000000002"/>
    <x v="35"/>
    <s v="Tablet"/>
    <x v="1"/>
    <x v="1"/>
    <n v="9"/>
    <x v="1"/>
    <x v="3"/>
    <n v="11"/>
    <x v="1"/>
    <x v="1"/>
  </r>
  <r>
    <n v="3473"/>
    <n v="33"/>
    <x v="0"/>
    <x v="1"/>
    <x v="4"/>
    <s v="Beauty"/>
    <n v="99.82"/>
    <x v="55"/>
    <s v="Mobile"/>
    <x v="3"/>
    <x v="1"/>
    <n v="9"/>
    <x v="0"/>
    <x v="0"/>
    <n v="8"/>
    <x v="2"/>
    <x v="0"/>
  </r>
  <r>
    <n v="3474"/>
    <n v="39"/>
    <x v="0"/>
    <x v="1"/>
    <x v="4"/>
    <s v="Electronics"/>
    <n v="27.25"/>
    <x v="56"/>
    <s v="Tablet"/>
    <x v="3"/>
    <x v="0"/>
    <n v="9"/>
    <x v="0"/>
    <x v="4"/>
    <n v="8"/>
    <x v="1"/>
    <x v="2"/>
  </r>
  <r>
    <n v="3475"/>
    <n v="28"/>
    <x v="0"/>
    <x v="2"/>
    <x v="4"/>
    <s v="Electronics"/>
    <n v="52.62"/>
    <x v="25"/>
    <s v="Desktop"/>
    <x v="0"/>
    <x v="0"/>
    <n v="6"/>
    <x v="1"/>
    <x v="4"/>
    <n v="12"/>
    <x v="1"/>
    <x v="2"/>
  </r>
  <r>
    <n v="3476"/>
    <n v="67"/>
    <x v="1"/>
    <x v="2"/>
    <x v="7"/>
    <s v="Books"/>
    <n v="260.89"/>
    <x v="21"/>
    <s v="Tablet"/>
    <x v="3"/>
    <x v="1"/>
    <n v="5"/>
    <x v="1"/>
    <x v="3"/>
    <n v="5"/>
    <x v="2"/>
    <x v="1"/>
  </r>
  <r>
    <n v="3477"/>
    <n v="61"/>
    <x v="1"/>
    <x v="1"/>
    <x v="2"/>
    <s v="Home"/>
    <n v="622.77"/>
    <x v="32"/>
    <s v="Tablet"/>
    <x v="0"/>
    <x v="0"/>
    <n v="5"/>
    <x v="1"/>
    <x v="0"/>
    <n v="12"/>
    <x v="2"/>
    <x v="0"/>
  </r>
  <r>
    <n v="3478"/>
    <n v="33"/>
    <x v="0"/>
    <x v="1"/>
    <x v="7"/>
    <s v="Toys"/>
    <n v="637.44000000000005"/>
    <x v="23"/>
    <s v="Desktop"/>
    <x v="0"/>
    <x v="0"/>
    <n v="5"/>
    <x v="1"/>
    <x v="3"/>
    <n v="12"/>
    <x v="1"/>
    <x v="2"/>
  </r>
  <r>
    <n v="3479"/>
    <n v="24"/>
    <x v="0"/>
    <x v="0"/>
    <x v="1"/>
    <s v="Home"/>
    <n v="412.87"/>
    <x v="6"/>
    <s v="Tablet"/>
    <x v="2"/>
    <x v="0"/>
    <n v="1"/>
    <x v="0"/>
    <x v="1"/>
    <n v="13"/>
    <x v="1"/>
    <x v="2"/>
  </r>
  <r>
    <n v="3480"/>
    <n v="51"/>
    <x v="0"/>
    <x v="1"/>
    <x v="1"/>
    <s v="Electronics"/>
    <n v="39.049999999999997"/>
    <x v="8"/>
    <s v="Desktop"/>
    <x v="3"/>
    <x v="0"/>
    <n v="7"/>
    <x v="0"/>
    <x v="1"/>
    <n v="13"/>
    <x v="2"/>
    <x v="1"/>
  </r>
  <r>
    <n v="3481"/>
    <n v="56"/>
    <x v="0"/>
    <x v="1"/>
    <x v="0"/>
    <s v="Sports"/>
    <n v="167.09"/>
    <x v="51"/>
    <s v="Tablet"/>
    <x v="2"/>
    <x v="1"/>
    <n v="3"/>
    <x v="1"/>
    <x v="3"/>
    <n v="3"/>
    <x v="0"/>
    <x v="2"/>
  </r>
  <r>
    <n v="3482"/>
    <n v="44"/>
    <x v="0"/>
    <x v="1"/>
    <x v="4"/>
    <s v="Books"/>
    <n v="121.84"/>
    <x v="9"/>
    <s v="Mobile"/>
    <x v="2"/>
    <x v="0"/>
    <n v="4"/>
    <x v="0"/>
    <x v="4"/>
    <n v="8"/>
    <x v="0"/>
    <x v="0"/>
  </r>
  <r>
    <n v="3483"/>
    <n v="42"/>
    <x v="0"/>
    <x v="2"/>
    <x v="7"/>
    <s v="Sports"/>
    <n v="316.68"/>
    <x v="25"/>
    <s v="Tablet"/>
    <x v="2"/>
    <x v="1"/>
    <n v="2"/>
    <x v="0"/>
    <x v="3"/>
    <n v="5"/>
    <x v="0"/>
    <x v="1"/>
  </r>
  <r>
    <n v="3484"/>
    <n v="57"/>
    <x v="0"/>
    <x v="1"/>
    <x v="3"/>
    <s v="Groceries"/>
    <n v="49.6"/>
    <x v="18"/>
    <s v="Desktop"/>
    <x v="1"/>
    <x v="1"/>
    <n v="2"/>
    <x v="1"/>
    <x v="1"/>
    <n v="2"/>
    <x v="2"/>
    <x v="0"/>
  </r>
  <r>
    <n v="3485"/>
    <n v="56"/>
    <x v="0"/>
    <x v="0"/>
    <x v="2"/>
    <s v="Toys"/>
    <n v="900.54"/>
    <x v="32"/>
    <s v="Tablet"/>
    <x v="0"/>
    <x v="1"/>
    <n v="5"/>
    <x v="1"/>
    <x v="0"/>
    <n v="8"/>
    <x v="2"/>
    <x v="1"/>
  </r>
  <r>
    <n v="3486"/>
    <n v="58"/>
    <x v="0"/>
    <x v="2"/>
    <x v="2"/>
    <s v="Beauty"/>
    <n v="339.61"/>
    <x v="11"/>
    <s v="Tablet"/>
    <x v="3"/>
    <x v="0"/>
    <n v="7"/>
    <x v="1"/>
    <x v="1"/>
    <n v="10"/>
    <x v="0"/>
    <x v="1"/>
  </r>
  <r>
    <n v="3487"/>
    <n v="23"/>
    <x v="0"/>
    <x v="0"/>
    <x v="6"/>
    <s v="Clothing"/>
    <n v="432.15"/>
    <x v="45"/>
    <s v="Desktop"/>
    <x v="0"/>
    <x v="1"/>
    <n v="9"/>
    <x v="0"/>
    <x v="2"/>
    <n v="6"/>
    <x v="2"/>
    <x v="1"/>
  </r>
  <r>
    <n v="3488"/>
    <n v="40"/>
    <x v="0"/>
    <x v="0"/>
    <x v="5"/>
    <s v="Home"/>
    <n v="698.35"/>
    <x v="23"/>
    <s v="Tablet"/>
    <x v="4"/>
    <x v="1"/>
    <n v="5"/>
    <x v="0"/>
    <x v="2"/>
    <n v="1"/>
    <x v="2"/>
    <x v="2"/>
  </r>
  <r>
    <n v="3489"/>
    <n v="49"/>
    <x v="0"/>
    <x v="1"/>
    <x v="1"/>
    <s v="Home"/>
    <n v="751.04"/>
    <x v="55"/>
    <s v="Tablet"/>
    <x v="4"/>
    <x v="0"/>
    <n v="5"/>
    <x v="0"/>
    <x v="1"/>
    <n v="5"/>
    <x v="2"/>
    <x v="2"/>
  </r>
  <r>
    <n v="3490"/>
    <n v="37"/>
    <x v="0"/>
    <x v="0"/>
    <x v="4"/>
    <s v="Toys"/>
    <n v="408.61"/>
    <x v="58"/>
    <s v="Mobile"/>
    <x v="4"/>
    <x v="1"/>
    <n v="8"/>
    <x v="0"/>
    <x v="4"/>
    <n v="13"/>
    <x v="2"/>
    <x v="0"/>
  </r>
  <r>
    <n v="3491"/>
    <n v="30"/>
    <x v="0"/>
    <x v="2"/>
    <x v="1"/>
    <s v="Books"/>
    <n v="82.73"/>
    <x v="13"/>
    <s v="Tablet"/>
    <x v="1"/>
    <x v="0"/>
    <n v="8"/>
    <x v="1"/>
    <x v="4"/>
    <n v="10"/>
    <x v="0"/>
    <x v="2"/>
  </r>
  <r>
    <n v="3492"/>
    <n v="32"/>
    <x v="0"/>
    <x v="0"/>
    <x v="2"/>
    <s v="Electronics"/>
    <n v="30.83"/>
    <x v="18"/>
    <s v="Mobile"/>
    <x v="3"/>
    <x v="1"/>
    <n v="6"/>
    <x v="1"/>
    <x v="4"/>
    <n v="7"/>
    <x v="2"/>
    <x v="2"/>
  </r>
  <r>
    <n v="3493"/>
    <n v="47"/>
    <x v="0"/>
    <x v="2"/>
    <x v="7"/>
    <s v="Groceries"/>
    <n v="484.89"/>
    <x v="13"/>
    <s v="Tablet"/>
    <x v="0"/>
    <x v="0"/>
    <n v="8"/>
    <x v="1"/>
    <x v="3"/>
    <n v="2"/>
    <x v="1"/>
    <x v="0"/>
  </r>
  <r>
    <n v="3494"/>
    <n v="28"/>
    <x v="0"/>
    <x v="2"/>
    <x v="1"/>
    <s v="Sports"/>
    <n v="798.08"/>
    <x v="52"/>
    <s v="Tablet"/>
    <x v="1"/>
    <x v="1"/>
    <n v="5"/>
    <x v="0"/>
    <x v="4"/>
    <n v="1"/>
    <x v="0"/>
    <x v="2"/>
  </r>
  <r>
    <n v="3495"/>
    <n v="26"/>
    <x v="0"/>
    <x v="0"/>
    <x v="4"/>
    <s v="Beauty"/>
    <n v="469.94"/>
    <x v="40"/>
    <s v="Mobile"/>
    <x v="2"/>
    <x v="0"/>
    <n v="9"/>
    <x v="1"/>
    <x v="2"/>
    <n v="12"/>
    <x v="2"/>
    <x v="0"/>
  </r>
  <r>
    <n v="3496"/>
    <n v="59"/>
    <x v="0"/>
    <x v="2"/>
    <x v="0"/>
    <s v="Home"/>
    <n v="220.88"/>
    <x v="18"/>
    <s v="Mobile"/>
    <x v="1"/>
    <x v="1"/>
    <n v="3"/>
    <x v="1"/>
    <x v="1"/>
    <n v="7"/>
    <x v="1"/>
    <x v="2"/>
  </r>
  <r>
    <n v="3497"/>
    <n v="51"/>
    <x v="0"/>
    <x v="2"/>
    <x v="3"/>
    <s v="Groceries"/>
    <n v="716.85"/>
    <x v="30"/>
    <s v="Desktop"/>
    <x v="4"/>
    <x v="0"/>
    <n v="3"/>
    <x v="0"/>
    <x v="4"/>
    <n v="3"/>
    <x v="1"/>
    <x v="2"/>
  </r>
  <r>
    <n v="3498"/>
    <n v="61"/>
    <x v="1"/>
    <x v="2"/>
    <x v="2"/>
    <s v="Electronics"/>
    <n v="303.14"/>
    <x v="25"/>
    <s v="Mobile"/>
    <x v="2"/>
    <x v="0"/>
    <n v="4"/>
    <x v="1"/>
    <x v="1"/>
    <n v="9"/>
    <x v="1"/>
    <x v="1"/>
  </r>
  <r>
    <n v="3499"/>
    <n v="40"/>
    <x v="0"/>
    <x v="2"/>
    <x v="7"/>
    <s v="Toys"/>
    <n v="363.76"/>
    <x v="23"/>
    <s v="Desktop"/>
    <x v="0"/>
    <x v="0"/>
    <n v="4"/>
    <x v="0"/>
    <x v="0"/>
    <n v="11"/>
    <x v="2"/>
    <x v="0"/>
  </r>
  <r>
    <n v="3500"/>
    <n v="18"/>
    <x v="2"/>
    <x v="0"/>
    <x v="7"/>
    <s v="Sports"/>
    <n v="538.54"/>
    <x v="50"/>
    <s v="Tablet"/>
    <x v="0"/>
    <x v="0"/>
    <n v="5"/>
    <x v="0"/>
    <x v="1"/>
    <n v="4"/>
    <x v="1"/>
    <x v="2"/>
  </r>
  <r>
    <n v="3501"/>
    <n v="41"/>
    <x v="0"/>
    <x v="0"/>
    <x v="6"/>
    <s v="Clothing"/>
    <n v="290.04000000000002"/>
    <x v="20"/>
    <s v="Mobile"/>
    <x v="3"/>
    <x v="1"/>
    <n v="5"/>
    <x v="0"/>
    <x v="1"/>
    <n v="9"/>
    <x v="1"/>
    <x v="2"/>
  </r>
  <r>
    <n v="3502"/>
    <n v="54"/>
    <x v="0"/>
    <x v="0"/>
    <x v="0"/>
    <s v="Beauty"/>
    <n v="317.19"/>
    <x v="39"/>
    <s v="Desktop"/>
    <x v="1"/>
    <x v="1"/>
    <n v="7"/>
    <x v="1"/>
    <x v="1"/>
    <n v="12"/>
    <x v="1"/>
    <x v="1"/>
  </r>
  <r>
    <n v="3503"/>
    <n v="35"/>
    <x v="0"/>
    <x v="1"/>
    <x v="0"/>
    <s v="Books"/>
    <n v="626.92999999999995"/>
    <x v="39"/>
    <s v="Tablet"/>
    <x v="4"/>
    <x v="1"/>
    <n v="3"/>
    <x v="1"/>
    <x v="0"/>
    <n v="6"/>
    <x v="0"/>
    <x v="0"/>
  </r>
  <r>
    <n v="3504"/>
    <n v="62"/>
    <x v="1"/>
    <x v="2"/>
    <x v="4"/>
    <s v="Electronics"/>
    <n v="473.92"/>
    <x v="10"/>
    <s v="Mobile"/>
    <x v="1"/>
    <x v="0"/>
    <n v="9"/>
    <x v="1"/>
    <x v="2"/>
    <n v="1"/>
    <x v="0"/>
    <x v="1"/>
  </r>
  <r>
    <n v="3505"/>
    <n v="48"/>
    <x v="0"/>
    <x v="2"/>
    <x v="6"/>
    <s v="Home"/>
    <n v="721.53"/>
    <x v="30"/>
    <s v="Mobile"/>
    <x v="2"/>
    <x v="0"/>
    <n v="9"/>
    <x v="1"/>
    <x v="1"/>
    <n v="2"/>
    <x v="0"/>
    <x v="0"/>
  </r>
  <r>
    <n v="3506"/>
    <n v="56"/>
    <x v="0"/>
    <x v="2"/>
    <x v="5"/>
    <s v="Sports"/>
    <n v="40.69"/>
    <x v="53"/>
    <s v="Mobile"/>
    <x v="4"/>
    <x v="1"/>
    <n v="6"/>
    <x v="1"/>
    <x v="0"/>
    <n v="10"/>
    <x v="1"/>
    <x v="2"/>
  </r>
  <r>
    <n v="3507"/>
    <n v="33"/>
    <x v="0"/>
    <x v="0"/>
    <x v="0"/>
    <s v="Groceries"/>
    <n v="570.17999999999995"/>
    <x v="2"/>
    <s v="Desktop"/>
    <x v="2"/>
    <x v="1"/>
    <n v="9"/>
    <x v="0"/>
    <x v="0"/>
    <n v="11"/>
    <x v="1"/>
    <x v="2"/>
  </r>
  <r>
    <n v="3508"/>
    <n v="27"/>
    <x v="0"/>
    <x v="2"/>
    <x v="3"/>
    <s v="Sports"/>
    <n v="611.86"/>
    <x v="7"/>
    <s v="Desktop"/>
    <x v="2"/>
    <x v="0"/>
    <n v="2"/>
    <x v="1"/>
    <x v="3"/>
    <n v="13"/>
    <x v="2"/>
    <x v="1"/>
  </r>
  <r>
    <n v="3509"/>
    <n v="62"/>
    <x v="1"/>
    <x v="2"/>
    <x v="0"/>
    <s v="Toys"/>
    <n v="673.7"/>
    <x v="48"/>
    <s v="Mobile"/>
    <x v="0"/>
    <x v="1"/>
    <n v="4"/>
    <x v="1"/>
    <x v="4"/>
    <n v="10"/>
    <x v="2"/>
    <x v="2"/>
  </r>
  <r>
    <n v="3510"/>
    <n v="35"/>
    <x v="0"/>
    <x v="0"/>
    <x v="5"/>
    <s v="Home"/>
    <n v="188.07"/>
    <x v="49"/>
    <s v="Tablet"/>
    <x v="2"/>
    <x v="1"/>
    <n v="2"/>
    <x v="1"/>
    <x v="2"/>
    <n v="10"/>
    <x v="1"/>
    <x v="0"/>
  </r>
  <r>
    <n v="3511"/>
    <n v="45"/>
    <x v="0"/>
    <x v="2"/>
    <x v="2"/>
    <s v="Electronics"/>
    <n v="787.64"/>
    <x v="39"/>
    <s v="Mobile"/>
    <x v="2"/>
    <x v="1"/>
    <n v="1"/>
    <x v="1"/>
    <x v="4"/>
    <n v="9"/>
    <x v="2"/>
    <x v="1"/>
  </r>
  <r>
    <n v="3512"/>
    <n v="45"/>
    <x v="0"/>
    <x v="2"/>
    <x v="7"/>
    <s v="Sports"/>
    <n v="467.96"/>
    <x v="19"/>
    <s v="Desktop"/>
    <x v="0"/>
    <x v="0"/>
    <n v="2"/>
    <x v="0"/>
    <x v="0"/>
    <n v="13"/>
    <x v="2"/>
    <x v="0"/>
  </r>
  <r>
    <n v="3513"/>
    <n v="21"/>
    <x v="0"/>
    <x v="0"/>
    <x v="3"/>
    <s v="Clothing"/>
    <n v="281.20999999999998"/>
    <x v="46"/>
    <s v="Desktop"/>
    <x v="1"/>
    <x v="1"/>
    <n v="5"/>
    <x v="1"/>
    <x v="3"/>
    <n v="6"/>
    <x v="2"/>
    <x v="2"/>
  </r>
  <r>
    <n v="3514"/>
    <n v="18"/>
    <x v="2"/>
    <x v="0"/>
    <x v="1"/>
    <s v="Toys"/>
    <n v="71.319999999999993"/>
    <x v="43"/>
    <s v="Tablet"/>
    <x v="3"/>
    <x v="1"/>
    <n v="4"/>
    <x v="0"/>
    <x v="1"/>
    <n v="9"/>
    <x v="0"/>
    <x v="2"/>
  </r>
  <r>
    <n v="3515"/>
    <n v="45"/>
    <x v="0"/>
    <x v="2"/>
    <x v="1"/>
    <s v="Sports"/>
    <n v="132.06"/>
    <x v="17"/>
    <s v="Mobile"/>
    <x v="0"/>
    <x v="1"/>
    <n v="2"/>
    <x v="0"/>
    <x v="4"/>
    <n v="4"/>
    <x v="1"/>
    <x v="0"/>
  </r>
  <r>
    <n v="3516"/>
    <n v="65"/>
    <x v="1"/>
    <x v="0"/>
    <x v="0"/>
    <s v="Home"/>
    <n v="690.69"/>
    <x v="55"/>
    <s v="Desktop"/>
    <x v="1"/>
    <x v="0"/>
    <n v="9"/>
    <x v="1"/>
    <x v="0"/>
    <n v="3"/>
    <x v="0"/>
    <x v="1"/>
  </r>
  <r>
    <n v="3517"/>
    <n v="18"/>
    <x v="2"/>
    <x v="2"/>
    <x v="1"/>
    <s v="Home"/>
    <n v="513.61"/>
    <x v="24"/>
    <s v="Mobile"/>
    <x v="2"/>
    <x v="1"/>
    <n v="9"/>
    <x v="1"/>
    <x v="0"/>
    <n v="6"/>
    <x v="1"/>
    <x v="0"/>
  </r>
  <r>
    <n v="3518"/>
    <n v="44"/>
    <x v="0"/>
    <x v="0"/>
    <x v="7"/>
    <s v="Clothing"/>
    <n v="190.63"/>
    <x v="47"/>
    <s v="Tablet"/>
    <x v="1"/>
    <x v="0"/>
    <n v="2"/>
    <x v="0"/>
    <x v="2"/>
    <n v="2"/>
    <x v="1"/>
    <x v="1"/>
  </r>
  <r>
    <n v="3519"/>
    <n v="28"/>
    <x v="0"/>
    <x v="0"/>
    <x v="3"/>
    <s v="Toys"/>
    <n v="304.69"/>
    <x v="35"/>
    <s v="Mobile"/>
    <x v="1"/>
    <x v="0"/>
    <n v="9"/>
    <x v="1"/>
    <x v="2"/>
    <n v="8"/>
    <x v="0"/>
    <x v="0"/>
  </r>
  <r>
    <n v="3520"/>
    <n v="21"/>
    <x v="0"/>
    <x v="1"/>
    <x v="1"/>
    <s v="Toys"/>
    <n v="340.85"/>
    <x v="2"/>
    <s v="Mobile"/>
    <x v="0"/>
    <x v="1"/>
    <n v="1"/>
    <x v="0"/>
    <x v="4"/>
    <n v="13"/>
    <x v="0"/>
    <x v="1"/>
  </r>
  <r>
    <n v="3521"/>
    <n v="52"/>
    <x v="0"/>
    <x v="1"/>
    <x v="3"/>
    <s v="Electronics"/>
    <n v="49.16"/>
    <x v="4"/>
    <s v="Tablet"/>
    <x v="4"/>
    <x v="0"/>
    <n v="4"/>
    <x v="0"/>
    <x v="0"/>
    <n v="4"/>
    <x v="2"/>
    <x v="1"/>
  </r>
  <r>
    <n v="3522"/>
    <n v="63"/>
    <x v="1"/>
    <x v="0"/>
    <x v="7"/>
    <s v="Books"/>
    <n v="759.67"/>
    <x v="27"/>
    <s v="Tablet"/>
    <x v="1"/>
    <x v="1"/>
    <n v="5"/>
    <x v="0"/>
    <x v="0"/>
    <n v="9"/>
    <x v="1"/>
    <x v="1"/>
  </r>
  <r>
    <n v="3523"/>
    <n v="61"/>
    <x v="1"/>
    <x v="0"/>
    <x v="1"/>
    <s v="Toys"/>
    <n v="961.48"/>
    <x v="30"/>
    <s v="Desktop"/>
    <x v="1"/>
    <x v="0"/>
    <n v="6"/>
    <x v="1"/>
    <x v="1"/>
    <n v="12"/>
    <x v="1"/>
    <x v="1"/>
  </r>
  <r>
    <n v="3524"/>
    <n v="61"/>
    <x v="1"/>
    <x v="1"/>
    <x v="3"/>
    <s v="Home"/>
    <n v="980.42"/>
    <x v="0"/>
    <s v="Mobile"/>
    <x v="2"/>
    <x v="1"/>
    <n v="5"/>
    <x v="1"/>
    <x v="2"/>
    <n v="8"/>
    <x v="0"/>
    <x v="1"/>
  </r>
  <r>
    <n v="3525"/>
    <n v="68"/>
    <x v="1"/>
    <x v="1"/>
    <x v="2"/>
    <s v="Sports"/>
    <n v="409.43"/>
    <x v="58"/>
    <s v="Mobile"/>
    <x v="4"/>
    <x v="1"/>
    <n v="9"/>
    <x v="0"/>
    <x v="0"/>
    <n v="3"/>
    <x v="1"/>
    <x v="2"/>
  </r>
  <r>
    <n v="3526"/>
    <n v="47"/>
    <x v="0"/>
    <x v="2"/>
    <x v="1"/>
    <s v="Books"/>
    <n v="428.85"/>
    <x v="0"/>
    <s v="Mobile"/>
    <x v="2"/>
    <x v="1"/>
    <n v="7"/>
    <x v="0"/>
    <x v="4"/>
    <n v="10"/>
    <x v="1"/>
    <x v="1"/>
  </r>
  <r>
    <n v="3527"/>
    <n v="58"/>
    <x v="0"/>
    <x v="0"/>
    <x v="1"/>
    <s v="Sports"/>
    <n v="718.47"/>
    <x v="10"/>
    <s v="Tablet"/>
    <x v="2"/>
    <x v="1"/>
    <n v="6"/>
    <x v="0"/>
    <x v="2"/>
    <n v="12"/>
    <x v="2"/>
    <x v="2"/>
  </r>
  <r>
    <n v="3528"/>
    <n v="22"/>
    <x v="0"/>
    <x v="1"/>
    <x v="4"/>
    <s v="Home"/>
    <n v="469.71"/>
    <x v="19"/>
    <s v="Tablet"/>
    <x v="4"/>
    <x v="1"/>
    <n v="2"/>
    <x v="1"/>
    <x v="2"/>
    <n v="1"/>
    <x v="2"/>
    <x v="0"/>
  </r>
  <r>
    <n v="3529"/>
    <n v="33"/>
    <x v="0"/>
    <x v="0"/>
    <x v="6"/>
    <s v="Clothing"/>
    <n v="757.87"/>
    <x v="1"/>
    <s v="Desktop"/>
    <x v="4"/>
    <x v="1"/>
    <n v="5"/>
    <x v="0"/>
    <x v="3"/>
    <n v="2"/>
    <x v="2"/>
    <x v="2"/>
  </r>
  <r>
    <n v="3530"/>
    <n v="49"/>
    <x v="0"/>
    <x v="1"/>
    <x v="2"/>
    <s v="Books"/>
    <n v="772.26"/>
    <x v="26"/>
    <s v="Tablet"/>
    <x v="3"/>
    <x v="1"/>
    <n v="2"/>
    <x v="1"/>
    <x v="1"/>
    <n v="12"/>
    <x v="2"/>
    <x v="1"/>
  </r>
  <r>
    <n v="3531"/>
    <n v="23"/>
    <x v="0"/>
    <x v="0"/>
    <x v="0"/>
    <s v="Clothing"/>
    <n v="475.21"/>
    <x v="24"/>
    <s v="Tablet"/>
    <x v="1"/>
    <x v="1"/>
    <n v="6"/>
    <x v="0"/>
    <x v="1"/>
    <n v="9"/>
    <x v="1"/>
    <x v="2"/>
  </r>
  <r>
    <n v="3532"/>
    <n v="26"/>
    <x v="0"/>
    <x v="0"/>
    <x v="0"/>
    <s v="Groceries"/>
    <n v="126.23"/>
    <x v="35"/>
    <s v="Tablet"/>
    <x v="4"/>
    <x v="1"/>
    <n v="5"/>
    <x v="1"/>
    <x v="4"/>
    <n v="11"/>
    <x v="1"/>
    <x v="2"/>
  </r>
  <r>
    <n v="3533"/>
    <n v="68"/>
    <x v="1"/>
    <x v="2"/>
    <x v="1"/>
    <s v="Books"/>
    <n v="701.84"/>
    <x v="52"/>
    <s v="Mobile"/>
    <x v="0"/>
    <x v="0"/>
    <n v="3"/>
    <x v="0"/>
    <x v="2"/>
    <n v="6"/>
    <x v="0"/>
    <x v="1"/>
  </r>
  <r>
    <n v="3534"/>
    <n v="25"/>
    <x v="0"/>
    <x v="1"/>
    <x v="2"/>
    <s v="Electronics"/>
    <n v="471.41"/>
    <x v="27"/>
    <s v="Tablet"/>
    <x v="4"/>
    <x v="0"/>
    <n v="8"/>
    <x v="1"/>
    <x v="0"/>
    <n v="12"/>
    <x v="2"/>
    <x v="2"/>
  </r>
  <r>
    <n v="3535"/>
    <n v="55"/>
    <x v="0"/>
    <x v="0"/>
    <x v="0"/>
    <s v="Books"/>
    <n v="263.16000000000003"/>
    <x v="14"/>
    <s v="Mobile"/>
    <x v="4"/>
    <x v="1"/>
    <n v="5"/>
    <x v="0"/>
    <x v="0"/>
    <n v="7"/>
    <x v="0"/>
    <x v="0"/>
  </r>
  <r>
    <n v="3536"/>
    <n v="59"/>
    <x v="0"/>
    <x v="2"/>
    <x v="4"/>
    <s v="Books"/>
    <n v="44.56"/>
    <x v="0"/>
    <s v="Mobile"/>
    <x v="1"/>
    <x v="1"/>
    <n v="1"/>
    <x v="1"/>
    <x v="3"/>
    <n v="8"/>
    <x v="0"/>
    <x v="2"/>
  </r>
  <r>
    <n v="3537"/>
    <n v="33"/>
    <x v="0"/>
    <x v="0"/>
    <x v="4"/>
    <s v="Groceries"/>
    <n v="111.47"/>
    <x v="34"/>
    <s v="Desktop"/>
    <x v="0"/>
    <x v="0"/>
    <n v="2"/>
    <x v="0"/>
    <x v="2"/>
    <n v="3"/>
    <x v="0"/>
    <x v="2"/>
  </r>
  <r>
    <n v="3538"/>
    <n v="46"/>
    <x v="0"/>
    <x v="1"/>
    <x v="5"/>
    <s v="Toys"/>
    <n v="784.93"/>
    <x v="10"/>
    <s v="Desktop"/>
    <x v="1"/>
    <x v="0"/>
    <n v="4"/>
    <x v="0"/>
    <x v="1"/>
    <n v="12"/>
    <x v="1"/>
    <x v="1"/>
  </r>
  <r>
    <n v="3539"/>
    <n v="61"/>
    <x v="1"/>
    <x v="2"/>
    <x v="6"/>
    <s v="Books"/>
    <n v="22.73"/>
    <x v="56"/>
    <s v="Mobile"/>
    <x v="4"/>
    <x v="0"/>
    <n v="9"/>
    <x v="1"/>
    <x v="1"/>
    <n v="11"/>
    <x v="0"/>
    <x v="2"/>
  </r>
  <r>
    <n v="3540"/>
    <n v="49"/>
    <x v="0"/>
    <x v="1"/>
    <x v="1"/>
    <s v="Electronics"/>
    <n v="687.53"/>
    <x v="51"/>
    <s v="Mobile"/>
    <x v="1"/>
    <x v="0"/>
    <n v="8"/>
    <x v="0"/>
    <x v="1"/>
    <n v="8"/>
    <x v="2"/>
    <x v="2"/>
  </r>
  <r>
    <n v="3541"/>
    <n v="45"/>
    <x v="0"/>
    <x v="0"/>
    <x v="3"/>
    <s v="Toys"/>
    <n v="52.88"/>
    <x v="7"/>
    <s v="Tablet"/>
    <x v="1"/>
    <x v="1"/>
    <n v="9"/>
    <x v="1"/>
    <x v="4"/>
    <n v="12"/>
    <x v="0"/>
    <x v="1"/>
  </r>
  <r>
    <n v="3542"/>
    <n v="62"/>
    <x v="1"/>
    <x v="1"/>
    <x v="3"/>
    <s v="Books"/>
    <n v="848.06"/>
    <x v="35"/>
    <s v="Tablet"/>
    <x v="4"/>
    <x v="1"/>
    <n v="5"/>
    <x v="0"/>
    <x v="0"/>
    <n v="2"/>
    <x v="1"/>
    <x v="2"/>
  </r>
  <r>
    <n v="3543"/>
    <n v="67"/>
    <x v="1"/>
    <x v="0"/>
    <x v="6"/>
    <s v="Groceries"/>
    <n v="894.48"/>
    <x v="36"/>
    <s v="Tablet"/>
    <x v="2"/>
    <x v="0"/>
    <n v="2"/>
    <x v="0"/>
    <x v="0"/>
    <n v="4"/>
    <x v="1"/>
    <x v="2"/>
  </r>
  <r>
    <n v="3544"/>
    <n v="39"/>
    <x v="0"/>
    <x v="2"/>
    <x v="7"/>
    <s v="Clothing"/>
    <n v="459.96"/>
    <x v="14"/>
    <s v="Desktop"/>
    <x v="1"/>
    <x v="0"/>
    <n v="6"/>
    <x v="1"/>
    <x v="4"/>
    <n v="4"/>
    <x v="1"/>
    <x v="0"/>
  </r>
  <r>
    <n v="3545"/>
    <n v="68"/>
    <x v="1"/>
    <x v="0"/>
    <x v="2"/>
    <s v="Toys"/>
    <n v="600.41"/>
    <x v="16"/>
    <s v="Tablet"/>
    <x v="0"/>
    <x v="1"/>
    <n v="6"/>
    <x v="1"/>
    <x v="4"/>
    <n v="5"/>
    <x v="2"/>
    <x v="1"/>
  </r>
  <r>
    <n v="3546"/>
    <n v="40"/>
    <x v="0"/>
    <x v="0"/>
    <x v="2"/>
    <s v="Books"/>
    <n v="905.65"/>
    <x v="53"/>
    <s v="Mobile"/>
    <x v="2"/>
    <x v="1"/>
    <n v="5"/>
    <x v="0"/>
    <x v="2"/>
    <n v="12"/>
    <x v="2"/>
    <x v="2"/>
  </r>
  <r>
    <n v="3547"/>
    <n v="37"/>
    <x v="0"/>
    <x v="0"/>
    <x v="3"/>
    <s v="Beauty"/>
    <n v="774.15"/>
    <x v="58"/>
    <s v="Desktop"/>
    <x v="2"/>
    <x v="0"/>
    <n v="4"/>
    <x v="0"/>
    <x v="2"/>
    <n v="12"/>
    <x v="0"/>
    <x v="2"/>
  </r>
  <r>
    <n v="3548"/>
    <n v="27"/>
    <x v="0"/>
    <x v="2"/>
    <x v="5"/>
    <s v="Beauty"/>
    <n v="752.72"/>
    <x v="34"/>
    <s v="Tablet"/>
    <x v="2"/>
    <x v="1"/>
    <n v="6"/>
    <x v="0"/>
    <x v="1"/>
    <n v="2"/>
    <x v="0"/>
    <x v="0"/>
  </r>
  <r>
    <n v="3549"/>
    <n v="51"/>
    <x v="0"/>
    <x v="1"/>
    <x v="1"/>
    <s v="Groceries"/>
    <n v="840.03"/>
    <x v="50"/>
    <s v="Desktop"/>
    <x v="0"/>
    <x v="0"/>
    <n v="7"/>
    <x v="1"/>
    <x v="0"/>
    <n v="10"/>
    <x v="2"/>
    <x v="0"/>
  </r>
  <r>
    <n v="3550"/>
    <n v="21"/>
    <x v="0"/>
    <x v="2"/>
    <x v="7"/>
    <s v="Toys"/>
    <n v="360.1"/>
    <x v="23"/>
    <s v="Desktop"/>
    <x v="0"/>
    <x v="1"/>
    <n v="6"/>
    <x v="1"/>
    <x v="4"/>
    <n v="11"/>
    <x v="0"/>
    <x v="2"/>
  </r>
  <r>
    <n v="3551"/>
    <n v="21"/>
    <x v="0"/>
    <x v="2"/>
    <x v="6"/>
    <s v="Clothing"/>
    <n v="744.78"/>
    <x v="36"/>
    <s v="Mobile"/>
    <x v="4"/>
    <x v="0"/>
    <n v="4"/>
    <x v="1"/>
    <x v="4"/>
    <n v="7"/>
    <x v="1"/>
    <x v="2"/>
  </r>
  <r>
    <n v="3552"/>
    <n v="44"/>
    <x v="0"/>
    <x v="1"/>
    <x v="4"/>
    <s v="Toys"/>
    <n v="78.680000000000007"/>
    <x v="33"/>
    <s v="Tablet"/>
    <x v="2"/>
    <x v="0"/>
    <n v="7"/>
    <x v="0"/>
    <x v="0"/>
    <n v="4"/>
    <x v="2"/>
    <x v="2"/>
  </r>
  <r>
    <n v="3553"/>
    <n v="55"/>
    <x v="0"/>
    <x v="0"/>
    <x v="7"/>
    <s v="Electronics"/>
    <n v="64.53"/>
    <x v="21"/>
    <s v="Desktop"/>
    <x v="0"/>
    <x v="0"/>
    <n v="3"/>
    <x v="0"/>
    <x v="4"/>
    <n v="9"/>
    <x v="1"/>
    <x v="0"/>
  </r>
  <r>
    <n v="3554"/>
    <n v="46"/>
    <x v="0"/>
    <x v="1"/>
    <x v="1"/>
    <s v="Toys"/>
    <n v="373.47"/>
    <x v="50"/>
    <s v="Desktop"/>
    <x v="3"/>
    <x v="1"/>
    <n v="6"/>
    <x v="1"/>
    <x v="3"/>
    <n v="3"/>
    <x v="1"/>
    <x v="2"/>
  </r>
  <r>
    <n v="3555"/>
    <n v="64"/>
    <x v="1"/>
    <x v="1"/>
    <x v="4"/>
    <s v="Groceries"/>
    <n v="752.02"/>
    <x v="11"/>
    <s v="Tablet"/>
    <x v="3"/>
    <x v="0"/>
    <n v="2"/>
    <x v="1"/>
    <x v="1"/>
    <n v="8"/>
    <x v="0"/>
    <x v="1"/>
  </r>
  <r>
    <n v="3556"/>
    <n v="54"/>
    <x v="0"/>
    <x v="1"/>
    <x v="7"/>
    <s v="Electronics"/>
    <n v="445.34"/>
    <x v="13"/>
    <s v="Tablet"/>
    <x v="3"/>
    <x v="1"/>
    <n v="6"/>
    <x v="1"/>
    <x v="1"/>
    <n v="2"/>
    <x v="0"/>
    <x v="0"/>
  </r>
  <r>
    <n v="3557"/>
    <n v="39"/>
    <x v="0"/>
    <x v="0"/>
    <x v="4"/>
    <s v="Toys"/>
    <n v="214.02"/>
    <x v="26"/>
    <s v="Tablet"/>
    <x v="3"/>
    <x v="1"/>
    <n v="9"/>
    <x v="1"/>
    <x v="0"/>
    <n v="1"/>
    <x v="0"/>
    <x v="2"/>
  </r>
  <r>
    <n v="3558"/>
    <n v="65"/>
    <x v="1"/>
    <x v="2"/>
    <x v="0"/>
    <s v="Home"/>
    <n v="748.18"/>
    <x v="35"/>
    <s v="Desktop"/>
    <x v="4"/>
    <x v="1"/>
    <n v="5"/>
    <x v="0"/>
    <x v="3"/>
    <n v="4"/>
    <x v="1"/>
    <x v="0"/>
  </r>
  <r>
    <n v="3559"/>
    <n v="18"/>
    <x v="2"/>
    <x v="2"/>
    <x v="6"/>
    <s v="Sports"/>
    <n v="264.35000000000002"/>
    <x v="10"/>
    <s v="Tablet"/>
    <x v="3"/>
    <x v="0"/>
    <n v="6"/>
    <x v="1"/>
    <x v="1"/>
    <n v="1"/>
    <x v="1"/>
    <x v="0"/>
  </r>
  <r>
    <n v="3560"/>
    <n v="38"/>
    <x v="0"/>
    <x v="0"/>
    <x v="3"/>
    <s v="Home"/>
    <n v="459.25"/>
    <x v="4"/>
    <s v="Mobile"/>
    <x v="2"/>
    <x v="1"/>
    <n v="6"/>
    <x v="1"/>
    <x v="0"/>
    <n v="9"/>
    <x v="2"/>
    <x v="2"/>
  </r>
  <r>
    <n v="3561"/>
    <n v="48"/>
    <x v="0"/>
    <x v="1"/>
    <x v="4"/>
    <s v="Home"/>
    <n v="410.68"/>
    <x v="16"/>
    <s v="Desktop"/>
    <x v="3"/>
    <x v="1"/>
    <n v="8"/>
    <x v="0"/>
    <x v="3"/>
    <n v="13"/>
    <x v="2"/>
    <x v="2"/>
  </r>
  <r>
    <n v="3562"/>
    <n v="65"/>
    <x v="1"/>
    <x v="1"/>
    <x v="3"/>
    <s v="Clothing"/>
    <n v="925.42"/>
    <x v="58"/>
    <s v="Mobile"/>
    <x v="2"/>
    <x v="1"/>
    <n v="1"/>
    <x v="1"/>
    <x v="0"/>
    <n v="9"/>
    <x v="1"/>
    <x v="0"/>
  </r>
  <r>
    <n v="3563"/>
    <n v="59"/>
    <x v="0"/>
    <x v="2"/>
    <x v="1"/>
    <s v="Groceries"/>
    <n v="173.45"/>
    <x v="30"/>
    <s v="Tablet"/>
    <x v="3"/>
    <x v="0"/>
    <n v="9"/>
    <x v="0"/>
    <x v="4"/>
    <n v="13"/>
    <x v="1"/>
    <x v="0"/>
  </r>
  <r>
    <n v="3564"/>
    <n v="68"/>
    <x v="1"/>
    <x v="1"/>
    <x v="5"/>
    <s v="Groceries"/>
    <n v="338.38"/>
    <x v="23"/>
    <s v="Tablet"/>
    <x v="0"/>
    <x v="1"/>
    <n v="5"/>
    <x v="1"/>
    <x v="0"/>
    <n v="3"/>
    <x v="0"/>
    <x v="0"/>
  </r>
  <r>
    <n v="3565"/>
    <n v="35"/>
    <x v="0"/>
    <x v="2"/>
    <x v="2"/>
    <s v="Sports"/>
    <n v="918.27"/>
    <x v="53"/>
    <s v="Mobile"/>
    <x v="1"/>
    <x v="0"/>
    <n v="7"/>
    <x v="1"/>
    <x v="2"/>
    <n v="5"/>
    <x v="1"/>
    <x v="0"/>
  </r>
  <r>
    <n v="3566"/>
    <n v="51"/>
    <x v="0"/>
    <x v="1"/>
    <x v="2"/>
    <s v="Books"/>
    <n v="933.95"/>
    <x v="40"/>
    <s v="Desktop"/>
    <x v="4"/>
    <x v="1"/>
    <n v="9"/>
    <x v="0"/>
    <x v="4"/>
    <n v="8"/>
    <x v="2"/>
    <x v="1"/>
  </r>
  <r>
    <n v="3567"/>
    <n v="24"/>
    <x v="0"/>
    <x v="1"/>
    <x v="2"/>
    <s v="Books"/>
    <n v="506.1"/>
    <x v="2"/>
    <s v="Mobile"/>
    <x v="2"/>
    <x v="0"/>
    <n v="8"/>
    <x v="1"/>
    <x v="2"/>
    <n v="4"/>
    <x v="2"/>
    <x v="2"/>
  </r>
  <r>
    <n v="3568"/>
    <n v="37"/>
    <x v="0"/>
    <x v="1"/>
    <x v="0"/>
    <s v="Beauty"/>
    <n v="170.82"/>
    <x v="34"/>
    <s v="Tablet"/>
    <x v="2"/>
    <x v="0"/>
    <n v="5"/>
    <x v="1"/>
    <x v="0"/>
    <n v="2"/>
    <x v="0"/>
    <x v="0"/>
  </r>
  <r>
    <n v="3569"/>
    <n v="25"/>
    <x v="0"/>
    <x v="0"/>
    <x v="4"/>
    <s v="Home"/>
    <n v="513.41"/>
    <x v="46"/>
    <s v="Mobile"/>
    <x v="4"/>
    <x v="0"/>
    <n v="5"/>
    <x v="0"/>
    <x v="3"/>
    <n v="8"/>
    <x v="2"/>
    <x v="2"/>
  </r>
  <r>
    <n v="3570"/>
    <n v="31"/>
    <x v="0"/>
    <x v="2"/>
    <x v="1"/>
    <s v="Electronics"/>
    <n v="11.45"/>
    <x v="36"/>
    <s v="Tablet"/>
    <x v="4"/>
    <x v="0"/>
    <n v="3"/>
    <x v="0"/>
    <x v="4"/>
    <n v="9"/>
    <x v="0"/>
    <x v="0"/>
  </r>
  <r>
    <n v="3571"/>
    <n v="32"/>
    <x v="0"/>
    <x v="1"/>
    <x v="7"/>
    <s v="Toys"/>
    <n v="18.940000000000001"/>
    <x v="15"/>
    <s v="Mobile"/>
    <x v="1"/>
    <x v="0"/>
    <n v="7"/>
    <x v="1"/>
    <x v="3"/>
    <n v="4"/>
    <x v="2"/>
    <x v="2"/>
  </r>
  <r>
    <n v="3572"/>
    <n v="18"/>
    <x v="2"/>
    <x v="0"/>
    <x v="7"/>
    <s v="Clothing"/>
    <n v="10.06"/>
    <x v="58"/>
    <s v="Desktop"/>
    <x v="0"/>
    <x v="0"/>
    <n v="2"/>
    <x v="1"/>
    <x v="4"/>
    <n v="3"/>
    <x v="0"/>
    <x v="1"/>
  </r>
  <r>
    <n v="3573"/>
    <n v="23"/>
    <x v="0"/>
    <x v="1"/>
    <x v="4"/>
    <s v="Home"/>
    <n v="474.22"/>
    <x v="11"/>
    <s v="Mobile"/>
    <x v="0"/>
    <x v="1"/>
    <n v="3"/>
    <x v="1"/>
    <x v="3"/>
    <n v="12"/>
    <x v="2"/>
    <x v="0"/>
  </r>
  <r>
    <n v="3574"/>
    <n v="38"/>
    <x v="0"/>
    <x v="1"/>
    <x v="3"/>
    <s v="Home"/>
    <n v="160.87"/>
    <x v="9"/>
    <s v="Desktop"/>
    <x v="3"/>
    <x v="0"/>
    <n v="4"/>
    <x v="1"/>
    <x v="4"/>
    <n v="3"/>
    <x v="0"/>
    <x v="2"/>
  </r>
  <r>
    <n v="3575"/>
    <n v="28"/>
    <x v="0"/>
    <x v="2"/>
    <x v="0"/>
    <s v="Groceries"/>
    <n v="293.61"/>
    <x v="49"/>
    <s v="Desktop"/>
    <x v="0"/>
    <x v="1"/>
    <n v="5"/>
    <x v="1"/>
    <x v="3"/>
    <n v="2"/>
    <x v="0"/>
    <x v="0"/>
  </r>
  <r>
    <n v="3576"/>
    <n v="68"/>
    <x v="1"/>
    <x v="0"/>
    <x v="2"/>
    <s v="Toys"/>
    <n v="512.29999999999995"/>
    <x v="17"/>
    <s v="Desktop"/>
    <x v="1"/>
    <x v="1"/>
    <n v="3"/>
    <x v="0"/>
    <x v="0"/>
    <n v="5"/>
    <x v="1"/>
    <x v="0"/>
  </r>
  <r>
    <n v="3577"/>
    <n v="22"/>
    <x v="0"/>
    <x v="0"/>
    <x v="6"/>
    <s v="Home"/>
    <n v="209.57"/>
    <x v="34"/>
    <s v="Mobile"/>
    <x v="0"/>
    <x v="1"/>
    <n v="1"/>
    <x v="1"/>
    <x v="4"/>
    <n v="7"/>
    <x v="0"/>
    <x v="0"/>
  </r>
  <r>
    <n v="3578"/>
    <n v="24"/>
    <x v="0"/>
    <x v="0"/>
    <x v="5"/>
    <s v="Home"/>
    <n v="723.49"/>
    <x v="45"/>
    <s v="Tablet"/>
    <x v="0"/>
    <x v="1"/>
    <n v="9"/>
    <x v="0"/>
    <x v="4"/>
    <n v="13"/>
    <x v="0"/>
    <x v="1"/>
  </r>
  <r>
    <n v="3579"/>
    <n v="58"/>
    <x v="0"/>
    <x v="1"/>
    <x v="7"/>
    <s v="Books"/>
    <n v="126.31"/>
    <x v="54"/>
    <s v="Tablet"/>
    <x v="2"/>
    <x v="1"/>
    <n v="9"/>
    <x v="1"/>
    <x v="4"/>
    <n v="7"/>
    <x v="1"/>
    <x v="0"/>
  </r>
  <r>
    <n v="3580"/>
    <n v="27"/>
    <x v="0"/>
    <x v="1"/>
    <x v="2"/>
    <s v="Clothing"/>
    <n v="52.85"/>
    <x v="17"/>
    <s v="Mobile"/>
    <x v="0"/>
    <x v="1"/>
    <n v="6"/>
    <x v="0"/>
    <x v="3"/>
    <n v="8"/>
    <x v="1"/>
    <x v="1"/>
  </r>
  <r>
    <n v="3581"/>
    <n v="57"/>
    <x v="0"/>
    <x v="2"/>
    <x v="6"/>
    <s v="Sports"/>
    <n v="997.03"/>
    <x v="0"/>
    <s v="Desktop"/>
    <x v="0"/>
    <x v="0"/>
    <n v="9"/>
    <x v="1"/>
    <x v="4"/>
    <n v="12"/>
    <x v="1"/>
    <x v="2"/>
  </r>
  <r>
    <n v="3582"/>
    <n v="43"/>
    <x v="0"/>
    <x v="0"/>
    <x v="3"/>
    <s v="Sports"/>
    <n v="887.33"/>
    <x v="26"/>
    <s v="Mobile"/>
    <x v="0"/>
    <x v="0"/>
    <n v="8"/>
    <x v="1"/>
    <x v="3"/>
    <n v="12"/>
    <x v="1"/>
    <x v="0"/>
  </r>
  <r>
    <n v="3583"/>
    <n v="39"/>
    <x v="0"/>
    <x v="0"/>
    <x v="4"/>
    <s v="Groceries"/>
    <n v="241.67"/>
    <x v="0"/>
    <s v="Mobile"/>
    <x v="0"/>
    <x v="1"/>
    <n v="2"/>
    <x v="1"/>
    <x v="2"/>
    <n v="12"/>
    <x v="0"/>
    <x v="1"/>
  </r>
  <r>
    <n v="3584"/>
    <n v="25"/>
    <x v="0"/>
    <x v="1"/>
    <x v="3"/>
    <s v="Sports"/>
    <n v="85.2"/>
    <x v="54"/>
    <s v="Tablet"/>
    <x v="3"/>
    <x v="0"/>
    <n v="5"/>
    <x v="0"/>
    <x v="0"/>
    <n v="4"/>
    <x v="0"/>
    <x v="1"/>
  </r>
  <r>
    <n v="3585"/>
    <n v="33"/>
    <x v="0"/>
    <x v="1"/>
    <x v="2"/>
    <s v="Books"/>
    <n v="728.64"/>
    <x v="20"/>
    <s v="Tablet"/>
    <x v="1"/>
    <x v="0"/>
    <n v="5"/>
    <x v="0"/>
    <x v="3"/>
    <n v="8"/>
    <x v="2"/>
    <x v="2"/>
  </r>
  <r>
    <n v="3586"/>
    <n v="52"/>
    <x v="0"/>
    <x v="2"/>
    <x v="1"/>
    <s v="Home"/>
    <n v="626.91"/>
    <x v="51"/>
    <s v="Mobile"/>
    <x v="1"/>
    <x v="0"/>
    <n v="5"/>
    <x v="1"/>
    <x v="2"/>
    <n v="2"/>
    <x v="1"/>
    <x v="1"/>
  </r>
  <r>
    <n v="3587"/>
    <n v="60"/>
    <x v="1"/>
    <x v="1"/>
    <x v="1"/>
    <s v="Sports"/>
    <n v="862.7"/>
    <x v="14"/>
    <s v="Mobile"/>
    <x v="1"/>
    <x v="0"/>
    <n v="8"/>
    <x v="1"/>
    <x v="4"/>
    <n v="6"/>
    <x v="2"/>
    <x v="1"/>
  </r>
  <r>
    <n v="3588"/>
    <n v="37"/>
    <x v="0"/>
    <x v="1"/>
    <x v="1"/>
    <s v="Sports"/>
    <n v="963.2"/>
    <x v="13"/>
    <s v="Desktop"/>
    <x v="2"/>
    <x v="0"/>
    <n v="9"/>
    <x v="1"/>
    <x v="3"/>
    <n v="6"/>
    <x v="0"/>
    <x v="2"/>
  </r>
  <r>
    <n v="3589"/>
    <n v="54"/>
    <x v="0"/>
    <x v="2"/>
    <x v="5"/>
    <s v="Clothing"/>
    <n v="95.64"/>
    <x v="27"/>
    <s v="Desktop"/>
    <x v="2"/>
    <x v="0"/>
    <n v="6"/>
    <x v="0"/>
    <x v="3"/>
    <n v="4"/>
    <x v="2"/>
    <x v="1"/>
  </r>
  <r>
    <n v="3590"/>
    <n v="50"/>
    <x v="0"/>
    <x v="0"/>
    <x v="4"/>
    <s v="Sports"/>
    <n v="972.52"/>
    <x v="15"/>
    <s v="Desktop"/>
    <x v="0"/>
    <x v="0"/>
    <n v="7"/>
    <x v="1"/>
    <x v="1"/>
    <n v="6"/>
    <x v="0"/>
    <x v="0"/>
  </r>
  <r>
    <n v="3591"/>
    <n v="51"/>
    <x v="0"/>
    <x v="0"/>
    <x v="4"/>
    <s v="Groceries"/>
    <n v="738.5"/>
    <x v="1"/>
    <s v="Mobile"/>
    <x v="1"/>
    <x v="1"/>
    <n v="9"/>
    <x v="0"/>
    <x v="3"/>
    <n v="12"/>
    <x v="0"/>
    <x v="2"/>
  </r>
  <r>
    <n v="3592"/>
    <n v="33"/>
    <x v="0"/>
    <x v="2"/>
    <x v="7"/>
    <s v="Toys"/>
    <n v="697.92"/>
    <x v="49"/>
    <s v="Mobile"/>
    <x v="0"/>
    <x v="0"/>
    <n v="3"/>
    <x v="0"/>
    <x v="3"/>
    <n v="13"/>
    <x v="1"/>
    <x v="0"/>
  </r>
  <r>
    <n v="3593"/>
    <n v="51"/>
    <x v="0"/>
    <x v="1"/>
    <x v="4"/>
    <s v="Books"/>
    <n v="980.78"/>
    <x v="11"/>
    <s v="Mobile"/>
    <x v="3"/>
    <x v="0"/>
    <n v="7"/>
    <x v="0"/>
    <x v="2"/>
    <n v="2"/>
    <x v="0"/>
    <x v="1"/>
  </r>
  <r>
    <n v="3594"/>
    <n v="56"/>
    <x v="0"/>
    <x v="0"/>
    <x v="7"/>
    <s v="Electronics"/>
    <n v="690.28"/>
    <x v="12"/>
    <s v="Desktop"/>
    <x v="1"/>
    <x v="1"/>
    <n v="7"/>
    <x v="1"/>
    <x v="4"/>
    <n v="9"/>
    <x v="2"/>
    <x v="0"/>
  </r>
  <r>
    <n v="3595"/>
    <n v="21"/>
    <x v="0"/>
    <x v="1"/>
    <x v="7"/>
    <s v="Sports"/>
    <n v="664.47"/>
    <x v="0"/>
    <s v="Desktop"/>
    <x v="2"/>
    <x v="0"/>
    <n v="5"/>
    <x v="1"/>
    <x v="1"/>
    <n v="2"/>
    <x v="2"/>
    <x v="1"/>
  </r>
  <r>
    <n v="3596"/>
    <n v="37"/>
    <x v="0"/>
    <x v="2"/>
    <x v="0"/>
    <s v="Clothing"/>
    <n v="691.09"/>
    <x v="11"/>
    <s v="Tablet"/>
    <x v="3"/>
    <x v="0"/>
    <n v="3"/>
    <x v="0"/>
    <x v="1"/>
    <n v="10"/>
    <x v="0"/>
    <x v="1"/>
  </r>
  <r>
    <n v="3597"/>
    <n v="42"/>
    <x v="0"/>
    <x v="2"/>
    <x v="2"/>
    <s v="Electronics"/>
    <n v="551.19000000000005"/>
    <x v="49"/>
    <s v="Desktop"/>
    <x v="3"/>
    <x v="1"/>
    <n v="9"/>
    <x v="1"/>
    <x v="0"/>
    <n v="3"/>
    <x v="1"/>
    <x v="0"/>
  </r>
  <r>
    <n v="3598"/>
    <n v="20"/>
    <x v="0"/>
    <x v="1"/>
    <x v="2"/>
    <s v="Clothing"/>
    <n v="540.38"/>
    <x v="58"/>
    <s v="Tablet"/>
    <x v="1"/>
    <x v="1"/>
    <n v="9"/>
    <x v="1"/>
    <x v="4"/>
    <n v="1"/>
    <x v="1"/>
    <x v="1"/>
  </r>
  <r>
    <n v="3599"/>
    <n v="41"/>
    <x v="0"/>
    <x v="1"/>
    <x v="3"/>
    <s v="Electronics"/>
    <n v="261.63"/>
    <x v="34"/>
    <s v="Tablet"/>
    <x v="1"/>
    <x v="0"/>
    <n v="7"/>
    <x v="0"/>
    <x v="0"/>
    <n v="10"/>
    <x v="0"/>
    <x v="1"/>
  </r>
  <r>
    <n v="3600"/>
    <n v="24"/>
    <x v="0"/>
    <x v="1"/>
    <x v="6"/>
    <s v="Home"/>
    <n v="713.48"/>
    <x v="25"/>
    <s v="Tablet"/>
    <x v="0"/>
    <x v="0"/>
    <n v="7"/>
    <x v="0"/>
    <x v="3"/>
    <n v="3"/>
    <x v="0"/>
    <x v="0"/>
  </r>
  <r>
    <n v="3601"/>
    <n v="60"/>
    <x v="1"/>
    <x v="0"/>
    <x v="0"/>
    <s v="Electronics"/>
    <n v="737.55"/>
    <x v="57"/>
    <s v="Tablet"/>
    <x v="4"/>
    <x v="1"/>
    <n v="7"/>
    <x v="1"/>
    <x v="2"/>
    <n v="9"/>
    <x v="2"/>
    <x v="0"/>
  </r>
  <r>
    <n v="3602"/>
    <n v="46"/>
    <x v="0"/>
    <x v="2"/>
    <x v="2"/>
    <s v="Groceries"/>
    <n v="504.53"/>
    <x v="47"/>
    <s v="Mobile"/>
    <x v="1"/>
    <x v="1"/>
    <n v="1"/>
    <x v="0"/>
    <x v="0"/>
    <n v="8"/>
    <x v="1"/>
    <x v="2"/>
  </r>
  <r>
    <n v="3603"/>
    <n v="40"/>
    <x v="0"/>
    <x v="2"/>
    <x v="3"/>
    <s v="Home"/>
    <n v="261.93"/>
    <x v="54"/>
    <s v="Desktop"/>
    <x v="4"/>
    <x v="0"/>
    <n v="6"/>
    <x v="1"/>
    <x v="1"/>
    <n v="6"/>
    <x v="1"/>
    <x v="2"/>
  </r>
  <r>
    <n v="3604"/>
    <n v="23"/>
    <x v="0"/>
    <x v="0"/>
    <x v="2"/>
    <s v="Groceries"/>
    <n v="34.92"/>
    <x v="43"/>
    <s v="Tablet"/>
    <x v="0"/>
    <x v="1"/>
    <n v="4"/>
    <x v="1"/>
    <x v="3"/>
    <n v="8"/>
    <x v="1"/>
    <x v="2"/>
  </r>
  <r>
    <n v="3605"/>
    <n v="57"/>
    <x v="0"/>
    <x v="1"/>
    <x v="7"/>
    <s v="Sports"/>
    <n v="217.12"/>
    <x v="16"/>
    <s v="Tablet"/>
    <x v="0"/>
    <x v="0"/>
    <n v="2"/>
    <x v="0"/>
    <x v="4"/>
    <n v="6"/>
    <x v="1"/>
    <x v="1"/>
  </r>
  <r>
    <n v="3606"/>
    <n v="41"/>
    <x v="0"/>
    <x v="0"/>
    <x v="3"/>
    <s v="Groceries"/>
    <n v="174.71"/>
    <x v="3"/>
    <s v="Tablet"/>
    <x v="1"/>
    <x v="1"/>
    <n v="5"/>
    <x v="0"/>
    <x v="0"/>
    <n v="9"/>
    <x v="0"/>
    <x v="2"/>
  </r>
  <r>
    <n v="3607"/>
    <n v="66"/>
    <x v="1"/>
    <x v="1"/>
    <x v="5"/>
    <s v="Books"/>
    <n v="306.39999999999998"/>
    <x v="8"/>
    <s v="Tablet"/>
    <x v="3"/>
    <x v="0"/>
    <n v="3"/>
    <x v="0"/>
    <x v="1"/>
    <n v="10"/>
    <x v="0"/>
    <x v="1"/>
  </r>
  <r>
    <n v="3608"/>
    <n v="24"/>
    <x v="0"/>
    <x v="0"/>
    <x v="4"/>
    <s v="Home"/>
    <n v="787.96"/>
    <x v="57"/>
    <s v="Desktop"/>
    <x v="0"/>
    <x v="1"/>
    <n v="4"/>
    <x v="1"/>
    <x v="0"/>
    <n v="7"/>
    <x v="0"/>
    <x v="0"/>
  </r>
  <r>
    <n v="3609"/>
    <n v="37"/>
    <x v="0"/>
    <x v="0"/>
    <x v="7"/>
    <s v="Home"/>
    <n v="850.59"/>
    <x v="4"/>
    <s v="Desktop"/>
    <x v="1"/>
    <x v="0"/>
    <n v="9"/>
    <x v="1"/>
    <x v="4"/>
    <n v="10"/>
    <x v="1"/>
    <x v="0"/>
  </r>
  <r>
    <n v="3610"/>
    <n v="51"/>
    <x v="0"/>
    <x v="2"/>
    <x v="5"/>
    <s v="Beauty"/>
    <n v="95.63"/>
    <x v="22"/>
    <s v="Desktop"/>
    <x v="2"/>
    <x v="0"/>
    <n v="8"/>
    <x v="0"/>
    <x v="0"/>
    <n v="5"/>
    <x v="2"/>
    <x v="2"/>
  </r>
  <r>
    <n v="3611"/>
    <n v="52"/>
    <x v="0"/>
    <x v="1"/>
    <x v="7"/>
    <s v="Toys"/>
    <n v="981.68"/>
    <x v="6"/>
    <s v="Tablet"/>
    <x v="3"/>
    <x v="1"/>
    <n v="7"/>
    <x v="1"/>
    <x v="2"/>
    <n v="1"/>
    <x v="1"/>
    <x v="1"/>
  </r>
  <r>
    <n v="3612"/>
    <n v="41"/>
    <x v="0"/>
    <x v="0"/>
    <x v="5"/>
    <s v="Beauty"/>
    <n v="645.5"/>
    <x v="7"/>
    <s v="Mobile"/>
    <x v="2"/>
    <x v="1"/>
    <n v="9"/>
    <x v="1"/>
    <x v="0"/>
    <n v="2"/>
    <x v="0"/>
    <x v="1"/>
  </r>
  <r>
    <n v="3613"/>
    <n v="48"/>
    <x v="0"/>
    <x v="2"/>
    <x v="1"/>
    <s v="Groceries"/>
    <n v="166.75"/>
    <x v="7"/>
    <s v="Mobile"/>
    <x v="2"/>
    <x v="1"/>
    <n v="8"/>
    <x v="0"/>
    <x v="2"/>
    <n v="1"/>
    <x v="0"/>
    <x v="0"/>
  </r>
  <r>
    <n v="3614"/>
    <n v="60"/>
    <x v="1"/>
    <x v="1"/>
    <x v="7"/>
    <s v="Clothing"/>
    <n v="445.92"/>
    <x v="53"/>
    <s v="Tablet"/>
    <x v="4"/>
    <x v="1"/>
    <n v="5"/>
    <x v="1"/>
    <x v="4"/>
    <n v="6"/>
    <x v="1"/>
    <x v="0"/>
  </r>
  <r>
    <n v="3615"/>
    <n v="28"/>
    <x v="0"/>
    <x v="0"/>
    <x v="3"/>
    <s v="Sports"/>
    <n v="8.66"/>
    <x v="38"/>
    <s v="Desktop"/>
    <x v="3"/>
    <x v="0"/>
    <n v="4"/>
    <x v="1"/>
    <x v="2"/>
    <n v="5"/>
    <x v="2"/>
    <x v="1"/>
  </r>
  <r>
    <n v="3616"/>
    <n v="32"/>
    <x v="0"/>
    <x v="0"/>
    <x v="6"/>
    <s v="Beauty"/>
    <n v="867.31"/>
    <x v="38"/>
    <s v="Desktop"/>
    <x v="3"/>
    <x v="1"/>
    <n v="8"/>
    <x v="0"/>
    <x v="0"/>
    <n v="7"/>
    <x v="1"/>
    <x v="0"/>
  </r>
  <r>
    <n v="3617"/>
    <n v="69"/>
    <x v="1"/>
    <x v="2"/>
    <x v="5"/>
    <s v="Groceries"/>
    <n v="587.22"/>
    <x v="40"/>
    <s v="Desktop"/>
    <x v="0"/>
    <x v="0"/>
    <n v="7"/>
    <x v="1"/>
    <x v="1"/>
    <n v="4"/>
    <x v="0"/>
    <x v="1"/>
  </r>
  <r>
    <n v="3618"/>
    <n v="18"/>
    <x v="2"/>
    <x v="0"/>
    <x v="7"/>
    <s v="Groceries"/>
    <n v="453.02"/>
    <x v="10"/>
    <s v="Desktop"/>
    <x v="0"/>
    <x v="1"/>
    <n v="3"/>
    <x v="0"/>
    <x v="2"/>
    <n v="4"/>
    <x v="0"/>
    <x v="2"/>
  </r>
  <r>
    <n v="3619"/>
    <n v="28"/>
    <x v="0"/>
    <x v="2"/>
    <x v="7"/>
    <s v="Toys"/>
    <n v="953.85"/>
    <x v="21"/>
    <s v="Desktop"/>
    <x v="1"/>
    <x v="0"/>
    <n v="8"/>
    <x v="0"/>
    <x v="4"/>
    <n v="7"/>
    <x v="1"/>
    <x v="1"/>
  </r>
  <r>
    <n v="3620"/>
    <n v="43"/>
    <x v="0"/>
    <x v="1"/>
    <x v="7"/>
    <s v="Sports"/>
    <n v="998.24"/>
    <x v="5"/>
    <s v="Mobile"/>
    <x v="0"/>
    <x v="1"/>
    <n v="9"/>
    <x v="1"/>
    <x v="3"/>
    <n v="3"/>
    <x v="0"/>
    <x v="0"/>
  </r>
  <r>
    <n v="3621"/>
    <n v="18"/>
    <x v="2"/>
    <x v="0"/>
    <x v="6"/>
    <s v="Home"/>
    <n v="622.6"/>
    <x v="22"/>
    <s v="Tablet"/>
    <x v="2"/>
    <x v="1"/>
    <n v="1"/>
    <x v="1"/>
    <x v="2"/>
    <n v="13"/>
    <x v="0"/>
    <x v="0"/>
  </r>
  <r>
    <n v="3622"/>
    <n v="42"/>
    <x v="0"/>
    <x v="0"/>
    <x v="1"/>
    <s v="Home"/>
    <n v="730.68"/>
    <x v="21"/>
    <s v="Mobile"/>
    <x v="0"/>
    <x v="0"/>
    <n v="6"/>
    <x v="1"/>
    <x v="3"/>
    <n v="5"/>
    <x v="0"/>
    <x v="2"/>
  </r>
  <r>
    <n v="3623"/>
    <n v="51"/>
    <x v="0"/>
    <x v="1"/>
    <x v="1"/>
    <s v="Sports"/>
    <n v="278.08999999999997"/>
    <x v="36"/>
    <s v="Tablet"/>
    <x v="4"/>
    <x v="1"/>
    <n v="7"/>
    <x v="0"/>
    <x v="2"/>
    <n v="7"/>
    <x v="1"/>
    <x v="1"/>
  </r>
  <r>
    <n v="3624"/>
    <n v="56"/>
    <x v="0"/>
    <x v="0"/>
    <x v="5"/>
    <s v="Electronics"/>
    <n v="661.61"/>
    <x v="43"/>
    <s v="Desktop"/>
    <x v="0"/>
    <x v="1"/>
    <n v="1"/>
    <x v="0"/>
    <x v="2"/>
    <n v="13"/>
    <x v="1"/>
    <x v="0"/>
  </r>
  <r>
    <n v="3625"/>
    <n v="28"/>
    <x v="0"/>
    <x v="1"/>
    <x v="4"/>
    <s v="Beauty"/>
    <n v="60.67"/>
    <x v="22"/>
    <s v="Desktop"/>
    <x v="0"/>
    <x v="1"/>
    <n v="1"/>
    <x v="0"/>
    <x v="3"/>
    <n v="4"/>
    <x v="1"/>
    <x v="1"/>
  </r>
  <r>
    <n v="3626"/>
    <n v="18"/>
    <x v="2"/>
    <x v="1"/>
    <x v="0"/>
    <s v="Beauty"/>
    <n v="319.3"/>
    <x v="6"/>
    <s v="Mobile"/>
    <x v="3"/>
    <x v="0"/>
    <n v="7"/>
    <x v="0"/>
    <x v="2"/>
    <n v="8"/>
    <x v="0"/>
    <x v="1"/>
  </r>
  <r>
    <n v="3627"/>
    <n v="36"/>
    <x v="0"/>
    <x v="0"/>
    <x v="0"/>
    <s v="Sports"/>
    <n v="179.43"/>
    <x v="35"/>
    <s v="Desktop"/>
    <x v="4"/>
    <x v="0"/>
    <n v="4"/>
    <x v="1"/>
    <x v="4"/>
    <n v="11"/>
    <x v="1"/>
    <x v="2"/>
  </r>
  <r>
    <n v="3628"/>
    <n v="50"/>
    <x v="0"/>
    <x v="1"/>
    <x v="3"/>
    <s v="Electronics"/>
    <n v="98.57"/>
    <x v="14"/>
    <s v="Tablet"/>
    <x v="1"/>
    <x v="0"/>
    <n v="2"/>
    <x v="0"/>
    <x v="3"/>
    <n v="5"/>
    <x v="2"/>
    <x v="0"/>
  </r>
  <r>
    <n v="3629"/>
    <n v="31"/>
    <x v="0"/>
    <x v="2"/>
    <x v="6"/>
    <s v="Toys"/>
    <n v="461.4"/>
    <x v="51"/>
    <s v="Desktop"/>
    <x v="2"/>
    <x v="1"/>
    <n v="9"/>
    <x v="0"/>
    <x v="0"/>
    <n v="10"/>
    <x v="2"/>
    <x v="1"/>
  </r>
  <r>
    <n v="3630"/>
    <n v="41"/>
    <x v="0"/>
    <x v="1"/>
    <x v="6"/>
    <s v="Beauty"/>
    <n v="578.66999999999996"/>
    <x v="10"/>
    <s v="Desktop"/>
    <x v="3"/>
    <x v="1"/>
    <n v="5"/>
    <x v="0"/>
    <x v="1"/>
    <n v="5"/>
    <x v="2"/>
    <x v="1"/>
  </r>
  <r>
    <n v="3631"/>
    <n v="41"/>
    <x v="0"/>
    <x v="2"/>
    <x v="4"/>
    <s v="Clothing"/>
    <n v="408.08"/>
    <x v="13"/>
    <s v="Desktop"/>
    <x v="2"/>
    <x v="0"/>
    <n v="4"/>
    <x v="0"/>
    <x v="2"/>
    <n v="8"/>
    <x v="0"/>
    <x v="0"/>
  </r>
  <r>
    <n v="3632"/>
    <n v="51"/>
    <x v="0"/>
    <x v="0"/>
    <x v="2"/>
    <s v="Groceries"/>
    <n v="225.94"/>
    <x v="25"/>
    <s v="Desktop"/>
    <x v="0"/>
    <x v="0"/>
    <n v="2"/>
    <x v="1"/>
    <x v="0"/>
    <n v="2"/>
    <x v="0"/>
    <x v="0"/>
  </r>
  <r>
    <n v="3633"/>
    <n v="65"/>
    <x v="1"/>
    <x v="0"/>
    <x v="1"/>
    <s v="Clothing"/>
    <n v="44.1"/>
    <x v="14"/>
    <s v="Tablet"/>
    <x v="3"/>
    <x v="1"/>
    <n v="2"/>
    <x v="0"/>
    <x v="3"/>
    <n v="13"/>
    <x v="0"/>
    <x v="0"/>
  </r>
  <r>
    <n v="3634"/>
    <n v="66"/>
    <x v="1"/>
    <x v="1"/>
    <x v="3"/>
    <s v="Electronics"/>
    <n v="822.8"/>
    <x v="40"/>
    <s v="Mobile"/>
    <x v="1"/>
    <x v="0"/>
    <n v="4"/>
    <x v="0"/>
    <x v="1"/>
    <n v="4"/>
    <x v="1"/>
    <x v="1"/>
  </r>
  <r>
    <n v="3635"/>
    <n v="67"/>
    <x v="1"/>
    <x v="0"/>
    <x v="0"/>
    <s v="Sports"/>
    <n v="942.61"/>
    <x v="30"/>
    <s v="Tablet"/>
    <x v="1"/>
    <x v="0"/>
    <n v="1"/>
    <x v="0"/>
    <x v="2"/>
    <n v="9"/>
    <x v="0"/>
    <x v="1"/>
  </r>
  <r>
    <n v="3636"/>
    <n v="58"/>
    <x v="0"/>
    <x v="0"/>
    <x v="4"/>
    <s v="Toys"/>
    <n v="17.940000000000001"/>
    <x v="50"/>
    <s v="Desktop"/>
    <x v="4"/>
    <x v="1"/>
    <n v="4"/>
    <x v="0"/>
    <x v="3"/>
    <n v="10"/>
    <x v="1"/>
    <x v="1"/>
  </r>
  <r>
    <n v="3637"/>
    <n v="54"/>
    <x v="0"/>
    <x v="0"/>
    <x v="0"/>
    <s v="Books"/>
    <n v="119.61"/>
    <x v="53"/>
    <s v="Desktop"/>
    <x v="2"/>
    <x v="0"/>
    <n v="3"/>
    <x v="1"/>
    <x v="0"/>
    <n v="3"/>
    <x v="2"/>
    <x v="2"/>
  </r>
  <r>
    <n v="3638"/>
    <n v="57"/>
    <x v="0"/>
    <x v="0"/>
    <x v="3"/>
    <s v="Groceries"/>
    <n v="707.13"/>
    <x v="58"/>
    <s v="Tablet"/>
    <x v="3"/>
    <x v="0"/>
    <n v="7"/>
    <x v="0"/>
    <x v="2"/>
    <n v="12"/>
    <x v="0"/>
    <x v="1"/>
  </r>
  <r>
    <n v="3639"/>
    <n v="57"/>
    <x v="0"/>
    <x v="0"/>
    <x v="1"/>
    <s v="Sports"/>
    <n v="19.989999999999998"/>
    <x v="51"/>
    <s v="Tablet"/>
    <x v="2"/>
    <x v="1"/>
    <n v="5"/>
    <x v="0"/>
    <x v="3"/>
    <n v="2"/>
    <x v="1"/>
    <x v="0"/>
  </r>
  <r>
    <n v="3640"/>
    <n v="56"/>
    <x v="0"/>
    <x v="1"/>
    <x v="7"/>
    <s v="Beauty"/>
    <n v="196.74"/>
    <x v="42"/>
    <s v="Mobile"/>
    <x v="3"/>
    <x v="0"/>
    <n v="2"/>
    <x v="0"/>
    <x v="3"/>
    <n v="11"/>
    <x v="1"/>
    <x v="1"/>
  </r>
  <r>
    <n v="3641"/>
    <n v="56"/>
    <x v="0"/>
    <x v="1"/>
    <x v="1"/>
    <s v="Toys"/>
    <n v="551.24"/>
    <x v="52"/>
    <s v="Mobile"/>
    <x v="3"/>
    <x v="1"/>
    <n v="1"/>
    <x v="1"/>
    <x v="1"/>
    <n v="11"/>
    <x v="0"/>
    <x v="0"/>
  </r>
  <r>
    <n v="3642"/>
    <n v="24"/>
    <x v="0"/>
    <x v="1"/>
    <x v="6"/>
    <s v="Toys"/>
    <n v="31.37"/>
    <x v="50"/>
    <s v="Mobile"/>
    <x v="4"/>
    <x v="1"/>
    <n v="2"/>
    <x v="0"/>
    <x v="4"/>
    <n v="2"/>
    <x v="0"/>
    <x v="1"/>
  </r>
  <r>
    <n v="3643"/>
    <n v="65"/>
    <x v="1"/>
    <x v="1"/>
    <x v="0"/>
    <s v="Sports"/>
    <n v="886.18"/>
    <x v="37"/>
    <s v="Tablet"/>
    <x v="3"/>
    <x v="0"/>
    <n v="2"/>
    <x v="0"/>
    <x v="2"/>
    <n v="6"/>
    <x v="1"/>
    <x v="0"/>
  </r>
  <r>
    <n v="3644"/>
    <n v="43"/>
    <x v="0"/>
    <x v="2"/>
    <x v="0"/>
    <s v="Sports"/>
    <n v="875.43"/>
    <x v="43"/>
    <s v="Tablet"/>
    <x v="1"/>
    <x v="1"/>
    <n v="6"/>
    <x v="1"/>
    <x v="4"/>
    <n v="11"/>
    <x v="1"/>
    <x v="2"/>
  </r>
  <r>
    <n v="3645"/>
    <n v="49"/>
    <x v="0"/>
    <x v="2"/>
    <x v="7"/>
    <s v="Clothing"/>
    <n v="168.62"/>
    <x v="23"/>
    <s v="Tablet"/>
    <x v="3"/>
    <x v="0"/>
    <n v="3"/>
    <x v="1"/>
    <x v="3"/>
    <n v="2"/>
    <x v="2"/>
    <x v="1"/>
  </r>
  <r>
    <n v="3646"/>
    <n v="50"/>
    <x v="0"/>
    <x v="1"/>
    <x v="2"/>
    <s v="Toys"/>
    <n v="774.47"/>
    <x v="56"/>
    <s v="Tablet"/>
    <x v="0"/>
    <x v="1"/>
    <n v="8"/>
    <x v="1"/>
    <x v="4"/>
    <n v="7"/>
    <x v="0"/>
    <x v="2"/>
  </r>
  <r>
    <n v="3647"/>
    <n v="59"/>
    <x v="0"/>
    <x v="0"/>
    <x v="4"/>
    <s v="Books"/>
    <n v="558.55999999999995"/>
    <x v="6"/>
    <s v="Mobile"/>
    <x v="3"/>
    <x v="0"/>
    <n v="8"/>
    <x v="0"/>
    <x v="2"/>
    <n v="12"/>
    <x v="2"/>
    <x v="0"/>
  </r>
  <r>
    <n v="3648"/>
    <n v="63"/>
    <x v="1"/>
    <x v="2"/>
    <x v="6"/>
    <s v="Sports"/>
    <n v="172.42"/>
    <x v="16"/>
    <s v="Desktop"/>
    <x v="0"/>
    <x v="1"/>
    <n v="6"/>
    <x v="0"/>
    <x v="2"/>
    <n v="5"/>
    <x v="0"/>
    <x v="0"/>
  </r>
  <r>
    <n v="3649"/>
    <n v="35"/>
    <x v="0"/>
    <x v="0"/>
    <x v="7"/>
    <s v="Electronics"/>
    <n v="881.68"/>
    <x v="35"/>
    <s v="Tablet"/>
    <x v="3"/>
    <x v="1"/>
    <n v="3"/>
    <x v="0"/>
    <x v="4"/>
    <n v="2"/>
    <x v="1"/>
    <x v="1"/>
  </r>
  <r>
    <n v="3650"/>
    <n v="66"/>
    <x v="1"/>
    <x v="1"/>
    <x v="7"/>
    <s v="Electronics"/>
    <n v="881.06"/>
    <x v="42"/>
    <s v="Desktop"/>
    <x v="3"/>
    <x v="1"/>
    <n v="6"/>
    <x v="0"/>
    <x v="2"/>
    <n v="10"/>
    <x v="0"/>
    <x v="0"/>
  </r>
  <r>
    <n v="3651"/>
    <n v="47"/>
    <x v="0"/>
    <x v="2"/>
    <x v="3"/>
    <s v="Groceries"/>
    <n v="407.81"/>
    <x v="23"/>
    <s v="Mobile"/>
    <x v="2"/>
    <x v="0"/>
    <n v="4"/>
    <x v="1"/>
    <x v="3"/>
    <n v="7"/>
    <x v="0"/>
    <x v="1"/>
  </r>
  <r>
    <n v="3652"/>
    <n v="63"/>
    <x v="1"/>
    <x v="0"/>
    <x v="1"/>
    <s v="Beauty"/>
    <n v="368.48"/>
    <x v="39"/>
    <s v="Desktop"/>
    <x v="4"/>
    <x v="0"/>
    <n v="9"/>
    <x v="1"/>
    <x v="0"/>
    <n v="7"/>
    <x v="1"/>
    <x v="1"/>
  </r>
  <r>
    <n v="3653"/>
    <n v="33"/>
    <x v="0"/>
    <x v="1"/>
    <x v="2"/>
    <s v="Groceries"/>
    <n v="624.13"/>
    <x v="52"/>
    <s v="Desktop"/>
    <x v="3"/>
    <x v="0"/>
    <n v="4"/>
    <x v="1"/>
    <x v="0"/>
    <n v="1"/>
    <x v="0"/>
    <x v="0"/>
  </r>
  <r>
    <n v="3654"/>
    <n v="66"/>
    <x v="1"/>
    <x v="2"/>
    <x v="7"/>
    <s v="Home"/>
    <n v="994.62"/>
    <x v="43"/>
    <s v="Tablet"/>
    <x v="1"/>
    <x v="0"/>
    <n v="8"/>
    <x v="0"/>
    <x v="2"/>
    <n v="3"/>
    <x v="0"/>
    <x v="0"/>
  </r>
  <r>
    <n v="3655"/>
    <n v="45"/>
    <x v="0"/>
    <x v="1"/>
    <x v="6"/>
    <s v="Toys"/>
    <n v="896.97"/>
    <x v="46"/>
    <s v="Desktop"/>
    <x v="2"/>
    <x v="1"/>
    <n v="8"/>
    <x v="1"/>
    <x v="1"/>
    <n v="10"/>
    <x v="2"/>
    <x v="1"/>
  </r>
  <r>
    <n v="3656"/>
    <n v="46"/>
    <x v="0"/>
    <x v="1"/>
    <x v="7"/>
    <s v="Clothing"/>
    <n v="538.66"/>
    <x v="3"/>
    <s v="Mobile"/>
    <x v="3"/>
    <x v="1"/>
    <n v="4"/>
    <x v="1"/>
    <x v="2"/>
    <n v="2"/>
    <x v="1"/>
    <x v="2"/>
  </r>
  <r>
    <n v="3657"/>
    <n v="37"/>
    <x v="0"/>
    <x v="2"/>
    <x v="0"/>
    <s v="Toys"/>
    <n v="131.58000000000001"/>
    <x v="30"/>
    <s v="Mobile"/>
    <x v="2"/>
    <x v="1"/>
    <n v="2"/>
    <x v="0"/>
    <x v="3"/>
    <n v="13"/>
    <x v="2"/>
    <x v="0"/>
  </r>
  <r>
    <n v="3658"/>
    <n v="32"/>
    <x v="0"/>
    <x v="2"/>
    <x v="4"/>
    <s v="Books"/>
    <n v="286.43"/>
    <x v="52"/>
    <s v="Mobile"/>
    <x v="1"/>
    <x v="0"/>
    <n v="4"/>
    <x v="1"/>
    <x v="1"/>
    <n v="5"/>
    <x v="2"/>
    <x v="1"/>
  </r>
  <r>
    <n v="3659"/>
    <n v="56"/>
    <x v="0"/>
    <x v="2"/>
    <x v="7"/>
    <s v="Clothing"/>
    <n v="793.29"/>
    <x v="45"/>
    <s v="Desktop"/>
    <x v="4"/>
    <x v="1"/>
    <n v="1"/>
    <x v="1"/>
    <x v="2"/>
    <n v="8"/>
    <x v="2"/>
    <x v="1"/>
  </r>
  <r>
    <n v="3660"/>
    <n v="35"/>
    <x v="0"/>
    <x v="0"/>
    <x v="0"/>
    <s v="Sports"/>
    <n v="965.94"/>
    <x v="32"/>
    <s v="Mobile"/>
    <x v="0"/>
    <x v="0"/>
    <n v="1"/>
    <x v="0"/>
    <x v="0"/>
    <n v="3"/>
    <x v="2"/>
    <x v="1"/>
  </r>
  <r>
    <n v="3661"/>
    <n v="56"/>
    <x v="0"/>
    <x v="0"/>
    <x v="3"/>
    <s v="Clothing"/>
    <n v="460.26"/>
    <x v="10"/>
    <s v="Desktop"/>
    <x v="3"/>
    <x v="1"/>
    <n v="7"/>
    <x v="0"/>
    <x v="1"/>
    <n v="4"/>
    <x v="2"/>
    <x v="1"/>
  </r>
  <r>
    <n v="3662"/>
    <n v="66"/>
    <x v="1"/>
    <x v="2"/>
    <x v="0"/>
    <s v="Sports"/>
    <n v="232.28"/>
    <x v="31"/>
    <s v="Tablet"/>
    <x v="1"/>
    <x v="1"/>
    <n v="1"/>
    <x v="1"/>
    <x v="3"/>
    <n v="13"/>
    <x v="0"/>
    <x v="2"/>
  </r>
  <r>
    <n v="3663"/>
    <n v="37"/>
    <x v="0"/>
    <x v="1"/>
    <x v="5"/>
    <s v="Home"/>
    <n v="910.77"/>
    <x v="41"/>
    <s v="Mobile"/>
    <x v="0"/>
    <x v="1"/>
    <n v="6"/>
    <x v="0"/>
    <x v="1"/>
    <n v="3"/>
    <x v="2"/>
    <x v="2"/>
  </r>
  <r>
    <n v="3664"/>
    <n v="61"/>
    <x v="1"/>
    <x v="2"/>
    <x v="1"/>
    <s v="Groceries"/>
    <n v="155.28"/>
    <x v="14"/>
    <s v="Tablet"/>
    <x v="3"/>
    <x v="1"/>
    <n v="8"/>
    <x v="1"/>
    <x v="1"/>
    <n v="5"/>
    <x v="1"/>
    <x v="0"/>
  </r>
  <r>
    <n v="3665"/>
    <n v="38"/>
    <x v="0"/>
    <x v="0"/>
    <x v="4"/>
    <s v="Clothing"/>
    <n v="202.51"/>
    <x v="43"/>
    <s v="Desktop"/>
    <x v="0"/>
    <x v="0"/>
    <n v="1"/>
    <x v="1"/>
    <x v="4"/>
    <n v="4"/>
    <x v="1"/>
    <x v="2"/>
  </r>
  <r>
    <n v="3666"/>
    <n v="64"/>
    <x v="1"/>
    <x v="1"/>
    <x v="2"/>
    <s v="Beauty"/>
    <n v="878.52"/>
    <x v="17"/>
    <s v="Tablet"/>
    <x v="2"/>
    <x v="0"/>
    <n v="7"/>
    <x v="0"/>
    <x v="1"/>
    <n v="10"/>
    <x v="1"/>
    <x v="0"/>
  </r>
  <r>
    <n v="3667"/>
    <n v="67"/>
    <x v="1"/>
    <x v="2"/>
    <x v="6"/>
    <s v="Electronics"/>
    <n v="124.82"/>
    <x v="12"/>
    <s v="Tablet"/>
    <x v="0"/>
    <x v="0"/>
    <n v="9"/>
    <x v="1"/>
    <x v="3"/>
    <n v="12"/>
    <x v="0"/>
    <x v="2"/>
  </r>
  <r>
    <n v="3668"/>
    <n v="48"/>
    <x v="0"/>
    <x v="0"/>
    <x v="3"/>
    <s v="Home"/>
    <n v="383.85"/>
    <x v="37"/>
    <s v="Mobile"/>
    <x v="4"/>
    <x v="1"/>
    <n v="9"/>
    <x v="0"/>
    <x v="4"/>
    <n v="3"/>
    <x v="0"/>
    <x v="0"/>
  </r>
  <r>
    <n v="3669"/>
    <n v="67"/>
    <x v="1"/>
    <x v="2"/>
    <x v="2"/>
    <s v="Electronics"/>
    <n v="142.29"/>
    <x v="19"/>
    <s v="Desktop"/>
    <x v="3"/>
    <x v="1"/>
    <n v="3"/>
    <x v="1"/>
    <x v="1"/>
    <n v="1"/>
    <x v="2"/>
    <x v="2"/>
  </r>
  <r>
    <n v="3670"/>
    <n v="63"/>
    <x v="1"/>
    <x v="2"/>
    <x v="0"/>
    <s v="Clothing"/>
    <n v="406.56"/>
    <x v="28"/>
    <s v="Mobile"/>
    <x v="3"/>
    <x v="1"/>
    <n v="3"/>
    <x v="0"/>
    <x v="1"/>
    <n v="5"/>
    <x v="0"/>
    <x v="2"/>
  </r>
  <r>
    <n v="3671"/>
    <n v="18"/>
    <x v="2"/>
    <x v="2"/>
    <x v="6"/>
    <s v="Books"/>
    <n v="870.27"/>
    <x v="32"/>
    <s v="Mobile"/>
    <x v="1"/>
    <x v="0"/>
    <n v="9"/>
    <x v="1"/>
    <x v="3"/>
    <n v="5"/>
    <x v="1"/>
    <x v="1"/>
  </r>
  <r>
    <n v="3672"/>
    <n v="62"/>
    <x v="1"/>
    <x v="0"/>
    <x v="4"/>
    <s v="Toys"/>
    <n v="152.91"/>
    <x v="41"/>
    <s v="Mobile"/>
    <x v="3"/>
    <x v="1"/>
    <n v="1"/>
    <x v="1"/>
    <x v="3"/>
    <n v="7"/>
    <x v="2"/>
    <x v="1"/>
  </r>
  <r>
    <n v="3673"/>
    <n v="53"/>
    <x v="0"/>
    <x v="1"/>
    <x v="7"/>
    <s v="Groceries"/>
    <n v="649.01"/>
    <x v="28"/>
    <s v="Mobile"/>
    <x v="1"/>
    <x v="1"/>
    <n v="3"/>
    <x v="0"/>
    <x v="0"/>
    <n v="8"/>
    <x v="0"/>
    <x v="1"/>
  </r>
  <r>
    <n v="3674"/>
    <n v="32"/>
    <x v="0"/>
    <x v="2"/>
    <x v="6"/>
    <s v="Books"/>
    <n v="186.58"/>
    <x v="25"/>
    <s v="Desktop"/>
    <x v="3"/>
    <x v="0"/>
    <n v="2"/>
    <x v="1"/>
    <x v="4"/>
    <n v="13"/>
    <x v="0"/>
    <x v="1"/>
  </r>
  <r>
    <n v="3675"/>
    <n v="54"/>
    <x v="0"/>
    <x v="2"/>
    <x v="7"/>
    <s v="Beauty"/>
    <n v="880.59"/>
    <x v="23"/>
    <s v="Mobile"/>
    <x v="2"/>
    <x v="0"/>
    <n v="4"/>
    <x v="0"/>
    <x v="3"/>
    <n v="11"/>
    <x v="0"/>
    <x v="1"/>
  </r>
  <r>
    <n v="3676"/>
    <n v="68"/>
    <x v="1"/>
    <x v="2"/>
    <x v="0"/>
    <s v="Books"/>
    <n v="912.08"/>
    <x v="42"/>
    <s v="Mobile"/>
    <x v="0"/>
    <x v="1"/>
    <n v="5"/>
    <x v="1"/>
    <x v="2"/>
    <n v="8"/>
    <x v="1"/>
    <x v="0"/>
  </r>
  <r>
    <n v="3677"/>
    <n v="47"/>
    <x v="0"/>
    <x v="2"/>
    <x v="2"/>
    <s v="Groceries"/>
    <n v="466.54"/>
    <x v="4"/>
    <s v="Desktop"/>
    <x v="2"/>
    <x v="1"/>
    <n v="2"/>
    <x v="0"/>
    <x v="4"/>
    <n v="2"/>
    <x v="2"/>
    <x v="2"/>
  </r>
  <r>
    <n v="3678"/>
    <n v="26"/>
    <x v="0"/>
    <x v="1"/>
    <x v="4"/>
    <s v="Toys"/>
    <n v="425.72"/>
    <x v="11"/>
    <s v="Tablet"/>
    <x v="4"/>
    <x v="0"/>
    <n v="2"/>
    <x v="0"/>
    <x v="3"/>
    <n v="7"/>
    <x v="2"/>
    <x v="2"/>
  </r>
  <r>
    <n v="3679"/>
    <n v="48"/>
    <x v="0"/>
    <x v="0"/>
    <x v="0"/>
    <s v="Beauty"/>
    <n v="323.44"/>
    <x v="26"/>
    <s v="Desktop"/>
    <x v="2"/>
    <x v="0"/>
    <n v="3"/>
    <x v="1"/>
    <x v="1"/>
    <n v="3"/>
    <x v="0"/>
    <x v="2"/>
  </r>
  <r>
    <n v="3680"/>
    <n v="58"/>
    <x v="0"/>
    <x v="0"/>
    <x v="2"/>
    <s v="Groceries"/>
    <n v="773.27"/>
    <x v="29"/>
    <s v="Desktop"/>
    <x v="0"/>
    <x v="1"/>
    <n v="4"/>
    <x v="1"/>
    <x v="4"/>
    <n v="6"/>
    <x v="1"/>
    <x v="2"/>
  </r>
  <r>
    <n v="3681"/>
    <n v="25"/>
    <x v="0"/>
    <x v="2"/>
    <x v="3"/>
    <s v="Clothing"/>
    <n v="797.53"/>
    <x v="22"/>
    <s v="Desktop"/>
    <x v="4"/>
    <x v="0"/>
    <n v="6"/>
    <x v="1"/>
    <x v="2"/>
    <n v="13"/>
    <x v="1"/>
    <x v="0"/>
  </r>
  <r>
    <n v="3682"/>
    <n v="19"/>
    <x v="2"/>
    <x v="2"/>
    <x v="2"/>
    <s v="Toys"/>
    <n v="950.67"/>
    <x v="27"/>
    <s v="Mobile"/>
    <x v="4"/>
    <x v="0"/>
    <n v="4"/>
    <x v="1"/>
    <x v="3"/>
    <n v="10"/>
    <x v="2"/>
    <x v="2"/>
  </r>
  <r>
    <n v="3683"/>
    <n v="38"/>
    <x v="0"/>
    <x v="1"/>
    <x v="1"/>
    <s v="Electronics"/>
    <n v="892.12"/>
    <x v="22"/>
    <s v="Tablet"/>
    <x v="4"/>
    <x v="1"/>
    <n v="8"/>
    <x v="1"/>
    <x v="3"/>
    <n v="13"/>
    <x v="0"/>
    <x v="1"/>
  </r>
  <r>
    <n v="3684"/>
    <n v="66"/>
    <x v="1"/>
    <x v="2"/>
    <x v="5"/>
    <s v="Books"/>
    <n v="179.68"/>
    <x v="32"/>
    <s v="Tablet"/>
    <x v="2"/>
    <x v="0"/>
    <n v="6"/>
    <x v="0"/>
    <x v="2"/>
    <n v="1"/>
    <x v="2"/>
    <x v="0"/>
  </r>
  <r>
    <n v="3685"/>
    <n v="36"/>
    <x v="0"/>
    <x v="1"/>
    <x v="2"/>
    <s v="Home"/>
    <n v="180.01"/>
    <x v="56"/>
    <s v="Tablet"/>
    <x v="0"/>
    <x v="0"/>
    <n v="3"/>
    <x v="0"/>
    <x v="0"/>
    <n v="9"/>
    <x v="0"/>
    <x v="1"/>
  </r>
  <r>
    <n v="3686"/>
    <n v="37"/>
    <x v="0"/>
    <x v="1"/>
    <x v="7"/>
    <s v="Clothing"/>
    <n v="756.15"/>
    <x v="31"/>
    <s v="Mobile"/>
    <x v="2"/>
    <x v="1"/>
    <n v="2"/>
    <x v="1"/>
    <x v="4"/>
    <n v="12"/>
    <x v="2"/>
    <x v="2"/>
  </r>
  <r>
    <n v="3687"/>
    <n v="52"/>
    <x v="0"/>
    <x v="1"/>
    <x v="4"/>
    <s v="Beauty"/>
    <n v="807.78"/>
    <x v="19"/>
    <s v="Mobile"/>
    <x v="4"/>
    <x v="0"/>
    <n v="1"/>
    <x v="0"/>
    <x v="2"/>
    <n v="4"/>
    <x v="1"/>
    <x v="0"/>
  </r>
  <r>
    <n v="3688"/>
    <n v="53"/>
    <x v="0"/>
    <x v="2"/>
    <x v="4"/>
    <s v="Groceries"/>
    <n v="314.23"/>
    <x v="8"/>
    <s v="Desktop"/>
    <x v="1"/>
    <x v="0"/>
    <n v="1"/>
    <x v="1"/>
    <x v="3"/>
    <n v="4"/>
    <x v="2"/>
    <x v="0"/>
  </r>
  <r>
    <n v="3689"/>
    <n v="18"/>
    <x v="2"/>
    <x v="0"/>
    <x v="6"/>
    <s v="Home"/>
    <n v="505.78"/>
    <x v="16"/>
    <s v="Tablet"/>
    <x v="1"/>
    <x v="1"/>
    <n v="8"/>
    <x v="1"/>
    <x v="4"/>
    <n v="7"/>
    <x v="2"/>
    <x v="0"/>
  </r>
  <r>
    <n v="3690"/>
    <n v="56"/>
    <x v="0"/>
    <x v="1"/>
    <x v="1"/>
    <s v="Home"/>
    <n v="848.3"/>
    <x v="45"/>
    <s v="Mobile"/>
    <x v="4"/>
    <x v="0"/>
    <n v="8"/>
    <x v="1"/>
    <x v="0"/>
    <n v="9"/>
    <x v="0"/>
    <x v="1"/>
  </r>
  <r>
    <n v="3691"/>
    <n v="27"/>
    <x v="0"/>
    <x v="1"/>
    <x v="1"/>
    <s v="Electronics"/>
    <n v="199.59"/>
    <x v="53"/>
    <s v="Mobile"/>
    <x v="1"/>
    <x v="0"/>
    <n v="3"/>
    <x v="1"/>
    <x v="4"/>
    <n v="8"/>
    <x v="0"/>
    <x v="0"/>
  </r>
  <r>
    <n v="3692"/>
    <n v="55"/>
    <x v="0"/>
    <x v="0"/>
    <x v="4"/>
    <s v="Books"/>
    <n v="873.02"/>
    <x v="8"/>
    <s v="Desktop"/>
    <x v="4"/>
    <x v="0"/>
    <n v="1"/>
    <x v="1"/>
    <x v="1"/>
    <n v="11"/>
    <x v="1"/>
    <x v="1"/>
  </r>
  <r>
    <n v="3693"/>
    <n v="48"/>
    <x v="0"/>
    <x v="0"/>
    <x v="5"/>
    <s v="Electronics"/>
    <n v="907.74"/>
    <x v="49"/>
    <s v="Mobile"/>
    <x v="4"/>
    <x v="0"/>
    <n v="4"/>
    <x v="0"/>
    <x v="3"/>
    <n v="10"/>
    <x v="1"/>
    <x v="0"/>
  </r>
  <r>
    <n v="3694"/>
    <n v="61"/>
    <x v="1"/>
    <x v="2"/>
    <x v="3"/>
    <s v="Toys"/>
    <n v="522.25"/>
    <x v="57"/>
    <s v="Mobile"/>
    <x v="3"/>
    <x v="0"/>
    <n v="8"/>
    <x v="1"/>
    <x v="2"/>
    <n v="13"/>
    <x v="2"/>
    <x v="1"/>
  </r>
  <r>
    <n v="3695"/>
    <n v="62"/>
    <x v="1"/>
    <x v="2"/>
    <x v="1"/>
    <s v="Home"/>
    <n v="890.03"/>
    <x v="16"/>
    <s v="Tablet"/>
    <x v="4"/>
    <x v="1"/>
    <n v="5"/>
    <x v="0"/>
    <x v="2"/>
    <n v="13"/>
    <x v="0"/>
    <x v="2"/>
  </r>
  <r>
    <n v="3696"/>
    <n v="30"/>
    <x v="0"/>
    <x v="1"/>
    <x v="0"/>
    <s v="Home"/>
    <n v="892.16"/>
    <x v="26"/>
    <s v="Desktop"/>
    <x v="1"/>
    <x v="0"/>
    <n v="8"/>
    <x v="1"/>
    <x v="2"/>
    <n v="11"/>
    <x v="0"/>
    <x v="0"/>
  </r>
  <r>
    <n v="3697"/>
    <n v="60"/>
    <x v="1"/>
    <x v="0"/>
    <x v="0"/>
    <s v="Beauty"/>
    <n v="358.31"/>
    <x v="30"/>
    <s v="Desktop"/>
    <x v="3"/>
    <x v="1"/>
    <n v="6"/>
    <x v="1"/>
    <x v="2"/>
    <n v="8"/>
    <x v="1"/>
    <x v="2"/>
  </r>
  <r>
    <n v="3698"/>
    <n v="40"/>
    <x v="0"/>
    <x v="1"/>
    <x v="7"/>
    <s v="Sports"/>
    <n v="228.27"/>
    <x v="37"/>
    <s v="Mobile"/>
    <x v="0"/>
    <x v="1"/>
    <n v="4"/>
    <x v="1"/>
    <x v="1"/>
    <n v="5"/>
    <x v="0"/>
    <x v="2"/>
  </r>
  <r>
    <n v="3699"/>
    <n v="37"/>
    <x v="0"/>
    <x v="0"/>
    <x v="6"/>
    <s v="Groceries"/>
    <n v="631.87"/>
    <x v="42"/>
    <s v="Mobile"/>
    <x v="4"/>
    <x v="0"/>
    <n v="2"/>
    <x v="1"/>
    <x v="0"/>
    <n v="11"/>
    <x v="2"/>
    <x v="2"/>
  </r>
  <r>
    <n v="3700"/>
    <n v="55"/>
    <x v="0"/>
    <x v="2"/>
    <x v="4"/>
    <s v="Sports"/>
    <n v="543.35"/>
    <x v="15"/>
    <s v="Tablet"/>
    <x v="1"/>
    <x v="1"/>
    <n v="3"/>
    <x v="1"/>
    <x v="3"/>
    <n v="11"/>
    <x v="0"/>
    <x v="2"/>
  </r>
  <r>
    <n v="3701"/>
    <n v="36"/>
    <x v="0"/>
    <x v="1"/>
    <x v="7"/>
    <s v="Toys"/>
    <n v="619.39"/>
    <x v="6"/>
    <s v="Tablet"/>
    <x v="3"/>
    <x v="0"/>
    <n v="6"/>
    <x v="0"/>
    <x v="3"/>
    <n v="12"/>
    <x v="2"/>
    <x v="0"/>
  </r>
  <r>
    <n v="3702"/>
    <n v="68"/>
    <x v="1"/>
    <x v="1"/>
    <x v="1"/>
    <s v="Beauty"/>
    <n v="704.32"/>
    <x v="14"/>
    <s v="Mobile"/>
    <x v="1"/>
    <x v="1"/>
    <n v="9"/>
    <x v="1"/>
    <x v="3"/>
    <n v="8"/>
    <x v="1"/>
    <x v="0"/>
  </r>
  <r>
    <n v="3703"/>
    <n v="43"/>
    <x v="0"/>
    <x v="2"/>
    <x v="5"/>
    <s v="Books"/>
    <n v="223.01"/>
    <x v="0"/>
    <s v="Desktop"/>
    <x v="0"/>
    <x v="0"/>
    <n v="9"/>
    <x v="0"/>
    <x v="3"/>
    <n v="1"/>
    <x v="0"/>
    <x v="0"/>
  </r>
  <r>
    <n v="3704"/>
    <n v="61"/>
    <x v="1"/>
    <x v="2"/>
    <x v="4"/>
    <s v="Books"/>
    <n v="479.19"/>
    <x v="57"/>
    <s v="Tablet"/>
    <x v="4"/>
    <x v="1"/>
    <n v="7"/>
    <x v="1"/>
    <x v="4"/>
    <n v="12"/>
    <x v="0"/>
    <x v="0"/>
  </r>
  <r>
    <n v="3705"/>
    <n v="27"/>
    <x v="0"/>
    <x v="2"/>
    <x v="2"/>
    <s v="Groceries"/>
    <n v="79.81"/>
    <x v="32"/>
    <s v="Desktop"/>
    <x v="2"/>
    <x v="1"/>
    <n v="8"/>
    <x v="0"/>
    <x v="2"/>
    <n v="13"/>
    <x v="1"/>
    <x v="2"/>
  </r>
  <r>
    <n v="3706"/>
    <n v="50"/>
    <x v="0"/>
    <x v="2"/>
    <x v="5"/>
    <s v="Clothing"/>
    <n v="771.46"/>
    <x v="0"/>
    <s v="Desktop"/>
    <x v="3"/>
    <x v="1"/>
    <n v="2"/>
    <x v="1"/>
    <x v="1"/>
    <n v="7"/>
    <x v="1"/>
    <x v="2"/>
  </r>
  <r>
    <n v="3707"/>
    <n v="66"/>
    <x v="1"/>
    <x v="2"/>
    <x v="0"/>
    <s v="Beauty"/>
    <n v="704.34"/>
    <x v="24"/>
    <s v="Desktop"/>
    <x v="0"/>
    <x v="0"/>
    <n v="8"/>
    <x v="0"/>
    <x v="2"/>
    <n v="3"/>
    <x v="0"/>
    <x v="2"/>
  </r>
  <r>
    <n v="3708"/>
    <n v="29"/>
    <x v="0"/>
    <x v="1"/>
    <x v="6"/>
    <s v="Beauty"/>
    <n v="186.68"/>
    <x v="53"/>
    <s v="Mobile"/>
    <x v="0"/>
    <x v="0"/>
    <n v="2"/>
    <x v="0"/>
    <x v="2"/>
    <n v="4"/>
    <x v="0"/>
    <x v="2"/>
  </r>
  <r>
    <n v="3709"/>
    <n v="67"/>
    <x v="1"/>
    <x v="1"/>
    <x v="6"/>
    <s v="Sports"/>
    <n v="397.31"/>
    <x v="22"/>
    <s v="Desktop"/>
    <x v="0"/>
    <x v="0"/>
    <n v="6"/>
    <x v="1"/>
    <x v="3"/>
    <n v="7"/>
    <x v="2"/>
    <x v="2"/>
  </r>
  <r>
    <n v="3710"/>
    <n v="25"/>
    <x v="0"/>
    <x v="0"/>
    <x v="3"/>
    <s v="Clothing"/>
    <n v="103.71"/>
    <x v="35"/>
    <s v="Desktop"/>
    <x v="1"/>
    <x v="1"/>
    <n v="2"/>
    <x v="1"/>
    <x v="0"/>
    <n v="4"/>
    <x v="2"/>
    <x v="0"/>
  </r>
  <r>
    <n v="3711"/>
    <n v="59"/>
    <x v="0"/>
    <x v="1"/>
    <x v="5"/>
    <s v="Beauty"/>
    <n v="782.23"/>
    <x v="48"/>
    <s v="Tablet"/>
    <x v="4"/>
    <x v="1"/>
    <n v="8"/>
    <x v="1"/>
    <x v="0"/>
    <n v="1"/>
    <x v="0"/>
    <x v="1"/>
  </r>
  <r>
    <n v="3712"/>
    <n v="19"/>
    <x v="2"/>
    <x v="1"/>
    <x v="2"/>
    <s v="Beauty"/>
    <n v="352.45"/>
    <x v="30"/>
    <s v="Desktop"/>
    <x v="1"/>
    <x v="0"/>
    <n v="7"/>
    <x v="1"/>
    <x v="4"/>
    <n v="7"/>
    <x v="2"/>
    <x v="0"/>
  </r>
  <r>
    <n v="3713"/>
    <n v="46"/>
    <x v="0"/>
    <x v="1"/>
    <x v="0"/>
    <s v="Books"/>
    <n v="775.09"/>
    <x v="44"/>
    <s v="Tablet"/>
    <x v="3"/>
    <x v="1"/>
    <n v="8"/>
    <x v="1"/>
    <x v="3"/>
    <n v="5"/>
    <x v="2"/>
    <x v="1"/>
  </r>
  <r>
    <n v="3714"/>
    <n v="26"/>
    <x v="0"/>
    <x v="0"/>
    <x v="4"/>
    <s v="Electronics"/>
    <n v="423.91"/>
    <x v="23"/>
    <s v="Tablet"/>
    <x v="0"/>
    <x v="0"/>
    <n v="6"/>
    <x v="1"/>
    <x v="1"/>
    <n v="5"/>
    <x v="2"/>
    <x v="2"/>
  </r>
  <r>
    <n v="3715"/>
    <n v="60"/>
    <x v="1"/>
    <x v="0"/>
    <x v="3"/>
    <s v="Beauty"/>
    <n v="275.58999999999997"/>
    <x v="53"/>
    <s v="Mobile"/>
    <x v="0"/>
    <x v="0"/>
    <n v="3"/>
    <x v="1"/>
    <x v="0"/>
    <n v="1"/>
    <x v="1"/>
    <x v="0"/>
  </r>
  <r>
    <n v="3716"/>
    <n v="45"/>
    <x v="0"/>
    <x v="1"/>
    <x v="5"/>
    <s v="Groceries"/>
    <n v="864.31"/>
    <x v="12"/>
    <s v="Desktop"/>
    <x v="4"/>
    <x v="1"/>
    <n v="6"/>
    <x v="0"/>
    <x v="0"/>
    <n v="8"/>
    <x v="0"/>
    <x v="1"/>
  </r>
  <r>
    <n v="3717"/>
    <n v="57"/>
    <x v="0"/>
    <x v="0"/>
    <x v="3"/>
    <s v="Beauty"/>
    <n v="63.57"/>
    <x v="1"/>
    <s v="Desktop"/>
    <x v="4"/>
    <x v="1"/>
    <n v="7"/>
    <x v="0"/>
    <x v="4"/>
    <n v="8"/>
    <x v="1"/>
    <x v="0"/>
  </r>
  <r>
    <n v="3718"/>
    <n v="66"/>
    <x v="1"/>
    <x v="2"/>
    <x v="3"/>
    <s v="Toys"/>
    <n v="190.67"/>
    <x v="45"/>
    <s v="Tablet"/>
    <x v="0"/>
    <x v="0"/>
    <n v="4"/>
    <x v="0"/>
    <x v="1"/>
    <n v="2"/>
    <x v="2"/>
    <x v="1"/>
  </r>
  <r>
    <n v="3719"/>
    <n v="57"/>
    <x v="0"/>
    <x v="1"/>
    <x v="3"/>
    <s v="Home"/>
    <n v="237.7"/>
    <x v="44"/>
    <s v="Desktop"/>
    <x v="4"/>
    <x v="0"/>
    <n v="4"/>
    <x v="0"/>
    <x v="3"/>
    <n v="1"/>
    <x v="2"/>
    <x v="2"/>
  </r>
  <r>
    <n v="3720"/>
    <n v="24"/>
    <x v="0"/>
    <x v="0"/>
    <x v="0"/>
    <s v="Toys"/>
    <n v="161.13999999999999"/>
    <x v="56"/>
    <s v="Desktop"/>
    <x v="4"/>
    <x v="0"/>
    <n v="9"/>
    <x v="0"/>
    <x v="0"/>
    <n v="13"/>
    <x v="0"/>
    <x v="0"/>
  </r>
  <r>
    <n v="3721"/>
    <n v="37"/>
    <x v="0"/>
    <x v="0"/>
    <x v="2"/>
    <s v="Electronics"/>
    <n v="520.83000000000004"/>
    <x v="5"/>
    <s v="Desktop"/>
    <x v="4"/>
    <x v="0"/>
    <n v="1"/>
    <x v="1"/>
    <x v="3"/>
    <n v="1"/>
    <x v="1"/>
    <x v="1"/>
  </r>
  <r>
    <n v="3722"/>
    <n v="55"/>
    <x v="0"/>
    <x v="2"/>
    <x v="6"/>
    <s v="Toys"/>
    <n v="404.09"/>
    <x v="33"/>
    <s v="Mobile"/>
    <x v="1"/>
    <x v="0"/>
    <n v="5"/>
    <x v="1"/>
    <x v="1"/>
    <n v="11"/>
    <x v="2"/>
    <x v="2"/>
  </r>
  <r>
    <n v="3723"/>
    <n v="47"/>
    <x v="0"/>
    <x v="2"/>
    <x v="3"/>
    <s v="Books"/>
    <n v="639.67999999999995"/>
    <x v="25"/>
    <s v="Tablet"/>
    <x v="0"/>
    <x v="0"/>
    <n v="6"/>
    <x v="0"/>
    <x v="3"/>
    <n v="8"/>
    <x v="0"/>
    <x v="0"/>
  </r>
  <r>
    <n v="3724"/>
    <n v="28"/>
    <x v="0"/>
    <x v="0"/>
    <x v="5"/>
    <s v="Home"/>
    <n v="246.57"/>
    <x v="27"/>
    <s v="Tablet"/>
    <x v="3"/>
    <x v="0"/>
    <n v="8"/>
    <x v="0"/>
    <x v="3"/>
    <n v="3"/>
    <x v="2"/>
    <x v="0"/>
  </r>
  <r>
    <n v="3725"/>
    <n v="68"/>
    <x v="1"/>
    <x v="2"/>
    <x v="7"/>
    <s v="Clothing"/>
    <n v="40.75"/>
    <x v="5"/>
    <s v="Mobile"/>
    <x v="2"/>
    <x v="0"/>
    <n v="7"/>
    <x v="1"/>
    <x v="4"/>
    <n v="13"/>
    <x v="2"/>
    <x v="1"/>
  </r>
  <r>
    <n v="3726"/>
    <n v="48"/>
    <x v="0"/>
    <x v="0"/>
    <x v="1"/>
    <s v="Books"/>
    <n v="111.61"/>
    <x v="37"/>
    <s v="Tablet"/>
    <x v="3"/>
    <x v="0"/>
    <n v="9"/>
    <x v="1"/>
    <x v="2"/>
    <n v="1"/>
    <x v="0"/>
    <x v="2"/>
  </r>
  <r>
    <n v="3727"/>
    <n v="29"/>
    <x v="0"/>
    <x v="2"/>
    <x v="5"/>
    <s v="Groceries"/>
    <n v="49.07"/>
    <x v="45"/>
    <s v="Tablet"/>
    <x v="1"/>
    <x v="1"/>
    <n v="5"/>
    <x v="1"/>
    <x v="3"/>
    <n v="7"/>
    <x v="2"/>
    <x v="0"/>
  </r>
  <r>
    <n v="3728"/>
    <n v="43"/>
    <x v="0"/>
    <x v="2"/>
    <x v="6"/>
    <s v="Beauty"/>
    <n v="403.9"/>
    <x v="33"/>
    <s v="Desktop"/>
    <x v="0"/>
    <x v="0"/>
    <n v="8"/>
    <x v="1"/>
    <x v="0"/>
    <n v="13"/>
    <x v="1"/>
    <x v="1"/>
  </r>
  <r>
    <n v="3729"/>
    <n v="68"/>
    <x v="1"/>
    <x v="2"/>
    <x v="5"/>
    <s v="Electronics"/>
    <n v="17.899999999999999"/>
    <x v="44"/>
    <s v="Tablet"/>
    <x v="3"/>
    <x v="0"/>
    <n v="4"/>
    <x v="1"/>
    <x v="2"/>
    <n v="9"/>
    <x v="2"/>
    <x v="0"/>
  </r>
  <r>
    <n v="3730"/>
    <n v="31"/>
    <x v="0"/>
    <x v="2"/>
    <x v="2"/>
    <s v="Home"/>
    <n v="854.59"/>
    <x v="38"/>
    <s v="Mobile"/>
    <x v="2"/>
    <x v="1"/>
    <n v="8"/>
    <x v="1"/>
    <x v="4"/>
    <n v="3"/>
    <x v="0"/>
    <x v="0"/>
  </r>
  <r>
    <n v="3731"/>
    <n v="51"/>
    <x v="0"/>
    <x v="0"/>
    <x v="1"/>
    <s v="Books"/>
    <n v="896.16"/>
    <x v="26"/>
    <s v="Tablet"/>
    <x v="2"/>
    <x v="0"/>
    <n v="3"/>
    <x v="0"/>
    <x v="1"/>
    <n v="10"/>
    <x v="0"/>
    <x v="1"/>
  </r>
  <r>
    <n v="3732"/>
    <n v="59"/>
    <x v="0"/>
    <x v="1"/>
    <x v="7"/>
    <s v="Beauty"/>
    <n v="667.25"/>
    <x v="34"/>
    <s v="Mobile"/>
    <x v="3"/>
    <x v="1"/>
    <n v="5"/>
    <x v="0"/>
    <x v="4"/>
    <n v="4"/>
    <x v="1"/>
    <x v="0"/>
  </r>
  <r>
    <n v="3733"/>
    <n v="52"/>
    <x v="0"/>
    <x v="0"/>
    <x v="3"/>
    <s v="Sports"/>
    <n v="827.09"/>
    <x v="11"/>
    <s v="Desktop"/>
    <x v="0"/>
    <x v="1"/>
    <n v="5"/>
    <x v="0"/>
    <x v="1"/>
    <n v="7"/>
    <x v="0"/>
    <x v="0"/>
  </r>
  <r>
    <n v="3734"/>
    <n v="25"/>
    <x v="0"/>
    <x v="2"/>
    <x v="3"/>
    <s v="Beauty"/>
    <n v="844.13"/>
    <x v="53"/>
    <s v="Tablet"/>
    <x v="4"/>
    <x v="1"/>
    <n v="2"/>
    <x v="0"/>
    <x v="3"/>
    <n v="5"/>
    <x v="1"/>
    <x v="2"/>
  </r>
  <r>
    <n v="3735"/>
    <n v="40"/>
    <x v="0"/>
    <x v="0"/>
    <x v="6"/>
    <s v="Books"/>
    <n v="439.99"/>
    <x v="13"/>
    <s v="Desktop"/>
    <x v="3"/>
    <x v="1"/>
    <n v="3"/>
    <x v="0"/>
    <x v="3"/>
    <n v="4"/>
    <x v="1"/>
    <x v="2"/>
  </r>
  <r>
    <n v="3736"/>
    <n v="22"/>
    <x v="0"/>
    <x v="1"/>
    <x v="7"/>
    <s v="Home"/>
    <n v="316.83999999999997"/>
    <x v="8"/>
    <s v="Tablet"/>
    <x v="1"/>
    <x v="1"/>
    <n v="2"/>
    <x v="0"/>
    <x v="0"/>
    <n v="7"/>
    <x v="0"/>
    <x v="2"/>
  </r>
  <r>
    <n v="3737"/>
    <n v="29"/>
    <x v="0"/>
    <x v="0"/>
    <x v="4"/>
    <s v="Groceries"/>
    <n v="489.04"/>
    <x v="3"/>
    <s v="Desktop"/>
    <x v="1"/>
    <x v="0"/>
    <n v="7"/>
    <x v="1"/>
    <x v="3"/>
    <n v="12"/>
    <x v="0"/>
    <x v="0"/>
  </r>
  <r>
    <n v="3738"/>
    <n v="36"/>
    <x v="0"/>
    <x v="1"/>
    <x v="6"/>
    <s v="Clothing"/>
    <n v="186.32"/>
    <x v="1"/>
    <s v="Tablet"/>
    <x v="1"/>
    <x v="1"/>
    <n v="9"/>
    <x v="1"/>
    <x v="3"/>
    <n v="7"/>
    <x v="2"/>
    <x v="1"/>
  </r>
  <r>
    <n v="3739"/>
    <n v="61"/>
    <x v="1"/>
    <x v="1"/>
    <x v="6"/>
    <s v="Books"/>
    <n v="938.04"/>
    <x v="0"/>
    <s v="Desktop"/>
    <x v="4"/>
    <x v="0"/>
    <n v="6"/>
    <x v="0"/>
    <x v="0"/>
    <n v="4"/>
    <x v="0"/>
    <x v="1"/>
  </r>
  <r>
    <n v="3740"/>
    <n v="64"/>
    <x v="1"/>
    <x v="1"/>
    <x v="5"/>
    <s v="Toys"/>
    <n v="516.39"/>
    <x v="30"/>
    <s v="Tablet"/>
    <x v="4"/>
    <x v="0"/>
    <n v="6"/>
    <x v="0"/>
    <x v="2"/>
    <n v="2"/>
    <x v="2"/>
    <x v="1"/>
  </r>
  <r>
    <n v="3741"/>
    <n v="58"/>
    <x v="0"/>
    <x v="0"/>
    <x v="1"/>
    <s v="Home"/>
    <n v="919.73"/>
    <x v="38"/>
    <s v="Mobile"/>
    <x v="4"/>
    <x v="1"/>
    <n v="6"/>
    <x v="0"/>
    <x v="0"/>
    <n v="6"/>
    <x v="1"/>
    <x v="2"/>
  </r>
  <r>
    <n v="3742"/>
    <n v="33"/>
    <x v="0"/>
    <x v="2"/>
    <x v="2"/>
    <s v="Books"/>
    <n v="919.9"/>
    <x v="22"/>
    <s v="Tablet"/>
    <x v="3"/>
    <x v="1"/>
    <n v="6"/>
    <x v="1"/>
    <x v="2"/>
    <n v="10"/>
    <x v="0"/>
    <x v="0"/>
  </r>
  <r>
    <n v="3743"/>
    <n v="58"/>
    <x v="0"/>
    <x v="0"/>
    <x v="4"/>
    <s v="Electronics"/>
    <n v="633.85"/>
    <x v="38"/>
    <s v="Mobile"/>
    <x v="2"/>
    <x v="0"/>
    <n v="7"/>
    <x v="0"/>
    <x v="0"/>
    <n v="7"/>
    <x v="0"/>
    <x v="1"/>
  </r>
  <r>
    <n v="3744"/>
    <n v="38"/>
    <x v="0"/>
    <x v="1"/>
    <x v="1"/>
    <s v="Clothing"/>
    <n v="139.32"/>
    <x v="20"/>
    <s v="Desktop"/>
    <x v="1"/>
    <x v="0"/>
    <n v="3"/>
    <x v="0"/>
    <x v="2"/>
    <n v="7"/>
    <x v="0"/>
    <x v="2"/>
  </r>
  <r>
    <n v="3745"/>
    <n v="39"/>
    <x v="0"/>
    <x v="2"/>
    <x v="5"/>
    <s v="Clothing"/>
    <n v="778.01"/>
    <x v="19"/>
    <s v="Mobile"/>
    <x v="1"/>
    <x v="1"/>
    <n v="2"/>
    <x v="1"/>
    <x v="2"/>
    <n v="5"/>
    <x v="1"/>
    <x v="2"/>
  </r>
  <r>
    <n v="3746"/>
    <n v="60"/>
    <x v="1"/>
    <x v="0"/>
    <x v="0"/>
    <s v="Electronics"/>
    <n v="198.45"/>
    <x v="56"/>
    <s v="Mobile"/>
    <x v="2"/>
    <x v="1"/>
    <n v="9"/>
    <x v="0"/>
    <x v="3"/>
    <n v="10"/>
    <x v="0"/>
    <x v="1"/>
  </r>
  <r>
    <n v="3747"/>
    <n v="21"/>
    <x v="0"/>
    <x v="0"/>
    <x v="3"/>
    <s v="Clothing"/>
    <n v="861.44"/>
    <x v="40"/>
    <s v="Tablet"/>
    <x v="2"/>
    <x v="1"/>
    <n v="3"/>
    <x v="1"/>
    <x v="4"/>
    <n v="8"/>
    <x v="0"/>
    <x v="1"/>
  </r>
  <r>
    <n v="3748"/>
    <n v="65"/>
    <x v="1"/>
    <x v="2"/>
    <x v="2"/>
    <s v="Beauty"/>
    <n v="922.24"/>
    <x v="54"/>
    <s v="Desktop"/>
    <x v="1"/>
    <x v="0"/>
    <n v="1"/>
    <x v="1"/>
    <x v="2"/>
    <n v="4"/>
    <x v="0"/>
    <x v="2"/>
  </r>
  <r>
    <n v="3749"/>
    <n v="41"/>
    <x v="0"/>
    <x v="2"/>
    <x v="2"/>
    <s v="Electronics"/>
    <n v="417.87"/>
    <x v="15"/>
    <s v="Mobile"/>
    <x v="3"/>
    <x v="0"/>
    <n v="8"/>
    <x v="1"/>
    <x v="1"/>
    <n v="11"/>
    <x v="0"/>
    <x v="2"/>
  </r>
  <r>
    <n v="3750"/>
    <n v="30"/>
    <x v="0"/>
    <x v="2"/>
    <x v="0"/>
    <s v="Home"/>
    <n v="870.65"/>
    <x v="41"/>
    <s v="Tablet"/>
    <x v="3"/>
    <x v="0"/>
    <n v="5"/>
    <x v="1"/>
    <x v="4"/>
    <n v="8"/>
    <x v="2"/>
    <x v="1"/>
  </r>
  <r>
    <n v="3751"/>
    <n v="54"/>
    <x v="0"/>
    <x v="2"/>
    <x v="6"/>
    <s v="Electronics"/>
    <n v="53.01"/>
    <x v="56"/>
    <s v="Tablet"/>
    <x v="1"/>
    <x v="1"/>
    <n v="2"/>
    <x v="1"/>
    <x v="3"/>
    <n v="1"/>
    <x v="2"/>
    <x v="0"/>
  </r>
  <r>
    <n v="3752"/>
    <n v="55"/>
    <x v="0"/>
    <x v="1"/>
    <x v="4"/>
    <s v="Toys"/>
    <n v="218.04"/>
    <x v="5"/>
    <s v="Tablet"/>
    <x v="3"/>
    <x v="1"/>
    <n v="1"/>
    <x v="1"/>
    <x v="0"/>
    <n v="3"/>
    <x v="2"/>
    <x v="0"/>
  </r>
  <r>
    <n v="3753"/>
    <n v="32"/>
    <x v="0"/>
    <x v="2"/>
    <x v="3"/>
    <s v="Beauty"/>
    <n v="352.35"/>
    <x v="7"/>
    <s v="Mobile"/>
    <x v="3"/>
    <x v="1"/>
    <n v="8"/>
    <x v="0"/>
    <x v="3"/>
    <n v="3"/>
    <x v="2"/>
    <x v="2"/>
  </r>
  <r>
    <n v="3754"/>
    <n v="46"/>
    <x v="0"/>
    <x v="0"/>
    <x v="0"/>
    <s v="Beauty"/>
    <n v="239.06"/>
    <x v="3"/>
    <s v="Mobile"/>
    <x v="1"/>
    <x v="0"/>
    <n v="2"/>
    <x v="0"/>
    <x v="1"/>
    <n v="9"/>
    <x v="1"/>
    <x v="2"/>
  </r>
  <r>
    <n v="3755"/>
    <n v="48"/>
    <x v="0"/>
    <x v="0"/>
    <x v="5"/>
    <s v="Toys"/>
    <n v="926.26"/>
    <x v="52"/>
    <s v="Mobile"/>
    <x v="0"/>
    <x v="0"/>
    <n v="3"/>
    <x v="1"/>
    <x v="2"/>
    <n v="7"/>
    <x v="2"/>
    <x v="2"/>
  </r>
  <r>
    <n v="3756"/>
    <n v="48"/>
    <x v="0"/>
    <x v="1"/>
    <x v="0"/>
    <s v="Sports"/>
    <n v="777.27"/>
    <x v="38"/>
    <s v="Tablet"/>
    <x v="3"/>
    <x v="1"/>
    <n v="9"/>
    <x v="0"/>
    <x v="4"/>
    <n v="11"/>
    <x v="0"/>
    <x v="0"/>
  </r>
  <r>
    <n v="3757"/>
    <n v="38"/>
    <x v="0"/>
    <x v="1"/>
    <x v="2"/>
    <s v="Clothing"/>
    <n v="561.09"/>
    <x v="8"/>
    <s v="Mobile"/>
    <x v="4"/>
    <x v="1"/>
    <n v="4"/>
    <x v="1"/>
    <x v="1"/>
    <n v="10"/>
    <x v="1"/>
    <x v="2"/>
  </r>
  <r>
    <n v="3758"/>
    <n v="49"/>
    <x v="0"/>
    <x v="1"/>
    <x v="7"/>
    <s v="Toys"/>
    <n v="743.14"/>
    <x v="11"/>
    <s v="Desktop"/>
    <x v="0"/>
    <x v="0"/>
    <n v="7"/>
    <x v="1"/>
    <x v="3"/>
    <n v="9"/>
    <x v="0"/>
    <x v="2"/>
  </r>
  <r>
    <n v="3759"/>
    <n v="39"/>
    <x v="0"/>
    <x v="1"/>
    <x v="7"/>
    <s v="Beauty"/>
    <n v="612.20000000000005"/>
    <x v="8"/>
    <s v="Tablet"/>
    <x v="1"/>
    <x v="1"/>
    <n v="2"/>
    <x v="1"/>
    <x v="0"/>
    <n v="7"/>
    <x v="2"/>
    <x v="1"/>
  </r>
  <r>
    <n v="3760"/>
    <n v="27"/>
    <x v="0"/>
    <x v="1"/>
    <x v="3"/>
    <s v="Groceries"/>
    <n v="781.5"/>
    <x v="24"/>
    <s v="Mobile"/>
    <x v="3"/>
    <x v="0"/>
    <n v="7"/>
    <x v="1"/>
    <x v="3"/>
    <n v="2"/>
    <x v="1"/>
    <x v="0"/>
  </r>
  <r>
    <n v="3761"/>
    <n v="45"/>
    <x v="0"/>
    <x v="0"/>
    <x v="7"/>
    <s v="Home"/>
    <n v="640.09"/>
    <x v="46"/>
    <s v="Mobile"/>
    <x v="1"/>
    <x v="0"/>
    <n v="7"/>
    <x v="1"/>
    <x v="0"/>
    <n v="8"/>
    <x v="0"/>
    <x v="1"/>
  </r>
  <r>
    <n v="3762"/>
    <n v="53"/>
    <x v="0"/>
    <x v="2"/>
    <x v="0"/>
    <s v="Beauty"/>
    <n v="435.76"/>
    <x v="55"/>
    <s v="Desktop"/>
    <x v="1"/>
    <x v="1"/>
    <n v="5"/>
    <x v="1"/>
    <x v="2"/>
    <n v="1"/>
    <x v="1"/>
    <x v="1"/>
  </r>
  <r>
    <n v="3763"/>
    <n v="34"/>
    <x v="0"/>
    <x v="0"/>
    <x v="1"/>
    <s v="Beauty"/>
    <n v="395.72"/>
    <x v="15"/>
    <s v="Desktop"/>
    <x v="0"/>
    <x v="0"/>
    <n v="7"/>
    <x v="0"/>
    <x v="4"/>
    <n v="9"/>
    <x v="1"/>
    <x v="0"/>
  </r>
  <r>
    <n v="3764"/>
    <n v="58"/>
    <x v="0"/>
    <x v="2"/>
    <x v="1"/>
    <s v="Beauty"/>
    <n v="401.78"/>
    <x v="12"/>
    <s v="Mobile"/>
    <x v="3"/>
    <x v="0"/>
    <n v="3"/>
    <x v="1"/>
    <x v="4"/>
    <n v="2"/>
    <x v="0"/>
    <x v="0"/>
  </r>
  <r>
    <n v="3765"/>
    <n v="53"/>
    <x v="0"/>
    <x v="0"/>
    <x v="4"/>
    <s v="Books"/>
    <n v="854.97"/>
    <x v="6"/>
    <s v="Mobile"/>
    <x v="0"/>
    <x v="1"/>
    <n v="3"/>
    <x v="1"/>
    <x v="3"/>
    <n v="5"/>
    <x v="1"/>
    <x v="1"/>
  </r>
  <r>
    <n v="3766"/>
    <n v="27"/>
    <x v="0"/>
    <x v="0"/>
    <x v="5"/>
    <s v="Sports"/>
    <n v="165.73"/>
    <x v="30"/>
    <s v="Tablet"/>
    <x v="1"/>
    <x v="0"/>
    <n v="3"/>
    <x v="0"/>
    <x v="1"/>
    <n v="10"/>
    <x v="0"/>
    <x v="0"/>
  </r>
  <r>
    <n v="3767"/>
    <n v="63"/>
    <x v="1"/>
    <x v="2"/>
    <x v="1"/>
    <s v="Toys"/>
    <n v="549.73"/>
    <x v="52"/>
    <s v="Desktop"/>
    <x v="0"/>
    <x v="1"/>
    <n v="6"/>
    <x v="0"/>
    <x v="0"/>
    <n v="3"/>
    <x v="1"/>
    <x v="2"/>
  </r>
  <r>
    <n v="3768"/>
    <n v="62"/>
    <x v="1"/>
    <x v="0"/>
    <x v="2"/>
    <s v="Sports"/>
    <n v="492.69"/>
    <x v="46"/>
    <s v="Tablet"/>
    <x v="0"/>
    <x v="0"/>
    <n v="9"/>
    <x v="0"/>
    <x v="1"/>
    <n v="1"/>
    <x v="1"/>
    <x v="1"/>
  </r>
  <r>
    <n v="3769"/>
    <n v="54"/>
    <x v="0"/>
    <x v="2"/>
    <x v="7"/>
    <s v="Beauty"/>
    <n v="701.05"/>
    <x v="12"/>
    <s v="Desktop"/>
    <x v="2"/>
    <x v="0"/>
    <n v="2"/>
    <x v="0"/>
    <x v="4"/>
    <n v="9"/>
    <x v="1"/>
    <x v="1"/>
  </r>
  <r>
    <n v="3770"/>
    <n v="62"/>
    <x v="1"/>
    <x v="0"/>
    <x v="3"/>
    <s v="Home"/>
    <n v="791.96"/>
    <x v="10"/>
    <s v="Desktop"/>
    <x v="4"/>
    <x v="1"/>
    <n v="6"/>
    <x v="1"/>
    <x v="4"/>
    <n v="5"/>
    <x v="0"/>
    <x v="0"/>
  </r>
  <r>
    <n v="3771"/>
    <n v="62"/>
    <x v="1"/>
    <x v="0"/>
    <x v="1"/>
    <s v="Home"/>
    <n v="499.13"/>
    <x v="32"/>
    <s v="Mobile"/>
    <x v="3"/>
    <x v="0"/>
    <n v="7"/>
    <x v="1"/>
    <x v="1"/>
    <n v="2"/>
    <x v="1"/>
    <x v="1"/>
  </r>
  <r>
    <n v="3772"/>
    <n v="55"/>
    <x v="0"/>
    <x v="1"/>
    <x v="4"/>
    <s v="Clothing"/>
    <n v="821.56"/>
    <x v="9"/>
    <s v="Mobile"/>
    <x v="4"/>
    <x v="1"/>
    <n v="9"/>
    <x v="0"/>
    <x v="1"/>
    <n v="9"/>
    <x v="0"/>
    <x v="0"/>
  </r>
  <r>
    <n v="3773"/>
    <n v="27"/>
    <x v="0"/>
    <x v="2"/>
    <x v="3"/>
    <s v="Sports"/>
    <n v="995.07"/>
    <x v="4"/>
    <s v="Mobile"/>
    <x v="0"/>
    <x v="0"/>
    <n v="7"/>
    <x v="0"/>
    <x v="2"/>
    <n v="13"/>
    <x v="2"/>
    <x v="0"/>
  </r>
  <r>
    <n v="3774"/>
    <n v="41"/>
    <x v="0"/>
    <x v="2"/>
    <x v="7"/>
    <s v="Toys"/>
    <n v="525.4"/>
    <x v="35"/>
    <s v="Desktop"/>
    <x v="3"/>
    <x v="0"/>
    <n v="3"/>
    <x v="0"/>
    <x v="0"/>
    <n v="10"/>
    <x v="0"/>
    <x v="1"/>
  </r>
  <r>
    <n v="3775"/>
    <n v="19"/>
    <x v="2"/>
    <x v="1"/>
    <x v="0"/>
    <s v="Books"/>
    <n v="177.78"/>
    <x v="37"/>
    <s v="Tablet"/>
    <x v="0"/>
    <x v="1"/>
    <n v="6"/>
    <x v="1"/>
    <x v="2"/>
    <n v="6"/>
    <x v="2"/>
    <x v="0"/>
  </r>
  <r>
    <n v="3776"/>
    <n v="57"/>
    <x v="0"/>
    <x v="0"/>
    <x v="0"/>
    <s v="Beauty"/>
    <n v="74.36"/>
    <x v="10"/>
    <s v="Tablet"/>
    <x v="0"/>
    <x v="1"/>
    <n v="5"/>
    <x v="1"/>
    <x v="2"/>
    <n v="5"/>
    <x v="1"/>
    <x v="0"/>
  </r>
  <r>
    <n v="3777"/>
    <n v="61"/>
    <x v="1"/>
    <x v="1"/>
    <x v="1"/>
    <s v="Beauty"/>
    <n v="5.54"/>
    <x v="45"/>
    <s v="Tablet"/>
    <x v="4"/>
    <x v="0"/>
    <n v="9"/>
    <x v="0"/>
    <x v="3"/>
    <n v="2"/>
    <x v="1"/>
    <x v="1"/>
  </r>
  <r>
    <n v="3778"/>
    <n v="69"/>
    <x v="1"/>
    <x v="0"/>
    <x v="6"/>
    <s v="Books"/>
    <n v="229.54"/>
    <x v="54"/>
    <s v="Tablet"/>
    <x v="4"/>
    <x v="1"/>
    <n v="6"/>
    <x v="1"/>
    <x v="3"/>
    <n v="2"/>
    <x v="1"/>
    <x v="0"/>
  </r>
  <r>
    <n v="3779"/>
    <n v="42"/>
    <x v="0"/>
    <x v="1"/>
    <x v="0"/>
    <s v="Toys"/>
    <n v="568.28"/>
    <x v="29"/>
    <s v="Tablet"/>
    <x v="2"/>
    <x v="1"/>
    <n v="1"/>
    <x v="0"/>
    <x v="3"/>
    <n v="3"/>
    <x v="0"/>
    <x v="0"/>
  </r>
  <r>
    <n v="3780"/>
    <n v="23"/>
    <x v="0"/>
    <x v="0"/>
    <x v="0"/>
    <s v="Groceries"/>
    <n v="110.63"/>
    <x v="6"/>
    <s v="Mobile"/>
    <x v="1"/>
    <x v="1"/>
    <n v="4"/>
    <x v="1"/>
    <x v="3"/>
    <n v="5"/>
    <x v="0"/>
    <x v="0"/>
  </r>
  <r>
    <n v="3781"/>
    <n v="23"/>
    <x v="0"/>
    <x v="1"/>
    <x v="4"/>
    <s v="Books"/>
    <n v="832.37"/>
    <x v="18"/>
    <s v="Mobile"/>
    <x v="0"/>
    <x v="1"/>
    <n v="8"/>
    <x v="1"/>
    <x v="3"/>
    <n v="6"/>
    <x v="2"/>
    <x v="2"/>
  </r>
  <r>
    <n v="3782"/>
    <n v="43"/>
    <x v="0"/>
    <x v="2"/>
    <x v="5"/>
    <s v="Beauty"/>
    <n v="813.96"/>
    <x v="30"/>
    <s v="Tablet"/>
    <x v="4"/>
    <x v="0"/>
    <n v="2"/>
    <x v="1"/>
    <x v="0"/>
    <n v="6"/>
    <x v="2"/>
    <x v="2"/>
  </r>
  <r>
    <n v="3783"/>
    <n v="29"/>
    <x v="0"/>
    <x v="1"/>
    <x v="1"/>
    <s v="Home"/>
    <n v="456.96"/>
    <x v="10"/>
    <s v="Mobile"/>
    <x v="1"/>
    <x v="0"/>
    <n v="9"/>
    <x v="1"/>
    <x v="4"/>
    <n v="11"/>
    <x v="0"/>
    <x v="1"/>
  </r>
  <r>
    <n v="3784"/>
    <n v="20"/>
    <x v="0"/>
    <x v="2"/>
    <x v="6"/>
    <s v="Toys"/>
    <n v="654.24"/>
    <x v="48"/>
    <s v="Tablet"/>
    <x v="4"/>
    <x v="1"/>
    <n v="7"/>
    <x v="1"/>
    <x v="3"/>
    <n v="11"/>
    <x v="0"/>
    <x v="2"/>
  </r>
  <r>
    <n v="3785"/>
    <n v="53"/>
    <x v="0"/>
    <x v="0"/>
    <x v="5"/>
    <s v="Electronics"/>
    <n v="72.930000000000007"/>
    <x v="6"/>
    <s v="Desktop"/>
    <x v="4"/>
    <x v="0"/>
    <n v="1"/>
    <x v="1"/>
    <x v="0"/>
    <n v="7"/>
    <x v="2"/>
    <x v="0"/>
  </r>
  <r>
    <n v="3786"/>
    <n v="20"/>
    <x v="0"/>
    <x v="2"/>
    <x v="6"/>
    <s v="Clothing"/>
    <n v="719.09"/>
    <x v="8"/>
    <s v="Mobile"/>
    <x v="0"/>
    <x v="1"/>
    <n v="3"/>
    <x v="0"/>
    <x v="4"/>
    <n v="6"/>
    <x v="0"/>
    <x v="1"/>
  </r>
  <r>
    <n v="3787"/>
    <n v="22"/>
    <x v="0"/>
    <x v="1"/>
    <x v="0"/>
    <s v="Home"/>
    <n v="583.52"/>
    <x v="22"/>
    <s v="Mobile"/>
    <x v="0"/>
    <x v="1"/>
    <n v="9"/>
    <x v="0"/>
    <x v="3"/>
    <n v="5"/>
    <x v="2"/>
    <x v="0"/>
  </r>
  <r>
    <n v="3788"/>
    <n v="21"/>
    <x v="0"/>
    <x v="2"/>
    <x v="5"/>
    <s v="Electronics"/>
    <n v="859.88"/>
    <x v="41"/>
    <s v="Tablet"/>
    <x v="1"/>
    <x v="0"/>
    <n v="1"/>
    <x v="1"/>
    <x v="1"/>
    <n v="11"/>
    <x v="2"/>
    <x v="0"/>
  </r>
  <r>
    <n v="3789"/>
    <n v="28"/>
    <x v="0"/>
    <x v="2"/>
    <x v="3"/>
    <s v="Electronics"/>
    <n v="110.94"/>
    <x v="14"/>
    <s v="Mobile"/>
    <x v="1"/>
    <x v="1"/>
    <n v="4"/>
    <x v="0"/>
    <x v="0"/>
    <n v="11"/>
    <x v="2"/>
    <x v="0"/>
  </r>
  <r>
    <n v="3790"/>
    <n v="38"/>
    <x v="0"/>
    <x v="2"/>
    <x v="1"/>
    <s v="Electronics"/>
    <n v="285.77999999999997"/>
    <x v="30"/>
    <s v="Mobile"/>
    <x v="2"/>
    <x v="0"/>
    <n v="8"/>
    <x v="1"/>
    <x v="3"/>
    <n v="12"/>
    <x v="2"/>
    <x v="0"/>
  </r>
  <r>
    <n v="3791"/>
    <n v="28"/>
    <x v="0"/>
    <x v="2"/>
    <x v="0"/>
    <s v="Home"/>
    <n v="634.01"/>
    <x v="42"/>
    <s v="Mobile"/>
    <x v="4"/>
    <x v="0"/>
    <n v="7"/>
    <x v="1"/>
    <x v="4"/>
    <n v="4"/>
    <x v="1"/>
    <x v="1"/>
  </r>
  <r>
    <n v="3792"/>
    <n v="51"/>
    <x v="0"/>
    <x v="2"/>
    <x v="3"/>
    <s v="Sports"/>
    <n v="518.86"/>
    <x v="24"/>
    <s v="Desktop"/>
    <x v="2"/>
    <x v="0"/>
    <n v="1"/>
    <x v="0"/>
    <x v="3"/>
    <n v="7"/>
    <x v="1"/>
    <x v="1"/>
  </r>
  <r>
    <n v="3793"/>
    <n v="30"/>
    <x v="0"/>
    <x v="2"/>
    <x v="7"/>
    <s v="Books"/>
    <n v="628.19000000000005"/>
    <x v="35"/>
    <s v="Mobile"/>
    <x v="3"/>
    <x v="1"/>
    <n v="3"/>
    <x v="1"/>
    <x v="3"/>
    <n v="10"/>
    <x v="1"/>
    <x v="1"/>
  </r>
  <r>
    <n v="3794"/>
    <n v="59"/>
    <x v="0"/>
    <x v="2"/>
    <x v="4"/>
    <s v="Toys"/>
    <n v="538.34"/>
    <x v="57"/>
    <s v="Desktop"/>
    <x v="0"/>
    <x v="1"/>
    <n v="7"/>
    <x v="0"/>
    <x v="0"/>
    <n v="8"/>
    <x v="0"/>
    <x v="2"/>
  </r>
  <r>
    <n v="3795"/>
    <n v="63"/>
    <x v="1"/>
    <x v="2"/>
    <x v="6"/>
    <s v="Toys"/>
    <n v="474.96"/>
    <x v="34"/>
    <s v="Desktop"/>
    <x v="0"/>
    <x v="0"/>
    <n v="5"/>
    <x v="0"/>
    <x v="4"/>
    <n v="4"/>
    <x v="0"/>
    <x v="0"/>
  </r>
  <r>
    <n v="3796"/>
    <n v="32"/>
    <x v="0"/>
    <x v="2"/>
    <x v="5"/>
    <s v="Toys"/>
    <n v="847.11"/>
    <x v="5"/>
    <s v="Tablet"/>
    <x v="3"/>
    <x v="0"/>
    <n v="4"/>
    <x v="1"/>
    <x v="2"/>
    <n v="12"/>
    <x v="1"/>
    <x v="0"/>
  </r>
  <r>
    <n v="3797"/>
    <n v="63"/>
    <x v="1"/>
    <x v="1"/>
    <x v="0"/>
    <s v="Electronics"/>
    <n v="759.98"/>
    <x v="9"/>
    <s v="Mobile"/>
    <x v="3"/>
    <x v="0"/>
    <n v="7"/>
    <x v="0"/>
    <x v="1"/>
    <n v="5"/>
    <x v="1"/>
    <x v="0"/>
  </r>
  <r>
    <n v="3798"/>
    <n v="53"/>
    <x v="0"/>
    <x v="2"/>
    <x v="0"/>
    <s v="Toys"/>
    <n v="21.39"/>
    <x v="35"/>
    <s v="Mobile"/>
    <x v="3"/>
    <x v="0"/>
    <n v="9"/>
    <x v="0"/>
    <x v="1"/>
    <n v="10"/>
    <x v="1"/>
    <x v="2"/>
  </r>
  <r>
    <n v="3799"/>
    <n v="28"/>
    <x v="0"/>
    <x v="0"/>
    <x v="3"/>
    <s v="Sports"/>
    <n v="86.76"/>
    <x v="17"/>
    <s v="Mobile"/>
    <x v="1"/>
    <x v="0"/>
    <n v="1"/>
    <x v="0"/>
    <x v="1"/>
    <n v="9"/>
    <x v="2"/>
    <x v="0"/>
  </r>
  <r>
    <n v="3800"/>
    <n v="41"/>
    <x v="0"/>
    <x v="1"/>
    <x v="1"/>
    <s v="Clothing"/>
    <n v="714.91"/>
    <x v="53"/>
    <s v="Desktop"/>
    <x v="3"/>
    <x v="0"/>
    <n v="4"/>
    <x v="1"/>
    <x v="2"/>
    <n v="12"/>
    <x v="0"/>
    <x v="1"/>
  </r>
  <r>
    <n v="3801"/>
    <n v="42"/>
    <x v="0"/>
    <x v="0"/>
    <x v="6"/>
    <s v="Electronics"/>
    <n v="841.48"/>
    <x v="17"/>
    <s v="Mobile"/>
    <x v="4"/>
    <x v="1"/>
    <n v="7"/>
    <x v="1"/>
    <x v="1"/>
    <n v="9"/>
    <x v="0"/>
    <x v="0"/>
  </r>
  <r>
    <n v="3802"/>
    <n v="53"/>
    <x v="0"/>
    <x v="1"/>
    <x v="3"/>
    <s v="Groceries"/>
    <n v="174.35"/>
    <x v="13"/>
    <s v="Mobile"/>
    <x v="2"/>
    <x v="1"/>
    <n v="6"/>
    <x v="0"/>
    <x v="1"/>
    <n v="13"/>
    <x v="0"/>
    <x v="1"/>
  </r>
  <r>
    <n v="3803"/>
    <n v="57"/>
    <x v="0"/>
    <x v="0"/>
    <x v="7"/>
    <s v="Clothing"/>
    <n v="958.57"/>
    <x v="20"/>
    <s v="Desktop"/>
    <x v="1"/>
    <x v="0"/>
    <n v="4"/>
    <x v="0"/>
    <x v="1"/>
    <n v="3"/>
    <x v="1"/>
    <x v="1"/>
  </r>
  <r>
    <n v="3804"/>
    <n v="38"/>
    <x v="0"/>
    <x v="2"/>
    <x v="6"/>
    <s v="Clothing"/>
    <n v="57.23"/>
    <x v="50"/>
    <s v="Mobile"/>
    <x v="1"/>
    <x v="1"/>
    <n v="2"/>
    <x v="0"/>
    <x v="1"/>
    <n v="6"/>
    <x v="1"/>
    <x v="1"/>
  </r>
  <r>
    <n v="3805"/>
    <n v="49"/>
    <x v="0"/>
    <x v="2"/>
    <x v="6"/>
    <s v="Home"/>
    <n v="379.25"/>
    <x v="20"/>
    <s v="Desktop"/>
    <x v="4"/>
    <x v="0"/>
    <n v="1"/>
    <x v="1"/>
    <x v="3"/>
    <n v="10"/>
    <x v="0"/>
    <x v="2"/>
  </r>
  <r>
    <n v="3806"/>
    <n v="37"/>
    <x v="0"/>
    <x v="0"/>
    <x v="6"/>
    <s v="Groceries"/>
    <n v="561.26"/>
    <x v="57"/>
    <s v="Tablet"/>
    <x v="0"/>
    <x v="0"/>
    <n v="4"/>
    <x v="1"/>
    <x v="3"/>
    <n v="3"/>
    <x v="2"/>
    <x v="1"/>
  </r>
  <r>
    <n v="3807"/>
    <n v="26"/>
    <x v="0"/>
    <x v="2"/>
    <x v="2"/>
    <s v="Electronics"/>
    <n v="235.99"/>
    <x v="13"/>
    <s v="Tablet"/>
    <x v="4"/>
    <x v="1"/>
    <n v="1"/>
    <x v="1"/>
    <x v="3"/>
    <n v="8"/>
    <x v="0"/>
    <x v="2"/>
  </r>
  <r>
    <n v="3808"/>
    <n v="50"/>
    <x v="0"/>
    <x v="0"/>
    <x v="6"/>
    <s v="Beauty"/>
    <n v="980.17"/>
    <x v="54"/>
    <s v="Mobile"/>
    <x v="3"/>
    <x v="1"/>
    <n v="3"/>
    <x v="0"/>
    <x v="2"/>
    <n v="4"/>
    <x v="2"/>
    <x v="1"/>
  </r>
  <r>
    <n v="3809"/>
    <n v="23"/>
    <x v="0"/>
    <x v="2"/>
    <x v="0"/>
    <s v="Beauty"/>
    <n v="727.45"/>
    <x v="0"/>
    <s v="Desktop"/>
    <x v="4"/>
    <x v="1"/>
    <n v="8"/>
    <x v="1"/>
    <x v="0"/>
    <n v="5"/>
    <x v="2"/>
    <x v="2"/>
  </r>
  <r>
    <n v="3810"/>
    <n v="64"/>
    <x v="1"/>
    <x v="0"/>
    <x v="7"/>
    <s v="Books"/>
    <n v="975.95"/>
    <x v="13"/>
    <s v="Tablet"/>
    <x v="0"/>
    <x v="0"/>
    <n v="8"/>
    <x v="0"/>
    <x v="1"/>
    <n v="8"/>
    <x v="0"/>
    <x v="0"/>
  </r>
  <r>
    <n v="3811"/>
    <n v="64"/>
    <x v="1"/>
    <x v="2"/>
    <x v="5"/>
    <s v="Sports"/>
    <n v="931.76"/>
    <x v="16"/>
    <s v="Mobile"/>
    <x v="1"/>
    <x v="0"/>
    <n v="8"/>
    <x v="1"/>
    <x v="2"/>
    <n v="11"/>
    <x v="1"/>
    <x v="2"/>
  </r>
  <r>
    <n v="3812"/>
    <n v="51"/>
    <x v="0"/>
    <x v="1"/>
    <x v="7"/>
    <s v="Groceries"/>
    <n v="555.35"/>
    <x v="46"/>
    <s v="Mobile"/>
    <x v="4"/>
    <x v="0"/>
    <n v="4"/>
    <x v="1"/>
    <x v="0"/>
    <n v="12"/>
    <x v="1"/>
    <x v="2"/>
  </r>
  <r>
    <n v="3813"/>
    <n v="29"/>
    <x v="0"/>
    <x v="2"/>
    <x v="1"/>
    <s v="Clothing"/>
    <n v="288.58"/>
    <x v="51"/>
    <s v="Desktop"/>
    <x v="0"/>
    <x v="1"/>
    <n v="9"/>
    <x v="0"/>
    <x v="2"/>
    <n v="3"/>
    <x v="2"/>
    <x v="1"/>
  </r>
  <r>
    <n v="3814"/>
    <n v="63"/>
    <x v="1"/>
    <x v="0"/>
    <x v="3"/>
    <s v="Home"/>
    <n v="702.64"/>
    <x v="58"/>
    <s v="Tablet"/>
    <x v="0"/>
    <x v="0"/>
    <n v="1"/>
    <x v="0"/>
    <x v="0"/>
    <n v="6"/>
    <x v="1"/>
    <x v="1"/>
  </r>
  <r>
    <n v="3815"/>
    <n v="65"/>
    <x v="1"/>
    <x v="2"/>
    <x v="5"/>
    <s v="Clothing"/>
    <n v="121.64"/>
    <x v="0"/>
    <s v="Desktop"/>
    <x v="2"/>
    <x v="0"/>
    <n v="2"/>
    <x v="1"/>
    <x v="3"/>
    <n v="10"/>
    <x v="1"/>
    <x v="1"/>
  </r>
  <r>
    <n v="3816"/>
    <n v="60"/>
    <x v="1"/>
    <x v="2"/>
    <x v="5"/>
    <s v="Beauty"/>
    <n v="932.7"/>
    <x v="20"/>
    <s v="Tablet"/>
    <x v="4"/>
    <x v="1"/>
    <n v="1"/>
    <x v="1"/>
    <x v="1"/>
    <n v="12"/>
    <x v="1"/>
    <x v="2"/>
  </r>
  <r>
    <n v="3817"/>
    <n v="28"/>
    <x v="0"/>
    <x v="0"/>
    <x v="6"/>
    <s v="Home"/>
    <n v="860.97"/>
    <x v="4"/>
    <s v="Mobile"/>
    <x v="0"/>
    <x v="1"/>
    <n v="9"/>
    <x v="1"/>
    <x v="4"/>
    <n v="11"/>
    <x v="2"/>
    <x v="1"/>
  </r>
  <r>
    <n v="3818"/>
    <n v="25"/>
    <x v="0"/>
    <x v="2"/>
    <x v="2"/>
    <s v="Clothing"/>
    <n v="418.37"/>
    <x v="47"/>
    <s v="Tablet"/>
    <x v="3"/>
    <x v="0"/>
    <n v="9"/>
    <x v="1"/>
    <x v="3"/>
    <n v="3"/>
    <x v="0"/>
    <x v="1"/>
  </r>
  <r>
    <n v="3819"/>
    <n v="47"/>
    <x v="0"/>
    <x v="1"/>
    <x v="3"/>
    <s v="Toys"/>
    <n v="482.17"/>
    <x v="41"/>
    <s v="Mobile"/>
    <x v="2"/>
    <x v="1"/>
    <n v="1"/>
    <x v="1"/>
    <x v="2"/>
    <n v="4"/>
    <x v="2"/>
    <x v="1"/>
  </r>
  <r>
    <n v="3820"/>
    <n v="35"/>
    <x v="0"/>
    <x v="0"/>
    <x v="4"/>
    <s v="Groceries"/>
    <n v="961.48"/>
    <x v="15"/>
    <s v="Tablet"/>
    <x v="4"/>
    <x v="1"/>
    <n v="6"/>
    <x v="1"/>
    <x v="1"/>
    <n v="6"/>
    <x v="2"/>
    <x v="0"/>
  </r>
  <r>
    <n v="3821"/>
    <n v="44"/>
    <x v="0"/>
    <x v="1"/>
    <x v="3"/>
    <s v="Clothing"/>
    <n v="442.86"/>
    <x v="2"/>
    <s v="Desktop"/>
    <x v="3"/>
    <x v="0"/>
    <n v="5"/>
    <x v="0"/>
    <x v="4"/>
    <n v="9"/>
    <x v="1"/>
    <x v="1"/>
  </r>
  <r>
    <n v="3822"/>
    <n v="30"/>
    <x v="0"/>
    <x v="1"/>
    <x v="0"/>
    <s v="Electronics"/>
    <n v="496.98"/>
    <x v="58"/>
    <s v="Mobile"/>
    <x v="0"/>
    <x v="0"/>
    <n v="1"/>
    <x v="1"/>
    <x v="3"/>
    <n v="13"/>
    <x v="2"/>
    <x v="1"/>
  </r>
  <r>
    <n v="3823"/>
    <n v="54"/>
    <x v="0"/>
    <x v="0"/>
    <x v="1"/>
    <s v="Toys"/>
    <n v="252.52"/>
    <x v="37"/>
    <s v="Tablet"/>
    <x v="2"/>
    <x v="1"/>
    <n v="2"/>
    <x v="1"/>
    <x v="4"/>
    <n v="3"/>
    <x v="0"/>
    <x v="1"/>
  </r>
  <r>
    <n v="3824"/>
    <n v="62"/>
    <x v="1"/>
    <x v="0"/>
    <x v="6"/>
    <s v="Home"/>
    <n v="276.44"/>
    <x v="33"/>
    <s v="Mobile"/>
    <x v="0"/>
    <x v="1"/>
    <n v="5"/>
    <x v="1"/>
    <x v="4"/>
    <n v="4"/>
    <x v="1"/>
    <x v="1"/>
  </r>
  <r>
    <n v="3825"/>
    <n v="34"/>
    <x v="0"/>
    <x v="0"/>
    <x v="5"/>
    <s v="Home"/>
    <n v="60.24"/>
    <x v="27"/>
    <s v="Desktop"/>
    <x v="1"/>
    <x v="1"/>
    <n v="8"/>
    <x v="1"/>
    <x v="1"/>
    <n v="10"/>
    <x v="2"/>
    <x v="2"/>
  </r>
  <r>
    <n v="3826"/>
    <n v="51"/>
    <x v="0"/>
    <x v="1"/>
    <x v="6"/>
    <s v="Toys"/>
    <n v="983.98"/>
    <x v="21"/>
    <s v="Desktop"/>
    <x v="4"/>
    <x v="1"/>
    <n v="8"/>
    <x v="1"/>
    <x v="0"/>
    <n v="3"/>
    <x v="0"/>
    <x v="0"/>
  </r>
  <r>
    <n v="3827"/>
    <n v="67"/>
    <x v="1"/>
    <x v="2"/>
    <x v="3"/>
    <s v="Electronics"/>
    <n v="218.42"/>
    <x v="52"/>
    <s v="Desktop"/>
    <x v="4"/>
    <x v="1"/>
    <n v="7"/>
    <x v="1"/>
    <x v="1"/>
    <n v="3"/>
    <x v="1"/>
    <x v="2"/>
  </r>
  <r>
    <n v="3828"/>
    <n v="42"/>
    <x v="0"/>
    <x v="2"/>
    <x v="6"/>
    <s v="Beauty"/>
    <n v="425.19"/>
    <x v="11"/>
    <s v="Mobile"/>
    <x v="0"/>
    <x v="0"/>
    <n v="5"/>
    <x v="0"/>
    <x v="3"/>
    <n v="3"/>
    <x v="2"/>
    <x v="0"/>
  </r>
  <r>
    <n v="3829"/>
    <n v="49"/>
    <x v="0"/>
    <x v="2"/>
    <x v="7"/>
    <s v="Clothing"/>
    <n v="939.04"/>
    <x v="8"/>
    <s v="Desktop"/>
    <x v="4"/>
    <x v="0"/>
    <n v="8"/>
    <x v="0"/>
    <x v="4"/>
    <n v="4"/>
    <x v="1"/>
    <x v="1"/>
  </r>
  <r>
    <n v="3830"/>
    <n v="35"/>
    <x v="0"/>
    <x v="2"/>
    <x v="1"/>
    <s v="Toys"/>
    <n v="122.28"/>
    <x v="30"/>
    <s v="Desktop"/>
    <x v="3"/>
    <x v="0"/>
    <n v="6"/>
    <x v="1"/>
    <x v="1"/>
    <n v="4"/>
    <x v="0"/>
    <x v="0"/>
  </r>
  <r>
    <n v="3831"/>
    <n v="54"/>
    <x v="0"/>
    <x v="0"/>
    <x v="1"/>
    <s v="Groceries"/>
    <n v="406.53"/>
    <x v="30"/>
    <s v="Tablet"/>
    <x v="3"/>
    <x v="0"/>
    <n v="6"/>
    <x v="1"/>
    <x v="0"/>
    <n v="3"/>
    <x v="0"/>
    <x v="1"/>
  </r>
  <r>
    <n v="3832"/>
    <n v="62"/>
    <x v="1"/>
    <x v="2"/>
    <x v="4"/>
    <s v="Home"/>
    <n v="905.53"/>
    <x v="15"/>
    <s v="Desktop"/>
    <x v="1"/>
    <x v="1"/>
    <n v="8"/>
    <x v="0"/>
    <x v="2"/>
    <n v="1"/>
    <x v="0"/>
    <x v="0"/>
  </r>
  <r>
    <n v="3833"/>
    <n v="49"/>
    <x v="0"/>
    <x v="2"/>
    <x v="4"/>
    <s v="Toys"/>
    <n v="998.38"/>
    <x v="32"/>
    <s v="Tablet"/>
    <x v="3"/>
    <x v="0"/>
    <n v="8"/>
    <x v="0"/>
    <x v="2"/>
    <n v="10"/>
    <x v="2"/>
    <x v="1"/>
  </r>
  <r>
    <n v="3834"/>
    <n v="67"/>
    <x v="1"/>
    <x v="2"/>
    <x v="4"/>
    <s v="Electronics"/>
    <n v="84.41"/>
    <x v="4"/>
    <s v="Desktop"/>
    <x v="3"/>
    <x v="1"/>
    <n v="2"/>
    <x v="1"/>
    <x v="4"/>
    <n v="11"/>
    <x v="2"/>
    <x v="2"/>
  </r>
  <r>
    <n v="3835"/>
    <n v="36"/>
    <x v="0"/>
    <x v="0"/>
    <x v="2"/>
    <s v="Sports"/>
    <n v="440.43"/>
    <x v="4"/>
    <s v="Desktop"/>
    <x v="2"/>
    <x v="1"/>
    <n v="6"/>
    <x v="0"/>
    <x v="0"/>
    <n v="12"/>
    <x v="0"/>
    <x v="2"/>
  </r>
  <r>
    <n v="3836"/>
    <n v="62"/>
    <x v="1"/>
    <x v="2"/>
    <x v="2"/>
    <s v="Electronics"/>
    <n v="339.43"/>
    <x v="11"/>
    <s v="Tablet"/>
    <x v="1"/>
    <x v="0"/>
    <n v="2"/>
    <x v="1"/>
    <x v="2"/>
    <n v="1"/>
    <x v="0"/>
    <x v="1"/>
  </r>
  <r>
    <n v="3837"/>
    <n v="36"/>
    <x v="0"/>
    <x v="2"/>
    <x v="4"/>
    <s v="Electronics"/>
    <n v="897.83"/>
    <x v="20"/>
    <s v="Tablet"/>
    <x v="2"/>
    <x v="0"/>
    <n v="4"/>
    <x v="1"/>
    <x v="4"/>
    <n v="12"/>
    <x v="0"/>
    <x v="1"/>
  </r>
  <r>
    <n v="3838"/>
    <n v="30"/>
    <x v="0"/>
    <x v="1"/>
    <x v="7"/>
    <s v="Beauty"/>
    <n v="829.67"/>
    <x v="16"/>
    <s v="Desktop"/>
    <x v="4"/>
    <x v="1"/>
    <n v="5"/>
    <x v="1"/>
    <x v="3"/>
    <n v="11"/>
    <x v="0"/>
    <x v="2"/>
  </r>
  <r>
    <n v="3839"/>
    <n v="39"/>
    <x v="0"/>
    <x v="0"/>
    <x v="6"/>
    <s v="Groceries"/>
    <n v="463.78"/>
    <x v="2"/>
    <s v="Tablet"/>
    <x v="1"/>
    <x v="0"/>
    <n v="3"/>
    <x v="0"/>
    <x v="1"/>
    <n v="1"/>
    <x v="2"/>
    <x v="2"/>
  </r>
  <r>
    <n v="3840"/>
    <n v="34"/>
    <x v="0"/>
    <x v="0"/>
    <x v="5"/>
    <s v="Home"/>
    <n v="664.73"/>
    <x v="41"/>
    <s v="Tablet"/>
    <x v="1"/>
    <x v="1"/>
    <n v="4"/>
    <x v="0"/>
    <x v="1"/>
    <n v="10"/>
    <x v="2"/>
    <x v="2"/>
  </r>
  <r>
    <n v="3841"/>
    <n v="57"/>
    <x v="0"/>
    <x v="0"/>
    <x v="3"/>
    <s v="Clothing"/>
    <n v="931.29"/>
    <x v="49"/>
    <s v="Mobile"/>
    <x v="1"/>
    <x v="1"/>
    <n v="9"/>
    <x v="1"/>
    <x v="2"/>
    <n v="2"/>
    <x v="1"/>
    <x v="1"/>
  </r>
  <r>
    <n v="3842"/>
    <n v="45"/>
    <x v="0"/>
    <x v="2"/>
    <x v="0"/>
    <s v="Beauty"/>
    <n v="709.85"/>
    <x v="28"/>
    <s v="Tablet"/>
    <x v="2"/>
    <x v="0"/>
    <n v="5"/>
    <x v="0"/>
    <x v="1"/>
    <n v="4"/>
    <x v="0"/>
    <x v="2"/>
  </r>
  <r>
    <n v="3843"/>
    <n v="50"/>
    <x v="0"/>
    <x v="2"/>
    <x v="4"/>
    <s v="Beauty"/>
    <n v="539.38"/>
    <x v="7"/>
    <s v="Tablet"/>
    <x v="0"/>
    <x v="0"/>
    <n v="3"/>
    <x v="1"/>
    <x v="3"/>
    <n v="12"/>
    <x v="2"/>
    <x v="0"/>
  </r>
  <r>
    <n v="3844"/>
    <n v="20"/>
    <x v="0"/>
    <x v="1"/>
    <x v="3"/>
    <s v="Clothing"/>
    <n v="15.54"/>
    <x v="42"/>
    <s v="Mobile"/>
    <x v="2"/>
    <x v="1"/>
    <n v="2"/>
    <x v="0"/>
    <x v="3"/>
    <n v="7"/>
    <x v="0"/>
    <x v="0"/>
  </r>
  <r>
    <n v="3845"/>
    <n v="44"/>
    <x v="0"/>
    <x v="2"/>
    <x v="3"/>
    <s v="Groceries"/>
    <n v="333.6"/>
    <x v="57"/>
    <s v="Tablet"/>
    <x v="2"/>
    <x v="1"/>
    <n v="9"/>
    <x v="1"/>
    <x v="2"/>
    <n v="12"/>
    <x v="2"/>
    <x v="1"/>
  </r>
  <r>
    <n v="3846"/>
    <n v="53"/>
    <x v="0"/>
    <x v="2"/>
    <x v="3"/>
    <s v="Electronics"/>
    <n v="900.29"/>
    <x v="56"/>
    <s v="Desktop"/>
    <x v="0"/>
    <x v="0"/>
    <n v="5"/>
    <x v="0"/>
    <x v="1"/>
    <n v="5"/>
    <x v="0"/>
    <x v="2"/>
  </r>
  <r>
    <n v="3847"/>
    <n v="18"/>
    <x v="2"/>
    <x v="0"/>
    <x v="2"/>
    <s v="Sports"/>
    <n v="288.14999999999998"/>
    <x v="10"/>
    <s v="Tablet"/>
    <x v="0"/>
    <x v="1"/>
    <n v="9"/>
    <x v="1"/>
    <x v="1"/>
    <n v="1"/>
    <x v="2"/>
    <x v="0"/>
  </r>
  <r>
    <n v="3848"/>
    <n v="55"/>
    <x v="0"/>
    <x v="0"/>
    <x v="3"/>
    <s v="Clothing"/>
    <n v="155.62"/>
    <x v="32"/>
    <s v="Tablet"/>
    <x v="0"/>
    <x v="1"/>
    <n v="4"/>
    <x v="1"/>
    <x v="4"/>
    <n v="13"/>
    <x v="2"/>
    <x v="2"/>
  </r>
  <r>
    <n v="3849"/>
    <n v="38"/>
    <x v="0"/>
    <x v="1"/>
    <x v="4"/>
    <s v="Electronics"/>
    <n v="312.45"/>
    <x v="46"/>
    <s v="Mobile"/>
    <x v="2"/>
    <x v="0"/>
    <n v="9"/>
    <x v="1"/>
    <x v="4"/>
    <n v="10"/>
    <x v="1"/>
    <x v="2"/>
  </r>
  <r>
    <n v="3850"/>
    <n v="21"/>
    <x v="0"/>
    <x v="1"/>
    <x v="6"/>
    <s v="Beauty"/>
    <n v="531.44000000000005"/>
    <x v="40"/>
    <s v="Tablet"/>
    <x v="1"/>
    <x v="1"/>
    <n v="1"/>
    <x v="1"/>
    <x v="0"/>
    <n v="13"/>
    <x v="2"/>
    <x v="0"/>
  </r>
  <r>
    <n v="3851"/>
    <n v="56"/>
    <x v="0"/>
    <x v="1"/>
    <x v="7"/>
    <s v="Books"/>
    <n v="666.96"/>
    <x v="12"/>
    <s v="Tablet"/>
    <x v="0"/>
    <x v="1"/>
    <n v="8"/>
    <x v="0"/>
    <x v="1"/>
    <n v="6"/>
    <x v="0"/>
    <x v="1"/>
  </r>
  <r>
    <n v="3852"/>
    <n v="63"/>
    <x v="1"/>
    <x v="0"/>
    <x v="0"/>
    <s v="Home"/>
    <n v="849.66"/>
    <x v="50"/>
    <s v="Desktop"/>
    <x v="0"/>
    <x v="0"/>
    <n v="2"/>
    <x v="0"/>
    <x v="3"/>
    <n v="7"/>
    <x v="2"/>
    <x v="1"/>
  </r>
  <r>
    <n v="3853"/>
    <n v="64"/>
    <x v="1"/>
    <x v="0"/>
    <x v="7"/>
    <s v="Electronics"/>
    <n v="528.23"/>
    <x v="55"/>
    <s v="Desktop"/>
    <x v="1"/>
    <x v="1"/>
    <n v="2"/>
    <x v="0"/>
    <x v="3"/>
    <n v="11"/>
    <x v="2"/>
    <x v="1"/>
  </r>
  <r>
    <n v="3854"/>
    <n v="21"/>
    <x v="0"/>
    <x v="1"/>
    <x v="1"/>
    <s v="Books"/>
    <n v="459.11"/>
    <x v="42"/>
    <s v="Tablet"/>
    <x v="0"/>
    <x v="1"/>
    <n v="6"/>
    <x v="1"/>
    <x v="3"/>
    <n v="8"/>
    <x v="1"/>
    <x v="2"/>
  </r>
  <r>
    <n v="3855"/>
    <n v="51"/>
    <x v="0"/>
    <x v="0"/>
    <x v="4"/>
    <s v="Clothing"/>
    <n v="604.82000000000005"/>
    <x v="27"/>
    <s v="Desktop"/>
    <x v="0"/>
    <x v="0"/>
    <n v="8"/>
    <x v="1"/>
    <x v="3"/>
    <n v="2"/>
    <x v="1"/>
    <x v="1"/>
  </r>
  <r>
    <n v="3856"/>
    <n v="42"/>
    <x v="0"/>
    <x v="1"/>
    <x v="0"/>
    <s v="Sports"/>
    <n v="294.23"/>
    <x v="24"/>
    <s v="Tablet"/>
    <x v="1"/>
    <x v="1"/>
    <n v="2"/>
    <x v="1"/>
    <x v="1"/>
    <n v="2"/>
    <x v="1"/>
    <x v="1"/>
  </r>
  <r>
    <n v="3857"/>
    <n v="52"/>
    <x v="0"/>
    <x v="0"/>
    <x v="1"/>
    <s v="Clothing"/>
    <n v="951.55"/>
    <x v="57"/>
    <s v="Tablet"/>
    <x v="0"/>
    <x v="0"/>
    <n v="8"/>
    <x v="1"/>
    <x v="0"/>
    <n v="3"/>
    <x v="2"/>
    <x v="1"/>
  </r>
  <r>
    <n v="3858"/>
    <n v="22"/>
    <x v="0"/>
    <x v="0"/>
    <x v="7"/>
    <s v="Toys"/>
    <n v="665.88"/>
    <x v="29"/>
    <s v="Mobile"/>
    <x v="3"/>
    <x v="0"/>
    <n v="4"/>
    <x v="1"/>
    <x v="4"/>
    <n v="1"/>
    <x v="0"/>
    <x v="2"/>
  </r>
  <r>
    <n v="3859"/>
    <n v="25"/>
    <x v="0"/>
    <x v="1"/>
    <x v="0"/>
    <s v="Sports"/>
    <n v="708.05"/>
    <x v="29"/>
    <s v="Desktop"/>
    <x v="4"/>
    <x v="1"/>
    <n v="5"/>
    <x v="0"/>
    <x v="3"/>
    <n v="3"/>
    <x v="2"/>
    <x v="2"/>
  </r>
  <r>
    <n v="3860"/>
    <n v="54"/>
    <x v="0"/>
    <x v="2"/>
    <x v="0"/>
    <s v="Home"/>
    <n v="926.16"/>
    <x v="6"/>
    <s v="Tablet"/>
    <x v="1"/>
    <x v="0"/>
    <n v="3"/>
    <x v="0"/>
    <x v="1"/>
    <n v="10"/>
    <x v="0"/>
    <x v="2"/>
  </r>
  <r>
    <n v="3861"/>
    <n v="50"/>
    <x v="0"/>
    <x v="1"/>
    <x v="7"/>
    <s v="Clothing"/>
    <n v="689.12"/>
    <x v="11"/>
    <s v="Mobile"/>
    <x v="4"/>
    <x v="0"/>
    <n v="5"/>
    <x v="0"/>
    <x v="4"/>
    <n v="5"/>
    <x v="1"/>
    <x v="2"/>
  </r>
  <r>
    <n v="3862"/>
    <n v="41"/>
    <x v="0"/>
    <x v="1"/>
    <x v="4"/>
    <s v="Books"/>
    <n v="742.76"/>
    <x v="36"/>
    <s v="Mobile"/>
    <x v="2"/>
    <x v="0"/>
    <n v="9"/>
    <x v="1"/>
    <x v="4"/>
    <n v="12"/>
    <x v="1"/>
    <x v="1"/>
  </r>
  <r>
    <n v="3863"/>
    <n v="34"/>
    <x v="0"/>
    <x v="1"/>
    <x v="1"/>
    <s v="Toys"/>
    <n v="380.18"/>
    <x v="39"/>
    <s v="Mobile"/>
    <x v="3"/>
    <x v="0"/>
    <n v="9"/>
    <x v="0"/>
    <x v="1"/>
    <n v="8"/>
    <x v="1"/>
    <x v="0"/>
  </r>
  <r>
    <n v="3864"/>
    <n v="21"/>
    <x v="0"/>
    <x v="2"/>
    <x v="7"/>
    <s v="Clothing"/>
    <n v="422.48"/>
    <x v="24"/>
    <s v="Tablet"/>
    <x v="0"/>
    <x v="1"/>
    <n v="8"/>
    <x v="1"/>
    <x v="0"/>
    <n v="6"/>
    <x v="0"/>
    <x v="2"/>
  </r>
  <r>
    <n v="3865"/>
    <n v="33"/>
    <x v="0"/>
    <x v="0"/>
    <x v="5"/>
    <s v="Groceries"/>
    <n v="226.78"/>
    <x v="15"/>
    <s v="Tablet"/>
    <x v="3"/>
    <x v="0"/>
    <n v="6"/>
    <x v="1"/>
    <x v="2"/>
    <n v="12"/>
    <x v="1"/>
    <x v="0"/>
  </r>
  <r>
    <n v="3866"/>
    <n v="23"/>
    <x v="0"/>
    <x v="0"/>
    <x v="7"/>
    <s v="Electronics"/>
    <n v="619.54999999999995"/>
    <x v="58"/>
    <s v="Tablet"/>
    <x v="2"/>
    <x v="1"/>
    <n v="7"/>
    <x v="0"/>
    <x v="0"/>
    <n v="7"/>
    <x v="2"/>
    <x v="2"/>
  </r>
  <r>
    <n v="3867"/>
    <n v="49"/>
    <x v="0"/>
    <x v="1"/>
    <x v="2"/>
    <s v="Clothing"/>
    <n v="642.19000000000005"/>
    <x v="12"/>
    <s v="Mobile"/>
    <x v="2"/>
    <x v="0"/>
    <n v="7"/>
    <x v="1"/>
    <x v="1"/>
    <n v="6"/>
    <x v="0"/>
    <x v="1"/>
  </r>
  <r>
    <n v="3868"/>
    <n v="58"/>
    <x v="0"/>
    <x v="2"/>
    <x v="4"/>
    <s v="Groceries"/>
    <n v="339.33"/>
    <x v="26"/>
    <s v="Tablet"/>
    <x v="1"/>
    <x v="1"/>
    <n v="4"/>
    <x v="1"/>
    <x v="3"/>
    <n v="9"/>
    <x v="2"/>
    <x v="2"/>
  </r>
  <r>
    <n v="3869"/>
    <n v="36"/>
    <x v="0"/>
    <x v="1"/>
    <x v="3"/>
    <s v="Home"/>
    <n v="907.82"/>
    <x v="48"/>
    <s v="Tablet"/>
    <x v="3"/>
    <x v="0"/>
    <n v="6"/>
    <x v="1"/>
    <x v="3"/>
    <n v="7"/>
    <x v="0"/>
    <x v="0"/>
  </r>
  <r>
    <n v="3870"/>
    <n v="31"/>
    <x v="0"/>
    <x v="0"/>
    <x v="2"/>
    <s v="Books"/>
    <n v="511.3"/>
    <x v="10"/>
    <s v="Tablet"/>
    <x v="0"/>
    <x v="1"/>
    <n v="6"/>
    <x v="0"/>
    <x v="2"/>
    <n v="3"/>
    <x v="2"/>
    <x v="1"/>
  </r>
  <r>
    <n v="3871"/>
    <n v="63"/>
    <x v="1"/>
    <x v="2"/>
    <x v="0"/>
    <s v="Electronics"/>
    <n v="944.17"/>
    <x v="36"/>
    <s v="Desktop"/>
    <x v="0"/>
    <x v="1"/>
    <n v="7"/>
    <x v="1"/>
    <x v="3"/>
    <n v="4"/>
    <x v="2"/>
    <x v="1"/>
  </r>
  <r>
    <n v="3872"/>
    <n v="67"/>
    <x v="1"/>
    <x v="1"/>
    <x v="7"/>
    <s v="Books"/>
    <n v="976.64"/>
    <x v="5"/>
    <s v="Mobile"/>
    <x v="4"/>
    <x v="0"/>
    <n v="7"/>
    <x v="1"/>
    <x v="2"/>
    <n v="7"/>
    <x v="0"/>
    <x v="2"/>
  </r>
  <r>
    <n v="3873"/>
    <n v="24"/>
    <x v="0"/>
    <x v="0"/>
    <x v="0"/>
    <s v="Electronics"/>
    <n v="708.32"/>
    <x v="42"/>
    <s v="Tablet"/>
    <x v="3"/>
    <x v="1"/>
    <n v="1"/>
    <x v="0"/>
    <x v="0"/>
    <n v="10"/>
    <x v="1"/>
    <x v="1"/>
  </r>
  <r>
    <n v="3874"/>
    <n v="43"/>
    <x v="0"/>
    <x v="2"/>
    <x v="6"/>
    <s v="Electronics"/>
    <n v="917.29"/>
    <x v="11"/>
    <s v="Desktop"/>
    <x v="1"/>
    <x v="0"/>
    <n v="4"/>
    <x v="1"/>
    <x v="1"/>
    <n v="8"/>
    <x v="2"/>
    <x v="1"/>
  </r>
  <r>
    <n v="3875"/>
    <n v="56"/>
    <x v="0"/>
    <x v="2"/>
    <x v="4"/>
    <s v="Home"/>
    <n v="304.35000000000002"/>
    <x v="5"/>
    <s v="Mobile"/>
    <x v="3"/>
    <x v="0"/>
    <n v="2"/>
    <x v="1"/>
    <x v="1"/>
    <n v="8"/>
    <x v="0"/>
    <x v="1"/>
  </r>
  <r>
    <n v="3876"/>
    <n v="56"/>
    <x v="0"/>
    <x v="2"/>
    <x v="5"/>
    <s v="Sports"/>
    <n v="280.72000000000003"/>
    <x v="49"/>
    <s v="Desktop"/>
    <x v="2"/>
    <x v="1"/>
    <n v="1"/>
    <x v="0"/>
    <x v="0"/>
    <n v="6"/>
    <x v="2"/>
    <x v="0"/>
  </r>
  <r>
    <n v="3877"/>
    <n v="25"/>
    <x v="0"/>
    <x v="0"/>
    <x v="2"/>
    <s v="Toys"/>
    <n v="598.87"/>
    <x v="10"/>
    <s v="Desktop"/>
    <x v="3"/>
    <x v="1"/>
    <n v="2"/>
    <x v="0"/>
    <x v="1"/>
    <n v="13"/>
    <x v="1"/>
    <x v="2"/>
  </r>
  <r>
    <n v="3878"/>
    <n v="50"/>
    <x v="0"/>
    <x v="2"/>
    <x v="1"/>
    <s v="Sports"/>
    <n v="777.29"/>
    <x v="33"/>
    <s v="Tablet"/>
    <x v="0"/>
    <x v="0"/>
    <n v="3"/>
    <x v="1"/>
    <x v="0"/>
    <n v="7"/>
    <x v="1"/>
    <x v="1"/>
  </r>
  <r>
    <n v="3879"/>
    <n v="48"/>
    <x v="0"/>
    <x v="0"/>
    <x v="7"/>
    <s v="Books"/>
    <n v="86.88"/>
    <x v="56"/>
    <s v="Desktop"/>
    <x v="2"/>
    <x v="0"/>
    <n v="8"/>
    <x v="0"/>
    <x v="0"/>
    <n v="12"/>
    <x v="0"/>
    <x v="2"/>
  </r>
  <r>
    <n v="3880"/>
    <n v="51"/>
    <x v="0"/>
    <x v="0"/>
    <x v="4"/>
    <s v="Toys"/>
    <n v="668.31"/>
    <x v="20"/>
    <s v="Tablet"/>
    <x v="0"/>
    <x v="0"/>
    <n v="8"/>
    <x v="0"/>
    <x v="1"/>
    <n v="3"/>
    <x v="0"/>
    <x v="0"/>
  </r>
  <r>
    <n v="3881"/>
    <n v="21"/>
    <x v="0"/>
    <x v="0"/>
    <x v="2"/>
    <s v="Toys"/>
    <n v="967.31"/>
    <x v="30"/>
    <s v="Tablet"/>
    <x v="0"/>
    <x v="0"/>
    <n v="7"/>
    <x v="0"/>
    <x v="3"/>
    <n v="5"/>
    <x v="0"/>
    <x v="2"/>
  </r>
  <r>
    <n v="3882"/>
    <n v="67"/>
    <x v="1"/>
    <x v="0"/>
    <x v="2"/>
    <s v="Electronics"/>
    <n v="509.71"/>
    <x v="44"/>
    <s v="Mobile"/>
    <x v="2"/>
    <x v="1"/>
    <n v="4"/>
    <x v="0"/>
    <x v="2"/>
    <n v="1"/>
    <x v="2"/>
    <x v="1"/>
  </r>
  <r>
    <n v="3883"/>
    <n v="36"/>
    <x v="0"/>
    <x v="1"/>
    <x v="5"/>
    <s v="Electronics"/>
    <n v="751.75"/>
    <x v="58"/>
    <s v="Tablet"/>
    <x v="4"/>
    <x v="0"/>
    <n v="3"/>
    <x v="1"/>
    <x v="1"/>
    <n v="13"/>
    <x v="2"/>
    <x v="2"/>
  </r>
  <r>
    <n v="3884"/>
    <n v="25"/>
    <x v="0"/>
    <x v="0"/>
    <x v="0"/>
    <s v="Groceries"/>
    <n v="535.9"/>
    <x v="14"/>
    <s v="Desktop"/>
    <x v="1"/>
    <x v="0"/>
    <n v="7"/>
    <x v="1"/>
    <x v="4"/>
    <n v="2"/>
    <x v="1"/>
    <x v="2"/>
  </r>
  <r>
    <n v="3885"/>
    <n v="58"/>
    <x v="0"/>
    <x v="0"/>
    <x v="5"/>
    <s v="Groceries"/>
    <n v="188.33"/>
    <x v="46"/>
    <s v="Mobile"/>
    <x v="4"/>
    <x v="1"/>
    <n v="8"/>
    <x v="1"/>
    <x v="1"/>
    <n v="13"/>
    <x v="1"/>
    <x v="2"/>
  </r>
  <r>
    <n v="3886"/>
    <n v="38"/>
    <x v="0"/>
    <x v="2"/>
    <x v="7"/>
    <s v="Home"/>
    <n v="477.8"/>
    <x v="43"/>
    <s v="Desktop"/>
    <x v="2"/>
    <x v="0"/>
    <n v="5"/>
    <x v="1"/>
    <x v="3"/>
    <n v="1"/>
    <x v="2"/>
    <x v="0"/>
  </r>
  <r>
    <n v="3887"/>
    <n v="32"/>
    <x v="0"/>
    <x v="2"/>
    <x v="1"/>
    <s v="Clothing"/>
    <n v="993.69"/>
    <x v="27"/>
    <s v="Desktop"/>
    <x v="4"/>
    <x v="0"/>
    <n v="2"/>
    <x v="0"/>
    <x v="1"/>
    <n v="7"/>
    <x v="1"/>
    <x v="1"/>
  </r>
  <r>
    <n v="3888"/>
    <n v="52"/>
    <x v="0"/>
    <x v="1"/>
    <x v="3"/>
    <s v="Electronics"/>
    <n v="128.57"/>
    <x v="16"/>
    <s v="Mobile"/>
    <x v="3"/>
    <x v="0"/>
    <n v="6"/>
    <x v="1"/>
    <x v="4"/>
    <n v="5"/>
    <x v="0"/>
    <x v="2"/>
  </r>
  <r>
    <n v="3889"/>
    <n v="26"/>
    <x v="0"/>
    <x v="1"/>
    <x v="7"/>
    <s v="Groceries"/>
    <n v="455.57"/>
    <x v="9"/>
    <s v="Desktop"/>
    <x v="1"/>
    <x v="0"/>
    <n v="7"/>
    <x v="1"/>
    <x v="2"/>
    <n v="3"/>
    <x v="1"/>
    <x v="0"/>
  </r>
  <r>
    <n v="3890"/>
    <n v="57"/>
    <x v="0"/>
    <x v="2"/>
    <x v="5"/>
    <s v="Books"/>
    <n v="668.06"/>
    <x v="41"/>
    <s v="Desktop"/>
    <x v="0"/>
    <x v="1"/>
    <n v="7"/>
    <x v="1"/>
    <x v="2"/>
    <n v="9"/>
    <x v="1"/>
    <x v="0"/>
  </r>
  <r>
    <n v="3891"/>
    <n v="34"/>
    <x v="0"/>
    <x v="2"/>
    <x v="0"/>
    <s v="Toys"/>
    <n v="308.66000000000003"/>
    <x v="31"/>
    <s v="Tablet"/>
    <x v="1"/>
    <x v="1"/>
    <n v="2"/>
    <x v="1"/>
    <x v="0"/>
    <n v="10"/>
    <x v="1"/>
    <x v="0"/>
  </r>
  <r>
    <n v="3892"/>
    <n v="66"/>
    <x v="1"/>
    <x v="0"/>
    <x v="5"/>
    <s v="Groceries"/>
    <n v="12.34"/>
    <x v="51"/>
    <s v="Mobile"/>
    <x v="0"/>
    <x v="0"/>
    <n v="3"/>
    <x v="1"/>
    <x v="1"/>
    <n v="5"/>
    <x v="0"/>
    <x v="1"/>
  </r>
  <r>
    <n v="3893"/>
    <n v="39"/>
    <x v="0"/>
    <x v="2"/>
    <x v="4"/>
    <s v="Home"/>
    <n v="690.9"/>
    <x v="48"/>
    <s v="Tablet"/>
    <x v="3"/>
    <x v="0"/>
    <n v="9"/>
    <x v="1"/>
    <x v="4"/>
    <n v="10"/>
    <x v="0"/>
    <x v="2"/>
  </r>
  <r>
    <n v="3894"/>
    <n v="29"/>
    <x v="0"/>
    <x v="0"/>
    <x v="1"/>
    <s v="Clothing"/>
    <n v="466.19"/>
    <x v="11"/>
    <s v="Desktop"/>
    <x v="0"/>
    <x v="1"/>
    <n v="3"/>
    <x v="0"/>
    <x v="0"/>
    <n v="3"/>
    <x v="1"/>
    <x v="1"/>
  </r>
  <r>
    <n v="3895"/>
    <n v="33"/>
    <x v="0"/>
    <x v="0"/>
    <x v="1"/>
    <s v="Clothing"/>
    <n v="440.28"/>
    <x v="1"/>
    <s v="Desktop"/>
    <x v="0"/>
    <x v="0"/>
    <n v="9"/>
    <x v="0"/>
    <x v="4"/>
    <n v="11"/>
    <x v="0"/>
    <x v="1"/>
  </r>
  <r>
    <n v="3896"/>
    <n v="55"/>
    <x v="0"/>
    <x v="1"/>
    <x v="1"/>
    <s v="Home"/>
    <n v="473.58"/>
    <x v="10"/>
    <s v="Desktop"/>
    <x v="4"/>
    <x v="0"/>
    <n v="5"/>
    <x v="0"/>
    <x v="1"/>
    <n v="5"/>
    <x v="2"/>
    <x v="1"/>
  </r>
  <r>
    <n v="3897"/>
    <n v="61"/>
    <x v="1"/>
    <x v="2"/>
    <x v="5"/>
    <s v="Electronics"/>
    <n v="73.58"/>
    <x v="37"/>
    <s v="Tablet"/>
    <x v="4"/>
    <x v="0"/>
    <n v="7"/>
    <x v="1"/>
    <x v="2"/>
    <n v="10"/>
    <x v="2"/>
    <x v="2"/>
  </r>
  <r>
    <n v="3898"/>
    <n v="49"/>
    <x v="0"/>
    <x v="2"/>
    <x v="2"/>
    <s v="Sports"/>
    <n v="367.29"/>
    <x v="16"/>
    <s v="Mobile"/>
    <x v="0"/>
    <x v="1"/>
    <n v="8"/>
    <x v="0"/>
    <x v="1"/>
    <n v="5"/>
    <x v="0"/>
    <x v="0"/>
  </r>
  <r>
    <n v="3899"/>
    <n v="47"/>
    <x v="0"/>
    <x v="0"/>
    <x v="1"/>
    <s v="Toys"/>
    <n v="531.46"/>
    <x v="57"/>
    <s v="Tablet"/>
    <x v="1"/>
    <x v="1"/>
    <n v="7"/>
    <x v="0"/>
    <x v="2"/>
    <n v="7"/>
    <x v="1"/>
    <x v="0"/>
  </r>
  <r>
    <n v="3900"/>
    <n v="58"/>
    <x v="0"/>
    <x v="0"/>
    <x v="6"/>
    <s v="Sports"/>
    <n v="113.95"/>
    <x v="51"/>
    <s v="Tablet"/>
    <x v="3"/>
    <x v="0"/>
    <n v="5"/>
    <x v="0"/>
    <x v="1"/>
    <n v="5"/>
    <x v="2"/>
    <x v="2"/>
  </r>
  <r>
    <n v="3901"/>
    <n v="33"/>
    <x v="0"/>
    <x v="0"/>
    <x v="5"/>
    <s v="Groceries"/>
    <n v="300.35000000000002"/>
    <x v="8"/>
    <s v="Desktop"/>
    <x v="3"/>
    <x v="1"/>
    <n v="4"/>
    <x v="1"/>
    <x v="0"/>
    <n v="12"/>
    <x v="2"/>
    <x v="1"/>
  </r>
  <r>
    <n v="3902"/>
    <n v="31"/>
    <x v="0"/>
    <x v="1"/>
    <x v="6"/>
    <s v="Beauty"/>
    <n v="906.85"/>
    <x v="40"/>
    <s v="Mobile"/>
    <x v="3"/>
    <x v="0"/>
    <n v="1"/>
    <x v="0"/>
    <x v="2"/>
    <n v="13"/>
    <x v="0"/>
    <x v="1"/>
  </r>
  <r>
    <n v="3903"/>
    <n v="42"/>
    <x v="0"/>
    <x v="2"/>
    <x v="7"/>
    <s v="Electronics"/>
    <n v="599.4"/>
    <x v="42"/>
    <s v="Tablet"/>
    <x v="3"/>
    <x v="0"/>
    <n v="9"/>
    <x v="1"/>
    <x v="0"/>
    <n v="8"/>
    <x v="0"/>
    <x v="0"/>
  </r>
  <r>
    <n v="3904"/>
    <n v="32"/>
    <x v="0"/>
    <x v="2"/>
    <x v="4"/>
    <s v="Sports"/>
    <n v="260.77"/>
    <x v="45"/>
    <s v="Tablet"/>
    <x v="2"/>
    <x v="1"/>
    <n v="5"/>
    <x v="1"/>
    <x v="2"/>
    <n v="3"/>
    <x v="2"/>
    <x v="0"/>
  </r>
  <r>
    <n v="3905"/>
    <n v="51"/>
    <x v="0"/>
    <x v="0"/>
    <x v="3"/>
    <s v="Clothing"/>
    <n v="830.41"/>
    <x v="24"/>
    <s v="Desktop"/>
    <x v="4"/>
    <x v="0"/>
    <n v="1"/>
    <x v="0"/>
    <x v="0"/>
    <n v="4"/>
    <x v="2"/>
    <x v="0"/>
  </r>
  <r>
    <n v="3906"/>
    <n v="35"/>
    <x v="0"/>
    <x v="2"/>
    <x v="1"/>
    <s v="Books"/>
    <n v="537.6"/>
    <x v="41"/>
    <s v="Tablet"/>
    <x v="3"/>
    <x v="0"/>
    <n v="2"/>
    <x v="0"/>
    <x v="1"/>
    <n v="11"/>
    <x v="1"/>
    <x v="0"/>
  </r>
  <r>
    <n v="3907"/>
    <n v="43"/>
    <x v="0"/>
    <x v="0"/>
    <x v="4"/>
    <s v="Sports"/>
    <n v="97.95"/>
    <x v="44"/>
    <s v="Tablet"/>
    <x v="1"/>
    <x v="1"/>
    <n v="3"/>
    <x v="1"/>
    <x v="0"/>
    <n v="2"/>
    <x v="2"/>
    <x v="0"/>
  </r>
  <r>
    <n v="3908"/>
    <n v="51"/>
    <x v="0"/>
    <x v="0"/>
    <x v="6"/>
    <s v="Toys"/>
    <n v="143.75"/>
    <x v="10"/>
    <s v="Tablet"/>
    <x v="3"/>
    <x v="0"/>
    <n v="8"/>
    <x v="1"/>
    <x v="3"/>
    <n v="11"/>
    <x v="2"/>
    <x v="1"/>
  </r>
  <r>
    <n v="3909"/>
    <n v="42"/>
    <x v="0"/>
    <x v="2"/>
    <x v="3"/>
    <s v="Home"/>
    <n v="610.29"/>
    <x v="54"/>
    <s v="Mobile"/>
    <x v="3"/>
    <x v="0"/>
    <n v="1"/>
    <x v="0"/>
    <x v="0"/>
    <n v="9"/>
    <x v="1"/>
    <x v="0"/>
  </r>
  <r>
    <n v="3910"/>
    <n v="49"/>
    <x v="0"/>
    <x v="2"/>
    <x v="3"/>
    <s v="Home"/>
    <n v="182.94"/>
    <x v="4"/>
    <s v="Mobile"/>
    <x v="3"/>
    <x v="1"/>
    <n v="1"/>
    <x v="1"/>
    <x v="0"/>
    <n v="11"/>
    <x v="0"/>
    <x v="1"/>
  </r>
  <r>
    <n v="3911"/>
    <n v="34"/>
    <x v="0"/>
    <x v="0"/>
    <x v="0"/>
    <s v="Clothing"/>
    <n v="94.11"/>
    <x v="51"/>
    <s v="Tablet"/>
    <x v="2"/>
    <x v="1"/>
    <n v="6"/>
    <x v="1"/>
    <x v="2"/>
    <n v="2"/>
    <x v="2"/>
    <x v="2"/>
  </r>
  <r>
    <n v="3912"/>
    <n v="40"/>
    <x v="0"/>
    <x v="2"/>
    <x v="0"/>
    <s v="Electronics"/>
    <n v="701.76"/>
    <x v="34"/>
    <s v="Mobile"/>
    <x v="4"/>
    <x v="0"/>
    <n v="7"/>
    <x v="0"/>
    <x v="4"/>
    <n v="6"/>
    <x v="0"/>
    <x v="2"/>
  </r>
  <r>
    <n v="3913"/>
    <n v="56"/>
    <x v="0"/>
    <x v="0"/>
    <x v="3"/>
    <s v="Toys"/>
    <n v="713.97"/>
    <x v="10"/>
    <s v="Desktop"/>
    <x v="2"/>
    <x v="1"/>
    <n v="2"/>
    <x v="0"/>
    <x v="4"/>
    <n v="1"/>
    <x v="0"/>
    <x v="1"/>
  </r>
  <r>
    <n v="3914"/>
    <n v="40"/>
    <x v="0"/>
    <x v="0"/>
    <x v="1"/>
    <s v="Groceries"/>
    <n v="853.46"/>
    <x v="25"/>
    <s v="Desktop"/>
    <x v="1"/>
    <x v="0"/>
    <n v="1"/>
    <x v="1"/>
    <x v="1"/>
    <n v="5"/>
    <x v="1"/>
    <x v="0"/>
  </r>
  <r>
    <n v="3915"/>
    <n v="22"/>
    <x v="0"/>
    <x v="1"/>
    <x v="5"/>
    <s v="Home"/>
    <n v="331.04"/>
    <x v="51"/>
    <s v="Mobile"/>
    <x v="0"/>
    <x v="1"/>
    <n v="6"/>
    <x v="1"/>
    <x v="0"/>
    <n v="6"/>
    <x v="0"/>
    <x v="0"/>
  </r>
  <r>
    <n v="3916"/>
    <n v="32"/>
    <x v="0"/>
    <x v="0"/>
    <x v="0"/>
    <s v="Toys"/>
    <n v="917.93"/>
    <x v="46"/>
    <s v="Mobile"/>
    <x v="0"/>
    <x v="1"/>
    <n v="8"/>
    <x v="1"/>
    <x v="1"/>
    <n v="5"/>
    <x v="0"/>
    <x v="0"/>
  </r>
  <r>
    <n v="3917"/>
    <n v="43"/>
    <x v="0"/>
    <x v="0"/>
    <x v="3"/>
    <s v="Toys"/>
    <n v="338.96"/>
    <x v="18"/>
    <s v="Mobile"/>
    <x v="4"/>
    <x v="1"/>
    <n v="3"/>
    <x v="0"/>
    <x v="1"/>
    <n v="11"/>
    <x v="1"/>
    <x v="0"/>
  </r>
  <r>
    <n v="3918"/>
    <n v="49"/>
    <x v="0"/>
    <x v="0"/>
    <x v="2"/>
    <s v="Home"/>
    <n v="167.51"/>
    <x v="42"/>
    <s v="Mobile"/>
    <x v="4"/>
    <x v="1"/>
    <n v="5"/>
    <x v="0"/>
    <x v="4"/>
    <n v="2"/>
    <x v="2"/>
    <x v="1"/>
  </r>
  <r>
    <n v="3919"/>
    <n v="46"/>
    <x v="0"/>
    <x v="2"/>
    <x v="3"/>
    <s v="Books"/>
    <n v="727.74"/>
    <x v="31"/>
    <s v="Desktop"/>
    <x v="3"/>
    <x v="1"/>
    <n v="1"/>
    <x v="1"/>
    <x v="2"/>
    <n v="4"/>
    <x v="2"/>
    <x v="1"/>
  </r>
  <r>
    <n v="3920"/>
    <n v="45"/>
    <x v="0"/>
    <x v="1"/>
    <x v="3"/>
    <s v="Electronics"/>
    <n v="883.13"/>
    <x v="12"/>
    <s v="Desktop"/>
    <x v="3"/>
    <x v="1"/>
    <n v="2"/>
    <x v="1"/>
    <x v="1"/>
    <n v="4"/>
    <x v="2"/>
    <x v="1"/>
  </r>
  <r>
    <n v="3921"/>
    <n v="53"/>
    <x v="0"/>
    <x v="1"/>
    <x v="7"/>
    <s v="Books"/>
    <n v="95.39"/>
    <x v="14"/>
    <s v="Mobile"/>
    <x v="3"/>
    <x v="0"/>
    <n v="9"/>
    <x v="1"/>
    <x v="1"/>
    <n v="7"/>
    <x v="0"/>
    <x v="0"/>
  </r>
  <r>
    <n v="3922"/>
    <n v="60"/>
    <x v="1"/>
    <x v="1"/>
    <x v="3"/>
    <s v="Sports"/>
    <n v="296.87"/>
    <x v="10"/>
    <s v="Desktop"/>
    <x v="4"/>
    <x v="1"/>
    <n v="2"/>
    <x v="1"/>
    <x v="2"/>
    <n v="2"/>
    <x v="0"/>
    <x v="0"/>
  </r>
  <r>
    <n v="3923"/>
    <n v="45"/>
    <x v="0"/>
    <x v="2"/>
    <x v="2"/>
    <s v="Sports"/>
    <n v="106.44"/>
    <x v="57"/>
    <s v="Tablet"/>
    <x v="0"/>
    <x v="1"/>
    <n v="3"/>
    <x v="0"/>
    <x v="4"/>
    <n v="7"/>
    <x v="1"/>
    <x v="0"/>
  </r>
  <r>
    <n v="3924"/>
    <n v="63"/>
    <x v="1"/>
    <x v="2"/>
    <x v="7"/>
    <s v="Sports"/>
    <n v="249.96"/>
    <x v="8"/>
    <s v="Tablet"/>
    <x v="2"/>
    <x v="0"/>
    <n v="4"/>
    <x v="0"/>
    <x v="3"/>
    <n v="2"/>
    <x v="2"/>
    <x v="2"/>
  </r>
  <r>
    <n v="3925"/>
    <n v="20"/>
    <x v="0"/>
    <x v="0"/>
    <x v="2"/>
    <s v="Home"/>
    <n v="16.88"/>
    <x v="53"/>
    <s v="Tablet"/>
    <x v="4"/>
    <x v="0"/>
    <n v="7"/>
    <x v="0"/>
    <x v="2"/>
    <n v="1"/>
    <x v="1"/>
    <x v="2"/>
  </r>
  <r>
    <n v="3926"/>
    <n v="60"/>
    <x v="1"/>
    <x v="1"/>
    <x v="7"/>
    <s v="Home"/>
    <n v="466.46"/>
    <x v="23"/>
    <s v="Tablet"/>
    <x v="1"/>
    <x v="1"/>
    <n v="2"/>
    <x v="0"/>
    <x v="2"/>
    <n v="8"/>
    <x v="1"/>
    <x v="0"/>
  </r>
  <r>
    <n v="3927"/>
    <n v="62"/>
    <x v="1"/>
    <x v="0"/>
    <x v="2"/>
    <s v="Books"/>
    <n v="894.89"/>
    <x v="39"/>
    <s v="Tablet"/>
    <x v="2"/>
    <x v="0"/>
    <n v="9"/>
    <x v="0"/>
    <x v="1"/>
    <n v="9"/>
    <x v="2"/>
    <x v="0"/>
  </r>
  <r>
    <n v="3928"/>
    <n v="53"/>
    <x v="0"/>
    <x v="0"/>
    <x v="7"/>
    <s v="Electronics"/>
    <n v="985.58"/>
    <x v="42"/>
    <s v="Desktop"/>
    <x v="2"/>
    <x v="1"/>
    <n v="6"/>
    <x v="0"/>
    <x v="3"/>
    <n v="5"/>
    <x v="1"/>
    <x v="2"/>
  </r>
  <r>
    <n v="3929"/>
    <n v="21"/>
    <x v="0"/>
    <x v="1"/>
    <x v="5"/>
    <s v="Home"/>
    <n v="763.8"/>
    <x v="31"/>
    <s v="Tablet"/>
    <x v="2"/>
    <x v="0"/>
    <n v="8"/>
    <x v="0"/>
    <x v="2"/>
    <n v="3"/>
    <x v="1"/>
    <x v="0"/>
  </r>
  <r>
    <n v="3930"/>
    <n v="55"/>
    <x v="0"/>
    <x v="2"/>
    <x v="1"/>
    <s v="Toys"/>
    <n v="671.03"/>
    <x v="34"/>
    <s v="Tablet"/>
    <x v="4"/>
    <x v="0"/>
    <n v="9"/>
    <x v="1"/>
    <x v="4"/>
    <n v="7"/>
    <x v="2"/>
    <x v="2"/>
  </r>
  <r>
    <n v="3931"/>
    <n v="57"/>
    <x v="0"/>
    <x v="0"/>
    <x v="3"/>
    <s v="Toys"/>
    <n v="239.19"/>
    <x v="15"/>
    <s v="Mobile"/>
    <x v="1"/>
    <x v="1"/>
    <n v="3"/>
    <x v="1"/>
    <x v="0"/>
    <n v="13"/>
    <x v="0"/>
    <x v="1"/>
  </r>
  <r>
    <n v="3932"/>
    <n v="62"/>
    <x v="1"/>
    <x v="1"/>
    <x v="1"/>
    <s v="Sports"/>
    <n v="458.41"/>
    <x v="10"/>
    <s v="Tablet"/>
    <x v="3"/>
    <x v="1"/>
    <n v="2"/>
    <x v="1"/>
    <x v="4"/>
    <n v="6"/>
    <x v="2"/>
    <x v="1"/>
  </r>
  <r>
    <n v="3933"/>
    <n v="59"/>
    <x v="0"/>
    <x v="0"/>
    <x v="7"/>
    <s v="Toys"/>
    <n v="810.55"/>
    <x v="39"/>
    <s v="Tablet"/>
    <x v="4"/>
    <x v="0"/>
    <n v="5"/>
    <x v="0"/>
    <x v="2"/>
    <n v="11"/>
    <x v="1"/>
    <x v="1"/>
  </r>
  <r>
    <n v="3934"/>
    <n v="42"/>
    <x v="0"/>
    <x v="1"/>
    <x v="5"/>
    <s v="Sports"/>
    <n v="341.27"/>
    <x v="27"/>
    <s v="Desktop"/>
    <x v="4"/>
    <x v="0"/>
    <n v="8"/>
    <x v="0"/>
    <x v="2"/>
    <n v="2"/>
    <x v="2"/>
    <x v="0"/>
  </r>
  <r>
    <n v="3935"/>
    <n v="28"/>
    <x v="0"/>
    <x v="0"/>
    <x v="4"/>
    <s v="Beauty"/>
    <n v="203.73"/>
    <x v="20"/>
    <s v="Tablet"/>
    <x v="3"/>
    <x v="1"/>
    <n v="1"/>
    <x v="1"/>
    <x v="4"/>
    <n v="9"/>
    <x v="1"/>
    <x v="2"/>
  </r>
  <r>
    <n v="3936"/>
    <n v="38"/>
    <x v="0"/>
    <x v="1"/>
    <x v="7"/>
    <s v="Electronics"/>
    <n v="163.05000000000001"/>
    <x v="11"/>
    <s v="Mobile"/>
    <x v="3"/>
    <x v="0"/>
    <n v="2"/>
    <x v="1"/>
    <x v="2"/>
    <n v="10"/>
    <x v="1"/>
    <x v="2"/>
  </r>
  <r>
    <n v="3937"/>
    <n v="39"/>
    <x v="0"/>
    <x v="0"/>
    <x v="1"/>
    <s v="Home"/>
    <n v="264.61"/>
    <x v="26"/>
    <s v="Tablet"/>
    <x v="3"/>
    <x v="0"/>
    <n v="4"/>
    <x v="0"/>
    <x v="4"/>
    <n v="1"/>
    <x v="0"/>
    <x v="2"/>
  </r>
  <r>
    <n v="3938"/>
    <n v="64"/>
    <x v="1"/>
    <x v="0"/>
    <x v="1"/>
    <s v="Electronics"/>
    <n v="207.97"/>
    <x v="52"/>
    <s v="Mobile"/>
    <x v="4"/>
    <x v="1"/>
    <n v="6"/>
    <x v="0"/>
    <x v="1"/>
    <n v="13"/>
    <x v="2"/>
    <x v="2"/>
  </r>
  <r>
    <n v="3939"/>
    <n v="62"/>
    <x v="1"/>
    <x v="2"/>
    <x v="1"/>
    <s v="Toys"/>
    <n v="155.49"/>
    <x v="0"/>
    <s v="Mobile"/>
    <x v="1"/>
    <x v="1"/>
    <n v="6"/>
    <x v="1"/>
    <x v="2"/>
    <n v="10"/>
    <x v="0"/>
    <x v="2"/>
  </r>
  <r>
    <n v="3940"/>
    <n v="44"/>
    <x v="0"/>
    <x v="1"/>
    <x v="7"/>
    <s v="Clothing"/>
    <n v="589.15"/>
    <x v="46"/>
    <s v="Tablet"/>
    <x v="2"/>
    <x v="0"/>
    <n v="4"/>
    <x v="0"/>
    <x v="2"/>
    <n v="13"/>
    <x v="1"/>
    <x v="0"/>
  </r>
  <r>
    <n v="3941"/>
    <n v="55"/>
    <x v="0"/>
    <x v="2"/>
    <x v="3"/>
    <s v="Clothing"/>
    <n v="223.63"/>
    <x v="33"/>
    <s v="Desktop"/>
    <x v="4"/>
    <x v="1"/>
    <n v="1"/>
    <x v="1"/>
    <x v="2"/>
    <n v="9"/>
    <x v="1"/>
    <x v="0"/>
  </r>
  <r>
    <n v="3942"/>
    <n v="69"/>
    <x v="1"/>
    <x v="0"/>
    <x v="6"/>
    <s v="Toys"/>
    <n v="178.95"/>
    <x v="9"/>
    <s v="Desktop"/>
    <x v="2"/>
    <x v="1"/>
    <n v="3"/>
    <x v="0"/>
    <x v="1"/>
    <n v="11"/>
    <x v="1"/>
    <x v="1"/>
  </r>
  <r>
    <n v="3943"/>
    <n v="60"/>
    <x v="1"/>
    <x v="2"/>
    <x v="1"/>
    <s v="Books"/>
    <n v="577.41"/>
    <x v="0"/>
    <s v="Tablet"/>
    <x v="4"/>
    <x v="1"/>
    <n v="2"/>
    <x v="1"/>
    <x v="2"/>
    <n v="7"/>
    <x v="0"/>
    <x v="0"/>
  </r>
  <r>
    <n v="3944"/>
    <n v="44"/>
    <x v="0"/>
    <x v="1"/>
    <x v="7"/>
    <s v="Toys"/>
    <n v="944.92"/>
    <x v="57"/>
    <s v="Tablet"/>
    <x v="2"/>
    <x v="0"/>
    <n v="4"/>
    <x v="0"/>
    <x v="0"/>
    <n v="2"/>
    <x v="1"/>
    <x v="2"/>
  </r>
  <r>
    <n v="3945"/>
    <n v="20"/>
    <x v="0"/>
    <x v="2"/>
    <x v="3"/>
    <s v="Toys"/>
    <n v="875.71"/>
    <x v="13"/>
    <s v="Desktop"/>
    <x v="3"/>
    <x v="1"/>
    <n v="3"/>
    <x v="0"/>
    <x v="3"/>
    <n v="12"/>
    <x v="1"/>
    <x v="2"/>
  </r>
  <r>
    <n v="3946"/>
    <n v="49"/>
    <x v="0"/>
    <x v="2"/>
    <x v="6"/>
    <s v="Sports"/>
    <n v="644.70000000000005"/>
    <x v="21"/>
    <s v="Tablet"/>
    <x v="2"/>
    <x v="0"/>
    <n v="7"/>
    <x v="0"/>
    <x v="1"/>
    <n v="8"/>
    <x v="2"/>
    <x v="2"/>
  </r>
  <r>
    <n v="3947"/>
    <n v="23"/>
    <x v="0"/>
    <x v="2"/>
    <x v="2"/>
    <s v="Electronics"/>
    <n v="667.6"/>
    <x v="35"/>
    <s v="Tablet"/>
    <x v="2"/>
    <x v="1"/>
    <n v="9"/>
    <x v="0"/>
    <x v="4"/>
    <n v="7"/>
    <x v="2"/>
    <x v="0"/>
  </r>
  <r>
    <n v="3948"/>
    <n v="52"/>
    <x v="0"/>
    <x v="2"/>
    <x v="7"/>
    <s v="Groceries"/>
    <n v="541.16999999999996"/>
    <x v="24"/>
    <s v="Tablet"/>
    <x v="3"/>
    <x v="0"/>
    <n v="4"/>
    <x v="1"/>
    <x v="0"/>
    <n v="1"/>
    <x v="0"/>
    <x v="1"/>
  </r>
  <r>
    <n v="3949"/>
    <n v="19"/>
    <x v="2"/>
    <x v="1"/>
    <x v="2"/>
    <s v="Toys"/>
    <n v="310.64999999999998"/>
    <x v="12"/>
    <s v="Mobile"/>
    <x v="2"/>
    <x v="0"/>
    <n v="6"/>
    <x v="1"/>
    <x v="0"/>
    <n v="2"/>
    <x v="0"/>
    <x v="2"/>
  </r>
  <r>
    <n v="3950"/>
    <n v="57"/>
    <x v="0"/>
    <x v="1"/>
    <x v="7"/>
    <s v="Books"/>
    <n v="803.03"/>
    <x v="34"/>
    <s v="Desktop"/>
    <x v="3"/>
    <x v="0"/>
    <n v="8"/>
    <x v="0"/>
    <x v="4"/>
    <n v="10"/>
    <x v="2"/>
    <x v="2"/>
  </r>
  <r>
    <n v="3951"/>
    <n v="30"/>
    <x v="0"/>
    <x v="2"/>
    <x v="7"/>
    <s v="Clothing"/>
    <n v="223.44"/>
    <x v="50"/>
    <s v="Tablet"/>
    <x v="0"/>
    <x v="0"/>
    <n v="5"/>
    <x v="0"/>
    <x v="3"/>
    <n v="3"/>
    <x v="0"/>
    <x v="0"/>
  </r>
  <r>
    <n v="3952"/>
    <n v="53"/>
    <x v="0"/>
    <x v="2"/>
    <x v="4"/>
    <s v="Books"/>
    <n v="235.94"/>
    <x v="31"/>
    <s v="Mobile"/>
    <x v="3"/>
    <x v="0"/>
    <n v="2"/>
    <x v="1"/>
    <x v="1"/>
    <n v="13"/>
    <x v="0"/>
    <x v="0"/>
  </r>
  <r>
    <n v="3953"/>
    <n v="47"/>
    <x v="0"/>
    <x v="2"/>
    <x v="2"/>
    <s v="Beauty"/>
    <n v="549.39"/>
    <x v="0"/>
    <s v="Desktop"/>
    <x v="2"/>
    <x v="1"/>
    <n v="6"/>
    <x v="1"/>
    <x v="1"/>
    <n v="2"/>
    <x v="1"/>
    <x v="0"/>
  </r>
  <r>
    <n v="3954"/>
    <n v="67"/>
    <x v="1"/>
    <x v="0"/>
    <x v="0"/>
    <s v="Toys"/>
    <n v="236.58"/>
    <x v="21"/>
    <s v="Desktop"/>
    <x v="3"/>
    <x v="0"/>
    <n v="4"/>
    <x v="1"/>
    <x v="4"/>
    <n v="10"/>
    <x v="1"/>
    <x v="1"/>
  </r>
  <r>
    <n v="3955"/>
    <n v="44"/>
    <x v="0"/>
    <x v="2"/>
    <x v="1"/>
    <s v="Sports"/>
    <n v="187.9"/>
    <x v="23"/>
    <s v="Desktop"/>
    <x v="4"/>
    <x v="1"/>
    <n v="2"/>
    <x v="1"/>
    <x v="4"/>
    <n v="6"/>
    <x v="0"/>
    <x v="0"/>
  </r>
  <r>
    <n v="3956"/>
    <n v="31"/>
    <x v="0"/>
    <x v="2"/>
    <x v="1"/>
    <s v="Books"/>
    <n v="33.67"/>
    <x v="12"/>
    <s v="Mobile"/>
    <x v="4"/>
    <x v="0"/>
    <n v="9"/>
    <x v="0"/>
    <x v="0"/>
    <n v="7"/>
    <x v="1"/>
    <x v="2"/>
  </r>
  <r>
    <n v="3957"/>
    <n v="67"/>
    <x v="1"/>
    <x v="0"/>
    <x v="6"/>
    <s v="Clothing"/>
    <n v="831.8"/>
    <x v="49"/>
    <s v="Desktop"/>
    <x v="4"/>
    <x v="1"/>
    <n v="9"/>
    <x v="1"/>
    <x v="2"/>
    <n v="5"/>
    <x v="1"/>
    <x v="0"/>
  </r>
  <r>
    <n v="3958"/>
    <n v="63"/>
    <x v="1"/>
    <x v="0"/>
    <x v="7"/>
    <s v="Clothing"/>
    <n v="455.65"/>
    <x v="3"/>
    <s v="Tablet"/>
    <x v="0"/>
    <x v="0"/>
    <n v="3"/>
    <x v="1"/>
    <x v="1"/>
    <n v="6"/>
    <x v="0"/>
    <x v="1"/>
  </r>
  <r>
    <n v="3959"/>
    <n v="36"/>
    <x v="0"/>
    <x v="2"/>
    <x v="5"/>
    <s v="Toys"/>
    <n v="481.6"/>
    <x v="13"/>
    <s v="Tablet"/>
    <x v="1"/>
    <x v="0"/>
    <n v="1"/>
    <x v="0"/>
    <x v="4"/>
    <n v="11"/>
    <x v="1"/>
    <x v="2"/>
  </r>
  <r>
    <n v="3960"/>
    <n v="38"/>
    <x v="0"/>
    <x v="1"/>
    <x v="3"/>
    <s v="Groceries"/>
    <n v="368.13"/>
    <x v="8"/>
    <s v="Desktop"/>
    <x v="0"/>
    <x v="1"/>
    <n v="8"/>
    <x v="0"/>
    <x v="3"/>
    <n v="11"/>
    <x v="2"/>
    <x v="1"/>
  </r>
  <r>
    <n v="3961"/>
    <n v="59"/>
    <x v="0"/>
    <x v="1"/>
    <x v="3"/>
    <s v="Electronics"/>
    <n v="620.39"/>
    <x v="38"/>
    <s v="Desktop"/>
    <x v="4"/>
    <x v="0"/>
    <n v="6"/>
    <x v="0"/>
    <x v="1"/>
    <n v="10"/>
    <x v="1"/>
    <x v="1"/>
  </r>
  <r>
    <n v="3962"/>
    <n v="42"/>
    <x v="0"/>
    <x v="0"/>
    <x v="5"/>
    <s v="Books"/>
    <n v="276.5"/>
    <x v="12"/>
    <s v="Mobile"/>
    <x v="1"/>
    <x v="0"/>
    <n v="1"/>
    <x v="0"/>
    <x v="2"/>
    <n v="2"/>
    <x v="1"/>
    <x v="1"/>
  </r>
  <r>
    <n v="3963"/>
    <n v="60"/>
    <x v="1"/>
    <x v="1"/>
    <x v="0"/>
    <s v="Home"/>
    <n v="944.66"/>
    <x v="21"/>
    <s v="Desktop"/>
    <x v="2"/>
    <x v="1"/>
    <n v="6"/>
    <x v="1"/>
    <x v="4"/>
    <n v="6"/>
    <x v="1"/>
    <x v="1"/>
  </r>
  <r>
    <n v="3964"/>
    <n v="69"/>
    <x v="1"/>
    <x v="2"/>
    <x v="1"/>
    <s v="Clothing"/>
    <n v="276.45"/>
    <x v="35"/>
    <s v="Desktop"/>
    <x v="3"/>
    <x v="1"/>
    <n v="2"/>
    <x v="0"/>
    <x v="1"/>
    <n v="13"/>
    <x v="2"/>
    <x v="0"/>
  </r>
  <r>
    <n v="3965"/>
    <n v="37"/>
    <x v="0"/>
    <x v="1"/>
    <x v="7"/>
    <s v="Toys"/>
    <n v="471.36"/>
    <x v="32"/>
    <s v="Tablet"/>
    <x v="2"/>
    <x v="0"/>
    <n v="7"/>
    <x v="1"/>
    <x v="3"/>
    <n v="5"/>
    <x v="2"/>
    <x v="2"/>
  </r>
  <r>
    <n v="3966"/>
    <n v="31"/>
    <x v="0"/>
    <x v="2"/>
    <x v="5"/>
    <s v="Electronics"/>
    <n v="680.68"/>
    <x v="10"/>
    <s v="Mobile"/>
    <x v="1"/>
    <x v="0"/>
    <n v="9"/>
    <x v="0"/>
    <x v="2"/>
    <n v="3"/>
    <x v="1"/>
    <x v="1"/>
  </r>
  <r>
    <n v="3967"/>
    <n v="50"/>
    <x v="0"/>
    <x v="1"/>
    <x v="7"/>
    <s v="Groceries"/>
    <n v="575.08000000000004"/>
    <x v="27"/>
    <s v="Mobile"/>
    <x v="3"/>
    <x v="0"/>
    <n v="1"/>
    <x v="0"/>
    <x v="3"/>
    <n v="9"/>
    <x v="1"/>
    <x v="1"/>
  </r>
  <r>
    <n v="3968"/>
    <n v="46"/>
    <x v="0"/>
    <x v="0"/>
    <x v="3"/>
    <s v="Electronics"/>
    <n v="542.64"/>
    <x v="1"/>
    <s v="Tablet"/>
    <x v="0"/>
    <x v="1"/>
    <n v="6"/>
    <x v="1"/>
    <x v="1"/>
    <n v="11"/>
    <x v="0"/>
    <x v="1"/>
  </r>
  <r>
    <n v="3969"/>
    <n v="22"/>
    <x v="0"/>
    <x v="1"/>
    <x v="6"/>
    <s v="Electronics"/>
    <n v="346.26"/>
    <x v="12"/>
    <s v="Tablet"/>
    <x v="4"/>
    <x v="1"/>
    <n v="8"/>
    <x v="1"/>
    <x v="4"/>
    <n v="11"/>
    <x v="0"/>
    <x v="1"/>
  </r>
  <r>
    <n v="3970"/>
    <n v="60"/>
    <x v="1"/>
    <x v="1"/>
    <x v="4"/>
    <s v="Toys"/>
    <n v="593.87"/>
    <x v="25"/>
    <s v="Mobile"/>
    <x v="2"/>
    <x v="0"/>
    <n v="4"/>
    <x v="1"/>
    <x v="0"/>
    <n v="3"/>
    <x v="2"/>
    <x v="1"/>
  </r>
  <r>
    <n v="3971"/>
    <n v="54"/>
    <x v="0"/>
    <x v="2"/>
    <x v="0"/>
    <s v="Beauty"/>
    <n v="971.79"/>
    <x v="22"/>
    <s v="Mobile"/>
    <x v="0"/>
    <x v="0"/>
    <n v="1"/>
    <x v="1"/>
    <x v="4"/>
    <n v="3"/>
    <x v="2"/>
    <x v="0"/>
  </r>
  <r>
    <n v="3972"/>
    <n v="67"/>
    <x v="1"/>
    <x v="1"/>
    <x v="1"/>
    <s v="Toys"/>
    <n v="927.2"/>
    <x v="27"/>
    <s v="Tablet"/>
    <x v="0"/>
    <x v="0"/>
    <n v="9"/>
    <x v="0"/>
    <x v="4"/>
    <n v="11"/>
    <x v="0"/>
    <x v="0"/>
  </r>
  <r>
    <n v="3973"/>
    <n v="33"/>
    <x v="0"/>
    <x v="1"/>
    <x v="3"/>
    <s v="Clothing"/>
    <n v="166.74"/>
    <x v="17"/>
    <s v="Tablet"/>
    <x v="0"/>
    <x v="1"/>
    <n v="7"/>
    <x v="0"/>
    <x v="3"/>
    <n v="5"/>
    <x v="2"/>
    <x v="1"/>
  </r>
  <r>
    <n v="3974"/>
    <n v="63"/>
    <x v="1"/>
    <x v="2"/>
    <x v="0"/>
    <s v="Home"/>
    <n v="211.74"/>
    <x v="51"/>
    <s v="Mobile"/>
    <x v="4"/>
    <x v="0"/>
    <n v="1"/>
    <x v="1"/>
    <x v="4"/>
    <n v="9"/>
    <x v="2"/>
    <x v="2"/>
  </r>
  <r>
    <n v="3975"/>
    <n v="18"/>
    <x v="2"/>
    <x v="1"/>
    <x v="1"/>
    <s v="Beauty"/>
    <n v="181.45"/>
    <x v="11"/>
    <s v="Desktop"/>
    <x v="0"/>
    <x v="1"/>
    <n v="1"/>
    <x v="1"/>
    <x v="4"/>
    <n v="10"/>
    <x v="0"/>
    <x v="0"/>
  </r>
  <r>
    <n v="3976"/>
    <n v="34"/>
    <x v="0"/>
    <x v="2"/>
    <x v="3"/>
    <s v="Home"/>
    <n v="354.61"/>
    <x v="24"/>
    <s v="Mobile"/>
    <x v="3"/>
    <x v="1"/>
    <n v="2"/>
    <x v="1"/>
    <x v="2"/>
    <n v="12"/>
    <x v="1"/>
    <x v="0"/>
  </r>
  <r>
    <n v="3977"/>
    <n v="18"/>
    <x v="2"/>
    <x v="2"/>
    <x v="5"/>
    <s v="Books"/>
    <n v="918.41"/>
    <x v="40"/>
    <s v="Tablet"/>
    <x v="4"/>
    <x v="1"/>
    <n v="9"/>
    <x v="0"/>
    <x v="1"/>
    <n v="1"/>
    <x v="2"/>
    <x v="1"/>
  </r>
  <r>
    <n v="3978"/>
    <n v="54"/>
    <x v="0"/>
    <x v="2"/>
    <x v="7"/>
    <s v="Beauty"/>
    <n v="363.06"/>
    <x v="7"/>
    <s v="Mobile"/>
    <x v="3"/>
    <x v="1"/>
    <n v="7"/>
    <x v="1"/>
    <x v="4"/>
    <n v="10"/>
    <x v="0"/>
    <x v="0"/>
  </r>
  <r>
    <n v="3979"/>
    <n v="39"/>
    <x v="0"/>
    <x v="1"/>
    <x v="7"/>
    <s v="Sports"/>
    <n v="48.28"/>
    <x v="44"/>
    <s v="Desktop"/>
    <x v="1"/>
    <x v="1"/>
    <n v="1"/>
    <x v="0"/>
    <x v="1"/>
    <n v="8"/>
    <x v="1"/>
    <x v="0"/>
  </r>
  <r>
    <n v="3980"/>
    <n v="32"/>
    <x v="0"/>
    <x v="0"/>
    <x v="0"/>
    <s v="Books"/>
    <n v="382.76"/>
    <x v="8"/>
    <s v="Desktop"/>
    <x v="4"/>
    <x v="0"/>
    <n v="8"/>
    <x v="1"/>
    <x v="4"/>
    <n v="1"/>
    <x v="1"/>
    <x v="2"/>
  </r>
  <r>
    <n v="3981"/>
    <n v="19"/>
    <x v="2"/>
    <x v="1"/>
    <x v="5"/>
    <s v="Clothing"/>
    <n v="58.46"/>
    <x v="14"/>
    <s v="Tablet"/>
    <x v="3"/>
    <x v="0"/>
    <n v="1"/>
    <x v="0"/>
    <x v="0"/>
    <n v="10"/>
    <x v="2"/>
    <x v="2"/>
  </r>
  <r>
    <n v="3982"/>
    <n v="49"/>
    <x v="0"/>
    <x v="1"/>
    <x v="1"/>
    <s v="Beauty"/>
    <n v="290.74"/>
    <x v="34"/>
    <s v="Mobile"/>
    <x v="1"/>
    <x v="1"/>
    <n v="2"/>
    <x v="0"/>
    <x v="4"/>
    <n v="12"/>
    <x v="0"/>
    <x v="0"/>
  </r>
  <r>
    <n v="3983"/>
    <n v="33"/>
    <x v="0"/>
    <x v="2"/>
    <x v="6"/>
    <s v="Electronics"/>
    <n v="40.880000000000003"/>
    <x v="7"/>
    <s v="Desktop"/>
    <x v="0"/>
    <x v="1"/>
    <n v="3"/>
    <x v="1"/>
    <x v="3"/>
    <n v="12"/>
    <x v="1"/>
    <x v="0"/>
  </r>
  <r>
    <n v="3984"/>
    <n v="37"/>
    <x v="0"/>
    <x v="2"/>
    <x v="3"/>
    <s v="Sports"/>
    <n v="103.07"/>
    <x v="6"/>
    <s v="Tablet"/>
    <x v="3"/>
    <x v="1"/>
    <n v="1"/>
    <x v="0"/>
    <x v="4"/>
    <n v="3"/>
    <x v="0"/>
    <x v="2"/>
  </r>
  <r>
    <n v="3985"/>
    <n v="69"/>
    <x v="1"/>
    <x v="0"/>
    <x v="3"/>
    <s v="Toys"/>
    <n v="948.92"/>
    <x v="16"/>
    <s v="Tablet"/>
    <x v="4"/>
    <x v="1"/>
    <n v="5"/>
    <x v="1"/>
    <x v="4"/>
    <n v="5"/>
    <x v="0"/>
    <x v="2"/>
  </r>
  <r>
    <n v="3986"/>
    <n v="18"/>
    <x v="2"/>
    <x v="0"/>
    <x v="7"/>
    <s v="Beauty"/>
    <n v="538.12"/>
    <x v="29"/>
    <s v="Desktop"/>
    <x v="0"/>
    <x v="1"/>
    <n v="3"/>
    <x v="1"/>
    <x v="0"/>
    <n v="8"/>
    <x v="2"/>
    <x v="0"/>
  </r>
  <r>
    <n v="3987"/>
    <n v="26"/>
    <x v="0"/>
    <x v="2"/>
    <x v="2"/>
    <s v="Sports"/>
    <n v="6.34"/>
    <x v="14"/>
    <s v="Tablet"/>
    <x v="1"/>
    <x v="1"/>
    <n v="2"/>
    <x v="1"/>
    <x v="4"/>
    <n v="1"/>
    <x v="0"/>
    <x v="0"/>
  </r>
  <r>
    <n v="3988"/>
    <n v="57"/>
    <x v="0"/>
    <x v="2"/>
    <x v="3"/>
    <s v="Toys"/>
    <n v="302.60000000000002"/>
    <x v="17"/>
    <s v="Mobile"/>
    <x v="1"/>
    <x v="0"/>
    <n v="6"/>
    <x v="0"/>
    <x v="0"/>
    <n v="8"/>
    <x v="2"/>
    <x v="1"/>
  </r>
  <r>
    <n v="3989"/>
    <n v="29"/>
    <x v="0"/>
    <x v="1"/>
    <x v="1"/>
    <s v="Books"/>
    <n v="902.68"/>
    <x v="37"/>
    <s v="Mobile"/>
    <x v="1"/>
    <x v="1"/>
    <n v="8"/>
    <x v="0"/>
    <x v="3"/>
    <n v="13"/>
    <x v="1"/>
    <x v="2"/>
  </r>
  <r>
    <n v="3990"/>
    <n v="46"/>
    <x v="0"/>
    <x v="1"/>
    <x v="6"/>
    <s v="Home"/>
    <n v="175.67"/>
    <x v="41"/>
    <s v="Tablet"/>
    <x v="4"/>
    <x v="1"/>
    <n v="6"/>
    <x v="0"/>
    <x v="4"/>
    <n v="8"/>
    <x v="0"/>
    <x v="0"/>
  </r>
  <r>
    <n v="3991"/>
    <n v="44"/>
    <x v="0"/>
    <x v="2"/>
    <x v="4"/>
    <s v="Sports"/>
    <n v="722.64"/>
    <x v="20"/>
    <s v="Tablet"/>
    <x v="1"/>
    <x v="0"/>
    <n v="5"/>
    <x v="1"/>
    <x v="2"/>
    <n v="4"/>
    <x v="2"/>
    <x v="2"/>
  </r>
  <r>
    <n v="3992"/>
    <n v="69"/>
    <x v="1"/>
    <x v="0"/>
    <x v="1"/>
    <s v="Electronics"/>
    <n v="952.13"/>
    <x v="10"/>
    <s v="Mobile"/>
    <x v="0"/>
    <x v="0"/>
    <n v="4"/>
    <x v="0"/>
    <x v="3"/>
    <n v="10"/>
    <x v="0"/>
    <x v="0"/>
  </r>
  <r>
    <n v="3993"/>
    <n v="52"/>
    <x v="0"/>
    <x v="0"/>
    <x v="4"/>
    <s v="Home"/>
    <n v="274.89999999999998"/>
    <x v="18"/>
    <s v="Desktop"/>
    <x v="4"/>
    <x v="0"/>
    <n v="3"/>
    <x v="0"/>
    <x v="1"/>
    <n v="2"/>
    <x v="0"/>
    <x v="0"/>
  </r>
  <r>
    <n v="3994"/>
    <n v="34"/>
    <x v="0"/>
    <x v="0"/>
    <x v="7"/>
    <s v="Clothing"/>
    <n v="921.56"/>
    <x v="34"/>
    <s v="Mobile"/>
    <x v="1"/>
    <x v="1"/>
    <n v="8"/>
    <x v="1"/>
    <x v="0"/>
    <n v="3"/>
    <x v="0"/>
    <x v="2"/>
  </r>
  <r>
    <n v="3995"/>
    <n v="58"/>
    <x v="0"/>
    <x v="2"/>
    <x v="1"/>
    <s v="Books"/>
    <n v="270.10000000000002"/>
    <x v="8"/>
    <s v="Mobile"/>
    <x v="4"/>
    <x v="0"/>
    <n v="1"/>
    <x v="0"/>
    <x v="0"/>
    <n v="13"/>
    <x v="1"/>
    <x v="2"/>
  </r>
  <r>
    <n v="3996"/>
    <n v="20"/>
    <x v="0"/>
    <x v="1"/>
    <x v="4"/>
    <s v="Beauty"/>
    <n v="65.400000000000006"/>
    <x v="33"/>
    <s v="Desktop"/>
    <x v="4"/>
    <x v="0"/>
    <n v="8"/>
    <x v="1"/>
    <x v="4"/>
    <n v="13"/>
    <x v="0"/>
    <x v="2"/>
  </r>
  <r>
    <n v="3997"/>
    <n v="63"/>
    <x v="1"/>
    <x v="0"/>
    <x v="1"/>
    <s v="Electronics"/>
    <n v="190.24"/>
    <x v="25"/>
    <s v="Mobile"/>
    <x v="3"/>
    <x v="1"/>
    <n v="4"/>
    <x v="0"/>
    <x v="2"/>
    <n v="1"/>
    <x v="1"/>
    <x v="1"/>
  </r>
  <r>
    <n v="3998"/>
    <n v="23"/>
    <x v="0"/>
    <x v="2"/>
    <x v="1"/>
    <s v="Beauty"/>
    <n v="326.27999999999997"/>
    <x v="34"/>
    <s v="Desktop"/>
    <x v="4"/>
    <x v="0"/>
    <n v="7"/>
    <x v="1"/>
    <x v="4"/>
    <n v="6"/>
    <x v="0"/>
    <x v="0"/>
  </r>
  <r>
    <n v="3999"/>
    <n v="50"/>
    <x v="0"/>
    <x v="2"/>
    <x v="4"/>
    <s v="Toys"/>
    <n v="454.37"/>
    <x v="40"/>
    <s v="Mobile"/>
    <x v="0"/>
    <x v="1"/>
    <n v="2"/>
    <x v="1"/>
    <x v="0"/>
    <n v="2"/>
    <x v="2"/>
    <x v="1"/>
  </r>
  <r>
    <n v="4000"/>
    <n v="43"/>
    <x v="0"/>
    <x v="2"/>
    <x v="3"/>
    <s v="Home"/>
    <n v="332.55"/>
    <x v="0"/>
    <s v="Desktop"/>
    <x v="2"/>
    <x v="1"/>
    <n v="5"/>
    <x v="0"/>
    <x v="0"/>
    <n v="10"/>
    <x v="0"/>
    <x v="2"/>
  </r>
  <r>
    <n v="4001"/>
    <n v="69"/>
    <x v="1"/>
    <x v="0"/>
    <x v="7"/>
    <s v="Books"/>
    <n v="981.46"/>
    <x v="25"/>
    <s v="Desktop"/>
    <x v="1"/>
    <x v="1"/>
    <n v="6"/>
    <x v="0"/>
    <x v="1"/>
    <n v="6"/>
    <x v="1"/>
    <x v="0"/>
  </r>
  <r>
    <n v="4002"/>
    <n v="25"/>
    <x v="0"/>
    <x v="0"/>
    <x v="7"/>
    <s v="Beauty"/>
    <n v="186.63"/>
    <x v="24"/>
    <s v="Mobile"/>
    <x v="2"/>
    <x v="1"/>
    <n v="6"/>
    <x v="1"/>
    <x v="2"/>
    <n v="13"/>
    <x v="2"/>
    <x v="2"/>
  </r>
  <r>
    <n v="4003"/>
    <n v="57"/>
    <x v="0"/>
    <x v="1"/>
    <x v="4"/>
    <s v="Beauty"/>
    <n v="291.81"/>
    <x v="26"/>
    <s v="Mobile"/>
    <x v="3"/>
    <x v="1"/>
    <n v="2"/>
    <x v="0"/>
    <x v="0"/>
    <n v="10"/>
    <x v="2"/>
    <x v="0"/>
  </r>
  <r>
    <n v="4004"/>
    <n v="21"/>
    <x v="0"/>
    <x v="2"/>
    <x v="0"/>
    <s v="Groceries"/>
    <n v="246.46"/>
    <x v="23"/>
    <s v="Mobile"/>
    <x v="0"/>
    <x v="1"/>
    <n v="5"/>
    <x v="1"/>
    <x v="0"/>
    <n v="12"/>
    <x v="2"/>
    <x v="0"/>
  </r>
  <r>
    <n v="4005"/>
    <n v="53"/>
    <x v="0"/>
    <x v="0"/>
    <x v="5"/>
    <s v="Clothing"/>
    <n v="147.15"/>
    <x v="32"/>
    <s v="Desktop"/>
    <x v="3"/>
    <x v="1"/>
    <n v="1"/>
    <x v="0"/>
    <x v="0"/>
    <n v="13"/>
    <x v="1"/>
    <x v="2"/>
  </r>
  <r>
    <n v="4006"/>
    <n v="25"/>
    <x v="0"/>
    <x v="1"/>
    <x v="5"/>
    <s v="Beauty"/>
    <n v="402"/>
    <x v="21"/>
    <s v="Mobile"/>
    <x v="4"/>
    <x v="1"/>
    <n v="9"/>
    <x v="0"/>
    <x v="3"/>
    <n v="2"/>
    <x v="1"/>
    <x v="2"/>
  </r>
  <r>
    <n v="4007"/>
    <n v="20"/>
    <x v="0"/>
    <x v="1"/>
    <x v="0"/>
    <s v="Books"/>
    <n v="600.69000000000005"/>
    <x v="5"/>
    <s v="Mobile"/>
    <x v="1"/>
    <x v="1"/>
    <n v="1"/>
    <x v="0"/>
    <x v="2"/>
    <n v="2"/>
    <x v="2"/>
    <x v="2"/>
  </r>
  <r>
    <n v="4008"/>
    <n v="32"/>
    <x v="0"/>
    <x v="2"/>
    <x v="7"/>
    <s v="Groceries"/>
    <n v="337.33"/>
    <x v="2"/>
    <s v="Mobile"/>
    <x v="3"/>
    <x v="0"/>
    <n v="7"/>
    <x v="1"/>
    <x v="4"/>
    <n v="13"/>
    <x v="1"/>
    <x v="1"/>
  </r>
  <r>
    <n v="4009"/>
    <n v="29"/>
    <x v="0"/>
    <x v="2"/>
    <x v="4"/>
    <s v="Home"/>
    <n v="637.19000000000005"/>
    <x v="56"/>
    <s v="Mobile"/>
    <x v="0"/>
    <x v="0"/>
    <n v="6"/>
    <x v="1"/>
    <x v="2"/>
    <n v="1"/>
    <x v="2"/>
    <x v="1"/>
  </r>
  <r>
    <n v="4010"/>
    <n v="37"/>
    <x v="0"/>
    <x v="0"/>
    <x v="7"/>
    <s v="Books"/>
    <n v="471.63"/>
    <x v="35"/>
    <s v="Tablet"/>
    <x v="1"/>
    <x v="1"/>
    <n v="9"/>
    <x v="1"/>
    <x v="3"/>
    <n v="4"/>
    <x v="0"/>
    <x v="1"/>
  </r>
  <r>
    <n v="4011"/>
    <n v="29"/>
    <x v="0"/>
    <x v="2"/>
    <x v="2"/>
    <s v="Clothing"/>
    <n v="614.75"/>
    <x v="52"/>
    <s v="Tablet"/>
    <x v="3"/>
    <x v="0"/>
    <n v="3"/>
    <x v="1"/>
    <x v="2"/>
    <n v="6"/>
    <x v="0"/>
    <x v="0"/>
  </r>
  <r>
    <n v="4012"/>
    <n v="61"/>
    <x v="1"/>
    <x v="2"/>
    <x v="5"/>
    <s v="Beauty"/>
    <n v="735.61"/>
    <x v="49"/>
    <s v="Tablet"/>
    <x v="4"/>
    <x v="1"/>
    <n v="1"/>
    <x v="0"/>
    <x v="1"/>
    <n v="7"/>
    <x v="2"/>
    <x v="1"/>
  </r>
  <r>
    <n v="4013"/>
    <n v="53"/>
    <x v="0"/>
    <x v="1"/>
    <x v="1"/>
    <s v="Groceries"/>
    <n v="72.97"/>
    <x v="50"/>
    <s v="Mobile"/>
    <x v="3"/>
    <x v="0"/>
    <n v="7"/>
    <x v="0"/>
    <x v="1"/>
    <n v="3"/>
    <x v="1"/>
    <x v="2"/>
  </r>
  <r>
    <n v="4014"/>
    <n v="48"/>
    <x v="0"/>
    <x v="1"/>
    <x v="0"/>
    <s v="Clothing"/>
    <n v="51.11"/>
    <x v="39"/>
    <s v="Mobile"/>
    <x v="0"/>
    <x v="0"/>
    <n v="8"/>
    <x v="0"/>
    <x v="0"/>
    <n v="9"/>
    <x v="0"/>
    <x v="0"/>
  </r>
  <r>
    <n v="4015"/>
    <n v="34"/>
    <x v="0"/>
    <x v="1"/>
    <x v="7"/>
    <s v="Groceries"/>
    <n v="453.11"/>
    <x v="21"/>
    <s v="Mobile"/>
    <x v="4"/>
    <x v="1"/>
    <n v="2"/>
    <x v="1"/>
    <x v="1"/>
    <n v="1"/>
    <x v="1"/>
    <x v="2"/>
  </r>
  <r>
    <n v="4016"/>
    <n v="38"/>
    <x v="0"/>
    <x v="2"/>
    <x v="5"/>
    <s v="Toys"/>
    <n v="911.44"/>
    <x v="36"/>
    <s v="Mobile"/>
    <x v="4"/>
    <x v="0"/>
    <n v="8"/>
    <x v="0"/>
    <x v="1"/>
    <n v="13"/>
    <x v="1"/>
    <x v="1"/>
  </r>
  <r>
    <n v="4017"/>
    <n v="69"/>
    <x v="1"/>
    <x v="1"/>
    <x v="0"/>
    <s v="Toys"/>
    <n v="301.11"/>
    <x v="25"/>
    <s v="Mobile"/>
    <x v="2"/>
    <x v="0"/>
    <n v="5"/>
    <x v="1"/>
    <x v="1"/>
    <n v="1"/>
    <x v="0"/>
    <x v="0"/>
  </r>
  <r>
    <n v="4018"/>
    <n v="47"/>
    <x v="0"/>
    <x v="1"/>
    <x v="0"/>
    <s v="Clothing"/>
    <n v="881.16"/>
    <x v="7"/>
    <s v="Desktop"/>
    <x v="4"/>
    <x v="1"/>
    <n v="5"/>
    <x v="1"/>
    <x v="0"/>
    <n v="6"/>
    <x v="0"/>
    <x v="2"/>
  </r>
  <r>
    <n v="4019"/>
    <n v="19"/>
    <x v="2"/>
    <x v="0"/>
    <x v="0"/>
    <s v="Groceries"/>
    <n v="205.26"/>
    <x v="35"/>
    <s v="Desktop"/>
    <x v="4"/>
    <x v="0"/>
    <n v="7"/>
    <x v="1"/>
    <x v="3"/>
    <n v="2"/>
    <x v="1"/>
    <x v="2"/>
  </r>
  <r>
    <n v="4020"/>
    <n v="66"/>
    <x v="1"/>
    <x v="1"/>
    <x v="0"/>
    <s v="Toys"/>
    <n v="539.27"/>
    <x v="26"/>
    <s v="Desktop"/>
    <x v="4"/>
    <x v="0"/>
    <n v="6"/>
    <x v="1"/>
    <x v="0"/>
    <n v="8"/>
    <x v="0"/>
    <x v="2"/>
  </r>
  <r>
    <n v="4021"/>
    <n v="66"/>
    <x v="1"/>
    <x v="2"/>
    <x v="1"/>
    <s v="Groceries"/>
    <n v="984.32"/>
    <x v="33"/>
    <s v="Tablet"/>
    <x v="3"/>
    <x v="0"/>
    <n v="1"/>
    <x v="0"/>
    <x v="0"/>
    <n v="1"/>
    <x v="1"/>
    <x v="0"/>
  </r>
  <r>
    <n v="4022"/>
    <n v="57"/>
    <x v="0"/>
    <x v="0"/>
    <x v="6"/>
    <s v="Electronics"/>
    <n v="402.47"/>
    <x v="54"/>
    <s v="Tablet"/>
    <x v="1"/>
    <x v="0"/>
    <n v="9"/>
    <x v="0"/>
    <x v="4"/>
    <n v="1"/>
    <x v="2"/>
    <x v="2"/>
  </r>
  <r>
    <n v="4023"/>
    <n v="56"/>
    <x v="0"/>
    <x v="0"/>
    <x v="1"/>
    <s v="Books"/>
    <n v="417.05"/>
    <x v="42"/>
    <s v="Mobile"/>
    <x v="4"/>
    <x v="1"/>
    <n v="9"/>
    <x v="0"/>
    <x v="0"/>
    <n v="6"/>
    <x v="2"/>
    <x v="0"/>
  </r>
  <r>
    <n v="4024"/>
    <n v="36"/>
    <x v="0"/>
    <x v="1"/>
    <x v="5"/>
    <s v="Toys"/>
    <n v="952.05"/>
    <x v="3"/>
    <s v="Mobile"/>
    <x v="1"/>
    <x v="0"/>
    <n v="7"/>
    <x v="0"/>
    <x v="1"/>
    <n v="7"/>
    <x v="0"/>
    <x v="1"/>
  </r>
  <r>
    <n v="4025"/>
    <n v="61"/>
    <x v="1"/>
    <x v="0"/>
    <x v="0"/>
    <s v="Clothing"/>
    <n v="538.78"/>
    <x v="16"/>
    <s v="Desktop"/>
    <x v="4"/>
    <x v="0"/>
    <n v="9"/>
    <x v="0"/>
    <x v="0"/>
    <n v="6"/>
    <x v="1"/>
    <x v="0"/>
  </r>
  <r>
    <n v="4026"/>
    <n v="62"/>
    <x v="1"/>
    <x v="2"/>
    <x v="6"/>
    <s v="Electronics"/>
    <n v="556.89"/>
    <x v="54"/>
    <s v="Desktop"/>
    <x v="1"/>
    <x v="1"/>
    <n v="7"/>
    <x v="1"/>
    <x v="1"/>
    <n v="7"/>
    <x v="0"/>
    <x v="2"/>
  </r>
  <r>
    <n v="4027"/>
    <n v="65"/>
    <x v="1"/>
    <x v="1"/>
    <x v="1"/>
    <s v="Books"/>
    <n v="518.28"/>
    <x v="31"/>
    <s v="Desktop"/>
    <x v="0"/>
    <x v="0"/>
    <n v="6"/>
    <x v="1"/>
    <x v="2"/>
    <n v="13"/>
    <x v="0"/>
    <x v="0"/>
  </r>
  <r>
    <n v="4028"/>
    <n v="19"/>
    <x v="2"/>
    <x v="0"/>
    <x v="5"/>
    <s v="Sports"/>
    <n v="51.52"/>
    <x v="13"/>
    <s v="Mobile"/>
    <x v="3"/>
    <x v="1"/>
    <n v="9"/>
    <x v="1"/>
    <x v="0"/>
    <n v="11"/>
    <x v="0"/>
    <x v="1"/>
  </r>
  <r>
    <n v="4029"/>
    <n v="67"/>
    <x v="1"/>
    <x v="2"/>
    <x v="7"/>
    <s v="Home"/>
    <n v="731.13"/>
    <x v="44"/>
    <s v="Desktop"/>
    <x v="0"/>
    <x v="1"/>
    <n v="3"/>
    <x v="1"/>
    <x v="1"/>
    <n v="2"/>
    <x v="1"/>
    <x v="1"/>
  </r>
  <r>
    <n v="4030"/>
    <n v="58"/>
    <x v="0"/>
    <x v="2"/>
    <x v="3"/>
    <s v="Sports"/>
    <n v="898.4"/>
    <x v="31"/>
    <s v="Desktop"/>
    <x v="1"/>
    <x v="0"/>
    <n v="9"/>
    <x v="1"/>
    <x v="2"/>
    <n v="5"/>
    <x v="0"/>
    <x v="0"/>
  </r>
  <r>
    <n v="4031"/>
    <n v="64"/>
    <x v="1"/>
    <x v="2"/>
    <x v="7"/>
    <s v="Clothing"/>
    <n v="399.47"/>
    <x v="11"/>
    <s v="Desktop"/>
    <x v="4"/>
    <x v="1"/>
    <n v="1"/>
    <x v="0"/>
    <x v="2"/>
    <n v="12"/>
    <x v="0"/>
    <x v="2"/>
  </r>
  <r>
    <n v="4032"/>
    <n v="29"/>
    <x v="0"/>
    <x v="2"/>
    <x v="5"/>
    <s v="Books"/>
    <n v="745.4"/>
    <x v="7"/>
    <s v="Desktop"/>
    <x v="4"/>
    <x v="0"/>
    <n v="3"/>
    <x v="1"/>
    <x v="3"/>
    <n v="5"/>
    <x v="1"/>
    <x v="1"/>
  </r>
  <r>
    <n v="4033"/>
    <n v="25"/>
    <x v="0"/>
    <x v="0"/>
    <x v="5"/>
    <s v="Groceries"/>
    <n v="874.25"/>
    <x v="17"/>
    <s v="Tablet"/>
    <x v="3"/>
    <x v="0"/>
    <n v="4"/>
    <x v="1"/>
    <x v="1"/>
    <n v="3"/>
    <x v="1"/>
    <x v="0"/>
  </r>
  <r>
    <n v="4034"/>
    <n v="28"/>
    <x v="0"/>
    <x v="2"/>
    <x v="2"/>
    <s v="Groceries"/>
    <n v="133.25"/>
    <x v="43"/>
    <s v="Desktop"/>
    <x v="2"/>
    <x v="0"/>
    <n v="3"/>
    <x v="1"/>
    <x v="3"/>
    <n v="1"/>
    <x v="1"/>
    <x v="0"/>
  </r>
  <r>
    <n v="4035"/>
    <n v="43"/>
    <x v="0"/>
    <x v="2"/>
    <x v="6"/>
    <s v="Books"/>
    <n v="411.95"/>
    <x v="5"/>
    <s v="Desktop"/>
    <x v="2"/>
    <x v="0"/>
    <n v="5"/>
    <x v="1"/>
    <x v="2"/>
    <n v="2"/>
    <x v="0"/>
    <x v="2"/>
  </r>
  <r>
    <n v="4036"/>
    <n v="27"/>
    <x v="0"/>
    <x v="2"/>
    <x v="7"/>
    <s v="Sports"/>
    <n v="666.82"/>
    <x v="39"/>
    <s v="Mobile"/>
    <x v="3"/>
    <x v="0"/>
    <n v="7"/>
    <x v="1"/>
    <x v="3"/>
    <n v="12"/>
    <x v="1"/>
    <x v="2"/>
  </r>
  <r>
    <n v="4037"/>
    <n v="18"/>
    <x v="2"/>
    <x v="1"/>
    <x v="1"/>
    <s v="Sports"/>
    <n v="770.78"/>
    <x v="36"/>
    <s v="Mobile"/>
    <x v="1"/>
    <x v="1"/>
    <n v="5"/>
    <x v="0"/>
    <x v="4"/>
    <n v="5"/>
    <x v="2"/>
    <x v="2"/>
  </r>
  <r>
    <n v="4038"/>
    <n v="47"/>
    <x v="0"/>
    <x v="0"/>
    <x v="4"/>
    <s v="Electronics"/>
    <n v="536.70000000000005"/>
    <x v="25"/>
    <s v="Desktop"/>
    <x v="3"/>
    <x v="1"/>
    <n v="9"/>
    <x v="1"/>
    <x v="2"/>
    <n v="9"/>
    <x v="2"/>
    <x v="2"/>
  </r>
  <r>
    <n v="4039"/>
    <n v="27"/>
    <x v="0"/>
    <x v="0"/>
    <x v="2"/>
    <s v="Toys"/>
    <n v="586.70000000000005"/>
    <x v="33"/>
    <s v="Tablet"/>
    <x v="1"/>
    <x v="1"/>
    <n v="8"/>
    <x v="0"/>
    <x v="2"/>
    <n v="10"/>
    <x v="0"/>
    <x v="2"/>
  </r>
  <r>
    <n v="4040"/>
    <n v="26"/>
    <x v="0"/>
    <x v="1"/>
    <x v="1"/>
    <s v="Books"/>
    <n v="852.96"/>
    <x v="39"/>
    <s v="Tablet"/>
    <x v="2"/>
    <x v="0"/>
    <n v="4"/>
    <x v="0"/>
    <x v="1"/>
    <n v="1"/>
    <x v="2"/>
    <x v="2"/>
  </r>
  <r>
    <n v="4041"/>
    <n v="56"/>
    <x v="0"/>
    <x v="0"/>
    <x v="3"/>
    <s v="Books"/>
    <n v="71.58"/>
    <x v="26"/>
    <s v="Desktop"/>
    <x v="1"/>
    <x v="1"/>
    <n v="4"/>
    <x v="0"/>
    <x v="2"/>
    <n v="12"/>
    <x v="1"/>
    <x v="1"/>
  </r>
  <r>
    <n v="4042"/>
    <n v="28"/>
    <x v="0"/>
    <x v="2"/>
    <x v="3"/>
    <s v="Toys"/>
    <n v="860.34"/>
    <x v="30"/>
    <s v="Tablet"/>
    <x v="3"/>
    <x v="0"/>
    <n v="3"/>
    <x v="1"/>
    <x v="3"/>
    <n v="1"/>
    <x v="1"/>
    <x v="1"/>
  </r>
  <r>
    <n v="4043"/>
    <n v="43"/>
    <x v="0"/>
    <x v="0"/>
    <x v="2"/>
    <s v="Sports"/>
    <n v="269.3"/>
    <x v="23"/>
    <s v="Mobile"/>
    <x v="3"/>
    <x v="1"/>
    <n v="2"/>
    <x v="0"/>
    <x v="3"/>
    <n v="10"/>
    <x v="2"/>
    <x v="1"/>
  </r>
  <r>
    <n v="4044"/>
    <n v="22"/>
    <x v="0"/>
    <x v="2"/>
    <x v="7"/>
    <s v="Home"/>
    <n v="842.88"/>
    <x v="15"/>
    <s v="Mobile"/>
    <x v="0"/>
    <x v="0"/>
    <n v="4"/>
    <x v="1"/>
    <x v="0"/>
    <n v="1"/>
    <x v="0"/>
    <x v="0"/>
  </r>
  <r>
    <n v="4045"/>
    <n v="62"/>
    <x v="1"/>
    <x v="1"/>
    <x v="0"/>
    <s v="Groceries"/>
    <n v="836.06"/>
    <x v="9"/>
    <s v="Tablet"/>
    <x v="0"/>
    <x v="0"/>
    <n v="3"/>
    <x v="0"/>
    <x v="2"/>
    <n v="10"/>
    <x v="1"/>
    <x v="0"/>
  </r>
  <r>
    <n v="4046"/>
    <n v="32"/>
    <x v="0"/>
    <x v="1"/>
    <x v="3"/>
    <s v="Home"/>
    <n v="44.03"/>
    <x v="5"/>
    <s v="Mobile"/>
    <x v="2"/>
    <x v="0"/>
    <n v="6"/>
    <x v="1"/>
    <x v="3"/>
    <n v="12"/>
    <x v="1"/>
    <x v="0"/>
  </r>
  <r>
    <n v="4047"/>
    <n v="22"/>
    <x v="0"/>
    <x v="0"/>
    <x v="6"/>
    <s v="Toys"/>
    <n v="510"/>
    <x v="18"/>
    <s v="Mobile"/>
    <x v="2"/>
    <x v="1"/>
    <n v="4"/>
    <x v="1"/>
    <x v="2"/>
    <n v="12"/>
    <x v="1"/>
    <x v="1"/>
  </r>
  <r>
    <n v="4048"/>
    <n v="28"/>
    <x v="0"/>
    <x v="1"/>
    <x v="2"/>
    <s v="Sports"/>
    <n v="441.81"/>
    <x v="8"/>
    <s v="Tablet"/>
    <x v="0"/>
    <x v="0"/>
    <n v="9"/>
    <x v="0"/>
    <x v="0"/>
    <n v="1"/>
    <x v="0"/>
    <x v="0"/>
  </r>
  <r>
    <n v="4049"/>
    <n v="30"/>
    <x v="0"/>
    <x v="0"/>
    <x v="6"/>
    <s v="Clothing"/>
    <n v="967.04"/>
    <x v="33"/>
    <s v="Mobile"/>
    <x v="4"/>
    <x v="1"/>
    <n v="7"/>
    <x v="1"/>
    <x v="0"/>
    <n v="5"/>
    <x v="0"/>
    <x v="1"/>
  </r>
  <r>
    <n v="4050"/>
    <n v="40"/>
    <x v="0"/>
    <x v="0"/>
    <x v="7"/>
    <s v="Books"/>
    <n v="557.44000000000005"/>
    <x v="43"/>
    <s v="Tablet"/>
    <x v="1"/>
    <x v="0"/>
    <n v="6"/>
    <x v="1"/>
    <x v="0"/>
    <n v="11"/>
    <x v="1"/>
    <x v="1"/>
  </r>
  <r>
    <n v="4051"/>
    <n v="39"/>
    <x v="0"/>
    <x v="1"/>
    <x v="3"/>
    <s v="Toys"/>
    <n v="266.60000000000002"/>
    <x v="0"/>
    <s v="Desktop"/>
    <x v="3"/>
    <x v="1"/>
    <n v="9"/>
    <x v="0"/>
    <x v="3"/>
    <n v="12"/>
    <x v="0"/>
    <x v="1"/>
  </r>
  <r>
    <n v="4052"/>
    <n v="57"/>
    <x v="0"/>
    <x v="0"/>
    <x v="0"/>
    <s v="Home"/>
    <n v="293.13"/>
    <x v="38"/>
    <s v="Mobile"/>
    <x v="2"/>
    <x v="0"/>
    <n v="3"/>
    <x v="0"/>
    <x v="1"/>
    <n v="4"/>
    <x v="2"/>
    <x v="2"/>
  </r>
  <r>
    <n v="4053"/>
    <n v="69"/>
    <x v="1"/>
    <x v="1"/>
    <x v="5"/>
    <s v="Sports"/>
    <n v="598.74"/>
    <x v="19"/>
    <s v="Tablet"/>
    <x v="4"/>
    <x v="1"/>
    <n v="1"/>
    <x v="0"/>
    <x v="0"/>
    <n v="13"/>
    <x v="0"/>
    <x v="0"/>
  </r>
  <r>
    <n v="4054"/>
    <n v="56"/>
    <x v="0"/>
    <x v="1"/>
    <x v="1"/>
    <s v="Sports"/>
    <n v="871.34"/>
    <x v="3"/>
    <s v="Tablet"/>
    <x v="1"/>
    <x v="0"/>
    <n v="1"/>
    <x v="1"/>
    <x v="2"/>
    <n v="8"/>
    <x v="1"/>
    <x v="2"/>
  </r>
  <r>
    <n v="4055"/>
    <n v="26"/>
    <x v="0"/>
    <x v="2"/>
    <x v="1"/>
    <s v="Toys"/>
    <n v="601.55999999999995"/>
    <x v="10"/>
    <s v="Mobile"/>
    <x v="1"/>
    <x v="0"/>
    <n v="9"/>
    <x v="0"/>
    <x v="3"/>
    <n v="3"/>
    <x v="0"/>
    <x v="1"/>
  </r>
  <r>
    <n v="4056"/>
    <n v="19"/>
    <x v="2"/>
    <x v="2"/>
    <x v="3"/>
    <s v="Beauty"/>
    <n v="758.14"/>
    <x v="41"/>
    <s v="Mobile"/>
    <x v="3"/>
    <x v="1"/>
    <n v="5"/>
    <x v="1"/>
    <x v="4"/>
    <n v="2"/>
    <x v="1"/>
    <x v="2"/>
  </r>
  <r>
    <n v="4057"/>
    <n v="34"/>
    <x v="0"/>
    <x v="1"/>
    <x v="3"/>
    <s v="Clothing"/>
    <n v="486.52"/>
    <x v="3"/>
    <s v="Mobile"/>
    <x v="2"/>
    <x v="0"/>
    <n v="7"/>
    <x v="0"/>
    <x v="4"/>
    <n v="10"/>
    <x v="2"/>
    <x v="1"/>
  </r>
  <r>
    <n v="4058"/>
    <n v="55"/>
    <x v="0"/>
    <x v="1"/>
    <x v="0"/>
    <s v="Books"/>
    <n v="22.05"/>
    <x v="29"/>
    <s v="Tablet"/>
    <x v="2"/>
    <x v="1"/>
    <n v="1"/>
    <x v="1"/>
    <x v="1"/>
    <n v="4"/>
    <x v="0"/>
    <x v="1"/>
  </r>
  <r>
    <n v="4059"/>
    <n v="56"/>
    <x v="0"/>
    <x v="2"/>
    <x v="4"/>
    <s v="Clothing"/>
    <n v="863.09"/>
    <x v="32"/>
    <s v="Tablet"/>
    <x v="2"/>
    <x v="0"/>
    <n v="4"/>
    <x v="1"/>
    <x v="2"/>
    <n v="13"/>
    <x v="2"/>
    <x v="0"/>
  </r>
  <r>
    <n v="4060"/>
    <n v="22"/>
    <x v="0"/>
    <x v="2"/>
    <x v="2"/>
    <s v="Clothing"/>
    <n v="189.22"/>
    <x v="20"/>
    <s v="Mobile"/>
    <x v="1"/>
    <x v="1"/>
    <n v="5"/>
    <x v="1"/>
    <x v="1"/>
    <n v="3"/>
    <x v="0"/>
    <x v="0"/>
  </r>
  <r>
    <n v="4061"/>
    <n v="44"/>
    <x v="0"/>
    <x v="0"/>
    <x v="0"/>
    <s v="Electronics"/>
    <n v="239.62"/>
    <x v="29"/>
    <s v="Desktop"/>
    <x v="0"/>
    <x v="1"/>
    <n v="7"/>
    <x v="1"/>
    <x v="4"/>
    <n v="10"/>
    <x v="1"/>
    <x v="1"/>
  </r>
  <r>
    <n v="4062"/>
    <n v="69"/>
    <x v="1"/>
    <x v="0"/>
    <x v="0"/>
    <s v="Beauty"/>
    <n v="536.74"/>
    <x v="8"/>
    <s v="Desktop"/>
    <x v="4"/>
    <x v="1"/>
    <n v="8"/>
    <x v="1"/>
    <x v="4"/>
    <n v="6"/>
    <x v="1"/>
    <x v="2"/>
  </r>
  <r>
    <n v="4063"/>
    <n v="18"/>
    <x v="2"/>
    <x v="1"/>
    <x v="2"/>
    <s v="Books"/>
    <n v="617.71"/>
    <x v="56"/>
    <s v="Tablet"/>
    <x v="3"/>
    <x v="1"/>
    <n v="5"/>
    <x v="0"/>
    <x v="1"/>
    <n v="10"/>
    <x v="0"/>
    <x v="0"/>
  </r>
  <r>
    <n v="4064"/>
    <n v="20"/>
    <x v="0"/>
    <x v="0"/>
    <x v="7"/>
    <s v="Groceries"/>
    <n v="915.8"/>
    <x v="51"/>
    <s v="Mobile"/>
    <x v="1"/>
    <x v="1"/>
    <n v="3"/>
    <x v="1"/>
    <x v="2"/>
    <n v="13"/>
    <x v="0"/>
    <x v="1"/>
  </r>
  <r>
    <n v="4065"/>
    <n v="34"/>
    <x v="0"/>
    <x v="0"/>
    <x v="7"/>
    <s v="Books"/>
    <n v="953.21"/>
    <x v="4"/>
    <s v="Mobile"/>
    <x v="1"/>
    <x v="0"/>
    <n v="8"/>
    <x v="0"/>
    <x v="0"/>
    <n v="7"/>
    <x v="2"/>
    <x v="1"/>
  </r>
  <r>
    <n v="4066"/>
    <n v="31"/>
    <x v="0"/>
    <x v="0"/>
    <x v="2"/>
    <s v="Electronics"/>
    <n v="484.33"/>
    <x v="12"/>
    <s v="Tablet"/>
    <x v="4"/>
    <x v="1"/>
    <n v="1"/>
    <x v="0"/>
    <x v="3"/>
    <n v="4"/>
    <x v="1"/>
    <x v="1"/>
  </r>
  <r>
    <n v="4067"/>
    <n v="22"/>
    <x v="0"/>
    <x v="1"/>
    <x v="6"/>
    <s v="Electronics"/>
    <n v="745.25"/>
    <x v="20"/>
    <s v="Desktop"/>
    <x v="3"/>
    <x v="1"/>
    <n v="1"/>
    <x v="1"/>
    <x v="3"/>
    <n v="9"/>
    <x v="0"/>
    <x v="1"/>
  </r>
  <r>
    <n v="4068"/>
    <n v="31"/>
    <x v="0"/>
    <x v="0"/>
    <x v="3"/>
    <s v="Groceries"/>
    <n v="995.22"/>
    <x v="8"/>
    <s v="Desktop"/>
    <x v="0"/>
    <x v="0"/>
    <n v="4"/>
    <x v="0"/>
    <x v="3"/>
    <n v="6"/>
    <x v="2"/>
    <x v="1"/>
  </r>
  <r>
    <n v="4069"/>
    <n v="63"/>
    <x v="1"/>
    <x v="2"/>
    <x v="7"/>
    <s v="Electronics"/>
    <n v="745.14"/>
    <x v="6"/>
    <s v="Desktop"/>
    <x v="2"/>
    <x v="1"/>
    <n v="4"/>
    <x v="0"/>
    <x v="2"/>
    <n v="3"/>
    <x v="2"/>
    <x v="2"/>
  </r>
  <r>
    <n v="4070"/>
    <n v="18"/>
    <x v="2"/>
    <x v="1"/>
    <x v="2"/>
    <s v="Home"/>
    <n v="815.63"/>
    <x v="0"/>
    <s v="Mobile"/>
    <x v="2"/>
    <x v="0"/>
    <n v="4"/>
    <x v="1"/>
    <x v="0"/>
    <n v="2"/>
    <x v="1"/>
    <x v="0"/>
  </r>
  <r>
    <n v="4071"/>
    <n v="31"/>
    <x v="0"/>
    <x v="2"/>
    <x v="5"/>
    <s v="Home"/>
    <n v="344.58"/>
    <x v="53"/>
    <s v="Tablet"/>
    <x v="1"/>
    <x v="1"/>
    <n v="8"/>
    <x v="0"/>
    <x v="4"/>
    <n v="12"/>
    <x v="2"/>
    <x v="0"/>
  </r>
  <r>
    <n v="4072"/>
    <n v="23"/>
    <x v="0"/>
    <x v="1"/>
    <x v="6"/>
    <s v="Groceries"/>
    <n v="180.43"/>
    <x v="11"/>
    <s v="Tablet"/>
    <x v="0"/>
    <x v="1"/>
    <n v="2"/>
    <x v="1"/>
    <x v="0"/>
    <n v="4"/>
    <x v="2"/>
    <x v="1"/>
  </r>
  <r>
    <n v="4073"/>
    <n v="54"/>
    <x v="0"/>
    <x v="2"/>
    <x v="6"/>
    <s v="Electronics"/>
    <n v="134.07"/>
    <x v="42"/>
    <s v="Desktop"/>
    <x v="0"/>
    <x v="0"/>
    <n v="6"/>
    <x v="1"/>
    <x v="0"/>
    <n v="5"/>
    <x v="1"/>
    <x v="0"/>
  </r>
  <r>
    <n v="4074"/>
    <n v="43"/>
    <x v="0"/>
    <x v="1"/>
    <x v="4"/>
    <s v="Sports"/>
    <n v="838.5"/>
    <x v="19"/>
    <s v="Tablet"/>
    <x v="3"/>
    <x v="1"/>
    <n v="8"/>
    <x v="0"/>
    <x v="4"/>
    <n v="13"/>
    <x v="2"/>
    <x v="0"/>
  </r>
  <r>
    <n v="4075"/>
    <n v="67"/>
    <x v="1"/>
    <x v="2"/>
    <x v="7"/>
    <s v="Electronics"/>
    <n v="183.43"/>
    <x v="21"/>
    <s v="Desktop"/>
    <x v="1"/>
    <x v="1"/>
    <n v="1"/>
    <x v="0"/>
    <x v="0"/>
    <n v="11"/>
    <x v="2"/>
    <x v="1"/>
  </r>
  <r>
    <n v="4076"/>
    <n v="63"/>
    <x v="1"/>
    <x v="0"/>
    <x v="5"/>
    <s v="Clothing"/>
    <n v="299.04000000000002"/>
    <x v="0"/>
    <s v="Tablet"/>
    <x v="2"/>
    <x v="0"/>
    <n v="6"/>
    <x v="0"/>
    <x v="4"/>
    <n v="1"/>
    <x v="0"/>
    <x v="2"/>
  </r>
  <r>
    <n v="4077"/>
    <n v="39"/>
    <x v="0"/>
    <x v="1"/>
    <x v="3"/>
    <s v="Clothing"/>
    <n v="640.07000000000005"/>
    <x v="35"/>
    <s v="Mobile"/>
    <x v="4"/>
    <x v="0"/>
    <n v="6"/>
    <x v="0"/>
    <x v="0"/>
    <n v="6"/>
    <x v="2"/>
    <x v="2"/>
  </r>
  <r>
    <n v="4078"/>
    <n v="68"/>
    <x v="1"/>
    <x v="2"/>
    <x v="1"/>
    <s v="Beauty"/>
    <n v="356.18"/>
    <x v="18"/>
    <s v="Mobile"/>
    <x v="2"/>
    <x v="0"/>
    <n v="4"/>
    <x v="0"/>
    <x v="0"/>
    <n v="4"/>
    <x v="1"/>
    <x v="2"/>
  </r>
  <r>
    <n v="4079"/>
    <n v="63"/>
    <x v="1"/>
    <x v="0"/>
    <x v="5"/>
    <s v="Electronics"/>
    <n v="467.96"/>
    <x v="9"/>
    <s v="Tablet"/>
    <x v="0"/>
    <x v="0"/>
    <n v="4"/>
    <x v="1"/>
    <x v="0"/>
    <n v="1"/>
    <x v="2"/>
    <x v="1"/>
  </r>
  <r>
    <n v="4080"/>
    <n v="43"/>
    <x v="0"/>
    <x v="2"/>
    <x v="0"/>
    <s v="Sports"/>
    <n v="370.76"/>
    <x v="46"/>
    <s v="Mobile"/>
    <x v="1"/>
    <x v="0"/>
    <n v="4"/>
    <x v="0"/>
    <x v="2"/>
    <n v="7"/>
    <x v="1"/>
    <x v="0"/>
  </r>
  <r>
    <n v="4081"/>
    <n v="63"/>
    <x v="1"/>
    <x v="1"/>
    <x v="2"/>
    <s v="Books"/>
    <n v="480.71"/>
    <x v="0"/>
    <s v="Tablet"/>
    <x v="1"/>
    <x v="0"/>
    <n v="8"/>
    <x v="1"/>
    <x v="4"/>
    <n v="4"/>
    <x v="0"/>
    <x v="1"/>
  </r>
  <r>
    <n v="4082"/>
    <n v="56"/>
    <x v="0"/>
    <x v="2"/>
    <x v="7"/>
    <s v="Beauty"/>
    <n v="434.08"/>
    <x v="1"/>
    <s v="Tablet"/>
    <x v="1"/>
    <x v="0"/>
    <n v="4"/>
    <x v="1"/>
    <x v="2"/>
    <n v="8"/>
    <x v="1"/>
    <x v="1"/>
  </r>
  <r>
    <n v="4083"/>
    <n v="22"/>
    <x v="0"/>
    <x v="2"/>
    <x v="6"/>
    <s v="Beauty"/>
    <n v="987.62"/>
    <x v="24"/>
    <s v="Desktop"/>
    <x v="1"/>
    <x v="1"/>
    <n v="3"/>
    <x v="1"/>
    <x v="4"/>
    <n v="11"/>
    <x v="1"/>
    <x v="0"/>
  </r>
  <r>
    <n v="4084"/>
    <n v="25"/>
    <x v="0"/>
    <x v="1"/>
    <x v="4"/>
    <s v="Books"/>
    <n v="296.45"/>
    <x v="34"/>
    <s v="Mobile"/>
    <x v="0"/>
    <x v="1"/>
    <n v="4"/>
    <x v="0"/>
    <x v="0"/>
    <n v="6"/>
    <x v="2"/>
    <x v="2"/>
  </r>
  <r>
    <n v="4085"/>
    <n v="43"/>
    <x v="0"/>
    <x v="2"/>
    <x v="3"/>
    <s v="Electronics"/>
    <n v="464.04"/>
    <x v="53"/>
    <s v="Tablet"/>
    <x v="2"/>
    <x v="0"/>
    <n v="2"/>
    <x v="1"/>
    <x v="4"/>
    <n v="13"/>
    <x v="2"/>
    <x v="2"/>
  </r>
  <r>
    <n v="4086"/>
    <n v="27"/>
    <x v="0"/>
    <x v="0"/>
    <x v="5"/>
    <s v="Beauty"/>
    <n v="379.75"/>
    <x v="44"/>
    <s v="Desktop"/>
    <x v="3"/>
    <x v="1"/>
    <n v="8"/>
    <x v="1"/>
    <x v="2"/>
    <n v="7"/>
    <x v="2"/>
    <x v="0"/>
  </r>
  <r>
    <n v="4087"/>
    <n v="28"/>
    <x v="0"/>
    <x v="1"/>
    <x v="1"/>
    <s v="Beauty"/>
    <n v="359.67"/>
    <x v="23"/>
    <s v="Tablet"/>
    <x v="3"/>
    <x v="1"/>
    <n v="9"/>
    <x v="0"/>
    <x v="0"/>
    <n v="1"/>
    <x v="1"/>
    <x v="2"/>
  </r>
  <r>
    <n v="4088"/>
    <n v="20"/>
    <x v="0"/>
    <x v="2"/>
    <x v="1"/>
    <s v="Sports"/>
    <n v="665.55"/>
    <x v="22"/>
    <s v="Mobile"/>
    <x v="4"/>
    <x v="0"/>
    <n v="7"/>
    <x v="1"/>
    <x v="1"/>
    <n v="3"/>
    <x v="2"/>
    <x v="0"/>
  </r>
  <r>
    <n v="4089"/>
    <n v="24"/>
    <x v="0"/>
    <x v="2"/>
    <x v="7"/>
    <s v="Books"/>
    <n v="843.21"/>
    <x v="17"/>
    <s v="Tablet"/>
    <x v="2"/>
    <x v="0"/>
    <n v="3"/>
    <x v="1"/>
    <x v="3"/>
    <n v="6"/>
    <x v="0"/>
    <x v="0"/>
  </r>
  <r>
    <n v="4090"/>
    <n v="58"/>
    <x v="0"/>
    <x v="0"/>
    <x v="5"/>
    <s v="Groceries"/>
    <n v="319.58"/>
    <x v="11"/>
    <s v="Tablet"/>
    <x v="0"/>
    <x v="1"/>
    <n v="2"/>
    <x v="1"/>
    <x v="1"/>
    <n v="1"/>
    <x v="2"/>
    <x v="1"/>
  </r>
  <r>
    <n v="4091"/>
    <n v="67"/>
    <x v="1"/>
    <x v="0"/>
    <x v="2"/>
    <s v="Toys"/>
    <n v="645.78"/>
    <x v="2"/>
    <s v="Desktop"/>
    <x v="0"/>
    <x v="0"/>
    <n v="4"/>
    <x v="0"/>
    <x v="2"/>
    <n v="10"/>
    <x v="2"/>
    <x v="0"/>
  </r>
  <r>
    <n v="4092"/>
    <n v="62"/>
    <x v="1"/>
    <x v="0"/>
    <x v="2"/>
    <s v="Electronics"/>
    <n v="57.43"/>
    <x v="54"/>
    <s v="Mobile"/>
    <x v="2"/>
    <x v="0"/>
    <n v="8"/>
    <x v="0"/>
    <x v="3"/>
    <n v="11"/>
    <x v="0"/>
    <x v="2"/>
  </r>
  <r>
    <n v="4093"/>
    <n v="69"/>
    <x v="1"/>
    <x v="0"/>
    <x v="7"/>
    <s v="Groceries"/>
    <n v="252.03"/>
    <x v="35"/>
    <s v="Desktop"/>
    <x v="0"/>
    <x v="1"/>
    <n v="1"/>
    <x v="1"/>
    <x v="1"/>
    <n v="2"/>
    <x v="2"/>
    <x v="2"/>
  </r>
  <r>
    <n v="4094"/>
    <n v="47"/>
    <x v="0"/>
    <x v="0"/>
    <x v="0"/>
    <s v="Clothing"/>
    <n v="990.98"/>
    <x v="26"/>
    <s v="Tablet"/>
    <x v="1"/>
    <x v="1"/>
    <n v="1"/>
    <x v="0"/>
    <x v="0"/>
    <n v="10"/>
    <x v="0"/>
    <x v="1"/>
  </r>
  <r>
    <n v="4095"/>
    <n v="37"/>
    <x v="0"/>
    <x v="0"/>
    <x v="7"/>
    <s v="Books"/>
    <n v="423.13"/>
    <x v="23"/>
    <s v="Mobile"/>
    <x v="2"/>
    <x v="1"/>
    <n v="8"/>
    <x v="1"/>
    <x v="3"/>
    <n v="8"/>
    <x v="0"/>
    <x v="0"/>
  </r>
  <r>
    <n v="4096"/>
    <n v="56"/>
    <x v="0"/>
    <x v="0"/>
    <x v="5"/>
    <s v="Clothing"/>
    <n v="400.87"/>
    <x v="4"/>
    <s v="Mobile"/>
    <x v="1"/>
    <x v="0"/>
    <n v="5"/>
    <x v="1"/>
    <x v="4"/>
    <n v="2"/>
    <x v="1"/>
    <x v="2"/>
  </r>
  <r>
    <n v="4097"/>
    <n v="23"/>
    <x v="0"/>
    <x v="2"/>
    <x v="0"/>
    <s v="Electronics"/>
    <n v="806.1"/>
    <x v="41"/>
    <s v="Mobile"/>
    <x v="1"/>
    <x v="0"/>
    <n v="3"/>
    <x v="0"/>
    <x v="4"/>
    <n v="4"/>
    <x v="0"/>
    <x v="0"/>
  </r>
  <r>
    <n v="4098"/>
    <n v="18"/>
    <x v="2"/>
    <x v="2"/>
    <x v="0"/>
    <s v="Home"/>
    <n v="710.93"/>
    <x v="5"/>
    <s v="Tablet"/>
    <x v="3"/>
    <x v="0"/>
    <n v="8"/>
    <x v="0"/>
    <x v="2"/>
    <n v="5"/>
    <x v="0"/>
    <x v="0"/>
  </r>
  <r>
    <n v="4099"/>
    <n v="50"/>
    <x v="0"/>
    <x v="0"/>
    <x v="2"/>
    <s v="Beauty"/>
    <n v="575.5"/>
    <x v="11"/>
    <s v="Tablet"/>
    <x v="0"/>
    <x v="0"/>
    <n v="8"/>
    <x v="1"/>
    <x v="0"/>
    <n v="2"/>
    <x v="2"/>
    <x v="1"/>
  </r>
  <r>
    <n v="4100"/>
    <n v="59"/>
    <x v="0"/>
    <x v="1"/>
    <x v="5"/>
    <s v="Beauty"/>
    <n v="724.14"/>
    <x v="29"/>
    <s v="Desktop"/>
    <x v="1"/>
    <x v="0"/>
    <n v="6"/>
    <x v="0"/>
    <x v="2"/>
    <n v="1"/>
    <x v="2"/>
    <x v="2"/>
  </r>
  <r>
    <n v="4101"/>
    <n v="32"/>
    <x v="0"/>
    <x v="0"/>
    <x v="6"/>
    <s v="Electronics"/>
    <n v="819.15"/>
    <x v="55"/>
    <s v="Tablet"/>
    <x v="4"/>
    <x v="0"/>
    <n v="3"/>
    <x v="0"/>
    <x v="3"/>
    <n v="11"/>
    <x v="1"/>
    <x v="1"/>
  </r>
  <r>
    <n v="4102"/>
    <n v="34"/>
    <x v="0"/>
    <x v="1"/>
    <x v="0"/>
    <s v="Toys"/>
    <n v="410.13"/>
    <x v="11"/>
    <s v="Desktop"/>
    <x v="4"/>
    <x v="0"/>
    <n v="2"/>
    <x v="0"/>
    <x v="0"/>
    <n v="9"/>
    <x v="0"/>
    <x v="2"/>
  </r>
  <r>
    <n v="4103"/>
    <n v="67"/>
    <x v="1"/>
    <x v="0"/>
    <x v="4"/>
    <s v="Groceries"/>
    <n v="55.19"/>
    <x v="43"/>
    <s v="Tablet"/>
    <x v="3"/>
    <x v="1"/>
    <n v="9"/>
    <x v="0"/>
    <x v="3"/>
    <n v="4"/>
    <x v="2"/>
    <x v="0"/>
  </r>
  <r>
    <n v="4104"/>
    <n v="25"/>
    <x v="0"/>
    <x v="1"/>
    <x v="6"/>
    <s v="Sports"/>
    <n v="485.3"/>
    <x v="43"/>
    <s v="Desktop"/>
    <x v="3"/>
    <x v="0"/>
    <n v="7"/>
    <x v="0"/>
    <x v="0"/>
    <n v="2"/>
    <x v="0"/>
    <x v="0"/>
  </r>
  <r>
    <n v="4105"/>
    <n v="18"/>
    <x v="2"/>
    <x v="1"/>
    <x v="5"/>
    <s v="Electronics"/>
    <n v="498.23"/>
    <x v="55"/>
    <s v="Desktop"/>
    <x v="0"/>
    <x v="0"/>
    <n v="7"/>
    <x v="0"/>
    <x v="1"/>
    <n v="8"/>
    <x v="0"/>
    <x v="1"/>
  </r>
  <r>
    <n v="4106"/>
    <n v="32"/>
    <x v="0"/>
    <x v="1"/>
    <x v="4"/>
    <s v="Books"/>
    <n v="229.65"/>
    <x v="3"/>
    <s v="Tablet"/>
    <x v="3"/>
    <x v="0"/>
    <n v="7"/>
    <x v="0"/>
    <x v="3"/>
    <n v="4"/>
    <x v="2"/>
    <x v="0"/>
  </r>
  <r>
    <n v="4107"/>
    <n v="64"/>
    <x v="1"/>
    <x v="2"/>
    <x v="3"/>
    <s v="Beauty"/>
    <n v="874.8"/>
    <x v="31"/>
    <s v="Mobile"/>
    <x v="1"/>
    <x v="0"/>
    <n v="6"/>
    <x v="0"/>
    <x v="3"/>
    <n v="4"/>
    <x v="1"/>
    <x v="2"/>
  </r>
  <r>
    <n v="4108"/>
    <n v="22"/>
    <x v="0"/>
    <x v="2"/>
    <x v="6"/>
    <s v="Beauty"/>
    <n v="735.11"/>
    <x v="15"/>
    <s v="Mobile"/>
    <x v="4"/>
    <x v="1"/>
    <n v="8"/>
    <x v="1"/>
    <x v="0"/>
    <n v="13"/>
    <x v="1"/>
    <x v="0"/>
  </r>
  <r>
    <n v="4109"/>
    <n v="55"/>
    <x v="0"/>
    <x v="0"/>
    <x v="7"/>
    <s v="Clothing"/>
    <n v="636.86"/>
    <x v="52"/>
    <s v="Tablet"/>
    <x v="1"/>
    <x v="0"/>
    <n v="6"/>
    <x v="0"/>
    <x v="3"/>
    <n v="5"/>
    <x v="0"/>
    <x v="0"/>
  </r>
  <r>
    <n v="4110"/>
    <n v="21"/>
    <x v="0"/>
    <x v="1"/>
    <x v="1"/>
    <s v="Sports"/>
    <n v="554.21"/>
    <x v="55"/>
    <s v="Tablet"/>
    <x v="4"/>
    <x v="0"/>
    <n v="2"/>
    <x v="0"/>
    <x v="4"/>
    <n v="3"/>
    <x v="2"/>
    <x v="0"/>
  </r>
  <r>
    <n v="4111"/>
    <n v="18"/>
    <x v="2"/>
    <x v="2"/>
    <x v="2"/>
    <s v="Clothing"/>
    <n v="269.61"/>
    <x v="49"/>
    <s v="Tablet"/>
    <x v="1"/>
    <x v="1"/>
    <n v="1"/>
    <x v="0"/>
    <x v="2"/>
    <n v="5"/>
    <x v="1"/>
    <x v="0"/>
  </r>
  <r>
    <n v="4112"/>
    <n v="55"/>
    <x v="0"/>
    <x v="2"/>
    <x v="6"/>
    <s v="Groceries"/>
    <n v="903.42"/>
    <x v="10"/>
    <s v="Tablet"/>
    <x v="0"/>
    <x v="0"/>
    <n v="4"/>
    <x v="1"/>
    <x v="3"/>
    <n v="5"/>
    <x v="2"/>
    <x v="0"/>
  </r>
  <r>
    <n v="4113"/>
    <n v="23"/>
    <x v="0"/>
    <x v="2"/>
    <x v="4"/>
    <s v="Beauty"/>
    <n v="946.27"/>
    <x v="18"/>
    <s v="Desktop"/>
    <x v="2"/>
    <x v="1"/>
    <n v="9"/>
    <x v="0"/>
    <x v="2"/>
    <n v="8"/>
    <x v="2"/>
    <x v="0"/>
  </r>
  <r>
    <n v="4114"/>
    <n v="30"/>
    <x v="0"/>
    <x v="0"/>
    <x v="4"/>
    <s v="Clothing"/>
    <n v="789.23"/>
    <x v="51"/>
    <s v="Tablet"/>
    <x v="0"/>
    <x v="0"/>
    <n v="6"/>
    <x v="0"/>
    <x v="0"/>
    <n v="13"/>
    <x v="0"/>
    <x v="2"/>
  </r>
  <r>
    <n v="4115"/>
    <n v="36"/>
    <x v="0"/>
    <x v="0"/>
    <x v="5"/>
    <s v="Books"/>
    <n v="110.13"/>
    <x v="39"/>
    <s v="Desktop"/>
    <x v="2"/>
    <x v="0"/>
    <n v="5"/>
    <x v="1"/>
    <x v="0"/>
    <n v="7"/>
    <x v="1"/>
    <x v="2"/>
  </r>
  <r>
    <n v="4116"/>
    <n v="28"/>
    <x v="0"/>
    <x v="0"/>
    <x v="3"/>
    <s v="Groceries"/>
    <n v="971.88"/>
    <x v="30"/>
    <s v="Desktop"/>
    <x v="1"/>
    <x v="0"/>
    <n v="7"/>
    <x v="0"/>
    <x v="3"/>
    <n v="5"/>
    <x v="1"/>
    <x v="0"/>
  </r>
  <r>
    <n v="4117"/>
    <n v="64"/>
    <x v="1"/>
    <x v="0"/>
    <x v="5"/>
    <s v="Groceries"/>
    <n v="74.510000000000005"/>
    <x v="15"/>
    <s v="Desktop"/>
    <x v="3"/>
    <x v="0"/>
    <n v="9"/>
    <x v="1"/>
    <x v="3"/>
    <n v="6"/>
    <x v="1"/>
    <x v="0"/>
  </r>
  <r>
    <n v="4118"/>
    <n v="55"/>
    <x v="0"/>
    <x v="0"/>
    <x v="2"/>
    <s v="Electronics"/>
    <n v="927.44"/>
    <x v="27"/>
    <s v="Tablet"/>
    <x v="3"/>
    <x v="1"/>
    <n v="2"/>
    <x v="1"/>
    <x v="4"/>
    <n v="10"/>
    <x v="1"/>
    <x v="2"/>
  </r>
  <r>
    <n v="4119"/>
    <n v="45"/>
    <x v="0"/>
    <x v="1"/>
    <x v="7"/>
    <s v="Home"/>
    <n v="302.57"/>
    <x v="33"/>
    <s v="Mobile"/>
    <x v="1"/>
    <x v="1"/>
    <n v="1"/>
    <x v="1"/>
    <x v="3"/>
    <n v="4"/>
    <x v="2"/>
    <x v="2"/>
  </r>
  <r>
    <n v="4120"/>
    <n v="32"/>
    <x v="0"/>
    <x v="2"/>
    <x v="1"/>
    <s v="Electronics"/>
    <n v="725.5"/>
    <x v="49"/>
    <s v="Desktop"/>
    <x v="4"/>
    <x v="0"/>
    <n v="5"/>
    <x v="0"/>
    <x v="2"/>
    <n v="2"/>
    <x v="1"/>
    <x v="0"/>
  </r>
  <r>
    <n v="4121"/>
    <n v="38"/>
    <x v="0"/>
    <x v="0"/>
    <x v="1"/>
    <s v="Electronics"/>
    <n v="921.09"/>
    <x v="0"/>
    <s v="Desktop"/>
    <x v="4"/>
    <x v="1"/>
    <n v="8"/>
    <x v="0"/>
    <x v="1"/>
    <n v="7"/>
    <x v="1"/>
    <x v="1"/>
  </r>
  <r>
    <n v="4122"/>
    <n v="27"/>
    <x v="0"/>
    <x v="0"/>
    <x v="2"/>
    <s v="Electronics"/>
    <n v="396.14"/>
    <x v="38"/>
    <s v="Desktop"/>
    <x v="0"/>
    <x v="0"/>
    <n v="4"/>
    <x v="0"/>
    <x v="0"/>
    <n v="7"/>
    <x v="1"/>
    <x v="0"/>
  </r>
  <r>
    <n v="4123"/>
    <n v="53"/>
    <x v="0"/>
    <x v="0"/>
    <x v="0"/>
    <s v="Toys"/>
    <n v="847.16"/>
    <x v="27"/>
    <s v="Tablet"/>
    <x v="2"/>
    <x v="0"/>
    <n v="7"/>
    <x v="1"/>
    <x v="1"/>
    <n v="1"/>
    <x v="1"/>
    <x v="0"/>
  </r>
  <r>
    <n v="4124"/>
    <n v="41"/>
    <x v="0"/>
    <x v="1"/>
    <x v="5"/>
    <s v="Home"/>
    <n v="199.43"/>
    <x v="12"/>
    <s v="Tablet"/>
    <x v="4"/>
    <x v="1"/>
    <n v="6"/>
    <x v="1"/>
    <x v="0"/>
    <n v="2"/>
    <x v="2"/>
    <x v="1"/>
  </r>
  <r>
    <n v="4125"/>
    <n v="43"/>
    <x v="0"/>
    <x v="0"/>
    <x v="7"/>
    <s v="Books"/>
    <n v="831.16"/>
    <x v="49"/>
    <s v="Mobile"/>
    <x v="0"/>
    <x v="1"/>
    <n v="3"/>
    <x v="1"/>
    <x v="3"/>
    <n v="8"/>
    <x v="0"/>
    <x v="0"/>
  </r>
  <r>
    <n v="4126"/>
    <n v="44"/>
    <x v="0"/>
    <x v="0"/>
    <x v="7"/>
    <s v="Beauty"/>
    <n v="841.17"/>
    <x v="41"/>
    <s v="Tablet"/>
    <x v="0"/>
    <x v="1"/>
    <n v="8"/>
    <x v="1"/>
    <x v="4"/>
    <n v="12"/>
    <x v="1"/>
    <x v="1"/>
  </r>
  <r>
    <n v="4127"/>
    <n v="61"/>
    <x v="1"/>
    <x v="1"/>
    <x v="1"/>
    <s v="Electronics"/>
    <n v="129.13999999999999"/>
    <x v="41"/>
    <s v="Desktop"/>
    <x v="1"/>
    <x v="0"/>
    <n v="4"/>
    <x v="1"/>
    <x v="2"/>
    <n v="9"/>
    <x v="1"/>
    <x v="2"/>
  </r>
  <r>
    <n v="4128"/>
    <n v="43"/>
    <x v="0"/>
    <x v="2"/>
    <x v="6"/>
    <s v="Groceries"/>
    <n v="557.98"/>
    <x v="40"/>
    <s v="Tablet"/>
    <x v="1"/>
    <x v="0"/>
    <n v="8"/>
    <x v="0"/>
    <x v="0"/>
    <n v="6"/>
    <x v="2"/>
    <x v="0"/>
  </r>
  <r>
    <n v="4129"/>
    <n v="30"/>
    <x v="0"/>
    <x v="2"/>
    <x v="3"/>
    <s v="Beauty"/>
    <n v="893.95"/>
    <x v="24"/>
    <s v="Mobile"/>
    <x v="1"/>
    <x v="1"/>
    <n v="4"/>
    <x v="1"/>
    <x v="3"/>
    <n v="9"/>
    <x v="0"/>
    <x v="0"/>
  </r>
  <r>
    <n v="4130"/>
    <n v="55"/>
    <x v="0"/>
    <x v="2"/>
    <x v="5"/>
    <s v="Electronics"/>
    <n v="899.23"/>
    <x v="52"/>
    <s v="Desktop"/>
    <x v="4"/>
    <x v="1"/>
    <n v="1"/>
    <x v="0"/>
    <x v="0"/>
    <n v="1"/>
    <x v="2"/>
    <x v="2"/>
  </r>
  <r>
    <n v="4131"/>
    <n v="48"/>
    <x v="0"/>
    <x v="2"/>
    <x v="4"/>
    <s v="Toys"/>
    <n v="945.27"/>
    <x v="46"/>
    <s v="Desktop"/>
    <x v="1"/>
    <x v="1"/>
    <n v="3"/>
    <x v="1"/>
    <x v="3"/>
    <n v="7"/>
    <x v="0"/>
    <x v="2"/>
  </r>
  <r>
    <n v="4132"/>
    <n v="34"/>
    <x v="0"/>
    <x v="0"/>
    <x v="1"/>
    <s v="Electronics"/>
    <n v="290.48"/>
    <x v="6"/>
    <s v="Tablet"/>
    <x v="2"/>
    <x v="1"/>
    <n v="2"/>
    <x v="1"/>
    <x v="3"/>
    <n v="5"/>
    <x v="1"/>
    <x v="2"/>
  </r>
  <r>
    <n v="4133"/>
    <n v="41"/>
    <x v="0"/>
    <x v="0"/>
    <x v="3"/>
    <s v="Home"/>
    <n v="330.25"/>
    <x v="36"/>
    <s v="Tablet"/>
    <x v="2"/>
    <x v="0"/>
    <n v="4"/>
    <x v="0"/>
    <x v="3"/>
    <n v="5"/>
    <x v="0"/>
    <x v="1"/>
  </r>
  <r>
    <n v="4134"/>
    <n v="23"/>
    <x v="0"/>
    <x v="0"/>
    <x v="0"/>
    <s v="Sports"/>
    <n v="214.08"/>
    <x v="52"/>
    <s v="Mobile"/>
    <x v="2"/>
    <x v="1"/>
    <n v="2"/>
    <x v="1"/>
    <x v="1"/>
    <n v="2"/>
    <x v="1"/>
    <x v="2"/>
  </r>
  <r>
    <n v="4135"/>
    <n v="51"/>
    <x v="0"/>
    <x v="0"/>
    <x v="7"/>
    <s v="Books"/>
    <n v="304.18"/>
    <x v="39"/>
    <s v="Tablet"/>
    <x v="1"/>
    <x v="0"/>
    <n v="6"/>
    <x v="0"/>
    <x v="4"/>
    <n v="3"/>
    <x v="2"/>
    <x v="2"/>
  </r>
  <r>
    <n v="4136"/>
    <n v="19"/>
    <x v="2"/>
    <x v="1"/>
    <x v="6"/>
    <s v="Beauty"/>
    <n v="27.52"/>
    <x v="38"/>
    <s v="Mobile"/>
    <x v="4"/>
    <x v="1"/>
    <n v="2"/>
    <x v="0"/>
    <x v="0"/>
    <n v="10"/>
    <x v="0"/>
    <x v="0"/>
  </r>
  <r>
    <n v="4137"/>
    <n v="39"/>
    <x v="0"/>
    <x v="1"/>
    <x v="4"/>
    <s v="Toys"/>
    <n v="601.21"/>
    <x v="47"/>
    <s v="Mobile"/>
    <x v="3"/>
    <x v="0"/>
    <n v="5"/>
    <x v="1"/>
    <x v="3"/>
    <n v="2"/>
    <x v="1"/>
    <x v="0"/>
  </r>
  <r>
    <n v="4138"/>
    <n v="48"/>
    <x v="0"/>
    <x v="1"/>
    <x v="5"/>
    <s v="Electronics"/>
    <n v="740.66"/>
    <x v="57"/>
    <s v="Mobile"/>
    <x v="2"/>
    <x v="1"/>
    <n v="9"/>
    <x v="0"/>
    <x v="0"/>
    <n v="6"/>
    <x v="1"/>
    <x v="0"/>
  </r>
  <r>
    <n v="4139"/>
    <n v="53"/>
    <x v="0"/>
    <x v="0"/>
    <x v="6"/>
    <s v="Sports"/>
    <n v="560.53"/>
    <x v="18"/>
    <s v="Mobile"/>
    <x v="4"/>
    <x v="1"/>
    <n v="1"/>
    <x v="0"/>
    <x v="2"/>
    <n v="4"/>
    <x v="0"/>
    <x v="1"/>
  </r>
  <r>
    <n v="4140"/>
    <n v="48"/>
    <x v="0"/>
    <x v="0"/>
    <x v="1"/>
    <s v="Sports"/>
    <n v="983.29"/>
    <x v="17"/>
    <s v="Desktop"/>
    <x v="4"/>
    <x v="1"/>
    <n v="7"/>
    <x v="1"/>
    <x v="0"/>
    <n v="6"/>
    <x v="2"/>
    <x v="0"/>
  </r>
  <r>
    <n v="4141"/>
    <n v="49"/>
    <x v="0"/>
    <x v="2"/>
    <x v="2"/>
    <s v="Clothing"/>
    <n v="478.46"/>
    <x v="47"/>
    <s v="Desktop"/>
    <x v="0"/>
    <x v="1"/>
    <n v="4"/>
    <x v="1"/>
    <x v="1"/>
    <n v="6"/>
    <x v="0"/>
    <x v="0"/>
  </r>
  <r>
    <n v="4142"/>
    <n v="69"/>
    <x v="1"/>
    <x v="0"/>
    <x v="7"/>
    <s v="Beauty"/>
    <n v="693.01"/>
    <x v="33"/>
    <s v="Mobile"/>
    <x v="1"/>
    <x v="0"/>
    <n v="1"/>
    <x v="1"/>
    <x v="1"/>
    <n v="5"/>
    <x v="2"/>
    <x v="0"/>
  </r>
  <r>
    <n v="4143"/>
    <n v="54"/>
    <x v="0"/>
    <x v="2"/>
    <x v="2"/>
    <s v="Beauty"/>
    <n v="379.08"/>
    <x v="49"/>
    <s v="Tablet"/>
    <x v="1"/>
    <x v="0"/>
    <n v="8"/>
    <x v="1"/>
    <x v="2"/>
    <n v="10"/>
    <x v="2"/>
    <x v="2"/>
  </r>
  <r>
    <n v="4144"/>
    <n v="61"/>
    <x v="1"/>
    <x v="0"/>
    <x v="4"/>
    <s v="Beauty"/>
    <n v="796.28"/>
    <x v="55"/>
    <s v="Mobile"/>
    <x v="4"/>
    <x v="0"/>
    <n v="8"/>
    <x v="0"/>
    <x v="1"/>
    <n v="6"/>
    <x v="2"/>
    <x v="0"/>
  </r>
  <r>
    <n v="4145"/>
    <n v="47"/>
    <x v="0"/>
    <x v="2"/>
    <x v="0"/>
    <s v="Books"/>
    <n v="167.09"/>
    <x v="44"/>
    <s v="Tablet"/>
    <x v="0"/>
    <x v="0"/>
    <n v="8"/>
    <x v="0"/>
    <x v="2"/>
    <n v="8"/>
    <x v="1"/>
    <x v="2"/>
  </r>
  <r>
    <n v="4146"/>
    <n v="56"/>
    <x v="0"/>
    <x v="1"/>
    <x v="0"/>
    <s v="Clothing"/>
    <n v="996.18"/>
    <x v="58"/>
    <s v="Mobile"/>
    <x v="3"/>
    <x v="1"/>
    <n v="5"/>
    <x v="1"/>
    <x v="3"/>
    <n v="5"/>
    <x v="2"/>
    <x v="2"/>
  </r>
  <r>
    <n v="4147"/>
    <n v="68"/>
    <x v="1"/>
    <x v="0"/>
    <x v="7"/>
    <s v="Toys"/>
    <n v="46.01"/>
    <x v="55"/>
    <s v="Desktop"/>
    <x v="0"/>
    <x v="0"/>
    <n v="4"/>
    <x v="1"/>
    <x v="0"/>
    <n v="8"/>
    <x v="1"/>
    <x v="1"/>
  </r>
  <r>
    <n v="4148"/>
    <n v="20"/>
    <x v="0"/>
    <x v="0"/>
    <x v="2"/>
    <s v="Home"/>
    <n v="282.68"/>
    <x v="3"/>
    <s v="Mobile"/>
    <x v="1"/>
    <x v="1"/>
    <n v="2"/>
    <x v="0"/>
    <x v="4"/>
    <n v="6"/>
    <x v="2"/>
    <x v="0"/>
  </r>
  <r>
    <n v="4149"/>
    <n v="54"/>
    <x v="0"/>
    <x v="0"/>
    <x v="6"/>
    <s v="Beauty"/>
    <n v="951.22"/>
    <x v="6"/>
    <s v="Desktop"/>
    <x v="0"/>
    <x v="0"/>
    <n v="2"/>
    <x v="1"/>
    <x v="1"/>
    <n v="6"/>
    <x v="1"/>
    <x v="2"/>
  </r>
  <r>
    <n v="4150"/>
    <n v="50"/>
    <x v="0"/>
    <x v="2"/>
    <x v="1"/>
    <s v="Clothing"/>
    <n v="984.13"/>
    <x v="14"/>
    <s v="Desktop"/>
    <x v="3"/>
    <x v="0"/>
    <n v="7"/>
    <x v="0"/>
    <x v="2"/>
    <n v="6"/>
    <x v="1"/>
    <x v="2"/>
  </r>
  <r>
    <n v="4151"/>
    <n v="45"/>
    <x v="0"/>
    <x v="0"/>
    <x v="6"/>
    <s v="Sports"/>
    <n v="582.88"/>
    <x v="16"/>
    <s v="Tablet"/>
    <x v="2"/>
    <x v="1"/>
    <n v="7"/>
    <x v="0"/>
    <x v="0"/>
    <n v="10"/>
    <x v="1"/>
    <x v="2"/>
  </r>
  <r>
    <n v="4152"/>
    <n v="45"/>
    <x v="0"/>
    <x v="0"/>
    <x v="4"/>
    <s v="Clothing"/>
    <n v="872.59"/>
    <x v="45"/>
    <s v="Mobile"/>
    <x v="2"/>
    <x v="0"/>
    <n v="4"/>
    <x v="0"/>
    <x v="0"/>
    <n v="2"/>
    <x v="0"/>
    <x v="1"/>
  </r>
  <r>
    <n v="4153"/>
    <n v="24"/>
    <x v="0"/>
    <x v="0"/>
    <x v="7"/>
    <s v="Home"/>
    <n v="199.62"/>
    <x v="49"/>
    <s v="Tablet"/>
    <x v="2"/>
    <x v="0"/>
    <n v="7"/>
    <x v="1"/>
    <x v="4"/>
    <n v="9"/>
    <x v="2"/>
    <x v="0"/>
  </r>
  <r>
    <n v="4154"/>
    <n v="18"/>
    <x v="2"/>
    <x v="0"/>
    <x v="4"/>
    <s v="Toys"/>
    <n v="547.51"/>
    <x v="19"/>
    <s v="Desktop"/>
    <x v="0"/>
    <x v="0"/>
    <n v="6"/>
    <x v="0"/>
    <x v="2"/>
    <n v="11"/>
    <x v="0"/>
    <x v="0"/>
  </r>
  <r>
    <n v="4155"/>
    <n v="68"/>
    <x v="1"/>
    <x v="2"/>
    <x v="0"/>
    <s v="Beauty"/>
    <n v="154.58000000000001"/>
    <x v="52"/>
    <s v="Tablet"/>
    <x v="1"/>
    <x v="1"/>
    <n v="2"/>
    <x v="1"/>
    <x v="2"/>
    <n v="11"/>
    <x v="1"/>
    <x v="2"/>
  </r>
  <r>
    <n v="4156"/>
    <n v="69"/>
    <x v="1"/>
    <x v="1"/>
    <x v="1"/>
    <s v="Clothing"/>
    <n v="549.94000000000005"/>
    <x v="19"/>
    <s v="Mobile"/>
    <x v="1"/>
    <x v="0"/>
    <n v="3"/>
    <x v="0"/>
    <x v="4"/>
    <n v="6"/>
    <x v="1"/>
    <x v="2"/>
  </r>
  <r>
    <n v="4157"/>
    <n v="68"/>
    <x v="1"/>
    <x v="0"/>
    <x v="3"/>
    <s v="Sports"/>
    <n v="806.22"/>
    <x v="20"/>
    <s v="Mobile"/>
    <x v="1"/>
    <x v="0"/>
    <n v="9"/>
    <x v="1"/>
    <x v="3"/>
    <n v="11"/>
    <x v="2"/>
    <x v="2"/>
  </r>
  <r>
    <n v="4158"/>
    <n v="42"/>
    <x v="0"/>
    <x v="1"/>
    <x v="6"/>
    <s v="Clothing"/>
    <n v="342.03"/>
    <x v="56"/>
    <s v="Tablet"/>
    <x v="2"/>
    <x v="0"/>
    <n v="7"/>
    <x v="0"/>
    <x v="4"/>
    <n v="13"/>
    <x v="0"/>
    <x v="2"/>
  </r>
  <r>
    <n v="4159"/>
    <n v="37"/>
    <x v="0"/>
    <x v="0"/>
    <x v="1"/>
    <s v="Groceries"/>
    <n v="205.24"/>
    <x v="50"/>
    <s v="Desktop"/>
    <x v="0"/>
    <x v="1"/>
    <n v="2"/>
    <x v="1"/>
    <x v="1"/>
    <n v="9"/>
    <x v="1"/>
    <x v="1"/>
  </r>
  <r>
    <n v="4160"/>
    <n v="50"/>
    <x v="0"/>
    <x v="0"/>
    <x v="2"/>
    <s v="Sports"/>
    <n v="633.54999999999995"/>
    <x v="30"/>
    <s v="Mobile"/>
    <x v="1"/>
    <x v="1"/>
    <n v="1"/>
    <x v="1"/>
    <x v="3"/>
    <n v="3"/>
    <x v="0"/>
    <x v="2"/>
  </r>
  <r>
    <n v="4161"/>
    <n v="61"/>
    <x v="1"/>
    <x v="0"/>
    <x v="4"/>
    <s v="Beauty"/>
    <n v="138.68"/>
    <x v="35"/>
    <s v="Mobile"/>
    <x v="0"/>
    <x v="0"/>
    <n v="1"/>
    <x v="1"/>
    <x v="4"/>
    <n v="1"/>
    <x v="2"/>
    <x v="0"/>
  </r>
  <r>
    <n v="4162"/>
    <n v="57"/>
    <x v="0"/>
    <x v="0"/>
    <x v="2"/>
    <s v="Clothing"/>
    <n v="845.32"/>
    <x v="3"/>
    <s v="Tablet"/>
    <x v="1"/>
    <x v="1"/>
    <n v="7"/>
    <x v="0"/>
    <x v="1"/>
    <n v="12"/>
    <x v="1"/>
    <x v="2"/>
  </r>
  <r>
    <n v="4163"/>
    <n v="25"/>
    <x v="0"/>
    <x v="1"/>
    <x v="1"/>
    <s v="Clothing"/>
    <n v="418.91"/>
    <x v="52"/>
    <s v="Desktop"/>
    <x v="2"/>
    <x v="1"/>
    <n v="9"/>
    <x v="1"/>
    <x v="2"/>
    <n v="4"/>
    <x v="1"/>
    <x v="1"/>
  </r>
  <r>
    <n v="4164"/>
    <n v="62"/>
    <x v="1"/>
    <x v="1"/>
    <x v="0"/>
    <s v="Books"/>
    <n v="468.72"/>
    <x v="25"/>
    <s v="Tablet"/>
    <x v="3"/>
    <x v="0"/>
    <n v="8"/>
    <x v="1"/>
    <x v="1"/>
    <n v="3"/>
    <x v="0"/>
    <x v="1"/>
  </r>
  <r>
    <n v="4165"/>
    <n v="19"/>
    <x v="2"/>
    <x v="2"/>
    <x v="5"/>
    <s v="Home"/>
    <n v="43"/>
    <x v="55"/>
    <s v="Desktop"/>
    <x v="1"/>
    <x v="0"/>
    <n v="6"/>
    <x v="0"/>
    <x v="1"/>
    <n v="12"/>
    <x v="2"/>
    <x v="0"/>
  </r>
  <r>
    <n v="4166"/>
    <n v="47"/>
    <x v="0"/>
    <x v="2"/>
    <x v="4"/>
    <s v="Toys"/>
    <n v="114.79"/>
    <x v="35"/>
    <s v="Desktop"/>
    <x v="1"/>
    <x v="0"/>
    <n v="1"/>
    <x v="0"/>
    <x v="2"/>
    <n v="13"/>
    <x v="0"/>
    <x v="2"/>
  </r>
  <r>
    <n v="4167"/>
    <n v="63"/>
    <x v="1"/>
    <x v="0"/>
    <x v="3"/>
    <s v="Clothing"/>
    <n v="463.91"/>
    <x v="32"/>
    <s v="Tablet"/>
    <x v="2"/>
    <x v="0"/>
    <n v="1"/>
    <x v="0"/>
    <x v="1"/>
    <n v="10"/>
    <x v="1"/>
    <x v="0"/>
  </r>
  <r>
    <n v="4168"/>
    <n v="19"/>
    <x v="2"/>
    <x v="0"/>
    <x v="7"/>
    <s v="Sports"/>
    <n v="746.01"/>
    <x v="37"/>
    <s v="Mobile"/>
    <x v="3"/>
    <x v="0"/>
    <n v="3"/>
    <x v="1"/>
    <x v="3"/>
    <n v="5"/>
    <x v="2"/>
    <x v="1"/>
  </r>
  <r>
    <n v="4169"/>
    <n v="18"/>
    <x v="2"/>
    <x v="0"/>
    <x v="3"/>
    <s v="Sports"/>
    <n v="855.67"/>
    <x v="14"/>
    <s v="Mobile"/>
    <x v="3"/>
    <x v="1"/>
    <n v="9"/>
    <x v="1"/>
    <x v="3"/>
    <n v="5"/>
    <x v="0"/>
    <x v="2"/>
  </r>
  <r>
    <n v="4170"/>
    <n v="48"/>
    <x v="0"/>
    <x v="2"/>
    <x v="0"/>
    <s v="Home"/>
    <n v="994.07"/>
    <x v="54"/>
    <s v="Desktop"/>
    <x v="0"/>
    <x v="0"/>
    <n v="6"/>
    <x v="1"/>
    <x v="3"/>
    <n v="8"/>
    <x v="1"/>
    <x v="2"/>
  </r>
  <r>
    <n v="4171"/>
    <n v="53"/>
    <x v="0"/>
    <x v="2"/>
    <x v="4"/>
    <s v="Electronics"/>
    <n v="170.71"/>
    <x v="20"/>
    <s v="Mobile"/>
    <x v="0"/>
    <x v="0"/>
    <n v="5"/>
    <x v="1"/>
    <x v="0"/>
    <n v="10"/>
    <x v="1"/>
    <x v="2"/>
  </r>
  <r>
    <n v="4172"/>
    <n v="53"/>
    <x v="0"/>
    <x v="1"/>
    <x v="2"/>
    <s v="Books"/>
    <n v="863.31"/>
    <x v="25"/>
    <s v="Tablet"/>
    <x v="1"/>
    <x v="1"/>
    <n v="5"/>
    <x v="0"/>
    <x v="0"/>
    <n v="9"/>
    <x v="1"/>
    <x v="2"/>
  </r>
  <r>
    <n v="4173"/>
    <n v="27"/>
    <x v="0"/>
    <x v="1"/>
    <x v="7"/>
    <s v="Groceries"/>
    <n v="446.08"/>
    <x v="6"/>
    <s v="Mobile"/>
    <x v="1"/>
    <x v="0"/>
    <n v="6"/>
    <x v="1"/>
    <x v="2"/>
    <n v="7"/>
    <x v="2"/>
    <x v="0"/>
  </r>
  <r>
    <n v="4174"/>
    <n v="19"/>
    <x v="2"/>
    <x v="1"/>
    <x v="1"/>
    <s v="Clothing"/>
    <n v="555.17999999999995"/>
    <x v="26"/>
    <s v="Desktop"/>
    <x v="0"/>
    <x v="0"/>
    <n v="8"/>
    <x v="1"/>
    <x v="0"/>
    <n v="2"/>
    <x v="1"/>
    <x v="1"/>
  </r>
  <r>
    <n v="4175"/>
    <n v="58"/>
    <x v="0"/>
    <x v="1"/>
    <x v="0"/>
    <s v="Books"/>
    <n v="354.79"/>
    <x v="5"/>
    <s v="Desktop"/>
    <x v="2"/>
    <x v="1"/>
    <n v="7"/>
    <x v="1"/>
    <x v="4"/>
    <n v="8"/>
    <x v="2"/>
    <x v="1"/>
  </r>
  <r>
    <n v="4176"/>
    <n v="68"/>
    <x v="1"/>
    <x v="0"/>
    <x v="0"/>
    <s v="Beauty"/>
    <n v="502.07"/>
    <x v="52"/>
    <s v="Desktop"/>
    <x v="3"/>
    <x v="0"/>
    <n v="9"/>
    <x v="1"/>
    <x v="3"/>
    <n v="9"/>
    <x v="1"/>
    <x v="2"/>
  </r>
  <r>
    <n v="4177"/>
    <n v="44"/>
    <x v="0"/>
    <x v="1"/>
    <x v="3"/>
    <s v="Clothing"/>
    <n v="842.21"/>
    <x v="43"/>
    <s v="Desktop"/>
    <x v="2"/>
    <x v="0"/>
    <n v="3"/>
    <x v="0"/>
    <x v="1"/>
    <n v="3"/>
    <x v="1"/>
    <x v="0"/>
  </r>
  <r>
    <n v="4178"/>
    <n v="64"/>
    <x v="1"/>
    <x v="0"/>
    <x v="5"/>
    <s v="Clothing"/>
    <n v="885.94"/>
    <x v="55"/>
    <s v="Desktop"/>
    <x v="1"/>
    <x v="0"/>
    <n v="8"/>
    <x v="1"/>
    <x v="4"/>
    <n v="11"/>
    <x v="1"/>
    <x v="2"/>
  </r>
  <r>
    <n v="4179"/>
    <n v="47"/>
    <x v="0"/>
    <x v="2"/>
    <x v="1"/>
    <s v="Clothing"/>
    <n v="655.56"/>
    <x v="57"/>
    <s v="Tablet"/>
    <x v="3"/>
    <x v="1"/>
    <n v="6"/>
    <x v="0"/>
    <x v="0"/>
    <n v="13"/>
    <x v="1"/>
    <x v="2"/>
  </r>
  <r>
    <n v="4180"/>
    <n v="34"/>
    <x v="0"/>
    <x v="1"/>
    <x v="5"/>
    <s v="Beauty"/>
    <n v="669.75"/>
    <x v="55"/>
    <s v="Desktop"/>
    <x v="4"/>
    <x v="1"/>
    <n v="7"/>
    <x v="0"/>
    <x v="1"/>
    <n v="3"/>
    <x v="2"/>
    <x v="1"/>
  </r>
  <r>
    <n v="4181"/>
    <n v="50"/>
    <x v="0"/>
    <x v="1"/>
    <x v="0"/>
    <s v="Groceries"/>
    <n v="501.17"/>
    <x v="10"/>
    <s v="Desktop"/>
    <x v="4"/>
    <x v="1"/>
    <n v="8"/>
    <x v="1"/>
    <x v="4"/>
    <n v="12"/>
    <x v="0"/>
    <x v="1"/>
  </r>
  <r>
    <n v="4182"/>
    <n v="36"/>
    <x v="0"/>
    <x v="2"/>
    <x v="6"/>
    <s v="Sports"/>
    <n v="547.85"/>
    <x v="24"/>
    <s v="Desktop"/>
    <x v="3"/>
    <x v="1"/>
    <n v="7"/>
    <x v="0"/>
    <x v="2"/>
    <n v="1"/>
    <x v="2"/>
    <x v="1"/>
  </r>
  <r>
    <n v="4183"/>
    <n v="41"/>
    <x v="0"/>
    <x v="1"/>
    <x v="0"/>
    <s v="Home"/>
    <n v="984.06"/>
    <x v="14"/>
    <s v="Desktop"/>
    <x v="1"/>
    <x v="0"/>
    <n v="6"/>
    <x v="1"/>
    <x v="0"/>
    <n v="1"/>
    <x v="2"/>
    <x v="2"/>
  </r>
  <r>
    <n v="4184"/>
    <n v="29"/>
    <x v="0"/>
    <x v="1"/>
    <x v="7"/>
    <s v="Clothing"/>
    <n v="666.99"/>
    <x v="29"/>
    <s v="Desktop"/>
    <x v="2"/>
    <x v="1"/>
    <n v="4"/>
    <x v="0"/>
    <x v="1"/>
    <n v="5"/>
    <x v="2"/>
    <x v="0"/>
  </r>
  <r>
    <n v="4185"/>
    <n v="59"/>
    <x v="0"/>
    <x v="2"/>
    <x v="5"/>
    <s v="Toys"/>
    <n v="295.36"/>
    <x v="30"/>
    <s v="Mobile"/>
    <x v="1"/>
    <x v="1"/>
    <n v="7"/>
    <x v="0"/>
    <x v="2"/>
    <n v="3"/>
    <x v="1"/>
    <x v="1"/>
  </r>
  <r>
    <n v="4186"/>
    <n v="27"/>
    <x v="0"/>
    <x v="1"/>
    <x v="4"/>
    <s v="Beauty"/>
    <n v="618.30999999999995"/>
    <x v="1"/>
    <s v="Tablet"/>
    <x v="2"/>
    <x v="0"/>
    <n v="3"/>
    <x v="1"/>
    <x v="4"/>
    <n v="10"/>
    <x v="0"/>
    <x v="1"/>
  </r>
  <r>
    <n v="4187"/>
    <n v="66"/>
    <x v="1"/>
    <x v="1"/>
    <x v="7"/>
    <s v="Sports"/>
    <n v="414.67"/>
    <x v="3"/>
    <s v="Mobile"/>
    <x v="4"/>
    <x v="1"/>
    <n v="5"/>
    <x v="0"/>
    <x v="2"/>
    <n v="3"/>
    <x v="2"/>
    <x v="2"/>
  </r>
  <r>
    <n v="4188"/>
    <n v="23"/>
    <x v="0"/>
    <x v="2"/>
    <x v="2"/>
    <s v="Electronics"/>
    <n v="707.52"/>
    <x v="35"/>
    <s v="Mobile"/>
    <x v="3"/>
    <x v="1"/>
    <n v="1"/>
    <x v="0"/>
    <x v="2"/>
    <n v="8"/>
    <x v="2"/>
    <x v="0"/>
  </r>
  <r>
    <n v="4189"/>
    <n v="32"/>
    <x v="0"/>
    <x v="0"/>
    <x v="3"/>
    <s v="Clothing"/>
    <n v="52.59"/>
    <x v="1"/>
    <s v="Mobile"/>
    <x v="3"/>
    <x v="1"/>
    <n v="3"/>
    <x v="1"/>
    <x v="0"/>
    <n v="11"/>
    <x v="2"/>
    <x v="2"/>
  </r>
  <r>
    <n v="4190"/>
    <n v="39"/>
    <x v="0"/>
    <x v="1"/>
    <x v="6"/>
    <s v="Toys"/>
    <n v="573.66"/>
    <x v="26"/>
    <s v="Mobile"/>
    <x v="0"/>
    <x v="1"/>
    <n v="6"/>
    <x v="0"/>
    <x v="1"/>
    <n v="12"/>
    <x v="2"/>
    <x v="1"/>
  </r>
  <r>
    <n v="4191"/>
    <n v="29"/>
    <x v="0"/>
    <x v="0"/>
    <x v="0"/>
    <s v="Toys"/>
    <n v="36.450000000000003"/>
    <x v="42"/>
    <s v="Tablet"/>
    <x v="0"/>
    <x v="0"/>
    <n v="7"/>
    <x v="1"/>
    <x v="2"/>
    <n v="13"/>
    <x v="2"/>
    <x v="0"/>
  </r>
  <r>
    <n v="4192"/>
    <n v="67"/>
    <x v="1"/>
    <x v="2"/>
    <x v="1"/>
    <s v="Groceries"/>
    <n v="758.01"/>
    <x v="55"/>
    <s v="Mobile"/>
    <x v="4"/>
    <x v="1"/>
    <n v="7"/>
    <x v="0"/>
    <x v="0"/>
    <n v="5"/>
    <x v="1"/>
    <x v="0"/>
  </r>
  <r>
    <n v="4193"/>
    <n v="44"/>
    <x v="0"/>
    <x v="2"/>
    <x v="4"/>
    <s v="Sports"/>
    <n v="967.1"/>
    <x v="24"/>
    <s v="Tablet"/>
    <x v="3"/>
    <x v="1"/>
    <n v="3"/>
    <x v="1"/>
    <x v="3"/>
    <n v="12"/>
    <x v="2"/>
    <x v="2"/>
  </r>
  <r>
    <n v="4194"/>
    <n v="54"/>
    <x v="0"/>
    <x v="1"/>
    <x v="2"/>
    <s v="Electronics"/>
    <n v="837.92"/>
    <x v="15"/>
    <s v="Desktop"/>
    <x v="2"/>
    <x v="0"/>
    <n v="1"/>
    <x v="1"/>
    <x v="1"/>
    <n v="9"/>
    <x v="2"/>
    <x v="1"/>
  </r>
  <r>
    <n v="4195"/>
    <n v="64"/>
    <x v="1"/>
    <x v="0"/>
    <x v="1"/>
    <s v="Beauty"/>
    <n v="25.95"/>
    <x v="31"/>
    <s v="Mobile"/>
    <x v="3"/>
    <x v="0"/>
    <n v="3"/>
    <x v="1"/>
    <x v="1"/>
    <n v="7"/>
    <x v="1"/>
    <x v="2"/>
  </r>
  <r>
    <n v="4196"/>
    <n v="40"/>
    <x v="0"/>
    <x v="0"/>
    <x v="3"/>
    <s v="Electronics"/>
    <n v="526.61"/>
    <x v="25"/>
    <s v="Desktop"/>
    <x v="3"/>
    <x v="0"/>
    <n v="4"/>
    <x v="0"/>
    <x v="3"/>
    <n v="8"/>
    <x v="1"/>
    <x v="2"/>
  </r>
  <r>
    <n v="4197"/>
    <n v="18"/>
    <x v="2"/>
    <x v="2"/>
    <x v="7"/>
    <s v="Beauty"/>
    <n v="899.36"/>
    <x v="24"/>
    <s v="Desktop"/>
    <x v="0"/>
    <x v="1"/>
    <n v="4"/>
    <x v="1"/>
    <x v="0"/>
    <n v="7"/>
    <x v="1"/>
    <x v="0"/>
  </r>
  <r>
    <n v="4198"/>
    <n v="29"/>
    <x v="0"/>
    <x v="0"/>
    <x v="7"/>
    <s v="Toys"/>
    <n v="266.42"/>
    <x v="10"/>
    <s v="Desktop"/>
    <x v="4"/>
    <x v="1"/>
    <n v="6"/>
    <x v="1"/>
    <x v="4"/>
    <n v="8"/>
    <x v="2"/>
    <x v="0"/>
  </r>
  <r>
    <n v="4199"/>
    <n v="25"/>
    <x v="0"/>
    <x v="2"/>
    <x v="3"/>
    <s v="Home"/>
    <n v="97.61"/>
    <x v="8"/>
    <s v="Mobile"/>
    <x v="1"/>
    <x v="0"/>
    <n v="3"/>
    <x v="0"/>
    <x v="1"/>
    <n v="13"/>
    <x v="2"/>
    <x v="2"/>
  </r>
  <r>
    <n v="4200"/>
    <n v="62"/>
    <x v="1"/>
    <x v="0"/>
    <x v="4"/>
    <s v="Home"/>
    <n v="647.05999999999995"/>
    <x v="22"/>
    <s v="Tablet"/>
    <x v="4"/>
    <x v="1"/>
    <n v="4"/>
    <x v="0"/>
    <x v="0"/>
    <n v="7"/>
    <x v="2"/>
    <x v="0"/>
  </r>
  <r>
    <n v="4201"/>
    <n v="18"/>
    <x v="2"/>
    <x v="2"/>
    <x v="3"/>
    <s v="Toys"/>
    <n v="539.69000000000005"/>
    <x v="19"/>
    <s v="Desktop"/>
    <x v="2"/>
    <x v="0"/>
    <n v="9"/>
    <x v="0"/>
    <x v="2"/>
    <n v="11"/>
    <x v="0"/>
    <x v="2"/>
  </r>
  <r>
    <n v="4202"/>
    <n v="30"/>
    <x v="0"/>
    <x v="0"/>
    <x v="4"/>
    <s v="Groceries"/>
    <n v="174.66"/>
    <x v="1"/>
    <s v="Desktop"/>
    <x v="0"/>
    <x v="1"/>
    <n v="9"/>
    <x v="0"/>
    <x v="3"/>
    <n v="9"/>
    <x v="1"/>
    <x v="0"/>
  </r>
  <r>
    <n v="4203"/>
    <n v="63"/>
    <x v="1"/>
    <x v="2"/>
    <x v="1"/>
    <s v="Sports"/>
    <n v="968.53"/>
    <x v="17"/>
    <s v="Desktop"/>
    <x v="1"/>
    <x v="0"/>
    <n v="6"/>
    <x v="0"/>
    <x v="2"/>
    <n v="6"/>
    <x v="2"/>
    <x v="2"/>
  </r>
  <r>
    <n v="4204"/>
    <n v="56"/>
    <x v="0"/>
    <x v="0"/>
    <x v="0"/>
    <s v="Beauty"/>
    <n v="681.69"/>
    <x v="4"/>
    <s v="Desktop"/>
    <x v="3"/>
    <x v="0"/>
    <n v="7"/>
    <x v="1"/>
    <x v="2"/>
    <n v="7"/>
    <x v="2"/>
    <x v="2"/>
  </r>
  <r>
    <n v="4205"/>
    <n v="68"/>
    <x v="1"/>
    <x v="1"/>
    <x v="6"/>
    <s v="Books"/>
    <n v="679.98"/>
    <x v="15"/>
    <s v="Mobile"/>
    <x v="4"/>
    <x v="1"/>
    <n v="8"/>
    <x v="1"/>
    <x v="2"/>
    <n v="12"/>
    <x v="0"/>
    <x v="2"/>
  </r>
  <r>
    <n v="4206"/>
    <n v="20"/>
    <x v="0"/>
    <x v="2"/>
    <x v="7"/>
    <s v="Clothing"/>
    <n v="178.39"/>
    <x v="11"/>
    <s v="Tablet"/>
    <x v="1"/>
    <x v="0"/>
    <n v="5"/>
    <x v="1"/>
    <x v="0"/>
    <n v="13"/>
    <x v="1"/>
    <x v="1"/>
  </r>
  <r>
    <n v="4207"/>
    <n v="61"/>
    <x v="1"/>
    <x v="1"/>
    <x v="7"/>
    <s v="Clothing"/>
    <n v="662.99"/>
    <x v="15"/>
    <s v="Desktop"/>
    <x v="0"/>
    <x v="0"/>
    <n v="7"/>
    <x v="0"/>
    <x v="3"/>
    <n v="3"/>
    <x v="2"/>
    <x v="0"/>
  </r>
  <r>
    <n v="4208"/>
    <n v="49"/>
    <x v="0"/>
    <x v="2"/>
    <x v="5"/>
    <s v="Electronics"/>
    <n v="670.38"/>
    <x v="8"/>
    <s v="Mobile"/>
    <x v="0"/>
    <x v="0"/>
    <n v="2"/>
    <x v="1"/>
    <x v="1"/>
    <n v="7"/>
    <x v="2"/>
    <x v="1"/>
  </r>
  <r>
    <n v="4209"/>
    <n v="58"/>
    <x v="0"/>
    <x v="1"/>
    <x v="3"/>
    <s v="Groceries"/>
    <n v="206.86"/>
    <x v="38"/>
    <s v="Mobile"/>
    <x v="4"/>
    <x v="0"/>
    <n v="8"/>
    <x v="1"/>
    <x v="4"/>
    <n v="2"/>
    <x v="0"/>
    <x v="2"/>
  </r>
  <r>
    <n v="4210"/>
    <n v="43"/>
    <x v="0"/>
    <x v="1"/>
    <x v="6"/>
    <s v="Home"/>
    <n v="356.08"/>
    <x v="9"/>
    <s v="Tablet"/>
    <x v="1"/>
    <x v="1"/>
    <n v="7"/>
    <x v="0"/>
    <x v="4"/>
    <n v="6"/>
    <x v="1"/>
    <x v="0"/>
  </r>
  <r>
    <n v="4211"/>
    <n v="59"/>
    <x v="0"/>
    <x v="1"/>
    <x v="5"/>
    <s v="Beauty"/>
    <n v="359.7"/>
    <x v="31"/>
    <s v="Mobile"/>
    <x v="2"/>
    <x v="0"/>
    <n v="1"/>
    <x v="0"/>
    <x v="1"/>
    <n v="5"/>
    <x v="2"/>
    <x v="2"/>
  </r>
  <r>
    <n v="4212"/>
    <n v="20"/>
    <x v="0"/>
    <x v="2"/>
    <x v="5"/>
    <s v="Toys"/>
    <n v="116.92"/>
    <x v="33"/>
    <s v="Mobile"/>
    <x v="4"/>
    <x v="1"/>
    <n v="7"/>
    <x v="0"/>
    <x v="1"/>
    <n v="1"/>
    <x v="2"/>
    <x v="1"/>
  </r>
  <r>
    <n v="4213"/>
    <n v="19"/>
    <x v="2"/>
    <x v="1"/>
    <x v="4"/>
    <s v="Home"/>
    <n v="29.91"/>
    <x v="57"/>
    <s v="Tablet"/>
    <x v="1"/>
    <x v="1"/>
    <n v="4"/>
    <x v="0"/>
    <x v="4"/>
    <n v="7"/>
    <x v="1"/>
    <x v="2"/>
  </r>
  <r>
    <n v="4214"/>
    <n v="50"/>
    <x v="0"/>
    <x v="1"/>
    <x v="6"/>
    <s v="Toys"/>
    <n v="846.3"/>
    <x v="16"/>
    <s v="Tablet"/>
    <x v="3"/>
    <x v="1"/>
    <n v="7"/>
    <x v="1"/>
    <x v="0"/>
    <n v="10"/>
    <x v="0"/>
    <x v="1"/>
  </r>
  <r>
    <n v="4215"/>
    <n v="61"/>
    <x v="1"/>
    <x v="1"/>
    <x v="2"/>
    <s v="Electronics"/>
    <n v="412.82"/>
    <x v="31"/>
    <s v="Tablet"/>
    <x v="4"/>
    <x v="1"/>
    <n v="7"/>
    <x v="0"/>
    <x v="3"/>
    <n v="1"/>
    <x v="1"/>
    <x v="1"/>
  </r>
  <r>
    <n v="4216"/>
    <n v="42"/>
    <x v="0"/>
    <x v="1"/>
    <x v="6"/>
    <s v="Beauty"/>
    <n v="17.149999999999999"/>
    <x v="14"/>
    <s v="Mobile"/>
    <x v="2"/>
    <x v="1"/>
    <n v="5"/>
    <x v="0"/>
    <x v="3"/>
    <n v="9"/>
    <x v="1"/>
    <x v="2"/>
  </r>
  <r>
    <n v="4217"/>
    <n v="39"/>
    <x v="0"/>
    <x v="1"/>
    <x v="5"/>
    <s v="Clothing"/>
    <n v="166.6"/>
    <x v="47"/>
    <s v="Tablet"/>
    <x v="0"/>
    <x v="1"/>
    <n v="3"/>
    <x v="1"/>
    <x v="0"/>
    <n v="9"/>
    <x v="1"/>
    <x v="0"/>
  </r>
  <r>
    <n v="4218"/>
    <n v="32"/>
    <x v="0"/>
    <x v="1"/>
    <x v="4"/>
    <s v="Books"/>
    <n v="71.69"/>
    <x v="46"/>
    <s v="Tablet"/>
    <x v="2"/>
    <x v="0"/>
    <n v="9"/>
    <x v="1"/>
    <x v="2"/>
    <n v="5"/>
    <x v="1"/>
    <x v="2"/>
  </r>
  <r>
    <n v="4219"/>
    <n v="26"/>
    <x v="0"/>
    <x v="2"/>
    <x v="7"/>
    <s v="Beauty"/>
    <n v="461.12"/>
    <x v="52"/>
    <s v="Desktop"/>
    <x v="1"/>
    <x v="1"/>
    <n v="3"/>
    <x v="0"/>
    <x v="1"/>
    <n v="4"/>
    <x v="0"/>
    <x v="1"/>
  </r>
  <r>
    <n v="4220"/>
    <n v="21"/>
    <x v="0"/>
    <x v="0"/>
    <x v="1"/>
    <s v="Beauty"/>
    <n v="364.27"/>
    <x v="36"/>
    <s v="Desktop"/>
    <x v="4"/>
    <x v="1"/>
    <n v="3"/>
    <x v="0"/>
    <x v="3"/>
    <n v="11"/>
    <x v="2"/>
    <x v="0"/>
  </r>
  <r>
    <n v="4221"/>
    <n v="32"/>
    <x v="0"/>
    <x v="1"/>
    <x v="3"/>
    <s v="Electronics"/>
    <n v="763.94"/>
    <x v="5"/>
    <s v="Desktop"/>
    <x v="3"/>
    <x v="0"/>
    <n v="9"/>
    <x v="1"/>
    <x v="2"/>
    <n v="12"/>
    <x v="0"/>
    <x v="1"/>
  </r>
  <r>
    <n v="4222"/>
    <n v="69"/>
    <x v="1"/>
    <x v="1"/>
    <x v="0"/>
    <s v="Groceries"/>
    <n v="168.77"/>
    <x v="2"/>
    <s v="Tablet"/>
    <x v="3"/>
    <x v="0"/>
    <n v="2"/>
    <x v="1"/>
    <x v="0"/>
    <n v="5"/>
    <x v="0"/>
    <x v="0"/>
  </r>
  <r>
    <n v="4223"/>
    <n v="31"/>
    <x v="0"/>
    <x v="0"/>
    <x v="6"/>
    <s v="Clothing"/>
    <n v="22.58"/>
    <x v="4"/>
    <s v="Tablet"/>
    <x v="4"/>
    <x v="1"/>
    <n v="6"/>
    <x v="1"/>
    <x v="4"/>
    <n v="6"/>
    <x v="2"/>
    <x v="1"/>
  </r>
  <r>
    <n v="4224"/>
    <n v="44"/>
    <x v="0"/>
    <x v="1"/>
    <x v="3"/>
    <s v="Sports"/>
    <n v="10.36"/>
    <x v="48"/>
    <s v="Desktop"/>
    <x v="2"/>
    <x v="0"/>
    <n v="5"/>
    <x v="0"/>
    <x v="2"/>
    <n v="13"/>
    <x v="0"/>
    <x v="0"/>
  </r>
  <r>
    <n v="4225"/>
    <n v="25"/>
    <x v="0"/>
    <x v="2"/>
    <x v="7"/>
    <s v="Clothing"/>
    <n v="524.54999999999995"/>
    <x v="5"/>
    <s v="Mobile"/>
    <x v="1"/>
    <x v="0"/>
    <n v="8"/>
    <x v="0"/>
    <x v="2"/>
    <n v="2"/>
    <x v="0"/>
    <x v="0"/>
  </r>
  <r>
    <n v="4226"/>
    <n v="43"/>
    <x v="0"/>
    <x v="1"/>
    <x v="0"/>
    <s v="Home"/>
    <n v="219.23"/>
    <x v="38"/>
    <s v="Tablet"/>
    <x v="2"/>
    <x v="0"/>
    <n v="3"/>
    <x v="0"/>
    <x v="4"/>
    <n v="8"/>
    <x v="2"/>
    <x v="2"/>
  </r>
  <r>
    <n v="4227"/>
    <n v="31"/>
    <x v="0"/>
    <x v="2"/>
    <x v="7"/>
    <s v="Electronics"/>
    <n v="528.92999999999995"/>
    <x v="33"/>
    <s v="Tablet"/>
    <x v="1"/>
    <x v="0"/>
    <n v="9"/>
    <x v="0"/>
    <x v="2"/>
    <n v="7"/>
    <x v="1"/>
    <x v="0"/>
  </r>
  <r>
    <n v="4228"/>
    <n v="31"/>
    <x v="0"/>
    <x v="0"/>
    <x v="4"/>
    <s v="Books"/>
    <n v="528.65"/>
    <x v="23"/>
    <s v="Mobile"/>
    <x v="0"/>
    <x v="0"/>
    <n v="9"/>
    <x v="1"/>
    <x v="4"/>
    <n v="12"/>
    <x v="0"/>
    <x v="2"/>
  </r>
  <r>
    <n v="4229"/>
    <n v="34"/>
    <x v="0"/>
    <x v="1"/>
    <x v="0"/>
    <s v="Books"/>
    <n v="638.84"/>
    <x v="0"/>
    <s v="Desktop"/>
    <x v="4"/>
    <x v="0"/>
    <n v="4"/>
    <x v="1"/>
    <x v="1"/>
    <n v="11"/>
    <x v="2"/>
    <x v="1"/>
  </r>
  <r>
    <n v="4230"/>
    <n v="27"/>
    <x v="0"/>
    <x v="1"/>
    <x v="2"/>
    <s v="Books"/>
    <n v="483.76"/>
    <x v="57"/>
    <s v="Desktop"/>
    <x v="2"/>
    <x v="0"/>
    <n v="8"/>
    <x v="0"/>
    <x v="1"/>
    <n v="9"/>
    <x v="1"/>
    <x v="0"/>
  </r>
  <r>
    <n v="4231"/>
    <n v="59"/>
    <x v="0"/>
    <x v="1"/>
    <x v="1"/>
    <s v="Sports"/>
    <n v="636.76"/>
    <x v="19"/>
    <s v="Desktop"/>
    <x v="0"/>
    <x v="0"/>
    <n v="6"/>
    <x v="1"/>
    <x v="1"/>
    <n v="10"/>
    <x v="1"/>
    <x v="1"/>
  </r>
  <r>
    <n v="4232"/>
    <n v="24"/>
    <x v="0"/>
    <x v="0"/>
    <x v="0"/>
    <s v="Clothing"/>
    <n v="585.96"/>
    <x v="14"/>
    <s v="Tablet"/>
    <x v="3"/>
    <x v="0"/>
    <n v="7"/>
    <x v="0"/>
    <x v="3"/>
    <n v="6"/>
    <x v="1"/>
    <x v="2"/>
  </r>
  <r>
    <n v="4233"/>
    <n v="28"/>
    <x v="0"/>
    <x v="1"/>
    <x v="4"/>
    <s v="Clothing"/>
    <n v="542.70000000000005"/>
    <x v="4"/>
    <s v="Mobile"/>
    <x v="0"/>
    <x v="0"/>
    <n v="3"/>
    <x v="0"/>
    <x v="4"/>
    <n v="8"/>
    <x v="2"/>
    <x v="0"/>
  </r>
  <r>
    <n v="4234"/>
    <n v="50"/>
    <x v="0"/>
    <x v="2"/>
    <x v="4"/>
    <s v="Groceries"/>
    <n v="56.77"/>
    <x v="29"/>
    <s v="Desktop"/>
    <x v="3"/>
    <x v="0"/>
    <n v="4"/>
    <x v="0"/>
    <x v="2"/>
    <n v="3"/>
    <x v="0"/>
    <x v="1"/>
  </r>
  <r>
    <n v="4235"/>
    <n v="51"/>
    <x v="0"/>
    <x v="0"/>
    <x v="1"/>
    <s v="Beauty"/>
    <n v="178.67"/>
    <x v="18"/>
    <s v="Tablet"/>
    <x v="3"/>
    <x v="0"/>
    <n v="8"/>
    <x v="0"/>
    <x v="2"/>
    <n v="11"/>
    <x v="1"/>
    <x v="0"/>
  </r>
  <r>
    <n v="4236"/>
    <n v="51"/>
    <x v="0"/>
    <x v="0"/>
    <x v="6"/>
    <s v="Sports"/>
    <n v="930.14"/>
    <x v="39"/>
    <s v="Mobile"/>
    <x v="3"/>
    <x v="1"/>
    <n v="5"/>
    <x v="0"/>
    <x v="2"/>
    <n v="9"/>
    <x v="1"/>
    <x v="1"/>
  </r>
  <r>
    <n v="4237"/>
    <n v="46"/>
    <x v="0"/>
    <x v="1"/>
    <x v="6"/>
    <s v="Beauty"/>
    <n v="477.17"/>
    <x v="2"/>
    <s v="Mobile"/>
    <x v="1"/>
    <x v="1"/>
    <n v="8"/>
    <x v="0"/>
    <x v="4"/>
    <n v="11"/>
    <x v="2"/>
    <x v="1"/>
  </r>
  <r>
    <n v="4238"/>
    <n v="36"/>
    <x v="0"/>
    <x v="2"/>
    <x v="4"/>
    <s v="Beauty"/>
    <n v="538.54999999999995"/>
    <x v="34"/>
    <s v="Desktop"/>
    <x v="3"/>
    <x v="0"/>
    <n v="6"/>
    <x v="0"/>
    <x v="2"/>
    <n v="4"/>
    <x v="2"/>
    <x v="1"/>
  </r>
  <r>
    <n v="4239"/>
    <n v="31"/>
    <x v="0"/>
    <x v="0"/>
    <x v="7"/>
    <s v="Toys"/>
    <n v="306.62"/>
    <x v="23"/>
    <s v="Tablet"/>
    <x v="4"/>
    <x v="1"/>
    <n v="9"/>
    <x v="1"/>
    <x v="3"/>
    <n v="2"/>
    <x v="1"/>
    <x v="0"/>
  </r>
  <r>
    <n v="4240"/>
    <n v="65"/>
    <x v="1"/>
    <x v="0"/>
    <x v="5"/>
    <s v="Beauty"/>
    <n v="828.28"/>
    <x v="29"/>
    <s v="Mobile"/>
    <x v="2"/>
    <x v="1"/>
    <n v="9"/>
    <x v="1"/>
    <x v="4"/>
    <n v="6"/>
    <x v="0"/>
    <x v="1"/>
  </r>
  <r>
    <n v="4241"/>
    <n v="42"/>
    <x v="0"/>
    <x v="1"/>
    <x v="5"/>
    <s v="Clothing"/>
    <n v="438.44"/>
    <x v="17"/>
    <s v="Tablet"/>
    <x v="0"/>
    <x v="1"/>
    <n v="3"/>
    <x v="1"/>
    <x v="1"/>
    <n v="4"/>
    <x v="2"/>
    <x v="1"/>
  </r>
  <r>
    <n v="4242"/>
    <n v="38"/>
    <x v="0"/>
    <x v="1"/>
    <x v="6"/>
    <s v="Clothing"/>
    <n v="903.77"/>
    <x v="48"/>
    <s v="Tablet"/>
    <x v="4"/>
    <x v="0"/>
    <n v="5"/>
    <x v="0"/>
    <x v="1"/>
    <n v="4"/>
    <x v="1"/>
    <x v="1"/>
  </r>
  <r>
    <n v="4243"/>
    <n v="32"/>
    <x v="0"/>
    <x v="2"/>
    <x v="5"/>
    <s v="Electronics"/>
    <n v="363.77"/>
    <x v="25"/>
    <s v="Desktop"/>
    <x v="1"/>
    <x v="1"/>
    <n v="1"/>
    <x v="1"/>
    <x v="2"/>
    <n v="13"/>
    <x v="0"/>
    <x v="0"/>
  </r>
  <r>
    <n v="4244"/>
    <n v="53"/>
    <x v="0"/>
    <x v="2"/>
    <x v="4"/>
    <s v="Electronics"/>
    <n v="140.38999999999999"/>
    <x v="39"/>
    <s v="Tablet"/>
    <x v="0"/>
    <x v="1"/>
    <n v="7"/>
    <x v="1"/>
    <x v="3"/>
    <n v="10"/>
    <x v="0"/>
    <x v="0"/>
  </r>
  <r>
    <n v="4245"/>
    <n v="54"/>
    <x v="0"/>
    <x v="1"/>
    <x v="7"/>
    <s v="Toys"/>
    <n v="613.77"/>
    <x v="36"/>
    <s v="Desktop"/>
    <x v="4"/>
    <x v="1"/>
    <n v="3"/>
    <x v="0"/>
    <x v="2"/>
    <n v="10"/>
    <x v="2"/>
    <x v="1"/>
  </r>
  <r>
    <n v="4246"/>
    <n v="37"/>
    <x v="0"/>
    <x v="2"/>
    <x v="7"/>
    <s v="Groceries"/>
    <n v="210.09"/>
    <x v="32"/>
    <s v="Tablet"/>
    <x v="2"/>
    <x v="0"/>
    <n v="1"/>
    <x v="1"/>
    <x v="1"/>
    <n v="4"/>
    <x v="1"/>
    <x v="0"/>
  </r>
  <r>
    <n v="4247"/>
    <n v="32"/>
    <x v="0"/>
    <x v="2"/>
    <x v="4"/>
    <s v="Home"/>
    <n v="288.48"/>
    <x v="35"/>
    <s v="Tablet"/>
    <x v="3"/>
    <x v="0"/>
    <n v="9"/>
    <x v="0"/>
    <x v="0"/>
    <n v="1"/>
    <x v="1"/>
    <x v="2"/>
  </r>
  <r>
    <n v="4248"/>
    <n v="18"/>
    <x v="2"/>
    <x v="2"/>
    <x v="4"/>
    <s v="Clothing"/>
    <n v="477.54"/>
    <x v="57"/>
    <s v="Mobile"/>
    <x v="4"/>
    <x v="0"/>
    <n v="7"/>
    <x v="0"/>
    <x v="4"/>
    <n v="1"/>
    <x v="1"/>
    <x v="1"/>
  </r>
  <r>
    <n v="4249"/>
    <n v="35"/>
    <x v="0"/>
    <x v="2"/>
    <x v="1"/>
    <s v="Books"/>
    <n v="703.29"/>
    <x v="48"/>
    <s v="Desktop"/>
    <x v="2"/>
    <x v="0"/>
    <n v="8"/>
    <x v="1"/>
    <x v="1"/>
    <n v="11"/>
    <x v="2"/>
    <x v="1"/>
  </r>
  <r>
    <n v="4250"/>
    <n v="56"/>
    <x v="0"/>
    <x v="1"/>
    <x v="3"/>
    <s v="Toys"/>
    <n v="85.17"/>
    <x v="51"/>
    <s v="Mobile"/>
    <x v="3"/>
    <x v="1"/>
    <n v="5"/>
    <x v="1"/>
    <x v="1"/>
    <n v="7"/>
    <x v="1"/>
    <x v="2"/>
  </r>
  <r>
    <n v="4251"/>
    <n v="65"/>
    <x v="1"/>
    <x v="2"/>
    <x v="7"/>
    <s v="Home"/>
    <n v="218.49"/>
    <x v="4"/>
    <s v="Desktop"/>
    <x v="2"/>
    <x v="1"/>
    <n v="8"/>
    <x v="1"/>
    <x v="0"/>
    <n v="4"/>
    <x v="2"/>
    <x v="2"/>
  </r>
  <r>
    <n v="4252"/>
    <n v="22"/>
    <x v="0"/>
    <x v="1"/>
    <x v="1"/>
    <s v="Books"/>
    <n v="28.57"/>
    <x v="58"/>
    <s v="Mobile"/>
    <x v="1"/>
    <x v="1"/>
    <n v="5"/>
    <x v="1"/>
    <x v="0"/>
    <n v="9"/>
    <x v="1"/>
    <x v="1"/>
  </r>
  <r>
    <n v="4253"/>
    <n v="51"/>
    <x v="0"/>
    <x v="2"/>
    <x v="7"/>
    <s v="Electronics"/>
    <n v="385.48"/>
    <x v="32"/>
    <s v="Mobile"/>
    <x v="3"/>
    <x v="0"/>
    <n v="8"/>
    <x v="1"/>
    <x v="3"/>
    <n v="4"/>
    <x v="1"/>
    <x v="2"/>
  </r>
  <r>
    <n v="4254"/>
    <n v="28"/>
    <x v="0"/>
    <x v="0"/>
    <x v="5"/>
    <s v="Electronics"/>
    <n v="992.34"/>
    <x v="50"/>
    <s v="Mobile"/>
    <x v="0"/>
    <x v="0"/>
    <n v="8"/>
    <x v="0"/>
    <x v="0"/>
    <n v="2"/>
    <x v="1"/>
    <x v="0"/>
  </r>
  <r>
    <n v="4255"/>
    <n v="18"/>
    <x v="2"/>
    <x v="2"/>
    <x v="5"/>
    <s v="Home"/>
    <n v="197.66"/>
    <x v="20"/>
    <s v="Desktop"/>
    <x v="4"/>
    <x v="1"/>
    <n v="9"/>
    <x v="0"/>
    <x v="1"/>
    <n v="2"/>
    <x v="0"/>
    <x v="1"/>
  </r>
  <r>
    <n v="4256"/>
    <n v="21"/>
    <x v="0"/>
    <x v="1"/>
    <x v="5"/>
    <s v="Sports"/>
    <n v="105.43"/>
    <x v="9"/>
    <s v="Mobile"/>
    <x v="0"/>
    <x v="1"/>
    <n v="3"/>
    <x v="1"/>
    <x v="2"/>
    <n v="12"/>
    <x v="2"/>
    <x v="2"/>
  </r>
  <r>
    <n v="4257"/>
    <n v="34"/>
    <x v="0"/>
    <x v="1"/>
    <x v="2"/>
    <s v="Electronics"/>
    <n v="932.49"/>
    <x v="48"/>
    <s v="Tablet"/>
    <x v="4"/>
    <x v="1"/>
    <n v="4"/>
    <x v="1"/>
    <x v="2"/>
    <n v="9"/>
    <x v="0"/>
    <x v="1"/>
  </r>
  <r>
    <n v="4258"/>
    <n v="23"/>
    <x v="0"/>
    <x v="0"/>
    <x v="2"/>
    <s v="Books"/>
    <n v="587.65"/>
    <x v="6"/>
    <s v="Mobile"/>
    <x v="4"/>
    <x v="0"/>
    <n v="6"/>
    <x v="0"/>
    <x v="4"/>
    <n v="8"/>
    <x v="1"/>
    <x v="2"/>
  </r>
  <r>
    <n v="4259"/>
    <n v="21"/>
    <x v="0"/>
    <x v="0"/>
    <x v="6"/>
    <s v="Clothing"/>
    <n v="920.71"/>
    <x v="40"/>
    <s v="Mobile"/>
    <x v="1"/>
    <x v="0"/>
    <n v="5"/>
    <x v="1"/>
    <x v="0"/>
    <n v="2"/>
    <x v="2"/>
    <x v="0"/>
  </r>
  <r>
    <n v="4260"/>
    <n v="41"/>
    <x v="0"/>
    <x v="0"/>
    <x v="6"/>
    <s v="Electronics"/>
    <n v="568.85"/>
    <x v="11"/>
    <s v="Mobile"/>
    <x v="1"/>
    <x v="0"/>
    <n v="6"/>
    <x v="1"/>
    <x v="4"/>
    <n v="9"/>
    <x v="0"/>
    <x v="0"/>
  </r>
  <r>
    <n v="4261"/>
    <n v="46"/>
    <x v="0"/>
    <x v="1"/>
    <x v="2"/>
    <s v="Books"/>
    <n v="411.09"/>
    <x v="55"/>
    <s v="Desktop"/>
    <x v="3"/>
    <x v="1"/>
    <n v="5"/>
    <x v="0"/>
    <x v="3"/>
    <n v="13"/>
    <x v="1"/>
    <x v="0"/>
  </r>
  <r>
    <n v="4262"/>
    <n v="25"/>
    <x v="0"/>
    <x v="0"/>
    <x v="2"/>
    <s v="Beauty"/>
    <n v="169"/>
    <x v="15"/>
    <s v="Desktop"/>
    <x v="1"/>
    <x v="0"/>
    <n v="6"/>
    <x v="0"/>
    <x v="4"/>
    <n v="11"/>
    <x v="2"/>
    <x v="0"/>
  </r>
  <r>
    <n v="4263"/>
    <n v="61"/>
    <x v="1"/>
    <x v="2"/>
    <x v="1"/>
    <s v="Home"/>
    <n v="527.39"/>
    <x v="54"/>
    <s v="Tablet"/>
    <x v="3"/>
    <x v="0"/>
    <n v="7"/>
    <x v="1"/>
    <x v="4"/>
    <n v="11"/>
    <x v="1"/>
    <x v="1"/>
  </r>
  <r>
    <n v="4264"/>
    <n v="57"/>
    <x v="0"/>
    <x v="0"/>
    <x v="7"/>
    <s v="Books"/>
    <n v="552.44000000000005"/>
    <x v="20"/>
    <s v="Tablet"/>
    <x v="4"/>
    <x v="0"/>
    <n v="4"/>
    <x v="1"/>
    <x v="4"/>
    <n v="9"/>
    <x v="2"/>
    <x v="0"/>
  </r>
  <r>
    <n v="4265"/>
    <n v="54"/>
    <x v="0"/>
    <x v="2"/>
    <x v="4"/>
    <s v="Electronics"/>
    <n v="710.36"/>
    <x v="55"/>
    <s v="Desktop"/>
    <x v="0"/>
    <x v="0"/>
    <n v="9"/>
    <x v="1"/>
    <x v="4"/>
    <n v="13"/>
    <x v="1"/>
    <x v="1"/>
  </r>
  <r>
    <n v="4266"/>
    <n v="46"/>
    <x v="0"/>
    <x v="0"/>
    <x v="7"/>
    <s v="Home"/>
    <n v="314.12"/>
    <x v="48"/>
    <s v="Desktop"/>
    <x v="0"/>
    <x v="1"/>
    <n v="7"/>
    <x v="0"/>
    <x v="1"/>
    <n v="5"/>
    <x v="1"/>
    <x v="0"/>
  </r>
  <r>
    <n v="4267"/>
    <n v="36"/>
    <x v="0"/>
    <x v="1"/>
    <x v="4"/>
    <s v="Books"/>
    <n v="546.86"/>
    <x v="37"/>
    <s v="Tablet"/>
    <x v="2"/>
    <x v="0"/>
    <n v="8"/>
    <x v="0"/>
    <x v="3"/>
    <n v="11"/>
    <x v="0"/>
    <x v="1"/>
  </r>
  <r>
    <n v="4268"/>
    <n v="26"/>
    <x v="0"/>
    <x v="0"/>
    <x v="4"/>
    <s v="Books"/>
    <n v="871.84"/>
    <x v="45"/>
    <s v="Tablet"/>
    <x v="0"/>
    <x v="1"/>
    <n v="2"/>
    <x v="0"/>
    <x v="0"/>
    <n v="4"/>
    <x v="0"/>
    <x v="1"/>
  </r>
  <r>
    <n v="4269"/>
    <n v="22"/>
    <x v="0"/>
    <x v="0"/>
    <x v="6"/>
    <s v="Toys"/>
    <n v="837.92"/>
    <x v="32"/>
    <s v="Desktop"/>
    <x v="0"/>
    <x v="0"/>
    <n v="3"/>
    <x v="1"/>
    <x v="0"/>
    <n v="1"/>
    <x v="0"/>
    <x v="2"/>
  </r>
  <r>
    <n v="4270"/>
    <n v="20"/>
    <x v="0"/>
    <x v="2"/>
    <x v="1"/>
    <s v="Electronics"/>
    <n v="644.54"/>
    <x v="2"/>
    <s v="Tablet"/>
    <x v="2"/>
    <x v="0"/>
    <n v="7"/>
    <x v="1"/>
    <x v="0"/>
    <n v="10"/>
    <x v="1"/>
    <x v="2"/>
  </r>
  <r>
    <n v="4271"/>
    <n v="22"/>
    <x v="0"/>
    <x v="0"/>
    <x v="4"/>
    <s v="Beauty"/>
    <n v="304.56"/>
    <x v="10"/>
    <s v="Mobile"/>
    <x v="1"/>
    <x v="0"/>
    <n v="3"/>
    <x v="0"/>
    <x v="4"/>
    <n v="1"/>
    <x v="2"/>
    <x v="0"/>
  </r>
  <r>
    <n v="4272"/>
    <n v="49"/>
    <x v="0"/>
    <x v="1"/>
    <x v="1"/>
    <s v="Books"/>
    <n v="591.1"/>
    <x v="16"/>
    <s v="Tablet"/>
    <x v="4"/>
    <x v="1"/>
    <n v="9"/>
    <x v="1"/>
    <x v="1"/>
    <n v="3"/>
    <x v="0"/>
    <x v="2"/>
  </r>
  <r>
    <n v="4273"/>
    <n v="31"/>
    <x v="0"/>
    <x v="2"/>
    <x v="7"/>
    <s v="Books"/>
    <n v="237.48"/>
    <x v="41"/>
    <s v="Desktop"/>
    <x v="3"/>
    <x v="1"/>
    <n v="4"/>
    <x v="1"/>
    <x v="4"/>
    <n v="9"/>
    <x v="2"/>
    <x v="0"/>
  </r>
  <r>
    <n v="4274"/>
    <n v="27"/>
    <x v="0"/>
    <x v="0"/>
    <x v="2"/>
    <s v="Toys"/>
    <n v="886.74"/>
    <x v="13"/>
    <s v="Tablet"/>
    <x v="4"/>
    <x v="1"/>
    <n v="1"/>
    <x v="0"/>
    <x v="1"/>
    <n v="11"/>
    <x v="0"/>
    <x v="1"/>
  </r>
  <r>
    <n v="4275"/>
    <n v="25"/>
    <x v="0"/>
    <x v="1"/>
    <x v="2"/>
    <s v="Beauty"/>
    <n v="831.95"/>
    <x v="54"/>
    <s v="Desktop"/>
    <x v="2"/>
    <x v="1"/>
    <n v="2"/>
    <x v="0"/>
    <x v="3"/>
    <n v="7"/>
    <x v="2"/>
    <x v="2"/>
  </r>
  <r>
    <n v="4276"/>
    <n v="44"/>
    <x v="0"/>
    <x v="1"/>
    <x v="4"/>
    <s v="Clothing"/>
    <n v="987.27"/>
    <x v="23"/>
    <s v="Tablet"/>
    <x v="1"/>
    <x v="1"/>
    <n v="7"/>
    <x v="1"/>
    <x v="3"/>
    <n v="8"/>
    <x v="0"/>
    <x v="0"/>
  </r>
  <r>
    <n v="4277"/>
    <n v="67"/>
    <x v="1"/>
    <x v="1"/>
    <x v="1"/>
    <s v="Toys"/>
    <n v="753.25"/>
    <x v="36"/>
    <s v="Tablet"/>
    <x v="1"/>
    <x v="0"/>
    <n v="5"/>
    <x v="1"/>
    <x v="4"/>
    <n v="7"/>
    <x v="2"/>
    <x v="0"/>
  </r>
  <r>
    <n v="4278"/>
    <n v="30"/>
    <x v="0"/>
    <x v="1"/>
    <x v="6"/>
    <s v="Toys"/>
    <n v="209.92"/>
    <x v="41"/>
    <s v="Mobile"/>
    <x v="4"/>
    <x v="1"/>
    <n v="6"/>
    <x v="1"/>
    <x v="0"/>
    <n v="1"/>
    <x v="2"/>
    <x v="0"/>
  </r>
  <r>
    <n v="4279"/>
    <n v="28"/>
    <x v="0"/>
    <x v="0"/>
    <x v="0"/>
    <s v="Beauty"/>
    <n v="234.55"/>
    <x v="29"/>
    <s v="Tablet"/>
    <x v="1"/>
    <x v="0"/>
    <n v="4"/>
    <x v="1"/>
    <x v="0"/>
    <n v="4"/>
    <x v="0"/>
    <x v="1"/>
  </r>
  <r>
    <n v="4280"/>
    <n v="55"/>
    <x v="0"/>
    <x v="0"/>
    <x v="2"/>
    <s v="Clothing"/>
    <n v="447.12"/>
    <x v="23"/>
    <s v="Desktop"/>
    <x v="1"/>
    <x v="1"/>
    <n v="2"/>
    <x v="0"/>
    <x v="3"/>
    <n v="7"/>
    <x v="0"/>
    <x v="1"/>
  </r>
  <r>
    <n v="4281"/>
    <n v="43"/>
    <x v="0"/>
    <x v="0"/>
    <x v="6"/>
    <s v="Books"/>
    <n v="545.78"/>
    <x v="31"/>
    <s v="Mobile"/>
    <x v="0"/>
    <x v="1"/>
    <n v="5"/>
    <x v="1"/>
    <x v="0"/>
    <n v="6"/>
    <x v="2"/>
    <x v="1"/>
  </r>
  <r>
    <n v="4282"/>
    <n v="31"/>
    <x v="0"/>
    <x v="2"/>
    <x v="5"/>
    <s v="Electronics"/>
    <n v="218.39"/>
    <x v="9"/>
    <s v="Mobile"/>
    <x v="3"/>
    <x v="1"/>
    <n v="8"/>
    <x v="1"/>
    <x v="0"/>
    <n v="3"/>
    <x v="0"/>
    <x v="1"/>
  </r>
  <r>
    <n v="4283"/>
    <n v="41"/>
    <x v="0"/>
    <x v="2"/>
    <x v="6"/>
    <s v="Sports"/>
    <n v="305.39"/>
    <x v="11"/>
    <s v="Tablet"/>
    <x v="3"/>
    <x v="1"/>
    <n v="5"/>
    <x v="1"/>
    <x v="3"/>
    <n v="10"/>
    <x v="1"/>
    <x v="0"/>
  </r>
  <r>
    <n v="4284"/>
    <n v="49"/>
    <x v="0"/>
    <x v="1"/>
    <x v="1"/>
    <s v="Clothing"/>
    <n v="457.44"/>
    <x v="17"/>
    <s v="Tablet"/>
    <x v="1"/>
    <x v="0"/>
    <n v="3"/>
    <x v="0"/>
    <x v="2"/>
    <n v="5"/>
    <x v="2"/>
    <x v="0"/>
  </r>
  <r>
    <n v="4285"/>
    <n v="35"/>
    <x v="0"/>
    <x v="0"/>
    <x v="3"/>
    <s v="Toys"/>
    <n v="259.95999999999998"/>
    <x v="56"/>
    <s v="Desktop"/>
    <x v="1"/>
    <x v="0"/>
    <n v="8"/>
    <x v="1"/>
    <x v="1"/>
    <n v="7"/>
    <x v="0"/>
    <x v="1"/>
  </r>
  <r>
    <n v="4286"/>
    <n v="55"/>
    <x v="0"/>
    <x v="1"/>
    <x v="1"/>
    <s v="Clothing"/>
    <n v="384.65"/>
    <x v="12"/>
    <s v="Mobile"/>
    <x v="4"/>
    <x v="0"/>
    <n v="4"/>
    <x v="0"/>
    <x v="3"/>
    <n v="10"/>
    <x v="2"/>
    <x v="2"/>
  </r>
  <r>
    <n v="4287"/>
    <n v="25"/>
    <x v="0"/>
    <x v="1"/>
    <x v="5"/>
    <s v="Electronics"/>
    <n v="949.02"/>
    <x v="55"/>
    <s v="Tablet"/>
    <x v="2"/>
    <x v="0"/>
    <n v="4"/>
    <x v="0"/>
    <x v="2"/>
    <n v="9"/>
    <x v="1"/>
    <x v="0"/>
  </r>
  <r>
    <n v="4288"/>
    <n v="22"/>
    <x v="0"/>
    <x v="0"/>
    <x v="7"/>
    <s v="Electronics"/>
    <n v="357.72"/>
    <x v="27"/>
    <s v="Mobile"/>
    <x v="0"/>
    <x v="0"/>
    <n v="5"/>
    <x v="0"/>
    <x v="2"/>
    <n v="12"/>
    <x v="0"/>
    <x v="1"/>
  </r>
  <r>
    <n v="4289"/>
    <n v="59"/>
    <x v="0"/>
    <x v="2"/>
    <x v="5"/>
    <s v="Groceries"/>
    <n v="175.8"/>
    <x v="28"/>
    <s v="Tablet"/>
    <x v="3"/>
    <x v="1"/>
    <n v="6"/>
    <x v="1"/>
    <x v="0"/>
    <n v="3"/>
    <x v="0"/>
    <x v="0"/>
  </r>
  <r>
    <n v="4290"/>
    <n v="63"/>
    <x v="1"/>
    <x v="0"/>
    <x v="4"/>
    <s v="Beauty"/>
    <n v="500.61"/>
    <x v="13"/>
    <s v="Tablet"/>
    <x v="4"/>
    <x v="0"/>
    <n v="7"/>
    <x v="1"/>
    <x v="3"/>
    <n v="1"/>
    <x v="1"/>
    <x v="0"/>
  </r>
  <r>
    <n v="4291"/>
    <n v="39"/>
    <x v="0"/>
    <x v="0"/>
    <x v="4"/>
    <s v="Toys"/>
    <n v="378.98"/>
    <x v="58"/>
    <s v="Desktop"/>
    <x v="3"/>
    <x v="0"/>
    <n v="9"/>
    <x v="1"/>
    <x v="1"/>
    <n v="7"/>
    <x v="1"/>
    <x v="2"/>
  </r>
  <r>
    <n v="4292"/>
    <n v="61"/>
    <x v="1"/>
    <x v="2"/>
    <x v="2"/>
    <s v="Sports"/>
    <n v="664.73"/>
    <x v="5"/>
    <s v="Tablet"/>
    <x v="3"/>
    <x v="0"/>
    <n v="6"/>
    <x v="0"/>
    <x v="3"/>
    <n v="9"/>
    <x v="0"/>
    <x v="1"/>
  </r>
  <r>
    <n v="4293"/>
    <n v="44"/>
    <x v="0"/>
    <x v="2"/>
    <x v="4"/>
    <s v="Home"/>
    <n v="123.24"/>
    <x v="14"/>
    <s v="Mobile"/>
    <x v="2"/>
    <x v="0"/>
    <n v="9"/>
    <x v="1"/>
    <x v="2"/>
    <n v="1"/>
    <x v="1"/>
    <x v="1"/>
  </r>
  <r>
    <n v="4294"/>
    <n v="55"/>
    <x v="0"/>
    <x v="0"/>
    <x v="3"/>
    <s v="Sports"/>
    <n v="119.98"/>
    <x v="44"/>
    <s v="Tablet"/>
    <x v="4"/>
    <x v="1"/>
    <n v="4"/>
    <x v="0"/>
    <x v="0"/>
    <n v="8"/>
    <x v="1"/>
    <x v="1"/>
  </r>
  <r>
    <n v="4295"/>
    <n v="62"/>
    <x v="1"/>
    <x v="1"/>
    <x v="5"/>
    <s v="Toys"/>
    <n v="445.31"/>
    <x v="4"/>
    <s v="Mobile"/>
    <x v="0"/>
    <x v="0"/>
    <n v="4"/>
    <x v="1"/>
    <x v="3"/>
    <n v="13"/>
    <x v="2"/>
    <x v="0"/>
  </r>
  <r>
    <n v="4296"/>
    <n v="52"/>
    <x v="0"/>
    <x v="2"/>
    <x v="5"/>
    <s v="Toys"/>
    <n v="318.85000000000002"/>
    <x v="0"/>
    <s v="Mobile"/>
    <x v="1"/>
    <x v="0"/>
    <n v="3"/>
    <x v="1"/>
    <x v="2"/>
    <n v="4"/>
    <x v="0"/>
    <x v="1"/>
  </r>
  <r>
    <n v="4297"/>
    <n v="21"/>
    <x v="0"/>
    <x v="0"/>
    <x v="3"/>
    <s v="Books"/>
    <n v="123.41"/>
    <x v="42"/>
    <s v="Mobile"/>
    <x v="3"/>
    <x v="1"/>
    <n v="6"/>
    <x v="1"/>
    <x v="0"/>
    <n v="7"/>
    <x v="1"/>
    <x v="1"/>
  </r>
  <r>
    <n v="4298"/>
    <n v="63"/>
    <x v="1"/>
    <x v="0"/>
    <x v="7"/>
    <s v="Books"/>
    <n v="786.97"/>
    <x v="39"/>
    <s v="Mobile"/>
    <x v="1"/>
    <x v="1"/>
    <n v="3"/>
    <x v="0"/>
    <x v="3"/>
    <n v="1"/>
    <x v="2"/>
    <x v="2"/>
  </r>
  <r>
    <n v="4299"/>
    <n v="45"/>
    <x v="0"/>
    <x v="0"/>
    <x v="4"/>
    <s v="Groceries"/>
    <n v="649.29"/>
    <x v="3"/>
    <s v="Desktop"/>
    <x v="4"/>
    <x v="0"/>
    <n v="8"/>
    <x v="0"/>
    <x v="2"/>
    <n v="4"/>
    <x v="1"/>
    <x v="0"/>
  </r>
  <r>
    <n v="4300"/>
    <n v="33"/>
    <x v="0"/>
    <x v="1"/>
    <x v="4"/>
    <s v="Beauty"/>
    <n v="444.92"/>
    <x v="3"/>
    <s v="Mobile"/>
    <x v="3"/>
    <x v="0"/>
    <n v="3"/>
    <x v="1"/>
    <x v="1"/>
    <n v="11"/>
    <x v="2"/>
    <x v="1"/>
  </r>
  <r>
    <n v="4301"/>
    <n v="28"/>
    <x v="0"/>
    <x v="0"/>
    <x v="1"/>
    <s v="Electronics"/>
    <n v="214.04"/>
    <x v="19"/>
    <s v="Mobile"/>
    <x v="4"/>
    <x v="0"/>
    <n v="5"/>
    <x v="0"/>
    <x v="2"/>
    <n v="1"/>
    <x v="1"/>
    <x v="2"/>
  </r>
  <r>
    <n v="4302"/>
    <n v="25"/>
    <x v="0"/>
    <x v="0"/>
    <x v="4"/>
    <s v="Home"/>
    <n v="992.33"/>
    <x v="53"/>
    <s v="Mobile"/>
    <x v="2"/>
    <x v="1"/>
    <n v="5"/>
    <x v="1"/>
    <x v="0"/>
    <n v="13"/>
    <x v="1"/>
    <x v="1"/>
  </r>
  <r>
    <n v="4303"/>
    <n v="50"/>
    <x v="0"/>
    <x v="1"/>
    <x v="1"/>
    <s v="Groceries"/>
    <n v="888.66"/>
    <x v="21"/>
    <s v="Mobile"/>
    <x v="4"/>
    <x v="1"/>
    <n v="1"/>
    <x v="0"/>
    <x v="2"/>
    <n v="6"/>
    <x v="2"/>
    <x v="0"/>
  </r>
  <r>
    <n v="4304"/>
    <n v="28"/>
    <x v="0"/>
    <x v="2"/>
    <x v="3"/>
    <s v="Books"/>
    <n v="687.95"/>
    <x v="19"/>
    <s v="Tablet"/>
    <x v="0"/>
    <x v="1"/>
    <n v="8"/>
    <x v="1"/>
    <x v="2"/>
    <n v="11"/>
    <x v="2"/>
    <x v="2"/>
  </r>
  <r>
    <n v="4305"/>
    <n v="64"/>
    <x v="1"/>
    <x v="0"/>
    <x v="3"/>
    <s v="Electronics"/>
    <n v="486.56"/>
    <x v="38"/>
    <s v="Tablet"/>
    <x v="2"/>
    <x v="0"/>
    <n v="2"/>
    <x v="0"/>
    <x v="1"/>
    <n v="7"/>
    <x v="2"/>
    <x v="1"/>
  </r>
  <r>
    <n v="4306"/>
    <n v="38"/>
    <x v="0"/>
    <x v="1"/>
    <x v="4"/>
    <s v="Sports"/>
    <n v="58.4"/>
    <x v="1"/>
    <s v="Desktop"/>
    <x v="4"/>
    <x v="1"/>
    <n v="5"/>
    <x v="1"/>
    <x v="1"/>
    <n v="11"/>
    <x v="1"/>
    <x v="2"/>
  </r>
  <r>
    <n v="4307"/>
    <n v="26"/>
    <x v="0"/>
    <x v="2"/>
    <x v="5"/>
    <s v="Home"/>
    <n v="827.03"/>
    <x v="4"/>
    <s v="Desktop"/>
    <x v="1"/>
    <x v="0"/>
    <n v="9"/>
    <x v="0"/>
    <x v="3"/>
    <n v="7"/>
    <x v="0"/>
    <x v="0"/>
  </r>
  <r>
    <n v="4308"/>
    <n v="50"/>
    <x v="0"/>
    <x v="1"/>
    <x v="1"/>
    <s v="Groceries"/>
    <n v="873.45"/>
    <x v="47"/>
    <s v="Desktop"/>
    <x v="3"/>
    <x v="1"/>
    <n v="3"/>
    <x v="0"/>
    <x v="3"/>
    <n v="12"/>
    <x v="2"/>
    <x v="0"/>
  </r>
  <r>
    <n v="4309"/>
    <n v="29"/>
    <x v="0"/>
    <x v="0"/>
    <x v="6"/>
    <s v="Electronics"/>
    <n v="264.92"/>
    <x v="40"/>
    <s v="Desktop"/>
    <x v="4"/>
    <x v="0"/>
    <n v="3"/>
    <x v="0"/>
    <x v="0"/>
    <n v="10"/>
    <x v="2"/>
    <x v="2"/>
  </r>
  <r>
    <n v="4310"/>
    <n v="28"/>
    <x v="0"/>
    <x v="1"/>
    <x v="0"/>
    <s v="Home"/>
    <n v="943.31"/>
    <x v="18"/>
    <s v="Mobile"/>
    <x v="1"/>
    <x v="1"/>
    <n v="4"/>
    <x v="0"/>
    <x v="3"/>
    <n v="1"/>
    <x v="0"/>
    <x v="0"/>
  </r>
  <r>
    <n v="4311"/>
    <n v="35"/>
    <x v="0"/>
    <x v="1"/>
    <x v="1"/>
    <s v="Beauty"/>
    <n v="766.49"/>
    <x v="34"/>
    <s v="Tablet"/>
    <x v="0"/>
    <x v="0"/>
    <n v="3"/>
    <x v="1"/>
    <x v="4"/>
    <n v="5"/>
    <x v="2"/>
    <x v="2"/>
  </r>
  <r>
    <n v="4312"/>
    <n v="24"/>
    <x v="0"/>
    <x v="2"/>
    <x v="5"/>
    <s v="Clothing"/>
    <n v="253.32"/>
    <x v="11"/>
    <s v="Tablet"/>
    <x v="3"/>
    <x v="1"/>
    <n v="6"/>
    <x v="0"/>
    <x v="4"/>
    <n v="11"/>
    <x v="2"/>
    <x v="1"/>
  </r>
  <r>
    <n v="4313"/>
    <n v="35"/>
    <x v="0"/>
    <x v="2"/>
    <x v="1"/>
    <s v="Home"/>
    <n v="951.12"/>
    <x v="47"/>
    <s v="Tablet"/>
    <x v="1"/>
    <x v="0"/>
    <n v="2"/>
    <x v="0"/>
    <x v="3"/>
    <n v="12"/>
    <x v="0"/>
    <x v="2"/>
  </r>
  <r>
    <n v="4314"/>
    <n v="50"/>
    <x v="0"/>
    <x v="1"/>
    <x v="6"/>
    <s v="Beauty"/>
    <n v="659.36"/>
    <x v="58"/>
    <s v="Desktop"/>
    <x v="3"/>
    <x v="1"/>
    <n v="9"/>
    <x v="1"/>
    <x v="1"/>
    <n v="12"/>
    <x v="2"/>
    <x v="1"/>
  </r>
  <r>
    <n v="4315"/>
    <n v="34"/>
    <x v="0"/>
    <x v="0"/>
    <x v="5"/>
    <s v="Groceries"/>
    <n v="436.33"/>
    <x v="23"/>
    <s v="Tablet"/>
    <x v="3"/>
    <x v="0"/>
    <n v="6"/>
    <x v="0"/>
    <x v="4"/>
    <n v="1"/>
    <x v="2"/>
    <x v="1"/>
  </r>
  <r>
    <n v="4316"/>
    <n v="27"/>
    <x v="0"/>
    <x v="1"/>
    <x v="6"/>
    <s v="Sports"/>
    <n v="56.64"/>
    <x v="16"/>
    <s v="Tablet"/>
    <x v="4"/>
    <x v="0"/>
    <n v="3"/>
    <x v="1"/>
    <x v="1"/>
    <n v="4"/>
    <x v="2"/>
    <x v="2"/>
  </r>
  <r>
    <n v="4317"/>
    <n v="40"/>
    <x v="0"/>
    <x v="2"/>
    <x v="0"/>
    <s v="Books"/>
    <n v="572.86"/>
    <x v="16"/>
    <s v="Desktop"/>
    <x v="2"/>
    <x v="0"/>
    <n v="6"/>
    <x v="1"/>
    <x v="4"/>
    <n v="2"/>
    <x v="0"/>
    <x v="0"/>
  </r>
  <r>
    <n v="4318"/>
    <n v="37"/>
    <x v="0"/>
    <x v="2"/>
    <x v="2"/>
    <s v="Groceries"/>
    <n v="385.63"/>
    <x v="26"/>
    <s v="Desktop"/>
    <x v="1"/>
    <x v="1"/>
    <n v="8"/>
    <x v="1"/>
    <x v="4"/>
    <n v="11"/>
    <x v="2"/>
    <x v="1"/>
  </r>
  <r>
    <n v="4319"/>
    <n v="26"/>
    <x v="0"/>
    <x v="0"/>
    <x v="1"/>
    <s v="Toys"/>
    <n v="846.63"/>
    <x v="20"/>
    <s v="Tablet"/>
    <x v="0"/>
    <x v="1"/>
    <n v="7"/>
    <x v="1"/>
    <x v="0"/>
    <n v="13"/>
    <x v="2"/>
    <x v="1"/>
  </r>
  <r>
    <n v="4320"/>
    <n v="49"/>
    <x v="0"/>
    <x v="2"/>
    <x v="0"/>
    <s v="Toys"/>
    <n v="704.86"/>
    <x v="2"/>
    <s v="Tablet"/>
    <x v="2"/>
    <x v="1"/>
    <n v="8"/>
    <x v="1"/>
    <x v="2"/>
    <n v="9"/>
    <x v="2"/>
    <x v="1"/>
  </r>
  <r>
    <n v="4321"/>
    <n v="24"/>
    <x v="0"/>
    <x v="0"/>
    <x v="5"/>
    <s v="Electronics"/>
    <n v="563.16"/>
    <x v="51"/>
    <s v="Mobile"/>
    <x v="3"/>
    <x v="0"/>
    <n v="9"/>
    <x v="1"/>
    <x v="3"/>
    <n v="1"/>
    <x v="1"/>
    <x v="2"/>
  </r>
  <r>
    <n v="4322"/>
    <n v="33"/>
    <x v="0"/>
    <x v="0"/>
    <x v="6"/>
    <s v="Beauty"/>
    <n v="972.83"/>
    <x v="45"/>
    <s v="Tablet"/>
    <x v="0"/>
    <x v="0"/>
    <n v="7"/>
    <x v="0"/>
    <x v="3"/>
    <n v="10"/>
    <x v="1"/>
    <x v="1"/>
  </r>
  <r>
    <n v="4323"/>
    <n v="31"/>
    <x v="0"/>
    <x v="2"/>
    <x v="5"/>
    <s v="Books"/>
    <n v="737.29"/>
    <x v="7"/>
    <s v="Tablet"/>
    <x v="0"/>
    <x v="0"/>
    <n v="6"/>
    <x v="0"/>
    <x v="1"/>
    <n v="12"/>
    <x v="2"/>
    <x v="2"/>
  </r>
  <r>
    <n v="4324"/>
    <n v="54"/>
    <x v="0"/>
    <x v="0"/>
    <x v="0"/>
    <s v="Books"/>
    <n v="225.82"/>
    <x v="27"/>
    <s v="Tablet"/>
    <x v="1"/>
    <x v="0"/>
    <n v="6"/>
    <x v="1"/>
    <x v="1"/>
    <n v="12"/>
    <x v="0"/>
    <x v="1"/>
  </r>
  <r>
    <n v="4325"/>
    <n v="36"/>
    <x v="0"/>
    <x v="0"/>
    <x v="0"/>
    <s v="Groceries"/>
    <n v="374.77"/>
    <x v="17"/>
    <s v="Tablet"/>
    <x v="4"/>
    <x v="1"/>
    <n v="4"/>
    <x v="1"/>
    <x v="0"/>
    <n v="3"/>
    <x v="2"/>
    <x v="1"/>
  </r>
  <r>
    <n v="4326"/>
    <n v="51"/>
    <x v="0"/>
    <x v="2"/>
    <x v="7"/>
    <s v="Sports"/>
    <n v="341.65"/>
    <x v="4"/>
    <s v="Mobile"/>
    <x v="0"/>
    <x v="1"/>
    <n v="5"/>
    <x v="0"/>
    <x v="2"/>
    <n v="9"/>
    <x v="2"/>
    <x v="0"/>
  </r>
  <r>
    <n v="4327"/>
    <n v="56"/>
    <x v="0"/>
    <x v="1"/>
    <x v="0"/>
    <s v="Beauty"/>
    <n v="761.59"/>
    <x v="36"/>
    <s v="Desktop"/>
    <x v="1"/>
    <x v="1"/>
    <n v="3"/>
    <x v="0"/>
    <x v="1"/>
    <n v="13"/>
    <x v="1"/>
    <x v="0"/>
  </r>
  <r>
    <n v="4328"/>
    <n v="43"/>
    <x v="0"/>
    <x v="2"/>
    <x v="2"/>
    <s v="Electronics"/>
    <n v="494.35"/>
    <x v="33"/>
    <s v="Tablet"/>
    <x v="1"/>
    <x v="1"/>
    <n v="4"/>
    <x v="1"/>
    <x v="3"/>
    <n v="2"/>
    <x v="1"/>
    <x v="0"/>
  </r>
  <r>
    <n v="4329"/>
    <n v="19"/>
    <x v="2"/>
    <x v="2"/>
    <x v="2"/>
    <s v="Electronics"/>
    <n v="132.88999999999999"/>
    <x v="47"/>
    <s v="Tablet"/>
    <x v="1"/>
    <x v="0"/>
    <n v="7"/>
    <x v="1"/>
    <x v="4"/>
    <n v="8"/>
    <x v="2"/>
    <x v="0"/>
  </r>
  <r>
    <n v="4330"/>
    <n v="63"/>
    <x v="1"/>
    <x v="1"/>
    <x v="3"/>
    <s v="Clothing"/>
    <n v="418.36"/>
    <x v="20"/>
    <s v="Mobile"/>
    <x v="2"/>
    <x v="0"/>
    <n v="9"/>
    <x v="0"/>
    <x v="4"/>
    <n v="2"/>
    <x v="2"/>
    <x v="1"/>
  </r>
  <r>
    <n v="4331"/>
    <n v="60"/>
    <x v="1"/>
    <x v="2"/>
    <x v="2"/>
    <s v="Books"/>
    <n v="213.39"/>
    <x v="43"/>
    <s v="Mobile"/>
    <x v="2"/>
    <x v="1"/>
    <n v="5"/>
    <x v="0"/>
    <x v="0"/>
    <n v="11"/>
    <x v="0"/>
    <x v="0"/>
  </r>
  <r>
    <n v="4332"/>
    <n v="44"/>
    <x v="0"/>
    <x v="0"/>
    <x v="0"/>
    <s v="Sports"/>
    <n v="479.52"/>
    <x v="14"/>
    <s v="Desktop"/>
    <x v="3"/>
    <x v="0"/>
    <n v="4"/>
    <x v="1"/>
    <x v="3"/>
    <n v="4"/>
    <x v="2"/>
    <x v="1"/>
  </r>
  <r>
    <n v="4333"/>
    <n v="46"/>
    <x v="0"/>
    <x v="2"/>
    <x v="2"/>
    <s v="Groceries"/>
    <n v="569.42999999999995"/>
    <x v="50"/>
    <s v="Desktop"/>
    <x v="2"/>
    <x v="1"/>
    <n v="5"/>
    <x v="1"/>
    <x v="4"/>
    <n v="8"/>
    <x v="2"/>
    <x v="0"/>
  </r>
  <r>
    <n v="4334"/>
    <n v="42"/>
    <x v="0"/>
    <x v="1"/>
    <x v="4"/>
    <s v="Sports"/>
    <n v="488.05"/>
    <x v="38"/>
    <s v="Tablet"/>
    <x v="2"/>
    <x v="0"/>
    <n v="9"/>
    <x v="0"/>
    <x v="4"/>
    <n v="4"/>
    <x v="1"/>
    <x v="2"/>
  </r>
  <r>
    <n v="4335"/>
    <n v="41"/>
    <x v="0"/>
    <x v="2"/>
    <x v="5"/>
    <s v="Home"/>
    <n v="176.83"/>
    <x v="22"/>
    <s v="Mobile"/>
    <x v="1"/>
    <x v="0"/>
    <n v="3"/>
    <x v="0"/>
    <x v="1"/>
    <n v="11"/>
    <x v="2"/>
    <x v="2"/>
  </r>
  <r>
    <n v="4336"/>
    <n v="36"/>
    <x v="0"/>
    <x v="0"/>
    <x v="7"/>
    <s v="Home"/>
    <n v="865.5"/>
    <x v="27"/>
    <s v="Tablet"/>
    <x v="0"/>
    <x v="1"/>
    <n v="4"/>
    <x v="1"/>
    <x v="4"/>
    <n v="8"/>
    <x v="0"/>
    <x v="0"/>
  </r>
  <r>
    <n v="4337"/>
    <n v="31"/>
    <x v="0"/>
    <x v="0"/>
    <x v="6"/>
    <s v="Books"/>
    <n v="449.78"/>
    <x v="7"/>
    <s v="Mobile"/>
    <x v="4"/>
    <x v="1"/>
    <n v="5"/>
    <x v="0"/>
    <x v="0"/>
    <n v="2"/>
    <x v="0"/>
    <x v="2"/>
  </r>
  <r>
    <n v="4338"/>
    <n v="27"/>
    <x v="0"/>
    <x v="2"/>
    <x v="3"/>
    <s v="Clothing"/>
    <n v="277.97000000000003"/>
    <x v="54"/>
    <s v="Desktop"/>
    <x v="1"/>
    <x v="1"/>
    <n v="9"/>
    <x v="0"/>
    <x v="4"/>
    <n v="3"/>
    <x v="1"/>
    <x v="0"/>
  </r>
  <r>
    <n v="4339"/>
    <n v="59"/>
    <x v="0"/>
    <x v="2"/>
    <x v="4"/>
    <s v="Groceries"/>
    <n v="314.36"/>
    <x v="30"/>
    <s v="Mobile"/>
    <x v="2"/>
    <x v="0"/>
    <n v="9"/>
    <x v="1"/>
    <x v="2"/>
    <n v="6"/>
    <x v="0"/>
    <x v="1"/>
  </r>
  <r>
    <n v="4340"/>
    <n v="59"/>
    <x v="0"/>
    <x v="0"/>
    <x v="3"/>
    <s v="Electronics"/>
    <n v="350.75"/>
    <x v="47"/>
    <s v="Mobile"/>
    <x v="3"/>
    <x v="1"/>
    <n v="3"/>
    <x v="0"/>
    <x v="4"/>
    <n v="2"/>
    <x v="1"/>
    <x v="2"/>
  </r>
  <r>
    <n v="4341"/>
    <n v="47"/>
    <x v="0"/>
    <x v="0"/>
    <x v="5"/>
    <s v="Clothing"/>
    <n v="665.67"/>
    <x v="53"/>
    <s v="Mobile"/>
    <x v="3"/>
    <x v="0"/>
    <n v="3"/>
    <x v="1"/>
    <x v="1"/>
    <n v="5"/>
    <x v="2"/>
    <x v="2"/>
  </r>
  <r>
    <n v="4342"/>
    <n v="19"/>
    <x v="2"/>
    <x v="0"/>
    <x v="1"/>
    <s v="Home"/>
    <n v="623.28"/>
    <x v="43"/>
    <s v="Mobile"/>
    <x v="2"/>
    <x v="1"/>
    <n v="7"/>
    <x v="0"/>
    <x v="2"/>
    <n v="2"/>
    <x v="0"/>
    <x v="1"/>
  </r>
  <r>
    <n v="4343"/>
    <n v="49"/>
    <x v="0"/>
    <x v="1"/>
    <x v="5"/>
    <s v="Sports"/>
    <n v="817.95"/>
    <x v="43"/>
    <s v="Desktop"/>
    <x v="4"/>
    <x v="0"/>
    <n v="7"/>
    <x v="1"/>
    <x v="1"/>
    <n v="10"/>
    <x v="2"/>
    <x v="0"/>
  </r>
  <r>
    <n v="4344"/>
    <n v="28"/>
    <x v="0"/>
    <x v="0"/>
    <x v="6"/>
    <s v="Books"/>
    <n v="319.83"/>
    <x v="50"/>
    <s v="Mobile"/>
    <x v="3"/>
    <x v="1"/>
    <n v="8"/>
    <x v="1"/>
    <x v="1"/>
    <n v="10"/>
    <x v="2"/>
    <x v="2"/>
  </r>
  <r>
    <n v="4345"/>
    <n v="60"/>
    <x v="1"/>
    <x v="2"/>
    <x v="3"/>
    <s v="Toys"/>
    <n v="943.94"/>
    <x v="20"/>
    <s v="Mobile"/>
    <x v="1"/>
    <x v="1"/>
    <n v="6"/>
    <x v="0"/>
    <x v="2"/>
    <n v="10"/>
    <x v="0"/>
    <x v="2"/>
  </r>
  <r>
    <n v="4346"/>
    <n v="64"/>
    <x v="1"/>
    <x v="0"/>
    <x v="5"/>
    <s v="Groceries"/>
    <n v="833.41"/>
    <x v="2"/>
    <s v="Mobile"/>
    <x v="4"/>
    <x v="1"/>
    <n v="2"/>
    <x v="0"/>
    <x v="4"/>
    <n v="6"/>
    <x v="2"/>
    <x v="0"/>
  </r>
  <r>
    <n v="4347"/>
    <n v="62"/>
    <x v="1"/>
    <x v="0"/>
    <x v="0"/>
    <s v="Electronics"/>
    <n v="71.44"/>
    <x v="21"/>
    <s v="Mobile"/>
    <x v="2"/>
    <x v="1"/>
    <n v="9"/>
    <x v="1"/>
    <x v="0"/>
    <n v="10"/>
    <x v="0"/>
    <x v="0"/>
  </r>
  <r>
    <n v="4348"/>
    <n v="21"/>
    <x v="0"/>
    <x v="1"/>
    <x v="3"/>
    <s v="Books"/>
    <n v="897.2"/>
    <x v="3"/>
    <s v="Mobile"/>
    <x v="0"/>
    <x v="0"/>
    <n v="7"/>
    <x v="1"/>
    <x v="3"/>
    <n v="1"/>
    <x v="0"/>
    <x v="0"/>
  </r>
  <r>
    <n v="4349"/>
    <n v="67"/>
    <x v="1"/>
    <x v="1"/>
    <x v="4"/>
    <s v="Electronics"/>
    <n v="694.98"/>
    <x v="29"/>
    <s v="Mobile"/>
    <x v="4"/>
    <x v="1"/>
    <n v="9"/>
    <x v="0"/>
    <x v="4"/>
    <n v="10"/>
    <x v="2"/>
    <x v="1"/>
  </r>
  <r>
    <n v="4350"/>
    <n v="24"/>
    <x v="0"/>
    <x v="0"/>
    <x v="7"/>
    <s v="Electronics"/>
    <n v="853.77"/>
    <x v="56"/>
    <s v="Desktop"/>
    <x v="2"/>
    <x v="1"/>
    <n v="6"/>
    <x v="0"/>
    <x v="4"/>
    <n v="1"/>
    <x v="0"/>
    <x v="1"/>
  </r>
  <r>
    <n v="4351"/>
    <n v="46"/>
    <x v="0"/>
    <x v="1"/>
    <x v="5"/>
    <s v="Toys"/>
    <n v="455.3"/>
    <x v="8"/>
    <s v="Mobile"/>
    <x v="2"/>
    <x v="0"/>
    <n v="9"/>
    <x v="1"/>
    <x v="1"/>
    <n v="10"/>
    <x v="1"/>
    <x v="2"/>
  </r>
  <r>
    <n v="4352"/>
    <n v="23"/>
    <x v="0"/>
    <x v="2"/>
    <x v="3"/>
    <s v="Books"/>
    <n v="97.37"/>
    <x v="4"/>
    <s v="Mobile"/>
    <x v="0"/>
    <x v="1"/>
    <n v="4"/>
    <x v="0"/>
    <x v="4"/>
    <n v="11"/>
    <x v="1"/>
    <x v="0"/>
  </r>
  <r>
    <n v="4353"/>
    <n v="18"/>
    <x v="2"/>
    <x v="1"/>
    <x v="6"/>
    <s v="Toys"/>
    <n v="582.24"/>
    <x v="47"/>
    <s v="Mobile"/>
    <x v="4"/>
    <x v="1"/>
    <n v="4"/>
    <x v="0"/>
    <x v="4"/>
    <n v="9"/>
    <x v="0"/>
    <x v="2"/>
  </r>
  <r>
    <n v="4354"/>
    <n v="36"/>
    <x v="0"/>
    <x v="2"/>
    <x v="4"/>
    <s v="Electronics"/>
    <n v="9.82"/>
    <x v="43"/>
    <s v="Tablet"/>
    <x v="1"/>
    <x v="1"/>
    <n v="1"/>
    <x v="0"/>
    <x v="3"/>
    <n v="8"/>
    <x v="0"/>
    <x v="1"/>
  </r>
  <r>
    <n v="4355"/>
    <n v="54"/>
    <x v="0"/>
    <x v="2"/>
    <x v="4"/>
    <s v="Beauty"/>
    <n v="918.32"/>
    <x v="49"/>
    <s v="Mobile"/>
    <x v="3"/>
    <x v="0"/>
    <n v="5"/>
    <x v="0"/>
    <x v="1"/>
    <n v="11"/>
    <x v="0"/>
    <x v="2"/>
  </r>
  <r>
    <n v="4356"/>
    <n v="54"/>
    <x v="0"/>
    <x v="0"/>
    <x v="2"/>
    <s v="Sports"/>
    <n v="978.34"/>
    <x v="8"/>
    <s v="Mobile"/>
    <x v="0"/>
    <x v="1"/>
    <n v="1"/>
    <x v="0"/>
    <x v="2"/>
    <n v="5"/>
    <x v="1"/>
    <x v="0"/>
  </r>
  <r>
    <n v="4357"/>
    <n v="19"/>
    <x v="2"/>
    <x v="2"/>
    <x v="7"/>
    <s v="Books"/>
    <n v="935.04"/>
    <x v="42"/>
    <s v="Desktop"/>
    <x v="3"/>
    <x v="0"/>
    <n v="9"/>
    <x v="0"/>
    <x v="0"/>
    <n v="12"/>
    <x v="1"/>
    <x v="2"/>
  </r>
  <r>
    <n v="4358"/>
    <n v="31"/>
    <x v="0"/>
    <x v="1"/>
    <x v="5"/>
    <s v="Home"/>
    <n v="363.56"/>
    <x v="11"/>
    <s v="Tablet"/>
    <x v="4"/>
    <x v="0"/>
    <n v="1"/>
    <x v="1"/>
    <x v="2"/>
    <n v="4"/>
    <x v="2"/>
    <x v="1"/>
  </r>
  <r>
    <n v="4359"/>
    <n v="56"/>
    <x v="0"/>
    <x v="2"/>
    <x v="3"/>
    <s v="Clothing"/>
    <n v="256.31"/>
    <x v="57"/>
    <s v="Desktop"/>
    <x v="0"/>
    <x v="0"/>
    <n v="4"/>
    <x v="1"/>
    <x v="3"/>
    <n v="8"/>
    <x v="1"/>
    <x v="0"/>
  </r>
  <r>
    <n v="4360"/>
    <n v="24"/>
    <x v="0"/>
    <x v="2"/>
    <x v="3"/>
    <s v="Electronics"/>
    <n v="657.28"/>
    <x v="29"/>
    <s v="Tablet"/>
    <x v="1"/>
    <x v="0"/>
    <n v="9"/>
    <x v="0"/>
    <x v="4"/>
    <n v="11"/>
    <x v="1"/>
    <x v="1"/>
  </r>
  <r>
    <n v="4361"/>
    <n v="48"/>
    <x v="0"/>
    <x v="2"/>
    <x v="7"/>
    <s v="Books"/>
    <n v="717.22"/>
    <x v="18"/>
    <s v="Tablet"/>
    <x v="1"/>
    <x v="0"/>
    <n v="5"/>
    <x v="0"/>
    <x v="4"/>
    <n v="6"/>
    <x v="2"/>
    <x v="2"/>
  </r>
  <r>
    <n v="4362"/>
    <n v="24"/>
    <x v="0"/>
    <x v="0"/>
    <x v="5"/>
    <s v="Books"/>
    <n v="190.21"/>
    <x v="48"/>
    <s v="Tablet"/>
    <x v="3"/>
    <x v="1"/>
    <n v="7"/>
    <x v="1"/>
    <x v="2"/>
    <n v="6"/>
    <x v="1"/>
    <x v="2"/>
  </r>
  <r>
    <n v="4363"/>
    <n v="45"/>
    <x v="0"/>
    <x v="2"/>
    <x v="3"/>
    <s v="Beauty"/>
    <n v="878.66"/>
    <x v="43"/>
    <s v="Tablet"/>
    <x v="1"/>
    <x v="0"/>
    <n v="7"/>
    <x v="0"/>
    <x v="4"/>
    <n v="12"/>
    <x v="1"/>
    <x v="0"/>
  </r>
  <r>
    <n v="4364"/>
    <n v="37"/>
    <x v="0"/>
    <x v="0"/>
    <x v="6"/>
    <s v="Toys"/>
    <n v="528.79999999999995"/>
    <x v="25"/>
    <s v="Mobile"/>
    <x v="2"/>
    <x v="0"/>
    <n v="5"/>
    <x v="1"/>
    <x v="2"/>
    <n v="7"/>
    <x v="2"/>
    <x v="2"/>
  </r>
  <r>
    <n v="4365"/>
    <n v="28"/>
    <x v="0"/>
    <x v="1"/>
    <x v="0"/>
    <s v="Groceries"/>
    <n v="116.55"/>
    <x v="47"/>
    <s v="Mobile"/>
    <x v="2"/>
    <x v="0"/>
    <n v="5"/>
    <x v="0"/>
    <x v="0"/>
    <n v="9"/>
    <x v="0"/>
    <x v="0"/>
  </r>
  <r>
    <n v="4366"/>
    <n v="40"/>
    <x v="0"/>
    <x v="2"/>
    <x v="5"/>
    <s v="Toys"/>
    <n v="583.86"/>
    <x v="38"/>
    <s v="Mobile"/>
    <x v="3"/>
    <x v="1"/>
    <n v="4"/>
    <x v="0"/>
    <x v="2"/>
    <n v="2"/>
    <x v="0"/>
    <x v="2"/>
  </r>
  <r>
    <n v="4367"/>
    <n v="20"/>
    <x v="0"/>
    <x v="1"/>
    <x v="3"/>
    <s v="Beauty"/>
    <n v="425.77"/>
    <x v="58"/>
    <s v="Tablet"/>
    <x v="1"/>
    <x v="1"/>
    <n v="7"/>
    <x v="1"/>
    <x v="1"/>
    <n v="8"/>
    <x v="1"/>
    <x v="0"/>
  </r>
  <r>
    <n v="4368"/>
    <n v="68"/>
    <x v="1"/>
    <x v="0"/>
    <x v="1"/>
    <s v="Electronics"/>
    <n v="704.34"/>
    <x v="51"/>
    <s v="Mobile"/>
    <x v="3"/>
    <x v="0"/>
    <n v="7"/>
    <x v="0"/>
    <x v="0"/>
    <n v="2"/>
    <x v="2"/>
    <x v="0"/>
  </r>
  <r>
    <n v="4369"/>
    <n v="22"/>
    <x v="0"/>
    <x v="1"/>
    <x v="5"/>
    <s v="Books"/>
    <n v="922.29"/>
    <x v="46"/>
    <s v="Desktop"/>
    <x v="0"/>
    <x v="0"/>
    <n v="7"/>
    <x v="1"/>
    <x v="2"/>
    <n v="8"/>
    <x v="2"/>
    <x v="0"/>
  </r>
  <r>
    <n v="4370"/>
    <n v="67"/>
    <x v="1"/>
    <x v="1"/>
    <x v="3"/>
    <s v="Home"/>
    <n v="503.23"/>
    <x v="5"/>
    <s v="Tablet"/>
    <x v="3"/>
    <x v="1"/>
    <n v="2"/>
    <x v="0"/>
    <x v="0"/>
    <n v="8"/>
    <x v="1"/>
    <x v="2"/>
  </r>
  <r>
    <n v="4371"/>
    <n v="51"/>
    <x v="0"/>
    <x v="1"/>
    <x v="0"/>
    <s v="Clothing"/>
    <n v="738.16"/>
    <x v="28"/>
    <s v="Tablet"/>
    <x v="4"/>
    <x v="0"/>
    <n v="4"/>
    <x v="0"/>
    <x v="4"/>
    <n v="13"/>
    <x v="2"/>
    <x v="1"/>
  </r>
  <r>
    <n v="4372"/>
    <n v="54"/>
    <x v="0"/>
    <x v="2"/>
    <x v="2"/>
    <s v="Books"/>
    <n v="572.77"/>
    <x v="43"/>
    <s v="Mobile"/>
    <x v="4"/>
    <x v="1"/>
    <n v="1"/>
    <x v="1"/>
    <x v="4"/>
    <n v="3"/>
    <x v="2"/>
    <x v="2"/>
  </r>
  <r>
    <n v="4373"/>
    <n v="69"/>
    <x v="1"/>
    <x v="0"/>
    <x v="7"/>
    <s v="Books"/>
    <n v="106.65"/>
    <x v="18"/>
    <s v="Mobile"/>
    <x v="2"/>
    <x v="0"/>
    <n v="5"/>
    <x v="1"/>
    <x v="2"/>
    <n v="10"/>
    <x v="1"/>
    <x v="1"/>
  </r>
  <r>
    <n v="4374"/>
    <n v="64"/>
    <x v="1"/>
    <x v="2"/>
    <x v="4"/>
    <s v="Electronics"/>
    <n v="791.77"/>
    <x v="33"/>
    <s v="Tablet"/>
    <x v="0"/>
    <x v="0"/>
    <n v="8"/>
    <x v="0"/>
    <x v="4"/>
    <n v="6"/>
    <x v="2"/>
    <x v="1"/>
  </r>
  <r>
    <n v="4375"/>
    <n v="35"/>
    <x v="0"/>
    <x v="0"/>
    <x v="0"/>
    <s v="Books"/>
    <n v="192.56"/>
    <x v="53"/>
    <s v="Tablet"/>
    <x v="0"/>
    <x v="0"/>
    <n v="3"/>
    <x v="1"/>
    <x v="0"/>
    <n v="3"/>
    <x v="2"/>
    <x v="2"/>
  </r>
  <r>
    <n v="4376"/>
    <n v="43"/>
    <x v="0"/>
    <x v="1"/>
    <x v="2"/>
    <s v="Electronics"/>
    <n v="359.83"/>
    <x v="34"/>
    <s v="Desktop"/>
    <x v="3"/>
    <x v="0"/>
    <n v="4"/>
    <x v="0"/>
    <x v="2"/>
    <n v="6"/>
    <x v="0"/>
    <x v="1"/>
  </r>
  <r>
    <n v="4377"/>
    <n v="40"/>
    <x v="0"/>
    <x v="2"/>
    <x v="2"/>
    <s v="Groceries"/>
    <n v="749.21"/>
    <x v="44"/>
    <s v="Desktop"/>
    <x v="1"/>
    <x v="1"/>
    <n v="3"/>
    <x v="1"/>
    <x v="2"/>
    <n v="2"/>
    <x v="2"/>
    <x v="2"/>
  </r>
  <r>
    <n v="4378"/>
    <n v="38"/>
    <x v="0"/>
    <x v="1"/>
    <x v="0"/>
    <s v="Beauty"/>
    <n v="570.95000000000005"/>
    <x v="6"/>
    <s v="Desktop"/>
    <x v="4"/>
    <x v="1"/>
    <n v="7"/>
    <x v="1"/>
    <x v="1"/>
    <n v="1"/>
    <x v="2"/>
    <x v="2"/>
  </r>
  <r>
    <n v="4379"/>
    <n v="51"/>
    <x v="0"/>
    <x v="2"/>
    <x v="3"/>
    <s v="Sports"/>
    <n v="494.66"/>
    <x v="55"/>
    <s v="Tablet"/>
    <x v="0"/>
    <x v="0"/>
    <n v="1"/>
    <x v="1"/>
    <x v="3"/>
    <n v="2"/>
    <x v="1"/>
    <x v="1"/>
  </r>
  <r>
    <n v="4380"/>
    <n v="54"/>
    <x v="0"/>
    <x v="1"/>
    <x v="6"/>
    <s v="Electronics"/>
    <n v="557.09"/>
    <x v="38"/>
    <s v="Mobile"/>
    <x v="4"/>
    <x v="1"/>
    <n v="9"/>
    <x v="1"/>
    <x v="0"/>
    <n v="1"/>
    <x v="1"/>
    <x v="1"/>
  </r>
  <r>
    <n v="4381"/>
    <n v="45"/>
    <x v="0"/>
    <x v="1"/>
    <x v="4"/>
    <s v="Clothing"/>
    <n v="702"/>
    <x v="24"/>
    <s v="Tablet"/>
    <x v="0"/>
    <x v="1"/>
    <n v="7"/>
    <x v="1"/>
    <x v="4"/>
    <n v="6"/>
    <x v="1"/>
    <x v="2"/>
  </r>
  <r>
    <n v="4382"/>
    <n v="51"/>
    <x v="0"/>
    <x v="2"/>
    <x v="6"/>
    <s v="Sports"/>
    <n v="782.97"/>
    <x v="4"/>
    <s v="Tablet"/>
    <x v="2"/>
    <x v="1"/>
    <n v="1"/>
    <x v="1"/>
    <x v="1"/>
    <n v="10"/>
    <x v="0"/>
    <x v="1"/>
  </r>
  <r>
    <n v="4383"/>
    <n v="35"/>
    <x v="0"/>
    <x v="2"/>
    <x v="1"/>
    <s v="Electronics"/>
    <n v="69.37"/>
    <x v="28"/>
    <s v="Desktop"/>
    <x v="4"/>
    <x v="0"/>
    <n v="8"/>
    <x v="1"/>
    <x v="0"/>
    <n v="2"/>
    <x v="2"/>
    <x v="2"/>
  </r>
  <r>
    <n v="4384"/>
    <n v="35"/>
    <x v="0"/>
    <x v="1"/>
    <x v="2"/>
    <s v="Toys"/>
    <n v="268.98"/>
    <x v="14"/>
    <s v="Mobile"/>
    <x v="4"/>
    <x v="0"/>
    <n v="1"/>
    <x v="1"/>
    <x v="1"/>
    <n v="1"/>
    <x v="0"/>
    <x v="1"/>
  </r>
  <r>
    <n v="4385"/>
    <n v="49"/>
    <x v="0"/>
    <x v="1"/>
    <x v="3"/>
    <s v="Home"/>
    <n v="302.77"/>
    <x v="16"/>
    <s v="Desktop"/>
    <x v="1"/>
    <x v="0"/>
    <n v="8"/>
    <x v="1"/>
    <x v="0"/>
    <n v="1"/>
    <x v="0"/>
    <x v="1"/>
  </r>
  <r>
    <n v="4386"/>
    <n v="39"/>
    <x v="0"/>
    <x v="1"/>
    <x v="7"/>
    <s v="Toys"/>
    <n v="915.47"/>
    <x v="45"/>
    <s v="Desktop"/>
    <x v="2"/>
    <x v="1"/>
    <n v="9"/>
    <x v="1"/>
    <x v="3"/>
    <n v="6"/>
    <x v="2"/>
    <x v="1"/>
  </r>
  <r>
    <n v="4387"/>
    <n v="53"/>
    <x v="0"/>
    <x v="1"/>
    <x v="2"/>
    <s v="Sports"/>
    <n v="227.4"/>
    <x v="10"/>
    <s v="Tablet"/>
    <x v="4"/>
    <x v="1"/>
    <n v="4"/>
    <x v="1"/>
    <x v="3"/>
    <n v="8"/>
    <x v="0"/>
    <x v="0"/>
  </r>
  <r>
    <n v="4388"/>
    <n v="44"/>
    <x v="0"/>
    <x v="0"/>
    <x v="2"/>
    <s v="Electronics"/>
    <n v="696.51"/>
    <x v="36"/>
    <s v="Mobile"/>
    <x v="4"/>
    <x v="0"/>
    <n v="5"/>
    <x v="1"/>
    <x v="4"/>
    <n v="6"/>
    <x v="2"/>
    <x v="2"/>
  </r>
  <r>
    <n v="4389"/>
    <n v="61"/>
    <x v="1"/>
    <x v="0"/>
    <x v="5"/>
    <s v="Groceries"/>
    <n v="20.329999999999998"/>
    <x v="29"/>
    <s v="Tablet"/>
    <x v="4"/>
    <x v="1"/>
    <n v="9"/>
    <x v="0"/>
    <x v="2"/>
    <n v="10"/>
    <x v="1"/>
    <x v="1"/>
  </r>
  <r>
    <n v="4390"/>
    <n v="18"/>
    <x v="2"/>
    <x v="2"/>
    <x v="6"/>
    <s v="Beauty"/>
    <n v="730.34"/>
    <x v="47"/>
    <s v="Tablet"/>
    <x v="0"/>
    <x v="1"/>
    <n v="2"/>
    <x v="1"/>
    <x v="3"/>
    <n v="9"/>
    <x v="2"/>
    <x v="2"/>
  </r>
  <r>
    <n v="4391"/>
    <n v="39"/>
    <x v="0"/>
    <x v="1"/>
    <x v="2"/>
    <s v="Books"/>
    <n v="602.77"/>
    <x v="40"/>
    <s v="Tablet"/>
    <x v="3"/>
    <x v="1"/>
    <n v="3"/>
    <x v="0"/>
    <x v="4"/>
    <n v="10"/>
    <x v="0"/>
    <x v="1"/>
  </r>
  <r>
    <n v="4392"/>
    <n v="49"/>
    <x v="0"/>
    <x v="2"/>
    <x v="2"/>
    <s v="Home"/>
    <n v="706.75"/>
    <x v="18"/>
    <s v="Desktop"/>
    <x v="0"/>
    <x v="0"/>
    <n v="3"/>
    <x v="0"/>
    <x v="3"/>
    <n v="10"/>
    <x v="2"/>
    <x v="2"/>
  </r>
  <r>
    <n v="4393"/>
    <n v="43"/>
    <x v="0"/>
    <x v="1"/>
    <x v="2"/>
    <s v="Electronics"/>
    <n v="690.22"/>
    <x v="57"/>
    <s v="Mobile"/>
    <x v="4"/>
    <x v="0"/>
    <n v="3"/>
    <x v="0"/>
    <x v="3"/>
    <n v="3"/>
    <x v="1"/>
    <x v="1"/>
  </r>
  <r>
    <n v="4394"/>
    <n v="34"/>
    <x v="0"/>
    <x v="0"/>
    <x v="2"/>
    <s v="Sports"/>
    <n v="219.26"/>
    <x v="46"/>
    <s v="Tablet"/>
    <x v="0"/>
    <x v="0"/>
    <n v="4"/>
    <x v="1"/>
    <x v="4"/>
    <n v="11"/>
    <x v="2"/>
    <x v="1"/>
  </r>
  <r>
    <n v="4395"/>
    <n v="58"/>
    <x v="0"/>
    <x v="0"/>
    <x v="1"/>
    <s v="Home"/>
    <n v="581.65"/>
    <x v="35"/>
    <s v="Tablet"/>
    <x v="4"/>
    <x v="0"/>
    <n v="2"/>
    <x v="0"/>
    <x v="1"/>
    <n v="6"/>
    <x v="0"/>
    <x v="1"/>
  </r>
  <r>
    <n v="4396"/>
    <n v="69"/>
    <x v="1"/>
    <x v="1"/>
    <x v="6"/>
    <s v="Toys"/>
    <n v="828.76"/>
    <x v="33"/>
    <s v="Desktop"/>
    <x v="3"/>
    <x v="0"/>
    <n v="3"/>
    <x v="0"/>
    <x v="3"/>
    <n v="6"/>
    <x v="1"/>
    <x v="0"/>
  </r>
  <r>
    <n v="4397"/>
    <n v="53"/>
    <x v="0"/>
    <x v="2"/>
    <x v="2"/>
    <s v="Books"/>
    <n v="858.97"/>
    <x v="19"/>
    <s v="Mobile"/>
    <x v="0"/>
    <x v="0"/>
    <n v="1"/>
    <x v="0"/>
    <x v="0"/>
    <n v="4"/>
    <x v="0"/>
    <x v="1"/>
  </r>
  <r>
    <n v="4398"/>
    <n v="64"/>
    <x v="1"/>
    <x v="2"/>
    <x v="7"/>
    <s v="Home"/>
    <n v="633.83000000000004"/>
    <x v="55"/>
    <s v="Desktop"/>
    <x v="4"/>
    <x v="1"/>
    <n v="1"/>
    <x v="0"/>
    <x v="0"/>
    <n v="11"/>
    <x v="0"/>
    <x v="2"/>
  </r>
  <r>
    <n v="4399"/>
    <n v="40"/>
    <x v="0"/>
    <x v="2"/>
    <x v="5"/>
    <s v="Books"/>
    <n v="248.32"/>
    <x v="1"/>
    <s v="Desktop"/>
    <x v="2"/>
    <x v="1"/>
    <n v="7"/>
    <x v="1"/>
    <x v="3"/>
    <n v="9"/>
    <x v="1"/>
    <x v="2"/>
  </r>
  <r>
    <n v="4400"/>
    <n v="45"/>
    <x v="0"/>
    <x v="0"/>
    <x v="7"/>
    <s v="Toys"/>
    <n v="245.22"/>
    <x v="8"/>
    <s v="Tablet"/>
    <x v="1"/>
    <x v="1"/>
    <n v="2"/>
    <x v="0"/>
    <x v="2"/>
    <n v="5"/>
    <x v="1"/>
    <x v="2"/>
  </r>
  <r>
    <n v="4401"/>
    <n v="23"/>
    <x v="0"/>
    <x v="2"/>
    <x v="2"/>
    <s v="Electronics"/>
    <n v="288.2"/>
    <x v="42"/>
    <s v="Mobile"/>
    <x v="2"/>
    <x v="0"/>
    <n v="4"/>
    <x v="1"/>
    <x v="4"/>
    <n v="3"/>
    <x v="1"/>
    <x v="1"/>
  </r>
  <r>
    <n v="4402"/>
    <n v="61"/>
    <x v="1"/>
    <x v="0"/>
    <x v="2"/>
    <s v="Electronics"/>
    <n v="927.07"/>
    <x v="9"/>
    <s v="Desktop"/>
    <x v="3"/>
    <x v="0"/>
    <n v="6"/>
    <x v="1"/>
    <x v="0"/>
    <n v="6"/>
    <x v="0"/>
    <x v="0"/>
  </r>
  <r>
    <n v="4403"/>
    <n v="38"/>
    <x v="0"/>
    <x v="2"/>
    <x v="6"/>
    <s v="Home"/>
    <n v="189.25"/>
    <x v="40"/>
    <s v="Mobile"/>
    <x v="2"/>
    <x v="0"/>
    <n v="4"/>
    <x v="0"/>
    <x v="3"/>
    <n v="9"/>
    <x v="0"/>
    <x v="0"/>
  </r>
  <r>
    <n v="4404"/>
    <n v="62"/>
    <x v="1"/>
    <x v="1"/>
    <x v="2"/>
    <s v="Books"/>
    <n v="155.62"/>
    <x v="7"/>
    <s v="Mobile"/>
    <x v="4"/>
    <x v="0"/>
    <n v="8"/>
    <x v="0"/>
    <x v="1"/>
    <n v="8"/>
    <x v="1"/>
    <x v="0"/>
  </r>
  <r>
    <n v="4405"/>
    <n v="52"/>
    <x v="0"/>
    <x v="0"/>
    <x v="7"/>
    <s v="Beauty"/>
    <n v="138.76"/>
    <x v="0"/>
    <s v="Mobile"/>
    <x v="0"/>
    <x v="1"/>
    <n v="1"/>
    <x v="0"/>
    <x v="0"/>
    <n v="12"/>
    <x v="1"/>
    <x v="0"/>
  </r>
  <r>
    <n v="4406"/>
    <n v="33"/>
    <x v="0"/>
    <x v="1"/>
    <x v="3"/>
    <s v="Toys"/>
    <n v="376.21"/>
    <x v="1"/>
    <s v="Tablet"/>
    <x v="3"/>
    <x v="1"/>
    <n v="8"/>
    <x v="1"/>
    <x v="3"/>
    <n v="10"/>
    <x v="1"/>
    <x v="1"/>
  </r>
  <r>
    <n v="4407"/>
    <n v="27"/>
    <x v="0"/>
    <x v="2"/>
    <x v="6"/>
    <s v="Books"/>
    <n v="911.93"/>
    <x v="57"/>
    <s v="Mobile"/>
    <x v="3"/>
    <x v="1"/>
    <n v="4"/>
    <x v="1"/>
    <x v="1"/>
    <n v="5"/>
    <x v="1"/>
    <x v="2"/>
  </r>
  <r>
    <n v="4408"/>
    <n v="31"/>
    <x v="0"/>
    <x v="2"/>
    <x v="0"/>
    <s v="Sports"/>
    <n v="944.05"/>
    <x v="6"/>
    <s v="Mobile"/>
    <x v="2"/>
    <x v="1"/>
    <n v="5"/>
    <x v="0"/>
    <x v="3"/>
    <n v="6"/>
    <x v="2"/>
    <x v="1"/>
  </r>
  <r>
    <n v="4409"/>
    <n v="22"/>
    <x v="0"/>
    <x v="0"/>
    <x v="2"/>
    <s v="Groceries"/>
    <n v="608.19000000000005"/>
    <x v="54"/>
    <s v="Mobile"/>
    <x v="4"/>
    <x v="0"/>
    <n v="6"/>
    <x v="0"/>
    <x v="1"/>
    <n v="7"/>
    <x v="1"/>
    <x v="2"/>
  </r>
  <r>
    <n v="4410"/>
    <n v="65"/>
    <x v="1"/>
    <x v="0"/>
    <x v="7"/>
    <s v="Books"/>
    <n v="945.43"/>
    <x v="53"/>
    <s v="Desktop"/>
    <x v="4"/>
    <x v="0"/>
    <n v="3"/>
    <x v="1"/>
    <x v="4"/>
    <n v="11"/>
    <x v="1"/>
    <x v="2"/>
  </r>
  <r>
    <n v="4411"/>
    <n v="42"/>
    <x v="0"/>
    <x v="1"/>
    <x v="6"/>
    <s v="Toys"/>
    <n v="327.32"/>
    <x v="38"/>
    <s v="Mobile"/>
    <x v="4"/>
    <x v="0"/>
    <n v="3"/>
    <x v="0"/>
    <x v="0"/>
    <n v="3"/>
    <x v="1"/>
    <x v="1"/>
  </r>
  <r>
    <n v="4412"/>
    <n v="41"/>
    <x v="0"/>
    <x v="2"/>
    <x v="2"/>
    <s v="Books"/>
    <n v="422.3"/>
    <x v="45"/>
    <s v="Mobile"/>
    <x v="3"/>
    <x v="1"/>
    <n v="1"/>
    <x v="0"/>
    <x v="3"/>
    <n v="9"/>
    <x v="1"/>
    <x v="2"/>
  </r>
  <r>
    <n v="4413"/>
    <n v="33"/>
    <x v="0"/>
    <x v="2"/>
    <x v="7"/>
    <s v="Books"/>
    <n v="313.58"/>
    <x v="47"/>
    <s v="Desktop"/>
    <x v="4"/>
    <x v="1"/>
    <n v="5"/>
    <x v="1"/>
    <x v="1"/>
    <n v="9"/>
    <x v="2"/>
    <x v="2"/>
  </r>
  <r>
    <n v="4414"/>
    <n v="45"/>
    <x v="0"/>
    <x v="2"/>
    <x v="4"/>
    <s v="Books"/>
    <n v="393.88"/>
    <x v="3"/>
    <s v="Tablet"/>
    <x v="4"/>
    <x v="1"/>
    <n v="3"/>
    <x v="1"/>
    <x v="3"/>
    <n v="7"/>
    <x v="0"/>
    <x v="1"/>
  </r>
  <r>
    <n v="4415"/>
    <n v="65"/>
    <x v="1"/>
    <x v="2"/>
    <x v="3"/>
    <s v="Books"/>
    <n v="767.1"/>
    <x v="49"/>
    <s v="Desktop"/>
    <x v="1"/>
    <x v="0"/>
    <n v="6"/>
    <x v="0"/>
    <x v="2"/>
    <n v="12"/>
    <x v="1"/>
    <x v="1"/>
  </r>
  <r>
    <n v="4416"/>
    <n v="67"/>
    <x v="1"/>
    <x v="2"/>
    <x v="0"/>
    <s v="Sports"/>
    <n v="203.07"/>
    <x v="17"/>
    <s v="Desktop"/>
    <x v="2"/>
    <x v="1"/>
    <n v="7"/>
    <x v="1"/>
    <x v="1"/>
    <n v="11"/>
    <x v="0"/>
    <x v="0"/>
  </r>
  <r>
    <n v="4417"/>
    <n v="44"/>
    <x v="0"/>
    <x v="2"/>
    <x v="0"/>
    <s v="Toys"/>
    <n v="639.04999999999995"/>
    <x v="38"/>
    <s v="Tablet"/>
    <x v="2"/>
    <x v="1"/>
    <n v="2"/>
    <x v="0"/>
    <x v="4"/>
    <n v="9"/>
    <x v="0"/>
    <x v="0"/>
  </r>
  <r>
    <n v="4418"/>
    <n v="29"/>
    <x v="0"/>
    <x v="1"/>
    <x v="1"/>
    <s v="Electronics"/>
    <n v="369.87"/>
    <x v="54"/>
    <s v="Desktop"/>
    <x v="0"/>
    <x v="0"/>
    <n v="3"/>
    <x v="0"/>
    <x v="4"/>
    <n v="9"/>
    <x v="0"/>
    <x v="0"/>
  </r>
  <r>
    <n v="4419"/>
    <n v="55"/>
    <x v="0"/>
    <x v="2"/>
    <x v="2"/>
    <s v="Toys"/>
    <n v="256.11"/>
    <x v="55"/>
    <s v="Desktop"/>
    <x v="1"/>
    <x v="1"/>
    <n v="9"/>
    <x v="0"/>
    <x v="0"/>
    <n v="10"/>
    <x v="0"/>
    <x v="2"/>
  </r>
  <r>
    <n v="4420"/>
    <n v="49"/>
    <x v="0"/>
    <x v="2"/>
    <x v="4"/>
    <s v="Books"/>
    <n v="777.99"/>
    <x v="12"/>
    <s v="Tablet"/>
    <x v="1"/>
    <x v="0"/>
    <n v="6"/>
    <x v="0"/>
    <x v="4"/>
    <n v="12"/>
    <x v="1"/>
    <x v="1"/>
  </r>
  <r>
    <n v="4421"/>
    <n v="25"/>
    <x v="0"/>
    <x v="1"/>
    <x v="1"/>
    <s v="Clothing"/>
    <n v="816.84"/>
    <x v="21"/>
    <s v="Mobile"/>
    <x v="3"/>
    <x v="1"/>
    <n v="9"/>
    <x v="1"/>
    <x v="3"/>
    <n v="1"/>
    <x v="2"/>
    <x v="2"/>
  </r>
  <r>
    <n v="4422"/>
    <n v="43"/>
    <x v="0"/>
    <x v="2"/>
    <x v="1"/>
    <s v="Home"/>
    <n v="531.79"/>
    <x v="25"/>
    <s v="Mobile"/>
    <x v="0"/>
    <x v="0"/>
    <n v="2"/>
    <x v="0"/>
    <x v="0"/>
    <n v="2"/>
    <x v="1"/>
    <x v="2"/>
  </r>
  <r>
    <n v="4423"/>
    <n v="57"/>
    <x v="0"/>
    <x v="1"/>
    <x v="0"/>
    <s v="Electronics"/>
    <n v="848.28"/>
    <x v="40"/>
    <s v="Desktop"/>
    <x v="4"/>
    <x v="1"/>
    <n v="5"/>
    <x v="0"/>
    <x v="2"/>
    <n v="9"/>
    <x v="0"/>
    <x v="0"/>
  </r>
  <r>
    <n v="4424"/>
    <n v="39"/>
    <x v="0"/>
    <x v="1"/>
    <x v="0"/>
    <s v="Toys"/>
    <n v="443.5"/>
    <x v="16"/>
    <s v="Mobile"/>
    <x v="2"/>
    <x v="0"/>
    <n v="8"/>
    <x v="1"/>
    <x v="0"/>
    <n v="9"/>
    <x v="0"/>
    <x v="0"/>
  </r>
  <r>
    <n v="4425"/>
    <n v="59"/>
    <x v="0"/>
    <x v="1"/>
    <x v="4"/>
    <s v="Clothing"/>
    <n v="489.11"/>
    <x v="13"/>
    <s v="Desktop"/>
    <x v="3"/>
    <x v="0"/>
    <n v="2"/>
    <x v="0"/>
    <x v="2"/>
    <n v="8"/>
    <x v="0"/>
    <x v="1"/>
  </r>
  <r>
    <n v="4426"/>
    <n v="33"/>
    <x v="0"/>
    <x v="1"/>
    <x v="5"/>
    <s v="Groceries"/>
    <n v="483.33"/>
    <x v="36"/>
    <s v="Mobile"/>
    <x v="0"/>
    <x v="1"/>
    <n v="8"/>
    <x v="1"/>
    <x v="0"/>
    <n v="5"/>
    <x v="2"/>
    <x v="1"/>
  </r>
  <r>
    <n v="4427"/>
    <n v="60"/>
    <x v="1"/>
    <x v="1"/>
    <x v="2"/>
    <s v="Books"/>
    <n v="259.44"/>
    <x v="10"/>
    <s v="Mobile"/>
    <x v="0"/>
    <x v="0"/>
    <n v="3"/>
    <x v="0"/>
    <x v="3"/>
    <n v="11"/>
    <x v="2"/>
    <x v="0"/>
  </r>
  <r>
    <n v="4428"/>
    <n v="47"/>
    <x v="0"/>
    <x v="2"/>
    <x v="1"/>
    <s v="Books"/>
    <n v="299.56"/>
    <x v="54"/>
    <s v="Tablet"/>
    <x v="1"/>
    <x v="1"/>
    <n v="9"/>
    <x v="1"/>
    <x v="4"/>
    <n v="4"/>
    <x v="1"/>
    <x v="2"/>
  </r>
  <r>
    <n v="4429"/>
    <n v="51"/>
    <x v="0"/>
    <x v="2"/>
    <x v="3"/>
    <s v="Toys"/>
    <n v="215.28"/>
    <x v="26"/>
    <s v="Desktop"/>
    <x v="0"/>
    <x v="1"/>
    <n v="5"/>
    <x v="0"/>
    <x v="3"/>
    <n v="1"/>
    <x v="1"/>
    <x v="2"/>
  </r>
  <r>
    <n v="4430"/>
    <n v="48"/>
    <x v="0"/>
    <x v="0"/>
    <x v="1"/>
    <s v="Home"/>
    <n v="762.41"/>
    <x v="37"/>
    <s v="Mobile"/>
    <x v="1"/>
    <x v="0"/>
    <n v="3"/>
    <x v="0"/>
    <x v="1"/>
    <n v="4"/>
    <x v="2"/>
    <x v="0"/>
  </r>
  <r>
    <n v="4431"/>
    <n v="54"/>
    <x v="0"/>
    <x v="2"/>
    <x v="5"/>
    <s v="Home"/>
    <n v="735.23"/>
    <x v="43"/>
    <s v="Desktop"/>
    <x v="0"/>
    <x v="1"/>
    <n v="5"/>
    <x v="0"/>
    <x v="2"/>
    <n v="13"/>
    <x v="1"/>
    <x v="2"/>
  </r>
  <r>
    <n v="4432"/>
    <n v="51"/>
    <x v="0"/>
    <x v="1"/>
    <x v="0"/>
    <s v="Books"/>
    <n v="443.24"/>
    <x v="13"/>
    <s v="Tablet"/>
    <x v="3"/>
    <x v="1"/>
    <n v="9"/>
    <x v="0"/>
    <x v="0"/>
    <n v="10"/>
    <x v="0"/>
    <x v="0"/>
  </r>
  <r>
    <n v="4433"/>
    <n v="60"/>
    <x v="1"/>
    <x v="1"/>
    <x v="1"/>
    <s v="Electronics"/>
    <n v="453.91"/>
    <x v="14"/>
    <s v="Desktop"/>
    <x v="1"/>
    <x v="0"/>
    <n v="8"/>
    <x v="0"/>
    <x v="1"/>
    <n v="4"/>
    <x v="0"/>
    <x v="2"/>
  </r>
  <r>
    <n v="4434"/>
    <n v="62"/>
    <x v="1"/>
    <x v="0"/>
    <x v="7"/>
    <s v="Home"/>
    <n v="273.76"/>
    <x v="17"/>
    <s v="Mobile"/>
    <x v="2"/>
    <x v="0"/>
    <n v="1"/>
    <x v="1"/>
    <x v="0"/>
    <n v="11"/>
    <x v="1"/>
    <x v="2"/>
  </r>
  <r>
    <n v="4435"/>
    <n v="46"/>
    <x v="0"/>
    <x v="2"/>
    <x v="3"/>
    <s v="Home"/>
    <n v="624.76"/>
    <x v="7"/>
    <s v="Mobile"/>
    <x v="2"/>
    <x v="0"/>
    <n v="2"/>
    <x v="0"/>
    <x v="2"/>
    <n v="5"/>
    <x v="1"/>
    <x v="2"/>
  </r>
  <r>
    <n v="4436"/>
    <n v="59"/>
    <x v="0"/>
    <x v="0"/>
    <x v="5"/>
    <s v="Sports"/>
    <n v="242.84"/>
    <x v="39"/>
    <s v="Tablet"/>
    <x v="1"/>
    <x v="1"/>
    <n v="7"/>
    <x v="1"/>
    <x v="1"/>
    <n v="12"/>
    <x v="1"/>
    <x v="0"/>
  </r>
  <r>
    <n v="4437"/>
    <n v="42"/>
    <x v="0"/>
    <x v="1"/>
    <x v="6"/>
    <s v="Beauty"/>
    <n v="854.8"/>
    <x v="21"/>
    <s v="Tablet"/>
    <x v="3"/>
    <x v="0"/>
    <n v="6"/>
    <x v="0"/>
    <x v="3"/>
    <n v="13"/>
    <x v="2"/>
    <x v="0"/>
  </r>
  <r>
    <n v="4438"/>
    <n v="46"/>
    <x v="0"/>
    <x v="0"/>
    <x v="1"/>
    <s v="Groceries"/>
    <n v="425.41"/>
    <x v="40"/>
    <s v="Desktop"/>
    <x v="2"/>
    <x v="0"/>
    <n v="4"/>
    <x v="0"/>
    <x v="4"/>
    <n v="12"/>
    <x v="0"/>
    <x v="0"/>
  </r>
  <r>
    <n v="4439"/>
    <n v="67"/>
    <x v="1"/>
    <x v="0"/>
    <x v="3"/>
    <s v="Books"/>
    <n v="653.62"/>
    <x v="23"/>
    <s v="Mobile"/>
    <x v="2"/>
    <x v="1"/>
    <n v="5"/>
    <x v="1"/>
    <x v="2"/>
    <n v="9"/>
    <x v="2"/>
    <x v="2"/>
  </r>
  <r>
    <n v="4440"/>
    <n v="43"/>
    <x v="0"/>
    <x v="1"/>
    <x v="0"/>
    <s v="Toys"/>
    <n v="184.64"/>
    <x v="47"/>
    <s v="Desktop"/>
    <x v="0"/>
    <x v="0"/>
    <n v="8"/>
    <x v="0"/>
    <x v="4"/>
    <n v="9"/>
    <x v="0"/>
    <x v="0"/>
  </r>
  <r>
    <n v="4441"/>
    <n v="46"/>
    <x v="0"/>
    <x v="2"/>
    <x v="2"/>
    <s v="Books"/>
    <n v="990.44"/>
    <x v="9"/>
    <s v="Mobile"/>
    <x v="0"/>
    <x v="1"/>
    <n v="4"/>
    <x v="0"/>
    <x v="4"/>
    <n v="9"/>
    <x v="1"/>
    <x v="1"/>
  </r>
  <r>
    <n v="4442"/>
    <n v="27"/>
    <x v="0"/>
    <x v="1"/>
    <x v="5"/>
    <s v="Groceries"/>
    <n v="916.33"/>
    <x v="12"/>
    <s v="Desktop"/>
    <x v="0"/>
    <x v="0"/>
    <n v="4"/>
    <x v="1"/>
    <x v="2"/>
    <n v="13"/>
    <x v="0"/>
    <x v="2"/>
  </r>
  <r>
    <n v="4443"/>
    <n v="55"/>
    <x v="0"/>
    <x v="1"/>
    <x v="5"/>
    <s v="Clothing"/>
    <n v="225.17"/>
    <x v="15"/>
    <s v="Tablet"/>
    <x v="4"/>
    <x v="1"/>
    <n v="3"/>
    <x v="0"/>
    <x v="1"/>
    <n v="13"/>
    <x v="0"/>
    <x v="1"/>
  </r>
  <r>
    <n v="4444"/>
    <n v="49"/>
    <x v="0"/>
    <x v="1"/>
    <x v="6"/>
    <s v="Books"/>
    <n v="217.15"/>
    <x v="23"/>
    <s v="Tablet"/>
    <x v="0"/>
    <x v="1"/>
    <n v="7"/>
    <x v="0"/>
    <x v="4"/>
    <n v="2"/>
    <x v="2"/>
    <x v="0"/>
  </r>
  <r>
    <n v="4445"/>
    <n v="60"/>
    <x v="1"/>
    <x v="1"/>
    <x v="1"/>
    <s v="Groceries"/>
    <n v="30.22"/>
    <x v="0"/>
    <s v="Desktop"/>
    <x v="2"/>
    <x v="0"/>
    <n v="3"/>
    <x v="0"/>
    <x v="3"/>
    <n v="4"/>
    <x v="2"/>
    <x v="1"/>
  </r>
  <r>
    <n v="4446"/>
    <n v="25"/>
    <x v="0"/>
    <x v="0"/>
    <x v="0"/>
    <s v="Beauty"/>
    <n v="199.49"/>
    <x v="57"/>
    <s v="Tablet"/>
    <x v="2"/>
    <x v="0"/>
    <n v="9"/>
    <x v="0"/>
    <x v="1"/>
    <n v="8"/>
    <x v="0"/>
    <x v="2"/>
  </r>
  <r>
    <n v="4447"/>
    <n v="30"/>
    <x v="0"/>
    <x v="0"/>
    <x v="1"/>
    <s v="Groceries"/>
    <n v="510.06"/>
    <x v="53"/>
    <s v="Desktop"/>
    <x v="1"/>
    <x v="0"/>
    <n v="2"/>
    <x v="1"/>
    <x v="3"/>
    <n v="12"/>
    <x v="0"/>
    <x v="2"/>
  </r>
  <r>
    <n v="4448"/>
    <n v="44"/>
    <x v="0"/>
    <x v="2"/>
    <x v="0"/>
    <s v="Home"/>
    <n v="312.33"/>
    <x v="49"/>
    <s v="Mobile"/>
    <x v="1"/>
    <x v="1"/>
    <n v="8"/>
    <x v="1"/>
    <x v="0"/>
    <n v="5"/>
    <x v="2"/>
    <x v="1"/>
  </r>
  <r>
    <n v="4449"/>
    <n v="24"/>
    <x v="0"/>
    <x v="1"/>
    <x v="5"/>
    <s v="Groceries"/>
    <n v="806.4"/>
    <x v="43"/>
    <s v="Desktop"/>
    <x v="1"/>
    <x v="1"/>
    <n v="5"/>
    <x v="0"/>
    <x v="1"/>
    <n v="4"/>
    <x v="1"/>
    <x v="1"/>
  </r>
  <r>
    <n v="4450"/>
    <n v="60"/>
    <x v="1"/>
    <x v="2"/>
    <x v="7"/>
    <s v="Toys"/>
    <n v="768.16"/>
    <x v="25"/>
    <s v="Tablet"/>
    <x v="0"/>
    <x v="1"/>
    <n v="6"/>
    <x v="0"/>
    <x v="3"/>
    <n v="3"/>
    <x v="1"/>
    <x v="2"/>
  </r>
  <r>
    <n v="4451"/>
    <n v="27"/>
    <x v="0"/>
    <x v="2"/>
    <x v="4"/>
    <s v="Beauty"/>
    <n v="883.76"/>
    <x v="29"/>
    <s v="Tablet"/>
    <x v="4"/>
    <x v="0"/>
    <n v="6"/>
    <x v="1"/>
    <x v="1"/>
    <n v="13"/>
    <x v="2"/>
    <x v="2"/>
  </r>
  <r>
    <n v="4452"/>
    <n v="34"/>
    <x v="0"/>
    <x v="0"/>
    <x v="1"/>
    <s v="Books"/>
    <n v="447.37"/>
    <x v="56"/>
    <s v="Desktop"/>
    <x v="4"/>
    <x v="1"/>
    <n v="7"/>
    <x v="1"/>
    <x v="4"/>
    <n v="1"/>
    <x v="0"/>
    <x v="2"/>
  </r>
  <r>
    <n v="4453"/>
    <n v="58"/>
    <x v="0"/>
    <x v="0"/>
    <x v="5"/>
    <s v="Books"/>
    <n v="547.35"/>
    <x v="4"/>
    <s v="Desktop"/>
    <x v="4"/>
    <x v="1"/>
    <n v="9"/>
    <x v="1"/>
    <x v="1"/>
    <n v="6"/>
    <x v="2"/>
    <x v="1"/>
  </r>
  <r>
    <n v="4454"/>
    <n v="35"/>
    <x v="0"/>
    <x v="2"/>
    <x v="0"/>
    <s v="Groceries"/>
    <n v="851.03"/>
    <x v="38"/>
    <s v="Mobile"/>
    <x v="2"/>
    <x v="0"/>
    <n v="9"/>
    <x v="1"/>
    <x v="2"/>
    <n v="10"/>
    <x v="0"/>
    <x v="2"/>
  </r>
  <r>
    <n v="4455"/>
    <n v="69"/>
    <x v="1"/>
    <x v="2"/>
    <x v="2"/>
    <s v="Books"/>
    <n v="389.33"/>
    <x v="49"/>
    <s v="Mobile"/>
    <x v="0"/>
    <x v="0"/>
    <n v="4"/>
    <x v="1"/>
    <x v="0"/>
    <n v="8"/>
    <x v="0"/>
    <x v="2"/>
  </r>
  <r>
    <n v="4456"/>
    <n v="56"/>
    <x v="0"/>
    <x v="0"/>
    <x v="7"/>
    <s v="Beauty"/>
    <n v="220.28"/>
    <x v="42"/>
    <s v="Tablet"/>
    <x v="1"/>
    <x v="0"/>
    <n v="9"/>
    <x v="1"/>
    <x v="1"/>
    <n v="5"/>
    <x v="0"/>
    <x v="2"/>
  </r>
  <r>
    <n v="4457"/>
    <n v="62"/>
    <x v="1"/>
    <x v="0"/>
    <x v="7"/>
    <s v="Home"/>
    <n v="173.69"/>
    <x v="0"/>
    <s v="Mobile"/>
    <x v="2"/>
    <x v="0"/>
    <n v="7"/>
    <x v="0"/>
    <x v="2"/>
    <n v="13"/>
    <x v="0"/>
    <x v="1"/>
  </r>
  <r>
    <n v="4458"/>
    <n v="30"/>
    <x v="0"/>
    <x v="1"/>
    <x v="3"/>
    <s v="Home"/>
    <n v="655.79"/>
    <x v="11"/>
    <s v="Mobile"/>
    <x v="1"/>
    <x v="1"/>
    <n v="8"/>
    <x v="0"/>
    <x v="4"/>
    <n v="9"/>
    <x v="2"/>
    <x v="1"/>
  </r>
  <r>
    <n v="4459"/>
    <n v="31"/>
    <x v="0"/>
    <x v="1"/>
    <x v="1"/>
    <s v="Groceries"/>
    <n v="611.82000000000005"/>
    <x v="42"/>
    <s v="Desktop"/>
    <x v="2"/>
    <x v="0"/>
    <n v="4"/>
    <x v="0"/>
    <x v="2"/>
    <n v="9"/>
    <x v="0"/>
    <x v="2"/>
  </r>
  <r>
    <n v="4460"/>
    <n v="29"/>
    <x v="0"/>
    <x v="0"/>
    <x v="1"/>
    <s v="Toys"/>
    <n v="514.04999999999995"/>
    <x v="50"/>
    <s v="Tablet"/>
    <x v="4"/>
    <x v="1"/>
    <n v="1"/>
    <x v="0"/>
    <x v="2"/>
    <n v="7"/>
    <x v="2"/>
    <x v="2"/>
  </r>
  <r>
    <n v="4461"/>
    <n v="42"/>
    <x v="0"/>
    <x v="1"/>
    <x v="6"/>
    <s v="Books"/>
    <n v="481.45"/>
    <x v="50"/>
    <s v="Tablet"/>
    <x v="2"/>
    <x v="0"/>
    <n v="6"/>
    <x v="1"/>
    <x v="4"/>
    <n v="10"/>
    <x v="1"/>
    <x v="1"/>
  </r>
  <r>
    <n v="4462"/>
    <n v="45"/>
    <x v="0"/>
    <x v="0"/>
    <x v="4"/>
    <s v="Clothing"/>
    <n v="941.45"/>
    <x v="1"/>
    <s v="Desktop"/>
    <x v="0"/>
    <x v="1"/>
    <n v="1"/>
    <x v="1"/>
    <x v="2"/>
    <n v="7"/>
    <x v="2"/>
    <x v="0"/>
  </r>
  <r>
    <n v="4463"/>
    <n v="62"/>
    <x v="1"/>
    <x v="1"/>
    <x v="6"/>
    <s v="Electronics"/>
    <n v="232.24"/>
    <x v="33"/>
    <s v="Desktop"/>
    <x v="4"/>
    <x v="0"/>
    <n v="5"/>
    <x v="1"/>
    <x v="1"/>
    <n v="13"/>
    <x v="1"/>
    <x v="2"/>
  </r>
  <r>
    <n v="4464"/>
    <n v="38"/>
    <x v="0"/>
    <x v="2"/>
    <x v="0"/>
    <s v="Home"/>
    <n v="466.9"/>
    <x v="0"/>
    <s v="Desktop"/>
    <x v="0"/>
    <x v="0"/>
    <n v="4"/>
    <x v="1"/>
    <x v="1"/>
    <n v="2"/>
    <x v="0"/>
    <x v="1"/>
  </r>
  <r>
    <n v="4465"/>
    <n v="19"/>
    <x v="2"/>
    <x v="2"/>
    <x v="0"/>
    <s v="Groceries"/>
    <n v="568.78"/>
    <x v="46"/>
    <s v="Mobile"/>
    <x v="4"/>
    <x v="1"/>
    <n v="5"/>
    <x v="1"/>
    <x v="1"/>
    <n v="5"/>
    <x v="1"/>
    <x v="1"/>
  </r>
  <r>
    <n v="4466"/>
    <n v="32"/>
    <x v="0"/>
    <x v="2"/>
    <x v="0"/>
    <s v="Groceries"/>
    <n v="28.98"/>
    <x v="1"/>
    <s v="Mobile"/>
    <x v="2"/>
    <x v="1"/>
    <n v="4"/>
    <x v="0"/>
    <x v="2"/>
    <n v="5"/>
    <x v="1"/>
    <x v="2"/>
  </r>
  <r>
    <n v="4467"/>
    <n v="22"/>
    <x v="0"/>
    <x v="1"/>
    <x v="2"/>
    <s v="Beauty"/>
    <n v="928.65"/>
    <x v="7"/>
    <s v="Desktop"/>
    <x v="0"/>
    <x v="0"/>
    <n v="2"/>
    <x v="0"/>
    <x v="0"/>
    <n v="12"/>
    <x v="1"/>
    <x v="1"/>
  </r>
  <r>
    <n v="4468"/>
    <n v="29"/>
    <x v="0"/>
    <x v="1"/>
    <x v="2"/>
    <s v="Sports"/>
    <n v="646.66"/>
    <x v="37"/>
    <s v="Desktop"/>
    <x v="1"/>
    <x v="1"/>
    <n v="6"/>
    <x v="1"/>
    <x v="4"/>
    <n v="11"/>
    <x v="0"/>
    <x v="1"/>
  </r>
  <r>
    <n v="4469"/>
    <n v="41"/>
    <x v="0"/>
    <x v="1"/>
    <x v="6"/>
    <s v="Electronics"/>
    <n v="60.28"/>
    <x v="33"/>
    <s v="Desktop"/>
    <x v="4"/>
    <x v="1"/>
    <n v="4"/>
    <x v="1"/>
    <x v="1"/>
    <n v="3"/>
    <x v="2"/>
    <x v="1"/>
  </r>
  <r>
    <n v="4470"/>
    <n v="61"/>
    <x v="1"/>
    <x v="0"/>
    <x v="6"/>
    <s v="Home"/>
    <n v="6.28"/>
    <x v="28"/>
    <s v="Tablet"/>
    <x v="3"/>
    <x v="1"/>
    <n v="1"/>
    <x v="1"/>
    <x v="2"/>
    <n v="6"/>
    <x v="1"/>
    <x v="2"/>
  </r>
  <r>
    <n v="4471"/>
    <n v="24"/>
    <x v="0"/>
    <x v="0"/>
    <x v="5"/>
    <s v="Home"/>
    <n v="872.06"/>
    <x v="43"/>
    <s v="Desktop"/>
    <x v="0"/>
    <x v="0"/>
    <n v="8"/>
    <x v="1"/>
    <x v="4"/>
    <n v="4"/>
    <x v="1"/>
    <x v="1"/>
  </r>
  <r>
    <n v="4472"/>
    <n v="37"/>
    <x v="0"/>
    <x v="1"/>
    <x v="2"/>
    <s v="Home"/>
    <n v="667.71"/>
    <x v="53"/>
    <s v="Desktop"/>
    <x v="4"/>
    <x v="0"/>
    <n v="1"/>
    <x v="0"/>
    <x v="3"/>
    <n v="13"/>
    <x v="1"/>
    <x v="2"/>
  </r>
  <r>
    <n v="4473"/>
    <n v="26"/>
    <x v="0"/>
    <x v="0"/>
    <x v="0"/>
    <s v="Groceries"/>
    <n v="998.89"/>
    <x v="54"/>
    <s v="Desktop"/>
    <x v="4"/>
    <x v="0"/>
    <n v="3"/>
    <x v="1"/>
    <x v="2"/>
    <n v="7"/>
    <x v="1"/>
    <x v="2"/>
  </r>
  <r>
    <n v="4474"/>
    <n v="24"/>
    <x v="0"/>
    <x v="0"/>
    <x v="3"/>
    <s v="Beauty"/>
    <n v="411.47"/>
    <x v="4"/>
    <s v="Mobile"/>
    <x v="1"/>
    <x v="1"/>
    <n v="6"/>
    <x v="0"/>
    <x v="3"/>
    <n v="5"/>
    <x v="0"/>
    <x v="1"/>
  </r>
  <r>
    <n v="4475"/>
    <n v="51"/>
    <x v="0"/>
    <x v="1"/>
    <x v="0"/>
    <s v="Clothing"/>
    <n v="565.29"/>
    <x v="0"/>
    <s v="Desktop"/>
    <x v="1"/>
    <x v="1"/>
    <n v="9"/>
    <x v="0"/>
    <x v="3"/>
    <n v="2"/>
    <x v="0"/>
    <x v="1"/>
  </r>
  <r>
    <n v="4476"/>
    <n v="57"/>
    <x v="0"/>
    <x v="0"/>
    <x v="0"/>
    <s v="Groceries"/>
    <n v="661.65"/>
    <x v="32"/>
    <s v="Tablet"/>
    <x v="0"/>
    <x v="0"/>
    <n v="2"/>
    <x v="0"/>
    <x v="2"/>
    <n v="11"/>
    <x v="0"/>
    <x v="1"/>
  </r>
  <r>
    <n v="4477"/>
    <n v="37"/>
    <x v="0"/>
    <x v="2"/>
    <x v="5"/>
    <s v="Toys"/>
    <n v="339.71"/>
    <x v="32"/>
    <s v="Mobile"/>
    <x v="1"/>
    <x v="0"/>
    <n v="1"/>
    <x v="1"/>
    <x v="3"/>
    <n v="13"/>
    <x v="1"/>
    <x v="0"/>
  </r>
  <r>
    <n v="4478"/>
    <n v="26"/>
    <x v="0"/>
    <x v="2"/>
    <x v="7"/>
    <s v="Toys"/>
    <n v="757.16"/>
    <x v="21"/>
    <s v="Desktop"/>
    <x v="3"/>
    <x v="1"/>
    <n v="9"/>
    <x v="0"/>
    <x v="2"/>
    <n v="13"/>
    <x v="0"/>
    <x v="1"/>
  </r>
  <r>
    <n v="4479"/>
    <n v="30"/>
    <x v="0"/>
    <x v="0"/>
    <x v="6"/>
    <s v="Toys"/>
    <n v="732.39"/>
    <x v="14"/>
    <s v="Mobile"/>
    <x v="0"/>
    <x v="0"/>
    <n v="9"/>
    <x v="0"/>
    <x v="3"/>
    <n v="5"/>
    <x v="0"/>
    <x v="0"/>
  </r>
  <r>
    <n v="4480"/>
    <n v="45"/>
    <x v="0"/>
    <x v="0"/>
    <x v="5"/>
    <s v="Home"/>
    <n v="536.54999999999995"/>
    <x v="39"/>
    <s v="Mobile"/>
    <x v="0"/>
    <x v="1"/>
    <n v="8"/>
    <x v="1"/>
    <x v="1"/>
    <n v="2"/>
    <x v="0"/>
    <x v="0"/>
  </r>
  <r>
    <n v="4481"/>
    <n v="48"/>
    <x v="0"/>
    <x v="2"/>
    <x v="2"/>
    <s v="Electronics"/>
    <n v="313.8"/>
    <x v="42"/>
    <s v="Mobile"/>
    <x v="1"/>
    <x v="0"/>
    <n v="4"/>
    <x v="0"/>
    <x v="3"/>
    <n v="6"/>
    <x v="0"/>
    <x v="2"/>
  </r>
  <r>
    <n v="4482"/>
    <n v="30"/>
    <x v="0"/>
    <x v="1"/>
    <x v="4"/>
    <s v="Groceries"/>
    <n v="423.77"/>
    <x v="29"/>
    <s v="Desktop"/>
    <x v="1"/>
    <x v="1"/>
    <n v="3"/>
    <x v="0"/>
    <x v="1"/>
    <n v="10"/>
    <x v="0"/>
    <x v="0"/>
  </r>
  <r>
    <n v="4483"/>
    <n v="40"/>
    <x v="0"/>
    <x v="0"/>
    <x v="1"/>
    <s v="Beauty"/>
    <n v="946.87"/>
    <x v="1"/>
    <s v="Mobile"/>
    <x v="4"/>
    <x v="0"/>
    <n v="5"/>
    <x v="0"/>
    <x v="3"/>
    <n v="7"/>
    <x v="1"/>
    <x v="1"/>
  </r>
  <r>
    <n v="4484"/>
    <n v="57"/>
    <x v="0"/>
    <x v="0"/>
    <x v="7"/>
    <s v="Home"/>
    <n v="610.71"/>
    <x v="48"/>
    <s v="Tablet"/>
    <x v="2"/>
    <x v="1"/>
    <n v="8"/>
    <x v="1"/>
    <x v="0"/>
    <n v="12"/>
    <x v="1"/>
    <x v="0"/>
  </r>
  <r>
    <n v="4485"/>
    <n v="30"/>
    <x v="0"/>
    <x v="1"/>
    <x v="4"/>
    <s v="Home"/>
    <n v="404.27"/>
    <x v="24"/>
    <s v="Desktop"/>
    <x v="0"/>
    <x v="1"/>
    <n v="2"/>
    <x v="1"/>
    <x v="4"/>
    <n v="10"/>
    <x v="0"/>
    <x v="1"/>
  </r>
  <r>
    <n v="4486"/>
    <n v="28"/>
    <x v="0"/>
    <x v="1"/>
    <x v="3"/>
    <s v="Toys"/>
    <n v="744.01"/>
    <x v="47"/>
    <s v="Tablet"/>
    <x v="0"/>
    <x v="0"/>
    <n v="5"/>
    <x v="1"/>
    <x v="3"/>
    <n v="7"/>
    <x v="1"/>
    <x v="0"/>
  </r>
  <r>
    <n v="4487"/>
    <n v="63"/>
    <x v="1"/>
    <x v="0"/>
    <x v="3"/>
    <s v="Groceries"/>
    <n v="966.48"/>
    <x v="57"/>
    <s v="Mobile"/>
    <x v="4"/>
    <x v="1"/>
    <n v="4"/>
    <x v="0"/>
    <x v="4"/>
    <n v="13"/>
    <x v="2"/>
    <x v="0"/>
  </r>
  <r>
    <n v="4488"/>
    <n v="63"/>
    <x v="1"/>
    <x v="2"/>
    <x v="1"/>
    <s v="Electronics"/>
    <n v="66.83"/>
    <x v="15"/>
    <s v="Mobile"/>
    <x v="2"/>
    <x v="0"/>
    <n v="2"/>
    <x v="0"/>
    <x v="1"/>
    <n v="10"/>
    <x v="1"/>
    <x v="1"/>
  </r>
  <r>
    <n v="4489"/>
    <n v="27"/>
    <x v="0"/>
    <x v="2"/>
    <x v="5"/>
    <s v="Electronics"/>
    <n v="545.15"/>
    <x v="46"/>
    <s v="Mobile"/>
    <x v="4"/>
    <x v="0"/>
    <n v="7"/>
    <x v="0"/>
    <x v="4"/>
    <n v="2"/>
    <x v="2"/>
    <x v="0"/>
  </r>
  <r>
    <n v="4490"/>
    <n v="57"/>
    <x v="0"/>
    <x v="2"/>
    <x v="3"/>
    <s v="Clothing"/>
    <n v="705.47"/>
    <x v="45"/>
    <s v="Desktop"/>
    <x v="1"/>
    <x v="1"/>
    <n v="6"/>
    <x v="0"/>
    <x v="4"/>
    <n v="5"/>
    <x v="0"/>
    <x v="2"/>
  </r>
  <r>
    <n v="4491"/>
    <n v="69"/>
    <x v="1"/>
    <x v="0"/>
    <x v="7"/>
    <s v="Books"/>
    <n v="801.13"/>
    <x v="55"/>
    <s v="Mobile"/>
    <x v="3"/>
    <x v="1"/>
    <n v="8"/>
    <x v="1"/>
    <x v="2"/>
    <n v="6"/>
    <x v="2"/>
    <x v="0"/>
  </r>
  <r>
    <n v="4492"/>
    <n v="66"/>
    <x v="1"/>
    <x v="0"/>
    <x v="1"/>
    <s v="Toys"/>
    <n v="941.77"/>
    <x v="30"/>
    <s v="Tablet"/>
    <x v="2"/>
    <x v="0"/>
    <n v="4"/>
    <x v="0"/>
    <x v="0"/>
    <n v="12"/>
    <x v="2"/>
    <x v="1"/>
  </r>
  <r>
    <n v="4493"/>
    <n v="30"/>
    <x v="0"/>
    <x v="1"/>
    <x v="0"/>
    <s v="Toys"/>
    <n v="86.47"/>
    <x v="26"/>
    <s v="Mobile"/>
    <x v="1"/>
    <x v="1"/>
    <n v="4"/>
    <x v="0"/>
    <x v="2"/>
    <n v="2"/>
    <x v="0"/>
    <x v="1"/>
  </r>
  <r>
    <n v="4494"/>
    <n v="48"/>
    <x v="0"/>
    <x v="1"/>
    <x v="6"/>
    <s v="Sports"/>
    <n v="729.29"/>
    <x v="31"/>
    <s v="Mobile"/>
    <x v="4"/>
    <x v="1"/>
    <n v="8"/>
    <x v="1"/>
    <x v="0"/>
    <n v="11"/>
    <x v="1"/>
    <x v="0"/>
  </r>
  <r>
    <n v="4495"/>
    <n v="24"/>
    <x v="0"/>
    <x v="1"/>
    <x v="1"/>
    <s v="Groceries"/>
    <n v="701.72"/>
    <x v="4"/>
    <s v="Mobile"/>
    <x v="1"/>
    <x v="0"/>
    <n v="7"/>
    <x v="0"/>
    <x v="1"/>
    <n v="8"/>
    <x v="0"/>
    <x v="0"/>
  </r>
  <r>
    <n v="4496"/>
    <n v="67"/>
    <x v="1"/>
    <x v="1"/>
    <x v="5"/>
    <s v="Groceries"/>
    <n v="420.9"/>
    <x v="44"/>
    <s v="Desktop"/>
    <x v="3"/>
    <x v="0"/>
    <n v="5"/>
    <x v="0"/>
    <x v="0"/>
    <n v="7"/>
    <x v="0"/>
    <x v="0"/>
  </r>
  <r>
    <n v="4497"/>
    <n v="69"/>
    <x v="1"/>
    <x v="2"/>
    <x v="0"/>
    <s v="Beauty"/>
    <n v="462.14"/>
    <x v="50"/>
    <s v="Mobile"/>
    <x v="0"/>
    <x v="1"/>
    <n v="4"/>
    <x v="1"/>
    <x v="0"/>
    <n v="3"/>
    <x v="1"/>
    <x v="2"/>
  </r>
  <r>
    <n v="4498"/>
    <n v="65"/>
    <x v="1"/>
    <x v="1"/>
    <x v="7"/>
    <s v="Sports"/>
    <n v="910.01"/>
    <x v="49"/>
    <s v="Desktop"/>
    <x v="4"/>
    <x v="1"/>
    <n v="7"/>
    <x v="1"/>
    <x v="1"/>
    <n v="3"/>
    <x v="1"/>
    <x v="0"/>
  </r>
  <r>
    <n v="4499"/>
    <n v="57"/>
    <x v="0"/>
    <x v="0"/>
    <x v="2"/>
    <s v="Books"/>
    <n v="987.13"/>
    <x v="33"/>
    <s v="Tablet"/>
    <x v="1"/>
    <x v="0"/>
    <n v="4"/>
    <x v="0"/>
    <x v="3"/>
    <n v="5"/>
    <x v="2"/>
    <x v="0"/>
  </r>
  <r>
    <n v="4500"/>
    <n v="51"/>
    <x v="0"/>
    <x v="0"/>
    <x v="3"/>
    <s v="Clothing"/>
    <n v="640.97"/>
    <x v="7"/>
    <s v="Mobile"/>
    <x v="4"/>
    <x v="1"/>
    <n v="5"/>
    <x v="0"/>
    <x v="3"/>
    <n v="9"/>
    <x v="2"/>
    <x v="0"/>
  </r>
  <r>
    <n v="4501"/>
    <n v="67"/>
    <x v="1"/>
    <x v="0"/>
    <x v="3"/>
    <s v="Electronics"/>
    <n v="425.81"/>
    <x v="14"/>
    <s v="Mobile"/>
    <x v="1"/>
    <x v="0"/>
    <n v="5"/>
    <x v="0"/>
    <x v="1"/>
    <n v="1"/>
    <x v="1"/>
    <x v="2"/>
  </r>
  <r>
    <n v="4502"/>
    <n v="48"/>
    <x v="0"/>
    <x v="2"/>
    <x v="2"/>
    <s v="Toys"/>
    <n v="425.64"/>
    <x v="39"/>
    <s v="Mobile"/>
    <x v="4"/>
    <x v="1"/>
    <n v="4"/>
    <x v="0"/>
    <x v="0"/>
    <n v="3"/>
    <x v="1"/>
    <x v="0"/>
  </r>
  <r>
    <n v="4503"/>
    <n v="39"/>
    <x v="0"/>
    <x v="1"/>
    <x v="2"/>
    <s v="Beauty"/>
    <n v="174.74"/>
    <x v="8"/>
    <s v="Tablet"/>
    <x v="4"/>
    <x v="1"/>
    <n v="3"/>
    <x v="0"/>
    <x v="3"/>
    <n v="1"/>
    <x v="2"/>
    <x v="1"/>
  </r>
  <r>
    <n v="4504"/>
    <n v="50"/>
    <x v="0"/>
    <x v="1"/>
    <x v="0"/>
    <s v="Electronics"/>
    <n v="412.84"/>
    <x v="29"/>
    <s v="Desktop"/>
    <x v="2"/>
    <x v="0"/>
    <n v="1"/>
    <x v="0"/>
    <x v="4"/>
    <n v="2"/>
    <x v="2"/>
    <x v="1"/>
  </r>
  <r>
    <n v="4505"/>
    <n v="50"/>
    <x v="0"/>
    <x v="1"/>
    <x v="3"/>
    <s v="Clothing"/>
    <n v="972.87"/>
    <x v="44"/>
    <s v="Desktop"/>
    <x v="3"/>
    <x v="0"/>
    <n v="5"/>
    <x v="1"/>
    <x v="2"/>
    <n v="3"/>
    <x v="0"/>
    <x v="2"/>
  </r>
  <r>
    <n v="4506"/>
    <n v="52"/>
    <x v="0"/>
    <x v="1"/>
    <x v="0"/>
    <s v="Beauty"/>
    <n v="344.1"/>
    <x v="50"/>
    <s v="Tablet"/>
    <x v="0"/>
    <x v="0"/>
    <n v="6"/>
    <x v="0"/>
    <x v="0"/>
    <n v="11"/>
    <x v="1"/>
    <x v="0"/>
  </r>
  <r>
    <n v="4507"/>
    <n v="25"/>
    <x v="0"/>
    <x v="1"/>
    <x v="4"/>
    <s v="Books"/>
    <n v="339.81"/>
    <x v="50"/>
    <s v="Mobile"/>
    <x v="2"/>
    <x v="1"/>
    <n v="8"/>
    <x v="1"/>
    <x v="2"/>
    <n v="9"/>
    <x v="2"/>
    <x v="2"/>
  </r>
  <r>
    <n v="4508"/>
    <n v="53"/>
    <x v="0"/>
    <x v="1"/>
    <x v="5"/>
    <s v="Beauty"/>
    <n v="374.98"/>
    <x v="35"/>
    <s v="Tablet"/>
    <x v="2"/>
    <x v="0"/>
    <n v="1"/>
    <x v="1"/>
    <x v="0"/>
    <n v="12"/>
    <x v="1"/>
    <x v="0"/>
  </r>
  <r>
    <n v="4509"/>
    <n v="46"/>
    <x v="0"/>
    <x v="2"/>
    <x v="7"/>
    <s v="Books"/>
    <n v="377.17"/>
    <x v="4"/>
    <s v="Desktop"/>
    <x v="4"/>
    <x v="1"/>
    <n v="2"/>
    <x v="1"/>
    <x v="2"/>
    <n v="4"/>
    <x v="1"/>
    <x v="0"/>
  </r>
  <r>
    <n v="4510"/>
    <n v="45"/>
    <x v="0"/>
    <x v="1"/>
    <x v="6"/>
    <s v="Books"/>
    <n v="471"/>
    <x v="23"/>
    <s v="Mobile"/>
    <x v="0"/>
    <x v="0"/>
    <n v="3"/>
    <x v="1"/>
    <x v="1"/>
    <n v="2"/>
    <x v="1"/>
    <x v="0"/>
  </r>
  <r>
    <n v="4511"/>
    <n v="58"/>
    <x v="0"/>
    <x v="0"/>
    <x v="3"/>
    <s v="Sports"/>
    <n v="154.31"/>
    <x v="50"/>
    <s v="Desktop"/>
    <x v="0"/>
    <x v="1"/>
    <n v="5"/>
    <x v="0"/>
    <x v="0"/>
    <n v="6"/>
    <x v="1"/>
    <x v="2"/>
  </r>
  <r>
    <n v="4512"/>
    <n v="66"/>
    <x v="1"/>
    <x v="1"/>
    <x v="2"/>
    <s v="Home"/>
    <n v="707.11"/>
    <x v="10"/>
    <s v="Mobile"/>
    <x v="4"/>
    <x v="1"/>
    <n v="6"/>
    <x v="1"/>
    <x v="2"/>
    <n v="11"/>
    <x v="2"/>
    <x v="1"/>
  </r>
  <r>
    <n v="4513"/>
    <n v="54"/>
    <x v="0"/>
    <x v="2"/>
    <x v="5"/>
    <s v="Clothing"/>
    <n v="738.83"/>
    <x v="57"/>
    <s v="Mobile"/>
    <x v="1"/>
    <x v="1"/>
    <n v="4"/>
    <x v="1"/>
    <x v="0"/>
    <n v="12"/>
    <x v="1"/>
    <x v="2"/>
  </r>
  <r>
    <n v="4514"/>
    <n v="35"/>
    <x v="0"/>
    <x v="0"/>
    <x v="4"/>
    <s v="Toys"/>
    <n v="720.59"/>
    <x v="5"/>
    <s v="Desktop"/>
    <x v="0"/>
    <x v="0"/>
    <n v="9"/>
    <x v="0"/>
    <x v="2"/>
    <n v="2"/>
    <x v="0"/>
    <x v="1"/>
  </r>
  <r>
    <n v="4515"/>
    <n v="30"/>
    <x v="0"/>
    <x v="0"/>
    <x v="2"/>
    <s v="Beauty"/>
    <n v="472.57"/>
    <x v="54"/>
    <s v="Mobile"/>
    <x v="2"/>
    <x v="1"/>
    <n v="3"/>
    <x v="1"/>
    <x v="1"/>
    <n v="3"/>
    <x v="1"/>
    <x v="2"/>
  </r>
  <r>
    <n v="4516"/>
    <n v="44"/>
    <x v="0"/>
    <x v="2"/>
    <x v="2"/>
    <s v="Toys"/>
    <n v="779.22"/>
    <x v="38"/>
    <s v="Desktop"/>
    <x v="1"/>
    <x v="0"/>
    <n v="2"/>
    <x v="0"/>
    <x v="2"/>
    <n v="6"/>
    <x v="0"/>
    <x v="1"/>
  </r>
  <r>
    <n v="4517"/>
    <n v="65"/>
    <x v="1"/>
    <x v="1"/>
    <x v="0"/>
    <s v="Sports"/>
    <n v="325.24"/>
    <x v="38"/>
    <s v="Mobile"/>
    <x v="3"/>
    <x v="0"/>
    <n v="4"/>
    <x v="1"/>
    <x v="3"/>
    <n v="5"/>
    <x v="2"/>
    <x v="2"/>
  </r>
  <r>
    <n v="4518"/>
    <n v="32"/>
    <x v="0"/>
    <x v="0"/>
    <x v="2"/>
    <s v="Clothing"/>
    <n v="623.44000000000005"/>
    <x v="29"/>
    <s v="Desktop"/>
    <x v="1"/>
    <x v="1"/>
    <n v="5"/>
    <x v="0"/>
    <x v="1"/>
    <n v="8"/>
    <x v="2"/>
    <x v="2"/>
  </r>
  <r>
    <n v="4519"/>
    <n v="54"/>
    <x v="0"/>
    <x v="0"/>
    <x v="6"/>
    <s v="Clothing"/>
    <n v="184.77"/>
    <x v="52"/>
    <s v="Tablet"/>
    <x v="3"/>
    <x v="1"/>
    <n v="1"/>
    <x v="1"/>
    <x v="0"/>
    <n v="11"/>
    <x v="2"/>
    <x v="0"/>
  </r>
  <r>
    <n v="4520"/>
    <n v="19"/>
    <x v="2"/>
    <x v="2"/>
    <x v="1"/>
    <s v="Toys"/>
    <n v="60.62"/>
    <x v="33"/>
    <s v="Mobile"/>
    <x v="4"/>
    <x v="0"/>
    <n v="5"/>
    <x v="0"/>
    <x v="1"/>
    <n v="11"/>
    <x v="1"/>
    <x v="2"/>
  </r>
  <r>
    <n v="4521"/>
    <n v="43"/>
    <x v="0"/>
    <x v="2"/>
    <x v="3"/>
    <s v="Books"/>
    <n v="211.57"/>
    <x v="51"/>
    <s v="Desktop"/>
    <x v="0"/>
    <x v="1"/>
    <n v="6"/>
    <x v="1"/>
    <x v="2"/>
    <n v="12"/>
    <x v="0"/>
    <x v="2"/>
  </r>
  <r>
    <n v="4522"/>
    <n v="53"/>
    <x v="0"/>
    <x v="0"/>
    <x v="6"/>
    <s v="Clothing"/>
    <n v="962.76"/>
    <x v="55"/>
    <s v="Mobile"/>
    <x v="4"/>
    <x v="0"/>
    <n v="7"/>
    <x v="0"/>
    <x v="4"/>
    <n v="8"/>
    <x v="2"/>
    <x v="0"/>
  </r>
  <r>
    <n v="4523"/>
    <n v="51"/>
    <x v="0"/>
    <x v="2"/>
    <x v="5"/>
    <s v="Electronics"/>
    <n v="912.47"/>
    <x v="10"/>
    <s v="Mobile"/>
    <x v="1"/>
    <x v="0"/>
    <n v="1"/>
    <x v="1"/>
    <x v="4"/>
    <n v="4"/>
    <x v="2"/>
    <x v="2"/>
  </r>
  <r>
    <n v="4524"/>
    <n v="37"/>
    <x v="0"/>
    <x v="0"/>
    <x v="3"/>
    <s v="Toys"/>
    <n v="933.92"/>
    <x v="0"/>
    <s v="Tablet"/>
    <x v="2"/>
    <x v="1"/>
    <n v="8"/>
    <x v="0"/>
    <x v="2"/>
    <n v="7"/>
    <x v="2"/>
    <x v="0"/>
  </r>
  <r>
    <n v="4525"/>
    <n v="52"/>
    <x v="0"/>
    <x v="1"/>
    <x v="0"/>
    <s v="Beauty"/>
    <n v="849.48"/>
    <x v="17"/>
    <s v="Desktop"/>
    <x v="4"/>
    <x v="1"/>
    <n v="2"/>
    <x v="0"/>
    <x v="3"/>
    <n v="13"/>
    <x v="1"/>
    <x v="1"/>
  </r>
  <r>
    <n v="4526"/>
    <n v="32"/>
    <x v="0"/>
    <x v="2"/>
    <x v="5"/>
    <s v="Beauty"/>
    <n v="83.39"/>
    <x v="25"/>
    <s v="Tablet"/>
    <x v="3"/>
    <x v="1"/>
    <n v="5"/>
    <x v="1"/>
    <x v="1"/>
    <n v="2"/>
    <x v="0"/>
    <x v="1"/>
  </r>
  <r>
    <n v="4527"/>
    <n v="44"/>
    <x v="0"/>
    <x v="0"/>
    <x v="7"/>
    <s v="Clothing"/>
    <n v="744.85"/>
    <x v="10"/>
    <s v="Tablet"/>
    <x v="2"/>
    <x v="1"/>
    <n v="7"/>
    <x v="0"/>
    <x v="0"/>
    <n v="4"/>
    <x v="2"/>
    <x v="0"/>
  </r>
  <r>
    <n v="4528"/>
    <n v="52"/>
    <x v="0"/>
    <x v="0"/>
    <x v="7"/>
    <s v="Home"/>
    <n v="455.94"/>
    <x v="15"/>
    <s v="Desktop"/>
    <x v="2"/>
    <x v="1"/>
    <n v="8"/>
    <x v="1"/>
    <x v="0"/>
    <n v="4"/>
    <x v="0"/>
    <x v="0"/>
  </r>
  <r>
    <n v="4529"/>
    <n v="34"/>
    <x v="0"/>
    <x v="1"/>
    <x v="6"/>
    <s v="Groceries"/>
    <n v="855.36"/>
    <x v="31"/>
    <s v="Mobile"/>
    <x v="1"/>
    <x v="1"/>
    <n v="8"/>
    <x v="1"/>
    <x v="2"/>
    <n v="7"/>
    <x v="2"/>
    <x v="1"/>
  </r>
  <r>
    <n v="4530"/>
    <n v="66"/>
    <x v="1"/>
    <x v="0"/>
    <x v="4"/>
    <s v="Books"/>
    <n v="376.68"/>
    <x v="24"/>
    <s v="Tablet"/>
    <x v="1"/>
    <x v="0"/>
    <n v="7"/>
    <x v="1"/>
    <x v="3"/>
    <n v="6"/>
    <x v="0"/>
    <x v="1"/>
  </r>
  <r>
    <n v="4531"/>
    <n v="56"/>
    <x v="0"/>
    <x v="1"/>
    <x v="4"/>
    <s v="Clothing"/>
    <n v="475.43"/>
    <x v="0"/>
    <s v="Mobile"/>
    <x v="2"/>
    <x v="0"/>
    <n v="8"/>
    <x v="1"/>
    <x v="4"/>
    <n v="5"/>
    <x v="2"/>
    <x v="1"/>
  </r>
  <r>
    <n v="4532"/>
    <n v="59"/>
    <x v="0"/>
    <x v="1"/>
    <x v="5"/>
    <s v="Books"/>
    <n v="484.14"/>
    <x v="23"/>
    <s v="Tablet"/>
    <x v="2"/>
    <x v="1"/>
    <n v="1"/>
    <x v="0"/>
    <x v="2"/>
    <n v="4"/>
    <x v="1"/>
    <x v="0"/>
  </r>
  <r>
    <n v="4533"/>
    <n v="54"/>
    <x v="0"/>
    <x v="0"/>
    <x v="7"/>
    <s v="Beauty"/>
    <n v="440.56"/>
    <x v="32"/>
    <s v="Tablet"/>
    <x v="4"/>
    <x v="0"/>
    <n v="1"/>
    <x v="1"/>
    <x v="1"/>
    <n v="12"/>
    <x v="1"/>
    <x v="0"/>
  </r>
  <r>
    <n v="4534"/>
    <n v="66"/>
    <x v="1"/>
    <x v="0"/>
    <x v="0"/>
    <s v="Home"/>
    <n v="767.63"/>
    <x v="0"/>
    <s v="Desktop"/>
    <x v="4"/>
    <x v="1"/>
    <n v="1"/>
    <x v="1"/>
    <x v="0"/>
    <n v="8"/>
    <x v="1"/>
    <x v="0"/>
  </r>
  <r>
    <n v="4535"/>
    <n v="36"/>
    <x v="0"/>
    <x v="1"/>
    <x v="5"/>
    <s v="Beauty"/>
    <n v="372.9"/>
    <x v="42"/>
    <s v="Desktop"/>
    <x v="0"/>
    <x v="1"/>
    <n v="1"/>
    <x v="0"/>
    <x v="0"/>
    <n v="6"/>
    <x v="2"/>
    <x v="2"/>
  </r>
  <r>
    <n v="4536"/>
    <n v="50"/>
    <x v="0"/>
    <x v="0"/>
    <x v="3"/>
    <s v="Toys"/>
    <n v="888.31"/>
    <x v="27"/>
    <s v="Tablet"/>
    <x v="2"/>
    <x v="0"/>
    <n v="3"/>
    <x v="1"/>
    <x v="2"/>
    <n v="3"/>
    <x v="0"/>
    <x v="2"/>
  </r>
  <r>
    <n v="4537"/>
    <n v="23"/>
    <x v="0"/>
    <x v="0"/>
    <x v="1"/>
    <s v="Electronics"/>
    <n v="932.78"/>
    <x v="7"/>
    <s v="Tablet"/>
    <x v="4"/>
    <x v="0"/>
    <n v="4"/>
    <x v="0"/>
    <x v="3"/>
    <n v="2"/>
    <x v="2"/>
    <x v="0"/>
  </r>
  <r>
    <n v="4538"/>
    <n v="49"/>
    <x v="0"/>
    <x v="1"/>
    <x v="0"/>
    <s v="Clothing"/>
    <n v="542.64"/>
    <x v="37"/>
    <s v="Tablet"/>
    <x v="1"/>
    <x v="1"/>
    <n v="4"/>
    <x v="0"/>
    <x v="3"/>
    <n v="7"/>
    <x v="2"/>
    <x v="2"/>
  </r>
  <r>
    <n v="4539"/>
    <n v="42"/>
    <x v="0"/>
    <x v="2"/>
    <x v="0"/>
    <s v="Toys"/>
    <n v="760.63"/>
    <x v="55"/>
    <s v="Desktop"/>
    <x v="3"/>
    <x v="0"/>
    <n v="2"/>
    <x v="0"/>
    <x v="0"/>
    <n v="12"/>
    <x v="0"/>
    <x v="1"/>
  </r>
  <r>
    <n v="4540"/>
    <n v="18"/>
    <x v="2"/>
    <x v="0"/>
    <x v="5"/>
    <s v="Toys"/>
    <n v="639.6"/>
    <x v="39"/>
    <s v="Mobile"/>
    <x v="2"/>
    <x v="1"/>
    <n v="7"/>
    <x v="0"/>
    <x v="0"/>
    <n v="4"/>
    <x v="1"/>
    <x v="0"/>
  </r>
  <r>
    <n v="4541"/>
    <n v="28"/>
    <x v="0"/>
    <x v="2"/>
    <x v="3"/>
    <s v="Beauty"/>
    <n v="137.97"/>
    <x v="46"/>
    <s v="Desktop"/>
    <x v="1"/>
    <x v="1"/>
    <n v="1"/>
    <x v="1"/>
    <x v="4"/>
    <n v="13"/>
    <x v="0"/>
    <x v="0"/>
  </r>
  <r>
    <n v="4542"/>
    <n v="34"/>
    <x v="0"/>
    <x v="1"/>
    <x v="4"/>
    <s v="Clothing"/>
    <n v="598.29"/>
    <x v="43"/>
    <s v="Desktop"/>
    <x v="1"/>
    <x v="0"/>
    <n v="5"/>
    <x v="0"/>
    <x v="2"/>
    <n v="1"/>
    <x v="1"/>
    <x v="0"/>
  </r>
  <r>
    <n v="4543"/>
    <n v="38"/>
    <x v="0"/>
    <x v="0"/>
    <x v="1"/>
    <s v="Toys"/>
    <n v="323.31"/>
    <x v="15"/>
    <s v="Desktop"/>
    <x v="2"/>
    <x v="0"/>
    <n v="7"/>
    <x v="0"/>
    <x v="4"/>
    <n v="3"/>
    <x v="2"/>
    <x v="1"/>
  </r>
  <r>
    <n v="4544"/>
    <n v="38"/>
    <x v="0"/>
    <x v="1"/>
    <x v="1"/>
    <s v="Toys"/>
    <n v="752.7"/>
    <x v="47"/>
    <s v="Mobile"/>
    <x v="1"/>
    <x v="1"/>
    <n v="4"/>
    <x v="1"/>
    <x v="2"/>
    <n v="9"/>
    <x v="2"/>
    <x v="2"/>
  </r>
  <r>
    <n v="4545"/>
    <n v="29"/>
    <x v="0"/>
    <x v="2"/>
    <x v="1"/>
    <s v="Books"/>
    <n v="963.66"/>
    <x v="48"/>
    <s v="Tablet"/>
    <x v="0"/>
    <x v="1"/>
    <n v="9"/>
    <x v="0"/>
    <x v="3"/>
    <n v="10"/>
    <x v="1"/>
    <x v="1"/>
  </r>
  <r>
    <n v="4546"/>
    <n v="39"/>
    <x v="0"/>
    <x v="0"/>
    <x v="5"/>
    <s v="Toys"/>
    <n v="867.49"/>
    <x v="35"/>
    <s v="Tablet"/>
    <x v="0"/>
    <x v="0"/>
    <n v="6"/>
    <x v="1"/>
    <x v="2"/>
    <n v="6"/>
    <x v="1"/>
    <x v="0"/>
  </r>
  <r>
    <n v="4547"/>
    <n v="49"/>
    <x v="0"/>
    <x v="1"/>
    <x v="1"/>
    <s v="Electronics"/>
    <n v="102.44"/>
    <x v="51"/>
    <s v="Mobile"/>
    <x v="3"/>
    <x v="0"/>
    <n v="7"/>
    <x v="1"/>
    <x v="4"/>
    <n v="13"/>
    <x v="1"/>
    <x v="2"/>
  </r>
  <r>
    <n v="4548"/>
    <n v="47"/>
    <x v="0"/>
    <x v="2"/>
    <x v="1"/>
    <s v="Clothing"/>
    <n v="464.69"/>
    <x v="50"/>
    <s v="Desktop"/>
    <x v="0"/>
    <x v="1"/>
    <n v="7"/>
    <x v="0"/>
    <x v="4"/>
    <n v="13"/>
    <x v="1"/>
    <x v="1"/>
  </r>
  <r>
    <n v="4549"/>
    <n v="37"/>
    <x v="0"/>
    <x v="1"/>
    <x v="7"/>
    <s v="Beauty"/>
    <n v="937.18"/>
    <x v="24"/>
    <s v="Desktop"/>
    <x v="1"/>
    <x v="1"/>
    <n v="8"/>
    <x v="1"/>
    <x v="4"/>
    <n v="7"/>
    <x v="0"/>
    <x v="2"/>
  </r>
  <r>
    <n v="4550"/>
    <n v="57"/>
    <x v="0"/>
    <x v="2"/>
    <x v="1"/>
    <s v="Beauty"/>
    <n v="85.79"/>
    <x v="35"/>
    <s v="Mobile"/>
    <x v="2"/>
    <x v="0"/>
    <n v="1"/>
    <x v="1"/>
    <x v="0"/>
    <n v="5"/>
    <x v="0"/>
    <x v="0"/>
  </r>
  <r>
    <n v="4551"/>
    <n v="55"/>
    <x v="0"/>
    <x v="2"/>
    <x v="7"/>
    <s v="Home"/>
    <n v="921.48"/>
    <x v="39"/>
    <s v="Tablet"/>
    <x v="4"/>
    <x v="0"/>
    <n v="4"/>
    <x v="1"/>
    <x v="3"/>
    <n v="8"/>
    <x v="1"/>
    <x v="0"/>
  </r>
  <r>
    <n v="4552"/>
    <n v="51"/>
    <x v="0"/>
    <x v="2"/>
    <x v="3"/>
    <s v="Electronics"/>
    <n v="938.08"/>
    <x v="42"/>
    <s v="Desktop"/>
    <x v="0"/>
    <x v="1"/>
    <n v="9"/>
    <x v="0"/>
    <x v="3"/>
    <n v="8"/>
    <x v="0"/>
    <x v="1"/>
  </r>
  <r>
    <n v="4553"/>
    <n v="46"/>
    <x v="0"/>
    <x v="1"/>
    <x v="4"/>
    <s v="Books"/>
    <n v="115.67"/>
    <x v="39"/>
    <s v="Tablet"/>
    <x v="2"/>
    <x v="0"/>
    <n v="6"/>
    <x v="0"/>
    <x v="1"/>
    <n v="6"/>
    <x v="2"/>
    <x v="2"/>
  </r>
  <r>
    <n v="4554"/>
    <n v="62"/>
    <x v="1"/>
    <x v="2"/>
    <x v="0"/>
    <s v="Books"/>
    <n v="503.28"/>
    <x v="19"/>
    <s v="Mobile"/>
    <x v="4"/>
    <x v="0"/>
    <n v="4"/>
    <x v="1"/>
    <x v="4"/>
    <n v="9"/>
    <x v="0"/>
    <x v="1"/>
  </r>
  <r>
    <n v="4555"/>
    <n v="22"/>
    <x v="0"/>
    <x v="2"/>
    <x v="7"/>
    <s v="Clothing"/>
    <n v="463.29"/>
    <x v="28"/>
    <s v="Tablet"/>
    <x v="4"/>
    <x v="1"/>
    <n v="5"/>
    <x v="0"/>
    <x v="0"/>
    <n v="13"/>
    <x v="0"/>
    <x v="1"/>
  </r>
  <r>
    <n v="4556"/>
    <n v="52"/>
    <x v="0"/>
    <x v="0"/>
    <x v="1"/>
    <s v="Toys"/>
    <n v="489.66"/>
    <x v="3"/>
    <s v="Desktop"/>
    <x v="3"/>
    <x v="1"/>
    <n v="6"/>
    <x v="0"/>
    <x v="3"/>
    <n v="1"/>
    <x v="0"/>
    <x v="1"/>
  </r>
  <r>
    <n v="4557"/>
    <n v="44"/>
    <x v="0"/>
    <x v="1"/>
    <x v="5"/>
    <s v="Home"/>
    <n v="739.95"/>
    <x v="27"/>
    <s v="Tablet"/>
    <x v="2"/>
    <x v="1"/>
    <n v="1"/>
    <x v="1"/>
    <x v="2"/>
    <n v="9"/>
    <x v="0"/>
    <x v="1"/>
  </r>
  <r>
    <n v="4558"/>
    <n v="60"/>
    <x v="1"/>
    <x v="1"/>
    <x v="2"/>
    <s v="Sports"/>
    <n v="61.64"/>
    <x v="11"/>
    <s v="Tablet"/>
    <x v="2"/>
    <x v="1"/>
    <n v="5"/>
    <x v="1"/>
    <x v="0"/>
    <n v="7"/>
    <x v="0"/>
    <x v="1"/>
  </r>
  <r>
    <n v="4559"/>
    <n v="34"/>
    <x v="0"/>
    <x v="1"/>
    <x v="2"/>
    <s v="Clothing"/>
    <n v="311.24"/>
    <x v="22"/>
    <s v="Tablet"/>
    <x v="4"/>
    <x v="0"/>
    <n v="1"/>
    <x v="1"/>
    <x v="2"/>
    <n v="9"/>
    <x v="1"/>
    <x v="0"/>
  </r>
  <r>
    <n v="4560"/>
    <n v="19"/>
    <x v="2"/>
    <x v="1"/>
    <x v="3"/>
    <s v="Sports"/>
    <n v="182.07"/>
    <x v="14"/>
    <s v="Tablet"/>
    <x v="3"/>
    <x v="0"/>
    <n v="4"/>
    <x v="1"/>
    <x v="4"/>
    <n v="2"/>
    <x v="2"/>
    <x v="1"/>
  </r>
  <r>
    <n v="4561"/>
    <n v="34"/>
    <x v="0"/>
    <x v="1"/>
    <x v="5"/>
    <s v="Toys"/>
    <n v="457.07"/>
    <x v="25"/>
    <s v="Desktop"/>
    <x v="3"/>
    <x v="1"/>
    <n v="2"/>
    <x v="0"/>
    <x v="0"/>
    <n v="1"/>
    <x v="2"/>
    <x v="0"/>
  </r>
  <r>
    <n v="4562"/>
    <n v="52"/>
    <x v="0"/>
    <x v="0"/>
    <x v="6"/>
    <s v="Electronics"/>
    <n v="396.51"/>
    <x v="25"/>
    <s v="Mobile"/>
    <x v="4"/>
    <x v="0"/>
    <n v="2"/>
    <x v="1"/>
    <x v="3"/>
    <n v="4"/>
    <x v="1"/>
    <x v="0"/>
  </r>
  <r>
    <n v="4563"/>
    <n v="65"/>
    <x v="1"/>
    <x v="1"/>
    <x v="2"/>
    <s v="Groceries"/>
    <n v="22.41"/>
    <x v="12"/>
    <s v="Tablet"/>
    <x v="1"/>
    <x v="0"/>
    <n v="7"/>
    <x v="1"/>
    <x v="1"/>
    <n v="2"/>
    <x v="0"/>
    <x v="2"/>
  </r>
  <r>
    <n v="4564"/>
    <n v="33"/>
    <x v="0"/>
    <x v="0"/>
    <x v="5"/>
    <s v="Sports"/>
    <n v="370.48"/>
    <x v="55"/>
    <s v="Mobile"/>
    <x v="2"/>
    <x v="0"/>
    <n v="8"/>
    <x v="1"/>
    <x v="1"/>
    <n v="4"/>
    <x v="1"/>
    <x v="0"/>
  </r>
  <r>
    <n v="4565"/>
    <n v="40"/>
    <x v="0"/>
    <x v="0"/>
    <x v="1"/>
    <s v="Books"/>
    <n v="455.09"/>
    <x v="42"/>
    <s v="Mobile"/>
    <x v="3"/>
    <x v="0"/>
    <n v="7"/>
    <x v="1"/>
    <x v="0"/>
    <n v="3"/>
    <x v="1"/>
    <x v="0"/>
  </r>
  <r>
    <n v="4566"/>
    <n v="41"/>
    <x v="0"/>
    <x v="0"/>
    <x v="4"/>
    <s v="Clothing"/>
    <n v="352.63"/>
    <x v="23"/>
    <s v="Mobile"/>
    <x v="4"/>
    <x v="0"/>
    <n v="3"/>
    <x v="1"/>
    <x v="4"/>
    <n v="1"/>
    <x v="1"/>
    <x v="0"/>
  </r>
  <r>
    <n v="4567"/>
    <n v="30"/>
    <x v="0"/>
    <x v="1"/>
    <x v="2"/>
    <s v="Beauty"/>
    <n v="44.91"/>
    <x v="17"/>
    <s v="Mobile"/>
    <x v="0"/>
    <x v="1"/>
    <n v="2"/>
    <x v="1"/>
    <x v="3"/>
    <n v="5"/>
    <x v="2"/>
    <x v="1"/>
  </r>
  <r>
    <n v="4568"/>
    <n v="58"/>
    <x v="0"/>
    <x v="0"/>
    <x v="4"/>
    <s v="Groceries"/>
    <n v="494.36"/>
    <x v="18"/>
    <s v="Tablet"/>
    <x v="1"/>
    <x v="1"/>
    <n v="5"/>
    <x v="0"/>
    <x v="2"/>
    <n v="7"/>
    <x v="1"/>
    <x v="1"/>
  </r>
  <r>
    <n v="4569"/>
    <n v="49"/>
    <x v="0"/>
    <x v="0"/>
    <x v="3"/>
    <s v="Clothing"/>
    <n v="405.28"/>
    <x v="40"/>
    <s v="Mobile"/>
    <x v="3"/>
    <x v="1"/>
    <n v="2"/>
    <x v="1"/>
    <x v="2"/>
    <n v="4"/>
    <x v="0"/>
    <x v="0"/>
  </r>
  <r>
    <n v="4570"/>
    <n v="65"/>
    <x v="1"/>
    <x v="2"/>
    <x v="3"/>
    <s v="Beauty"/>
    <n v="463.08"/>
    <x v="52"/>
    <s v="Mobile"/>
    <x v="2"/>
    <x v="0"/>
    <n v="7"/>
    <x v="0"/>
    <x v="4"/>
    <n v="4"/>
    <x v="1"/>
    <x v="0"/>
  </r>
  <r>
    <n v="4571"/>
    <n v="31"/>
    <x v="0"/>
    <x v="0"/>
    <x v="1"/>
    <s v="Sports"/>
    <n v="912.46"/>
    <x v="48"/>
    <s v="Desktop"/>
    <x v="3"/>
    <x v="1"/>
    <n v="1"/>
    <x v="0"/>
    <x v="3"/>
    <n v="9"/>
    <x v="2"/>
    <x v="2"/>
  </r>
  <r>
    <n v="4572"/>
    <n v="20"/>
    <x v="0"/>
    <x v="0"/>
    <x v="6"/>
    <s v="Books"/>
    <n v="570.34"/>
    <x v="5"/>
    <s v="Tablet"/>
    <x v="0"/>
    <x v="1"/>
    <n v="7"/>
    <x v="0"/>
    <x v="1"/>
    <n v="8"/>
    <x v="0"/>
    <x v="1"/>
  </r>
  <r>
    <n v="4573"/>
    <n v="39"/>
    <x v="0"/>
    <x v="0"/>
    <x v="1"/>
    <s v="Groceries"/>
    <n v="748.64"/>
    <x v="53"/>
    <s v="Mobile"/>
    <x v="3"/>
    <x v="0"/>
    <n v="3"/>
    <x v="1"/>
    <x v="2"/>
    <n v="6"/>
    <x v="1"/>
    <x v="2"/>
  </r>
  <r>
    <n v="4574"/>
    <n v="49"/>
    <x v="0"/>
    <x v="1"/>
    <x v="4"/>
    <s v="Beauty"/>
    <n v="664.27"/>
    <x v="55"/>
    <s v="Desktop"/>
    <x v="2"/>
    <x v="0"/>
    <n v="6"/>
    <x v="1"/>
    <x v="3"/>
    <n v="2"/>
    <x v="0"/>
    <x v="2"/>
  </r>
  <r>
    <n v="4575"/>
    <n v="20"/>
    <x v="0"/>
    <x v="1"/>
    <x v="4"/>
    <s v="Books"/>
    <n v="698.7"/>
    <x v="48"/>
    <s v="Tablet"/>
    <x v="2"/>
    <x v="1"/>
    <n v="7"/>
    <x v="1"/>
    <x v="2"/>
    <n v="1"/>
    <x v="1"/>
    <x v="2"/>
  </r>
  <r>
    <n v="4576"/>
    <n v="59"/>
    <x v="0"/>
    <x v="1"/>
    <x v="1"/>
    <s v="Clothing"/>
    <n v="294.51"/>
    <x v="23"/>
    <s v="Desktop"/>
    <x v="3"/>
    <x v="1"/>
    <n v="2"/>
    <x v="1"/>
    <x v="1"/>
    <n v="3"/>
    <x v="1"/>
    <x v="1"/>
  </r>
  <r>
    <n v="4577"/>
    <n v="66"/>
    <x v="1"/>
    <x v="0"/>
    <x v="7"/>
    <s v="Clothing"/>
    <n v="730.76"/>
    <x v="35"/>
    <s v="Desktop"/>
    <x v="4"/>
    <x v="1"/>
    <n v="8"/>
    <x v="0"/>
    <x v="0"/>
    <n v="11"/>
    <x v="2"/>
    <x v="0"/>
  </r>
  <r>
    <n v="4578"/>
    <n v="31"/>
    <x v="0"/>
    <x v="0"/>
    <x v="1"/>
    <s v="Groceries"/>
    <n v="866.84"/>
    <x v="55"/>
    <s v="Tablet"/>
    <x v="3"/>
    <x v="1"/>
    <n v="2"/>
    <x v="0"/>
    <x v="0"/>
    <n v="10"/>
    <x v="0"/>
    <x v="1"/>
  </r>
  <r>
    <n v="4579"/>
    <n v="39"/>
    <x v="0"/>
    <x v="1"/>
    <x v="2"/>
    <s v="Clothing"/>
    <n v="277.66000000000003"/>
    <x v="46"/>
    <s v="Tablet"/>
    <x v="3"/>
    <x v="0"/>
    <n v="2"/>
    <x v="1"/>
    <x v="2"/>
    <n v="11"/>
    <x v="1"/>
    <x v="0"/>
  </r>
  <r>
    <n v="4580"/>
    <n v="59"/>
    <x v="0"/>
    <x v="1"/>
    <x v="4"/>
    <s v="Books"/>
    <n v="913.48"/>
    <x v="14"/>
    <s v="Tablet"/>
    <x v="4"/>
    <x v="1"/>
    <n v="4"/>
    <x v="0"/>
    <x v="3"/>
    <n v="5"/>
    <x v="0"/>
    <x v="1"/>
  </r>
  <r>
    <n v="4581"/>
    <n v="58"/>
    <x v="0"/>
    <x v="1"/>
    <x v="3"/>
    <s v="Groceries"/>
    <n v="620.37"/>
    <x v="8"/>
    <s v="Mobile"/>
    <x v="2"/>
    <x v="0"/>
    <n v="7"/>
    <x v="1"/>
    <x v="4"/>
    <n v="5"/>
    <x v="1"/>
    <x v="2"/>
  </r>
  <r>
    <n v="4582"/>
    <n v="59"/>
    <x v="0"/>
    <x v="2"/>
    <x v="3"/>
    <s v="Sports"/>
    <n v="363.65"/>
    <x v="51"/>
    <s v="Tablet"/>
    <x v="2"/>
    <x v="0"/>
    <n v="6"/>
    <x v="0"/>
    <x v="0"/>
    <n v="11"/>
    <x v="0"/>
    <x v="0"/>
  </r>
  <r>
    <n v="4583"/>
    <n v="37"/>
    <x v="0"/>
    <x v="0"/>
    <x v="0"/>
    <s v="Clothing"/>
    <n v="255.58"/>
    <x v="42"/>
    <s v="Mobile"/>
    <x v="0"/>
    <x v="0"/>
    <n v="3"/>
    <x v="1"/>
    <x v="3"/>
    <n v="12"/>
    <x v="2"/>
    <x v="2"/>
  </r>
  <r>
    <n v="4584"/>
    <n v="59"/>
    <x v="0"/>
    <x v="0"/>
    <x v="6"/>
    <s v="Toys"/>
    <n v="704.86"/>
    <x v="57"/>
    <s v="Tablet"/>
    <x v="3"/>
    <x v="1"/>
    <n v="7"/>
    <x v="0"/>
    <x v="4"/>
    <n v="10"/>
    <x v="0"/>
    <x v="1"/>
  </r>
  <r>
    <n v="4585"/>
    <n v="64"/>
    <x v="1"/>
    <x v="1"/>
    <x v="2"/>
    <s v="Home"/>
    <n v="801.35"/>
    <x v="10"/>
    <s v="Mobile"/>
    <x v="1"/>
    <x v="1"/>
    <n v="9"/>
    <x v="1"/>
    <x v="4"/>
    <n v="7"/>
    <x v="0"/>
    <x v="0"/>
  </r>
  <r>
    <n v="4586"/>
    <n v="36"/>
    <x v="0"/>
    <x v="1"/>
    <x v="1"/>
    <s v="Books"/>
    <n v="734.35"/>
    <x v="58"/>
    <s v="Mobile"/>
    <x v="2"/>
    <x v="1"/>
    <n v="2"/>
    <x v="0"/>
    <x v="4"/>
    <n v="12"/>
    <x v="0"/>
    <x v="0"/>
  </r>
  <r>
    <n v="4587"/>
    <n v="22"/>
    <x v="0"/>
    <x v="1"/>
    <x v="5"/>
    <s v="Home"/>
    <n v="761.29"/>
    <x v="21"/>
    <s v="Desktop"/>
    <x v="0"/>
    <x v="1"/>
    <n v="6"/>
    <x v="0"/>
    <x v="3"/>
    <n v="1"/>
    <x v="0"/>
    <x v="1"/>
  </r>
  <r>
    <n v="4588"/>
    <n v="54"/>
    <x v="0"/>
    <x v="2"/>
    <x v="1"/>
    <s v="Sports"/>
    <n v="477.14"/>
    <x v="6"/>
    <s v="Mobile"/>
    <x v="0"/>
    <x v="1"/>
    <n v="1"/>
    <x v="1"/>
    <x v="1"/>
    <n v="8"/>
    <x v="2"/>
    <x v="2"/>
  </r>
  <r>
    <n v="4589"/>
    <n v="40"/>
    <x v="0"/>
    <x v="2"/>
    <x v="2"/>
    <s v="Sports"/>
    <n v="265.08999999999997"/>
    <x v="17"/>
    <s v="Desktop"/>
    <x v="2"/>
    <x v="0"/>
    <n v="4"/>
    <x v="1"/>
    <x v="3"/>
    <n v="1"/>
    <x v="2"/>
    <x v="2"/>
  </r>
  <r>
    <n v="4590"/>
    <n v="21"/>
    <x v="0"/>
    <x v="2"/>
    <x v="3"/>
    <s v="Electronics"/>
    <n v="579.98"/>
    <x v="8"/>
    <s v="Desktop"/>
    <x v="1"/>
    <x v="0"/>
    <n v="9"/>
    <x v="1"/>
    <x v="3"/>
    <n v="2"/>
    <x v="1"/>
    <x v="2"/>
  </r>
  <r>
    <n v="4591"/>
    <n v="27"/>
    <x v="0"/>
    <x v="2"/>
    <x v="0"/>
    <s v="Clothing"/>
    <n v="730.29"/>
    <x v="53"/>
    <s v="Tablet"/>
    <x v="3"/>
    <x v="1"/>
    <n v="2"/>
    <x v="0"/>
    <x v="4"/>
    <n v="1"/>
    <x v="1"/>
    <x v="1"/>
  </r>
  <r>
    <n v="4592"/>
    <n v="45"/>
    <x v="0"/>
    <x v="2"/>
    <x v="7"/>
    <s v="Groceries"/>
    <n v="321.83999999999997"/>
    <x v="13"/>
    <s v="Desktop"/>
    <x v="2"/>
    <x v="0"/>
    <n v="7"/>
    <x v="0"/>
    <x v="4"/>
    <n v="3"/>
    <x v="1"/>
    <x v="2"/>
  </r>
  <r>
    <n v="4593"/>
    <n v="36"/>
    <x v="0"/>
    <x v="1"/>
    <x v="7"/>
    <s v="Sports"/>
    <n v="728.18"/>
    <x v="31"/>
    <s v="Tablet"/>
    <x v="1"/>
    <x v="0"/>
    <n v="2"/>
    <x v="0"/>
    <x v="3"/>
    <n v="5"/>
    <x v="2"/>
    <x v="1"/>
  </r>
  <r>
    <n v="4594"/>
    <n v="43"/>
    <x v="0"/>
    <x v="1"/>
    <x v="0"/>
    <s v="Clothing"/>
    <n v="735.11"/>
    <x v="42"/>
    <s v="Tablet"/>
    <x v="2"/>
    <x v="1"/>
    <n v="3"/>
    <x v="1"/>
    <x v="3"/>
    <n v="10"/>
    <x v="0"/>
    <x v="1"/>
  </r>
  <r>
    <n v="4595"/>
    <n v="65"/>
    <x v="1"/>
    <x v="1"/>
    <x v="7"/>
    <s v="Books"/>
    <n v="557.01"/>
    <x v="51"/>
    <s v="Tablet"/>
    <x v="2"/>
    <x v="0"/>
    <n v="6"/>
    <x v="0"/>
    <x v="1"/>
    <n v="4"/>
    <x v="1"/>
    <x v="0"/>
  </r>
  <r>
    <n v="4596"/>
    <n v="27"/>
    <x v="0"/>
    <x v="1"/>
    <x v="6"/>
    <s v="Books"/>
    <n v="680.18"/>
    <x v="7"/>
    <s v="Tablet"/>
    <x v="2"/>
    <x v="0"/>
    <n v="3"/>
    <x v="0"/>
    <x v="2"/>
    <n v="8"/>
    <x v="0"/>
    <x v="1"/>
  </r>
  <r>
    <n v="4597"/>
    <n v="25"/>
    <x v="0"/>
    <x v="0"/>
    <x v="5"/>
    <s v="Toys"/>
    <n v="690.64"/>
    <x v="34"/>
    <s v="Mobile"/>
    <x v="1"/>
    <x v="0"/>
    <n v="6"/>
    <x v="1"/>
    <x v="3"/>
    <n v="10"/>
    <x v="2"/>
    <x v="1"/>
  </r>
  <r>
    <n v="4598"/>
    <n v="53"/>
    <x v="0"/>
    <x v="2"/>
    <x v="2"/>
    <s v="Books"/>
    <n v="557.24"/>
    <x v="2"/>
    <s v="Mobile"/>
    <x v="3"/>
    <x v="0"/>
    <n v="4"/>
    <x v="1"/>
    <x v="2"/>
    <n v="4"/>
    <x v="2"/>
    <x v="1"/>
  </r>
  <r>
    <n v="4599"/>
    <n v="49"/>
    <x v="0"/>
    <x v="1"/>
    <x v="0"/>
    <s v="Beauty"/>
    <n v="346.88"/>
    <x v="56"/>
    <s v="Mobile"/>
    <x v="1"/>
    <x v="0"/>
    <n v="9"/>
    <x v="0"/>
    <x v="2"/>
    <n v="2"/>
    <x v="0"/>
    <x v="1"/>
  </r>
  <r>
    <n v="4600"/>
    <n v="23"/>
    <x v="0"/>
    <x v="0"/>
    <x v="0"/>
    <s v="Electronics"/>
    <n v="423.3"/>
    <x v="55"/>
    <s v="Mobile"/>
    <x v="3"/>
    <x v="0"/>
    <n v="5"/>
    <x v="0"/>
    <x v="4"/>
    <n v="3"/>
    <x v="0"/>
    <x v="0"/>
  </r>
  <r>
    <n v="4601"/>
    <n v="31"/>
    <x v="0"/>
    <x v="2"/>
    <x v="1"/>
    <s v="Books"/>
    <n v="552.71"/>
    <x v="3"/>
    <s v="Desktop"/>
    <x v="0"/>
    <x v="1"/>
    <n v="8"/>
    <x v="1"/>
    <x v="3"/>
    <n v="12"/>
    <x v="0"/>
    <x v="0"/>
  </r>
  <r>
    <n v="4602"/>
    <n v="29"/>
    <x v="0"/>
    <x v="1"/>
    <x v="7"/>
    <s v="Sports"/>
    <n v="994.47"/>
    <x v="36"/>
    <s v="Desktop"/>
    <x v="2"/>
    <x v="0"/>
    <n v="6"/>
    <x v="1"/>
    <x v="3"/>
    <n v="12"/>
    <x v="1"/>
    <x v="1"/>
  </r>
  <r>
    <n v="4603"/>
    <n v="19"/>
    <x v="2"/>
    <x v="2"/>
    <x v="5"/>
    <s v="Sports"/>
    <n v="101.98"/>
    <x v="40"/>
    <s v="Mobile"/>
    <x v="4"/>
    <x v="1"/>
    <n v="6"/>
    <x v="0"/>
    <x v="2"/>
    <n v="13"/>
    <x v="0"/>
    <x v="1"/>
  </r>
  <r>
    <n v="4604"/>
    <n v="44"/>
    <x v="0"/>
    <x v="1"/>
    <x v="2"/>
    <s v="Books"/>
    <n v="948.23"/>
    <x v="14"/>
    <s v="Tablet"/>
    <x v="2"/>
    <x v="0"/>
    <n v="4"/>
    <x v="0"/>
    <x v="2"/>
    <n v="4"/>
    <x v="0"/>
    <x v="1"/>
  </r>
  <r>
    <n v="4605"/>
    <n v="32"/>
    <x v="0"/>
    <x v="2"/>
    <x v="6"/>
    <s v="Electronics"/>
    <n v="58.54"/>
    <x v="54"/>
    <s v="Desktop"/>
    <x v="0"/>
    <x v="0"/>
    <n v="6"/>
    <x v="1"/>
    <x v="2"/>
    <n v="5"/>
    <x v="1"/>
    <x v="1"/>
  </r>
  <r>
    <n v="4606"/>
    <n v="46"/>
    <x v="0"/>
    <x v="2"/>
    <x v="0"/>
    <s v="Home"/>
    <n v="662.26"/>
    <x v="43"/>
    <s v="Mobile"/>
    <x v="3"/>
    <x v="0"/>
    <n v="5"/>
    <x v="0"/>
    <x v="4"/>
    <n v="2"/>
    <x v="0"/>
    <x v="2"/>
  </r>
  <r>
    <n v="4607"/>
    <n v="31"/>
    <x v="0"/>
    <x v="0"/>
    <x v="2"/>
    <s v="Beauty"/>
    <n v="717.49"/>
    <x v="38"/>
    <s v="Mobile"/>
    <x v="2"/>
    <x v="1"/>
    <n v="4"/>
    <x v="0"/>
    <x v="4"/>
    <n v="10"/>
    <x v="0"/>
    <x v="2"/>
  </r>
  <r>
    <n v="4608"/>
    <n v="23"/>
    <x v="0"/>
    <x v="0"/>
    <x v="7"/>
    <s v="Electronics"/>
    <n v="350.37"/>
    <x v="21"/>
    <s v="Desktop"/>
    <x v="3"/>
    <x v="0"/>
    <n v="9"/>
    <x v="0"/>
    <x v="3"/>
    <n v="3"/>
    <x v="1"/>
    <x v="1"/>
  </r>
  <r>
    <n v="4609"/>
    <n v="34"/>
    <x v="0"/>
    <x v="0"/>
    <x v="7"/>
    <s v="Groceries"/>
    <n v="649.99"/>
    <x v="29"/>
    <s v="Mobile"/>
    <x v="2"/>
    <x v="1"/>
    <n v="4"/>
    <x v="0"/>
    <x v="0"/>
    <n v="6"/>
    <x v="2"/>
    <x v="2"/>
  </r>
  <r>
    <n v="4610"/>
    <n v="30"/>
    <x v="0"/>
    <x v="2"/>
    <x v="3"/>
    <s v="Sports"/>
    <n v="50.94"/>
    <x v="33"/>
    <s v="Mobile"/>
    <x v="2"/>
    <x v="0"/>
    <n v="6"/>
    <x v="0"/>
    <x v="1"/>
    <n v="7"/>
    <x v="2"/>
    <x v="0"/>
  </r>
  <r>
    <n v="4611"/>
    <n v="63"/>
    <x v="1"/>
    <x v="2"/>
    <x v="4"/>
    <s v="Sports"/>
    <n v="603.48"/>
    <x v="26"/>
    <s v="Tablet"/>
    <x v="3"/>
    <x v="1"/>
    <n v="9"/>
    <x v="0"/>
    <x v="3"/>
    <n v="3"/>
    <x v="1"/>
    <x v="1"/>
  </r>
  <r>
    <n v="4612"/>
    <n v="54"/>
    <x v="0"/>
    <x v="0"/>
    <x v="7"/>
    <s v="Books"/>
    <n v="414.6"/>
    <x v="38"/>
    <s v="Mobile"/>
    <x v="4"/>
    <x v="0"/>
    <n v="7"/>
    <x v="0"/>
    <x v="1"/>
    <n v="5"/>
    <x v="0"/>
    <x v="0"/>
  </r>
  <r>
    <n v="4613"/>
    <n v="36"/>
    <x v="0"/>
    <x v="0"/>
    <x v="0"/>
    <s v="Toys"/>
    <n v="92.58"/>
    <x v="46"/>
    <s v="Tablet"/>
    <x v="0"/>
    <x v="0"/>
    <n v="6"/>
    <x v="1"/>
    <x v="2"/>
    <n v="8"/>
    <x v="0"/>
    <x v="0"/>
  </r>
  <r>
    <n v="4614"/>
    <n v="29"/>
    <x v="0"/>
    <x v="0"/>
    <x v="1"/>
    <s v="Beauty"/>
    <n v="623.09"/>
    <x v="24"/>
    <s v="Desktop"/>
    <x v="4"/>
    <x v="0"/>
    <n v="5"/>
    <x v="1"/>
    <x v="2"/>
    <n v="5"/>
    <x v="2"/>
    <x v="2"/>
  </r>
  <r>
    <n v="4615"/>
    <n v="21"/>
    <x v="0"/>
    <x v="2"/>
    <x v="5"/>
    <s v="Groceries"/>
    <n v="920.87"/>
    <x v="50"/>
    <s v="Mobile"/>
    <x v="3"/>
    <x v="0"/>
    <n v="7"/>
    <x v="1"/>
    <x v="0"/>
    <n v="7"/>
    <x v="0"/>
    <x v="1"/>
  </r>
  <r>
    <n v="4616"/>
    <n v="21"/>
    <x v="0"/>
    <x v="1"/>
    <x v="0"/>
    <s v="Beauty"/>
    <n v="647.52"/>
    <x v="41"/>
    <s v="Tablet"/>
    <x v="0"/>
    <x v="1"/>
    <n v="9"/>
    <x v="1"/>
    <x v="4"/>
    <n v="11"/>
    <x v="0"/>
    <x v="0"/>
  </r>
  <r>
    <n v="4617"/>
    <n v="24"/>
    <x v="0"/>
    <x v="0"/>
    <x v="7"/>
    <s v="Groceries"/>
    <n v="216.24"/>
    <x v="48"/>
    <s v="Desktop"/>
    <x v="4"/>
    <x v="1"/>
    <n v="2"/>
    <x v="0"/>
    <x v="2"/>
    <n v="13"/>
    <x v="1"/>
    <x v="0"/>
  </r>
  <r>
    <n v="4618"/>
    <n v="55"/>
    <x v="0"/>
    <x v="2"/>
    <x v="3"/>
    <s v="Home"/>
    <n v="338.63"/>
    <x v="3"/>
    <s v="Mobile"/>
    <x v="2"/>
    <x v="1"/>
    <n v="3"/>
    <x v="0"/>
    <x v="4"/>
    <n v="11"/>
    <x v="1"/>
    <x v="0"/>
  </r>
  <r>
    <n v="4619"/>
    <n v="64"/>
    <x v="1"/>
    <x v="2"/>
    <x v="0"/>
    <s v="Beauty"/>
    <n v="229.71"/>
    <x v="4"/>
    <s v="Tablet"/>
    <x v="0"/>
    <x v="0"/>
    <n v="2"/>
    <x v="0"/>
    <x v="0"/>
    <n v="11"/>
    <x v="2"/>
    <x v="2"/>
  </r>
  <r>
    <n v="4620"/>
    <n v="52"/>
    <x v="0"/>
    <x v="0"/>
    <x v="2"/>
    <s v="Sports"/>
    <n v="577.17999999999995"/>
    <x v="37"/>
    <s v="Desktop"/>
    <x v="1"/>
    <x v="0"/>
    <n v="6"/>
    <x v="1"/>
    <x v="3"/>
    <n v="8"/>
    <x v="2"/>
    <x v="1"/>
  </r>
  <r>
    <n v="4621"/>
    <n v="36"/>
    <x v="0"/>
    <x v="2"/>
    <x v="7"/>
    <s v="Beauty"/>
    <n v="510.99"/>
    <x v="3"/>
    <s v="Mobile"/>
    <x v="0"/>
    <x v="1"/>
    <n v="1"/>
    <x v="1"/>
    <x v="3"/>
    <n v="12"/>
    <x v="2"/>
    <x v="0"/>
  </r>
  <r>
    <n v="4622"/>
    <n v="20"/>
    <x v="0"/>
    <x v="0"/>
    <x v="2"/>
    <s v="Home"/>
    <n v="342.37"/>
    <x v="55"/>
    <s v="Tablet"/>
    <x v="4"/>
    <x v="0"/>
    <n v="1"/>
    <x v="0"/>
    <x v="2"/>
    <n v="11"/>
    <x v="2"/>
    <x v="0"/>
  </r>
  <r>
    <n v="4623"/>
    <n v="27"/>
    <x v="0"/>
    <x v="0"/>
    <x v="2"/>
    <s v="Sports"/>
    <n v="686.36"/>
    <x v="51"/>
    <s v="Tablet"/>
    <x v="1"/>
    <x v="0"/>
    <n v="3"/>
    <x v="1"/>
    <x v="4"/>
    <n v="11"/>
    <x v="1"/>
    <x v="0"/>
  </r>
  <r>
    <n v="4624"/>
    <n v="21"/>
    <x v="0"/>
    <x v="2"/>
    <x v="5"/>
    <s v="Home"/>
    <n v="656.9"/>
    <x v="16"/>
    <s v="Tablet"/>
    <x v="4"/>
    <x v="1"/>
    <n v="3"/>
    <x v="1"/>
    <x v="3"/>
    <n v="11"/>
    <x v="2"/>
    <x v="0"/>
  </r>
  <r>
    <n v="4625"/>
    <n v="32"/>
    <x v="0"/>
    <x v="1"/>
    <x v="3"/>
    <s v="Sports"/>
    <n v="140.53"/>
    <x v="31"/>
    <s v="Mobile"/>
    <x v="1"/>
    <x v="1"/>
    <n v="8"/>
    <x v="1"/>
    <x v="0"/>
    <n v="3"/>
    <x v="1"/>
    <x v="0"/>
  </r>
  <r>
    <n v="4626"/>
    <n v="35"/>
    <x v="0"/>
    <x v="2"/>
    <x v="2"/>
    <s v="Electronics"/>
    <n v="947.24"/>
    <x v="56"/>
    <s v="Tablet"/>
    <x v="3"/>
    <x v="0"/>
    <n v="8"/>
    <x v="1"/>
    <x v="4"/>
    <n v="1"/>
    <x v="0"/>
    <x v="0"/>
  </r>
  <r>
    <n v="4627"/>
    <n v="32"/>
    <x v="0"/>
    <x v="1"/>
    <x v="1"/>
    <s v="Toys"/>
    <n v="903.94"/>
    <x v="36"/>
    <s v="Desktop"/>
    <x v="3"/>
    <x v="0"/>
    <n v="1"/>
    <x v="1"/>
    <x v="4"/>
    <n v="8"/>
    <x v="0"/>
    <x v="0"/>
  </r>
  <r>
    <n v="4628"/>
    <n v="66"/>
    <x v="1"/>
    <x v="1"/>
    <x v="2"/>
    <s v="Clothing"/>
    <n v="16.440000000000001"/>
    <x v="32"/>
    <s v="Desktop"/>
    <x v="2"/>
    <x v="1"/>
    <n v="6"/>
    <x v="1"/>
    <x v="4"/>
    <n v="7"/>
    <x v="1"/>
    <x v="0"/>
  </r>
  <r>
    <n v="4629"/>
    <n v="26"/>
    <x v="0"/>
    <x v="2"/>
    <x v="2"/>
    <s v="Beauty"/>
    <n v="360.23"/>
    <x v="31"/>
    <s v="Desktop"/>
    <x v="4"/>
    <x v="1"/>
    <n v="1"/>
    <x v="1"/>
    <x v="2"/>
    <n v="7"/>
    <x v="2"/>
    <x v="2"/>
  </r>
  <r>
    <n v="4630"/>
    <n v="39"/>
    <x v="0"/>
    <x v="2"/>
    <x v="7"/>
    <s v="Clothing"/>
    <n v="418.19"/>
    <x v="12"/>
    <s v="Mobile"/>
    <x v="4"/>
    <x v="1"/>
    <n v="7"/>
    <x v="0"/>
    <x v="4"/>
    <n v="5"/>
    <x v="0"/>
    <x v="0"/>
  </r>
  <r>
    <n v="4631"/>
    <n v="20"/>
    <x v="0"/>
    <x v="0"/>
    <x v="5"/>
    <s v="Beauty"/>
    <n v="832.1"/>
    <x v="53"/>
    <s v="Desktop"/>
    <x v="2"/>
    <x v="0"/>
    <n v="3"/>
    <x v="0"/>
    <x v="1"/>
    <n v="12"/>
    <x v="1"/>
    <x v="2"/>
  </r>
  <r>
    <n v="4632"/>
    <n v="26"/>
    <x v="0"/>
    <x v="0"/>
    <x v="6"/>
    <s v="Books"/>
    <n v="551.15"/>
    <x v="58"/>
    <s v="Desktop"/>
    <x v="0"/>
    <x v="1"/>
    <n v="1"/>
    <x v="0"/>
    <x v="3"/>
    <n v="13"/>
    <x v="1"/>
    <x v="1"/>
  </r>
  <r>
    <n v="4633"/>
    <n v="26"/>
    <x v="0"/>
    <x v="2"/>
    <x v="3"/>
    <s v="Clothing"/>
    <n v="832.93"/>
    <x v="57"/>
    <s v="Tablet"/>
    <x v="3"/>
    <x v="1"/>
    <n v="5"/>
    <x v="1"/>
    <x v="2"/>
    <n v="10"/>
    <x v="2"/>
    <x v="2"/>
  </r>
  <r>
    <n v="4634"/>
    <n v="67"/>
    <x v="1"/>
    <x v="1"/>
    <x v="3"/>
    <s v="Toys"/>
    <n v="603.05999999999995"/>
    <x v="40"/>
    <s v="Desktop"/>
    <x v="2"/>
    <x v="0"/>
    <n v="6"/>
    <x v="1"/>
    <x v="3"/>
    <n v="8"/>
    <x v="0"/>
    <x v="1"/>
  </r>
  <r>
    <n v="4635"/>
    <n v="49"/>
    <x v="0"/>
    <x v="2"/>
    <x v="6"/>
    <s v="Groceries"/>
    <n v="887.3"/>
    <x v="5"/>
    <s v="Desktop"/>
    <x v="0"/>
    <x v="0"/>
    <n v="7"/>
    <x v="0"/>
    <x v="2"/>
    <n v="5"/>
    <x v="1"/>
    <x v="0"/>
  </r>
  <r>
    <n v="4636"/>
    <n v="63"/>
    <x v="1"/>
    <x v="0"/>
    <x v="1"/>
    <s v="Toys"/>
    <n v="36.880000000000003"/>
    <x v="10"/>
    <s v="Tablet"/>
    <x v="4"/>
    <x v="1"/>
    <n v="6"/>
    <x v="1"/>
    <x v="3"/>
    <n v="8"/>
    <x v="0"/>
    <x v="1"/>
  </r>
  <r>
    <n v="4637"/>
    <n v="68"/>
    <x v="1"/>
    <x v="2"/>
    <x v="5"/>
    <s v="Toys"/>
    <n v="424.82"/>
    <x v="52"/>
    <s v="Mobile"/>
    <x v="0"/>
    <x v="1"/>
    <n v="1"/>
    <x v="0"/>
    <x v="2"/>
    <n v="4"/>
    <x v="1"/>
    <x v="2"/>
  </r>
  <r>
    <n v="4638"/>
    <n v="29"/>
    <x v="0"/>
    <x v="1"/>
    <x v="2"/>
    <s v="Sports"/>
    <n v="33.65"/>
    <x v="21"/>
    <s v="Tablet"/>
    <x v="3"/>
    <x v="0"/>
    <n v="1"/>
    <x v="1"/>
    <x v="4"/>
    <n v="13"/>
    <x v="1"/>
    <x v="2"/>
  </r>
  <r>
    <n v="4639"/>
    <n v="37"/>
    <x v="0"/>
    <x v="1"/>
    <x v="7"/>
    <s v="Groceries"/>
    <n v="210.46"/>
    <x v="26"/>
    <s v="Tablet"/>
    <x v="4"/>
    <x v="1"/>
    <n v="6"/>
    <x v="0"/>
    <x v="4"/>
    <n v="12"/>
    <x v="2"/>
    <x v="2"/>
  </r>
  <r>
    <n v="4640"/>
    <n v="30"/>
    <x v="0"/>
    <x v="1"/>
    <x v="6"/>
    <s v="Electronics"/>
    <n v="313.04000000000002"/>
    <x v="43"/>
    <s v="Tablet"/>
    <x v="3"/>
    <x v="1"/>
    <n v="9"/>
    <x v="1"/>
    <x v="2"/>
    <n v="2"/>
    <x v="1"/>
    <x v="0"/>
  </r>
  <r>
    <n v="4641"/>
    <n v="62"/>
    <x v="1"/>
    <x v="1"/>
    <x v="7"/>
    <s v="Clothing"/>
    <n v="952.2"/>
    <x v="13"/>
    <s v="Mobile"/>
    <x v="1"/>
    <x v="1"/>
    <n v="9"/>
    <x v="0"/>
    <x v="2"/>
    <n v="10"/>
    <x v="2"/>
    <x v="1"/>
  </r>
  <r>
    <n v="4642"/>
    <n v="66"/>
    <x v="1"/>
    <x v="1"/>
    <x v="5"/>
    <s v="Books"/>
    <n v="196.61"/>
    <x v="38"/>
    <s v="Tablet"/>
    <x v="0"/>
    <x v="1"/>
    <n v="5"/>
    <x v="1"/>
    <x v="2"/>
    <n v="3"/>
    <x v="0"/>
    <x v="2"/>
  </r>
  <r>
    <n v="4643"/>
    <n v="68"/>
    <x v="1"/>
    <x v="1"/>
    <x v="4"/>
    <s v="Sports"/>
    <n v="598.82000000000005"/>
    <x v="50"/>
    <s v="Tablet"/>
    <x v="3"/>
    <x v="0"/>
    <n v="4"/>
    <x v="1"/>
    <x v="1"/>
    <n v="13"/>
    <x v="0"/>
    <x v="1"/>
  </r>
  <r>
    <n v="4644"/>
    <n v="49"/>
    <x v="0"/>
    <x v="1"/>
    <x v="6"/>
    <s v="Beauty"/>
    <n v="617.79"/>
    <x v="0"/>
    <s v="Tablet"/>
    <x v="3"/>
    <x v="1"/>
    <n v="8"/>
    <x v="1"/>
    <x v="1"/>
    <n v="2"/>
    <x v="2"/>
    <x v="1"/>
  </r>
  <r>
    <n v="4645"/>
    <n v="67"/>
    <x v="1"/>
    <x v="0"/>
    <x v="4"/>
    <s v="Clothing"/>
    <n v="445.24"/>
    <x v="24"/>
    <s v="Desktop"/>
    <x v="3"/>
    <x v="0"/>
    <n v="2"/>
    <x v="0"/>
    <x v="0"/>
    <n v="6"/>
    <x v="0"/>
    <x v="1"/>
  </r>
  <r>
    <n v="4646"/>
    <n v="68"/>
    <x v="1"/>
    <x v="2"/>
    <x v="2"/>
    <s v="Clothing"/>
    <n v="571.53"/>
    <x v="14"/>
    <s v="Mobile"/>
    <x v="1"/>
    <x v="1"/>
    <n v="8"/>
    <x v="0"/>
    <x v="4"/>
    <n v="2"/>
    <x v="1"/>
    <x v="0"/>
  </r>
  <r>
    <n v="4647"/>
    <n v="44"/>
    <x v="0"/>
    <x v="2"/>
    <x v="5"/>
    <s v="Beauty"/>
    <n v="196.71"/>
    <x v="30"/>
    <s v="Tablet"/>
    <x v="3"/>
    <x v="1"/>
    <n v="2"/>
    <x v="0"/>
    <x v="1"/>
    <n v="6"/>
    <x v="0"/>
    <x v="0"/>
  </r>
  <r>
    <n v="4648"/>
    <n v="24"/>
    <x v="0"/>
    <x v="2"/>
    <x v="1"/>
    <s v="Books"/>
    <n v="509.31"/>
    <x v="45"/>
    <s v="Mobile"/>
    <x v="1"/>
    <x v="0"/>
    <n v="9"/>
    <x v="0"/>
    <x v="4"/>
    <n v="10"/>
    <x v="0"/>
    <x v="1"/>
  </r>
  <r>
    <n v="4649"/>
    <n v="61"/>
    <x v="1"/>
    <x v="0"/>
    <x v="2"/>
    <s v="Home"/>
    <n v="227.89"/>
    <x v="53"/>
    <s v="Desktop"/>
    <x v="4"/>
    <x v="1"/>
    <n v="6"/>
    <x v="1"/>
    <x v="0"/>
    <n v="6"/>
    <x v="0"/>
    <x v="0"/>
  </r>
  <r>
    <n v="4650"/>
    <n v="54"/>
    <x v="0"/>
    <x v="1"/>
    <x v="2"/>
    <s v="Electronics"/>
    <n v="286.63"/>
    <x v="12"/>
    <s v="Desktop"/>
    <x v="2"/>
    <x v="0"/>
    <n v="3"/>
    <x v="0"/>
    <x v="2"/>
    <n v="2"/>
    <x v="2"/>
    <x v="1"/>
  </r>
  <r>
    <n v="4651"/>
    <n v="65"/>
    <x v="1"/>
    <x v="0"/>
    <x v="7"/>
    <s v="Sports"/>
    <n v="725.71"/>
    <x v="53"/>
    <s v="Desktop"/>
    <x v="3"/>
    <x v="1"/>
    <n v="8"/>
    <x v="1"/>
    <x v="0"/>
    <n v="9"/>
    <x v="0"/>
    <x v="0"/>
  </r>
  <r>
    <n v="4652"/>
    <n v="62"/>
    <x v="1"/>
    <x v="1"/>
    <x v="0"/>
    <s v="Electronics"/>
    <n v="856.07"/>
    <x v="2"/>
    <s v="Mobile"/>
    <x v="1"/>
    <x v="0"/>
    <n v="7"/>
    <x v="0"/>
    <x v="4"/>
    <n v="4"/>
    <x v="0"/>
    <x v="2"/>
  </r>
  <r>
    <n v="4653"/>
    <n v="52"/>
    <x v="0"/>
    <x v="1"/>
    <x v="7"/>
    <s v="Books"/>
    <n v="946.37"/>
    <x v="47"/>
    <s v="Desktop"/>
    <x v="1"/>
    <x v="1"/>
    <n v="9"/>
    <x v="0"/>
    <x v="0"/>
    <n v="2"/>
    <x v="1"/>
    <x v="2"/>
  </r>
  <r>
    <n v="4654"/>
    <n v="29"/>
    <x v="0"/>
    <x v="2"/>
    <x v="0"/>
    <s v="Toys"/>
    <n v="633.72"/>
    <x v="33"/>
    <s v="Tablet"/>
    <x v="0"/>
    <x v="1"/>
    <n v="8"/>
    <x v="1"/>
    <x v="4"/>
    <n v="12"/>
    <x v="0"/>
    <x v="2"/>
  </r>
  <r>
    <n v="4655"/>
    <n v="63"/>
    <x v="1"/>
    <x v="1"/>
    <x v="0"/>
    <s v="Sports"/>
    <n v="223.63"/>
    <x v="44"/>
    <s v="Mobile"/>
    <x v="1"/>
    <x v="1"/>
    <n v="5"/>
    <x v="0"/>
    <x v="1"/>
    <n v="8"/>
    <x v="0"/>
    <x v="0"/>
  </r>
  <r>
    <n v="4656"/>
    <n v="43"/>
    <x v="0"/>
    <x v="1"/>
    <x v="5"/>
    <s v="Toys"/>
    <n v="925.33"/>
    <x v="40"/>
    <s v="Tablet"/>
    <x v="0"/>
    <x v="1"/>
    <n v="8"/>
    <x v="1"/>
    <x v="2"/>
    <n v="11"/>
    <x v="2"/>
    <x v="1"/>
  </r>
  <r>
    <n v="4657"/>
    <n v="65"/>
    <x v="1"/>
    <x v="1"/>
    <x v="7"/>
    <s v="Sports"/>
    <n v="53.48"/>
    <x v="39"/>
    <s v="Desktop"/>
    <x v="1"/>
    <x v="1"/>
    <n v="4"/>
    <x v="1"/>
    <x v="2"/>
    <n v="10"/>
    <x v="0"/>
    <x v="1"/>
  </r>
  <r>
    <n v="4658"/>
    <n v="64"/>
    <x v="1"/>
    <x v="0"/>
    <x v="2"/>
    <s v="Toys"/>
    <n v="733.72"/>
    <x v="25"/>
    <s v="Tablet"/>
    <x v="0"/>
    <x v="1"/>
    <n v="6"/>
    <x v="1"/>
    <x v="2"/>
    <n v="9"/>
    <x v="1"/>
    <x v="1"/>
  </r>
  <r>
    <n v="4659"/>
    <n v="60"/>
    <x v="1"/>
    <x v="1"/>
    <x v="5"/>
    <s v="Groceries"/>
    <n v="335.72"/>
    <x v="3"/>
    <s v="Desktop"/>
    <x v="0"/>
    <x v="1"/>
    <n v="4"/>
    <x v="1"/>
    <x v="2"/>
    <n v="6"/>
    <x v="2"/>
    <x v="1"/>
  </r>
  <r>
    <n v="4660"/>
    <n v="35"/>
    <x v="0"/>
    <x v="0"/>
    <x v="3"/>
    <s v="Books"/>
    <n v="288.83"/>
    <x v="54"/>
    <s v="Desktop"/>
    <x v="4"/>
    <x v="0"/>
    <n v="9"/>
    <x v="1"/>
    <x v="2"/>
    <n v="2"/>
    <x v="1"/>
    <x v="2"/>
  </r>
  <r>
    <n v="4661"/>
    <n v="63"/>
    <x v="1"/>
    <x v="1"/>
    <x v="2"/>
    <s v="Electronics"/>
    <n v="128.75"/>
    <x v="23"/>
    <s v="Mobile"/>
    <x v="2"/>
    <x v="0"/>
    <n v="3"/>
    <x v="0"/>
    <x v="0"/>
    <n v="6"/>
    <x v="2"/>
    <x v="0"/>
  </r>
  <r>
    <n v="4662"/>
    <n v="68"/>
    <x v="1"/>
    <x v="2"/>
    <x v="1"/>
    <s v="Electronics"/>
    <n v="453.6"/>
    <x v="47"/>
    <s v="Desktop"/>
    <x v="4"/>
    <x v="0"/>
    <n v="2"/>
    <x v="0"/>
    <x v="3"/>
    <n v="5"/>
    <x v="1"/>
    <x v="1"/>
  </r>
  <r>
    <n v="4663"/>
    <n v="56"/>
    <x v="0"/>
    <x v="1"/>
    <x v="0"/>
    <s v="Books"/>
    <n v="315.33999999999997"/>
    <x v="55"/>
    <s v="Desktop"/>
    <x v="3"/>
    <x v="1"/>
    <n v="4"/>
    <x v="0"/>
    <x v="2"/>
    <n v="1"/>
    <x v="2"/>
    <x v="2"/>
  </r>
  <r>
    <n v="4664"/>
    <n v="28"/>
    <x v="0"/>
    <x v="0"/>
    <x v="2"/>
    <s v="Sports"/>
    <n v="184.47"/>
    <x v="57"/>
    <s v="Mobile"/>
    <x v="4"/>
    <x v="1"/>
    <n v="2"/>
    <x v="1"/>
    <x v="0"/>
    <n v="5"/>
    <x v="2"/>
    <x v="1"/>
  </r>
  <r>
    <n v="4665"/>
    <n v="52"/>
    <x v="0"/>
    <x v="2"/>
    <x v="7"/>
    <s v="Sports"/>
    <n v="505.29"/>
    <x v="47"/>
    <s v="Desktop"/>
    <x v="1"/>
    <x v="1"/>
    <n v="1"/>
    <x v="0"/>
    <x v="2"/>
    <n v="8"/>
    <x v="1"/>
    <x v="2"/>
  </r>
  <r>
    <n v="4666"/>
    <n v="34"/>
    <x v="0"/>
    <x v="2"/>
    <x v="2"/>
    <s v="Sports"/>
    <n v="240.07"/>
    <x v="33"/>
    <s v="Tablet"/>
    <x v="1"/>
    <x v="0"/>
    <n v="4"/>
    <x v="0"/>
    <x v="4"/>
    <n v="6"/>
    <x v="1"/>
    <x v="1"/>
  </r>
  <r>
    <n v="4667"/>
    <n v="45"/>
    <x v="0"/>
    <x v="1"/>
    <x v="2"/>
    <s v="Clothing"/>
    <n v="151.28"/>
    <x v="53"/>
    <s v="Desktop"/>
    <x v="0"/>
    <x v="0"/>
    <n v="9"/>
    <x v="0"/>
    <x v="1"/>
    <n v="1"/>
    <x v="0"/>
    <x v="0"/>
  </r>
  <r>
    <n v="4668"/>
    <n v="19"/>
    <x v="2"/>
    <x v="1"/>
    <x v="0"/>
    <s v="Groceries"/>
    <n v="359.84"/>
    <x v="31"/>
    <s v="Tablet"/>
    <x v="0"/>
    <x v="0"/>
    <n v="4"/>
    <x v="1"/>
    <x v="3"/>
    <n v="9"/>
    <x v="0"/>
    <x v="2"/>
  </r>
  <r>
    <n v="4669"/>
    <n v="26"/>
    <x v="0"/>
    <x v="2"/>
    <x v="5"/>
    <s v="Groceries"/>
    <n v="190.39"/>
    <x v="16"/>
    <s v="Tablet"/>
    <x v="0"/>
    <x v="1"/>
    <n v="9"/>
    <x v="0"/>
    <x v="1"/>
    <n v="6"/>
    <x v="1"/>
    <x v="1"/>
  </r>
  <r>
    <n v="4670"/>
    <n v="60"/>
    <x v="1"/>
    <x v="0"/>
    <x v="5"/>
    <s v="Sports"/>
    <n v="498.34"/>
    <x v="49"/>
    <s v="Tablet"/>
    <x v="4"/>
    <x v="0"/>
    <n v="2"/>
    <x v="0"/>
    <x v="2"/>
    <n v="4"/>
    <x v="0"/>
    <x v="1"/>
  </r>
  <r>
    <n v="4671"/>
    <n v="62"/>
    <x v="1"/>
    <x v="1"/>
    <x v="0"/>
    <s v="Sports"/>
    <n v="667.03"/>
    <x v="33"/>
    <s v="Mobile"/>
    <x v="2"/>
    <x v="1"/>
    <n v="9"/>
    <x v="1"/>
    <x v="4"/>
    <n v="11"/>
    <x v="2"/>
    <x v="2"/>
  </r>
  <r>
    <n v="4672"/>
    <n v="61"/>
    <x v="1"/>
    <x v="2"/>
    <x v="4"/>
    <s v="Electronics"/>
    <n v="551.39"/>
    <x v="3"/>
    <s v="Desktop"/>
    <x v="0"/>
    <x v="1"/>
    <n v="7"/>
    <x v="1"/>
    <x v="2"/>
    <n v="13"/>
    <x v="1"/>
    <x v="2"/>
  </r>
  <r>
    <n v="4673"/>
    <n v="56"/>
    <x v="0"/>
    <x v="2"/>
    <x v="6"/>
    <s v="Electronics"/>
    <n v="889.77"/>
    <x v="27"/>
    <s v="Mobile"/>
    <x v="4"/>
    <x v="1"/>
    <n v="9"/>
    <x v="1"/>
    <x v="3"/>
    <n v="7"/>
    <x v="2"/>
    <x v="1"/>
  </r>
  <r>
    <n v="4674"/>
    <n v="35"/>
    <x v="0"/>
    <x v="2"/>
    <x v="1"/>
    <s v="Toys"/>
    <n v="728.1"/>
    <x v="18"/>
    <s v="Tablet"/>
    <x v="2"/>
    <x v="1"/>
    <n v="9"/>
    <x v="0"/>
    <x v="4"/>
    <n v="5"/>
    <x v="0"/>
    <x v="1"/>
  </r>
  <r>
    <n v="4675"/>
    <n v="48"/>
    <x v="0"/>
    <x v="1"/>
    <x v="6"/>
    <s v="Books"/>
    <n v="477.06"/>
    <x v="10"/>
    <s v="Mobile"/>
    <x v="3"/>
    <x v="1"/>
    <n v="5"/>
    <x v="1"/>
    <x v="1"/>
    <n v="4"/>
    <x v="0"/>
    <x v="0"/>
  </r>
  <r>
    <n v="4676"/>
    <n v="48"/>
    <x v="0"/>
    <x v="1"/>
    <x v="3"/>
    <s v="Beauty"/>
    <n v="559.6"/>
    <x v="16"/>
    <s v="Desktop"/>
    <x v="3"/>
    <x v="1"/>
    <n v="9"/>
    <x v="0"/>
    <x v="3"/>
    <n v="7"/>
    <x v="0"/>
    <x v="0"/>
  </r>
  <r>
    <n v="4677"/>
    <n v="45"/>
    <x v="0"/>
    <x v="1"/>
    <x v="5"/>
    <s v="Clothing"/>
    <n v="240.81"/>
    <x v="37"/>
    <s v="Desktop"/>
    <x v="2"/>
    <x v="0"/>
    <n v="4"/>
    <x v="1"/>
    <x v="4"/>
    <n v="13"/>
    <x v="2"/>
    <x v="1"/>
  </r>
  <r>
    <n v="4678"/>
    <n v="40"/>
    <x v="0"/>
    <x v="0"/>
    <x v="0"/>
    <s v="Sports"/>
    <n v="669.29"/>
    <x v="41"/>
    <s v="Mobile"/>
    <x v="0"/>
    <x v="1"/>
    <n v="4"/>
    <x v="0"/>
    <x v="1"/>
    <n v="2"/>
    <x v="1"/>
    <x v="1"/>
  </r>
  <r>
    <n v="4679"/>
    <n v="48"/>
    <x v="0"/>
    <x v="0"/>
    <x v="0"/>
    <s v="Beauty"/>
    <n v="569.04999999999995"/>
    <x v="34"/>
    <s v="Mobile"/>
    <x v="0"/>
    <x v="0"/>
    <n v="4"/>
    <x v="0"/>
    <x v="3"/>
    <n v="6"/>
    <x v="2"/>
    <x v="0"/>
  </r>
  <r>
    <n v="4680"/>
    <n v="64"/>
    <x v="1"/>
    <x v="0"/>
    <x v="2"/>
    <s v="Beauty"/>
    <n v="781.44"/>
    <x v="39"/>
    <s v="Desktop"/>
    <x v="1"/>
    <x v="0"/>
    <n v="3"/>
    <x v="1"/>
    <x v="4"/>
    <n v="12"/>
    <x v="1"/>
    <x v="0"/>
  </r>
  <r>
    <n v="4681"/>
    <n v="40"/>
    <x v="0"/>
    <x v="2"/>
    <x v="1"/>
    <s v="Books"/>
    <n v="299.06"/>
    <x v="35"/>
    <s v="Tablet"/>
    <x v="4"/>
    <x v="1"/>
    <n v="2"/>
    <x v="0"/>
    <x v="2"/>
    <n v="13"/>
    <x v="0"/>
    <x v="2"/>
  </r>
  <r>
    <n v="4682"/>
    <n v="69"/>
    <x v="1"/>
    <x v="0"/>
    <x v="0"/>
    <s v="Clothing"/>
    <n v="18.84"/>
    <x v="17"/>
    <s v="Mobile"/>
    <x v="1"/>
    <x v="0"/>
    <n v="7"/>
    <x v="1"/>
    <x v="3"/>
    <n v="1"/>
    <x v="0"/>
    <x v="2"/>
  </r>
  <r>
    <n v="4683"/>
    <n v="33"/>
    <x v="0"/>
    <x v="0"/>
    <x v="5"/>
    <s v="Home"/>
    <n v="238.33"/>
    <x v="25"/>
    <s v="Mobile"/>
    <x v="2"/>
    <x v="0"/>
    <n v="5"/>
    <x v="0"/>
    <x v="1"/>
    <n v="3"/>
    <x v="1"/>
    <x v="0"/>
  </r>
  <r>
    <n v="4684"/>
    <n v="37"/>
    <x v="0"/>
    <x v="2"/>
    <x v="5"/>
    <s v="Toys"/>
    <n v="561.76"/>
    <x v="3"/>
    <s v="Desktop"/>
    <x v="2"/>
    <x v="0"/>
    <n v="3"/>
    <x v="1"/>
    <x v="2"/>
    <n v="13"/>
    <x v="0"/>
    <x v="0"/>
  </r>
  <r>
    <n v="4685"/>
    <n v="46"/>
    <x v="0"/>
    <x v="1"/>
    <x v="7"/>
    <s v="Books"/>
    <n v="595.91999999999996"/>
    <x v="52"/>
    <s v="Mobile"/>
    <x v="2"/>
    <x v="1"/>
    <n v="5"/>
    <x v="1"/>
    <x v="2"/>
    <n v="3"/>
    <x v="0"/>
    <x v="1"/>
  </r>
  <r>
    <n v="4686"/>
    <n v="46"/>
    <x v="0"/>
    <x v="0"/>
    <x v="3"/>
    <s v="Clothing"/>
    <n v="61.39"/>
    <x v="19"/>
    <s v="Desktop"/>
    <x v="2"/>
    <x v="0"/>
    <n v="8"/>
    <x v="1"/>
    <x v="3"/>
    <n v="13"/>
    <x v="2"/>
    <x v="1"/>
  </r>
  <r>
    <n v="4687"/>
    <n v="58"/>
    <x v="0"/>
    <x v="1"/>
    <x v="6"/>
    <s v="Clothing"/>
    <n v="732.14"/>
    <x v="18"/>
    <s v="Mobile"/>
    <x v="0"/>
    <x v="0"/>
    <n v="3"/>
    <x v="1"/>
    <x v="1"/>
    <n v="11"/>
    <x v="2"/>
    <x v="1"/>
  </r>
  <r>
    <n v="4688"/>
    <n v="51"/>
    <x v="0"/>
    <x v="2"/>
    <x v="6"/>
    <s v="Toys"/>
    <n v="262.76"/>
    <x v="4"/>
    <s v="Desktop"/>
    <x v="3"/>
    <x v="1"/>
    <n v="1"/>
    <x v="0"/>
    <x v="0"/>
    <n v="8"/>
    <x v="1"/>
    <x v="2"/>
  </r>
  <r>
    <n v="4689"/>
    <n v="69"/>
    <x v="1"/>
    <x v="0"/>
    <x v="5"/>
    <s v="Beauty"/>
    <n v="531.47"/>
    <x v="9"/>
    <s v="Tablet"/>
    <x v="3"/>
    <x v="1"/>
    <n v="3"/>
    <x v="1"/>
    <x v="0"/>
    <n v="2"/>
    <x v="0"/>
    <x v="1"/>
  </r>
  <r>
    <n v="4690"/>
    <n v="27"/>
    <x v="0"/>
    <x v="0"/>
    <x v="3"/>
    <s v="Toys"/>
    <n v="631.99"/>
    <x v="22"/>
    <s v="Desktop"/>
    <x v="1"/>
    <x v="1"/>
    <n v="9"/>
    <x v="0"/>
    <x v="0"/>
    <n v="7"/>
    <x v="1"/>
    <x v="0"/>
  </r>
  <r>
    <n v="4691"/>
    <n v="33"/>
    <x v="0"/>
    <x v="2"/>
    <x v="0"/>
    <s v="Beauty"/>
    <n v="55.5"/>
    <x v="2"/>
    <s v="Desktop"/>
    <x v="0"/>
    <x v="0"/>
    <n v="3"/>
    <x v="0"/>
    <x v="2"/>
    <n v="5"/>
    <x v="1"/>
    <x v="0"/>
  </r>
  <r>
    <n v="4692"/>
    <n v="62"/>
    <x v="1"/>
    <x v="0"/>
    <x v="6"/>
    <s v="Groceries"/>
    <n v="598.74"/>
    <x v="52"/>
    <s v="Mobile"/>
    <x v="3"/>
    <x v="1"/>
    <n v="9"/>
    <x v="1"/>
    <x v="1"/>
    <n v="8"/>
    <x v="0"/>
    <x v="1"/>
  </r>
  <r>
    <n v="4693"/>
    <n v="64"/>
    <x v="1"/>
    <x v="1"/>
    <x v="4"/>
    <s v="Electronics"/>
    <n v="158.61000000000001"/>
    <x v="18"/>
    <s v="Mobile"/>
    <x v="0"/>
    <x v="1"/>
    <n v="9"/>
    <x v="0"/>
    <x v="0"/>
    <n v="1"/>
    <x v="2"/>
    <x v="1"/>
  </r>
  <r>
    <n v="4694"/>
    <n v="37"/>
    <x v="0"/>
    <x v="1"/>
    <x v="1"/>
    <s v="Groceries"/>
    <n v="658.14"/>
    <x v="19"/>
    <s v="Tablet"/>
    <x v="2"/>
    <x v="0"/>
    <n v="7"/>
    <x v="1"/>
    <x v="4"/>
    <n v="2"/>
    <x v="2"/>
    <x v="2"/>
  </r>
  <r>
    <n v="4695"/>
    <n v="46"/>
    <x v="0"/>
    <x v="0"/>
    <x v="0"/>
    <s v="Clothing"/>
    <n v="997.85"/>
    <x v="51"/>
    <s v="Mobile"/>
    <x v="1"/>
    <x v="1"/>
    <n v="1"/>
    <x v="1"/>
    <x v="2"/>
    <n v="10"/>
    <x v="0"/>
    <x v="0"/>
  </r>
  <r>
    <n v="4696"/>
    <n v="69"/>
    <x v="1"/>
    <x v="2"/>
    <x v="3"/>
    <s v="Beauty"/>
    <n v="256.45"/>
    <x v="36"/>
    <s v="Tablet"/>
    <x v="0"/>
    <x v="0"/>
    <n v="3"/>
    <x v="0"/>
    <x v="3"/>
    <n v="7"/>
    <x v="2"/>
    <x v="1"/>
  </r>
  <r>
    <n v="4697"/>
    <n v="67"/>
    <x v="1"/>
    <x v="0"/>
    <x v="2"/>
    <s v="Toys"/>
    <n v="842.35"/>
    <x v="15"/>
    <s v="Desktop"/>
    <x v="3"/>
    <x v="1"/>
    <n v="5"/>
    <x v="1"/>
    <x v="2"/>
    <n v="7"/>
    <x v="1"/>
    <x v="1"/>
  </r>
  <r>
    <n v="4698"/>
    <n v="48"/>
    <x v="0"/>
    <x v="1"/>
    <x v="7"/>
    <s v="Groceries"/>
    <n v="509.65"/>
    <x v="32"/>
    <s v="Desktop"/>
    <x v="3"/>
    <x v="0"/>
    <n v="7"/>
    <x v="0"/>
    <x v="4"/>
    <n v="11"/>
    <x v="0"/>
    <x v="1"/>
  </r>
  <r>
    <n v="4699"/>
    <n v="37"/>
    <x v="0"/>
    <x v="0"/>
    <x v="5"/>
    <s v="Sports"/>
    <n v="29.57"/>
    <x v="55"/>
    <s v="Mobile"/>
    <x v="1"/>
    <x v="0"/>
    <n v="8"/>
    <x v="0"/>
    <x v="0"/>
    <n v="13"/>
    <x v="2"/>
    <x v="0"/>
  </r>
  <r>
    <n v="4700"/>
    <n v="36"/>
    <x v="0"/>
    <x v="2"/>
    <x v="2"/>
    <s v="Beauty"/>
    <n v="86.02"/>
    <x v="46"/>
    <s v="Mobile"/>
    <x v="0"/>
    <x v="1"/>
    <n v="8"/>
    <x v="0"/>
    <x v="0"/>
    <n v="11"/>
    <x v="1"/>
    <x v="2"/>
  </r>
  <r>
    <n v="4701"/>
    <n v="26"/>
    <x v="0"/>
    <x v="1"/>
    <x v="6"/>
    <s v="Home"/>
    <n v="273.72000000000003"/>
    <x v="1"/>
    <s v="Desktop"/>
    <x v="0"/>
    <x v="0"/>
    <n v="3"/>
    <x v="1"/>
    <x v="2"/>
    <n v="6"/>
    <x v="2"/>
    <x v="1"/>
  </r>
  <r>
    <n v="4702"/>
    <n v="22"/>
    <x v="0"/>
    <x v="2"/>
    <x v="7"/>
    <s v="Electronics"/>
    <n v="990.41"/>
    <x v="53"/>
    <s v="Mobile"/>
    <x v="3"/>
    <x v="1"/>
    <n v="8"/>
    <x v="1"/>
    <x v="1"/>
    <n v="7"/>
    <x v="2"/>
    <x v="1"/>
  </r>
  <r>
    <n v="4703"/>
    <n v="18"/>
    <x v="2"/>
    <x v="1"/>
    <x v="4"/>
    <s v="Home"/>
    <n v="15.89"/>
    <x v="57"/>
    <s v="Mobile"/>
    <x v="4"/>
    <x v="1"/>
    <n v="7"/>
    <x v="0"/>
    <x v="3"/>
    <n v="13"/>
    <x v="1"/>
    <x v="1"/>
  </r>
  <r>
    <n v="4704"/>
    <n v="37"/>
    <x v="0"/>
    <x v="0"/>
    <x v="1"/>
    <s v="Sports"/>
    <n v="913.99"/>
    <x v="7"/>
    <s v="Tablet"/>
    <x v="1"/>
    <x v="0"/>
    <n v="1"/>
    <x v="0"/>
    <x v="0"/>
    <n v="4"/>
    <x v="1"/>
    <x v="0"/>
  </r>
  <r>
    <n v="4705"/>
    <n v="48"/>
    <x v="0"/>
    <x v="0"/>
    <x v="2"/>
    <s v="Books"/>
    <n v="760.74"/>
    <x v="13"/>
    <s v="Desktop"/>
    <x v="0"/>
    <x v="1"/>
    <n v="2"/>
    <x v="1"/>
    <x v="3"/>
    <n v="8"/>
    <x v="1"/>
    <x v="1"/>
  </r>
  <r>
    <n v="4706"/>
    <n v="31"/>
    <x v="0"/>
    <x v="2"/>
    <x v="2"/>
    <s v="Clothing"/>
    <n v="824.69"/>
    <x v="8"/>
    <s v="Tablet"/>
    <x v="0"/>
    <x v="0"/>
    <n v="8"/>
    <x v="1"/>
    <x v="3"/>
    <n v="2"/>
    <x v="2"/>
    <x v="1"/>
  </r>
  <r>
    <n v="4707"/>
    <n v="18"/>
    <x v="2"/>
    <x v="2"/>
    <x v="5"/>
    <s v="Clothing"/>
    <n v="99.43"/>
    <x v="38"/>
    <s v="Tablet"/>
    <x v="0"/>
    <x v="0"/>
    <n v="2"/>
    <x v="0"/>
    <x v="2"/>
    <n v="13"/>
    <x v="2"/>
    <x v="0"/>
  </r>
  <r>
    <n v="4708"/>
    <n v="45"/>
    <x v="0"/>
    <x v="0"/>
    <x v="3"/>
    <s v="Toys"/>
    <n v="588.91"/>
    <x v="39"/>
    <s v="Desktop"/>
    <x v="0"/>
    <x v="0"/>
    <n v="5"/>
    <x v="1"/>
    <x v="1"/>
    <n v="5"/>
    <x v="0"/>
    <x v="2"/>
  </r>
  <r>
    <n v="4709"/>
    <n v="21"/>
    <x v="0"/>
    <x v="2"/>
    <x v="7"/>
    <s v="Groceries"/>
    <n v="124.23"/>
    <x v="9"/>
    <s v="Desktop"/>
    <x v="3"/>
    <x v="0"/>
    <n v="4"/>
    <x v="1"/>
    <x v="4"/>
    <n v="12"/>
    <x v="0"/>
    <x v="2"/>
  </r>
  <r>
    <n v="4710"/>
    <n v="59"/>
    <x v="0"/>
    <x v="0"/>
    <x v="7"/>
    <s v="Beauty"/>
    <n v="161.15"/>
    <x v="19"/>
    <s v="Mobile"/>
    <x v="4"/>
    <x v="0"/>
    <n v="7"/>
    <x v="0"/>
    <x v="3"/>
    <n v="6"/>
    <x v="0"/>
    <x v="1"/>
  </r>
  <r>
    <n v="4711"/>
    <n v="20"/>
    <x v="0"/>
    <x v="1"/>
    <x v="2"/>
    <s v="Clothing"/>
    <n v="768.58"/>
    <x v="40"/>
    <s v="Tablet"/>
    <x v="4"/>
    <x v="1"/>
    <n v="8"/>
    <x v="0"/>
    <x v="2"/>
    <n v="3"/>
    <x v="1"/>
    <x v="1"/>
  </r>
  <r>
    <n v="4712"/>
    <n v="49"/>
    <x v="0"/>
    <x v="2"/>
    <x v="7"/>
    <s v="Sports"/>
    <n v="680.86"/>
    <x v="16"/>
    <s v="Tablet"/>
    <x v="1"/>
    <x v="1"/>
    <n v="6"/>
    <x v="1"/>
    <x v="2"/>
    <n v="12"/>
    <x v="1"/>
    <x v="1"/>
  </r>
  <r>
    <n v="4713"/>
    <n v="48"/>
    <x v="0"/>
    <x v="1"/>
    <x v="4"/>
    <s v="Sports"/>
    <n v="927.76"/>
    <x v="48"/>
    <s v="Mobile"/>
    <x v="4"/>
    <x v="0"/>
    <n v="2"/>
    <x v="0"/>
    <x v="1"/>
    <n v="8"/>
    <x v="2"/>
    <x v="0"/>
  </r>
  <r>
    <n v="4714"/>
    <n v="54"/>
    <x v="0"/>
    <x v="1"/>
    <x v="7"/>
    <s v="Home"/>
    <n v="532.98"/>
    <x v="49"/>
    <s v="Mobile"/>
    <x v="4"/>
    <x v="1"/>
    <n v="4"/>
    <x v="1"/>
    <x v="4"/>
    <n v="8"/>
    <x v="1"/>
    <x v="1"/>
  </r>
  <r>
    <n v="4715"/>
    <n v="27"/>
    <x v="0"/>
    <x v="1"/>
    <x v="1"/>
    <s v="Sports"/>
    <n v="392.13"/>
    <x v="52"/>
    <s v="Desktop"/>
    <x v="1"/>
    <x v="1"/>
    <n v="4"/>
    <x v="1"/>
    <x v="0"/>
    <n v="5"/>
    <x v="2"/>
    <x v="2"/>
  </r>
  <r>
    <n v="4716"/>
    <n v="23"/>
    <x v="0"/>
    <x v="0"/>
    <x v="4"/>
    <s v="Sports"/>
    <n v="653.51"/>
    <x v="42"/>
    <s v="Desktop"/>
    <x v="0"/>
    <x v="0"/>
    <n v="2"/>
    <x v="1"/>
    <x v="2"/>
    <n v="4"/>
    <x v="1"/>
    <x v="1"/>
  </r>
  <r>
    <n v="4717"/>
    <n v="20"/>
    <x v="0"/>
    <x v="0"/>
    <x v="3"/>
    <s v="Home"/>
    <n v="250.83"/>
    <x v="16"/>
    <s v="Mobile"/>
    <x v="0"/>
    <x v="1"/>
    <n v="1"/>
    <x v="0"/>
    <x v="2"/>
    <n v="13"/>
    <x v="1"/>
    <x v="1"/>
  </r>
  <r>
    <n v="4718"/>
    <n v="62"/>
    <x v="1"/>
    <x v="0"/>
    <x v="4"/>
    <s v="Beauty"/>
    <n v="793.63"/>
    <x v="20"/>
    <s v="Tablet"/>
    <x v="2"/>
    <x v="1"/>
    <n v="2"/>
    <x v="0"/>
    <x v="2"/>
    <n v="11"/>
    <x v="1"/>
    <x v="0"/>
  </r>
  <r>
    <n v="4719"/>
    <n v="56"/>
    <x v="0"/>
    <x v="2"/>
    <x v="5"/>
    <s v="Clothing"/>
    <n v="357.82"/>
    <x v="31"/>
    <s v="Tablet"/>
    <x v="3"/>
    <x v="0"/>
    <n v="6"/>
    <x v="0"/>
    <x v="4"/>
    <n v="2"/>
    <x v="1"/>
    <x v="1"/>
  </r>
  <r>
    <n v="4720"/>
    <n v="68"/>
    <x v="1"/>
    <x v="1"/>
    <x v="1"/>
    <s v="Clothing"/>
    <n v="326.57"/>
    <x v="26"/>
    <s v="Desktop"/>
    <x v="1"/>
    <x v="1"/>
    <n v="3"/>
    <x v="0"/>
    <x v="0"/>
    <n v="6"/>
    <x v="1"/>
    <x v="1"/>
  </r>
  <r>
    <n v="4721"/>
    <n v="63"/>
    <x v="1"/>
    <x v="2"/>
    <x v="5"/>
    <s v="Books"/>
    <n v="629.69000000000005"/>
    <x v="11"/>
    <s v="Desktop"/>
    <x v="2"/>
    <x v="0"/>
    <n v="9"/>
    <x v="1"/>
    <x v="4"/>
    <n v="12"/>
    <x v="1"/>
    <x v="2"/>
  </r>
  <r>
    <n v="4722"/>
    <n v="59"/>
    <x v="0"/>
    <x v="1"/>
    <x v="7"/>
    <s v="Electronics"/>
    <n v="128.75"/>
    <x v="17"/>
    <s v="Desktop"/>
    <x v="3"/>
    <x v="1"/>
    <n v="1"/>
    <x v="0"/>
    <x v="2"/>
    <n v="2"/>
    <x v="2"/>
    <x v="1"/>
  </r>
  <r>
    <n v="4723"/>
    <n v="33"/>
    <x v="0"/>
    <x v="0"/>
    <x v="4"/>
    <s v="Electronics"/>
    <n v="404.57"/>
    <x v="44"/>
    <s v="Desktop"/>
    <x v="3"/>
    <x v="0"/>
    <n v="2"/>
    <x v="1"/>
    <x v="3"/>
    <n v="9"/>
    <x v="1"/>
    <x v="2"/>
  </r>
  <r>
    <n v="4724"/>
    <n v="32"/>
    <x v="0"/>
    <x v="2"/>
    <x v="4"/>
    <s v="Sports"/>
    <n v="521.72"/>
    <x v="1"/>
    <s v="Mobile"/>
    <x v="0"/>
    <x v="0"/>
    <n v="4"/>
    <x v="1"/>
    <x v="1"/>
    <n v="13"/>
    <x v="1"/>
    <x v="2"/>
  </r>
  <r>
    <n v="4725"/>
    <n v="25"/>
    <x v="0"/>
    <x v="2"/>
    <x v="4"/>
    <s v="Books"/>
    <n v="807.31"/>
    <x v="0"/>
    <s v="Desktop"/>
    <x v="1"/>
    <x v="1"/>
    <n v="9"/>
    <x v="1"/>
    <x v="1"/>
    <n v="7"/>
    <x v="1"/>
    <x v="1"/>
  </r>
  <r>
    <n v="4726"/>
    <n v="25"/>
    <x v="0"/>
    <x v="1"/>
    <x v="2"/>
    <s v="Clothing"/>
    <n v="796.35"/>
    <x v="4"/>
    <s v="Mobile"/>
    <x v="1"/>
    <x v="1"/>
    <n v="9"/>
    <x v="0"/>
    <x v="0"/>
    <n v="6"/>
    <x v="0"/>
    <x v="2"/>
  </r>
  <r>
    <n v="4727"/>
    <n v="19"/>
    <x v="2"/>
    <x v="0"/>
    <x v="7"/>
    <s v="Toys"/>
    <n v="853.98"/>
    <x v="48"/>
    <s v="Mobile"/>
    <x v="0"/>
    <x v="1"/>
    <n v="7"/>
    <x v="1"/>
    <x v="1"/>
    <n v="4"/>
    <x v="1"/>
    <x v="0"/>
  </r>
  <r>
    <n v="4728"/>
    <n v="27"/>
    <x v="0"/>
    <x v="1"/>
    <x v="6"/>
    <s v="Electronics"/>
    <n v="575.02"/>
    <x v="19"/>
    <s v="Mobile"/>
    <x v="1"/>
    <x v="0"/>
    <n v="1"/>
    <x v="1"/>
    <x v="0"/>
    <n v="4"/>
    <x v="2"/>
    <x v="1"/>
  </r>
  <r>
    <n v="4729"/>
    <n v="42"/>
    <x v="0"/>
    <x v="1"/>
    <x v="0"/>
    <s v="Books"/>
    <n v="859.79"/>
    <x v="55"/>
    <s v="Mobile"/>
    <x v="0"/>
    <x v="0"/>
    <n v="1"/>
    <x v="0"/>
    <x v="3"/>
    <n v="13"/>
    <x v="0"/>
    <x v="2"/>
  </r>
  <r>
    <n v="4730"/>
    <n v="22"/>
    <x v="0"/>
    <x v="1"/>
    <x v="7"/>
    <s v="Electronics"/>
    <n v="779.83"/>
    <x v="29"/>
    <s v="Desktop"/>
    <x v="1"/>
    <x v="0"/>
    <n v="3"/>
    <x v="0"/>
    <x v="4"/>
    <n v="7"/>
    <x v="2"/>
    <x v="0"/>
  </r>
  <r>
    <n v="4731"/>
    <n v="47"/>
    <x v="0"/>
    <x v="2"/>
    <x v="0"/>
    <s v="Toys"/>
    <n v="157.30000000000001"/>
    <x v="5"/>
    <s v="Desktop"/>
    <x v="2"/>
    <x v="0"/>
    <n v="8"/>
    <x v="1"/>
    <x v="3"/>
    <n v="8"/>
    <x v="1"/>
    <x v="2"/>
  </r>
  <r>
    <n v="4732"/>
    <n v="19"/>
    <x v="2"/>
    <x v="1"/>
    <x v="3"/>
    <s v="Electronics"/>
    <n v="660.22"/>
    <x v="24"/>
    <s v="Tablet"/>
    <x v="3"/>
    <x v="0"/>
    <n v="3"/>
    <x v="1"/>
    <x v="3"/>
    <n v="6"/>
    <x v="2"/>
    <x v="2"/>
  </r>
  <r>
    <n v="4733"/>
    <n v="57"/>
    <x v="0"/>
    <x v="2"/>
    <x v="7"/>
    <s v="Sports"/>
    <n v="294.14"/>
    <x v="26"/>
    <s v="Tablet"/>
    <x v="0"/>
    <x v="0"/>
    <n v="6"/>
    <x v="1"/>
    <x v="4"/>
    <n v="6"/>
    <x v="2"/>
    <x v="2"/>
  </r>
  <r>
    <n v="4734"/>
    <n v="20"/>
    <x v="0"/>
    <x v="0"/>
    <x v="7"/>
    <s v="Books"/>
    <n v="551.5"/>
    <x v="19"/>
    <s v="Tablet"/>
    <x v="0"/>
    <x v="1"/>
    <n v="4"/>
    <x v="1"/>
    <x v="0"/>
    <n v="1"/>
    <x v="1"/>
    <x v="0"/>
  </r>
  <r>
    <n v="4735"/>
    <n v="26"/>
    <x v="0"/>
    <x v="1"/>
    <x v="7"/>
    <s v="Home"/>
    <n v="903.17"/>
    <x v="43"/>
    <s v="Desktop"/>
    <x v="1"/>
    <x v="1"/>
    <n v="8"/>
    <x v="0"/>
    <x v="0"/>
    <n v="10"/>
    <x v="1"/>
    <x v="0"/>
  </r>
  <r>
    <n v="4736"/>
    <n v="42"/>
    <x v="0"/>
    <x v="0"/>
    <x v="6"/>
    <s v="Electronics"/>
    <n v="421.72"/>
    <x v="24"/>
    <s v="Tablet"/>
    <x v="4"/>
    <x v="0"/>
    <n v="3"/>
    <x v="1"/>
    <x v="0"/>
    <n v="10"/>
    <x v="2"/>
    <x v="2"/>
  </r>
  <r>
    <n v="4737"/>
    <n v="27"/>
    <x v="0"/>
    <x v="0"/>
    <x v="5"/>
    <s v="Electronics"/>
    <n v="730.63"/>
    <x v="57"/>
    <s v="Tablet"/>
    <x v="1"/>
    <x v="0"/>
    <n v="2"/>
    <x v="0"/>
    <x v="1"/>
    <n v="4"/>
    <x v="0"/>
    <x v="0"/>
  </r>
  <r>
    <n v="4738"/>
    <n v="58"/>
    <x v="0"/>
    <x v="0"/>
    <x v="4"/>
    <s v="Groceries"/>
    <n v="20.77"/>
    <x v="18"/>
    <s v="Mobile"/>
    <x v="4"/>
    <x v="0"/>
    <n v="6"/>
    <x v="0"/>
    <x v="1"/>
    <n v="8"/>
    <x v="2"/>
    <x v="2"/>
  </r>
  <r>
    <n v="4739"/>
    <n v="39"/>
    <x v="0"/>
    <x v="1"/>
    <x v="2"/>
    <s v="Toys"/>
    <n v="360.21"/>
    <x v="50"/>
    <s v="Desktop"/>
    <x v="1"/>
    <x v="0"/>
    <n v="5"/>
    <x v="0"/>
    <x v="2"/>
    <n v="9"/>
    <x v="0"/>
    <x v="0"/>
  </r>
  <r>
    <n v="4740"/>
    <n v="59"/>
    <x v="0"/>
    <x v="2"/>
    <x v="5"/>
    <s v="Home"/>
    <n v="135.11000000000001"/>
    <x v="49"/>
    <s v="Desktop"/>
    <x v="1"/>
    <x v="1"/>
    <n v="3"/>
    <x v="0"/>
    <x v="2"/>
    <n v="6"/>
    <x v="1"/>
    <x v="1"/>
  </r>
  <r>
    <n v="4741"/>
    <n v="64"/>
    <x v="1"/>
    <x v="1"/>
    <x v="2"/>
    <s v="Beauty"/>
    <n v="356.5"/>
    <x v="32"/>
    <s v="Desktop"/>
    <x v="4"/>
    <x v="0"/>
    <n v="3"/>
    <x v="0"/>
    <x v="2"/>
    <n v="9"/>
    <x v="2"/>
    <x v="2"/>
  </r>
  <r>
    <n v="4742"/>
    <n v="20"/>
    <x v="0"/>
    <x v="0"/>
    <x v="6"/>
    <s v="Toys"/>
    <n v="162.44999999999999"/>
    <x v="44"/>
    <s v="Desktop"/>
    <x v="4"/>
    <x v="1"/>
    <n v="9"/>
    <x v="0"/>
    <x v="0"/>
    <n v="5"/>
    <x v="0"/>
    <x v="2"/>
  </r>
  <r>
    <n v="4743"/>
    <n v="52"/>
    <x v="0"/>
    <x v="2"/>
    <x v="1"/>
    <s v="Groceries"/>
    <n v="68.69"/>
    <x v="55"/>
    <s v="Desktop"/>
    <x v="2"/>
    <x v="1"/>
    <n v="3"/>
    <x v="1"/>
    <x v="1"/>
    <n v="8"/>
    <x v="0"/>
    <x v="2"/>
  </r>
  <r>
    <n v="4744"/>
    <n v="22"/>
    <x v="0"/>
    <x v="2"/>
    <x v="0"/>
    <s v="Home"/>
    <n v="620.67999999999995"/>
    <x v="46"/>
    <s v="Tablet"/>
    <x v="0"/>
    <x v="1"/>
    <n v="7"/>
    <x v="0"/>
    <x v="0"/>
    <n v="7"/>
    <x v="1"/>
    <x v="1"/>
  </r>
  <r>
    <n v="4745"/>
    <n v="55"/>
    <x v="0"/>
    <x v="0"/>
    <x v="6"/>
    <s v="Books"/>
    <n v="144.9"/>
    <x v="16"/>
    <s v="Mobile"/>
    <x v="1"/>
    <x v="0"/>
    <n v="1"/>
    <x v="0"/>
    <x v="2"/>
    <n v="8"/>
    <x v="0"/>
    <x v="2"/>
  </r>
  <r>
    <n v="4746"/>
    <n v="49"/>
    <x v="0"/>
    <x v="2"/>
    <x v="7"/>
    <s v="Books"/>
    <n v="201.75"/>
    <x v="50"/>
    <s v="Tablet"/>
    <x v="2"/>
    <x v="0"/>
    <n v="8"/>
    <x v="0"/>
    <x v="0"/>
    <n v="13"/>
    <x v="1"/>
    <x v="2"/>
  </r>
  <r>
    <n v="4747"/>
    <n v="51"/>
    <x v="0"/>
    <x v="0"/>
    <x v="7"/>
    <s v="Groceries"/>
    <n v="708.01"/>
    <x v="40"/>
    <s v="Tablet"/>
    <x v="0"/>
    <x v="1"/>
    <n v="5"/>
    <x v="0"/>
    <x v="2"/>
    <n v="7"/>
    <x v="0"/>
    <x v="2"/>
  </r>
  <r>
    <n v="4748"/>
    <n v="41"/>
    <x v="0"/>
    <x v="0"/>
    <x v="1"/>
    <s v="Electronics"/>
    <n v="177.36"/>
    <x v="42"/>
    <s v="Mobile"/>
    <x v="0"/>
    <x v="1"/>
    <n v="8"/>
    <x v="0"/>
    <x v="4"/>
    <n v="4"/>
    <x v="1"/>
    <x v="1"/>
  </r>
  <r>
    <n v="4749"/>
    <n v="33"/>
    <x v="0"/>
    <x v="2"/>
    <x v="4"/>
    <s v="Sports"/>
    <n v="681.26"/>
    <x v="20"/>
    <s v="Mobile"/>
    <x v="3"/>
    <x v="1"/>
    <n v="9"/>
    <x v="1"/>
    <x v="4"/>
    <n v="8"/>
    <x v="2"/>
    <x v="2"/>
  </r>
  <r>
    <n v="4750"/>
    <n v="25"/>
    <x v="0"/>
    <x v="1"/>
    <x v="6"/>
    <s v="Toys"/>
    <n v="668.44"/>
    <x v="32"/>
    <s v="Tablet"/>
    <x v="4"/>
    <x v="0"/>
    <n v="3"/>
    <x v="1"/>
    <x v="3"/>
    <n v="13"/>
    <x v="1"/>
    <x v="2"/>
  </r>
  <r>
    <n v="4751"/>
    <n v="58"/>
    <x v="0"/>
    <x v="1"/>
    <x v="3"/>
    <s v="Books"/>
    <n v="210.05"/>
    <x v="4"/>
    <s v="Desktop"/>
    <x v="4"/>
    <x v="0"/>
    <n v="4"/>
    <x v="0"/>
    <x v="4"/>
    <n v="2"/>
    <x v="0"/>
    <x v="0"/>
  </r>
  <r>
    <n v="4752"/>
    <n v="19"/>
    <x v="2"/>
    <x v="0"/>
    <x v="4"/>
    <s v="Sports"/>
    <n v="153.37"/>
    <x v="35"/>
    <s v="Tablet"/>
    <x v="4"/>
    <x v="1"/>
    <n v="2"/>
    <x v="1"/>
    <x v="3"/>
    <n v="8"/>
    <x v="0"/>
    <x v="1"/>
  </r>
  <r>
    <n v="4753"/>
    <n v="36"/>
    <x v="0"/>
    <x v="2"/>
    <x v="1"/>
    <s v="Home"/>
    <n v="893.52"/>
    <x v="0"/>
    <s v="Mobile"/>
    <x v="3"/>
    <x v="0"/>
    <n v="1"/>
    <x v="1"/>
    <x v="2"/>
    <n v="11"/>
    <x v="1"/>
    <x v="1"/>
  </r>
  <r>
    <n v="4754"/>
    <n v="49"/>
    <x v="0"/>
    <x v="1"/>
    <x v="4"/>
    <s v="Clothing"/>
    <n v="726.61"/>
    <x v="26"/>
    <s v="Mobile"/>
    <x v="3"/>
    <x v="0"/>
    <n v="9"/>
    <x v="0"/>
    <x v="4"/>
    <n v="8"/>
    <x v="1"/>
    <x v="2"/>
  </r>
  <r>
    <n v="4755"/>
    <n v="21"/>
    <x v="0"/>
    <x v="1"/>
    <x v="1"/>
    <s v="Books"/>
    <n v="733.68"/>
    <x v="1"/>
    <s v="Tablet"/>
    <x v="3"/>
    <x v="1"/>
    <n v="1"/>
    <x v="1"/>
    <x v="4"/>
    <n v="12"/>
    <x v="0"/>
    <x v="2"/>
  </r>
  <r>
    <n v="4756"/>
    <n v="22"/>
    <x v="0"/>
    <x v="2"/>
    <x v="6"/>
    <s v="Electronics"/>
    <n v="272.95999999999998"/>
    <x v="53"/>
    <s v="Desktop"/>
    <x v="3"/>
    <x v="1"/>
    <n v="6"/>
    <x v="0"/>
    <x v="2"/>
    <n v="1"/>
    <x v="0"/>
    <x v="1"/>
  </r>
  <r>
    <n v="4757"/>
    <n v="38"/>
    <x v="0"/>
    <x v="0"/>
    <x v="5"/>
    <s v="Groceries"/>
    <n v="853.25"/>
    <x v="19"/>
    <s v="Mobile"/>
    <x v="3"/>
    <x v="0"/>
    <n v="5"/>
    <x v="0"/>
    <x v="3"/>
    <n v="11"/>
    <x v="1"/>
    <x v="0"/>
  </r>
  <r>
    <n v="4758"/>
    <n v="31"/>
    <x v="0"/>
    <x v="1"/>
    <x v="6"/>
    <s v="Beauty"/>
    <n v="34.4"/>
    <x v="40"/>
    <s v="Desktop"/>
    <x v="1"/>
    <x v="1"/>
    <n v="5"/>
    <x v="1"/>
    <x v="4"/>
    <n v="5"/>
    <x v="1"/>
    <x v="2"/>
  </r>
  <r>
    <n v="4759"/>
    <n v="50"/>
    <x v="0"/>
    <x v="2"/>
    <x v="6"/>
    <s v="Electronics"/>
    <n v="56.07"/>
    <x v="19"/>
    <s v="Mobile"/>
    <x v="3"/>
    <x v="1"/>
    <n v="5"/>
    <x v="0"/>
    <x v="3"/>
    <n v="4"/>
    <x v="2"/>
    <x v="0"/>
  </r>
  <r>
    <n v="4760"/>
    <n v="68"/>
    <x v="1"/>
    <x v="0"/>
    <x v="7"/>
    <s v="Electronics"/>
    <n v="912.13"/>
    <x v="33"/>
    <s v="Mobile"/>
    <x v="1"/>
    <x v="1"/>
    <n v="5"/>
    <x v="1"/>
    <x v="3"/>
    <n v="3"/>
    <x v="1"/>
    <x v="2"/>
  </r>
  <r>
    <n v="4761"/>
    <n v="43"/>
    <x v="0"/>
    <x v="2"/>
    <x v="5"/>
    <s v="Toys"/>
    <n v="129.31"/>
    <x v="45"/>
    <s v="Tablet"/>
    <x v="0"/>
    <x v="1"/>
    <n v="3"/>
    <x v="0"/>
    <x v="4"/>
    <n v="13"/>
    <x v="0"/>
    <x v="0"/>
  </r>
  <r>
    <n v="4762"/>
    <n v="24"/>
    <x v="0"/>
    <x v="2"/>
    <x v="6"/>
    <s v="Books"/>
    <n v="336.34"/>
    <x v="30"/>
    <s v="Tablet"/>
    <x v="4"/>
    <x v="1"/>
    <n v="4"/>
    <x v="0"/>
    <x v="4"/>
    <n v="7"/>
    <x v="0"/>
    <x v="2"/>
  </r>
  <r>
    <n v="4763"/>
    <n v="30"/>
    <x v="0"/>
    <x v="1"/>
    <x v="4"/>
    <s v="Toys"/>
    <n v="683.26"/>
    <x v="53"/>
    <s v="Desktop"/>
    <x v="4"/>
    <x v="0"/>
    <n v="8"/>
    <x v="0"/>
    <x v="1"/>
    <n v="3"/>
    <x v="0"/>
    <x v="1"/>
  </r>
  <r>
    <n v="4764"/>
    <n v="39"/>
    <x v="0"/>
    <x v="1"/>
    <x v="0"/>
    <s v="Toys"/>
    <n v="684.39"/>
    <x v="41"/>
    <s v="Desktop"/>
    <x v="4"/>
    <x v="1"/>
    <n v="7"/>
    <x v="0"/>
    <x v="3"/>
    <n v="12"/>
    <x v="1"/>
    <x v="0"/>
  </r>
  <r>
    <n v="4765"/>
    <n v="65"/>
    <x v="1"/>
    <x v="0"/>
    <x v="0"/>
    <s v="Toys"/>
    <n v="272.04000000000002"/>
    <x v="25"/>
    <s v="Desktop"/>
    <x v="2"/>
    <x v="0"/>
    <n v="7"/>
    <x v="0"/>
    <x v="0"/>
    <n v="4"/>
    <x v="1"/>
    <x v="2"/>
  </r>
  <r>
    <n v="4766"/>
    <n v="53"/>
    <x v="0"/>
    <x v="1"/>
    <x v="2"/>
    <s v="Sports"/>
    <n v="22.77"/>
    <x v="4"/>
    <s v="Mobile"/>
    <x v="1"/>
    <x v="0"/>
    <n v="2"/>
    <x v="0"/>
    <x v="4"/>
    <n v="3"/>
    <x v="1"/>
    <x v="1"/>
  </r>
  <r>
    <n v="4767"/>
    <n v="61"/>
    <x v="1"/>
    <x v="2"/>
    <x v="7"/>
    <s v="Clothing"/>
    <n v="327.2"/>
    <x v="36"/>
    <s v="Mobile"/>
    <x v="3"/>
    <x v="1"/>
    <n v="8"/>
    <x v="1"/>
    <x v="0"/>
    <n v="6"/>
    <x v="0"/>
    <x v="1"/>
  </r>
  <r>
    <n v="4768"/>
    <n v="60"/>
    <x v="1"/>
    <x v="2"/>
    <x v="0"/>
    <s v="Books"/>
    <n v="388.82"/>
    <x v="13"/>
    <s v="Tablet"/>
    <x v="4"/>
    <x v="0"/>
    <n v="2"/>
    <x v="0"/>
    <x v="2"/>
    <n v="12"/>
    <x v="0"/>
    <x v="0"/>
  </r>
  <r>
    <n v="4769"/>
    <n v="47"/>
    <x v="0"/>
    <x v="0"/>
    <x v="1"/>
    <s v="Toys"/>
    <n v="783.58"/>
    <x v="27"/>
    <s v="Tablet"/>
    <x v="3"/>
    <x v="0"/>
    <n v="5"/>
    <x v="0"/>
    <x v="2"/>
    <n v="8"/>
    <x v="2"/>
    <x v="1"/>
  </r>
  <r>
    <n v="4770"/>
    <n v="23"/>
    <x v="0"/>
    <x v="1"/>
    <x v="3"/>
    <s v="Beauty"/>
    <n v="948.15"/>
    <x v="21"/>
    <s v="Desktop"/>
    <x v="1"/>
    <x v="0"/>
    <n v="2"/>
    <x v="0"/>
    <x v="1"/>
    <n v="7"/>
    <x v="0"/>
    <x v="0"/>
  </r>
  <r>
    <n v="4771"/>
    <n v="49"/>
    <x v="0"/>
    <x v="2"/>
    <x v="1"/>
    <s v="Home"/>
    <n v="998.56"/>
    <x v="20"/>
    <s v="Tablet"/>
    <x v="1"/>
    <x v="1"/>
    <n v="5"/>
    <x v="0"/>
    <x v="2"/>
    <n v="9"/>
    <x v="1"/>
    <x v="2"/>
  </r>
  <r>
    <n v="4772"/>
    <n v="40"/>
    <x v="0"/>
    <x v="2"/>
    <x v="1"/>
    <s v="Books"/>
    <n v="149.21"/>
    <x v="57"/>
    <s v="Desktop"/>
    <x v="1"/>
    <x v="0"/>
    <n v="5"/>
    <x v="1"/>
    <x v="2"/>
    <n v="13"/>
    <x v="2"/>
    <x v="2"/>
  </r>
  <r>
    <n v="4773"/>
    <n v="42"/>
    <x v="0"/>
    <x v="0"/>
    <x v="1"/>
    <s v="Books"/>
    <n v="557.16999999999996"/>
    <x v="34"/>
    <s v="Mobile"/>
    <x v="3"/>
    <x v="0"/>
    <n v="2"/>
    <x v="1"/>
    <x v="4"/>
    <n v="5"/>
    <x v="0"/>
    <x v="1"/>
  </r>
  <r>
    <n v="4774"/>
    <n v="46"/>
    <x v="0"/>
    <x v="0"/>
    <x v="6"/>
    <s v="Home"/>
    <n v="372.76"/>
    <x v="46"/>
    <s v="Mobile"/>
    <x v="1"/>
    <x v="1"/>
    <n v="1"/>
    <x v="1"/>
    <x v="0"/>
    <n v="5"/>
    <x v="0"/>
    <x v="2"/>
  </r>
  <r>
    <n v="4775"/>
    <n v="34"/>
    <x v="0"/>
    <x v="0"/>
    <x v="5"/>
    <s v="Electronics"/>
    <n v="56.78"/>
    <x v="17"/>
    <s v="Mobile"/>
    <x v="2"/>
    <x v="0"/>
    <n v="3"/>
    <x v="0"/>
    <x v="2"/>
    <n v="5"/>
    <x v="1"/>
    <x v="2"/>
  </r>
  <r>
    <n v="4776"/>
    <n v="48"/>
    <x v="0"/>
    <x v="1"/>
    <x v="2"/>
    <s v="Books"/>
    <n v="489.51"/>
    <x v="21"/>
    <s v="Desktop"/>
    <x v="4"/>
    <x v="1"/>
    <n v="6"/>
    <x v="1"/>
    <x v="2"/>
    <n v="8"/>
    <x v="2"/>
    <x v="0"/>
  </r>
  <r>
    <n v="4777"/>
    <n v="60"/>
    <x v="1"/>
    <x v="1"/>
    <x v="7"/>
    <s v="Beauty"/>
    <n v="638.62"/>
    <x v="18"/>
    <s v="Tablet"/>
    <x v="1"/>
    <x v="1"/>
    <n v="6"/>
    <x v="0"/>
    <x v="3"/>
    <n v="2"/>
    <x v="1"/>
    <x v="1"/>
  </r>
  <r>
    <n v="4778"/>
    <n v="20"/>
    <x v="0"/>
    <x v="1"/>
    <x v="2"/>
    <s v="Electronics"/>
    <n v="531.82000000000005"/>
    <x v="52"/>
    <s v="Mobile"/>
    <x v="0"/>
    <x v="1"/>
    <n v="2"/>
    <x v="0"/>
    <x v="0"/>
    <n v="1"/>
    <x v="0"/>
    <x v="1"/>
  </r>
  <r>
    <n v="4779"/>
    <n v="29"/>
    <x v="0"/>
    <x v="1"/>
    <x v="7"/>
    <s v="Sports"/>
    <n v="749.52"/>
    <x v="24"/>
    <s v="Desktop"/>
    <x v="0"/>
    <x v="1"/>
    <n v="5"/>
    <x v="0"/>
    <x v="3"/>
    <n v="5"/>
    <x v="1"/>
    <x v="2"/>
  </r>
  <r>
    <n v="4780"/>
    <n v="29"/>
    <x v="0"/>
    <x v="0"/>
    <x v="5"/>
    <s v="Toys"/>
    <n v="539.69000000000005"/>
    <x v="35"/>
    <s v="Desktop"/>
    <x v="0"/>
    <x v="1"/>
    <n v="5"/>
    <x v="0"/>
    <x v="2"/>
    <n v="3"/>
    <x v="1"/>
    <x v="2"/>
  </r>
  <r>
    <n v="4781"/>
    <n v="64"/>
    <x v="1"/>
    <x v="2"/>
    <x v="2"/>
    <s v="Books"/>
    <n v="568.91"/>
    <x v="31"/>
    <s v="Tablet"/>
    <x v="2"/>
    <x v="1"/>
    <n v="3"/>
    <x v="1"/>
    <x v="0"/>
    <n v="2"/>
    <x v="1"/>
    <x v="1"/>
  </r>
  <r>
    <n v="4782"/>
    <n v="18"/>
    <x v="2"/>
    <x v="0"/>
    <x v="1"/>
    <s v="Beauty"/>
    <n v="557.96"/>
    <x v="40"/>
    <s v="Tablet"/>
    <x v="1"/>
    <x v="1"/>
    <n v="3"/>
    <x v="0"/>
    <x v="1"/>
    <n v="11"/>
    <x v="0"/>
    <x v="1"/>
  </r>
  <r>
    <n v="4783"/>
    <n v="52"/>
    <x v="0"/>
    <x v="0"/>
    <x v="4"/>
    <s v="Electronics"/>
    <n v="866.93"/>
    <x v="42"/>
    <s v="Tablet"/>
    <x v="3"/>
    <x v="0"/>
    <n v="5"/>
    <x v="0"/>
    <x v="4"/>
    <n v="13"/>
    <x v="1"/>
    <x v="2"/>
  </r>
  <r>
    <n v="4784"/>
    <n v="61"/>
    <x v="1"/>
    <x v="0"/>
    <x v="7"/>
    <s v="Groceries"/>
    <n v="990.02"/>
    <x v="31"/>
    <s v="Mobile"/>
    <x v="2"/>
    <x v="0"/>
    <n v="1"/>
    <x v="1"/>
    <x v="4"/>
    <n v="6"/>
    <x v="0"/>
    <x v="1"/>
  </r>
  <r>
    <n v="4785"/>
    <n v="59"/>
    <x v="0"/>
    <x v="0"/>
    <x v="4"/>
    <s v="Books"/>
    <n v="434.46"/>
    <x v="15"/>
    <s v="Tablet"/>
    <x v="0"/>
    <x v="0"/>
    <n v="4"/>
    <x v="0"/>
    <x v="1"/>
    <n v="9"/>
    <x v="0"/>
    <x v="2"/>
  </r>
  <r>
    <n v="4786"/>
    <n v="69"/>
    <x v="1"/>
    <x v="0"/>
    <x v="1"/>
    <s v="Sports"/>
    <n v="179.73"/>
    <x v="32"/>
    <s v="Desktop"/>
    <x v="1"/>
    <x v="1"/>
    <n v="4"/>
    <x v="1"/>
    <x v="0"/>
    <n v="4"/>
    <x v="2"/>
    <x v="0"/>
  </r>
  <r>
    <n v="4787"/>
    <n v="41"/>
    <x v="0"/>
    <x v="2"/>
    <x v="4"/>
    <s v="Books"/>
    <n v="746.66"/>
    <x v="25"/>
    <s v="Mobile"/>
    <x v="1"/>
    <x v="0"/>
    <n v="1"/>
    <x v="0"/>
    <x v="4"/>
    <n v="12"/>
    <x v="1"/>
    <x v="1"/>
  </r>
  <r>
    <n v="4788"/>
    <n v="48"/>
    <x v="0"/>
    <x v="2"/>
    <x v="0"/>
    <s v="Home"/>
    <n v="244.51"/>
    <x v="50"/>
    <s v="Desktop"/>
    <x v="2"/>
    <x v="1"/>
    <n v="1"/>
    <x v="0"/>
    <x v="4"/>
    <n v="2"/>
    <x v="1"/>
    <x v="1"/>
  </r>
  <r>
    <n v="4789"/>
    <n v="62"/>
    <x v="1"/>
    <x v="1"/>
    <x v="1"/>
    <s v="Groceries"/>
    <n v="459.63"/>
    <x v="10"/>
    <s v="Mobile"/>
    <x v="2"/>
    <x v="1"/>
    <n v="1"/>
    <x v="0"/>
    <x v="3"/>
    <n v="9"/>
    <x v="0"/>
    <x v="1"/>
  </r>
  <r>
    <n v="4790"/>
    <n v="49"/>
    <x v="0"/>
    <x v="2"/>
    <x v="2"/>
    <s v="Clothing"/>
    <n v="319.89"/>
    <x v="13"/>
    <s v="Mobile"/>
    <x v="4"/>
    <x v="1"/>
    <n v="4"/>
    <x v="1"/>
    <x v="0"/>
    <n v="2"/>
    <x v="1"/>
    <x v="1"/>
  </r>
  <r>
    <n v="4791"/>
    <n v="67"/>
    <x v="1"/>
    <x v="2"/>
    <x v="0"/>
    <s v="Beauty"/>
    <n v="591.65"/>
    <x v="39"/>
    <s v="Mobile"/>
    <x v="2"/>
    <x v="0"/>
    <n v="2"/>
    <x v="0"/>
    <x v="1"/>
    <n v="13"/>
    <x v="1"/>
    <x v="0"/>
  </r>
  <r>
    <n v="4792"/>
    <n v="56"/>
    <x v="0"/>
    <x v="0"/>
    <x v="6"/>
    <s v="Books"/>
    <n v="273.31"/>
    <x v="56"/>
    <s v="Desktop"/>
    <x v="3"/>
    <x v="1"/>
    <n v="4"/>
    <x v="1"/>
    <x v="2"/>
    <n v="5"/>
    <x v="1"/>
    <x v="1"/>
  </r>
  <r>
    <n v="4793"/>
    <n v="67"/>
    <x v="1"/>
    <x v="0"/>
    <x v="7"/>
    <s v="Toys"/>
    <n v="365.66"/>
    <x v="57"/>
    <s v="Desktop"/>
    <x v="3"/>
    <x v="1"/>
    <n v="3"/>
    <x v="1"/>
    <x v="2"/>
    <n v="13"/>
    <x v="0"/>
    <x v="0"/>
  </r>
  <r>
    <n v="4794"/>
    <n v="46"/>
    <x v="0"/>
    <x v="0"/>
    <x v="4"/>
    <s v="Electronics"/>
    <n v="793.89"/>
    <x v="13"/>
    <s v="Tablet"/>
    <x v="2"/>
    <x v="0"/>
    <n v="4"/>
    <x v="1"/>
    <x v="4"/>
    <n v="6"/>
    <x v="0"/>
    <x v="2"/>
  </r>
  <r>
    <n v="4795"/>
    <n v="33"/>
    <x v="0"/>
    <x v="1"/>
    <x v="0"/>
    <s v="Books"/>
    <n v="819.73"/>
    <x v="28"/>
    <s v="Mobile"/>
    <x v="0"/>
    <x v="1"/>
    <n v="2"/>
    <x v="0"/>
    <x v="4"/>
    <n v="13"/>
    <x v="0"/>
    <x v="0"/>
  </r>
  <r>
    <n v="4796"/>
    <n v="53"/>
    <x v="0"/>
    <x v="0"/>
    <x v="5"/>
    <s v="Clothing"/>
    <n v="82.48"/>
    <x v="16"/>
    <s v="Tablet"/>
    <x v="3"/>
    <x v="1"/>
    <n v="4"/>
    <x v="0"/>
    <x v="3"/>
    <n v="6"/>
    <x v="0"/>
    <x v="1"/>
  </r>
  <r>
    <n v="4797"/>
    <n v="59"/>
    <x v="0"/>
    <x v="0"/>
    <x v="3"/>
    <s v="Toys"/>
    <n v="348.17"/>
    <x v="24"/>
    <s v="Mobile"/>
    <x v="2"/>
    <x v="0"/>
    <n v="3"/>
    <x v="0"/>
    <x v="3"/>
    <n v="13"/>
    <x v="1"/>
    <x v="2"/>
  </r>
  <r>
    <n v="4798"/>
    <n v="34"/>
    <x v="0"/>
    <x v="0"/>
    <x v="6"/>
    <s v="Groceries"/>
    <n v="539.9"/>
    <x v="14"/>
    <s v="Tablet"/>
    <x v="0"/>
    <x v="0"/>
    <n v="3"/>
    <x v="0"/>
    <x v="4"/>
    <n v="6"/>
    <x v="1"/>
    <x v="2"/>
  </r>
  <r>
    <n v="4799"/>
    <n v="34"/>
    <x v="0"/>
    <x v="0"/>
    <x v="7"/>
    <s v="Toys"/>
    <n v="849.69"/>
    <x v="10"/>
    <s v="Mobile"/>
    <x v="1"/>
    <x v="1"/>
    <n v="3"/>
    <x v="1"/>
    <x v="2"/>
    <n v="11"/>
    <x v="1"/>
    <x v="1"/>
  </r>
  <r>
    <n v="4800"/>
    <n v="54"/>
    <x v="0"/>
    <x v="1"/>
    <x v="7"/>
    <s v="Electronics"/>
    <n v="434.76"/>
    <x v="36"/>
    <s v="Mobile"/>
    <x v="3"/>
    <x v="0"/>
    <n v="2"/>
    <x v="0"/>
    <x v="3"/>
    <n v="13"/>
    <x v="1"/>
    <x v="0"/>
  </r>
  <r>
    <n v="4801"/>
    <n v="26"/>
    <x v="0"/>
    <x v="0"/>
    <x v="5"/>
    <s v="Toys"/>
    <n v="668.33"/>
    <x v="4"/>
    <s v="Tablet"/>
    <x v="3"/>
    <x v="0"/>
    <n v="5"/>
    <x v="1"/>
    <x v="2"/>
    <n v="8"/>
    <x v="2"/>
    <x v="2"/>
  </r>
  <r>
    <n v="4802"/>
    <n v="19"/>
    <x v="2"/>
    <x v="0"/>
    <x v="5"/>
    <s v="Home"/>
    <n v="223.53"/>
    <x v="4"/>
    <s v="Desktop"/>
    <x v="3"/>
    <x v="1"/>
    <n v="7"/>
    <x v="1"/>
    <x v="4"/>
    <n v="6"/>
    <x v="0"/>
    <x v="0"/>
  </r>
  <r>
    <n v="4803"/>
    <n v="44"/>
    <x v="0"/>
    <x v="1"/>
    <x v="6"/>
    <s v="Books"/>
    <n v="110.63"/>
    <x v="9"/>
    <s v="Desktop"/>
    <x v="4"/>
    <x v="0"/>
    <n v="3"/>
    <x v="1"/>
    <x v="3"/>
    <n v="11"/>
    <x v="2"/>
    <x v="0"/>
  </r>
  <r>
    <n v="4804"/>
    <n v="19"/>
    <x v="2"/>
    <x v="2"/>
    <x v="2"/>
    <s v="Electronics"/>
    <n v="643.30999999999995"/>
    <x v="41"/>
    <s v="Mobile"/>
    <x v="4"/>
    <x v="1"/>
    <n v="8"/>
    <x v="1"/>
    <x v="0"/>
    <n v="3"/>
    <x v="0"/>
    <x v="1"/>
  </r>
  <r>
    <n v="4805"/>
    <n v="26"/>
    <x v="0"/>
    <x v="1"/>
    <x v="6"/>
    <s v="Beauty"/>
    <n v="996.99"/>
    <x v="1"/>
    <s v="Tablet"/>
    <x v="2"/>
    <x v="1"/>
    <n v="1"/>
    <x v="0"/>
    <x v="3"/>
    <n v="3"/>
    <x v="2"/>
    <x v="0"/>
  </r>
  <r>
    <n v="4806"/>
    <n v="41"/>
    <x v="0"/>
    <x v="1"/>
    <x v="5"/>
    <s v="Home"/>
    <n v="535.07000000000005"/>
    <x v="50"/>
    <s v="Mobile"/>
    <x v="4"/>
    <x v="0"/>
    <n v="1"/>
    <x v="0"/>
    <x v="0"/>
    <n v="3"/>
    <x v="0"/>
    <x v="2"/>
  </r>
  <r>
    <n v="4807"/>
    <n v="45"/>
    <x v="0"/>
    <x v="1"/>
    <x v="0"/>
    <s v="Books"/>
    <n v="98.84"/>
    <x v="17"/>
    <s v="Tablet"/>
    <x v="3"/>
    <x v="1"/>
    <n v="1"/>
    <x v="0"/>
    <x v="2"/>
    <n v="7"/>
    <x v="2"/>
    <x v="0"/>
  </r>
  <r>
    <n v="4808"/>
    <n v="64"/>
    <x v="1"/>
    <x v="1"/>
    <x v="5"/>
    <s v="Clothing"/>
    <n v="166.12"/>
    <x v="47"/>
    <s v="Tablet"/>
    <x v="4"/>
    <x v="0"/>
    <n v="5"/>
    <x v="0"/>
    <x v="2"/>
    <n v="1"/>
    <x v="0"/>
    <x v="2"/>
  </r>
  <r>
    <n v="4809"/>
    <n v="29"/>
    <x v="0"/>
    <x v="0"/>
    <x v="4"/>
    <s v="Clothing"/>
    <n v="115.02"/>
    <x v="18"/>
    <s v="Mobile"/>
    <x v="2"/>
    <x v="1"/>
    <n v="4"/>
    <x v="1"/>
    <x v="3"/>
    <n v="8"/>
    <x v="0"/>
    <x v="0"/>
  </r>
  <r>
    <n v="4810"/>
    <n v="22"/>
    <x v="0"/>
    <x v="2"/>
    <x v="4"/>
    <s v="Sports"/>
    <n v="735.98"/>
    <x v="56"/>
    <s v="Mobile"/>
    <x v="1"/>
    <x v="0"/>
    <n v="6"/>
    <x v="1"/>
    <x v="3"/>
    <n v="10"/>
    <x v="0"/>
    <x v="2"/>
  </r>
  <r>
    <n v="4811"/>
    <n v="30"/>
    <x v="0"/>
    <x v="2"/>
    <x v="0"/>
    <s v="Home"/>
    <n v="587.71"/>
    <x v="42"/>
    <s v="Desktop"/>
    <x v="1"/>
    <x v="0"/>
    <n v="1"/>
    <x v="0"/>
    <x v="0"/>
    <n v="11"/>
    <x v="2"/>
    <x v="2"/>
  </r>
  <r>
    <n v="4812"/>
    <n v="67"/>
    <x v="1"/>
    <x v="2"/>
    <x v="7"/>
    <s v="Books"/>
    <n v="709.42"/>
    <x v="48"/>
    <s v="Mobile"/>
    <x v="4"/>
    <x v="0"/>
    <n v="7"/>
    <x v="0"/>
    <x v="2"/>
    <n v="3"/>
    <x v="0"/>
    <x v="1"/>
  </r>
  <r>
    <n v="4813"/>
    <n v="52"/>
    <x v="0"/>
    <x v="0"/>
    <x v="1"/>
    <s v="Clothing"/>
    <n v="551.27"/>
    <x v="4"/>
    <s v="Tablet"/>
    <x v="2"/>
    <x v="1"/>
    <n v="9"/>
    <x v="1"/>
    <x v="2"/>
    <n v="4"/>
    <x v="0"/>
    <x v="2"/>
  </r>
  <r>
    <n v="4814"/>
    <n v="27"/>
    <x v="0"/>
    <x v="1"/>
    <x v="1"/>
    <s v="Beauty"/>
    <n v="478.21"/>
    <x v="1"/>
    <s v="Desktop"/>
    <x v="1"/>
    <x v="0"/>
    <n v="8"/>
    <x v="0"/>
    <x v="0"/>
    <n v="3"/>
    <x v="0"/>
    <x v="1"/>
  </r>
  <r>
    <n v="4815"/>
    <n v="47"/>
    <x v="0"/>
    <x v="1"/>
    <x v="0"/>
    <s v="Beauty"/>
    <n v="310.05"/>
    <x v="23"/>
    <s v="Desktop"/>
    <x v="4"/>
    <x v="0"/>
    <n v="8"/>
    <x v="0"/>
    <x v="3"/>
    <n v="4"/>
    <x v="1"/>
    <x v="1"/>
  </r>
  <r>
    <n v="4816"/>
    <n v="63"/>
    <x v="1"/>
    <x v="2"/>
    <x v="3"/>
    <s v="Groceries"/>
    <n v="199.1"/>
    <x v="37"/>
    <s v="Tablet"/>
    <x v="2"/>
    <x v="1"/>
    <n v="6"/>
    <x v="1"/>
    <x v="3"/>
    <n v="11"/>
    <x v="2"/>
    <x v="2"/>
  </r>
  <r>
    <n v="4817"/>
    <n v="68"/>
    <x v="1"/>
    <x v="0"/>
    <x v="7"/>
    <s v="Sports"/>
    <n v="90.14"/>
    <x v="43"/>
    <s v="Desktop"/>
    <x v="3"/>
    <x v="0"/>
    <n v="1"/>
    <x v="0"/>
    <x v="3"/>
    <n v="6"/>
    <x v="2"/>
    <x v="0"/>
  </r>
  <r>
    <n v="4818"/>
    <n v="53"/>
    <x v="0"/>
    <x v="0"/>
    <x v="4"/>
    <s v="Groceries"/>
    <n v="966.71"/>
    <x v="37"/>
    <s v="Mobile"/>
    <x v="2"/>
    <x v="1"/>
    <n v="6"/>
    <x v="1"/>
    <x v="2"/>
    <n v="8"/>
    <x v="2"/>
    <x v="0"/>
  </r>
  <r>
    <n v="4819"/>
    <n v="40"/>
    <x v="0"/>
    <x v="2"/>
    <x v="7"/>
    <s v="Groceries"/>
    <n v="761.69"/>
    <x v="7"/>
    <s v="Mobile"/>
    <x v="1"/>
    <x v="1"/>
    <n v="7"/>
    <x v="0"/>
    <x v="4"/>
    <n v="10"/>
    <x v="0"/>
    <x v="1"/>
  </r>
  <r>
    <n v="4820"/>
    <n v="38"/>
    <x v="0"/>
    <x v="0"/>
    <x v="7"/>
    <s v="Sports"/>
    <n v="746.91"/>
    <x v="5"/>
    <s v="Tablet"/>
    <x v="1"/>
    <x v="0"/>
    <n v="8"/>
    <x v="1"/>
    <x v="2"/>
    <n v="4"/>
    <x v="0"/>
    <x v="2"/>
  </r>
  <r>
    <n v="4821"/>
    <n v="54"/>
    <x v="0"/>
    <x v="1"/>
    <x v="7"/>
    <s v="Books"/>
    <n v="493.74"/>
    <x v="20"/>
    <s v="Tablet"/>
    <x v="3"/>
    <x v="1"/>
    <n v="7"/>
    <x v="1"/>
    <x v="2"/>
    <n v="13"/>
    <x v="1"/>
    <x v="1"/>
  </r>
  <r>
    <n v="4822"/>
    <n v="45"/>
    <x v="0"/>
    <x v="2"/>
    <x v="4"/>
    <s v="Books"/>
    <n v="599.29999999999995"/>
    <x v="37"/>
    <s v="Tablet"/>
    <x v="0"/>
    <x v="1"/>
    <n v="3"/>
    <x v="1"/>
    <x v="1"/>
    <n v="5"/>
    <x v="2"/>
    <x v="0"/>
  </r>
  <r>
    <n v="4823"/>
    <n v="35"/>
    <x v="0"/>
    <x v="1"/>
    <x v="7"/>
    <s v="Electronics"/>
    <n v="49.71"/>
    <x v="22"/>
    <s v="Desktop"/>
    <x v="0"/>
    <x v="1"/>
    <n v="6"/>
    <x v="0"/>
    <x v="2"/>
    <n v="3"/>
    <x v="1"/>
    <x v="1"/>
  </r>
  <r>
    <n v="4824"/>
    <n v="20"/>
    <x v="0"/>
    <x v="1"/>
    <x v="2"/>
    <s v="Beauty"/>
    <n v="167.05"/>
    <x v="43"/>
    <s v="Mobile"/>
    <x v="0"/>
    <x v="1"/>
    <n v="1"/>
    <x v="1"/>
    <x v="3"/>
    <n v="6"/>
    <x v="1"/>
    <x v="0"/>
  </r>
  <r>
    <n v="4825"/>
    <n v="25"/>
    <x v="0"/>
    <x v="0"/>
    <x v="3"/>
    <s v="Books"/>
    <n v="586.82000000000005"/>
    <x v="37"/>
    <s v="Desktop"/>
    <x v="1"/>
    <x v="1"/>
    <n v="7"/>
    <x v="0"/>
    <x v="3"/>
    <n v="10"/>
    <x v="0"/>
    <x v="0"/>
  </r>
  <r>
    <n v="4826"/>
    <n v="49"/>
    <x v="0"/>
    <x v="2"/>
    <x v="1"/>
    <s v="Toys"/>
    <n v="631.82000000000005"/>
    <x v="37"/>
    <s v="Mobile"/>
    <x v="1"/>
    <x v="0"/>
    <n v="9"/>
    <x v="0"/>
    <x v="4"/>
    <n v="10"/>
    <x v="0"/>
    <x v="1"/>
  </r>
  <r>
    <n v="4827"/>
    <n v="40"/>
    <x v="0"/>
    <x v="1"/>
    <x v="0"/>
    <s v="Beauty"/>
    <n v="940.05"/>
    <x v="8"/>
    <s v="Desktop"/>
    <x v="0"/>
    <x v="0"/>
    <n v="1"/>
    <x v="0"/>
    <x v="0"/>
    <n v="7"/>
    <x v="0"/>
    <x v="1"/>
  </r>
  <r>
    <n v="4828"/>
    <n v="47"/>
    <x v="0"/>
    <x v="2"/>
    <x v="6"/>
    <s v="Beauty"/>
    <n v="443.87"/>
    <x v="52"/>
    <s v="Mobile"/>
    <x v="1"/>
    <x v="1"/>
    <n v="6"/>
    <x v="1"/>
    <x v="0"/>
    <n v="6"/>
    <x v="0"/>
    <x v="2"/>
  </r>
  <r>
    <n v="4829"/>
    <n v="49"/>
    <x v="0"/>
    <x v="1"/>
    <x v="4"/>
    <s v="Toys"/>
    <n v="647.69000000000005"/>
    <x v="35"/>
    <s v="Tablet"/>
    <x v="2"/>
    <x v="0"/>
    <n v="4"/>
    <x v="0"/>
    <x v="3"/>
    <n v="6"/>
    <x v="0"/>
    <x v="1"/>
  </r>
  <r>
    <n v="4830"/>
    <n v="41"/>
    <x v="0"/>
    <x v="1"/>
    <x v="1"/>
    <s v="Electronics"/>
    <n v="531.05999999999995"/>
    <x v="33"/>
    <s v="Mobile"/>
    <x v="3"/>
    <x v="0"/>
    <n v="8"/>
    <x v="1"/>
    <x v="3"/>
    <n v="9"/>
    <x v="0"/>
    <x v="2"/>
  </r>
  <r>
    <n v="4831"/>
    <n v="54"/>
    <x v="0"/>
    <x v="2"/>
    <x v="1"/>
    <s v="Groceries"/>
    <n v="145.33000000000001"/>
    <x v="42"/>
    <s v="Tablet"/>
    <x v="1"/>
    <x v="0"/>
    <n v="4"/>
    <x v="1"/>
    <x v="0"/>
    <n v="1"/>
    <x v="0"/>
    <x v="0"/>
  </r>
  <r>
    <n v="4832"/>
    <n v="44"/>
    <x v="0"/>
    <x v="0"/>
    <x v="7"/>
    <s v="Clothing"/>
    <n v="966.01"/>
    <x v="8"/>
    <s v="Tablet"/>
    <x v="2"/>
    <x v="0"/>
    <n v="6"/>
    <x v="0"/>
    <x v="0"/>
    <n v="2"/>
    <x v="0"/>
    <x v="2"/>
  </r>
  <r>
    <n v="4833"/>
    <n v="37"/>
    <x v="0"/>
    <x v="1"/>
    <x v="0"/>
    <s v="Electronics"/>
    <n v="304.56"/>
    <x v="22"/>
    <s v="Desktop"/>
    <x v="3"/>
    <x v="0"/>
    <n v="2"/>
    <x v="0"/>
    <x v="4"/>
    <n v="8"/>
    <x v="1"/>
    <x v="2"/>
  </r>
  <r>
    <n v="4834"/>
    <n v="46"/>
    <x v="0"/>
    <x v="2"/>
    <x v="7"/>
    <s v="Toys"/>
    <n v="632.14"/>
    <x v="21"/>
    <s v="Mobile"/>
    <x v="0"/>
    <x v="1"/>
    <n v="2"/>
    <x v="1"/>
    <x v="0"/>
    <n v="1"/>
    <x v="1"/>
    <x v="0"/>
  </r>
  <r>
    <n v="4835"/>
    <n v="34"/>
    <x v="0"/>
    <x v="1"/>
    <x v="4"/>
    <s v="Electronics"/>
    <n v="684.48"/>
    <x v="11"/>
    <s v="Mobile"/>
    <x v="2"/>
    <x v="1"/>
    <n v="8"/>
    <x v="1"/>
    <x v="1"/>
    <n v="1"/>
    <x v="0"/>
    <x v="1"/>
  </r>
  <r>
    <n v="4836"/>
    <n v="65"/>
    <x v="1"/>
    <x v="0"/>
    <x v="2"/>
    <s v="Home"/>
    <n v="888.63"/>
    <x v="18"/>
    <s v="Desktop"/>
    <x v="3"/>
    <x v="1"/>
    <n v="3"/>
    <x v="1"/>
    <x v="3"/>
    <n v="2"/>
    <x v="0"/>
    <x v="1"/>
  </r>
  <r>
    <n v="4837"/>
    <n v="52"/>
    <x v="0"/>
    <x v="2"/>
    <x v="5"/>
    <s v="Home"/>
    <n v="634.25"/>
    <x v="56"/>
    <s v="Tablet"/>
    <x v="1"/>
    <x v="0"/>
    <n v="7"/>
    <x v="0"/>
    <x v="3"/>
    <n v="2"/>
    <x v="0"/>
    <x v="2"/>
  </r>
  <r>
    <n v="4838"/>
    <n v="26"/>
    <x v="0"/>
    <x v="0"/>
    <x v="1"/>
    <s v="Home"/>
    <n v="69.09"/>
    <x v="57"/>
    <s v="Tablet"/>
    <x v="0"/>
    <x v="0"/>
    <n v="2"/>
    <x v="0"/>
    <x v="4"/>
    <n v="1"/>
    <x v="2"/>
    <x v="2"/>
  </r>
  <r>
    <n v="4839"/>
    <n v="51"/>
    <x v="0"/>
    <x v="2"/>
    <x v="0"/>
    <s v="Beauty"/>
    <n v="860.77"/>
    <x v="38"/>
    <s v="Desktop"/>
    <x v="1"/>
    <x v="0"/>
    <n v="4"/>
    <x v="0"/>
    <x v="4"/>
    <n v="7"/>
    <x v="1"/>
    <x v="1"/>
  </r>
  <r>
    <n v="4840"/>
    <n v="22"/>
    <x v="0"/>
    <x v="1"/>
    <x v="4"/>
    <s v="Sports"/>
    <n v="514.41999999999996"/>
    <x v="46"/>
    <s v="Mobile"/>
    <x v="2"/>
    <x v="0"/>
    <n v="6"/>
    <x v="0"/>
    <x v="1"/>
    <n v="5"/>
    <x v="1"/>
    <x v="2"/>
  </r>
  <r>
    <n v="4841"/>
    <n v="18"/>
    <x v="2"/>
    <x v="1"/>
    <x v="0"/>
    <s v="Groceries"/>
    <n v="950.37"/>
    <x v="51"/>
    <s v="Mobile"/>
    <x v="0"/>
    <x v="0"/>
    <n v="7"/>
    <x v="1"/>
    <x v="0"/>
    <n v="3"/>
    <x v="1"/>
    <x v="1"/>
  </r>
  <r>
    <n v="4842"/>
    <n v="50"/>
    <x v="0"/>
    <x v="2"/>
    <x v="1"/>
    <s v="Toys"/>
    <n v="835.85"/>
    <x v="11"/>
    <s v="Mobile"/>
    <x v="0"/>
    <x v="1"/>
    <n v="6"/>
    <x v="0"/>
    <x v="3"/>
    <n v="11"/>
    <x v="0"/>
    <x v="1"/>
  </r>
  <r>
    <n v="4843"/>
    <n v="59"/>
    <x v="0"/>
    <x v="1"/>
    <x v="4"/>
    <s v="Electronics"/>
    <n v="930.66"/>
    <x v="20"/>
    <s v="Mobile"/>
    <x v="1"/>
    <x v="1"/>
    <n v="6"/>
    <x v="1"/>
    <x v="2"/>
    <n v="7"/>
    <x v="1"/>
    <x v="1"/>
  </r>
  <r>
    <n v="4844"/>
    <n v="39"/>
    <x v="0"/>
    <x v="2"/>
    <x v="2"/>
    <s v="Electronics"/>
    <n v="286.33999999999997"/>
    <x v="45"/>
    <s v="Mobile"/>
    <x v="0"/>
    <x v="0"/>
    <n v="7"/>
    <x v="0"/>
    <x v="4"/>
    <n v="5"/>
    <x v="0"/>
    <x v="1"/>
  </r>
  <r>
    <n v="4845"/>
    <n v="31"/>
    <x v="0"/>
    <x v="0"/>
    <x v="5"/>
    <s v="Groceries"/>
    <n v="191.67"/>
    <x v="41"/>
    <s v="Desktop"/>
    <x v="0"/>
    <x v="0"/>
    <n v="1"/>
    <x v="1"/>
    <x v="1"/>
    <n v="9"/>
    <x v="0"/>
    <x v="2"/>
  </r>
  <r>
    <n v="4846"/>
    <n v="57"/>
    <x v="0"/>
    <x v="0"/>
    <x v="2"/>
    <s v="Books"/>
    <n v="290.95"/>
    <x v="50"/>
    <s v="Desktop"/>
    <x v="2"/>
    <x v="0"/>
    <n v="7"/>
    <x v="1"/>
    <x v="3"/>
    <n v="2"/>
    <x v="0"/>
    <x v="2"/>
  </r>
  <r>
    <n v="4847"/>
    <n v="51"/>
    <x v="0"/>
    <x v="2"/>
    <x v="6"/>
    <s v="Books"/>
    <n v="881.4"/>
    <x v="2"/>
    <s v="Desktop"/>
    <x v="4"/>
    <x v="0"/>
    <n v="6"/>
    <x v="0"/>
    <x v="0"/>
    <n v="8"/>
    <x v="2"/>
    <x v="1"/>
  </r>
  <r>
    <n v="4848"/>
    <n v="65"/>
    <x v="1"/>
    <x v="1"/>
    <x v="3"/>
    <s v="Books"/>
    <n v="657.07"/>
    <x v="48"/>
    <s v="Tablet"/>
    <x v="0"/>
    <x v="0"/>
    <n v="2"/>
    <x v="0"/>
    <x v="4"/>
    <n v="1"/>
    <x v="2"/>
    <x v="1"/>
  </r>
  <r>
    <n v="4849"/>
    <n v="40"/>
    <x v="0"/>
    <x v="1"/>
    <x v="7"/>
    <s v="Beauty"/>
    <n v="616.4"/>
    <x v="58"/>
    <s v="Desktop"/>
    <x v="3"/>
    <x v="1"/>
    <n v="2"/>
    <x v="0"/>
    <x v="1"/>
    <n v="13"/>
    <x v="0"/>
    <x v="0"/>
  </r>
  <r>
    <n v="4850"/>
    <n v="41"/>
    <x v="0"/>
    <x v="0"/>
    <x v="0"/>
    <s v="Sports"/>
    <n v="31.72"/>
    <x v="25"/>
    <s v="Desktop"/>
    <x v="0"/>
    <x v="1"/>
    <n v="3"/>
    <x v="1"/>
    <x v="4"/>
    <n v="3"/>
    <x v="0"/>
    <x v="1"/>
  </r>
  <r>
    <n v="4851"/>
    <n v="42"/>
    <x v="0"/>
    <x v="2"/>
    <x v="6"/>
    <s v="Toys"/>
    <n v="560.96"/>
    <x v="56"/>
    <s v="Tablet"/>
    <x v="0"/>
    <x v="0"/>
    <n v="6"/>
    <x v="1"/>
    <x v="0"/>
    <n v="3"/>
    <x v="2"/>
    <x v="2"/>
  </r>
  <r>
    <n v="4852"/>
    <n v="53"/>
    <x v="0"/>
    <x v="1"/>
    <x v="5"/>
    <s v="Toys"/>
    <n v="453.44"/>
    <x v="10"/>
    <s v="Tablet"/>
    <x v="4"/>
    <x v="0"/>
    <n v="2"/>
    <x v="1"/>
    <x v="3"/>
    <n v="10"/>
    <x v="0"/>
    <x v="1"/>
  </r>
  <r>
    <n v="4853"/>
    <n v="59"/>
    <x v="0"/>
    <x v="0"/>
    <x v="4"/>
    <s v="Electronics"/>
    <n v="103.15"/>
    <x v="16"/>
    <s v="Tablet"/>
    <x v="0"/>
    <x v="0"/>
    <n v="3"/>
    <x v="0"/>
    <x v="4"/>
    <n v="4"/>
    <x v="1"/>
    <x v="0"/>
  </r>
  <r>
    <n v="4854"/>
    <n v="38"/>
    <x v="0"/>
    <x v="1"/>
    <x v="1"/>
    <s v="Groceries"/>
    <n v="283.25"/>
    <x v="33"/>
    <s v="Desktop"/>
    <x v="3"/>
    <x v="1"/>
    <n v="5"/>
    <x v="0"/>
    <x v="3"/>
    <n v="10"/>
    <x v="1"/>
    <x v="0"/>
  </r>
  <r>
    <n v="4855"/>
    <n v="39"/>
    <x v="0"/>
    <x v="0"/>
    <x v="4"/>
    <s v="Clothing"/>
    <n v="679.55"/>
    <x v="7"/>
    <s v="Mobile"/>
    <x v="3"/>
    <x v="1"/>
    <n v="6"/>
    <x v="0"/>
    <x v="0"/>
    <n v="8"/>
    <x v="0"/>
    <x v="2"/>
  </r>
  <r>
    <n v="4856"/>
    <n v="60"/>
    <x v="1"/>
    <x v="1"/>
    <x v="5"/>
    <s v="Books"/>
    <n v="222.64"/>
    <x v="31"/>
    <s v="Desktop"/>
    <x v="3"/>
    <x v="0"/>
    <n v="5"/>
    <x v="1"/>
    <x v="3"/>
    <n v="13"/>
    <x v="0"/>
    <x v="2"/>
  </r>
  <r>
    <n v="4857"/>
    <n v="53"/>
    <x v="0"/>
    <x v="0"/>
    <x v="1"/>
    <s v="Clothing"/>
    <n v="329.38"/>
    <x v="42"/>
    <s v="Mobile"/>
    <x v="1"/>
    <x v="0"/>
    <n v="3"/>
    <x v="0"/>
    <x v="3"/>
    <n v="6"/>
    <x v="2"/>
    <x v="1"/>
  </r>
  <r>
    <n v="4858"/>
    <n v="65"/>
    <x v="1"/>
    <x v="2"/>
    <x v="5"/>
    <s v="Books"/>
    <n v="881.75"/>
    <x v="42"/>
    <s v="Desktop"/>
    <x v="1"/>
    <x v="1"/>
    <n v="3"/>
    <x v="0"/>
    <x v="2"/>
    <n v="2"/>
    <x v="1"/>
    <x v="0"/>
  </r>
  <r>
    <n v="4859"/>
    <n v="67"/>
    <x v="1"/>
    <x v="2"/>
    <x v="4"/>
    <s v="Home"/>
    <n v="901.03"/>
    <x v="48"/>
    <s v="Tablet"/>
    <x v="0"/>
    <x v="1"/>
    <n v="7"/>
    <x v="1"/>
    <x v="2"/>
    <n v="9"/>
    <x v="0"/>
    <x v="1"/>
  </r>
  <r>
    <n v="4860"/>
    <n v="63"/>
    <x v="1"/>
    <x v="2"/>
    <x v="5"/>
    <s v="Home"/>
    <n v="674.19"/>
    <x v="9"/>
    <s v="Mobile"/>
    <x v="4"/>
    <x v="1"/>
    <n v="3"/>
    <x v="1"/>
    <x v="4"/>
    <n v="13"/>
    <x v="2"/>
    <x v="1"/>
  </r>
  <r>
    <n v="4861"/>
    <n v="22"/>
    <x v="0"/>
    <x v="1"/>
    <x v="0"/>
    <s v="Electronics"/>
    <n v="465.59"/>
    <x v="54"/>
    <s v="Tablet"/>
    <x v="3"/>
    <x v="1"/>
    <n v="2"/>
    <x v="1"/>
    <x v="2"/>
    <n v="13"/>
    <x v="1"/>
    <x v="2"/>
  </r>
  <r>
    <n v="4862"/>
    <n v="63"/>
    <x v="1"/>
    <x v="0"/>
    <x v="5"/>
    <s v="Books"/>
    <n v="781.06"/>
    <x v="0"/>
    <s v="Desktop"/>
    <x v="2"/>
    <x v="0"/>
    <n v="5"/>
    <x v="1"/>
    <x v="0"/>
    <n v="5"/>
    <x v="2"/>
    <x v="0"/>
  </r>
  <r>
    <n v="4863"/>
    <n v="38"/>
    <x v="0"/>
    <x v="1"/>
    <x v="1"/>
    <s v="Home"/>
    <n v="157.59"/>
    <x v="24"/>
    <s v="Desktop"/>
    <x v="2"/>
    <x v="1"/>
    <n v="6"/>
    <x v="0"/>
    <x v="2"/>
    <n v="1"/>
    <x v="2"/>
    <x v="2"/>
  </r>
  <r>
    <n v="4864"/>
    <n v="39"/>
    <x v="0"/>
    <x v="0"/>
    <x v="3"/>
    <s v="Home"/>
    <n v="288.16000000000003"/>
    <x v="1"/>
    <s v="Desktop"/>
    <x v="3"/>
    <x v="0"/>
    <n v="8"/>
    <x v="0"/>
    <x v="3"/>
    <n v="6"/>
    <x v="2"/>
    <x v="1"/>
  </r>
  <r>
    <n v="4865"/>
    <n v="39"/>
    <x v="0"/>
    <x v="2"/>
    <x v="0"/>
    <s v="Electronics"/>
    <n v="327.62"/>
    <x v="57"/>
    <s v="Desktop"/>
    <x v="4"/>
    <x v="0"/>
    <n v="2"/>
    <x v="0"/>
    <x v="4"/>
    <n v="2"/>
    <x v="2"/>
    <x v="1"/>
  </r>
  <r>
    <n v="4866"/>
    <n v="36"/>
    <x v="0"/>
    <x v="2"/>
    <x v="3"/>
    <s v="Toys"/>
    <n v="586.91999999999996"/>
    <x v="26"/>
    <s v="Desktop"/>
    <x v="0"/>
    <x v="1"/>
    <n v="1"/>
    <x v="0"/>
    <x v="1"/>
    <n v="9"/>
    <x v="2"/>
    <x v="0"/>
  </r>
  <r>
    <n v="4867"/>
    <n v="19"/>
    <x v="2"/>
    <x v="0"/>
    <x v="2"/>
    <s v="Groceries"/>
    <n v="760.66"/>
    <x v="2"/>
    <s v="Tablet"/>
    <x v="0"/>
    <x v="1"/>
    <n v="9"/>
    <x v="0"/>
    <x v="3"/>
    <n v="7"/>
    <x v="2"/>
    <x v="1"/>
  </r>
  <r>
    <n v="4868"/>
    <n v="18"/>
    <x v="2"/>
    <x v="2"/>
    <x v="3"/>
    <s v="Toys"/>
    <n v="819.03"/>
    <x v="7"/>
    <s v="Mobile"/>
    <x v="1"/>
    <x v="1"/>
    <n v="3"/>
    <x v="1"/>
    <x v="2"/>
    <n v="4"/>
    <x v="0"/>
    <x v="1"/>
  </r>
  <r>
    <n v="4869"/>
    <n v="22"/>
    <x v="0"/>
    <x v="2"/>
    <x v="7"/>
    <s v="Clothing"/>
    <n v="171.18"/>
    <x v="28"/>
    <s v="Desktop"/>
    <x v="0"/>
    <x v="0"/>
    <n v="7"/>
    <x v="1"/>
    <x v="1"/>
    <n v="6"/>
    <x v="1"/>
    <x v="1"/>
  </r>
  <r>
    <n v="4870"/>
    <n v="48"/>
    <x v="0"/>
    <x v="1"/>
    <x v="7"/>
    <s v="Sports"/>
    <n v="606.99"/>
    <x v="10"/>
    <s v="Desktop"/>
    <x v="1"/>
    <x v="0"/>
    <n v="2"/>
    <x v="1"/>
    <x v="0"/>
    <n v="6"/>
    <x v="2"/>
    <x v="0"/>
  </r>
  <r>
    <n v="4871"/>
    <n v="35"/>
    <x v="0"/>
    <x v="0"/>
    <x v="3"/>
    <s v="Beauty"/>
    <n v="787.15"/>
    <x v="39"/>
    <s v="Mobile"/>
    <x v="2"/>
    <x v="0"/>
    <n v="6"/>
    <x v="0"/>
    <x v="1"/>
    <n v="9"/>
    <x v="1"/>
    <x v="1"/>
  </r>
  <r>
    <n v="4872"/>
    <n v="44"/>
    <x v="0"/>
    <x v="2"/>
    <x v="2"/>
    <s v="Electronics"/>
    <n v="943.43"/>
    <x v="33"/>
    <s v="Tablet"/>
    <x v="3"/>
    <x v="1"/>
    <n v="8"/>
    <x v="1"/>
    <x v="0"/>
    <n v="1"/>
    <x v="1"/>
    <x v="0"/>
  </r>
  <r>
    <n v="4873"/>
    <n v="69"/>
    <x v="1"/>
    <x v="1"/>
    <x v="1"/>
    <s v="Home"/>
    <n v="760.61"/>
    <x v="17"/>
    <s v="Tablet"/>
    <x v="3"/>
    <x v="0"/>
    <n v="6"/>
    <x v="1"/>
    <x v="3"/>
    <n v="12"/>
    <x v="1"/>
    <x v="2"/>
  </r>
  <r>
    <n v="4874"/>
    <n v="38"/>
    <x v="0"/>
    <x v="0"/>
    <x v="4"/>
    <s v="Electronics"/>
    <n v="179.41"/>
    <x v="40"/>
    <s v="Mobile"/>
    <x v="0"/>
    <x v="1"/>
    <n v="4"/>
    <x v="1"/>
    <x v="1"/>
    <n v="9"/>
    <x v="2"/>
    <x v="0"/>
  </r>
  <r>
    <n v="4875"/>
    <n v="63"/>
    <x v="1"/>
    <x v="2"/>
    <x v="4"/>
    <s v="Toys"/>
    <n v="789.41"/>
    <x v="38"/>
    <s v="Tablet"/>
    <x v="4"/>
    <x v="0"/>
    <n v="6"/>
    <x v="0"/>
    <x v="4"/>
    <n v="7"/>
    <x v="0"/>
    <x v="1"/>
  </r>
  <r>
    <n v="4876"/>
    <n v="53"/>
    <x v="0"/>
    <x v="1"/>
    <x v="5"/>
    <s v="Electronics"/>
    <n v="528.17999999999995"/>
    <x v="32"/>
    <s v="Mobile"/>
    <x v="4"/>
    <x v="0"/>
    <n v="3"/>
    <x v="0"/>
    <x v="3"/>
    <n v="11"/>
    <x v="1"/>
    <x v="2"/>
  </r>
  <r>
    <n v="4877"/>
    <n v="43"/>
    <x v="0"/>
    <x v="1"/>
    <x v="6"/>
    <s v="Sports"/>
    <n v="154.6"/>
    <x v="57"/>
    <s v="Tablet"/>
    <x v="3"/>
    <x v="1"/>
    <n v="1"/>
    <x v="1"/>
    <x v="4"/>
    <n v="2"/>
    <x v="1"/>
    <x v="2"/>
  </r>
  <r>
    <n v="4878"/>
    <n v="48"/>
    <x v="0"/>
    <x v="2"/>
    <x v="7"/>
    <s v="Clothing"/>
    <n v="539.41"/>
    <x v="10"/>
    <s v="Tablet"/>
    <x v="1"/>
    <x v="0"/>
    <n v="1"/>
    <x v="0"/>
    <x v="1"/>
    <n v="10"/>
    <x v="0"/>
    <x v="1"/>
  </r>
  <r>
    <n v="4879"/>
    <n v="59"/>
    <x v="0"/>
    <x v="0"/>
    <x v="7"/>
    <s v="Sports"/>
    <n v="386.11"/>
    <x v="16"/>
    <s v="Tablet"/>
    <x v="3"/>
    <x v="0"/>
    <n v="4"/>
    <x v="0"/>
    <x v="1"/>
    <n v="5"/>
    <x v="2"/>
    <x v="0"/>
  </r>
  <r>
    <n v="4880"/>
    <n v="67"/>
    <x v="1"/>
    <x v="2"/>
    <x v="0"/>
    <s v="Books"/>
    <n v="767.84"/>
    <x v="14"/>
    <s v="Tablet"/>
    <x v="3"/>
    <x v="1"/>
    <n v="8"/>
    <x v="0"/>
    <x v="2"/>
    <n v="12"/>
    <x v="1"/>
    <x v="2"/>
  </r>
  <r>
    <n v="4881"/>
    <n v="23"/>
    <x v="0"/>
    <x v="2"/>
    <x v="4"/>
    <s v="Books"/>
    <n v="703.83"/>
    <x v="43"/>
    <s v="Mobile"/>
    <x v="3"/>
    <x v="1"/>
    <n v="9"/>
    <x v="1"/>
    <x v="0"/>
    <n v="9"/>
    <x v="2"/>
    <x v="0"/>
  </r>
  <r>
    <n v="4882"/>
    <n v="22"/>
    <x v="0"/>
    <x v="2"/>
    <x v="7"/>
    <s v="Clothing"/>
    <n v="102.75"/>
    <x v="54"/>
    <s v="Mobile"/>
    <x v="1"/>
    <x v="0"/>
    <n v="4"/>
    <x v="0"/>
    <x v="0"/>
    <n v="5"/>
    <x v="1"/>
    <x v="2"/>
  </r>
  <r>
    <n v="4883"/>
    <n v="26"/>
    <x v="0"/>
    <x v="1"/>
    <x v="4"/>
    <s v="Beauty"/>
    <n v="596.44000000000005"/>
    <x v="53"/>
    <s v="Mobile"/>
    <x v="4"/>
    <x v="0"/>
    <n v="5"/>
    <x v="0"/>
    <x v="1"/>
    <n v="2"/>
    <x v="1"/>
    <x v="0"/>
  </r>
  <r>
    <n v="4884"/>
    <n v="54"/>
    <x v="0"/>
    <x v="2"/>
    <x v="4"/>
    <s v="Books"/>
    <n v="139.34"/>
    <x v="12"/>
    <s v="Desktop"/>
    <x v="3"/>
    <x v="1"/>
    <n v="3"/>
    <x v="0"/>
    <x v="3"/>
    <n v="1"/>
    <x v="0"/>
    <x v="0"/>
  </r>
  <r>
    <n v="4885"/>
    <n v="29"/>
    <x v="0"/>
    <x v="1"/>
    <x v="7"/>
    <s v="Electronics"/>
    <n v="71.06"/>
    <x v="7"/>
    <s v="Mobile"/>
    <x v="1"/>
    <x v="1"/>
    <n v="1"/>
    <x v="1"/>
    <x v="3"/>
    <n v="1"/>
    <x v="0"/>
    <x v="2"/>
  </r>
  <r>
    <n v="4886"/>
    <n v="48"/>
    <x v="0"/>
    <x v="1"/>
    <x v="3"/>
    <s v="Clothing"/>
    <n v="382.98"/>
    <x v="36"/>
    <s v="Tablet"/>
    <x v="0"/>
    <x v="0"/>
    <n v="7"/>
    <x v="0"/>
    <x v="1"/>
    <n v="12"/>
    <x v="0"/>
    <x v="2"/>
  </r>
  <r>
    <n v="4887"/>
    <n v="61"/>
    <x v="1"/>
    <x v="1"/>
    <x v="1"/>
    <s v="Beauty"/>
    <n v="220.99"/>
    <x v="57"/>
    <s v="Desktop"/>
    <x v="1"/>
    <x v="0"/>
    <n v="7"/>
    <x v="1"/>
    <x v="4"/>
    <n v="7"/>
    <x v="0"/>
    <x v="2"/>
  </r>
  <r>
    <n v="4888"/>
    <n v="33"/>
    <x v="0"/>
    <x v="1"/>
    <x v="7"/>
    <s v="Sports"/>
    <n v="778.23"/>
    <x v="8"/>
    <s v="Desktop"/>
    <x v="3"/>
    <x v="0"/>
    <n v="5"/>
    <x v="0"/>
    <x v="4"/>
    <n v="4"/>
    <x v="2"/>
    <x v="2"/>
  </r>
  <r>
    <n v="4889"/>
    <n v="28"/>
    <x v="0"/>
    <x v="2"/>
    <x v="1"/>
    <s v="Electronics"/>
    <n v="452.5"/>
    <x v="9"/>
    <s v="Desktop"/>
    <x v="3"/>
    <x v="1"/>
    <n v="5"/>
    <x v="1"/>
    <x v="4"/>
    <n v="10"/>
    <x v="0"/>
    <x v="1"/>
  </r>
  <r>
    <n v="4890"/>
    <n v="55"/>
    <x v="0"/>
    <x v="0"/>
    <x v="3"/>
    <s v="Toys"/>
    <n v="738.07"/>
    <x v="7"/>
    <s v="Desktop"/>
    <x v="3"/>
    <x v="0"/>
    <n v="5"/>
    <x v="0"/>
    <x v="4"/>
    <n v="7"/>
    <x v="2"/>
    <x v="2"/>
  </r>
  <r>
    <n v="4891"/>
    <n v="47"/>
    <x v="0"/>
    <x v="1"/>
    <x v="6"/>
    <s v="Books"/>
    <n v="36.090000000000003"/>
    <x v="5"/>
    <s v="Tablet"/>
    <x v="4"/>
    <x v="1"/>
    <n v="9"/>
    <x v="1"/>
    <x v="3"/>
    <n v="3"/>
    <x v="2"/>
    <x v="2"/>
  </r>
  <r>
    <n v="4892"/>
    <n v="57"/>
    <x v="0"/>
    <x v="0"/>
    <x v="4"/>
    <s v="Toys"/>
    <n v="652"/>
    <x v="24"/>
    <s v="Mobile"/>
    <x v="1"/>
    <x v="0"/>
    <n v="2"/>
    <x v="0"/>
    <x v="2"/>
    <n v="7"/>
    <x v="1"/>
    <x v="2"/>
  </r>
  <r>
    <n v="4893"/>
    <n v="18"/>
    <x v="2"/>
    <x v="0"/>
    <x v="7"/>
    <s v="Home"/>
    <n v="53.65"/>
    <x v="26"/>
    <s v="Tablet"/>
    <x v="2"/>
    <x v="1"/>
    <n v="2"/>
    <x v="0"/>
    <x v="0"/>
    <n v="6"/>
    <x v="0"/>
    <x v="2"/>
  </r>
  <r>
    <n v="4894"/>
    <n v="66"/>
    <x v="1"/>
    <x v="1"/>
    <x v="5"/>
    <s v="Sports"/>
    <n v="462.89"/>
    <x v="45"/>
    <s v="Mobile"/>
    <x v="2"/>
    <x v="1"/>
    <n v="8"/>
    <x v="1"/>
    <x v="4"/>
    <n v="3"/>
    <x v="0"/>
    <x v="1"/>
  </r>
  <r>
    <n v="4895"/>
    <n v="29"/>
    <x v="0"/>
    <x v="2"/>
    <x v="1"/>
    <s v="Toys"/>
    <n v="947.49"/>
    <x v="58"/>
    <s v="Mobile"/>
    <x v="4"/>
    <x v="1"/>
    <n v="7"/>
    <x v="0"/>
    <x v="2"/>
    <n v="10"/>
    <x v="0"/>
    <x v="0"/>
  </r>
  <r>
    <n v="4896"/>
    <n v="40"/>
    <x v="0"/>
    <x v="2"/>
    <x v="4"/>
    <s v="Sports"/>
    <n v="86.58"/>
    <x v="58"/>
    <s v="Mobile"/>
    <x v="0"/>
    <x v="1"/>
    <n v="6"/>
    <x v="0"/>
    <x v="4"/>
    <n v="4"/>
    <x v="1"/>
    <x v="1"/>
  </r>
  <r>
    <n v="4897"/>
    <n v="22"/>
    <x v="0"/>
    <x v="0"/>
    <x v="1"/>
    <s v="Home"/>
    <n v="62.11"/>
    <x v="58"/>
    <s v="Desktop"/>
    <x v="2"/>
    <x v="0"/>
    <n v="4"/>
    <x v="0"/>
    <x v="0"/>
    <n v="8"/>
    <x v="1"/>
    <x v="1"/>
  </r>
  <r>
    <n v="4898"/>
    <n v="27"/>
    <x v="0"/>
    <x v="1"/>
    <x v="1"/>
    <s v="Sports"/>
    <n v="462.3"/>
    <x v="40"/>
    <s v="Desktop"/>
    <x v="2"/>
    <x v="1"/>
    <n v="9"/>
    <x v="1"/>
    <x v="3"/>
    <n v="13"/>
    <x v="1"/>
    <x v="2"/>
  </r>
  <r>
    <n v="4899"/>
    <n v="47"/>
    <x v="0"/>
    <x v="2"/>
    <x v="5"/>
    <s v="Beauty"/>
    <n v="351"/>
    <x v="49"/>
    <s v="Tablet"/>
    <x v="1"/>
    <x v="0"/>
    <n v="3"/>
    <x v="0"/>
    <x v="0"/>
    <n v="3"/>
    <x v="1"/>
    <x v="2"/>
  </r>
  <r>
    <n v="4900"/>
    <n v="19"/>
    <x v="2"/>
    <x v="0"/>
    <x v="2"/>
    <s v="Home"/>
    <n v="848.82"/>
    <x v="29"/>
    <s v="Tablet"/>
    <x v="3"/>
    <x v="0"/>
    <n v="3"/>
    <x v="1"/>
    <x v="0"/>
    <n v="5"/>
    <x v="1"/>
    <x v="2"/>
  </r>
  <r>
    <n v="4901"/>
    <n v="34"/>
    <x v="0"/>
    <x v="0"/>
    <x v="0"/>
    <s v="Beauty"/>
    <n v="142.51"/>
    <x v="55"/>
    <s v="Mobile"/>
    <x v="4"/>
    <x v="1"/>
    <n v="4"/>
    <x v="0"/>
    <x v="0"/>
    <n v="8"/>
    <x v="2"/>
    <x v="2"/>
  </r>
  <r>
    <n v="4902"/>
    <n v="19"/>
    <x v="2"/>
    <x v="0"/>
    <x v="2"/>
    <s v="Groceries"/>
    <n v="959.65"/>
    <x v="24"/>
    <s v="Desktop"/>
    <x v="3"/>
    <x v="0"/>
    <n v="7"/>
    <x v="1"/>
    <x v="2"/>
    <n v="11"/>
    <x v="1"/>
    <x v="1"/>
  </r>
  <r>
    <n v="4903"/>
    <n v="36"/>
    <x v="0"/>
    <x v="2"/>
    <x v="3"/>
    <s v="Beauty"/>
    <n v="818.59"/>
    <x v="8"/>
    <s v="Desktop"/>
    <x v="0"/>
    <x v="1"/>
    <n v="3"/>
    <x v="1"/>
    <x v="3"/>
    <n v="4"/>
    <x v="1"/>
    <x v="0"/>
  </r>
  <r>
    <n v="4904"/>
    <n v="40"/>
    <x v="0"/>
    <x v="1"/>
    <x v="1"/>
    <s v="Electronics"/>
    <n v="229.04"/>
    <x v="40"/>
    <s v="Desktop"/>
    <x v="0"/>
    <x v="0"/>
    <n v="2"/>
    <x v="1"/>
    <x v="1"/>
    <n v="12"/>
    <x v="1"/>
    <x v="2"/>
  </r>
  <r>
    <n v="4905"/>
    <n v="25"/>
    <x v="0"/>
    <x v="0"/>
    <x v="2"/>
    <s v="Toys"/>
    <n v="247.69"/>
    <x v="49"/>
    <s v="Desktop"/>
    <x v="1"/>
    <x v="1"/>
    <n v="5"/>
    <x v="0"/>
    <x v="2"/>
    <n v="8"/>
    <x v="2"/>
    <x v="0"/>
  </r>
  <r>
    <n v="4906"/>
    <n v="31"/>
    <x v="0"/>
    <x v="1"/>
    <x v="7"/>
    <s v="Beauty"/>
    <n v="386.87"/>
    <x v="23"/>
    <s v="Mobile"/>
    <x v="2"/>
    <x v="0"/>
    <n v="3"/>
    <x v="1"/>
    <x v="3"/>
    <n v="8"/>
    <x v="0"/>
    <x v="0"/>
  </r>
  <r>
    <n v="4907"/>
    <n v="69"/>
    <x v="1"/>
    <x v="0"/>
    <x v="0"/>
    <s v="Sports"/>
    <n v="613.01"/>
    <x v="42"/>
    <s v="Desktop"/>
    <x v="2"/>
    <x v="0"/>
    <n v="5"/>
    <x v="1"/>
    <x v="2"/>
    <n v="1"/>
    <x v="2"/>
    <x v="1"/>
  </r>
  <r>
    <n v="4908"/>
    <n v="31"/>
    <x v="0"/>
    <x v="0"/>
    <x v="1"/>
    <s v="Groceries"/>
    <n v="163.13"/>
    <x v="38"/>
    <s v="Mobile"/>
    <x v="1"/>
    <x v="0"/>
    <n v="7"/>
    <x v="1"/>
    <x v="2"/>
    <n v="9"/>
    <x v="0"/>
    <x v="2"/>
  </r>
  <r>
    <n v="4909"/>
    <n v="59"/>
    <x v="0"/>
    <x v="0"/>
    <x v="4"/>
    <s v="Home"/>
    <n v="802.78"/>
    <x v="0"/>
    <s v="Desktop"/>
    <x v="4"/>
    <x v="1"/>
    <n v="4"/>
    <x v="1"/>
    <x v="2"/>
    <n v="13"/>
    <x v="1"/>
    <x v="0"/>
  </r>
  <r>
    <n v="4910"/>
    <n v="57"/>
    <x v="0"/>
    <x v="2"/>
    <x v="2"/>
    <s v="Toys"/>
    <n v="927.05"/>
    <x v="18"/>
    <s v="Mobile"/>
    <x v="4"/>
    <x v="0"/>
    <n v="5"/>
    <x v="0"/>
    <x v="1"/>
    <n v="6"/>
    <x v="0"/>
    <x v="0"/>
  </r>
  <r>
    <n v="4911"/>
    <n v="20"/>
    <x v="0"/>
    <x v="0"/>
    <x v="1"/>
    <s v="Home"/>
    <n v="229.73"/>
    <x v="40"/>
    <s v="Mobile"/>
    <x v="3"/>
    <x v="0"/>
    <n v="2"/>
    <x v="1"/>
    <x v="4"/>
    <n v="5"/>
    <x v="2"/>
    <x v="2"/>
  </r>
  <r>
    <n v="4912"/>
    <n v="69"/>
    <x v="1"/>
    <x v="2"/>
    <x v="3"/>
    <s v="Home"/>
    <n v="245.74"/>
    <x v="1"/>
    <s v="Tablet"/>
    <x v="3"/>
    <x v="0"/>
    <n v="1"/>
    <x v="1"/>
    <x v="4"/>
    <n v="10"/>
    <x v="0"/>
    <x v="1"/>
  </r>
  <r>
    <n v="4913"/>
    <n v="59"/>
    <x v="0"/>
    <x v="1"/>
    <x v="5"/>
    <s v="Electronics"/>
    <n v="394.26"/>
    <x v="38"/>
    <s v="Desktop"/>
    <x v="1"/>
    <x v="1"/>
    <n v="8"/>
    <x v="1"/>
    <x v="0"/>
    <n v="13"/>
    <x v="1"/>
    <x v="2"/>
  </r>
  <r>
    <n v="4914"/>
    <n v="48"/>
    <x v="0"/>
    <x v="1"/>
    <x v="5"/>
    <s v="Clothing"/>
    <n v="187.69"/>
    <x v="58"/>
    <s v="Tablet"/>
    <x v="4"/>
    <x v="1"/>
    <n v="3"/>
    <x v="0"/>
    <x v="3"/>
    <n v="7"/>
    <x v="0"/>
    <x v="1"/>
  </r>
  <r>
    <n v="4915"/>
    <n v="65"/>
    <x v="1"/>
    <x v="1"/>
    <x v="6"/>
    <s v="Books"/>
    <n v="897.11"/>
    <x v="28"/>
    <s v="Tablet"/>
    <x v="0"/>
    <x v="0"/>
    <n v="4"/>
    <x v="1"/>
    <x v="3"/>
    <n v="13"/>
    <x v="1"/>
    <x v="2"/>
  </r>
  <r>
    <n v="4916"/>
    <n v="39"/>
    <x v="0"/>
    <x v="2"/>
    <x v="3"/>
    <s v="Groceries"/>
    <n v="504.8"/>
    <x v="44"/>
    <s v="Tablet"/>
    <x v="3"/>
    <x v="0"/>
    <n v="7"/>
    <x v="0"/>
    <x v="1"/>
    <n v="8"/>
    <x v="2"/>
    <x v="2"/>
  </r>
  <r>
    <n v="4917"/>
    <n v="42"/>
    <x v="0"/>
    <x v="2"/>
    <x v="3"/>
    <s v="Electronics"/>
    <n v="782.28"/>
    <x v="50"/>
    <s v="Desktop"/>
    <x v="4"/>
    <x v="1"/>
    <n v="4"/>
    <x v="1"/>
    <x v="3"/>
    <n v="11"/>
    <x v="1"/>
    <x v="2"/>
  </r>
  <r>
    <n v="4918"/>
    <n v="69"/>
    <x v="1"/>
    <x v="1"/>
    <x v="5"/>
    <s v="Groceries"/>
    <n v="819.62"/>
    <x v="55"/>
    <s v="Mobile"/>
    <x v="4"/>
    <x v="0"/>
    <n v="4"/>
    <x v="1"/>
    <x v="0"/>
    <n v="9"/>
    <x v="0"/>
    <x v="0"/>
  </r>
  <r>
    <n v="4919"/>
    <n v="60"/>
    <x v="1"/>
    <x v="2"/>
    <x v="1"/>
    <s v="Clothing"/>
    <n v="873.85"/>
    <x v="27"/>
    <s v="Tablet"/>
    <x v="4"/>
    <x v="0"/>
    <n v="5"/>
    <x v="0"/>
    <x v="3"/>
    <n v="9"/>
    <x v="0"/>
    <x v="0"/>
  </r>
  <r>
    <n v="4920"/>
    <n v="19"/>
    <x v="2"/>
    <x v="2"/>
    <x v="5"/>
    <s v="Toys"/>
    <n v="713.39"/>
    <x v="46"/>
    <s v="Mobile"/>
    <x v="4"/>
    <x v="1"/>
    <n v="5"/>
    <x v="0"/>
    <x v="1"/>
    <n v="3"/>
    <x v="2"/>
    <x v="2"/>
  </r>
  <r>
    <n v="4921"/>
    <n v="18"/>
    <x v="2"/>
    <x v="2"/>
    <x v="3"/>
    <s v="Sports"/>
    <n v="818.08"/>
    <x v="35"/>
    <s v="Tablet"/>
    <x v="3"/>
    <x v="0"/>
    <n v="5"/>
    <x v="0"/>
    <x v="1"/>
    <n v="10"/>
    <x v="1"/>
    <x v="2"/>
  </r>
  <r>
    <n v="4922"/>
    <n v="62"/>
    <x v="1"/>
    <x v="0"/>
    <x v="2"/>
    <s v="Books"/>
    <n v="945.36"/>
    <x v="34"/>
    <s v="Mobile"/>
    <x v="1"/>
    <x v="0"/>
    <n v="8"/>
    <x v="1"/>
    <x v="1"/>
    <n v="12"/>
    <x v="1"/>
    <x v="2"/>
  </r>
  <r>
    <n v="4923"/>
    <n v="41"/>
    <x v="0"/>
    <x v="0"/>
    <x v="5"/>
    <s v="Toys"/>
    <n v="896.16"/>
    <x v="58"/>
    <s v="Desktop"/>
    <x v="1"/>
    <x v="1"/>
    <n v="1"/>
    <x v="0"/>
    <x v="2"/>
    <n v="1"/>
    <x v="0"/>
    <x v="1"/>
  </r>
  <r>
    <n v="4924"/>
    <n v="48"/>
    <x v="0"/>
    <x v="2"/>
    <x v="0"/>
    <s v="Clothing"/>
    <n v="698.35"/>
    <x v="54"/>
    <s v="Mobile"/>
    <x v="4"/>
    <x v="1"/>
    <n v="3"/>
    <x v="1"/>
    <x v="3"/>
    <n v="12"/>
    <x v="1"/>
    <x v="0"/>
  </r>
  <r>
    <n v="4925"/>
    <n v="50"/>
    <x v="0"/>
    <x v="2"/>
    <x v="1"/>
    <s v="Home"/>
    <n v="643.52"/>
    <x v="29"/>
    <s v="Mobile"/>
    <x v="2"/>
    <x v="1"/>
    <n v="5"/>
    <x v="0"/>
    <x v="1"/>
    <n v="5"/>
    <x v="2"/>
    <x v="1"/>
  </r>
  <r>
    <n v="4926"/>
    <n v="61"/>
    <x v="1"/>
    <x v="1"/>
    <x v="2"/>
    <s v="Clothing"/>
    <n v="45.17"/>
    <x v="40"/>
    <s v="Desktop"/>
    <x v="3"/>
    <x v="1"/>
    <n v="4"/>
    <x v="0"/>
    <x v="4"/>
    <n v="5"/>
    <x v="0"/>
    <x v="1"/>
  </r>
  <r>
    <n v="4927"/>
    <n v="44"/>
    <x v="0"/>
    <x v="0"/>
    <x v="2"/>
    <s v="Groceries"/>
    <n v="431.07"/>
    <x v="10"/>
    <s v="Desktop"/>
    <x v="4"/>
    <x v="0"/>
    <n v="1"/>
    <x v="1"/>
    <x v="2"/>
    <n v="9"/>
    <x v="0"/>
    <x v="2"/>
  </r>
  <r>
    <n v="4928"/>
    <n v="36"/>
    <x v="0"/>
    <x v="1"/>
    <x v="0"/>
    <s v="Toys"/>
    <n v="726.54"/>
    <x v="25"/>
    <s v="Mobile"/>
    <x v="4"/>
    <x v="1"/>
    <n v="9"/>
    <x v="0"/>
    <x v="4"/>
    <n v="3"/>
    <x v="2"/>
    <x v="1"/>
  </r>
  <r>
    <n v="4929"/>
    <n v="27"/>
    <x v="0"/>
    <x v="2"/>
    <x v="3"/>
    <s v="Beauty"/>
    <n v="516.48"/>
    <x v="43"/>
    <s v="Mobile"/>
    <x v="1"/>
    <x v="1"/>
    <n v="1"/>
    <x v="0"/>
    <x v="1"/>
    <n v="1"/>
    <x v="2"/>
    <x v="2"/>
  </r>
  <r>
    <n v="4930"/>
    <n v="22"/>
    <x v="0"/>
    <x v="1"/>
    <x v="4"/>
    <s v="Home"/>
    <n v="978.54"/>
    <x v="17"/>
    <s v="Mobile"/>
    <x v="2"/>
    <x v="0"/>
    <n v="8"/>
    <x v="0"/>
    <x v="0"/>
    <n v="7"/>
    <x v="0"/>
    <x v="0"/>
  </r>
  <r>
    <n v="4931"/>
    <n v="55"/>
    <x v="0"/>
    <x v="1"/>
    <x v="1"/>
    <s v="Toys"/>
    <n v="894.75"/>
    <x v="18"/>
    <s v="Mobile"/>
    <x v="4"/>
    <x v="1"/>
    <n v="8"/>
    <x v="0"/>
    <x v="4"/>
    <n v="11"/>
    <x v="0"/>
    <x v="0"/>
  </r>
  <r>
    <n v="4932"/>
    <n v="62"/>
    <x v="1"/>
    <x v="1"/>
    <x v="2"/>
    <s v="Books"/>
    <n v="179.61"/>
    <x v="17"/>
    <s v="Tablet"/>
    <x v="4"/>
    <x v="1"/>
    <n v="7"/>
    <x v="1"/>
    <x v="4"/>
    <n v="2"/>
    <x v="1"/>
    <x v="2"/>
  </r>
  <r>
    <n v="4933"/>
    <n v="64"/>
    <x v="1"/>
    <x v="2"/>
    <x v="2"/>
    <s v="Sports"/>
    <n v="929.7"/>
    <x v="43"/>
    <s v="Mobile"/>
    <x v="1"/>
    <x v="0"/>
    <n v="2"/>
    <x v="1"/>
    <x v="3"/>
    <n v="5"/>
    <x v="2"/>
    <x v="1"/>
  </r>
  <r>
    <n v="4934"/>
    <n v="31"/>
    <x v="0"/>
    <x v="1"/>
    <x v="6"/>
    <s v="Beauty"/>
    <n v="934.44"/>
    <x v="41"/>
    <s v="Tablet"/>
    <x v="3"/>
    <x v="0"/>
    <n v="3"/>
    <x v="1"/>
    <x v="2"/>
    <n v="12"/>
    <x v="2"/>
    <x v="2"/>
  </r>
  <r>
    <n v="4935"/>
    <n v="23"/>
    <x v="0"/>
    <x v="2"/>
    <x v="2"/>
    <s v="Groceries"/>
    <n v="105.93"/>
    <x v="8"/>
    <s v="Mobile"/>
    <x v="4"/>
    <x v="1"/>
    <n v="1"/>
    <x v="0"/>
    <x v="0"/>
    <n v="13"/>
    <x v="2"/>
    <x v="2"/>
  </r>
  <r>
    <n v="4936"/>
    <n v="60"/>
    <x v="1"/>
    <x v="2"/>
    <x v="3"/>
    <s v="Groceries"/>
    <n v="548.96"/>
    <x v="29"/>
    <s v="Desktop"/>
    <x v="2"/>
    <x v="0"/>
    <n v="7"/>
    <x v="1"/>
    <x v="2"/>
    <n v="11"/>
    <x v="1"/>
    <x v="1"/>
  </r>
  <r>
    <n v="4937"/>
    <n v="44"/>
    <x v="0"/>
    <x v="1"/>
    <x v="0"/>
    <s v="Toys"/>
    <n v="768"/>
    <x v="50"/>
    <s v="Mobile"/>
    <x v="0"/>
    <x v="0"/>
    <n v="5"/>
    <x v="0"/>
    <x v="0"/>
    <n v="8"/>
    <x v="0"/>
    <x v="1"/>
  </r>
  <r>
    <n v="4938"/>
    <n v="59"/>
    <x v="0"/>
    <x v="1"/>
    <x v="7"/>
    <s v="Toys"/>
    <n v="239.13"/>
    <x v="29"/>
    <s v="Desktop"/>
    <x v="4"/>
    <x v="0"/>
    <n v="7"/>
    <x v="0"/>
    <x v="2"/>
    <n v="7"/>
    <x v="0"/>
    <x v="2"/>
  </r>
  <r>
    <n v="4939"/>
    <n v="41"/>
    <x v="0"/>
    <x v="1"/>
    <x v="3"/>
    <s v="Clothing"/>
    <n v="556.46"/>
    <x v="19"/>
    <s v="Mobile"/>
    <x v="1"/>
    <x v="0"/>
    <n v="7"/>
    <x v="1"/>
    <x v="4"/>
    <n v="7"/>
    <x v="1"/>
    <x v="0"/>
  </r>
  <r>
    <n v="4940"/>
    <n v="50"/>
    <x v="0"/>
    <x v="1"/>
    <x v="6"/>
    <s v="Books"/>
    <n v="816.6"/>
    <x v="34"/>
    <s v="Tablet"/>
    <x v="4"/>
    <x v="0"/>
    <n v="4"/>
    <x v="1"/>
    <x v="0"/>
    <n v="12"/>
    <x v="2"/>
    <x v="2"/>
  </r>
  <r>
    <n v="4941"/>
    <n v="60"/>
    <x v="1"/>
    <x v="2"/>
    <x v="4"/>
    <s v="Clothing"/>
    <n v="896.55"/>
    <x v="46"/>
    <s v="Desktop"/>
    <x v="0"/>
    <x v="0"/>
    <n v="6"/>
    <x v="0"/>
    <x v="2"/>
    <n v="4"/>
    <x v="1"/>
    <x v="1"/>
  </r>
  <r>
    <n v="4942"/>
    <n v="28"/>
    <x v="0"/>
    <x v="1"/>
    <x v="5"/>
    <s v="Electronics"/>
    <n v="414.1"/>
    <x v="40"/>
    <s v="Tablet"/>
    <x v="2"/>
    <x v="1"/>
    <n v="6"/>
    <x v="1"/>
    <x v="3"/>
    <n v="6"/>
    <x v="1"/>
    <x v="0"/>
  </r>
  <r>
    <n v="4943"/>
    <n v="30"/>
    <x v="0"/>
    <x v="0"/>
    <x v="2"/>
    <s v="Toys"/>
    <n v="621.47"/>
    <x v="14"/>
    <s v="Desktop"/>
    <x v="3"/>
    <x v="1"/>
    <n v="1"/>
    <x v="0"/>
    <x v="2"/>
    <n v="5"/>
    <x v="2"/>
    <x v="1"/>
  </r>
  <r>
    <n v="4944"/>
    <n v="48"/>
    <x v="0"/>
    <x v="1"/>
    <x v="1"/>
    <s v="Sports"/>
    <n v="575.62"/>
    <x v="47"/>
    <s v="Desktop"/>
    <x v="0"/>
    <x v="1"/>
    <n v="6"/>
    <x v="0"/>
    <x v="3"/>
    <n v="4"/>
    <x v="0"/>
    <x v="2"/>
  </r>
  <r>
    <n v="4945"/>
    <n v="52"/>
    <x v="0"/>
    <x v="2"/>
    <x v="7"/>
    <s v="Beauty"/>
    <n v="388.02"/>
    <x v="13"/>
    <s v="Desktop"/>
    <x v="4"/>
    <x v="0"/>
    <n v="9"/>
    <x v="1"/>
    <x v="2"/>
    <n v="4"/>
    <x v="2"/>
    <x v="0"/>
  </r>
  <r>
    <n v="4946"/>
    <n v="37"/>
    <x v="0"/>
    <x v="1"/>
    <x v="4"/>
    <s v="Clothing"/>
    <n v="73.69"/>
    <x v="52"/>
    <s v="Tablet"/>
    <x v="0"/>
    <x v="1"/>
    <n v="3"/>
    <x v="0"/>
    <x v="0"/>
    <n v="9"/>
    <x v="1"/>
    <x v="2"/>
  </r>
  <r>
    <n v="4947"/>
    <n v="35"/>
    <x v="0"/>
    <x v="1"/>
    <x v="2"/>
    <s v="Beauty"/>
    <n v="926.05"/>
    <x v="26"/>
    <s v="Tablet"/>
    <x v="2"/>
    <x v="0"/>
    <n v="8"/>
    <x v="1"/>
    <x v="2"/>
    <n v="1"/>
    <x v="1"/>
    <x v="0"/>
  </r>
  <r>
    <n v="4948"/>
    <n v="39"/>
    <x v="0"/>
    <x v="1"/>
    <x v="7"/>
    <s v="Toys"/>
    <n v="223.23"/>
    <x v="9"/>
    <s v="Desktop"/>
    <x v="0"/>
    <x v="1"/>
    <n v="3"/>
    <x v="1"/>
    <x v="2"/>
    <n v="8"/>
    <x v="0"/>
    <x v="2"/>
  </r>
  <r>
    <n v="4949"/>
    <n v="67"/>
    <x v="1"/>
    <x v="2"/>
    <x v="4"/>
    <s v="Books"/>
    <n v="111.39"/>
    <x v="11"/>
    <s v="Tablet"/>
    <x v="4"/>
    <x v="1"/>
    <n v="1"/>
    <x v="0"/>
    <x v="4"/>
    <n v="6"/>
    <x v="0"/>
    <x v="0"/>
  </r>
  <r>
    <n v="4950"/>
    <n v="32"/>
    <x v="0"/>
    <x v="1"/>
    <x v="1"/>
    <s v="Sports"/>
    <n v="223.63"/>
    <x v="11"/>
    <s v="Mobile"/>
    <x v="2"/>
    <x v="0"/>
    <n v="1"/>
    <x v="1"/>
    <x v="2"/>
    <n v="9"/>
    <x v="0"/>
    <x v="2"/>
  </r>
  <r>
    <n v="4951"/>
    <n v="23"/>
    <x v="0"/>
    <x v="1"/>
    <x v="3"/>
    <s v="Toys"/>
    <n v="524.37"/>
    <x v="16"/>
    <s v="Desktop"/>
    <x v="1"/>
    <x v="1"/>
    <n v="5"/>
    <x v="1"/>
    <x v="0"/>
    <n v="11"/>
    <x v="1"/>
    <x v="2"/>
  </r>
  <r>
    <n v="4952"/>
    <n v="22"/>
    <x v="0"/>
    <x v="1"/>
    <x v="6"/>
    <s v="Books"/>
    <n v="33.4"/>
    <x v="45"/>
    <s v="Tablet"/>
    <x v="0"/>
    <x v="1"/>
    <n v="8"/>
    <x v="1"/>
    <x v="1"/>
    <n v="7"/>
    <x v="0"/>
    <x v="0"/>
  </r>
  <r>
    <n v="4953"/>
    <n v="53"/>
    <x v="0"/>
    <x v="0"/>
    <x v="3"/>
    <s v="Home"/>
    <n v="350.11"/>
    <x v="10"/>
    <s v="Desktop"/>
    <x v="3"/>
    <x v="1"/>
    <n v="7"/>
    <x v="1"/>
    <x v="1"/>
    <n v="1"/>
    <x v="1"/>
    <x v="1"/>
  </r>
  <r>
    <n v="4954"/>
    <n v="31"/>
    <x v="0"/>
    <x v="1"/>
    <x v="3"/>
    <s v="Electronics"/>
    <n v="870.55"/>
    <x v="25"/>
    <s v="Tablet"/>
    <x v="4"/>
    <x v="1"/>
    <n v="8"/>
    <x v="0"/>
    <x v="0"/>
    <n v="1"/>
    <x v="0"/>
    <x v="2"/>
  </r>
  <r>
    <n v="4955"/>
    <n v="47"/>
    <x v="0"/>
    <x v="1"/>
    <x v="0"/>
    <s v="Books"/>
    <n v="332.43"/>
    <x v="37"/>
    <s v="Tablet"/>
    <x v="1"/>
    <x v="1"/>
    <n v="9"/>
    <x v="0"/>
    <x v="0"/>
    <n v="8"/>
    <x v="0"/>
    <x v="1"/>
  </r>
  <r>
    <n v="4956"/>
    <n v="31"/>
    <x v="0"/>
    <x v="2"/>
    <x v="2"/>
    <s v="Groceries"/>
    <n v="135.68"/>
    <x v="34"/>
    <s v="Tablet"/>
    <x v="1"/>
    <x v="1"/>
    <n v="9"/>
    <x v="0"/>
    <x v="0"/>
    <n v="4"/>
    <x v="2"/>
    <x v="1"/>
  </r>
  <r>
    <n v="4957"/>
    <n v="59"/>
    <x v="0"/>
    <x v="2"/>
    <x v="1"/>
    <s v="Clothing"/>
    <n v="638.17999999999995"/>
    <x v="11"/>
    <s v="Mobile"/>
    <x v="3"/>
    <x v="1"/>
    <n v="3"/>
    <x v="0"/>
    <x v="2"/>
    <n v="2"/>
    <x v="1"/>
    <x v="1"/>
  </r>
  <r>
    <n v="4958"/>
    <n v="21"/>
    <x v="0"/>
    <x v="2"/>
    <x v="0"/>
    <s v="Sports"/>
    <n v="989.52"/>
    <x v="27"/>
    <s v="Tablet"/>
    <x v="2"/>
    <x v="0"/>
    <n v="4"/>
    <x v="1"/>
    <x v="0"/>
    <n v="4"/>
    <x v="0"/>
    <x v="2"/>
  </r>
  <r>
    <n v="4959"/>
    <n v="54"/>
    <x v="0"/>
    <x v="2"/>
    <x v="5"/>
    <s v="Toys"/>
    <n v="400.67"/>
    <x v="32"/>
    <s v="Desktop"/>
    <x v="0"/>
    <x v="1"/>
    <n v="1"/>
    <x v="0"/>
    <x v="4"/>
    <n v="4"/>
    <x v="0"/>
    <x v="0"/>
  </r>
  <r>
    <n v="4960"/>
    <n v="46"/>
    <x v="0"/>
    <x v="0"/>
    <x v="1"/>
    <s v="Sports"/>
    <n v="22.98"/>
    <x v="41"/>
    <s v="Desktop"/>
    <x v="4"/>
    <x v="0"/>
    <n v="6"/>
    <x v="0"/>
    <x v="0"/>
    <n v="3"/>
    <x v="2"/>
    <x v="1"/>
  </r>
  <r>
    <n v="4961"/>
    <n v="52"/>
    <x v="0"/>
    <x v="2"/>
    <x v="1"/>
    <s v="Sports"/>
    <n v="890.79"/>
    <x v="1"/>
    <s v="Mobile"/>
    <x v="0"/>
    <x v="0"/>
    <n v="2"/>
    <x v="0"/>
    <x v="2"/>
    <n v="2"/>
    <x v="1"/>
    <x v="1"/>
  </r>
  <r>
    <n v="4962"/>
    <n v="65"/>
    <x v="1"/>
    <x v="2"/>
    <x v="5"/>
    <s v="Electronics"/>
    <n v="949.91"/>
    <x v="22"/>
    <s v="Mobile"/>
    <x v="0"/>
    <x v="1"/>
    <n v="6"/>
    <x v="0"/>
    <x v="3"/>
    <n v="5"/>
    <x v="0"/>
    <x v="2"/>
  </r>
  <r>
    <n v="4963"/>
    <n v="22"/>
    <x v="0"/>
    <x v="0"/>
    <x v="0"/>
    <s v="Groceries"/>
    <n v="657.2"/>
    <x v="18"/>
    <s v="Tablet"/>
    <x v="3"/>
    <x v="0"/>
    <n v="7"/>
    <x v="1"/>
    <x v="4"/>
    <n v="6"/>
    <x v="2"/>
    <x v="0"/>
  </r>
  <r>
    <n v="4964"/>
    <n v="28"/>
    <x v="0"/>
    <x v="0"/>
    <x v="0"/>
    <s v="Electronics"/>
    <n v="804.83"/>
    <x v="46"/>
    <s v="Desktop"/>
    <x v="1"/>
    <x v="0"/>
    <n v="4"/>
    <x v="0"/>
    <x v="0"/>
    <n v="4"/>
    <x v="0"/>
    <x v="2"/>
  </r>
  <r>
    <n v="4965"/>
    <n v="24"/>
    <x v="0"/>
    <x v="2"/>
    <x v="3"/>
    <s v="Books"/>
    <n v="551.33000000000004"/>
    <x v="6"/>
    <s v="Mobile"/>
    <x v="0"/>
    <x v="1"/>
    <n v="5"/>
    <x v="1"/>
    <x v="3"/>
    <n v="12"/>
    <x v="1"/>
    <x v="1"/>
  </r>
  <r>
    <n v="4966"/>
    <n v="25"/>
    <x v="0"/>
    <x v="1"/>
    <x v="5"/>
    <s v="Toys"/>
    <n v="755.02"/>
    <x v="49"/>
    <s v="Desktop"/>
    <x v="2"/>
    <x v="1"/>
    <n v="9"/>
    <x v="1"/>
    <x v="0"/>
    <n v="5"/>
    <x v="2"/>
    <x v="2"/>
  </r>
  <r>
    <n v="4967"/>
    <n v="39"/>
    <x v="0"/>
    <x v="1"/>
    <x v="6"/>
    <s v="Books"/>
    <n v="126.69"/>
    <x v="45"/>
    <s v="Mobile"/>
    <x v="2"/>
    <x v="0"/>
    <n v="5"/>
    <x v="0"/>
    <x v="0"/>
    <n v="13"/>
    <x v="2"/>
    <x v="1"/>
  </r>
  <r>
    <n v="4968"/>
    <n v="56"/>
    <x v="0"/>
    <x v="2"/>
    <x v="1"/>
    <s v="Groceries"/>
    <n v="637.57000000000005"/>
    <x v="45"/>
    <s v="Mobile"/>
    <x v="3"/>
    <x v="0"/>
    <n v="1"/>
    <x v="0"/>
    <x v="2"/>
    <n v="4"/>
    <x v="2"/>
    <x v="0"/>
  </r>
  <r>
    <n v="4969"/>
    <n v="36"/>
    <x v="0"/>
    <x v="1"/>
    <x v="6"/>
    <s v="Clothing"/>
    <n v="731.99"/>
    <x v="36"/>
    <s v="Mobile"/>
    <x v="4"/>
    <x v="0"/>
    <n v="3"/>
    <x v="1"/>
    <x v="2"/>
    <n v="12"/>
    <x v="0"/>
    <x v="2"/>
  </r>
  <r>
    <n v="4970"/>
    <n v="20"/>
    <x v="0"/>
    <x v="2"/>
    <x v="2"/>
    <s v="Beauty"/>
    <n v="85.74"/>
    <x v="20"/>
    <s v="Desktop"/>
    <x v="1"/>
    <x v="0"/>
    <n v="2"/>
    <x v="0"/>
    <x v="2"/>
    <n v="7"/>
    <x v="0"/>
    <x v="0"/>
  </r>
  <r>
    <n v="4971"/>
    <n v="20"/>
    <x v="0"/>
    <x v="2"/>
    <x v="6"/>
    <s v="Toys"/>
    <n v="914.84"/>
    <x v="19"/>
    <s v="Desktop"/>
    <x v="1"/>
    <x v="1"/>
    <n v="9"/>
    <x v="0"/>
    <x v="2"/>
    <n v="11"/>
    <x v="2"/>
    <x v="2"/>
  </r>
  <r>
    <n v="4972"/>
    <n v="66"/>
    <x v="1"/>
    <x v="1"/>
    <x v="4"/>
    <s v="Clothing"/>
    <n v="230.43"/>
    <x v="32"/>
    <s v="Tablet"/>
    <x v="3"/>
    <x v="0"/>
    <n v="3"/>
    <x v="1"/>
    <x v="1"/>
    <n v="7"/>
    <x v="2"/>
    <x v="0"/>
  </r>
  <r>
    <n v="4973"/>
    <n v="29"/>
    <x v="0"/>
    <x v="1"/>
    <x v="5"/>
    <s v="Electronics"/>
    <n v="413.78"/>
    <x v="46"/>
    <s v="Desktop"/>
    <x v="1"/>
    <x v="0"/>
    <n v="7"/>
    <x v="1"/>
    <x v="4"/>
    <n v="7"/>
    <x v="0"/>
    <x v="2"/>
  </r>
  <r>
    <n v="4974"/>
    <n v="56"/>
    <x v="0"/>
    <x v="2"/>
    <x v="2"/>
    <s v="Clothing"/>
    <n v="562.5"/>
    <x v="53"/>
    <s v="Tablet"/>
    <x v="2"/>
    <x v="0"/>
    <n v="4"/>
    <x v="1"/>
    <x v="1"/>
    <n v="12"/>
    <x v="0"/>
    <x v="2"/>
  </r>
  <r>
    <n v="4975"/>
    <n v="52"/>
    <x v="0"/>
    <x v="2"/>
    <x v="7"/>
    <s v="Electronics"/>
    <n v="648.89"/>
    <x v="56"/>
    <s v="Mobile"/>
    <x v="3"/>
    <x v="1"/>
    <n v="6"/>
    <x v="0"/>
    <x v="4"/>
    <n v="10"/>
    <x v="1"/>
    <x v="1"/>
  </r>
  <r>
    <n v="4976"/>
    <n v="45"/>
    <x v="0"/>
    <x v="2"/>
    <x v="3"/>
    <s v="Home"/>
    <n v="570.27"/>
    <x v="19"/>
    <s v="Tablet"/>
    <x v="1"/>
    <x v="0"/>
    <n v="5"/>
    <x v="0"/>
    <x v="2"/>
    <n v="2"/>
    <x v="2"/>
    <x v="2"/>
  </r>
  <r>
    <n v="4977"/>
    <n v="33"/>
    <x v="0"/>
    <x v="1"/>
    <x v="2"/>
    <s v="Groceries"/>
    <n v="467.24"/>
    <x v="31"/>
    <s v="Mobile"/>
    <x v="0"/>
    <x v="1"/>
    <n v="7"/>
    <x v="1"/>
    <x v="3"/>
    <n v="5"/>
    <x v="2"/>
    <x v="1"/>
  </r>
  <r>
    <n v="4978"/>
    <n v="32"/>
    <x v="0"/>
    <x v="2"/>
    <x v="1"/>
    <s v="Clothing"/>
    <n v="534.78"/>
    <x v="9"/>
    <s v="Tablet"/>
    <x v="1"/>
    <x v="0"/>
    <n v="8"/>
    <x v="1"/>
    <x v="2"/>
    <n v="10"/>
    <x v="2"/>
    <x v="2"/>
  </r>
  <r>
    <n v="4979"/>
    <n v="53"/>
    <x v="0"/>
    <x v="2"/>
    <x v="2"/>
    <s v="Toys"/>
    <n v="373.4"/>
    <x v="8"/>
    <s v="Tablet"/>
    <x v="4"/>
    <x v="0"/>
    <n v="3"/>
    <x v="1"/>
    <x v="1"/>
    <n v="11"/>
    <x v="1"/>
    <x v="0"/>
  </r>
  <r>
    <n v="4980"/>
    <n v="48"/>
    <x v="0"/>
    <x v="2"/>
    <x v="1"/>
    <s v="Clothing"/>
    <n v="431.08"/>
    <x v="38"/>
    <s v="Tablet"/>
    <x v="3"/>
    <x v="1"/>
    <n v="3"/>
    <x v="1"/>
    <x v="2"/>
    <n v="8"/>
    <x v="1"/>
    <x v="1"/>
  </r>
  <r>
    <n v="4981"/>
    <n v="56"/>
    <x v="0"/>
    <x v="1"/>
    <x v="3"/>
    <s v="Toys"/>
    <n v="554.62"/>
    <x v="36"/>
    <s v="Mobile"/>
    <x v="0"/>
    <x v="1"/>
    <n v="9"/>
    <x v="1"/>
    <x v="1"/>
    <n v="1"/>
    <x v="2"/>
    <x v="2"/>
  </r>
  <r>
    <n v="4982"/>
    <n v="64"/>
    <x v="1"/>
    <x v="1"/>
    <x v="6"/>
    <s v="Clothing"/>
    <n v="67.22"/>
    <x v="40"/>
    <s v="Desktop"/>
    <x v="0"/>
    <x v="1"/>
    <n v="3"/>
    <x v="0"/>
    <x v="2"/>
    <n v="10"/>
    <x v="1"/>
    <x v="0"/>
  </r>
  <r>
    <n v="4983"/>
    <n v="28"/>
    <x v="0"/>
    <x v="2"/>
    <x v="0"/>
    <s v="Home"/>
    <n v="8.98"/>
    <x v="40"/>
    <s v="Mobile"/>
    <x v="2"/>
    <x v="0"/>
    <n v="4"/>
    <x v="1"/>
    <x v="0"/>
    <n v="4"/>
    <x v="0"/>
    <x v="1"/>
  </r>
  <r>
    <n v="4984"/>
    <n v="20"/>
    <x v="0"/>
    <x v="1"/>
    <x v="3"/>
    <s v="Sports"/>
    <n v="624.02"/>
    <x v="56"/>
    <s v="Desktop"/>
    <x v="3"/>
    <x v="0"/>
    <n v="5"/>
    <x v="1"/>
    <x v="2"/>
    <n v="11"/>
    <x v="0"/>
    <x v="0"/>
  </r>
  <r>
    <n v="4985"/>
    <n v="23"/>
    <x v="0"/>
    <x v="1"/>
    <x v="5"/>
    <s v="Groceries"/>
    <n v="348.76"/>
    <x v="32"/>
    <s v="Mobile"/>
    <x v="3"/>
    <x v="0"/>
    <n v="3"/>
    <x v="0"/>
    <x v="0"/>
    <n v="5"/>
    <x v="1"/>
    <x v="1"/>
  </r>
  <r>
    <n v="4986"/>
    <n v="58"/>
    <x v="0"/>
    <x v="2"/>
    <x v="1"/>
    <s v="Beauty"/>
    <n v="817.99"/>
    <x v="38"/>
    <s v="Desktop"/>
    <x v="4"/>
    <x v="0"/>
    <n v="5"/>
    <x v="0"/>
    <x v="0"/>
    <n v="6"/>
    <x v="1"/>
    <x v="0"/>
  </r>
  <r>
    <n v="4987"/>
    <n v="47"/>
    <x v="0"/>
    <x v="1"/>
    <x v="2"/>
    <s v="Toys"/>
    <n v="898.34"/>
    <x v="24"/>
    <s v="Mobile"/>
    <x v="4"/>
    <x v="0"/>
    <n v="3"/>
    <x v="1"/>
    <x v="1"/>
    <n v="3"/>
    <x v="1"/>
    <x v="0"/>
  </r>
  <r>
    <n v="4988"/>
    <n v="32"/>
    <x v="0"/>
    <x v="2"/>
    <x v="5"/>
    <s v="Beauty"/>
    <n v="594.03"/>
    <x v="29"/>
    <s v="Desktop"/>
    <x v="0"/>
    <x v="0"/>
    <n v="1"/>
    <x v="0"/>
    <x v="3"/>
    <n v="8"/>
    <x v="2"/>
    <x v="0"/>
  </r>
  <r>
    <n v="4989"/>
    <n v="40"/>
    <x v="0"/>
    <x v="0"/>
    <x v="1"/>
    <s v="Books"/>
    <n v="814.2"/>
    <x v="19"/>
    <s v="Desktop"/>
    <x v="3"/>
    <x v="1"/>
    <n v="3"/>
    <x v="0"/>
    <x v="3"/>
    <n v="8"/>
    <x v="0"/>
    <x v="0"/>
  </r>
  <r>
    <n v="4990"/>
    <n v="19"/>
    <x v="2"/>
    <x v="2"/>
    <x v="2"/>
    <s v="Home"/>
    <n v="962.72"/>
    <x v="11"/>
    <s v="Desktop"/>
    <x v="4"/>
    <x v="1"/>
    <n v="5"/>
    <x v="1"/>
    <x v="3"/>
    <n v="7"/>
    <x v="1"/>
    <x v="2"/>
  </r>
  <r>
    <n v="4991"/>
    <n v="40"/>
    <x v="0"/>
    <x v="1"/>
    <x v="4"/>
    <s v="Toys"/>
    <n v="49.13"/>
    <x v="49"/>
    <s v="Desktop"/>
    <x v="0"/>
    <x v="1"/>
    <n v="2"/>
    <x v="0"/>
    <x v="4"/>
    <n v="10"/>
    <x v="2"/>
    <x v="2"/>
  </r>
  <r>
    <n v="4992"/>
    <n v="50"/>
    <x v="0"/>
    <x v="0"/>
    <x v="5"/>
    <s v="Sports"/>
    <n v="486.94"/>
    <x v="43"/>
    <s v="Desktop"/>
    <x v="1"/>
    <x v="0"/>
    <n v="8"/>
    <x v="1"/>
    <x v="0"/>
    <n v="13"/>
    <x v="1"/>
    <x v="0"/>
  </r>
  <r>
    <n v="4993"/>
    <n v="24"/>
    <x v="0"/>
    <x v="2"/>
    <x v="6"/>
    <s v="Books"/>
    <n v="692.87"/>
    <x v="10"/>
    <s v="Desktop"/>
    <x v="0"/>
    <x v="0"/>
    <n v="6"/>
    <x v="0"/>
    <x v="3"/>
    <n v="9"/>
    <x v="2"/>
    <x v="1"/>
  </r>
  <r>
    <n v="4994"/>
    <n v="40"/>
    <x v="0"/>
    <x v="1"/>
    <x v="2"/>
    <s v="Groceries"/>
    <n v="360.83"/>
    <x v="46"/>
    <s v="Tablet"/>
    <x v="0"/>
    <x v="1"/>
    <n v="8"/>
    <x v="1"/>
    <x v="4"/>
    <n v="4"/>
    <x v="1"/>
    <x v="2"/>
  </r>
  <r>
    <n v="4995"/>
    <n v="47"/>
    <x v="0"/>
    <x v="2"/>
    <x v="3"/>
    <s v="Electronics"/>
    <n v="30.98"/>
    <x v="28"/>
    <s v="Desktop"/>
    <x v="0"/>
    <x v="1"/>
    <n v="8"/>
    <x v="0"/>
    <x v="3"/>
    <n v="1"/>
    <x v="2"/>
    <x v="2"/>
  </r>
  <r>
    <n v="4996"/>
    <n v="41"/>
    <x v="0"/>
    <x v="2"/>
    <x v="2"/>
    <s v="Beauty"/>
    <n v="788.58"/>
    <x v="28"/>
    <s v="Desktop"/>
    <x v="0"/>
    <x v="0"/>
    <n v="9"/>
    <x v="1"/>
    <x v="4"/>
    <n v="9"/>
    <x v="2"/>
    <x v="1"/>
  </r>
  <r>
    <n v="4997"/>
    <n v="43"/>
    <x v="0"/>
    <x v="0"/>
    <x v="6"/>
    <s v="Books"/>
    <n v="355.69"/>
    <x v="51"/>
    <s v="Desktop"/>
    <x v="1"/>
    <x v="1"/>
    <n v="5"/>
    <x v="1"/>
    <x v="1"/>
    <n v="12"/>
    <x v="0"/>
    <x v="0"/>
  </r>
  <r>
    <n v="4998"/>
    <n v="28"/>
    <x v="0"/>
    <x v="1"/>
    <x v="6"/>
    <s v="Home"/>
    <n v="889.25"/>
    <x v="9"/>
    <s v="Tablet"/>
    <x v="0"/>
    <x v="0"/>
    <n v="9"/>
    <x v="0"/>
    <x v="2"/>
    <n v="8"/>
    <x v="0"/>
    <x v="0"/>
  </r>
  <r>
    <n v="4999"/>
    <n v="33"/>
    <x v="0"/>
    <x v="0"/>
    <x v="5"/>
    <s v="Books"/>
    <n v="552.12"/>
    <x v="31"/>
    <s v="Mobile"/>
    <x v="0"/>
    <x v="1"/>
    <n v="8"/>
    <x v="1"/>
    <x v="1"/>
    <n v="1"/>
    <x v="0"/>
    <x v="2"/>
  </r>
  <r>
    <n v="5000"/>
    <n v="35"/>
    <x v="0"/>
    <x v="1"/>
    <x v="6"/>
    <s v="Electronics"/>
    <n v="437.12"/>
    <x v="20"/>
    <s v="Desktop"/>
    <x v="0"/>
    <x v="0"/>
    <n v="2"/>
    <x v="1"/>
    <x v="3"/>
    <n v="3"/>
    <x v="0"/>
    <x v="0"/>
  </r>
  <r>
    <n v="5001"/>
    <n v="46"/>
    <x v="0"/>
    <x v="2"/>
    <x v="5"/>
    <s v="Home"/>
    <n v="738.61"/>
    <x v="45"/>
    <s v="Desktop"/>
    <x v="4"/>
    <x v="0"/>
    <n v="6"/>
    <x v="0"/>
    <x v="1"/>
    <n v="3"/>
    <x v="2"/>
    <x v="0"/>
  </r>
  <r>
    <n v="5002"/>
    <n v="57"/>
    <x v="0"/>
    <x v="0"/>
    <x v="3"/>
    <s v="Clothing"/>
    <n v="75.72"/>
    <x v="9"/>
    <s v="Desktop"/>
    <x v="3"/>
    <x v="1"/>
    <n v="1"/>
    <x v="0"/>
    <x v="1"/>
    <n v="8"/>
    <x v="2"/>
    <x v="0"/>
  </r>
  <r>
    <n v="5003"/>
    <n v="33"/>
    <x v="0"/>
    <x v="2"/>
    <x v="1"/>
    <s v="Beauty"/>
    <n v="281.37"/>
    <x v="7"/>
    <s v="Desktop"/>
    <x v="4"/>
    <x v="1"/>
    <n v="3"/>
    <x v="1"/>
    <x v="2"/>
    <n v="3"/>
    <x v="1"/>
    <x v="1"/>
  </r>
  <r>
    <n v="5004"/>
    <n v="67"/>
    <x v="1"/>
    <x v="1"/>
    <x v="5"/>
    <s v="Beauty"/>
    <n v="715.16"/>
    <x v="27"/>
    <s v="Tablet"/>
    <x v="2"/>
    <x v="0"/>
    <n v="1"/>
    <x v="0"/>
    <x v="0"/>
    <n v="13"/>
    <x v="1"/>
    <x v="0"/>
  </r>
  <r>
    <n v="5005"/>
    <n v="31"/>
    <x v="0"/>
    <x v="0"/>
    <x v="6"/>
    <s v="Books"/>
    <n v="226.83"/>
    <x v="27"/>
    <s v="Tablet"/>
    <x v="4"/>
    <x v="0"/>
    <n v="5"/>
    <x v="1"/>
    <x v="3"/>
    <n v="13"/>
    <x v="0"/>
    <x v="0"/>
  </r>
  <r>
    <n v="5006"/>
    <n v="45"/>
    <x v="0"/>
    <x v="2"/>
    <x v="7"/>
    <s v="Sports"/>
    <n v="674.02"/>
    <x v="54"/>
    <s v="Desktop"/>
    <x v="3"/>
    <x v="1"/>
    <n v="3"/>
    <x v="0"/>
    <x v="4"/>
    <n v="8"/>
    <x v="2"/>
    <x v="2"/>
  </r>
  <r>
    <n v="5007"/>
    <n v="40"/>
    <x v="0"/>
    <x v="2"/>
    <x v="2"/>
    <s v="Books"/>
    <n v="814.1"/>
    <x v="26"/>
    <s v="Mobile"/>
    <x v="2"/>
    <x v="1"/>
    <n v="8"/>
    <x v="1"/>
    <x v="4"/>
    <n v="7"/>
    <x v="1"/>
    <x v="2"/>
  </r>
  <r>
    <n v="5008"/>
    <n v="68"/>
    <x v="1"/>
    <x v="2"/>
    <x v="1"/>
    <s v="Sports"/>
    <n v="163.62"/>
    <x v="56"/>
    <s v="Tablet"/>
    <x v="2"/>
    <x v="1"/>
    <n v="1"/>
    <x v="1"/>
    <x v="4"/>
    <n v="6"/>
    <x v="0"/>
    <x v="2"/>
  </r>
  <r>
    <n v="5009"/>
    <n v="44"/>
    <x v="0"/>
    <x v="2"/>
    <x v="6"/>
    <s v="Books"/>
    <n v="279.16000000000003"/>
    <x v="39"/>
    <s v="Mobile"/>
    <x v="2"/>
    <x v="0"/>
    <n v="4"/>
    <x v="0"/>
    <x v="3"/>
    <n v="5"/>
    <x v="1"/>
    <x v="2"/>
  </r>
  <r>
    <n v="5010"/>
    <n v="63"/>
    <x v="1"/>
    <x v="2"/>
    <x v="5"/>
    <s v="Groceries"/>
    <n v="406.93"/>
    <x v="22"/>
    <s v="Tablet"/>
    <x v="2"/>
    <x v="1"/>
    <n v="2"/>
    <x v="0"/>
    <x v="2"/>
    <n v="1"/>
    <x v="2"/>
    <x v="0"/>
  </r>
  <r>
    <n v="5011"/>
    <n v="63"/>
    <x v="1"/>
    <x v="0"/>
    <x v="0"/>
    <s v="Books"/>
    <n v="59.29"/>
    <x v="2"/>
    <s v="Mobile"/>
    <x v="1"/>
    <x v="0"/>
    <n v="3"/>
    <x v="1"/>
    <x v="4"/>
    <n v="8"/>
    <x v="2"/>
    <x v="2"/>
  </r>
  <r>
    <n v="5012"/>
    <n v="31"/>
    <x v="0"/>
    <x v="2"/>
    <x v="4"/>
    <s v="Home"/>
    <n v="319.92"/>
    <x v="22"/>
    <s v="Desktop"/>
    <x v="3"/>
    <x v="1"/>
    <n v="5"/>
    <x v="1"/>
    <x v="3"/>
    <n v="1"/>
    <x v="0"/>
    <x v="0"/>
  </r>
  <r>
    <n v="5013"/>
    <n v="52"/>
    <x v="0"/>
    <x v="0"/>
    <x v="7"/>
    <s v="Beauty"/>
    <n v="908.76"/>
    <x v="50"/>
    <s v="Tablet"/>
    <x v="1"/>
    <x v="0"/>
    <n v="4"/>
    <x v="0"/>
    <x v="4"/>
    <n v="5"/>
    <x v="1"/>
    <x v="0"/>
  </r>
  <r>
    <n v="5014"/>
    <n v="20"/>
    <x v="0"/>
    <x v="0"/>
    <x v="5"/>
    <s v="Clothing"/>
    <n v="697.56"/>
    <x v="57"/>
    <s v="Mobile"/>
    <x v="0"/>
    <x v="1"/>
    <n v="4"/>
    <x v="1"/>
    <x v="2"/>
    <n v="6"/>
    <x v="0"/>
    <x v="0"/>
  </r>
  <r>
    <n v="5015"/>
    <n v="21"/>
    <x v="0"/>
    <x v="1"/>
    <x v="6"/>
    <s v="Clothing"/>
    <n v="587.38"/>
    <x v="10"/>
    <s v="Desktop"/>
    <x v="3"/>
    <x v="0"/>
    <n v="6"/>
    <x v="0"/>
    <x v="0"/>
    <n v="12"/>
    <x v="0"/>
    <x v="1"/>
  </r>
  <r>
    <n v="5016"/>
    <n v="66"/>
    <x v="1"/>
    <x v="2"/>
    <x v="4"/>
    <s v="Clothing"/>
    <n v="155.78"/>
    <x v="0"/>
    <s v="Tablet"/>
    <x v="1"/>
    <x v="1"/>
    <n v="5"/>
    <x v="1"/>
    <x v="3"/>
    <n v="6"/>
    <x v="0"/>
    <x v="1"/>
  </r>
  <r>
    <n v="5017"/>
    <n v="40"/>
    <x v="0"/>
    <x v="1"/>
    <x v="6"/>
    <s v="Beauty"/>
    <n v="493.96"/>
    <x v="58"/>
    <s v="Tablet"/>
    <x v="0"/>
    <x v="0"/>
    <n v="7"/>
    <x v="1"/>
    <x v="0"/>
    <n v="4"/>
    <x v="0"/>
    <x v="1"/>
  </r>
  <r>
    <n v="5018"/>
    <n v="46"/>
    <x v="0"/>
    <x v="0"/>
    <x v="6"/>
    <s v="Electronics"/>
    <n v="728.85"/>
    <x v="33"/>
    <s v="Tablet"/>
    <x v="4"/>
    <x v="1"/>
    <n v="4"/>
    <x v="0"/>
    <x v="4"/>
    <n v="9"/>
    <x v="0"/>
    <x v="0"/>
  </r>
  <r>
    <n v="5019"/>
    <n v="59"/>
    <x v="0"/>
    <x v="0"/>
    <x v="3"/>
    <s v="Home"/>
    <n v="50.45"/>
    <x v="23"/>
    <s v="Mobile"/>
    <x v="4"/>
    <x v="1"/>
    <n v="6"/>
    <x v="0"/>
    <x v="4"/>
    <n v="4"/>
    <x v="0"/>
    <x v="2"/>
  </r>
  <r>
    <n v="5020"/>
    <n v="27"/>
    <x v="0"/>
    <x v="2"/>
    <x v="2"/>
    <s v="Beauty"/>
    <n v="589.37"/>
    <x v="54"/>
    <s v="Mobile"/>
    <x v="4"/>
    <x v="0"/>
    <n v="6"/>
    <x v="1"/>
    <x v="1"/>
    <n v="5"/>
    <x v="1"/>
    <x v="0"/>
  </r>
  <r>
    <n v="5021"/>
    <n v="44"/>
    <x v="0"/>
    <x v="1"/>
    <x v="4"/>
    <s v="Clothing"/>
    <n v="439"/>
    <x v="30"/>
    <s v="Mobile"/>
    <x v="1"/>
    <x v="1"/>
    <n v="3"/>
    <x v="1"/>
    <x v="1"/>
    <n v="12"/>
    <x v="2"/>
    <x v="0"/>
  </r>
  <r>
    <n v="5022"/>
    <n v="49"/>
    <x v="0"/>
    <x v="2"/>
    <x v="1"/>
    <s v="Electronics"/>
    <n v="248.4"/>
    <x v="42"/>
    <s v="Mobile"/>
    <x v="1"/>
    <x v="1"/>
    <n v="7"/>
    <x v="0"/>
    <x v="0"/>
    <n v="4"/>
    <x v="1"/>
    <x v="1"/>
  </r>
  <r>
    <n v="5023"/>
    <n v="21"/>
    <x v="0"/>
    <x v="1"/>
    <x v="1"/>
    <s v="Electronics"/>
    <n v="741.11"/>
    <x v="15"/>
    <s v="Desktop"/>
    <x v="2"/>
    <x v="1"/>
    <n v="1"/>
    <x v="0"/>
    <x v="0"/>
    <n v="8"/>
    <x v="2"/>
    <x v="2"/>
  </r>
  <r>
    <n v="5024"/>
    <n v="49"/>
    <x v="0"/>
    <x v="1"/>
    <x v="1"/>
    <s v="Books"/>
    <n v="870.45"/>
    <x v="4"/>
    <s v="Mobile"/>
    <x v="3"/>
    <x v="1"/>
    <n v="6"/>
    <x v="0"/>
    <x v="0"/>
    <n v="6"/>
    <x v="0"/>
    <x v="1"/>
  </r>
  <r>
    <n v="5025"/>
    <n v="32"/>
    <x v="0"/>
    <x v="1"/>
    <x v="0"/>
    <s v="Clothing"/>
    <n v="207.08"/>
    <x v="35"/>
    <s v="Desktop"/>
    <x v="0"/>
    <x v="1"/>
    <n v="7"/>
    <x v="0"/>
    <x v="4"/>
    <n v="5"/>
    <x v="2"/>
    <x v="1"/>
  </r>
  <r>
    <n v="5026"/>
    <n v="51"/>
    <x v="0"/>
    <x v="0"/>
    <x v="1"/>
    <s v="Beauty"/>
    <n v="740.67"/>
    <x v="37"/>
    <s v="Tablet"/>
    <x v="3"/>
    <x v="1"/>
    <n v="7"/>
    <x v="1"/>
    <x v="1"/>
    <n v="7"/>
    <x v="0"/>
    <x v="0"/>
  </r>
  <r>
    <n v="5027"/>
    <n v="69"/>
    <x v="1"/>
    <x v="2"/>
    <x v="2"/>
    <s v="Home"/>
    <n v="962.48"/>
    <x v="23"/>
    <s v="Tablet"/>
    <x v="0"/>
    <x v="0"/>
    <n v="8"/>
    <x v="0"/>
    <x v="1"/>
    <n v="2"/>
    <x v="2"/>
    <x v="1"/>
  </r>
  <r>
    <n v="5028"/>
    <n v="69"/>
    <x v="1"/>
    <x v="0"/>
    <x v="4"/>
    <s v="Books"/>
    <n v="337.43"/>
    <x v="44"/>
    <s v="Mobile"/>
    <x v="0"/>
    <x v="1"/>
    <n v="1"/>
    <x v="1"/>
    <x v="0"/>
    <n v="8"/>
    <x v="0"/>
    <x v="0"/>
  </r>
  <r>
    <n v="5029"/>
    <n v="26"/>
    <x v="0"/>
    <x v="2"/>
    <x v="1"/>
    <s v="Clothing"/>
    <n v="160.9"/>
    <x v="30"/>
    <s v="Desktop"/>
    <x v="2"/>
    <x v="1"/>
    <n v="7"/>
    <x v="1"/>
    <x v="4"/>
    <n v="4"/>
    <x v="2"/>
    <x v="1"/>
  </r>
  <r>
    <n v="5030"/>
    <n v="65"/>
    <x v="1"/>
    <x v="0"/>
    <x v="7"/>
    <s v="Groceries"/>
    <n v="298.83999999999997"/>
    <x v="16"/>
    <s v="Mobile"/>
    <x v="0"/>
    <x v="1"/>
    <n v="4"/>
    <x v="0"/>
    <x v="1"/>
    <n v="11"/>
    <x v="0"/>
    <x v="0"/>
  </r>
  <r>
    <n v="5031"/>
    <n v="48"/>
    <x v="0"/>
    <x v="2"/>
    <x v="3"/>
    <s v="Clothing"/>
    <n v="672.41"/>
    <x v="21"/>
    <s v="Mobile"/>
    <x v="4"/>
    <x v="1"/>
    <n v="3"/>
    <x v="0"/>
    <x v="4"/>
    <n v="4"/>
    <x v="2"/>
    <x v="1"/>
  </r>
  <r>
    <n v="5032"/>
    <n v="50"/>
    <x v="0"/>
    <x v="0"/>
    <x v="3"/>
    <s v="Books"/>
    <n v="717.46"/>
    <x v="44"/>
    <s v="Tablet"/>
    <x v="2"/>
    <x v="0"/>
    <n v="6"/>
    <x v="0"/>
    <x v="4"/>
    <n v="11"/>
    <x v="0"/>
    <x v="2"/>
  </r>
  <r>
    <n v="5033"/>
    <n v="65"/>
    <x v="1"/>
    <x v="0"/>
    <x v="1"/>
    <s v="Books"/>
    <n v="820.79"/>
    <x v="47"/>
    <s v="Mobile"/>
    <x v="4"/>
    <x v="0"/>
    <n v="2"/>
    <x v="0"/>
    <x v="0"/>
    <n v="11"/>
    <x v="0"/>
    <x v="2"/>
  </r>
  <r>
    <n v="5034"/>
    <n v="29"/>
    <x v="0"/>
    <x v="0"/>
    <x v="0"/>
    <s v="Sports"/>
    <n v="151.69"/>
    <x v="34"/>
    <s v="Desktop"/>
    <x v="4"/>
    <x v="1"/>
    <n v="6"/>
    <x v="0"/>
    <x v="1"/>
    <n v="8"/>
    <x v="2"/>
    <x v="1"/>
  </r>
  <r>
    <n v="5035"/>
    <n v="27"/>
    <x v="0"/>
    <x v="2"/>
    <x v="4"/>
    <s v="Home"/>
    <n v="5.77"/>
    <x v="58"/>
    <s v="Mobile"/>
    <x v="3"/>
    <x v="0"/>
    <n v="6"/>
    <x v="1"/>
    <x v="4"/>
    <n v="11"/>
    <x v="0"/>
    <x v="0"/>
  </r>
  <r>
    <n v="5036"/>
    <n v="65"/>
    <x v="1"/>
    <x v="1"/>
    <x v="1"/>
    <s v="Home"/>
    <n v="184.32"/>
    <x v="46"/>
    <s v="Mobile"/>
    <x v="0"/>
    <x v="0"/>
    <n v="6"/>
    <x v="1"/>
    <x v="3"/>
    <n v="5"/>
    <x v="0"/>
    <x v="2"/>
  </r>
  <r>
    <n v="5037"/>
    <n v="68"/>
    <x v="1"/>
    <x v="1"/>
    <x v="0"/>
    <s v="Electronics"/>
    <n v="712.27"/>
    <x v="3"/>
    <s v="Desktop"/>
    <x v="0"/>
    <x v="0"/>
    <n v="2"/>
    <x v="0"/>
    <x v="4"/>
    <n v="10"/>
    <x v="2"/>
    <x v="1"/>
  </r>
  <r>
    <n v="5038"/>
    <n v="61"/>
    <x v="1"/>
    <x v="1"/>
    <x v="3"/>
    <s v="Groceries"/>
    <n v="457.05"/>
    <x v="13"/>
    <s v="Tablet"/>
    <x v="1"/>
    <x v="1"/>
    <n v="5"/>
    <x v="1"/>
    <x v="4"/>
    <n v="5"/>
    <x v="1"/>
    <x v="2"/>
  </r>
  <r>
    <n v="5039"/>
    <n v="31"/>
    <x v="0"/>
    <x v="0"/>
    <x v="2"/>
    <s v="Beauty"/>
    <n v="998.47"/>
    <x v="31"/>
    <s v="Tablet"/>
    <x v="1"/>
    <x v="0"/>
    <n v="8"/>
    <x v="0"/>
    <x v="0"/>
    <n v="6"/>
    <x v="0"/>
    <x v="2"/>
  </r>
  <r>
    <n v="5040"/>
    <n v="32"/>
    <x v="0"/>
    <x v="2"/>
    <x v="5"/>
    <s v="Beauty"/>
    <n v="701.91"/>
    <x v="37"/>
    <s v="Mobile"/>
    <x v="0"/>
    <x v="1"/>
    <n v="8"/>
    <x v="1"/>
    <x v="0"/>
    <n v="12"/>
    <x v="0"/>
    <x v="1"/>
  </r>
  <r>
    <n v="5041"/>
    <n v="37"/>
    <x v="0"/>
    <x v="1"/>
    <x v="7"/>
    <s v="Home"/>
    <n v="140.96"/>
    <x v="48"/>
    <s v="Tablet"/>
    <x v="1"/>
    <x v="0"/>
    <n v="6"/>
    <x v="0"/>
    <x v="4"/>
    <n v="5"/>
    <x v="1"/>
    <x v="0"/>
  </r>
  <r>
    <n v="5042"/>
    <n v="58"/>
    <x v="0"/>
    <x v="2"/>
    <x v="6"/>
    <s v="Sports"/>
    <n v="202.46"/>
    <x v="20"/>
    <s v="Mobile"/>
    <x v="0"/>
    <x v="1"/>
    <n v="5"/>
    <x v="1"/>
    <x v="4"/>
    <n v="11"/>
    <x v="0"/>
    <x v="0"/>
  </r>
  <r>
    <n v="5043"/>
    <n v="57"/>
    <x v="0"/>
    <x v="2"/>
    <x v="0"/>
    <s v="Sports"/>
    <n v="643.78"/>
    <x v="39"/>
    <s v="Mobile"/>
    <x v="4"/>
    <x v="1"/>
    <n v="8"/>
    <x v="1"/>
    <x v="2"/>
    <n v="3"/>
    <x v="0"/>
    <x v="0"/>
  </r>
  <r>
    <n v="5044"/>
    <n v="20"/>
    <x v="0"/>
    <x v="2"/>
    <x v="7"/>
    <s v="Toys"/>
    <n v="706.26"/>
    <x v="36"/>
    <s v="Mobile"/>
    <x v="3"/>
    <x v="1"/>
    <n v="7"/>
    <x v="1"/>
    <x v="2"/>
    <n v="10"/>
    <x v="2"/>
    <x v="0"/>
  </r>
  <r>
    <n v="5045"/>
    <n v="55"/>
    <x v="0"/>
    <x v="0"/>
    <x v="4"/>
    <s v="Home"/>
    <n v="859.08"/>
    <x v="8"/>
    <s v="Mobile"/>
    <x v="1"/>
    <x v="0"/>
    <n v="7"/>
    <x v="1"/>
    <x v="2"/>
    <n v="4"/>
    <x v="2"/>
    <x v="1"/>
  </r>
  <r>
    <n v="5046"/>
    <n v="68"/>
    <x v="1"/>
    <x v="0"/>
    <x v="0"/>
    <s v="Groceries"/>
    <n v="920.22"/>
    <x v="44"/>
    <s v="Tablet"/>
    <x v="1"/>
    <x v="1"/>
    <n v="9"/>
    <x v="1"/>
    <x v="0"/>
    <n v="13"/>
    <x v="2"/>
    <x v="1"/>
  </r>
  <r>
    <n v="5047"/>
    <n v="38"/>
    <x v="0"/>
    <x v="0"/>
    <x v="2"/>
    <s v="Sports"/>
    <n v="414.93"/>
    <x v="45"/>
    <s v="Mobile"/>
    <x v="0"/>
    <x v="1"/>
    <n v="8"/>
    <x v="0"/>
    <x v="2"/>
    <n v="2"/>
    <x v="1"/>
    <x v="2"/>
  </r>
  <r>
    <n v="5048"/>
    <n v="68"/>
    <x v="1"/>
    <x v="2"/>
    <x v="3"/>
    <s v="Home"/>
    <n v="863.65"/>
    <x v="13"/>
    <s v="Mobile"/>
    <x v="0"/>
    <x v="1"/>
    <n v="4"/>
    <x v="0"/>
    <x v="1"/>
    <n v="4"/>
    <x v="1"/>
    <x v="0"/>
  </r>
  <r>
    <n v="5049"/>
    <n v="51"/>
    <x v="0"/>
    <x v="2"/>
    <x v="2"/>
    <s v="Electronics"/>
    <n v="6.64"/>
    <x v="40"/>
    <s v="Desktop"/>
    <x v="0"/>
    <x v="1"/>
    <n v="5"/>
    <x v="0"/>
    <x v="2"/>
    <n v="9"/>
    <x v="0"/>
    <x v="0"/>
  </r>
  <r>
    <n v="5050"/>
    <n v="58"/>
    <x v="0"/>
    <x v="1"/>
    <x v="2"/>
    <s v="Toys"/>
    <n v="147.66"/>
    <x v="41"/>
    <s v="Tablet"/>
    <x v="4"/>
    <x v="0"/>
    <n v="2"/>
    <x v="1"/>
    <x v="4"/>
    <n v="13"/>
    <x v="0"/>
    <x v="1"/>
  </r>
  <r>
    <n v="5051"/>
    <n v="60"/>
    <x v="1"/>
    <x v="2"/>
    <x v="6"/>
    <s v="Beauty"/>
    <n v="91.21"/>
    <x v="30"/>
    <s v="Tablet"/>
    <x v="1"/>
    <x v="0"/>
    <n v="2"/>
    <x v="1"/>
    <x v="4"/>
    <n v="5"/>
    <x v="1"/>
    <x v="2"/>
  </r>
  <r>
    <n v="5052"/>
    <n v="23"/>
    <x v="0"/>
    <x v="2"/>
    <x v="4"/>
    <s v="Home"/>
    <n v="353.16"/>
    <x v="32"/>
    <s v="Mobile"/>
    <x v="0"/>
    <x v="0"/>
    <n v="9"/>
    <x v="0"/>
    <x v="1"/>
    <n v="6"/>
    <x v="1"/>
    <x v="2"/>
  </r>
  <r>
    <n v="5053"/>
    <n v="20"/>
    <x v="0"/>
    <x v="2"/>
    <x v="2"/>
    <s v="Sports"/>
    <n v="659.4"/>
    <x v="50"/>
    <s v="Tablet"/>
    <x v="1"/>
    <x v="1"/>
    <n v="6"/>
    <x v="0"/>
    <x v="0"/>
    <n v="4"/>
    <x v="1"/>
    <x v="2"/>
  </r>
  <r>
    <n v="5054"/>
    <n v="26"/>
    <x v="0"/>
    <x v="2"/>
    <x v="4"/>
    <s v="Electronics"/>
    <n v="917.78"/>
    <x v="28"/>
    <s v="Tablet"/>
    <x v="2"/>
    <x v="0"/>
    <n v="1"/>
    <x v="0"/>
    <x v="4"/>
    <n v="12"/>
    <x v="0"/>
    <x v="1"/>
  </r>
  <r>
    <n v="5055"/>
    <n v="46"/>
    <x v="0"/>
    <x v="0"/>
    <x v="6"/>
    <s v="Books"/>
    <n v="83.67"/>
    <x v="34"/>
    <s v="Desktop"/>
    <x v="2"/>
    <x v="1"/>
    <n v="1"/>
    <x v="1"/>
    <x v="3"/>
    <n v="5"/>
    <x v="1"/>
    <x v="1"/>
  </r>
  <r>
    <n v="5056"/>
    <n v="29"/>
    <x v="0"/>
    <x v="0"/>
    <x v="6"/>
    <s v="Toys"/>
    <n v="808.03"/>
    <x v="18"/>
    <s v="Desktop"/>
    <x v="2"/>
    <x v="0"/>
    <n v="2"/>
    <x v="0"/>
    <x v="2"/>
    <n v="1"/>
    <x v="1"/>
    <x v="1"/>
  </r>
  <r>
    <n v="5057"/>
    <n v="30"/>
    <x v="0"/>
    <x v="1"/>
    <x v="3"/>
    <s v="Clothing"/>
    <n v="937.34"/>
    <x v="56"/>
    <s v="Desktop"/>
    <x v="3"/>
    <x v="1"/>
    <n v="6"/>
    <x v="1"/>
    <x v="0"/>
    <n v="10"/>
    <x v="2"/>
    <x v="0"/>
  </r>
  <r>
    <n v="5058"/>
    <n v="61"/>
    <x v="1"/>
    <x v="2"/>
    <x v="2"/>
    <s v="Beauty"/>
    <n v="948.76"/>
    <x v="11"/>
    <s v="Mobile"/>
    <x v="1"/>
    <x v="1"/>
    <n v="7"/>
    <x v="1"/>
    <x v="1"/>
    <n v="1"/>
    <x v="2"/>
    <x v="0"/>
  </r>
  <r>
    <n v="5059"/>
    <n v="48"/>
    <x v="0"/>
    <x v="2"/>
    <x v="2"/>
    <s v="Beauty"/>
    <n v="873.84"/>
    <x v="21"/>
    <s v="Mobile"/>
    <x v="2"/>
    <x v="0"/>
    <n v="1"/>
    <x v="1"/>
    <x v="3"/>
    <n v="1"/>
    <x v="0"/>
    <x v="2"/>
  </r>
  <r>
    <n v="5060"/>
    <n v="28"/>
    <x v="0"/>
    <x v="0"/>
    <x v="0"/>
    <s v="Clothing"/>
    <n v="970.26"/>
    <x v="22"/>
    <s v="Mobile"/>
    <x v="2"/>
    <x v="1"/>
    <n v="6"/>
    <x v="0"/>
    <x v="0"/>
    <n v="7"/>
    <x v="0"/>
    <x v="2"/>
  </r>
  <r>
    <n v="5061"/>
    <n v="50"/>
    <x v="0"/>
    <x v="2"/>
    <x v="0"/>
    <s v="Clothing"/>
    <n v="862.47"/>
    <x v="26"/>
    <s v="Tablet"/>
    <x v="2"/>
    <x v="0"/>
    <n v="1"/>
    <x v="0"/>
    <x v="4"/>
    <n v="9"/>
    <x v="1"/>
    <x v="0"/>
  </r>
  <r>
    <n v="5062"/>
    <n v="18"/>
    <x v="2"/>
    <x v="0"/>
    <x v="7"/>
    <s v="Home"/>
    <n v="995.16"/>
    <x v="41"/>
    <s v="Mobile"/>
    <x v="3"/>
    <x v="1"/>
    <n v="4"/>
    <x v="0"/>
    <x v="4"/>
    <n v="11"/>
    <x v="2"/>
    <x v="2"/>
  </r>
  <r>
    <n v="5063"/>
    <n v="53"/>
    <x v="0"/>
    <x v="0"/>
    <x v="4"/>
    <s v="Sports"/>
    <n v="87.63"/>
    <x v="25"/>
    <s v="Desktop"/>
    <x v="2"/>
    <x v="0"/>
    <n v="2"/>
    <x v="1"/>
    <x v="4"/>
    <n v="9"/>
    <x v="0"/>
    <x v="0"/>
  </r>
  <r>
    <n v="5064"/>
    <n v="60"/>
    <x v="1"/>
    <x v="0"/>
    <x v="3"/>
    <s v="Home"/>
    <n v="853"/>
    <x v="13"/>
    <s v="Desktop"/>
    <x v="2"/>
    <x v="0"/>
    <n v="3"/>
    <x v="1"/>
    <x v="4"/>
    <n v="10"/>
    <x v="0"/>
    <x v="0"/>
  </r>
  <r>
    <n v="5065"/>
    <n v="59"/>
    <x v="0"/>
    <x v="0"/>
    <x v="5"/>
    <s v="Beauty"/>
    <n v="252.55"/>
    <x v="40"/>
    <s v="Desktop"/>
    <x v="2"/>
    <x v="1"/>
    <n v="2"/>
    <x v="0"/>
    <x v="3"/>
    <n v="4"/>
    <x v="1"/>
    <x v="2"/>
  </r>
  <r>
    <n v="5066"/>
    <n v="52"/>
    <x v="0"/>
    <x v="1"/>
    <x v="3"/>
    <s v="Beauty"/>
    <n v="30.5"/>
    <x v="58"/>
    <s v="Mobile"/>
    <x v="4"/>
    <x v="1"/>
    <n v="2"/>
    <x v="1"/>
    <x v="1"/>
    <n v="3"/>
    <x v="2"/>
    <x v="2"/>
  </r>
  <r>
    <n v="5067"/>
    <n v="56"/>
    <x v="0"/>
    <x v="0"/>
    <x v="6"/>
    <s v="Electronics"/>
    <n v="741.87"/>
    <x v="21"/>
    <s v="Desktop"/>
    <x v="2"/>
    <x v="1"/>
    <n v="9"/>
    <x v="1"/>
    <x v="0"/>
    <n v="1"/>
    <x v="0"/>
    <x v="2"/>
  </r>
  <r>
    <n v="5068"/>
    <n v="39"/>
    <x v="0"/>
    <x v="1"/>
    <x v="3"/>
    <s v="Clothing"/>
    <n v="471.51"/>
    <x v="38"/>
    <s v="Desktop"/>
    <x v="4"/>
    <x v="0"/>
    <n v="2"/>
    <x v="0"/>
    <x v="2"/>
    <n v="10"/>
    <x v="2"/>
    <x v="0"/>
  </r>
  <r>
    <n v="5069"/>
    <n v="53"/>
    <x v="0"/>
    <x v="1"/>
    <x v="4"/>
    <s v="Electronics"/>
    <n v="274.49"/>
    <x v="17"/>
    <s v="Desktop"/>
    <x v="0"/>
    <x v="1"/>
    <n v="4"/>
    <x v="1"/>
    <x v="1"/>
    <n v="5"/>
    <x v="0"/>
    <x v="2"/>
  </r>
  <r>
    <n v="5070"/>
    <n v="62"/>
    <x v="1"/>
    <x v="2"/>
    <x v="7"/>
    <s v="Books"/>
    <n v="995.77"/>
    <x v="34"/>
    <s v="Mobile"/>
    <x v="4"/>
    <x v="0"/>
    <n v="5"/>
    <x v="1"/>
    <x v="3"/>
    <n v="3"/>
    <x v="2"/>
    <x v="0"/>
  </r>
  <r>
    <n v="5071"/>
    <n v="26"/>
    <x v="0"/>
    <x v="1"/>
    <x v="4"/>
    <s v="Electronics"/>
    <n v="334.2"/>
    <x v="0"/>
    <s v="Tablet"/>
    <x v="2"/>
    <x v="1"/>
    <n v="8"/>
    <x v="0"/>
    <x v="0"/>
    <n v="9"/>
    <x v="0"/>
    <x v="2"/>
  </r>
  <r>
    <n v="5072"/>
    <n v="56"/>
    <x v="0"/>
    <x v="1"/>
    <x v="2"/>
    <s v="Toys"/>
    <n v="730.65"/>
    <x v="57"/>
    <s v="Desktop"/>
    <x v="1"/>
    <x v="1"/>
    <n v="6"/>
    <x v="1"/>
    <x v="2"/>
    <n v="9"/>
    <x v="1"/>
    <x v="2"/>
  </r>
  <r>
    <n v="5073"/>
    <n v="41"/>
    <x v="0"/>
    <x v="0"/>
    <x v="4"/>
    <s v="Home"/>
    <n v="72.2"/>
    <x v="21"/>
    <s v="Desktop"/>
    <x v="2"/>
    <x v="1"/>
    <n v="9"/>
    <x v="0"/>
    <x v="0"/>
    <n v="13"/>
    <x v="2"/>
    <x v="1"/>
  </r>
  <r>
    <n v="5074"/>
    <n v="66"/>
    <x v="1"/>
    <x v="0"/>
    <x v="3"/>
    <s v="Toys"/>
    <n v="748.32"/>
    <x v="53"/>
    <s v="Desktop"/>
    <x v="1"/>
    <x v="1"/>
    <n v="7"/>
    <x v="0"/>
    <x v="4"/>
    <n v="12"/>
    <x v="2"/>
    <x v="2"/>
  </r>
  <r>
    <n v="5075"/>
    <n v="50"/>
    <x v="0"/>
    <x v="0"/>
    <x v="7"/>
    <s v="Groceries"/>
    <n v="918.08"/>
    <x v="52"/>
    <s v="Desktop"/>
    <x v="3"/>
    <x v="0"/>
    <n v="6"/>
    <x v="1"/>
    <x v="3"/>
    <n v="2"/>
    <x v="2"/>
    <x v="2"/>
  </r>
  <r>
    <n v="5076"/>
    <n v="18"/>
    <x v="2"/>
    <x v="2"/>
    <x v="4"/>
    <s v="Clothing"/>
    <n v="382.89"/>
    <x v="42"/>
    <s v="Mobile"/>
    <x v="1"/>
    <x v="0"/>
    <n v="7"/>
    <x v="1"/>
    <x v="3"/>
    <n v="3"/>
    <x v="0"/>
    <x v="1"/>
  </r>
  <r>
    <n v="5077"/>
    <n v="27"/>
    <x v="0"/>
    <x v="2"/>
    <x v="3"/>
    <s v="Groceries"/>
    <n v="941.06"/>
    <x v="33"/>
    <s v="Mobile"/>
    <x v="2"/>
    <x v="1"/>
    <n v="9"/>
    <x v="0"/>
    <x v="1"/>
    <n v="11"/>
    <x v="2"/>
    <x v="2"/>
  </r>
  <r>
    <n v="5078"/>
    <n v="66"/>
    <x v="1"/>
    <x v="2"/>
    <x v="4"/>
    <s v="Home"/>
    <n v="742.76"/>
    <x v="12"/>
    <s v="Desktop"/>
    <x v="2"/>
    <x v="1"/>
    <n v="6"/>
    <x v="1"/>
    <x v="3"/>
    <n v="8"/>
    <x v="1"/>
    <x v="1"/>
  </r>
  <r>
    <n v="5079"/>
    <n v="19"/>
    <x v="2"/>
    <x v="1"/>
    <x v="1"/>
    <s v="Toys"/>
    <n v="574.66999999999996"/>
    <x v="38"/>
    <s v="Mobile"/>
    <x v="3"/>
    <x v="1"/>
    <n v="7"/>
    <x v="1"/>
    <x v="1"/>
    <n v="6"/>
    <x v="0"/>
    <x v="1"/>
  </r>
  <r>
    <n v="5080"/>
    <n v="59"/>
    <x v="0"/>
    <x v="0"/>
    <x v="4"/>
    <s v="Beauty"/>
    <n v="34.32"/>
    <x v="16"/>
    <s v="Desktop"/>
    <x v="3"/>
    <x v="1"/>
    <n v="5"/>
    <x v="0"/>
    <x v="4"/>
    <n v="2"/>
    <x v="0"/>
    <x v="1"/>
  </r>
  <r>
    <n v="5081"/>
    <n v="24"/>
    <x v="0"/>
    <x v="0"/>
    <x v="5"/>
    <s v="Home"/>
    <n v="437.73"/>
    <x v="48"/>
    <s v="Tablet"/>
    <x v="1"/>
    <x v="0"/>
    <n v="5"/>
    <x v="0"/>
    <x v="1"/>
    <n v="2"/>
    <x v="1"/>
    <x v="0"/>
  </r>
  <r>
    <n v="5082"/>
    <n v="42"/>
    <x v="0"/>
    <x v="0"/>
    <x v="5"/>
    <s v="Books"/>
    <n v="965.48"/>
    <x v="52"/>
    <s v="Desktop"/>
    <x v="3"/>
    <x v="1"/>
    <n v="8"/>
    <x v="1"/>
    <x v="1"/>
    <n v="6"/>
    <x v="2"/>
    <x v="2"/>
  </r>
  <r>
    <n v="5083"/>
    <n v="60"/>
    <x v="1"/>
    <x v="0"/>
    <x v="3"/>
    <s v="Books"/>
    <n v="485.22"/>
    <x v="45"/>
    <s v="Tablet"/>
    <x v="1"/>
    <x v="1"/>
    <n v="4"/>
    <x v="0"/>
    <x v="4"/>
    <n v="6"/>
    <x v="2"/>
    <x v="1"/>
  </r>
  <r>
    <n v="5084"/>
    <n v="55"/>
    <x v="0"/>
    <x v="1"/>
    <x v="2"/>
    <s v="Groceries"/>
    <n v="640.99"/>
    <x v="8"/>
    <s v="Mobile"/>
    <x v="1"/>
    <x v="0"/>
    <n v="4"/>
    <x v="1"/>
    <x v="4"/>
    <n v="4"/>
    <x v="1"/>
    <x v="0"/>
  </r>
  <r>
    <n v="5085"/>
    <n v="44"/>
    <x v="0"/>
    <x v="0"/>
    <x v="3"/>
    <s v="Home"/>
    <n v="146.54"/>
    <x v="6"/>
    <s v="Mobile"/>
    <x v="4"/>
    <x v="0"/>
    <n v="5"/>
    <x v="0"/>
    <x v="4"/>
    <n v="7"/>
    <x v="1"/>
    <x v="2"/>
  </r>
  <r>
    <n v="5086"/>
    <n v="40"/>
    <x v="0"/>
    <x v="2"/>
    <x v="6"/>
    <s v="Books"/>
    <n v="616.89"/>
    <x v="19"/>
    <s v="Tablet"/>
    <x v="1"/>
    <x v="0"/>
    <n v="1"/>
    <x v="1"/>
    <x v="0"/>
    <n v="3"/>
    <x v="1"/>
    <x v="1"/>
  </r>
  <r>
    <n v="5087"/>
    <n v="37"/>
    <x v="0"/>
    <x v="0"/>
    <x v="0"/>
    <s v="Beauty"/>
    <n v="482.97"/>
    <x v="21"/>
    <s v="Mobile"/>
    <x v="3"/>
    <x v="0"/>
    <n v="2"/>
    <x v="1"/>
    <x v="2"/>
    <n v="3"/>
    <x v="0"/>
    <x v="2"/>
  </r>
  <r>
    <n v="5088"/>
    <n v="30"/>
    <x v="0"/>
    <x v="1"/>
    <x v="4"/>
    <s v="Books"/>
    <n v="466.29"/>
    <x v="17"/>
    <s v="Mobile"/>
    <x v="3"/>
    <x v="0"/>
    <n v="4"/>
    <x v="1"/>
    <x v="1"/>
    <n v="4"/>
    <x v="1"/>
    <x v="1"/>
  </r>
  <r>
    <n v="5089"/>
    <n v="65"/>
    <x v="1"/>
    <x v="2"/>
    <x v="2"/>
    <s v="Electronics"/>
    <n v="776.62"/>
    <x v="34"/>
    <s v="Tablet"/>
    <x v="4"/>
    <x v="0"/>
    <n v="5"/>
    <x v="1"/>
    <x v="1"/>
    <n v="1"/>
    <x v="2"/>
    <x v="0"/>
  </r>
  <r>
    <n v="5090"/>
    <n v="64"/>
    <x v="1"/>
    <x v="0"/>
    <x v="2"/>
    <s v="Home"/>
    <n v="23.35"/>
    <x v="8"/>
    <s v="Mobile"/>
    <x v="0"/>
    <x v="1"/>
    <n v="3"/>
    <x v="0"/>
    <x v="2"/>
    <n v="13"/>
    <x v="1"/>
    <x v="0"/>
  </r>
  <r>
    <n v="5091"/>
    <n v="36"/>
    <x v="0"/>
    <x v="1"/>
    <x v="4"/>
    <s v="Groceries"/>
    <n v="10.199999999999999"/>
    <x v="6"/>
    <s v="Desktop"/>
    <x v="3"/>
    <x v="0"/>
    <n v="8"/>
    <x v="0"/>
    <x v="3"/>
    <n v="11"/>
    <x v="1"/>
    <x v="0"/>
  </r>
  <r>
    <n v="5092"/>
    <n v="21"/>
    <x v="0"/>
    <x v="0"/>
    <x v="0"/>
    <s v="Electronics"/>
    <n v="70.180000000000007"/>
    <x v="46"/>
    <s v="Mobile"/>
    <x v="0"/>
    <x v="0"/>
    <n v="3"/>
    <x v="1"/>
    <x v="4"/>
    <n v="4"/>
    <x v="0"/>
    <x v="2"/>
  </r>
  <r>
    <n v="5093"/>
    <n v="25"/>
    <x v="0"/>
    <x v="2"/>
    <x v="5"/>
    <s v="Books"/>
    <n v="578.67999999999995"/>
    <x v="14"/>
    <s v="Desktop"/>
    <x v="1"/>
    <x v="1"/>
    <n v="8"/>
    <x v="0"/>
    <x v="3"/>
    <n v="1"/>
    <x v="1"/>
    <x v="1"/>
  </r>
  <r>
    <n v="5094"/>
    <n v="57"/>
    <x v="0"/>
    <x v="2"/>
    <x v="1"/>
    <s v="Books"/>
    <n v="310.58999999999997"/>
    <x v="22"/>
    <s v="Mobile"/>
    <x v="1"/>
    <x v="1"/>
    <n v="3"/>
    <x v="1"/>
    <x v="0"/>
    <n v="4"/>
    <x v="2"/>
    <x v="1"/>
  </r>
  <r>
    <n v="5095"/>
    <n v="32"/>
    <x v="0"/>
    <x v="2"/>
    <x v="5"/>
    <s v="Books"/>
    <n v="633.35"/>
    <x v="19"/>
    <s v="Tablet"/>
    <x v="3"/>
    <x v="0"/>
    <n v="9"/>
    <x v="1"/>
    <x v="3"/>
    <n v="13"/>
    <x v="2"/>
    <x v="0"/>
  </r>
  <r>
    <n v="5096"/>
    <n v="62"/>
    <x v="1"/>
    <x v="0"/>
    <x v="3"/>
    <s v="Books"/>
    <n v="76.47"/>
    <x v="25"/>
    <s v="Mobile"/>
    <x v="1"/>
    <x v="1"/>
    <n v="1"/>
    <x v="1"/>
    <x v="4"/>
    <n v="6"/>
    <x v="1"/>
    <x v="1"/>
  </r>
  <r>
    <n v="5097"/>
    <n v="45"/>
    <x v="0"/>
    <x v="1"/>
    <x v="6"/>
    <s v="Books"/>
    <n v="634.29999999999995"/>
    <x v="47"/>
    <s v="Tablet"/>
    <x v="3"/>
    <x v="1"/>
    <n v="2"/>
    <x v="1"/>
    <x v="1"/>
    <n v="3"/>
    <x v="1"/>
    <x v="2"/>
  </r>
  <r>
    <n v="5098"/>
    <n v="63"/>
    <x v="1"/>
    <x v="0"/>
    <x v="7"/>
    <s v="Home"/>
    <n v="6.52"/>
    <x v="3"/>
    <s v="Tablet"/>
    <x v="2"/>
    <x v="0"/>
    <n v="8"/>
    <x v="0"/>
    <x v="4"/>
    <n v="2"/>
    <x v="1"/>
    <x v="0"/>
  </r>
  <r>
    <n v="5099"/>
    <n v="27"/>
    <x v="0"/>
    <x v="0"/>
    <x v="7"/>
    <s v="Toys"/>
    <n v="635.74"/>
    <x v="9"/>
    <s v="Tablet"/>
    <x v="3"/>
    <x v="1"/>
    <n v="3"/>
    <x v="1"/>
    <x v="1"/>
    <n v="5"/>
    <x v="2"/>
    <x v="2"/>
  </r>
  <r>
    <n v="5100"/>
    <n v="56"/>
    <x v="0"/>
    <x v="2"/>
    <x v="6"/>
    <s v="Beauty"/>
    <n v="39.799999999999997"/>
    <x v="16"/>
    <s v="Desktop"/>
    <x v="4"/>
    <x v="0"/>
    <n v="6"/>
    <x v="1"/>
    <x v="0"/>
    <n v="11"/>
    <x v="1"/>
    <x v="2"/>
  </r>
  <r>
    <n v="5101"/>
    <n v="63"/>
    <x v="1"/>
    <x v="2"/>
    <x v="5"/>
    <s v="Electronics"/>
    <n v="815.04"/>
    <x v="21"/>
    <s v="Desktop"/>
    <x v="3"/>
    <x v="1"/>
    <n v="6"/>
    <x v="0"/>
    <x v="3"/>
    <n v="8"/>
    <x v="2"/>
    <x v="0"/>
  </r>
  <r>
    <n v="5102"/>
    <n v="23"/>
    <x v="0"/>
    <x v="1"/>
    <x v="5"/>
    <s v="Groceries"/>
    <n v="784.79"/>
    <x v="13"/>
    <s v="Tablet"/>
    <x v="1"/>
    <x v="1"/>
    <n v="5"/>
    <x v="1"/>
    <x v="2"/>
    <n v="6"/>
    <x v="1"/>
    <x v="0"/>
  </r>
  <r>
    <n v="5103"/>
    <n v="66"/>
    <x v="1"/>
    <x v="0"/>
    <x v="1"/>
    <s v="Home"/>
    <n v="176.24"/>
    <x v="23"/>
    <s v="Desktop"/>
    <x v="1"/>
    <x v="1"/>
    <n v="4"/>
    <x v="1"/>
    <x v="3"/>
    <n v="7"/>
    <x v="2"/>
    <x v="2"/>
  </r>
  <r>
    <n v="5104"/>
    <n v="42"/>
    <x v="0"/>
    <x v="0"/>
    <x v="3"/>
    <s v="Sports"/>
    <n v="539.58000000000004"/>
    <x v="2"/>
    <s v="Desktop"/>
    <x v="1"/>
    <x v="0"/>
    <n v="1"/>
    <x v="1"/>
    <x v="4"/>
    <n v="5"/>
    <x v="0"/>
    <x v="0"/>
  </r>
  <r>
    <n v="5105"/>
    <n v="52"/>
    <x v="0"/>
    <x v="2"/>
    <x v="5"/>
    <s v="Toys"/>
    <n v="224.63"/>
    <x v="46"/>
    <s v="Tablet"/>
    <x v="4"/>
    <x v="0"/>
    <n v="1"/>
    <x v="1"/>
    <x v="4"/>
    <n v="9"/>
    <x v="2"/>
    <x v="0"/>
  </r>
  <r>
    <n v="5106"/>
    <n v="49"/>
    <x v="0"/>
    <x v="0"/>
    <x v="7"/>
    <s v="Beauty"/>
    <n v="804.7"/>
    <x v="20"/>
    <s v="Desktop"/>
    <x v="2"/>
    <x v="0"/>
    <n v="1"/>
    <x v="0"/>
    <x v="3"/>
    <n v="5"/>
    <x v="1"/>
    <x v="2"/>
  </r>
  <r>
    <n v="5107"/>
    <n v="24"/>
    <x v="0"/>
    <x v="2"/>
    <x v="5"/>
    <s v="Electronics"/>
    <n v="97.52"/>
    <x v="22"/>
    <s v="Desktop"/>
    <x v="1"/>
    <x v="1"/>
    <n v="9"/>
    <x v="1"/>
    <x v="2"/>
    <n v="7"/>
    <x v="0"/>
    <x v="0"/>
  </r>
  <r>
    <n v="5108"/>
    <n v="63"/>
    <x v="1"/>
    <x v="1"/>
    <x v="3"/>
    <s v="Sports"/>
    <n v="633.1"/>
    <x v="14"/>
    <s v="Desktop"/>
    <x v="2"/>
    <x v="0"/>
    <n v="4"/>
    <x v="1"/>
    <x v="3"/>
    <n v="5"/>
    <x v="2"/>
    <x v="1"/>
  </r>
  <r>
    <n v="5109"/>
    <n v="38"/>
    <x v="0"/>
    <x v="1"/>
    <x v="6"/>
    <s v="Books"/>
    <n v="865.67"/>
    <x v="11"/>
    <s v="Tablet"/>
    <x v="3"/>
    <x v="1"/>
    <n v="8"/>
    <x v="1"/>
    <x v="2"/>
    <n v="9"/>
    <x v="2"/>
    <x v="0"/>
  </r>
  <r>
    <n v="5110"/>
    <n v="69"/>
    <x v="1"/>
    <x v="1"/>
    <x v="2"/>
    <s v="Home"/>
    <n v="924.56"/>
    <x v="54"/>
    <s v="Mobile"/>
    <x v="3"/>
    <x v="1"/>
    <n v="8"/>
    <x v="1"/>
    <x v="2"/>
    <n v="10"/>
    <x v="1"/>
    <x v="0"/>
  </r>
  <r>
    <n v="5111"/>
    <n v="22"/>
    <x v="0"/>
    <x v="0"/>
    <x v="1"/>
    <s v="Sports"/>
    <n v="514.62"/>
    <x v="55"/>
    <s v="Desktop"/>
    <x v="1"/>
    <x v="0"/>
    <n v="5"/>
    <x v="1"/>
    <x v="1"/>
    <n v="9"/>
    <x v="1"/>
    <x v="1"/>
  </r>
  <r>
    <n v="5112"/>
    <n v="46"/>
    <x v="0"/>
    <x v="1"/>
    <x v="2"/>
    <s v="Electronics"/>
    <n v="108.1"/>
    <x v="31"/>
    <s v="Desktop"/>
    <x v="4"/>
    <x v="1"/>
    <n v="3"/>
    <x v="0"/>
    <x v="0"/>
    <n v="6"/>
    <x v="1"/>
    <x v="1"/>
  </r>
  <r>
    <n v="5113"/>
    <n v="60"/>
    <x v="1"/>
    <x v="2"/>
    <x v="6"/>
    <s v="Sports"/>
    <n v="257.24"/>
    <x v="4"/>
    <s v="Mobile"/>
    <x v="4"/>
    <x v="0"/>
    <n v="8"/>
    <x v="0"/>
    <x v="3"/>
    <n v="6"/>
    <x v="2"/>
    <x v="1"/>
  </r>
  <r>
    <n v="5114"/>
    <n v="48"/>
    <x v="0"/>
    <x v="2"/>
    <x v="3"/>
    <s v="Clothing"/>
    <n v="46.33"/>
    <x v="44"/>
    <s v="Mobile"/>
    <x v="4"/>
    <x v="0"/>
    <n v="8"/>
    <x v="1"/>
    <x v="3"/>
    <n v="11"/>
    <x v="0"/>
    <x v="2"/>
  </r>
  <r>
    <n v="5115"/>
    <n v="54"/>
    <x v="0"/>
    <x v="0"/>
    <x v="1"/>
    <s v="Beauty"/>
    <n v="777.7"/>
    <x v="30"/>
    <s v="Desktop"/>
    <x v="4"/>
    <x v="0"/>
    <n v="4"/>
    <x v="1"/>
    <x v="2"/>
    <n v="7"/>
    <x v="0"/>
    <x v="0"/>
  </r>
  <r>
    <n v="5116"/>
    <n v="39"/>
    <x v="0"/>
    <x v="2"/>
    <x v="0"/>
    <s v="Home"/>
    <n v="127.88"/>
    <x v="44"/>
    <s v="Desktop"/>
    <x v="4"/>
    <x v="0"/>
    <n v="4"/>
    <x v="0"/>
    <x v="3"/>
    <n v="7"/>
    <x v="0"/>
    <x v="0"/>
  </r>
  <r>
    <n v="5117"/>
    <n v="55"/>
    <x v="0"/>
    <x v="1"/>
    <x v="5"/>
    <s v="Home"/>
    <n v="940.57"/>
    <x v="21"/>
    <s v="Desktop"/>
    <x v="1"/>
    <x v="0"/>
    <n v="9"/>
    <x v="1"/>
    <x v="2"/>
    <n v="13"/>
    <x v="0"/>
    <x v="1"/>
  </r>
  <r>
    <n v="5118"/>
    <n v="41"/>
    <x v="0"/>
    <x v="2"/>
    <x v="1"/>
    <s v="Toys"/>
    <n v="657.16"/>
    <x v="58"/>
    <s v="Tablet"/>
    <x v="4"/>
    <x v="1"/>
    <n v="5"/>
    <x v="0"/>
    <x v="4"/>
    <n v="13"/>
    <x v="0"/>
    <x v="1"/>
  </r>
  <r>
    <n v="5119"/>
    <n v="64"/>
    <x v="1"/>
    <x v="2"/>
    <x v="7"/>
    <s v="Beauty"/>
    <n v="53.5"/>
    <x v="6"/>
    <s v="Tablet"/>
    <x v="2"/>
    <x v="0"/>
    <n v="2"/>
    <x v="1"/>
    <x v="4"/>
    <n v="13"/>
    <x v="0"/>
    <x v="2"/>
  </r>
  <r>
    <n v="5120"/>
    <n v="20"/>
    <x v="0"/>
    <x v="2"/>
    <x v="6"/>
    <s v="Books"/>
    <n v="57.83"/>
    <x v="44"/>
    <s v="Tablet"/>
    <x v="3"/>
    <x v="1"/>
    <n v="9"/>
    <x v="0"/>
    <x v="3"/>
    <n v="2"/>
    <x v="0"/>
    <x v="2"/>
  </r>
  <r>
    <n v="5121"/>
    <n v="53"/>
    <x v="0"/>
    <x v="0"/>
    <x v="0"/>
    <s v="Sports"/>
    <n v="290.77"/>
    <x v="1"/>
    <s v="Desktop"/>
    <x v="2"/>
    <x v="1"/>
    <n v="6"/>
    <x v="0"/>
    <x v="0"/>
    <n v="6"/>
    <x v="1"/>
    <x v="1"/>
  </r>
  <r>
    <n v="5122"/>
    <n v="60"/>
    <x v="1"/>
    <x v="1"/>
    <x v="5"/>
    <s v="Books"/>
    <n v="999.82"/>
    <x v="40"/>
    <s v="Mobile"/>
    <x v="2"/>
    <x v="0"/>
    <n v="6"/>
    <x v="1"/>
    <x v="4"/>
    <n v="5"/>
    <x v="1"/>
    <x v="2"/>
  </r>
  <r>
    <n v="5123"/>
    <n v="56"/>
    <x v="0"/>
    <x v="2"/>
    <x v="1"/>
    <s v="Clothing"/>
    <n v="90.73"/>
    <x v="42"/>
    <s v="Tablet"/>
    <x v="4"/>
    <x v="0"/>
    <n v="3"/>
    <x v="0"/>
    <x v="1"/>
    <n v="3"/>
    <x v="1"/>
    <x v="2"/>
  </r>
  <r>
    <n v="5124"/>
    <n v="25"/>
    <x v="0"/>
    <x v="1"/>
    <x v="2"/>
    <s v="Groceries"/>
    <n v="431.21"/>
    <x v="37"/>
    <s v="Tablet"/>
    <x v="0"/>
    <x v="0"/>
    <n v="3"/>
    <x v="0"/>
    <x v="3"/>
    <n v="10"/>
    <x v="1"/>
    <x v="1"/>
  </r>
  <r>
    <n v="5125"/>
    <n v="47"/>
    <x v="0"/>
    <x v="2"/>
    <x v="2"/>
    <s v="Books"/>
    <n v="645.23"/>
    <x v="39"/>
    <s v="Desktop"/>
    <x v="0"/>
    <x v="1"/>
    <n v="4"/>
    <x v="1"/>
    <x v="2"/>
    <n v="13"/>
    <x v="1"/>
    <x v="0"/>
  </r>
  <r>
    <n v="5126"/>
    <n v="28"/>
    <x v="0"/>
    <x v="1"/>
    <x v="5"/>
    <s v="Home"/>
    <n v="379.21"/>
    <x v="42"/>
    <s v="Desktop"/>
    <x v="3"/>
    <x v="0"/>
    <n v="7"/>
    <x v="1"/>
    <x v="4"/>
    <n v="12"/>
    <x v="1"/>
    <x v="0"/>
  </r>
  <r>
    <n v="5127"/>
    <n v="64"/>
    <x v="1"/>
    <x v="0"/>
    <x v="5"/>
    <s v="Electronics"/>
    <n v="148.77000000000001"/>
    <x v="2"/>
    <s v="Mobile"/>
    <x v="4"/>
    <x v="1"/>
    <n v="4"/>
    <x v="0"/>
    <x v="0"/>
    <n v="8"/>
    <x v="2"/>
    <x v="2"/>
  </r>
  <r>
    <n v="5128"/>
    <n v="33"/>
    <x v="0"/>
    <x v="2"/>
    <x v="3"/>
    <s v="Toys"/>
    <n v="117.47"/>
    <x v="12"/>
    <s v="Mobile"/>
    <x v="4"/>
    <x v="0"/>
    <n v="7"/>
    <x v="1"/>
    <x v="1"/>
    <n v="10"/>
    <x v="1"/>
    <x v="2"/>
  </r>
  <r>
    <n v="5129"/>
    <n v="66"/>
    <x v="1"/>
    <x v="0"/>
    <x v="0"/>
    <s v="Toys"/>
    <n v="291.26"/>
    <x v="31"/>
    <s v="Tablet"/>
    <x v="4"/>
    <x v="0"/>
    <n v="9"/>
    <x v="0"/>
    <x v="4"/>
    <n v="1"/>
    <x v="0"/>
    <x v="0"/>
  </r>
  <r>
    <n v="5130"/>
    <n v="53"/>
    <x v="0"/>
    <x v="0"/>
    <x v="6"/>
    <s v="Books"/>
    <n v="944.44"/>
    <x v="33"/>
    <s v="Tablet"/>
    <x v="4"/>
    <x v="0"/>
    <n v="5"/>
    <x v="0"/>
    <x v="2"/>
    <n v="2"/>
    <x v="1"/>
    <x v="1"/>
  </r>
  <r>
    <n v="5131"/>
    <n v="19"/>
    <x v="2"/>
    <x v="1"/>
    <x v="1"/>
    <s v="Clothing"/>
    <n v="50.39"/>
    <x v="32"/>
    <s v="Desktop"/>
    <x v="1"/>
    <x v="0"/>
    <n v="4"/>
    <x v="0"/>
    <x v="3"/>
    <n v="2"/>
    <x v="0"/>
    <x v="2"/>
  </r>
  <r>
    <n v="5132"/>
    <n v="57"/>
    <x v="0"/>
    <x v="1"/>
    <x v="6"/>
    <s v="Clothing"/>
    <n v="89.71"/>
    <x v="41"/>
    <s v="Desktop"/>
    <x v="1"/>
    <x v="0"/>
    <n v="7"/>
    <x v="1"/>
    <x v="1"/>
    <n v="3"/>
    <x v="2"/>
    <x v="1"/>
  </r>
  <r>
    <n v="5133"/>
    <n v="30"/>
    <x v="0"/>
    <x v="2"/>
    <x v="1"/>
    <s v="Clothing"/>
    <n v="256.22000000000003"/>
    <x v="24"/>
    <s v="Mobile"/>
    <x v="2"/>
    <x v="1"/>
    <n v="5"/>
    <x v="0"/>
    <x v="2"/>
    <n v="6"/>
    <x v="0"/>
    <x v="1"/>
  </r>
  <r>
    <n v="5134"/>
    <n v="51"/>
    <x v="0"/>
    <x v="2"/>
    <x v="3"/>
    <s v="Electronics"/>
    <n v="742.39"/>
    <x v="43"/>
    <s v="Desktop"/>
    <x v="0"/>
    <x v="1"/>
    <n v="4"/>
    <x v="1"/>
    <x v="3"/>
    <n v="3"/>
    <x v="2"/>
    <x v="2"/>
  </r>
  <r>
    <n v="5135"/>
    <n v="31"/>
    <x v="0"/>
    <x v="0"/>
    <x v="1"/>
    <s v="Beauty"/>
    <n v="549.45000000000005"/>
    <x v="24"/>
    <s v="Mobile"/>
    <x v="2"/>
    <x v="0"/>
    <n v="7"/>
    <x v="1"/>
    <x v="1"/>
    <n v="3"/>
    <x v="2"/>
    <x v="0"/>
  </r>
  <r>
    <n v="5136"/>
    <n v="64"/>
    <x v="1"/>
    <x v="2"/>
    <x v="3"/>
    <s v="Groceries"/>
    <n v="544.72"/>
    <x v="7"/>
    <s v="Tablet"/>
    <x v="1"/>
    <x v="0"/>
    <n v="5"/>
    <x v="0"/>
    <x v="2"/>
    <n v="12"/>
    <x v="1"/>
    <x v="0"/>
  </r>
  <r>
    <n v="5137"/>
    <n v="32"/>
    <x v="0"/>
    <x v="2"/>
    <x v="0"/>
    <s v="Beauty"/>
    <n v="137.63"/>
    <x v="32"/>
    <s v="Tablet"/>
    <x v="2"/>
    <x v="1"/>
    <n v="3"/>
    <x v="0"/>
    <x v="0"/>
    <n v="4"/>
    <x v="2"/>
    <x v="2"/>
  </r>
  <r>
    <n v="5138"/>
    <n v="34"/>
    <x v="0"/>
    <x v="0"/>
    <x v="0"/>
    <s v="Beauty"/>
    <n v="375.89"/>
    <x v="53"/>
    <s v="Tablet"/>
    <x v="4"/>
    <x v="0"/>
    <n v="3"/>
    <x v="0"/>
    <x v="1"/>
    <n v="6"/>
    <x v="1"/>
    <x v="1"/>
  </r>
  <r>
    <n v="5139"/>
    <n v="66"/>
    <x v="1"/>
    <x v="1"/>
    <x v="3"/>
    <s v="Beauty"/>
    <n v="158.07"/>
    <x v="32"/>
    <s v="Mobile"/>
    <x v="2"/>
    <x v="0"/>
    <n v="3"/>
    <x v="0"/>
    <x v="3"/>
    <n v="7"/>
    <x v="2"/>
    <x v="1"/>
  </r>
  <r>
    <n v="5140"/>
    <n v="24"/>
    <x v="0"/>
    <x v="0"/>
    <x v="6"/>
    <s v="Toys"/>
    <n v="842.23"/>
    <x v="4"/>
    <s v="Mobile"/>
    <x v="4"/>
    <x v="1"/>
    <n v="9"/>
    <x v="0"/>
    <x v="4"/>
    <n v="1"/>
    <x v="0"/>
    <x v="0"/>
  </r>
  <r>
    <n v="5141"/>
    <n v="22"/>
    <x v="0"/>
    <x v="0"/>
    <x v="1"/>
    <s v="Books"/>
    <n v="932.58"/>
    <x v="25"/>
    <s v="Tablet"/>
    <x v="4"/>
    <x v="1"/>
    <n v="4"/>
    <x v="1"/>
    <x v="3"/>
    <n v="3"/>
    <x v="1"/>
    <x v="1"/>
  </r>
  <r>
    <n v="5142"/>
    <n v="29"/>
    <x v="0"/>
    <x v="0"/>
    <x v="6"/>
    <s v="Books"/>
    <n v="337.74"/>
    <x v="30"/>
    <s v="Tablet"/>
    <x v="3"/>
    <x v="0"/>
    <n v="8"/>
    <x v="0"/>
    <x v="1"/>
    <n v="2"/>
    <x v="1"/>
    <x v="1"/>
  </r>
  <r>
    <n v="5143"/>
    <n v="32"/>
    <x v="0"/>
    <x v="0"/>
    <x v="0"/>
    <s v="Electronics"/>
    <n v="631.20000000000005"/>
    <x v="35"/>
    <s v="Desktop"/>
    <x v="4"/>
    <x v="0"/>
    <n v="7"/>
    <x v="0"/>
    <x v="1"/>
    <n v="3"/>
    <x v="0"/>
    <x v="0"/>
  </r>
  <r>
    <n v="5144"/>
    <n v="26"/>
    <x v="0"/>
    <x v="1"/>
    <x v="0"/>
    <s v="Home"/>
    <n v="305.24"/>
    <x v="14"/>
    <s v="Desktop"/>
    <x v="4"/>
    <x v="0"/>
    <n v="8"/>
    <x v="1"/>
    <x v="3"/>
    <n v="3"/>
    <x v="0"/>
    <x v="2"/>
  </r>
  <r>
    <n v="5145"/>
    <n v="27"/>
    <x v="0"/>
    <x v="1"/>
    <x v="5"/>
    <s v="Clothing"/>
    <n v="619.57000000000005"/>
    <x v="6"/>
    <s v="Mobile"/>
    <x v="2"/>
    <x v="0"/>
    <n v="4"/>
    <x v="0"/>
    <x v="1"/>
    <n v="10"/>
    <x v="1"/>
    <x v="0"/>
  </r>
  <r>
    <n v="5146"/>
    <n v="26"/>
    <x v="0"/>
    <x v="2"/>
    <x v="0"/>
    <s v="Sports"/>
    <n v="606.29"/>
    <x v="39"/>
    <s v="Tablet"/>
    <x v="2"/>
    <x v="1"/>
    <n v="3"/>
    <x v="0"/>
    <x v="1"/>
    <n v="13"/>
    <x v="0"/>
    <x v="0"/>
  </r>
  <r>
    <n v="5147"/>
    <n v="48"/>
    <x v="0"/>
    <x v="0"/>
    <x v="2"/>
    <s v="Sports"/>
    <n v="784.82"/>
    <x v="56"/>
    <s v="Desktop"/>
    <x v="4"/>
    <x v="1"/>
    <n v="5"/>
    <x v="0"/>
    <x v="2"/>
    <n v="7"/>
    <x v="2"/>
    <x v="0"/>
  </r>
  <r>
    <n v="5148"/>
    <n v="30"/>
    <x v="0"/>
    <x v="1"/>
    <x v="1"/>
    <s v="Beauty"/>
    <n v="353.97"/>
    <x v="11"/>
    <s v="Mobile"/>
    <x v="3"/>
    <x v="0"/>
    <n v="1"/>
    <x v="1"/>
    <x v="2"/>
    <n v="13"/>
    <x v="0"/>
    <x v="2"/>
  </r>
  <r>
    <n v="5149"/>
    <n v="68"/>
    <x v="1"/>
    <x v="1"/>
    <x v="3"/>
    <s v="Home"/>
    <n v="932.59"/>
    <x v="15"/>
    <s v="Tablet"/>
    <x v="0"/>
    <x v="1"/>
    <n v="3"/>
    <x v="1"/>
    <x v="4"/>
    <n v="6"/>
    <x v="0"/>
    <x v="0"/>
  </r>
  <r>
    <n v="5150"/>
    <n v="44"/>
    <x v="0"/>
    <x v="1"/>
    <x v="6"/>
    <s v="Home"/>
    <n v="833.65"/>
    <x v="38"/>
    <s v="Mobile"/>
    <x v="3"/>
    <x v="1"/>
    <n v="1"/>
    <x v="0"/>
    <x v="1"/>
    <n v="3"/>
    <x v="2"/>
    <x v="2"/>
  </r>
  <r>
    <n v="5151"/>
    <n v="40"/>
    <x v="0"/>
    <x v="0"/>
    <x v="3"/>
    <s v="Clothing"/>
    <n v="979.23"/>
    <x v="57"/>
    <s v="Mobile"/>
    <x v="4"/>
    <x v="0"/>
    <n v="6"/>
    <x v="0"/>
    <x v="1"/>
    <n v="5"/>
    <x v="1"/>
    <x v="2"/>
  </r>
  <r>
    <n v="5152"/>
    <n v="23"/>
    <x v="0"/>
    <x v="0"/>
    <x v="6"/>
    <s v="Sports"/>
    <n v="766.8"/>
    <x v="14"/>
    <s v="Desktop"/>
    <x v="1"/>
    <x v="1"/>
    <n v="9"/>
    <x v="1"/>
    <x v="4"/>
    <n v="7"/>
    <x v="0"/>
    <x v="2"/>
  </r>
  <r>
    <n v="5153"/>
    <n v="58"/>
    <x v="0"/>
    <x v="2"/>
    <x v="3"/>
    <s v="Toys"/>
    <n v="686"/>
    <x v="9"/>
    <s v="Mobile"/>
    <x v="3"/>
    <x v="1"/>
    <n v="2"/>
    <x v="1"/>
    <x v="2"/>
    <n v="7"/>
    <x v="0"/>
    <x v="0"/>
  </r>
  <r>
    <n v="5154"/>
    <n v="59"/>
    <x v="0"/>
    <x v="0"/>
    <x v="7"/>
    <s v="Groceries"/>
    <n v="245.62"/>
    <x v="37"/>
    <s v="Desktop"/>
    <x v="0"/>
    <x v="1"/>
    <n v="2"/>
    <x v="1"/>
    <x v="3"/>
    <n v="10"/>
    <x v="1"/>
    <x v="0"/>
  </r>
  <r>
    <n v="5155"/>
    <n v="58"/>
    <x v="0"/>
    <x v="2"/>
    <x v="2"/>
    <s v="Beauty"/>
    <n v="900.05"/>
    <x v="50"/>
    <s v="Mobile"/>
    <x v="1"/>
    <x v="1"/>
    <n v="3"/>
    <x v="0"/>
    <x v="2"/>
    <n v="7"/>
    <x v="2"/>
    <x v="1"/>
  </r>
  <r>
    <n v="5156"/>
    <n v="67"/>
    <x v="1"/>
    <x v="1"/>
    <x v="5"/>
    <s v="Home"/>
    <n v="250.63"/>
    <x v="41"/>
    <s v="Desktop"/>
    <x v="4"/>
    <x v="1"/>
    <n v="8"/>
    <x v="0"/>
    <x v="0"/>
    <n v="11"/>
    <x v="0"/>
    <x v="1"/>
  </r>
  <r>
    <n v="5157"/>
    <n v="38"/>
    <x v="0"/>
    <x v="0"/>
    <x v="7"/>
    <s v="Books"/>
    <n v="886.99"/>
    <x v="54"/>
    <s v="Mobile"/>
    <x v="1"/>
    <x v="0"/>
    <n v="3"/>
    <x v="1"/>
    <x v="0"/>
    <n v="7"/>
    <x v="1"/>
    <x v="1"/>
  </r>
  <r>
    <n v="5158"/>
    <n v="65"/>
    <x v="1"/>
    <x v="1"/>
    <x v="4"/>
    <s v="Electronics"/>
    <n v="724.98"/>
    <x v="58"/>
    <s v="Mobile"/>
    <x v="2"/>
    <x v="1"/>
    <n v="1"/>
    <x v="0"/>
    <x v="3"/>
    <n v="7"/>
    <x v="0"/>
    <x v="1"/>
  </r>
  <r>
    <n v="5159"/>
    <n v="47"/>
    <x v="0"/>
    <x v="1"/>
    <x v="6"/>
    <s v="Home"/>
    <n v="701.92"/>
    <x v="52"/>
    <s v="Tablet"/>
    <x v="4"/>
    <x v="1"/>
    <n v="8"/>
    <x v="1"/>
    <x v="3"/>
    <n v="7"/>
    <x v="2"/>
    <x v="2"/>
  </r>
  <r>
    <n v="5160"/>
    <n v="63"/>
    <x v="1"/>
    <x v="1"/>
    <x v="7"/>
    <s v="Books"/>
    <n v="845.76"/>
    <x v="33"/>
    <s v="Mobile"/>
    <x v="1"/>
    <x v="1"/>
    <n v="5"/>
    <x v="1"/>
    <x v="1"/>
    <n v="11"/>
    <x v="2"/>
    <x v="1"/>
  </r>
  <r>
    <n v="5161"/>
    <n v="39"/>
    <x v="0"/>
    <x v="2"/>
    <x v="6"/>
    <s v="Sports"/>
    <n v="796.45"/>
    <x v="24"/>
    <s v="Mobile"/>
    <x v="0"/>
    <x v="0"/>
    <n v="5"/>
    <x v="1"/>
    <x v="1"/>
    <n v="11"/>
    <x v="0"/>
    <x v="0"/>
  </r>
  <r>
    <n v="5162"/>
    <n v="39"/>
    <x v="0"/>
    <x v="2"/>
    <x v="0"/>
    <s v="Toys"/>
    <n v="342.32"/>
    <x v="35"/>
    <s v="Mobile"/>
    <x v="1"/>
    <x v="0"/>
    <n v="8"/>
    <x v="1"/>
    <x v="2"/>
    <n v="4"/>
    <x v="1"/>
    <x v="2"/>
  </r>
  <r>
    <n v="5163"/>
    <n v="29"/>
    <x v="0"/>
    <x v="2"/>
    <x v="2"/>
    <s v="Clothing"/>
    <n v="671.65"/>
    <x v="16"/>
    <s v="Tablet"/>
    <x v="0"/>
    <x v="1"/>
    <n v="1"/>
    <x v="1"/>
    <x v="1"/>
    <n v="9"/>
    <x v="1"/>
    <x v="2"/>
  </r>
  <r>
    <n v="5164"/>
    <n v="30"/>
    <x v="0"/>
    <x v="2"/>
    <x v="4"/>
    <s v="Books"/>
    <n v="646.1"/>
    <x v="51"/>
    <s v="Tablet"/>
    <x v="1"/>
    <x v="1"/>
    <n v="8"/>
    <x v="0"/>
    <x v="4"/>
    <n v="7"/>
    <x v="1"/>
    <x v="1"/>
  </r>
  <r>
    <n v="5165"/>
    <n v="56"/>
    <x v="0"/>
    <x v="1"/>
    <x v="6"/>
    <s v="Electronics"/>
    <n v="384.46"/>
    <x v="37"/>
    <s v="Tablet"/>
    <x v="3"/>
    <x v="0"/>
    <n v="5"/>
    <x v="0"/>
    <x v="4"/>
    <n v="6"/>
    <x v="0"/>
    <x v="1"/>
  </r>
  <r>
    <n v="5166"/>
    <n v="64"/>
    <x v="1"/>
    <x v="0"/>
    <x v="0"/>
    <s v="Groceries"/>
    <n v="796.07"/>
    <x v="55"/>
    <s v="Desktop"/>
    <x v="3"/>
    <x v="1"/>
    <n v="3"/>
    <x v="1"/>
    <x v="4"/>
    <n v="1"/>
    <x v="1"/>
    <x v="2"/>
  </r>
  <r>
    <n v="5167"/>
    <n v="57"/>
    <x v="0"/>
    <x v="0"/>
    <x v="0"/>
    <s v="Books"/>
    <n v="925.8"/>
    <x v="20"/>
    <s v="Mobile"/>
    <x v="0"/>
    <x v="0"/>
    <n v="2"/>
    <x v="0"/>
    <x v="4"/>
    <n v="7"/>
    <x v="2"/>
    <x v="2"/>
  </r>
  <r>
    <n v="5168"/>
    <n v="42"/>
    <x v="0"/>
    <x v="1"/>
    <x v="2"/>
    <s v="Home"/>
    <n v="220.19"/>
    <x v="25"/>
    <s v="Desktop"/>
    <x v="2"/>
    <x v="1"/>
    <n v="1"/>
    <x v="1"/>
    <x v="1"/>
    <n v="2"/>
    <x v="1"/>
    <x v="0"/>
  </r>
  <r>
    <n v="5169"/>
    <n v="38"/>
    <x v="0"/>
    <x v="1"/>
    <x v="1"/>
    <s v="Clothing"/>
    <n v="442.24"/>
    <x v="33"/>
    <s v="Desktop"/>
    <x v="0"/>
    <x v="0"/>
    <n v="9"/>
    <x v="1"/>
    <x v="4"/>
    <n v="10"/>
    <x v="1"/>
    <x v="0"/>
  </r>
  <r>
    <n v="5170"/>
    <n v="19"/>
    <x v="2"/>
    <x v="2"/>
    <x v="7"/>
    <s v="Beauty"/>
    <n v="939.85"/>
    <x v="41"/>
    <s v="Desktop"/>
    <x v="4"/>
    <x v="1"/>
    <n v="2"/>
    <x v="1"/>
    <x v="4"/>
    <n v="2"/>
    <x v="1"/>
    <x v="1"/>
  </r>
  <r>
    <n v="5171"/>
    <n v="39"/>
    <x v="0"/>
    <x v="2"/>
    <x v="3"/>
    <s v="Sports"/>
    <n v="977.29"/>
    <x v="6"/>
    <s v="Desktop"/>
    <x v="2"/>
    <x v="1"/>
    <n v="7"/>
    <x v="1"/>
    <x v="2"/>
    <n v="2"/>
    <x v="1"/>
    <x v="0"/>
  </r>
  <r>
    <n v="5172"/>
    <n v="50"/>
    <x v="0"/>
    <x v="0"/>
    <x v="3"/>
    <s v="Electronics"/>
    <n v="863.03"/>
    <x v="21"/>
    <s v="Tablet"/>
    <x v="4"/>
    <x v="1"/>
    <n v="5"/>
    <x v="1"/>
    <x v="0"/>
    <n v="8"/>
    <x v="2"/>
    <x v="2"/>
  </r>
  <r>
    <n v="5173"/>
    <n v="64"/>
    <x v="1"/>
    <x v="1"/>
    <x v="5"/>
    <s v="Sports"/>
    <n v="411.92"/>
    <x v="6"/>
    <s v="Desktop"/>
    <x v="4"/>
    <x v="1"/>
    <n v="2"/>
    <x v="1"/>
    <x v="1"/>
    <n v="13"/>
    <x v="2"/>
    <x v="0"/>
  </r>
  <r>
    <n v="5174"/>
    <n v="18"/>
    <x v="2"/>
    <x v="1"/>
    <x v="5"/>
    <s v="Electronics"/>
    <n v="842.43"/>
    <x v="9"/>
    <s v="Desktop"/>
    <x v="0"/>
    <x v="1"/>
    <n v="6"/>
    <x v="0"/>
    <x v="0"/>
    <n v="8"/>
    <x v="2"/>
    <x v="2"/>
  </r>
  <r>
    <n v="5175"/>
    <n v="43"/>
    <x v="0"/>
    <x v="1"/>
    <x v="2"/>
    <s v="Clothing"/>
    <n v="962.65"/>
    <x v="31"/>
    <s v="Desktop"/>
    <x v="3"/>
    <x v="1"/>
    <n v="9"/>
    <x v="0"/>
    <x v="3"/>
    <n v="3"/>
    <x v="0"/>
    <x v="2"/>
  </r>
  <r>
    <n v="5176"/>
    <n v="41"/>
    <x v="0"/>
    <x v="1"/>
    <x v="1"/>
    <s v="Home"/>
    <n v="308.97000000000003"/>
    <x v="10"/>
    <s v="Tablet"/>
    <x v="3"/>
    <x v="1"/>
    <n v="5"/>
    <x v="1"/>
    <x v="3"/>
    <n v="5"/>
    <x v="0"/>
    <x v="0"/>
  </r>
  <r>
    <n v="5177"/>
    <n v="62"/>
    <x v="1"/>
    <x v="1"/>
    <x v="5"/>
    <s v="Groceries"/>
    <n v="958.84"/>
    <x v="56"/>
    <s v="Mobile"/>
    <x v="4"/>
    <x v="0"/>
    <n v="8"/>
    <x v="1"/>
    <x v="1"/>
    <n v="6"/>
    <x v="2"/>
    <x v="2"/>
  </r>
  <r>
    <n v="5178"/>
    <n v="22"/>
    <x v="0"/>
    <x v="0"/>
    <x v="0"/>
    <s v="Beauty"/>
    <n v="636.39"/>
    <x v="40"/>
    <s v="Desktop"/>
    <x v="1"/>
    <x v="0"/>
    <n v="2"/>
    <x v="1"/>
    <x v="4"/>
    <n v="6"/>
    <x v="2"/>
    <x v="0"/>
  </r>
  <r>
    <n v="5179"/>
    <n v="28"/>
    <x v="0"/>
    <x v="2"/>
    <x v="0"/>
    <s v="Groceries"/>
    <n v="175.61"/>
    <x v="42"/>
    <s v="Desktop"/>
    <x v="2"/>
    <x v="0"/>
    <n v="1"/>
    <x v="0"/>
    <x v="2"/>
    <n v="12"/>
    <x v="1"/>
    <x v="1"/>
  </r>
  <r>
    <n v="5180"/>
    <n v="25"/>
    <x v="0"/>
    <x v="2"/>
    <x v="1"/>
    <s v="Clothing"/>
    <n v="498.98"/>
    <x v="31"/>
    <s v="Tablet"/>
    <x v="4"/>
    <x v="0"/>
    <n v="6"/>
    <x v="0"/>
    <x v="3"/>
    <n v="2"/>
    <x v="2"/>
    <x v="1"/>
  </r>
  <r>
    <n v="5181"/>
    <n v="32"/>
    <x v="0"/>
    <x v="1"/>
    <x v="2"/>
    <s v="Electronics"/>
    <n v="790.37"/>
    <x v="41"/>
    <s v="Desktop"/>
    <x v="3"/>
    <x v="1"/>
    <n v="1"/>
    <x v="0"/>
    <x v="1"/>
    <n v="8"/>
    <x v="0"/>
    <x v="1"/>
  </r>
  <r>
    <n v="5182"/>
    <n v="34"/>
    <x v="0"/>
    <x v="0"/>
    <x v="5"/>
    <s v="Books"/>
    <n v="781.37"/>
    <x v="45"/>
    <s v="Desktop"/>
    <x v="1"/>
    <x v="0"/>
    <n v="2"/>
    <x v="0"/>
    <x v="0"/>
    <n v="13"/>
    <x v="2"/>
    <x v="1"/>
  </r>
  <r>
    <n v="5183"/>
    <n v="68"/>
    <x v="1"/>
    <x v="0"/>
    <x v="5"/>
    <s v="Clothing"/>
    <n v="309.41000000000003"/>
    <x v="41"/>
    <s v="Desktop"/>
    <x v="2"/>
    <x v="1"/>
    <n v="1"/>
    <x v="1"/>
    <x v="3"/>
    <n v="8"/>
    <x v="0"/>
    <x v="1"/>
  </r>
  <r>
    <n v="5184"/>
    <n v="60"/>
    <x v="1"/>
    <x v="1"/>
    <x v="6"/>
    <s v="Groceries"/>
    <n v="903.23"/>
    <x v="20"/>
    <s v="Tablet"/>
    <x v="2"/>
    <x v="0"/>
    <n v="9"/>
    <x v="0"/>
    <x v="3"/>
    <n v="13"/>
    <x v="1"/>
    <x v="2"/>
  </r>
  <r>
    <n v="5185"/>
    <n v="59"/>
    <x v="0"/>
    <x v="2"/>
    <x v="1"/>
    <s v="Groceries"/>
    <n v="43.66"/>
    <x v="0"/>
    <s v="Tablet"/>
    <x v="4"/>
    <x v="0"/>
    <n v="2"/>
    <x v="0"/>
    <x v="2"/>
    <n v="9"/>
    <x v="0"/>
    <x v="0"/>
  </r>
  <r>
    <n v="5186"/>
    <n v="44"/>
    <x v="0"/>
    <x v="0"/>
    <x v="1"/>
    <s v="Beauty"/>
    <n v="976.1"/>
    <x v="41"/>
    <s v="Tablet"/>
    <x v="4"/>
    <x v="1"/>
    <n v="2"/>
    <x v="0"/>
    <x v="0"/>
    <n v="4"/>
    <x v="1"/>
    <x v="2"/>
  </r>
  <r>
    <n v="5187"/>
    <n v="39"/>
    <x v="0"/>
    <x v="0"/>
    <x v="6"/>
    <s v="Electronics"/>
    <n v="214.02"/>
    <x v="44"/>
    <s v="Tablet"/>
    <x v="4"/>
    <x v="0"/>
    <n v="9"/>
    <x v="0"/>
    <x v="2"/>
    <n v="4"/>
    <x v="0"/>
    <x v="2"/>
  </r>
  <r>
    <n v="5188"/>
    <n v="52"/>
    <x v="0"/>
    <x v="1"/>
    <x v="7"/>
    <s v="Beauty"/>
    <n v="353.08"/>
    <x v="6"/>
    <s v="Tablet"/>
    <x v="3"/>
    <x v="1"/>
    <n v="2"/>
    <x v="0"/>
    <x v="3"/>
    <n v="7"/>
    <x v="0"/>
    <x v="1"/>
  </r>
  <r>
    <n v="5189"/>
    <n v="56"/>
    <x v="0"/>
    <x v="1"/>
    <x v="5"/>
    <s v="Groceries"/>
    <n v="181.36"/>
    <x v="12"/>
    <s v="Mobile"/>
    <x v="0"/>
    <x v="0"/>
    <n v="8"/>
    <x v="1"/>
    <x v="1"/>
    <n v="4"/>
    <x v="0"/>
    <x v="1"/>
  </r>
  <r>
    <n v="5190"/>
    <n v="27"/>
    <x v="0"/>
    <x v="2"/>
    <x v="6"/>
    <s v="Electronics"/>
    <n v="987.3"/>
    <x v="45"/>
    <s v="Desktop"/>
    <x v="0"/>
    <x v="0"/>
    <n v="2"/>
    <x v="0"/>
    <x v="0"/>
    <n v="13"/>
    <x v="1"/>
    <x v="1"/>
  </r>
  <r>
    <n v="5191"/>
    <n v="64"/>
    <x v="1"/>
    <x v="0"/>
    <x v="2"/>
    <s v="Books"/>
    <n v="244.82"/>
    <x v="57"/>
    <s v="Tablet"/>
    <x v="4"/>
    <x v="0"/>
    <n v="2"/>
    <x v="0"/>
    <x v="4"/>
    <n v="12"/>
    <x v="2"/>
    <x v="2"/>
  </r>
  <r>
    <n v="5192"/>
    <n v="63"/>
    <x v="1"/>
    <x v="1"/>
    <x v="2"/>
    <s v="Home"/>
    <n v="551.14"/>
    <x v="5"/>
    <s v="Tablet"/>
    <x v="0"/>
    <x v="0"/>
    <n v="9"/>
    <x v="0"/>
    <x v="0"/>
    <n v="11"/>
    <x v="2"/>
    <x v="2"/>
  </r>
  <r>
    <n v="5193"/>
    <n v="67"/>
    <x v="1"/>
    <x v="1"/>
    <x v="7"/>
    <s v="Groceries"/>
    <n v="746.23"/>
    <x v="55"/>
    <s v="Mobile"/>
    <x v="2"/>
    <x v="1"/>
    <n v="7"/>
    <x v="1"/>
    <x v="2"/>
    <n v="12"/>
    <x v="1"/>
    <x v="0"/>
  </r>
  <r>
    <n v="5194"/>
    <n v="47"/>
    <x v="0"/>
    <x v="1"/>
    <x v="0"/>
    <s v="Books"/>
    <n v="604.38"/>
    <x v="52"/>
    <s v="Mobile"/>
    <x v="2"/>
    <x v="0"/>
    <n v="2"/>
    <x v="1"/>
    <x v="2"/>
    <n v="6"/>
    <x v="0"/>
    <x v="1"/>
  </r>
  <r>
    <n v="5195"/>
    <n v="20"/>
    <x v="0"/>
    <x v="2"/>
    <x v="4"/>
    <s v="Toys"/>
    <n v="532.16999999999996"/>
    <x v="31"/>
    <s v="Tablet"/>
    <x v="1"/>
    <x v="0"/>
    <n v="5"/>
    <x v="1"/>
    <x v="3"/>
    <n v="5"/>
    <x v="0"/>
    <x v="1"/>
  </r>
  <r>
    <n v="5196"/>
    <n v="56"/>
    <x v="0"/>
    <x v="1"/>
    <x v="7"/>
    <s v="Clothing"/>
    <n v="527.82000000000005"/>
    <x v="1"/>
    <s v="Desktop"/>
    <x v="2"/>
    <x v="0"/>
    <n v="4"/>
    <x v="0"/>
    <x v="2"/>
    <n v="4"/>
    <x v="0"/>
    <x v="1"/>
  </r>
  <r>
    <n v="5197"/>
    <n v="20"/>
    <x v="0"/>
    <x v="0"/>
    <x v="5"/>
    <s v="Books"/>
    <n v="463.47"/>
    <x v="11"/>
    <s v="Mobile"/>
    <x v="4"/>
    <x v="1"/>
    <n v="7"/>
    <x v="0"/>
    <x v="3"/>
    <n v="10"/>
    <x v="2"/>
    <x v="2"/>
  </r>
  <r>
    <n v="5198"/>
    <n v="35"/>
    <x v="0"/>
    <x v="1"/>
    <x v="3"/>
    <s v="Electronics"/>
    <n v="933.58"/>
    <x v="3"/>
    <s v="Mobile"/>
    <x v="1"/>
    <x v="0"/>
    <n v="7"/>
    <x v="1"/>
    <x v="2"/>
    <n v="9"/>
    <x v="0"/>
    <x v="0"/>
  </r>
  <r>
    <n v="5199"/>
    <n v="40"/>
    <x v="0"/>
    <x v="2"/>
    <x v="0"/>
    <s v="Groceries"/>
    <n v="433.46"/>
    <x v="34"/>
    <s v="Mobile"/>
    <x v="2"/>
    <x v="0"/>
    <n v="6"/>
    <x v="0"/>
    <x v="4"/>
    <n v="4"/>
    <x v="0"/>
    <x v="0"/>
  </r>
  <r>
    <n v="5200"/>
    <n v="59"/>
    <x v="0"/>
    <x v="2"/>
    <x v="6"/>
    <s v="Electronics"/>
    <n v="872.68"/>
    <x v="14"/>
    <s v="Mobile"/>
    <x v="2"/>
    <x v="1"/>
    <n v="1"/>
    <x v="1"/>
    <x v="3"/>
    <n v="3"/>
    <x v="2"/>
    <x v="1"/>
  </r>
  <r>
    <n v="5201"/>
    <n v="56"/>
    <x v="0"/>
    <x v="1"/>
    <x v="3"/>
    <s v="Toys"/>
    <n v="588.29"/>
    <x v="54"/>
    <s v="Desktop"/>
    <x v="4"/>
    <x v="0"/>
    <n v="7"/>
    <x v="1"/>
    <x v="0"/>
    <n v="2"/>
    <x v="0"/>
    <x v="0"/>
  </r>
  <r>
    <n v="5202"/>
    <n v="51"/>
    <x v="0"/>
    <x v="2"/>
    <x v="6"/>
    <s v="Groceries"/>
    <n v="208.72"/>
    <x v="24"/>
    <s v="Tablet"/>
    <x v="1"/>
    <x v="1"/>
    <n v="9"/>
    <x v="1"/>
    <x v="4"/>
    <n v="8"/>
    <x v="1"/>
    <x v="2"/>
  </r>
  <r>
    <n v="5203"/>
    <n v="21"/>
    <x v="0"/>
    <x v="2"/>
    <x v="6"/>
    <s v="Beauty"/>
    <n v="207.9"/>
    <x v="53"/>
    <s v="Mobile"/>
    <x v="0"/>
    <x v="1"/>
    <n v="7"/>
    <x v="0"/>
    <x v="4"/>
    <n v="12"/>
    <x v="0"/>
    <x v="0"/>
  </r>
  <r>
    <n v="5204"/>
    <n v="30"/>
    <x v="0"/>
    <x v="2"/>
    <x v="1"/>
    <s v="Clothing"/>
    <n v="602.37"/>
    <x v="2"/>
    <s v="Desktop"/>
    <x v="1"/>
    <x v="1"/>
    <n v="1"/>
    <x v="0"/>
    <x v="4"/>
    <n v="10"/>
    <x v="2"/>
    <x v="2"/>
  </r>
  <r>
    <n v="5205"/>
    <n v="50"/>
    <x v="0"/>
    <x v="1"/>
    <x v="6"/>
    <s v="Sports"/>
    <n v="370.98"/>
    <x v="32"/>
    <s v="Tablet"/>
    <x v="3"/>
    <x v="0"/>
    <n v="1"/>
    <x v="1"/>
    <x v="0"/>
    <n v="12"/>
    <x v="2"/>
    <x v="1"/>
  </r>
  <r>
    <n v="5206"/>
    <n v="65"/>
    <x v="1"/>
    <x v="1"/>
    <x v="0"/>
    <s v="Beauty"/>
    <n v="704.91"/>
    <x v="22"/>
    <s v="Tablet"/>
    <x v="1"/>
    <x v="1"/>
    <n v="2"/>
    <x v="0"/>
    <x v="3"/>
    <n v="2"/>
    <x v="0"/>
    <x v="0"/>
  </r>
  <r>
    <n v="5207"/>
    <n v="43"/>
    <x v="0"/>
    <x v="0"/>
    <x v="3"/>
    <s v="Books"/>
    <n v="940.08"/>
    <x v="27"/>
    <s v="Tablet"/>
    <x v="2"/>
    <x v="1"/>
    <n v="8"/>
    <x v="1"/>
    <x v="4"/>
    <n v="8"/>
    <x v="0"/>
    <x v="1"/>
  </r>
  <r>
    <n v="5208"/>
    <n v="20"/>
    <x v="0"/>
    <x v="2"/>
    <x v="5"/>
    <s v="Books"/>
    <n v="604.57000000000005"/>
    <x v="44"/>
    <s v="Tablet"/>
    <x v="0"/>
    <x v="1"/>
    <n v="4"/>
    <x v="0"/>
    <x v="2"/>
    <n v="5"/>
    <x v="2"/>
    <x v="1"/>
  </r>
  <r>
    <n v="5209"/>
    <n v="38"/>
    <x v="0"/>
    <x v="0"/>
    <x v="7"/>
    <s v="Beauty"/>
    <n v="537.03"/>
    <x v="22"/>
    <s v="Desktop"/>
    <x v="0"/>
    <x v="1"/>
    <n v="9"/>
    <x v="1"/>
    <x v="1"/>
    <n v="7"/>
    <x v="1"/>
    <x v="2"/>
  </r>
  <r>
    <n v="5210"/>
    <n v="32"/>
    <x v="0"/>
    <x v="0"/>
    <x v="4"/>
    <s v="Books"/>
    <n v="288.24"/>
    <x v="15"/>
    <s v="Tablet"/>
    <x v="0"/>
    <x v="1"/>
    <n v="7"/>
    <x v="1"/>
    <x v="1"/>
    <n v="11"/>
    <x v="2"/>
    <x v="1"/>
  </r>
  <r>
    <n v="5211"/>
    <n v="65"/>
    <x v="1"/>
    <x v="1"/>
    <x v="7"/>
    <s v="Toys"/>
    <n v="902.02"/>
    <x v="17"/>
    <s v="Desktop"/>
    <x v="1"/>
    <x v="1"/>
    <n v="5"/>
    <x v="0"/>
    <x v="4"/>
    <n v="5"/>
    <x v="1"/>
    <x v="2"/>
  </r>
  <r>
    <n v="5212"/>
    <n v="18"/>
    <x v="2"/>
    <x v="0"/>
    <x v="2"/>
    <s v="Groceries"/>
    <n v="12.35"/>
    <x v="7"/>
    <s v="Tablet"/>
    <x v="1"/>
    <x v="0"/>
    <n v="8"/>
    <x v="1"/>
    <x v="2"/>
    <n v="8"/>
    <x v="2"/>
    <x v="0"/>
  </r>
  <r>
    <n v="5213"/>
    <n v="49"/>
    <x v="0"/>
    <x v="2"/>
    <x v="6"/>
    <s v="Clothing"/>
    <n v="860.56"/>
    <x v="36"/>
    <s v="Desktop"/>
    <x v="3"/>
    <x v="1"/>
    <n v="6"/>
    <x v="0"/>
    <x v="0"/>
    <n v="7"/>
    <x v="2"/>
    <x v="1"/>
  </r>
  <r>
    <n v="5214"/>
    <n v="44"/>
    <x v="0"/>
    <x v="2"/>
    <x v="4"/>
    <s v="Home"/>
    <n v="93.47"/>
    <x v="38"/>
    <s v="Mobile"/>
    <x v="2"/>
    <x v="0"/>
    <n v="2"/>
    <x v="0"/>
    <x v="3"/>
    <n v="12"/>
    <x v="2"/>
    <x v="1"/>
  </r>
  <r>
    <n v="5215"/>
    <n v="42"/>
    <x v="0"/>
    <x v="2"/>
    <x v="7"/>
    <s v="Clothing"/>
    <n v="470.46"/>
    <x v="40"/>
    <s v="Tablet"/>
    <x v="1"/>
    <x v="0"/>
    <n v="1"/>
    <x v="0"/>
    <x v="2"/>
    <n v="2"/>
    <x v="1"/>
    <x v="0"/>
  </r>
  <r>
    <n v="5216"/>
    <n v="21"/>
    <x v="0"/>
    <x v="0"/>
    <x v="5"/>
    <s v="Clothing"/>
    <n v="778.69"/>
    <x v="19"/>
    <s v="Desktop"/>
    <x v="0"/>
    <x v="1"/>
    <n v="1"/>
    <x v="0"/>
    <x v="4"/>
    <n v="2"/>
    <x v="0"/>
    <x v="1"/>
  </r>
  <r>
    <n v="5217"/>
    <n v="28"/>
    <x v="0"/>
    <x v="2"/>
    <x v="4"/>
    <s v="Groceries"/>
    <n v="907.23"/>
    <x v="14"/>
    <s v="Desktop"/>
    <x v="4"/>
    <x v="0"/>
    <n v="5"/>
    <x v="0"/>
    <x v="4"/>
    <n v="6"/>
    <x v="0"/>
    <x v="2"/>
  </r>
  <r>
    <n v="5218"/>
    <n v="54"/>
    <x v="0"/>
    <x v="0"/>
    <x v="2"/>
    <s v="Electronics"/>
    <n v="179.4"/>
    <x v="39"/>
    <s v="Mobile"/>
    <x v="2"/>
    <x v="0"/>
    <n v="8"/>
    <x v="1"/>
    <x v="4"/>
    <n v="13"/>
    <x v="2"/>
    <x v="1"/>
  </r>
  <r>
    <n v="5219"/>
    <n v="34"/>
    <x v="0"/>
    <x v="2"/>
    <x v="7"/>
    <s v="Groceries"/>
    <n v="385.22"/>
    <x v="23"/>
    <s v="Desktop"/>
    <x v="1"/>
    <x v="1"/>
    <n v="9"/>
    <x v="1"/>
    <x v="3"/>
    <n v="4"/>
    <x v="2"/>
    <x v="2"/>
  </r>
  <r>
    <n v="5220"/>
    <n v="59"/>
    <x v="0"/>
    <x v="2"/>
    <x v="0"/>
    <s v="Groceries"/>
    <n v="983.44"/>
    <x v="4"/>
    <s v="Desktop"/>
    <x v="4"/>
    <x v="0"/>
    <n v="7"/>
    <x v="1"/>
    <x v="0"/>
    <n v="1"/>
    <x v="1"/>
    <x v="2"/>
  </r>
  <r>
    <n v="5221"/>
    <n v="38"/>
    <x v="0"/>
    <x v="2"/>
    <x v="7"/>
    <s v="Clothing"/>
    <n v="579.72"/>
    <x v="23"/>
    <s v="Desktop"/>
    <x v="3"/>
    <x v="0"/>
    <n v="6"/>
    <x v="0"/>
    <x v="2"/>
    <n v="13"/>
    <x v="1"/>
    <x v="2"/>
  </r>
  <r>
    <n v="5222"/>
    <n v="33"/>
    <x v="0"/>
    <x v="0"/>
    <x v="7"/>
    <s v="Books"/>
    <n v="509.82"/>
    <x v="26"/>
    <s v="Mobile"/>
    <x v="0"/>
    <x v="1"/>
    <n v="1"/>
    <x v="1"/>
    <x v="2"/>
    <n v="10"/>
    <x v="2"/>
    <x v="2"/>
  </r>
  <r>
    <n v="5223"/>
    <n v="19"/>
    <x v="2"/>
    <x v="2"/>
    <x v="6"/>
    <s v="Toys"/>
    <n v="854.96"/>
    <x v="29"/>
    <s v="Mobile"/>
    <x v="3"/>
    <x v="1"/>
    <n v="4"/>
    <x v="0"/>
    <x v="2"/>
    <n v="3"/>
    <x v="1"/>
    <x v="2"/>
  </r>
  <r>
    <n v="5224"/>
    <n v="26"/>
    <x v="0"/>
    <x v="1"/>
    <x v="6"/>
    <s v="Sports"/>
    <n v="812.38"/>
    <x v="24"/>
    <s v="Tablet"/>
    <x v="2"/>
    <x v="0"/>
    <n v="7"/>
    <x v="0"/>
    <x v="3"/>
    <n v="2"/>
    <x v="2"/>
    <x v="1"/>
  </r>
  <r>
    <n v="5225"/>
    <n v="53"/>
    <x v="0"/>
    <x v="1"/>
    <x v="2"/>
    <s v="Groceries"/>
    <n v="303.38"/>
    <x v="1"/>
    <s v="Desktop"/>
    <x v="3"/>
    <x v="0"/>
    <n v="4"/>
    <x v="1"/>
    <x v="0"/>
    <n v="13"/>
    <x v="2"/>
    <x v="0"/>
  </r>
  <r>
    <n v="5226"/>
    <n v="63"/>
    <x v="1"/>
    <x v="2"/>
    <x v="7"/>
    <s v="Clothing"/>
    <n v="325.08"/>
    <x v="13"/>
    <s v="Mobile"/>
    <x v="4"/>
    <x v="1"/>
    <n v="6"/>
    <x v="1"/>
    <x v="0"/>
    <n v="4"/>
    <x v="0"/>
    <x v="1"/>
  </r>
  <r>
    <n v="5227"/>
    <n v="53"/>
    <x v="0"/>
    <x v="1"/>
    <x v="3"/>
    <s v="Electronics"/>
    <n v="227.36"/>
    <x v="45"/>
    <s v="Desktop"/>
    <x v="2"/>
    <x v="0"/>
    <n v="8"/>
    <x v="1"/>
    <x v="4"/>
    <n v="7"/>
    <x v="0"/>
    <x v="1"/>
  </r>
  <r>
    <n v="5228"/>
    <n v="36"/>
    <x v="0"/>
    <x v="1"/>
    <x v="4"/>
    <s v="Toys"/>
    <n v="176.43"/>
    <x v="56"/>
    <s v="Desktop"/>
    <x v="1"/>
    <x v="0"/>
    <n v="5"/>
    <x v="1"/>
    <x v="4"/>
    <n v="4"/>
    <x v="0"/>
    <x v="2"/>
  </r>
  <r>
    <n v="5229"/>
    <n v="64"/>
    <x v="1"/>
    <x v="2"/>
    <x v="5"/>
    <s v="Sports"/>
    <n v="263.54000000000002"/>
    <x v="7"/>
    <s v="Mobile"/>
    <x v="2"/>
    <x v="0"/>
    <n v="9"/>
    <x v="0"/>
    <x v="4"/>
    <n v="2"/>
    <x v="2"/>
    <x v="2"/>
  </r>
  <r>
    <n v="5230"/>
    <n v="61"/>
    <x v="1"/>
    <x v="2"/>
    <x v="3"/>
    <s v="Home"/>
    <n v="752.9"/>
    <x v="38"/>
    <s v="Mobile"/>
    <x v="1"/>
    <x v="0"/>
    <n v="2"/>
    <x v="0"/>
    <x v="3"/>
    <n v="2"/>
    <x v="1"/>
    <x v="0"/>
  </r>
  <r>
    <n v="5231"/>
    <n v="48"/>
    <x v="0"/>
    <x v="1"/>
    <x v="7"/>
    <s v="Home"/>
    <n v="744.01"/>
    <x v="57"/>
    <s v="Tablet"/>
    <x v="0"/>
    <x v="1"/>
    <n v="9"/>
    <x v="0"/>
    <x v="1"/>
    <n v="7"/>
    <x v="1"/>
    <x v="1"/>
  </r>
  <r>
    <n v="5232"/>
    <n v="19"/>
    <x v="2"/>
    <x v="0"/>
    <x v="0"/>
    <s v="Sports"/>
    <n v="988.39"/>
    <x v="9"/>
    <s v="Tablet"/>
    <x v="3"/>
    <x v="0"/>
    <n v="3"/>
    <x v="0"/>
    <x v="1"/>
    <n v="6"/>
    <x v="2"/>
    <x v="0"/>
  </r>
  <r>
    <n v="5233"/>
    <n v="59"/>
    <x v="0"/>
    <x v="2"/>
    <x v="1"/>
    <s v="Beauty"/>
    <n v="924.3"/>
    <x v="7"/>
    <s v="Mobile"/>
    <x v="3"/>
    <x v="0"/>
    <n v="2"/>
    <x v="1"/>
    <x v="3"/>
    <n v="4"/>
    <x v="1"/>
    <x v="2"/>
  </r>
  <r>
    <n v="5234"/>
    <n v="53"/>
    <x v="0"/>
    <x v="1"/>
    <x v="2"/>
    <s v="Groceries"/>
    <n v="537.45000000000005"/>
    <x v="58"/>
    <s v="Desktop"/>
    <x v="2"/>
    <x v="1"/>
    <n v="8"/>
    <x v="0"/>
    <x v="2"/>
    <n v="1"/>
    <x v="0"/>
    <x v="0"/>
  </r>
  <r>
    <n v="5235"/>
    <n v="26"/>
    <x v="0"/>
    <x v="0"/>
    <x v="5"/>
    <s v="Electronics"/>
    <n v="439.25"/>
    <x v="48"/>
    <s v="Tablet"/>
    <x v="4"/>
    <x v="0"/>
    <n v="8"/>
    <x v="0"/>
    <x v="4"/>
    <n v="3"/>
    <x v="2"/>
    <x v="1"/>
  </r>
  <r>
    <n v="5236"/>
    <n v="60"/>
    <x v="1"/>
    <x v="0"/>
    <x v="2"/>
    <s v="Sports"/>
    <n v="946.68"/>
    <x v="33"/>
    <s v="Tablet"/>
    <x v="1"/>
    <x v="0"/>
    <n v="8"/>
    <x v="0"/>
    <x v="2"/>
    <n v="10"/>
    <x v="0"/>
    <x v="1"/>
  </r>
  <r>
    <n v="5237"/>
    <n v="21"/>
    <x v="0"/>
    <x v="2"/>
    <x v="1"/>
    <s v="Books"/>
    <n v="206.64"/>
    <x v="7"/>
    <s v="Desktop"/>
    <x v="4"/>
    <x v="1"/>
    <n v="8"/>
    <x v="0"/>
    <x v="4"/>
    <n v="13"/>
    <x v="0"/>
    <x v="2"/>
  </r>
  <r>
    <n v="5238"/>
    <n v="37"/>
    <x v="0"/>
    <x v="0"/>
    <x v="5"/>
    <s v="Sports"/>
    <n v="479.77"/>
    <x v="16"/>
    <s v="Desktop"/>
    <x v="1"/>
    <x v="0"/>
    <n v="2"/>
    <x v="0"/>
    <x v="1"/>
    <n v="10"/>
    <x v="2"/>
    <x v="2"/>
  </r>
  <r>
    <n v="5239"/>
    <n v="54"/>
    <x v="0"/>
    <x v="2"/>
    <x v="4"/>
    <s v="Groceries"/>
    <n v="342.95"/>
    <x v="3"/>
    <s v="Tablet"/>
    <x v="3"/>
    <x v="0"/>
    <n v="2"/>
    <x v="0"/>
    <x v="3"/>
    <n v="3"/>
    <x v="2"/>
    <x v="0"/>
  </r>
  <r>
    <n v="5240"/>
    <n v="33"/>
    <x v="0"/>
    <x v="1"/>
    <x v="2"/>
    <s v="Clothing"/>
    <n v="440.22"/>
    <x v="45"/>
    <s v="Desktop"/>
    <x v="4"/>
    <x v="0"/>
    <n v="6"/>
    <x v="0"/>
    <x v="0"/>
    <n v="12"/>
    <x v="2"/>
    <x v="2"/>
  </r>
  <r>
    <n v="5241"/>
    <n v="46"/>
    <x v="0"/>
    <x v="1"/>
    <x v="3"/>
    <s v="Toys"/>
    <n v="579.29999999999995"/>
    <x v="28"/>
    <s v="Desktop"/>
    <x v="4"/>
    <x v="0"/>
    <n v="3"/>
    <x v="1"/>
    <x v="0"/>
    <n v="6"/>
    <x v="2"/>
    <x v="2"/>
  </r>
  <r>
    <n v="5242"/>
    <n v="50"/>
    <x v="0"/>
    <x v="2"/>
    <x v="5"/>
    <s v="Beauty"/>
    <n v="580.78"/>
    <x v="6"/>
    <s v="Desktop"/>
    <x v="4"/>
    <x v="1"/>
    <n v="2"/>
    <x v="1"/>
    <x v="4"/>
    <n v="5"/>
    <x v="1"/>
    <x v="1"/>
  </r>
  <r>
    <n v="5243"/>
    <n v="49"/>
    <x v="0"/>
    <x v="2"/>
    <x v="3"/>
    <s v="Books"/>
    <n v="738.99"/>
    <x v="9"/>
    <s v="Desktop"/>
    <x v="1"/>
    <x v="0"/>
    <n v="6"/>
    <x v="1"/>
    <x v="0"/>
    <n v="12"/>
    <x v="2"/>
    <x v="1"/>
  </r>
  <r>
    <n v="5244"/>
    <n v="64"/>
    <x v="1"/>
    <x v="1"/>
    <x v="1"/>
    <s v="Clothing"/>
    <n v="160.27000000000001"/>
    <x v="40"/>
    <s v="Mobile"/>
    <x v="0"/>
    <x v="0"/>
    <n v="4"/>
    <x v="1"/>
    <x v="4"/>
    <n v="11"/>
    <x v="0"/>
    <x v="0"/>
  </r>
  <r>
    <n v="5245"/>
    <n v="35"/>
    <x v="0"/>
    <x v="1"/>
    <x v="2"/>
    <s v="Clothing"/>
    <n v="885.93"/>
    <x v="32"/>
    <s v="Desktop"/>
    <x v="0"/>
    <x v="0"/>
    <n v="4"/>
    <x v="1"/>
    <x v="2"/>
    <n v="10"/>
    <x v="1"/>
    <x v="2"/>
  </r>
  <r>
    <n v="5246"/>
    <n v="59"/>
    <x v="0"/>
    <x v="1"/>
    <x v="6"/>
    <s v="Electronics"/>
    <n v="470.71"/>
    <x v="40"/>
    <s v="Mobile"/>
    <x v="3"/>
    <x v="0"/>
    <n v="2"/>
    <x v="0"/>
    <x v="2"/>
    <n v="11"/>
    <x v="0"/>
    <x v="2"/>
  </r>
  <r>
    <n v="5247"/>
    <n v="61"/>
    <x v="1"/>
    <x v="0"/>
    <x v="6"/>
    <s v="Home"/>
    <n v="718.34"/>
    <x v="46"/>
    <s v="Tablet"/>
    <x v="2"/>
    <x v="0"/>
    <n v="8"/>
    <x v="0"/>
    <x v="1"/>
    <n v="6"/>
    <x v="2"/>
    <x v="2"/>
  </r>
  <r>
    <n v="5248"/>
    <n v="26"/>
    <x v="0"/>
    <x v="1"/>
    <x v="3"/>
    <s v="Sports"/>
    <n v="677.72"/>
    <x v="13"/>
    <s v="Desktop"/>
    <x v="2"/>
    <x v="0"/>
    <n v="6"/>
    <x v="0"/>
    <x v="3"/>
    <n v="7"/>
    <x v="1"/>
    <x v="0"/>
  </r>
  <r>
    <n v="5249"/>
    <n v="39"/>
    <x v="0"/>
    <x v="2"/>
    <x v="0"/>
    <s v="Electronics"/>
    <n v="8.67"/>
    <x v="42"/>
    <s v="Desktop"/>
    <x v="4"/>
    <x v="0"/>
    <n v="2"/>
    <x v="1"/>
    <x v="2"/>
    <n v="3"/>
    <x v="2"/>
    <x v="1"/>
  </r>
  <r>
    <n v="5250"/>
    <n v="65"/>
    <x v="1"/>
    <x v="0"/>
    <x v="7"/>
    <s v="Home"/>
    <n v="116.1"/>
    <x v="20"/>
    <s v="Desktop"/>
    <x v="1"/>
    <x v="0"/>
    <n v="6"/>
    <x v="1"/>
    <x v="1"/>
    <n v="1"/>
    <x v="1"/>
    <x v="1"/>
  </r>
  <r>
    <n v="5251"/>
    <n v="36"/>
    <x v="0"/>
    <x v="0"/>
    <x v="3"/>
    <s v="Toys"/>
    <n v="698.2"/>
    <x v="56"/>
    <s v="Desktop"/>
    <x v="1"/>
    <x v="0"/>
    <n v="3"/>
    <x v="0"/>
    <x v="4"/>
    <n v="9"/>
    <x v="2"/>
    <x v="2"/>
  </r>
  <r>
    <n v="5252"/>
    <n v="34"/>
    <x v="0"/>
    <x v="2"/>
    <x v="6"/>
    <s v="Clothing"/>
    <n v="230.15"/>
    <x v="17"/>
    <s v="Desktop"/>
    <x v="1"/>
    <x v="0"/>
    <n v="6"/>
    <x v="0"/>
    <x v="2"/>
    <n v="5"/>
    <x v="0"/>
    <x v="1"/>
  </r>
  <r>
    <n v="5253"/>
    <n v="64"/>
    <x v="1"/>
    <x v="1"/>
    <x v="1"/>
    <s v="Groceries"/>
    <n v="83.91"/>
    <x v="8"/>
    <s v="Tablet"/>
    <x v="0"/>
    <x v="0"/>
    <n v="5"/>
    <x v="0"/>
    <x v="4"/>
    <n v="6"/>
    <x v="0"/>
    <x v="2"/>
  </r>
  <r>
    <n v="5254"/>
    <n v="32"/>
    <x v="0"/>
    <x v="2"/>
    <x v="4"/>
    <s v="Beauty"/>
    <n v="10.77"/>
    <x v="53"/>
    <s v="Desktop"/>
    <x v="0"/>
    <x v="0"/>
    <n v="4"/>
    <x v="1"/>
    <x v="4"/>
    <n v="2"/>
    <x v="1"/>
    <x v="0"/>
  </r>
  <r>
    <n v="5255"/>
    <n v="43"/>
    <x v="0"/>
    <x v="0"/>
    <x v="1"/>
    <s v="Beauty"/>
    <n v="796.78"/>
    <x v="25"/>
    <s v="Mobile"/>
    <x v="4"/>
    <x v="1"/>
    <n v="6"/>
    <x v="0"/>
    <x v="1"/>
    <n v="10"/>
    <x v="1"/>
    <x v="0"/>
  </r>
  <r>
    <n v="5256"/>
    <n v="56"/>
    <x v="0"/>
    <x v="1"/>
    <x v="3"/>
    <s v="Electronics"/>
    <n v="249.65"/>
    <x v="37"/>
    <s v="Tablet"/>
    <x v="3"/>
    <x v="0"/>
    <n v="1"/>
    <x v="0"/>
    <x v="4"/>
    <n v="4"/>
    <x v="2"/>
    <x v="1"/>
  </r>
  <r>
    <n v="5257"/>
    <n v="37"/>
    <x v="0"/>
    <x v="2"/>
    <x v="4"/>
    <s v="Home"/>
    <n v="921.73"/>
    <x v="50"/>
    <s v="Desktop"/>
    <x v="3"/>
    <x v="0"/>
    <n v="4"/>
    <x v="0"/>
    <x v="0"/>
    <n v="12"/>
    <x v="1"/>
    <x v="0"/>
  </r>
  <r>
    <n v="5258"/>
    <n v="22"/>
    <x v="0"/>
    <x v="2"/>
    <x v="4"/>
    <s v="Groceries"/>
    <n v="380.95"/>
    <x v="52"/>
    <s v="Desktop"/>
    <x v="4"/>
    <x v="1"/>
    <n v="2"/>
    <x v="0"/>
    <x v="3"/>
    <n v="10"/>
    <x v="2"/>
    <x v="0"/>
  </r>
  <r>
    <n v="5259"/>
    <n v="56"/>
    <x v="0"/>
    <x v="1"/>
    <x v="5"/>
    <s v="Books"/>
    <n v="202.27"/>
    <x v="2"/>
    <s v="Tablet"/>
    <x v="3"/>
    <x v="0"/>
    <n v="2"/>
    <x v="1"/>
    <x v="1"/>
    <n v="9"/>
    <x v="2"/>
    <x v="2"/>
  </r>
  <r>
    <n v="5260"/>
    <n v="18"/>
    <x v="2"/>
    <x v="0"/>
    <x v="7"/>
    <s v="Sports"/>
    <n v="614.82000000000005"/>
    <x v="34"/>
    <s v="Tablet"/>
    <x v="0"/>
    <x v="1"/>
    <n v="2"/>
    <x v="0"/>
    <x v="3"/>
    <n v="6"/>
    <x v="2"/>
    <x v="2"/>
  </r>
  <r>
    <n v="5261"/>
    <n v="68"/>
    <x v="1"/>
    <x v="1"/>
    <x v="4"/>
    <s v="Toys"/>
    <n v="293.66000000000003"/>
    <x v="31"/>
    <s v="Mobile"/>
    <x v="3"/>
    <x v="0"/>
    <n v="1"/>
    <x v="1"/>
    <x v="1"/>
    <n v="13"/>
    <x v="1"/>
    <x v="0"/>
  </r>
  <r>
    <n v="5262"/>
    <n v="24"/>
    <x v="0"/>
    <x v="0"/>
    <x v="3"/>
    <s v="Beauty"/>
    <n v="503.48"/>
    <x v="18"/>
    <s v="Desktop"/>
    <x v="0"/>
    <x v="1"/>
    <n v="5"/>
    <x v="0"/>
    <x v="3"/>
    <n v="8"/>
    <x v="1"/>
    <x v="0"/>
  </r>
  <r>
    <n v="5263"/>
    <n v="36"/>
    <x v="0"/>
    <x v="0"/>
    <x v="2"/>
    <s v="Groceries"/>
    <n v="526.07000000000005"/>
    <x v="5"/>
    <s v="Desktop"/>
    <x v="1"/>
    <x v="1"/>
    <n v="5"/>
    <x v="0"/>
    <x v="3"/>
    <n v="4"/>
    <x v="0"/>
    <x v="0"/>
  </r>
  <r>
    <n v="5264"/>
    <n v="19"/>
    <x v="2"/>
    <x v="2"/>
    <x v="4"/>
    <s v="Beauty"/>
    <n v="850.63"/>
    <x v="11"/>
    <s v="Tablet"/>
    <x v="4"/>
    <x v="1"/>
    <n v="2"/>
    <x v="0"/>
    <x v="2"/>
    <n v="7"/>
    <x v="0"/>
    <x v="1"/>
  </r>
  <r>
    <n v="5265"/>
    <n v="41"/>
    <x v="0"/>
    <x v="2"/>
    <x v="7"/>
    <s v="Groceries"/>
    <n v="939.62"/>
    <x v="35"/>
    <s v="Desktop"/>
    <x v="4"/>
    <x v="1"/>
    <n v="8"/>
    <x v="0"/>
    <x v="0"/>
    <n v="6"/>
    <x v="0"/>
    <x v="0"/>
  </r>
  <r>
    <n v="5266"/>
    <n v="59"/>
    <x v="0"/>
    <x v="1"/>
    <x v="2"/>
    <s v="Toys"/>
    <n v="510.41"/>
    <x v="39"/>
    <s v="Desktop"/>
    <x v="1"/>
    <x v="1"/>
    <n v="6"/>
    <x v="0"/>
    <x v="4"/>
    <n v="9"/>
    <x v="0"/>
    <x v="0"/>
  </r>
  <r>
    <n v="5267"/>
    <n v="53"/>
    <x v="0"/>
    <x v="2"/>
    <x v="0"/>
    <s v="Groceries"/>
    <n v="583.82000000000005"/>
    <x v="57"/>
    <s v="Tablet"/>
    <x v="0"/>
    <x v="1"/>
    <n v="5"/>
    <x v="1"/>
    <x v="4"/>
    <n v="11"/>
    <x v="0"/>
    <x v="0"/>
  </r>
  <r>
    <n v="5268"/>
    <n v="30"/>
    <x v="0"/>
    <x v="2"/>
    <x v="5"/>
    <s v="Clothing"/>
    <n v="102.93"/>
    <x v="39"/>
    <s v="Mobile"/>
    <x v="1"/>
    <x v="1"/>
    <n v="5"/>
    <x v="0"/>
    <x v="0"/>
    <n v="10"/>
    <x v="0"/>
    <x v="2"/>
  </r>
  <r>
    <n v="5269"/>
    <n v="67"/>
    <x v="1"/>
    <x v="0"/>
    <x v="0"/>
    <s v="Home"/>
    <n v="877.14"/>
    <x v="27"/>
    <s v="Desktop"/>
    <x v="0"/>
    <x v="1"/>
    <n v="9"/>
    <x v="0"/>
    <x v="3"/>
    <n v="12"/>
    <x v="1"/>
    <x v="0"/>
  </r>
  <r>
    <n v="5270"/>
    <n v="28"/>
    <x v="0"/>
    <x v="0"/>
    <x v="0"/>
    <s v="Books"/>
    <n v="872.02"/>
    <x v="21"/>
    <s v="Tablet"/>
    <x v="0"/>
    <x v="1"/>
    <n v="1"/>
    <x v="0"/>
    <x v="4"/>
    <n v="5"/>
    <x v="0"/>
    <x v="1"/>
  </r>
  <r>
    <n v="5271"/>
    <n v="38"/>
    <x v="0"/>
    <x v="2"/>
    <x v="5"/>
    <s v="Books"/>
    <n v="256.27"/>
    <x v="5"/>
    <s v="Tablet"/>
    <x v="0"/>
    <x v="0"/>
    <n v="5"/>
    <x v="1"/>
    <x v="3"/>
    <n v="10"/>
    <x v="0"/>
    <x v="0"/>
  </r>
  <r>
    <n v="5272"/>
    <n v="34"/>
    <x v="0"/>
    <x v="0"/>
    <x v="3"/>
    <s v="Home"/>
    <n v="866.03"/>
    <x v="2"/>
    <s v="Mobile"/>
    <x v="2"/>
    <x v="0"/>
    <n v="4"/>
    <x v="0"/>
    <x v="3"/>
    <n v="6"/>
    <x v="0"/>
    <x v="0"/>
  </r>
  <r>
    <n v="5273"/>
    <n v="37"/>
    <x v="0"/>
    <x v="0"/>
    <x v="3"/>
    <s v="Clothing"/>
    <n v="767.32"/>
    <x v="29"/>
    <s v="Desktop"/>
    <x v="3"/>
    <x v="0"/>
    <n v="4"/>
    <x v="0"/>
    <x v="0"/>
    <n v="1"/>
    <x v="0"/>
    <x v="0"/>
  </r>
  <r>
    <n v="5274"/>
    <n v="61"/>
    <x v="1"/>
    <x v="0"/>
    <x v="4"/>
    <s v="Beauty"/>
    <n v="179.54"/>
    <x v="5"/>
    <s v="Tablet"/>
    <x v="4"/>
    <x v="1"/>
    <n v="8"/>
    <x v="0"/>
    <x v="2"/>
    <n v="10"/>
    <x v="0"/>
    <x v="0"/>
  </r>
  <r>
    <n v="5275"/>
    <n v="65"/>
    <x v="1"/>
    <x v="0"/>
    <x v="2"/>
    <s v="Electronics"/>
    <n v="586.85"/>
    <x v="36"/>
    <s v="Desktop"/>
    <x v="3"/>
    <x v="0"/>
    <n v="2"/>
    <x v="1"/>
    <x v="1"/>
    <n v="7"/>
    <x v="0"/>
    <x v="1"/>
  </r>
  <r>
    <n v="5276"/>
    <n v="61"/>
    <x v="1"/>
    <x v="1"/>
    <x v="2"/>
    <s v="Sports"/>
    <n v="72.45"/>
    <x v="41"/>
    <s v="Desktop"/>
    <x v="0"/>
    <x v="1"/>
    <n v="3"/>
    <x v="1"/>
    <x v="4"/>
    <n v="10"/>
    <x v="2"/>
    <x v="1"/>
  </r>
  <r>
    <n v="5277"/>
    <n v="21"/>
    <x v="0"/>
    <x v="1"/>
    <x v="4"/>
    <s v="Sports"/>
    <n v="448.28"/>
    <x v="50"/>
    <s v="Tablet"/>
    <x v="0"/>
    <x v="0"/>
    <n v="5"/>
    <x v="0"/>
    <x v="4"/>
    <n v="12"/>
    <x v="0"/>
    <x v="1"/>
  </r>
  <r>
    <n v="5278"/>
    <n v="48"/>
    <x v="0"/>
    <x v="0"/>
    <x v="1"/>
    <s v="Books"/>
    <n v="894.49"/>
    <x v="1"/>
    <s v="Mobile"/>
    <x v="0"/>
    <x v="0"/>
    <n v="2"/>
    <x v="1"/>
    <x v="4"/>
    <n v="6"/>
    <x v="2"/>
    <x v="2"/>
  </r>
  <r>
    <n v="5279"/>
    <n v="22"/>
    <x v="0"/>
    <x v="0"/>
    <x v="4"/>
    <s v="Sports"/>
    <n v="463.91"/>
    <x v="46"/>
    <s v="Tablet"/>
    <x v="3"/>
    <x v="0"/>
    <n v="4"/>
    <x v="1"/>
    <x v="4"/>
    <n v="1"/>
    <x v="0"/>
    <x v="0"/>
  </r>
  <r>
    <n v="5280"/>
    <n v="44"/>
    <x v="0"/>
    <x v="0"/>
    <x v="0"/>
    <s v="Home"/>
    <n v="64.150000000000006"/>
    <x v="24"/>
    <s v="Tablet"/>
    <x v="1"/>
    <x v="1"/>
    <n v="2"/>
    <x v="1"/>
    <x v="4"/>
    <n v="11"/>
    <x v="0"/>
    <x v="1"/>
  </r>
  <r>
    <n v="5281"/>
    <n v="58"/>
    <x v="0"/>
    <x v="2"/>
    <x v="2"/>
    <s v="Electronics"/>
    <n v="782.47"/>
    <x v="52"/>
    <s v="Mobile"/>
    <x v="0"/>
    <x v="0"/>
    <n v="6"/>
    <x v="0"/>
    <x v="3"/>
    <n v="11"/>
    <x v="2"/>
    <x v="2"/>
  </r>
  <r>
    <n v="5282"/>
    <n v="28"/>
    <x v="0"/>
    <x v="2"/>
    <x v="6"/>
    <s v="Groceries"/>
    <n v="270.64"/>
    <x v="36"/>
    <s v="Desktop"/>
    <x v="3"/>
    <x v="0"/>
    <n v="3"/>
    <x v="0"/>
    <x v="1"/>
    <n v="12"/>
    <x v="1"/>
    <x v="1"/>
  </r>
  <r>
    <n v="5283"/>
    <n v="58"/>
    <x v="0"/>
    <x v="2"/>
    <x v="1"/>
    <s v="Books"/>
    <n v="334.57"/>
    <x v="53"/>
    <s v="Tablet"/>
    <x v="0"/>
    <x v="0"/>
    <n v="9"/>
    <x v="0"/>
    <x v="2"/>
    <n v="4"/>
    <x v="2"/>
    <x v="0"/>
  </r>
  <r>
    <n v="5284"/>
    <n v="21"/>
    <x v="0"/>
    <x v="2"/>
    <x v="5"/>
    <s v="Electronics"/>
    <n v="404.13"/>
    <x v="1"/>
    <s v="Desktop"/>
    <x v="1"/>
    <x v="1"/>
    <n v="7"/>
    <x v="0"/>
    <x v="3"/>
    <n v="4"/>
    <x v="2"/>
    <x v="0"/>
  </r>
  <r>
    <n v="5285"/>
    <n v="38"/>
    <x v="0"/>
    <x v="0"/>
    <x v="1"/>
    <s v="Electronics"/>
    <n v="617.63"/>
    <x v="25"/>
    <s v="Tablet"/>
    <x v="3"/>
    <x v="0"/>
    <n v="5"/>
    <x v="0"/>
    <x v="4"/>
    <n v="8"/>
    <x v="0"/>
    <x v="2"/>
  </r>
  <r>
    <n v="5286"/>
    <n v="67"/>
    <x v="1"/>
    <x v="0"/>
    <x v="7"/>
    <s v="Groceries"/>
    <n v="275.49"/>
    <x v="22"/>
    <s v="Tablet"/>
    <x v="4"/>
    <x v="1"/>
    <n v="5"/>
    <x v="0"/>
    <x v="4"/>
    <n v="7"/>
    <x v="2"/>
    <x v="2"/>
  </r>
  <r>
    <n v="5287"/>
    <n v="61"/>
    <x v="1"/>
    <x v="1"/>
    <x v="3"/>
    <s v="Books"/>
    <n v="471.96"/>
    <x v="14"/>
    <s v="Desktop"/>
    <x v="0"/>
    <x v="0"/>
    <n v="9"/>
    <x v="0"/>
    <x v="1"/>
    <n v="3"/>
    <x v="0"/>
    <x v="1"/>
  </r>
  <r>
    <n v="5288"/>
    <n v="20"/>
    <x v="0"/>
    <x v="2"/>
    <x v="4"/>
    <s v="Clothing"/>
    <n v="924.01"/>
    <x v="0"/>
    <s v="Mobile"/>
    <x v="0"/>
    <x v="0"/>
    <n v="8"/>
    <x v="1"/>
    <x v="2"/>
    <n v="7"/>
    <x v="0"/>
    <x v="1"/>
  </r>
  <r>
    <n v="5289"/>
    <n v="52"/>
    <x v="0"/>
    <x v="2"/>
    <x v="5"/>
    <s v="Electronics"/>
    <n v="206.14"/>
    <x v="52"/>
    <s v="Desktop"/>
    <x v="2"/>
    <x v="0"/>
    <n v="8"/>
    <x v="0"/>
    <x v="1"/>
    <n v="7"/>
    <x v="1"/>
    <x v="2"/>
  </r>
  <r>
    <n v="5290"/>
    <n v="56"/>
    <x v="0"/>
    <x v="0"/>
    <x v="3"/>
    <s v="Sports"/>
    <n v="902.69"/>
    <x v="12"/>
    <s v="Desktop"/>
    <x v="4"/>
    <x v="1"/>
    <n v="4"/>
    <x v="0"/>
    <x v="1"/>
    <n v="13"/>
    <x v="0"/>
    <x v="0"/>
  </r>
  <r>
    <n v="5291"/>
    <n v="56"/>
    <x v="0"/>
    <x v="0"/>
    <x v="3"/>
    <s v="Electronics"/>
    <n v="720.8"/>
    <x v="18"/>
    <s v="Mobile"/>
    <x v="3"/>
    <x v="0"/>
    <n v="3"/>
    <x v="0"/>
    <x v="0"/>
    <n v="1"/>
    <x v="2"/>
    <x v="1"/>
  </r>
  <r>
    <n v="5292"/>
    <n v="36"/>
    <x v="0"/>
    <x v="1"/>
    <x v="3"/>
    <s v="Groceries"/>
    <n v="156.53"/>
    <x v="37"/>
    <s v="Mobile"/>
    <x v="2"/>
    <x v="1"/>
    <n v="2"/>
    <x v="1"/>
    <x v="0"/>
    <n v="7"/>
    <x v="1"/>
    <x v="2"/>
  </r>
  <r>
    <n v="5293"/>
    <n v="43"/>
    <x v="0"/>
    <x v="2"/>
    <x v="5"/>
    <s v="Toys"/>
    <n v="83.49"/>
    <x v="5"/>
    <s v="Mobile"/>
    <x v="3"/>
    <x v="0"/>
    <n v="1"/>
    <x v="1"/>
    <x v="2"/>
    <n v="7"/>
    <x v="1"/>
    <x v="0"/>
  </r>
  <r>
    <n v="5294"/>
    <n v="65"/>
    <x v="1"/>
    <x v="1"/>
    <x v="6"/>
    <s v="Clothing"/>
    <n v="739.59"/>
    <x v="53"/>
    <s v="Mobile"/>
    <x v="3"/>
    <x v="0"/>
    <n v="9"/>
    <x v="1"/>
    <x v="4"/>
    <n v="6"/>
    <x v="2"/>
    <x v="2"/>
  </r>
  <r>
    <n v="5295"/>
    <n v="37"/>
    <x v="0"/>
    <x v="1"/>
    <x v="7"/>
    <s v="Clothing"/>
    <n v="625.45000000000005"/>
    <x v="50"/>
    <s v="Mobile"/>
    <x v="1"/>
    <x v="1"/>
    <n v="9"/>
    <x v="0"/>
    <x v="0"/>
    <n v="2"/>
    <x v="0"/>
    <x v="0"/>
  </r>
  <r>
    <n v="5296"/>
    <n v="26"/>
    <x v="0"/>
    <x v="0"/>
    <x v="7"/>
    <s v="Clothing"/>
    <n v="207.7"/>
    <x v="23"/>
    <s v="Tablet"/>
    <x v="3"/>
    <x v="0"/>
    <n v="5"/>
    <x v="1"/>
    <x v="1"/>
    <n v="10"/>
    <x v="0"/>
    <x v="2"/>
  </r>
  <r>
    <n v="5297"/>
    <n v="59"/>
    <x v="0"/>
    <x v="0"/>
    <x v="2"/>
    <s v="Electronics"/>
    <n v="603.84"/>
    <x v="11"/>
    <s v="Tablet"/>
    <x v="0"/>
    <x v="1"/>
    <n v="4"/>
    <x v="0"/>
    <x v="1"/>
    <n v="10"/>
    <x v="0"/>
    <x v="0"/>
  </r>
  <r>
    <n v="5298"/>
    <n v="23"/>
    <x v="0"/>
    <x v="2"/>
    <x v="7"/>
    <s v="Beauty"/>
    <n v="225.46"/>
    <x v="20"/>
    <s v="Mobile"/>
    <x v="4"/>
    <x v="1"/>
    <n v="3"/>
    <x v="0"/>
    <x v="4"/>
    <n v="12"/>
    <x v="2"/>
    <x v="1"/>
  </r>
  <r>
    <n v="5299"/>
    <n v="31"/>
    <x v="0"/>
    <x v="2"/>
    <x v="4"/>
    <s v="Groceries"/>
    <n v="483.83"/>
    <x v="30"/>
    <s v="Mobile"/>
    <x v="2"/>
    <x v="0"/>
    <n v="2"/>
    <x v="0"/>
    <x v="1"/>
    <n v="9"/>
    <x v="2"/>
    <x v="0"/>
  </r>
  <r>
    <n v="5300"/>
    <n v="60"/>
    <x v="1"/>
    <x v="2"/>
    <x v="7"/>
    <s v="Beauty"/>
    <n v="109.02"/>
    <x v="11"/>
    <s v="Desktop"/>
    <x v="4"/>
    <x v="1"/>
    <n v="2"/>
    <x v="1"/>
    <x v="1"/>
    <n v="4"/>
    <x v="0"/>
    <x v="0"/>
  </r>
  <r>
    <n v="5301"/>
    <n v="25"/>
    <x v="0"/>
    <x v="2"/>
    <x v="5"/>
    <s v="Clothing"/>
    <n v="692.42"/>
    <x v="42"/>
    <s v="Tablet"/>
    <x v="2"/>
    <x v="0"/>
    <n v="1"/>
    <x v="0"/>
    <x v="4"/>
    <n v="1"/>
    <x v="2"/>
    <x v="1"/>
  </r>
  <r>
    <n v="5302"/>
    <n v="59"/>
    <x v="0"/>
    <x v="2"/>
    <x v="2"/>
    <s v="Toys"/>
    <n v="605.69000000000005"/>
    <x v="53"/>
    <s v="Mobile"/>
    <x v="2"/>
    <x v="0"/>
    <n v="1"/>
    <x v="0"/>
    <x v="0"/>
    <n v="9"/>
    <x v="2"/>
    <x v="0"/>
  </r>
  <r>
    <n v="5303"/>
    <n v="45"/>
    <x v="0"/>
    <x v="2"/>
    <x v="5"/>
    <s v="Books"/>
    <n v="230.52"/>
    <x v="33"/>
    <s v="Tablet"/>
    <x v="4"/>
    <x v="1"/>
    <n v="1"/>
    <x v="1"/>
    <x v="4"/>
    <n v="7"/>
    <x v="1"/>
    <x v="1"/>
  </r>
  <r>
    <n v="5304"/>
    <n v="65"/>
    <x v="1"/>
    <x v="2"/>
    <x v="6"/>
    <s v="Sports"/>
    <n v="77.180000000000007"/>
    <x v="36"/>
    <s v="Mobile"/>
    <x v="4"/>
    <x v="0"/>
    <n v="8"/>
    <x v="0"/>
    <x v="4"/>
    <n v="13"/>
    <x v="2"/>
    <x v="1"/>
  </r>
  <r>
    <n v="5305"/>
    <n v="55"/>
    <x v="0"/>
    <x v="2"/>
    <x v="7"/>
    <s v="Home"/>
    <n v="141.76"/>
    <x v="16"/>
    <s v="Desktop"/>
    <x v="3"/>
    <x v="0"/>
    <n v="1"/>
    <x v="0"/>
    <x v="1"/>
    <n v="11"/>
    <x v="0"/>
    <x v="0"/>
  </r>
  <r>
    <n v="5306"/>
    <n v="52"/>
    <x v="0"/>
    <x v="0"/>
    <x v="5"/>
    <s v="Electronics"/>
    <n v="445.27"/>
    <x v="36"/>
    <s v="Desktop"/>
    <x v="0"/>
    <x v="1"/>
    <n v="1"/>
    <x v="1"/>
    <x v="1"/>
    <n v="11"/>
    <x v="1"/>
    <x v="2"/>
  </r>
  <r>
    <n v="5307"/>
    <n v="59"/>
    <x v="0"/>
    <x v="1"/>
    <x v="5"/>
    <s v="Sports"/>
    <n v="309.58999999999997"/>
    <x v="40"/>
    <s v="Desktop"/>
    <x v="3"/>
    <x v="1"/>
    <n v="2"/>
    <x v="0"/>
    <x v="1"/>
    <n v="8"/>
    <x v="0"/>
    <x v="2"/>
  </r>
  <r>
    <n v="5308"/>
    <n v="28"/>
    <x v="0"/>
    <x v="0"/>
    <x v="6"/>
    <s v="Clothing"/>
    <n v="269.94"/>
    <x v="14"/>
    <s v="Mobile"/>
    <x v="4"/>
    <x v="0"/>
    <n v="4"/>
    <x v="1"/>
    <x v="1"/>
    <n v="4"/>
    <x v="2"/>
    <x v="1"/>
  </r>
  <r>
    <n v="5309"/>
    <n v="56"/>
    <x v="0"/>
    <x v="2"/>
    <x v="5"/>
    <s v="Sports"/>
    <n v="200.58"/>
    <x v="48"/>
    <s v="Mobile"/>
    <x v="4"/>
    <x v="1"/>
    <n v="3"/>
    <x v="1"/>
    <x v="3"/>
    <n v="5"/>
    <x v="2"/>
    <x v="2"/>
  </r>
  <r>
    <n v="5310"/>
    <n v="67"/>
    <x v="1"/>
    <x v="2"/>
    <x v="3"/>
    <s v="Sports"/>
    <n v="61.16"/>
    <x v="8"/>
    <s v="Tablet"/>
    <x v="4"/>
    <x v="0"/>
    <n v="2"/>
    <x v="1"/>
    <x v="3"/>
    <n v="3"/>
    <x v="1"/>
    <x v="2"/>
  </r>
  <r>
    <n v="5311"/>
    <n v="59"/>
    <x v="0"/>
    <x v="0"/>
    <x v="5"/>
    <s v="Beauty"/>
    <n v="504.17"/>
    <x v="46"/>
    <s v="Tablet"/>
    <x v="0"/>
    <x v="1"/>
    <n v="4"/>
    <x v="1"/>
    <x v="2"/>
    <n v="3"/>
    <x v="1"/>
    <x v="0"/>
  </r>
  <r>
    <n v="5312"/>
    <n v="54"/>
    <x v="0"/>
    <x v="0"/>
    <x v="4"/>
    <s v="Home"/>
    <n v="679.79"/>
    <x v="44"/>
    <s v="Mobile"/>
    <x v="4"/>
    <x v="1"/>
    <n v="3"/>
    <x v="0"/>
    <x v="1"/>
    <n v="3"/>
    <x v="0"/>
    <x v="0"/>
  </r>
  <r>
    <n v="5313"/>
    <n v="19"/>
    <x v="2"/>
    <x v="2"/>
    <x v="1"/>
    <s v="Electronics"/>
    <n v="451.68"/>
    <x v="51"/>
    <s v="Desktop"/>
    <x v="3"/>
    <x v="0"/>
    <n v="2"/>
    <x v="0"/>
    <x v="2"/>
    <n v="13"/>
    <x v="1"/>
    <x v="2"/>
  </r>
  <r>
    <n v="5314"/>
    <n v="47"/>
    <x v="0"/>
    <x v="0"/>
    <x v="4"/>
    <s v="Clothing"/>
    <n v="312.45999999999998"/>
    <x v="24"/>
    <s v="Mobile"/>
    <x v="4"/>
    <x v="1"/>
    <n v="6"/>
    <x v="1"/>
    <x v="4"/>
    <n v="5"/>
    <x v="1"/>
    <x v="1"/>
  </r>
  <r>
    <n v="5315"/>
    <n v="34"/>
    <x v="0"/>
    <x v="2"/>
    <x v="5"/>
    <s v="Electronics"/>
    <n v="614.67999999999995"/>
    <x v="42"/>
    <s v="Desktop"/>
    <x v="3"/>
    <x v="0"/>
    <n v="3"/>
    <x v="0"/>
    <x v="3"/>
    <n v="1"/>
    <x v="2"/>
    <x v="1"/>
  </r>
  <r>
    <n v="5316"/>
    <n v="66"/>
    <x v="1"/>
    <x v="1"/>
    <x v="3"/>
    <s v="Beauty"/>
    <n v="290.74"/>
    <x v="26"/>
    <s v="Desktop"/>
    <x v="0"/>
    <x v="0"/>
    <n v="3"/>
    <x v="0"/>
    <x v="2"/>
    <n v="2"/>
    <x v="0"/>
    <x v="0"/>
  </r>
  <r>
    <n v="5317"/>
    <n v="36"/>
    <x v="0"/>
    <x v="1"/>
    <x v="3"/>
    <s v="Electronics"/>
    <n v="751.01"/>
    <x v="5"/>
    <s v="Tablet"/>
    <x v="1"/>
    <x v="0"/>
    <n v="6"/>
    <x v="0"/>
    <x v="1"/>
    <n v="10"/>
    <x v="0"/>
    <x v="2"/>
  </r>
  <r>
    <n v="5318"/>
    <n v="67"/>
    <x v="1"/>
    <x v="2"/>
    <x v="5"/>
    <s v="Home"/>
    <n v="375.15"/>
    <x v="34"/>
    <s v="Desktop"/>
    <x v="4"/>
    <x v="1"/>
    <n v="4"/>
    <x v="0"/>
    <x v="2"/>
    <n v="10"/>
    <x v="1"/>
    <x v="2"/>
  </r>
  <r>
    <n v="5319"/>
    <n v="69"/>
    <x v="1"/>
    <x v="0"/>
    <x v="6"/>
    <s v="Electronics"/>
    <n v="432.01"/>
    <x v="46"/>
    <s v="Mobile"/>
    <x v="3"/>
    <x v="0"/>
    <n v="9"/>
    <x v="1"/>
    <x v="3"/>
    <n v="3"/>
    <x v="2"/>
    <x v="2"/>
  </r>
  <r>
    <n v="5320"/>
    <n v="22"/>
    <x v="0"/>
    <x v="2"/>
    <x v="5"/>
    <s v="Beauty"/>
    <n v="170.68"/>
    <x v="41"/>
    <s v="Mobile"/>
    <x v="0"/>
    <x v="0"/>
    <n v="7"/>
    <x v="1"/>
    <x v="3"/>
    <n v="2"/>
    <x v="1"/>
    <x v="0"/>
  </r>
  <r>
    <n v="5321"/>
    <n v="22"/>
    <x v="0"/>
    <x v="0"/>
    <x v="5"/>
    <s v="Electronics"/>
    <n v="287.58"/>
    <x v="48"/>
    <s v="Desktop"/>
    <x v="3"/>
    <x v="1"/>
    <n v="5"/>
    <x v="1"/>
    <x v="1"/>
    <n v="1"/>
    <x v="1"/>
    <x v="1"/>
  </r>
  <r>
    <n v="5322"/>
    <n v="44"/>
    <x v="0"/>
    <x v="0"/>
    <x v="6"/>
    <s v="Sports"/>
    <n v="227.98"/>
    <x v="0"/>
    <s v="Tablet"/>
    <x v="3"/>
    <x v="0"/>
    <n v="2"/>
    <x v="1"/>
    <x v="4"/>
    <n v="5"/>
    <x v="1"/>
    <x v="0"/>
  </r>
  <r>
    <n v="5323"/>
    <n v="18"/>
    <x v="2"/>
    <x v="1"/>
    <x v="3"/>
    <s v="Beauty"/>
    <n v="387.43"/>
    <x v="21"/>
    <s v="Tablet"/>
    <x v="0"/>
    <x v="1"/>
    <n v="8"/>
    <x v="1"/>
    <x v="2"/>
    <n v="3"/>
    <x v="1"/>
    <x v="0"/>
  </r>
  <r>
    <n v="5324"/>
    <n v="37"/>
    <x v="0"/>
    <x v="1"/>
    <x v="3"/>
    <s v="Home"/>
    <n v="257.77999999999997"/>
    <x v="50"/>
    <s v="Desktop"/>
    <x v="2"/>
    <x v="1"/>
    <n v="9"/>
    <x v="1"/>
    <x v="3"/>
    <n v="3"/>
    <x v="2"/>
    <x v="0"/>
  </r>
  <r>
    <n v="5325"/>
    <n v="69"/>
    <x v="1"/>
    <x v="2"/>
    <x v="3"/>
    <s v="Electronics"/>
    <n v="484.54"/>
    <x v="43"/>
    <s v="Mobile"/>
    <x v="4"/>
    <x v="1"/>
    <n v="4"/>
    <x v="1"/>
    <x v="3"/>
    <n v="13"/>
    <x v="0"/>
    <x v="2"/>
  </r>
  <r>
    <n v="5326"/>
    <n v="68"/>
    <x v="1"/>
    <x v="1"/>
    <x v="7"/>
    <s v="Clothing"/>
    <n v="387.99"/>
    <x v="30"/>
    <s v="Mobile"/>
    <x v="2"/>
    <x v="1"/>
    <n v="7"/>
    <x v="1"/>
    <x v="4"/>
    <n v="8"/>
    <x v="2"/>
    <x v="2"/>
  </r>
  <r>
    <n v="5327"/>
    <n v="52"/>
    <x v="0"/>
    <x v="2"/>
    <x v="6"/>
    <s v="Sports"/>
    <n v="399.38"/>
    <x v="8"/>
    <s v="Desktop"/>
    <x v="4"/>
    <x v="0"/>
    <n v="9"/>
    <x v="0"/>
    <x v="1"/>
    <n v="1"/>
    <x v="2"/>
    <x v="1"/>
  </r>
  <r>
    <n v="5328"/>
    <n v="47"/>
    <x v="0"/>
    <x v="1"/>
    <x v="3"/>
    <s v="Toys"/>
    <n v="601.46"/>
    <x v="36"/>
    <s v="Tablet"/>
    <x v="0"/>
    <x v="0"/>
    <n v="5"/>
    <x v="1"/>
    <x v="3"/>
    <n v="10"/>
    <x v="1"/>
    <x v="2"/>
  </r>
  <r>
    <n v="5329"/>
    <n v="61"/>
    <x v="1"/>
    <x v="0"/>
    <x v="0"/>
    <s v="Home"/>
    <n v="289.44"/>
    <x v="24"/>
    <s v="Desktop"/>
    <x v="4"/>
    <x v="1"/>
    <n v="8"/>
    <x v="1"/>
    <x v="0"/>
    <n v="12"/>
    <x v="1"/>
    <x v="1"/>
  </r>
  <r>
    <n v="5330"/>
    <n v="66"/>
    <x v="1"/>
    <x v="1"/>
    <x v="2"/>
    <s v="Groceries"/>
    <n v="349.69"/>
    <x v="16"/>
    <s v="Desktop"/>
    <x v="2"/>
    <x v="1"/>
    <n v="9"/>
    <x v="0"/>
    <x v="0"/>
    <n v="11"/>
    <x v="2"/>
    <x v="2"/>
  </r>
  <r>
    <n v="5331"/>
    <n v="63"/>
    <x v="1"/>
    <x v="2"/>
    <x v="7"/>
    <s v="Groceries"/>
    <n v="427.85"/>
    <x v="49"/>
    <s v="Mobile"/>
    <x v="0"/>
    <x v="0"/>
    <n v="5"/>
    <x v="0"/>
    <x v="1"/>
    <n v="7"/>
    <x v="2"/>
    <x v="2"/>
  </r>
  <r>
    <n v="5332"/>
    <n v="47"/>
    <x v="0"/>
    <x v="0"/>
    <x v="0"/>
    <s v="Electronics"/>
    <n v="753.56"/>
    <x v="33"/>
    <s v="Desktop"/>
    <x v="0"/>
    <x v="0"/>
    <n v="8"/>
    <x v="1"/>
    <x v="0"/>
    <n v="10"/>
    <x v="0"/>
    <x v="1"/>
  </r>
  <r>
    <n v="5333"/>
    <n v="47"/>
    <x v="0"/>
    <x v="2"/>
    <x v="6"/>
    <s v="Home"/>
    <n v="28.46"/>
    <x v="14"/>
    <s v="Tablet"/>
    <x v="0"/>
    <x v="0"/>
    <n v="6"/>
    <x v="1"/>
    <x v="2"/>
    <n v="4"/>
    <x v="1"/>
    <x v="1"/>
  </r>
  <r>
    <n v="5334"/>
    <n v="63"/>
    <x v="1"/>
    <x v="1"/>
    <x v="7"/>
    <s v="Beauty"/>
    <n v="19.100000000000001"/>
    <x v="15"/>
    <s v="Mobile"/>
    <x v="4"/>
    <x v="0"/>
    <n v="7"/>
    <x v="1"/>
    <x v="2"/>
    <n v="6"/>
    <x v="0"/>
    <x v="1"/>
  </r>
  <r>
    <n v="5335"/>
    <n v="19"/>
    <x v="2"/>
    <x v="2"/>
    <x v="3"/>
    <s v="Groceries"/>
    <n v="687.58"/>
    <x v="17"/>
    <s v="Desktop"/>
    <x v="0"/>
    <x v="1"/>
    <n v="1"/>
    <x v="1"/>
    <x v="0"/>
    <n v="9"/>
    <x v="1"/>
    <x v="0"/>
  </r>
  <r>
    <n v="5336"/>
    <n v="26"/>
    <x v="0"/>
    <x v="1"/>
    <x v="0"/>
    <s v="Home"/>
    <n v="531.54"/>
    <x v="8"/>
    <s v="Mobile"/>
    <x v="0"/>
    <x v="1"/>
    <n v="4"/>
    <x v="1"/>
    <x v="4"/>
    <n v="8"/>
    <x v="2"/>
    <x v="2"/>
  </r>
  <r>
    <n v="5337"/>
    <n v="32"/>
    <x v="0"/>
    <x v="2"/>
    <x v="1"/>
    <s v="Electronics"/>
    <n v="374"/>
    <x v="10"/>
    <s v="Mobile"/>
    <x v="2"/>
    <x v="0"/>
    <n v="4"/>
    <x v="0"/>
    <x v="4"/>
    <n v="7"/>
    <x v="1"/>
    <x v="0"/>
  </r>
  <r>
    <n v="5338"/>
    <n v="59"/>
    <x v="0"/>
    <x v="0"/>
    <x v="2"/>
    <s v="Toys"/>
    <n v="747.82"/>
    <x v="52"/>
    <s v="Desktop"/>
    <x v="0"/>
    <x v="1"/>
    <n v="5"/>
    <x v="1"/>
    <x v="3"/>
    <n v="1"/>
    <x v="1"/>
    <x v="0"/>
  </r>
  <r>
    <n v="5339"/>
    <n v="68"/>
    <x v="1"/>
    <x v="0"/>
    <x v="5"/>
    <s v="Electronics"/>
    <n v="396.6"/>
    <x v="53"/>
    <s v="Desktop"/>
    <x v="4"/>
    <x v="0"/>
    <n v="1"/>
    <x v="0"/>
    <x v="0"/>
    <n v="8"/>
    <x v="1"/>
    <x v="0"/>
  </r>
  <r>
    <n v="5340"/>
    <n v="65"/>
    <x v="1"/>
    <x v="1"/>
    <x v="2"/>
    <s v="Groceries"/>
    <n v="923.78"/>
    <x v="57"/>
    <s v="Mobile"/>
    <x v="4"/>
    <x v="0"/>
    <n v="8"/>
    <x v="0"/>
    <x v="4"/>
    <n v="3"/>
    <x v="2"/>
    <x v="1"/>
  </r>
  <r>
    <n v="5341"/>
    <n v="41"/>
    <x v="0"/>
    <x v="0"/>
    <x v="3"/>
    <s v="Clothing"/>
    <n v="615.9"/>
    <x v="56"/>
    <s v="Desktop"/>
    <x v="3"/>
    <x v="1"/>
    <n v="6"/>
    <x v="1"/>
    <x v="3"/>
    <n v="2"/>
    <x v="0"/>
    <x v="1"/>
  </r>
  <r>
    <n v="5342"/>
    <n v="40"/>
    <x v="0"/>
    <x v="2"/>
    <x v="3"/>
    <s v="Beauty"/>
    <n v="800.18"/>
    <x v="58"/>
    <s v="Tablet"/>
    <x v="1"/>
    <x v="1"/>
    <n v="1"/>
    <x v="0"/>
    <x v="0"/>
    <n v="8"/>
    <x v="2"/>
    <x v="1"/>
  </r>
  <r>
    <n v="5343"/>
    <n v="58"/>
    <x v="0"/>
    <x v="1"/>
    <x v="5"/>
    <s v="Clothing"/>
    <n v="164.34"/>
    <x v="17"/>
    <s v="Desktop"/>
    <x v="3"/>
    <x v="1"/>
    <n v="7"/>
    <x v="1"/>
    <x v="0"/>
    <n v="2"/>
    <x v="2"/>
    <x v="2"/>
  </r>
  <r>
    <n v="5344"/>
    <n v="21"/>
    <x v="0"/>
    <x v="1"/>
    <x v="7"/>
    <s v="Home"/>
    <n v="220.74"/>
    <x v="7"/>
    <s v="Tablet"/>
    <x v="2"/>
    <x v="1"/>
    <n v="4"/>
    <x v="1"/>
    <x v="3"/>
    <n v="8"/>
    <x v="2"/>
    <x v="2"/>
  </r>
  <r>
    <n v="5345"/>
    <n v="57"/>
    <x v="0"/>
    <x v="0"/>
    <x v="6"/>
    <s v="Sports"/>
    <n v="982.41"/>
    <x v="32"/>
    <s v="Desktop"/>
    <x v="4"/>
    <x v="1"/>
    <n v="7"/>
    <x v="0"/>
    <x v="2"/>
    <n v="3"/>
    <x v="1"/>
    <x v="1"/>
  </r>
  <r>
    <n v="5346"/>
    <n v="22"/>
    <x v="0"/>
    <x v="1"/>
    <x v="2"/>
    <s v="Home"/>
    <n v="77.78"/>
    <x v="22"/>
    <s v="Tablet"/>
    <x v="3"/>
    <x v="1"/>
    <n v="5"/>
    <x v="0"/>
    <x v="3"/>
    <n v="10"/>
    <x v="2"/>
    <x v="1"/>
  </r>
  <r>
    <n v="5347"/>
    <n v="31"/>
    <x v="0"/>
    <x v="1"/>
    <x v="2"/>
    <s v="Groceries"/>
    <n v="17.64"/>
    <x v="40"/>
    <s v="Desktop"/>
    <x v="3"/>
    <x v="1"/>
    <n v="6"/>
    <x v="1"/>
    <x v="2"/>
    <n v="5"/>
    <x v="0"/>
    <x v="0"/>
  </r>
  <r>
    <n v="5348"/>
    <n v="67"/>
    <x v="1"/>
    <x v="0"/>
    <x v="1"/>
    <s v="Electronics"/>
    <n v="96.3"/>
    <x v="5"/>
    <s v="Desktop"/>
    <x v="2"/>
    <x v="1"/>
    <n v="8"/>
    <x v="0"/>
    <x v="2"/>
    <n v="4"/>
    <x v="0"/>
    <x v="1"/>
  </r>
  <r>
    <n v="5349"/>
    <n v="50"/>
    <x v="0"/>
    <x v="1"/>
    <x v="2"/>
    <s v="Clothing"/>
    <n v="747.81"/>
    <x v="58"/>
    <s v="Desktop"/>
    <x v="1"/>
    <x v="0"/>
    <n v="5"/>
    <x v="0"/>
    <x v="4"/>
    <n v="10"/>
    <x v="2"/>
    <x v="0"/>
  </r>
  <r>
    <n v="5350"/>
    <n v="20"/>
    <x v="0"/>
    <x v="2"/>
    <x v="6"/>
    <s v="Home"/>
    <n v="928.49"/>
    <x v="25"/>
    <s v="Tablet"/>
    <x v="4"/>
    <x v="1"/>
    <n v="4"/>
    <x v="1"/>
    <x v="3"/>
    <n v="9"/>
    <x v="0"/>
    <x v="0"/>
  </r>
  <r>
    <n v="5351"/>
    <n v="19"/>
    <x v="2"/>
    <x v="0"/>
    <x v="6"/>
    <s v="Beauty"/>
    <n v="656.86"/>
    <x v="45"/>
    <s v="Mobile"/>
    <x v="1"/>
    <x v="0"/>
    <n v="5"/>
    <x v="0"/>
    <x v="2"/>
    <n v="11"/>
    <x v="1"/>
    <x v="1"/>
  </r>
  <r>
    <n v="5352"/>
    <n v="18"/>
    <x v="2"/>
    <x v="1"/>
    <x v="5"/>
    <s v="Groceries"/>
    <n v="378.54"/>
    <x v="40"/>
    <s v="Mobile"/>
    <x v="2"/>
    <x v="0"/>
    <n v="8"/>
    <x v="1"/>
    <x v="1"/>
    <n v="10"/>
    <x v="1"/>
    <x v="2"/>
  </r>
  <r>
    <n v="5353"/>
    <n v="42"/>
    <x v="0"/>
    <x v="0"/>
    <x v="6"/>
    <s v="Toys"/>
    <n v="139.31"/>
    <x v="54"/>
    <s v="Desktop"/>
    <x v="1"/>
    <x v="0"/>
    <n v="4"/>
    <x v="1"/>
    <x v="0"/>
    <n v="6"/>
    <x v="1"/>
    <x v="0"/>
  </r>
  <r>
    <n v="5354"/>
    <n v="69"/>
    <x v="1"/>
    <x v="0"/>
    <x v="4"/>
    <s v="Clothing"/>
    <n v="666.68"/>
    <x v="36"/>
    <s v="Mobile"/>
    <x v="1"/>
    <x v="1"/>
    <n v="5"/>
    <x v="1"/>
    <x v="2"/>
    <n v="4"/>
    <x v="1"/>
    <x v="0"/>
  </r>
  <r>
    <n v="5355"/>
    <n v="38"/>
    <x v="0"/>
    <x v="2"/>
    <x v="4"/>
    <s v="Sports"/>
    <n v="933.87"/>
    <x v="19"/>
    <s v="Tablet"/>
    <x v="0"/>
    <x v="1"/>
    <n v="8"/>
    <x v="0"/>
    <x v="2"/>
    <n v="12"/>
    <x v="0"/>
    <x v="1"/>
  </r>
  <r>
    <n v="5356"/>
    <n v="65"/>
    <x v="1"/>
    <x v="2"/>
    <x v="2"/>
    <s v="Books"/>
    <n v="319.33999999999997"/>
    <x v="7"/>
    <s v="Mobile"/>
    <x v="3"/>
    <x v="1"/>
    <n v="2"/>
    <x v="1"/>
    <x v="1"/>
    <n v="12"/>
    <x v="2"/>
    <x v="2"/>
  </r>
  <r>
    <n v="5357"/>
    <n v="42"/>
    <x v="0"/>
    <x v="1"/>
    <x v="4"/>
    <s v="Beauty"/>
    <n v="550.66"/>
    <x v="3"/>
    <s v="Desktop"/>
    <x v="3"/>
    <x v="0"/>
    <n v="3"/>
    <x v="0"/>
    <x v="2"/>
    <n v="7"/>
    <x v="1"/>
    <x v="2"/>
  </r>
  <r>
    <n v="5358"/>
    <n v="51"/>
    <x v="0"/>
    <x v="1"/>
    <x v="2"/>
    <s v="Toys"/>
    <n v="390.9"/>
    <x v="19"/>
    <s v="Mobile"/>
    <x v="4"/>
    <x v="0"/>
    <n v="6"/>
    <x v="1"/>
    <x v="0"/>
    <n v="4"/>
    <x v="0"/>
    <x v="2"/>
  </r>
  <r>
    <n v="5359"/>
    <n v="44"/>
    <x v="0"/>
    <x v="1"/>
    <x v="7"/>
    <s v="Books"/>
    <n v="667.81"/>
    <x v="33"/>
    <s v="Desktop"/>
    <x v="0"/>
    <x v="1"/>
    <n v="6"/>
    <x v="1"/>
    <x v="3"/>
    <n v="6"/>
    <x v="2"/>
    <x v="0"/>
  </r>
  <r>
    <n v="5360"/>
    <n v="62"/>
    <x v="1"/>
    <x v="0"/>
    <x v="0"/>
    <s v="Books"/>
    <n v="557.54999999999995"/>
    <x v="38"/>
    <s v="Desktop"/>
    <x v="4"/>
    <x v="1"/>
    <n v="7"/>
    <x v="0"/>
    <x v="2"/>
    <n v="7"/>
    <x v="2"/>
    <x v="2"/>
  </r>
  <r>
    <n v="5361"/>
    <n v="65"/>
    <x v="1"/>
    <x v="0"/>
    <x v="5"/>
    <s v="Toys"/>
    <n v="455.86"/>
    <x v="21"/>
    <s v="Mobile"/>
    <x v="0"/>
    <x v="1"/>
    <n v="8"/>
    <x v="1"/>
    <x v="1"/>
    <n v="2"/>
    <x v="2"/>
    <x v="2"/>
  </r>
  <r>
    <n v="5362"/>
    <n v="52"/>
    <x v="0"/>
    <x v="1"/>
    <x v="2"/>
    <s v="Electronics"/>
    <n v="985.83"/>
    <x v="9"/>
    <s v="Tablet"/>
    <x v="1"/>
    <x v="1"/>
    <n v="3"/>
    <x v="0"/>
    <x v="0"/>
    <n v="12"/>
    <x v="2"/>
    <x v="0"/>
  </r>
  <r>
    <n v="5363"/>
    <n v="33"/>
    <x v="0"/>
    <x v="1"/>
    <x v="0"/>
    <s v="Toys"/>
    <n v="445.09"/>
    <x v="31"/>
    <s v="Tablet"/>
    <x v="3"/>
    <x v="1"/>
    <n v="7"/>
    <x v="0"/>
    <x v="1"/>
    <n v="6"/>
    <x v="2"/>
    <x v="0"/>
  </r>
  <r>
    <n v="5364"/>
    <n v="42"/>
    <x v="0"/>
    <x v="1"/>
    <x v="4"/>
    <s v="Home"/>
    <n v="604.58000000000004"/>
    <x v="15"/>
    <s v="Desktop"/>
    <x v="1"/>
    <x v="0"/>
    <n v="6"/>
    <x v="0"/>
    <x v="2"/>
    <n v="7"/>
    <x v="2"/>
    <x v="2"/>
  </r>
  <r>
    <n v="5365"/>
    <n v="39"/>
    <x v="0"/>
    <x v="0"/>
    <x v="3"/>
    <s v="Home"/>
    <n v="876.8"/>
    <x v="33"/>
    <s v="Mobile"/>
    <x v="2"/>
    <x v="1"/>
    <n v="9"/>
    <x v="1"/>
    <x v="2"/>
    <n v="11"/>
    <x v="1"/>
    <x v="1"/>
  </r>
  <r>
    <n v="5366"/>
    <n v="22"/>
    <x v="0"/>
    <x v="0"/>
    <x v="5"/>
    <s v="Clothing"/>
    <n v="485.41"/>
    <x v="18"/>
    <s v="Desktop"/>
    <x v="2"/>
    <x v="1"/>
    <n v="3"/>
    <x v="1"/>
    <x v="3"/>
    <n v="4"/>
    <x v="2"/>
    <x v="1"/>
  </r>
  <r>
    <n v="5367"/>
    <n v="56"/>
    <x v="0"/>
    <x v="0"/>
    <x v="0"/>
    <s v="Home"/>
    <n v="539.41"/>
    <x v="0"/>
    <s v="Mobile"/>
    <x v="3"/>
    <x v="0"/>
    <n v="7"/>
    <x v="0"/>
    <x v="3"/>
    <n v="10"/>
    <x v="0"/>
    <x v="0"/>
  </r>
  <r>
    <n v="5368"/>
    <n v="58"/>
    <x v="0"/>
    <x v="2"/>
    <x v="6"/>
    <s v="Sports"/>
    <n v="72.05"/>
    <x v="29"/>
    <s v="Mobile"/>
    <x v="4"/>
    <x v="0"/>
    <n v="5"/>
    <x v="1"/>
    <x v="0"/>
    <n v="11"/>
    <x v="1"/>
    <x v="1"/>
  </r>
  <r>
    <n v="5369"/>
    <n v="50"/>
    <x v="0"/>
    <x v="2"/>
    <x v="0"/>
    <s v="Books"/>
    <n v="689.21"/>
    <x v="34"/>
    <s v="Mobile"/>
    <x v="3"/>
    <x v="0"/>
    <n v="7"/>
    <x v="0"/>
    <x v="0"/>
    <n v="9"/>
    <x v="0"/>
    <x v="2"/>
  </r>
  <r>
    <n v="5370"/>
    <n v="60"/>
    <x v="1"/>
    <x v="0"/>
    <x v="2"/>
    <s v="Clothing"/>
    <n v="699.01"/>
    <x v="54"/>
    <s v="Mobile"/>
    <x v="2"/>
    <x v="0"/>
    <n v="7"/>
    <x v="1"/>
    <x v="0"/>
    <n v="13"/>
    <x v="1"/>
    <x v="0"/>
  </r>
  <r>
    <n v="5371"/>
    <n v="48"/>
    <x v="0"/>
    <x v="0"/>
    <x v="0"/>
    <s v="Toys"/>
    <n v="131.28"/>
    <x v="20"/>
    <s v="Mobile"/>
    <x v="0"/>
    <x v="1"/>
    <n v="5"/>
    <x v="1"/>
    <x v="3"/>
    <n v="6"/>
    <x v="1"/>
    <x v="1"/>
  </r>
  <r>
    <n v="5372"/>
    <n v="54"/>
    <x v="0"/>
    <x v="2"/>
    <x v="7"/>
    <s v="Sports"/>
    <n v="62.4"/>
    <x v="29"/>
    <s v="Desktop"/>
    <x v="1"/>
    <x v="1"/>
    <n v="4"/>
    <x v="0"/>
    <x v="2"/>
    <n v="5"/>
    <x v="1"/>
    <x v="0"/>
  </r>
  <r>
    <n v="5373"/>
    <n v="27"/>
    <x v="0"/>
    <x v="2"/>
    <x v="6"/>
    <s v="Sports"/>
    <n v="579.52"/>
    <x v="33"/>
    <s v="Tablet"/>
    <x v="3"/>
    <x v="0"/>
    <n v="4"/>
    <x v="0"/>
    <x v="1"/>
    <n v="2"/>
    <x v="2"/>
    <x v="0"/>
  </r>
  <r>
    <n v="5374"/>
    <n v="58"/>
    <x v="0"/>
    <x v="2"/>
    <x v="7"/>
    <s v="Books"/>
    <n v="234.66"/>
    <x v="31"/>
    <s v="Tablet"/>
    <x v="1"/>
    <x v="0"/>
    <n v="3"/>
    <x v="0"/>
    <x v="0"/>
    <n v="7"/>
    <x v="0"/>
    <x v="2"/>
  </r>
  <r>
    <n v="5375"/>
    <n v="50"/>
    <x v="0"/>
    <x v="0"/>
    <x v="0"/>
    <s v="Electronics"/>
    <n v="149.94999999999999"/>
    <x v="30"/>
    <s v="Desktop"/>
    <x v="4"/>
    <x v="1"/>
    <n v="1"/>
    <x v="1"/>
    <x v="1"/>
    <n v="12"/>
    <x v="0"/>
    <x v="2"/>
  </r>
  <r>
    <n v="5376"/>
    <n v="27"/>
    <x v="0"/>
    <x v="2"/>
    <x v="2"/>
    <s v="Electronics"/>
    <n v="267.89999999999998"/>
    <x v="27"/>
    <s v="Mobile"/>
    <x v="3"/>
    <x v="0"/>
    <n v="4"/>
    <x v="0"/>
    <x v="4"/>
    <n v="1"/>
    <x v="1"/>
    <x v="1"/>
  </r>
  <r>
    <n v="5377"/>
    <n v="56"/>
    <x v="0"/>
    <x v="0"/>
    <x v="1"/>
    <s v="Electronics"/>
    <n v="329.64"/>
    <x v="36"/>
    <s v="Desktop"/>
    <x v="3"/>
    <x v="1"/>
    <n v="9"/>
    <x v="1"/>
    <x v="2"/>
    <n v="11"/>
    <x v="2"/>
    <x v="0"/>
  </r>
  <r>
    <n v="5378"/>
    <n v="43"/>
    <x v="0"/>
    <x v="2"/>
    <x v="4"/>
    <s v="Clothing"/>
    <n v="560.14"/>
    <x v="10"/>
    <s v="Tablet"/>
    <x v="3"/>
    <x v="1"/>
    <n v="5"/>
    <x v="0"/>
    <x v="2"/>
    <n v="13"/>
    <x v="1"/>
    <x v="0"/>
  </r>
  <r>
    <n v="5379"/>
    <n v="30"/>
    <x v="0"/>
    <x v="1"/>
    <x v="5"/>
    <s v="Toys"/>
    <n v="795.76"/>
    <x v="28"/>
    <s v="Mobile"/>
    <x v="0"/>
    <x v="0"/>
    <n v="2"/>
    <x v="0"/>
    <x v="1"/>
    <n v="12"/>
    <x v="1"/>
    <x v="0"/>
  </r>
  <r>
    <n v="5380"/>
    <n v="52"/>
    <x v="0"/>
    <x v="2"/>
    <x v="2"/>
    <s v="Toys"/>
    <n v="991.17"/>
    <x v="51"/>
    <s v="Tablet"/>
    <x v="0"/>
    <x v="0"/>
    <n v="6"/>
    <x v="1"/>
    <x v="1"/>
    <n v="7"/>
    <x v="2"/>
    <x v="2"/>
  </r>
  <r>
    <n v="5381"/>
    <n v="22"/>
    <x v="0"/>
    <x v="2"/>
    <x v="3"/>
    <s v="Sports"/>
    <n v="292.19"/>
    <x v="22"/>
    <s v="Tablet"/>
    <x v="4"/>
    <x v="0"/>
    <n v="8"/>
    <x v="1"/>
    <x v="2"/>
    <n v="13"/>
    <x v="0"/>
    <x v="1"/>
  </r>
  <r>
    <n v="5382"/>
    <n v="22"/>
    <x v="0"/>
    <x v="0"/>
    <x v="0"/>
    <s v="Sports"/>
    <n v="895.08"/>
    <x v="57"/>
    <s v="Mobile"/>
    <x v="2"/>
    <x v="0"/>
    <n v="4"/>
    <x v="0"/>
    <x v="3"/>
    <n v="8"/>
    <x v="1"/>
    <x v="1"/>
  </r>
  <r>
    <n v="5383"/>
    <n v="47"/>
    <x v="0"/>
    <x v="2"/>
    <x v="1"/>
    <s v="Electronics"/>
    <n v="504.32"/>
    <x v="57"/>
    <s v="Tablet"/>
    <x v="3"/>
    <x v="1"/>
    <n v="9"/>
    <x v="1"/>
    <x v="1"/>
    <n v="11"/>
    <x v="1"/>
    <x v="0"/>
  </r>
  <r>
    <n v="5384"/>
    <n v="41"/>
    <x v="0"/>
    <x v="0"/>
    <x v="3"/>
    <s v="Beauty"/>
    <n v="256.41000000000003"/>
    <x v="8"/>
    <s v="Mobile"/>
    <x v="2"/>
    <x v="0"/>
    <n v="3"/>
    <x v="1"/>
    <x v="0"/>
    <n v="6"/>
    <x v="0"/>
    <x v="0"/>
  </r>
  <r>
    <n v="5385"/>
    <n v="40"/>
    <x v="0"/>
    <x v="1"/>
    <x v="1"/>
    <s v="Toys"/>
    <n v="748.32"/>
    <x v="39"/>
    <s v="Mobile"/>
    <x v="1"/>
    <x v="1"/>
    <n v="9"/>
    <x v="1"/>
    <x v="2"/>
    <n v="2"/>
    <x v="1"/>
    <x v="1"/>
  </r>
  <r>
    <n v="5386"/>
    <n v="37"/>
    <x v="0"/>
    <x v="0"/>
    <x v="4"/>
    <s v="Home"/>
    <n v="27.13"/>
    <x v="28"/>
    <s v="Mobile"/>
    <x v="1"/>
    <x v="0"/>
    <n v="2"/>
    <x v="1"/>
    <x v="4"/>
    <n v="3"/>
    <x v="1"/>
    <x v="1"/>
  </r>
  <r>
    <n v="5387"/>
    <n v="37"/>
    <x v="0"/>
    <x v="0"/>
    <x v="4"/>
    <s v="Books"/>
    <n v="225.3"/>
    <x v="58"/>
    <s v="Desktop"/>
    <x v="3"/>
    <x v="0"/>
    <n v="6"/>
    <x v="0"/>
    <x v="4"/>
    <n v="8"/>
    <x v="1"/>
    <x v="0"/>
  </r>
  <r>
    <n v="5388"/>
    <n v="21"/>
    <x v="0"/>
    <x v="2"/>
    <x v="5"/>
    <s v="Beauty"/>
    <n v="585.95000000000005"/>
    <x v="44"/>
    <s v="Desktop"/>
    <x v="4"/>
    <x v="0"/>
    <n v="5"/>
    <x v="0"/>
    <x v="4"/>
    <n v="3"/>
    <x v="1"/>
    <x v="0"/>
  </r>
  <r>
    <n v="5389"/>
    <n v="42"/>
    <x v="0"/>
    <x v="2"/>
    <x v="1"/>
    <s v="Groceries"/>
    <n v="472.19"/>
    <x v="46"/>
    <s v="Mobile"/>
    <x v="2"/>
    <x v="0"/>
    <n v="7"/>
    <x v="0"/>
    <x v="2"/>
    <n v="6"/>
    <x v="1"/>
    <x v="1"/>
  </r>
  <r>
    <n v="5390"/>
    <n v="29"/>
    <x v="0"/>
    <x v="2"/>
    <x v="7"/>
    <s v="Groceries"/>
    <n v="331.92"/>
    <x v="29"/>
    <s v="Mobile"/>
    <x v="2"/>
    <x v="1"/>
    <n v="2"/>
    <x v="1"/>
    <x v="0"/>
    <n v="3"/>
    <x v="2"/>
    <x v="0"/>
  </r>
  <r>
    <n v="5391"/>
    <n v="67"/>
    <x v="1"/>
    <x v="2"/>
    <x v="5"/>
    <s v="Home"/>
    <n v="982.31"/>
    <x v="57"/>
    <s v="Mobile"/>
    <x v="3"/>
    <x v="1"/>
    <n v="7"/>
    <x v="1"/>
    <x v="2"/>
    <n v="2"/>
    <x v="1"/>
    <x v="1"/>
  </r>
  <r>
    <n v="5392"/>
    <n v="67"/>
    <x v="1"/>
    <x v="1"/>
    <x v="6"/>
    <s v="Electronics"/>
    <n v="92.13"/>
    <x v="13"/>
    <s v="Desktop"/>
    <x v="2"/>
    <x v="0"/>
    <n v="1"/>
    <x v="1"/>
    <x v="2"/>
    <n v="7"/>
    <x v="1"/>
    <x v="2"/>
  </r>
  <r>
    <n v="5393"/>
    <n v="26"/>
    <x v="0"/>
    <x v="2"/>
    <x v="2"/>
    <s v="Groceries"/>
    <n v="267.37"/>
    <x v="43"/>
    <s v="Desktop"/>
    <x v="4"/>
    <x v="1"/>
    <n v="5"/>
    <x v="0"/>
    <x v="3"/>
    <n v="8"/>
    <x v="1"/>
    <x v="1"/>
  </r>
  <r>
    <n v="5394"/>
    <n v="41"/>
    <x v="0"/>
    <x v="1"/>
    <x v="4"/>
    <s v="Groceries"/>
    <n v="916.32"/>
    <x v="46"/>
    <s v="Desktop"/>
    <x v="0"/>
    <x v="1"/>
    <n v="4"/>
    <x v="0"/>
    <x v="3"/>
    <n v="9"/>
    <x v="0"/>
    <x v="0"/>
  </r>
  <r>
    <n v="5395"/>
    <n v="51"/>
    <x v="0"/>
    <x v="2"/>
    <x v="0"/>
    <s v="Beauty"/>
    <n v="986.75"/>
    <x v="32"/>
    <s v="Tablet"/>
    <x v="3"/>
    <x v="1"/>
    <n v="8"/>
    <x v="1"/>
    <x v="1"/>
    <n v="2"/>
    <x v="0"/>
    <x v="2"/>
  </r>
  <r>
    <n v="5396"/>
    <n v="69"/>
    <x v="1"/>
    <x v="2"/>
    <x v="4"/>
    <s v="Clothing"/>
    <n v="868.91"/>
    <x v="14"/>
    <s v="Desktop"/>
    <x v="0"/>
    <x v="1"/>
    <n v="7"/>
    <x v="1"/>
    <x v="4"/>
    <n v="13"/>
    <x v="2"/>
    <x v="0"/>
  </r>
  <r>
    <n v="5397"/>
    <n v="65"/>
    <x v="1"/>
    <x v="0"/>
    <x v="2"/>
    <s v="Electronics"/>
    <n v="853.26"/>
    <x v="39"/>
    <s v="Tablet"/>
    <x v="3"/>
    <x v="1"/>
    <n v="4"/>
    <x v="0"/>
    <x v="2"/>
    <n v="8"/>
    <x v="2"/>
    <x v="1"/>
  </r>
  <r>
    <n v="5398"/>
    <n v="41"/>
    <x v="0"/>
    <x v="1"/>
    <x v="1"/>
    <s v="Beauty"/>
    <n v="843.94"/>
    <x v="13"/>
    <s v="Desktop"/>
    <x v="4"/>
    <x v="0"/>
    <n v="4"/>
    <x v="0"/>
    <x v="1"/>
    <n v="12"/>
    <x v="1"/>
    <x v="0"/>
  </r>
  <r>
    <n v="5399"/>
    <n v="43"/>
    <x v="0"/>
    <x v="0"/>
    <x v="4"/>
    <s v="Beauty"/>
    <n v="816.42"/>
    <x v="32"/>
    <s v="Mobile"/>
    <x v="0"/>
    <x v="0"/>
    <n v="4"/>
    <x v="1"/>
    <x v="3"/>
    <n v="12"/>
    <x v="2"/>
    <x v="2"/>
  </r>
  <r>
    <n v="5400"/>
    <n v="51"/>
    <x v="0"/>
    <x v="0"/>
    <x v="0"/>
    <s v="Beauty"/>
    <n v="887.58"/>
    <x v="43"/>
    <s v="Mobile"/>
    <x v="0"/>
    <x v="0"/>
    <n v="3"/>
    <x v="1"/>
    <x v="2"/>
    <n v="5"/>
    <x v="2"/>
    <x v="0"/>
  </r>
  <r>
    <n v="5401"/>
    <n v="67"/>
    <x v="1"/>
    <x v="1"/>
    <x v="6"/>
    <s v="Sports"/>
    <n v="505.79"/>
    <x v="40"/>
    <s v="Tablet"/>
    <x v="2"/>
    <x v="0"/>
    <n v="4"/>
    <x v="0"/>
    <x v="3"/>
    <n v="2"/>
    <x v="0"/>
    <x v="0"/>
  </r>
  <r>
    <n v="5402"/>
    <n v="66"/>
    <x v="1"/>
    <x v="0"/>
    <x v="3"/>
    <s v="Beauty"/>
    <n v="604.66"/>
    <x v="40"/>
    <s v="Mobile"/>
    <x v="0"/>
    <x v="0"/>
    <n v="7"/>
    <x v="0"/>
    <x v="2"/>
    <n v="12"/>
    <x v="0"/>
    <x v="2"/>
  </r>
  <r>
    <n v="5403"/>
    <n v="32"/>
    <x v="0"/>
    <x v="0"/>
    <x v="1"/>
    <s v="Groceries"/>
    <n v="743.83"/>
    <x v="29"/>
    <s v="Desktop"/>
    <x v="4"/>
    <x v="0"/>
    <n v="4"/>
    <x v="0"/>
    <x v="1"/>
    <n v="2"/>
    <x v="0"/>
    <x v="2"/>
  </r>
  <r>
    <n v="5404"/>
    <n v="33"/>
    <x v="0"/>
    <x v="2"/>
    <x v="3"/>
    <s v="Electronics"/>
    <n v="640.54999999999995"/>
    <x v="12"/>
    <s v="Mobile"/>
    <x v="4"/>
    <x v="1"/>
    <n v="9"/>
    <x v="1"/>
    <x v="3"/>
    <n v="6"/>
    <x v="1"/>
    <x v="1"/>
  </r>
  <r>
    <n v="5405"/>
    <n v="39"/>
    <x v="0"/>
    <x v="2"/>
    <x v="3"/>
    <s v="Toys"/>
    <n v="490.94"/>
    <x v="40"/>
    <s v="Mobile"/>
    <x v="1"/>
    <x v="0"/>
    <n v="9"/>
    <x v="1"/>
    <x v="3"/>
    <n v="10"/>
    <x v="1"/>
    <x v="2"/>
  </r>
  <r>
    <n v="5406"/>
    <n v="58"/>
    <x v="0"/>
    <x v="2"/>
    <x v="1"/>
    <s v="Clothing"/>
    <n v="221.98"/>
    <x v="3"/>
    <s v="Mobile"/>
    <x v="4"/>
    <x v="0"/>
    <n v="2"/>
    <x v="1"/>
    <x v="4"/>
    <n v="3"/>
    <x v="0"/>
    <x v="0"/>
  </r>
  <r>
    <n v="5407"/>
    <n v="36"/>
    <x v="0"/>
    <x v="1"/>
    <x v="1"/>
    <s v="Electronics"/>
    <n v="985.62"/>
    <x v="55"/>
    <s v="Tablet"/>
    <x v="3"/>
    <x v="0"/>
    <n v="1"/>
    <x v="1"/>
    <x v="3"/>
    <n v="3"/>
    <x v="0"/>
    <x v="1"/>
  </r>
  <r>
    <n v="5408"/>
    <n v="55"/>
    <x v="0"/>
    <x v="0"/>
    <x v="0"/>
    <s v="Beauty"/>
    <n v="855.27"/>
    <x v="38"/>
    <s v="Mobile"/>
    <x v="0"/>
    <x v="1"/>
    <n v="7"/>
    <x v="0"/>
    <x v="3"/>
    <n v="11"/>
    <x v="2"/>
    <x v="1"/>
  </r>
  <r>
    <n v="5409"/>
    <n v="66"/>
    <x v="1"/>
    <x v="2"/>
    <x v="1"/>
    <s v="Books"/>
    <n v="48.61"/>
    <x v="7"/>
    <s v="Mobile"/>
    <x v="3"/>
    <x v="0"/>
    <n v="3"/>
    <x v="0"/>
    <x v="2"/>
    <n v="9"/>
    <x v="1"/>
    <x v="0"/>
  </r>
  <r>
    <n v="5410"/>
    <n v="55"/>
    <x v="0"/>
    <x v="0"/>
    <x v="6"/>
    <s v="Toys"/>
    <n v="460.53"/>
    <x v="31"/>
    <s v="Desktop"/>
    <x v="2"/>
    <x v="1"/>
    <n v="1"/>
    <x v="0"/>
    <x v="1"/>
    <n v="13"/>
    <x v="2"/>
    <x v="2"/>
  </r>
  <r>
    <n v="5411"/>
    <n v="59"/>
    <x v="0"/>
    <x v="2"/>
    <x v="6"/>
    <s v="Sports"/>
    <n v="415.94"/>
    <x v="27"/>
    <s v="Tablet"/>
    <x v="0"/>
    <x v="0"/>
    <n v="1"/>
    <x v="1"/>
    <x v="2"/>
    <n v="13"/>
    <x v="2"/>
    <x v="1"/>
  </r>
  <r>
    <n v="5412"/>
    <n v="20"/>
    <x v="0"/>
    <x v="1"/>
    <x v="2"/>
    <s v="Groceries"/>
    <n v="239.75"/>
    <x v="33"/>
    <s v="Tablet"/>
    <x v="3"/>
    <x v="0"/>
    <n v="2"/>
    <x v="0"/>
    <x v="3"/>
    <n v="7"/>
    <x v="0"/>
    <x v="1"/>
  </r>
  <r>
    <n v="5413"/>
    <n v="27"/>
    <x v="0"/>
    <x v="1"/>
    <x v="6"/>
    <s v="Books"/>
    <n v="389.87"/>
    <x v="41"/>
    <s v="Mobile"/>
    <x v="2"/>
    <x v="1"/>
    <n v="7"/>
    <x v="1"/>
    <x v="1"/>
    <n v="9"/>
    <x v="1"/>
    <x v="2"/>
  </r>
  <r>
    <n v="5414"/>
    <n v="57"/>
    <x v="0"/>
    <x v="2"/>
    <x v="5"/>
    <s v="Groceries"/>
    <n v="38.369999999999997"/>
    <x v="51"/>
    <s v="Tablet"/>
    <x v="0"/>
    <x v="1"/>
    <n v="4"/>
    <x v="0"/>
    <x v="0"/>
    <n v="8"/>
    <x v="2"/>
    <x v="1"/>
  </r>
  <r>
    <n v="5415"/>
    <n v="20"/>
    <x v="0"/>
    <x v="1"/>
    <x v="0"/>
    <s v="Toys"/>
    <n v="527.21"/>
    <x v="37"/>
    <s v="Tablet"/>
    <x v="0"/>
    <x v="0"/>
    <n v="9"/>
    <x v="0"/>
    <x v="0"/>
    <n v="4"/>
    <x v="2"/>
    <x v="2"/>
  </r>
  <r>
    <n v="5416"/>
    <n v="41"/>
    <x v="0"/>
    <x v="0"/>
    <x v="4"/>
    <s v="Home"/>
    <n v="730.58"/>
    <x v="10"/>
    <s v="Desktop"/>
    <x v="4"/>
    <x v="1"/>
    <n v="6"/>
    <x v="1"/>
    <x v="1"/>
    <n v="10"/>
    <x v="0"/>
    <x v="1"/>
  </r>
  <r>
    <n v="5417"/>
    <n v="47"/>
    <x v="0"/>
    <x v="0"/>
    <x v="2"/>
    <s v="Toys"/>
    <n v="543.61"/>
    <x v="36"/>
    <s v="Mobile"/>
    <x v="2"/>
    <x v="0"/>
    <n v="5"/>
    <x v="0"/>
    <x v="2"/>
    <n v="2"/>
    <x v="2"/>
    <x v="1"/>
  </r>
  <r>
    <n v="5418"/>
    <n v="65"/>
    <x v="1"/>
    <x v="0"/>
    <x v="5"/>
    <s v="Home"/>
    <n v="700.26"/>
    <x v="50"/>
    <s v="Tablet"/>
    <x v="1"/>
    <x v="0"/>
    <n v="1"/>
    <x v="1"/>
    <x v="3"/>
    <n v="5"/>
    <x v="1"/>
    <x v="0"/>
  </r>
  <r>
    <n v="5419"/>
    <n v="43"/>
    <x v="0"/>
    <x v="2"/>
    <x v="2"/>
    <s v="Home"/>
    <n v="162.15"/>
    <x v="31"/>
    <s v="Tablet"/>
    <x v="4"/>
    <x v="1"/>
    <n v="6"/>
    <x v="1"/>
    <x v="2"/>
    <n v="4"/>
    <x v="1"/>
    <x v="0"/>
  </r>
  <r>
    <n v="5420"/>
    <n v="52"/>
    <x v="0"/>
    <x v="1"/>
    <x v="4"/>
    <s v="Electronics"/>
    <n v="229.3"/>
    <x v="9"/>
    <s v="Desktop"/>
    <x v="2"/>
    <x v="0"/>
    <n v="1"/>
    <x v="1"/>
    <x v="3"/>
    <n v="13"/>
    <x v="2"/>
    <x v="2"/>
  </r>
  <r>
    <n v="5421"/>
    <n v="67"/>
    <x v="1"/>
    <x v="1"/>
    <x v="5"/>
    <s v="Home"/>
    <n v="240.51"/>
    <x v="21"/>
    <s v="Desktop"/>
    <x v="1"/>
    <x v="0"/>
    <n v="7"/>
    <x v="1"/>
    <x v="1"/>
    <n v="11"/>
    <x v="1"/>
    <x v="2"/>
  </r>
  <r>
    <n v="5422"/>
    <n v="50"/>
    <x v="0"/>
    <x v="2"/>
    <x v="5"/>
    <s v="Clothing"/>
    <n v="993.04"/>
    <x v="17"/>
    <s v="Desktop"/>
    <x v="2"/>
    <x v="1"/>
    <n v="3"/>
    <x v="1"/>
    <x v="0"/>
    <n v="8"/>
    <x v="1"/>
    <x v="2"/>
  </r>
  <r>
    <n v="5423"/>
    <n v="66"/>
    <x v="1"/>
    <x v="1"/>
    <x v="6"/>
    <s v="Sports"/>
    <n v="91.32"/>
    <x v="16"/>
    <s v="Desktop"/>
    <x v="3"/>
    <x v="0"/>
    <n v="5"/>
    <x v="0"/>
    <x v="0"/>
    <n v="6"/>
    <x v="2"/>
    <x v="2"/>
  </r>
  <r>
    <n v="5424"/>
    <n v="25"/>
    <x v="0"/>
    <x v="0"/>
    <x v="7"/>
    <s v="Sports"/>
    <n v="891.4"/>
    <x v="19"/>
    <s v="Desktop"/>
    <x v="3"/>
    <x v="1"/>
    <n v="8"/>
    <x v="1"/>
    <x v="3"/>
    <n v="10"/>
    <x v="0"/>
    <x v="2"/>
  </r>
  <r>
    <n v="5425"/>
    <n v="22"/>
    <x v="0"/>
    <x v="2"/>
    <x v="2"/>
    <s v="Clothing"/>
    <n v="854.7"/>
    <x v="11"/>
    <s v="Mobile"/>
    <x v="1"/>
    <x v="1"/>
    <n v="6"/>
    <x v="1"/>
    <x v="2"/>
    <n v="13"/>
    <x v="2"/>
    <x v="0"/>
  </r>
  <r>
    <n v="5426"/>
    <n v="53"/>
    <x v="0"/>
    <x v="0"/>
    <x v="0"/>
    <s v="Electronics"/>
    <n v="998.86"/>
    <x v="39"/>
    <s v="Desktop"/>
    <x v="2"/>
    <x v="0"/>
    <n v="5"/>
    <x v="1"/>
    <x v="3"/>
    <n v="5"/>
    <x v="0"/>
    <x v="2"/>
  </r>
  <r>
    <n v="5427"/>
    <n v="63"/>
    <x v="1"/>
    <x v="2"/>
    <x v="4"/>
    <s v="Beauty"/>
    <n v="830.41"/>
    <x v="10"/>
    <s v="Mobile"/>
    <x v="0"/>
    <x v="0"/>
    <n v="1"/>
    <x v="1"/>
    <x v="4"/>
    <n v="10"/>
    <x v="2"/>
    <x v="2"/>
  </r>
  <r>
    <n v="5428"/>
    <n v="67"/>
    <x v="1"/>
    <x v="1"/>
    <x v="3"/>
    <s v="Groceries"/>
    <n v="17.23"/>
    <x v="57"/>
    <s v="Mobile"/>
    <x v="2"/>
    <x v="0"/>
    <n v="3"/>
    <x v="1"/>
    <x v="4"/>
    <n v="10"/>
    <x v="1"/>
    <x v="0"/>
  </r>
  <r>
    <n v="5429"/>
    <n v="36"/>
    <x v="0"/>
    <x v="0"/>
    <x v="4"/>
    <s v="Home"/>
    <n v="838.77"/>
    <x v="7"/>
    <s v="Desktop"/>
    <x v="2"/>
    <x v="0"/>
    <n v="1"/>
    <x v="0"/>
    <x v="1"/>
    <n v="10"/>
    <x v="2"/>
    <x v="0"/>
  </r>
  <r>
    <n v="5430"/>
    <n v="68"/>
    <x v="1"/>
    <x v="1"/>
    <x v="0"/>
    <s v="Electronics"/>
    <n v="157.51"/>
    <x v="57"/>
    <s v="Desktop"/>
    <x v="1"/>
    <x v="1"/>
    <n v="1"/>
    <x v="0"/>
    <x v="0"/>
    <n v="4"/>
    <x v="0"/>
    <x v="2"/>
  </r>
  <r>
    <n v="5431"/>
    <n v="52"/>
    <x v="0"/>
    <x v="0"/>
    <x v="2"/>
    <s v="Home"/>
    <n v="163.61000000000001"/>
    <x v="32"/>
    <s v="Desktop"/>
    <x v="0"/>
    <x v="0"/>
    <n v="5"/>
    <x v="0"/>
    <x v="1"/>
    <n v="13"/>
    <x v="1"/>
    <x v="0"/>
  </r>
  <r>
    <n v="5432"/>
    <n v="41"/>
    <x v="0"/>
    <x v="1"/>
    <x v="1"/>
    <s v="Groceries"/>
    <n v="854.81"/>
    <x v="35"/>
    <s v="Desktop"/>
    <x v="3"/>
    <x v="1"/>
    <n v="3"/>
    <x v="1"/>
    <x v="0"/>
    <n v="4"/>
    <x v="0"/>
    <x v="2"/>
  </r>
  <r>
    <n v="5433"/>
    <n v="37"/>
    <x v="0"/>
    <x v="1"/>
    <x v="5"/>
    <s v="Beauty"/>
    <n v="461.92"/>
    <x v="0"/>
    <s v="Tablet"/>
    <x v="4"/>
    <x v="0"/>
    <n v="5"/>
    <x v="0"/>
    <x v="4"/>
    <n v="11"/>
    <x v="2"/>
    <x v="0"/>
  </r>
  <r>
    <n v="5434"/>
    <n v="29"/>
    <x v="0"/>
    <x v="0"/>
    <x v="7"/>
    <s v="Groceries"/>
    <n v="365.08"/>
    <x v="52"/>
    <s v="Desktop"/>
    <x v="0"/>
    <x v="1"/>
    <n v="9"/>
    <x v="0"/>
    <x v="1"/>
    <n v="1"/>
    <x v="2"/>
    <x v="1"/>
  </r>
  <r>
    <n v="5435"/>
    <n v="44"/>
    <x v="0"/>
    <x v="2"/>
    <x v="7"/>
    <s v="Home"/>
    <n v="565.66999999999996"/>
    <x v="58"/>
    <s v="Tablet"/>
    <x v="0"/>
    <x v="0"/>
    <n v="3"/>
    <x v="1"/>
    <x v="3"/>
    <n v="7"/>
    <x v="2"/>
    <x v="2"/>
  </r>
  <r>
    <n v="5436"/>
    <n v="66"/>
    <x v="1"/>
    <x v="0"/>
    <x v="0"/>
    <s v="Clothing"/>
    <n v="568.04"/>
    <x v="48"/>
    <s v="Mobile"/>
    <x v="4"/>
    <x v="1"/>
    <n v="9"/>
    <x v="0"/>
    <x v="0"/>
    <n v="3"/>
    <x v="1"/>
    <x v="2"/>
  </r>
  <r>
    <n v="5437"/>
    <n v="33"/>
    <x v="0"/>
    <x v="2"/>
    <x v="4"/>
    <s v="Home"/>
    <n v="208.93"/>
    <x v="5"/>
    <s v="Mobile"/>
    <x v="1"/>
    <x v="1"/>
    <n v="5"/>
    <x v="1"/>
    <x v="1"/>
    <n v="6"/>
    <x v="0"/>
    <x v="1"/>
  </r>
  <r>
    <n v="5438"/>
    <n v="44"/>
    <x v="0"/>
    <x v="1"/>
    <x v="1"/>
    <s v="Sports"/>
    <n v="470.12"/>
    <x v="32"/>
    <s v="Mobile"/>
    <x v="0"/>
    <x v="0"/>
    <n v="1"/>
    <x v="1"/>
    <x v="1"/>
    <n v="3"/>
    <x v="1"/>
    <x v="0"/>
  </r>
  <r>
    <n v="5439"/>
    <n v="68"/>
    <x v="1"/>
    <x v="2"/>
    <x v="1"/>
    <s v="Sports"/>
    <n v="922.99"/>
    <x v="13"/>
    <s v="Mobile"/>
    <x v="1"/>
    <x v="0"/>
    <n v="2"/>
    <x v="0"/>
    <x v="0"/>
    <n v="7"/>
    <x v="0"/>
    <x v="1"/>
  </r>
  <r>
    <n v="5440"/>
    <n v="31"/>
    <x v="0"/>
    <x v="0"/>
    <x v="7"/>
    <s v="Books"/>
    <n v="755.37"/>
    <x v="30"/>
    <s v="Desktop"/>
    <x v="0"/>
    <x v="1"/>
    <n v="6"/>
    <x v="1"/>
    <x v="2"/>
    <n v="5"/>
    <x v="2"/>
    <x v="1"/>
  </r>
  <r>
    <n v="5441"/>
    <n v="60"/>
    <x v="1"/>
    <x v="0"/>
    <x v="6"/>
    <s v="Books"/>
    <n v="674.01"/>
    <x v="36"/>
    <s v="Desktop"/>
    <x v="0"/>
    <x v="0"/>
    <n v="8"/>
    <x v="1"/>
    <x v="2"/>
    <n v="3"/>
    <x v="1"/>
    <x v="2"/>
  </r>
  <r>
    <n v="5442"/>
    <n v="57"/>
    <x v="0"/>
    <x v="0"/>
    <x v="3"/>
    <s v="Groceries"/>
    <n v="651.69000000000005"/>
    <x v="22"/>
    <s v="Mobile"/>
    <x v="4"/>
    <x v="1"/>
    <n v="2"/>
    <x v="1"/>
    <x v="3"/>
    <n v="13"/>
    <x v="0"/>
    <x v="0"/>
  </r>
  <r>
    <n v="5443"/>
    <n v="35"/>
    <x v="0"/>
    <x v="2"/>
    <x v="1"/>
    <s v="Electronics"/>
    <n v="292.8"/>
    <x v="50"/>
    <s v="Mobile"/>
    <x v="4"/>
    <x v="0"/>
    <n v="7"/>
    <x v="1"/>
    <x v="0"/>
    <n v="5"/>
    <x v="2"/>
    <x v="2"/>
  </r>
  <r>
    <n v="5444"/>
    <n v="44"/>
    <x v="0"/>
    <x v="1"/>
    <x v="2"/>
    <s v="Beauty"/>
    <n v="521.52"/>
    <x v="8"/>
    <s v="Desktop"/>
    <x v="4"/>
    <x v="1"/>
    <n v="7"/>
    <x v="1"/>
    <x v="3"/>
    <n v="5"/>
    <x v="2"/>
    <x v="1"/>
  </r>
  <r>
    <n v="5445"/>
    <n v="65"/>
    <x v="1"/>
    <x v="1"/>
    <x v="6"/>
    <s v="Sports"/>
    <n v="244.77"/>
    <x v="22"/>
    <s v="Desktop"/>
    <x v="0"/>
    <x v="1"/>
    <n v="9"/>
    <x v="1"/>
    <x v="1"/>
    <n v="4"/>
    <x v="1"/>
    <x v="1"/>
  </r>
  <r>
    <n v="5446"/>
    <n v="54"/>
    <x v="0"/>
    <x v="1"/>
    <x v="6"/>
    <s v="Beauty"/>
    <n v="603.25"/>
    <x v="13"/>
    <s v="Mobile"/>
    <x v="3"/>
    <x v="1"/>
    <n v="6"/>
    <x v="1"/>
    <x v="4"/>
    <n v="9"/>
    <x v="1"/>
    <x v="2"/>
  </r>
  <r>
    <n v="5447"/>
    <n v="23"/>
    <x v="0"/>
    <x v="2"/>
    <x v="0"/>
    <s v="Home"/>
    <n v="992.37"/>
    <x v="0"/>
    <s v="Desktop"/>
    <x v="3"/>
    <x v="0"/>
    <n v="4"/>
    <x v="1"/>
    <x v="0"/>
    <n v="4"/>
    <x v="0"/>
    <x v="2"/>
  </r>
  <r>
    <n v="5448"/>
    <n v="58"/>
    <x v="0"/>
    <x v="2"/>
    <x v="2"/>
    <s v="Clothing"/>
    <n v="232.57"/>
    <x v="14"/>
    <s v="Mobile"/>
    <x v="2"/>
    <x v="1"/>
    <n v="5"/>
    <x v="0"/>
    <x v="3"/>
    <n v="7"/>
    <x v="2"/>
    <x v="2"/>
  </r>
  <r>
    <n v="5449"/>
    <n v="57"/>
    <x v="0"/>
    <x v="0"/>
    <x v="2"/>
    <s v="Books"/>
    <n v="674.62"/>
    <x v="7"/>
    <s v="Tablet"/>
    <x v="1"/>
    <x v="0"/>
    <n v="8"/>
    <x v="0"/>
    <x v="4"/>
    <n v="2"/>
    <x v="0"/>
    <x v="2"/>
  </r>
  <r>
    <n v="5450"/>
    <n v="44"/>
    <x v="0"/>
    <x v="0"/>
    <x v="5"/>
    <s v="Toys"/>
    <n v="809.5"/>
    <x v="44"/>
    <s v="Desktop"/>
    <x v="1"/>
    <x v="1"/>
    <n v="3"/>
    <x v="0"/>
    <x v="3"/>
    <n v="4"/>
    <x v="0"/>
    <x v="2"/>
  </r>
  <r>
    <n v="5451"/>
    <n v="69"/>
    <x v="1"/>
    <x v="0"/>
    <x v="7"/>
    <s v="Toys"/>
    <n v="774.86"/>
    <x v="28"/>
    <s v="Mobile"/>
    <x v="0"/>
    <x v="1"/>
    <n v="9"/>
    <x v="0"/>
    <x v="3"/>
    <n v="13"/>
    <x v="1"/>
    <x v="0"/>
  </r>
  <r>
    <n v="5452"/>
    <n v="51"/>
    <x v="0"/>
    <x v="1"/>
    <x v="3"/>
    <s v="Groceries"/>
    <n v="303.23"/>
    <x v="6"/>
    <s v="Mobile"/>
    <x v="2"/>
    <x v="1"/>
    <n v="4"/>
    <x v="1"/>
    <x v="2"/>
    <n v="8"/>
    <x v="1"/>
    <x v="1"/>
  </r>
  <r>
    <n v="5453"/>
    <n v="29"/>
    <x v="0"/>
    <x v="0"/>
    <x v="2"/>
    <s v="Groceries"/>
    <n v="796.51"/>
    <x v="49"/>
    <s v="Mobile"/>
    <x v="1"/>
    <x v="1"/>
    <n v="1"/>
    <x v="0"/>
    <x v="1"/>
    <n v="8"/>
    <x v="2"/>
    <x v="2"/>
  </r>
  <r>
    <n v="5454"/>
    <n v="56"/>
    <x v="0"/>
    <x v="0"/>
    <x v="4"/>
    <s v="Sports"/>
    <n v="715.77"/>
    <x v="37"/>
    <s v="Desktop"/>
    <x v="3"/>
    <x v="0"/>
    <n v="3"/>
    <x v="1"/>
    <x v="2"/>
    <n v="6"/>
    <x v="0"/>
    <x v="1"/>
  </r>
  <r>
    <n v="5455"/>
    <n v="64"/>
    <x v="1"/>
    <x v="2"/>
    <x v="3"/>
    <s v="Electronics"/>
    <n v="336.32"/>
    <x v="28"/>
    <s v="Tablet"/>
    <x v="0"/>
    <x v="1"/>
    <n v="3"/>
    <x v="1"/>
    <x v="0"/>
    <n v="1"/>
    <x v="1"/>
    <x v="2"/>
  </r>
  <r>
    <n v="5456"/>
    <n v="18"/>
    <x v="2"/>
    <x v="2"/>
    <x v="4"/>
    <s v="Groceries"/>
    <n v="417.93"/>
    <x v="14"/>
    <s v="Mobile"/>
    <x v="1"/>
    <x v="1"/>
    <n v="2"/>
    <x v="0"/>
    <x v="1"/>
    <n v="9"/>
    <x v="0"/>
    <x v="0"/>
  </r>
  <r>
    <n v="5457"/>
    <n v="44"/>
    <x v="0"/>
    <x v="1"/>
    <x v="3"/>
    <s v="Groceries"/>
    <n v="450.88"/>
    <x v="18"/>
    <s v="Mobile"/>
    <x v="4"/>
    <x v="0"/>
    <n v="8"/>
    <x v="1"/>
    <x v="4"/>
    <n v="5"/>
    <x v="0"/>
    <x v="0"/>
  </r>
  <r>
    <n v="5458"/>
    <n v="60"/>
    <x v="1"/>
    <x v="2"/>
    <x v="0"/>
    <s v="Electronics"/>
    <n v="259.58"/>
    <x v="23"/>
    <s v="Tablet"/>
    <x v="0"/>
    <x v="1"/>
    <n v="4"/>
    <x v="1"/>
    <x v="1"/>
    <n v="2"/>
    <x v="1"/>
    <x v="1"/>
  </r>
  <r>
    <n v="5459"/>
    <n v="51"/>
    <x v="0"/>
    <x v="0"/>
    <x v="3"/>
    <s v="Home"/>
    <n v="163.69999999999999"/>
    <x v="41"/>
    <s v="Tablet"/>
    <x v="1"/>
    <x v="1"/>
    <n v="4"/>
    <x v="1"/>
    <x v="3"/>
    <n v="12"/>
    <x v="2"/>
    <x v="2"/>
  </r>
  <r>
    <n v="5460"/>
    <n v="35"/>
    <x v="0"/>
    <x v="2"/>
    <x v="0"/>
    <s v="Toys"/>
    <n v="341.38"/>
    <x v="30"/>
    <s v="Desktop"/>
    <x v="1"/>
    <x v="0"/>
    <n v="4"/>
    <x v="1"/>
    <x v="3"/>
    <n v="13"/>
    <x v="0"/>
    <x v="0"/>
  </r>
  <r>
    <n v="5461"/>
    <n v="25"/>
    <x v="0"/>
    <x v="1"/>
    <x v="0"/>
    <s v="Groceries"/>
    <n v="782.75"/>
    <x v="42"/>
    <s v="Mobile"/>
    <x v="4"/>
    <x v="1"/>
    <n v="3"/>
    <x v="0"/>
    <x v="0"/>
    <n v="2"/>
    <x v="2"/>
    <x v="1"/>
  </r>
  <r>
    <n v="5462"/>
    <n v="19"/>
    <x v="2"/>
    <x v="2"/>
    <x v="7"/>
    <s v="Clothing"/>
    <n v="821.93"/>
    <x v="56"/>
    <s v="Tablet"/>
    <x v="1"/>
    <x v="1"/>
    <n v="8"/>
    <x v="1"/>
    <x v="0"/>
    <n v="4"/>
    <x v="0"/>
    <x v="1"/>
  </r>
  <r>
    <n v="5463"/>
    <n v="60"/>
    <x v="1"/>
    <x v="2"/>
    <x v="7"/>
    <s v="Books"/>
    <n v="519.53"/>
    <x v="28"/>
    <s v="Desktop"/>
    <x v="0"/>
    <x v="0"/>
    <n v="2"/>
    <x v="1"/>
    <x v="2"/>
    <n v="10"/>
    <x v="0"/>
    <x v="2"/>
  </r>
  <r>
    <n v="5464"/>
    <n v="21"/>
    <x v="0"/>
    <x v="1"/>
    <x v="5"/>
    <s v="Clothing"/>
    <n v="597.26"/>
    <x v="31"/>
    <s v="Tablet"/>
    <x v="4"/>
    <x v="0"/>
    <n v="9"/>
    <x v="0"/>
    <x v="1"/>
    <n v="11"/>
    <x v="0"/>
    <x v="0"/>
  </r>
  <r>
    <n v="5465"/>
    <n v="41"/>
    <x v="0"/>
    <x v="1"/>
    <x v="7"/>
    <s v="Sports"/>
    <n v="886.57"/>
    <x v="19"/>
    <s v="Tablet"/>
    <x v="0"/>
    <x v="1"/>
    <n v="4"/>
    <x v="1"/>
    <x v="2"/>
    <n v="5"/>
    <x v="0"/>
    <x v="0"/>
  </r>
  <r>
    <n v="5466"/>
    <n v="60"/>
    <x v="1"/>
    <x v="1"/>
    <x v="2"/>
    <s v="Beauty"/>
    <n v="469.08"/>
    <x v="32"/>
    <s v="Desktop"/>
    <x v="1"/>
    <x v="1"/>
    <n v="8"/>
    <x v="0"/>
    <x v="2"/>
    <n v="9"/>
    <x v="1"/>
    <x v="1"/>
  </r>
  <r>
    <n v="5467"/>
    <n v="60"/>
    <x v="1"/>
    <x v="2"/>
    <x v="6"/>
    <s v="Home"/>
    <n v="676.87"/>
    <x v="36"/>
    <s v="Desktop"/>
    <x v="0"/>
    <x v="1"/>
    <n v="1"/>
    <x v="1"/>
    <x v="0"/>
    <n v="12"/>
    <x v="1"/>
    <x v="1"/>
  </r>
  <r>
    <n v="5468"/>
    <n v="39"/>
    <x v="0"/>
    <x v="1"/>
    <x v="4"/>
    <s v="Toys"/>
    <n v="969.15"/>
    <x v="12"/>
    <s v="Mobile"/>
    <x v="2"/>
    <x v="0"/>
    <n v="2"/>
    <x v="1"/>
    <x v="0"/>
    <n v="6"/>
    <x v="1"/>
    <x v="1"/>
  </r>
  <r>
    <n v="5469"/>
    <n v="46"/>
    <x v="0"/>
    <x v="1"/>
    <x v="6"/>
    <s v="Home"/>
    <n v="621.4"/>
    <x v="28"/>
    <s v="Tablet"/>
    <x v="2"/>
    <x v="0"/>
    <n v="2"/>
    <x v="1"/>
    <x v="4"/>
    <n v="10"/>
    <x v="1"/>
    <x v="2"/>
  </r>
  <r>
    <n v="5470"/>
    <n v="42"/>
    <x v="0"/>
    <x v="0"/>
    <x v="3"/>
    <s v="Clothing"/>
    <n v="359.37"/>
    <x v="16"/>
    <s v="Tablet"/>
    <x v="1"/>
    <x v="1"/>
    <n v="4"/>
    <x v="1"/>
    <x v="2"/>
    <n v="13"/>
    <x v="1"/>
    <x v="1"/>
  </r>
  <r>
    <n v="5471"/>
    <n v="69"/>
    <x v="1"/>
    <x v="2"/>
    <x v="1"/>
    <s v="Electronics"/>
    <n v="786.14"/>
    <x v="33"/>
    <s v="Mobile"/>
    <x v="1"/>
    <x v="0"/>
    <n v="7"/>
    <x v="0"/>
    <x v="0"/>
    <n v="4"/>
    <x v="2"/>
    <x v="0"/>
  </r>
  <r>
    <n v="5472"/>
    <n v="43"/>
    <x v="0"/>
    <x v="2"/>
    <x v="6"/>
    <s v="Groceries"/>
    <n v="259.72000000000003"/>
    <x v="3"/>
    <s v="Desktop"/>
    <x v="2"/>
    <x v="1"/>
    <n v="3"/>
    <x v="1"/>
    <x v="0"/>
    <n v="6"/>
    <x v="2"/>
    <x v="1"/>
  </r>
  <r>
    <n v="5473"/>
    <n v="51"/>
    <x v="0"/>
    <x v="2"/>
    <x v="7"/>
    <s v="Beauty"/>
    <n v="24.38"/>
    <x v="29"/>
    <s v="Mobile"/>
    <x v="3"/>
    <x v="1"/>
    <n v="8"/>
    <x v="1"/>
    <x v="3"/>
    <n v="10"/>
    <x v="0"/>
    <x v="2"/>
  </r>
  <r>
    <n v="5474"/>
    <n v="49"/>
    <x v="0"/>
    <x v="2"/>
    <x v="5"/>
    <s v="Home"/>
    <n v="199.99"/>
    <x v="0"/>
    <s v="Mobile"/>
    <x v="3"/>
    <x v="1"/>
    <n v="3"/>
    <x v="1"/>
    <x v="0"/>
    <n v="11"/>
    <x v="0"/>
    <x v="0"/>
  </r>
  <r>
    <n v="5475"/>
    <n v="41"/>
    <x v="0"/>
    <x v="2"/>
    <x v="3"/>
    <s v="Books"/>
    <n v="831.41"/>
    <x v="3"/>
    <s v="Tablet"/>
    <x v="2"/>
    <x v="1"/>
    <n v="1"/>
    <x v="0"/>
    <x v="3"/>
    <n v="4"/>
    <x v="1"/>
    <x v="1"/>
  </r>
  <r>
    <n v="5476"/>
    <n v="20"/>
    <x v="0"/>
    <x v="0"/>
    <x v="3"/>
    <s v="Sports"/>
    <n v="335.65"/>
    <x v="42"/>
    <s v="Tablet"/>
    <x v="3"/>
    <x v="0"/>
    <n v="6"/>
    <x v="0"/>
    <x v="2"/>
    <n v="3"/>
    <x v="0"/>
    <x v="1"/>
  </r>
  <r>
    <n v="5477"/>
    <n v="67"/>
    <x v="1"/>
    <x v="0"/>
    <x v="0"/>
    <s v="Clothing"/>
    <n v="183.26"/>
    <x v="0"/>
    <s v="Desktop"/>
    <x v="3"/>
    <x v="1"/>
    <n v="8"/>
    <x v="0"/>
    <x v="4"/>
    <n v="1"/>
    <x v="1"/>
    <x v="2"/>
  </r>
  <r>
    <n v="5478"/>
    <n v="24"/>
    <x v="0"/>
    <x v="2"/>
    <x v="5"/>
    <s v="Home"/>
    <n v="19.739999999999998"/>
    <x v="41"/>
    <s v="Tablet"/>
    <x v="1"/>
    <x v="1"/>
    <n v="8"/>
    <x v="0"/>
    <x v="0"/>
    <n v="9"/>
    <x v="1"/>
    <x v="0"/>
  </r>
  <r>
    <n v="5479"/>
    <n v="63"/>
    <x v="1"/>
    <x v="2"/>
    <x v="6"/>
    <s v="Home"/>
    <n v="838.9"/>
    <x v="2"/>
    <s v="Desktop"/>
    <x v="2"/>
    <x v="1"/>
    <n v="3"/>
    <x v="0"/>
    <x v="1"/>
    <n v="10"/>
    <x v="0"/>
    <x v="1"/>
  </r>
  <r>
    <n v="5480"/>
    <n v="52"/>
    <x v="0"/>
    <x v="1"/>
    <x v="3"/>
    <s v="Home"/>
    <n v="937.19"/>
    <x v="33"/>
    <s v="Desktop"/>
    <x v="2"/>
    <x v="1"/>
    <n v="9"/>
    <x v="0"/>
    <x v="1"/>
    <n v="9"/>
    <x v="1"/>
    <x v="0"/>
  </r>
  <r>
    <n v="5481"/>
    <n v="49"/>
    <x v="0"/>
    <x v="2"/>
    <x v="4"/>
    <s v="Groceries"/>
    <n v="311.52999999999997"/>
    <x v="1"/>
    <s v="Tablet"/>
    <x v="3"/>
    <x v="0"/>
    <n v="4"/>
    <x v="0"/>
    <x v="2"/>
    <n v="12"/>
    <x v="1"/>
    <x v="2"/>
  </r>
  <r>
    <n v="5482"/>
    <n v="56"/>
    <x v="0"/>
    <x v="2"/>
    <x v="0"/>
    <s v="Books"/>
    <n v="899.26"/>
    <x v="58"/>
    <s v="Mobile"/>
    <x v="1"/>
    <x v="0"/>
    <n v="8"/>
    <x v="1"/>
    <x v="1"/>
    <n v="1"/>
    <x v="0"/>
    <x v="2"/>
  </r>
  <r>
    <n v="5483"/>
    <n v="25"/>
    <x v="0"/>
    <x v="2"/>
    <x v="0"/>
    <s v="Groceries"/>
    <n v="217.69"/>
    <x v="10"/>
    <s v="Desktop"/>
    <x v="1"/>
    <x v="1"/>
    <n v="5"/>
    <x v="1"/>
    <x v="0"/>
    <n v="3"/>
    <x v="1"/>
    <x v="1"/>
  </r>
  <r>
    <n v="5484"/>
    <n v="64"/>
    <x v="1"/>
    <x v="1"/>
    <x v="7"/>
    <s v="Electronics"/>
    <n v="255.55"/>
    <x v="53"/>
    <s v="Tablet"/>
    <x v="3"/>
    <x v="1"/>
    <n v="9"/>
    <x v="0"/>
    <x v="2"/>
    <n v="12"/>
    <x v="2"/>
    <x v="1"/>
  </r>
  <r>
    <n v="5485"/>
    <n v="33"/>
    <x v="0"/>
    <x v="0"/>
    <x v="7"/>
    <s v="Toys"/>
    <n v="341.98"/>
    <x v="23"/>
    <s v="Mobile"/>
    <x v="1"/>
    <x v="0"/>
    <n v="6"/>
    <x v="1"/>
    <x v="0"/>
    <n v="9"/>
    <x v="0"/>
    <x v="1"/>
  </r>
  <r>
    <n v="5486"/>
    <n v="62"/>
    <x v="1"/>
    <x v="2"/>
    <x v="4"/>
    <s v="Clothing"/>
    <n v="747.06"/>
    <x v="9"/>
    <s v="Tablet"/>
    <x v="4"/>
    <x v="1"/>
    <n v="3"/>
    <x v="1"/>
    <x v="4"/>
    <n v="8"/>
    <x v="1"/>
    <x v="0"/>
  </r>
  <r>
    <n v="5487"/>
    <n v="61"/>
    <x v="1"/>
    <x v="2"/>
    <x v="7"/>
    <s v="Beauty"/>
    <n v="708.88"/>
    <x v="20"/>
    <s v="Mobile"/>
    <x v="2"/>
    <x v="1"/>
    <n v="3"/>
    <x v="0"/>
    <x v="2"/>
    <n v="3"/>
    <x v="0"/>
    <x v="1"/>
  </r>
  <r>
    <n v="5488"/>
    <n v="47"/>
    <x v="0"/>
    <x v="2"/>
    <x v="3"/>
    <s v="Books"/>
    <n v="380.49"/>
    <x v="20"/>
    <s v="Desktop"/>
    <x v="2"/>
    <x v="0"/>
    <n v="3"/>
    <x v="1"/>
    <x v="0"/>
    <n v="12"/>
    <x v="0"/>
    <x v="1"/>
  </r>
  <r>
    <n v="5489"/>
    <n v="34"/>
    <x v="0"/>
    <x v="2"/>
    <x v="1"/>
    <s v="Groceries"/>
    <n v="938.83"/>
    <x v="49"/>
    <s v="Desktop"/>
    <x v="3"/>
    <x v="0"/>
    <n v="2"/>
    <x v="1"/>
    <x v="0"/>
    <n v="10"/>
    <x v="1"/>
    <x v="0"/>
  </r>
  <r>
    <n v="5490"/>
    <n v="46"/>
    <x v="0"/>
    <x v="2"/>
    <x v="5"/>
    <s v="Beauty"/>
    <n v="556.15"/>
    <x v="41"/>
    <s v="Mobile"/>
    <x v="3"/>
    <x v="1"/>
    <n v="1"/>
    <x v="0"/>
    <x v="0"/>
    <n v="8"/>
    <x v="0"/>
    <x v="1"/>
  </r>
  <r>
    <n v="5491"/>
    <n v="56"/>
    <x v="0"/>
    <x v="1"/>
    <x v="0"/>
    <s v="Toys"/>
    <n v="68.849999999999994"/>
    <x v="9"/>
    <s v="Desktop"/>
    <x v="4"/>
    <x v="1"/>
    <n v="6"/>
    <x v="0"/>
    <x v="3"/>
    <n v="7"/>
    <x v="0"/>
    <x v="2"/>
  </r>
  <r>
    <n v="5492"/>
    <n v="49"/>
    <x v="0"/>
    <x v="0"/>
    <x v="2"/>
    <s v="Clothing"/>
    <n v="693.95"/>
    <x v="53"/>
    <s v="Desktop"/>
    <x v="2"/>
    <x v="0"/>
    <n v="9"/>
    <x v="0"/>
    <x v="1"/>
    <n v="2"/>
    <x v="0"/>
    <x v="2"/>
  </r>
  <r>
    <n v="5493"/>
    <n v="25"/>
    <x v="0"/>
    <x v="1"/>
    <x v="3"/>
    <s v="Sports"/>
    <n v="834.99"/>
    <x v="22"/>
    <s v="Desktop"/>
    <x v="0"/>
    <x v="1"/>
    <n v="9"/>
    <x v="1"/>
    <x v="3"/>
    <n v="11"/>
    <x v="0"/>
    <x v="0"/>
  </r>
  <r>
    <n v="5494"/>
    <n v="52"/>
    <x v="0"/>
    <x v="0"/>
    <x v="5"/>
    <s v="Electronics"/>
    <n v="547.57000000000005"/>
    <x v="19"/>
    <s v="Desktop"/>
    <x v="2"/>
    <x v="0"/>
    <n v="5"/>
    <x v="0"/>
    <x v="0"/>
    <n v="7"/>
    <x v="0"/>
    <x v="2"/>
  </r>
  <r>
    <n v="5495"/>
    <n v="66"/>
    <x v="1"/>
    <x v="2"/>
    <x v="1"/>
    <s v="Sports"/>
    <n v="816.22"/>
    <x v="26"/>
    <s v="Mobile"/>
    <x v="3"/>
    <x v="0"/>
    <n v="7"/>
    <x v="0"/>
    <x v="1"/>
    <n v="4"/>
    <x v="0"/>
    <x v="0"/>
  </r>
  <r>
    <n v="5496"/>
    <n v="69"/>
    <x v="1"/>
    <x v="0"/>
    <x v="4"/>
    <s v="Beauty"/>
    <n v="163.33000000000001"/>
    <x v="8"/>
    <s v="Desktop"/>
    <x v="2"/>
    <x v="0"/>
    <n v="1"/>
    <x v="0"/>
    <x v="2"/>
    <n v="11"/>
    <x v="0"/>
    <x v="1"/>
  </r>
  <r>
    <n v="5497"/>
    <n v="56"/>
    <x v="0"/>
    <x v="2"/>
    <x v="6"/>
    <s v="Groceries"/>
    <n v="381.37"/>
    <x v="11"/>
    <s v="Desktop"/>
    <x v="2"/>
    <x v="1"/>
    <n v="3"/>
    <x v="0"/>
    <x v="1"/>
    <n v="6"/>
    <x v="1"/>
    <x v="0"/>
  </r>
  <r>
    <n v="5498"/>
    <n v="54"/>
    <x v="0"/>
    <x v="0"/>
    <x v="7"/>
    <s v="Groceries"/>
    <n v="737.54"/>
    <x v="48"/>
    <s v="Desktop"/>
    <x v="1"/>
    <x v="1"/>
    <n v="7"/>
    <x v="0"/>
    <x v="3"/>
    <n v="6"/>
    <x v="1"/>
    <x v="2"/>
  </r>
  <r>
    <n v="5499"/>
    <n v="57"/>
    <x v="0"/>
    <x v="2"/>
    <x v="5"/>
    <s v="Home"/>
    <n v="265.81"/>
    <x v="53"/>
    <s v="Mobile"/>
    <x v="3"/>
    <x v="0"/>
    <n v="9"/>
    <x v="1"/>
    <x v="2"/>
    <n v="6"/>
    <x v="2"/>
    <x v="0"/>
  </r>
  <r>
    <n v="5500"/>
    <n v="30"/>
    <x v="0"/>
    <x v="0"/>
    <x v="6"/>
    <s v="Sports"/>
    <n v="162.02000000000001"/>
    <x v="13"/>
    <s v="Tablet"/>
    <x v="1"/>
    <x v="1"/>
    <n v="6"/>
    <x v="0"/>
    <x v="2"/>
    <n v="10"/>
    <x v="1"/>
    <x v="2"/>
  </r>
  <r>
    <n v="5501"/>
    <n v="19"/>
    <x v="2"/>
    <x v="0"/>
    <x v="0"/>
    <s v="Sports"/>
    <n v="431.22"/>
    <x v="35"/>
    <s v="Mobile"/>
    <x v="3"/>
    <x v="1"/>
    <n v="2"/>
    <x v="1"/>
    <x v="2"/>
    <n v="4"/>
    <x v="1"/>
    <x v="2"/>
  </r>
  <r>
    <n v="5502"/>
    <n v="57"/>
    <x v="0"/>
    <x v="0"/>
    <x v="3"/>
    <s v="Groceries"/>
    <n v="881.61"/>
    <x v="18"/>
    <s v="Tablet"/>
    <x v="2"/>
    <x v="0"/>
    <n v="4"/>
    <x v="0"/>
    <x v="0"/>
    <n v="12"/>
    <x v="1"/>
    <x v="0"/>
  </r>
  <r>
    <n v="5503"/>
    <n v="58"/>
    <x v="0"/>
    <x v="0"/>
    <x v="2"/>
    <s v="Toys"/>
    <n v="800.84"/>
    <x v="25"/>
    <s v="Desktop"/>
    <x v="1"/>
    <x v="0"/>
    <n v="5"/>
    <x v="1"/>
    <x v="1"/>
    <n v="2"/>
    <x v="2"/>
    <x v="0"/>
  </r>
  <r>
    <n v="5504"/>
    <n v="24"/>
    <x v="0"/>
    <x v="2"/>
    <x v="1"/>
    <s v="Groceries"/>
    <n v="128.13"/>
    <x v="41"/>
    <s v="Desktop"/>
    <x v="3"/>
    <x v="1"/>
    <n v="9"/>
    <x v="1"/>
    <x v="1"/>
    <n v="13"/>
    <x v="2"/>
    <x v="1"/>
  </r>
  <r>
    <n v="5505"/>
    <n v="22"/>
    <x v="0"/>
    <x v="1"/>
    <x v="6"/>
    <s v="Sports"/>
    <n v="212.35"/>
    <x v="36"/>
    <s v="Mobile"/>
    <x v="1"/>
    <x v="0"/>
    <n v="7"/>
    <x v="0"/>
    <x v="0"/>
    <n v="5"/>
    <x v="2"/>
    <x v="2"/>
  </r>
  <r>
    <n v="5506"/>
    <n v="30"/>
    <x v="0"/>
    <x v="1"/>
    <x v="2"/>
    <s v="Electronics"/>
    <n v="465.94"/>
    <x v="55"/>
    <s v="Desktop"/>
    <x v="4"/>
    <x v="0"/>
    <n v="3"/>
    <x v="1"/>
    <x v="3"/>
    <n v="3"/>
    <x v="0"/>
    <x v="1"/>
  </r>
  <r>
    <n v="5507"/>
    <n v="43"/>
    <x v="0"/>
    <x v="2"/>
    <x v="6"/>
    <s v="Toys"/>
    <n v="501.67"/>
    <x v="27"/>
    <s v="Mobile"/>
    <x v="0"/>
    <x v="0"/>
    <n v="1"/>
    <x v="0"/>
    <x v="1"/>
    <n v="9"/>
    <x v="2"/>
    <x v="2"/>
  </r>
  <r>
    <n v="5508"/>
    <n v="26"/>
    <x v="0"/>
    <x v="0"/>
    <x v="1"/>
    <s v="Clothing"/>
    <n v="225.16"/>
    <x v="17"/>
    <s v="Mobile"/>
    <x v="0"/>
    <x v="0"/>
    <n v="1"/>
    <x v="1"/>
    <x v="3"/>
    <n v="9"/>
    <x v="1"/>
    <x v="1"/>
  </r>
  <r>
    <n v="5509"/>
    <n v="50"/>
    <x v="0"/>
    <x v="0"/>
    <x v="6"/>
    <s v="Beauty"/>
    <n v="992.49"/>
    <x v="30"/>
    <s v="Desktop"/>
    <x v="2"/>
    <x v="1"/>
    <n v="3"/>
    <x v="1"/>
    <x v="2"/>
    <n v="2"/>
    <x v="2"/>
    <x v="1"/>
  </r>
  <r>
    <n v="5510"/>
    <n v="29"/>
    <x v="0"/>
    <x v="2"/>
    <x v="1"/>
    <s v="Sports"/>
    <n v="548.36"/>
    <x v="2"/>
    <s v="Desktop"/>
    <x v="1"/>
    <x v="1"/>
    <n v="2"/>
    <x v="0"/>
    <x v="1"/>
    <n v="4"/>
    <x v="2"/>
    <x v="0"/>
  </r>
  <r>
    <n v="5511"/>
    <n v="41"/>
    <x v="0"/>
    <x v="1"/>
    <x v="5"/>
    <s v="Home"/>
    <n v="352.43"/>
    <x v="10"/>
    <s v="Desktop"/>
    <x v="1"/>
    <x v="0"/>
    <n v="6"/>
    <x v="1"/>
    <x v="3"/>
    <n v="6"/>
    <x v="0"/>
    <x v="2"/>
  </r>
  <r>
    <n v="5512"/>
    <n v="44"/>
    <x v="0"/>
    <x v="1"/>
    <x v="1"/>
    <s v="Toys"/>
    <n v="873.9"/>
    <x v="9"/>
    <s v="Mobile"/>
    <x v="1"/>
    <x v="1"/>
    <n v="2"/>
    <x v="0"/>
    <x v="2"/>
    <n v="12"/>
    <x v="0"/>
    <x v="1"/>
  </r>
  <r>
    <n v="5513"/>
    <n v="63"/>
    <x v="1"/>
    <x v="0"/>
    <x v="0"/>
    <s v="Groceries"/>
    <n v="608.33000000000004"/>
    <x v="30"/>
    <s v="Desktop"/>
    <x v="4"/>
    <x v="1"/>
    <n v="5"/>
    <x v="0"/>
    <x v="3"/>
    <n v="6"/>
    <x v="0"/>
    <x v="1"/>
  </r>
  <r>
    <n v="5514"/>
    <n v="35"/>
    <x v="0"/>
    <x v="2"/>
    <x v="2"/>
    <s v="Home"/>
    <n v="668.74"/>
    <x v="39"/>
    <s v="Mobile"/>
    <x v="2"/>
    <x v="1"/>
    <n v="4"/>
    <x v="0"/>
    <x v="4"/>
    <n v="4"/>
    <x v="0"/>
    <x v="1"/>
  </r>
  <r>
    <n v="5515"/>
    <n v="48"/>
    <x v="0"/>
    <x v="1"/>
    <x v="1"/>
    <s v="Sports"/>
    <n v="612.91"/>
    <x v="25"/>
    <s v="Mobile"/>
    <x v="2"/>
    <x v="1"/>
    <n v="7"/>
    <x v="1"/>
    <x v="3"/>
    <n v="13"/>
    <x v="0"/>
    <x v="0"/>
  </r>
  <r>
    <n v="5516"/>
    <n v="68"/>
    <x v="1"/>
    <x v="1"/>
    <x v="3"/>
    <s v="Home"/>
    <n v="421.82"/>
    <x v="50"/>
    <s v="Mobile"/>
    <x v="2"/>
    <x v="1"/>
    <n v="3"/>
    <x v="0"/>
    <x v="2"/>
    <n v="2"/>
    <x v="2"/>
    <x v="1"/>
  </r>
  <r>
    <n v="5517"/>
    <n v="66"/>
    <x v="1"/>
    <x v="1"/>
    <x v="1"/>
    <s v="Toys"/>
    <n v="777.61"/>
    <x v="47"/>
    <s v="Desktop"/>
    <x v="3"/>
    <x v="0"/>
    <n v="1"/>
    <x v="1"/>
    <x v="0"/>
    <n v="6"/>
    <x v="1"/>
    <x v="0"/>
  </r>
  <r>
    <n v="5518"/>
    <n v="23"/>
    <x v="0"/>
    <x v="2"/>
    <x v="5"/>
    <s v="Electronics"/>
    <n v="509.32"/>
    <x v="18"/>
    <s v="Desktop"/>
    <x v="1"/>
    <x v="0"/>
    <n v="7"/>
    <x v="0"/>
    <x v="1"/>
    <n v="5"/>
    <x v="2"/>
    <x v="1"/>
  </r>
  <r>
    <n v="5519"/>
    <n v="32"/>
    <x v="0"/>
    <x v="0"/>
    <x v="4"/>
    <s v="Groceries"/>
    <n v="287.32"/>
    <x v="3"/>
    <s v="Desktop"/>
    <x v="0"/>
    <x v="0"/>
    <n v="1"/>
    <x v="0"/>
    <x v="1"/>
    <n v="6"/>
    <x v="0"/>
    <x v="0"/>
  </r>
  <r>
    <n v="5520"/>
    <n v="65"/>
    <x v="1"/>
    <x v="1"/>
    <x v="1"/>
    <s v="Home"/>
    <n v="778.3"/>
    <x v="46"/>
    <s v="Mobile"/>
    <x v="4"/>
    <x v="1"/>
    <n v="4"/>
    <x v="1"/>
    <x v="0"/>
    <n v="5"/>
    <x v="0"/>
    <x v="0"/>
  </r>
  <r>
    <n v="5521"/>
    <n v="55"/>
    <x v="0"/>
    <x v="0"/>
    <x v="0"/>
    <s v="Sports"/>
    <n v="32.82"/>
    <x v="46"/>
    <s v="Mobile"/>
    <x v="1"/>
    <x v="0"/>
    <n v="8"/>
    <x v="0"/>
    <x v="1"/>
    <n v="5"/>
    <x v="1"/>
    <x v="0"/>
  </r>
  <r>
    <n v="5522"/>
    <n v="48"/>
    <x v="0"/>
    <x v="0"/>
    <x v="1"/>
    <s v="Toys"/>
    <n v="560.46"/>
    <x v="14"/>
    <s v="Desktop"/>
    <x v="2"/>
    <x v="0"/>
    <n v="1"/>
    <x v="0"/>
    <x v="4"/>
    <n v="11"/>
    <x v="0"/>
    <x v="1"/>
  </r>
  <r>
    <n v="5523"/>
    <n v="44"/>
    <x v="0"/>
    <x v="2"/>
    <x v="2"/>
    <s v="Groceries"/>
    <n v="431.97"/>
    <x v="40"/>
    <s v="Tablet"/>
    <x v="1"/>
    <x v="0"/>
    <n v="3"/>
    <x v="1"/>
    <x v="4"/>
    <n v="7"/>
    <x v="2"/>
    <x v="1"/>
  </r>
  <r>
    <n v="5524"/>
    <n v="27"/>
    <x v="0"/>
    <x v="0"/>
    <x v="1"/>
    <s v="Electronics"/>
    <n v="464.94"/>
    <x v="2"/>
    <s v="Desktop"/>
    <x v="0"/>
    <x v="1"/>
    <n v="4"/>
    <x v="1"/>
    <x v="0"/>
    <n v="12"/>
    <x v="2"/>
    <x v="0"/>
  </r>
  <r>
    <n v="5525"/>
    <n v="47"/>
    <x v="0"/>
    <x v="2"/>
    <x v="6"/>
    <s v="Groceries"/>
    <n v="230.05"/>
    <x v="14"/>
    <s v="Tablet"/>
    <x v="1"/>
    <x v="1"/>
    <n v="2"/>
    <x v="1"/>
    <x v="0"/>
    <n v="10"/>
    <x v="1"/>
    <x v="1"/>
  </r>
  <r>
    <n v="5526"/>
    <n v="51"/>
    <x v="0"/>
    <x v="2"/>
    <x v="0"/>
    <s v="Beauty"/>
    <n v="972.15"/>
    <x v="21"/>
    <s v="Tablet"/>
    <x v="1"/>
    <x v="1"/>
    <n v="2"/>
    <x v="1"/>
    <x v="1"/>
    <n v="12"/>
    <x v="2"/>
    <x v="2"/>
  </r>
  <r>
    <n v="5527"/>
    <n v="49"/>
    <x v="0"/>
    <x v="1"/>
    <x v="4"/>
    <s v="Home"/>
    <n v="435.73"/>
    <x v="38"/>
    <s v="Mobile"/>
    <x v="4"/>
    <x v="1"/>
    <n v="8"/>
    <x v="0"/>
    <x v="4"/>
    <n v="9"/>
    <x v="0"/>
    <x v="2"/>
  </r>
  <r>
    <n v="5528"/>
    <n v="54"/>
    <x v="0"/>
    <x v="0"/>
    <x v="3"/>
    <s v="Sports"/>
    <n v="645.45000000000005"/>
    <x v="13"/>
    <s v="Mobile"/>
    <x v="3"/>
    <x v="1"/>
    <n v="6"/>
    <x v="1"/>
    <x v="2"/>
    <n v="11"/>
    <x v="2"/>
    <x v="0"/>
  </r>
  <r>
    <n v="5529"/>
    <n v="44"/>
    <x v="0"/>
    <x v="2"/>
    <x v="3"/>
    <s v="Home"/>
    <n v="495"/>
    <x v="49"/>
    <s v="Mobile"/>
    <x v="0"/>
    <x v="0"/>
    <n v="2"/>
    <x v="1"/>
    <x v="1"/>
    <n v="10"/>
    <x v="0"/>
    <x v="0"/>
  </r>
  <r>
    <n v="5530"/>
    <n v="57"/>
    <x v="0"/>
    <x v="2"/>
    <x v="0"/>
    <s v="Books"/>
    <n v="539.04"/>
    <x v="1"/>
    <s v="Mobile"/>
    <x v="1"/>
    <x v="0"/>
    <n v="5"/>
    <x v="0"/>
    <x v="3"/>
    <n v="8"/>
    <x v="2"/>
    <x v="1"/>
  </r>
  <r>
    <n v="5531"/>
    <n v="68"/>
    <x v="1"/>
    <x v="2"/>
    <x v="5"/>
    <s v="Electronics"/>
    <n v="320.39"/>
    <x v="12"/>
    <s v="Mobile"/>
    <x v="2"/>
    <x v="0"/>
    <n v="2"/>
    <x v="0"/>
    <x v="3"/>
    <n v="7"/>
    <x v="1"/>
    <x v="2"/>
  </r>
  <r>
    <n v="5532"/>
    <n v="61"/>
    <x v="1"/>
    <x v="2"/>
    <x v="4"/>
    <s v="Electronics"/>
    <n v="964.77"/>
    <x v="0"/>
    <s v="Desktop"/>
    <x v="0"/>
    <x v="1"/>
    <n v="7"/>
    <x v="0"/>
    <x v="3"/>
    <n v="12"/>
    <x v="0"/>
    <x v="1"/>
  </r>
  <r>
    <n v="5533"/>
    <n v="34"/>
    <x v="0"/>
    <x v="2"/>
    <x v="3"/>
    <s v="Toys"/>
    <n v="759.78"/>
    <x v="51"/>
    <s v="Desktop"/>
    <x v="4"/>
    <x v="1"/>
    <n v="6"/>
    <x v="1"/>
    <x v="2"/>
    <n v="3"/>
    <x v="1"/>
    <x v="0"/>
  </r>
  <r>
    <n v="5534"/>
    <n v="22"/>
    <x v="0"/>
    <x v="0"/>
    <x v="2"/>
    <s v="Home"/>
    <n v="66.94"/>
    <x v="43"/>
    <s v="Desktop"/>
    <x v="4"/>
    <x v="1"/>
    <n v="8"/>
    <x v="0"/>
    <x v="2"/>
    <n v="7"/>
    <x v="0"/>
    <x v="1"/>
  </r>
  <r>
    <n v="5535"/>
    <n v="65"/>
    <x v="1"/>
    <x v="2"/>
    <x v="3"/>
    <s v="Electronics"/>
    <n v="218.58"/>
    <x v="19"/>
    <s v="Desktop"/>
    <x v="3"/>
    <x v="1"/>
    <n v="6"/>
    <x v="0"/>
    <x v="1"/>
    <n v="3"/>
    <x v="2"/>
    <x v="0"/>
  </r>
  <r>
    <n v="5536"/>
    <n v="67"/>
    <x v="1"/>
    <x v="0"/>
    <x v="5"/>
    <s v="Beauty"/>
    <n v="424.12"/>
    <x v="45"/>
    <s v="Tablet"/>
    <x v="1"/>
    <x v="1"/>
    <n v="2"/>
    <x v="1"/>
    <x v="4"/>
    <n v="9"/>
    <x v="2"/>
    <x v="0"/>
  </r>
  <r>
    <n v="5537"/>
    <n v="29"/>
    <x v="0"/>
    <x v="0"/>
    <x v="4"/>
    <s v="Beauty"/>
    <n v="778.8"/>
    <x v="38"/>
    <s v="Tablet"/>
    <x v="3"/>
    <x v="0"/>
    <n v="8"/>
    <x v="0"/>
    <x v="1"/>
    <n v="6"/>
    <x v="0"/>
    <x v="0"/>
  </r>
  <r>
    <n v="5538"/>
    <n v="58"/>
    <x v="0"/>
    <x v="2"/>
    <x v="3"/>
    <s v="Toys"/>
    <n v="929.75"/>
    <x v="12"/>
    <s v="Mobile"/>
    <x v="2"/>
    <x v="1"/>
    <n v="4"/>
    <x v="1"/>
    <x v="1"/>
    <n v="2"/>
    <x v="2"/>
    <x v="0"/>
  </r>
  <r>
    <n v="5539"/>
    <n v="49"/>
    <x v="0"/>
    <x v="1"/>
    <x v="7"/>
    <s v="Clothing"/>
    <n v="166.24"/>
    <x v="17"/>
    <s v="Tablet"/>
    <x v="1"/>
    <x v="0"/>
    <n v="5"/>
    <x v="1"/>
    <x v="4"/>
    <n v="5"/>
    <x v="2"/>
    <x v="0"/>
  </r>
  <r>
    <n v="5540"/>
    <n v="30"/>
    <x v="0"/>
    <x v="0"/>
    <x v="4"/>
    <s v="Toys"/>
    <n v="205.7"/>
    <x v="35"/>
    <s v="Tablet"/>
    <x v="1"/>
    <x v="1"/>
    <n v="1"/>
    <x v="0"/>
    <x v="0"/>
    <n v="11"/>
    <x v="1"/>
    <x v="0"/>
  </r>
  <r>
    <n v="5541"/>
    <n v="34"/>
    <x v="0"/>
    <x v="0"/>
    <x v="4"/>
    <s v="Books"/>
    <n v="885.53"/>
    <x v="35"/>
    <s v="Desktop"/>
    <x v="1"/>
    <x v="1"/>
    <n v="5"/>
    <x v="0"/>
    <x v="2"/>
    <n v="2"/>
    <x v="1"/>
    <x v="0"/>
  </r>
  <r>
    <n v="5542"/>
    <n v="46"/>
    <x v="0"/>
    <x v="1"/>
    <x v="4"/>
    <s v="Sports"/>
    <n v="173.42"/>
    <x v="48"/>
    <s v="Mobile"/>
    <x v="2"/>
    <x v="0"/>
    <n v="9"/>
    <x v="1"/>
    <x v="3"/>
    <n v="4"/>
    <x v="0"/>
    <x v="0"/>
  </r>
  <r>
    <n v="5543"/>
    <n v="21"/>
    <x v="0"/>
    <x v="0"/>
    <x v="2"/>
    <s v="Toys"/>
    <n v="804.53"/>
    <x v="50"/>
    <s v="Desktop"/>
    <x v="4"/>
    <x v="0"/>
    <n v="5"/>
    <x v="0"/>
    <x v="4"/>
    <n v="10"/>
    <x v="0"/>
    <x v="2"/>
  </r>
  <r>
    <n v="5544"/>
    <n v="40"/>
    <x v="0"/>
    <x v="2"/>
    <x v="4"/>
    <s v="Home"/>
    <n v="372.12"/>
    <x v="45"/>
    <s v="Tablet"/>
    <x v="4"/>
    <x v="0"/>
    <n v="4"/>
    <x v="1"/>
    <x v="0"/>
    <n v="4"/>
    <x v="0"/>
    <x v="1"/>
  </r>
  <r>
    <n v="5545"/>
    <n v="37"/>
    <x v="0"/>
    <x v="1"/>
    <x v="3"/>
    <s v="Books"/>
    <n v="867.42"/>
    <x v="54"/>
    <s v="Tablet"/>
    <x v="1"/>
    <x v="0"/>
    <n v="3"/>
    <x v="0"/>
    <x v="0"/>
    <n v="9"/>
    <x v="1"/>
    <x v="1"/>
  </r>
  <r>
    <n v="5546"/>
    <n v="50"/>
    <x v="0"/>
    <x v="2"/>
    <x v="1"/>
    <s v="Sports"/>
    <n v="818.19"/>
    <x v="38"/>
    <s v="Mobile"/>
    <x v="2"/>
    <x v="1"/>
    <n v="8"/>
    <x v="1"/>
    <x v="0"/>
    <n v="8"/>
    <x v="1"/>
    <x v="1"/>
  </r>
  <r>
    <n v="5547"/>
    <n v="32"/>
    <x v="0"/>
    <x v="1"/>
    <x v="6"/>
    <s v="Sports"/>
    <n v="227.89"/>
    <x v="55"/>
    <s v="Mobile"/>
    <x v="2"/>
    <x v="1"/>
    <n v="1"/>
    <x v="1"/>
    <x v="2"/>
    <n v="11"/>
    <x v="1"/>
    <x v="1"/>
  </r>
  <r>
    <n v="5548"/>
    <n v="30"/>
    <x v="0"/>
    <x v="2"/>
    <x v="4"/>
    <s v="Books"/>
    <n v="354.5"/>
    <x v="38"/>
    <s v="Mobile"/>
    <x v="4"/>
    <x v="1"/>
    <n v="4"/>
    <x v="0"/>
    <x v="2"/>
    <n v="10"/>
    <x v="0"/>
    <x v="1"/>
  </r>
  <r>
    <n v="5549"/>
    <n v="56"/>
    <x v="0"/>
    <x v="0"/>
    <x v="1"/>
    <s v="Sports"/>
    <n v="186.65"/>
    <x v="58"/>
    <s v="Mobile"/>
    <x v="3"/>
    <x v="0"/>
    <n v="5"/>
    <x v="0"/>
    <x v="0"/>
    <n v="3"/>
    <x v="0"/>
    <x v="0"/>
  </r>
  <r>
    <n v="5550"/>
    <n v="44"/>
    <x v="0"/>
    <x v="0"/>
    <x v="6"/>
    <s v="Home"/>
    <n v="456.73"/>
    <x v="43"/>
    <s v="Desktop"/>
    <x v="4"/>
    <x v="0"/>
    <n v="7"/>
    <x v="0"/>
    <x v="0"/>
    <n v="3"/>
    <x v="1"/>
    <x v="1"/>
  </r>
  <r>
    <n v="5551"/>
    <n v="62"/>
    <x v="1"/>
    <x v="1"/>
    <x v="1"/>
    <s v="Groceries"/>
    <n v="511.05"/>
    <x v="44"/>
    <s v="Mobile"/>
    <x v="3"/>
    <x v="1"/>
    <n v="9"/>
    <x v="1"/>
    <x v="4"/>
    <n v="11"/>
    <x v="1"/>
    <x v="2"/>
  </r>
  <r>
    <n v="5552"/>
    <n v="18"/>
    <x v="2"/>
    <x v="0"/>
    <x v="6"/>
    <s v="Books"/>
    <n v="994.41"/>
    <x v="54"/>
    <s v="Mobile"/>
    <x v="0"/>
    <x v="0"/>
    <n v="8"/>
    <x v="0"/>
    <x v="2"/>
    <n v="7"/>
    <x v="2"/>
    <x v="1"/>
  </r>
  <r>
    <n v="5553"/>
    <n v="45"/>
    <x v="0"/>
    <x v="2"/>
    <x v="2"/>
    <s v="Electronics"/>
    <n v="234.98"/>
    <x v="45"/>
    <s v="Tablet"/>
    <x v="4"/>
    <x v="1"/>
    <n v="4"/>
    <x v="1"/>
    <x v="4"/>
    <n v="13"/>
    <x v="0"/>
    <x v="0"/>
  </r>
  <r>
    <n v="5554"/>
    <n v="32"/>
    <x v="0"/>
    <x v="0"/>
    <x v="7"/>
    <s v="Beauty"/>
    <n v="136.75"/>
    <x v="31"/>
    <s v="Tablet"/>
    <x v="0"/>
    <x v="1"/>
    <n v="8"/>
    <x v="0"/>
    <x v="2"/>
    <n v="8"/>
    <x v="2"/>
    <x v="0"/>
  </r>
  <r>
    <n v="5555"/>
    <n v="41"/>
    <x v="0"/>
    <x v="0"/>
    <x v="4"/>
    <s v="Sports"/>
    <n v="506.26"/>
    <x v="16"/>
    <s v="Mobile"/>
    <x v="0"/>
    <x v="1"/>
    <n v="6"/>
    <x v="0"/>
    <x v="3"/>
    <n v="5"/>
    <x v="0"/>
    <x v="1"/>
  </r>
  <r>
    <n v="5556"/>
    <n v="42"/>
    <x v="0"/>
    <x v="1"/>
    <x v="0"/>
    <s v="Books"/>
    <n v="824.69"/>
    <x v="3"/>
    <s v="Desktop"/>
    <x v="4"/>
    <x v="0"/>
    <n v="3"/>
    <x v="0"/>
    <x v="3"/>
    <n v="10"/>
    <x v="0"/>
    <x v="2"/>
  </r>
  <r>
    <n v="5557"/>
    <n v="63"/>
    <x v="1"/>
    <x v="1"/>
    <x v="4"/>
    <s v="Electronics"/>
    <n v="158.22999999999999"/>
    <x v="24"/>
    <s v="Desktop"/>
    <x v="0"/>
    <x v="1"/>
    <n v="6"/>
    <x v="1"/>
    <x v="0"/>
    <n v="5"/>
    <x v="0"/>
    <x v="2"/>
  </r>
  <r>
    <n v="5558"/>
    <n v="26"/>
    <x v="0"/>
    <x v="0"/>
    <x v="4"/>
    <s v="Sports"/>
    <n v="290.33"/>
    <x v="32"/>
    <s v="Mobile"/>
    <x v="3"/>
    <x v="1"/>
    <n v="9"/>
    <x v="0"/>
    <x v="2"/>
    <n v="2"/>
    <x v="2"/>
    <x v="0"/>
  </r>
  <r>
    <n v="5559"/>
    <n v="28"/>
    <x v="0"/>
    <x v="2"/>
    <x v="1"/>
    <s v="Books"/>
    <n v="25.28"/>
    <x v="22"/>
    <s v="Desktop"/>
    <x v="2"/>
    <x v="0"/>
    <n v="8"/>
    <x v="1"/>
    <x v="0"/>
    <n v="8"/>
    <x v="2"/>
    <x v="1"/>
  </r>
  <r>
    <n v="5560"/>
    <n v="51"/>
    <x v="0"/>
    <x v="2"/>
    <x v="3"/>
    <s v="Toys"/>
    <n v="678.82"/>
    <x v="41"/>
    <s v="Tablet"/>
    <x v="4"/>
    <x v="1"/>
    <n v="3"/>
    <x v="1"/>
    <x v="1"/>
    <n v="8"/>
    <x v="0"/>
    <x v="2"/>
  </r>
  <r>
    <n v="5561"/>
    <n v="29"/>
    <x v="0"/>
    <x v="2"/>
    <x v="3"/>
    <s v="Beauty"/>
    <n v="828.88"/>
    <x v="36"/>
    <s v="Mobile"/>
    <x v="0"/>
    <x v="0"/>
    <n v="2"/>
    <x v="1"/>
    <x v="0"/>
    <n v="7"/>
    <x v="0"/>
    <x v="1"/>
  </r>
  <r>
    <n v="5562"/>
    <n v="18"/>
    <x v="2"/>
    <x v="2"/>
    <x v="1"/>
    <s v="Toys"/>
    <n v="567.32000000000005"/>
    <x v="10"/>
    <s v="Desktop"/>
    <x v="3"/>
    <x v="0"/>
    <n v="5"/>
    <x v="0"/>
    <x v="1"/>
    <n v="5"/>
    <x v="1"/>
    <x v="2"/>
  </r>
  <r>
    <n v="5563"/>
    <n v="65"/>
    <x v="1"/>
    <x v="0"/>
    <x v="1"/>
    <s v="Beauty"/>
    <n v="450.77"/>
    <x v="2"/>
    <s v="Desktop"/>
    <x v="1"/>
    <x v="1"/>
    <n v="5"/>
    <x v="1"/>
    <x v="0"/>
    <n v="4"/>
    <x v="2"/>
    <x v="1"/>
  </r>
  <r>
    <n v="5564"/>
    <n v="59"/>
    <x v="0"/>
    <x v="2"/>
    <x v="4"/>
    <s v="Groceries"/>
    <n v="514.51"/>
    <x v="6"/>
    <s v="Mobile"/>
    <x v="4"/>
    <x v="1"/>
    <n v="4"/>
    <x v="1"/>
    <x v="1"/>
    <n v="9"/>
    <x v="1"/>
    <x v="1"/>
  </r>
  <r>
    <n v="5565"/>
    <n v="62"/>
    <x v="1"/>
    <x v="1"/>
    <x v="2"/>
    <s v="Beauty"/>
    <n v="98.12"/>
    <x v="1"/>
    <s v="Desktop"/>
    <x v="3"/>
    <x v="1"/>
    <n v="4"/>
    <x v="0"/>
    <x v="3"/>
    <n v="13"/>
    <x v="0"/>
    <x v="0"/>
  </r>
  <r>
    <n v="5566"/>
    <n v="30"/>
    <x v="0"/>
    <x v="2"/>
    <x v="7"/>
    <s v="Sports"/>
    <n v="515.63"/>
    <x v="4"/>
    <s v="Desktop"/>
    <x v="2"/>
    <x v="1"/>
    <n v="1"/>
    <x v="0"/>
    <x v="2"/>
    <n v="7"/>
    <x v="2"/>
    <x v="2"/>
  </r>
  <r>
    <n v="5567"/>
    <n v="43"/>
    <x v="0"/>
    <x v="1"/>
    <x v="2"/>
    <s v="Home"/>
    <n v="943.44"/>
    <x v="5"/>
    <s v="Mobile"/>
    <x v="4"/>
    <x v="1"/>
    <n v="7"/>
    <x v="1"/>
    <x v="4"/>
    <n v="7"/>
    <x v="0"/>
    <x v="0"/>
  </r>
  <r>
    <n v="5568"/>
    <n v="45"/>
    <x v="0"/>
    <x v="1"/>
    <x v="5"/>
    <s v="Sports"/>
    <n v="428.9"/>
    <x v="31"/>
    <s v="Desktop"/>
    <x v="1"/>
    <x v="1"/>
    <n v="6"/>
    <x v="1"/>
    <x v="1"/>
    <n v="12"/>
    <x v="1"/>
    <x v="0"/>
  </r>
  <r>
    <n v="5569"/>
    <n v="18"/>
    <x v="2"/>
    <x v="1"/>
    <x v="1"/>
    <s v="Books"/>
    <n v="109.4"/>
    <x v="50"/>
    <s v="Desktop"/>
    <x v="2"/>
    <x v="1"/>
    <n v="9"/>
    <x v="1"/>
    <x v="3"/>
    <n v="11"/>
    <x v="0"/>
    <x v="1"/>
  </r>
  <r>
    <n v="5570"/>
    <n v="66"/>
    <x v="1"/>
    <x v="0"/>
    <x v="0"/>
    <s v="Beauty"/>
    <n v="928.19"/>
    <x v="7"/>
    <s v="Tablet"/>
    <x v="2"/>
    <x v="0"/>
    <n v="7"/>
    <x v="0"/>
    <x v="0"/>
    <n v="13"/>
    <x v="0"/>
    <x v="1"/>
  </r>
  <r>
    <n v="5571"/>
    <n v="21"/>
    <x v="0"/>
    <x v="0"/>
    <x v="4"/>
    <s v="Toys"/>
    <n v="14.68"/>
    <x v="15"/>
    <s v="Mobile"/>
    <x v="2"/>
    <x v="0"/>
    <n v="6"/>
    <x v="1"/>
    <x v="1"/>
    <n v="5"/>
    <x v="2"/>
    <x v="2"/>
  </r>
  <r>
    <n v="5572"/>
    <n v="40"/>
    <x v="0"/>
    <x v="1"/>
    <x v="1"/>
    <s v="Toys"/>
    <n v="863.88"/>
    <x v="36"/>
    <s v="Desktop"/>
    <x v="0"/>
    <x v="1"/>
    <n v="5"/>
    <x v="0"/>
    <x v="4"/>
    <n v="3"/>
    <x v="1"/>
    <x v="1"/>
  </r>
  <r>
    <n v="5573"/>
    <n v="31"/>
    <x v="0"/>
    <x v="0"/>
    <x v="2"/>
    <s v="Books"/>
    <n v="627.05999999999995"/>
    <x v="10"/>
    <s v="Desktop"/>
    <x v="1"/>
    <x v="1"/>
    <n v="2"/>
    <x v="1"/>
    <x v="0"/>
    <n v="9"/>
    <x v="1"/>
    <x v="2"/>
  </r>
  <r>
    <n v="5574"/>
    <n v="50"/>
    <x v="0"/>
    <x v="1"/>
    <x v="6"/>
    <s v="Sports"/>
    <n v="127.2"/>
    <x v="30"/>
    <s v="Mobile"/>
    <x v="4"/>
    <x v="1"/>
    <n v="1"/>
    <x v="0"/>
    <x v="1"/>
    <n v="10"/>
    <x v="2"/>
    <x v="1"/>
  </r>
  <r>
    <n v="5575"/>
    <n v="31"/>
    <x v="0"/>
    <x v="2"/>
    <x v="0"/>
    <s v="Toys"/>
    <n v="793.69"/>
    <x v="18"/>
    <s v="Desktop"/>
    <x v="0"/>
    <x v="0"/>
    <n v="5"/>
    <x v="0"/>
    <x v="0"/>
    <n v="2"/>
    <x v="1"/>
    <x v="1"/>
  </r>
  <r>
    <n v="5576"/>
    <n v="62"/>
    <x v="1"/>
    <x v="0"/>
    <x v="5"/>
    <s v="Clothing"/>
    <n v="385.56"/>
    <x v="45"/>
    <s v="Tablet"/>
    <x v="3"/>
    <x v="0"/>
    <n v="7"/>
    <x v="1"/>
    <x v="0"/>
    <n v="11"/>
    <x v="0"/>
    <x v="0"/>
  </r>
  <r>
    <n v="5577"/>
    <n v="26"/>
    <x v="0"/>
    <x v="0"/>
    <x v="1"/>
    <s v="Clothing"/>
    <n v="251.21"/>
    <x v="15"/>
    <s v="Desktop"/>
    <x v="2"/>
    <x v="1"/>
    <n v="2"/>
    <x v="0"/>
    <x v="4"/>
    <n v="13"/>
    <x v="0"/>
    <x v="0"/>
  </r>
  <r>
    <n v="5578"/>
    <n v="39"/>
    <x v="0"/>
    <x v="2"/>
    <x v="1"/>
    <s v="Beauty"/>
    <n v="389.59"/>
    <x v="13"/>
    <s v="Desktop"/>
    <x v="1"/>
    <x v="1"/>
    <n v="2"/>
    <x v="1"/>
    <x v="0"/>
    <n v="1"/>
    <x v="2"/>
    <x v="2"/>
  </r>
  <r>
    <n v="5579"/>
    <n v="50"/>
    <x v="0"/>
    <x v="0"/>
    <x v="2"/>
    <s v="Beauty"/>
    <n v="849.75"/>
    <x v="28"/>
    <s v="Tablet"/>
    <x v="4"/>
    <x v="1"/>
    <n v="5"/>
    <x v="0"/>
    <x v="3"/>
    <n v="11"/>
    <x v="0"/>
    <x v="0"/>
  </r>
  <r>
    <n v="5580"/>
    <n v="57"/>
    <x v="0"/>
    <x v="1"/>
    <x v="7"/>
    <s v="Electronics"/>
    <n v="90.86"/>
    <x v="48"/>
    <s v="Mobile"/>
    <x v="0"/>
    <x v="1"/>
    <n v="4"/>
    <x v="0"/>
    <x v="3"/>
    <n v="8"/>
    <x v="2"/>
    <x v="2"/>
  </r>
  <r>
    <n v="5581"/>
    <n v="52"/>
    <x v="0"/>
    <x v="1"/>
    <x v="7"/>
    <s v="Groceries"/>
    <n v="83.04"/>
    <x v="4"/>
    <s v="Tablet"/>
    <x v="2"/>
    <x v="1"/>
    <n v="1"/>
    <x v="1"/>
    <x v="4"/>
    <n v="11"/>
    <x v="2"/>
    <x v="2"/>
  </r>
  <r>
    <n v="5582"/>
    <n v="54"/>
    <x v="0"/>
    <x v="1"/>
    <x v="6"/>
    <s v="Groceries"/>
    <n v="772.08"/>
    <x v="44"/>
    <s v="Desktop"/>
    <x v="0"/>
    <x v="0"/>
    <n v="9"/>
    <x v="1"/>
    <x v="4"/>
    <n v="4"/>
    <x v="1"/>
    <x v="0"/>
  </r>
  <r>
    <n v="5583"/>
    <n v="69"/>
    <x v="1"/>
    <x v="0"/>
    <x v="3"/>
    <s v="Toys"/>
    <n v="795.64"/>
    <x v="14"/>
    <s v="Mobile"/>
    <x v="0"/>
    <x v="0"/>
    <n v="2"/>
    <x v="1"/>
    <x v="4"/>
    <n v="6"/>
    <x v="0"/>
    <x v="0"/>
  </r>
  <r>
    <n v="5584"/>
    <n v="65"/>
    <x v="1"/>
    <x v="2"/>
    <x v="6"/>
    <s v="Groceries"/>
    <n v="985.26"/>
    <x v="6"/>
    <s v="Mobile"/>
    <x v="3"/>
    <x v="1"/>
    <n v="9"/>
    <x v="1"/>
    <x v="1"/>
    <n v="1"/>
    <x v="2"/>
    <x v="1"/>
  </r>
  <r>
    <n v="5585"/>
    <n v="49"/>
    <x v="0"/>
    <x v="0"/>
    <x v="2"/>
    <s v="Toys"/>
    <n v="948.29"/>
    <x v="19"/>
    <s v="Tablet"/>
    <x v="4"/>
    <x v="1"/>
    <n v="5"/>
    <x v="1"/>
    <x v="2"/>
    <n v="5"/>
    <x v="1"/>
    <x v="2"/>
  </r>
  <r>
    <n v="5586"/>
    <n v="34"/>
    <x v="0"/>
    <x v="0"/>
    <x v="6"/>
    <s v="Beauty"/>
    <n v="345.71"/>
    <x v="23"/>
    <s v="Desktop"/>
    <x v="0"/>
    <x v="0"/>
    <n v="9"/>
    <x v="1"/>
    <x v="4"/>
    <n v="3"/>
    <x v="2"/>
    <x v="1"/>
  </r>
  <r>
    <n v="5587"/>
    <n v="32"/>
    <x v="0"/>
    <x v="0"/>
    <x v="6"/>
    <s v="Groceries"/>
    <n v="455.86"/>
    <x v="7"/>
    <s v="Desktop"/>
    <x v="2"/>
    <x v="0"/>
    <n v="8"/>
    <x v="1"/>
    <x v="3"/>
    <n v="13"/>
    <x v="2"/>
    <x v="0"/>
  </r>
  <r>
    <n v="5588"/>
    <n v="33"/>
    <x v="0"/>
    <x v="1"/>
    <x v="3"/>
    <s v="Beauty"/>
    <n v="185.66"/>
    <x v="24"/>
    <s v="Mobile"/>
    <x v="2"/>
    <x v="0"/>
    <n v="3"/>
    <x v="1"/>
    <x v="2"/>
    <n v="13"/>
    <x v="0"/>
    <x v="0"/>
  </r>
  <r>
    <n v="5589"/>
    <n v="37"/>
    <x v="0"/>
    <x v="0"/>
    <x v="3"/>
    <s v="Home"/>
    <n v="588.1"/>
    <x v="45"/>
    <s v="Tablet"/>
    <x v="0"/>
    <x v="1"/>
    <n v="1"/>
    <x v="1"/>
    <x v="4"/>
    <n v="8"/>
    <x v="0"/>
    <x v="2"/>
  </r>
  <r>
    <n v="5590"/>
    <n v="33"/>
    <x v="0"/>
    <x v="1"/>
    <x v="0"/>
    <s v="Electronics"/>
    <n v="59.09"/>
    <x v="27"/>
    <s v="Tablet"/>
    <x v="4"/>
    <x v="0"/>
    <n v="4"/>
    <x v="1"/>
    <x v="2"/>
    <n v="3"/>
    <x v="0"/>
    <x v="1"/>
  </r>
  <r>
    <n v="5591"/>
    <n v="38"/>
    <x v="0"/>
    <x v="0"/>
    <x v="3"/>
    <s v="Toys"/>
    <n v="81.819999999999993"/>
    <x v="31"/>
    <s v="Mobile"/>
    <x v="3"/>
    <x v="0"/>
    <n v="9"/>
    <x v="0"/>
    <x v="3"/>
    <n v="4"/>
    <x v="2"/>
    <x v="2"/>
  </r>
  <r>
    <n v="5592"/>
    <n v="66"/>
    <x v="1"/>
    <x v="2"/>
    <x v="0"/>
    <s v="Clothing"/>
    <n v="251.54"/>
    <x v="20"/>
    <s v="Desktop"/>
    <x v="4"/>
    <x v="1"/>
    <n v="8"/>
    <x v="0"/>
    <x v="3"/>
    <n v="11"/>
    <x v="2"/>
    <x v="1"/>
  </r>
  <r>
    <n v="5593"/>
    <n v="65"/>
    <x v="1"/>
    <x v="2"/>
    <x v="1"/>
    <s v="Toys"/>
    <n v="712.98"/>
    <x v="40"/>
    <s v="Tablet"/>
    <x v="1"/>
    <x v="1"/>
    <n v="3"/>
    <x v="1"/>
    <x v="2"/>
    <n v="13"/>
    <x v="2"/>
    <x v="1"/>
  </r>
  <r>
    <n v="5594"/>
    <n v="30"/>
    <x v="0"/>
    <x v="1"/>
    <x v="6"/>
    <s v="Beauty"/>
    <n v="681.47"/>
    <x v="53"/>
    <s v="Desktop"/>
    <x v="3"/>
    <x v="1"/>
    <n v="9"/>
    <x v="1"/>
    <x v="3"/>
    <n v="4"/>
    <x v="1"/>
    <x v="1"/>
  </r>
  <r>
    <n v="5595"/>
    <n v="54"/>
    <x v="0"/>
    <x v="1"/>
    <x v="2"/>
    <s v="Sports"/>
    <n v="980.11"/>
    <x v="7"/>
    <s v="Mobile"/>
    <x v="2"/>
    <x v="1"/>
    <n v="8"/>
    <x v="0"/>
    <x v="0"/>
    <n v="8"/>
    <x v="0"/>
    <x v="1"/>
  </r>
  <r>
    <n v="5596"/>
    <n v="63"/>
    <x v="1"/>
    <x v="1"/>
    <x v="1"/>
    <s v="Electronics"/>
    <n v="984.6"/>
    <x v="24"/>
    <s v="Tablet"/>
    <x v="1"/>
    <x v="0"/>
    <n v="7"/>
    <x v="1"/>
    <x v="0"/>
    <n v="3"/>
    <x v="2"/>
    <x v="1"/>
  </r>
  <r>
    <n v="5597"/>
    <n v="66"/>
    <x v="1"/>
    <x v="0"/>
    <x v="6"/>
    <s v="Sports"/>
    <n v="702.76"/>
    <x v="54"/>
    <s v="Mobile"/>
    <x v="2"/>
    <x v="0"/>
    <n v="2"/>
    <x v="0"/>
    <x v="0"/>
    <n v="2"/>
    <x v="2"/>
    <x v="0"/>
  </r>
  <r>
    <n v="5598"/>
    <n v="50"/>
    <x v="0"/>
    <x v="1"/>
    <x v="1"/>
    <s v="Sports"/>
    <n v="186.1"/>
    <x v="9"/>
    <s v="Mobile"/>
    <x v="3"/>
    <x v="0"/>
    <n v="8"/>
    <x v="1"/>
    <x v="3"/>
    <n v="1"/>
    <x v="0"/>
    <x v="1"/>
  </r>
  <r>
    <n v="5599"/>
    <n v="53"/>
    <x v="0"/>
    <x v="1"/>
    <x v="1"/>
    <s v="Toys"/>
    <n v="543.99"/>
    <x v="55"/>
    <s v="Mobile"/>
    <x v="1"/>
    <x v="1"/>
    <n v="3"/>
    <x v="1"/>
    <x v="1"/>
    <n v="8"/>
    <x v="1"/>
    <x v="1"/>
  </r>
  <r>
    <n v="5600"/>
    <n v="36"/>
    <x v="0"/>
    <x v="1"/>
    <x v="2"/>
    <s v="Sports"/>
    <n v="824.24"/>
    <x v="4"/>
    <s v="Desktop"/>
    <x v="1"/>
    <x v="0"/>
    <n v="8"/>
    <x v="0"/>
    <x v="2"/>
    <n v="10"/>
    <x v="2"/>
    <x v="0"/>
  </r>
  <r>
    <n v="5601"/>
    <n v="60"/>
    <x v="1"/>
    <x v="1"/>
    <x v="1"/>
    <s v="Electronics"/>
    <n v="974.04"/>
    <x v="1"/>
    <s v="Mobile"/>
    <x v="2"/>
    <x v="0"/>
    <n v="9"/>
    <x v="1"/>
    <x v="3"/>
    <n v="10"/>
    <x v="2"/>
    <x v="1"/>
  </r>
  <r>
    <n v="5602"/>
    <n v="35"/>
    <x v="0"/>
    <x v="0"/>
    <x v="0"/>
    <s v="Books"/>
    <n v="476.13"/>
    <x v="37"/>
    <s v="Tablet"/>
    <x v="1"/>
    <x v="1"/>
    <n v="4"/>
    <x v="1"/>
    <x v="2"/>
    <n v="7"/>
    <x v="2"/>
    <x v="1"/>
  </r>
  <r>
    <n v="5603"/>
    <n v="46"/>
    <x v="0"/>
    <x v="1"/>
    <x v="6"/>
    <s v="Toys"/>
    <n v="955.24"/>
    <x v="29"/>
    <s v="Tablet"/>
    <x v="4"/>
    <x v="0"/>
    <n v="6"/>
    <x v="0"/>
    <x v="4"/>
    <n v="11"/>
    <x v="0"/>
    <x v="0"/>
  </r>
  <r>
    <n v="5604"/>
    <n v="29"/>
    <x v="0"/>
    <x v="1"/>
    <x v="1"/>
    <s v="Sports"/>
    <n v="165.21"/>
    <x v="21"/>
    <s v="Tablet"/>
    <x v="4"/>
    <x v="1"/>
    <n v="6"/>
    <x v="1"/>
    <x v="2"/>
    <n v="2"/>
    <x v="1"/>
    <x v="0"/>
  </r>
  <r>
    <n v="5605"/>
    <n v="63"/>
    <x v="1"/>
    <x v="2"/>
    <x v="7"/>
    <s v="Clothing"/>
    <n v="84.43"/>
    <x v="24"/>
    <s v="Tablet"/>
    <x v="4"/>
    <x v="1"/>
    <n v="8"/>
    <x v="1"/>
    <x v="1"/>
    <n v="5"/>
    <x v="0"/>
    <x v="1"/>
  </r>
  <r>
    <n v="5606"/>
    <n v="22"/>
    <x v="0"/>
    <x v="2"/>
    <x v="3"/>
    <s v="Clothing"/>
    <n v="292.43"/>
    <x v="55"/>
    <s v="Desktop"/>
    <x v="2"/>
    <x v="1"/>
    <n v="8"/>
    <x v="0"/>
    <x v="4"/>
    <n v="5"/>
    <x v="0"/>
    <x v="2"/>
  </r>
  <r>
    <n v="5607"/>
    <n v="43"/>
    <x v="0"/>
    <x v="0"/>
    <x v="5"/>
    <s v="Groceries"/>
    <n v="969.38"/>
    <x v="1"/>
    <s v="Tablet"/>
    <x v="2"/>
    <x v="0"/>
    <n v="1"/>
    <x v="1"/>
    <x v="4"/>
    <n v="5"/>
    <x v="2"/>
    <x v="1"/>
  </r>
  <r>
    <n v="5608"/>
    <n v="57"/>
    <x v="0"/>
    <x v="2"/>
    <x v="6"/>
    <s v="Toys"/>
    <n v="950.37"/>
    <x v="15"/>
    <s v="Mobile"/>
    <x v="3"/>
    <x v="1"/>
    <n v="4"/>
    <x v="1"/>
    <x v="3"/>
    <n v="3"/>
    <x v="1"/>
    <x v="2"/>
  </r>
  <r>
    <n v="5609"/>
    <n v="37"/>
    <x v="0"/>
    <x v="1"/>
    <x v="7"/>
    <s v="Toys"/>
    <n v="940.29"/>
    <x v="38"/>
    <s v="Desktop"/>
    <x v="3"/>
    <x v="1"/>
    <n v="5"/>
    <x v="1"/>
    <x v="4"/>
    <n v="3"/>
    <x v="1"/>
    <x v="1"/>
  </r>
  <r>
    <n v="5610"/>
    <n v="29"/>
    <x v="0"/>
    <x v="1"/>
    <x v="7"/>
    <s v="Electronics"/>
    <n v="405.87"/>
    <x v="1"/>
    <s v="Desktop"/>
    <x v="1"/>
    <x v="1"/>
    <n v="6"/>
    <x v="0"/>
    <x v="0"/>
    <n v="10"/>
    <x v="1"/>
    <x v="0"/>
  </r>
  <r>
    <n v="5611"/>
    <n v="30"/>
    <x v="0"/>
    <x v="2"/>
    <x v="5"/>
    <s v="Electronics"/>
    <n v="117.52"/>
    <x v="4"/>
    <s v="Tablet"/>
    <x v="1"/>
    <x v="0"/>
    <n v="3"/>
    <x v="0"/>
    <x v="1"/>
    <n v="7"/>
    <x v="2"/>
    <x v="0"/>
  </r>
  <r>
    <n v="5612"/>
    <n v="43"/>
    <x v="0"/>
    <x v="1"/>
    <x v="4"/>
    <s v="Books"/>
    <n v="392.88"/>
    <x v="41"/>
    <s v="Desktop"/>
    <x v="1"/>
    <x v="0"/>
    <n v="2"/>
    <x v="1"/>
    <x v="2"/>
    <n v="7"/>
    <x v="0"/>
    <x v="0"/>
  </r>
  <r>
    <n v="5613"/>
    <n v="58"/>
    <x v="0"/>
    <x v="1"/>
    <x v="3"/>
    <s v="Clothing"/>
    <n v="161.36000000000001"/>
    <x v="2"/>
    <s v="Tablet"/>
    <x v="0"/>
    <x v="1"/>
    <n v="6"/>
    <x v="1"/>
    <x v="1"/>
    <n v="1"/>
    <x v="2"/>
    <x v="0"/>
  </r>
  <r>
    <n v="5614"/>
    <n v="58"/>
    <x v="0"/>
    <x v="1"/>
    <x v="3"/>
    <s v="Clothing"/>
    <n v="256.55"/>
    <x v="33"/>
    <s v="Mobile"/>
    <x v="1"/>
    <x v="1"/>
    <n v="3"/>
    <x v="0"/>
    <x v="1"/>
    <n v="2"/>
    <x v="0"/>
    <x v="0"/>
  </r>
  <r>
    <n v="5615"/>
    <n v="46"/>
    <x v="0"/>
    <x v="2"/>
    <x v="2"/>
    <s v="Groceries"/>
    <n v="820.76"/>
    <x v="32"/>
    <s v="Mobile"/>
    <x v="1"/>
    <x v="0"/>
    <n v="4"/>
    <x v="0"/>
    <x v="0"/>
    <n v="1"/>
    <x v="1"/>
    <x v="2"/>
  </r>
  <r>
    <n v="5616"/>
    <n v="66"/>
    <x v="1"/>
    <x v="0"/>
    <x v="1"/>
    <s v="Home"/>
    <n v="79.67"/>
    <x v="28"/>
    <s v="Tablet"/>
    <x v="1"/>
    <x v="0"/>
    <n v="2"/>
    <x v="0"/>
    <x v="1"/>
    <n v="4"/>
    <x v="0"/>
    <x v="2"/>
  </r>
  <r>
    <n v="5617"/>
    <n v="23"/>
    <x v="0"/>
    <x v="0"/>
    <x v="4"/>
    <s v="Home"/>
    <n v="266.85000000000002"/>
    <x v="47"/>
    <s v="Desktop"/>
    <x v="3"/>
    <x v="1"/>
    <n v="1"/>
    <x v="1"/>
    <x v="1"/>
    <n v="9"/>
    <x v="0"/>
    <x v="1"/>
  </r>
  <r>
    <n v="5618"/>
    <n v="46"/>
    <x v="0"/>
    <x v="1"/>
    <x v="7"/>
    <s v="Books"/>
    <n v="636.76"/>
    <x v="49"/>
    <s v="Desktop"/>
    <x v="0"/>
    <x v="1"/>
    <n v="8"/>
    <x v="0"/>
    <x v="4"/>
    <n v="9"/>
    <x v="1"/>
    <x v="1"/>
  </r>
  <r>
    <n v="5619"/>
    <n v="24"/>
    <x v="0"/>
    <x v="0"/>
    <x v="1"/>
    <s v="Home"/>
    <n v="183.2"/>
    <x v="21"/>
    <s v="Desktop"/>
    <x v="1"/>
    <x v="0"/>
    <n v="9"/>
    <x v="0"/>
    <x v="0"/>
    <n v="2"/>
    <x v="0"/>
    <x v="2"/>
  </r>
  <r>
    <n v="5620"/>
    <n v="57"/>
    <x v="0"/>
    <x v="2"/>
    <x v="7"/>
    <s v="Beauty"/>
    <n v="152.22999999999999"/>
    <x v="33"/>
    <s v="Desktop"/>
    <x v="2"/>
    <x v="0"/>
    <n v="1"/>
    <x v="0"/>
    <x v="4"/>
    <n v="1"/>
    <x v="0"/>
    <x v="2"/>
  </r>
  <r>
    <n v="5621"/>
    <n v="25"/>
    <x v="0"/>
    <x v="2"/>
    <x v="1"/>
    <s v="Clothing"/>
    <n v="731.53"/>
    <x v="26"/>
    <s v="Mobile"/>
    <x v="4"/>
    <x v="1"/>
    <n v="8"/>
    <x v="1"/>
    <x v="3"/>
    <n v="5"/>
    <x v="2"/>
    <x v="2"/>
  </r>
  <r>
    <n v="5622"/>
    <n v="34"/>
    <x v="0"/>
    <x v="0"/>
    <x v="1"/>
    <s v="Beauty"/>
    <n v="51.49"/>
    <x v="46"/>
    <s v="Mobile"/>
    <x v="1"/>
    <x v="0"/>
    <n v="7"/>
    <x v="0"/>
    <x v="2"/>
    <n v="6"/>
    <x v="0"/>
    <x v="1"/>
  </r>
  <r>
    <n v="5623"/>
    <n v="49"/>
    <x v="0"/>
    <x v="0"/>
    <x v="7"/>
    <s v="Toys"/>
    <n v="429.03"/>
    <x v="33"/>
    <s v="Mobile"/>
    <x v="4"/>
    <x v="0"/>
    <n v="3"/>
    <x v="0"/>
    <x v="1"/>
    <n v="4"/>
    <x v="1"/>
    <x v="2"/>
  </r>
  <r>
    <n v="5624"/>
    <n v="22"/>
    <x v="0"/>
    <x v="1"/>
    <x v="7"/>
    <s v="Electronics"/>
    <n v="441.61"/>
    <x v="26"/>
    <s v="Desktop"/>
    <x v="1"/>
    <x v="0"/>
    <n v="6"/>
    <x v="0"/>
    <x v="0"/>
    <n v="5"/>
    <x v="1"/>
    <x v="0"/>
  </r>
  <r>
    <n v="5625"/>
    <n v="48"/>
    <x v="0"/>
    <x v="2"/>
    <x v="1"/>
    <s v="Beauty"/>
    <n v="50.34"/>
    <x v="6"/>
    <s v="Tablet"/>
    <x v="2"/>
    <x v="0"/>
    <n v="6"/>
    <x v="1"/>
    <x v="2"/>
    <n v="3"/>
    <x v="0"/>
    <x v="1"/>
  </r>
  <r>
    <n v="5626"/>
    <n v="29"/>
    <x v="0"/>
    <x v="0"/>
    <x v="1"/>
    <s v="Toys"/>
    <n v="683.7"/>
    <x v="44"/>
    <s v="Mobile"/>
    <x v="1"/>
    <x v="0"/>
    <n v="1"/>
    <x v="1"/>
    <x v="3"/>
    <n v="10"/>
    <x v="1"/>
    <x v="0"/>
  </r>
  <r>
    <n v="5627"/>
    <n v="56"/>
    <x v="0"/>
    <x v="2"/>
    <x v="7"/>
    <s v="Groceries"/>
    <n v="138.13999999999999"/>
    <x v="10"/>
    <s v="Mobile"/>
    <x v="0"/>
    <x v="1"/>
    <n v="4"/>
    <x v="0"/>
    <x v="3"/>
    <n v="10"/>
    <x v="0"/>
    <x v="2"/>
  </r>
  <r>
    <n v="5628"/>
    <n v="37"/>
    <x v="0"/>
    <x v="0"/>
    <x v="3"/>
    <s v="Beauty"/>
    <n v="544.09"/>
    <x v="30"/>
    <s v="Desktop"/>
    <x v="4"/>
    <x v="1"/>
    <n v="1"/>
    <x v="1"/>
    <x v="0"/>
    <n v="10"/>
    <x v="0"/>
    <x v="1"/>
  </r>
  <r>
    <n v="5629"/>
    <n v="33"/>
    <x v="0"/>
    <x v="1"/>
    <x v="1"/>
    <s v="Books"/>
    <n v="67.13"/>
    <x v="3"/>
    <s v="Tablet"/>
    <x v="1"/>
    <x v="0"/>
    <n v="3"/>
    <x v="1"/>
    <x v="2"/>
    <n v="8"/>
    <x v="0"/>
    <x v="0"/>
  </r>
  <r>
    <n v="5630"/>
    <n v="38"/>
    <x v="0"/>
    <x v="1"/>
    <x v="7"/>
    <s v="Books"/>
    <n v="381.06"/>
    <x v="5"/>
    <s v="Desktop"/>
    <x v="3"/>
    <x v="0"/>
    <n v="4"/>
    <x v="0"/>
    <x v="2"/>
    <n v="2"/>
    <x v="1"/>
    <x v="1"/>
  </r>
  <r>
    <n v="5631"/>
    <n v="30"/>
    <x v="0"/>
    <x v="1"/>
    <x v="3"/>
    <s v="Home"/>
    <n v="750.85"/>
    <x v="4"/>
    <s v="Tablet"/>
    <x v="4"/>
    <x v="0"/>
    <n v="9"/>
    <x v="1"/>
    <x v="2"/>
    <n v="10"/>
    <x v="2"/>
    <x v="0"/>
  </r>
  <r>
    <n v="5632"/>
    <n v="47"/>
    <x v="0"/>
    <x v="0"/>
    <x v="0"/>
    <s v="Groceries"/>
    <n v="136.46"/>
    <x v="4"/>
    <s v="Desktop"/>
    <x v="3"/>
    <x v="1"/>
    <n v="8"/>
    <x v="0"/>
    <x v="4"/>
    <n v="5"/>
    <x v="1"/>
    <x v="1"/>
  </r>
  <r>
    <n v="5633"/>
    <n v="53"/>
    <x v="0"/>
    <x v="2"/>
    <x v="4"/>
    <s v="Groceries"/>
    <n v="655.55"/>
    <x v="58"/>
    <s v="Mobile"/>
    <x v="3"/>
    <x v="0"/>
    <n v="1"/>
    <x v="1"/>
    <x v="0"/>
    <n v="6"/>
    <x v="1"/>
    <x v="0"/>
  </r>
  <r>
    <n v="5634"/>
    <n v="67"/>
    <x v="1"/>
    <x v="0"/>
    <x v="5"/>
    <s v="Clothing"/>
    <n v="249.59"/>
    <x v="10"/>
    <s v="Tablet"/>
    <x v="4"/>
    <x v="1"/>
    <n v="3"/>
    <x v="0"/>
    <x v="1"/>
    <n v="9"/>
    <x v="1"/>
    <x v="2"/>
  </r>
  <r>
    <n v="5635"/>
    <n v="20"/>
    <x v="0"/>
    <x v="2"/>
    <x v="7"/>
    <s v="Groceries"/>
    <n v="387.73"/>
    <x v="37"/>
    <s v="Mobile"/>
    <x v="0"/>
    <x v="1"/>
    <n v="7"/>
    <x v="0"/>
    <x v="1"/>
    <n v="4"/>
    <x v="0"/>
    <x v="2"/>
  </r>
  <r>
    <n v="5636"/>
    <n v="22"/>
    <x v="0"/>
    <x v="1"/>
    <x v="1"/>
    <s v="Groceries"/>
    <n v="519.79999999999995"/>
    <x v="13"/>
    <s v="Mobile"/>
    <x v="1"/>
    <x v="0"/>
    <n v="6"/>
    <x v="0"/>
    <x v="1"/>
    <n v="3"/>
    <x v="0"/>
    <x v="1"/>
  </r>
  <r>
    <n v="5637"/>
    <n v="27"/>
    <x v="0"/>
    <x v="2"/>
    <x v="1"/>
    <s v="Toys"/>
    <n v="871.74"/>
    <x v="55"/>
    <s v="Mobile"/>
    <x v="3"/>
    <x v="0"/>
    <n v="6"/>
    <x v="0"/>
    <x v="1"/>
    <n v="3"/>
    <x v="1"/>
    <x v="2"/>
  </r>
  <r>
    <n v="5638"/>
    <n v="52"/>
    <x v="0"/>
    <x v="1"/>
    <x v="0"/>
    <s v="Beauty"/>
    <n v="818.84"/>
    <x v="7"/>
    <s v="Desktop"/>
    <x v="3"/>
    <x v="0"/>
    <n v="4"/>
    <x v="0"/>
    <x v="3"/>
    <n v="4"/>
    <x v="0"/>
    <x v="2"/>
  </r>
  <r>
    <n v="5639"/>
    <n v="51"/>
    <x v="0"/>
    <x v="2"/>
    <x v="6"/>
    <s v="Clothing"/>
    <n v="80.48"/>
    <x v="4"/>
    <s v="Desktop"/>
    <x v="0"/>
    <x v="1"/>
    <n v="2"/>
    <x v="1"/>
    <x v="4"/>
    <n v="3"/>
    <x v="1"/>
    <x v="2"/>
  </r>
  <r>
    <n v="5640"/>
    <n v="43"/>
    <x v="0"/>
    <x v="0"/>
    <x v="6"/>
    <s v="Electronics"/>
    <n v="189.21"/>
    <x v="15"/>
    <s v="Desktop"/>
    <x v="4"/>
    <x v="0"/>
    <n v="1"/>
    <x v="0"/>
    <x v="2"/>
    <n v="10"/>
    <x v="0"/>
    <x v="2"/>
  </r>
  <r>
    <n v="5641"/>
    <n v="38"/>
    <x v="0"/>
    <x v="0"/>
    <x v="4"/>
    <s v="Clothing"/>
    <n v="519.28"/>
    <x v="57"/>
    <s v="Mobile"/>
    <x v="1"/>
    <x v="1"/>
    <n v="2"/>
    <x v="1"/>
    <x v="3"/>
    <n v="9"/>
    <x v="0"/>
    <x v="2"/>
  </r>
  <r>
    <n v="5642"/>
    <n v="65"/>
    <x v="1"/>
    <x v="0"/>
    <x v="7"/>
    <s v="Home"/>
    <n v="348.21"/>
    <x v="38"/>
    <s v="Desktop"/>
    <x v="2"/>
    <x v="1"/>
    <n v="7"/>
    <x v="0"/>
    <x v="4"/>
    <n v="11"/>
    <x v="0"/>
    <x v="2"/>
  </r>
  <r>
    <n v="5643"/>
    <n v="37"/>
    <x v="0"/>
    <x v="0"/>
    <x v="7"/>
    <s v="Clothing"/>
    <n v="924.77"/>
    <x v="2"/>
    <s v="Desktop"/>
    <x v="2"/>
    <x v="1"/>
    <n v="2"/>
    <x v="0"/>
    <x v="2"/>
    <n v="8"/>
    <x v="1"/>
    <x v="0"/>
  </r>
  <r>
    <n v="5644"/>
    <n v="26"/>
    <x v="0"/>
    <x v="1"/>
    <x v="6"/>
    <s v="Sports"/>
    <n v="912.78"/>
    <x v="16"/>
    <s v="Tablet"/>
    <x v="2"/>
    <x v="0"/>
    <n v="4"/>
    <x v="1"/>
    <x v="2"/>
    <n v="9"/>
    <x v="2"/>
    <x v="2"/>
  </r>
  <r>
    <n v="5645"/>
    <n v="46"/>
    <x v="0"/>
    <x v="1"/>
    <x v="3"/>
    <s v="Books"/>
    <n v="622.09"/>
    <x v="1"/>
    <s v="Mobile"/>
    <x v="4"/>
    <x v="1"/>
    <n v="7"/>
    <x v="0"/>
    <x v="1"/>
    <n v="4"/>
    <x v="1"/>
    <x v="2"/>
  </r>
  <r>
    <n v="5646"/>
    <n v="67"/>
    <x v="1"/>
    <x v="0"/>
    <x v="1"/>
    <s v="Groceries"/>
    <n v="601.41"/>
    <x v="12"/>
    <s v="Mobile"/>
    <x v="3"/>
    <x v="1"/>
    <n v="5"/>
    <x v="1"/>
    <x v="4"/>
    <n v="4"/>
    <x v="2"/>
    <x v="0"/>
  </r>
  <r>
    <n v="5647"/>
    <n v="60"/>
    <x v="1"/>
    <x v="0"/>
    <x v="6"/>
    <s v="Electronics"/>
    <n v="914.82"/>
    <x v="13"/>
    <s v="Mobile"/>
    <x v="3"/>
    <x v="0"/>
    <n v="8"/>
    <x v="1"/>
    <x v="1"/>
    <n v="4"/>
    <x v="2"/>
    <x v="1"/>
  </r>
  <r>
    <n v="5648"/>
    <n v="48"/>
    <x v="0"/>
    <x v="1"/>
    <x v="6"/>
    <s v="Groceries"/>
    <n v="594.6"/>
    <x v="39"/>
    <s v="Tablet"/>
    <x v="2"/>
    <x v="0"/>
    <n v="8"/>
    <x v="1"/>
    <x v="4"/>
    <n v="2"/>
    <x v="1"/>
    <x v="0"/>
  </r>
  <r>
    <n v="5649"/>
    <n v="69"/>
    <x v="1"/>
    <x v="1"/>
    <x v="7"/>
    <s v="Books"/>
    <n v="882.71"/>
    <x v="46"/>
    <s v="Mobile"/>
    <x v="4"/>
    <x v="1"/>
    <n v="3"/>
    <x v="0"/>
    <x v="1"/>
    <n v="1"/>
    <x v="2"/>
    <x v="0"/>
  </r>
  <r>
    <n v="5650"/>
    <n v="50"/>
    <x v="0"/>
    <x v="0"/>
    <x v="1"/>
    <s v="Clothing"/>
    <n v="158.08000000000001"/>
    <x v="21"/>
    <s v="Desktop"/>
    <x v="0"/>
    <x v="1"/>
    <n v="1"/>
    <x v="0"/>
    <x v="2"/>
    <n v="5"/>
    <x v="0"/>
    <x v="0"/>
  </r>
  <r>
    <n v="5651"/>
    <n v="48"/>
    <x v="0"/>
    <x v="2"/>
    <x v="7"/>
    <s v="Groceries"/>
    <n v="652.14"/>
    <x v="12"/>
    <s v="Desktop"/>
    <x v="2"/>
    <x v="0"/>
    <n v="6"/>
    <x v="1"/>
    <x v="3"/>
    <n v="12"/>
    <x v="1"/>
    <x v="1"/>
  </r>
  <r>
    <n v="5652"/>
    <n v="19"/>
    <x v="2"/>
    <x v="1"/>
    <x v="2"/>
    <s v="Sports"/>
    <n v="359.32"/>
    <x v="17"/>
    <s v="Desktop"/>
    <x v="1"/>
    <x v="0"/>
    <n v="1"/>
    <x v="0"/>
    <x v="2"/>
    <n v="1"/>
    <x v="2"/>
    <x v="0"/>
  </r>
  <r>
    <n v="5653"/>
    <n v="34"/>
    <x v="0"/>
    <x v="0"/>
    <x v="6"/>
    <s v="Electronics"/>
    <n v="175.97"/>
    <x v="56"/>
    <s v="Mobile"/>
    <x v="0"/>
    <x v="1"/>
    <n v="1"/>
    <x v="1"/>
    <x v="1"/>
    <n v="5"/>
    <x v="1"/>
    <x v="1"/>
  </r>
  <r>
    <n v="5654"/>
    <n v="63"/>
    <x v="1"/>
    <x v="2"/>
    <x v="4"/>
    <s v="Sports"/>
    <n v="280.02999999999997"/>
    <x v="11"/>
    <s v="Desktop"/>
    <x v="1"/>
    <x v="0"/>
    <n v="1"/>
    <x v="0"/>
    <x v="0"/>
    <n v="10"/>
    <x v="2"/>
    <x v="0"/>
  </r>
  <r>
    <n v="5655"/>
    <n v="55"/>
    <x v="0"/>
    <x v="0"/>
    <x v="7"/>
    <s v="Books"/>
    <n v="562.87"/>
    <x v="37"/>
    <s v="Mobile"/>
    <x v="4"/>
    <x v="0"/>
    <n v="9"/>
    <x v="1"/>
    <x v="1"/>
    <n v="11"/>
    <x v="0"/>
    <x v="2"/>
  </r>
  <r>
    <n v="5656"/>
    <n v="48"/>
    <x v="0"/>
    <x v="1"/>
    <x v="5"/>
    <s v="Books"/>
    <n v="392.27"/>
    <x v="7"/>
    <s v="Desktop"/>
    <x v="2"/>
    <x v="0"/>
    <n v="3"/>
    <x v="0"/>
    <x v="2"/>
    <n v="10"/>
    <x v="0"/>
    <x v="0"/>
  </r>
  <r>
    <n v="5657"/>
    <n v="27"/>
    <x v="0"/>
    <x v="2"/>
    <x v="1"/>
    <s v="Toys"/>
    <n v="258.77"/>
    <x v="2"/>
    <s v="Mobile"/>
    <x v="1"/>
    <x v="0"/>
    <n v="3"/>
    <x v="0"/>
    <x v="3"/>
    <n v="12"/>
    <x v="2"/>
    <x v="1"/>
  </r>
  <r>
    <n v="5658"/>
    <n v="18"/>
    <x v="2"/>
    <x v="0"/>
    <x v="3"/>
    <s v="Beauty"/>
    <n v="234.54"/>
    <x v="42"/>
    <s v="Desktop"/>
    <x v="3"/>
    <x v="0"/>
    <n v="4"/>
    <x v="0"/>
    <x v="4"/>
    <n v="13"/>
    <x v="1"/>
    <x v="1"/>
  </r>
  <r>
    <n v="5659"/>
    <n v="64"/>
    <x v="1"/>
    <x v="1"/>
    <x v="2"/>
    <s v="Books"/>
    <n v="232.83"/>
    <x v="3"/>
    <s v="Tablet"/>
    <x v="4"/>
    <x v="0"/>
    <n v="5"/>
    <x v="0"/>
    <x v="2"/>
    <n v="2"/>
    <x v="0"/>
    <x v="2"/>
  </r>
  <r>
    <n v="5660"/>
    <n v="20"/>
    <x v="0"/>
    <x v="0"/>
    <x v="4"/>
    <s v="Toys"/>
    <n v="509.65"/>
    <x v="50"/>
    <s v="Mobile"/>
    <x v="3"/>
    <x v="0"/>
    <n v="7"/>
    <x v="0"/>
    <x v="0"/>
    <n v="9"/>
    <x v="1"/>
    <x v="1"/>
  </r>
  <r>
    <n v="5661"/>
    <n v="43"/>
    <x v="0"/>
    <x v="2"/>
    <x v="1"/>
    <s v="Beauty"/>
    <n v="305.11"/>
    <x v="3"/>
    <s v="Mobile"/>
    <x v="1"/>
    <x v="0"/>
    <n v="6"/>
    <x v="0"/>
    <x v="3"/>
    <n v="6"/>
    <x v="1"/>
    <x v="0"/>
  </r>
  <r>
    <n v="5662"/>
    <n v="24"/>
    <x v="0"/>
    <x v="2"/>
    <x v="0"/>
    <s v="Beauty"/>
    <n v="598.89"/>
    <x v="4"/>
    <s v="Desktop"/>
    <x v="3"/>
    <x v="1"/>
    <n v="5"/>
    <x v="0"/>
    <x v="2"/>
    <n v="9"/>
    <x v="2"/>
    <x v="2"/>
  </r>
  <r>
    <n v="5663"/>
    <n v="51"/>
    <x v="0"/>
    <x v="1"/>
    <x v="5"/>
    <s v="Sports"/>
    <n v="972.69"/>
    <x v="3"/>
    <s v="Mobile"/>
    <x v="3"/>
    <x v="0"/>
    <n v="1"/>
    <x v="0"/>
    <x v="0"/>
    <n v="6"/>
    <x v="2"/>
    <x v="0"/>
  </r>
  <r>
    <n v="5664"/>
    <n v="26"/>
    <x v="0"/>
    <x v="0"/>
    <x v="3"/>
    <s v="Electronics"/>
    <n v="231.17"/>
    <x v="23"/>
    <s v="Tablet"/>
    <x v="4"/>
    <x v="0"/>
    <n v="3"/>
    <x v="1"/>
    <x v="2"/>
    <n v="2"/>
    <x v="0"/>
    <x v="1"/>
  </r>
  <r>
    <n v="5665"/>
    <n v="49"/>
    <x v="0"/>
    <x v="0"/>
    <x v="3"/>
    <s v="Books"/>
    <n v="606.67999999999995"/>
    <x v="23"/>
    <s v="Mobile"/>
    <x v="2"/>
    <x v="1"/>
    <n v="1"/>
    <x v="1"/>
    <x v="1"/>
    <n v="8"/>
    <x v="1"/>
    <x v="2"/>
  </r>
  <r>
    <n v="5666"/>
    <n v="68"/>
    <x v="1"/>
    <x v="1"/>
    <x v="6"/>
    <s v="Books"/>
    <n v="178.4"/>
    <x v="1"/>
    <s v="Desktop"/>
    <x v="1"/>
    <x v="0"/>
    <n v="4"/>
    <x v="1"/>
    <x v="3"/>
    <n v="11"/>
    <x v="2"/>
    <x v="1"/>
  </r>
  <r>
    <n v="5667"/>
    <n v="20"/>
    <x v="0"/>
    <x v="2"/>
    <x v="4"/>
    <s v="Electronics"/>
    <n v="258.48"/>
    <x v="20"/>
    <s v="Mobile"/>
    <x v="1"/>
    <x v="1"/>
    <n v="5"/>
    <x v="1"/>
    <x v="4"/>
    <n v="5"/>
    <x v="2"/>
    <x v="1"/>
  </r>
  <r>
    <n v="5668"/>
    <n v="38"/>
    <x v="0"/>
    <x v="2"/>
    <x v="7"/>
    <s v="Clothing"/>
    <n v="640.96"/>
    <x v="49"/>
    <s v="Desktop"/>
    <x v="1"/>
    <x v="1"/>
    <n v="2"/>
    <x v="1"/>
    <x v="2"/>
    <n v="10"/>
    <x v="2"/>
    <x v="2"/>
  </r>
  <r>
    <n v="5669"/>
    <n v="66"/>
    <x v="1"/>
    <x v="1"/>
    <x v="0"/>
    <s v="Beauty"/>
    <n v="918.5"/>
    <x v="53"/>
    <s v="Mobile"/>
    <x v="1"/>
    <x v="0"/>
    <n v="3"/>
    <x v="0"/>
    <x v="2"/>
    <n v="13"/>
    <x v="2"/>
    <x v="0"/>
  </r>
  <r>
    <n v="5670"/>
    <n v="33"/>
    <x v="0"/>
    <x v="2"/>
    <x v="3"/>
    <s v="Toys"/>
    <n v="75.069999999999993"/>
    <x v="43"/>
    <s v="Desktop"/>
    <x v="2"/>
    <x v="1"/>
    <n v="6"/>
    <x v="1"/>
    <x v="1"/>
    <n v="4"/>
    <x v="0"/>
    <x v="0"/>
  </r>
  <r>
    <n v="5671"/>
    <n v="62"/>
    <x v="1"/>
    <x v="2"/>
    <x v="4"/>
    <s v="Electronics"/>
    <n v="640.53"/>
    <x v="38"/>
    <s v="Desktop"/>
    <x v="0"/>
    <x v="0"/>
    <n v="7"/>
    <x v="1"/>
    <x v="2"/>
    <n v="12"/>
    <x v="2"/>
    <x v="0"/>
  </r>
  <r>
    <n v="5672"/>
    <n v="41"/>
    <x v="0"/>
    <x v="0"/>
    <x v="3"/>
    <s v="Groceries"/>
    <n v="667.61"/>
    <x v="56"/>
    <s v="Desktop"/>
    <x v="1"/>
    <x v="1"/>
    <n v="8"/>
    <x v="1"/>
    <x v="1"/>
    <n v="4"/>
    <x v="2"/>
    <x v="1"/>
  </r>
  <r>
    <n v="5673"/>
    <n v="46"/>
    <x v="0"/>
    <x v="2"/>
    <x v="7"/>
    <s v="Books"/>
    <n v="605.87"/>
    <x v="9"/>
    <s v="Tablet"/>
    <x v="1"/>
    <x v="0"/>
    <n v="6"/>
    <x v="1"/>
    <x v="0"/>
    <n v="13"/>
    <x v="1"/>
    <x v="0"/>
  </r>
  <r>
    <n v="5674"/>
    <n v="23"/>
    <x v="0"/>
    <x v="2"/>
    <x v="0"/>
    <s v="Electronics"/>
    <n v="75.36"/>
    <x v="19"/>
    <s v="Desktop"/>
    <x v="1"/>
    <x v="0"/>
    <n v="6"/>
    <x v="0"/>
    <x v="4"/>
    <n v="10"/>
    <x v="2"/>
    <x v="2"/>
  </r>
  <r>
    <n v="5675"/>
    <n v="27"/>
    <x v="0"/>
    <x v="2"/>
    <x v="3"/>
    <s v="Groceries"/>
    <n v="925.86"/>
    <x v="24"/>
    <s v="Desktop"/>
    <x v="4"/>
    <x v="1"/>
    <n v="2"/>
    <x v="1"/>
    <x v="1"/>
    <n v="6"/>
    <x v="1"/>
    <x v="1"/>
  </r>
  <r>
    <n v="5676"/>
    <n v="39"/>
    <x v="0"/>
    <x v="0"/>
    <x v="2"/>
    <s v="Toys"/>
    <n v="36.89"/>
    <x v="57"/>
    <s v="Desktop"/>
    <x v="0"/>
    <x v="0"/>
    <n v="2"/>
    <x v="1"/>
    <x v="1"/>
    <n v="3"/>
    <x v="2"/>
    <x v="2"/>
  </r>
  <r>
    <n v="5677"/>
    <n v="30"/>
    <x v="0"/>
    <x v="2"/>
    <x v="1"/>
    <s v="Home"/>
    <n v="533.71"/>
    <x v="44"/>
    <s v="Mobile"/>
    <x v="4"/>
    <x v="1"/>
    <n v="6"/>
    <x v="1"/>
    <x v="0"/>
    <n v="7"/>
    <x v="2"/>
    <x v="2"/>
  </r>
  <r>
    <n v="5678"/>
    <n v="64"/>
    <x v="1"/>
    <x v="1"/>
    <x v="5"/>
    <s v="Sports"/>
    <n v="431.69"/>
    <x v="4"/>
    <s v="Desktop"/>
    <x v="2"/>
    <x v="1"/>
    <n v="8"/>
    <x v="0"/>
    <x v="4"/>
    <n v="2"/>
    <x v="2"/>
    <x v="2"/>
  </r>
  <r>
    <n v="5679"/>
    <n v="29"/>
    <x v="0"/>
    <x v="0"/>
    <x v="4"/>
    <s v="Books"/>
    <n v="711.56"/>
    <x v="23"/>
    <s v="Mobile"/>
    <x v="3"/>
    <x v="1"/>
    <n v="5"/>
    <x v="1"/>
    <x v="0"/>
    <n v="8"/>
    <x v="1"/>
    <x v="2"/>
  </r>
  <r>
    <n v="5680"/>
    <n v="57"/>
    <x v="0"/>
    <x v="2"/>
    <x v="4"/>
    <s v="Sports"/>
    <n v="789.56"/>
    <x v="31"/>
    <s v="Desktop"/>
    <x v="0"/>
    <x v="1"/>
    <n v="9"/>
    <x v="0"/>
    <x v="3"/>
    <n v="2"/>
    <x v="2"/>
    <x v="2"/>
  </r>
  <r>
    <n v="5681"/>
    <n v="32"/>
    <x v="0"/>
    <x v="0"/>
    <x v="4"/>
    <s v="Beauty"/>
    <n v="148.07"/>
    <x v="24"/>
    <s v="Mobile"/>
    <x v="2"/>
    <x v="1"/>
    <n v="1"/>
    <x v="1"/>
    <x v="2"/>
    <n v="2"/>
    <x v="0"/>
    <x v="2"/>
  </r>
  <r>
    <n v="5682"/>
    <n v="65"/>
    <x v="1"/>
    <x v="1"/>
    <x v="3"/>
    <s v="Beauty"/>
    <n v="166.04"/>
    <x v="1"/>
    <s v="Tablet"/>
    <x v="1"/>
    <x v="1"/>
    <n v="3"/>
    <x v="0"/>
    <x v="2"/>
    <n v="5"/>
    <x v="1"/>
    <x v="1"/>
  </r>
  <r>
    <n v="5683"/>
    <n v="20"/>
    <x v="0"/>
    <x v="1"/>
    <x v="5"/>
    <s v="Clothing"/>
    <n v="638.03"/>
    <x v="35"/>
    <s v="Desktop"/>
    <x v="2"/>
    <x v="1"/>
    <n v="6"/>
    <x v="0"/>
    <x v="2"/>
    <n v="7"/>
    <x v="1"/>
    <x v="1"/>
  </r>
  <r>
    <n v="5684"/>
    <n v="30"/>
    <x v="0"/>
    <x v="1"/>
    <x v="1"/>
    <s v="Sports"/>
    <n v="134.54"/>
    <x v="24"/>
    <s v="Mobile"/>
    <x v="1"/>
    <x v="0"/>
    <n v="6"/>
    <x v="0"/>
    <x v="1"/>
    <n v="11"/>
    <x v="2"/>
    <x v="2"/>
  </r>
  <r>
    <n v="5685"/>
    <n v="33"/>
    <x v="0"/>
    <x v="0"/>
    <x v="3"/>
    <s v="Clothing"/>
    <n v="646.55999999999995"/>
    <x v="47"/>
    <s v="Desktop"/>
    <x v="0"/>
    <x v="0"/>
    <n v="4"/>
    <x v="1"/>
    <x v="4"/>
    <n v="10"/>
    <x v="0"/>
    <x v="0"/>
  </r>
  <r>
    <n v="5686"/>
    <n v="59"/>
    <x v="0"/>
    <x v="1"/>
    <x v="6"/>
    <s v="Clothing"/>
    <n v="342.9"/>
    <x v="4"/>
    <s v="Desktop"/>
    <x v="2"/>
    <x v="0"/>
    <n v="8"/>
    <x v="1"/>
    <x v="1"/>
    <n v="8"/>
    <x v="0"/>
    <x v="2"/>
  </r>
  <r>
    <n v="5687"/>
    <n v="19"/>
    <x v="2"/>
    <x v="0"/>
    <x v="7"/>
    <s v="Books"/>
    <n v="878.73"/>
    <x v="58"/>
    <s v="Tablet"/>
    <x v="4"/>
    <x v="1"/>
    <n v="9"/>
    <x v="0"/>
    <x v="3"/>
    <n v="12"/>
    <x v="0"/>
    <x v="0"/>
  </r>
  <r>
    <n v="5688"/>
    <n v="60"/>
    <x v="1"/>
    <x v="2"/>
    <x v="2"/>
    <s v="Toys"/>
    <n v="301.42"/>
    <x v="47"/>
    <s v="Desktop"/>
    <x v="4"/>
    <x v="1"/>
    <n v="9"/>
    <x v="1"/>
    <x v="3"/>
    <n v="1"/>
    <x v="0"/>
    <x v="1"/>
  </r>
  <r>
    <n v="5689"/>
    <n v="23"/>
    <x v="0"/>
    <x v="0"/>
    <x v="4"/>
    <s v="Home"/>
    <n v="839.76"/>
    <x v="39"/>
    <s v="Tablet"/>
    <x v="3"/>
    <x v="1"/>
    <n v="4"/>
    <x v="0"/>
    <x v="0"/>
    <n v="13"/>
    <x v="2"/>
    <x v="0"/>
  </r>
  <r>
    <n v="5690"/>
    <n v="61"/>
    <x v="1"/>
    <x v="0"/>
    <x v="7"/>
    <s v="Clothing"/>
    <n v="849.89"/>
    <x v="17"/>
    <s v="Desktop"/>
    <x v="1"/>
    <x v="1"/>
    <n v="2"/>
    <x v="1"/>
    <x v="3"/>
    <n v="6"/>
    <x v="0"/>
    <x v="0"/>
  </r>
  <r>
    <n v="5691"/>
    <n v="64"/>
    <x v="1"/>
    <x v="0"/>
    <x v="7"/>
    <s v="Books"/>
    <n v="296.5"/>
    <x v="13"/>
    <s v="Tablet"/>
    <x v="2"/>
    <x v="1"/>
    <n v="6"/>
    <x v="1"/>
    <x v="3"/>
    <n v="6"/>
    <x v="1"/>
    <x v="0"/>
  </r>
  <r>
    <n v="5692"/>
    <n v="67"/>
    <x v="1"/>
    <x v="2"/>
    <x v="7"/>
    <s v="Groceries"/>
    <n v="630.15"/>
    <x v="3"/>
    <s v="Desktop"/>
    <x v="3"/>
    <x v="0"/>
    <n v="7"/>
    <x v="0"/>
    <x v="3"/>
    <n v="7"/>
    <x v="0"/>
    <x v="1"/>
  </r>
  <r>
    <n v="5693"/>
    <n v="36"/>
    <x v="0"/>
    <x v="1"/>
    <x v="0"/>
    <s v="Groceries"/>
    <n v="995.7"/>
    <x v="41"/>
    <s v="Mobile"/>
    <x v="2"/>
    <x v="0"/>
    <n v="6"/>
    <x v="1"/>
    <x v="4"/>
    <n v="11"/>
    <x v="1"/>
    <x v="2"/>
  </r>
  <r>
    <n v="5694"/>
    <n v="27"/>
    <x v="0"/>
    <x v="0"/>
    <x v="0"/>
    <s v="Beauty"/>
    <n v="858.92"/>
    <x v="8"/>
    <s v="Mobile"/>
    <x v="0"/>
    <x v="1"/>
    <n v="6"/>
    <x v="0"/>
    <x v="3"/>
    <n v="2"/>
    <x v="2"/>
    <x v="1"/>
  </r>
  <r>
    <n v="5695"/>
    <n v="59"/>
    <x v="0"/>
    <x v="0"/>
    <x v="3"/>
    <s v="Clothing"/>
    <n v="579.99"/>
    <x v="53"/>
    <s v="Tablet"/>
    <x v="4"/>
    <x v="0"/>
    <n v="6"/>
    <x v="1"/>
    <x v="4"/>
    <n v="7"/>
    <x v="0"/>
    <x v="0"/>
  </r>
  <r>
    <n v="5696"/>
    <n v="30"/>
    <x v="0"/>
    <x v="0"/>
    <x v="3"/>
    <s v="Home"/>
    <n v="220.95"/>
    <x v="12"/>
    <s v="Desktop"/>
    <x v="2"/>
    <x v="1"/>
    <n v="6"/>
    <x v="1"/>
    <x v="1"/>
    <n v="12"/>
    <x v="0"/>
    <x v="2"/>
  </r>
  <r>
    <n v="5697"/>
    <n v="55"/>
    <x v="0"/>
    <x v="2"/>
    <x v="3"/>
    <s v="Toys"/>
    <n v="308.12"/>
    <x v="33"/>
    <s v="Tablet"/>
    <x v="1"/>
    <x v="1"/>
    <n v="9"/>
    <x v="1"/>
    <x v="4"/>
    <n v="7"/>
    <x v="2"/>
    <x v="2"/>
  </r>
  <r>
    <n v="5698"/>
    <n v="60"/>
    <x v="1"/>
    <x v="2"/>
    <x v="3"/>
    <s v="Beauty"/>
    <n v="457.31"/>
    <x v="4"/>
    <s v="Mobile"/>
    <x v="4"/>
    <x v="0"/>
    <n v="1"/>
    <x v="0"/>
    <x v="1"/>
    <n v="1"/>
    <x v="2"/>
    <x v="1"/>
  </r>
  <r>
    <n v="5699"/>
    <n v="38"/>
    <x v="0"/>
    <x v="0"/>
    <x v="4"/>
    <s v="Electronics"/>
    <n v="248.02"/>
    <x v="20"/>
    <s v="Tablet"/>
    <x v="0"/>
    <x v="1"/>
    <n v="7"/>
    <x v="1"/>
    <x v="1"/>
    <n v="1"/>
    <x v="0"/>
    <x v="2"/>
  </r>
  <r>
    <n v="5700"/>
    <n v="60"/>
    <x v="1"/>
    <x v="0"/>
    <x v="5"/>
    <s v="Home"/>
    <n v="768.79"/>
    <x v="22"/>
    <s v="Tablet"/>
    <x v="4"/>
    <x v="0"/>
    <n v="2"/>
    <x v="0"/>
    <x v="1"/>
    <n v="13"/>
    <x v="0"/>
    <x v="1"/>
  </r>
  <r>
    <n v="5701"/>
    <n v="49"/>
    <x v="0"/>
    <x v="2"/>
    <x v="7"/>
    <s v="Groceries"/>
    <n v="885.82"/>
    <x v="12"/>
    <s v="Tablet"/>
    <x v="0"/>
    <x v="1"/>
    <n v="7"/>
    <x v="1"/>
    <x v="1"/>
    <n v="9"/>
    <x v="2"/>
    <x v="1"/>
  </r>
  <r>
    <n v="5702"/>
    <n v="33"/>
    <x v="0"/>
    <x v="2"/>
    <x v="4"/>
    <s v="Books"/>
    <n v="684.33"/>
    <x v="12"/>
    <s v="Tablet"/>
    <x v="0"/>
    <x v="0"/>
    <n v="3"/>
    <x v="0"/>
    <x v="2"/>
    <n v="3"/>
    <x v="2"/>
    <x v="1"/>
  </r>
  <r>
    <n v="5703"/>
    <n v="41"/>
    <x v="0"/>
    <x v="0"/>
    <x v="3"/>
    <s v="Beauty"/>
    <n v="671.1"/>
    <x v="21"/>
    <s v="Desktop"/>
    <x v="3"/>
    <x v="1"/>
    <n v="9"/>
    <x v="0"/>
    <x v="3"/>
    <n v="5"/>
    <x v="0"/>
    <x v="2"/>
  </r>
  <r>
    <n v="5704"/>
    <n v="42"/>
    <x v="0"/>
    <x v="2"/>
    <x v="0"/>
    <s v="Home"/>
    <n v="73.41"/>
    <x v="5"/>
    <s v="Tablet"/>
    <x v="2"/>
    <x v="0"/>
    <n v="1"/>
    <x v="0"/>
    <x v="3"/>
    <n v="10"/>
    <x v="2"/>
    <x v="1"/>
  </r>
  <r>
    <n v="5705"/>
    <n v="33"/>
    <x v="0"/>
    <x v="2"/>
    <x v="4"/>
    <s v="Beauty"/>
    <n v="378.96"/>
    <x v="1"/>
    <s v="Desktop"/>
    <x v="2"/>
    <x v="1"/>
    <n v="1"/>
    <x v="1"/>
    <x v="3"/>
    <n v="12"/>
    <x v="1"/>
    <x v="0"/>
  </r>
  <r>
    <n v="5706"/>
    <n v="36"/>
    <x v="0"/>
    <x v="0"/>
    <x v="6"/>
    <s v="Home"/>
    <n v="359.74"/>
    <x v="12"/>
    <s v="Tablet"/>
    <x v="0"/>
    <x v="1"/>
    <n v="4"/>
    <x v="0"/>
    <x v="4"/>
    <n v="12"/>
    <x v="2"/>
    <x v="0"/>
  </r>
  <r>
    <n v="5707"/>
    <n v="22"/>
    <x v="0"/>
    <x v="0"/>
    <x v="6"/>
    <s v="Groceries"/>
    <n v="703.4"/>
    <x v="49"/>
    <s v="Desktop"/>
    <x v="0"/>
    <x v="0"/>
    <n v="7"/>
    <x v="1"/>
    <x v="0"/>
    <n v="12"/>
    <x v="2"/>
    <x v="1"/>
  </r>
  <r>
    <n v="5708"/>
    <n v="38"/>
    <x v="0"/>
    <x v="0"/>
    <x v="5"/>
    <s v="Clothing"/>
    <n v="867.11"/>
    <x v="41"/>
    <s v="Desktop"/>
    <x v="4"/>
    <x v="1"/>
    <n v="9"/>
    <x v="0"/>
    <x v="2"/>
    <n v="12"/>
    <x v="2"/>
    <x v="1"/>
  </r>
  <r>
    <n v="5709"/>
    <n v="37"/>
    <x v="0"/>
    <x v="1"/>
    <x v="1"/>
    <s v="Beauty"/>
    <n v="94.65"/>
    <x v="53"/>
    <s v="Tablet"/>
    <x v="2"/>
    <x v="1"/>
    <n v="7"/>
    <x v="0"/>
    <x v="0"/>
    <n v="9"/>
    <x v="1"/>
    <x v="1"/>
  </r>
  <r>
    <n v="5710"/>
    <n v="50"/>
    <x v="0"/>
    <x v="2"/>
    <x v="1"/>
    <s v="Books"/>
    <n v="771.84"/>
    <x v="18"/>
    <s v="Desktop"/>
    <x v="4"/>
    <x v="1"/>
    <n v="8"/>
    <x v="1"/>
    <x v="3"/>
    <n v="7"/>
    <x v="1"/>
    <x v="1"/>
  </r>
  <r>
    <n v="5711"/>
    <n v="57"/>
    <x v="0"/>
    <x v="0"/>
    <x v="5"/>
    <s v="Clothing"/>
    <n v="825.73"/>
    <x v="44"/>
    <s v="Mobile"/>
    <x v="3"/>
    <x v="1"/>
    <n v="8"/>
    <x v="1"/>
    <x v="3"/>
    <n v="11"/>
    <x v="2"/>
    <x v="2"/>
  </r>
  <r>
    <n v="5712"/>
    <n v="37"/>
    <x v="0"/>
    <x v="1"/>
    <x v="4"/>
    <s v="Books"/>
    <n v="730.56"/>
    <x v="37"/>
    <s v="Tablet"/>
    <x v="1"/>
    <x v="0"/>
    <n v="2"/>
    <x v="0"/>
    <x v="2"/>
    <n v="11"/>
    <x v="1"/>
    <x v="1"/>
  </r>
  <r>
    <n v="5713"/>
    <n v="60"/>
    <x v="1"/>
    <x v="0"/>
    <x v="7"/>
    <s v="Electronics"/>
    <n v="133.74"/>
    <x v="27"/>
    <s v="Desktop"/>
    <x v="0"/>
    <x v="0"/>
    <n v="8"/>
    <x v="0"/>
    <x v="0"/>
    <n v="3"/>
    <x v="0"/>
    <x v="1"/>
  </r>
  <r>
    <n v="5714"/>
    <n v="34"/>
    <x v="0"/>
    <x v="0"/>
    <x v="6"/>
    <s v="Home"/>
    <n v="886.3"/>
    <x v="39"/>
    <s v="Mobile"/>
    <x v="2"/>
    <x v="1"/>
    <n v="7"/>
    <x v="1"/>
    <x v="1"/>
    <n v="7"/>
    <x v="0"/>
    <x v="1"/>
  </r>
  <r>
    <n v="5715"/>
    <n v="37"/>
    <x v="0"/>
    <x v="2"/>
    <x v="2"/>
    <s v="Beauty"/>
    <n v="659.08"/>
    <x v="49"/>
    <s v="Desktop"/>
    <x v="1"/>
    <x v="0"/>
    <n v="5"/>
    <x v="0"/>
    <x v="1"/>
    <n v="10"/>
    <x v="2"/>
    <x v="0"/>
  </r>
  <r>
    <n v="5716"/>
    <n v="48"/>
    <x v="0"/>
    <x v="2"/>
    <x v="6"/>
    <s v="Home"/>
    <n v="585.29999999999995"/>
    <x v="16"/>
    <s v="Mobile"/>
    <x v="0"/>
    <x v="1"/>
    <n v="7"/>
    <x v="1"/>
    <x v="2"/>
    <n v="12"/>
    <x v="2"/>
    <x v="2"/>
  </r>
  <r>
    <n v="5717"/>
    <n v="32"/>
    <x v="0"/>
    <x v="1"/>
    <x v="1"/>
    <s v="Books"/>
    <n v="910.23"/>
    <x v="25"/>
    <s v="Mobile"/>
    <x v="0"/>
    <x v="0"/>
    <n v="7"/>
    <x v="1"/>
    <x v="1"/>
    <n v="7"/>
    <x v="1"/>
    <x v="2"/>
  </r>
  <r>
    <n v="5718"/>
    <n v="47"/>
    <x v="0"/>
    <x v="1"/>
    <x v="2"/>
    <s v="Sports"/>
    <n v="522.25"/>
    <x v="28"/>
    <s v="Desktop"/>
    <x v="2"/>
    <x v="1"/>
    <n v="5"/>
    <x v="1"/>
    <x v="2"/>
    <n v="3"/>
    <x v="0"/>
    <x v="1"/>
  </r>
  <r>
    <n v="5719"/>
    <n v="42"/>
    <x v="0"/>
    <x v="0"/>
    <x v="7"/>
    <s v="Beauty"/>
    <n v="389.9"/>
    <x v="0"/>
    <s v="Desktop"/>
    <x v="3"/>
    <x v="0"/>
    <n v="6"/>
    <x v="0"/>
    <x v="0"/>
    <n v="10"/>
    <x v="2"/>
    <x v="2"/>
  </r>
  <r>
    <n v="5720"/>
    <n v="68"/>
    <x v="1"/>
    <x v="1"/>
    <x v="7"/>
    <s v="Books"/>
    <n v="628.82000000000005"/>
    <x v="31"/>
    <s v="Desktop"/>
    <x v="2"/>
    <x v="0"/>
    <n v="8"/>
    <x v="0"/>
    <x v="0"/>
    <n v="6"/>
    <x v="0"/>
    <x v="1"/>
  </r>
  <r>
    <n v="5721"/>
    <n v="37"/>
    <x v="0"/>
    <x v="2"/>
    <x v="6"/>
    <s v="Books"/>
    <n v="149.81"/>
    <x v="55"/>
    <s v="Mobile"/>
    <x v="3"/>
    <x v="1"/>
    <n v="9"/>
    <x v="1"/>
    <x v="4"/>
    <n v="3"/>
    <x v="0"/>
    <x v="1"/>
  </r>
  <r>
    <n v="5722"/>
    <n v="59"/>
    <x v="0"/>
    <x v="0"/>
    <x v="6"/>
    <s v="Home"/>
    <n v="477.99"/>
    <x v="30"/>
    <s v="Mobile"/>
    <x v="4"/>
    <x v="1"/>
    <n v="6"/>
    <x v="1"/>
    <x v="4"/>
    <n v="13"/>
    <x v="0"/>
    <x v="2"/>
  </r>
  <r>
    <n v="5723"/>
    <n v="44"/>
    <x v="0"/>
    <x v="2"/>
    <x v="3"/>
    <s v="Sports"/>
    <n v="15.77"/>
    <x v="0"/>
    <s v="Mobile"/>
    <x v="0"/>
    <x v="1"/>
    <n v="1"/>
    <x v="0"/>
    <x v="2"/>
    <n v="11"/>
    <x v="2"/>
    <x v="1"/>
  </r>
  <r>
    <n v="5724"/>
    <n v="51"/>
    <x v="0"/>
    <x v="2"/>
    <x v="0"/>
    <s v="Clothing"/>
    <n v="292.81"/>
    <x v="44"/>
    <s v="Tablet"/>
    <x v="4"/>
    <x v="1"/>
    <n v="5"/>
    <x v="1"/>
    <x v="1"/>
    <n v="2"/>
    <x v="1"/>
    <x v="0"/>
  </r>
  <r>
    <n v="5725"/>
    <n v="47"/>
    <x v="0"/>
    <x v="2"/>
    <x v="5"/>
    <s v="Groceries"/>
    <n v="849.35"/>
    <x v="52"/>
    <s v="Mobile"/>
    <x v="0"/>
    <x v="0"/>
    <n v="2"/>
    <x v="0"/>
    <x v="2"/>
    <n v="4"/>
    <x v="1"/>
    <x v="0"/>
  </r>
  <r>
    <n v="5726"/>
    <n v="22"/>
    <x v="0"/>
    <x v="2"/>
    <x v="0"/>
    <s v="Beauty"/>
    <n v="629.97"/>
    <x v="58"/>
    <s v="Tablet"/>
    <x v="0"/>
    <x v="1"/>
    <n v="5"/>
    <x v="1"/>
    <x v="3"/>
    <n v="12"/>
    <x v="2"/>
    <x v="1"/>
  </r>
  <r>
    <n v="5727"/>
    <n v="45"/>
    <x v="0"/>
    <x v="0"/>
    <x v="4"/>
    <s v="Sports"/>
    <n v="972.44"/>
    <x v="14"/>
    <s v="Mobile"/>
    <x v="1"/>
    <x v="1"/>
    <n v="7"/>
    <x v="1"/>
    <x v="1"/>
    <n v="1"/>
    <x v="0"/>
    <x v="2"/>
  </r>
  <r>
    <n v="5728"/>
    <n v="46"/>
    <x v="0"/>
    <x v="2"/>
    <x v="0"/>
    <s v="Books"/>
    <n v="473.28"/>
    <x v="34"/>
    <s v="Desktop"/>
    <x v="4"/>
    <x v="1"/>
    <n v="2"/>
    <x v="1"/>
    <x v="3"/>
    <n v="5"/>
    <x v="0"/>
    <x v="2"/>
  </r>
  <r>
    <n v="5729"/>
    <n v="33"/>
    <x v="0"/>
    <x v="2"/>
    <x v="6"/>
    <s v="Electronics"/>
    <n v="277.14"/>
    <x v="31"/>
    <s v="Desktop"/>
    <x v="1"/>
    <x v="1"/>
    <n v="9"/>
    <x v="1"/>
    <x v="3"/>
    <n v="1"/>
    <x v="2"/>
    <x v="1"/>
  </r>
  <r>
    <n v="5730"/>
    <n v="58"/>
    <x v="0"/>
    <x v="1"/>
    <x v="0"/>
    <s v="Electronics"/>
    <n v="677.58"/>
    <x v="6"/>
    <s v="Tablet"/>
    <x v="1"/>
    <x v="0"/>
    <n v="9"/>
    <x v="1"/>
    <x v="2"/>
    <n v="4"/>
    <x v="2"/>
    <x v="0"/>
  </r>
  <r>
    <n v="5731"/>
    <n v="69"/>
    <x v="1"/>
    <x v="2"/>
    <x v="3"/>
    <s v="Beauty"/>
    <n v="938.83"/>
    <x v="52"/>
    <s v="Mobile"/>
    <x v="4"/>
    <x v="1"/>
    <n v="8"/>
    <x v="0"/>
    <x v="4"/>
    <n v="5"/>
    <x v="0"/>
    <x v="1"/>
  </r>
  <r>
    <n v="5732"/>
    <n v="53"/>
    <x v="0"/>
    <x v="1"/>
    <x v="5"/>
    <s v="Beauty"/>
    <n v="995.28"/>
    <x v="21"/>
    <s v="Mobile"/>
    <x v="4"/>
    <x v="1"/>
    <n v="4"/>
    <x v="0"/>
    <x v="3"/>
    <n v="7"/>
    <x v="1"/>
    <x v="2"/>
  </r>
  <r>
    <n v="5733"/>
    <n v="41"/>
    <x v="0"/>
    <x v="2"/>
    <x v="0"/>
    <s v="Electronics"/>
    <n v="460.76"/>
    <x v="37"/>
    <s v="Mobile"/>
    <x v="1"/>
    <x v="1"/>
    <n v="3"/>
    <x v="0"/>
    <x v="0"/>
    <n v="9"/>
    <x v="2"/>
    <x v="0"/>
  </r>
  <r>
    <n v="5734"/>
    <n v="37"/>
    <x v="0"/>
    <x v="1"/>
    <x v="7"/>
    <s v="Home"/>
    <n v="406.76"/>
    <x v="6"/>
    <s v="Desktop"/>
    <x v="1"/>
    <x v="0"/>
    <n v="9"/>
    <x v="1"/>
    <x v="3"/>
    <n v="12"/>
    <x v="0"/>
    <x v="1"/>
  </r>
  <r>
    <n v="5735"/>
    <n v="47"/>
    <x v="0"/>
    <x v="2"/>
    <x v="4"/>
    <s v="Toys"/>
    <n v="223.65"/>
    <x v="32"/>
    <s v="Tablet"/>
    <x v="2"/>
    <x v="0"/>
    <n v="6"/>
    <x v="1"/>
    <x v="0"/>
    <n v="2"/>
    <x v="1"/>
    <x v="1"/>
  </r>
  <r>
    <n v="5736"/>
    <n v="42"/>
    <x v="0"/>
    <x v="1"/>
    <x v="7"/>
    <s v="Toys"/>
    <n v="322.89"/>
    <x v="9"/>
    <s v="Desktop"/>
    <x v="2"/>
    <x v="1"/>
    <n v="5"/>
    <x v="0"/>
    <x v="1"/>
    <n v="2"/>
    <x v="2"/>
    <x v="2"/>
  </r>
  <r>
    <n v="5737"/>
    <n v="40"/>
    <x v="0"/>
    <x v="1"/>
    <x v="6"/>
    <s v="Beauty"/>
    <n v="125.98"/>
    <x v="12"/>
    <s v="Tablet"/>
    <x v="4"/>
    <x v="0"/>
    <n v="7"/>
    <x v="1"/>
    <x v="2"/>
    <n v="5"/>
    <x v="1"/>
    <x v="1"/>
  </r>
  <r>
    <n v="5738"/>
    <n v="69"/>
    <x v="1"/>
    <x v="1"/>
    <x v="1"/>
    <s v="Electronics"/>
    <n v="16.489999999999998"/>
    <x v="57"/>
    <s v="Tablet"/>
    <x v="2"/>
    <x v="0"/>
    <n v="5"/>
    <x v="1"/>
    <x v="4"/>
    <n v="2"/>
    <x v="1"/>
    <x v="2"/>
  </r>
  <r>
    <n v="5739"/>
    <n v="45"/>
    <x v="0"/>
    <x v="1"/>
    <x v="3"/>
    <s v="Clothing"/>
    <n v="610.95000000000005"/>
    <x v="40"/>
    <s v="Tablet"/>
    <x v="3"/>
    <x v="0"/>
    <n v="3"/>
    <x v="0"/>
    <x v="4"/>
    <n v="7"/>
    <x v="2"/>
    <x v="2"/>
  </r>
  <r>
    <n v="5740"/>
    <n v="21"/>
    <x v="0"/>
    <x v="1"/>
    <x v="2"/>
    <s v="Beauty"/>
    <n v="473.59"/>
    <x v="23"/>
    <s v="Mobile"/>
    <x v="1"/>
    <x v="0"/>
    <n v="7"/>
    <x v="0"/>
    <x v="3"/>
    <n v="10"/>
    <x v="2"/>
    <x v="0"/>
  </r>
  <r>
    <n v="5741"/>
    <n v="65"/>
    <x v="1"/>
    <x v="0"/>
    <x v="4"/>
    <s v="Groceries"/>
    <n v="507.42"/>
    <x v="36"/>
    <s v="Mobile"/>
    <x v="1"/>
    <x v="0"/>
    <n v="8"/>
    <x v="0"/>
    <x v="2"/>
    <n v="8"/>
    <x v="2"/>
    <x v="0"/>
  </r>
  <r>
    <n v="5742"/>
    <n v="50"/>
    <x v="0"/>
    <x v="1"/>
    <x v="6"/>
    <s v="Groceries"/>
    <n v="641.85"/>
    <x v="24"/>
    <s v="Tablet"/>
    <x v="0"/>
    <x v="1"/>
    <n v="4"/>
    <x v="1"/>
    <x v="2"/>
    <n v="8"/>
    <x v="1"/>
    <x v="0"/>
  </r>
  <r>
    <n v="5743"/>
    <n v="28"/>
    <x v="0"/>
    <x v="0"/>
    <x v="6"/>
    <s v="Electronics"/>
    <n v="353.29"/>
    <x v="25"/>
    <s v="Tablet"/>
    <x v="3"/>
    <x v="0"/>
    <n v="4"/>
    <x v="0"/>
    <x v="3"/>
    <n v="11"/>
    <x v="1"/>
    <x v="1"/>
  </r>
  <r>
    <n v="5744"/>
    <n v="35"/>
    <x v="0"/>
    <x v="1"/>
    <x v="0"/>
    <s v="Sports"/>
    <n v="373.68"/>
    <x v="42"/>
    <s v="Tablet"/>
    <x v="3"/>
    <x v="0"/>
    <n v="4"/>
    <x v="0"/>
    <x v="3"/>
    <n v="11"/>
    <x v="1"/>
    <x v="1"/>
  </r>
  <r>
    <n v="5745"/>
    <n v="40"/>
    <x v="0"/>
    <x v="0"/>
    <x v="5"/>
    <s v="Groceries"/>
    <n v="313.56"/>
    <x v="47"/>
    <s v="Desktop"/>
    <x v="3"/>
    <x v="0"/>
    <n v="4"/>
    <x v="0"/>
    <x v="0"/>
    <n v="3"/>
    <x v="2"/>
    <x v="0"/>
  </r>
  <r>
    <n v="5746"/>
    <n v="22"/>
    <x v="0"/>
    <x v="0"/>
    <x v="4"/>
    <s v="Home"/>
    <n v="837.67"/>
    <x v="32"/>
    <s v="Tablet"/>
    <x v="3"/>
    <x v="0"/>
    <n v="1"/>
    <x v="0"/>
    <x v="1"/>
    <n v="1"/>
    <x v="0"/>
    <x v="1"/>
  </r>
  <r>
    <n v="5747"/>
    <n v="55"/>
    <x v="0"/>
    <x v="0"/>
    <x v="0"/>
    <s v="Electronics"/>
    <n v="125.87"/>
    <x v="33"/>
    <s v="Mobile"/>
    <x v="3"/>
    <x v="1"/>
    <n v="6"/>
    <x v="0"/>
    <x v="2"/>
    <n v="8"/>
    <x v="1"/>
    <x v="1"/>
  </r>
  <r>
    <n v="5748"/>
    <n v="47"/>
    <x v="0"/>
    <x v="1"/>
    <x v="2"/>
    <s v="Beauty"/>
    <n v="543.44000000000005"/>
    <x v="43"/>
    <s v="Tablet"/>
    <x v="2"/>
    <x v="1"/>
    <n v="6"/>
    <x v="0"/>
    <x v="3"/>
    <n v="6"/>
    <x v="0"/>
    <x v="0"/>
  </r>
  <r>
    <n v="5749"/>
    <n v="58"/>
    <x v="0"/>
    <x v="1"/>
    <x v="4"/>
    <s v="Toys"/>
    <n v="407.98"/>
    <x v="55"/>
    <s v="Tablet"/>
    <x v="4"/>
    <x v="1"/>
    <n v="1"/>
    <x v="1"/>
    <x v="4"/>
    <n v="5"/>
    <x v="0"/>
    <x v="0"/>
  </r>
  <r>
    <n v="5750"/>
    <n v="56"/>
    <x v="0"/>
    <x v="1"/>
    <x v="3"/>
    <s v="Clothing"/>
    <n v="182"/>
    <x v="45"/>
    <s v="Tablet"/>
    <x v="2"/>
    <x v="1"/>
    <n v="4"/>
    <x v="0"/>
    <x v="2"/>
    <n v="12"/>
    <x v="0"/>
    <x v="1"/>
  </r>
  <r>
    <n v="5751"/>
    <n v="58"/>
    <x v="0"/>
    <x v="2"/>
    <x v="3"/>
    <s v="Clothing"/>
    <n v="979.7"/>
    <x v="42"/>
    <s v="Mobile"/>
    <x v="4"/>
    <x v="1"/>
    <n v="3"/>
    <x v="1"/>
    <x v="2"/>
    <n v="2"/>
    <x v="0"/>
    <x v="1"/>
  </r>
  <r>
    <n v="5752"/>
    <n v="68"/>
    <x v="1"/>
    <x v="0"/>
    <x v="6"/>
    <s v="Home"/>
    <n v="40.49"/>
    <x v="51"/>
    <s v="Mobile"/>
    <x v="3"/>
    <x v="1"/>
    <n v="4"/>
    <x v="0"/>
    <x v="0"/>
    <n v="5"/>
    <x v="2"/>
    <x v="2"/>
  </r>
  <r>
    <n v="5753"/>
    <n v="42"/>
    <x v="0"/>
    <x v="0"/>
    <x v="6"/>
    <s v="Books"/>
    <n v="256.47000000000003"/>
    <x v="26"/>
    <s v="Tablet"/>
    <x v="3"/>
    <x v="0"/>
    <n v="4"/>
    <x v="0"/>
    <x v="4"/>
    <n v="4"/>
    <x v="2"/>
    <x v="2"/>
  </r>
  <r>
    <n v="5754"/>
    <n v="53"/>
    <x v="0"/>
    <x v="1"/>
    <x v="4"/>
    <s v="Books"/>
    <n v="592.62"/>
    <x v="23"/>
    <s v="Tablet"/>
    <x v="0"/>
    <x v="0"/>
    <n v="3"/>
    <x v="1"/>
    <x v="1"/>
    <n v="7"/>
    <x v="0"/>
    <x v="2"/>
  </r>
  <r>
    <n v="5755"/>
    <n v="39"/>
    <x v="0"/>
    <x v="2"/>
    <x v="2"/>
    <s v="Clothing"/>
    <n v="540.16999999999996"/>
    <x v="32"/>
    <s v="Desktop"/>
    <x v="4"/>
    <x v="0"/>
    <n v="6"/>
    <x v="0"/>
    <x v="4"/>
    <n v="3"/>
    <x v="0"/>
    <x v="0"/>
  </r>
  <r>
    <n v="5756"/>
    <n v="66"/>
    <x v="1"/>
    <x v="0"/>
    <x v="4"/>
    <s v="Sports"/>
    <n v="598.17999999999995"/>
    <x v="56"/>
    <s v="Tablet"/>
    <x v="3"/>
    <x v="1"/>
    <n v="1"/>
    <x v="0"/>
    <x v="3"/>
    <n v="13"/>
    <x v="0"/>
    <x v="2"/>
  </r>
  <r>
    <n v="5757"/>
    <n v="49"/>
    <x v="0"/>
    <x v="2"/>
    <x v="5"/>
    <s v="Books"/>
    <n v="686.51"/>
    <x v="9"/>
    <s v="Desktop"/>
    <x v="3"/>
    <x v="1"/>
    <n v="9"/>
    <x v="1"/>
    <x v="2"/>
    <n v="6"/>
    <x v="1"/>
    <x v="0"/>
  </r>
  <r>
    <n v="5758"/>
    <n v="52"/>
    <x v="0"/>
    <x v="1"/>
    <x v="5"/>
    <s v="Clothing"/>
    <n v="270.95999999999998"/>
    <x v="50"/>
    <s v="Desktop"/>
    <x v="4"/>
    <x v="0"/>
    <n v="2"/>
    <x v="0"/>
    <x v="2"/>
    <n v="13"/>
    <x v="0"/>
    <x v="2"/>
  </r>
  <r>
    <n v="5759"/>
    <n v="65"/>
    <x v="1"/>
    <x v="1"/>
    <x v="1"/>
    <s v="Groceries"/>
    <n v="368.27"/>
    <x v="28"/>
    <s v="Mobile"/>
    <x v="0"/>
    <x v="0"/>
    <n v="9"/>
    <x v="1"/>
    <x v="0"/>
    <n v="12"/>
    <x v="0"/>
    <x v="2"/>
  </r>
  <r>
    <n v="5760"/>
    <n v="32"/>
    <x v="0"/>
    <x v="0"/>
    <x v="7"/>
    <s v="Books"/>
    <n v="988.25"/>
    <x v="27"/>
    <s v="Tablet"/>
    <x v="0"/>
    <x v="0"/>
    <n v="7"/>
    <x v="1"/>
    <x v="1"/>
    <n v="6"/>
    <x v="2"/>
    <x v="1"/>
  </r>
  <r>
    <n v="5761"/>
    <n v="67"/>
    <x v="1"/>
    <x v="2"/>
    <x v="7"/>
    <s v="Books"/>
    <n v="865.47"/>
    <x v="13"/>
    <s v="Mobile"/>
    <x v="3"/>
    <x v="1"/>
    <n v="5"/>
    <x v="1"/>
    <x v="0"/>
    <n v="8"/>
    <x v="0"/>
    <x v="1"/>
  </r>
  <r>
    <n v="5762"/>
    <n v="39"/>
    <x v="0"/>
    <x v="0"/>
    <x v="1"/>
    <s v="Toys"/>
    <n v="384.15"/>
    <x v="35"/>
    <s v="Tablet"/>
    <x v="4"/>
    <x v="0"/>
    <n v="2"/>
    <x v="1"/>
    <x v="2"/>
    <n v="9"/>
    <x v="1"/>
    <x v="1"/>
  </r>
  <r>
    <n v="5763"/>
    <n v="49"/>
    <x v="0"/>
    <x v="1"/>
    <x v="6"/>
    <s v="Toys"/>
    <n v="728.24"/>
    <x v="0"/>
    <s v="Mobile"/>
    <x v="2"/>
    <x v="1"/>
    <n v="6"/>
    <x v="1"/>
    <x v="4"/>
    <n v="1"/>
    <x v="0"/>
    <x v="1"/>
  </r>
  <r>
    <n v="5764"/>
    <n v="56"/>
    <x v="0"/>
    <x v="0"/>
    <x v="7"/>
    <s v="Clothing"/>
    <n v="211.49"/>
    <x v="41"/>
    <s v="Tablet"/>
    <x v="4"/>
    <x v="1"/>
    <n v="9"/>
    <x v="1"/>
    <x v="0"/>
    <n v="9"/>
    <x v="0"/>
    <x v="2"/>
  </r>
  <r>
    <n v="5765"/>
    <n v="54"/>
    <x v="0"/>
    <x v="2"/>
    <x v="1"/>
    <s v="Toys"/>
    <n v="621.12"/>
    <x v="56"/>
    <s v="Desktop"/>
    <x v="3"/>
    <x v="1"/>
    <n v="5"/>
    <x v="1"/>
    <x v="4"/>
    <n v="12"/>
    <x v="1"/>
    <x v="1"/>
  </r>
  <r>
    <n v="5766"/>
    <n v="63"/>
    <x v="1"/>
    <x v="2"/>
    <x v="4"/>
    <s v="Books"/>
    <n v="20.85"/>
    <x v="13"/>
    <s v="Desktop"/>
    <x v="1"/>
    <x v="0"/>
    <n v="4"/>
    <x v="0"/>
    <x v="2"/>
    <n v="3"/>
    <x v="1"/>
    <x v="0"/>
  </r>
  <r>
    <n v="5767"/>
    <n v="21"/>
    <x v="0"/>
    <x v="2"/>
    <x v="3"/>
    <s v="Clothing"/>
    <n v="636.34"/>
    <x v="13"/>
    <s v="Tablet"/>
    <x v="2"/>
    <x v="1"/>
    <n v="8"/>
    <x v="0"/>
    <x v="2"/>
    <n v="7"/>
    <x v="2"/>
    <x v="0"/>
  </r>
  <r>
    <n v="5768"/>
    <n v="20"/>
    <x v="0"/>
    <x v="2"/>
    <x v="5"/>
    <s v="Groceries"/>
    <n v="289.04000000000002"/>
    <x v="17"/>
    <s v="Mobile"/>
    <x v="2"/>
    <x v="1"/>
    <n v="4"/>
    <x v="1"/>
    <x v="0"/>
    <n v="10"/>
    <x v="1"/>
    <x v="1"/>
  </r>
  <r>
    <n v="5769"/>
    <n v="46"/>
    <x v="0"/>
    <x v="2"/>
    <x v="0"/>
    <s v="Electronics"/>
    <n v="103.05"/>
    <x v="27"/>
    <s v="Tablet"/>
    <x v="0"/>
    <x v="0"/>
    <n v="5"/>
    <x v="0"/>
    <x v="3"/>
    <n v="3"/>
    <x v="1"/>
    <x v="0"/>
  </r>
  <r>
    <n v="5770"/>
    <n v="21"/>
    <x v="0"/>
    <x v="2"/>
    <x v="6"/>
    <s v="Clothing"/>
    <n v="145.06"/>
    <x v="27"/>
    <s v="Mobile"/>
    <x v="3"/>
    <x v="1"/>
    <n v="6"/>
    <x v="1"/>
    <x v="4"/>
    <n v="9"/>
    <x v="2"/>
    <x v="1"/>
  </r>
  <r>
    <n v="5771"/>
    <n v="67"/>
    <x v="1"/>
    <x v="2"/>
    <x v="4"/>
    <s v="Beauty"/>
    <n v="891.76"/>
    <x v="13"/>
    <s v="Desktop"/>
    <x v="1"/>
    <x v="0"/>
    <n v="7"/>
    <x v="1"/>
    <x v="3"/>
    <n v="7"/>
    <x v="2"/>
    <x v="1"/>
  </r>
  <r>
    <n v="5772"/>
    <n v="46"/>
    <x v="0"/>
    <x v="0"/>
    <x v="0"/>
    <s v="Beauty"/>
    <n v="143.15"/>
    <x v="32"/>
    <s v="Mobile"/>
    <x v="2"/>
    <x v="0"/>
    <n v="7"/>
    <x v="0"/>
    <x v="0"/>
    <n v="8"/>
    <x v="1"/>
    <x v="2"/>
  </r>
  <r>
    <n v="5773"/>
    <n v="62"/>
    <x v="1"/>
    <x v="1"/>
    <x v="3"/>
    <s v="Beauty"/>
    <n v="666.27"/>
    <x v="4"/>
    <s v="Desktop"/>
    <x v="2"/>
    <x v="1"/>
    <n v="3"/>
    <x v="0"/>
    <x v="3"/>
    <n v="6"/>
    <x v="0"/>
    <x v="0"/>
  </r>
  <r>
    <n v="5774"/>
    <n v="63"/>
    <x v="1"/>
    <x v="1"/>
    <x v="2"/>
    <s v="Toys"/>
    <n v="971.82"/>
    <x v="33"/>
    <s v="Mobile"/>
    <x v="0"/>
    <x v="1"/>
    <n v="5"/>
    <x v="0"/>
    <x v="2"/>
    <n v="2"/>
    <x v="2"/>
    <x v="2"/>
  </r>
  <r>
    <n v="5775"/>
    <n v="29"/>
    <x v="0"/>
    <x v="2"/>
    <x v="7"/>
    <s v="Beauty"/>
    <n v="592.22"/>
    <x v="0"/>
    <s v="Tablet"/>
    <x v="3"/>
    <x v="1"/>
    <n v="3"/>
    <x v="1"/>
    <x v="4"/>
    <n v="5"/>
    <x v="2"/>
    <x v="2"/>
  </r>
  <r>
    <n v="5776"/>
    <n v="63"/>
    <x v="1"/>
    <x v="1"/>
    <x v="1"/>
    <s v="Sports"/>
    <n v="672.63"/>
    <x v="47"/>
    <s v="Tablet"/>
    <x v="4"/>
    <x v="1"/>
    <n v="6"/>
    <x v="1"/>
    <x v="1"/>
    <n v="1"/>
    <x v="1"/>
    <x v="1"/>
  </r>
  <r>
    <n v="5777"/>
    <n v="46"/>
    <x v="0"/>
    <x v="2"/>
    <x v="1"/>
    <s v="Home"/>
    <n v="741.98"/>
    <x v="29"/>
    <s v="Desktop"/>
    <x v="3"/>
    <x v="1"/>
    <n v="3"/>
    <x v="0"/>
    <x v="4"/>
    <n v="1"/>
    <x v="0"/>
    <x v="0"/>
  </r>
  <r>
    <n v="5778"/>
    <n v="54"/>
    <x v="0"/>
    <x v="1"/>
    <x v="3"/>
    <s v="Electronics"/>
    <n v="418.31"/>
    <x v="53"/>
    <s v="Mobile"/>
    <x v="0"/>
    <x v="1"/>
    <n v="8"/>
    <x v="0"/>
    <x v="0"/>
    <n v="11"/>
    <x v="1"/>
    <x v="2"/>
  </r>
  <r>
    <n v="5779"/>
    <n v="28"/>
    <x v="0"/>
    <x v="2"/>
    <x v="5"/>
    <s v="Groceries"/>
    <n v="265.58"/>
    <x v="52"/>
    <s v="Desktop"/>
    <x v="2"/>
    <x v="0"/>
    <n v="7"/>
    <x v="0"/>
    <x v="4"/>
    <n v="10"/>
    <x v="2"/>
    <x v="1"/>
  </r>
  <r>
    <n v="5780"/>
    <n v="41"/>
    <x v="0"/>
    <x v="2"/>
    <x v="0"/>
    <s v="Sports"/>
    <n v="249.78"/>
    <x v="39"/>
    <s v="Tablet"/>
    <x v="1"/>
    <x v="1"/>
    <n v="5"/>
    <x v="1"/>
    <x v="3"/>
    <n v="4"/>
    <x v="0"/>
    <x v="2"/>
  </r>
  <r>
    <n v="5781"/>
    <n v="66"/>
    <x v="1"/>
    <x v="1"/>
    <x v="4"/>
    <s v="Toys"/>
    <n v="328.93"/>
    <x v="16"/>
    <s v="Tablet"/>
    <x v="1"/>
    <x v="0"/>
    <n v="6"/>
    <x v="1"/>
    <x v="4"/>
    <n v="8"/>
    <x v="1"/>
    <x v="2"/>
  </r>
  <r>
    <n v="5782"/>
    <n v="50"/>
    <x v="0"/>
    <x v="1"/>
    <x v="6"/>
    <s v="Electronics"/>
    <n v="853.7"/>
    <x v="18"/>
    <s v="Mobile"/>
    <x v="3"/>
    <x v="0"/>
    <n v="1"/>
    <x v="1"/>
    <x v="2"/>
    <n v="9"/>
    <x v="2"/>
    <x v="2"/>
  </r>
  <r>
    <n v="5783"/>
    <n v="38"/>
    <x v="0"/>
    <x v="1"/>
    <x v="5"/>
    <s v="Groceries"/>
    <n v="7.93"/>
    <x v="11"/>
    <s v="Tablet"/>
    <x v="3"/>
    <x v="1"/>
    <n v="2"/>
    <x v="1"/>
    <x v="1"/>
    <n v="6"/>
    <x v="1"/>
    <x v="1"/>
  </r>
  <r>
    <n v="5784"/>
    <n v="65"/>
    <x v="1"/>
    <x v="1"/>
    <x v="2"/>
    <s v="Toys"/>
    <n v="360.99"/>
    <x v="29"/>
    <s v="Tablet"/>
    <x v="0"/>
    <x v="0"/>
    <n v="7"/>
    <x v="1"/>
    <x v="4"/>
    <n v="8"/>
    <x v="1"/>
    <x v="1"/>
  </r>
  <r>
    <n v="5785"/>
    <n v="21"/>
    <x v="0"/>
    <x v="2"/>
    <x v="2"/>
    <s v="Clothing"/>
    <n v="271.52999999999997"/>
    <x v="36"/>
    <s v="Mobile"/>
    <x v="0"/>
    <x v="0"/>
    <n v="9"/>
    <x v="0"/>
    <x v="1"/>
    <n v="11"/>
    <x v="0"/>
    <x v="1"/>
  </r>
  <r>
    <n v="5786"/>
    <n v="42"/>
    <x v="0"/>
    <x v="2"/>
    <x v="7"/>
    <s v="Electronics"/>
    <n v="500.48"/>
    <x v="3"/>
    <s v="Tablet"/>
    <x v="4"/>
    <x v="1"/>
    <n v="5"/>
    <x v="1"/>
    <x v="1"/>
    <n v="6"/>
    <x v="1"/>
    <x v="0"/>
  </r>
  <r>
    <n v="5787"/>
    <n v="45"/>
    <x v="0"/>
    <x v="1"/>
    <x v="0"/>
    <s v="Beauty"/>
    <n v="756.1"/>
    <x v="42"/>
    <s v="Desktop"/>
    <x v="2"/>
    <x v="0"/>
    <n v="8"/>
    <x v="0"/>
    <x v="4"/>
    <n v="12"/>
    <x v="0"/>
    <x v="1"/>
  </r>
  <r>
    <n v="5788"/>
    <n v="62"/>
    <x v="1"/>
    <x v="2"/>
    <x v="0"/>
    <s v="Toys"/>
    <n v="487.33"/>
    <x v="26"/>
    <s v="Tablet"/>
    <x v="4"/>
    <x v="1"/>
    <n v="3"/>
    <x v="1"/>
    <x v="4"/>
    <n v="4"/>
    <x v="2"/>
    <x v="2"/>
  </r>
  <r>
    <n v="5789"/>
    <n v="57"/>
    <x v="0"/>
    <x v="2"/>
    <x v="7"/>
    <s v="Home"/>
    <n v="29.45"/>
    <x v="21"/>
    <s v="Mobile"/>
    <x v="0"/>
    <x v="0"/>
    <n v="4"/>
    <x v="0"/>
    <x v="4"/>
    <n v="7"/>
    <x v="0"/>
    <x v="0"/>
  </r>
  <r>
    <n v="5790"/>
    <n v="53"/>
    <x v="0"/>
    <x v="1"/>
    <x v="5"/>
    <s v="Groceries"/>
    <n v="742.93"/>
    <x v="25"/>
    <s v="Mobile"/>
    <x v="0"/>
    <x v="0"/>
    <n v="6"/>
    <x v="1"/>
    <x v="1"/>
    <n v="3"/>
    <x v="0"/>
    <x v="2"/>
  </r>
  <r>
    <n v="5791"/>
    <n v="23"/>
    <x v="0"/>
    <x v="2"/>
    <x v="5"/>
    <s v="Beauty"/>
    <n v="289.04000000000002"/>
    <x v="17"/>
    <s v="Mobile"/>
    <x v="1"/>
    <x v="1"/>
    <n v="7"/>
    <x v="1"/>
    <x v="3"/>
    <n v="5"/>
    <x v="2"/>
    <x v="2"/>
  </r>
  <r>
    <n v="5792"/>
    <n v="68"/>
    <x v="1"/>
    <x v="1"/>
    <x v="7"/>
    <s v="Clothing"/>
    <n v="926.63"/>
    <x v="9"/>
    <s v="Tablet"/>
    <x v="3"/>
    <x v="1"/>
    <n v="6"/>
    <x v="1"/>
    <x v="1"/>
    <n v="11"/>
    <x v="1"/>
    <x v="2"/>
  </r>
  <r>
    <n v="5793"/>
    <n v="56"/>
    <x v="0"/>
    <x v="0"/>
    <x v="5"/>
    <s v="Books"/>
    <n v="940.15"/>
    <x v="52"/>
    <s v="Desktop"/>
    <x v="4"/>
    <x v="1"/>
    <n v="6"/>
    <x v="0"/>
    <x v="1"/>
    <n v="6"/>
    <x v="1"/>
    <x v="2"/>
  </r>
  <r>
    <n v="5794"/>
    <n v="48"/>
    <x v="0"/>
    <x v="0"/>
    <x v="0"/>
    <s v="Beauty"/>
    <n v="657.05"/>
    <x v="26"/>
    <s v="Desktop"/>
    <x v="0"/>
    <x v="0"/>
    <n v="6"/>
    <x v="0"/>
    <x v="0"/>
    <n v="5"/>
    <x v="2"/>
    <x v="0"/>
  </r>
  <r>
    <n v="5795"/>
    <n v="51"/>
    <x v="0"/>
    <x v="1"/>
    <x v="3"/>
    <s v="Groceries"/>
    <n v="605.34"/>
    <x v="6"/>
    <s v="Desktop"/>
    <x v="4"/>
    <x v="1"/>
    <n v="8"/>
    <x v="0"/>
    <x v="2"/>
    <n v="12"/>
    <x v="1"/>
    <x v="0"/>
  </r>
  <r>
    <n v="5796"/>
    <n v="29"/>
    <x v="0"/>
    <x v="0"/>
    <x v="3"/>
    <s v="Home"/>
    <n v="846.09"/>
    <x v="55"/>
    <s v="Desktop"/>
    <x v="4"/>
    <x v="1"/>
    <n v="6"/>
    <x v="1"/>
    <x v="0"/>
    <n v="13"/>
    <x v="0"/>
    <x v="1"/>
  </r>
  <r>
    <n v="5797"/>
    <n v="56"/>
    <x v="0"/>
    <x v="1"/>
    <x v="7"/>
    <s v="Groceries"/>
    <n v="539.16"/>
    <x v="26"/>
    <s v="Mobile"/>
    <x v="2"/>
    <x v="0"/>
    <n v="3"/>
    <x v="0"/>
    <x v="0"/>
    <n v="2"/>
    <x v="0"/>
    <x v="0"/>
  </r>
  <r>
    <n v="5798"/>
    <n v="68"/>
    <x v="1"/>
    <x v="0"/>
    <x v="5"/>
    <s v="Beauty"/>
    <n v="308"/>
    <x v="53"/>
    <s v="Desktop"/>
    <x v="0"/>
    <x v="1"/>
    <n v="9"/>
    <x v="0"/>
    <x v="3"/>
    <n v="7"/>
    <x v="2"/>
    <x v="0"/>
  </r>
  <r>
    <n v="5799"/>
    <n v="64"/>
    <x v="1"/>
    <x v="2"/>
    <x v="7"/>
    <s v="Books"/>
    <n v="119.6"/>
    <x v="3"/>
    <s v="Desktop"/>
    <x v="1"/>
    <x v="0"/>
    <n v="1"/>
    <x v="0"/>
    <x v="4"/>
    <n v="13"/>
    <x v="0"/>
    <x v="1"/>
  </r>
  <r>
    <n v="5800"/>
    <n v="38"/>
    <x v="0"/>
    <x v="1"/>
    <x v="4"/>
    <s v="Toys"/>
    <n v="352.05"/>
    <x v="22"/>
    <s v="Desktop"/>
    <x v="1"/>
    <x v="0"/>
    <n v="3"/>
    <x v="1"/>
    <x v="3"/>
    <n v="12"/>
    <x v="2"/>
    <x v="1"/>
  </r>
  <r>
    <n v="5801"/>
    <n v="26"/>
    <x v="0"/>
    <x v="1"/>
    <x v="3"/>
    <s v="Toys"/>
    <n v="162.46"/>
    <x v="49"/>
    <s v="Desktop"/>
    <x v="2"/>
    <x v="1"/>
    <n v="9"/>
    <x v="1"/>
    <x v="3"/>
    <n v="5"/>
    <x v="0"/>
    <x v="0"/>
  </r>
  <r>
    <n v="5802"/>
    <n v="68"/>
    <x v="1"/>
    <x v="0"/>
    <x v="1"/>
    <s v="Beauty"/>
    <n v="845.32"/>
    <x v="13"/>
    <s v="Desktop"/>
    <x v="4"/>
    <x v="1"/>
    <n v="2"/>
    <x v="1"/>
    <x v="1"/>
    <n v="11"/>
    <x v="2"/>
    <x v="0"/>
  </r>
  <r>
    <n v="5803"/>
    <n v="56"/>
    <x v="0"/>
    <x v="1"/>
    <x v="6"/>
    <s v="Electronics"/>
    <n v="415.68"/>
    <x v="7"/>
    <s v="Tablet"/>
    <x v="4"/>
    <x v="1"/>
    <n v="3"/>
    <x v="0"/>
    <x v="3"/>
    <n v="2"/>
    <x v="0"/>
    <x v="2"/>
  </r>
  <r>
    <n v="5804"/>
    <n v="62"/>
    <x v="1"/>
    <x v="1"/>
    <x v="0"/>
    <s v="Electronics"/>
    <n v="290.61"/>
    <x v="18"/>
    <s v="Tablet"/>
    <x v="3"/>
    <x v="1"/>
    <n v="8"/>
    <x v="1"/>
    <x v="0"/>
    <n v="13"/>
    <x v="0"/>
    <x v="1"/>
  </r>
  <r>
    <n v="5805"/>
    <n v="22"/>
    <x v="0"/>
    <x v="1"/>
    <x v="2"/>
    <s v="Sports"/>
    <n v="679.44"/>
    <x v="18"/>
    <s v="Mobile"/>
    <x v="3"/>
    <x v="0"/>
    <n v="8"/>
    <x v="0"/>
    <x v="1"/>
    <n v="12"/>
    <x v="0"/>
    <x v="2"/>
  </r>
  <r>
    <n v="5806"/>
    <n v="38"/>
    <x v="0"/>
    <x v="2"/>
    <x v="5"/>
    <s v="Electronics"/>
    <n v="443.29"/>
    <x v="56"/>
    <s v="Desktop"/>
    <x v="1"/>
    <x v="1"/>
    <n v="6"/>
    <x v="1"/>
    <x v="1"/>
    <n v="13"/>
    <x v="2"/>
    <x v="1"/>
  </r>
  <r>
    <n v="5807"/>
    <n v="63"/>
    <x v="1"/>
    <x v="2"/>
    <x v="1"/>
    <s v="Clothing"/>
    <n v="681.08"/>
    <x v="24"/>
    <s v="Mobile"/>
    <x v="3"/>
    <x v="0"/>
    <n v="4"/>
    <x v="0"/>
    <x v="4"/>
    <n v="9"/>
    <x v="2"/>
    <x v="2"/>
  </r>
  <r>
    <n v="5808"/>
    <n v="43"/>
    <x v="0"/>
    <x v="1"/>
    <x v="7"/>
    <s v="Books"/>
    <n v="331.38"/>
    <x v="42"/>
    <s v="Tablet"/>
    <x v="0"/>
    <x v="0"/>
    <n v="4"/>
    <x v="0"/>
    <x v="1"/>
    <n v="2"/>
    <x v="0"/>
    <x v="0"/>
  </r>
  <r>
    <n v="5809"/>
    <n v="19"/>
    <x v="2"/>
    <x v="1"/>
    <x v="7"/>
    <s v="Toys"/>
    <n v="368.84"/>
    <x v="56"/>
    <s v="Tablet"/>
    <x v="1"/>
    <x v="0"/>
    <n v="8"/>
    <x v="1"/>
    <x v="3"/>
    <n v="7"/>
    <x v="0"/>
    <x v="2"/>
  </r>
  <r>
    <n v="5810"/>
    <n v="51"/>
    <x v="0"/>
    <x v="2"/>
    <x v="2"/>
    <s v="Books"/>
    <n v="986.34"/>
    <x v="34"/>
    <s v="Desktop"/>
    <x v="2"/>
    <x v="0"/>
    <n v="9"/>
    <x v="0"/>
    <x v="4"/>
    <n v="13"/>
    <x v="1"/>
    <x v="2"/>
  </r>
  <r>
    <n v="5811"/>
    <n v="43"/>
    <x v="0"/>
    <x v="1"/>
    <x v="4"/>
    <s v="Clothing"/>
    <n v="417.87"/>
    <x v="34"/>
    <s v="Mobile"/>
    <x v="0"/>
    <x v="0"/>
    <n v="8"/>
    <x v="1"/>
    <x v="4"/>
    <n v="13"/>
    <x v="1"/>
    <x v="0"/>
  </r>
  <r>
    <n v="5812"/>
    <n v="42"/>
    <x v="0"/>
    <x v="1"/>
    <x v="5"/>
    <s v="Books"/>
    <n v="390.77"/>
    <x v="23"/>
    <s v="Mobile"/>
    <x v="1"/>
    <x v="0"/>
    <n v="4"/>
    <x v="1"/>
    <x v="2"/>
    <n v="12"/>
    <x v="1"/>
    <x v="1"/>
  </r>
  <r>
    <n v="5813"/>
    <n v="43"/>
    <x v="0"/>
    <x v="0"/>
    <x v="5"/>
    <s v="Electronics"/>
    <n v="790.64"/>
    <x v="39"/>
    <s v="Tablet"/>
    <x v="0"/>
    <x v="0"/>
    <n v="5"/>
    <x v="0"/>
    <x v="3"/>
    <n v="7"/>
    <x v="0"/>
    <x v="0"/>
  </r>
  <r>
    <n v="5814"/>
    <n v="54"/>
    <x v="0"/>
    <x v="2"/>
    <x v="3"/>
    <s v="Beauty"/>
    <n v="230.4"/>
    <x v="36"/>
    <s v="Desktop"/>
    <x v="2"/>
    <x v="0"/>
    <n v="7"/>
    <x v="0"/>
    <x v="1"/>
    <n v="11"/>
    <x v="0"/>
    <x v="2"/>
  </r>
  <r>
    <n v="5815"/>
    <n v="22"/>
    <x v="0"/>
    <x v="2"/>
    <x v="0"/>
    <s v="Clothing"/>
    <n v="358.98"/>
    <x v="3"/>
    <s v="Tablet"/>
    <x v="3"/>
    <x v="1"/>
    <n v="6"/>
    <x v="1"/>
    <x v="0"/>
    <n v="11"/>
    <x v="1"/>
    <x v="0"/>
  </r>
  <r>
    <n v="5816"/>
    <n v="35"/>
    <x v="0"/>
    <x v="2"/>
    <x v="6"/>
    <s v="Toys"/>
    <n v="338.56"/>
    <x v="7"/>
    <s v="Desktop"/>
    <x v="4"/>
    <x v="0"/>
    <n v="7"/>
    <x v="0"/>
    <x v="0"/>
    <n v="12"/>
    <x v="0"/>
    <x v="2"/>
  </r>
  <r>
    <n v="5817"/>
    <n v="53"/>
    <x v="0"/>
    <x v="2"/>
    <x v="5"/>
    <s v="Home"/>
    <n v="448.01"/>
    <x v="49"/>
    <s v="Tablet"/>
    <x v="3"/>
    <x v="0"/>
    <n v="5"/>
    <x v="0"/>
    <x v="1"/>
    <n v="9"/>
    <x v="2"/>
    <x v="1"/>
  </r>
  <r>
    <n v="5818"/>
    <n v="68"/>
    <x v="1"/>
    <x v="1"/>
    <x v="7"/>
    <s v="Home"/>
    <n v="592.89"/>
    <x v="7"/>
    <s v="Desktop"/>
    <x v="1"/>
    <x v="0"/>
    <n v="6"/>
    <x v="0"/>
    <x v="1"/>
    <n v="12"/>
    <x v="0"/>
    <x v="2"/>
  </r>
  <r>
    <n v="5819"/>
    <n v="55"/>
    <x v="0"/>
    <x v="1"/>
    <x v="4"/>
    <s v="Books"/>
    <n v="605.6"/>
    <x v="53"/>
    <s v="Desktop"/>
    <x v="2"/>
    <x v="0"/>
    <n v="3"/>
    <x v="0"/>
    <x v="2"/>
    <n v="11"/>
    <x v="0"/>
    <x v="0"/>
  </r>
  <r>
    <n v="5820"/>
    <n v="48"/>
    <x v="0"/>
    <x v="2"/>
    <x v="6"/>
    <s v="Home"/>
    <n v="357.33"/>
    <x v="0"/>
    <s v="Desktop"/>
    <x v="1"/>
    <x v="1"/>
    <n v="1"/>
    <x v="1"/>
    <x v="0"/>
    <n v="7"/>
    <x v="2"/>
    <x v="1"/>
  </r>
  <r>
    <n v="5821"/>
    <n v="32"/>
    <x v="0"/>
    <x v="2"/>
    <x v="3"/>
    <s v="Electronics"/>
    <n v="159.51"/>
    <x v="14"/>
    <s v="Tablet"/>
    <x v="0"/>
    <x v="1"/>
    <n v="5"/>
    <x v="0"/>
    <x v="4"/>
    <n v="11"/>
    <x v="1"/>
    <x v="2"/>
  </r>
  <r>
    <n v="5822"/>
    <n v="61"/>
    <x v="1"/>
    <x v="2"/>
    <x v="2"/>
    <s v="Groceries"/>
    <n v="620.32000000000005"/>
    <x v="46"/>
    <s v="Tablet"/>
    <x v="2"/>
    <x v="1"/>
    <n v="3"/>
    <x v="1"/>
    <x v="0"/>
    <n v="8"/>
    <x v="2"/>
    <x v="1"/>
  </r>
  <r>
    <n v="5823"/>
    <n v="63"/>
    <x v="1"/>
    <x v="1"/>
    <x v="0"/>
    <s v="Home"/>
    <n v="611.88"/>
    <x v="35"/>
    <s v="Mobile"/>
    <x v="4"/>
    <x v="0"/>
    <n v="7"/>
    <x v="0"/>
    <x v="1"/>
    <n v="13"/>
    <x v="2"/>
    <x v="1"/>
  </r>
  <r>
    <n v="5824"/>
    <n v="62"/>
    <x v="1"/>
    <x v="2"/>
    <x v="7"/>
    <s v="Groceries"/>
    <n v="429.08"/>
    <x v="47"/>
    <s v="Tablet"/>
    <x v="3"/>
    <x v="0"/>
    <n v="2"/>
    <x v="1"/>
    <x v="0"/>
    <n v="3"/>
    <x v="0"/>
    <x v="0"/>
  </r>
  <r>
    <n v="5825"/>
    <n v="32"/>
    <x v="0"/>
    <x v="2"/>
    <x v="7"/>
    <s v="Groceries"/>
    <n v="794.72"/>
    <x v="26"/>
    <s v="Tablet"/>
    <x v="4"/>
    <x v="0"/>
    <n v="3"/>
    <x v="0"/>
    <x v="4"/>
    <n v="12"/>
    <x v="2"/>
    <x v="0"/>
  </r>
  <r>
    <n v="5826"/>
    <n v="53"/>
    <x v="0"/>
    <x v="2"/>
    <x v="1"/>
    <s v="Toys"/>
    <n v="40.74"/>
    <x v="42"/>
    <s v="Tablet"/>
    <x v="0"/>
    <x v="0"/>
    <n v="7"/>
    <x v="0"/>
    <x v="3"/>
    <n v="13"/>
    <x v="0"/>
    <x v="0"/>
  </r>
  <r>
    <n v="5827"/>
    <n v="53"/>
    <x v="0"/>
    <x v="0"/>
    <x v="7"/>
    <s v="Electronics"/>
    <n v="669.62"/>
    <x v="4"/>
    <s v="Mobile"/>
    <x v="1"/>
    <x v="0"/>
    <n v="5"/>
    <x v="0"/>
    <x v="3"/>
    <n v="1"/>
    <x v="2"/>
    <x v="1"/>
  </r>
  <r>
    <n v="5828"/>
    <n v="64"/>
    <x v="1"/>
    <x v="0"/>
    <x v="7"/>
    <s v="Books"/>
    <n v="383.06"/>
    <x v="56"/>
    <s v="Desktop"/>
    <x v="3"/>
    <x v="1"/>
    <n v="7"/>
    <x v="1"/>
    <x v="2"/>
    <n v="7"/>
    <x v="1"/>
    <x v="0"/>
  </r>
  <r>
    <n v="5829"/>
    <n v="29"/>
    <x v="0"/>
    <x v="2"/>
    <x v="4"/>
    <s v="Home"/>
    <n v="650.64"/>
    <x v="14"/>
    <s v="Mobile"/>
    <x v="0"/>
    <x v="0"/>
    <n v="3"/>
    <x v="1"/>
    <x v="2"/>
    <n v="13"/>
    <x v="0"/>
    <x v="1"/>
  </r>
  <r>
    <n v="5830"/>
    <n v="69"/>
    <x v="1"/>
    <x v="0"/>
    <x v="7"/>
    <s v="Groceries"/>
    <n v="476.15"/>
    <x v="16"/>
    <s v="Mobile"/>
    <x v="1"/>
    <x v="1"/>
    <n v="2"/>
    <x v="1"/>
    <x v="0"/>
    <n v="2"/>
    <x v="2"/>
    <x v="1"/>
  </r>
  <r>
    <n v="5831"/>
    <n v="21"/>
    <x v="0"/>
    <x v="2"/>
    <x v="6"/>
    <s v="Books"/>
    <n v="915.87"/>
    <x v="9"/>
    <s v="Desktop"/>
    <x v="0"/>
    <x v="0"/>
    <n v="6"/>
    <x v="1"/>
    <x v="4"/>
    <n v="7"/>
    <x v="1"/>
    <x v="1"/>
  </r>
  <r>
    <n v="5832"/>
    <n v="57"/>
    <x v="0"/>
    <x v="2"/>
    <x v="0"/>
    <s v="Groceries"/>
    <n v="164.29"/>
    <x v="8"/>
    <s v="Desktop"/>
    <x v="2"/>
    <x v="1"/>
    <n v="7"/>
    <x v="0"/>
    <x v="3"/>
    <n v="9"/>
    <x v="2"/>
    <x v="1"/>
  </r>
  <r>
    <n v="5833"/>
    <n v="20"/>
    <x v="0"/>
    <x v="1"/>
    <x v="4"/>
    <s v="Sports"/>
    <n v="207.18"/>
    <x v="37"/>
    <s v="Mobile"/>
    <x v="4"/>
    <x v="0"/>
    <n v="2"/>
    <x v="1"/>
    <x v="1"/>
    <n v="10"/>
    <x v="2"/>
    <x v="1"/>
  </r>
  <r>
    <n v="5834"/>
    <n v="27"/>
    <x v="0"/>
    <x v="0"/>
    <x v="4"/>
    <s v="Sports"/>
    <n v="590.34"/>
    <x v="25"/>
    <s v="Desktop"/>
    <x v="4"/>
    <x v="0"/>
    <n v="9"/>
    <x v="0"/>
    <x v="4"/>
    <n v="7"/>
    <x v="1"/>
    <x v="0"/>
  </r>
  <r>
    <n v="5835"/>
    <n v="50"/>
    <x v="0"/>
    <x v="2"/>
    <x v="2"/>
    <s v="Groceries"/>
    <n v="275.06"/>
    <x v="43"/>
    <s v="Tablet"/>
    <x v="4"/>
    <x v="0"/>
    <n v="9"/>
    <x v="1"/>
    <x v="0"/>
    <n v="10"/>
    <x v="2"/>
    <x v="2"/>
  </r>
  <r>
    <n v="5836"/>
    <n v="28"/>
    <x v="0"/>
    <x v="1"/>
    <x v="2"/>
    <s v="Clothing"/>
    <n v="470.55"/>
    <x v="7"/>
    <s v="Desktop"/>
    <x v="4"/>
    <x v="1"/>
    <n v="4"/>
    <x v="1"/>
    <x v="0"/>
    <n v="8"/>
    <x v="0"/>
    <x v="2"/>
  </r>
  <r>
    <n v="5837"/>
    <n v="69"/>
    <x v="1"/>
    <x v="1"/>
    <x v="0"/>
    <s v="Clothing"/>
    <n v="566.30999999999995"/>
    <x v="17"/>
    <s v="Mobile"/>
    <x v="0"/>
    <x v="0"/>
    <n v="9"/>
    <x v="1"/>
    <x v="0"/>
    <n v="13"/>
    <x v="1"/>
    <x v="0"/>
  </r>
  <r>
    <n v="5838"/>
    <n v="45"/>
    <x v="0"/>
    <x v="0"/>
    <x v="0"/>
    <s v="Groceries"/>
    <n v="381.3"/>
    <x v="19"/>
    <s v="Mobile"/>
    <x v="2"/>
    <x v="1"/>
    <n v="1"/>
    <x v="1"/>
    <x v="0"/>
    <n v="13"/>
    <x v="0"/>
    <x v="0"/>
  </r>
  <r>
    <n v="5839"/>
    <n v="31"/>
    <x v="0"/>
    <x v="2"/>
    <x v="6"/>
    <s v="Sports"/>
    <n v="733.71"/>
    <x v="20"/>
    <s v="Desktop"/>
    <x v="0"/>
    <x v="1"/>
    <n v="8"/>
    <x v="1"/>
    <x v="3"/>
    <n v="2"/>
    <x v="0"/>
    <x v="1"/>
  </r>
  <r>
    <n v="5840"/>
    <n v="45"/>
    <x v="0"/>
    <x v="2"/>
    <x v="4"/>
    <s v="Clothing"/>
    <n v="89.44"/>
    <x v="57"/>
    <s v="Desktop"/>
    <x v="2"/>
    <x v="0"/>
    <n v="8"/>
    <x v="0"/>
    <x v="1"/>
    <n v="5"/>
    <x v="1"/>
    <x v="1"/>
  </r>
  <r>
    <n v="5841"/>
    <n v="68"/>
    <x v="1"/>
    <x v="1"/>
    <x v="1"/>
    <s v="Groceries"/>
    <n v="65.08"/>
    <x v="42"/>
    <s v="Desktop"/>
    <x v="0"/>
    <x v="0"/>
    <n v="1"/>
    <x v="0"/>
    <x v="0"/>
    <n v="6"/>
    <x v="2"/>
    <x v="2"/>
  </r>
  <r>
    <n v="5842"/>
    <n v="21"/>
    <x v="0"/>
    <x v="0"/>
    <x v="4"/>
    <s v="Beauty"/>
    <n v="679.84"/>
    <x v="57"/>
    <s v="Desktop"/>
    <x v="1"/>
    <x v="0"/>
    <n v="7"/>
    <x v="1"/>
    <x v="4"/>
    <n v="4"/>
    <x v="0"/>
    <x v="2"/>
  </r>
  <r>
    <n v="5843"/>
    <n v="48"/>
    <x v="0"/>
    <x v="2"/>
    <x v="7"/>
    <s v="Electronics"/>
    <n v="827.23"/>
    <x v="47"/>
    <s v="Desktop"/>
    <x v="4"/>
    <x v="0"/>
    <n v="9"/>
    <x v="0"/>
    <x v="1"/>
    <n v="4"/>
    <x v="1"/>
    <x v="0"/>
  </r>
  <r>
    <n v="5844"/>
    <n v="56"/>
    <x v="0"/>
    <x v="0"/>
    <x v="4"/>
    <s v="Home"/>
    <n v="878.84"/>
    <x v="2"/>
    <s v="Desktop"/>
    <x v="4"/>
    <x v="0"/>
    <n v="3"/>
    <x v="1"/>
    <x v="3"/>
    <n v="10"/>
    <x v="2"/>
    <x v="1"/>
  </r>
  <r>
    <n v="5845"/>
    <n v="66"/>
    <x v="1"/>
    <x v="1"/>
    <x v="1"/>
    <s v="Groceries"/>
    <n v="736.48"/>
    <x v="14"/>
    <s v="Mobile"/>
    <x v="3"/>
    <x v="1"/>
    <n v="1"/>
    <x v="0"/>
    <x v="0"/>
    <n v="12"/>
    <x v="1"/>
    <x v="2"/>
  </r>
  <r>
    <n v="5846"/>
    <n v="66"/>
    <x v="1"/>
    <x v="2"/>
    <x v="6"/>
    <s v="Electronics"/>
    <n v="882.5"/>
    <x v="24"/>
    <s v="Tablet"/>
    <x v="3"/>
    <x v="0"/>
    <n v="6"/>
    <x v="0"/>
    <x v="4"/>
    <n v="10"/>
    <x v="1"/>
    <x v="1"/>
  </r>
  <r>
    <n v="5847"/>
    <n v="45"/>
    <x v="0"/>
    <x v="0"/>
    <x v="0"/>
    <s v="Toys"/>
    <n v="270.43"/>
    <x v="49"/>
    <s v="Mobile"/>
    <x v="3"/>
    <x v="1"/>
    <n v="7"/>
    <x v="1"/>
    <x v="3"/>
    <n v="2"/>
    <x v="1"/>
    <x v="0"/>
  </r>
  <r>
    <n v="5848"/>
    <n v="55"/>
    <x v="0"/>
    <x v="2"/>
    <x v="2"/>
    <s v="Books"/>
    <n v="764.26"/>
    <x v="47"/>
    <s v="Mobile"/>
    <x v="1"/>
    <x v="1"/>
    <n v="9"/>
    <x v="0"/>
    <x v="1"/>
    <n v="2"/>
    <x v="1"/>
    <x v="2"/>
  </r>
  <r>
    <n v="5849"/>
    <n v="23"/>
    <x v="0"/>
    <x v="0"/>
    <x v="1"/>
    <s v="Toys"/>
    <n v="80.8"/>
    <x v="32"/>
    <s v="Tablet"/>
    <x v="4"/>
    <x v="0"/>
    <n v="3"/>
    <x v="1"/>
    <x v="4"/>
    <n v="7"/>
    <x v="1"/>
    <x v="0"/>
  </r>
  <r>
    <n v="5850"/>
    <n v="58"/>
    <x v="0"/>
    <x v="2"/>
    <x v="5"/>
    <s v="Groceries"/>
    <n v="629.14"/>
    <x v="1"/>
    <s v="Desktop"/>
    <x v="3"/>
    <x v="0"/>
    <n v="7"/>
    <x v="0"/>
    <x v="2"/>
    <n v="2"/>
    <x v="1"/>
    <x v="0"/>
  </r>
  <r>
    <n v="5851"/>
    <n v="64"/>
    <x v="1"/>
    <x v="0"/>
    <x v="7"/>
    <s v="Groceries"/>
    <n v="38.380000000000003"/>
    <x v="53"/>
    <s v="Tablet"/>
    <x v="3"/>
    <x v="0"/>
    <n v="7"/>
    <x v="1"/>
    <x v="0"/>
    <n v="13"/>
    <x v="2"/>
    <x v="1"/>
  </r>
  <r>
    <n v="5852"/>
    <n v="49"/>
    <x v="0"/>
    <x v="1"/>
    <x v="4"/>
    <s v="Clothing"/>
    <n v="603.24"/>
    <x v="46"/>
    <s v="Tablet"/>
    <x v="3"/>
    <x v="1"/>
    <n v="4"/>
    <x v="1"/>
    <x v="0"/>
    <n v="3"/>
    <x v="1"/>
    <x v="2"/>
  </r>
  <r>
    <n v="5853"/>
    <n v="68"/>
    <x v="1"/>
    <x v="2"/>
    <x v="4"/>
    <s v="Clothing"/>
    <n v="518.16999999999996"/>
    <x v="25"/>
    <s v="Desktop"/>
    <x v="4"/>
    <x v="0"/>
    <n v="7"/>
    <x v="1"/>
    <x v="1"/>
    <n v="6"/>
    <x v="0"/>
    <x v="0"/>
  </r>
  <r>
    <n v="5854"/>
    <n v="28"/>
    <x v="0"/>
    <x v="2"/>
    <x v="6"/>
    <s v="Toys"/>
    <n v="344.58"/>
    <x v="42"/>
    <s v="Desktop"/>
    <x v="2"/>
    <x v="0"/>
    <n v="5"/>
    <x v="0"/>
    <x v="4"/>
    <n v="9"/>
    <x v="0"/>
    <x v="1"/>
  </r>
  <r>
    <n v="5855"/>
    <n v="34"/>
    <x v="0"/>
    <x v="2"/>
    <x v="3"/>
    <s v="Clothing"/>
    <n v="143.79"/>
    <x v="9"/>
    <s v="Tablet"/>
    <x v="2"/>
    <x v="1"/>
    <n v="1"/>
    <x v="1"/>
    <x v="4"/>
    <n v="7"/>
    <x v="1"/>
    <x v="2"/>
  </r>
  <r>
    <n v="5856"/>
    <n v="64"/>
    <x v="1"/>
    <x v="0"/>
    <x v="4"/>
    <s v="Electronics"/>
    <n v="630.21"/>
    <x v="20"/>
    <s v="Desktop"/>
    <x v="3"/>
    <x v="0"/>
    <n v="3"/>
    <x v="0"/>
    <x v="1"/>
    <n v="7"/>
    <x v="1"/>
    <x v="2"/>
  </r>
  <r>
    <n v="5857"/>
    <n v="19"/>
    <x v="2"/>
    <x v="2"/>
    <x v="0"/>
    <s v="Beauty"/>
    <n v="539.24"/>
    <x v="26"/>
    <s v="Tablet"/>
    <x v="0"/>
    <x v="1"/>
    <n v="7"/>
    <x v="0"/>
    <x v="3"/>
    <n v="13"/>
    <x v="0"/>
    <x v="2"/>
  </r>
  <r>
    <n v="5858"/>
    <n v="53"/>
    <x v="0"/>
    <x v="0"/>
    <x v="2"/>
    <s v="Home"/>
    <n v="496.97"/>
    <x v="14"/>
    <s v="Desktop"/>
    <x v="2"/>
    <x v="0"/>
    <n v="7"/>
    <x v="0"/>
    <x v="4"/>
    <n v="6"/>
    <x v="2"/>
    <x v="1"/>
  </r>
  <r>
    <n v="5859"/>
    <n v="63"/>
    <x v="1"/>
    <x v="0"/>
    <x v="2"/>
    <s v="Books"/>
    <n v="271.33"/>
    <x v="52"/>
    <s v="Tablet"/>
    <x v="4"/>
    <x v="0"/>
    <n v="3"/>
    <x v="0"/>
    <x v="0"/>
    <n v="7"/>
    <x v="1"/>
    <x v="0"/>
  </r>
  <r>
    <n v="5860"/>
    <n v="24"/>
    <x v="0"/>
    <x v="2"/>
    <x v="4"/>
    <s v="Books"/>
    <n v="991.86"/>
    <x v="9"/>
    <s v="Desktop"/>
    <x v="4"/>
    <x v="0"/>
    <n v="3"/>
    <x v="0"/>
    <x v="2"/>
    <n v="5"/>
    <x v="0"/>
    <x v="0"/>
  </r>
  <r>
    <n v="5861"/>
    <n v="18"/>
    <x v="2"/>
    <x v="2"/>
    <x v="0"/>
    <s v="Toys"/>
    <n v="937.89"/>
    <x v="33"/>
    <s v="Mobile"/>
    <x v="0"/>
    <x v="1"/>
    <n v="8"/>
    <x v="0"/>
    <x v="0"/>
    <n v="6"/>
    <x v="2"/>
    <x v="1"/>
  </r>
  <r>
    <n v="5862"/>
    <n v="21"/>
    <x v="0"/>
    <x v="2"/>
    <x v="0"/>
    <s v="Clothing"/>
    <n v="140.35"/>
    <x v="28"/>
    <s v="Tablet"/>
    <x v="0"/>
    <x v="0"/>
    <n v="6"/>
    <x v="0"/>
    <x v="3"/>
    <n v="13"/>
    <x v="1"/>
    <x v="0"/>
  </r>
  <r>
    <n v="5863"/>
    <n v="61"/>
    <x v="1"/>
    <x v="1"/>
    <x v="4"/>
    <s v="Home"/>
    <n v="52.6"/>
    <x v="32"/>
    <s v="Tablet"/>
    <x v="1"/>
    <x v="0"/>
    <n v="9"/>
    <x v="1"/>
    <x v="2"/>
    <n v="9"/>
    <x v="1"/>
    <x v="0"/>
  </r>
  <r>
    <n v="5864"/>
    <n v="64"/>
    <x v="1"/>
    <x v="1"/>
    <x v="4"/>
    <s v="Groceries"/>
    <n v="102.61"/>
    <x v="57"/>
    <s v="Tablet"/>
    <x v="1"/>
    <x v="0"/>
    <n v="9"/>
    <x v="1"/>
    <x v="1"/>
    <n v="4"/>
    <x v="2"/>
    <x v="0"/>
  </r>
  <r>
    <n v="5865"/>
    <n v="68"/>
    <x v="1"/>
    <x v="1"/>
    <x v="5"/>
    <s v="Beauty"/>
    <n v="873.02"/>
    <x v="58"/>
    <s v="Mobile"/>
    <x v="2"/>
    <x v="0"/>
    <n v="3"/>
    <x v="0"/>
    <x v="3"/>
    <n v="2"/>
    <x v="0"/>
    <x v="0"/>
  </r>
  <r>
    <n v="5866"/>
    <n v="48"/>
    <x v="0"/>
    <x v="2"/>
    <x v="4"/>
    <s v="Beauty"/>
    <n v="224.8"/>
    <x v="46"/>
    <s v="Mobile"/>
    <x v="0"/>
    <x v="0"/>
    <n v="3"/>
    <x v="0"/>
    <x v="1"/>
    <n v="10"/>
    <x v="2"/>
    <x v="1"/>
  </r>
  <r>
    <n v="5867"/>
    <n v="34"/>
    <x v="0"/>
    <x v="2"/>
    <x v="7"/>
    <s v="Clothing"/>
    <n v="687.04"/>
    <x v="43"/>
    <s v="Mobile"/>
    <x v="2"/>
    <x v="0"/>
    <n v="7"/>
    <x v="1"/>
    <x v="0"/>
    <n v="5"/>
    <x v="2"/>
    <x v="1"/>
  </r>
  <r>
    <n v="5868"/>
    <n v="66"/>
    <x v="1"/>
    <x v="1"/>
    <x v="1"/>
    <s v="Toys"/>
    <n v="626.19000000000005"/>
    <x v="47"/>
    <s v="Desktop"/>
    <x v="3"/>
    <x v="1"/>
    <n v="8"/>
    <x v="0"/>
    <x v="1"/>
    <n v="2"/>
    <x v="2"/>
    <x v="1"/>
  </r>
  <r>
    <n v="5869"/>
    <n v="68"/>
    <x v="1"/>
    <x v="1"/>
    <x v="1"/>
    <s v="Home"/>
    <n v="212.07"/>
    <x v="2"/>
    <s v="Mobile"/>
    <x v="4"/>
    <x v="0"/>
    <n v="5"/>
    <x v="0"/>
    <x v="0"/>
    <n v="3"/>
    <x v="0"/>
    <x v="0"/>
  </r>
  <r>
    <n v="5870"/>
    <n v="57"/>
    <x v="0"/>
    <x v="1"/>
    <x v="4"/>
    <s v="Beauty"/>
    <n v="831.1"/>
    <x v="22"/>
    <s v="Mobile"/>
    <x v="4"/>
    <x v="1"/>
    <n v="6"/>
    <x v="1"/>
    <x v="2"/>
    <n v="4"/>
    <x v="0"/>
    <x v="2"/>
  </r>
  <r>
    <n v="5871"/>
    <n v="44"/>
    <x v="0"/>
    <x v="0"/>
    <x v="2"/>
    <s v="Books"/>
    <n v="330.22"/>
    <x v="42"/>
    <s v="Mobile"/>
    <x v="1"/>
    <x v="0"/>
    <n v="9"/>
    <x v="0"/>
    <x v="2"/>
    <n v="2"/>
    <x v="2"/>
    <x v="0"/>
  </r>
  <r>
    <n v="5872"/>
    <n v="47"/>
    <x v="0"/>
    <x v="1"/>
    <x v="7"/>
    <s v="Clothing"/>
    <n v="757.49"/>
    <x v="34"/>
    <s v="Mobile"/>
    <x v="0"/>
    <x v="0"/>
    <n v="2"/>
    <x v="0"/>
    <x v="2"/>
    <n v="3"/>
    <x v="0"/>
    <x v="0"/>
  </r>
  <r>
    <n v="5873"/>
    <n v="50"/>
    <x v="0"/>
    <x v="0"/>
    <x v="3"/>
    <s v="Beauty"/>
    <n v="911.42"/>
    <x v="0"/>
    <s v="Mobile"/>
    <x v="3"/>
    <x v="0"/>
    <n v="7"/>
    <x v="0"/>
    <x v="1"/>
    <n v="13"/>
    <x v="0"/>
    <x v="2"/>
  </r>
  <r>
    <n v="5874"/>
    <n v="53"/>
    <x v="0"/>
    <x v="2"/>
    <x v="7"/>
    <s v="Electronics"/>
    <n v="503.39"/>
    <x v="8"/>
    <s v="Mobile"/>
    <x v="0"/>
    <x v="0"/>
    <n v="7"/>
    <x v="1"/>
    <x v="2"/>
    <n v="10"/>
    <x v="1"/>
    <x v="2"/>
  </r>
  <r>
    <n v="5875"/>
    <n v="69"/>
    <x v="1"/>
    <x v="2"/>
    <x v="3"/>
    <s v="Home"/>
    <n v="905.97"/>
    <x v="40"/>
    <s v="Desktop"/>
    <x v="3"/>
    <x v="1"/>
    <n v="6"/>
    <x v="1"/>
    <x v="0"/>
    <n v="4"/>
    <x v="1"/>
    <x v="2"/>
  </r>
  <r>
    <n v="5876"/>
    <n v="68"/>
    <x v="1"/>
    <x v="2"/>
    <x v="4"/>
    <s v="Home"/>
    <n v="641.39"/>
    <x v="41"/>
    <s v="Mobile"/>
    <x v="4"/>
    <x v="0"/>
    <n v="9"/>
    <x v="0"/>
    <x v="2"/>
    <n v="7"/>
    <x v="2"/>
    <x v="2"/>
  </r>
  <r>
    <n v="5877"/>
    <n v="21"/>
    <x v="0"/>
    <x v="0"/>
    <x v="2"/>
    <s v="Clothing"/>
    <n v="894.73"/>
    <x v="9"/>
    <s v="Mobile"/>
    <x v="0"/>
    <x v="1"/>
    <n v="4"/>
    <x v="1"/>
    <x v="3"/>
    <n v="3"/>
    <x v="2"/>
    <x v="1"/>
  </r>
  <r>
    <n v="5878"/>
    <n v="59"/>
    <x v="0"/>
    <x v="2"/>
    <x v="0"/>
    <s v="Clothing"/>
    <n v="340.73"/>
    <x v="46"/>
    <s v="Tablet"/>
    <x v="0"/>
    <x v="1"/>
    <n v="8"/>
    <x v="0"/>
    <x v="2"/>
    <n v="1"/>
    <x v="0"/>
    <x v="1"/>
  </r>
  <r>
    <n v="5879"/>
    <n v="69"/>
    <x v="1"/>
    <x v="1"/>
    <x v="1"/>
    <s v="Toys"/>
    <n v="850.74"/>
    <x v="16"/>
    <s v="Tablet"/>
    <x v="0"/>
    <x v="1"/>
    <n v="1"/>
    <x v="0"/>
    <x v="1"/>
    <n v="7"/>
    <x v="0"/>
    <x v="2"/>
  </r>
  <r>
    <n v="5880"/>
    <n v="52"/>
    <x v="0"/>
    <x v="1"/>
    <x v="1"/>
    <s v="Electronics"/>
    <n v="551.17999999999995"/>
    <x v="52"/>
    <s v="Mobile"/>
    <x v="3"/>
    <x v="1"/>
    <n v="7"/>
    <x v="0"/>
    <x v="3"/>
    <n v="3"/>
    <x v="2"/>
    <x v="1"/>
  </r>
  <r>
    <n v="5881"/>
    <n v="40"/>
    <x v="0"/>
    <x v="2"/>
    <x v="7"/>
    <s v="Sports"/>
    <n v="312.24"/>
    <x v="3"/>
    <s v="Desktop"/>
    <x v="2"/>
    <x v="1"/>
    <n v="3"/>
    <x v="0"/>
    <x v="3"/>
    <n v="10"/>
    <x v="2"/>
    <x v="0"/>
  </r>
  <r>
    <n v="5882"/>
    <n v="43"/>
    <x v="0"/>
    <x v="0"/>
    <x v="6"/>
    <s v="Beauty"/>
    <n v="241.5"/>
    <x v="40"/>
    <s v="Desktop"/>
    <x v="1"/>
    <x v="0"/>
    <n v="5"/>
    <x v="0"/>
    <x v="2"/>
    <n v="11"/>
    <x v="0"/>
    <x v="0"/>
  </r>
  <r>
    <n v="5883"/>
    <n v="26"/>
    <x v="0"/>
    <x v="2"/>
    <x v="0"/>
    <s v="Groceries"/>
    <n v="636.80999999999995"/>
    <x v="17"/>
    <s v="Desktop"/>
    <x v="4"/>
    <x v="0"/>
    <n v="7"/>
    <x v="1"/>
    <x v="1"/>
    <n v="1"/>
    <x v="1"/>
    <x v="2"/>
  </r>
  <r>
    <n v="5884"/>
    <n v="45"/>
    <x v="0"/>
    <x v="1"/>
    <x v="7"/>
    <s v="Toys"/>
    <n v="414.33"/>
    <x v="11"/>
    <s v="Mobile"/>
    <x v="2"/>
    <x v="0"/>
    <n v="2"/>
    <x v="1"/>
    <x v="4"/>
    <n v="12"/>
    <x v="1"/>
    <x v="2"/>
  </r>
  <r>
    <n v="5885"/>
    <n v="60"/>
    <x v="1"/>
    <x v="0"/>
    <x v="4"/>
    <s v="Sports"/>
    <n v="800.01"/>
    <x v="38"/>
    <s v="Mobile"/>
    <x v="2"/>
    <x v="1"/>
    <n v="6"/>
    <x v="1"/>
    <x v="1"/>
    <n v="10"/>
    <x v="2"/>
    <x v="2"/>
  </r>
  <r>
    <n v="5886"/>
    <n v="67"/>
    <x v="1"/>
    <x v="0"/>
    <x v="1"/>
    <s v="Beauty"/>
    <n v="751.74"/>
    <x v="44"/>
    <s v="Desktop"/>
    <x v="4"/>
    <x v="1"/>
    <n v="9"/>
    <x v="0"/>
    <x v="2"/>
    <n v="4"/>
    <x v="0"/>
    <x v="2"/>
  </r>
  <r>
    <n v="5887"/>
    <n v="30"/>
    <x v="0"/>
    <x v="0"/>
    <x v="3"/>
    <s v="Clothing"/>
    <n v="971"/>
    <x v="47"/>
    <s v="Tablet"/>
    <x v="0"/>
    <x v="0"/>
    <n v="8"/>
    <x v="0"/>
    <x v="0"/>
    <n v="1"/>
    <x v="2"/>
    <x v="0"/>
  </r>
  <r>
    <n v="5888"/>
    <n v="44"/>
    <x v="0"/>
    <x v="1"/>
    <x v="5"/>
    <s v="Sports"/>
    <n v="652.1"/>
    <x v="45"/>
    <s v="Tablet"/>
    <x v="1"/>
    <x v="0"/>
    <n v="5"/>
    <x v="0"/>
    <x v="0"/>
    <n v="8"/>
    <x v="2"/>
    <x v="0"/>
  </r>
  <r>
    <n v="5889"/>
    <n v="45"/>
    <x v="0"/>
    <x v="2"/>
    <x v="3"/>
    <s v="Books"/>
    <n v="35.020000000000003"/>
    <x v="36"/>
    <s v="Desktop"/>
    <x v="1"/>
    <x v="1"/>
    <n v="5"/>
    <x v="1"/>
    <x v="1"/>
    <n v="1"/>
    <x v="0"/>
    <x v="1"/>
  </r>
  <r>
    <n v="5890"/>
    <n v="29"/>
    <x v="0"/>
    <x v="0"/>
    <x v="2"/>
    <s v="Electronics"/>
    <n v="933.85"/>
    <x v="45"/>
    <s v="Mobile"/>
    <x v="1"/>
    <x v="0"/>
    <n v="2"/>
    <x v="0"/>
    <x v="1"/>
    <n v="7"/>
    <x v="2"/>
    <x v="2"/>
  </r>
  <r>
    <n v="5891"/>
    <n v="69"/>
    <x v="1"/>
    <x v="0"/>
    <x v="4"/>
    <s v="Beauty"/>
    <n v="925.05"/>
    <x v="29"/>
    <s v="Tablet"/>
    <x v="2"/>
    <x v="1"/>
    <n v="2"/>
    <x v="1"/>
    <x v="4"/>
    <n v="7"/>
    <x v="0"/>
    <x v="2"/>
  </r>
  <r>
    <n v="5892"/>
    <n v="63"/>
    <x v="1"/>
    <x v="0"/>
    <x v="7"/>
    <s v="Home"/>
    <n v="771.31"/>
    <x v="11"/>
    <s v="Desktop"/>
    <x v="2"/>
    <x v="1"/>
    <n v="2"/>
    <x v="1"/>
    <x v="3"/>
    <n v="5"/>
    <x v="2"/>
    <x v="1"/>
  </r>
  <r>
    <n v="5893"/>
    <n v="31"/>
    <x v="0"/>
    <x v="2"/>
    <x v="6"/>
    <s v="Electronics"/>
    <n v="685.04"/>
    <x v="30"/>
    <s v="Tablet"/>
    <x v="3"/>
    <x v="1"/>
    <n v="2"/>
    <x v="1"/>
    <x v="3"/>
    <n v="9"/>
    <x v="2"/>
    <x v="0"/>
  </r>
  <r>
    <n v="5894"/>
    <n v="65"/>
    <x v="1"/>
    <x v="1"/>
    <x v="3"/>
    <s v="Toys"/>
    <n v="738.23"/>
    <x v="20"/>
    <s v="Mobile"/>
    <x v="4"/>
    <x v="1"/>
    <n v="5"/>
    <x v="0"/>
    <x v="1"/>
    <n v="2"/>
    <x v="1"/>
    <x v="0"/>
  </r>
  <r>
    <n v="5895"/>
    <n v="55"/>
    <x v="0"/>
    <x v="1"/>
    <x v="2"/>
    <s v="Electronics"/>
    <n v="170.33"/>
    <x v="42"/>
    <s v="Mobile"/>
    <x v="2"/>
    <x v="0"/>
    <n v="1"/>
    <x v="0"/>
    <x v="2"/>
    <n v="11"/>
    <x v="1"/>
    <x v="2"/>
  </r>
  <r>
    <n v="5896"/>
    <n v="49"/>
    <x v="0"/>
    <x v="1"/>
    <x v="6"/>
    <s v="Electronics"/>
    <n v="132.26"/>
    <x v="40"/>
    <s v="Desktop"/>
    <x v="0"/>
    <x v="0"/>
    <n v="2"/>
    <x v="0"/>
    <x v="3"/>
    <n v="8"/>
    <x v="0"/>
    <x v="0"/>
  </r>
  <r>
    <n v="5897"/>
    <n v="18"/>
    <x v="2"/>
    <x v="2"/>
    <x v="7"/>
    <s v="Books"/>
    <n v="669.34"/>
    <x v="21"/>
    <s v="Tablet"/>
    <x v="4"/>
    <x v="0"/>
    <n v="5"/>
    <x v="0"/>
    <x v="2"/>
    <n v="13"/>
    <x v="1"/>
    <x v="2"/>
  </r>
  <r>
    <n v="5898"/>
    <n v="50"/>
    <x v="0"/>
    <x v="1"/>
    <x v="7"/>
    <s v="Beauty"/>
    <n v="51.02"/>
    <x v="33"/>
    <s v="Desktop"/>
    <x v="0"/>
    <x v="1"/>
    <n v="3"/>
    <x v="1"/>
    <x v="3"/>
    <n v="5"/>
    <x v="1"/>
    <x v="2"/>
  </r>
  <r>
    <n v="5899"/>
    <n v="42"/>
    <x v="0"/>
    <x v="2"/>
    <x v="6"/>
    <s v="Sports"/>
    <n v="296.93"/>
    <x v="9"/>
    <s v="Tablet"/>
    <x v="3"/>
    <x v="1"/>
    <n v="1"/>
    <x v="0"/>
    <x v="0"/>
    <n v="7"/>
    <x v="1"/>
    <x v="0"/>
  </r>
  <r>
    <n v="5900"/>
    <n v="61"/>
    <x v="1"/>
    <x v="1"/>
    <x v="6"/>
    <s v="Home"/>
    <n v="266.2"/>
    <x v="58"/>
    <s v="Desktop"/>
    <x v="2"/>
    <x v="0"/>
    <n v="2"/>
    <x v="0"/>
    <x v="0"/>
    <n v="4"/>
    <x v="1"/>
    <x v="1"/>
  </r>
  <r>
    <n v="5901"/>
    <n v="64"/>
    <x v="1"/>
    <x v="1"/>
    <x v="7"/>
    <s v="Clothing"/>
    <n v="348.42"/>
    <x v="28"/>
    <s v="Tablet"/>
    <x v="4"/>
    <x v="0"/>
    <n v="1"/>
    <x v="1"/>
    <x v="2"/>
    <n v="9"/>
    <x v="0"/>
    <x v="1"/>
  </r>
  <r>
    <n v="5902"/>
    <n v="32"/>
    <x v="0"/>
    <x v="0"/>
    <x v="4"/>
    <s v="Toys"/>
    <n v="834.34"/>
    <x v="17"/>
    <s v="Mobile"/>
    <x v="4"/>
    <x v="0"/>
    <n v="2"/>
    <x v="1"/>
    <x v="0"/>
    <n v="9"/>
    <x v="0"/>
    <x v="2"/>
  </r>
  <r>
    <n v="5903"/>
    <n v="66"/>
    <x v="1"/>
    <x v="0"/>
    <x v="5"/>
    <s v="Clothing"/>
    <n v="669.45"/>
    <x v="52"/>
    <s v="Mobile"/>
    <x v="2"/>
    <x v="0"/>
    <n v="9"/>
    <x v="0"/>
    <x v="2"/>
    <n v="4"/>
    <x v="0"/>
    <x v="1"/>
  </r>
  <r>
    <n v="5904"/>
    <n v="34"/>
    <x v="0"/>
    <x v="2"/>
    <x v="7"/>
    <s v="Sports"/>
    <n v="606.6"/>
    <x v="39"/>
    <s v="Tablet"/>
    <x v="1"/>
    <x v="1"/>
    <n v="6"/>
    <x v="1"/>
    <x v="1"/>
    <n v="4"/>
    <x v="1"/>
    <x v="0"/>
  </r>
  <r>
    <n v="5905"/>
    <n v="40"/>
    <x v="0"/>
    <x v="1"/>
    <x v="5"/>
    <s v="Home"/>
    <n v="97.78"/>
    <x v="17"/>
    <s v="Desktop"/>
    <x v="3"/>
    <x v="0"/>
    <n v="8"/>
    <x v="0"/>
    <x v="0"/>
    <n v="9"/>
    <x v="0"/>
    <x v="2"/>
  </r>
  <r>
    <n v="5906"/>
    <n v="60"/>
    <x v="1"/>
    <x v="2"/>
    <x v="2"/>
    <s v="Books"/>
    <n v="874.04"/>
    <x v="28"/>
    <s v="Desktop"/>
    <x v="3"/>
    <x v="1"/>
    <n v="3"/>
    <x v="0"/>
    <x v="4"/>
    <n v="7"/>
    <x v="1"/>
    <x v="1"/>
  </r>
  <r>
    <n v="5907"/>
    <n v="32"/>
    <x v="0"/>
    <x v="2"/>
    <x v="3"/>
    <s v="Beauty"/>
    <n v="737.84"/>
    <x v="56"/>
    <s v="Mobile"/>
    <x v="0"/>
    <x v="1"/>
    <n v="4"/>
    <x v="1"/>
    <x v="0"/>
    <n v="4"/>
    <x v="1"/>
    <x v="0"/>
  </r>
  <r>
    <n v="5908"/>
    <n v="54"/>
    <x v="0"/>
    <x v="1"/>
    <x v="4"/>
    <s v="Clothing"/>
    <n v="148.93"/>
    <x v="48"/>
    <s v="Tablet"/>
    <x v="3"/>
    <x v="0"/>
    <n v="4"/>
    <x v="0"/>
    <x v="3"/>
    <n v="9"/>
    <x v="1"/>
    <x v="2"/>
  </r>
  <r>
    <n v="5909"/>
    <n v="22"/>
    <x v="0"/>
    <x v="2"/>
    <x v="4"/>
    <s v="Electronics"/>
    <n v="17.600000000000001"/>
    <x v="39"/>
    <s v="Desktop"/>
    <x v="0"/>
    <x v="1"/>
    <n v="8"/>
    <x v="0"/>
    <x v="1"/>
    <n v="2"/>
    <x v="1"/>
    <x v="0"/>
  </r>
  <r>
    <n v="5910"/>
    <n v="50"/>
    <x v="0"/>
    <x v="2"/>
    <x v="1"/>
    <s v="Electronics"/>
    <n v="428.94"/>
    <x v="52"/>
    <s v="Desktop"/>
    <x v="2"/>
    <x v="1"/>
    <n v="6"/>
    <x v="1"/>
    <x v="2"/>
    <n v="7"/>
    <x v="0"/>
    <x v="0"/>
  </r>
  <r>
    <n v="5911"/>
    <n v="38"/>
    <x v="0"/>
    <x v="1"/>
    <x v="1"/>
    <s v="Sports"/>
    <n v="546.96"/>
    <x v="57"/>
    <s v="Tablet"/>
    <x v="4"/>
    <x v="1"/>
    <n v="2"/>
    <x v="0"/>
    <x v="3"/>
    <n v="12"/>
    <x v="0"/>
    <x v="1"/>
  </r>
  <r>
    <n v="5912"/>
    <n v="60"/>
    <x v="1"/>
    <x v="2"/>
    <x v="1"/>
    <s v="Toys"/>
    <n v="50.44"/>
    <x v="47"/>
    <s v="Tablet"/>
    <x v="3"/>
    <x v="0"/>
    <n v="6"/>
    <x v="0"/>
    <x v="4"/>
    <n v="10"/>
    <x v="1"/>
    <x v="1"/>
  </r>
  <r>
    <n v="5913"/>
    <n v="48"/>
    <x v="0"/>
    <x v="0"/>
    <x v="7"/>
    <s v="Clothing"/>
    <n v="288.33999999999997"/>
    <x v="38"/>
    <s v="Desktop"/>
    <x v="3"/>
    <x v="0"/>
    <n v="5"/>
    <x v="0"/>
    <x v="0"/>
    <n v="3"/>
    <x v="1"/>
    <x v="1"/>
  </r>
  <r>
    <n v="5914"/>
    <n v="66"/>
    <x v="1"/>
    <x v="0"/>
    <x v="3"/>
    <s v="Toys"/>
    <n v="550.63"/>
    <x v="25"/>
    <s v="Mobile"/>
    <x v="1"/>
    <x v="1"/>
    <n v="8"/>
    <x v="0"/>
    <x v="0"/>
    <n v="3"/>
    <x v="0"/>
    <x v="1"/>
  </r>
  <r>
    <n v="5915"/>
    <n v="63"/>
    <x v="1"/>
    <x v="0"/>
    <x v="3"/>
    <s v="Beauty"/>
    <n v="631.34"/>
    <x v="31"/>
    <s v="Tablet"/>
    <x v="2"/>
    <x v="0"/>
    <n v="9"/>
    <x v="1"/>
    <x v="1"/>
    <n v="12"/>
    <x v="0"/>
    <x v="1"/>
  </r>
  <r>
    <n v="5916"/>
    <n v="60"/>
    <x v="1"/>
    <x v="0"/>
    <x v="6"/>
    <s v="Sports"/>
    <n v="551.45000000000005"/>
    <x v="0"/>
    <s v="Desktop"/>
    <x v="2"/>
    <x v="1"/>
    <n v="7"/>
    <x v="1"/>
    <x v="4"/>
    <n v="6"/>
    <x v="0"/>
    <x v="0"/>
  </r>
  <r>
    <n v="5917"/>
    <n v="52"/>
    <x v="0"/>
    <x v="0"/>
    <x v="4"/>
    <s v="Books"/>
    <n v="447.22"/>
    <x v="25"/>
    <s v="Tablet"/>
    <x v="0"/>
    <x v="1"/>
    <n v="7"/>
    <x v="0"/>
    <x v="2"/>
    <n v="13"/>
    <x v="2"/>
    <x v="0"/>
  </r>
  <r>
    <n v="5918"/>
    <n v="34"/>
    <x v="0"/>
    <x v="0"/>
    <x v="7"/>
    <s v="Clothing"/>
    <n v="721.45"/>
    <x v="30"/>
    <s v="Tablet"/>
    <x v="4"/>
    <x v="0"/>
    <n v="2"/>
    <x v="0"/>
    <x v="4"/>
    <n v="4"/>
    <x v="1"/>
    <x v="0"/>
  </r>
  <r>
    <n v="5919"/>
    <n v="52"/>
    <x v="0"/>
    <x v="2"/>
    <x v="3"/>
    <s v="Electronics"/>
    <n v="809.89"/>
    <x v="54"/>
    <s v="Tablet"/>
    <x v="4"/>
    <x v="1"/>
    <n v="1"/>
    <x v="1"/>
    <x v="3"/>
    <n v="2"/>
    <x v="2"/>
    <x v="0"/>
  </r>
  <r>
    <n v="5920"/>
    <n v="18"/>
    <x v="2"/>
    <x v="0"/>
    <x v="3"/>
    <s v="Beauty"/>
    <n v="780.21"/>
    <x v="52"/>
    <s v="Desktop"/>
    <x v="0"/>
    <x v="1"/>
    <n v="7"/>
    <x v="1"/>
    <x v="3"/>
    <n v="8"/>
    <x v="1"/>
    <x v="0"/>
  </r>
  <r>
    <n v="5921"/>
    <n v="27"/>
    <x v="0"/>
    <x v="1"/>
    <x v="5"/>
    <s v="Groceries"/>
    <n v="56.99"/>
    <x v="5"/>
    <s v="Tablet"/>
    <x v="3"/>
    <x v="1"/>
    <n v="3"/>
    <x v="0"/>
    <x v="0"/>
    <n v="3"/>
    <x v="2"/>
    <x v="0"/>
  </r>
  <r>
    <n v="5922"/>
    <n v="44"/>
    <x v="0"/>
    <x v="0"/>
    <x v="2"/>
    <s v="Books"/>
    <n v="437.47"/>
    <x v="30"/>
    <s v="Desktop"/>
    <x v="2"/>
    <x v="1"/>
    <n v="6"/>
    <x v="1"/>
    <x v="2"/>
    <n v="10"/>
    <x v="1"/>
    <x v="2"/>
  </r>
  <r>
    <n v="5923"/>
    <n v="18"/>
    <x v="2"/>
    <x v="1"/>
    <x v="0"/>
    <s v="Electronics"/>
    <n v="918.78"/>
    <x v="38"/>
    <s v="Desktop"/>
    <x v="2"/>
    <x v="1"/>
    <n v="8"/>
    <x v="1"/>
    <x v="2"/>
    <n v="4"/>
    <x v="2"/>
    <x v="0"/>
  </r>
  <r>
    <n v="5924"/>
    <n v="48"/>
    <x v="0"/>
    <x v="0"/>
    <x v="7"/>
    <s v="Home"/>
    <n v="306.89999999999998"/>
    <x v="56"/>
    <s v="Mobile"/>
    <x v="2"/>
    <x v="1"/>
    <n v="5"/>
    <x v="0"/>
    <x v="4"/>
    <n v="3"/>
    <x v="0"/>
    <x v="2"/>
  </r>
  <r>
    <n v="5925"/>
    <n v="30"/>
    <x v="0"/>
    <x v="0"/>
    <x v="1"/>
    <s v="Groceries"/>
    <n v="653.04999999999995"/>
    <x v="22"/>
    <s v="Tablet"/>
    <x v="2"/>
    <x v="0"/>
    <n v="4"/>
    <x v="0"/>
    <x v="1"/>
    <n v="5"/>
    <x v="0"/>
    <x v="1"/>
  </r>
  <r>
    <n v="5926"/>
    <n v="47"/>
    <x v="0"/>
    <x v="0"/>
    <x v="6"/>
    <s v="Clothing"/>
    <n v="311.52999999999997"/>
    <x v="52"/>
    <s v="Tablet"/>
    <x v="1"/>
    <x v="1"/>
    <n v="2"/>
    <x v="1"/>
    <x v="1"/>
    <n v="5"/>
    <x v="0"/>
    <x v="0"/>
  </r>
  <r>
    <n v="5927"/>
    <n v="57"/>
    <x v="0"/>
    <x v="0"/>
    <x v="0"/>
    <s v="Beauty"/>
    <n v="389.88"/>
    <x v="46"/>
    <s v="Tablet"/>
    <x v="0"/>
    <x v="1"/>
    <n v="4"/>
    <x v="0"/>
    <x v="2"/>
    <n v="10"/>
    <x v="0"/>
    <x v="0"/>
  </r>
  <r>
    <n v="5928"/>
    <n v="22"/>
    <x v="0"/>
    <x v="0"/>
    <x v="2"/>
    <s v="Clothing"/>
    <n v="443.93"/>
    <x v="47"/>
    <s v="Tablet"/>
    <x v="0"/>
    <x v="1"/>
    <n v="2"/>
    <x v="1"/>
    <x v="1"/>
    <n v="5"/>
    <x v="2"/>
    <x v="1"/>
  </r>
  <r>
    <n v="5929"/>
    <n v="34"/>
    <x v="0"/>
    <x v="1"/>
    <x v="1"/>
    <s v="Toys"/>
    <n v="361.46"/>
    <x v="12"/>
    <s v="Mobile"/>
    <x v="1"/>
    <x v="0"/>
    <n v="2"/>
    <x v="0"/>
    <x v="3"/>
    <n v="13"/>
    <x v="2"/>
    <x v="2"/>
  </r>
  <r>
    <n v="5930"/>
    <n v="47"/>
    <x v="0"/>
    <x v="2"/>
    <x v="2"/>
    <s v="Home"/>
    <n v="323.98"/>
    <x v="44"/>
    <s v="Desktop"/>
    <x v="1"/>
    <x v="1"/>
    <n v="5"/>
    <x v="0"/>
    <x v="0"/>
    <n v="2"/>
    <x v="2"/>
    <x v="0"/>
  </r>
  <r>
    <n v="5931"/>
    <n v="51"/>
    <x v="0"/>
    <x v="0"/>
    <x v="3"/>
    <s v="Toys"/>
    <n v="690.51"/>
    <x v="33"/>
    <s v="Desktop"/>
    <x v="4"/>
    <x v="0"/>
    <n v="6"/>
    <x v="1"/>
    <x v="0"/>
    <n v="7"/>
    <x v="2"/>
    <x v="1"/>
  </r>
  <r>
    <n v="5932"/>
    <n v="33"/>
    <x v="0"/>
    <x v="1"/>
    <x v="1"/>
    <s v="Electronics"/>
    <n v="516.83000000000004"/>
    <x v="47"/>
    <s v="Tablet"/>
    <x v="3"/>
    <x v="1"/>
    <n v="7"/>
    <x v="0"/>
    <x v="3"/>
    <n v="2"/>
    <x v="1"/>
    <x v="0"/>
  </r>
  <r>
    <n v="5933"/>
    <n v="25"/>
    <x v="0"/>
    <x v="1"/>
    <x v="2"/>
    <s v="Electronics"/>
    <n v="32.06"/>
    <x v="40"/>
    <s v="Tablet"/>
    <x v="0"/>
    <x v="1"/>
    <n v="1"/>
    <x v="1"/>
    <x v="1"/>
    <n v="8"/>
    <x v="0"/>
    <x v="1"/>
  </r>
  <r>
    <n v="5934"/>
    <n v="64"/>
    <x v="1"/>
    <x v="0"/>
    <x v="7"/>
    <s v="Electronics"/>
    <n v="228.59"/>
    <x v="2"/>
    <s v="Mobile"/>
    <x v="2"/>
    <x v="1"/>
    <n v="7"/>
    <x v="0"/>
    <x v="3"/>
    <n v="2"/>
    <x v="1"/>
    <x v="0"/>
  </r>
  <r>
    <n v="5935"/>
    <n v="45"/>
    <x v="0"/>
    <x v="0"/>
    <x v="0"/>
    <s v="Groceries"/>
    <n v="738.47"/>
    <x v="10"/>
    <s v="Mobile"/>
    <x v="1"/>
    <x v="1"/>
    <n v="7"/>
    <x v="0"/>
    <x v="3"/>
    <n v="9"/>
    <x v="1"/>
    <x v="2"/>
  </r>
  <r>
    <n v="5936"/>
    <n v="21"/>
    <x v="0"/>
    <x v="2"/>
    <x v="5"/>
    <s v="Sports"/>
    <n v="554.39"/>
    <x v="14"/>
    <s v="Tablet"/>
    <x v="3"/>
    <x v="1"/>
    <n v="9"/>
    <x v="1"/>
    <x v="1"/>
    <n v="4"/>
    <x v="1"/>
    <x v="1"/>
  </r>
  <r>
    <n v="5937"/>
    <n v="53"/>
    <x v="0"/>
    <x v="2"/>
    <x v="6"/>
    <s v="Electronics"/>
    <n v="586.59"/>
    <x v="12"/>
    <s v="Tablet"/>
    <x v="1"/>
    <x v="0"/>
    <n v="8"/>
    <x v="0"/>
    <x v="3"/>
    <n v="7"/>
    <x v="2"/>
    <x v="2"/>
  </r>
  <r>
    <n v="5938"/>
    <n v="22"/>
    <x v="0"/>
    <x v="1"/>
    <x v="4"/>
    <s v="Beauty"/>
    <n v="707.19"/>
    <x v="55"/>
    <s v="Mobile"/>
    <x v="0"/>
    <x v="0"/>
    <n v="2"/>
    <x v="0"/>
    <x v="4"/>
    <n v="1"/>
    <x v="1"/>
    <x v="0"/>
  </r>
  <r>
    <n v="5939"/>
    <n v="39"/>
    <x v="0"/>
    <x v="0"/>
    <x v="0"/>
    <s v="Sports"/>
    <n v="387.3"/>
    <x v="38"/>
    <s v="Desktop"/>
    <x v="4"/>
    <x v="1"/>
    <n v="7"/>
    <x v="0"/>
    <x v="0"/>
    <n v="7"/>
    <x v="0"/>
    <x v="0"/>
  </r>
  <r>
    <n v="5940"/>
    <n v="53"/>
    <x v="0"/>
    <x v="2"/>
    <x v="5"/>
    <s v="Books"/>
    <n v="845.9"/>
    <x v="33"/>
    <s v="Desktop"/>
    <x v="0"/>
    <x v="0"/>
    <n v="3"/>
    <x v="1"/>
    <x v="2"/>
    <n v="11"/>
    <x v="2"/>
    <x v="0"/>
  </r>
  <r>
    <n v="5941"/>
    <n v="27"/>
    <x v="0"/>
    <x v="1"/>
    <x v="4"/>
    <s v="Books"/>
    <n v="963.52"/>
    <x v="22"/>
    <s v="Tablet"/>
    <x v="0"/>
    <x v="1"/>
    <n v="2"/>
    <x v="1"/>
    <x v="1"/>
    <n v="3"/>
    <x v="0"/>
    <x v="1"/>
  </r>
  <r>
    <n v="5942"/>
    <n v="31"/>
    <x v="0"/>
    <x v="0"/>
    <x v="7"/>
    <s v="Groceries"/>
    <n v="459.8"/>
    <x v="44"/>
    <s v="Desktop"/>
    <x v="1"/>
    <x v="1"/>
    <n v="3"/>
    <x v="1"/>
    <x v="4"/>
    <n v="1"/>
    <x v="1"/>
    <x v="2"/>
  </r>
  <r>
    <n v="5943"/>
    <n v="37"/>
    <x v="0"/>
    <x v="2"/>
    <x v="1"/>
    <s v="Groceries"/>
    <n v="592.29999999999995"/>
    <x v="28"/>
    <s v="Desktop"/>
    <x v="0"/>
    <x v="0"/>
    <n v="4"/>
    <x v="0"/>
    <x v="0"/>
    <n v="6"/>
    <x v="2"/>
    <x v="2"/>
  </r>
  <r>
    <n v="5944"/>
    <n v="32"/>
    <x v="0"/>
    <x v="1"/>
    <x v="5"/>
    <s v="Groceries"/>
    <n v="217.14"/>
    <x v="52"/>
    <s v="Mobile"/>
    <x v="0"/>
    <x v="1"/>
    <n v="9"/>
    <x v="0"/>
    <x v="0"/>
    <n v="13"/>
    <x v="2"/>
    <x v="1"/>
  </r>
  <r>
    <n v="5945"/>
    <n v="25"/>
    <x v="0"/>
    <x v="2"/>
    <x v="3"/>
    <s v="Beauty"/>
    <n v="897.08"/>
    <x v="46"/>
    <s v="Desktop"/>
    <x v="1"/>
    <x v="0"/>
    <n v="5"/>
    <x v="1"/>
    <x v="4"/>
    <n v="5"/>
    <x v="1"/>
    <x v="0"/>
  </r>
  <r>
    <n v="5946"/>
    <n v="51"/>
    <x v="0"/>
    <x v="1"/>
    <x v="3"/>
    <s v="Toys"/>
    <n v="913.04"/>
    <x v="53"/>
    <s v="Mobile"/>
    <x v="1"/>
    <x v="1"/>
    <n v="9"/>
    <x v="0"/>
    <x v="1"/>
    <n v="4"/>
    <x v="2"/>
    <x v="1"/>
  </r>
  <r>
    <n v="5947"/>
    <n v="66"/>
    <x v="1"/>
    <x v="0"/>
    <x v="4"/>
    <s v="Home"/>
    <n v="341.02"/>
    <x v="9"/>
    <s v="Tablet"/>
    <x v="2"/>
    <x v="0"/>
    <n v="6"/>
    <x v="0"/>
    <x v="3"/>
    <n v="3"/>
    <x v="2"/>
    <x v="2"/>
  </r>
  <r>
    <n v="5948"/>
    <n v="50"/>
    <x v="0"/>
    <x v="1"/>
    <x v="5"/>
    <s v="Electronics"/>
    <n v="254.19"/>
    <x v="22"/>
    <s v="Mobile"/>
    <x v="2"/>
    <x v="0"/>
    <n v="7"/>
    <x v="1"/>
    <x v="4"/>
    <n v="4"/>
    <x v="1"/>
    <x v="1"/>
  </r>
  <r>
    <n v="5949"/>
    <n v="56"/>
    <x v="0"/>
    <x v="1"/>
    <x v="6"/>
    <s v="Groceries"/>
    <n v="734.89"/>
    <x v="7"/>
    <s v="Mobile"/>
    <x v="3"/>
    <x v="1"/>
    <n v="9"/>
    <x v="0"/>
    <x v="2"/>
    <n v="8"/>
    <x v="2"/>
    <x v="2"/>
  </r>
  <r>
    <n v="5950"/>
    <n v="21"/>
    <x v="0"/>
    <x v="1"/>
    <x v="4"/>
    <s v="Sports"/>
    <n v="390.71"/>
    <x v="40"/>
    <s v="Tablet"/>
    <x v="0"/>
    <x v="0"/>
    <n v="9"/>
    <x v="1"/>
    <x v="0"/>
    <n v="1"/>
    <x v="0"/>
    <x v="0"/>
  </r>
  <r>
    <n v="5951"/>
    <n v="31"/>
    <x v="0"/>
    <x v="2"/>
    <x v="7"/>
    <s v="Clothing"/>
    <n v="833.2"/>
    <x v="27"/>
    <s v="Desktop"/>
    <x v="4"/>
    <x v="0"/>
    <n v="5"/>
    <x v="1"/>
    <x v="2"/>
    <n v="3"/>
    <x v="0"/>
    <x v="2"/>
  </r>
  <r>
    <n v="5952"/>
    <n v="69"/>
    <x v="1"/>
    <x v="2"/>
    <x v="5"/>
    <s v="Groceries"/>
    <n v="663.62"/>
    <x v="18"/>
    <s v="Tablet"/>
    <x v="0"/>
    <x v="0"/>
    <n v="6"/>
    <x v="0"/>
    <x v="1"/>
    <n v="10"/>
    <x v="0"/>
    <x v="2"/>
  </r>
  <r>
    <n v="5953"/>
    <n v="34"/>
    <x v="0"/>
    <x v="2"/>
    <x v="0"/>
    <s v="Home"/>
    <n v="892.7"/>
    <x v="6"/>
    <s v="Tablet"/>
    <x v="0"/>
    <x v="0"/>
    <n v="3"/>
    <x v="1"/>
    <x v="1"/>
    <n v="4"/>
    <x v="0"/>
    <x v="2"/>
  </r>
  <r>
    <n v="5954"/>
    <n v="66"/>
    <x v="1"/>
    <x v="0"/>
    <x v="0"/>
    <s v="Electronics"/>
    <n v="54.37"/>
    <x v="25"/>
    <s v="Tablet"/>
    <x v="4"/>
    <x v="0"/>
    <n v="8"/>
    <x v="0"/>
    <x v="0"/>
    <n v="12"/>
    <x v="0"/>
    <x v="2"/>
  </r>
  <r>
    <n v="5955"/>
    <n v="60"/>
    <x v="1"/>
    <x v="0"/>
    <x v="7"/>
    <s v="Books"/>
    <n v="727.91"/>
    <x v="22"/>
    <s v="Tablet"/>
    <x v="1"/>
    <x v="1"/>
    <n v="7"/>
    <x v="0"/>
    <x v="1"/>
    <n v="10"/>
    <x v="1"/>
    <x v="2"/>
  </r>
  <r>
    <n v="5956"/>
    <n v="49"/>
    <x v="0"/>
    <x v="0"/>
    <x v="3"/>
    <s v="Books"/>
    <n v="312.8"/>
    <x v="31"/>
    <s v="Mobile"/>
    <x v="0"/>
    <x v="0"/>
    <n v="6"/>
    <x v="0"/>
    <x v="1"/>
    <n v="10"/>
    <x v="1"/>
    <x v="0"/>
  </r>
  <r>
    <n v="5957"/>
    <n v="66"/>
    <x v="1"/>
    <x v="0"/>
    <x v="3"/>
    <s v="Beauty"/>
    <n v="200.12"/>
    <x v="23"/>
    <s v="Tablet"/>
    <x v="2"/>
    <x v="1"/>
    <n v="2"/>
    <x v="0"/>
    <x v="2"/>
    <n v="3"/>
    <x v="2"/>
    <x v="2"/>
  </r>
  <r>
    <n v="5958"/>
    <n v="55"/>
    <x v="0"/>
    <x v="2"/>
    <x v="5"/>
    <s v="Home"/>
    <n v="691.89"/>
    <x v="32"/>
    <s v="Desktop"/>
    <x v="2"/>
    <x v="1"/>
    <n v="4"/>
    <x v="1"/>
    <x v="2"/>
    <n v="9"/>
    <x v="2"/>
    <x v="1"/>
  </r>
  <r>
    <n v="5959"/>
    <n v="26"/>
    <x v="0"/>
    <x v="2"/>
    <x v="5"/>
    <s v="Electronics"/>
    <n v="439"/>
    <x v="9"/>
    <s v="Tablet"/>
    <x v="0"/>
    <x v="1"/>
    <n v="4"/>
    <x v="1"/>
    <x v="0"/>
    <n v="3"/>
    <x v="2"/>
    <x v="0"/>
  </r>
  <r>
    <n v="5960"/>
    <n v="62"/>
    <x v="1"/>
    <x v="1"/>
    <x v="1"/>
    <s v="Books"/>
    <n v="510.38"/>
    <x v="47"/>
    <s v="Tablet"/>
    <x v="2"/>
    <x v="1"/>
    <n v="5"/>
    <x v="0"/>
    <x v="3"/>
    <n v="2"/>
    <x v="0"/>
    <x v="0"/>
  </r>
  <r>
    <n v="5961"/>
    <n v="18"/>
    <x v="2"/>
    <x v="2"/>
    <x v="0"/>
    <s v="Groceries"/>
    <n v="417.88"/>
    <x v="24"/>
    <s v="Tablet"/>
    <x v="1"/>
    <x v="1"/>
    <n v="4"/>
    <x v="1"/>
    <x v="3"/>
    <n v="2"/>
    <x v="1"/>
    <x v="1"/>
  </r>
  <r>
    <n v="5962"/>
    <n v="40"/>
    <x v="0"/>
    <x v="0"/>
    <x v="1"/>
    <s v="Electronics"/>
    <n v="162.26"/>
    <x v="40"/>
    <s v="Mobile"/>
    <x v="0"/>
    <x v="1"/>
    <n v="7"/>
    <x v="1"/>
    <x v="4"/>
    <n v="11"/>
    <x v="2"/>
    <x v="2"/>
  </r>
  <r>
    <n v="5963"/>
    <n v="63"/>
    <x v="1"/>
    <x v="1"/>
    <x v="2"/>
    <s v="Clothing"/>
    <n v="423.46"/>
    <x v="57"/>
    <s v="Desktop"/>
    <x v="3"/>
    <x v="1"/>
    <n v="2"/>
    <x v="0"/>
    <x v="3"/>
    <n v="12"/>
    <x v="1"/>
    <x v="0"/>
  </r>
  <r>
    <n v="5964"/>
    <n v="54"/>
    <x v="0"/>
    <x v="1"/>
    <x v="4"/>
    <s v="Electronics"/>
    <n v="561.52"/>
    <x v="43"/>
    <s v="Mobile"/>
    <x v="4"/>
    <x v="0"/>
    <n v="1"/>
    <x v="1"/>
    <x v="0"/>
    <n v="9"/>
    <x v="0"/>
    <x v="1"/>
  </r>
  <r>
    <n v="5965"/>
    <n v="40"/>
    <x v="0"/>
    <x v="0"/>
    <x v="4"/>
    <s v="Groceries"/>
    <n v="799.41"/>
    <x v="29"/>
    <s v="Tablet"/>
    <x v="2"/>
    <x v="0"/>
    <n v="5"/>
    <x v="1"/>
    <x v="2"/>
    <n v="3"/>
    <x v="0"/>
    <x v="1"/>
  </r>
  <r>
    <n v="5966"/>
    <n v="67"/>
    <x v="1"/>
    <x v="1"/>
    <x v="1"/>
    <s v="Electronics"/>
    <n v="235.12"/>
    <x v="26"/>
    <s v="Tablet"/>
    <x v="3"/>
    <x v="1"/>
    <n v="8"/>
    <x v="1"/>
    <x v="2"/>
    <n v="1"/>
    <x v="2"/>
    <x v="0"/>
  </r>
  <r>
    <n v="5967"/>
    <n v="30"/>
    <x v="0"/>
    <x v="0"/>
    <x v="6"/>
    <s v="Electronics"/>
    <n v="547.14"/>
    <x v="39"/>
    <s v="Desktop"/>
    <x v="4"/>
    <x v="1"/>
    <n v="5"/>
    <x v="0"/>
    <x v="1"/>
    <n v="6"/>
    <x v="2"/>
    <x v="1"/>
  </r>
  <r>
    <n v="5968"/>
    <n v="46"/>
    <x v="0"/>
    <x v="0"/>
    <x v="1"/>
    <s v="Groceries"/>
    <n v="350.94"/>
    <x v="58"/>
    <s v="Desktop"/>
    <x v="3"/>
    <x v="1"/>
    <n v="7"/>
    <x v="1"/>
    <x v="3"/>
    <n v="6"/>
    <x v="2"/>
    <x v="2"/>
  </r>
  <r>
    <n v="5969"/>
    <n v="31"/>
    <x v="0"/>
    <x v="1"/>
    <x v="0"/>
    <s v="Books"/>
    <n v="348.72"/>
    <x v="31"/>
    <s v="Tablet"/>
    <x v="0"/>
    <x v="1"/>
    <n v="2"/>
    <x v="1"/>
    <x v="0"/>
    <n v="10"/>
    <x v="0"/>
    <x v="0"/>
  </r>
  <r>
    <n v="5970"/>
    <n v="58"/>
    <x v="0"/>
    <x v="0"/>
    <x v="2"/>
    <s v="Home"/>
    <n v="982.93"/>
    <x v="46"/>
    <s v="Tablet"/>
    <x v="0"/>
    <x v="1"/>
    <n v="6"/>
    <x v="0"/>
    <x v="0"/>
    <n v="12"/>
    <x v="1"/>
    <x v="1"/>
  </r>
  <r>
    <n v="5971"/>
    <n v="31"/>
    <x v="0"/>
    <x v="2"/>
    <x v="4"/>
    <s v="Sports"/>
    <n v="266.93"/>
    <x v="39"/>
    <s v="Desktop"/>
    <x v="3"/>
    <x v="0"/>
    <n v="6"/>
    <x v="0"/>
    <x v="3"/>
    <n v="6"/>
    <x v="2"/>
    <x v="1"/>
  </r>
  <r>
    <n v="5972"/>
    <n v="57"/>
    <x v="0"/>
    <x v="0"/>
    <x v="7"/>
    <s v="Clothing"/>
    <n v="373.73"/>
    <x v="22"/>
    <s v="Tablet"/>
    <x v="0"/>
    <x v="0"/>
    <n v="7"/>
    <x v="0"/>
    <x v="3"/>
    <n v="1"/>
    <x v="1"/>
    <x v="2"/>
  </r>
  <r>
    <n v="5973"/>
    <n v="24"/>
    <x v="0"/>
    <x v="0"/>
    <x v="1"/>
    <s v="Clothing"/>
    <n v="985.72"/>
    <x v="32"/>
    <s v="Desktop"/>
    <x v="2"/>
    <x v="1"/>
    <n v="3"/>
    <x v="0"/>
    <x v="4"/>
    <n v="8"/>
    <x v="1"/>
    <x v="2"/>
  </r>
  <r>
    <n v="5974"/>
    <n v="36"/>
    <x v="0"/>
    <x v="1"/>
    <x v="4"/>
    <s v="Books"/>
    <n v="21.46"/>
    <x v="7"/>
    <s v="Desktop"/>
    <x v="3"/>
    <x v="1"/>
    <n v="8"/>
    <x v="0"/>
    <x v="2"/>
    <n v="6"/>
    <x v="2"/>
    <x v="0"/>
  </r>
  <r>
    <n v="5975"/>
    <n v="19"/>
    <x v="2"/>
    <x v="2"/>
    <x v="0"/>
    <s v="Clothing"/>
    <n v="554.79"/>
    <x v="15"/>
    <s v="Tablet"/>
    <x v="3"/>
    <x v="0"/>
    <n v="3"/>
    <x v="1"/>
    <x v="0"/>
    <n v="2"/>
    <x v="2"/>
    <x v="1"/>
  </r>
  <r>
    <n v="5976"/>
    <n v="51"/>
    <x v="0"/>
    <x v="1"/>
    <x v="4"/>
    <s v="Electronics"/>
    <n v="9.31"/>
    <x v="27"/>
    <s v="Tablet"/>
    <x v="2"/>
    <x v="0"/>
    <n v="3"/>
    <x v="1"/>
    <x v="4"/>
    <n v="7"/>
    <x v="1"/>
    <x v="2"/>
  </r>
  <r>
    <n v="5977"/>
    <n v="35"/>
    <x v="0"/>
    <x v="2"/>
    <x v="5"/>
    <s v="Sports"/>
    <n v="112.26"/>
    <x v="8"/>
    <s v="Tablet"/>
    <x v="4"/>
    <x v="1"/>
    <n v="9"/>
    <x v="0"/>
    <x v="3"/>
    <n v="13"/>
    <x v="2"/>
    <x v="0"/>
  </r>
  <r>
    <n v="5978"/>
    <n v="44"/>
    <x v="0"/>
    <x v="1"/>
    <x v="1"/>
    <s v="Home"/>
    <n v="969.88"/>
    <x v="36"/>
    <s v="Desktop"/>
    <x v="1"/>
    <x v="0"/>
    <n v="1"/>
    <x v="1"/>
    <x v="0"/>
    <n v="10"/>
    <x v="2"/>
    <x v="2"/>
  </r>
  <r>
    <n v="5979"/>
    <n v="38"/>
    <x v="0"/>
    <x v="1"/>
    <x v="5"/>
    <s v="Toys"/>
    <n v="845.03"/>
    <x v="6"/>
    <s v="Desktop"/>
    <x v="1"/>
    <x v="1"/>
    <n v="1"/>
    <x v="1"/>
    <x v="0"/>
    <n v="2"/>
    <x v="0"/>
    <x v="1"/>
  </r>
  <r>
    <n v="5980"/>
    <n v="18"/>
    <x v="2"/>
    <x v="0"/>
    <x v="7"/>
    <s v="Beauty"/>
    <n v="802.34"/>
    <x v="35"/>
    <s v="Desktop"/>
    <x v="2"/>
    <x v="0"/>
    <n v="3"/>
    <x v="0"/>
    <x v="3"/>
    <n v="6"/>
    <x v="2"/>
    <x v="1"/>
  </r>
  <r>
    <n v="5981"/>
    <n v="24"/>
    <x v="0"/>
    <x v="0"/>
    <x v="3"/>
    <s v="Beauty"/>
    <n v="262.38"/>
    <x v="36"/>
    <s v="Tablet"/>
    <x v="4"/>
    <x v="0"/>
    <n v="2"/>
    <x v="0"/>
    <x v="1"/>
    <n v="5"/>
    <x v="2"/>
    <x v="2"/>
  </r>
  <r>
    <n v="5982"/>
    <n v="47"/>
    <x v="0"/>
    <x v="2"/>
    <x v="1"/>
    <s v="Home"/>
    <n v="632.02"/>
    <x v="29"/>
    <s v="Mobile"/>
    <x v="1"/>
    <x v="1"/>
    <n v="4"/>
    <x v="0"/>
    <x v="4"/>
    <n v="12"/>
    <x v="1"/>
    <x v="1"/>
  </r>
  <r>
    <n v="5983"/>
    <n v="41"/>
    <x v="0"/>
    <x v="1"/>
    <x v="6"/>
    <s v="Electronics"/>
    <n v="311.87"/>
    <x v="4"/>
    <s v="Desktop"/>
    <x v="4"/>
    <x v="1"/>
    <n v="1"/>
    <x v="0"/>
    <x v="3"/>
    <n v="11"/>
    <x v="0"/>
    <x v="0"/>
  </r>
  <r>
    <n v="5984"/>
    <n v="52"/>
    <x v="0"/>
    <x v="1"/>
    <x v="7"/>
    <s v="Beauty"/>
    <n v="845.1"/>
    <x v="34"/>
    <s v="Desktop"/>
    <x v="4"/>
    <x v="0"/>
    <n v="1"/>
    <x v="0"/>
    <x v="4"/>
    <n v="10"/>
    <x v="1"/>
    <x v="1"/>
  </r>
  <r>
    <n v="5985"/>
    <n v="40"/>
    <x v="0"/>
    <x v="2"/>
    <x v="5"/>
    <s v="Clothing"/>
    <n v="778.94"/>
    <x v="41"/>
    <s v="Mobile"/>
    <x v="4"/>
    <x v="0"/>
    <n v="7"/>
    <x v="0"/>
    <x v="3"/>
    <n v="2"/>
    <x v="1"/>
    <x v="2"/>
  </r>
  <r>
    <n v="5986"/>
    <n v="56"/>
    <x v="0"/>
    <x v="2"/>
    <x v="7"/>
    <s v="Books"/>
    <n v="230.45"/>
    <x v="51"/>
    <s v="Mobile"/>
    <x v="0"/>
    <x v="1"/>
    <n v="1"/>
    <x v="1"/>
    <x v="0"/>
    <n v="2"/>
    <x v="1"/>
    <x v="0"/>
  </r>
  <r>
    <n v="5987"/>
    <n v="42"/>
    <x v="0"/>
    <x v="2"/>
    <x v="7"/>
    <s v="Clothing"/>
    <n v="262.04000000000002"/>
    <x v="24"/>
    <s v="Desktop"/>
    <x v="3"/>
    <x v="1"/>
    <n v="2"/>
    <x v="1"/>
    <x v="0"/>
    <n v="10"/>
    <x v="1"/>
    <x v="2"/>
  </r>
  <r>
    <n v="5988"/>
    <n v="36"/>
    <x v="0"/>
    <x v="2"/>
    <x v="6"/>
    <s v="Toys"/>
    <n v="920.3"/>
    <x v="18"/>
    <s v="Mobile"/>
    <x v="1"/>
    <x v="0"/>
    <n v="7"/>
    <x v="1"/>
    <x v="0"/>
    <n v="8"/>
    <x v="2"/>
    <x v="1"/>
  </r>
  <r>
    <n v="5989"/>
    <n v="64"/>
    <x v="1"/>
    <x v="2"/>
    <x v="0"/>
    <s v="Sports"/>
    <n v="803.79"/>
    <x v="5"/>
    <s v="Mobile"/>
    <x v="2"/>
    <x v="1"/>
    <n v="2"/>
    <x v="1"/>
    <x v="0"/>
    <n v="13"/>
    <x v="2"/>
    <x v="2"/>
  </r>
  <r>
    <n v="5990"/>
    <n v="59"/>
    <x v="0"/>
    <x v="1"/>
    <x v="3"/>
    <s v="Clothing"/>
    <n v="144.63999999999999"/>
    <x v="16"/>
    <s v="Tablet"/>
    <x v="3"/>
    <x v="1"/>
    <n v="7"/>
    <x v="1"/>
    <x v="2"/>
    <n v="3"/>
    <x v="2"/>
    <x v="2"/>
  </r>
  <r>
    <n v="5991"/>
    <n v="38"/>
    <x v="0"/>
    <x v="2"/>
    <x v="3"/>
    <s v="Clothing"/>
    <n v="497.98"/>
    <x v="13"/>
    <s v="Mobile"/>
    <x v="0"/>
    <x v="0"/>
    <n v="5"/>
    <x v="0"/>
    <x v="3"/>
    <n v="11"/>
    <x v="2"/>
    <x v="0"/>
  </r>
  <r>
    <n v="5992"/>
    <n v="20"/>
    <x v="0"/>
    <x v="1"/>
    <x v="7"/>
    <s v="Toys"/>
    <n v="72.069999999999993"/>
    <x v="20"/>
    <s v="Desktop"/>
    <x v="3"/>
    <x v="0"/>
    <n v="2"/>
    <x v="0"/>
    <x v="4"/>
    <n v="8"/>
    <x v="1"/>
    <x v="2"/>
  </r>
  <r>
    <n v="5993"/>
    <n v="68"/>
    <x v="1"/>
    <x v="2"/>
    <x v="6"/>
    <s v="Sports"/>
    <n v="238.55"/>
    <x v="17"/>
    <s v="Tablet"/>
    <x v="3"/>
    <x v="1"/>
    <n v="8"/>
    <x v="1"/>
    <x v="1"/>
    <n v="4"/>
    <x v="0"/>
    <x v="1"/>
  </r>
  <r>
    <n v="5994"/>
    <n v="36"/>
    <x v="0"/>
    <x v="1"/>
    <x v="1"/>
    <s v="Electronics"/>
    <n v="114.49"/>
    <x v="47"/>
    <s v="Tablet"/>
    <x v="4"/>
    <x v="1"/>
    <n v="5"/>
    <x v="1"/>
    <x v="4"/>
    <n v="9"/>
    <x v="2"/>
    <x v="1"/>
  </r>
  <r>
    <n v="5995"/>
    <n v="20"/>
    <x v="0"/>
    <x v="0"/>
    <x v="6"/>
    <s v="Clothing"/>
    <n v="249.7"/>
    <x v="57"/>
    <s v="Mobile"/>
    <x v="0"/>
    <x v="1"/>
    <n v="1"/>
    <x v="0"/>
    <x v="2"/>
    <n v="12"/>
    <x v="2"/>
    <x v="0"/>
  </r>
  <r>
    <n v="5996"/>
    <n v="26"/>
    <x v="0"/>
    <x v="1"/>
    <x v="4"/>
    <s v="Groceries"/>
    <n v="139.66"/>
    <x v="28"/>
    <s v="Mobile"/>
    <x v="3"/>
    <x v="1"/>
    <n v="5"/>
    <x v="0"/>
    <x v="2"/>
    <n v="8"/>
    <x v="0"/>
    <x v="0"/>
  </r>
  <r>
    <n v="5997"/>
    <n v="43"/>
    <x v="0"/>
    <x v="2"/>
    <x v="2"/>
    <s v="Home"/>
    <n v="262.3"/>
    <x v="32"/>
    <s v="Mobile"/>
    <x v="0"/>
    <x v="1"/>
    <n v="5"/>
    <x v="0"/>
    <x v="2"/>
    <n v="11"/>
    <x v="1"/>
    <x v="1"/>
  </r>
  <r>
    <n v="5998"/>
    <n v="24"/>
    <x v="0"/>
    <x v="0"/>
    <x v="4"/>
    <s v="Home"/>
    <n v="886.18"/>
    <x v="42"/>
    <s v="Mobile"/>
    <x v="1"/>
    <x v="0"/>
    <n v="9"/>
    <x v="0"/>
    <x v="1"/>
    <n v="2"/>
    <x v="1"/>
    <x v="0"/>
  </r>
  <r>
    <n v="5999"/>
    <n v="65"/>
    <x v="1"/>
    <x v="1"/>
    <x v="5"/>
    <s v="Toys"/>
    <n v="448.1"/>
    <x v="46"/>
    <s v="Tablet"/>
    <x v="2"/>
    <x v="1"/>
    <n v="9"/>
    <x v="0"/>
    <x v="2"/>
    <n v="9"/>
    <x v="0"/>
    <x v="0"/>
  </r>
  <r>
    <n v="6000"/>
    <n v="62"/>
    <x v="1"/>
    <x v="0"/>
    <x v="1"/>
    <s v="Groceries"/>
    <n v="19.05"/>
    <x v="27"/>
    <s v="Tablet"/>
    <x v="1"/>
    <x v="1"/>
    <n v="1"/>
    <x v="1"/>
    <x v="0"/>
    <n v="13"/>
    <x v="1"/>
    <x v="1"/>
  </r>
  <r>
    <n v="6001"/>
    <n v="46"/>
    <x v="0"/>
    <x v="0"/>
    <x v="3"/>
    <s v="Electronics"/>
    <n v="6.88"/>
    <x v="24"/>
    <s v="Tablet"/>
    <x v="4"/>
    <x v="1"/>
    <n v="6"/>
    <x v="0"/>
    <x v="0"/>
    <n v="10"/>
    <x v="0"/>
    <x v="0"/>
  </r>
  <r>
    <n v="6002"/>
    <n v="30"/>
    <x v="0"/>
    <x v="0"/>
    <x v="5"/>
    <s v="Home"/>
    <n v="770.15"/>
    <x v="50"/>
    <s v="Mobile"/>
    <x v="0"/>
    <x v="0"/>
    <n v="8"/>
    <x v="1"/>
    <x v="2"/>
    <n v="8"/>
    <x v="1"/>
    <x v="1"/>
  </r>
  <r>
    <n v="6003"/>
    <n v="31"/>
    <x v="0"/>
    <x v="1"/>
    <x v="4"/>
    <s v="Toys"/>
    <n v="764.11"/>
    <x v="30"/>
    <s v="Desktop"/>
    <x v="0"/>
    <x v="1"/>
    <n v="6"/>
    <x v="1"/>
    <x v="3"/>
    <n v="9"/>
    <x v="0"/>
    <x v="0"/>
  </r>
  <r>
    <n v="6004"/>
    <n v="27"/>
    <x v="0"/>
    <x v="1"/>
    <x v="4"/>
    <s v="Electronics"/>
    <n v="259.17"/>
    <x v="14"/>
    <s v="Desktop"/>
    <x v="2"/>
    <x v="1"/>
    <n v="3"/>
    <x v="0"/>
    <x v="0"/>
    <n v="13"/>
    <x v="2"/>
    <x v="1"/>
  </r>
  <r>
    <n v="6005"/>
    <n v="20"/>
    <x v="0"/>
    <x v="2"/>
    <x v="2"/>
    <s v="Home"/>
    <n v="779.89"/>
    <x v="36"/>
    <s v="Tablet"/>
    <x v="0"/>
    <x v="1"/>
    <n v="2"/>
    <x v="0"/>
    <x v="0"/>
    <n v="2"/>
    <x v="2"/>
    <x v="0"/>
  </r>
  <r>
    <n v="6006"/>
    <n v="28"/>
    <x v="0"/>
    <x v="0"/>
    <x v="2"/>
    <s v="Toys"/>
    <n v="844.05"/>
    <x v="16"/>
    <s v="Desktop"/>
    <x v="0"/>
    <x v="0"/>
    <n v="6"/>
    <x v="0"/>
    <x v="0"/>
    <n v="12"/>
    <x v="2"/>
    <x v="0"/>
  </r>
  <r>
    <n v="6007"/>
    <n v="20"/>
    <x v="0"/>
    <x v="2"/>
    <x v="4"/>
    <s v="Sports"/>
    <n v="556.35"/>
    <x v="15"/>
    <s v="Desktop"/>
    <x v="3"/>
    <x v="0"/>
    <n v="7"/>
    <x v="0"/>
    <x v="2"/>
    <n v="7"/>
    <x v="1"/>
    <x v="1"/>
  </r>
  <r>
    <n v="6008"/>
    <n v="44"/>
    <x v="0"/>
    <x v="0"/>
    <x v="7"/>
    <s v="Electronics"/>
    <n v="35.79"/>
    <x v="47"/>
    <s v="Tablet"/>
    <x v="0"/>
    <x v="0"/>
    <n v="1"/>
    <x v="1"/>
    <x v="1"/>
    <n v="13"/>
    <x v="1"/>
    <x v="1"/>
  </r>
  <r>
    <n v="6009"/>
    <n v="48"/>
    <x v="0"/>
    <x v="1"/>
    <x v="3"/>
    <s v="Electronics"/>
    <n v="296.87"/>
    <x v="51"/>
    <s v="Tablet"/>
    <x v="4"/>
    <x v="1"/>
    <n v="4"/>
    <x v="0"/>
    <x v="3"/>
    <n v="5"/>
    <x v="0"/>
    <x v="2"/>
  </r>
  <r>
    <n v="6010"/>
    <n v="33"/>
    <x v="0"/>
    <x v="0"/>
    <x v="2"/>
    <s v="Toys"/>
    <n v="501.19"/>
    <x v="35"/>
    <s v="Desktop"/>
    <x v="1"/>
    <x v="0"/>
    <n v="4"/>
    <x v="0"/>
    <x v="4"/>
    <n v="6"/>
    <x v="0"/>
    <x v="1"/>
  </r>
  <r>
    <n v="6011"/>
    <n v="28"/>
    <x v="0"/>
    <x v="2"/>
    <x v="4"/>
    <s v="Sports"/>
    <n v="366.8"/>
    <x v="36"/>
    <s v="Mobile"/>
    <x v="2"/>
    <x v="1"/>
    <n v="8"/>
    <x v="1"/>
    <x v="3"/>
    <n v="10"/>
    <x v="2"/>
    <x v="0"/>
  </r>
  <r>
    <n v="6012"/>
    <n v="47"/>
    <x v="0"/>
    <x v="2"/>
    <x v="0"/>
    <s v="Books"/>
    <n v="152.91999999999999"/>
    <x v="41"/>
    <s v="Desktop"/>
    <x v="4"/>
    <x v="0"/>
    <n v="8"/>
    <x v="0"/>
    <x v="3"/>
    <n v="10"/>
    <x v="2"/>
    <x v="2"/>
  </r>
  <r>
    <n v="6013"/>
    <n v="46"/>
    <x v="0"/>
    <x v="1"/>
    <x v="3"/>
    <s v="Sports"/>
    <n v="491.63"/>
    <x v="28"/>
    <s v="Desktop"/>
    <x v="4"/>
    <x v="1"/>
    <n v="1"/>
    <x v="1"/>
    <x v="2"/>
    <n v="3"/>
    <x v="2"/>
    <x v="2"/>
  </r>
  <r>
    <n v="6014"/>
    <n v="31"/>
    <x v="0"/>
    <x v="1"/>
    <x v="4"/>
    <s v="Toys"/>
    <n v="92.02"/>
    <x v="40"/>
    <s v="Mobile"/>
    <x v="2"/>
    <x v="0"/>
    <n v="5"/>
    <x v="1"/>
    <x v="4"/>
    <n v="8"/>
    <x v="2"/>
    <x v="1"/>
  </r>
  <r>
    <n v="6015"/>
    <n v="54"/>
    <x v="0"/>
    <x v="0"/>
    <x v="4"/>
    <s v="Sports"/>
    <n v="845.35"/>
    <x v="19"/>
    <s v="Tablet"/>
    <x v="1"/>
    <x v="1"/>
    <n v="3"/>
    <x v="0"/>
    <x v="2"/>
    <n v="13"/>
    <x v="0"/>
    <x v="0"/>
  </r>
  <r>
    <n v="6016"/>
    <n v="67"/>
    <x v="1"/>
    <x v="2"/>
    <x v="0"/>
    <s v="Beauty"/>
    <n v="350.19"/>
    <x v="6"/>
    <s v="Tablet"/>
    <x v="1"/>
    <x v="1"/>
    <n v="6"/>
    <x v="1"/>
    <x v="4"/>
    <n v="11"/>
    <x v="0"/>
    <x v="1"/>
  </r>
  <r>
    <n v="6017"/>
    <n v="23"/>
    <x v="0"/>
    <x v="0"/>
    <x v="2"/>
    <s v="Books"/>
    <n v="123.3"/>
    <x v="37"/>
    <s v="Desktop"/>
    <x v="3"/>
    <x v="0"/>
    <n v="6"/>
    <x v="0"/>
    <x v="1"/>
    <n v="10"/>
    <x v="1"/>
    <x v="1"/>
  </r>
  <r>
    <n v="6018"/>
    <n v="42"/>
    <x v="0"/>
    <x v="2"/>
    <x v="1"/>
    <s v="Groceries"/>
    <n v="638.45000000000005"/>
    <x v="36"/>
    <s v="Desktop"/>
    <x v="0"/>
    <x v="1"/>
    <n v="8"/>
    <x v="1"/>
    <x v="3"/>
    <n v="3"/>
    <x v="2"/>
    <x v="0"/>
  </r>
  <r>
    <n v="6019"/>
    <n v="45"/>
    <x v="0"/>
    <x v="2"/>
    <x v="0"/>
    <s v="Sports"/>
    <n v="731.31"/>
    <x v="31"/>
    <s v="Mobile"/>
    <x v="2"/>
    <x v="0"/>
    <n v="3"/>
    <x v="1"/>
    <x v="2"/>
    <n v="13"/>
    <x v="2"/>
    <x v="1"/>
  </r>
  <r>
    <n v="6020"/>
    <n v="56"/>
    <x v="0"/>
    <x v="2"/>
    <x v="2"/>
    <s v="Clothing"/>
    <n v="585.88"/>
    <x v="55"/>
    <s v="Desktop"/>
    <x v="2"/>
    <x v="0"/>
    <n v="7"/>
    <x v="1"/>
    <x v="0"/>
    <n v="1"/>
    <x v="2"/>
    <x v="0"/>
  </r>
  <r>
    <n v="6021"/>
    <n v="20"/>
    <x v="0"/>
    <x v="0"/>
    <x v="6"/>
    <s v="Toys"/>
    <n v="573.19000000000005"/>
    <x v="21"/>
    <s v="Mobile"/>
    <x v="2"/>
    <x v="1"/>
    <n v="7"/>
    <x v="0"/>
    <x v="0"/>
    <n v="7"/>
    <x v="0"/>
    <x v="2"/>
  </r>
  <r>
    <n v="6022"/>
    <n v="67"/>
    <x v="1"/>
    <x v="2"/>
    <x v="2"/>
    <s v="Toys"/>
    <n v="316.95999999999998"/>
    <x v="45"/>
    <s v="Desktop"/>
    <x v="1"/>
    <x v="0"/>
    <n v="9"/>
    <x v="1"/>
    <x v="2"/>
    <n v="9"/>
    <x v="2"/>
    <x v="2"/>
  </r>
  <r>
    <n v="6023"/>
    <n v="69"/>
    <x v="1"/>
    <x v="0"/>
    <x v="5"/>
    <s v="Books"/>
    <n v="834.36"/>
    <x v="46"/>
    <s v="Tablet"/>
    <x v="0"/>
    <x v="0"/>
    <n v="5"/>
    <x v="1"/>
    <x v="2"/>
    <n v="1"/>
    <x v="1"/>
    <x v="1"/>
  </r>
  <r>
    <n v="6024"/>
    <n v="56"/>
    <x v="0"/>
    <x v="1"/>
    <x v="4"/>
    <s v="Clothing"/>
    <n v="93.82"/>
    <x v="47"/>
    <s v="Desktop"/>
    <x v="1"/>
    <x v="1"/>
    <n v="2"/>
    <x v="1"/>
    <x v="4"/>
    <n v="8"/>
    <x v="2"/>
    <x v="1"/>
  </r>
  <r>
    <n v="6025"/>
    <n v="52"/>
    <x v="0"/>
    <x v="0"/>
    <x v="6"/>
    <s v="Clothing"/>
    <n v="554.76"/>
    <x v="1"/>
    <s v="Desktop"/>
    <x v="3"/>
    <x v="0"/>
    <n v="2"/>
    <x v="1"/>
    <x v="3"/>
    <n v="9"/>
    <x v="1"/>
    <x v="1"/>
  </r>
  <r>
    <n v="6026"/>
    <n v="45"/>
    <x v="0"/>
    <x v="0"/>
    <x v="0"/>
    <s v="Home"/>
    <n v="368.65"/>
    <x v="21"/>
    <s v="Mobile"/>
    <x v="3"/>
    <x v="1"/>
    <n v="6"/>
    <x v="1"/>
    <x v="0"/>
    <n v="1"/>
    <x v="1"/>
    <x v="2"/>
  </r>
  <r>
    <n v="6027"/>
    <n v="44"/>
    <x v="0"/>
    <x v="2"/>
    <x v="0"/>
    <s v="Toys"/>
    <n v="147.41"/>
    <x v="39"/>
    <s v="Mobile"/>
    <x v="2"/>
    <x v="0"/>
    <n v="3"/>
    <x v="1"/>
    <x v="0"/>
    <n v="10"/>
    <x v="0"/>
    <x v="1"/>
  </r>
  <r>
    <n v="6028"/>
    <n v="51"/>
    <x v="0"/>
    <x v="0"/>
    <x v="4"/>
    <s v="Clothing"/>
    <n v="458.03"/>
    <x v="18"/>
    <s v="Mobile"/>
    <x v="0"/>
    <x v="1"/>
    <n v="4"/>
    <x v="0"/>
    <x v="3"/>
    <n v="12"/>
    <x v="2"/>
    <x v="1"/>
  </r>
  <r>
    <n v="6029"/>
    <n v="69"/>
    <x v="1"/>
    <x v="1"/>
    <x v="1"/>
    <s v="Books"/>
    <n v="530.04"/>
    <x v="11"/>
    <s v="Desktop"/>
    <x v="4"/>
    <x v="0"/>
    <n v="4"/>
    <x v="1"/>
    <x v="4"/>
    <n v="9"/>
    <x v="1"/>
    <x v="0"/>
  </r>
  <r>
    <n v="6030"/>
    <n v="51"/>
    <x v="0"/>
    <x v="0"/>
    <x v="5"/>
    <s v="Sports"/>
    <n v="402.52"/>
    <x v="35"/>
    <s v="Mobile"/>
    <x v="4"/>
    <x v="1"/>
    <n v="4"/>
    <x v="0"/>
    <x v="3"/>
    <n v="6"/>
    <x v="2"/>
    <x v="0"/>
  </r>
  <r>
    <n v="6031"/>
    <n v="57"/>
    <x v="0"/>
    <x v="0"/>
    <x v="1"/>
    <s v="Home"/>
    <n v="673.84"/>
    <x v="56"/>
    <s v="Mobile"/>
    <x v="0"/>
    <x v="0"/>
    <n v="7"/>
    <x v="1"/>
    <x v="2"/>
    <n v="6"/>
    <x v="0"/>
    <x v="1"/>
  </r>
  <r>
    <n v="6032"/>
    <n v="26"/>
    <x v="0"/>
    <x v="2"/>
    <x v="5"/>
    <s v="Books"/>
    <n v="159.44999999999999"/>
    <x v="7"/>
    <s v="Desktop"/>
    <x v="0"/>
    <x v="0"/>
    <n v="4"/>
    <x v="1"/>
    <x v="0"/>
    <n v="13"/>
    <x v="0"/>
    <x v="0"/>
  </r>
  <r>
    <n v="6033"/>
    <n v="40"/>
    <x v="0"/>
    <x v="2"/>
    <x v="1"/>
    <s v="Electronics"/>
    <n v="346.31"/>
    <x v="19"/>
    <s v="Desktop"/>
    <x v="1"/>
    <x v="1"/>
    <n v="4"/>
    <x v="1"/>
    <x v="1"/>
    <n v="2"/>
    <x v="1"/>
    <x v="0"/>
  </r>
  <r>
    <n v="6034"/>
    <n v="49"/>
    <x v="0"/>
    <x v="1"/>
    <x v="2"/>
    <s v="Groceries"/>
    <n v="109.17"/>
    <x v="4"/>
    <s v="Desktop"/>
    <x v="0"/>
    <x v="0"/>
    <n v="4"/>
    <x v="1"/>
    <x v="3"/>
    <n v="10"/>
    <x v="1"/>
    <x v="1"/>
  </r>
  <r>
    <n v="6035"/>
    <n v="55"/>
    <x v="0"/>
    <x v="1"/>
    <x v="1"/>
    <s v="Beauty"/>
    <n v="327.64999999999998"/>
    <x v="2"/>
    <s v="Desktop"/>
    <x v="3"/>
    <x v="1"/>
    <n v="8"/>
    <x v="0"/>
    <x v="0"/>
    <n v="3"/>
    <x v="0"/>
    <x v="1"/>
  </r>
  <r>
    <n v="6036"/>
    <n v="67"/>
    <x v="1"/>
    <x v="2"/>
    <x v="1"/>
    <s v="Books"/>
    <n v="447.49"/>
    <x v="2"/>
    <s v="Mobile"/>
    <x v="4"/>
    <x v="1"/>
    <n v="9"/>
    <x v="0"/>
    <x v="4"/>
    <n v="12"/>
    <x v="2"/>
    <x v="2"/>
  </r>
  <r>
    <n v="6037"/>
    <n v="34"/>
    <x v="0"/>
    <x v="1"/>
    <x v="6"/>
    <s v="Home"/>
    <n v="401.08"/>
    <x v="23"/>
    <s v="Tablet"/>
    <x v="4"/>
    <x v="1"/>
    <n v="8"/>
    <x v="0"/>
    <x v="2"/>
    <n v="5"/>
    <x v="2"/>
    <x v="0"/>
  </r>
  <r>
    <n v="6038"/>
    <n v="39"/>
    <x v="0"/>
    <x v="2"/>
    <x v="4"/>
    <s v="Groceries"/>
    <n v="709.62"/>
    <x v="37"/>
    <s v="Tablet"/>
    <x v="1"/>
    <x v="1"/>
    <n v="5"/>
    <x v="0"/>
    <x v="3"/>
    <n v="9"/>
    <x v="1"/>
    <x v="1"/>
  </r>
  <r>
    <n v="6039"/>
    <n v="40"/>
    <x v="0"/>
    <x v="1"/>
    <x v="3"/>
    <s v="Electronics"/>
    <n v="531.11"/>
    <x v="25"/>
    <s v="Mobile"/>
    <x v="2"/>
    <x v="0"/>
    <n v="2"/>
    <x v="1"/>
    <x v="4"/>
    <n v="1"/>
    <x v="1"/>
    <x v="1"/>
  </r>
  <r>
    <n v="6040"/>
    <n v="19"/>
    <x v="2"/>
    <x v="0"/>
    <x v="7"/>
    <s v="Groceries"/>
    <n v="10.27"/>
    <x v="31"/>
    <s v="Tablet"/>
    <x v="1"/>
    <x v="1"/>
    <n v="5"/>
    <x v="1"/>
    <x v="4"/>
    <n v="10"/>
    <x v="1"/>
    <x v="2"/>
  </r>
  <r>
    <n v="6041"/>
    <n v="55"/>
    <x v="0"/>
    <x v="1"/>
    <x v="0"/>
    <s v="Sports"/>
    <n v="685.19"/>
    <x v="1"/>
    <s v="Desktop"/>
    <x v="3"/>
    <x v="1"/>
    <n v="1"/>
    <x v="1"/>
    <x v="4"/>
    <n v="9"/>
    <x v="2"/>
    <x v="2"/>
  </r>
  <r>
    <n v="6042"/>
    <n v="58"/>
    <x v="0"/>
    <x v="2"/>
    <x v="4"/>
    <s v="Groceries"/>
    <n v="608.91999999999996"/>
    <x v="38"/>
    <s v="Tablet"/>
    <x v="4"/>
    <x v="0"/>
    <n v="1"/>
    <x v="0"/>
    <x v="0"/>
    <n v="13"/>
    <x v="0"/>
    <x v="1"/>
  </r>
  <r>
    <n v="6043"/>
    <n v="69"/>
    <x v="1"/>
    <x v="2"/>
    <x v="1"/>
    <s v="Books"/>
    <n v="980.87"/>
    <x v="44"/>
    <s v="Mobile"/>
    <x v="1"/>
    <x v="0"/>
    <n v="6"/>
    <x v="1"/>
    <x v="4"/>
    <n v="4"/>
    <x v="0"/>
    <x v="2"/>
  </r>
  <r>
    <n v="6044"/>
    <n v="54"/>
    <x v="0"/>
    <x v="1"/>
    <x v="3"/>
    <s v="Toys"/>
    <n v="499.55"/>
    <x v="16"/>
    <s v="Mobile"/>
    <x v="1"/>
    <x v="0"/>
    <n v="3"/>
    <x v="0"/>
    <x v="4"/>
    <n v="2"/>
    <x v="0"/>
    <x v="0"/>
  </r>
  <r>
    <n v="6045"/>
    <n v="45"/>
    <x v="0"/>
    <x v="0"/>
    <x v="2"/>
    <s v="Groceries"/>
    <n v="991.89"/>
    <x v="51"/>
    <s v="Mobile"/>
    <x v="4"/>
    <x v="1"/>
    <n v="1"/>
    <x v="1"/>
    <x v="1"/>
    <n v="9"/>
    <x v="2"/>
    <x v="1"/>
  </r>
  <r>
    <n v="6046"/>
    <n v="50"/>
    <x v="0"/>
    <x v="2"/>
    <x v="0"/>
    <s v="Toys"/>
    <n v="132.55000000000001"/>
    <x v="7"/>
    <s v="Tablet"/>
    <x v="1"/>
    <x v="0"/>
    <n v="6"/>
    <x v="0"/>
    <x v="2"/>
    <n v="6"/>
    <x v="1"/>
    <x v="0"/>
  </r>
  <r>
    <n v="6047"/>
    <n v="23"/>
    <x v="0"/>
    <x v="0"/>
    <x v="1"/>
    <s v="Groceries"/>
    <n v="946.15"/>
    <x v="33"/>
    <s v="Tablet"/>
    <x v="2"/>
    <x v="1"/>
    <n v="4"/>
    <x v="0"/>
    <x v="2"/>
    <n v="5"/>
    <x v="2"/>
    <x v="2"/>
  </r>
  <r>
    <n v="6048"/>
    <n v="32"/>
    <x v="0"/>
    <x v="1"/>
    <x v="6"/>
    <s v="Sports"/>
    <n v="610.29"/>
    <x v="29"/>
    <s v="Tablet"/>
    <x v="0"/>
    <x v="0"/>
    <n v="5"/>
    <x v="0"/>
    <x v="4"/>
    <n v="3"/>
    <x v="2"/>
    <x v="2"/>
  </r>
  <r>
    <n v="6049"/>
    <n v="69"/>
    <x v="1"/>
    <x v="0"/>
    <x v="3"/>
    <s v="Home"/>
    <n v="253.38"/>
    <x v="17"/>
    <s v="Mobile"/>
    <x v="2"/>
    <x v="1"/>
    <n v="6"/>
    <x v="0"/>
    <x v="0"/>
    <n v="10"/>
    <x v="1"/>
    <x v="0"/>
  </r>
  <r>
    <n v="6050"/>
    <n v="18"/>
    <x v="2"/>
    <x v="0"/>
    <x v="3"/>
    <s v="Sports"/>
    <n v="40.19"/>
    <x v="58"/>
    <s v="Tablet"/>
    <x v="0"/>
    <x v="1"/>
    <n v="6"/>
    <x v="1"/>
    <x v="4"/>
    <n v="4"/>
    <x v="1"/>
    <x v="1"/>
  </r>
  <r>
    <n v="6051"/>
    <n v="59"/>
    <x v="0"/>
    <x v="0"/>
    <x v="2"/>
    <s v="Toys"/>
    <n v="792.38"/>
    <x v="31"/>
    <s v="Tablet"/>
    <x v="1"/>
    <x v="0"/>
    <n v="4"/>
    <x v="0"/>
    <x v="0"/>
    <n v="9"/>
    <x v="1"/>
    <x v="1"/>
  </r>
  <r>
    <n v="6052"/>
    <n v="52"/>
    <x v="0"/>
    <x v="1"/>
    <x v="5"/>
    <s v="Sports"/>
    <n v="518.53"/>
    <x v="24"/>
    <s v="Desktop"/>
    <x v="3"/>
    <x v="1"/>
    <n v="5"/>
    <x v="1"/>
    <x v="4"/>
    <n v="2"/>
    <x v="1"/>
    <x v="1"/>
  </r>
  <r>
    <n v="6053"/>
    <n v="23"/>
    <x v="0"/>
    <x v="1"/>
    <x v="3"/>
    <s v="Clothing"/>
    <n v="176.65"/>
    <x v="6"/>
    <s v="Tablet"/>
    <x v="1"/>
    <x v="1"/>
    <n v="7"/>
    <x v="0"/>
    <x v="3"/>
    <n v="10"/>
    <x v="1"/>
    <x v="0"/>
  </r>
  <r>
    <n v="6054"/>
    <n v="42"/>
    <x v="0"/>
    <x v="1"/>
    <x v="7"/>
    <s v="Sports"/>
    <n v="709.91"/>
    <x v="49"/>
    <s v="Mobile"/>
    <x v="1"/>
    <x v="1"/>
    <n v="2"/>
    <x v="0"/>
    <x v="1"/>
    <n v="13"/>
    <x v="1"/>
    <x v="0"/>
  </r>
  <r>
    <n v="6055"/>
    <n v="20"/>
    <x v="0"/>
    <x v="2"/>
    <x v="7"/>
    <s v="Sports"/>
    <n v="312"/>
    <x v="6"/>
    <s v="Mobile"/>
    <x v="3"/>
    <x v="0"/>
    <n v="2"/>
    <x v="0"/>
    <x v="2"/>
    <n v="5"/>
    <x v="0"/>
    <x v="0"/>
  </r>
  <r>
    <n v="6056"/>
    <n v="47"/>
    <x v="0"/>
    <x v="2"/>
    <x v="0"/>
    <s v="Beauty"/>
    <n v="260.70999999999998"/>
    <x v="55"/>
    <s v="Desktop"/>
    <x v="4"/>
    <x v="0"/>
    <n v="8"/>
    <x v="1"/>
    <x v="2"/>
    <n v="11"/>
    <x v="0"/>
    <x v="2"/>
  </r>
  <r>
    <n v="6057"/>
    <n v="23"/>
    <x v="0"/>
    <x v="1"/>
    <x v="6"/>
    <s v="Home"/>
    <n v="264.06"/>
    <x v="5"/>
    <s v="Tablet"/>
    <x v="0"/>
    <x v="1"/>
    <n v="8"/>
    <x v="1"/>
    <x v="3"/>
    <n v="13"/>
    <x v="1"/>
    <x v="1"/>
  </r>
  <r>
    <n v="6058"/>
    <n v="21"/>
    <x v="0"/>
    <x v="2"/>
    <x v="5"/>
    <s v="Electronics"/>
    <n v="722.95"/>
    <x v="19"/>
    <s v="Desktop"/>
    <x v="2"/>
    <x v="1"/>
    <n v="8"/>
    <x v="1"/>
    <x v="2"/>
    <n v="8"/>
    <x v="2"/>
    <x v="0"/>
  </r>
  <r>
    <n v="6059"/>
    <n v="37"/>
    <x v="0"/>
    <x v="0"/>
    <x v="2"/>
    <s v="Beauty"/>
    <n v="635.21"/>
    <x v="48"/>
    <s v="Tablet"/>
    <x v="2"/>
    <x v="1"/>
    <n v="6"/>
    <x v="1"/>
    <x v="4"/>
    <n v="1"/>
    <x v="1"/>
    <x v="1"/>
  </r>
  <r>
    <n v="6060"/>
    <n v="25"/>
    <x v="0"/>
    <x v="1"/>
    <x v="6"/>
    <s v="Toys"/>
    <n v="419.5"/>
    <x v="0"/>
    <s v="Mobile"/>
    <x v="0"/>
    <x v="0"/>
    <n v="9"/>
    <x v="1"/>
    <x v="0"/>
    <n v="9"/>
    <x v="0"/>
    <x v="2"/>
  </r>
  <r>
    <n v="6061"/>
    <n v="67"/>
    <x v="1"/>
    <x v="0"/>
    <x v="5"/>
    <s v="Beauty"/>
    <n v="184.75"/>
    <x v="40"/>
    <s v="Desktop"/>
    <x v="0"/>
    <x v="1"/>
    <n v="2"/>
    <x v="0"/>
    <x v="2"/>
    <n v="5"/>
    <x v="2"/>
    <x v="2"/>
  </r>
  <r>
    <n v="6062"/>
    <n v="54"/>
    <x v="0"/>
    <x v="0"/>
    <x v="7"/>
    <s v="Books"/>
    <n v="907.08"/>
    <x v="51"/>
    <s v="Mobile"/>
    <x v="4"/>
    <x v="0"/>
    <n v="6"/>
    <x v="1"/>
    <x v="3"/>
    <n v="12"/>
    <x v="2"/>
    <x v="1"/>
  </r>
  <r>
    <n v="6063"/>
    <n v="68"/>
    <x v="1"/>
    <x v="1"/>
    <x v="4"/>
    <s v="Toys"/>
    <n v="290.44"/>
    <x v="52"/>
    <s v="Desktop"/>
    <x v="2"/>
    <x v="1"/>
    <n v="2"/>
    <x v="1"/>
    <x v="1"/>
    <n v="8"/>
    <x v="2"/>
    <x v="0"/>
  </r>
  <r>
    <n v="6064"/>
    <n v="54"/>
    <x v="0"/>
    <x v="0"/>
    <x v="2"/>
    <s v="Toys"/>
    <n v="923.31"/>
    <x v="39"/>
    <s v="Desktop"/>
    <x v="2"/>
    <x v="0"/>
    <n v="3"/>
    <x v="1"/>
    <x v="2"/>
    <n v="12"/>
    <x v="2"/>
    <x v="2"/>
  </r>
  <r>
    <n v="6065"/>
    <n v="47"/>
    <x v="0"/>
    <x v="2"/>
    <x v="7"/>
    <s v="Beauty"/>
    <n v="567.63"/>
    <x v="41"/>
    <s v="Desktop"/>
    <x v="3"/>
    <x v="0"/>
    <n v="5"/>
    <x v="1"/>
    <x v="2"/>
    <n v="5"/>
    <x v="1"/>
    <x v="2"/>
  </r>
  <r>
    <n v="6066"/>
    <n v="20"/>
    <x v="0"/>
    <x v="2"/>
    <x v="1"/>
    <s v="Home"/>
    <n v="582.21"/>
    <x v="27"/>
    <s v="Mobile"/>
    <x v="0"/>
    <x v="1"/>
    <n v="2"/>
    <x v="0"/>
    <x v="1"/>
    <n v="1"/>
    <x v="0"/>
    <x v="1"/>
  </r>
  <r>
    <n v="6067"/>
    <n v="46"/>
    <x v="0"/>
    <x v="2"/>
    <x v="7"/>
    <s v="Books"/>
    <n v="153.91999999999999"/>
    <x v="18"/>
    <s v="Desktop"/>
    <x v="2"/>
    <x v="1"/>
    <n v="8"/>
    <x v="0"/>
    <x v="2"/>
    <n v="8"/>
    <x v="2"/>
    <x v="0"/>
  </r>
  <r>
    <n v="6068"/>
    <n v="49"/>
    <x v="0"/>
    <x v="0"/>
    <x v="4"/>
    <s v="Home"/>
    <n v="531.03"/>
    <x v="4"/>
    <s v="Tablet"/>
    <x v="3"/>
    <x v="1"/>
    <n v="1"/>
    <x v="1"/>
    <x v="0"/>
    <n v="10"/>
    <x v="0"/>
    <x v="1"/>
  </r>
  <r>
    <n v="6069"/>
    <n v="55"/>
    <x v="0"/>
    <x v="2"/>
    <x v="5"/>
    <s v="Beauty"/>
    <n v="928.18"/>
    <x v="53"/>
    <s v="Tablet"/>
    <x v="1"/>
    <x v="0"/>
    <n v="1"/>
    <x v="1"/>
    <x v="2"/>
    <n v="7"/>
    <x v="2"/>
    <x v="2"/>
  </r>
  <r>
    <n v="6070"/>
    <n v="69"/>
    <x v="1"/>
    <x v="2"/>
    <x v="5"/>
    <s v="Books"/>
    <n v="424.44"/>
    <x v="40"/>
    <s v="Tablet"/>
    <x v="4"/>
    <x v="1"/>
    <n v="6"/>
    <x v="1"/>
    <x v="0"/>
    <n v="12"/>
    <x v="2"/>
    <x v="2"/>
  </r>
  <r>
    <n v="6071"/>
    <n v="29"/>
    <x v="0"/>
    <x v="1"/>
    <x v="2"/>
    <s v="Groceries"/>
    <n v="941.45"/>
    <x v="16"/>
    <s v="Mobile"/>
    <x v="0"/>
    <x v="0"/>
    <n v="5"/>
    <x v="0"/>
    <x v="4"/>
    <n v="12"/>
    <x v="1"/>
    <x v="0"/>
  </r>
  <r>
    <n v="6072"/>
    <n v="30"/>
    <x v="0"/>
    <x v="0"/>
    <x v="7"/>
    <s v="Books"/>
    <n v="90.76"/>
    <x v="56"/>
    <s v="Desktop"/>
    <x v="3"/>
    <x v="0"/>
    <n v="6"/>
    <x v="0"/>
    <x v="1"/>
    <n v="11"/>
    <x v="1"/>
    <x v="0"/>
  </r>
  <r>
    <n v="6073"/>
    <n v="29"/>
    <x v="0"/>
    <x v="0"/>
    <x v="7"/>
    <s v="Toys"/>
    <n v="505.1"/>
    <x v="1"/>
    <s v="Desktop"/>
    <x v="0"/>
    <x v="1"/>
    <n v="3"/>
    <x v="1"/>
    <x v="3"/>
    <n v="1"/>
    <x v="0"/>
    <x v="0"/>
  </r>
  <r>
    <n v="6074"/>
    <n v="22"/>
    <x v="0"/>
    <x v="2"/>
    <x v="2"/>
    <s v="Groceries"/>
    <n v="408.38"/>
    <x v="26"/>
    <s v="Tablet"/>
    <x v="4"/>
    <x v="0"/>
    <n v="8"/>
    <x v="1"/>
    <x v="1"/>
    <n v="7"/>
    <x v="2"/>
    <x v="0"/>
  </r>
  <r>
    <n v="6075"/>
    <n v="56"/>
    <x v="0"/>
    <x v="0"/>
    <x v="1"/>
    <s v="Toys"/>
    <n v="67.66"/>
    <x v="38"/>
    <s v="Tablet"/>
    <x v="1"/>
    <x v="1"/>
    <n v="9"/>
    <x v="1"/>
    <x v="4"/>
    <n v="8"/>
    <x v="0"/>
    <x v="0"/>
  </r>
  <r>
    <n v="6076"/>
    <n v="37"/>
    <x v="0"/>
    <x v="1"/>
    <x v="3"/>
    <s v="Beauty"/>
    <n v="43.76"/>
    <x v="27"/>
    <s v="Desktop"/>
    <x v="3"/>
    <x v="1"/>
    <n v="5"/>
    <x v="1"/>
    <x v="4"/>
    <n v="8"/>
    <x v="1"/>
    <x v="2"/>
  </r>
  <r>
    <n v="6077"/>
    <n v="41"/>
    <x v="0"/>
    <x v="2"/>
    <x v="6"/>
    <s v="Beauty"/>
    <n v="978.99"/>
    <x v="21"/>
    <s v="Desktop"/>
    <x v="4"/>
    <x v="0"/>
    <n v="9"/>
    <x v="0"/>
    <x v="0"/>
    <n v="7"/>
    <x v="0"/>
    <x v="2"/>
  </r>
  <r>
    <n v="6078"/>
    <n v="67"/>
    <x v="1"/>
    <x v="2"/>
    <x v="0"/>
    <s v="Electronics"/>
    <n v="310.48"/>
    <x v="43"/>
    <s v="Desktop"/>
    <x v="4"/>
    <x v="1"/>
    <n v="8"/>
    <x v="1"/>
    <x v="4"/>
    <n v="1"/>
    <x v="0"/>
    <x v="0"/>
  </r>
  <r>
    <n v="6079"/>
    <n v="47"/>
    <x v="0"/>
    <x v="0"/>
    <x v="3"/>
    <s v="Beauty"/>
    <n v="78.010000000000005"/>
    <x v="54"/>
    <s v="Tablet"/>
    <x v="1"/>
    <x v="1"/>
    <n v="6"/>
    <x v="0"/>
    <x v="0"/>
    <n v="2"/>
    <x v="0"/>
    <x v="1"/>
  </r>
  <r>
    <n v="6080"/>
    <n v="62"/>
    <x v="1"/>
    <x v="2"/>
    <x v="2"/>
    <s v="Sports"/>
    <n v="590.26"/>
    <x v="36"/>
    <s v="Desktop"/>
    <x v="4"/>
    <x v="1"/>
    <n v="9"/>
    <x v="0"/>
    <x v="0"/>
    <n v="12"/>
    <x v="2"/>
    <x v="2"/>
  </r>
  <r>
    <n v="6081"/>
    <n v="25"/>
    <x v="0"/>
    <x v="2"/>
    <x v="3"/>
    <s v="Electronics"/>
    <n v="794.21"/>
    <x v="20"/>
    <s v="Tablet"/>
    <x v="2"/>
    <x v="0"/>
    <n v="8"/>
    <x v="1"/>
    <x v="4"/>
    <n v="13"/>
    <x v="1"/>
    <x v="1"/>
  </r>
  <r>
    <n v="6082"/>
    <n v="63"/>
    <x v="1"/>
    <x v="0"/>
    <x v="6"/>
    <s v="Toys"/>
    <n v="361.91"/>
    <x v="55"/>
    <s v="Tablet"/>
    <x v="1"/>
    <x v="0"/>
    <n v="6"/>
    <x v="0"/>
    <x v="0"/>
    <n v="2"/>
    <x v="0"/>
    <x v="0"/>
  </r>
  <r>
    <n v="6083"/>
    <n v="24"/>
    <x v="0"/>
    <x v="2"/>
    <x v="5"/>
    <s v="Sports"/>
    <n v="926.83"/>
    <x v="43"/>
    <s v="Desktop"/>
    <x v="4"/>
    <x v="0"/>
    <n v="1"/>
    <x v="0"/>
    <x v="3"/>
    <n v="1"/>
    <x v="1"/>
    <x v="0"/>
  </r>
  <r>
    <n v="6084"/>
    <n v="28"/>
    <x v="0"/>
    <x v="2"/>
    <x v="2"/>
    <s v="Toys"/>
    <n v="191.06"/>
    <x v="15"/>
    <s v="Tablet"/>
    <x v="2"/>
    <x v="0"/>
    <n v="2"/>
    <x v="1"/>
    <x v="3"/>
    <n v="5"/>
    <x v="1"/>
    <x v="2"/>
  </r>
  <r>
    <n v="6085"/>
    <n v="23"/>
    <x v="0"/>
    <x v="2"/>
    <x v="7"/>
    <s v="Home"/>
    <n v="909.44"/>
    <x v="35"/>
    <s v="Tablet"/>
    <x v="3"/>
    <x v="1"/>
    <n v="1"/>
    <x v="0"/>
    <x v="2"/>
    <n v="13"/>
    <x v="0"/>
    <x v="1"/>
  </r>
  <r>
    <n v="6086"/>
    <n v="58"/>
    <x v="0"/>
    <x v="2"/>
    <x v="6"/>
    <s v="Beauty"/>
    <n v="205.29"/>
    <x v="44"/>
    <s v="Mobile"/>
    <x v="0"/>
    <x v="1"/>
    <n v="8"/>
    <x v="1"/>
    <x v="3"/>
    <n v="8"/>
    <x v="1"/>
    <x v="1"/>
  </r>
  <r>
    <n v="6087"/>
    <n v="69"/>
    <x v="1"/>
    <x v="1"/>
    <x v="2"/>
    <s v="Groceries"/>
    <n v="265.33"/>
    <x v="20"/>
    <s v="Mobile"/>
    <x v="2"/>
    <x v="1"/>
    <n v="1"/>
    <x v="1"/>
    <x v="2"/>
    <n v="4"/>
    <x v="0"/>
    <x v="2"/>
  </r>
  <r>
    <n v="6088"/>
    <n v="64"/>
    <x v="1"/>
    <x v="2"/>
    <x v="0"/>
    <s v="Clothing"/>
    <n v="968.89"/>
    <x v="23"/>
    <s v="Desktop"/>
    <x v="4"/>
    <x v="0"/>
    <n v="4"/>
    <x v="0"/>
    <x v="2"/>
    <n v="6"/>
    <x v="1"/>
    <x v="2"/>
  </r>
  <r>
    <n v="6089"/>
    <n v="65"/>
    <x v="1"/>
    <x v="1"/>
    <x v="5"/>
    <s v="Toys"/>
    <n v="888.88"/>
    <x v="0"/>
    <s v="Mobile"/>
    <x v="2"/>
    <x v="1"/>
    <n v="3"/>
    <x v="1"/>
    <x v="0"/>
    <n v="13"/>
    <x v="0"/>
    <x v="2"/>
  </r>
  <r>
    <n v="6090"/>
    <n v="57"/>
    <x v="0"/>
    <x v="2"/>
    <x v="7"/>
    <s v="Home"/>
    <n v="109.6"/>
    <x v="26"/>
    <s v="Tablet"/>
    <x v="4"/>
    <x v="0"/>
    <n v="9"/>
    <x v="0"/>
    <x v="1"/>
    <n v="4"/>
    <x v="1"/>
    <x v="0"/>
  </r>
  <r>
    <n v="6091"/>
    <n v="68"/>
    <x v="1"/>
    <x v="2"/>
    <x v="4"/>
    <s v="Groceries"/>
    <n v="532.04999999999995"/>
    <x v="19"/>
    <s v="Desktop"/>
    <x v="2"/>
    <x v="1"/>
    <n v="9"/>
    <x v="0"/>
    <x v="3"/>
    <n v="6"/>
    <x v="1"/>
    <x v="0"/>
  </r>
  <r>
    <n v="6092"/>
    <n v="25"/>
    <x v="0"/>
    <x v="1"/>
    <x v="6"/>
    <s v="Toys"/>
    <n v="945.29"/>
    <x v="34"/>
    <s v="Mobile"/>
    <x v="1"/>
    <x v="0"/>
    <n v="7"/>
    <x v="0"/>
    <x v="4"/>
    <n v="3"/>
    <x v="0"/>
    <x v="2"/>
  </r>
  <r>
    <n v="6093"/>
    <n v="51"/>
    <x v="0"/>
    <x v="1"/>
    <x v="3"/>
    <s v="Beauty"/>
    <n v="135.52000000000001"/>
    <x v="33"/>
    <s v="Tablet"/>
    <x v="0"/>
    <x v="1"/>
    <n v="8"/>
    <x v="1"/>
    <x v="1"/>
    <n v="3"/>
    <x v="2"/>
    <x v="2"/>
  </r>
  <r>
    <n v="6094"/>
    <n v="34"/>
    <x v="0"/>
    <x v="0"/>
    <x v="1"/>
    <s v="Toys"/>
    <n v="637.62"/>
    <x v="2"/>
    <s v="Mobile"/>
    <x v="1"/>
    <x v="0"/>
    <n v="3"/>
    <x v="0"/>
    <x v="3"/>
    <n v="3"/>
    <x v="2"/>
    <x v="1"/>
  </r>
  <r>
    <n v="6095"/>
    <n v="38"/>
    <x v="0"/>
    <x v="2"/>
    <x v="5"/>
    <s v="Books"/>
    <n v="902.42"/>
    <x v="32"/>
    <s v="Tablet"/>
    <x v="2"/>
    <x v="0"/>
    <n v="4"/>
    <x v="0"/>
    <x v="1"/>
    <n v="11"/>
    <x v="2"/>
    <x v="1"/>
  </r>
  <r>
    <n v="6096"/>
    <n v="49"/>
    <x v="0"/>
    <x v="2"/>
    <x v="0"/>
    <s v="Sports"/>
    <n v="501.83"/>
    <x v="52"/>
    <s v="Mobile"/>
    <x v="4"/>
    <x v="0"/>
    <n v="3"/>
    <x v="1"/>
    <x v="3"/>
    <n v="4"/>
    <x v="1"/>
    <x v="2"/>
  </r>
  <r>
    <n v="6097"/>
    <n v="50"/>
    <x v="0"/>
    <x v="0"/>
    <x v="6"/>
    <s v="Home"/>
    <n v="404.67"/>
    <x v="4"/>
    <s v="Mobile"/>
    <x v="1"/>
    <x v="0"/>
    <n v="3"/>
    <x v="0"/>
    <x v="1"/>
    <n v="5"/>
    <x v="0"/>
    <x v="0"/>
  </r>
  <r>
    <n v="6098"/>
    <n v="21"/>
    <x v="0"/>
    <x v="2"/>
    <x v="3"/>
    <s v="Toys"/>
    <n v="460.44"/>
    <x v="30"/>
    <s v="Tablet"/>
    <x v="2"/>
    <x v="1"/>
    <n v="8"/>
    <x v="0"/>
    <x v="2"/>
    <n v="1"/>
    <x v="1"/>
    <x v="0"/>
  </r>
  <r>
    <n v="6099"/>
    <n v="19"/>
    <x v="2"/>
    <x v="2"/>
    <x v="3"/>
    <s v="Books"/>
    <n v="136.03"/>
    <x v="51"/>
    <s v="Mobile"/>
    <x v="3"/>
    <x v="1"/>
    <n v="1"/>
    <x v="1"/>
    <x v="4"/>
    <n v="1"/>
    <x v="1"/>
    <x v="2"/>
  </r>
  <r>
    <n v="6100"/>
    <n v="39"/>
    <x v="0"/>
    <x v="0"/>
    <x v="5"/>
    <s v="Home"/>
    <n v="184.46"/>
    <x v="26"/>
    <s v="Mobile"/>
    <x v="2"/>
    <x v="1"/>
    <n v="6"/>
    <x v="0"/>
    <x v="0"/>
    <n v="13"/>
    <x v="0"/>
    <x v="1"/>
  </r>
  <r>
    <n v="6101"/>
    <n v="45"/>
    <x v="0"/>
    <x v="2"/>
    <x v="2"/>
    <s v="Beauty"/>
    <n v="244.08"/>
    <x v="46"/>
    <s v="Desktop"/>
    <x v="4"/>
    <x v="0"/>
    <n v="8"/>
    <x v="1"/>
    <x v="3"/>
    <n v="11"/>
    <x v="0"/>
    <x v="0"/>
  </r>
  <r>
    <n v="6102"/>
    <n v="47"/>
    <x v="0"/>
    <x v="0"/>
    <x v="5"/>
    <s v="Sports"/>
    <n v="292.47000000000003"/>
    <x v="57"/>
    <s v="Tablet"/>
    <x v="0"/>
    <x v="0"/>
    <n v="9"/>
    <x v="0"/>
    <x v="2"/>
    <n v="12"/>
    <x v="2"/>
    <x v="1"/>
  </r>
  <r>
    <n v="6103"/>
    <n v="27"/>
    <x v="0"/>
    <x v="0"/>
    <x v="0"/>
    <s v="Books"/>
    <n v="702.71"/>
    <x v="40"/>
    <s v="Mobile"/>
    <x v="3"/>
    <x v="0"/>
    <n v="1"/>
    <x v="0"/>
    <x v="1"/>
    <n v="12"/>
    <x v="2"/>
    <x v="2"/>
  </r>
  <r>
    <n v="6104"/>
    <n v="35"/>
    <x v="0"/>
    <x v="1"/>
    <x v="2"/>
    <s v="Electronics"/>
    <n v="902.42"/>
    <x v="33"/>
    <s v="Desktop"/>
    <x v="4"/>
    <x v="1"/>
    <n v="3"/>
    <x v="1"/>
    <x v="0"/>
    <n v="9"/>
    <x v="0"/>
    <x v="0"/>
  </r>
  <r>
    <n v="6105"/>
    <n v="41"/>
    <x v="0"/>
    <x v="1"/>
    <x v="4"/>
    <s v="Sports"/>
    <n v="183.43"/>
    <x v="12"/>
    <s v="Desktop"/>
    <x v="4"/>
    <x v="1"/>
    <n v="7"/>
    <x v="1"/>
    <x v="1"/>
    <n v="11"/>
    <x v="0"/>
    <x v="0"/>
  </r>
  <r>
    <n v="6106"/>
    <n v="66"/>
    <x v="1"/>
    <x v="2"/>
    <x v="4"/>
    <s v="Electronics"/>
    <n v="159.44"/>
    <x v="57"/>
    <s v="Tablet"/>
    <x v="2"/>
    <x v="1"/>
    <n v="4"/>
    <x v="0"/>
    <x v="1"/>
    <n v="2"/>
    <x v="0"/>
    <x v="0"/>
  </r>
  <r>
    <n v="6107"/>
    <n v="18"/>
    <x v="2"/>
    <x v="2"/>
    <x v="4"/>
    <s v="Clothing"/>
    <n v="931.73"/>
    <x v="39"/>
    <s v="Desktop"/>
    <x v="0"/>
    <x v="0"/>
    <n v="7"/>
    <x v="1"/>
    <x v="3"/>
    <n v="7"/>
    <x v="2"/>
    <x v="1"/>
  </r>
  <r>
    <n v="6108"/>
    <n v="60"/>
    <x v="1"/>
    <x v="1"/>
    <x v="5"/>
    <s v="Home"/>
    <n v="594.14"/>
    <x v="44"/>
    <s v="Desktop"/>
    <x v="2"/>
    <x v="0"/>
    <n v="7"/>
    <x v="1"/>
    <x v="0"/>
    <n v="10"/>
    <x v="2"/>
    <x v="0"/>
  </r>
  <r>
    <n v="6109"/>
    <n v="24"/>
    <x v="0"/>
    <x v="0"/>
    <x v="2"/>
    <s v="Clothing"/>
    <n v="308.26"/>
    <x v="4"/>
    <s v="Mobile"/>
    <x v="2"/>
    <x v="0"/>
    <n v="3"/>
    <x v="0"/>
    <x v="2"/>
    <n v="13"/>
    <x v="2"/>
    <x v="2"/>
  </r>
  <r>
    <n v="6110"/>
    <n v="35"/>
    <x v="0"/>
    <x v="2"/>
    <x v="3"/>
    <s v="Electronics"/>
    <n v="343.96"/>
    <x v="52"/>
    <s v="Mobile"/>
    <x v="0"/>
    <x v="0"/>
    <n v="4"/>
    <x v="1"/>
    <x v="4"/>
    <n v="12"/>
    <x v="1"/>
    <x v="0"/>
  </r>
  <r>
    <n v="6111"/>
    <n v="23"/>
    <x v="0"/>
    <x v="1"/>
    <x v="1"/>
    <s v="Beauty"/>
    <n v="673.76"/>
    <x v="39"/>
    <s v="Tablet"/>
    <x v="0"/>
    <x v="1"/>
    <n v="1"/>
    <x v="0"/>
    <x v="0"/>
    <n v="5"/>
    <x v="0"/>
    <x v="0"/>
  </r>
  <r>
    <n v="6112"/>
    <n v="21"/>
    <x v="0"/>
    <x v="1"/>
    <x v="5"/>
    <s v="Clothing"/>
    <n v="728.33"/>
    <x v="45"/>
    <s v="Desktop"/>
    <x v="4"/>
    <x v="0"/>
    <n v="2"/>
    <x v="0"/>
    <x v="2"/>
    <n v="4"/>
    <x v="1"/>
    <x v="1"/>
  </r>
  <r>
    <n v="6113"/>
    <n v="26"/>
    <x v="0"/>
    <x v="1"/>
    <x v="5"/>
    <s v="Sports"/>
    <n v="58.81"/>
    <x v="37"/>
    <s v="Mobile"/>
    <x v="1"/>
    <x v="0"/>
    <n v="8"/>
    <x v="0"/>
    <x v="1"/>
    <n v="6"/>
    <x v="1"/>
    <x v="0"/>
  </r>
  <r>
    <n v="6114"/>
    <n v="54"/>
    <x v="0"/>
    <x v="2"/>
    <x v="2"/>
    <s v="Beauty"/>
    <n v="509.19"/>
    <x v="21"/>
    <s v="Tablet"/>
    <x v="1"/>
    <x v="0"/>
    <n v="3"/>
    <x v="0"/>
    <x v="3"/>
    <n v="9"/>
    <x v="1"/>
    <x v="2"/>
  </r>
  <r>
    <n v="6115"/>
    <n v="43"/>
    <x v="0"/>
    <x v="1"/>
    <x v="0"/>
    <s v="Toys"/>
    <n v="277.16000000000003"/>
    <x v="35"/>
    <s v="Tablet"/>
    <x v="4"/>
    <x v="1"/>
    <n v="5"/>
    <x v="0"/>
    <x v="1"/>
    <n v="3"/>
    <x v="0"/>
    <x v="0"/>
  </r>
  <r>
    <n v="6116"/>
    <n v="65"/>
    <x v="1"/>
    <x v="0"/>
    <x v="2"/>
    <s v="Home"/>
    <n v="613.51"/>
    <x v="5"/>
    <s v="Desktop"/>
    <x v="3"/>
    <x v="0"/>
    <n v="5"/>
    <x v="0"/>
    <x v="2"/>
    <n v="2"/>
    <x v="0"/>
    <x v="1"/>
  </r>
  <r>
    <n v="6117"/>
    <n v="21"/>
    <x v="0"/>
    <x v="1"/>
    <x v="6"/>
    <s v="Beauty"/>
    <n v="862.8"/>
    <x v="46"/>
    <s v="Mobile"/>
    <x v="4"/>
    <x v="1"/>
    <n v="5"/>
    <x v="0"/>
    <x v="0"/>
    <n v="8"/>
    <x v="0"/>
    <x v="2"/>
  </r>
  <r>
    <n v="6118"/>
    <n v="69"/>
    <x v="1"/>
    <x v="1"/>
    <x v="3"/>
    <s v="Home"/>
    <n v="994.54"/>
    <x v="3"/>
    <s v="Tablet"/>
    <x v="2"/>
    <x v="0"/>
    <n v="4"/>
    <x v="0"/>
    <x v="1"/>
    <n v="8"/>
    <x v="1"/>
    <x v="2"/>
  </r>
  <r>
    <n v="6119"/>
    <n v="23"/>
    <x v="0"/>
    <x v="2"/>
    <x v="3"/>
    <s v="Beauty"/>
    <n v="235.52"/>
    <x v="46"/>
    <s v="Tablet"/>
    <x v="2"/>
    <x v="1"/>
    <n v="9"/>
    <x v="1"/>
    <x v="4"/>
    <n v="7"/>
    <x v="1"/>
    <x v="2"/>
  </r>
  <r>
    <n v="6120"/>
    <n v="46"/>
    <x v="0"/>
    <x v="1"/>
    <x v="2"/>
    <s v="Home"/>
    <n v="65.84"/>
    <x v="13"/>
    <s v="Mobile"/>
    <x v="1"/>
    <x v="1"/>
    <n v="2"/>
    <x v="1"/>
    <x v="3"/>
    <n v="3"/>
    <x v="1"/>
    <x v="1"/>
  </r>
  <r>
    <n v="6121"/>
    <n v="28"/>
    <x v="0"/>
    <x v="0"/>
    <x v="4"/>
    <s v="Home"/>
    <n v="368.68"/>
    <x v="26"/>
    <s v="Mobile"/>
    <x v="4"/>
    <x v="1"/>
    <n v="3"/>
    <x v="1"/>
    <x v="2"/>
    <n v="13"/>
    <x v="1"/>
    <x v="1"/>
  </r>
  <r>
    <n v="6122"/>
    <n v="68"/>
    <x v="1"/>
    <x v="0"/>
    <x v="6"/>
    <s v="Groceries"/>
    <n v="507.8"/>
    <x v="43"/>
    <s v="Tablet"/>
    <x v="1"/>
    <x v="1"/>
    <n v="9"/>
    <x v="1"/>
    <x v="3"/>
    <n v="6"/>
    <x v="0"/>
    <x v="2"/>
  </r>
  <r>
    <n v="6123"/>
    <n v="35"/>
    <x v="0"/>
    <x v="1"/>
    <x v="0"/>
    <s v="Beauty"/>
    <n v="936.74"/>
    <x v="29"/>
    <s v="Desktop"/>
    <x v="0"/>
    <x v="1"/>
    <n v="5"/>
    <x v="1"/>
    <x v="1"/>
    <n v="2"/>
    <x v="1"/>
    <x v="0"/>
  </r>
  <r>
    <n v="6124"/>
    <n v="31"/>
    <x v="0"/>
    <x v="2"/>
    <x v="2"/>
    <s v="Clothing"/>
    <n v="210.25"/>
    <x v="58"/>
    <s v="Mobile"/>
    <x v="1"/>
    <x v="1"/>
    <n v="5"/>
    <x v="1"/>
    <x v="2"/>
    <n v="5"/>
    <x v="0"/>
    <x v="1"/>
  </r>
  <r>
    <n v="6125"/>
    <n v="64"/>
    <x v="1"/>
    <x v="1"/>
    <x v="7"/>
    <s v="Home"/>
    <n v="919.04"/>
    <x v="16"/>
    <s v="Mobile"/>
    <x v="2"/>
    <x v="1"/>
    <n v="5"/>
    <x v="0"/>
    <x v="3"/>
    <n v="4"/>
    <x v="2"/>
    <x v="2"/>
  </r>
  <r>
    <n v="6126"/>
    <n v="44"/>
    <x v="0"/>
    <x v="2"/>
    <x v="5"/>
    <s v="Sports"/>
    <n v="91.5"/>
    <x v="43"/>
    <s v="Desktop"/>
    <x v="4"/>
    <x v="0"/>
    <n v="9"/>
    <x v="1"/>
    <x v="4"/>
    <n v="13"/>
    <x v="0"/>
    <x v="2"/>
  </r>
  <r>
    <n v="6127"/>
    <n v="65"/>
    <x v="1"/>
    <x v="2"/>
    <x v="1"/>
    <s v="Home"/>
    <n v="480.26"/>
    <x v="41"/>
    <s v="Tablet"/>
    <x v="1"/>
    <x v="1"/>
    <n v="1"/>
    <x v="0"/>
    <x v="2"/>
    <n v="11"/>
    <x v="2"/>
    <x v="0"/>
  </r>
  <r>
    <n v="6128"/>
    <n v="46"/>
    <x v="0"/>
    <x v="2"/>
    <x v="1"/>
    <s v="Clothing"/>
    <n v="680.42"/>
    <x v="27"/>
    <s v="Mobile"/>
    <x v="0"/>
    <x v="0"/>
    <n v="8"/>
    <x v="0"/>
    <x v="4"/>
    <n v="1"/>
    <x v="2"/>
    <x v="2"/>
  </r>
  <r>
    <n v="6129"/>
    <n v="44"/>
    <x v="0"/>
    <x v="2"/>
    <x v="4"/>
    <s v="Clothing"/>
    <n v="369"/>
    <x v="25"/>
    <s v="Tablet"/>
    <x v="3"/>
    <x v="0"/>
    <n v="3"/>
    <x v="1"/>
    <x v="4"/>
    <n v="13"/>
    <x v="0"/>
    <x v="2"/>
  </r>
  <r>
    <n v="6130"/>
    <n v="51"/>
    <x v="0"/>
    <x v="1"/>
    <x v="1"/>
    <s v="Home"/>
    <n v="303.89999999999998"/>
    <x v="29"/>
    <s v="Tablet"/>
    <x v="1"/>
    <x v="1"/>
    <n v="6"/>
    <x v="0"/>
    <x v="2"/>
    <n v="13"/>
    <x v="1"/>
    <x v="0"/>
  </r>
  <r>
    <n v="6131"/>
    <n v="60"/>
    <x v="1"/>
    <x v="2"/>
    <x v="4"/>
    <s v="Toys"/>
    <n v="290.56"/>
    <x v="37"/>
    <s v="Mobile"/>
    <x v="3"/>
    <x v="1"/>
    <n v="8"/>
    <x v="0"/>
    <x v="3"/>
    <n v="8"/>
    <x v="0"/>
    <x v="1"/>
  </r>
  <r>
    <n v="6132"/>
    <n v="54"/>
    <x v="0"/>
    <x v="1"/>
    <x v="3"/>
    <s v="Books"/>
    <n v="132.36000000000001"/>
    <x v="41"/>
    <s v="Desktop"/>
    <x v="4"/>
    <x v="1"/>
    <n v="7"/>
    <x v="0"/>
    <x v="3"/>
    <n v="4"/>
    <x v="2"/>
    <x v="2"/>
  </r>
  <r>
    <n v="6133"/>
    <n v="41"/>
    <x v="0"/>
    <x v="0"/>
    <x v="3"/>
    <s v="Sports"/>
    <n v="242.01"/>
    <x v="15"/>
    <s v="Desktop"/>
    <x v="3"/>
    <x v="0"/>
    <n v="9"/>
    <x v="0"/>
    <x v="1"/>
    <n v="10"/>
    <x v="2"/>
    <x v="2"/>
  </r>
  <r>
    <n v="6134"/>
    <n v="60"/>
    <x v="1"/>
    <x v="1"/>
    <x v="2"/>
    <s v="Clothing"/>
    <n v="403.34"/>
    <x v="24"/>
    <s v="Desktop"/>
    <x v="1"/>
    <x v="1"/>
    <n v="7"/>
    <x v="0"/>
    <x v="2"/>
    <n v="6"/>
    <x v="2"/>
    <x v="1"/>
  </r>
  <r>
    <n v="6135"/>
    <n v="30"/>
    <x v="0"/>
    <x v="1"/>
    <x v="1"/>
    <s v="Sports"/>
    <n v="749.62"/>
    <x v="44"/>
    <s v="Desktop"/>
    <x v="3"/>
    <x v="0"/>
    <n v="8"/>
    <x v="0"/>
    <x v="1"/>
    <n v="9"/>
    <x v="1"/>
    <x v="0"/>
  </r>
  <r>
    <n v="6136"/>
    <n v="63"/>
    <x v="1"/>
    <x v="1"/>
    <x v="6"/>
    <s v="Groceries"/>
    <n v="987.94"/>
    <x v="58"/>
    <s v="Mobile"/>
    <x v="1"/>
    <x v="0"/>
    <n v="2"/>
    <x v="1"/>
    <x v="0"/>
    <n v="10"/>
    <x v="0"/>
    <x v="2"/>
  </r>
  <r>
    <n v="6137"/>
    <n v="56"/>
    <x v="0"/>
    <x v="2"/>
    <x v="5"/>
    <s v="Books"/>
    <n v="922.88"/>
    <x v="35"/>
    <s v="Desktop"/>
    <x v="3"/>
    <x v="0"/>
    <n v="6"/>
    <x v="0"/>
    <x v="4"/>
    <n v="5"/>
    <x v="1"/>
    <x v="0"/>
  </r>
  <r>
    <n v="6138"/>
    <n v="25"/>
    <x v="0"/>
    <x v="0"/>
    <x v="7"/>
    <s v="Home"/>
    <n v="642.51"/>
    <x v="0"/>
    <s v="Tablet"/>
    <x v="0"/>
    <x v="1"/>
    <n v="8"/>
    <x v="0"/>
    <x v="4"/>
    <n v="10"/>
    <x v="0"/>
    <x v="2"/>
  </r>
  <r>
    <n v="6139"/>
    <n v="24"/>
    <x v="0"/>
    <x v="0"/>
    <x v="6"/>
    <s v="Beauty"/>
    <n v="792.19"/>
    <x v="22"/>
    <s v="Tablet"/>
    <x v="1"/>
    <x v="1"/>
    <n v="9"/>
    <x v="1"/>
    <x v="4"/>
    <n v="1"/>
    <x v="2"/>
    <x v="2"/>
  </r>
  <r>
    <n v="6140"/>
    <n v="32"/>
    <x v="0"/>
    <x v="1"/>
    <x v="0"/>
    <s v="Books"/>
    <n v="241.33"/>
    <x v="21"/>
    <s v="Desktop"/>
    <x v="2"/>
    <x v="0"/>
    <n v="7"/>
    <x v="0"/>
    <x v="0"/>
    <n v="4"/>
    <x v="2"/>
    <x v="0"/>
  </r>
  <r>
    <n v="6141"/>
    <n v="30"/>
    <x v="0"/>
    <x v="0"/>
    <x v="0"/>
    <s v="Electronics"/>
    <n v="336.3"/>
    <x v="6"/>
    <s v="Mobile"/>
    <x v="1"/>
    <x v="0"/>
    <n v="6"/>
    <x v="1"/>
    <x v="0"/>
    <n v="12"/>
    <x v="1"/>
    <x v="1"/>
  </r>
  <r>
    <n v="6142"/>
    <n v="19"/>
    <x v="2"/>
    <x v="0"/>
    <x v="2"/>
    <s v="Toys"/>
    <n v="644.96"/>
    <x v="32"/>
    <s v="Desktop"/>
    <x v="1"/>
    <x v="1"/>
    <n v="7"/>
    <x v="1"/>
    <x v="1"/>
    <n v="1"/>
    <x v="2"/>
    <x v="0"/>
  </r>
  <r>
    <n v="6143"/>
    <n v="59"/>
    <x v="0"/>
    <x v="0"/>
    <x v="6"/>
    <s v="Groceries"/>
    <n v="267.55"/>
    <x v="48"/>
    <s v="Desktop"/>
    <x v="2"/>
    <x v="0"/>
    <n v="2"/>
    <x v="0"/>
    <x v="3"/>
    <n v="7"/>
    <x v="0"/>
    <x v="0"/>
  </r>
  <r>
    <n v="6144"/>
    <n v="54"/>
    <x v="0"/>
    <x v="0"/>
    <x v="1"/>
    <s v="Electronics"/>
    <n v="654.25"/>
    <x v="22"/>
    <s v="Tablet"/>
    <x v="2"/>
    <x v="0"/>
    <n v="9"/>
    <x v="0"/>
    <x v="0"/>
    <n v="5"/>
    <x v="2"/>
    <x v="2"/>
  </r>
  <r>
    <n v="6145"/>
    <n v="59"/>
    <x v="0"/>
    <x v="2"/>
    <x v="2"/>
    <s v="Beauty"/>
    <n v="582.83000000000004"/>
    <x v="48"/>
    <s v="Tablet"/>
    <x v="4"/>
    <x v="1"/>
    <n v="9"/>
    <x v="1"/>
    <x v="3"/>
    <n v="5"/>
    <x v="2"/>
    <x v="2"/>
  </r>
  <r>
    <n v="6146"/>
    <n v="24"/>
    <x v="0"/>
    <x v="1"/>
    <x v="6"/>
    <s v="Toys"/>
    <n v="887.08"/>
    <x v="18"/>
    <s v="Desktop"/>
    <x v="3"/>
    <x v="0"/>
    <n v="8"/>
    <x v="0"/>
    <x v="4"/>
    <n v="9"/>
    <x v="1"/>
    <x v="2"/>
  </r>
  <r>
    <n v="6147"/>
    <n v="56"/>
    <x v="0"/>
    <x v="2"/>
    <x v="0"/>
    <s v="Electronics"/>
    <n v="237.56"/>
    <x v="9"/>
    <s v="Desktop"/>
    <x v="4"/>
    <x v="1"/>
    <n v="1"/>
    <x v="0"/>
    <x v="3"/>
    <n v="13"/>
    <x v="1"/>
    <x v="2"/>
  </r>
  <r>
    <n v="6148"/>
    <n v="32"/>
    <x v="0"/>
    <x v="2"/>
    <x v="7"/>
    <s v="Toys"/>
    <n v="599.09"/>
    <x v="55"/>
    <s v="Tablet"/>
    <x v="0"/>
    <x v="0"/>
    <n v="4"/>
    <x v="0"/>
    <x v="0"/>
    <n v="13"/>
    <x v="0"/>
    <x v="2"/>
  </r>
  <r>
    <n v="6149"/>
    <n v="39"/>
    <x v="0"/>
    <x v="2"/>
    <x v="0"/>
    <s v="Clothing"/>
    <n v="125.48"/>
    <x v="49"/>
    <s v="Tablet"/>
    <x v="4"/>
    <x v="0"/>
    <n v="8"/>
    <x v="1"/>
    <x v="1"/>
    <n v="12"/>
    <x v="0"/>
    <x v="2"/>
  </r>
  <r>
    <n v="6150"/>
    <n v="36"/>
    <x v="0"/>
    <x v="2"/>
    <x v="7"/>
    <s v="Groceries"/>
    <n v="832.79"/>
    <x v="33"/>
    <s v="Mobile"/>
    <x v="4"/>
    <x v="1"/>
    <n v="2"/>
    <x v="0"/>
    <x v="0"/>
    <n v="12"/>
    <x v="2"/>
    <x v="2"/>
  </r>
  <r>
    <n v="6151"/>
    <n v="36"/>
    <x v="0"/>
    <x v="0"/>
    <x v="6"/>
    <s v="Beauty"/>
    <n v="407.28"/>
    <x v="33"/>
    <s v="Tablet"/>
    <x v="4"/>
    <x v="0"/>
    <n v="2"/>
    <x v="1"/>
    <x v="3"/>
    <n v="11"/>
    <x v="1"/>
    <x v="1"/>
  </r>
  <r>
    <n v="6152"/>
    <n v="20"/>
    <x v="0"/>
    <x v="0"/>
    <x v="5"/>
    <s v="Toys"/>
    <n v="67.77"/>
    <x v="47"/>
    <s v="Mobile"/>
    <x v="1"/>
    <x v="1"/>
    <n v="3"/>
    <x v="0"/>
    <x v="3"/>
    <n v="8"/>
    <x v="1"/>
    <x v="0"/>
  </r>
  <r>
    <n v="6153"/>
    <n v="52"/>
    <x v="0"/>
    <x v="2"/>
    <x v="3"/>
    <s v="Toys"/>
    <n v="60.87"/>
    <x v="46"/>
    <s v="Mobile"/>
    <x v="4"/>
    <x v="1"/>
    <n v="7"/>
    <x v="1"/>
    <x v="4"/>
    <n v="9"/>
    <x v="2"/>
    <x v="2"/>
  </r>
  <r>
    <n v="6154"/>
    <n v="27"/>
    <x v="0"/>
    <x v="2"/>
    <x v="2"/>
    <s v="Electronics"/>
    <n v="250.31"/>
    <x v="45"/>
    <s v="Tablet"/>
    <x v="3"/>
    <x v="0"/>
    <n v="3"/>
    <x v="0"/>
    <x v="2"/>
    <n v="10"/>
    <x v="1"/>
    <x v="0"/>
  </r>
  <r>
    <n v="6155"/>
    <n v="68"/>
    <x v="1"/>
    <x v="1"/>
    <x v="2"/>
    <s v="Books"/>
    <n v="600.78"/>
    <x v="28"/>
    <s v="Tablet"/>
    <x v="4"/>
    <x v="0"/>
    <n v="7"/>
    <x v="0"/>
    <x v="0"/>
    <n v="1"/>
    <x v="0"/>
    <x v="2"/>
  </r>
  <r>
    <n v="6156"/>
    <n v="29"/>
    <x v="0"/>
    <x v="2"/>
    <x v="6"/>
    <s v="Books"/>
    <n v="816.86"/>
    <x v="31"/>
    <s v="Desktop"/>
    <x v="2"/>
    <x v="1"/>
    <n v="9"/>
    <x v="1"/>
    <x v="2"/>
    <n v="8"/>
    <x v="1"/>
    <x v="0"/>
  </r>
  <r>
    <n v="6157"/>
    <n v="37"/>
    <x v="0"/>
    <x v="0"/>
    <x v="2"/>
    <s v="Home"/>
    <n v="904.57"/>
    <x v="49"/>
    <s v="Tablet"/>
    <x v="3"/>
    <x v="1"/>
    <n v="4"/>
    <x v="0"/>
    <x v="4"/>
    <n v="6"/>
    <x v="2"/>
    <x v="1"/>
  </r>
  <r>
    <n v="6158"/>
    <n v="34"/>
    <x v="0"/>
    <x v="1"/>
    <x v="4"/>
    <s v="Sports"/>
    <n v="211.59"/>
    <x v="45"/>
    <s v="Desktop"/>
    <x v="4"/>
    <x v="1"/>
    <n v="7"/>
    <x v="0"/>
    <x v="2"/>
    <n v="1"/>
    <x v="2"/>
    <x v="0"/>
  </r>
  <r>
    <n v="6159"/>
    <n v="62"/>
    <x v="1"/>
    <x v="1"/>
    <x v="2"/>
    <s v="Sports"/>
    <n v="300.44"/>
    <x v="9"/>
    <s v="Mobile"/>
    <x v="2"/>
    <x v="1"/>
    <n v="4"/>
    <x v="0"/>
    <x v="4"/>
    <n v="12"/>
    <x v="2"/>
    <x v="0"/>
  </r>
  <r>
    <n v="6160"/>
    <n v="51"/>
    <x v="0"/>
    <x v="2"/>
    <x v="7"/>
    <s v="Books"/>
    <n v="748.94"/>
    <x v="14"/>
    <s v="Tablet"/>
    <x v="1"/>
    <x v="1"/>
    <n v="7"/>
    <x v="1"/>
    <x v="1"/>
    <n v="6"/>
    <x v="0"/>
    <x v="0"/>
  </r>
  <r>
    <n v="6161"/>
    <n v="56"/>
    <x v="0"/>
    <x v="2"/>
    <x v="0"/>
    <s v="Toys"/>
    <n v="609.67999999999995"/>
    <x v="56"/>
    <s v="Desktop"/>
    <x v="3"/>
    <x v="0"/>
    <n v="9"/>
    <x v="1"/>
    <x v="1"/>
    <n v="8"/>
    <x v="1"/>
    <x v="1"/>
  </r>
  <r>
    <n v="6162"/>
    <n v="34"/>
    <x v="0"/>
    <x v="2"/>
    <x v="5"/>
    <s v="Electronics"/>
    <n v="832.69"/>
    <x v="53"/>
    <s v="Desktop"/>
    <x v="0"/>
    <x v="1"/>
    <n v="4"/>
    <x v="0"/>
    <x v="0"/>
    <n v="4"/>
    <x v="2"/>
    <x v="0"/>
  </r>
  <r>
    <n v="6163"/>
    <n v="21"/>
    <x v="0"/>
    <x v="0"/>
    <x v="1"/>
    <s v="Beauty"/>
    <n v="101.82"/>
    <x v="0"/>
    <s v="Desktop"/>
    <x v="2"/>
    <x v="1"/>
    <n v="2"/>
    <x v="0"/>
    <x v="1"/>
    <n v="1"/>
    <x v="1"/>
    <x v="2"/>
  </r>
  <r>
    <n v="6164"/>
    <n v="26"/>
    <x v="0"/>
    <x v="2"/>
    <x v="4"/>
    <s v="Clothing"/>
    <n v="516.54999999999995"/>
    <x v="45"/>
    <s v="Tablet"/>
    <x v="1"/>
    <x v="1"/>
    <n v="2"/>
    <x v="0"/>
    <x v="2"/>
    <n v="12"/>
    <x v="2"/>
    <x v="1"/>
  </r>
  <r>
    <n v="6165"/>
    <n v="36"/>
    <x v="0"/>
    <x v="0"/>
    <x v="5"/>
    <s v="Beauty"/>
    <n v="569.29999999999995"/>
    <x v="48"/>
    <s v="Tablet"/>
    <x v="2"/>
    <x v="1"/>
    <n v="2"/>
    <x v="0"/>
    <x v="4"/>
    <n v="2"/>
    <x v="1"/>
    <x v="2"/>
  </r>
  <r>
    <n v="6166"/>
    <n v="47"/>
    <x v="0"/>
    <x v="2"/>
    <x v="3"/>
    <s v="Clothing"/>
    <n v="60.49"/>
    <x v="22"/>
    <s v="Mobile"/>
    <x v="2"/>
    <x v="0"/>
    <n v="9"/>
    <x v="1"/>
    <x v="0"/>
    <n v="2"/>
    <x v="0"/>
    <x v="0"/>
  </r>
  <r>
    <n v="6167"/>
    <n v="51"/>
    <x v="0"/>
    <x v="2"/>
    <x v="7"/>
    <s v="Groceries"/>
    <n v="769.39"/>
    <x v="29"/>
    <s v="Mobile"/>
    <x v="1"/>
    <x v="0"/>
    <n v="6"/>
    <x v="1"/>
    <x v="1"/>
    <n v="8"/>
    <x v="1"/>
    <x v="2"/>
  </r>
  <r>
    <n v="6168"/>
    <n v="59"/>
    <x v="0"/>
    <x v="0"/>
    <x v="6"/>
    <s v="Sports"/>
    <n v="70.98"/>
    <x v="8"/>
    <s v="Tablet"/>
    <x v="1"/>
    <x v="1"/>
    <n v="6"/>
    <x v="0"/>
    <x v="3"/>
    <n v="10"/>
    <x v="2"/>
    <x v="1"/>
  </r>
  <r>
    <n v="6169"/>
    <n v="36"/>
    <x v="0"/>
    <x v="0"/>
    <x v="0"/>
    <s v="Toys"/>
    <n v="24.99"/>
    <x v="39"/>
    <s v="Tablet"/>
    <x v="1"/>
    <x v="1"/>
    <n v="6"/>
    <x v="0"/>
    <x v="1"/>
    <n v="5"/>
    <x v="2"/>
    <x v="0"/>
  </r>
  <r>
    <n v="6170"/>
    <n v="50"/>
    <x v="0"/>
    <x v="0"/>
    <x v="5"/>
    <s v="Clothing"/>
    <n v="484.35"/>
    <x v="23"/>
    <s v="Desktop"/>
    <x v="2"/>
    <x v="1"/>
    <n v="2"/>
    <x v="1"/>
    <x v="0"/>
    <n v="4"/>
    <x v="2"/>
    <x v="1"/>
  </r>
  <r>
    <n v="6171"/>
    <n v="35"/>
    <x v="0"/>
    <x v="2"/>
    <x v="0"/>
    <s v="Sports"/>
    <n v="403.67"/>
    <x v="11"/>
    <s v="Mobile"/>
    <x v="1"/>
    <x v="1"/>
    <n v="1"/>
    <x v="1"/>
    <x v="0"/>
    <n v="10"/>
    <x v="1"/>
    <x v="2"/>
  </r>
  <r>
    <n v="6172"/>
    <n v="45"/>
    <x v="0"/>
    <x v="1"/>
    <x v="3"/>
    <s v="Books"/>
    <n v="140.84"/>
    <x v="21"/>
    <s v="Desktop"/>
    <x v="4"/>
    <x v="1"/>
    <n v="1"/>
    <x v="1"/>
    <x v="0"/>
    <n v="7"/>
    <x v="2"/>
    <x v="2"/>
  </r>
  <r>
    <n v="6173"/>
    <n v="51"/>
    <x v="0"/>
    <x v="1"/>
    <x v="1"/>
    <s v="Electronics"/>
    <n v="319.87"/>
    <x v="43"/>
    <s v="Mobile"/>
    <x v="2"/>
    <x v="1"/>
    <n v="5"/>
    <x v="1"/>
    <x v="4"/>
    <n v="6"/>
    <x v="0"/>
    <x v="1"/>
  </r>
  <r>
    <n v="6174"/>
    <n v="23"/>
    <x v="0"/>
    <x v="2"/>
    <x v="7"/>
    <s v="Toys"/>
    <n v="131.16"/>
    <x v="3"/>
    <s v="Desktop"/>
    <x v="0"/>
    <x v="1"/>
    <n v="5"/>
    <x v="0"/>
    <x v="0"/>
    <n v="12"/>
    <x v="0"/>
    <x v="2"/>
  </r>
  <r>
    <n v="6175"/>
    <n v="28"/>
    <x v="0"/>
    <x v="0"/>
    <x v="3"/>
    <s v="Electronics"/>
    <n v="183.1"/>
    <x v="4"/>
    <s v="Desktop"/>
    <x v="2"/>
    <x v="1"/>
    <n v="9"/>
    <x v="1"/>
    <x v="1"/>
    <n v="8"/>
    <x v="0"/>
    <x v="1"/>
  </r>
  <r>
    <n v="6176"/>
    <n v="66"/>
    <x v="1"/>
    <x v="2"/>
    <x v="2"/>
    <s v="Sports"/>
    <n v="102.06"/>
    <x v="29"/>
    <s v="Desktop"/>
    <x v="0"/>
    <x v="1"/>
    <n v="8"/>
    <x v="1"/>
    <x v="2"/>
    <n v="6"/>
    <x v="2"/>
    <x v="1"/>
  </r>
  <r>
    <n v="6177"/>
    <n v="37"/>
    <x v="0"/>
    <x v="2"/>
    <x v="0"/>
    <s v="Electronics"/>
    <n v="829.49"/>
    <x v="25"/>
    <s v="Tablet"/>
    <x v="1"/>
    <x v="0"/>
    <n v="8"/>
    <x v="1"/>
    <x v="2"/>
    <n v="10"/>
    <x v="2"/>
    <x v="1"/>
  </r>
  <r>
    <n v="6178"/>
    <n v="41"/>
    <x v="0"/>
    <x v="1"/>
    <x v="5"/>
    <s v="Beauty"/>
    <n v="649.51"/>
    <x v="5"/>
    <s v="Mobile"/>
    <x v="3"/>
    <x v="0"/>
    <n v="8"/>
    <x v="1"/>
    <x v="4"/>
    <n v="7"/>
    <x v="1"/>
    <x v="1"/>
  </r>
  <r>
    <n v="6179"/>
    <n v="26"/>
    <x v="0"/>
    <x v="0"/>
    <x v="6"/>
    <s v="Electronics"/>
    <n v="303.58"/>
    <x v="15"/>
    <s v="Desktop"/>
    <x v="1"/>
    <x v="1"/>
    <n v="9"/>
    <x v="0"/>
    <x v="0"/>
    <n v="9"/>
    <x v="1"/>
    <x v="2"/>
  </r>
  <r>
    <n v="6180"/>
    <n v="31"/>
    <x v="0"/>
    <x v="2"/>
    <x v="1"/>
    <s v="Electronics"/>
    <n v="863.58"/>
    <x v="17"/>
    <s v="Mobile"/>
    <x v="1"/>
    <x v="0"/>
    <n v="9"/>
    <x v="0"/>
    <x v="3"/>
    <n v="8"/>
    <x v="2"/>
    <x v="1"/>
  </r>
  <r>
    <n v="6181"/>
    <n v="42"/>
    <x v="0"/>
    <x v="0"/>
    <x v="1"/>
    <s v="Clothing"/>
    <n v="214.41"/>
    <x v="36"/>
    <s v="Desktop"/>
    <x v="4"/>
    <x v="1"/>
    <n v="4"/>
    <x v="0"/>
    <x v="2"/>
    <n v="9"/>
    <x v="0"/>
    <x v="1"/>
  </r>
  <r>
    <n v="6182"/>
    <n v="62"/>
    <x v="1"/>
    <x v="2"/>
    <x v="1"/>
    <s v="Sports"/>
    <n v="497.9"/>
    <x v="45"/>
    <s v="Mobile"/>
    <x v="3"/>
    <x v="0"/>
    <n v="1"/>
    <x v="1"/>
    <x v="0"/>
    <n v="8"/>
    <x v="0"/>
    <x v="1"/>
  </r>
  <r>
    <n v="6183"/>
    <n v="54"/>
    <x v="0"/>
    <x v="0"/>
    <x v="5"/>
    <s v="Beauty"/>
    <n v="62.54"/>
    <x v="11"/>
    <s v="Mobile"/>
    <x v="1"/>
    <x v="0"/>
    <n v="2"/>
    <x v="1"/>
    <x v="3"/>
    <n v="8"/>
    <x v="1"/>
    <x v="1"/>
  </r>
  <r>
    <n v="6184"/>
    <n v="27"/>
    <x v="0"/>
    <x v="0"/>
    <x v="5"/>
    <s v="Beauty"/>
    <n v="604.53"/>
    <x v="31"/>
    <s v="Mobile"/>
    <x v="4"/>
    <x v="0"/>
    <n v="8"/>
    <x v="0"/>
    <x v="0"/>
    <n v="4"/>
    <x v="2"/>
    <x v="2"/>
  </r>
  <r>
    <n v="6185"/>
    <n v="18"/>
    <x v="2"/>
    <x v="2"/>
    <x v="1"/>
    <s v="Clothing"/>
    <n v="390.56"/>
    <x v="25"/>
    <s v="Mobile"/>
    <x v="4"/>
    <x v="1"/>
    <n v="9"/>
    <x v="1"/>
    <x v="2"/>
    <n v="3"/>
    <x v="0"/>
    <x v="0"/>
  </r>
  <r>
    <n v="6186"/>
    <n v="57"/>
    <x v="0"/>
    <x v="1"/>
    <x v="2"/>
    <s v="Clothing"/>
    <n v="318.44"/>
    <x v="48"/>
    <s v="Mobile"/>
    <x v="3"/>
    <x v="1"/>
    <n v="9"/>
    <x v="1"/>
    <x v="3"/>
    <n v="7"/>
    <x v="2"/>
    <x v="0"/>
  </r>
  <r>
    <n v="6187"/>
    <n v="68"/>
    <x v="1"/>
    <x v="0"/>
    <x v="3"/>
    <s v="Clothing"/>
    <n v="330.56"/>
    <x v="27"/>
    <s v="Mobile"/>
    <x v="1"/>
    <x v="1"/>
    <n v="3"/>
    <x v="0"/>
    <x v="0"/>
    <n v="9"/>
    <x v="2"/>
    <x v="0"/>
  </r>
  <r>
    <n v="6188"/>
    <n v="56"/>
    <x v="0"/>
    <x v="1"/>
    <x v="6"/>
    <s v="Beauty"/>
    <n v="881.58"/>
    <x v="5"/>
    <s v="Mobile"/>
    <x v="4"/>
    <x v="0"/>
    <n v="5"/>
    <x v="1"/>
    <x v="3"/>
    <n v="6"/>
    <x v="1"/>
    <x v="0"/>
  </r>
  <r>
    <n v="6189"/>
    <n v="69"/>
    <x v="1"/>
    <x v="1"/>
    <x v="0"/>
    <s v="Clothing"/>
    <n v="416.91"/>
    <x v="31"/>
    <s v="Desktop"/>
    <x v="4"/>
    <x v="1"/>
    <n v="1"/>
    <x v="1"/>
    <x v="4"/>
    <n v="13"/>
    <x v="2"/>
    <x v="2"/>
  </r>
  <r>
    <n v="6190"/>
    <n v="50"/>
    <x v="0"/>
    <x v="1"/>
    <x v="3"/>
    <s v="Beauty"/>
    <n v="176.76"/>
    <x v="24"/>
    <s v="Mobile"/>
    <x v="1"/>
    <x v="0"/>
    <n v="2"/>
    <x v="0"/>
    <x v="2"/>
    <n v="11"/>
    <x v="0"/>
    <x v="1"/>
  </r>
  <r>
    <n v="6191"/>
    <n v="32"/>
    <x v="0"/>
    <x v="1"/>
    <x v="7"/>
    <s v="Home"/>
    <n v="253.83"/>
    <x v="8"/>
    <s v="Desktop"/>
    <x v="1"/>
    <x v="0"/>
    <n v="9"/>
    <x v="0"/>
    <x v="1"/>
    <n v="10"/>
    <x v="0"/>
    <x v="1"/>
  </r>
  <r>
    <n v="6192"/>
    <n v="53"/>
    <x v="0"/>
    <x v="0"/>
    <x v="0"/>
    <s v="Toys"/>
    <n v="703.13"/>
    <x v="39"/>
    <s v="Desktop"/>
    <x v="0"/>
    <x v="1"/>
    <n v="1"/>
    <x v="0"/>
    <x v="2"/>
    <n v="3"/>
    <x v="1"/>
    <x v="1"/>
  </r>
  <r>
    <n v="6193"/>
    <n v="54"/>
    <x v="0"/>
    <x v="2"/>
    <x v="2"/>
    <s v="Clothing"/>
    <n v="513.05999999999995"/>
    <x v="13"/>
    <s v="Mobile"/>
    <x v="0"/>
    <x v="0"/>
    <n v="7"/>
    <x v="1"/>
    <x v="2"/>
    <n v="2"/>
    <x v="2"/>
    <x v="2"/>
  </r>
  <r>
    <n v="6194"/>
    <n v="60"/>
    <x v="1"/>
    <x v="2"/>
    <x v="7"/>
    <s v="Clothing"/>
    <n v="83.35"/>
    <x v="16"/>
    <s v="Mobile"/>
    <x v="3"/>
    <x v="0"/>
    <n v="7"/>
    <x v="0"/>
    <x v="0"/>
    <n v="4"/>
    <x v="0"/>
    <x v="1"/>
  </r>
  <r>
    <n v="6195"/>
    <n v="26"/>
    <x v="0"/>
    <x v="0"/>
    <x v="0"/>
    <s v="Books"/>
    <n v="625.95000000000005"/>
    <x v="33"/>
    <s v="Tablet"/>
    <x v="4"/>
    <x v="1"/>
    <n v="5"/>
    <x v="1"/>
    <x v="3"/>
    <n v="12"/>
    <x v="1"/>
    <x v="0"/>
  </r>
  <r>
    <n v="6196"/>
    <n v="43"/>
    <x v="0"/>
    <x v="1"/>
    <x v="2"/>
    <s v="Sports"/>
    <n v="615.66999999999996"/>
    <x v="20"/>
    <s v="Desktop"/>
    <x v="1"/>
    <x v="0"/>
    <n v="7"/>
    <x v="0"/>
    <x v="4"/>
    <n v="11"/>
    <x v="0"/>
    <x v="2"/>
  </r>
  <r>
    <n v="6197"/>
    <n v="55"/>
    <x v="0"/>
    <x v="0"/>
    <x v="1"/>
    <s v="Sports"/>
    <n v="667.57"/>
    <x v="53"/>
    <s v="Desktop"/>
    <x v="3"/>
    <x v="1"/>
    <n v="3"/>
    <x v="0"/>
    <x v="1"/>
    <n v="11"/>
    <x v="2"/>
    <x v="1"/>
  </r>
  <r>
    <n v="6198"/>
    <n v="49"/>
    <x v="0"/>
    <x v="0"/>
    <x v="5"/>
    <s v="Clothing"/>
    <n v="923.71"/>
    <x v="50"/>
    <s v="Tablet"/>
    <x v="1"/>
    <x v="1"/>
    <n v="8"/>
    <x v="1"/>
    <x v="4"/>
    <n v="10"/>
    <x v="1"/>
    <x v="1"/>
  </r>
  <r>
    <n v="6199"/>
    <n v="52"/>
    <x v="0"/>
    <x v="1"/>
    <x v="3"/>
    <s v="Electronics"/>
    <n v="510.7"/>
    <x v="34"/>
    <s v="Mobile"/>
    <x v="4"/>
    <x v="1"/>
    <n v="5"/>
    <x v="0"/>
    <x v="0"/>
    <n v="4"/>
    <x v="0"/>
    <x v="0"/>
  </r>
  <r>
    <n v="6200"/>
    <n v="60"/>
    <x v="1"/>
    <x v="1"/>
    <x v="3"/>
    <s v="Electronics"/>
    <n v="253.46"/>
    <x v="39"/>
    <s v="Tablet"/>
    <x v="3"/>
    <x v="0"/>
    <n v="5"/>
    <x v="0"/>
    <x v="1"/>
    <n v="11"/>
    <x v="2"/>
    <x v="0"/>
  </r>
  <r>
    <n v="6201"/>
    <n v="49"/>
    <x v="0"/>
    <x v="1"/>
    <x v="6"/>
    <s v="Sports"/>
    <n v="966.56"/>
    <x v="37"/>
    <s v="Desktop"/>
    <x v="4"/>
    <x v="1"/>
    <n v="8"/>
    <x v="0"/>
    <x v="0"/>
    <n v="13"/>
    <x v="2"/>
    <x v="2"/>
  </r>
  <r>
    <n v="6202"/>
    <n v="50"/>
    <x v="0"/>
    <x v="2"/>
    <x v="0"/>
    <s v="Books"/>
    <n v="520.53"/>
    <x v="11"/>
    <s v="Tablet"/>
    <x v="1"/>
    <x v="1"/>
    <n v="6"/>
    <x v="0"/>
    <x v="0"/>
    <n v="8"/>
    <x v="1"/>
    <x v="1"/>
  </r>
  <r>
    <n v="6203"/>
    <n v="31"/>
    <x v="0"/>
    <x v="0"/>
    <x v="7"/>
    <s v="Clothing"/>
    <n v="460.66"/>
    <x v="3"/>
    <s v="Tablet"/>
    <x v="4"/>
    <x v="0"/>
    <n v="3"/>
    <x v="0"/>
    <x v="0"/>
    <n v="8"/>
    <x v="1"/>
    <x v="1"/>
  </r>
  <r>
    <n v="6204"/>
    <n v="48"/>
    <x v="0"/>
    <x v="0"/>
    <x v="2"/>
    <s v="Groceries"/>
    <n v="85.33"/>
    <x v="48"/>
    <s v="Tablet"/>
    <x v="1"/>
    <x v="0"/>
    <n v="1"/>
    <x v="1"/>
    <x v="0"/>
    <n v="9"/>
    <x v="2"/>
    <x v="0"/>
  </r>
  <r>
    <n v="6205"/>
    <n v="20"/>
    <x v="0"/>
    <x v="2"/>
    <x v="0"/>
    <s v="Home"/>
    <n v="611.63"/>
    <x v="53"/>
    <s v="Desktop"/>
    <x v="3"/>
    <x v="0"/>
    <n v="8"/>
    <x v="1"/>
    <x v="2"/>
    <n v="11"/>
    <x v="2"/>
    <x v="1"/>
  </r>
  <r>
    <n v="6206"/>
    <n v="58"/>
    <x v="0"/>
    <x v="1"/>
    <x v="5"/>
    <s v="Home"/>
    <n v="525.24"/>
    <x v="27"/>
    <s v="Mobile"/>
    <x v="0"/>
    <x v="0"/>
    <n v="7"/>
    <x v="0"/>
    <x v="0"/>
    <n v="9"/>
    <x v="2"/>
    <x v="2"/>
  </r>
  <r>
    <n v="6207"/>
    <n v="47"/>
    <x v="0"/>
    <x v="2"/>
    <x v="2"/>
    <s v="Electronics"/>
    <n v="318.49"/>
    <x v="32"/>
    <s v="Mobile"/>
    <x v="4"/>
    <x v="0"/>
    <n v="9"/>
    <x v="1"/>
    <x v="4"/>
    <n v="11"/>
    <x v="2"/>
    <x v="0"/>
  </r>
  <r>
    <n v="6208"/>
    <n v="64"/>
    <x v="1"/>
    <x v="1"/>
    <x v="7"/>
    <s v="Clothing"/>
    <n v="719.4"/>
    <x v="9"/>
    <s v="Tablet"/>
    <x v="1"/>
    <x v="1"/>
    <n v="2"/>
    <x v="1"/>
    <x v="4"/>
    <n v="10"/>
    <x v="2"/>
    <x v="2"/>
  </r>
  <r>
    <n v="6209"/>
    <n v="42"/>
    <x v="0"/>
    <x v="0"/>
    <x v="3"/>
    <s v="Books"/>
    <n v="337.63"/>
    <x v="58"/>
    <s v="Mobile"/>
    <x v="3"/>
    <x v="1"/>
    <n v="9"/>
    <x v="1"/>
    <x v="2"/>
    <n v="12"/>
    <x v="0"/>
    <x v="0"/>
  </r>
  <r>
    <n v="6210"/>
    <n v="34"/>
    <x v="0"/>
    <x v="2"/>
    <x v="7"/>
    <s v="Books"/>
    <n v="633.44000000000005"/>
    <x v="19"/>
    <s v="Desktop"/>
    <x v="0"/>
    <x v="1"/>
    <n v="4"/>
    <x v="1"/>
    <x v="4"/>
    <n v="9"/>
    <x v="2"/>
    <x v="0"/>
  </r>
  <r>
    <n v="6211"/>
    <n v="61"/>
    <x v="1"/>
    <x v="0"/>
    <x v="5"/>
    <s v="Clothing"/>
    <n v="718.42"/>
    <x v="46"/>
    <s v="Mobile"/>
    <x v="0"/>
    <x v="1"/>
    <n v="5"/>
    <x v="1"/>
    <x v="4"/>
    <n v="10"/>
    <x v="1"/>
    <x v="0"/>
  </r>
  <r>
    <n v="6212"/>
    <n v="39"/>
    <x v="0"/>
    <x v="0"/>
    <x v="7"/>
    <s v="Sports"/>
    <n v="590.30999999999995"/>
    <x v="46"/>
    <s v="Tablet"/>
    <x v="0"/>
    <x v="1"/>
    <n v="3"/>
    <x v="0"/>
    <x v="3"/>
    <n v="10"/>
    <x v="1"/>
    <x v="0"/>
  </r>
  <r>
    <n v="6213"/>
    <n v="60"/>
    <x v="1"/>
    <x v="0"/>
    <x v="1"/>
    <s v="Sports"/>
    <n v="675.48"/>
    <x v="56"/>
    <s v="Mobile"/>
    <x v="2"/>
    <x v="1"/>
    <n v="2"/>
    <x v="1"/>
    <x v="2"/>
    <n v="1"/>
    <x v="1"/>
    <x v="1"/>
  </r>
  <r>
    <n v="6214"/>
    <n v="52"/>
    <x v="0"/>
    <x v="1"/>
    <x v="4"/>
    <s v="Books"/>
    <n v="894.71"/>
    <x v="17"/>
    <s v="Mobile"/>
    <x v="0"/>
    <x v="0"/>
    <n v="8"/>
    <x v="1"/>
    <x v="2"/>
    <n v="12"/>
    <x v="1"/>
    <x v="1"/>
  </r>
  <r>
    <n v="6215"/>
    <n v="62"/>
    <x v="1"/>
    <x v="0"/>
    <x v="2"/>
    <s v="Toys"/>
    <n v="659.44"/>
    <x v="24"/>
    <s v="Mobile"/>
    <x v="3"/>
    <x v="0"/>
    <n v="1"/>
    <x v="0"/>
    <x v="3"/>
    <n v="12"/>
    <x v="2"/>
    <x v="1"/>
  </r>
  <r>
    <n v="6216"/>
    <n v="57"/>
    <x v="0"/>
    <x v="0"/>
    <x v="5"/>
    <s v="Home"/>
    <n v="559.23"/>
    <x v="34"/>
    <s v="Mobile"/>
    <x v="2"/>
    <x v="1"/>
    <n v="1"/>
    <x v="1"/>
    <x v="1"/>
    <n v="8"/>
    <x v="1"/>
    <x v="1"/>
  </r>
  <r>
    <n v="6217"/>
    <n v="32"/>
    <x v="0"/>
    <x v="0"/>
    <x v="1"/>
    <s v="Clothing"/>
    <n v="135.08000000000001"/>
    <x v="20"/>
    <s v="Tablet"/>
    <x v="4"/>
    <x v="1"/>
    <n v="3"/>
    <x v="0"/>
    <x v="4"/>
    <n v="7"/>
    <x v="1"/>
    <x v="1"/>
  </r>
  <r>
    <n v="6218"/>
    <n v="37"/>
    <x v="0"/>
    <x v="2"/>
    <x v="2"/>
    <s v="Home"/>
    <n v="788.69"/>
    <x v="28"/>
    <s v="Desktop"/>
    <x v="4"/>
    <x v="1"/>
    <n v="5"/>
    <x v="0"/>
    <x v="3"/>
    <n v="6"/>
    <x v="1"/>
    <x v="1"/>
  </r>
  <r>
    <n v="6219"/>
    <n v="58"/>
    <x v="0"/>
    <x v="0"/>
    <x v="3"/>
    <s v="Home"/>
    <n v="71.92"/>
    <x v="25"/>
    <s v="Mobile"/>
    <x v="0"/>
    <x v="0"/>
    <n v="8"/>
    <x v="1"/>
    <x v="3"/>
    <n v="5"/>
    <x v="2"/>
    <x v="1"/>
  </r>
  <r>
    <n v="6220"/>
    <n v="58"/>
    <x v="0"/>
    <x v="1"/>
    <x v="6"/>
    <s v="Books"/>
    <n v="44.98"/>
    <x v="5"/>
    <s v="Mobile"/>
    <x v="4"/>
    <x v="0"/>
    <n v="9"/>
    <x v="1"/>
    <x v="4"/>
    <n v="4"/>
    <x v="0"/>
    <x v="1"/>
  </r>
  <r>
    <n v="6221"/>
    <n v="20"/>
    <x v="0"/>
    <x v="2"/>
    <x v="5"/>
    <s v="Electronics"/>
    <n v="328.21"/>
    <x v="25"/>
    <s v="Mobile"/>
    <x v="1"/>
    <x v="1"/>
    <n v="4"/>
    <x v="1"/>
    <x v="2"/>
    <n v="4"/>
    <x v="2"/>
    <x v="2"/>
  </r>
  <r>
    <n v="6222"/>
    <n v="68"/>
    <x v="1"/>
    <x v="2"/>
    <x v="1"/>
    <s v="Home"/>
    <n v="619.5"/>
    <x v="9"/>
    <s v="Mobile"/>
    <x v="4"/>
    <x v="0"/>
    <n v="6"/>
    <x v="1"/>
    <x v="0"/>
    <n v="4"/>
    <x v="0"/>
    <x v="0"/>
  </r>
  <r>
    <n v="6223"/>
    <n v="31"/>
    <x v="0"/>
    <x v="1"/>
    <x v="1"/>
    <s v="Electronics"/>
    <n v="676.76"/>
    <x v="0"/>
    <s v="Mobile"/>
    <x v="2"/>
    <x v="0"/>
    <n v="6"/>
    <x v="0"/>
    <x v="1"/>
    <n v="12"/>
    <x v="1"/>
    <x v="0"/>
  </r>
  <r>
    <n v="6224"/>
    <n v="64"/>
    <x v="1"/>
    <x v="2"/>
    <x v="5"/>
    <s v="Groceries"/>
    <n v="229.34"/>
    <x v="46"/>
    <s v="Mobile"/>
    <x v="0"/>
    <x v="1"/>
    <n v="8"/>
    <x v="1"/>
    <x v="3"/>
    <n v="1"/>
    <x v="2"/>
    <x v="1"/>
  </r>
  <r>
    <n v="6225"/>
    <n v="21"/>
    <x v="0"/>
    <x v="0"/>
    <x v="5"/>
    <s v="Books"/>
    <n v="254.78"/>
    <x v="53"/>
    <s v="Desktop"/>
    <x v="0"/>
    <x v="0"/>
    <n v="4"/>
    <x v="1"/>
    <x v="4"/>
    <n v="1"/>
    <x v="1"/>
    <x v="1"/>
  </r>
  <r>
    <n v="6226"/>
    <n v="60"/>
    <x v="1"/>
    <x v="0"/>
    <x v="7"/>
    <s v="Clothing"/>
    <n v="918.87"/>
    <x v="15"/>
    <s v="Desktop"/>
    <x v="0"/>
    <x v="0"/>
    <n v="8"/>
    <x v="1"/>
    <x v="0"/>
    <n v="3"/>
    <x v="1"/>
    <x v="0"/>
  </r>
  <r>
    <n v="6227"/>
    <n v="65"/>
    <x v="1"/>
    <x v="0"/>
    <x v="2"/>
    <s v="Beauty"/>
    <n v="954.05"/>
    <x v="54"/>
    <s v="Desktop"/>
    <x v="2"/>
    <x v="0"/>
    <n v="3"/>
    <x v="0"/>
    <x v="4"/>
    <n v="12"/>
    <x v="2"/>
    <x v="0"/>
  </r>
  <r>
    <n v="6228"/>
    <n v="42"/>
    <x v="0"/>
    <x v="1"/>
    <x v="3"/>
    <s v="Electronics"/>
    <n v="15.07"/>
    <x v="41"/>
    <s v="Tablet"/>
    <x v="2"/>
    <x v="1"/>
    <n v="6"/>
    <x v="0"/>
    <x v="4"/>
    <n v="8"/>
    <x v="1"/>
    <x v="1"/>
  </r>
  <r>
    <n v="6229"/>
    <n v="54"/>
    <x v="0"/>
    <x v="0"/>
    <x v="6"/>
    <s v="Toys"/>
    <n v="268.68"/>
    <x v="3"/>
    <s v="Desktop"/>
    <x v="4"/>
    <x v="0"/>
    <n v="8"/>
    <x v="0"/>
    <x v="2"/>
    <n v="6"/>
    <x v="1"/>
    <x v="1"/>
  </r>
  <r>
    <n v="6230"/>
    <n v="48"/>
    <x v="0"/>
    <x v="1"/>
    <x v="4"/>
    <s v="Electronics"/>
    <n v="282.33999999999997"/>
    <x v="44"/>
    <s v="Desktop"/>
    <x v="3"/>
    <x v="0"/>
    <n v="8"/>
    <x v="0"/>
    <x v="4"/>
    <n v="10"/>
    <x v="1"/>
    <x v="2"/>
  </r>
  <r>
    <n v="6231"/>
    <n v="38"/>
    <x v="0"/>
    <x v="1"/>
    <x v="1"/>
    <s v="Beauty"/>
    <n v="507.72"/>
    <x v="35"/>
    <s v="Tablet"/>
    <x v="2"/>
    <x v="1"/>
    <n v="8"/>
    <x v="0"/>
    <x v="0"/>
    <n v="8"/>
    <x v="2"/>
    <x v="0"/>
  </r>
  <r>
    <n v="6232"/>
    <n v="35"/>
    <x v="0"/>
    <x v="1"/>
    <x v="5"/>
    <s v="Clothing"/>
    <n v="618.42999999999995"/>
    <x v="5"/>
    <s v="Tablet"/>
    <x v="1"/>
    <x v="1"/>
    <n v="6"/>
    <x v="1"/>
    <x v="4"/>
    <n v="4"/>
    <x v="2"/>
    <x v="0"/>
  </r>
  <r>
    <n v="6233"/>
    <n v="22"/>
    <x v="0"/>
    <x v="2"/>
    <x v="3"/>
    <s v="Clothing"/>
    <n v="805.31"/>
    <x v="10"/>
    <s v="Tablet"/>
    <x v="0"/>
    <x v="1"/>
    <n v="1"/>
    <x v="1"/>
    <x v="1"/>
    <n v="1"/>
    <x v="0"/>
    <x v="0"/>
  </r>
  <r>
    <n v="6234"/>
    <n v="45"/>
    <x v="0"/>
    <x v="1"/>
    <x v="4"/>
    <s v="Beauty"/>
    <n v="210.07"/>
    <x v="15"/>
    <s v="Mobile"/>
    <x v="0"/>
    <x v="0"/>
    <n v="6"/>
    <x v="1"/>
    <x v="3"/>
    <n v="7"/>
    <x v="0"/>
    <x v="1"/>
  </r>
  <r>
    <n v="6235"/>
    <n v="50"/>
    <x v="0"/>
    <x v="0"/>
    <x v="7"/>
    <s v="Clothing"/>
    <n v="279.83999999999997"/>
    <x v="23"/>
    <s v="Desktop"/>
    <x v="1"/>
    <x v="0"/>
    <n v="9"/>
    <x v="0"/>
    <x v="2"/>
    <n v="4"/>
    <x v="1"/>
    <x v="1"/>
  </r>
  <r>
    <n v="6236"/>
    <n v="54"/>
    <x v="0"/>
    <x v="1"/>
    <x v="0"/>
    <s v="Toys"/>
    <n v="124.59"/>
    <x v="46"/>
    <s v="Tablet"/>
    <x v="0"/>
    <x v="0"/>
    <n v="2"/>
    <x v="0"/>
    <x v="1"/>
    <n v="9"/>
    <x v="2"/>
    <x v="2"/>
  </r>
  <r>
    <n v="6237"/>
    <n v="62"/>
    <x v="1"/>
    <x v="0"/>
    <x v="7"/>
    <s v="Home"/>
    <n v="475.84"/>
    <x v="3"/>
    <s v="Mobile"/>
    <x v="0"/>
    <x v="1"/>
    <n v="4"/>
    <x v="0"/>
    <x v="2"/>
    <n v="1"/>
    <x v="2"/>
    <x v="2"/>
  </r>
  <r>
    <n v="6238"/>
    <n v="24"/>
    <x v="0"/>
    <x v="1"/>
    <x v="2"/>
    <s v="Beauty"/>
    <n v="384"/>
    <x v="51"/>
    <s v="Mobile"/>
    <x v="1"/>
    <x v="1"/>
    <n v="4"/>
    <x v="1"/>
    <x v="1"/>
    <n v="2"/>
    <x v="0"/>
    <x v="2"/>
  </r>
  <r>
    <n v="6239"/>
    <n v="47"/>
    <x v="0"/>
    <x v="0"/>
    <x v="4"/>
    <s v="Toys"/>
    <n v="787.63"/>
    <x v="30"/>
    <s v="Tablet"/>
    <x v="0"/>
    <x v="0"/>
    <n v="7"/>
    <x v="1"/>
    <x v="2"/>
    <n v="1"/>
    <x v="1"/>
    <x v="2"/>
  </r>
  <r>
    <n v="6240"/>
    <n v="58"/>
    <x v="0"/>
    <x v="2"/>
    <x v="5"/>
    <s v="Groceries"/>
    <n v="11.46"/>
    <x v="4"/>
    <s v="Tablet"/>
    <x v="1"/>
    <x v="1"/>
    <n v="8"/>
    <x v="0"/>
    <x v="3"/>
    <n v="8"/>
    <x v="1"/>
    <x v="0"/>
  </r>
  <r>
    <n v="6241"/>
    <n v="24"/>
    <x v="0"/>
    <x v="0"/>
    <x v="4"/>
    <s v="Books"/>
    <n v="409.86"/>
    <x v="20"/>
    <s v="Mobile"/>
    <x v="2"/>
    <x v="0"/>
    <n v="5"/>
    <x v="1"/>
    <x v="3"/>
    <n v="4"/>
    <x v="0"/>
    <x v="2"/>
  </r>
  <r>
    <n v="6242"/>
    <n v="63"/>
    <x v="1"/>
    <x v="0"/>
    <x v="5"/>
    <s v="Beauty"/>
    <n v="788.3"/>
    <x v="48"/>
    <s v="Desktop"/>
    <x v="3"/>
    <x v="1"/>
    <n v="9"/>
    <x v="0"/>
    <x v="1"/>
    <n v="7"/>
    <x v="0"/>
    <x v="0"/>
  </r>
  <r>
    <n v="6243"/>
    <n v="48"/>
    <x v="0"/>
    <x v="2"/>
    <x v="3"/>
    <s v="Books"/>
    <n v="103.78"/>
    <x v="48"/>
    <s v="Tablet"/>
    <x v="2"/>
    <x v="0"/>
    <n v="3"/>
    <x v="1"/>
    <x v="1"/>
    <n v="13"/>
    <x v="1"/>
    <x v="0"/>
  </r>
  <r>
    <n v="6244"/>
    <n v="64"/>
    <x v="1"/>
    <x v="0"/>
    <x v="7"/>
    <s v="Toys"/>
    <n v="589.14"/>
    <x v="57"/>
    <s v="Mobile"/>
    <x v="4"/>
    <x v="0"/>
    <n v="9"/>
    <x v="1"/>
    <x v="2"/>
    <n v="5"/>
    <x v="0"/>
    <x v="0"/>
  </r>
  <r>
    <n v="6245"/>
    <n v="36"/>
    <x v="0"/>
    <x v="1"/>
    <x v="5"/>
    <s v="Toys"/>
    <n v="478.34"/>
    <x v="44"/>
    <s v="Mobile"/>
    <x v="2"/>
    <x v="1"/>
    <n v="8"/>
    <x v="0"/>
    <x v="0"/>
    <n v="7"/>
    <x v="0"/>
    <x v="2"/>
  </r>
  <r>
    <n v="6246"/>
    <n v="53"/>
    <x v="0"/>
    <x v="0"/>
    <x v="5"/>
    <s v="Beauty"/>
    <n v="191.17"/>
    <x v="34"/>
    <s v="Tablet"/>
    <x v="0"/>
    <x v="0"/>
    <n v="6"/>
    <x v="1"/>
    <x v="2"/>
    <n v="4"/>
    <x v="1"/>
    <x v="2"/>
  </r>
  <r>
    <n v="6247"/>
    <n v="35"/>
    <x v="0"/>
    <x v="0"/>
    <x v="0"/>
    <s v="Electronics"/>
    <n v="434.4"/>
    <x v="0"/>
    <s v="Desktop"/>
    <x v="3"/>
    <x v="1"/>
    <n v="9"/>
    <x v="1"/>
    <x v="2"/>
    <n v="3"/>
    <x v="2"/>
    <x v="1"/>
  </r>
  <r>
    <n v="6248"/>
    <n v="38"/>
    <x v="0"/>
    <x v="2"/>
    <x v="2"/>
    <s v="Toys"/>
    <n v="706.77"/>
    <x v="36"/>
    <s v="Mobile"/>
    <x v="3"/>
    <x v="1"/>
    <n v="7"/>
    <x v="1"/>
    <x v="4"/>
    <n v="1"/>
    <x v="0"/>
    <x v="2"/>
  </r>
  <r>
    <n v="6249"/>
    <n v="29"/>
    <x v="0"/>
    <x v="1"/>
    <x v="0"/>
    <s v="Clothing"/>
    <n v="939.59"/>
    <x v="6"/>
    <s v="Mobile"/>
    <x v="0"/>
    <x v="1"/>
    <n v="8"/>
    <x v="1"/>
    <x v="4"/>
    <n v="12"/>
    <x v="1"/>
    <x v="1"/>
  </r>
  <r>
    <n v="6250"/>
    <n v="20"/>
    <x v="0"/>
    <x v="1"/>
    <x v="1"/>
    <s v="Groceries"/>
    <n v="100.23"/>
    <x v="10"/>
    <s v="Mobile"/>
    <x v="2"/>
    <x v="1"/>
    <n v="5"/>
    <x v="1"/>
    <x v="0"/>
    <n v="4"/>
    <x v="2"/>
    <x v="2"/>
  </r>
  <r>
    <n v="6251"/>
    <n v="59"/>
    <x v="0"/>
    <x v="2"/>
    <x v="1"/>
    <s v="Clothing"/>
    <n v="386.65"/>
    <x v="18"/>
    <s v="Mobile"/>
    <x v="0"/>
    <x v="0"/>
    <n v="6"/>
    <x v="0"/>
    <x v="3"/>
    <n v="2"/>
    <x v="0"/>
    <x v="1"/>
  </r>
  <r>
    <n v="6252"/>
    <n v="28"/>
    <x v="0"/>
    <x v="2"/>
    <x v="4"/>
    <s v="Groceries"/>
    <n v="727.74"/>
    <x v="1"/>
    <s v="Desktop"/>
    <x v="0"/>
    <x v="0"/>
    <n v="5"/>
    <x v="1"/>
    <x v="0"/>
    <n v="5"/>
    <x v="2"/>
    <x v="0"/>
  </r>
  <r>
    <n v="6253"/>
    <n v="42"/>
    <x v="0"/>
    <x v="2"/>
    <x v="1"/>
    <s v="Home"/>
    <n v="44.25"/>
    <x v="40"/>
    <s v="Tablet"/>
    <x v="1"/>
    <x v="0"/>
    <n v="6"/>
    <x v="0"/>
    <x v="2"/>
    <n v="7"/>
    <x v="2"/>
    <x v="1"/>
  </r>
  <r>
    <n v="6254"/>
    <n v="60"/>
    <x v="1"/>
    <x v="1"/>
    <x v="2"/>
    <s v="Clothing"/>
    <n v="770.99"/>
    <x v="13"/>
    <s v="Desktop"/>
    <x v="1"/>
    <x v="0"/>
    <n v="8"/>
    <x v="0"/>
    <x v="4"/>
    <n v="12"/>
    <x v="2"/>
    <x v="0"/>
  </r>
  <r>
    <n v="6255"/>
    <n v="54"/>
    <x v="0"/>
    <x v="1"/>
    <x v="3"/>
    <s v="Home"/>
    <n v="101.81"/>
    <x v="5"/>
    <s v="Desktop"/>
    <x v="1"/>
    <x v="0"/>
    <n v="3"/>
    <x v="1"/>
    <x v="1"/>
    <n v="2"/>
    <x v="1"/>
    <x v="0"/>
  </r>
  <r>
    <n v="6256"/>
    <n v="57"/>
    <x v="0"/>
    <x v="0"/>
    <x v="7"/>
    <s v="Sports"/>
    <n v="410.63"/>
    <x v="22"/>
    <s v="Mobile"/>
    <x v="2"/>
    <x v="0"/>
    <n v="2"/>
    <x v="1"/>
    <x v="2"/>
    <n v="13"/>
    <x v="1"/>
    <x v="2"/>
  </r>
  <r>
    <n v="6257"/>
    <n v="28"/>
    <x v="0"/>
    <x v="2"/>
    <x v="6"/>
    <s v="Groceries"/>
    <n v="799.93"/>
    <x v="53"/>
    <s v="Mobile"/>
    <x v="2"/>
    <x v="0"/>
    <n v="7"/>
    <x v="1"/>
    <x v="2"/>
    <n v="4"/>
    <x v="0"/>
    <x v="0"/>
  </r>
  <r>
    <n v="6258"/>
    <n v="26"/>
    <x v="0"/>
    <x v="0"/>
    <x v="7"/>
    <s v="Sports"/>
    <n v="977.22"/>
    <x v="36"/>
    <s v="Mobile"/>
    <x v="1"/>
    <x v="1"/>
    <n v="6"/>
    <x v="0"/>
    <x v="2"/>
    <n v="12"/>
    <x v="2"/>
    <x v="2"/>
  </r>
  <r>
    <n v="6259"/>
    <n v="35"/>
    <x v="0"/>
    <x v="1"/>
    <x v="0"/>
    <s v="Groceries"/>
    <n v="587.51"/>
    <x v="16"/>
    <s v="Mobile"/>
    <x v="4"/>
    <x v="0"/>
    <n v="9"/>
    <x v="1"/>
    <x v="2"/>
    <n v="7"/>
    <x v="2"/>
    <x v="0"/>
  </r>
  <r>
    <n v="6260"/>
    <n v="40"/>
    <x v="0"/>
    <x v="1"/>
    <x v="3"/>
    <s v="Clothing"/>
    <n v="82.02"/>
    <x v="2"/>
    <s v="Mobile"/>
    <x v="2"/>
    <x v="0"/>
    <n v="3"/>
    <x v="1"/>
    <x v="0"/>
    <n v="13"/>
    <x v="1"/>
    <x v="0"/>
  </r>
  <r>
    <n v="6261"/>
    <n v="40"/>
    <x v="0"/>
    <x v="2"/>
    <x v="2"/>
    <s v="Electronics"/>
    <n v="759"/>
    <x v="2"/>
    <s v="Desktop"/>
    <x v="1"/>
    <x v="1"/>
    <n v="3"/>
    <x v="0"/>
    <x v="2"/>
    <n v="11"/>
    <x v="2"/>
    <x v="2"/>
  </r>
  <r>
    <n v="6262"/>
    <n v="23"/>
    <x v="0"/>
    <x v="1"/>
    <x v="4"/>
    <s v="Books"/>
    <n v="720.93"/>
    <x v="9"/>
    <s v="Tablet"/>
    <x v="4"/>
    <x v="0"/>
    <n v="6"/>
    <x v="0"/>
    <x v="1"/>
    <n v="4"/>
    <x v="1"/>
    <x v="1"/>
  </r>
  <r>
    <n v="6263"/>
    <n v="51"/>
    <x v="0"/>
    <x v="2"/>
    <x v="2"/>
    <s v="Books"/>
    <n v="802.19"/>
    <x v="23"/>
    <s v="Tablet"/>
    <x v="1"/>
    <x v="1"/>
    <n v="7"/>
    <x v="1"/>
    <x v="2"/>
    <n v="3"/>
    <x v="1"/>
    <x v="2"/>
  </r>
  <r>
    <n v="6264"/>
    <n v="31"/>
    <x v="0"/>
    <x v="0"/>
    <x v="6"/>
    <s v="Home"/>
    <n v="662.63"/>
    <x v="48"/>
    <s v="Tablet"/>
    <x v="2"/>
    <x v="1"/>
    <n v="3"/>
    <x v="1"/>
    <x v="4"/>
    <n v="2"/>
    <x v="2"/>
    <x v="1"/>
  </r>
  <r>
    <n v="6265"/>
    <n v="56"/>
    <x v="0"/>
    <x v="1"/>
    <x v="2"/>
    <s v="Books"/>
    <n v="419.9"/>
    <x v="27"/>
    <s v="Tablet"/>
    <x v="4"/>
    <x v="0"/>
    <n v="6"/>
    <x v="0"/>
    <x v="1"/>
    <n v="11"/>
    <x v="2"/>
    <x v="2"/>
  </r>
  <r>
    <n v="6266"/>
    <n v="20"/>
    <x v="0"/>
    <x v="0"/>
    <x v="6"/>
    <s v="Toys"/>
    <n v="418.7"/>
    <x v="34"/>
    <s v="Mobile"/>
    <x v="0"/>
    <x v="0"/>
    <n v="8"/>
    <x v="1"/>
    <x v="4"/>
    <n v="5"/>
    <x v="0"/>
    <x v="1"/>
  </r>
  <r>
    <n v="6267"/>
    <n v="45"/>
    <x v="0"/>
    <x v="2"/>
    <x v="4"/>
    <s v="Clothing"/>
    <n v="458.04"/>
    <x v="36"/>
    <s v="Mobile"/>
    <x v="4"/>
    <x v="1"/>
    <n v="2"/>
    <x v="1"/>
    <x v="2"/>
    <n v="9"/>
    <x v="1"/>
    <x v="1"/>
  </r>
  <r>
    <n v="6268"/>
    <n v="51"/>
    <x v="0"/>
    <x v="1"/>
    <x v="7"/>
    <s v="Clothing"/>
    <n v="614.38"/>
    <x v="24"/>
    <s v="Mobile"/>
    <x v="0"/>
    <x v="0"/>
    <n v="9"/>
    <x v="1"/>
    <x v="1"/>
    <n v="7"/>
    <x v="1"/>
    <x v="1"/>
  </r>
  <r>
    <n v="6269"/>
    <n v="22"/>
    <x v="0"/>
    <x v="2"/>
    <x v="4"/>
    <s v="Toys"/>
    <n v="159.38999999999999"/>
    <x v="52"/>
    <s v="Mobile"/>
    <x v="0"/>
    <x v="0"/>
    <n v="4"/>
    <x v="1"/>
    <x v="3"/>
    <n v="2"/>
    <x v="1"/>
    <x v="1"/>
  </r>
  <r>
    <n v="6270"/>
    <n v="62"/>
    <x v="1"/>
    <x v="0"/>
    <x v="7"/>
    <s v="Sports"/>
    <n v="864.64"/>
    <x v="2"/>
    <s v="Desktop"/>
    <x v="1"/>
    <x v="1"/>
    <n v="5"/>
    <x v="1"/>
    <x v="4"/>
    <n v="1"/>
    <x v="0"/>
    <x v="2"/>
  </r>
  <r>
    <n v="6271"/>
    <n v="40"/>
    <x v="0"/>
    <x v="2"/>
    <x v="0"/>
    <s v="Sports"/>
    <n v="565.21"/>
    <x v="22"/>
    <s v="Tablet"/>
    <x v="4"/>
    <x v="1"/>
    <n v="3"/>
    <x v="1"/>
    <x v="3"/>
    <n v="3"/>
    <x v="0"/>
    <x v="2"/>
  </r>
  <r>
    <n v="6272"/>
    <n v="66"/>
    <x v="1"/>
    <x v="2"/>
    <x v="4"/>
    <s v="Books"/>
    <n v="743.35"/>
    <x v="16"/>
    <s v="Desktop"/>
    <x v="2"/>
    <x v="1"/>
    <n v="9"/>
    <x v="0"/>
    <x v="2"/>
    <n v="7"/>
    <x v="1"/>
    <x v="2"/>
  </r>
  <r>
    <n v="6273"/>
    <n v="24"/>
    <x v="0"/>
    <x v="0"/>
    <x v="2"/>
    <s v="Toys"/>
    <n v="481.57"/>
    <x v="38"/>
    <s v="Mobile"/>
    <x v="0"/>
    <x v="1"/>
    <n v="6"/>
    <x v="0"/>
    <x v="0"/>
    <n v="4"/>
    <x v="2"/>
    <x v="2"/>
  </r>
  <r>
    <n v="6274"/>
    <n v="35"/>
    <x v="0"/>
    <x v="0"/>
    <x v="2"/>
    <s v="Sports"/>
    <n v="811.54"/>
    <x v="12"/>
    <s v="Mobile"/>
    <x v="1"/>
    <x v="0"/>
    <n v="6"/>
    <x v="1"/>
    <x v="2"/>
    <n v="8"/>
    <x v="2"/>
    <x v="2"/>
  </r>
  <r>
    <n v="6275"/>
    <n v="29"/>
    <x v="0"/>
    <x v="1"/>
    <x v="3"/>
    <s v="Home"/>
    <n v="509.31"/>
    <x v="53"/>
    <s v="Tablet"/>
    <x v="4"/>
    <x v="1"/>
    <n v="5"/>
    <x v="1"/>
    <x v="0"/>
    <n v="7"/>
    <x v="1"/>
    <x v="2"/>
  </r>
  <r>
    <n v="6276"/>
    <n v="42"/>
    <x v="0"/>
    <x v="0"/>
    <x v="0"/>
    <s v="Electronics"/>
    <n v="443.29"/>
    <x v="39"/>
    <s v="Mobile"/>
    <x v="4"/>
    <x v="0"/>
    <n v="2"/>
    <x v="1"/>
    <x v="4"/>
    <n v="2"/>
    <x v="0"/>
    <x v="2"/>
  </r>
  <r>
    <n v="6277"/>
    <n v="64"/>
    <x v="1"/>
    <x v="2"/>
    <x v="5"/>
    <s v="Beauty"/>
    <n v="945.58"/>
    <x v="25"/>
    <s v="Tablet"/>
    <x v="2"/>
    <x v="0"/>
    <n v="2"/>
    <x v="1"/>
    <x v="1"/>
    <n v="4"/>
    <x v="0"/>
    <x v="2"/>
  </r>
  <r>
    <n v="6278"/>
    <n v="62"/>
    <x v="1"/>
    <x v="0"/>
    <x v="1"/>
    <s v="Electronics"/>
    <n v="513.28"/>
    <x v="21"/>
    <s v="Mobile"/>
    <x v="0"/>
    <x v="0"/>
    <n v="2"/>
    <x v="1"/>
    <x v="2"/>
    <n v="4"/>
    <x v="0"/>
    <x v="0"/>
  </r>
  <r>
    <n v="6279"/>
    <n v="34"/>
    <x v="0"/>
    <x v="2"/>
    <x v="1"/>
    <s v="Clothing"/>
    <n v="878.11"/>
    <x v="8"/>
    <s v="Desktop"/>
    <x v="0"/>
    <x v="1"/>
    <n v="4"/>
    <x v="0"/>
    <x v="0"/>
    <n v="3"/>
    <x v="0"/>
    <x v="0"/>
  </r>
  <r>
    <n v="6280"/>
    <n v="28"/>
    <x v="0"/>
    <x v="1"/>
    <x v="2"/>
    <s v="Books"/>
    <n v="238.69"/>
    <x v="53"/>
    <s v="Tablet"/>
    <x v="1"/>
    <x v="0"/>
    <n v="6"/>
    <x v="0"/>
    <x v="1"/>
    <n v="2"/>
    <x v="0"/>
    <x v="2"/>
  </r>
  <r>
    <n v="6281"/>
    <n v="23"/>
    <x v="0"/>
    <x v="1"/>
    <x v="6"/>
    <s v="Home"/>
    <n v="430.43"/>
    <x v="6"/>
    <s v="Desktop"/>
    <x v="2"/>
    <x v="1"/>
    <n v="5"/>
    <x v="1"/>
    <x v="3"/>
    <n v="3"/>
    <x v="0"/>
    <x v="2"/>
  </r>
  <r>
    <n v="6282"/>
    <n v="41"/>
    <x v="0"/>
    <x v="1"/>
    <x v="4"/>
    <s v="Books"/>
    <n v="929.61"/>
    <x v="52"/>
    <s v="Desktop"/>
    <x v="3"/>
    <x v="0"/>
    <n v="9"/>
    <x v="1"/>
    <x v="4"/>
    <n v="10"/>
    <x v="2"/>
    <x v="0"/>
  </r>
  <r>
    <n v="6283"/>
    <n v="45"/>
    <x v="0"/>
    <x v="1"/>
    <x v="5"/>
    <s v="Clothing"/>
    <n v="15.9"/>
    <x v="37"/>
    <s v="Mobile"/>
    <x v="1"/>
    <x v="1"/>
    <n v="3"/>
    <x v="0"/>
    <x v="3"/>
    <n v="9"/>
    <x v="0"/>
    <x v="1"/>
  </r>
  <r>
    <n v="6284"/>
    <n v="26"/>
    <x v="0"/>
    <x v="2"/>
    <x v="4"/>
    <s v="Clothing"/>
    <n v="371.12"/>
    <x v="31"/>
    <s v="Tablet"/>
    <x v="3"/>
    <x v="0"/>
    <n v="8"/>
    <x v="0"/>
    <x v="2"/>
    <n v="3"/>
    <x v="0"/>
    <x v="2"/>
  </r>
  <r>
    <n v="6285"/>
    <n v="54"/>
    <x v="0"/>
    <x v="2"/>
    <x v="3"/>
    <s v="Clothing"/>
    <n v="643.96"/>
    <x v="23"/>
    <s v="Mobile"/>
    <x v="2"/>
    <x v="0"/>
    <n v="3"/>
    <x v="1"/>
    <x v="0"/>
    <n v="3"/>
    <x v="2"/>
    <x v="2"/>
  </r>
  <r>
    <n v="6286"/>
    <n v="54"/>
    <x v="0"/>
    <x v="2"/>
    <x v="2"/>
    <s v="Home"/>
    <n v="694.31"/>
    <x v="24"/>
    <s v="Desktop"/>
    <x v="3"/>
    <x v="0"/>
    <n v="2"/>
    <x v="0"/>
    <x v="4"/>
    <n v="9"/>
    <x v="2"/>
    <x v="2"/>
  </r>
  <r>
    <n v="6287"/>
    <n v="64"/>
    <x v="1"/>
    <x v="1"/>
    <x v="6"/>
    <s v="Sports"/>
    <n v="833.42"/>
    <x v="0"/>
    <s v="Tablet"/>
    <x v="4"/>
    <x v="1"/>
    <n v="9"/>
    <x v="1"/>
    <x v="1"/>
    <n v="4"/>
    <x v="2"/>
    <x v="2"/>
  </r>
  <r>
    <n v="6288"/>
    <n v="38"/>
    <x v="0"/>
    <x v="2"/>
    <x v="5"/>
    <s v="Groceries"/>
    <n v="246.23"/>
    <x v="43"/>
    <s v="Desktop"/>
    <x v="2"/>
    <x v="1"/>
    <n v="5"/>
    <x v="0"/>
    <x v="1"/>
    <n v="1"/>
    <x v="0"/>
    <x v="0"/>
  </r>
  <r>
    <n v="6289"/>
    <n v="35"/>
    <x v="0"/>
    <x v="1"/>
    <x v="1"/>
    <s v="Home"/>
    <n v="785.97"/>
    <x v="8"/>
    <s v="Mobile"/>
    <x v="2"/>
    <x v="1"/>
    <n v="3"/>
    <x v="0"/>
    <x v="2"/>
    <n v="10"/>
    <x v="2"/>
    <x v="2"/>
  </r>
  <r>
    <n v="6290"/>
    <n v="66"/>
    <x v="1"/>
    <x v="1"/>
    <x v="0"/>
    <s v="Home"/>
    <n v="598.19000000000005"/>
    <x v="37"/>
    <s v="Mobile"/>
    <x v="2"/>
    <x v="0"/>
    <n v="7"/>
    <x v="1"/>
    <x v="1"/>
    <n v="2"/>
    <x v="0"/>
    <x v="1"/>
  </r>
  <r>
    <n v="6291"/>
    <n v="56"/>
    <x v="0"/>
    <x v="0"/>
    <x v="2"/>
    <s v="Toys"/>
    <n v="55.03"/>
    <x v="37"/>
    <s v="Tablet"/>
    <x v="2"/>
    <x v="0"/>
    <n v="9"/>
    <x v="1"/>
    <x v="1"/>
    <n v="7"/>
    <x v="0"/>
    <x v="1"/>
  </r>
  <r>
    <n v="6292"/>
    <n v="57"/>
    <x v="0"/>
    <x v="0"/>
    <x v="1"/>
    <s v="Books"/>
    <n v="479.33"/>
    <x v="47"/>
    <s v="Desktop"/>
    <x v="3"/>
    <x v="0"/>
    <n v="5"/>
    <x v="1"/>
    <x v="2"/>
    <n v="2"/>
    <x v="0"/>
    <x v="0"/>
  </r>
  <r>
    <n v="6293"/>
    <n v="42"/>
    <x v="0"/>
    <x v="1"/>
    <x v="6"/>
    <s v="Electronics"/>
    <n v="853.75"/>
    <x v="4"/>
    <s v="Tablet"/>
    <x v="3"/>
    <x v="0"/>
    <n v="7"/>
    <x v="1"/>
    <x v="2"/>
    <n v="1"/>
    <x v="2"/>
    <x v="2"/>
  </r>
  <r>
    <n v="6294"/>
    <n v="30"/>
    <x v="0"/>
    <x v="2"/>
    <x v="2"/>
    <s v="Toys"/>
    <n v="410.57"/>
    <x v="14"/>
    <s v="Desktop"/>
    <x v="4"/>
    <x v="0"/>
    <n v="5"/>
    <x v="0"/>
    <x v="2"/>
    <n v="11"/>
    <x v="2"/>
    <x v="0"/>
  </r>
  <r>
    <n v="6295"/>
    <n v="63"/>
    <x v="1"/>
    <x v="0"/>
    <x v="5"/>
    <s v="Home"/>
    <n v="455.39"/>
    <x v="23"/>
    <s v="Mobile"/>
    <x v="1"/>
    <x v="1"/>
    <n v="6"/>
    <x v="0"/>
    <x v="0"/>
    <n v="9"/>
    <x v="0"/>
    <x v="0"/>
  </r>
  <r>
    <n v="6296"/>
    <n v="61"/>
    <x v="1"/>
    <x v="0"/>
    <x v="2"/>
    <s v="Books"/>
    <n v="146.69999999999999"/>
    <x v="29"/>
    <s v="Tablet"/>
    <x v="0"/>
    <x v="0"/>
    <n v="5"/>
    <x v="1"/>
    <x v="0"/>
    <n v="2"/>
    <x v="1"/>
    <x v="2"/>
  </r>
  <r>
    <n v="6297"/>
    <n v="21"/>
    <x v="0"/>
    <x v="0"/>
    <x v="1"/>
    <s v="Electronics"/>
    <n v="663.32"/>
    <x v="17"/>
    <s v="Mobile"/>
    <x v="3"/>
    <x v="0"/>
    <n v="2"/>
    <x v="1"/>
    <x v="2"/>
    <n v="8"/>
    <x v="2"/>
    <x v="2"/>
  </r>
  <r>
    <n v="6298"/>
    <n v="23"/>
    <x v="0"/>
    <x v="0"/>
    <x v="1"/>
    <s v="Clothing"/>
    <n v="445"/>
    <x v="23"/>
    <s v="Desktop"/>
    <x v="4"/>
    <x v="1"/>
    <n v="1"/>
    <x v="0"/>
    <x v="3"/>
    <n v="8"/>
    <x v="2"/>
    <x v="2"/>
  </r>
  <r>
    <n v="6299"/>
    <n v="22"/>
    <x v="0"/>
    <x v="0"/>
    <x v="3"/>
    <s v="Groceries"/>
    <n v="370.4"/>
    <x v="26"/>
    <s v="Tablet"/>
    <x v="3"/>
    <x v="0"/>
    <n v="6"/>
    <x v="1"/>
    <x v="2"/>
    <n v="11"/>
    <x v="1"/>
    <x v="2"/>
  </r>
  <r>
    <n v="6300"/>
    <n v="62"/>
    <x v="1"/>
    <x v="0"/>
    <x v="7"/>
    <s v="Toys"/>
    <n v="939.92"/>
    <x v="44"/>
    <s v="Desktop"/>
    <x v="4"/>
    <x v="0"/>
    <n v="3"/>
    <x v="1"/>
    <x v="2"/>
    <n v="8"/>
    <x v="1"/>
    <x v="2"/>
  </r>
  <r>
    <n v="6301"/>
    <n v="66"/>
    <x v="1"/>
    <x v="0"/>
    <x v="1"/>
    <s v="Beauty"/>
    <n v="485.58"/>
    <x v="4"/>
    <s v="Tablet"/>
    <x v="3"/>
    <x v="1"/>
    <n v="2"/>
    <x v="1"/>
    <x v="1"/>
    <n v="4"/>
    <x v="2"/>
    <x v="2"/>
  </r>
  <r>
    <n v="6302"/>
    <n v="44"/>
    <x v="0"/>
    <x v="2"/>
    <x v="5"/>
    <s v="Toys"/>
    <n v="546.48"/>
    <x v="17"/>
    <s v="Mobile"/>
    <x v="3"/>
    <x v="0"/>
    <n v="5"/>
    <x v="1"/>
    <x v="4"/>
    <n v="9"/>
    <x v="2"/>
    <x v="2"/>
  </r>
  <r>
    <n v="6303"/>
    <n v="20"/>
    <x v="0"/>
    <x v="2"/>
    <x v="3"/>
    <s v="Beauty"/>
    <n v="22.67"/>
    <x v="28"/>
    <s v="Desktop"/>
    <x v="3"/>
    <x v="1"/>
    <n v="8"/>
    <x v="0"/>
    <x v="2"/>
    <n v="11"/>
    <x v="0"/>
    <x v="1"/>
  </r>
  <r>
    <n v="6304"/>
    <n v="42"/>
    <x v="0"/>
    <x v="1"/>
    <x v="3"/>
    <s v="Home"/>
    <n v="314.20999999999998"/>
    <x v="35"/>
    <s v="Mobile"/>
    <x v="0"/>
    <x v="0"/>
    <n v="5"/>
    <x v="1"/>
    <x v="1"/>
    <n v="13"/>
    <x v="1"/>
    <x v="1"/>
  </r>
  <r>
    <n v="6305"/>
    <n v="46"/>
    <x v="0"/>
    <x v="0"/>
    <x v="1"/>
    <s v="Home"/>
    <n v="39.659999999999997"/>
    <x v="15"/>
    <s v="Tablet"/>
    <x v="4"/>
    <x v="1"/>
    <n v="1"/>
    <x v="1"/>
    <x v="1"/>
    <n v="10"/>
    <x v="1"/>
    <x v="2"/>
  </r>
  <r>
    <n v="6306"/>
    <n v="18"/>
    <x v="2"/>
    <x v="1"/>
    <x v="4"/>
    <s v="Electronics"/>
    <n v="944.95"/>
    <x v="56"/>
    <s v="Desktop"/>
    <x v="0"/>
    <x v="1"/>
    <n v="9"/>
    <x v="1"/>
    <x v="4"/>
    <n v="10"/>
    <x v="2"/>
    <x v="0"/>
  </r>
  <r>
    <n v="6307"/>
    <n v="50"/>
    <x v="0"/>
    <x v="0"/>
    <x v="6"/>
    <s v="Books"/>
    <n v="35.26"/>
    <x v="9"/>
    <s v="Mobile"/>
    <x v="4"/>
    <x v="1"/>
    <n v="8"/>
    <x v="1"/>
    <x v="1"/>
    <n v="2"/>
    <x v="0"/>
    <x v="1"/>
  </r>
  <r>
    <n v="6308"/>
    <n v="55"/>
    <x v="0"/>
    <x v="0"/>
    <x v="0"/>
    <s v="Home"/>
    <n v="289.49"/>
    <x v="50"/>
    <s v="Desktop"/>
    <x v="2"/>
    <x v="0"/>
    <n v="1"/>
    <x v="0"/>
    <x v="4"/>
    <n v="12"/>
    <x v="1"/>
    <x v="1"/>
  </r>
  <r>
    <n v="6309"/>
    <n v="61"/>
    <x v="1"/>
    <x v="1"/>
    <x v="5"/>
    <s v="Electronics"/>
    <n v="104.91"/>
    <x v="0"/>
    <s v="Tablet"/>
    <x v="0"/>
    <x v="1"/>
    <n v="2"/>
    <x v="1"/>
    <x v="1"/>
    <n v="6"/>
    <x v="1"/>
    <x v="2"/>
  </r>
  <r>
    <n v="6310"/>
    <n v="60"/>
    <x v="1"/>
    <x v="0"/>
    <x v="3"/>
    <s v="Toys"/>
    <n v="198.52"/>
    <x v="16"/>
    <s v="Mobile"/>
    <x v="4"/>
    <x v="1"/>
    <n v="9"/>
    <x v="0"/>
    <x v="2"/>
    <n v="1"/>
    <x v="1"/>
    <x v="2"/>
  </r>
  <r>
    <n v="6311"/>
    <n v="41"/>
    <x v="0"/>
    <x v="2"/>
    <x v="3"/>
    <s v="Clothing"/>
    <n v="426.04"/>
    <x v="39"/>
    <s v="Desktop"/>
    <x v="3"/>
    <x v="1"/>
    <n v="1"/>
    <x v="0"/>
    <x v="4"/>
    <n v="7"/>
    <x v="1"/>
    <x v="1"/>
  </r>
  <r>
    <n v="6312"/>
    <n v="34"/>
    <x v="0"/>
    <x v="1"/>
    <x v="1"/>
    <s v="Electronics"/>
    <n v="575.5"/>
    <x v="57"/>
    <s v="Mobile"/>
    <x v="3"/>
    <x v="1"/>
    <n v="3"/>
    <x v="0"/>
    <x v="4"/>
    <n v="6"/>
    <x v="1"/>
    <x v="2"/>
  </r>
  <r>
    <n v="6313"/>
    <n v="28"/>
    <x v="0"/>
    <x v="1"/>
    <x v="4"/>
    <s v="Groceries"/>
    <n v="461.76"/>
    <x v="14"/>
    <s v="Tablet"/>
    <x v="2"/>
    <x v="1"/>
    <n v="8"/>
    <x v="0"/>
    <x v="4"/>
    <n v="5"/>
    <x v="0"/>
    <x v="1"/>
  </r>
  <r>
    <n v="6314"/>
    <n v="50"/>
    <x v="0"/>
    <x v="2"/>
    <x v="6"/>
    <s v="Beauty"/>
    <n v="411.23"/>
    <x v="32"/>
    <s v="Tablet"/>
    <x v="4"/>
    <x v="1"/>
    <n v="3"/>
    <x v="1"/>
    <x v="2"/>
    <n v="6"/>
    <x v="2"/>
    <x v="2"/>
  </r>
  <r>
    <n v="6315"/>
    <n v="24"/>
    <x v="0"/>
    <x v="0"/>
    <x v="2"/>
    <s v="Clothing"/>
    <n v="255.71"/>
    <x v="1"/>
    <s v="Desktop"/>
    <x v="3"/>
    <x v="1"/>
    <n v="7"/>
    <x v="1"/>
    <x v="2"/>
    <n v="10"/>
    <x v="2"/>
    <x v="2"/>
  </r>
  <r>
    <n v="6316"/>
    <n v="25"/>
    <x v="0"/>
    <x v="0"/>
    <x v="6"/>
    <s v="Clothing"/>
    <n v="258.89"/>
    <x v="57"/>
    <s v="Desktop"/>
    <x v="3"/>
    <x v="0"/>
    <n v="6"/>
    <x v="0"/>
    <x v="2"/>
    <n v="8"/>
    <x v="2"/>
    <x v="0"/>
  </r>
  <r>
    <n v="6317"/>
    <n v="67"/>
    <x v="1"/>
    <x v="0"/>
    <x v="7"/>
    <s v="Books"/>
    <n v="535.07000000000005"/>
    <x v="30"/>
    <s v="Desktop"/>
    <x v="4"/>
    <x v="0"/>
    <n v="4"/>
    <x v="1"/>
    <x v="3"/>
    <n v="11"/>
    <x v="1"/>
    <x v="2"/>
  </r>
  <r>
    <n v="6318"/>
    <n v="55"/>
    <x v="0"/>
    <x v="0"/>
    <x v="3"/>
    <s v="Electronics"/>
    <n v="677.98"/>
    <x v="19"/>
    <s v="Mobile"/>
    <x v="3"/>
    <x v="0"/>
    <n v="7"/>
    <x v="0"/>
    <x v="2"/>
    <n v="7"/>
    <x v="0"/>
    <x v="0"/>
  </r>
  <r>
    <n v="6319"/>
    <n v="20"/>
    <x v="0"/>
    <x v="1"/>
    <x v="4"/>
    <s v="Beauty"/>
    <n v="106.24"/>
    <x v="36"/>
    <s v="Desktop"/>
    <x v="2"/>
    <x v="1"/>
    <n v="3"/>
    <x v="0"/>
    <x v="1"/>
    <n v="8"/>
    <x v="0"/>
    <x v="2"/>
  </r>
  <r>
    <n v="6320"/>
    <n v="63"/>
    <x v="1"/>
    <x v="0"/>
    <x v="0"/>
    <s v="Home"/>
    <n v="535.66"/>
    <x v="8"/>
    <s v="Desktop"/>
    <x v="4"/>
    <x v="1"/>
    <n v="7"/>
    <x v="0"/>
    <x v="2"/>
    <n v="5"/>
    <x v="1"/>
    <x v="0"/>
  </r>
  <r>
    <n v="6321"/>
    <n v="33"/>
    <x v="0"/>
    <x v="0"/>
    <x v="3"/>
    <s v="Toys"/>
    <n v="346.9"/>
    <x v="32"/>
    <s v="Tablet"/>
    <x v="2"/>
    <x v="1"/>
    <n v="5"/>
    <x v="1"/>
    <x v="0"/>
    <n v="11"/>
    <x v="2"/>
    <x v="0"/>
  </r>
  <r>
    <n v="6322"/>
    <n v="22"/>
    <x v="0"/>
    <x v="1"/>
    <x v="6"/>
    <s v="Clothing"/>
    <n v="305.77"/>
    <x v="37"/>
    <s v="Desktop"/>
    <x v="1"/>
    <x v="0"/>
    <n v="9"/>
    <x v="0"/>
    <x v="2"/>
    <n v="9"/>
    <x v="2"/>
    <x v="0"/>
  </r>
  <r>
    <n v="6323"/>
    <n v="44"/>
    <x v="0"/>
    <x v="1"/>
    <x v="5"/>
    <s v="Electronics"/>
    <n v="229.41"/>
    <x v="37"/>
    <s v="Desktop"/>
    <x v="1"/>
    <x v="0"/>
    <n v="6"/>
    <x v="1"/>
    <x v="3"/>
    <n v="7"/>
    <x v="0"/>
    <x v="0"/>
  </r>
  <r>
    <n v="6324"/>
    <n v="31"/>
    <x v="0"/>
    <x v="2"/>
    <x v="1"/>
    <s v="Electronics"/>
    <n v="804.94"/>
    <x v="0"/>
    <s v="Desktop"/>
    <x v="0"/>
    <x v="0"/>
    <n v="1"/>
    <x v="0"/>
    <x v="0"/>
    <n v="2"/>
    <x v="2"/>
    <x v="1"/>
  </r>
  <r>
    <n v="6325"/>
    <n v="60"/>
    <x v="1"/>
    <x v="0"/>
    <x v="1"/>
    <s v="Home"/>
    <n v="529.97"/>
    <x v="49"/>
    <s v="Tablet"/>
    <x v="2"/>
    <x v="0"/>
    <n v="1"/>
    <x v="1"/>
    <x v="0"/>
    <n v="10"/>
    <x v="0"/>
    <x v="2"/>
  </r>
  <r>
    <n v="6326"/>
    <n v="24"/>
    <x v="0"/>
    <x v="1"/>
    <x v="1"/>
    <s v="Beauty"/>
    <n v="127.36"/>
    <x v="31"/>
    <s v="Desktop"/>
    <x v="2"/>
    <x v="1"/>
    <n v="4"/>
    <x v="1"/>
    <x v="4"/>
    <n v="11"/>
    <x v="0"/>
    <x v="2"/>
  </r>
  <r>
    <n v="6327"/>
    <n v="43"/>
    <x v="0"/>
    <x v="0"/>
    <x v="3"/>
    <s v="Home"/>
    <n v="131.21"/>
    <x v="54"/>
    <s v="Mobile"/>
    <x v="4"/>
    <x v="0"/>
    <n v="6"/>
    <x v="0"/>
    <x v="3"/>
    <n v="3"/>
    <x v="2"/>
    <x v="1"/>
  </r>
  <r>
    <n v="6328"/>
    <n v="39"/>
    <x v="0"/>
    <x v="1"/>
    <x v="2"/>
    <s v="Electronics"/>
    <n v="619.57000000000005"/>
    <x v="3"/>
    <s v="Desktop"/>
    <x v="4"/>
    <x v="0"/>
    <n v="1"/>
    <x v="1"/>
    <x v="4"/>
    <n v="3"/>
    <x v="1"/>
    <x v="2"/>
  </r>
  <r>
    <n v="6329"/>
    <n v="27"/>
    <x v="0"/>
    <x v="0"/>
    <x v="1"/>
    <s v="Home"/>
    <n v="581.86"/>
    <x v="9"/>
    <s v="Tablet"/>
    <x v="3"/>
    <x v="1"/>
    <n v="9"/>
    <x v="1"/>
    <x v="0"/>
    <n v="6"/>
    <x v="0"/>
    <x v="1"/>
  </r>
  <r>
    <n v="6330"/>
    <n v="58"/>
    <x v="0"/>
    <x v="1"/>
    <x v="4"/>
    <s v="Toys"/>
    <n v="166.34"/>
    <x v="7"/>
    <s v="Mobile"/>
    <x v="2"/>
    <x v="0"/>
    <n v="5"/>
    <x v="1"/>
    <x v="0"/>
    <n v="3"/>
    <x v="2"/>
    <x v="2"/>
  </r>
  <r>
    <n v="6331"/>
    <n v="65"/>
    <x v="1"/>
    <x v="2"/>
    <x v="5"/>
    <s v="Electronics"/>
    <n v="46.63"/>
    <x v="7"/>
    <s v="Tablet"/>
    <x v="1"/>
    <x v="1"/>
    <n v="8"/>
    <x v="0"/>
    <x v="0"/>
    <n v="11"/>
    <x v="2"/>
    <x v="1"/>
  </r>
  <r>
    <n v="6332"/>
    <n v="59"/>
    <x v="0"/>
    <x v="1"/>
    <x v="7"/>
    <s v="Sports"/>
    <n v="481.19"/>
    <x v="58"/>
    <s v="Mobile"/>
    <x v="0"/>
    <x v="1"/>
    <n v="2"/>
    <x v="0"/>
    <x v="3"/>
    <n v="13"/>
    <x v="1"/>
    <x v="2"/>
  </r>
  <r>
    <n v="6333"/>
    <n v="52"/>
    <x v="0"/>
    <x v="2"/>
    <x v="4"/>
    <s v="Electronics"/>
    <n v="407.66"/>
    <x v="52"/>
    <s v="Mobile"/>
    <x v="4"/>
    <x v="0"/>
    <n v="6"/>
    <x v="1"/>
    <x v="1"/>
    <n v="5"/>
    <x v="2"/>
    <x v="2"/>
  </r>
  <r>
    <n v="6334"/>
    <n v="40"/>
    <x v="0"/>
    <x v="2"/>
    <x v="1"/>
    <s v="Clothing"/>
    <n v="910.8"/>
    <x v="45"/>
    <s v="Tablet"/>
    <x v="4"/>
    <x v="1"/>
    <n v="2"/>
    <x v="1"/>
    <x v="3"/>
    <n v="6"/>
    <x v="1"/>
    <x v="0"/>
  </r>
  <r>
    <n v="6335"/>
    <n v="30"/>
    <x v="0"/>
    <x v="1"/>
    <x v="2"/>
    <s v="Sports"/>
    <n v="865.42"/>
    <x v="37"/>
    <s v="Mobile"/>
    <x v="2"/>
    <x v="1"/>
    <n v="4"/>
    <x v="1"/>
    <x v="2"/>
    <n v="11"/>
    <x v="2"/>
    <x v="1"/>
  </r>
  <r>
    <n v="6336"/>
    <n v="62"/>
    <x v="1"/>
    <x v="2"/>
    <x v="7"/>
    <s v="Electronics"/>
    <n v="496.67"/>
    <x v="31"/>
    <s v="Mobile"/>
    <x v="4"/>
    <x v="1"/>
    <n v="8"/>
    <x v="0"/>
    <x v="3"/>
    <n v="3"/>
    <x v="1"/>
    <x v="0"/>
  </r>
  <r>
    <n v="6337"/>
    <n v="38"/>
    <x v="0"/>
    <x v="0"/>
    <x v="4"/>
    <s v="Clothing"/>
    <n v="303.24"/>
    <x v="53"/>
    <s v="Mobile"/>
    <x v="4"/>
    <x v="0"/>
    <n v="4"/>
    <x v="1"/>
    <x v="3"/>
    <n v="8"/>
    <x v="0"/>
    <x v="0"/>
  </r>
  <r>
    <n v="6338"/>
    <n v="40"/>
    <x v="0"/>
    <x v="0"/>
    <x v="3"/>
    <s v="Sports"/>
    <n v="676.24"/>
    <x v="44"/>
    <s v="Mobile"/>
    <x v="0"/>
    <x v="0"/>
    <n v="1"/>
    <x v="0"/>
    <x v="1"/>
    <n v="2"/>
    <x v="1"/>
    <x v="2"/>
  </r>
  <r>
    <n v="6339"/>
    <n v="33"/>
    <x v="0"/>
    <x v="2"/>
    <x v="1"/>
    <s v="Groceries"/>
    <n v="247.9"/>
    <x v="6"/>
    <s v="Mobile"/>
    <x v="4"/>
    <x v="1"/>
    <n v="5"/>
    <x v="1"/>
    <x v="2"/>
    <n v="6"/>
    <x v="1"/>
    <x v="1"/>
  </r>
  <r>
    <n v="6340"/>
    <n v="45"/>
    <x v="0"/>
    <x v="2"/>
    <x v="3"/>
    <s v="Sports"/>
    <n v="165.82"/>
    <x v="49"/>
    <s v="Mobile"/>
    <x v="0"/>
    <x v="1"/>
    <n v="4"/>
    <x v="0"/>
    <x v="1"/>
    <n v="12"/>
    <x v="2"/>
    <x v="1"/>
  </r>
  <r>
    <n v="6341"/>
    <n v="20"/>
    <x v="0"/>
    <x v="1"/>
    <x v="6"/>
    <s v="Groceries"/>
    <n v="660.92"/>
    <x v="24"/>
    <s v="Mobile"/>
    <x v="0"/>
    <x v="0"/>
    <n v="3"/>
    <x v="0"/>
    <x v="2"/>
    <n v="5"/>
    <x v="1"/>
    <x v="1"/>
  </r>
  <r>
    <n v="6342"/>
    <n v="43"/>
    <x v="0"/>
    <x v="2"/>
    <x v="0"/>
    <s v="Home"/>
    <n v="729.1"/>
    <x v="56"/>
    <s v="Desktop"/>
    <x v="3"/>
    <x v="1"/>
    <n v="6"/>
    <x v="1"/>
    <x v="4"/>
    <n v="5"/>
    <x v="2"/>
    <x v="1"/>
  </r>
  <r>
    <n v="6343"/>
    <n v="51"/>
    <x v="0"/>
    <x v="2"/>
    <x v="6"/>
    <s v="Groceries"/>
    <n v="62.8"/>
    <x v="3"/>
    <s v="Mobile"/>
    <x v="1"/>
    <x v="0"/>
    <n v="1"/>
    <x v="1"/>
    <x v="1"/>
    <n v="10"/>
    <x v="2"/>
    <x v="1"/>
  </r>
  <r>
    <n v="6344"/>
    <n v="59"/>
    <x v="0"/>
    <x v="1"/>
    <x v="1"/>
    <s v="Sports"/>
    <n v="738.78"/>
    <x v="5"/>
    <s v="Mobile"/>
    <x v="4"/>
    <x v="0"/>
    <n v="1"/>
    <x v="1"/>
    <x v="4"/>
    <n v="7"/>
    <x v="0"/>
    <x v="2"/>
  </r>
  <r>
    <n v="6345"/>
    <n v="43"/>
    <x v="0"/>
    <x v="0"/>
    <x v="1"/>
    <s v="Beauty"/>
    <n v="185.77"/>
    <x v="48"/>
    <s v="Desktop"/>
    <x v="3"/>
    <x v="1"/>
    <n v="3"/>
    <x v="0"/>
    <x v="4"/>
    <n v="12"/>
    <x v="2"/>
    <x v="1"/>
  </r>
  <r>
    <n v="6346"/>
    <n v="35"/>
    <x v="0"/>
    <x v="2"/>
    <x v="5"/>
    <s v="Toys"/>
    <n v="893.46"/>
    <x v="36"/>
    <s v="Mobile"/>
    <x v="3"/>
    <x v="1"/>
    <n v="5"/>
    <x v="1"/>
    <x v="1"/>
    <n v="13"/>
    <x v="2"/>
    <x v="2"/>
  </r>
  <r>
    <n v="6347"/>
    <n v="51"/>
    <x v="0"/>
    <x v="0"/>
    <x v="7"/>
    <s v="Groceries"/>
    <n v="165.96"/>
    <x v="30"/>
    <s v="Desktop"/>
    <x v="2"/>
    <x v="1"/>
    <n v="8"/>
    <x v="1"/>
    <x v="3"/>
    <n v="8"/>
    <x v="1"/>
    <x v="2"/>
  </r>
  <r>
    <n v="6348"/>
    <n v="38"/>
    <x v="0"/>
    <x v="1"/>
    <x v="3"/>
    <s v="Electronics"/>
    <n v="107.98"/>
    <x v="45"/>
    <s v="Tablet"/>
    <x v="0"/>
    <x v="0"/>
    <n v="2"/>
    <x v="1"/>
    <x v="1"/>
    <n v="1"/>
    <x v="2"/>
    <x v="0"/>
  </r>
  <r>
    <n v="6349"/>
    <n v="48"/>
    <x v="0"/>
    <x v="0"/>
    <x v="6"/>
    <s v="Books"/>
    <n v="672.81"/>
    <x v="49"/>
    <s v="Mobile"/>
    <x v="4"/>
    <x v="0"/>
    <n v="7"/>
    <x v="0"/>
    <x v="1"/>
    <n v="4"/>
    <x v="1"/>
    <x v="2"/>
  </r>
  <r>
    <n v="6350"/>
    <n v="27"/>
    <x v="0"/>
    <x v="0"/>
    <x v="6"/>
    <s v="Sports"/>
    <n v="301.58999999999997"/>
    <x v="11"/>
    <s v="Desktop"/>
    <x v="2"/>
    <x v="0"/>
    <n v="7"/>
    <x v="0"/>
    <x v="4"/>
    <n v="1"/>
    <x v="0"/>
    <x v="1"/>
  </r>
  <r>
    <n v="6351"/>
    <n v="62"/>
    <x v="1"/>
    <x v="1"/>
    <x v="5"/>
    <s v="Toys"/>
    <n v="691.38"/>
    <x v="29"/>
    <s v="Tablet"/>
    <x v="3"/>
    <x v="1"/>
    <n v="2"/>
    <x v="1"/>
    <x v="1"/>
    <n v="3"/>
    <x v="0"/>
    <x v="0"/>
  </r>
  <r>
    <n v="6352"/>
    <n v="54"/>
    <x v="0"/>
    <x v="2"/>
    <x v="3"/>
    <s v="Clothing"/>
    <n v="968.95"/>
    <x v="53"/>
    <s v="Mobile"/>
    <x v="4"/>
    <x v="0"/>
    <n v="3"/>
    <x v="1"/>
    <x v="1"/>
    <n v="13"/>
    <x v="2"/>
    <x v="1"/>
  </r>
  <r>
    <n v="6353"/>
    <n v="59"/>
    <x v="0"/>
    <x v="0"/>
    <x v="1"/>
    <s v="Books"/>
    <n v="537.14"/>
    <x v="40"/>
    <s v="Desktop"/>
    <x v="3"/>
    <x v="0"/>
    <n v="5"/>
    <x v="1"/>
    <x v="2"/>
    <n v="3"/>
    <x v="1"/>
    <x v="0"/>
  </r>
  <r>
    <n v="6354"/>
    <n v="62"/>
    <x v="1"/>
    <x v="0"/>
    <x v="6"/>
    <s v="Beauty"/>
    <n v="721.04"/>
    <x v="44"/>
    <s v="Mobile"/>
    <x v="4"/>
    <x v="1"/>
    <n v="6"/>
    <x v="1"/>
    <x v="3"/>
    <n v="2"/>
    <x v="0"/>
    <x v="2"/>
  </r>
  <r>
    <n v="6355"/>
    <n v="32"/>
    <x v="0"/>
    <x v="1"/>
    <x v="2"/>
    <s v="Clothing"/>
    <n v="925.92"/>
    <x v="18"/>
    <s v="Tablet"/>
    <x v="2"/>
    <x v="0"/>
    <n v="3"/>
    <x v="1"/>
    <x v="1"/>
    <n v="1"/>
    <x v="1"/>
    <x v="1"/>
  </r>
  <r>
    <n v="6356"/>
    <n v="51"/>
    <x v="0"/>
    <x v="0"/>
    <x v="7"/>
    <s v="Books"/>
    <n v="223.42"/>
    <x v="38"/>
    <s v="Desktop"/>
    <x v="1"/>
    <x v="0"/>
    <n v="9"/>
    <x v="0"/>
    <x v="2"/>
    <n v="1"/>
    <x v="1"/>
    <x v="1"/>
  </r>
  <r>
    <n v="6357"/>
    <n v="20"/>
    <x v="0"/>
    <x v="2"/>
    <x v="6"/>
    <s v="Home"/>
    <n v="645.51"/>
    <x v="23"/>
    <s v="Tablet"/>
    <x v="1"/>
    <x v="0"/>
    <n v="2"/>
    <x v="0"/>
    <x v="0"/>
    <n v="11"/>
    <x v="2"/>
    <x v="2"/>
  </r>
  <r>
    <n v="6358"/>
    <n v="41"/>
    <x v="0"/>
    <x v="2"/>
    <x v="3"/>
    <s v="Home"/>
    <n v="998.06"/>
    <x v="10"/>
    <s v="Desktop"/>
    <x v="0"/>
    <x v="0"/>
    <n v="6"/>
    <x v="1"/>
    <x v="1"/>
    <n v="13"/>
    <x v="2"/>
    <x v="1"/>
  </r>
  <r>
    <n v="6359"/>
    <n v="29"/>
    <x v="0"/>
    <x v="2"/>
    <x v="6"/>
    <s v="Toys"/>
    <n v="231.35"/>
    <x v="22"/>
    <s v="Desktop"/>
    <x v="1"/>
    <x v="1"/>
    <n v="8"/>
    <x v="1"/>
    <x v="3"/>
    <n v="1"/>
    <x v="2"/>
    <x v="1"/>
  </r>
  <r>
    <n v="6360"/>
    <n v="36"/>
    <x v="0"/>
    <x v="0"/>
    <x v="7"/>
    <s v="Beauty"/>
    <n v="311.33999999999997"/>
    <x v="54"/>
    <s v="Desktop"/>
    <x v="0"/>
    <x v="1"/>
    <n v="3"/>
    <x v="0"/>
    <x v="1"/>
    <n v="4"/>
    <x v="2"/>
    <x v="2"/>
  </r>
  <r>
    <n v="6361"/>
    <n v="49"/>
    <x v="0"/>
    <x v="0"/>
    <x v="0"/>
    <s v="Beauty"/>
    <n v="711.26"/>
    <x v="37"/>
    <s v="Mobile"/>
    <x v="0"/>
    <x v="1"/>
    <n v="5"/>
    <x v="0"/>
    <x v="0"/>
    <n v="12"/>
    <x v="2"/>
    <x v="2"/>
  </r>
  <r>
    <n v="6362"/>
    <n v="41"/>
    <x v="0"/>
    <x v="2"/>
    <x v="3"/>
    <s v="Clothing"/>
    <n v="105.97"/>
    <x v="50"/>
    <s v="Mobile"/>
    <x v="0"/>
    <x v="1"/>
    <n v="7"/>
    <x v="1"/>
    <x v="2"/>
    <n v="4"/>
    <x v="0"/>
    <x v="2"/>
  </r>
  <r>
    <n v="6363"/>
    <n v="55"/>
    <x v="0"/>
    <x v="2"/>
    <x v="1"/>
    <s v="Beauty"/>
    <n v="752.38"/>
    <x v="3"/>
    <s v="Desktop"/>
    <x v="0"/>
    <x v="0"/>
    <n v="2"/>
    <x v="0"/>
    <x v="1"/>
    <n v="4"/>
    <x v="2"/>
    <x v="1"/>
  </r>
  <r>
    <n v="6364"/>
    <n v="26"/>
    <x v="0"/>
    <x v="1"/>
    <x v="3"/>
    <s v="Beauty"/>
    <n v="177.01"/>
    <x v="19"/>
    <s v="Mobile"/>
    <x v="4"/>
    <x v="1"/>
    <n v="9"/>
    <x v="0"/>
    <x v="1"/>
    <n v="4"/>
    <x v="2"/>
    <x v="0"/>
  </r>
  <r>
    <n v="6365"/>
    <n v="62"/>
    <x v="1"/>
    <x v="1"/>
    <x v="3"/>
    <s v="Groceries"/>
    <n v="111.48"/>
    <x v="3"/>
    <s v="Mobile"/>
    <x v="1"/>
    <x v="0"/>
    <n v="6"/>
    <x v="1"/>
    <x v="1"/>
    <n v="8"/>
    <x v="2"/>
    <x v="2"/>
  </r>
  <r>
    <n v="6366"/>
    <n v="20"/>
    <x v="0"/>
    <x v="1"/>
    <x v="2"/>
    <s v="Toys"/>
    <n v="343.4"/>
    <x v="3"/>
    <s v="Tablet"/>
    <x v="4"/>
    <x v="1"/>
    <n v="4"/>
    <x v="0"/>
    <x v="2"/>
    <n v="11"/>
    <x v="0"/>
    <x v="1"/>
  </r>
  <r>
    <n v="6367"/>
    <n v="64"/>
    <x v="1"/>
    <x v="0"/>
    <x v="2"/>
    <s v="Home"/>
    <n v="530.61"/>
    <x v="35"/>
    <s v="Desktop"/>
    <x v="3"/>
    <x v="0"/>
    <n v="8"/>
    <x v="1"/>
    <x v="0"/>
    <n v="6"/>
    <x v="1"/>
    <x v="0"/>
  </r>
  <r>
    <n v="6368"/>
    <n v="34"/>
    <x v="0"/>
    <x v="2"/>
    <x v="0"/>
    <s v="Beauty"/>
    <n v="38.17"/>
    <x v="58"/>
    <s v="Tablet"/>
    <x v="0"/>
    <x v="1"/>
    <n v="1"/>
    <x v="0"/>
    <x v="4"/>
    <n v="8"/>
    <x v="2"/>
    <x v="2"/>
  </r>
  <r>
    <n v="6369"/>
    <n v="20"/>
    <x v="0"/>
    <x v="0"/>
    <x v="2"/>
    <s v="Sports"/>
    <n v="672.44"/>
    <x v="5"/>
    <s v="Desktop"/>
    <x v="4"/>
    <x v="0"/>
    <n v="4"/>
    <x v="0"/>
    <x v="2"/>
    <n v="8"/>
    <x v="2"/>
    <x v="1"/>
  </r>
  <r>
    <n v="6370"/>
    <n v="47"/>
    <x v="0"/>
    <x v="1"/>
    <x v="7"/>
    <s v="Books"/>
    <n v="101"/>
    <x v="40"/>
    <s v="Mobile"/>
    <x v="1"/>
    <x v="1"/>
    <n v="2"/>
    <x v="0"/>
    <x v="2"/>
    <n v="13"/>
    <x v="2"/>
    <x v="2"/>
  </r>
  <r>
    <n v="6371"/>
    <n v="28"/>
    <x v="0"/>
    <x v="2"/>
    <x v="3"/>
    <s v="Clothing"/>
    <n v="678.27"/>
    <x v="6"/>
    <s v="Tablet"/>
    <x v="4"/>
    <x v="0"/>
    <n v="3"/>
    <x v="0"/>
    <x v="2"/>
    <n v="8"/>
    <x v="0"/>
    <x v="1"/>
  </r>
  <r>
    <n v="6372"/>
    <n v="56"/>
    <x v="0"/>
    <x v="1"/>
    <x v="6"/>
    <s v="Toys"/>
    <n v="521.26"/>
    <x v="57"/>
    <s v="Tablet"/>
    <x v="3"/>
    <x v="0"/>
    <n v="7"/>
    <x v="1"/>
    <x v="2"/>
    <n v="5"/>
    <x v="1"/>
    <x v="2"/>
  </r>
  <r>
    <n v="6373"/>
    <n v="39"/>
    <x v="0"/>
    <x v="1"/>
    <x v="3"/>
    <s v="Groceries"/>
    <n v="637.69000000000005"/>
    <x v="12"/>
    <s v="Desktop"/>
    <x v="3"/>
    <x v="0"/>
    <n v="9"/>
    <x v="0"/>
    <x v="0"/>
    <n v="10"/>
    <x v="2"/>
    <x v="2"/>
  </r>
  <r>
    <n v="6374"/>
    <n v="66"/>
    <x v="1"/>
    <x v="2"/>
    <x v="7"/>
    <s v="Sports"/>
    <n v="804.25"/>
    <x v="49"/>
    <s v="Desktop"/>
    <x v="2"/>
    <x v="0"/>
    <n v="2"/>
    <x v="1"/>
    <x v="2"/>
    <n v="3"/>
    <x v="2"/>
    <x v="1"/>
  </r>
  <r>
    <n v="6375"/>
    <n v="37"/>
    <x v="0"/>
    <x v="0"/>
    <x v="2"/>
    <s v="Toys"/>
    <n v="632.92999999999995"/>
    <x v="31"/>
    <s v="Desktop"/>
    <x v="2"/>
    <x v="0"/>
    <n v="1"/>
    <x v="1"/>
    <x v="4"/>
    <n v="4"/>
    <x v="2"/>
    <x v="2"/>
  </r>
  <r>
    <n v="6376"/>
    <n v="53"/>
    <x v="0"/>
    <x v="2"/>
    <x v="0"/>
    <s v="Books"/>
    <n v="318.49"/>
    <x v="12"/>
    <s v="Tablet"/>
    <x v="1"/>
    <x v="1"/>
    <n v="6"/>
    <x v="1"/>
    <x v="1"/>
    <n v="5"/>
    <x v="0"/>
    <x v="0"/>
  </r>
  <r>
    <n v="6377"/>
    <n v="43"/>
    <x v="0"/>
    <x v="2"/>
    <x v="1"/>
    <s v="Sports"/>
    <n v="443.59"/>
    <x v="0"/>
    <s v="Mobile"/>
    <x v="1"/>
    <x v="0"/>
    <n v="5"/>
    <x v="1"/>
    <x v="1"/>
    <n v="2"/>
    <x v="0"/>
    <x v="2"/>
  </r>
  <r>
    <n v="6378"/>
    <n v="69"/>
    <x v="1"/>
    <x v="0"/>
    <x v="6"/>
    <s v="Home"/>
    <n v="368.81"/>
    <x v="48"/>
    <s v="Mobile"/>
    <x v="1"/>
    <x v="0"/>
    <n v="3"/>
    <x v="1"/>
    <x v="4"/>
    <n v="2"/>
    <x v="2"/>
    <x v="1"/>
  </r>
  <r>
    <n v="6379"/>
    <n v="59"/>
    <x v="0"/>
    <x v="0"/>
    <x v="3"/>
    <s v="Home"/>
    <n v="261.05"/>
    <x v="14"/>
    <s v="Tablet"/>
    <x v="3"/>
    <x v="0"/>
    <n v="9"/>
    <x v="1"/>
    <x v="1"/>
    <n v="10"/>
    <x v="0"/>
    <x v="1"/>
  </r>
  <r>
    <n v="6380"/>
    <n v="62"/>
    <x v="1"/>
    <x v="2"/>
    <x v="0"/>
    <s v="Toys"/>
    <n v="101.87"/>
    <x v="53"/>
    <s v="Mobile"/>
    <x v="4"/>
    <x v="0"/>
    <n v="3"/>
    <x v="0"/>
    <x v="4"/>
    <n v="6"/>
    <x v="1"/>
    <x v="0"/>
  </r>
  <r>
    <n v="6381"/>
    <n v="56"/>
    <x v="0"/>
    <x v="2"/>
    <x v="3"/>
    <s v="Toys"/>
    <n v="45.71"/>
    <x v="10"/>
    <s v="Tablet"/>
    <x v="2"/>
    <x v="1"/>
    <n v="7"/>
    <x v="1"/>
    <x v="2"/>
    <n v="8"/>
    <x v="1"/>
    <x v="0"/>
  </r>
  <r>
    <n v="6382"/>
    <n v="38"/>
    <x v="0"/>
    <x v="1"/>
    <x v="4"/>
    <s v="Beauty"/>
    <n v="377.29"/>
    <x v="33"/>
    <s v="Mobile"/>
    <x v="3"/>
    <x v="1"/>
    <n v="2"/>
    <x v="1"/>
    <x v="1"/>
    <n v="10"/>
    <x v="1"/>
    <x v="0"/>
  </r>
  <r>
    <n v="6383"/>
    <n v="31"/>
    <x v="0"/>
    <x v="0"/>
    <x v="2"/>
    <s v="Clothing"/>
    <n v="931.52"/>
    <x v="34"/>
    <s v="Desktop"/>
    <x v="2"/>
    <x v="0"/>
    <n v="2"/>
    <x v="0"/>
    <x v="2"/>
    <n v="2"/>
    <x v="0"/>
    <x v="0"/>
  </r>
  <r>
    <n v="6384"/>
    <n v="51"/>
    <x v="0"/>
    <x v="0"/>
    <x v="1"/>
    <s v="Beauty"/>
    <n v="124.18"/>
    <x v="35"/>
    <s v="Tablet"/>
    <x v="1"/>
    <x v="1"/>
    <n v="6"/>
    <x v="1"/>
    <x v="0"/>
    <n v="2"/>
    <x v="0"/>
    <x v="2"/>
  </r>
  <r>
    <n v="6385"/>
    <n v="26"/>
    <x v="0"/>
    <x v="2"/>
    <x v="4"/>
    <s v="Home"/>
    <n v="708.36"/>
    <x v="8"/>
    <s v="Desktop"/>
    <x v="0"/>
    <x v="1"/>
    <n v="1"/>
    <x v="0"/>
    <x v="0"/>
    <n v="7"/>
    <x v="1"/>
    <x v="1"/>
  </r>
  <r>
    <n v="6386"/>
    <n v="36"/>
    <x v="0"/>
    <x v="1"/>
    <x v="7"/>
    <s v="Home"/>
    <n v="986.36"/>
    <x v="23"/>
    <s v="Tablet"/>
    <x v="1"/>
    <x v="1"/>
    <n v="7"/>
    <x v="0"/>
    <x v="2"/>
    <n v="13"/>
    <x v="0"/>
    <x v="0"/>
  </r>
  <r>
    <n v="6387"/>
    <n v="51"/>
    <x v="0"/>
    <x v="2"/>
    <x v="4"/>
    <s v="Toys"/>
    <n v="817.45"/>
    <x v="33"/>
    <s v="Tablet"/>
    <x v="0"/>
    <x v="1"/>
    <n v="5"/>
    <x v="1"/>
    <x v="0"/>
    <n v="5"/>
    <x v="0"/>
    <x v="1"/>
  </r>
  <r>
    <n v="6388"/>
    <n v="29"/>
    <x v="0"/>
    <x v="2"/>
    <x v="3"/>
    <s v="Clothing"/>
    <n v="279.02999999999997"/>
    <x v="4"/>
    <s v="Desktop"/>
    <x v="2"/>
    <x v="0"/>
    <n v="6"/>
    <x v="1"/>
    <x v="3"/>
    <n v="8"/>
    <x v="0"/>
    <x v="2"/>
  </r>
  <r>
    <n v="6389"/>
    <n v="26"/>
    <x v="0"/>
    <x v="0"/>
    <x v="6"/>
    <s v="Books"/>
    <n v="792.75"/>
    <x v="48"/>
    <s v="Desktop"/>
    <x v="1"/>
    <x v="1"/>
    <n v="2"/>
    <x v="1"/>
    <x v="2"/>
    <n v="1"/>
    <x v="1"/>
    <x v="1"/>
  </r>
  <r>
    <n v="6390"/>
    <n v="29"/>
    <x v="0"/>
    <x v="1"/>
    <x v="4"/>
    <s v="Beauty"/>
    <n v="350.31"/>
    <x v="5"/>
    <s v="Desktop"/>
    <x v="3"/>
    <x v="1"/>
    <n v="8"/>
    <x v="1"/>
    <x v="1"/>
    <n v="8"/>
    <x v="0"/>
    <x v="1"/>
  </r>
  <r>
    <n v="6391"/>
    <n v="21"/>
    <x v="0"/>
    <x v="1"/>
    <x v="7"/>
    <s v="Electronics"/>
    <n v="477.76"/>
    <x v="46"/>
    <s v="Desktop"/>
    <x v="2"/>
    <x v="0"/>
    <n v="2"/>
    <x v="1"/>
    <x v="0"/>
    <n v="10"/>
    <x v="1"/>
    <x v="1"/>
  </r>
  <r>
    <n v="6392"/>
    <n v="21"/>
    <x v="0"/>
    <x v="1"/>
    <x v="5"/>
    <s v="Groceries"/>
    <n v="329.51"/>
    <x v="15"/>
    <s v="Desktop"/>
    <x v="1"/>
    <x v="0"/>
    <n v="1"/>
    <x v="0"/>
    <x v="3"/>
    <n v="1"/>
    <x v="1"/>
    <x v="0"/>
  </r>
  <r>
    <n v="6393"/>
    <n v="18"/>
    <x v="2"/>
    <x v="1"/>
    <x v="0"/>
    <s v="Clothing"/>
    <n v="702.28"/>
    <x v="41"/>
    <s v="Tablet"/>
    <x v="0"/>
    <x v="0"/>
    <n v="9"/>
    <x v="0"/>
    <x v="0"/>
    <n v="8"/>
    <x v="2"/>
    <x v="2"/>
  </r>
  <r>
    <n v="6394"/>
    <n v="44"/>
    <x v="0"/>
    <x v="0"/>
    <x v="3"/>
    <s v="Clothing"/>
    <n v="848.97"/>
    <x v="37"/>
    <s v="Mobile"/>
    <x v="1"/>
    <x v="0"/>
    <n v="2"/>
    <x v="1"/>
    <x v="2"/>
    <n v="11"/>
    <x v="2"/>
    <x v="0"/>
  </r>
  <r>
    <n v="6395"/>
    <n v="31"/>
    <x v="0"/>
    <x v="1"/>
    <x v="6"/>
    <s v="Beauty"/>
    <n v="402.49"/>
    <x v="14"/>
    <s v="Tablet"/>
    <x v="0"/>
    <x v="1"/>
    <n v="4"/>
    <x v="1"/>
    <x v="0"/>
    <n v="6"/>
    <x v="2"/>
    <x v="0"/>
  </r>
  <r>
    <n v="6396"/>
    <n v="23"/>
    <x v="0"/>
    <x v="1"/>
    <x v="5"/>
    <s v="Beauty"/>
    <n v="679.02"/>
    <x v="14"/>
    <s v="Mobile"/>
    <x v="4"/>
    <x v="0"/>
    <n v="9"/>
    <x v="1"/>
    <x v="4"/>
    <n v="8"/>
    <x v="2"/>
    <x v="0"/>
  </r>
  <r>
    <n v="6397"/>
    <n v="61"/>
    <x v="1"/>
    <x v="0"/>
    <x v="7"/>
    <s v="Beauty"/>
    <n v="579.61"/>
    <x v="32"/>
    <s v="Mobile"/>
    <x v="1"/>
    <x v="0"/>
    <n v="3"/>
    <x v="0"/>
    <x v="0"/>
    <n v="11"/>
    <x v="1"/>
    <x v="0"/>
  </r>
  <r>
    <n v="6398"/>
    <n v="37"/>
    <x v="0"/>
    <x v="2"/>
    <x v="1"/>
    <s v="Home"/>
    <n v="923.35"/>
    <x v="19"/>
    <s v="Mobile"/>
    <x v="3"/>
    <x v="1"/>
    <n v="4"/>
    <x v="0"/>
    <x v="1"/>
    <n v="6"/>
    <x v="0"/>
    <x v="1"/>
  </r>
  <r>
    <n v="6399"/>
    <n v="38"/>
    <x v="0"/>
    <x v="2"/>
    <x v="7"/>
    <s v="Groceries"/>
    <n v="829.22"/>
    <x v="3"/>
    <s v="Mobile"/>
    <x v="4"/>
    <x v="0"/>
    <n v="6"/>
    <x v="1"/>
    <x v="1"/>
    <n v="1"/>
    <x v="2"/>
    <x v="2"/>
  </r>
  <r>
    <n v="6400"/>
    <n v="36"/>
    <x v="0"/>
    <x v="2"/>
    <x v="4"/>
    <s v="Electronics"/>
    <n v="327.57"/>
    <x v="7"/>
    <s v="Mobile"/>
    <x v="1"/>
    <x v="0"/>
    <n v="7"/>
    <x v="1"/>
    <x v="1"/>
    <n v="13"/>
    <x v="0"/>
    <x v="1"/>
  </r>
  <r>
    <n v="6401"/>
    <n v="45"/>
    <x v="0"/>
    <x v="1"/>
    <x v="2"/>
    <s v="Books"/>
    <n v="432.96"/>
    <x v="51"/>
    <s v="Tablet"/>
    <x v="4"/>
    <x v="1"/>
    <n v="8"/>
    <x v="1"/>
    <x v="2"/>
    <n v="7"/>
    <x v="2"/>
    <x v="1"/>
  </r>
  <r>
    <n v="6402"/>
    <n v="37"/>
    <x v="0"/>
    <x v="2"/>
    <x v="5"/>
    <s v="Toys"/>
    <n v="577.44000000000005"/>
    <x v="26"/>
    <s v="Desktop"/>
    <x v="1"/>
    <x v="1"/>
    <n v="2"/>
    <x v="0"/>
    <x v="4"/>
    <n v="4"/>
    <x v="2"/>
    <x v="1"/>
  </r>
  <r>
    <n v="6403"/>
    <n v="46"/>
    <x v="0"/>
    <x v="2"/>
    <x v="0"/>
    <s v="Sports"/>
    <n v="153.47999999999999"/>
    <x v="19"/>
    <s v="Desktop"/>
    <x v="2"/>
    <x v="1"/>
    <n v="5"/>
    <x v="1"/>
    <x v="0"/>
    <n v="5"/>
    <x v="0"/>
    <x v="0"/>
  </r>
  <r>
    <n v="6404"/>
    <n v="57"/>
    <x v="0"/>
    <x v="2"/>
    <x v="3"/>
    <s v="Books"/>
    <n v="132.33000000000001"/>
    <x v="4"/>
    <s v="Tablet"/>
    <x v="0"/>
    <x v="0"/>
    <n v="1"/>
    <x v="1"/>
    <x v="1"/>
    <n v="9"/>
    <x v="1"/>
    <x v="0"/>
  </r>
  <r>
    <n v="6405"/>
    <n v="22"/>
    <x v="0"/>
    <x v="2"/>
    <x v="5"/>
    <s v="Electronics"/>
    <n v="86.41"/>
    <x v="58"/>
    <s v="Tablet"/>
    <x v="0"/>
    <x v="0"/>
    <n v="4"/>
    <x v="1"/>
    <x v="0"/>
    <n v="8"/>
    <x v="0"/>
    <x v="1"/>
  </r>
  <r>
    <n v="6406"/>
    <n v="26"/>
    <x v="0"/>
    <x v="0"/>
    <x v="1"/>
    <s v="Toys"/>
    <n v="151.85"/>
    <x v="25"/>
    <s v="Mobile"/>
    <x v="0"/>
    <x v="1"/>
    <n v="7"/>
    <x v="0"/>
    <x v="3"/>
    <n v="13"/>
    <x v="1"/>
    <x v="0"/>
  </r>
  <r>
    <n v="6407"/>
    <n v="29"/>
    <x v="0"/>
    <x v="0"/>
    <x v="5"/>
    <s v="Books"/>
    <n v="266.74"/>
    <x v="3"/>
    <s v="Mobile"/>
    <x v="3"/>
    <x v="0"/>
    <n v="2"/>
    <x v="1"/>
    <x v="3"/>
    <n v="5"/>
    <x v="1"/>
    <x v="1"/>
  </r>
  <r>
    <n v="6408"/>
    <n v="23"/>
    <x v="0"/>
    <x v="0"/>
    <x v="1"/>
    <s v="Books"/>
    <n v="521.66"/>
    <x v="37"/>
    <s v="Tablet"/>
    <x v="3"/>
    <x v="0"/>
    <n v="6"/>
    <x v="0"/>
    <x v="0"/>
    <n v="13"/>
    <x v="0"/>
    <x v="2"/>
  </r>
  <r>
    <n v="6409"/>
    <n v="65"/>
    <x v="1"/>
    <x v="0"/>
    <x v="0"/>
    <s v="Sports"/>
    <n v="602.30999999999995"/>
    <x v="2"/>
    <s v="Mobile"/>
    <x v="0"/>
    <x v="1"/>
    <n v="7"/>
    <x v="1"/>
    <x v="1"/>
    <n v="11"/>
    <x v="1"/>
    <x v="1"/>
  </r>
  <r>
    <n v="6410"/>
    <n v="57"/>
    <x v="0"/>
    <x v="2"/>
    <x v="6"/>
    <s v="Sports"/>
    <n v="869.82"/>
    <x v="0"/>
    <s v="Mobile"/>
    <x v="3"/>
    <x v="1"/>
    <n v="8"/>
    <x v="1"/>
    <x v="4"/>
    <n v="5"/>
    <x v="1"/>
    <x v="1"/>
  </r>
  <r>
    <n v="6411"/>
    <n v="62"/>
    <x v="1"/>
    <x v="1"/>
    <x v="2"/>
    <s v="Books"/>
    <n v="157.21"/>
    <x v="44"/>
    <s v="Mobile"/>
    <x v="0"/>
    <x v="0"/>
    <n v="9"/>
    <x v="1"/>
    <x v="3"/>
    <n v="4"/>
    <x v="0"/>
    <x v="2"/>
  </r>
  <r>
    <n v="6412"/>
    <n v="43"/>
    <x v="0"/>
    <x v="0"/>
    <x v="2"/>
    <s v="Toys"/>
    <n v="524.17999999999995"/>
    <x v="5"/>
    <s v="Desktop"/>
    <x v="1"/>
    <x v="0"/>
    <n v="7"/>
    <x v="0"/>
    <x v="2"/>
    <n v="1"/>
    <x v="2"/>
    <x v="1"/>
  </r>
  <r>
    <n v="6413"/>
    <n v="41"/>
    <x v="0"/>
    <x v="2"/>
    <x v="0"/>
    <s v="Books"/>
    <n v="914.06"/>
    <x v="28"/>
    <s v="Desktop"/>
    <x v="0"/>
    <x v="1"/>
    <n v="8"/>
    <x v="1"/>
    <x v="0"/>
    <n v="2"/>
    <x v="2"/>
    <x v="2"/>
  </r>
  <r>
    <n v="6414"/>
    <n v="38"/>
    <x v="0"/>
    <x v="0"/>
    <x v="6"/>
    <s v="Beauty"/>
    <n v="129.91999999999999"/>
    <x v="19"/>
    <s v="Mobile"/>
    <x v="3"/>
    <x v="1"/>
    <n v="8"/>
    <x v="1"/>
    <x v="0"/>
    <n v="11"/>
    <x v="1"/>
    <x v="0"/>
  </r>
  <r>
    <n v="6415"/>
    <n v="23"/>
    <x v="0"/>
    <x v="1"/>
    <x v="0"/>
    <s v="Toys"/>
    <n v="376.36"/>
    <x v="1"/>
    <s v="Mobile"/>
    <x v="0"/>
    <x v="1"/>
    <n v="3"/>
    <x v="0"/>
    <x v="3"/>
    <n v="10"/>
    <x v="2"/>
    <x v="2"/>
  </r>
  <r>
    <n v="6416"/>
    <n v="33"/>
    <x v="0"/>
    <x v="2"/>
    <x v="6"/>
    <s v="Clothing"/>
    <n v="863.55"/>
    <x v="56"/>
    <s v="Tablet"/>
    <x v="1"/>
    <x v="1"/>
    <n v="3"/>
    <x v="0"/>
    <x v="1"/>
    <n v="6"/>
    <x v="2"/>
    <x v="0"/>
  </r>
  <r>
    <n v="6417"/>
    <n v="29"/>
    <x v="0"/>
    <x v="2"/>
    <x v="5"/>
    <s v="Sports"/>
    <n v="121.21"/>
    <x v="39"/>
    <s v="Desktop"/>
    <x v="1"/>
    <x v="1"/>
    <n v="8"/>
    <x v="1"/>
    <x v="2"/>
    <n v="5"/>
    <x v="2"/>
    <x v="1"/>
  </r>
  <r>
    <n v="6418"/>
    <n v="31"/>
    <x v="0"/>
    <x v="1"/>
    <x v="7"/>
    <s v="Beauty"/>
    <n v="184.68"/>
    <x v="41"/>
    <s v="Mobile"/>
    <x v="0"/>
    <x v="0"/>
    <n v="8"/>
    <x v="0"/>
    <x v="1"/>
    <n v="9"/>
    <x v="1"/>
    <x v="2"/>
  </r>
  <r>
    <n v="6419"/>
    <n v="50"/>
    <x v="0"/>
    <x v="1"/>
    <x v="1"/>
    <s v="Clothing"/>
    <n v="960.42"/>
    <x v="44"/>
    <s v="Desktop"/>
    <x v="1"/>
    <x v="0"/>
    <n v="5"/>
    <x v="0"/>
    <x v="4"/>
    <n v="2"/>
    <x v="1"/>
    <x v="2"/>
  </r>
  <r>
    <n v="6420"/>
    <n v="66"/>
    <x v="1"/>
    <x v="2"/>
    <x v="4"/>
    <s v="Beauty"/>
    <n v="167.9"/>
    <x v="18"/>
    <s v="Mobile"/>
    <x v="1"/>
    <x v="1"/>
    <n v="8"/>
    <x v="0"/>
    <x v="4"/>
    <n v="1"/>
    <x v="1"/>
    <x v="1"/>
  </r>
  <r>
    <n v="6421"/>
    <n v="34"/>
    <x v="0"/>
    <x v="0"/>
    <x v="2"/>
    <s v="Home"/>
    <n v="470.51"/>
    <x v="48"/>
    <s v="Desktop"/>
    <x v="4"/>
    <x v="1"/>
    <n v="7"/>
    <x v="1"/>
    <x v="4"/>
    <n v="5"/>
    <x v="0"/>
    <x v="1"/>
  </r>
  <r>
    <n v="6422"/>
    <n v="48"/>
    <x v="0"/>
    <x v="0"/>
    <x v="1"/>
    <s v="Groceries"/>
    <n v="861.16"/>
    <x v="20"/>
    <s v="Tablet"/>
    <x v="2"/>
    <x v="1"/>
    <n v="8"/>
    <x v="0"/>
    <x v="2"/>
    <n v="12"/>
    <x v="1"/>
    <x v="1"/>
  </r>
  <r>
    <n v="6423"/>
    <n v="44"/>
    <x v="0"/>
    <x v="1"/>
    <x v="0"/>
    <s v="Sports"/>
    <n v="729.35"/>
    <x v="5"/>
    <s v="Desktop"/>
    <x v="0"/>
    <x v="0"/>
    <n v="3"/>
    <x v="1"/>
    <x v="4"/>
    <n v="9"/>
    <x v="0"/>
    <x v="0"/>
  </r>
  <r>
    <n v="6424"/>
    <n v="65"/>
    <x v="1"/>
    <x v="1"/>
    <x v="7"/>
    <s v="Toys"/>
    <n v="694.4"/>
    <x v="3"/>
    <s v="Mobile"/>
    <x v="0"/>
    <x v="1"/>
    <n v="8"/>
    <x v="1"/>
    <x v="0"/>
    <n v="2"/>
    <x v="0"/>
    <x v="2"/>
  </r>
  <r>
    <n v="6425"/>
    <n v="51"/>
    <x v="0"/>
    <x v="0"/>
    <x v="2"/>
    <s v="Clothing"/>
    <n v="479.49"/>
    <x v="39"/>
    <s v="Tablet"/>
    <x v="2"/>
    <x v="0"/>
    <n v="7"/>
    <x v="0"/>
    <x v="2"/>
    <n v="8"/>
    <x v="0"/>
    <x v="1"/>
  </r>
  <r>
    <n v="6426"/>
    <n v="58"/>
    <x v="0"/>
    <x v="0"/>
    <x v="2"/>
    <s v="Groceries"/>
    <n v="493.09"/>
    <x v="51"/>
    <s v="Mobile"/>
    <x v="3"/>
    <x v="1"/>
    <n v="9"/>
    <x v="1"/>
    <x v="1"/>
    <n v="3"/>
    <x v="1"/>
    <x v="0"/>
  </r>
  <r>
    <n v="6427"/>
    <n v="51"/>
    <x v="0"/>
    <x v="0"/>
    <x v="7"/>
    <s v="Electronics"/>
    <n v="125.56"/>
    <x v="46"/>
    <s v="Mobile"/>
    <x v="3"/>
    <x v="0"/>
    <n v="6"/>
    <x v="1"/>
    <x v="3"/>
    <n v="1"/>
    <x v="0"/>
    <x v="0"/>
  </r>
  <r>
    <n v="6428"/>
    <n v="57"/>
    <x v="0"/>
    <x v="2"/>
    <x v="5"/>
    <s v="Home"/>
    <n v="539.05999999999995"/>
    <x v="12"/>
    <s v="Tablet"/>
    <x v="0"/>
    <x v="0"/>
    <n v="9"/>
    <x v="1"/>
    <x v="0"/>
    <n v="13"/>
    <x v="0"/>
    <x v="0"/>
  </r>
  <r>
    <n v="6429"/>
    <n v="65"/>
    <x v="1"/>
    <x v="1"/>
    <x v="0"/>
    <s v="Beauty"/>
    <n v="934"/>
    <x v="46"/>
    <s v="Mobile"/>
    <x v="4"/>
    <x v="0"/>
    <n v="2"/>
    <x v="1"/>
    <x v="1"/>
    <n v="3"/>
    <x v="2"/>
    <x v="2"/>
  </r>
  <r>
    <n v="6430"/>
    <n v="23"/>
    <x v="0"/>
    <x v="2"/>
    <x v="2"/>
    <s v="Electronics"/>
    <n v="948.65"/>
    <x v="22"/>
    <s v="Tablet"/>
    <x v="1"/>
    <x v="0"/>
    <n v="2"/>
    <x v="0"/>
    <x v="2"/>
    <n v="6"/>
    <x v="2"/>
    <x v="1"/>
  </r>
  <r>
    <n v="6431"/>
    <n v="38"/>
    <x v="0"/>
    <x v="0"/>
    <x v="5"/>
    <s v="Groceries"/>
    <n v="692.66"/>
    <x v="3"/>
    <s v="Desktop"/>
    <x v="4"/>
    <x v="1"/>
    <n v="7"/>
    <x v="0"/>
    <x v="0"/>
    <n v="7"/>
    <x v="2"/>
    <x v="1"/>
  </r>
  <r>
    <n v="6432"/>
    <n v="24"/>
    <x v="0"/>
    <x v="0"/>
    <x v="0"/>
    <s v="Electronics"/>
    <n v="452.68"/>
    <x v="5"/>
    <s v="Mobile"/>
    <x v="3"/>
    <x v="1"/>
    <n v="1"/>
    <x v="1"/>
    <x v="2"/>
    <n v="9"/>
    <x v="0"/>
    <x v="1"/>
  </r>
  <r>
    <n v="6433"/>
    <n v="63"/>
    <x v="1"/>
    <x v="2"/>
    <x v="6"/>
    <s v="Sports"/>
    <n v="334.56"/>
    <x v="41"/>
    <s v="Mobile"/>
    <x v="0"/>
    <x v="1"/>
    <n v="5"/>
    <x v="1"/>
    <x v="2"/>
    <n v="12"/>
    <x v="2"/>
    <x v="2"/>
  </r>
  <r>
    <n v="6434"/>
    <n v="27"/>
    <x v="0"/>
    <x v="1"/>
    <x v="6"/>
    <s v="Groceries"/>
    <n v="663.33"/>
    <x v="32"/>
    <s v="Tablet"/>
    <x v="2"/>
    <x v="0"/>
    <n v="2"/>
    <x v="1"/>
    <x v="3"/>
    <n v="6"/>
    <x v="0"/>
    <x v="1"/>
  </r>
  <r>
    <n v="6435"/>
    <n v="35"/>
    <x v="0"/>
    <x v="2"/>
    <x v="6"/>
    <s v="Toys"/>
    <n v="82.11"/>
    <x v="46"/>
    <s v="Desktop"/>
    <x v="4"/>
    <x v="1"/>
    <n v="3"/>
    <x v="1"/>
    <x v="3"/>
    <n v="6"/>
    <x v="2"/>
    <x v="2"/>
  </r>
  <r>
    <n v="6436"/>
    <n v="59"/>
    <x v="0"/>
    <x v="1"/>
    <x v="1"/>
    <s v="Home"/>
    <n v="26.18"/>
    <x v="15"/>
    <s v="Desktop"/>
    <x v="1"/>
    <x v="1"/>
    <n v="2"/>
    <x v="0"/>
    <x v="0"/>
    <n v="12"/>
    <x v="1"/>
    <x v="1"/>
  </r>
  <r>
    <n v="6437"/>
    <n v="45"/>
    <x v="0"/>
    <x v="1"/>
    <x v="6"/>
    <s v="Clothing"/>
    <n v="183.2"/>
    <x v="36"/>
    <s v="Tablet"/>
    <x v="1"/>
    <x v="0"/>
    <n v="5"/>
    <x v="1"/>
    <x v="1"/>
    <n v="11"/>
    <x v="1"/>
    <x v="0"/>
  </r>
  <r>
    <n v="6438"/>
    <n v="21"/>
    <x v="0"/>
    <x v="0"/>
    <x v="0"/>
    <s v="Home"/>
    <n v="345.27"/>
    <x v="28"/>
    <s v="Desktop"/>
    <x v="4"/>
    <x v="1"/>
    <n v="7"/>
    <x v="0"/>
    <x v="3"/>
    <n v="9"/>
    <x v="2"/>
    <x v="1"/>
  </r>
  <r>
    <n v="6439"/>
    <n v="32"/>
    <x v="0"/>
    <x v="1"/>
    <x v="5"/>
    <s v="Sports"/>
    <n v="363.77"/>
    <x v="31"/>
    <s v="Tablet"/>
    <x v="0"/>
    <x v="1"/>
    <n v="4"/>
    <x v="0"/>
    <x v="1"/>
    <n v="11"/>
    <x v="2"/>
    <x v="2"/>
  </r>
  <r>
    <n v="6440"/>
    <n v="63"/>
    <x v="1"/>
    <x v="2"/>
    <x v="4"/>
    <s v="Clothing"/>
    <n v="77.510000000000005"/>
    <x v="45"/>
    <s v="Tablet"/>
    <x v="0"/>
    <x v="1"/>
    <n v="5"/>
    <x v="0"/>
    <x v="4"/>
    <n v="7"/>
    <x v="2"/>
    <x v="2"/>
  </r>
  <r>
    <n v="6441"/>
    <n v="58"/>
    <x v="0"/>
    <x v="1"/>
    <x v="3"/>
    <s v="Beauty"/>
    <n v="667.56"/>
    <x v="16"/>
    <s v="Desktop"/>
    <x v="0"/>
    <x v="0"/>
    <n v="6"/>
    <x v="1"/>
    <x v="1"/>
    <n v="7"/>
    <x v="0"/>
    <x v="2"/>
  </r>
  <r>
    <n v="6442"/>
    <n v="27"/>
    <x v="0"/>
    <x v="1"/>
    <x v="5"/>
    <s v="Home"/>
    <n v="185.3"/>
    <x v="6"/>
    <s v="Desktop"/>
    <x v="4"/>
    <x v="1"/>
    <n v="5"/>
    <x v="0"/>
    <x v="2"/>
    <n v="1"/>
    <x v="0"/>
    <x v="0"/>
  </r>
  <r>
    <n v="6443"/>
    <n v="28"/>
    <x v="0"/>
    <x v="1"/>
    <x v="0"/>
    <s v="Sports"/>
    <n v="476.61"/>
    <x v="24"/>
    <s v="Mobile"/>
    <x v="4"/>
    <x v="0"/>
    <n v="9"/>
    <x v="1"/>
    <x v="2"/>
    <n v="4"/>
    <x v="0"/>
    <x v="0"/>
  </r>
  <r>
    <n v="6444"/>
    <n v="52"/>
    <x v="0"/>
    <x v="0"/>
    <x v="5"/>
    <s v="Groceries"/>
    <n v="970.77"/>
    <x v="25"/>
    <s v="Desktop"/>
    <x v="4"/>
    <x v="1"/>
    <n v="6"/>
    <x v="1"/>
    <x v="3"/>
    <n v="3"/>
    <x v="0"/>
    <x v="0"/>
  </r>
  <r>
    <n v="6445"/>
    <n v="23"/>
    <x v="0"/>
    <x v="1"/>
    <x v="4"/>
    <s v="Clothing"/>
    <n v="161.15"/>
    <x v="28"/>
    <s v="Tablet"/>
    <x v="0"/>
    <x v="0"/>
    <n v="8"/>
    <x v="1"/>
    <x v="1"/>
    <n v="11"/>
    <x v="1"/>
    <x v="1"/>
  </r>
  <r>
    <n v="6446"/>
    <n v="26"/>
    <x v="0"/>
    <x v="2"/>
    <x v="1"/>
    <s v="Electronics"/>
    <n v="648.53"/>
    <x v="49"/>
    <s v="Tablet"/>
    <x v="1"/>
    <x v="0"/>
    <n v="6"/>
    <x v="0"/>
    <x v="2"/>
    <n v="2"/>
    <x v="2"/>
    <x v="1"/>
  </r>
  <r>
    <n v="6447"/>
    <n v="31"/>
    <x v="0"/>
    <x v="2"/>
    <x v="6"/>
    <s v="Toys"/>
    <n v="134.93"/>
    <x v="21"/>
    <s v="Desktop"/>
    <x v="2"/>
    <x v="0"/>
    <n v="6"/>
    <x v="0"/>
    <x v="0"/>
    <n v="1"/>
    <x v="0"/>
    <x v="0"/>
  </r>
  <r>
    <n v="6448"/>
    <n v="20"/>
    <x v="0"/>
    <x v="2"/>
    <x v="5"/>
    <s v="Groceries"/>
    <n v="124.45"/>
    <x v="14"/>
    <s v="Desktop"/>
    <x v="2"/>
    <x v="1"/>
    <n v="3"/>
    <x v="1"/>
    <x v="2"/>
    <n v="12"/>
    <x v="2"/>
    <x v="2"/>
  </r>
  <r>
    <n v="6449"/>
    <n v="38"/>
    <x v="0"/>
    <x v="2"/>
    <x v="3"/>
    <s v="Home"/>
    <n v="84.68"/>
    <x v="37"/>
    <s v="Desktop"/>
    <x v="4"/>
    <x v="1"/>
    <n v="1"/>
    <x v="1"/>
    <x v="4"/>
    <n v="9"/>
    <x v="0"/>
    <x v="2"/>
  </r>
  <r>
    <n v="6450"/>
    <n v="18"/>
    <x v="2"/>
    <x v="2"/>
    <x v="2"/>
    <s v="Groceries"/>
    <n v="35.4"/>
    <x v="21"/>
    <s v="Desktop"/>
    <x v="1"/>
    <x v="0"/>
    <n v="5"/>
    <x v="0"/>
    <x v="2"/>
    <n v="13"/>
    <x v="2"/>
    <x v="2"/>
  </r>
  <r>
    <n v="6451"/>
    <n v="67"/>
    <x v="1"/>
    <x v="2"/>
    <x v="2"/>
    <s v="Sports"/>
    <n v="595.80999999999995"/>
    <x v="53"/>
    <s v="Desktop"/>
    <x v="0"/>
    <x v="0"/>
    <n v="5"/>
    <x v="1"/>
    <x v="4"/>
    <n v="5"/>
    <x v="2"/>
    <x v="1"/>
  </r>
  <r>
    <n v="6452"/>
    <n v="30"/>
    <x v="0"/>
    <x v="0"/>
    <x v="5"/>
    <s v="Clothing"/>
    <n v="551.23"/>
    <x v="22"/>
    <s v="Tablet"/>
    <x v="4"/>
    <x v="1"/>
    <n v="2"/>
    <x v="0"/>
    <x v="2"/>
    <n v="4"/>
    <x v="1"/>
    <x v="0"/>
  </r>
  <r>
    <n v="6453"/>
    <n v="48"/>
    <x v="0"/>
    <x v="0"/>
    <x v="0"/>
    <s v="Groceries"/>
    <n v="79.510000000000005"/>
    <x v="4"/>
    <s v="Tablet"/>
    <x v="4"/>
    <x v="0"/>
    <n v="5"/>
    <x v="1"/>
    <x v="2"/>
    <n v="1"/>
    <x v="2"/>
    <x v="1"/>
  </r>
  <r>
    <n v="6454"/>
    <n v="36"/>
    <x v="0"/>
    <x v="1"/>
    <x v="3"/>
    <s v="Groceries"/>
    <n v="295.73"/>
    <x v="56"/>
    <s v="Desktop"/>
    <x v="3"/>
    <x v="1"/>
    <n v="4"/>
    <x v="0"/>
    <x v="4"/>
    <n v="12"/>
    <x v="2"/>
    <x v="0"/>
  </r>
  <r>
    <n v="6455"/>
    <n v="46"/>
    <x v="0"/>
    <x v="1"/>
    <x v="3"/>
    <s v="Home"/>
    <n v="626.20000000000005"/>
    <x v="51"/>
    <s v="Mobile"/>
    <x v="1"/>
    <x v="1"/>
    <n v="4"/>
    <x v="0"/>
    <x v="4"/>
    <n v="12"/>
    <x v="2"/>
    <x v="1"/>
  </r>
  <r>
    <n v="6456"/>
    <n v="29"/>
    <x v="0"/>
    <x v="2"/>
    <x v="1"/>
    <s v="Home"/>
    <n v="811.96"/>
    <x v="33"/>
    <s v="Mobile"/>
    <x v="0"/>
    <x v="0"/>
    <n v="2"/>
    <x v="0"/>
    <x v="1"/>
    <n v="10"/>
    <x v="1"/>
    <x v="0"/>
  </r>
  <r>
    <n v="6457"/>
    <n v="45"/>
    <x v="0"/>
    <x v="2"/>
    <x v="1"/>
    <s v="Toys"/>
    <n v="787.43"/>
    <x v="29"/>
    <s v="Tablet"/>
    <x v="3"/>
    <x v="0"/>
    <n v="2"/>
    <x v="0"/>
    <x v="3"/>
    <n v="1"/>
    <x v="2"/>
    <x v="2"/>
  </r>
  <r>
    <n v="6458"/>
    <n v="26"/>
    <x v="0"/>
    <x v="2"/>
    <x v="2"/>
    <s v="Home"/>
    <n v="163.01"/>
    <x v="19"/>
    <s v="Mobile"/>
    <x v="0"/>
    <x v="1"/>
    <n v="9"/>
    <x v="1"/>
    <x v="1"/>
    <n v="11"/>
    <x v="1"/>
    <x v="0"/>
  </r>
  <r>
    <n v="6459"/>
    <n v="31"/>
    <x v="0"/>
    <x v="1"/>
    <x v="7"/>
    <s v="Beauty"/>
    <n v="611.42999999999995"/>
    <x v="7"/>
    <s v="Mobile"/>
    <x v="4"/>
    <x v="1"/>
    <n v="2"/>
    <x v="1"/>
    <x v="3"/>
    <n v="3"/>
    <x v="0"/>
    <x v="1"/>
  </r>
  <r>
    <n v="6460"/>
    <n v="57"/>
    <x v="0"/>
    <x v="2"/>
    <x v="2"/>
    <s v="Sports"/>
    <n v="272.94"/>
    <x v="16"/>
    <s v="Mobile"/>
    <x v="3"/>
    <x v="1"/>
    <n v="8"/>
    <x v="0"/>
    <x v="2"/>
    <n v="12"/>
    <x v="2"/>
    <x v="2"/>
  </r>
  <r>
    <n v="6461"/>
    <n v="20"/>
    <x v="0"/>
    <x v="2"/>
    <x v="2"/>
    <s v="Electronics"/>
    <n v="401.69"/>
    <x v="42"/>
    <s v="Desktop"/>
    <x v="0"/>
    <x v="1"/>
    <n v="1"/>
    <x v="1"/>
    <x v="2"/>
    <n v="7"/>
    <x v="1"/>
    <x v="2"/>
  </r>
  <r>
    <n v="6462"/>
    <n v="33"/>
    <x v="0"/>
    <x v="0"/>
    <x v="0"/>
    <s v="Electronics"/>
    <n v="565.80999999999995"/>
    <x v="54"/>
    <s v="Mobile"/>
    <x v="4"/>
    <x v="1"/>
    <n v="8"/>
    <x v="1"/>
    <x v="4"/>
    <n v="12"/>
    <x v="2"/>
    <x v="0"/>
  </r>
  <r>
    <n v="6463"/>
    <n v="48"/>
    <x v="0"/>
    <x v="1"/>
    <x v="0"/>
    <s v="Clothing"/>
    <n v="834.74"/>
    <x v="48"/>
    <s v="Tablet"/>
    <x v="2"/>
    <x v="1"/>
    <n v="1"/>
    <x v="1"/>
    <x v="0"/>
    <n v="11"/>
    <x v="2"/>
    <x v="2"/>
  </r>
  <r>
    <n v="6464"/>
    <n v="34"/>
    <x v="0"/>
    <x v="2"/>
    <x v="7"/>
    <s v="Groceries"/>
    <n v="889.03"/>
    <x v="4"/>
    <s v="Desktop"/>
    <x v="3"/>
    <x v="1"/>
    <n v="5"/>
    <x v="1"/>
    <x v="1"/>
    <n v="2"/>
    <x v="2"/>
    <x v="2"/>
  </r>
  <r>
    <n v="6465"/>
    <n v="58"/>
    <x v="0"/>
    <x v="2"/>
    <x v="6"/>
    <s v="Beauty"/>
    <n v="16.48"/>
    <x v="54"/>
    <s v="Mobile"/>
    <x v="1"/>
    <x v="1"/>
    <n v="6"/>
    <x v="1"/>
    <x v="4"/>
    <n v="10"/>
    <x v="1"/>
    <x v="1"/>
  </r>
  <r>
    <n v="6466"/>
    <n v="62"/>
    <x v="1"/>
    <x v="1"/>
    <x v="4"/>
    <s v="Home"/>
    <n v="822.42"/>
    <x v="11"/>
    <s v="Desktop"/>
    <x v="2"/>
    <x v="0"/>
    <n v="7"/>
    <x v="0"/>
    <x v="4"/>
    <n v="10"/>
    <x v="2"/>
    <x v="2"/>
  </r>
  <r>
    <n v="6467"/>
    <n v="43"/>
    <x v="0"/>
    <x v="1"/>
    <x v="7"/>
    <s v="Toys"/>
    <n v="651.07000000000005"/>
    <x v="1"/>
    <s v="Mobile"/>
    <x v="2"/>
    <x v="1"/>
    <n v="3"/>
    <x v="0"/>
    <x v="3"/>
    <n v="8"/>
    <x v="1"/>
    <x v="1"/>
  </r>
  <r>
    <n v="6468"/>
    <n v="39"/>
    <x v="0"/>
    <x v="0"/>
    <x v="2"/>
    <s v="Clothing"/>
    <n v="435.74"/>
    <x v="0"/>
    <s v="Mobile"/>
    <x v="1"/>
    <x v="1"/>
    <n v="6"/>
    <x v="1"/>
    <x v="2"/>
    <n v="12"/>
    <x v="2"/>
    <x v="0"/>
  </r>
  <r>
    <n v="6469"/>
    <n v="60"/>
    <x v="1"/>
    <x v="0"/>
    <x v="3"/>
    <s v="Toys"/>
    <n v="674.76"/>
    <x v="47"/>
    <s v="Tablet"/>
    <x v="1"/>
    <x v="0"/>
    <n v="9"/>
    <x v="0"/>
    <x v="0"/>
    <n v="4"/>
    <x v="0"/>
    <x v="2"/>
  </r>
  <r>
    <n v="6470"/>
    <n v="56"/>
    <x v="0"/>
    <x v="1"/>
    <x v="1"/>
    <s v="Books"/>
    <n v="946.37"/>
    <x v="17"/>
    <s v="Desktop"/>
    <x v="1"/>
    <x v="0"/>
    <n v="4"/>
    <x v="0"/>
    <x v="1"/>
    <n v="8"/>
    <x v="0"/>
    <x v="1"/>
  </r>
  <r>
    <n v="6471"/>
    <n v="56"/>
    <x v="0"/>
    <x v="2"/>
    <x v="5"/>
    <s v="Clothing"/>
    <n v="53.97"/>
    <x v="1"/>
    <s v="Desktop"/>
    <x v="1"/>
    <x v="0"/>
    <n v="4"/>
    <x v="0"/>
    <x v="2"/>
    <n v="13"/>
    <x v="0"/>
    <x v="2"/>
  </r>
  <r>
    <n v="6472"/>
    <n v="50"/>
    <x v="0"/>
    <x v="1"/>
    <x v="5"/>
    <s v="Clothing"/>
    <n v="445.42"/>
    <x v="12"/>
    <s v="Tablet"/>
    <x v="1"/>
    <x v="0"/>
    <n v="6"/>
    <x v="1"/>
    <x v="0"/>
    <n v="13"/>
    <x v="1"/>
    <x v="0"/>
  </r>
  <r>
    <n v="6473"/>
    <n v="62"/>
    <x v="1"/>
    <x v="1"/>
    <x v="2"/>
    <s v="Groceries"/>
    <n v="440.18"/>
    <x v="27"/>
    <s v="Mobile"/>
    <x v="1"/>
    <x v="0"/>
    <n v="5"/>
    <x v="0"/>
    <x v="1"/>
    <n v="7"/>
    <x v="2"/>
    <x v="1"/>
  </r>
  <r>
    <n v="6474"/>
    <n v="46"/>
    <x v="0"/>
    <x v="0"/>
    <x v="3"/>
    <s v="Groceries"/>
    <n v="315.83999999999997"/>
    <x v="29"/>
    <s v="Desktop"/>
    <x v="4"/>
    <x v="0"/>
    <n v="8"/>
    <x v="1"/>
    <x v="3"/>
    <n v="10"/>
    <x v="2"/>
    <x v="1"/>
  </r>
  <r>
    <n v="6475"/>
    <n v="29"/>
    <x v="0"/>
    <x v="1"/>
    <x v="6"/>
    <s v="Home"/>
    <n v="196.04"/>
    <x v="52"/>
    <s v="Tablet"/>
    <x v="4"/>
    <x v="1"/>
    <n v="7"/>
    <x v="1"/>
    <x v="4"/>
    <n v="2"/>
    <x v="1"/>
    <x v="0"/>
  </r>
  <r>
    <n v="6476"/>
    <n v="27"/>
    <x v="0"/>
    <x v="2"/>
    <x v="5"/>
    <s v="Electronics"/>
    <n v="334.35"/>
    <x v="36"/>
    <s v="Tablet"/>
    <x v="4"/>
    <x v="1"/>
    <n v="7"/>
    <x v="1"/>
    <x v="2"/>
    <n v="6"/>
    <x v="2"/>
    <x v="0"/>
  </r>
  <r>
    <n v="6477"/>
    <n v="26"/>
    <x v="0"/>
    <x v="1"/>
    <x v="0"/>
    <s v="Beauty"/>
    <n v="474.93"/>
    <x v="16"/>
    <s v="Tablet"/>
    <x v="1"/>
    <x v="1"/>
    <n v="7"/>
    <x v="1"/>
    <x v="2"/>
    <n v="8"/>
    <x v="0"/>
    <x v="2"/>
  </r>
  <r>
    <n v="6478"/>
    <n v="40"/>
    <x v="0"/>
    <x v="2"/>
    <x v="2"/>
    <s v="Beauty"/>
    <n v="136.68"/>
    <x v="36"/>
    <s v="Tablet"/>
    <x v="0"/>
    <x v="1"/>
    <n v="5"/>
    <x v="0"/>
    <x v="1"/>
    <n v="13"/>
    <x v="0"/>
    <x v="2"/>
  </r>
  <r>
    <n v="6479"/>
    <n v="32"/>
    <x v="0"/>
    <x v="1"/>
    <x v="2"/>
    <s v="Home"/>
    <n v="358.37"/>
    <x v="58"/>
    <s v="Tablet"/>
    <x v="3"/>
    <x v="1"/>
    <n v="6"/>
    <x v="0"/>
    <x v="4"/>
    <n v="1"/>
    <x v="1"/>
    <x v="0"/>
  </r>
  <r>
    <n v="6480"/>
    <n v="56"/>
    <x v="0"/>
    <x v="2"/>
    <x v="0"/>
    <s v="Beauty"/>
    <n v="36.9"/>
    <x v="47"/>
    <s v="Tablet"/>
    <x v="4"/>
    <x v="0"/>
    <n v="8"/>
    <x v="0"/>
    <x v="1"/>
    <n v="3"/>
    <x v="2"/>
    <x v="2"/>
  </r>
  <r>
    <n v="6481"/>
    <n v="32"/>
    <x v="0"/>
    <x v="1"/>
    <x v="3"/>
    <s v="Toys"/>
    <n v="599.51"/>
    <x v="37"/>
    <s v="Mobile"/>
    <x v="4"/>
    <x v="0"/>
    <n v="5"/>
    <x v="1"/>
    <x v="0"/>
    <n v="4"/>
    <x v="0"/>
    <x v="1"/>
  </r>
  <r>
    <n v="6482"/>
    <n v="65"/>
    <x v="1"/>
    <x v="2"/>
    <x v="2"/>
    <s v="Groceries"/>
    <n v="775.31"/>
    <x v="11"/>
    <s v="Mobile"/>
    <x v="4"/>
    <x v="1"/>
    <n v="9"/>
    <x v="1"/>
    <x v="3"/>
    <n v="9"/>
    <x v="0"/>
    <x v="0"/>
  </r>
  <r>
    <n v="6483"/>
    <n v="20"/>
    <x v="0"/>
    <x v="2"/>
    <x v="5"/>
    <s v="Electronics"/>
    <n v="434.55"/>
    <x v="12"/>
    <s v="Tablet"/>
    <x v="0"/>
    <x v="1"/>
    <n v="6"/>
    <x v="1"/>
    <x v="0"/>
    <n v="2"/>
    <x v="1"/>
    <x v="0"/>
  </r>
  <r>
    <n v="6484"/>
    <n v="56"/>
    <x v="0"/>
    <x v="1"/>
    <x v="5"/>
    <s v="Clothing"/>
    <n v="726.39"/>
    <x v="8"/>
    <s v="Tablet"/>
    <x v="2"/>
    <x v="0"/>
    <n v="3"/>
    <x v="0"/>
    <x v="0"/>
    <n v="13"/>
    <x v="0"/>
    <x v="0"/>
  </r>
  <r>
    <n v="6485"/>
    <n v="30"/>
    <x v="0"/>
    <x v="2"/>
    <x v="1"/>
    <s v="Clothing"/>
    <n v="398.68"/>
    <x v="58"/>
    <s v="Tablet"/>
    <x v="1"/>
    <x v="0"/>
    <n v="9"/>
    <x v="1"/>
    <x v="4"/>
    <n v="3"/>
    <x v="2"/>
    <x v="0"/>
  </r>
  <r>
    <n v="6486"/>
    <n v="52"/>
    <x v="0"/>
    <x v="1"/>
    <x v="1"/>
    <s v="Sports"/>
    <n v="62.5"/>
    <x v="28"/>
    <s v="Tablet"/>
    <x v="2"/>
    <x v="1"/>
    <n v="1"/>
    <x v="0"/>
    <x v="4"/>
    <n v="5"/>
    <x v="1"/>
    <x v="0"/>
  </r>
  <r>
    <n v="6487"/>
    <n v="58"/>
    <x v="0"/>
    <x v="0"/>
    <x v="5"/>
    <s v="Books"/>
    <n v="792.78"/>
    <x v="29"/>
    <s v="Desktop"/>
    <x v="0"/>
    <x v="0"/>
    <n v="5"/>
    <x v="1"/>
    <x v="1"/>
    <n v="5"/>
    <x v="2"/>
    <x v="1"/>
  </r>
  <r>
    <n v="6488"/>
    <n v="50"/>
    <x v="0"/>
    <x v="0"/>
    <x v="3"/>
    <s v="Groceries"/>
    <n v="206.07"/>
    <x v="34"/>
    <s v="Mobile"/>
    <x v="3"/>
    <x v="0"/>
    <n v="2"/>
    <x v="1"/>
    <x v="0"/>
    <n v="5"/>
    <x v="2"/>
    <x v="2"/>
  </r>
  <r>
    <n v="6489"/>
    <n v="48"/>
    <x v="0"/>
    <x v="1"/>
    <x v="2"/>
    <s v="Books"/>
    <n v="882.89"/>
    <x v="25"/>
    <s v="Mobile"/>
    <x v="1"/>
    <x v="1"/>
    <n v="7"/>
    <x v="0"/>
    <x v="1"/>
    <n v="3"/>
    <x v="0"/>
    <x v="1"/>
  </r>
  <r>
    <n v="6490"/>
    <n v="48"/>
    <x v="0"/>
    <x v="2"/>
    <x v="5"/>
    <s v="Clothing"/>
    <n v="685.34"/>
    <x v="35"/>
    <s v="Tablet"/>
    <x v="0"/>
    <x v="1"/>
    <n v="9"/>
    <x v="1"/>
    <x v="2"/>
    <n v="8"/>
    <x v="1"/>
    <x v="0"/>
  </r>
  <r>
    <n v="6491"/>
    <n v="63"/>
    <x v="1"/>
    <x v="1"/>
    <x v="5"/>
    <s v="Sports"/>
    <n v="940.93"/>
    <x v="47"/>
    <s v="Mobile"/>
    <x v="0"/>
    <x v="0"/>
    <n v="9"/>
    <x v="1"/>
    <x v="2"/>
    <n v="5"/>
    <x v="0"/>
    <x v="2"/>
  </r>
  <r>
    <n v="6492"/>
    <n v="27"/>
    <x v="0"/>
    <x v="0"/>
    <x v="0"/>
    <s v="Home"/>
    <n v="852.8"/>
    <x v="54"/>
    <s v="Tablet"/>
    <x v="0"/>
    <x v="0"/>
    <n v="9"/>
    <x v="0"/>
    <x v="3"/>
    <n v="7"/>
    <x v="2"/>
    <x v="1"/>
  </r>
  <r>
    <n v="6493"/>
    <n v="27"/>
    <x v="0"/>
    <x v="2"/>
    <x v="0"/>
    <s v="Beauty"/>
    <n v="871.01"/>
    <x v="9"/>
    <s v="Tablet"/>
    <x v="0"/>
    <x v="1"/>
    <n v="5"/>
    <x v="1"/>
    <x v="4"/>
    <n v="6"/>
    <x v="2"/>
    <x v="1"/>
  </r>
  <r>
    <n v="6494"/>
    <n v="34"/>
    <x v="0"/>
    <x v="2"/>
    <x v="7"/>
    <s v="Clothing"/>
    <n v="451.63"/>
    <x v="1"/>
    <s v="Tablet"/>
    <x v="4"/>
    <x v="1"/>
    <n v="4"/>
    <x v="0"/>
    <x v="2"/>
    <n v="7"/>
    <x v="0"/>
    <x v="2"/>
  </r>
  <r>
    <n v="6495"/>
    <n v="65"/>
    <x v="1"/>
    <x v="2"/>
    <x v="6"/>
    <s v="Books"/>
    <n v="403.68"/>
    <x v="33"/>
    <s v="Mobile"/>
    <x v="3"/>
    <x v="1"/>
    <n v="4"/>
    <x v="1"/>
    <x v="1"/>
    <n v="5"/>
    <x v="1"/>
    <x v="0"/>
  </r>
  <r>
    <n v="6496"/>
    <n v="24"/>
    <x v="0"/>
    <x v="1"/>
    <x v="0"/>
    <s v="Electronics"/>
    <n v="373.1"/>
    <x v="32"/>
    <s v="Desktop"/>
    <x v="2"/>
    <x v="1"/>
    <n v="8"/>
    <x v="0"/>
    <x v="1"/>
    <n v="4"/>
    <x v="2"/>
    <x v="2"/>
  </r>
  <r>
    <n v="6497"/>
    <n v="42"/>
    <x v="0"/>
    <x v="2"/>
    <x v="1"/>
    <s v="Groceries"/>
    <n v="658.04"/>
    <x v="12"/>
    <s v="Tablet"/>
    <x v="4"/>
    <x v="0"/>
    <n v="4"/>
    <x v="1"/>
    <x v="4"/>
    <n v="8"/>
    <x v="0"/>
    <x v="1"/>
  </r>
  <r>
    <n v="6498"/>
    <n v="62"/>
    <x v="1"/>
    <x v="1"/>
    <x v="5"/>
    <s v="Clothing"/>
    <n v="375.77"/>
    <x v="10"/>
    <s v="Tablet"/>
    <x v="2"/>
    <x v="0"/>
    <n v="7"/>
    <x v="1"/>
    <x v="0"/>
    <n v="12"/>
    <x v="2"/>
    <x v="1"/>
  </r>
  <r>
    <n v="6499"/>
    <n v="36"/>
    <x v="0"/>
    <x v="1"/>
    <x v="3"/>
    <s v="Sports"/>
    <n v="873.77"/>
    <x v="28"/>
    <s v="Desktop"/>
    <x v="1"/>
    <x v="1"/>
    <n v="1"/>
    <x v="1"/>
    <x v="1"/>
    <n v="6"/>
    <x v="1"/>
    <x v="1"/>
  </r>
  <r>
    <n v="6500"/>
    <n v="53"/>
    <x v="0"/>
    <x v="1"/>
    <x v="6"/>
    <s v="Clothing"/>
    <n v="695.23"/>
    <x v="14"/>
    <s v="Mobile"/>
    <x v="1"/>
    <x v="1"/>
    <n v="1"/>
    <x v="1"/>
    <x v="0"/>
    <n v="10"/>
    <x v="1"/>
    <x v="1"/>
  </r>
  <r>
    <n v="6501"/>
    <n v="41"/>
    <x v="0"/>
    <x v="1"/>
    <x v="5"/>
    <s v="Groceries"/>
    <n v="819.57"/>
    <x v="42"/>
    <s v="Tablet"/>
    <x v="4"/>
    <x v="1"/>
    <n v="6"/>
    <x v="0"/>
    <x v="1"/>
    <n v="1"/>
    <x v="1"/>
    <x v="2"/>
  </r>
  <r>
    <n v="6502"/>
    <n v="67"/>
    <x v="1"/>
    <x v="1"/>
    <x v="3"/>
    <s v="Electronics"/>
    <n v="101.59"/>
    <x v="18"/>
    <s v="Tablet"/>
    <x v="1"/>
    <x v="1"/>
    <n v="4"/>
    <x v="0"/>
    <x v="0"/>
    <n v="11"/>
    <x v="1"/>
    <x v="0"/>
  </r>
  <r>
    <n v="6503"/>
    <n v="68"/>
    <x v="1"/>
    <x v="0"/>
    <x v="6"/>
    <s v="Home"/>
    <n v="273.70999999999998"/>
    <x v="45"/>
    <s v="Desktop"/>
    <x v="0"/>
    <x v="0"/>
    <n v="9"/>
    <x v="1"/>
    <x v="0"/>
    <n v="7"/>
    <x v="0"/>
    <x v="0"/>
  </r>
  <r>
    <n v="6504"/>
    <n v="53"/>
    <x v="0"/>
    <x v="2"/>
    <x v="0"/>
    <s v="Books"/>
    <n v="219.12"/>
    <x v="56"/>
    <s v="Desktop"/>
    <x v="1"/>
    <x v="0"/>
    <n v="1"/>
    <x v="1"/>
    <x v="3"/>
    <n v="1"/>
    <x v="2"/>
    <x v="0"/>
  </r>
  <r>
    <n v="6505"/>
    <n v="57"/>
    <x v="0"/>
    <x v="2"/>
    <x v="5"/>
    <s v="Beauty"/>
    <n v="153.94"/>
    <x v="27"/>
    <s v="Tablet"/>
    <x v="1"/>
    <x v="1"/>
    <n v="3"/>
    <x v="1"/>
    <x v="0"/>
    <n v="12"/>
    <x v="0"/>
    <x v="1"/>
  </r>
  <r>
    <n v="6506"/>
    <n v="33"/>
    <x v="0"/>
    <x v="2"/>
    <x v="6"/>
    <s v="Groceries"/>
    <n v="805.39"/>
    <x v="26"/>
    <s v="Tablet"/>
    <x v="0"/>
    <x v="0"/>
    <n v="8"/>
    <x v="0"/>
    <x v="1"/>
    <n v="6"/>
    <x v="0"/>
    <x v="2"/>
  </r>
  <r>
    <n v="6507"/>
    <n v="45"/>
    <x v="0"/>
    <x v="0"/>
    <x v="2"/>
    <s v="Clothing"/>
    <n v="824.24"/>
    <x v="11"/>
    <s v="Desktop"/>
    <x v="2"/>
    <x v="1"/>
    <n v="3"/>
    <x v="1"/>
    <x v="1"/>
    <n v="8"/>
    <x v="1"/>
    <x v="2"/>
  </r>
  <r>
    <n v="6508"/>
    <n v="20"/>
    <x v="0"/>
    <x v="2"/>
    <x v="2"/>
    <s v="Beauty"/>
    <n v="381.2"/>
    <x v="19"/>
    <s v="Tablet"/>
    <x v="2"/>
    <x v="1"/>
    <n v="9"/>
    <x v="0"/>
    <x v="2"/>
    <n v="6"/>
    <x v="2"/>
    <x v="0"/>
  </r>
  <r>
    <n v="6509"/>
    <n v="63"/>
    <x v="1"/>
    <x v="0"/>
    <x v="2"/>
    <s v="Home"/>
    <n v="113.56"/>
    <x v="23"/>
    <s v="Tablet"/>
    <x v="4"/>
    <x v="1"/>
    <n v="4"/>
    <x v="1"/>
    <x v="4"/>
    <n v="12"/>
    <x v="0"/>
    <x v="2"/>
  </r>
  <r>
    <n v="6510"/>
    <n v="26"/>
    <x v="0"/>
    <x v="2"/>
    <x v="3"/>
    <s v="Toys"/>
    <n v="699.24"/>
    <x v="0"/>
    <s v="Tablet"/>
    <x v="2"/>
    <x v="1"/>
    <n v="2"/>
    <x v="0"/>
    <x v="2"/>
    <n v="6"/>
    <x v="2"/>
    <x v="2"/>
  </r>
  <r>
    <n v="6511"/>
    <n v="58"/>
    <x v="0"/>
    <x v="2"/>
    <x v="6"/>
    <s v="Clothing"/>
    <n v="429.27"/>
    <x v="26"/>
    <s v="Tablet"/>
    <x v="2"/>
    <x v="1"/>
    <n v="6"/>
    <x v="0"/>
    <x v="0"/>
    <n v="1"/>
    <x v="0"/>
    <x v="1"/>
  </r>
  <r>
    <n v="6512"/>
    <n v="61"/>
    <x v="1"/>
    <x v="0"/>
    <x v="4"/>
    <s v="Toys"/>
    <n v="610.65"/>
    <x v="45"/>
    <s v="Desktop"/>
    <x v="1"/>
    <x v="1"/>
    <n v="5"/>
    <x v="1"/>
    <x v="1"/>
    <n v="1"/>
    <x v="2"/>
    <x v="2"/>
  </r>
  <r>
    <n v="6513"/>
    <n v="27"/>
    <x v="0"/>
    <x v="0"/>
    <x v="1"/>
    <s v="Books"/>
    <n v="42.35"/>
    <x v="21"/>
    <s v="Desktop"/>
    <x v="4"/>
    <x v="1"/>
    <n v="2"/>
    <x v="1"/>
    <x v="4"/>
    <n v="10"/>
    <x v="0"/>
    <x v="0"/>
  </r>
  <r>
    <n v="6514"/>
    <n v="45"/>
    <x v="0"/>
    <x v="2"/>
    <x v="3"/>
    <s v="Toys"/>
    <n v="504.78"/>
    <x v="1"/>
    <s v="Tablet"/>
    <x v="4"/>
    <x v="1"/>
    <n v="8"/>
    <x v="1"/>
    <x v="3"/>
    <n v="1"/>
    <x v="2"/>
    <x v="1"/>
  </r>
  <r>
    <n v="6515"/>
    <n v="57"/>
    <x v="0"/>
    <x v="1"/>
    <x v="6"/>
    <s v="Home"/>
    <n v="230.74"/>
    <x v="40"/>
    <s v="Tablet"/>
    <x v="0"/>
    <x v="0"/>
    <n v="9"/>
    <x v="0"/>
    <x v="4"/>
    <n v="5"/>
    <x v="1"/>
    <x v="1"/>
  </r>
  <r>
    <n v="6516"/>
    <n v="27"/>
    <x v="0"/>
    <x v="0"/>
    <x v="7"/>
    <s v="Beauty"/>
    <n v="308.97000000000003"/>
    <x v="28"/>
    <s v="Mobile"/>
    <x v="0"/>
    <x v="1"/>
    <n v="5"/>
    <x v="0"/>
    <x v="2"/>
    <n v="12"/>
    <x v="1"/>
    <x v="0"/>
  </r>
  <r>
    <n v="6517"/>
    <n v="22"/>
    <x v="0"/>
    <x v="2"/>
    <x v="0"/>
    <s v="Home"/>
    <n v="454.31"/>
    <x v="25"/>
    <s v="Desktop"/>
    <x v="1"/>
    <x v="1"/>
    <n v="9"/>
    <x v="0"/>
    <x v="2"/>
    <n v="7"/>
    <x v="1"/>
    <x v="0"/>
  </r>
  <r>
    <n v="6518"/>
    <n v="57"/>
    <x v="0"/>
    <x v="1"/>
    <x v="0"/>
    <s v="Beauty"/>
    <n v="389.62"/>
    <x v="35"/>
    <s v="Tablet"/>
    <x v="0"/>
    <x v="0"/>
    <n v="8"/>
    <x v="1"/>
    <x v="2"/>
    <n v="4"/>
    <x v="0"/>
    <x v="1"/>
  </r>
  <r>
    <n v="6519"/>
    <n v="52"/>
    <x v="0"/>
    <x v="2"/>
    <x v="0"/>
    <s v="Groceries"/>
    <n v="465.73"/>
    <x v="16"/>
    <s v="Mobile"/>
    <x v="4"/>
    <x v="0"/>
    <n v="4"/>
    <x v="0"/>
    <x v="1"/>
    <n v="9"/>
    <x v="1"/>
    <x v="1"/>
  </r>
  <r>
    <n v="6520"/>
    <n v="68"/>
    <x v="1"/>
    <x v="0"/>
    <x v="1"/>
    <s v="Electronics"/>
    <n v="255.47"/>
    <x v="38"/>
    <s v="Desktop"/>
    <x v="3"/>
    <x v="1"/>
    <n v="6"/>
    <x v="0"/>
    <x v="4"/>
    <n v="12"/>
    <x v="2"/>
    <x v="1"/>
  </r>
  <r>
    <n v="6521"/>
    <n v="21"/>
    <x v="0"/>
    <x v="1"/>
    <x v="5"/>
    <s v="Books"/>
    <n v="175.39"/>
    <x v="45"/>
    <s v="Tablet"/>
    <x v="2"/>
    <x v="1"/>
    <n v="3"/>
    <x v="1"/>
    <x v="4"/>
    <n v="6"/>
    <x v="2"/>
    <x v="0"/>
  </r>
  <r>
    <n v="6522"/>
    <n v="45"/>
    <x v="0"/>
    <x v="2"/>
    <x v="2"/>
    <s v="Toys"/>
    <n v="504.97"/>
    <x v="53"/>
    <s v="Desktop"/>
    <x v="4"/>
    <x v="0"/>
    <n v="7"/>
    <x v="0"/>
    <x v="1"/>
    <n v="13"/>
    <x v="0"/>
    <x v="1"/>
  </r>
  <r>
    <n v="6523"/>
    <n v="24"/>
    <x v="0"/>
    <x v="2"/>
    <x v="6"/>
    <s v="Home"/>
    <n v="253.32"/>
    <x v="40"/>
    <s v="Desktop"/>
    <x v="3"/>
    <x v="0"/>
    <n v="1"/>
    <x v="1"/>
    <x v="2"/>
    <n v="1"/>
    <x v="1"/>
    <x v="0"/>
  </r>
  <r>
    <n v="6524"/>
    <n v="44"/>
    <x v="0"/>
    <x v="2"/>
    <x v="5"/>
    <s v="Books"/>
    <n v="796.99"/>
    <x v="53"/>
    <s v="Desktop"/>
    <x v="4"/>
    <x v="0"/>
    <n v="3"/>
    <x v="1"/>
    <x v="0"/>
    <n v="4"/>
    <x v="2"/>
    <x v="2"/>
  </r>
  <r>
    <n v="6525"/>
    <n v="29"/>
    <x v="0"/>
    <x v="2"/>
    <x v="5"/>
    <s v="Toys"/>
    <n v="342.09"/>
    <x v="39"/>
    <s v="Tablet"/>
    <x v="2"/>
    <x v="0"/>
    <n v="5"/>
    <x v="1"/>
    <x v="0"/>
    <n v="8"/>
    <x v="1"/>
    <x v="0"/>
  </r>
  <r>
    <n v="6526"/>
    <n v="37"/>
    <x v="0"/>
    <x v="0"/>
    <x v="0"/>
    <s v="Clothing"/>
    <n v="888.28"/>
    <x v="13"/>
    <s v="Tablet"/>
    <x v="3"/>
    <x v="0"/>
    <n v="9"/>
    <x v="0"/>
    <x v="0"/>
    <n v="2"/>
    <x v="2"/>
    <x v="0"/>
  </r>
  <r>
    <n v="6527"/>
    <n v="41"/>
    <x v="0"/>
    <x v="1"/>
    <x v="3"/>
    <s v="Beauty"/>
    <n v="567.70000000000005"/>
    <x v="23"/>
    <s v="Tablet"/>
    <x v="1"/>
    <x v="1"/>
    <n v="2"/>
    <x v="0"/>
    <x v="4"/>
    <n v="11"/>
    <x v="0"/>
    <x v="2"/>
  </r>
  <r>
    <n v="6528"/>
    <n v="50"/>
    <x v="0"/>
    <x v="2"/>
    <x v="5"/>
    <s v="Books"/>
    <n v="341.93"/>
    <x v="2"/>
    <s v="Desktop"/>
    <x v="3"/>
    <x v="0"/>
    <n v="1"/>
    <x v="0"/>
    <x v="0"/>
    <n v="4"/>
    <x v="2"/>
    <x v="1"/>
  </r>
  <r>
    <n v="6529"/>
    <n v="24"/>
    <x v="0"/>
    <x v="1"/>
    <x v="6"/>
    <s v="Beauty"/>
    <n v="30.85"/>
    <x v="9"/>
    <s v="Mobile"/>
    <x v="0"/>
    <x v="0"/>
    <n v="2"/>
    <x v="0"/>
    <x v="3"/>
    <n v="7"/>
    <x v="2"/>
    <x v="0"/>
  </r>
  <r>
    <n v="6530"/>
    <n v="34"/>
    <x v="0"/>
    <x v="2"/>
    <x v="6"/>
    <s v="Clothing"/>
    <n v="754.42"/>
    <x v="35"/>
    <s v="Tablet"/>
    <x v="0"/>
    <x v="1"/>
    <n v="1"/>
    <x v="1"/>
    <x v="3"/>
    <n v="2"/>
    <x v="1"/>
    <x v="0"/>
  </r>
  <r>
    <n v="6531"/>
    <n v="68"/>
    <x v="1"/>
    <x v="2"/>
    <x v="3"/>
    <s v="Electronics"/>
    <n v="651.72"/>
    <x v="39"/>
    <s v="Mobile"/>
    <x v="1"/>
    <x v="0"/>
    <n v="4"/>
    <x v="0"/>
    <x v="2"/>
    <n v="11"/>
    <x v="1"/>
    <x v="1"/>
  </r>
  <r>
    <n v="6532"/>
    <n v="26"/>
    <x v="0"/>
    <x v="0"/>
    <x v="2"/>
    <s v="Books"/>
    <n v="629.77"/>
    <x v="1"/>
    <s v="Mobile"/>
    <x v="4"/>
    <x v="0"/>
    <n v="8"/>
    <x v="1"/>
    <x v="2"/>
    <n v="10"/>
    <x v="0"/>
    <x v="0"/>
  </r>
  <r>
    <n v="6533"/>
    <n v="29"/>
    <x v="0"/>
    <x v="1"/>
    <x v="6"/>
    <s v="Beauty"/>
    <n v="792.43"/>
    <x v="4"/>
    <s v="Mobile"/>
    <x v="4"/>
    <x v="1"/>
    <n v="1"/>
    <x v="1"/>
    <x v="3"/>
    <n v="7"/>
    <x v="0"/>
    <x v="1"/>
  </r>
  <r>
    <n v="6534"/>
    <n v="66"/>
    <x v="1"/>
    <x v="2"/>
    <x v="1"/>
    <s v="Electronics"/>
    <n v="457.9"/>
    <x v="13"/>
    <s v="Tablet"/>
    <x v="4"/>
    <x v="0"/>
    <n v="6"/>
    <x v="0"/>
    <x v="1"/>
    <n v="5"/>
    <x v="0"/>
    <x v="0"/>
  </r>
  <r>
    <n v="6535"/>
    <n v="32"/>
    <x v="0"/>
    <x v="0"/>
    <x v="2"/>
    <s v="Books"/>
    <n v="999.8"/>
    <x v="42"/>
    <s v="Tablet"/>
    <x v="4"/>
    <x v="1"/>
    <n v="4"/>
    <x v="0"/>
    <x v="1"/>
    <n v="12"/>
    <x v="2"/>
    <x v="0"/>
  </r>
  <r>
    <n v="6536"/>
    <n v="56"/>
    <x v="0"/>
    <x v="0"/>
    <x v="2"/>
    <s v="Books"/>
    <n v="525.55999999999995"/>
    <x v="16"/>
    <s v="Mobile"/>
    <x v="3"/>
    <x v="1"/>
    <n v="4"/>
    <x v="0"/>
    <x v="1"/>
    <n v="4"/>
    <x v="1"/>
    <x v="1"/>
  </r>
  <r>
    <n v="6537"/>
    <n v="22"/>
    <x v="0"/>
    <x v="2"/>
    <x v="6"/>
    <s v="Sports"/>
    <n v="244.01"/>
    <x v="30"/>
    <s v="Mobile"/>
    <x v="1"/>
    <x v="0"/>
    <n v="4"/>
    <x v="1"/>
    <x v="2"/>
    <n v="6"/>
    <x v="0"/>
    <x v="0"/>
  </r>
  <r>
    <n v="6538"/>
    <n v="53"/>
    <x v="0"/>
    <x v="2"/>
    <x v="6"/>
    <s v="Home"/>
    <n v="561.46"/>
    <x v="36"/>
    <s v="Desktop"/>
    <x v="1"/>
    <x v="0"/>
    <n v="5"/>
    <x v="0"/>
    <x v="3"/>
    <n v="11"/>
    <x v="2"/>
    <x v="0"/>
  </r>
  <r>
    <n v="6539"/>
    <n v="29"/>
    <x v="0"/>
    <x v="0"/>
    <x v="0"/>
    <s v="Beauty"/>
    <n v="207.32"/>
    <x v="32"/>
    <s v="Desktop"/>
    <x v="0"/>
    <x v="0"/>
    <n v="3"/>
    <x v="0"/>
    <x v="4"/>
    <n v="6"/>
    <x v="2"/>
    <x v="1"/>
  </r>
  <r>
    <n v="6540"/>
    <n v="47"/>
    <x v="0"/>
    <x v="0"/>
    <x v="6"/>
    <s v="Toys"/>
    <n v="521.38"/>
    <x v="30"/>
    <s v="Mobile"/>
    <x v="2"/>
    <x v="1"/>
    <n v="6"/>
    <x v="0"/>
    <x v="2"/>
    <n v="2"/>
    <x v="0"/>
    <x v="0"/>
  </r>
  <r>
    <n v="6541"/>
    <n v="48"/>
    <x v="0"/>
    <x v="2"/>
    <x v="1"/>
    <s v="Beauty"/>
    <n v="492.77"/>
    <x v="16"/>
    <s v="Desktop"/>
    <x v="2"/>
    <x v="1"/>
    <n v="4"/>
    <x v="0"/>
    <x v="2"/>
    <n v="5"/>
    <x v="1"/>
    <x v="0"/>
  </r>
  <r>
    <n v="6542"/>
    <n v="35"/>
    <x v="0"/>
    <x v="2"/>
    <x v="6"/>
    <s v="Toys"/>
    <n v="772.78"/>
    <x v="47"/>
    <s v="Mobile"/>
    <x v="2"/>
    <x v="0"/>
    <n v="9"/>
    <x v="0"/>
    <x v="2"/>
    <n v="3"/>
    <x v="2"/>
    <x v="1"/>
  </r>
  <r>
    <n v="6543"/>
    <n v="59"/>
    <x v="0"/>
    <x v="0"/>
    <x v="6"/>
    <s v="Clothing"/>
    <n v="716.26"/>
    <x v="11"/>
    <s v="Desktop"/>
    <x v="4"/>
    <x v="1"/>
    <n v="5"/>
    <x v="0"/>
    <x v="0"/>
    <n v="9"/>
    <x v="2"/>
    <x v="2"/>
  </r>
  <r>
    <n v="6544"/>
    <n v="60"/>
    <x v="1"/>
    <x v="0"/>
    <x v="0"/>
    <s v="Groceries"/>
    <n v="890.03"/>
    <x v="26"/>
    <s v="Mobile"/>
    <x v="3"/>
    <x v="0"/>
    <n v="8"/>
    <x v="0"/>
    <x v="1"/>
    <n v="1"/>
    <x v="1"/>
    <x v="1"/>
  </r>
  <r>
    <n v="6545"/>
    <n v="58"/>
    <x v="0"/>
    <x v="2"/>
    <x v="4"/>
    <s v="Books"/>
    <n v="219.81"/>
    <x v="11"/>
    <s v="Tablet"/>
    <x v="2"/>
    <x v="1"/>
    <n v="1"/>
    <x v="0"/>
    <x v="2"/>
    <n v="12"/>
    <x v="0"/>
    <x v="1"/>
  </r>
  <r>
    <n v="6546"/>
    <n v="24"/>
    <x v="0"/>
    <x v="2"/>
    <x v="4"/>
    <s v="Electronics"/>
    <n v="687.94"/>
    <x v="0"/>
    <s v="Tablet"/>
    <x v="0"/>
    <x v="0"/>
    <n v="7"/>
    <x v="1"/>
    <x v="3"/>
    <n v="8"/>
    <x v="2"/>
    <x v="1"/>
  </r>
  <r>
    <n v="6547"/>
    <n v="35"/>
    <x v="0"/>
    <x v="2"/>
    <x v="4"/>
    <s v="Home"/>
    <n v="962.03"/>
    <x v="43"/>
    <s v="Mobile"/>
    <x v="1"/>
    <x v="0"/>
    <n v="2"/>
    <x v="0"/>
    <x v="3"/>
    <n v="10"/>
    <x v="1"/>
    <x v="2"/>
  </r>
  <r>
    <n v="6548"/>
    <n v="31"/>
    <x v="0"/>
    <x v="0"/>
    <x v="0"/>
    <s v="Books"/>
    <n v="492.27"/>
    <x v="42"/>
    <s v="Desktop"/>
    <x v="0"/>
    <x v="0"/>
    <n v="5"/>
    <x v="0"/>
    <x v="4"/>
    <n v="4"/>
    <x v="2"/>
    <x v="2"/>
  </r>
  <r>
    <n v="6549"/>
    <n v="35"/>
    <x v="0"/>
    <x v="1"/>
    <x v="6"/>
    <s v="Toys"/>
    <n v="200.67"/>
    <x v="47"/>
    <s v="Desktop"/>
    <x v="1"/>
    <x v="0"/>
    <n v="3"/>
    <x v="0"/>
    <x v="2"/>
    <n v="9"/>
    <x v="0"/>
    <x v="2"/>
  </r>
  <r>
    <n v="6550"/>
    <n v="30"/>
    <x v="0"/>
    <x v="1"/>
    <x v="1"/>
    <s v="Clothing"/>
    <n v="944.98"/>
    <x v="15"/>
    <s v="Mobile"/>
    <x v="2"/>
    <x v="0"/>
    <n v="8"/>
    <x v="1"/>
    <x v="2"/>
    <n v="4"/>
    <x v="0"/>
    <x v="0"/>
  </r>
  <r>
    <n v="6551"/>
    <n v="59"/>
    <x v="0"/>
    <x v="1"/>
    <x v="5"/>
    <s v="Clothing"/>
    <n v="509.58"/>
    <x v="2"/>
    <s v="Tablet"/>
    <x v="3"/>
    <x v="0"/>
    <n v="1"/>
    <x v="0"/>
    <x v="4"/>
    <n v="7"/>
    <x v="2"/>
    <x v="2"/>
  </r>
  <r>
    <n v="6552"/>
    <n v="62"/>
    <x v="1"/>
    <x v="0"/>
    <x v="2"/>
    <s v="Home"/>
    <n v="302.83999999999997"/>
    <x v="19"/>
    <s v="Tablet"/>
    <x v="1"/>
    <x v="1"/>
    <n v="1"/>
    <x v="1"/>
    <x v="4"/>
    <n v="7"/>
    <x v="0"/>
    <x v="2"/>
  </r>
  <r>
    <n v="6553"/>
    <n v="24"/>
    <x v="0"/>
    <x v="0"/>
    <x v="7"/>
    <s v="Toys"/>
    <n v="824.34"/>
    <x v="52"/>
    <s v="Mobile"/>
    <x v="0"/>
    <x v="1"/>
    <n v="7"/>
    <x v="1"/>
    <x v="2"/>
    <n v="5"/>
    <x v="2"/>
    <x v="0"/>
  </r>
  <r>
    <n v="6554"/>
    <n v="27"/>
    <x v="0"/>
    <x v="0"/>
    <x v="1"/>
    <s v="Books"/>
    <n v="160.19999999999999"/>
    <x v="39"/>
    <s v="Desktop"/>
    <x v="2"/>
    <x v="1"/>
    <n v="4"/>
    <x v="0"/>
    <x v="3"/>
    <n v="2"/>
    <x v="2"/>
    <x v="0"/>
  </r>
  <r>
    <n v="6555"/>
    <n v="21"/>
    <x v="0"/>
    <x v="1"/>
    <x v="7"/>
    <s v="Books"/>
    <n v="717.8"/>
    <x v="39"/>
    <s v="Desktop"/>
    <x v="0"/>
    <x v="1"/>
    <n v="9"/>
    <x v="0"/>
    <x v="1"/>
    <n v="11"/>
    <x v="0"/>
    <x v="2"/>
  </r>
  <r>
    <n v="6556"/>
    <n v="69"/>
    <x v="1"/>
    <x v="2"/>
    <x v="3"/>
    <s v="Home"/>
    <n v="185.49"/>
    <x v="21"/>
    <s v="Desktop"/>
    <x v="4"/>
    <x v="1"/>
    <n v="1"/>
    <x v="0"/>
    <x v="3"/>
    <n v="3"/>
    <x v="2"/>
    <x v="2"/>
  </r>
  <r>
    <n v="6557"/>
    <n v="49"/>
    <x v="0"/>
    <x v="0"/>
    <x v="0"/>
    <s v="Home"/>
    <n v="760.16"/>
    <x v="49"/>
    <s v="Desktop"/>
    <x v="2"/>
    <x v="1"/>
    <n v="5"/>
    <x v="0"/>
    <x v="2"/>
    <n v="2"/>
    <x v="0"/>
    <x v="1"/>
  </r>
  <r>
    <n v="6558"/>
    <n v="24"/>
    <x v="0"/>
    <x v="2"/>
    <x v="1"/>
    <s v="Toys"/>
    <n v="764.78"/>
    <x v="58"/>
    <s v="Desktop"/>
    <x v="2"/>
    <x v="0"/>
    <n v="7"/>
    <x v="1"/>
    <x v="1"/>
    <n v="10"/>
    <x v="2"/>
    <x v="0"/>
  </r>
  <r>
    <n v="6559"/>
    <n v="31"/>
    <x v="0"/>
    <x v="1"/>
    <x v="4"/>
    <s v="Toys"/>
    <n v="924.23"/>
    <x v="10"/>
    <s v="Desktop"/>
    <x v="3"/>
    <x v="0"/>
    <n v="1"/>
    <x v="1"/>
    <x v="3"/>
    <n v="6"/>
    <x v="0"/>
    <x v="0"/>
  </r>
  <r>
    <n v="6560"/>
    <n v="38"/>
    <x v="0"/>
    <x v="2"/>
    <x v="3"/>
    <s v="Groceries"/>
    <n v="156.52000000000001"/>
    <x v="29"/>
    <s v="Mobile"/>
    <x v="4"/>
    <x v="1"/>
    <n v="6"/>
    <x v="1"/>
    <x v="2"/>
    <n v="13"/>
    <x v="1"/>
    <x v="1"/>
  </r>
  <r>
    <n v="6561"/>
    <n v="31"/>
    <x v="0"/>
    <x v="2"/>
    <x v="7"/>
    <s v="Beauty"/>
    <n v="238.11"/>
    <x v="56"/>
    <s v="Desktop"/>
    <x v="0"/>
    <x v="1"/>
    <n v="9"/>
    <x v="1"/>
    <x v="2"/>
    <n v="4"/>
    <x v="0"/>
    <x v="2"/>
  </r>
  <r>
    <n v="6562"/>
    <n v="69"/>
    <x v="1"/>
    <x v="2"/>
    <x v="7"/>
    <s v="Clothing"/>
    <n v="115.88"/>
    <x v="42"/>
    <s v="Tablet"/>
    <x v="1"/>
    <x v="0"/>
    <n v="7"/>
    <x v="0"/>
    <x v="3"/>
    <n v="11"/>
    <x v="2"/>
    <x v="0"/>
  </r>
  <r>
    <n v="6563"/>
    <n v="48"/>
    <x v="0"/>
    <x v="0"/>
    <x v="6"/>
    <s v="Clothing"/>
    <n v="868.58"/>
    <x v="53"/>
    <s v="Tablet"/>
    <x v="3"/>
    <x v="0"/>
    <n v="4"/>
    <x v="1"/>
    <x v="4"/>
    <n v="3"/>
    <x v="0"/>
    <x v="1"/>
  </r>
  <r>
    <n v="6564"/>
    <n v="32"/>
    <x v="0"/>
    <x v="1"/>
    <x v="2"/>
    <s v="Beauty"/>
    <n v="974.4"/>
    <x v="48"/>
    <s v="Desktop"/>
    <x v="0"/>
    <x v="1"/>
    <n v="9"/>
    <x v="1"/>
    <x v="1"/>
    <n v="3"/>
    <x v="1"/>
    <x v="0"/>
  </r>
  <r>
    <n v="6565"/>
    <n v="45"/>
    <x v="0"/>
    <x v="0"/>
    <x v="2"/>
    <s v="Books"/>
    <n v="685.24"/>
    <x v="21"/>
    <s v="Desktop"/>
    <x v="1"/>
    <x v="1"/>
    <n v="2"/>
    <x v="0"/>
    <x v="0"/>
    <n v="6"/>
    <x v="0"/>
    <x v="2"/>
  </r>
  <r>
    <n v="6566"/>
    <n v="32"/>
    <x v="0"/>
    <x v="0"/>
    <x v="3"/>
    <s v="Home"/>
    <n v="559.65"/>
    <x v="30"/>
    <s v="Mobile"/>
    <x v="3"/>
    <x v="0"/>
    <n v="4"/>
    <x v="0"/>
    <x v="4"/>
    <n v="3"/>
    <x v="1"/>
    <x v="1"/>
  </r>
  <r>
    <n v="6567"/>
    <n v="64"/>
    <x v="1"/>
    <x v="1"/>
    <x v="1"/>
    <s v="Groceries"/>
    <n v="259.72000000000003"/>
    <x v="8"/>
    <s v="Mobile"/>
    <x v="0"/>
    <x v="1"/>
    <n v="3"/>
    <x v="0"/>
    <x v="1"/>
    <n v="13"/>
    <x v="2"/>
    <x v="2"/>
  </r>
  <r>
    <n v="6568"/>
    <n v="18"/>
    <x v="2"/>
    <x v="1"/>
    <x v="1"/>
    <s v="Electronics"/>
    <n v="42.73"/>
    <x v="29"/>
    <s v="Mobile"/>
    <x v="4"/>
    <x v="1"/>
    <n v="1"/>
    <x v="1"/>
    <x v="4"/>
    <n v="8"/>
    <x v="1"/>
    <x v="2"/>
  </r>
  <r>
    <n v="6569"/>
    <n v="33"/>
    <x v="0"/>
    <x v="1"/>
    <x v="2"/>
    <s v="Home"/>
    <n v="841.8"/>
    <x v="38"/>
    <s v="Tablet"/>
    <x v="0"/>
    <x v="1"/>
    <n v="1"/>
    <x v="1"/>
    <x v="1"/>
    <n v="6"/>
    <x v="0"/>
    <x v="0"/>
  </r>
  <r>
    <n v="6570"/>
    <n v="21"/>
    <x v="0"/>
    <x v="2"/>
    <x v="7"/>
    <s v="Sports"/>
    <n v="153.19"/>
    <x v="44"/>
    <s v="Mobile"/>
    <x v="0"/>
    <x v="1"/>
    <n v="1"/>
    <x v="1"/>
    <x v="1"/>
    <n v="2"/>
    <x v="1"/>
    <x v="0"/>
  </r>
  <r>
    <n v="6571"/>
    <n v="25"/>
    <x v="0"/>
    <x v="2"/>
    <x v="1"/>
    <s v="Electronics"/>
    <n v="511.72"/>
    <x v="1"/>
    <s v="Mobile"/>
    <x v="1"/>
    <x v="0"/>
    <n v="4"/>
    <x v="1"/>
    <x v="4"/>
    <n v="8"/>
    <x v="1"/>
    <x v="0"/>
  </r>
  <r>
    <n v="6572"/>
    <n v="29"/>
    <x v="0"/>
    <x v="2"/>
    <x v="4"/>
    <s v="Toys"/>
    <n v="357.21"/>
    <x v="38"/>
    <s v="Mobile"/>
    <x v="1"/>
    <x v="1"/>
    <n v="1"/>
    <x v="0"/>
    <x v="1"/>
    <n v="9"/>
    <x v="0"/>
    <x v="0"/>
  </r>
  <r>
    <n v="6573"/>
    <n v="49"/>
    <x v="0"/>
    <x v="0"/>
    <x v="1"/>
    <s v="Clothing"/>
    <n v="462.67"/>
    <x v="35"/>
    <s v="Mobile"/>
    <x v="4"/>
    <x v="1"/>
    <n v="3"/>
    <x v="0"/>
    <x v="0"/>
    <n v="1"/>
    <x v="0"/>
    <x v="0"/>
  </r>
  <r>
    <n v="6574"/>
    <n v="35"/>
    <x v="0"/>
    <x v="1"/>
    <x v="6"/>
    <s v="Toys"/>
    <n v="256.63"/>
    <x v="7"/>
    <s v="Tablet"/>
    <x v="2"/>
    <x v="1"/>
    <n v="3"/>
    <x v="0"/>
    <x v="1"/>
    <n v="6"/>
    <x v="0"/>
    <x v="2"/>
  </r>
  <r>
    <n v="6575"/>
    <n v="65"/>
    <x v="1"/>
    <x v="0"/>
    <x v="3"/>
    <s v="Home"/>
    <n v="864.55"/>
    <x v="28"/>
    <s v="Mobile"/>
    <x v="2"/>
    <x v="1"/>
    <n v="2"/>
    <x v="1"/>
    <x v="2"/>
    <n v="7"/>
    <x v="0"/>
    <x v="0"/>
  </r>
  <r>
    <n v="6576"/>
    <n v="22"/>
    <x v="0"/>
    <x v="1"/>
    <x v="4"/>
    <s v="Groceries"/>
    <n v="152.09"/>
    <x v="44"/>
    <s v="Desktop"/>
    <x v="1"/>
    <x v="1"/>
    <n v="1"/>
    <x v="0"/>
    <x v="3"/>
    <n v="1"/>
    <x v="0"/>
    <x v="1"/>
  </r>
  <r>
    <n v="6577"/>
    <n v="59"/>
    <x v="0"/>
    <x v="1"/>
    <x v="7"/>
    <s v="Beauty"/>
    <n v="193.45"/>
    <x v="40"/>
    <s v="Mobile"/>
    <x v="1"/>
    <x v="0"/>
    <n v="1"/>
    <x v="0"/>
    <x v="3"/>
    <n v="9"/>
    <x v="0"/>
    <x v="0"/>
  </r>
  <r>
    <n v="6578"/>
    <n v="41"/>
    <x v="0"/>
    <x v="2"/>
    <x v="0"/>
    <s v="Sports"/>
    <n v="47.68"/>
    <x v="48"/>
    <s v="Mobile"/>
    <x v="0"/>
    <x v="0"/>
    <n v="9"/>
    <x v="1"/>
    <x v="1"/>
    <n v="5"/>
    <x v="0"/>
    <x v="1"/>
  </r>
  <r>
    <n v="6579"/>
    <n v="26"/>
    <x v="0"/>
    <x v="1"/>
    <x v="2"/>
    <s v="Clothing"/>
    <n v="212.22"/>
    <x v="51"/>
    <s v="Mobile"/>
    <x v="0"/>
    <x v="0"/>
    <n v="3"/>
    <x v="0"/>
    <x v="1"/>
    <n v="4"/>
    <x v="2"/>
    <x v="0"/>
  </r>
  <r>
    <n v="6580"/>
    <n v="50"/>
    <x v="0"/>
    <x v="2"/>
    <x v="6"/>
    <s v="Beauty"/>
    <n v="346.3"/>
    <x v="0"/>
    <s v="Mobile"/>
    <x v="3"/>
    <x v="0"/>
    <n v="6"/>
    <x v="1"/>
    <x v="4"/>
    <n v="13"/>
    <x v="0"/>
    <x v="2"/>
  </r>
  <r>
    <n v="6581"/>
    <n v="39"/>
    <x v="0"/>
    <x v="2"/>
    <x v="5"/>
    <s v="Groceries"/>
    <n v="515.57000000000005"/>
    <x v="20"/>
    <s v="Desktop"/>
    <x v="1"/>
    <x v="1"/>
    <n v="3"/>
    <x v="0"/>
    <x v="1"/>
    <n v="1"/>
    <x v="0"/>
    <x v="2"/>
  </r>
  <r>
    <n v="6582"/>
    <n v="66"/>
    <x v="1"/>
    <x v="1"/>
    <x v="5"/>
    <s v="Sports"/>
    <n v="425.88"/>
    <x v="7"/>
    <s v="Desktop"/>
    <x v="1"/>
    <x v="0"/>
    <n v="2"/>
    <x v="1"/>
    <x v="0"/>
    <n v="8"/>
    <x v="1"/>
    <x v="1"/>
  </r>
  <r>
    <n v="6583"/>
    <n v="40"/>
    <x v="0"/>
    <x v="0"/>
    <x v="6"/>
    <s v="Sports"/>
    <n v="622.83000000000004"/>
    <x v="39"/>
    <s v="Tablet"/>
    <x v="3"/>
    <x v="0"/>
    <n v="6"/>
    <x v="0"/>
    <x v="4"/>
    <n v="9"/>
    <x v="0"/>
    <x v="1"/>
  </r>
  <r>
    <n v="6584"/>
    <n v="23"/>
    <x v="0"/>
    <x v="1"/>
    <x v="3"/>
    <s v="Beauty"/>
    <n v="183.38"/>
    <x v="30"/>
    <s v="Desktop"/>
    <x v="3"/>
    <x v="1"/>
    <n v="9"/>
    <x v="1"/>
    <x v="0"/>
    <n v="4"/>
    <x v="0"/>
    <x v="0"/>
  </r>
  <r>
    <n v="6585"/>
    <n v="22"/>
    <x v="0"/>
    <x v="1"/>
    <x v="4"/>
    <s v="Toys"/>
    <n v="805.55"/>
    <x v="22"/>
    <s v="Mobile"/>
    <x v="0"/>
    <x v="0"/>
    <n v="4"/>
    <x v="0"/>
    <x v="1"/>
    <n v="6"/>
    <x v="2"/>
    <x v="0"/>
  </r>
  <r>
    <n v="6586"/>
    <n v="47"/>
    <x v="0"/>
    <x v="2"/>
    <x v="6"/>
    <s v="Clothing"/>
    <n v="259.47000000000003"/>
    <x v="35"/>
    <s v="Mobile"/>
    <x v="3"/>
    <x v="1"/>
    <n v="4"/>
    <x v="1"/>
    <x v="4"/>
    <n v="9"/>
    <x v="0"/>
    <x v="0"/>
  </r>
  <r>
    <n v="6587"/>
    <n v="35"/>
    <x v="0"/>
    <x v="2"/>
    <x v="2"/>
    <s v="Groceries"/>
    <n v="105.55"/>
    <x v="36"/>
    <s v="Tablet"/>
    <x v="4"/>
    <x v="0"/>
    <n v="9"/>
    <x v="1"/>
    <x v="2"/>
    <n v="1"/>
    <x v="0"/>
    <x v="0"/>
  </r>
  <r>
    <n v="6588"/>
    <n v="55"/>
    <x v="0"/>
    <x v="2"/>
    <x v="5"/>
    <s v="Home"/>
    <n v="184.81"/>
    <x v="2"/>
    <s v="Desktop"/>
    <x v="1"/>
    <x v="0"/>
    <n v="7"/>
    <x v="1"/>
    <x v="4"/>
    <n v="11"/>
    <x v="2"/>
    <x v="1"/>
  </r>
  <r>
    <n v="6589"/>
    <n v="34"/>
    <x v="0"/>
    <x v="2"/>
    <x v="1"/>
    <s v="Books"/>
    <n v="733.97"/>
    <x v="31"/>
    <s v="Mobile"/>
    <x v="1"/>
    <x v="0"/>
    <n v="2"/>
    <x v="1"/>
    <x v="3"/>
    <n v="2"/>
    <x v="0"/>
    <x v="1"/>
  </r>
  <r>
    <n v="6590"/>
    <n v="24"/>
    <x v="0"/>
    <x v="0"/>
    <x v="2"/>
    <s v="Toys"/>
    <n v="339.9"/>
    <x v="33"/>
    <s v="Tablet"/>
    <x v="0"/>
    <x v="1"/>
    <n v="7"/>
    <x v="1"/>
    <x v="4"/>
    <n v="3"/>
    <x v="2"/>
    <x v="1"/>
  </r>
  <r>
    <n v="6591"/>
    <n v="37"/>
    <x v="0"/>
    <x v="1"/>
    <x v="3"/>
    <s v="Electronics"/>
    <n v="721.14"/>
    <x v="25"/>
    <s v="Tablet"/>
    <x v="2"/>
    <x v="1"/>
    <n v="3"/>
    <x v="1"/>
    <x v="3"/>
    <n v="1"/>
    <x v="1"/>
    <x v="0"/>
  </r>
  <r>
    <n v="6592"/>
    <n v="64"/>
    <x v="1"/>
    <x v="0"/>
    <x v="6"/>
    <s v="Groceries"/>
    <n v="144.74"/>
    <x v="15"/>
    <s v="Tablet"/>
    <x v="1"/>
    <x v="0"/>
    <n v="3"/>
    <x v="0"/>
    <x v="4"/>
    <n v="6"/>
    <x v="2"/>
    <x v="1"/>
  </r>
  <r>
    <n v="6593"/>
    <n v="64"/>
    <x v="1"/>
    <x v="2"/>
    <x v="1"/>
    <s v="Clothing"/>
    <n v="72.61"/>
    <x v="44"/>
    <s v="Mobile"/>
    <x v="3"/>
    <x v="1"/>
    <n v="1"/>
    <x v="1"/>
    <x v="1"/>
    <n v="7"/>
    <x v="1"/>
    <x v="0"/>
  </r>
  <r>
    <n v="6594"/>
    <n v="58"/>
    <x v="0"/>
    <x v="1"/>
    <x v="2"/>
    <s v="Toys"/>
    <n v="507.8"/>
    <x v="26"/>
    <s v="Mobile"/>
    <x v="3"/>
    <x v="0"/>
    <n v="8"/>
    <x v="0"/>
    <x v="4"/>
    <n v="3"/>
    <x v="0"/>
    <x v="2"/>
  </r>
  <r>
    <n v="6595"/>
    <n v="49"/>
    <x v="0"/>
    <x v="0"/>
    <x v="6"/>
    <s v="Beauty"/>
    <n v="860.64"/>
    <x v="30"/>
    <s v="Tablet"/>
    <x v="1"/>
    <x v="0"/>
    <n v="8"/>
    <x v="1"/>
    <x v="0"/>
    <n v="6"/>
    <x v="1"/>
    <x v="2"/>
  </r>
  <r>
    <n v="6596"/>
    <n v="63"/>
    <x v="1"/>
    <x v="1"/>
    <x v="7"/>
    <s v="Clothing"/>
    <n v="746.92"/>
    <x v="13"/>
    <s v="Tablet"/>
    <x v="1"/>
    <x v="1"/>
    <n v="2"/>
    <x v="0"/>
    <x v="0"/>
    <n v="4"/>
    <x v="1"/>
    <x v="2"/>
  </r>
  <r>
    <n v="6597"/>
    <n v="60"/>
    <x v="1"/>
    <x v="2"/>
    <x v="1"/>
    <s v="Books"/>
    <n v="501.9"/>
    <x v="28"/>
    <s v="Mobile"/>
    <x v="4"/>
    <x v="0"/>
    <n v="3"/>
    <x v="0"/>
    <x v="4"/>
    <n v="4"/>
    <x v="2"/>
    <x v="2"/>
  </r>
  <r>
    <n v="6598"/>
    <n v="44"/>
    <x v="0"/>
    <x v="1"/>
    <x v="0"/>
    <s v="Electronics"/>
    <n v="233.21"/>
    <x v="47"/>
    <s v="Desktop"/>
    <x v="2"/>
    <x v="0"/>
    <n v="8"/>
    <x v="1"/>
    <x v="2"/>
    <n v="7"/>
    <x v="0"/>
    <x v="2"/>
  </r>
  <r>
    <n v="6599"/>
    <n v="64"/>
    <x v="1"/>
    <x v="0"/>
    <x v="0"/>
    <s v="Clothing"/>
    <n v="256.05"/>
    <x v="58"/>
    <s v="Mobile"/>
    <x v="2"/>
    <x v="0"/>
    <n v="4"/>
    <x v="1"/>
    <x v="0"/>
    <n v="6"/>
    <x v="1"/>
    <x v="2"/>
  </r>
  <r>
    <n v="6600"/>
    <n v="23"/>
    <x v="0"/>
    <x v="1"/>
    <x v="0"/>
    <s v="Electronics"/>
    <n v="66.19"/>
    <x v="15"/>
    <s v="Desktop"/>
    <x v="3"/>
    <x v="1"/>
    <n v="5"/>
    <x v="0"/>
    <x v="2"/>
    <n v="3"/>
    <x v="0"/>
    <x v="0"/>
  </r>
  <r>
    <n v="6601"/>
    <n v="37"/>
    <x v="0"/>
    <x v="0"/>
    <x v="0"/>
    <s v="Books"/>
    <n v="792.8"/>
    <x v="54"/>
    <s v="Desktop"/>
    <x v="3"/>
    <x v="0"/>
    <n v="7"/>
    <x v="0"/>
    <x v="4"/>
    <n v="8"/>
    <x v="2"/>
    <x v="1"/>
  </r>
  <r>
    <n v="6602"/>
    <n v="44"/>
    <x v="0"/>
    <x v="0"/>
    <x v="7"/>
    <s v="Beauty"/>
    <n v="388.86"/>
    <x v="16"/>
    <s v="Mobile"/>
    <x v="4"/>
    <x v="0"/>
    <n v="9"/>
    <x v="0"/>
    <x v="0"/>
    <n v="12"/>
    <x v="2"/>
    <x v="1"/>
  </r>
  <r>
    <n v="6603"/>
    <n v="29"/>
    <x v="0"/>
    <x v="0"/>
    <x v="6"/>
    <s v="Books"/>
    <n v="544.63"/>
    <x v="32"/>
    <s v="Desktop"/>
    <x v="3"/>
    <x v="0"/>
    <n v="4"/>
    <x v="1"/>
    <x v="0"/>
    <n v="6"/>
    <x v="1"/>
    <x v="1"/>
  </r>
  <r>
    <n v="6604"/>
    <n v="46"/>
    <x v="0"/>
    <x v="1"/>
    <x v="4"/>
    <s v="Electronics"/>
    <n v="219.06"/>
    <x v="26"/>
    <s v="Mobile"/>
    <x v="4"/>
    <x v="1"/>
    <n v="3"/>
    <x v="0"/>
    <x v="0"/>
    <n v="4"/>
    <x v="1"/>
    <x v="1"/>
  </r>
  <r>
    <n v="6605"/>
    <n v="39"/>
    <x v="0"/>
    <x v="0"/>
    <x v="1"/>
    <s v="Electronics"/>
    <n v="703.6"/>
    <x v="13"/>
    <s v="Tablet"/>
    <x v="1"/>
    <x v="1"/>
    <n v="8"/>
    <x v="0"/>
    <x v="3"/>
    <n v="1"/>
    <x v="2"/>
    <x v="2"/>
  </r>
  <r>
    <n v="6606"/>
    <n v="47"/>
    <x v="0"/>
    <x v="1"/>
    <x v="3"/>
    <s v="Toys"/>
    <n v="446.71"/>
    <x v="44"/>
    <s v="Mobile"/>
    <x v="1"/>
    <x v="0"/>
    <n v="1"/>
    <x v="1"/>
    <x v="1"/>
    <n v="7"/>
    <x v="2"/>
    <x v="1"/>
  </r>
  <r>
    <n v="6607"/>
    <n v="30"/>
    <x v="0"/>
    <x v="0"/>
    <x v="0"/>
    <s v="Books"/>
    <n v="812.01"/>
    <x v="36"/>
    <s v="Mobile"/>
    <x v="3"/>
    <x v="1"/>
    <n v="8"/>
    <x v="1"/>
    <x v="0"/>
    <n v="6"/>
    <x v="2"/>
    <x v="1"/>
  </r>
  <r>
    <n v="6608"/>
    <n v="57"/>
    <x v="0"/>
    <x v="0"/>
    <x v="0"/>
    <s v="Home"/>
    <n v="865.8"/>
    <x v="14"/>
    <s v="Mobile"/>
    <x v="3"/>
    <x v="0"/>
    <n v="3"/>
    <x v="1"/>
    <x v="3"/>
    <n v="11"/>
    <x v="0"/>
    <x v="0"/>
  </r>
  <r>
    <n v="6609"/>
    <n v="31"/>
    <x v="0"/>
    <x v="2"/>
    <x v="4"/>
    <s v="Beauty"/>
    <n v="480.95"/>
    <x v="49"/>
    <s v="Mobile"/>
    <x v="0"/>
    <x v="1"/>
    <n v="6"/>
    <x v="0"/>
    <x v="0"/>
    <n v="2"/>
    <x v="1"/>
    <x v="2"/>
  </r>
  <r>
    <n v="6610"/>
    <n v="54"/>
    <x v="0"/>
    <x v="1"/>
    <x v="7"/>
    <s v="Home"/>
    <n v="738.84"/>
    <x v="46"/>
    <s v="Tablet"/>
    <x v="4"/>
    <x v="1"/>
    <n v="4"/>
    <x v="0"/>
    <x v="1"/>
    <n v="7"/>
    <x v="1"/>
    <x v="2"/>
  </r>
  <r>
    <n v="6611"/>
    <n v="68"/>
    <x v="1"/>
    <x v="1"/>
    <x v="5"/>
    <s v="Clothing"/>
    <n v="246.41"/>
    <x v="58"/>
    <s v="Mobile"/>
    <x v="2"/>
    <x v="1"/>
    <n v="5"/>
    <x v="1"/>
    <x v="0"/>
    <n v="1"/>
    <x v="0"/>
    <x v="1"/>
  </r>
  <r>
    <n v="6612"/>
    <n v="43"/>
    <x v="0"/>
    <x v="0"/>
    <x v="0"/>
    <s v="Electronics"/>
    <n v="12.14"/>
    <x v="28"/>
    <s v="Desktop"/>
    <x v="0"/>
    <x v="0"/>
    <n v="6"/>
    <x v="1"/>
    <x v="2"/>
    <n v="1"/>
    <x v="0"/>
    <x v="0"/>
  </r>
  <r>
    <n v="6613"/>
    <n v="58"/>
    <x v="0"/>
    <x v="1"/>
    <x v="1"/>
    <s v="Clothing"/>
    <n v="838.01"/>
    <x v="56"/>
    <s v="Desktop"/>
    <x v="3"/>
    <x v="0"/>
    <n v="4"/>
    <x v="0"/>
    <x v="4"/>
    <n v="2"/>
    <x v="0"/>
    <x v="2"/>
  </r>
  <r>
    <n v="6614"/>
    <n v="53"/>
    <x v="0"/>
    <x v="2"/>
    <x v="7"/>
    <s v="Groceries"/>
    <n v="244.04"/>
    <x v="51"/>
    <s v="Mobile"/>
    <x v="1"/>
    <x v="1"/>
    <n v="2"/>
    <x v="0"/>
    <x v="4"/>
    <n v="3"/>
    <x v="0"/>
    <x v="1"/>
  </r>
  <r>
    <n v="6615"/>
    <n v="67"/>
    <x v="1"/>
    <x v="0"/>
    <x v="3"/>
    <s v="Beauty"/>
    <n v="266.45"/>
    <x v="12"/>
    <s v="Tablet"/>
    <x v="4"/>
    <x v="1"/>
    <n v="3"/>
    <x v="1"/>
    <x v="1"/>
    <n v="5"/>
    <x v="1"/>
    <x v="0"/>
  </r>
  <r>
    <n v="6616"/>
    <n v="68"/>
    <x v="1"/>
    <x v="2"/>
    <x v="0"/>
    <s v="Beauty"/>
    <n v="864.22"/>
    <x v="31"/>
    <s v="Tablet"/>
    <x v="3"/>
    <x v="1"/>
    <n v="6"/>
    <x v="1"/>
    <x v="4"/>
    <n v="6"/>
    <x v="0"/>
    <x v="1"/>
  </r>
  <r>
    <n v="6617"/>
    <n v="32"/>
    <x v="0"/>
    <x v="0"/>
    <x v="0"/>
    <s v="Electronics"/>
    <n v="261.7"/>
    <x v="19"/>
    <s v="Tablet"/>
    <x v="2"/>
    <x v="0"/>
    <n v="9"/>
    <x v="0"/>
    <x v="3"/>
    <n v="10"/>
    <x v="1"/>
    <x v="1"/>
  </r>
  <r>
    <n v="6618"/>
    <n v="63"/>
    <x v="1"/>
    <x v="0"/>
    <x v="5"/>
    <s v="Groceries"/>
    <n v="330.04"/>
    <x v="33"/>
    <s v="Mobile"/>
    <x v="4"/>
    <x v="1"/>
    <n v="2"/>
    <x v="0"/>
    <x v="4"/>
    <n v="4"/>
    <x v="2"/>
    <x v="2"/>
  </r>
  <r>
    <n v="6619"/>
    <n v="29"/>
    <x v="0"/>
    <x v="1"/>
    <x v="4"/>
    <s v="Groceries"/>
    <n v="415.86"/>
    <x v="16"/>
    <s v="Desktop"/>
    <x v="0"/>
    <x v="1"/>
    <n v="4"/>
    <x v="1"/>
    <x v="1"/>
    <n v="2"/>
    <x v="2"/>
    <x v="1"/>
  </r>
  <r>
    <n v="6620"/>
    <n v="36"/>
    <x v="0"/>
    <x v="0"/>
    <x v="4"/>
    <s v="Groceries"/>
    <n v="633.89"/>
    <x v="13"/>
    <s v="Desktop"/>
    <x v="4"/>
    <x v="1"/>
    <n v="9"/>
    <x v="0"/>
    <x v="1"/>
    <n v="10"/>
    <x v="2"/>
    <x v="0"/>
  </r>
  <r>
    <n v="6621"/>
    <n v="43"/>
    <x v="0"/>
    <x v="2"/>
    <x v="6"/>
    <s v="Home"/>
    <n v="145.93"/>
    <x v="58"/>
    <s v="Mobile"/>
    <x v="0"/>
    <x v="1"/>
    <n v="3"/>
    <x v="1"/>
    <x v="4"/>
    <n v="8"/>
    <x v="2"/>
    <x v="1"/>
  </r>
  <r>
    <n v="6622"/>
    <n v="61"/>
    <x v="1"/>
    <x v="1"/>
    <x v="3"/>
    <s v="Books"/>
    <n v="654.05999999999995"/>
    <x v="9"/>
    <s v="Tablet"/>
    <x v="0"/>
    <x v="0"/>
    <n v="3"/>
    <x v="0"/>
    <x v="3"/>
    <n v="2"/>
    <x v="2"/>
    <x v="1"/>
  </r>
  <r>
    <n v="6623"/>
    <n v="62"/>
    <x v="1"/>
    <x v="1"/>
    <x v="5"/>
    <s v="Electronics"/>
    <n v="203.06"/>
    <x v="49"/>
    <s v="Desktop"/>
    <x v="2"/>
    <x v="0"/>
    <n v="4"/>
    <x v="1"/>
    <x v="2"/>
    <n v="9"/>
    <x v="1"/>
    <x v="1"/>
  </r>
  <r>
    <n v="6624"/>
    <n v="27"/>
    <x v="0"/>
    <x v="0"/>
    <x v="6"/>
    <s v="Books"/>
    <n v="387.74"/>
    <x v="56"/>
    <s v="Tablet"/>
    <x v="3"/>
    <x v="0"/>
    <n v="6"/>
    <x v="0"/>
    <x v="3"/>
    <n v="9"/>
    <x v="1"/>
    <x v="2"/>
  </r>
  <r>
    <n v="6625"/>
    <n v="69"/>
    <x v="1"/>
    <x v="0"/>
    <x v="4"/>
    <s v="Toys"/>
    <n v="560.83000000000004"/>
    <x v="32"/>
    <s v="Mobile"/>
    <x v="2"/>
    <x v="0"/>
    <n v="2"/>
    <x v="0"/>
    <x v="0"/>
    <n v="9"/>
    <x v="2"/>
    <x v="2"/>
  </r>
  <r>
    <n v="6626"/>
    <n v="64"/>
    <x v="1"/>
    <x v="2"/>
    <x v="6"/>
    <s v="Beauty"/>
    <n v="475.64"/>
    <x v="1"/>
    <s v="Desktop"/>
    <x v="0"/>
    <x v="1"/>
    <n v="5"/>
    <x v="0"/>
    <x v="0"/>
    <n v="9"/>
    <x v="1"/>
    <x v="1"/>
  </r>
  <r>
    <n v="6627"/>
    <n v="56"/>
    <x v="0"/>
    <x v="1"/>
    <x v="1"/>
    <s v="Sports"/>
    <n v="736.89"/>
    <x v="11"/>
    <s v="Tablet"/>
    <x v="4"/>
    <x v="1"/>
    <n v="2"/>
    <x v="0"/>
    <x v="3"/>
    <n v="12"/>
    <x v="1"/>
    <x v="0"/>
  </r>
  <r>
    <n v="6628"/>
    <n v="27"/>
    <x v="0"/>
    <x v="2"/>
    <x v="4"/>
    <s v="Toys"/>
    <n v="396.73"/>
    <x v="28"/>
    <s v="Tablet"/>
    <x v="4"/>
    <x v="0"/>
    <n v="3"/>
    <x v="1"/>
    <x v="2"/>
    <n v="3"/>
    <x v="0"/>
    <x v="0"/>
  </r>
  <r>
    <n v="6629"/>
    <n v="59"/>
    <x v="0"/>
    <x v="0"/>
    <x v="5"/>
    <s v="Toys"/>
    <n v="885.43"/>
    <x v="22"/>
    <s v="Desktop"/>
    <x v="0"/>
    <x v="1"/>
    <n v="6"/>
    <x v="1"/>
    <x v="1"/>
    <n v="12"/>
    <x v="1"/>
    <x v="0"/>
  </r>
  <r>
    <n v="6630"/>
    <n v="22"/>
    <x v="0"/>
    <x v="0"/>
    <x v="4"/>
    <s v="Electronics"/>
    <n v="159.41"/>
    <x v="27"/>
    <s v="Mobile"/>
    <x v="1"/>
    <x v="1"/>
    <n v="9"/>
    <x v="1"/>
    <x v="1"/>
    <n v="2"/>
    <x v="0"/>
    <x v="2"/>
  </r>
  <r>
    <n v="6631"/>
    <n v="49"/>
    <x v="0"/>
    <x v="1"/>
    <x v="2"/>
    <s v="Books"/>
    <n v="808.87"/>
    <x v="30"/>
    <s v="Mobile"/>
    <x v="2"/>
    <x v="1"/>
    <n v="9"/>
    <x v="1"/>
    <x v="2"/>
    <n v="3"/>
    <x v="2"/>
    <x v="1"/>
  </r>
  <r>
    <n v="6632"/>
    <n v="40"/>
    <x v="0"/>
    <x v="2"/>
    <x v="7"/>
    <s v="Electronics"/>
    <n v="824.61"/>
    <x v="49"/>
    <s v="Tablet"/>
    <x v="4"/>
    <x v="1"/>
    <n v="3"/>
    <x v="0"/>
    <x v="4"/>
    <n v="12"/>
    <x v="2"/>
    <x v="0"/>
  </r>
  <r>
    <n v="6633"/>
    <n v="21"/>
    <x v="0"/>
    <x v="2"/>
    <x v="7"/>
    <s v="Electronics"/>
    <n v="962.91"/>
    <x v="14"/>
    <s v="Tablet"/>
    <x v="0"/>
    <x v="1"/>
    <n v="4"/>
    <x v="1"/>
    <x v="2"/>
    <n v="1"/>
    <x v="2"/>
    <x v="1"/>
  </r>
  <r>
    <n v="6634"/>
    <n v="54"/>
    <x v="0"/>
    <x v="0"/>
    <x v="3"/>
    <s v="Toys"/>
    <n v="542.04"/>
    <x v="40"/>
    <s v="Desktop"/>
    <x v="3"/>
    <x v="1"/>
    <n v="2"/>
    <x v="0"/>
    <x v="0"/>
    <n v="8"/>
    <x v="1"/>
    <x v="2"/>
  </r>
  <r>
    <n v="6635"/>
    <n v="53"/>
    <x v="0"/>
    <x v="1"/>
    <x v="5"/>
    <s v="Beauty"/>
    <n v="551.66999999999996"/>
    <x v="1"/>
    <s v="Tablet"/>
    <x v="0"/>
    <x v="1"/>
    <n v="6"/>
    <x v="0"/>
    <x v="1"/>
    <n v="13"/>
    <x v="1"/>
    <x v="0"/>
  </r>
  <r>
    <n v="6636"/>
    <n v="34"/>
    <x v="0"/>
    <x v="0"/>
    <x v="0"/>
    <s v="Home"/>
    <n v="350.37"/>
    <x v="16"/>
    <s v="Mobile"/>
    <x v="4"/>
    <x v="1"/>
    <n v="5"/>
    <x v="0"/>
    <x v="2"/>
    <n v="2"/>
    <x v="1"/>
    <x v="0"/>
  </r>
  <r>
    <n v="6637"/>
    <n v="34"/>
    <x v="0"/>
    <x v="0"/>
    <x v="7"/>
    <s v="Sports"/>
    <n v="671.24"/>
    <x v="54"/>
    <s v="Tablet"/>
    <x v="4"/>
    <x v="0"/>
    <n v="5"/>
    <x v="1"/>
    <x v="1"/>
    <n v="9"/>
    <x v="1"/>
    <x v="0"/>
  </r>
  <r>
    <n v="6638"/>
    <n v="27"/>
    <x v="0"/>
    <x v="0"/>
    <x v="1"/>
    <s v="Home"/>
    <n v="361.5"/>
    <x v="46"/>
    <s v="Desktop"/>
    <x v="0"/>
    <x v="0"/>
    <n v="3"/>
    <x v="1"/>
    <x v="0"/>
    <n v="10"/>
    <x v="2"/>
    <x v="2"/>
  </r>
  <r>
    <n v="6639"/>
    <n v="56"/>
    <x v="0"/>
    <x v="2"/>
    <x v="5"/>
    <s v="Beauty"/>
    <n v="513.16"/>
    <x v="37"/>
    <s v="Mobile"/>
    <x v="1"/>
    <x v="1"/>
    <n v="4"/>
    <x v="1"/>
    <x v="0"/>
    <n v="13"/>
    <x v="0"/>
    <x v="1"/>
  </r>
  <r>
    <n v="6640"/>
    <n v="26"/>
    <x v="0"/>
    <x v="2"/>
    <x v="3"/>
    <s v="Beauty"/>
    <n v="873.77"/>
    <x v="33"/>
    <s v="Desktop"/>
    <x v="3"/>
    <x v="0"/>
    <n v="2"/>
    <x v="0"/>
    <x v="1"/>
    <n v="4"/>
    <x v="1"/>
    <x v="1"/>
  </r>
  <r>
    <n v="6641"/>
    <n v="42"/>
    <x v="0"/>
    <x v="0"/>
    <x v="7"/>
    <s v="Groceries"/>
    <n v="752.18"/>
    <x v="4"/>
    <s v="Desktop"/>
    <x v="3"/>
    <x v="0"/>
    <n v="2"/>
    <x v="1"/>
    <x v="0"/>
    <n v="6"/>
    <x v="0"/>
    <x v="0"/>
  </r>
  <r>
    <n v="6642"/>
    <n v="34"/>
    <x v="0"/>
    <x v="1"/>
    <x v="4"/>
    <s v="Electronics"/>
    <n v="196.16"/>
    <x v="56"/>
    <s v="Tablet"/>
    <x v="2"/>
    <x v="1"/>
    <n v="6"/>
    <x v="1"/>
    <x v="0"/>
    <n v="2"/>
    <x v="0"/>
    <x v="1"/>
  </r>
  <r>
    <n v="6643"/>
    <n v="51"/>
    <x v="0"/>
    <x v="0"/>
    <x v="5"/>
    <s v="Home"/>
    <n v="364.62"/>
    <x v="34"/>
    <s v="Tablet"/>
    <x v="3"/>
    <x v="1"/>
    <n v="8"/>
    <x v="1"/>
    <x v="1"/>
    <n v="12"/>
    <x v="0"/>
    <x v="2"/>
  </r>
  <r>
    <n v="6644"/>
    <n v="66"/>
    <x v="1"/>
    <x v="1"/>
    <x v="4"/>
    <s v="Beauty"/>
    <n v="37.29"/>
    <x v="3"/>
    <s v="Desktop"/>
    <x v="3"/>
    <x v="1"/>
    <n v="7"/>
    <x v="0"/>
    <x v="3"/>
    <n v="6"/>
    <x v="2"/>
    <x v="2"/>
  </r>
  <r>
    <n v="6645"/>
    <n v="26"/>
    <x v="0"/>
    <x v="2"/>
    <x v="4"/>
    <s v="Home"/>
    <n v="69.23"/>
    <x v="5"/>
    <s v="Desktop"/>
    <x v="1"/>
    <x v="0"/>
    <n v="2"/>
    <x v="0"/>
    <x v="2"/>
    <n v="9"/>
    <x v="0"/>
    <x v="1"/>
  </r>
  <r>
    <n v="6646"/>
    <n v="45"/>
    <x v="0"/>
    <x v="1"/>
    <x v="4"/>
    <s v="Sports"/>
    <n v="540.52"/>
    <x v="7"/>
    <s v="Desktop"/>
    <x v="4"/>
    <x v="1"/>
    <n v="4"/>
    <x v="1"/>
    <x v="4"/>
    <n v="2"/>
    <x v="0"/>
    <x v="2"/>
  </r>
  <r>
    <n v="6647"/>
    <n v="49"/>
    <x v="0"/>
    <x v="1"/>
    <x v="6"/>
    <s v="Books"/>
    <n v="180.06"/>
    <x v="0"/>
    <s v="Desktop"/>
    <x v="0"/>
    <x v="1"/>
    <n v="7"/>
    <x v="1"/>
    <x v="1"/>
    <n v="2"/>
    <x v="1"/>
    <x v="1"/>
  </r>
  <r>
    <n v="6648"/>
    <n v="66"/>
    <x v="1"/>
    <x v="1"/>
    <x v="5"/>
    <s v="Clothing"/>
    <n v="942.84"/>
    <x v="56"/>
    <s v="Tablet"/>
    <x v="0"/>
    <x v="0"/>
    <n v="5"/>
    <x v="0"/>
    <x v="4"/>
    <n v="12"/>
    <x v="2"/>
    <x v="0"/>
  </r>
  <r>
    <n v="6649"/>
    <n v="34"/>
    <x v="0"/>
    <x v="0"/>
    <x v="5"/>
    <s v="Home"/>
    <n v="516.47"/>
    <x v="13"/>
    <s v="Tablet"/>
    <x v="0"/>
    <x v="1"/>
    <n v="3"/>
    <x v="1"/>
    <x v="3"/>
    <n v="13"/>
    <x v="2"/>
    <x v="0"/>
  </r>
  <r>
    <n v="6650"/>
    <n v="30"/>
    <x v="0"/>
    <x v="2"/>
    <x v="5"/>
    <s v="Clothing"/>
    <n v="587.5"/>
    <x v="7"/>
    <s v="Desktop"/>
    <x v="1"/>
    <x v="1"/>
    <n v="6"/>
    <x v="1"/>
    <x v="1"/>
    <n v="13"/>
    <x v="2"/>
    <x v="1"/>
  </r>
  <r>
    <n v="6651"/>
    <n v="30"/>
    <x v="0"/>
    <x v="2"/>
    <x v="5"/>
    <s v="Groceries"/>
    <n v="378.27"/>
    <x v="20"/>
    <s v="Mobile"/>
    <x v="4"/>
    <x v="1"/>
    <n v="5"/>
    <x v="1"/>
    <x v="0"/>
    <n v="6"/>
    <x v="1"/>
    <x v="1"/>
  </r>
  <r>
    <n v="6652"/>
    <n v="33"/>
    <x v="0"/>
    <x v="1"/>
    <x v="1"/>
    <s v="Clothing"/>
    <n v="781.51"/>
    <x v="16"/>
    <s v="Mobile"/>
    <x v="2"/>
    <x v="0"/>
    <n v="6"/>
    <x v="1"/>
    <x v="0"/>
    <n v="13"/>
    <x v="2"/>
    <x v="1"/>
  </r>
  <r>
    <n v="6653"/>
    <n v="41"/>
    <x v="0"/>
    <x v="1"/>
    <x v="1"/>
    <s v="Beauty"/>
    <n v="394.48"/>
    <x v="28"/>
    <s v="Mobile"/>
    <x v="3"/>
    <x v="1"/>
    <n v="5"/>
    <x v="1"/>
    <x v="2"/>
    <n v="10"/>
    <x v="1"/>
    <x v="0"/>
  </r>
  <r>
    <n v="6654"/>
    <n v="54"/>
    <x v="0"/>
    <x v="2"/>
    <x v="6"/>
    <s v="Beauty"/>
    <n v="51.09"/>
    <x v="6"/>
    <s v="Mobile"/>
    <x v="1"/>
    <x v="0"/>
    <n v="1"/>
    <x v="0"/>
    <x v="3"/>
    <n v="4"/>
    <x v="1"/>
    <x v="0"/>
  </r>
  <r>
    <n v="6655"/>
    <n v="62"/>
    <x v="1"/>
    <x v="1"/>
    <x v="0"/>
    <s v="Clothing"/>
    <n v="502.53"/>
    <x v="2"/>
    <s v="Tablet"/>
    <x v="3"/>
    <x v="1"/>
    <n v="5"/>
    <x v="1"/>
    <x v="1"/>
    <n v="5"/>
    <x v="0"/>
    <x v="1"/>
  </r>
  <r>
    <n v="6656"/>
    <n v="33"/>
    <x v="0"/>
    <x v="2"/>
    <x v="7"/>
    <s v="Clothing"/>
    <n v="96.78"/>
    <x v="26"/>
    <s v="Desktop"/>
    <x v="3"/>
    <x v="0"/>
    <n v="4"/>
    <x v="0"/>
    <x v="2"/>
    <n v="8"/>
    <x v="2"/>
    <x v="0"/>
  </r>
  <r>
    <n v="6657"/>
    <n v="51"/>
    <x v="0"/>
    <x v="2"/>
    <x v="2"/>
    <s v="Sports"/>
    <n v="868.79"/>
    <x v="48"/>
    <s v="Desktop"/>
    <x v="0"/>
    <x v="1"/>
    <n v="9"/>
    <x v="0"/>
    <x v="0"/>
    <n v="2"/>
    <x v="1"/>
    <x v="0"/>
  </r>
  <r>
    <n v="6658"/>
    <n v="62"/>
    <x v="1"/>
    <x v="0"/>
    <x v="5"/>
    <s v="Clothing"/>
    <n v="303.07"/>
    <x v="46"/>
    <s v="Desktop"/>
    <x v="2"/>
    <x v="1"/>
    <n v="9"/>
    <x v="0"/>
    <x v="0"/>
    <n v="10"/>
    <x v="1"/>
    <x v="2"/>
  </r>
  <r>
    <n v="6659"/>
    <n v="30"/>
    <x v="0"/>
    <x v="1"/>
    <x v="3"/>
    <s v="Clothing"/>
    <n v="151.6"/>
    <x v="44"/>
    <s v="Tablet"/>
    <x v="4"/>
    <x v="1"/>
    <n v="7"/>
    <x v="1"/>
    <x v="0"/>
    <n v="11"/>
    <x v="2"/>
    <x v="2"/>
  </r>
  <r>
    <n v="6660"/>
    <n v="31"/>
    <x v="0"/>
    <x v="2"/>
    <x v="3"/>
    <s v="Books"/>
    <n v="611.49"/>
    <x v="56"/>
    <s v="Mobile"/>
    <x v="1"/>
    <x v="0"/>
    <n v="2"/>
    <x v="0"/>
    <x v="0"/>
    <n v="11"/>
    <x v="2"/>
    <x v="0"/>
  </r>
  <r>
    <n v="6661"/>
    <n v="48"/>
    <x v="0"/>
    <x v="1"/>
    <x v="6"/>
    <s v="Beauty"/>
    <n v="699.48"/>
    <x v="18"/>
    <s v="Mobile"/>
    <x v="4"/>
    <x v="1"/>
    <n v="8"/>
    <x v="0"/>
    <x v="0"/>
    <n v="8"/>
    <x v="2"/>
    <x v="2"/>
  </r>
  <r>
    <n v="6662"/>
    <n v="63"/>
    <x v="1"/>
    <x v="0"/>
    <x v="4"/>
    <s v="Electronics"/>
    <n v="34.520000000000003"/>
    <x v="26"/>
    <s v="Desktop"/>
    <x v="2"/>
    <x v="1"/>
    <n v="5"/>
    <x v="1"/>
    <x v="2"/>
    <n v="10"/>
    <x v="1"/>
    <x v="0"/>
  </r>
  <r>
    <n v="6663"/>
    <n v="67"/>
    <x v="1"/>
    <x v="0"/>
    <x v="5"/>
    <s v="Toys"/>
    <n v="931.05"/>
    <x v="50"/>
    <s v="Tablet"/>
    <x v="3"/>
    <x v="1"/>
    <n v="9"/>
    <x v="1"/>
    <x v="0"/>
    <n v="4"/>
    <x v="1"/>
    <x v="2"/>
  </r>
  <r>
    <n v="6664"/>
    <n v="51"/>
    <x v="0"/>
    <x v="1"/>
    <x v="2"/>
    <s v="Clothing"/>
    <n v="629.62"/>
    <x v="30"/>
    <s v="Tablet"/>
    <x v="4"/>
    <x v="0"/>
    <n v="7"/>
    <x v="0"/>
    <x v="0"/>
    <n v="12"/>
    <x v="2"/>
    <x v="2"/>
  </r>
  <r>
    <n v="6665"/>
    <n v="40"/>
    <x v="0"/>
    <x v="2"/>
    <x v="3"/>
    <s v="Sports"/>
    <n v="267.04000000000002"/>
    <x v="24"/>
    <s v="Mobile"/>
    <x v="1"/>
    <x v="1"/>
    <n v="9"/>
    <x v="0"/>
    <x v="4"/>
    <n v="4"/>
    <x v="1"/>
    <x v="2"/>
  </r>
  <r>
    <n v="6666"/>
    <n v="35"/>
    <x v="0"/>
    <x v="0"/>
    <x v="0"/>
    <s v="Groceries"/>
    <n v="167.64"/>
    <x v="24"/>
    <s v="Desktop"/>
    <x v="0"/>
    <x v="1"/>
    <n v="9"/>
    <x v="1"/>
    <x v="3"/>
    <n v="10"/>
    <x v="0"/>
    <x v="0"/>
  </r>
  <r>
    <n v="6667"/>
    <n v="64"/>
    <x v="1"/>
    <x v="2"/>
    <x v="7"/>
    <s v="Books"/>
    <n v="329.34"/>
    <x v="44"/>
    <s v="Tablet"/>
    <x v="4"/>
    <x v="0"/>
    <n v="4"/>
    <x v="0"/>
    <x v="1"/>
    <n v="8"/>
    <x v="1"/>
    <x v="0"/>
  </r>
  <r>
    <n v="6668"/>
    <n v="20"/>
    <x v="0"/>
    <x v="2"/>
    <x v="7"/>
    <s v="Toys"/>
    <n v="299.52999999999997"/>
    <x v="6"/>
    <s v="Mobile"/>
    <x v="4"/>
    <x v="0"/>
    <n v="5"/>
    <x v="1"/>
    <x v="3"/>
    <n v="8"/>
    <x v="1"/>
    <x v="0"/>
  </r>
  <r>
    <n v="6669"/>
    <n v="48"/>
    <x v="0"/>
    <x v="2"/>
    <x v="1"/>
    <s v="Books"/>
    <n v="557.67999999999995"/>
    <x v="54"/>
    <s v="Tablet"/>
    <x v="4"/>
    <x v="0"/>
    <n v="3"/>
    <x v="0"/>
    <x v="2"/>
    <n v="1"/>
    <x v="0"/>
    <x v="2"/>
  </r>
  <r>
    <n v="6670"/>
    <n v="29"/>
    <x v="0"/>
    <x v="0"/>
    <x v="3"/>
    <s v="Electronics"/>
    <n v="608.64"/>
    <x v="34"/>
    <s v="Tablet"/>
    <x v="3"/>
    <x v="1"/>
    <n v="1"/>
    <x v="0"/>
    <x v="3"/>
    <n v="3"/>
    <x v="2"/>
    <x v="2"/>
  </r>
  <r>
    <n v="6671"/>
    <n v="63"/>
    <x v="1"/>
    <x v="0"/>
    <x v="1"/>
    <s v="Electronics"/>
    <n v="434.31"/>
    <x v="49"/>
    <s v="Mobile"/>
    <x v="2"/>
    <x v="0"/>
    <n v="2"/>
    <x v="0"/>
    <x v="2"/>
    <n v="13"/>
    <x v="2"/>
    <x v="0"/>
  </r>
  <r>
    <n v="6672"/>
    <n v="56"/>
    <x v="0"/>
    <x v="0"/>
    <x v="5"/>
    <s v="Clothing"/>
    <n v="794.8"/>
    <x v="0"/>
    <s v="Mobile"/>
    <x v="3"/>
    <x v="1"/>
    <n v="4"/>
    <x v="1"/>
    <x v="4"/>
    <n v="9"/>
    <x v="2"/>
    <x v="0"/>
  </r>
  <r>
    <n v="6673"/>
    <n v="25"/>
    <x v="0"/>
    <x v="0"/>
    <x v="7"/>
    <s v="Sports"/>
    <n v="481.62"/>
    <x v="3"/>
    <s v="Desktop"/>
    <x v="1"/>
    <x v="1"/>
    <n v="5"/>
    <x v="1"/>
    <x v="3"/>
    <n v="7"/>
    <x v="0"/>
    <x v="2"/>
  </r>
  <r>
    <n v="6674"/>
    <n v="48"/>
    <x v="0"/>
    <x v="1"/>
    <x v="6"/>
    <s v="Electronics"/>
    <n v="771.3"/>
    <x v="38"/>
    <s v="Mobile"/>
    <x v="3"/>
    <x v="1"/>
    <n v="4"/>
    <x v="1"/>
    <x v="3"/>
    <n v="6"/>
    <x v="2"/>
    <x v="1"/>
  </r>
  <r>
    <n v="6675"/>
    <n v="51"/>
    <x v="0"/>
    <x v="1"/>
    <x v="7"/>
    <s v="Beauty"/>
    <n v="311"/>
    <x v="28"/>
    <s v="Desktop"/>
    <x v="4"/>
    <x v="1"/>
    <n v="9"/>
    <x v="0"/>
    <x v="1"/>
    <n v="2"/>
    <x v="2"/>
    <x v="0"/>
  </r>
  <r>
    <n v="6676"/>
    <n v="48"/>
    <x v="0"/>
    <x v="0"/>
    <x v="5"/>
    <s v="Clothing"/>
    <n v="128.94999999999999"/>
    <x v="18"/>
    <s v="Mobile"/>
    <x v="1"/>
    <x v="0"/>
    <n v="6"/>
    <x v="0"/>
    <x v="2"/>
    <n v="12"/>
    <x v="2"/>
    <x v="0"/>
  </r>
  <r>
    <n v="6677"/>
    <n v="35"/>
    <x v="0"/>
    <x v="1"/>
    <x v="0"/>
    <s v="Toys"/>
    <n v="538.85"/>
    <x v="31"/>
    <s v="Mobile"/>
    <x v="2"/>
    <x v="0"/>
    <n v="8"/>
    <x v="1"/>
    <x v="4"/>
    <n v="6"/>
    <x v="2"/>
    <x v="2"/>
  </r>
  <r>
    <n v="6678"/>
    <n v="55"/>
    <x v="0"/>
    <x v="0"/>
    <x v="2"/>
    <s v="Toys"/>
    <n v="651.59"/>
    <x v="56"/>
    <s v="Desktop"/>
    <x v="2"/>
    <x v="1"/>
    <n v="4"/>
    <x v="1"/>
    <x v="4"/>
    <n v="1"/>
    <x v="1"/>
    <x v="1"/>
  </r>
  <r>
    <n v="6679"/>
    <n v="60"/>
    <x v="1"/>
    <x v="2"/>
    <x v="6"/>
    <s v="Books"/>
    <n v="721.79"/>
    <x v="32"/>
    <s v="Mobile"/>
    <x v="1"/>
    <x v="1"/>
    <n v="2"/>
    <x v="0"/>
    <x v="2"/>
    <n v="11"/>
    <x v="2"/>
    <x v="0"/>
  </r>
  <r>
    <n v="6680"/>
    <n v="32"/>
    <x v="0"/>
    <x v="2"/>
    <x v="3"/>
    <s v="Sports"/>
    <n v="897.57"/>
    <x v="32"/>
    <s v="Desktop"/>
    <x v="1"/>
    <x v="0"/>
    <n v="6"/>
    <x v="0"/>
    <x v="3"/>
    <n v="9"/>
    <x v="1"/>
    <x v="2"/>
  </r>
  <r>
    <n v="6681"/>
    <n v="53"/>
    <x v="0"/>
    <x v="0"/>
    <x v="5"/>
    <s v="Beauty"/>
    <n v="460.85"/>
    <x v="58"/>
    <s v="Desktop"/>
    <x v="2"/>
    <x v="1"/>
    <n v="5"/>
    <x v="0"/>
    <x v="3"/>
    <n v="12"/>
    <x v="0"/>
    <x v="1"/>
  </r>
  <r>
    <n v="6682"/>
    <n v="19"/>
    <x v="2"/>
    <x v="0"/>
    <x v="4"/>
    <s v="Home"/>
    <n v="950.4"/>
    <x v="23"/>
    <s v="Mobile"/>
    <x v="4"/>
    <x v="0"/>
    <n v="1"/>
    <x v="1"/>
    <x v="2"/>
    <n v="7"/>
    <x v="0"/>
    <x v="1"/>
  </r>
  <r>
    <n v="6683"/>
    <n v="66"/>
    <x v="1"/>
    <x v="1"/>
    <x v="1"/>
    <s v="Electronics"/>
    <n v="545.77"/>
    <x v="32"/>
    <s v="Desktop"/>
    <x v="3"/>
    <x v="0"/>
    <n v="3"/>
    <x v="0"/>
    <x v="2"/>
    <n v="5"/>
    <x v="2"/>
    <x v="1"/>
  </r>
  <r>
    <n v="6684"/>
    <n v="67"/>
    <x v="1"/>
    <x v="0"/>
    <x v="5"/>
    <s v="Books"/>
    <n v="103.58"/>
    <x v="14"/>
    <s v="Desktop"/>
    <x v="2"/>
    <x v="0"/>
    <n v="2"/>
    <x v="1"/>
    <x v="4"/>
    <n v="2"/>
    <x v="1"/>
    <x v="0"/>
  </r>
  <r>
    <n v="6685"/>
    <n v="19"/>
    <x v="2"/>
    <x v="2"/>
    <x v="3"/>
    <s v="Beauty"/>
    <n v="620.35"/>
    <x v="51"/>
    <s v="Mobile"/>
    <x v="4"/>
    <x v="0"/>
    <n v="5"/>
    <x v="1"/>
    <x v="2"/>
    <n v="11"/>
    <x v="2"/>
    <x v="0"/>
  </r>
  <r>
    <n v="6686"/>
    <n v="44"/>
    <x v="0"/>
    <x v="0"/>
    <x v="0"/>
    <s v="Clothing"/>
    <n v="634.57000000000005"/>
    <x v="4"/>
    <s v="Mobile"/>
    <x v="4"/>
    <x v="1"/>
    <n v="8"/>
    <x v="0"/>
    <x v="1"/>
    <n v="7"/>
    <x v="1"/>
    <x v="1"/>
  </r>
  <r>
    <n v="6687"/>
    <n v="44"/>
    <x v="0"/>
    <x v="1"/>
    <x v="6"/>
    <s v="Home"/>
    <n v="234.25"/>
    <x v="14"/>
    <s v="Desktop"/>
    <x v="4"/>
    <x v="1"/>
    <n v="2"/>
    <x v="0"/>
    <x v="0"/>
    <n v="1"/>
    <x v="0"/>
    <x v="2"/>
  </r>
  <r>
    <n v="6688"/>
    <n v="33"/>
    <x v="0"/>
    <x v="0"/>
    <x v="2"/>
    <s v="Beauty"/>
    <n v="5.34"/>
    <x v="13"/>
    <s v="Tablet"/>
    <x v="2"/>
    <x v="1"/>
    <n v="7"/>
    <x v="0"/>
    <x v="4"/>
    <n v="2"/>
    <x v="1"/>
    <x v="2"/>
  </r>
  <r>
    <n v="6689"/>
    <n v="54"/>
    <x v="0"/>
    <x v="0"/>
    <x v="0"/>
    <s v="Sports"/>
    <n v="722.86"/>
    <x v="57"/>
    <s v="Desktop"/>
    <x v="3"/>
    <x v="1"/>
    <n v="4"/>
    <x v="1"/>
    <x v="2"/>
    <n v="2"/>
    <x v="2"/>
    <x v="2"/>
  </r>
  <r>
    <n v="6690"/>
    <n v="35"/>
    <x v="0"/>
    <x v="2"/>
    <x v="0"/>
    <s v="Clothing"/>
    <n v="715.36"/>
    <x v="49"/>
    <s v="Mobile"/>
    <x v="2"/>
    <x v="0"/>
    <n v="8"/>
    <x v="0"/>
    <x v="3"/>
    <n v="8"/>
    <x v="0"/>
    <x v="1"/>
  </r>
  <r>
    <n v="6691"/>
    <n v="63"/>
    <x v="1"/>
    <x v="0"/>
    <x v="0"/>
    <s v="Books"/>
    <n v="489.45"/>
    <x v="15"/>
    <s v="Tablet"/>
    <x v="4"/>
    <x v="0"/>
    <n v="8"/>
    <x v="0"/>
    <x v="4"/>
    <n v="5"/>
    <x v="1"/>
    <x v="2"/>
  </r>
  <r>
    <n v="6692"/>
    <n v="67"/>
    <x v="1"/>
    <x v="1"/>
    <x v="6"/>
    <s v="Electronics"/>
    <n v="409.65"/>
    <x v="23"/>
    <s v="Tablet"/>
    <x v="3"/>
    <x v="0"/>
    <n v="8"/>
    <x v="0"/>
    <x v="0"/>
    <n v="5"/>
    <x v="1"/>
    <x v="2"/>
  </r>
  <r>
    <n v="6693"/>
    <n v="37"/>
    <x v="0"/>
    <x v="0"/>
    <x v="7"/>
    <s v="Beauty"/>
    <n v="247.95"/>
    <x v="38"/>
    <s v="Desktop"/>
    <x v="3"/>
    <x v="1"/>
    <n v="9"/>
    <x v="0"/>
    <x v="2"/>
    <n v="12"/>
    <x v="2"/>
    <x v="1"/>
  </r>
  <r>
    <n v="6694"/>
    <n v="24"/>
    <x v="0"/>
    <x v="2"/>
    <x v="4"/>
    <s v="Sports"/>
    <n v="436.9"/>
    <x v="37"/>
    <s v="Mobile"/>
    <x v="0"/>
    <x v="1"/>
    <n v="4"/>
    <x v="0"/>
    <x v="4"/>
    <n v="5"/>
    <x v="1"/>
    <x v="0"/>
  </r>
  <r>
    <n v="6695"/>
    <n v="56"/>
    <x v="0"/>
    <x v="0"/>
    <x v="5"/>
    <s v="Toys"/>
    <n v="978.12"/>
    <x v="5"/>
    <s v="Tablet"/>
    <x v="0"/>
    <x v="1"/>
    <n v="9"/>
    <x v="1"/>
    <x v="3"/>
    <n v="9"/>
    <x v="0"/>
    <x v="0"/>
  </r>
  <r>
    <n v="6696"/>
    <n v="31"/>
    <x v="0"/>
    <x v="1"/>
    <x v="1"/>
    <s v="Groceries"/>
    <n v="785.21"/>
    <x v="1"/>
    <s v="Mobile"/>
    <x v="1"/>
    <x v="0"/>
    <n v="9"/>
    <x v="1"/>
    <x v="3"/>
    <n v="12"/>
    <x v="2"/>
    <x v="2"/>
  </r>
  <r>
    <n v="6697"/>
    <n v="53"/>
    <x v="0"/>
    <x v="0"/>
    <x v="2"/>
    <s v="Sports"/>
    <n v="610.13"/>
    <x v="46"/>
    <s v="Mobile"/>
    <x v="0"/>
    <x v="1"/>
    <n v="7"/>
    <x v="0"/>
    <x v="2"/>
    <n v="6"/>
    <x v="0"/>
    <x v="2"/>
  </r>
  <r>
    <n v="6698"/>
    <n v="48"/>
    <x v="0"/>
    <x v="1"/>
    <x v="1"/>
    <s v="Beauty"/>
    <n v="343.24"/>
    <x v="39"/>
    <s v="Tablet"/>
    <x v="0"/>
    <x v="0"/>
    <n v="9"/>
    <x v="1"/>
    <x v="4"/>
    <n v="10"/>
    <x v="1"/>
    <x v="2"/>
  </r>
  <r>
    <n v="6699"/>
    <n v="22"/>
    <x v="0"/>
    <x v="0"/>
    <x v="2"/>
    <s v="Home"/>
    <n v="168.86"/>
    <x v="58"/>
    <s v="Desktop"/>
    <x v="0"/>
    <x v="1"/>
    <n v="9"/>
    <x v="0"/>
    <x v="2"/>
    <n v="7"/>
    <x v="0"/>
    <x v="2"/>
  </r>
  <r>
    <n v="6700"/>
    <n v="46"/>
    <x v="0"/>
    <x v="1"/>
    <x v="7"/>
    <s v="Groceries"/>
    <n v="303.43"/>
    <x v="11"/>
    <s v="Desktop"/>
    <x v="3"/>
    <x v="0"/>
    <n v="5"/>
    <x v="0"/>
    <x v="4"/>
    <n v="5"/>
    <x v="1"/>
    <x v="0"/>
  </r>
  <r>
    <n v="6701"/>
    <n v="48"/>
    <x v="0"/>
    <x v="0"/>
    <x v="4"/>
    <s v="Electronics"/>
    <n v="510.4"/>
    <x v="36"/>
    <s v="Mobile"/>
    <x v="1"/>
    <x v="1"/>
    <n v="5"/>
    <x v="1"/>
    <x v="1"/>
    <n v="11"/>
    <x v="2"/>
    <x v="0"/>
  </r>
  <r>
    <n v="6702"/>
    <n v="68"/>
    <x v="1"/>
    <x v="2"/>
    <x v="0"/>
    <s v="Electronics"/>
    <n v="235.29"/>
    <x v="38"/>
    <s v="Desktop"/>
    <x v="2"/>
    <x v="0"/>
    <n v="9"/>
    <x v="0"/>
    <x v="2"/>
    <n v="4"/>
    <x v="0"/>
    <x v="2"/>
  </r>
  <r>
    <n v="6703"/>
    <n v="32"/>
    <x v="0"/>
    <x v="2"/>
    <x v="6"/>
    <s v="Books"/>
    <n v="765.79"/>
    <x v="11"/>
    <s v="Tablet"/>
    <x v="2"/>
    <x v="1"/>
    <n v="2"/>
    <x v="0"/>
    <x v="4"/>
    <n v="6"/>
    <x v="0"/>
    <x v="1"/>
  </r>
  <r>
    <n v="6704"/>
    <n v="57"/>
    <x v="0"/>
    <x v="2"/>
    <x v="5"/>
    <s v="Home"/>
    <n v="542.86"/>
    <x v="30"/>
    <s v="Desktop"/>
    <x v="2"/>
    <x v="0"/>
    <n v="2"/>
    <x v="1"/>
    <x v="0"/>
    <n v="8"/>
    <x v="2"/>
    <x v="2"/>
  </r>
  <r>
    <n v="6705"/>
    <n v="48"/>
    <x v="0"/>
    <x v="2"/>
    <x v="2"/>
    <s v="Sports"/>
    <n v="951.46"/>
    <x v="49"/>
    <s v="Desktop"/>
    <x v="0"/>
    <x v="1"/>
    <n v="8"/>
    <x v="1"/>
    <x v="3"/>
    <n v="5"/>
    <x v="0"/>
    <x v="2"/>
  </r>
  <r>
    <n v="6706"/>
    <n v="53"/>
    <x v="0"/>
    <x v="2"/>
    <x v="5"/>
    <s v="Toys"/>
    <n v="559.6"/>
    <x v="0"/>
    <s v="Mobile"/>
    <x v="1"/>
    <x v="0"/>
    <n v="8"/>
    <x v="0"/>
    <x v="2"/>
    <n v="11"/>
    <x v="0"/>
    <x v="2"/>
  </r>
  <r>
    <n v="6707"/>
    <n v="39"/>
    <x v="0"/>
    <x v="0"/>
    <x v="2"/>
    <s v="Beauty"/>
    <n v="399"/>
    <x v="25"/>
    <s v="Tablet"/>
    <x v="4"/>
    <x v="1"/>
    <n v="1"/>
    <x v="0"/>
    <x v="4"/>
    <n v="4"/>
    <x v="0"/>
    <x v="2"/>
  </r>
  <r>
    <n v="6708"/>
    <n v="63"/>
    <x v="1"/>
    <x v="0"/>
    <x v="3"/>
    <s v="Groceries"/>
    <n v="749.92"/>
    <x v="38"/>
    <s v="Tablet"/>
    <x v="2"/>
    <x v="1"/>
    <n v="6"/>
    <x v="1"/>
    <x v="4"/>
    <n v="3"/>
    <x v="2"/>
    <x v="2"/>
  </r>
  <r>
    <n v="6709"/>
    <n v="34"/>
    <x v="0"/>
    <x v="2"/>
    <x v="3"/>
    <s v="Groceries"/>
    <n v="180.76"/>
    <x v="18"/>
    <s v="Desktop"/>
    <x v="2"/>
    <x v="1"/>
    <n v="2"/>
    <x v="1"/>
    <x v="0"/>
    <n v="8"/>
    <x v="0"/>
    <x v="1"/>
  </r>
  <r>
    <n v="6710"/>
    <n v="61"/>
    <x v="1"/>
    <x v="1"/>
    <x v="3"/>
    <s v="Home"/>
    <n v="588.39"/>
    <x v="2"/>
    <s v="Mobile"/>
    <x v="3"/>
    <x v="1"/>
    <n v="5"/>
    <x v="1"/>
    <x v="1"/>
    <n v="3"/>
    <x v="2"/>
    <x v="2"/>
  </r>
  <r>
    <n v="6711"/>
    <n v="30"/>
    <x v="0"/>
    <x v="0"/>
    <x v="3"/>
    <s v="Clothing"/>
    <n v="833.84"/>
    <x v="40"/>
    <s v="Desktop"/>
    <x v="2"/>
    <x v="0"/>
    <n v="2"/>
    <x v="0"/>
    <x v="1"/>
    <n v="6"/>
    <x v="1"/>
    <x v="0"/>
  </r>
  <r>
    <n v="6712"/>
    <n v="63"/>
    <x v="1"/>
    <x v="2"/>
    <x v="2"/>
    <s v="Books"/>
    <n v="524.83000000000004"/>
    <x v="55"/>
    <s v="Mobile"/>
    <x v="1"/>
    <x v="1"/>
    <n v="1"/>
    <x v="0"/>
    <x v="2"/>
    <n v="11"/>
    <x v="1"/>
    <x v="2"/>
  </r>
  <r>
    <n v="6713"/>
    <n v="40"/>
    <x v="0"/>
    <x v="2"/>
    <x v="7"/>
    <s v="Beauty"/>
    <n v="449.31"/>
    <x v="4"/>
    <s v="Desktop"/>
    <x v="0"/>
    <x v="1"/>
    <n v="5"/>
    <x v="0"/>
    <x v="2"/>
    <n v="2"/>
    <x v="2"/>
    <x v="2"/>
  </r>
  <r>
    <n v="6714"/>
    <n v="45"/>
    <x v="0"/>
    <x v="1"/>
    <x v="4"/>
    <s v="Beauty"/>
    <n v="32.94"/>
    <x v="35"/>
    <s v="Mobile"/>
    <x v="1"/>
    <x v="0"/>
    <n v="7"/>
    <x v="1"/>
    <x v="2"/>
    <n v="9"/>
    <x v="0"/>
    <x v="2"/>
  </r>
  <r>
    <n v="6715"/>
    <n v="62"/>
    <x v="1"/>
    <x v="2"/>
    <x v="2"/>
    <s v="Books"/>
    <n v="411.61"/>
    <x v="21"/>
    <s v="Tablet"/>
    <x v="1"/>
    <x v="0"/>
    <n v="8"/>
    <x v="1"/>
    <x v="2"/>
    <n v="12"/>
    <x v="0"/>
    <x v="2"/>
  </r>
  <r>
    <n v="6716"/>
    <n v="29"/>
    <x v="0"/>
    <x v="0"/>
    <x v="3"/>
    <s v="Sports"/>
    <n v="636.70000000000005"/>
    <x v="23"/>
    <s v="Tablet"/>
    <x v="4"/>
    <x v="1"/>
    <n v="3"/>
    <x v="1"/>
    <x v="1"/>
    <n v="9"/>
    <x v="1"/>
    <x v="2"/>
  </r>
  <r>
    <n v="6717"/>
    <n v="61"/>
    <x v="1"/>
    <x v="1"/>
    <x v="0"/>
    <s v="Clothing"/>
    <n v="268.94"/>
    <x v="14"/>
    <s v="Mobile"/>
    <x v="0"/>
    <x v="0"/>
    <n v="6"/>
    <x v="0"/>
    <x v="0"/>
    <n v="13"/>
    <x v="0"/>
    <x v="1"/>
  </r>
  <r>
    <n v="6718"/>
    <n v="58"/>
    <x v="0"/>
    <x v="2"/>
    <x v="3"/>
    <s v="Groceries"/>
    <n v="263.45"/>
    <x v="11"/>
    <s v="Desktop"/>
    <x v="4"/>
    <x v="0"/>
    <n v="4"/>
    <x v="1"/>
    <x v="3"/>
    <n v="12"/>
    <x v="1"/>
    <x v="1"/>
  </r>
  <r>
    <n v="6719"/>
    <n v="63"/>
    <x v="1"/>
    <x v="0"/>
    <x v="2"/>
    <s v="Toys"/>
    <n v="88.78"/>
    <x v="50"/>
    <s v="Desktop"/>
    <x v="4"/>
    <x v="0"/>
    <n v="1"/>
    <x v="1"/>
    <x v="4"/>
    <n v="5"/>
    <x v="1"/>
    <x v="1"/>
  </r>
  <r>
    <n v="6720"/>
    <n v="32"/>
    <x v="0"/>
    <x v="2"/>
    <x v="4"/>
    <s v="Electronics"/>
    <n v="311.20999999999998"/>
    <x v="7"/>
    <s v="Desktop"/>
    <x v="2"/>
    <x v="1"/>
    <n v="4"/>
    <x v="0"/>
    <x v="0"/>
    <n v="10"/>
    <x v="0"/>
    <x v="0"/>
  </r>
  <r>
    <n v="6721"/>
    <n v="63"/>
    <x v="1"/>
    <x v="2"/>
    <x v="0"/>
    <s v="Electronics"/>
    <n v="109.02"/>
    <x v="5"/>
    <s v="Mobile"/>
    <x v="3"/>
    <x v="0"/>
    <n v="3"/>
    <x v="1"/>
    <x v="2"/>
    <n v="2"/>
    <x v="2"/>
    <x v="1"/>
  </r>
  <r>
    <n v="6722"/>
    <n v="30"/>
    <x v="0"/>
    <x v="1"/>
    <x v="5"/>
    <s v="Clothing"/>
    <n v="324.70999999999998"/>
    <x v="10"/>
    <s v="Desktop"/>
    <x v="4"/>
    <x v="1"/>
    <n v="6"/>
    <x v="1"/>
    <x v="3"/>
    <n v="7"/>
    <x v="0"/>
    <x v="2"/>
  </r>
  <r>
    <n v="6723"/>
    <n v="34"/>
    <x v="0"/>
    <x v="0"/>
    <x v="1"/>
    <s v="Beauty"/>
    <n v="600.79999999999995"/>
    <x v="17"/>
    <s v="Mobile"/>
    <x v="1"/>
    <x v="0"/>
    <n v="4"/>
    <x v="0"/>
    <x v="3"/>
    <n v="10"/>
    <x v="0"/>
    <x v="0"/>
  </r>
  <r>
    <n v="6724"/>
    <n v="56"/>
    <x v="0"/>
    <x v="1"/>
    <x v="7"/>
    <s v="Clothing"/>
    <n v="882.17"/>
    <x v="3"/>
    <s v="Tablet"/>
    <x v="1"/>
    <x v="1"/>
    <n v="1"/>
    <x v="0"/>
    <x v="4"/>
    <n v="6"/>
    <x v="0"/>
    <x v="0"/>
  </r>
  <r>
    <n v="6725"/>
    <n v="20"/>
    <x v="0"/>
    <x v="1"/>
    <x v="5"/>
    <s v="Home"/>
    <n v="362.1"/>
    <x v="46"/>
    <s v="Desktop"/>
    <x v="3"/>
    <x v="0"/>
    <n v="5"/>
    <x v="0"/>
    <x v="1"/>
    <n v="13"/>
    <x v="2"/>
    <x v="2"/>
  </r>
  <r>
    <n v="6726"/>
    <n v="41"/>
    <x v="0"/>
    <x v="0"/>
    <x v="0"/>
    <s v="Groceries"/>
    <n v="999.86"/>
    <x v="7"/>
    <s v="Desktop"/>
    <x v="4"/>
    <x v="0"/>
    <n v="7"/>
    <x v="1"/>
    <x v="0"/>
    <n v="6"/>
    <x v="2"/>
    <x v="1"/>
  </r>
  <r>
    <n v="6727"/>
    <n v="55"/>
    <x v="0"/>
    <x v="0"/>
    <x v="2"/>
    <s v="Toys"/>
    <n v="780.61"/>
    <x v="34"/>
    <s v="Tablet"/>
    <x v="0"/>
    <x v="1"/>
    <n v="3"/>
    <x v="0"/>
    <x v="2"/>
    <n v="11"/>
    <x v="0"/>
    <x v="1"/>
  </r>
  <r>
    <n v="6728"/>
    <n v="54"/>
    <x v="0"/>
    <x v="0"/>
    <x v="0"/>
    <s v="Home"/>
    <n v="681.76"/>
    <x v="16"/>
    <s v="Mobile"/>
    <x v="3"/>
    <x v="1"/>
    <n v="1"/>
    <x v="1"/>
    <x v="2"/>
    <n v="4"/>
    <x v="2"/>
    <x v="0"/>
  </r>
  <r>
    <n v="6729"/>
    <n v="50"/>
    <x v="0"/>
    <x v="1"/>
    <x v="5"/>
    <s v="Toys"/>
    <n v="507.63"/>
    <x v="15"/>
    <s v="Desktop"/>
    <x v="2"/>
    <x v="0"/>
    <n v="5"/>
    <x v="0"/>
    <x v="2"/>
    <n v="7"/>
    <x v="2"/>
    <x v="1"/>
  </r>
  <r>
    <n v="6730"/>
    <n v="45"/>
    <x v="0"/>
    <x v="0"/>
    <x v="0"/>
    <s v="Home"/>
    <n v="614.83000000000004"/>
    <x v="35"/>
    <s v="Desktop"/>
    <x v="3"/>
    <x v="1"/>
    <n v="6"/>
    <x v="1"/>
    <x v="2"/>
    <n v="6"/>
    <x v="2"/>
    <x v="2"/>
  </r>
  <r>
    <n v="6731"/>
    <n v="65"/>
    <x v="1"/>
    <x v="2"/>
    <x v="5"/>
    <s v="Groceries"/>
    <n v="365.67"/>
    <x v="8"/>
    <s v="Tablet"/>
    <x v="4"/>
    <x v="0"/>
    <n v="1"/>
    <x v="1"/>
    <x v="1"/>
    <n v="1"/>
    <x v="0"/>
    <x v="1"/>
  </r>
  <r>
    <n v="6732"/>
    <n v="68"/>
    <x v="1"/>
    <x v="2"/>
    <x v="7"/>
    <s v="Beauty"/>
    <n v="400.25"/>
    <x v="11"/>
    <s v="Desktop"/>
    <x v="2"/>
    <x v="0"/>
    <n v="5"/>
    <x v="1"/>
    <x v="2"/>
    <n v="12"/>
    <x v="1"/>
    <x v="2"/>
  </r>
  <r>
    <n v="6733"/>
    <n v="29"/>
    <x v="0"/>
    <x v="1"/>
    <x v="0"/>
    <s v="Electronics"/>
    <n v="849.09"/>
    <x v="17"/>
    <s v="Desktop"/>
    <x v="4"/>
    <x v="1"/>
    <n v="2"/>
    <x v="1"/>
    <x v="4"/>
    <n v="13"/>
    <x v="0"/>
    <x v="0"/>
  </r>
  <r>
    <n v="6734"/>
    <n v="29"/>
    <x v="0"/>
    <x v="2"/>
    <x v="0"/>
    <s v="Sports"/>
    <n v="697.28"/>
    <x v="18"/>
    <s v="Tablet"/>
    <x v="3"/>
    <x v="0"/>
    <n v="8"/>
    <x v="1"/>
    <x v="3"/>
    <n v="3"/>
    <x v="0"/>
    <x v="0"/>
  </r>
  <r>
    <n v="6735"/>
    <n v="41"/>
    <x v="0"/>
    <x v="2"/>
    <x v="1"/>
    <s v="Toys"/>
    <n v="646.16999999999996"/>
    <x v="10"/>
    <s v="Desktop"/>
    <x v="2"/>
    <x v="0"/>
    <n v="1"/>
    <x v="0"/>
    <x v="2"/>
    <n v="1"/>
    <x v="1"/>
    <x v="1"/>
  </r>
  <r>
    <n v="6736"/>
    <n v="52"/>
    <x v="0"/>
    <x v="2"/>
    <x v="3"/>
    <s v="Electronics"/>
    <n v="608.42999999999995"/>
    <x v="23"/>
    <s v="Mobile"/>
    <x v="4"/>
    <x v="0"/>
    <n v="4"/>
    <x v="0"/>
    <x v="3"/>
    <n v="1"/>
    <x v="1"/>
    <x v="1"/>
  </r>
  <r>
    <n v="6737"/>
    <n v="63"/>
    <x v="1"/>
    <x v="1"/>
    <x v="7"/>
    <s v="Toys"/>
    <n v="323.2"/>
    <x v="9"/>
    <s v="Mobile"/>
    <x v="2"/>
    <x v="0"/>
    <n v="1"/>
    <x v="1"/>
    <x v="3"/>
    <n v="10"/>
    <x v="1"/>
    <x v="2"/>
  </r>
  <r>
    <n v="6738"/>
    <n v="28"/>
    <x v="0"/>
    <x v="2"/>
    <x v="3"/>
    <s v="Home"/>
    <n v="392.04"/>
    <x v="55"/>
    <s v="Desktop"/>
    <x v="1"/>
    <x v="1"/>
    <n v="6"/>
    <x v="1"/>
    <x v="4"/>
    <n v="10"/>
    <x v="2"/>
    <x v="1"/>
  </r>
  <r>
    <n v="6739"/>
    <n v="28"/>
    <x v="0"/>
    <x v="1"/>
    <x v="6"/>
    <s v="Beauty"/>
    <n v="561.61"/>
    <x v="57"/>
    <s v="Mobile"/>
    <x v="3"/>
    <x v="1"/>
    <n v="4"/>
    <x v="1"/>
    <x v="3"/>
    <n v="8"/>
    <x v="1"/>
    <x v="1"/>
  </r>
  <r>
    <n v="6740"/>
    <n v="34"/>
    <x v="0"/>
    <x v="1"/>
    <x v="2"/>
    <s v="Toys"/>
    <n v="961.17"/>
    <x v="50"/>
    <s v="Mobile"/>
    <x v="2"/>
    <x v="0"/>
    <n v="3"/>
    <x v="0"/>
    <x v="2"/>
    <n v="3"/>
    <x v="0"/>
    <x v="2"/>
  </r>
  <r>
    <n v="6741"/>
    <n v="31"/>
    <x v="0"/>
    <x v="0"/>
    <x v="0"/>
    <s v="Beauty"/>
    <n v="153.31"/>
    <x v="45"/>
    <s v="Tablet"/>
    <x v="4"/>
    <x v="1"/>
    <n v="8"/>
    <x v="1"/>
    <x v="2"/>
    <n v="8"/>
    <x v="2"/>
    <x v="1"/>
  </r>
  <r>
    <n v="6742"/>
    <n v="30"/>
    <x v="0"/>
    <x v="1"/>
    <x v="1"/>
    <s v="Sports"/>
    <n v="554"/>
    <x v="51"/>
    <s v="Tablet"/>
    <x v="0"/>
    <x v="0"/>
    <n v="9"/>
    <x v="0"/>
    <x v="1"/>
    <n v="6"/>
    <x v="2"/>
    <x v="2"/>
  </r>
  <r>
    <n v="6743"/>
    <n v="54"/>
    <x v="0"/>
    <x v="1"/>
    <x v="4"/>
    <s v="Sports"/>
    <n v="573.03"/>
    <x v="23"/>
    <s v="Mobile"/>
    <x v="3"/>
    <x v="0"/>
    <n v="6"/>
    <x v="0"/>
    <x v="2"/>
    <n v="10"/>
    <x v="2"/>
    <x v="0"/>
  </r>
  <r>
    <n v="6744"/>
    <n v="40"/>
    <x v="0"/>
    <x v="2"/>
    <x v="1"/>
    <s v="Toys"/>
    <n v="338.23"/>
    <x v="58"/>
    <s v="Mobile"/>
    <x v="2"/>
    <x v="1"/>
    <n v="2"/>
    <x v="0"/>
    <x v="0"/>
    <n v="12"/>
    <x v="0"/>
    <x v="1"/>
  </r>
  <r>
    <n v="6745"/>
    <n v="44"/>
    <x v="0"/>
    <x v="1"/>
    <x v="7"/>
    <s v="Sports"/>
    <n v="925.81"/>
    <x v="39"/>
    <s v="Tablet"/>
    <x v="1"/>
    <x v="0"/>
    <n v="2"/>
    <x v="0"/>
    <x v="3"/>
    <n v="10"/>
    <x v="1"/>
    <x v="0"/>
  </r>
  <r>
    <n v="6746"/>
    <n v="20"/>
    <x v="0"/>
    <x v="1"/>
    <x v="2"/>
    <s v="Groceries"/>
    <n v="261.48"/>
    <x v="32"/>
    <s v="Mobile"/>
    <x v="2"/>
    <x v="0"/>
    <n v="3"/>
    <x v="1"/>
    <x v="3"/>
    <n v="2"/>
    <x v="0"/>
    <x v="0"/>
  </r>
  <r>
    <n v="6747"/>
    <n v="66"/>
    <x v="1"/>
    <x v="1"/>
    <x v="6"/>
    <s v="Beauty"/>
    <n v="996.08"/>
    <x v="8"/>
    <s v="Tablet"/>
    <x v="1"/>
    <x v="1"/>
    <n v="1"/>
    <x v="1"/>
    <x v="0"/>
    <n v="6"/>
    <x v="2"/>
    <x v="2"/>
  </r>
  <r>
    <n v="6748"/>
    <n v="59"/>
    <x v="0"/>
    <x v="2"/>
    <x v="5"/>
    <s v="Sports"/>
    <n v="378.88"/>
    <x v="21"/>
    <s v="Tablet"/>
    <x v="4"/>
    <x v="0"/>
    <n v="8"/>
    <x v="1"/>
    <x v="3"/>
    <n v="13"/>
    <x v="1"/>
    <x v="0"/>
  </r>
  <r>
    <n v="6749"/>
    <n v="40"/>
    <x v="0"/>
    <x v="2"/>
    <x v="0"/>
    <s v="Clothing"/>
    <n v="373.65"/>
    <x v="21"/>
    <s v="Mobile"/>
    <x v="4"/>
    <x v="1"/>
    <n v="2"/>
    <x v="1"/>
    <x v="3"/>
    <n v="12"/>
    <x v="1"/>
    <x v="2"/>
  </r>
  <r>
    <n v="6750"/>
    <n v="40"/>
    <x v="0"/>
    <x v="0"/>
    <x v="2"/>
    <s v="Toys"/>
    <n v="847.31"/>
    <x v="14"/>
    <s v="Mobile"/>
    <x v="1"/>
    <x v="0"/>
    <n v="7"/>
    <x v="1"/>
    <x v="4"/>
    <n v="11"/>
    <x v="0"/>
    <x v="1"/>
  </r>
  <r>
    <n v="6751"/>
    <n v="56"/>
    <x v="0"/>
    <x v="0"/>
    <x v="0"/>
    <s v="Electronics"/>
    <n v="216.84"/>
    <x v="35"/>
    <s v="Mobile"/>
    <x v="4"/>
    <x v="1"/>
    <n v="8"/>
    <x v="0"/>
    <x v="0"/>
    <n v="1"/>
    <x v="0"/>
    <x v="2"/>
  </r>
  <r>
    <n v="6752"/>
    <n v="47"/>
    <x v="0"/>
    <x v="0"/>
    <x v="1"/>
    <s v="Books"/>
    <n v="695.2"/>
    <x v="7"/>
    <s v="Mobile"/>
    <x v="1"/>
    <x v="0"/>
    <n v="5"/>
    <x v="1"/>
    <x v="1"/>
    <n v="4"/>
    <x v="0"/>
    <x v="2"/>
  </r>
  <r>
    <n v="6753"/>
    <n v="39"/>
    <x v="0"/>
    <x v="1"/>
    <x v="3"/>
    <s v="Clothing"/>
    <n v="711.06"/>
    <x v="19"/>
    <s v="Desktop"/>
    <x v="1"/>
    <x v="1"/>
    <n v="5"/>
    <x v="1"/>
    <x v="4"/>
    <n v="13"/>
    <x v="1"/>
    <x v="0"/>
  </r>
  <r>
    <n v="6754"/>
    <n v="59"/>
    <x v="0"/>
    <x v="2"/>
    <x v="0"/>
    <s v="Beauty"/>
    <n v="602.04999999999995"/>
    <x v="42"/>
    <s v="Desktop"/>
    <x v="1"/>
    <x v="0"/>
    <n v="7"/>
    <x v="1"/>
    <x v="0"/>
    <n v="12"/>
    <x v="2"/>
    <x v="0"/>
  </r>
  <r>
    <n v="6755"/>
    <n v="37"/>
    <x v="0"/>
    <x v="1"/>
    <x v="3"/>
    <s v="Home"/>
    <n v="176.86"/>
    <x v="43"/>
    <s v="Desktop"/>
    <x v="4"/>
    <x v="1"/>
    <n v="1"/>
    <x v="1"/>
    <x v="4"/>
    <n v="11"/>
    <x v="2"/>
    <x v="1"/>
  </r>
  <r>
    <n v="6756"/>
    <n v="51"/>
    <x v="0"/>
    <x v="0"/>
    <x v="5"/>
    <s v="Groceries"/>
    <n v="941.09"/>
    <x v="32"/>
    <s v="Mobile"/>
    <x v="1"/>
    <x v="1"/>
    <n v="5"/>
    <x v="1"/>
    <x v="3"/>
    <n v="9"/>
    <x v="1"/>
    <x v="1"/>
  </r>
  <r>
    <n v="6757"/>
    <n v="60"/>
    <x v="1"/>
    <x v="2"/>
    <x v="7"/>
    <s v="Home"/>
    <n v="23.58"/>
    <x v="26"/>
    <s v="Desktop"/>
    <x v="1"/>
    <x v="1"/>
    <n v="1"/>
    <x v="1"/>
    <x v="3"/>
    <n v="12"/>
    <x v="2"/>
    <x v="2"/>
  </r>
  <r>
    <n v="6758"/>
    <n v="35"/>
    <x v="0"/>
    <x v="1"/>
    <x v="6"/>
    <s v="Beauty"/>
    <n v="326.51"/>
    <x v="32"/>
    <s v="Desktop"/>
    <x v="0"/>
    <x v="0"/>
    <n v="7"/>
    <x v="0"/>
    <x v="4"/>
    <n v="5"/>
    <x v="2"/>
    <x v="1"/>
  </r>
  <r>
    <n v="6759"/>
    <n v="62"/>
    <x v="1"/>
    <x v="1"/>
    <x v="5"/>
    <s v="Books"/>
    <n v="365.27"/>
    <x v="36"/>
    <s v="Mobile"/>
    <x v="3"/>
    <x v="0"/>
    <n v="9"/>
    <x v="0"/>
    <x v="3"/>
    <n v="1"/>
    <x v="2"/>
    <x v="2"/>
  </r>
  <r>
    <n v="6760"/>
    <n v="24"/>
    <x v="0"/>
    <x v="1"/>
    <x v="5"/>
    <s v="Beauty"/>
    <n v="515.54999999999995"/>
    <x v="13"/>
    <s v="Tablet"/>
    <x v="2"/>
    <x v="0"/>
    <n v="5"/>
    <x v="1"/>
    <x v="1"/>
    <n v="2"/>
    <x v="2"/>
    <x v="1"/>
  </r>
  <r>
    <n v="6761"/>
    <n v="55"/>
    <x v="0"/>
    <x v="2"/>
    <x v="5"/>
    <s v="Sports"/>
    <n v="459.7"/>
    <x v="5"/>
    <s v="Desktop"/>
    <x v="2"/>
    <x v="0"/>
    <n v="7"/>
    <x v="0"/>
    <x v="1"/>
    <n v="13"/>
    <x v="2"/>
    <x v="0"/>
  </r>
  <r>
    <n v="6762"/>
    <n v="21"/>
    <x v="0"/>
    <x v="1"/>
    <x v="6"/>
    <s v="Beauty"/>
    <n v="416.81"/>
    <x v="27"/>
    <s v="Desktop"/>
    <x v="1"/>
    <x v="1"/>
    <n v="2"/>
    <x v="1"/>
    <x v="2"/>
    <n v="3"/>
    <x v="1"/>
    <x v="0"/>
  </r>
  <r>
    <n v="6763"/>
    <n v="69"/>
    <x v="1"/>
    <x v="1"/>
    <x v="5"/>
    <s v="Groceries"/>
    <n v="430.27"/>
    <x v="35"/>
    <s v="Tablet"/>
    <x v="1"/>
    <x v="0"/>
    <n v="8"/>
    <x v="0"/>
    <x v="2"/>
    <n v="10"/>
    <x v="2"/>
    <x v="1"/>
  </r>
  <r>
    <n v="6764"/>
    <n v="51"/>
    <x v="0"/>
    <x v="0"/>
    <x v="3"/>
    <s v="Toys"/>
    <n v="382.12"/>
    <x v="35"/>
    <s v="Desktop"/>
    <x v="3"/>
    <x v="1"/>
    <n v="9"/>
    <x v="0"/>
    <x v="1"/>
    <n v="12"/>
    <x v="1"/>
    <x v="1"/>
  </r>
  <r>
    <n v="6765"/>
    <n v="55"/>
    <x v="0"/>
    <x v="2"/>
    <x v="6"/>
    <s v="Electronics"/>
    <n v="986.3"/>
    <x v="55"/>
    <s v="Tablet"/>
    <x v="1"/>
    <x v="1"/>
    <n v="8"/>
    <x v="0"/>
    <x v="0"/>
    <n v="3"/>
    <x v="0"/>
    <x v="2"/>
  </r>
  <r>
    <n v="6766"/>
    <n v="44"/>
    <x v="0"/>
    <x v="2"/>
    <x v="2"/>
    <s v="Books"/>
    <n v="605.29"/>
    <x v="54"/>
    <s v="Desktop"/>
    <x v="4"/>
    <x v="0"/>
    <n v="6"/>
    <x v="1"/>
    <x v="0"/>
    <n v="1"/>
    <x v="2"/>
    <x v="0"/>
  </r>
  <r>
    <n v="6767"/>
    <n v="64"/>
    <x v="1"/>
    <x v="1"/>
    <x v="6"/>
    <s v="Toys"/>
    <n v="515.79999999999995"/>
    <x v="38"/>
    <s v="Tablet"/>
    <x v="1"/>
    <x v="1"/>
    <n v="7"/>
    <x v="0"/>
    <x v="4"/>
    <n v="4"/>
    <x v="2"/>
    <x v="1"/>
  </r>
  <r>
    <n v="6768"/>
    <n v="64"/>
    <x v="1"/>
    <x v="1"/>
    <x v="0"/>
    <s v="Beauty"/>
    <n v="290.45999999999998"/>
    <x v="37"/>
    <s v="Tablet"/>
    <x v="0"/>
    <x v="0"/>
    <n v="1"/>
    <x v="1"/>
    <x v="3"/>
    <n v="8"/>
    <x v="2"/>
    <x v="1"/>
  </r>
  <r>
    <n v="6769"/>
    <n v="49"/>
    <x v="0"/>
    <x v="2"/>
    <x v="2"/>
    <s v="Books"/>
    <n v="150.63999999999999"/>
    <x v="12"/>
    <s v="Mobile"/>
    <x v="3"/>
    <x v="0"/>
    <n v="4"/>
    <x v="1"/>
    <x v="3"/>
    <n v="5"/>
    <x v="0"/>
    <x v="0"/>
  </r>
  <r>
    <n v="6770"/>
    <n v="42"/>
    <x v="0"/>
    <x v="0"/>
    <x v="7"/>
    <s v="Books"/>
    <n v="779.59"/>
    <x v="5"/>
    <s v="Desktop"/>
    <x v="3"/>
    <x v="0"/>
    <n v="8"/>
    <x v="0"/>
    <x v="3"/>
    <n v="10"/>
    <x v="1"/>
    <x v="1"/>
  </r>
  <r>
    <n v="6771"/>
    <n v="56"/>
    <x v="0"/>
    <x v="1"/>
    <x v="3"/>
    <s v="Clothing"/>
    <n v="685.82"/>
    <x v="51"/>
    <s v="Tablet"/>
    <x v="4"/>
    <x v="1"/>
    <n v="3"/>
    <x v="0"/>
    <x v="2"/>
    <n v="11"/>
    <x v="1"/>
    <x v="0"/>
  </r>
  <r>
    <n v="6772"/>
    <n v="60"/>
    <x v="1"/>
    <x v="2"/>
    <x v="6"/>
    <s v="Beauty"/>
    <n v="37.81"/>
    <x v="22"/>
    <s v="Desktop"/>
    <x v="0"/>
    <x v="0"/>
    <n v="7"/>
    <x v="0"/>
    <x v="0"/>
    <n v="8"/>
    <x v="0"/>
    <x v="1"/>
  </r>
  <r>
    <n v="6773"/>
    <n v="18"/>
    <x v="2"/>
    <x v="1"/>
    <x v="3"/>
    <s v="Electronics"/>
    <n v="891.2"/>
    <x v="20"/>
    <s v="Desktop"/>
    <x v="4"/>
    <x v="0"/>
    <n v="3"/>
    <x v="1"/>
    <x v="0"/>
    <n v="11"/>
    <x v="0"/>
    <x v="0"/>
  </r>
  <r>
    <n v="6774"/>
    <n v="68"/>
    <x v="1"/>
    <x v="0"/>
    <x v="2"/>
    <s v="Home"/>
    <n v="762.64"/>
    <x v="48"/>
    <s v="Tablet"/>
    <x v="0"/>
    <x v="1"/>
    <n v="3"/>
    <x v="0"/>
    <x v="3"/>
    <n v="11"/>
    <x v="2"/>
    <x v="1"/>
  </r>
  <r>
    <n v="6775"/>
    <n v="66"/>
    <x v="1"/>
    <x v="1"/>
    <x v="3"/>
    <s v="Groceries"/>
    <n v="42.21"/>
    <x v="52"/>
    <s v="Tablet"/>
    <x v="3"/>
    <x v="0"/>
    <n v="9"/>
    <x v="0"/>
    <x v="0"/>
    <n v="13"/>
    <x v="2"/>
    <x v="1"/>
  </r>
  <r>
    <n v="6776"/>
    <n v="37"/>
    <x v="0"/>
    <x v="0"/>
    <x v="6"/>
    <s v="Clothing"/>
    <n v="987.43"/>
    <x v="32"/>
    <s v="Tablet"/>
    <x v="0"/>
    <x v="1"/>
    <n v="7"/>
    <x v="1"/>
    <x v="3"/>
    <n v="12"/>
    <x v="2"/>
    <x v="1"/>
  </r>
  <r>
    <n v="6777"/>
    <n v="23"/>
    <x v="0"/>
    <x v="0"/>
    <x v="3"/>
    <s v="Home"/>
    <n v="912.91"/>
    <x v="1"/>
    <s v="Mobile"/>
    <x v="0"/>
    <x v="0"/>
    <n v="7"/>
    <x v="0"/>
    <x v="4"/>
    <n v="10"/>
    <x v="2"/>
    <x v="0"/>
  </r>
  <r>
    <n v="6778"/>
    <n v="58"/>
    <x v="0"/>
    <x v="2"/>
    <x v="0"/>
    <s v="Sports"/>
    <n v="697.19"/>
    <x v="44"/>
    <s v="Tablet"/>
    <x v="2"/>
    <x v="1"/>
    <n v="8"/>
    <x v="0"/>
    <x v="1"/>
    <n v="4"/>
    <x v="2"/>
    <x v="2"/>
  </r>
  <r>
    <n v="6779"/>
    <n v="32"/>
    <x v="0"/>
    <x v="0"/>
    <x v="2"/>
    <s v="Clothing"/>
    <n v="471.3"/>
    <x v="33"/>
    <s v="Tablet"/>
    <x v="0"/>
    <x v="1"/>
    <n v="7"/>
    <x v="1"/>
    <x v="2"/>
    <n v="9"/>
    <x v="0"/>
    <x v="2"/>
  </r>
  <r>
    <n v="6780"/>
    <n v="48"/>
    <x v="0"/>
    <x v="1"/>
    <x v="2"/>
    <s v="Electronics"/>
    <n v="830.34"/>
    <x v="20"/>
    <s v="Desktop"/>
    <x v="1"/>
    <x v="1"/>
    <n v="2"/>
    <x v="1"/>
    <x v="0"/>
    <n v="6"/>
    <x v="2"/>
    <x v="1"/>
  </r>
  <r>
    <n v="6781"/>
    <n v="32"/>
    <x v="0"/>
    <x v="0"/>
    <x v="0"/>
    <s v="Toys"/>
    <n v="825.53"/>
    <x v="8"/>
    <s v="Desktop"/>
    <x v="3"/>
    <x v="0"/>
    <n v="1"/>
    <x v="0"/>
    <x v="0"/>
    <n v="1"/>
    <x v="2"/>
    <x v="1"/>
  </r>
  <r>
    <n v="6782"/>
    <n v="38"/>
    <x v="0"/>
    <x v="1"/>
    <x v="3"/>
    <s v="Books"/>
    <n v="953.9"/>
    <x v="32"/>
    <s v="Mobile"/>
    <x v="4"/>
    <x v="0"/>
    <n v="5"/>
    <x v="0"/>
    <x v="2"/>
    <n v="13"/>
    <x v="2"/>
    <x v="2"/>
  </r>
  <r>
    <n v="6783"/>
    <n v="25"/>
    <x v="0"/>
    <x v="1"/>
    <x v="0"/>
    <s v="Electronics"/>
    <n v="759.4"/>
    <x v="15"/>
    <s v="Desktop"/>
    <x v="0"/>
    <x v="1"/>
    <n v="2"/>
    <x v="0"/>
    <x v="2"/>
    <n v="9"/>
    <x v="1"/>
    <x v="1"/>
  </r>
  <r>
    <n v="6784"/>
    <n v="32"/>
    <x v="0"/>
    <x v="0"/>
    <x v="6"/>
    <s v="Sports"/>
    <n v="346.66"/>
    <x v="0"/>
    <s v="Mobile"/>
    <x v="1"/>
    <x v="0"/>
    <n v="5"/>
    <x v="1"/>
    <x v="2"/>
    <n v="9"/>
    <x v="0"/>
    <x v="2"/>
  </r>
  <r>
    <n v="6785"/>
    <n v="20"/>
    <x v="0"/>
    <x v="1"/>
    <x v="6"/>
    <s v="Beauty"/>
    <n v="589.23"/>
    <x v="52"/>
    <s v="Mobile"/>
    <x v="4"/>
    <x v="1"/>
    <n v="2"/>
    <x v="0"/>
    <x v="1"/>
    <n v="2"/>
    <x v="2"/>
    <x v="2"/>
  </r>
  <r>
    <n v="6786"/>
    <n v="26"/>
    <x v="0"/>
    <x v="0"/>
    <x v="6"/>
    <s v="Groceries"/>
    <n v="642.80999999999995"/>
    <x v="56"/>
    <s v="Desktop"/>
    <x v="4"/>
    <x v="0"/>
    <n v="4"/>
    <x v="0"/>
    <x v="2"/>
    <n v="4"/>
    <x v="2"/>
    <x v="1"/>
  </r>
  <r>
    <n v="6787"/>
    <n v="46"/>
    <x v="0"/>
    <x v="0"/>
    <x v="1"/>
    <s v="Electronics"/>
    <n v="654.44000000000005"/>
    <x v="56"/>
    <s v="Mobile"/>
    <x v="1"/>
    <x v="1"/>
    <n v="6"/>
    <x v="0"/>
    <x v="3"/>
    <n v="8"/>
    <x v="2"/>
    <x v="1"/>
  </r>
  <r>
    <n v="6788"/>
    <n v="62"/>
    <x v="1"/>
    <x v="2"/>
    <x v="7"/>
    <s v="Clothing"/>
    <n v="434.79"/>
    <x v="25"/>
    <s v="Tablet"/>
    <x v="4"/>
    <x v="0"/>
    <n v="1"/>
    <x v="1"/>
    <x v="0"/>
    <n v="4"/>
    <x v="1"/>
    <x v="2"/>
  </r>
  <r>
    <n v="6789"/>
    <n v="63"/>
    <x v="1"/>
    <x v="1"/>
    <x v="2"/>
    <s v="Toys"/>
    <n v="817.24"/>
    <x v="39"/>
    <s v="Tablet"/>
    <x v="3"/>
    <x v="1"/>
    <n v="1"/>
    <x v="0"/>
    <x v="0"/>
    <n v="4"/>
    <x v="1"/>
    <x v="2"/>
  </r>
  <r>
    <n v="6790"/>
    <n v="27"/>
    <x v="0"/>
    <x v="1"/>
    <x v="4"/>
    <s v="Books"/>
    <n v="422.12"/>
    <x v="34"/>
    <s v="Tablet"/>
    <x v="2"/>
    <x v="0"/>
    <n v="4"/>
    <x v="0"/>
    <x v="4"/>
    <n v="8"/>
    <x v="0"/>
    <x v="1"/>
  </r>
  <r>
    <n v="6791"/>
    <n v="34"/>
    <x v="0"/>
    <x v="2"/>
    <x v="4"/>
    <s v="Home"/>
    <n v="366.21"/>
    <x v="37"/>
    <s v="Mobile"/>
    <x v="2"/>
    <x v="1"/>
    <n v="9"/>
    <x v="1"/>
    <x v="4"/>
    <n v="3"/>
    <x v="2"/>
    <x v="0"/>
  </r>
  <r>
    <n v="6792"/>
    <n v="51"/>
    <x v="0"/>
    <x v="2"/>
    <x v="6"/>
    <s v="Groceries"/>
    <n v="766.13"/>
    <x v="22"/>
    <s v="Desktop"/>
    <x v="4"/>
    <x v="0"/>
    <n v="7"/>
    <x v="0"/>
    <x v="1"/>
    <n v="11"/>
    <x v="1"/>
    <x v="0"/>
  </r>
  <r>
    <n v="6793"/>
    <n v="58"/>
    <x v="0"/>
    <x v="0"/>
    <x v="7"/>
    <s v="Electronics"/>
    <n v="47.28"/>
    <x v="15"/>
    <s v="Mobile"/>
    <x v="3"/>
    <x v="1"/>
    <n v="6"/>
    <x v="1"/>
    <x v="1"/>
    <n v="7"/>
    <x v="0"/>
    <x v="1"/>
  </r>
  <r>
    <n v="6794"/>
    <n v="65"/>
    <x v="1"/>
    <x v="1"/>
    <x v="0"/>
    <s v="Groceries"/>
    <n v="784.3"/>
    <x v="31"/>
    <s v="Tablet"/>
    <x v="4"/>
    <x v="1"/>
    <n v="7"/>
    <x v="0"/>
    <x v="2"/>
    <n v="13"/>
    <x v="0"/>
    <x v="2"/>
  </r>
  <r>
    <n v="6795"/>
    <n v="44"/>
    <x v="0"/>
    <x v="2"/>
    <x v="4"/>
    <s v="Electronics"/>
    <n v="730.53"/>
    <x v="6"/>
    <s v="Desktop"/>
    <x v="0"/>
    <x v="0"/>
    <n v="2"/>
    <x v="0"/>
    <x v="0"/>
    <n v="7"/>
    <x v="0"/>
    <x v="1"/>
  </r>
  <r>
    <n v="6796"/>
    <n v="34"/>
    <x v="0"/>
    <x v="1"/>
    <x v="3"/>
    <s v="Groceries"/>
    <n v="339.94"/>
    <x v="17"/>
    <s v="Tablet"/>
    <x v="3"/>
    <x v="0"/>
    <n v="9"/>
    <x v="1"/>
    <x v="3"/>
    <n v="10"/>
    <x v="2"/>
    <x v="1"/>
  </r>
  <r>
    <n v="6797"/>
    <n v="43"/>
    <x v="0"/>
    <x v="1"/>
    <x v="4"/>
    <s v="Toys"/>
    <n v="432.23"/>
    <x v="33"/>
    <s v="Mobile"/>
    <x v="2"/>
    <x v="0"/>
    <n v="3"/>
    <x v="1"/>
    <x v="4"/>
    <n v="9"/>
    <x v="2"/>
    <x v="1"/>
  </r>
  <r>
    <n v="6798"/>
    <n v="67"/>
    <x v="1"/>
    <x v="1"/>
    <x v="3"/>
    <s v="Beauty"/>
    <n v="223.43"/>
    <x v="42"/>
    <s v="Tablet"/>
    <x v="3"/>
    <x v="1"/>
    <n v="2"/>
    <x v="0"/>
    <x v="0"/>
    <n v="10"/>
    <x v="2"/>
    <x v="1"/>
  </r>
  <r>
    <n v="6799"/>
    <n v="26"/>
    <x v="0"/>
    <x v="1"/>
    <x v="0"/>
    <s v="Electronics"/>
    <n v="740.37"/>
    <x v="28"/>
    <s v="Desktop"/>
    <x v="1"/>
    <x v="1"/>
    <n v="1"/>
    <x v="0"/>
    <x v="3"/>
    <n v="12"/>
    <x v="1"/>
    <x v="2"/>
  </r>
  <r>
    <n v="6800"/>
    <n v="18"/>
    <x v="2"/>
    <x v="0"/>
    <x v="6"/>
    <s v="Electronics"/>
    <n v="707.17"/>
    <x v="34"/>
    <s v="Mobile"/>
    <x v="0"/>
    <x v="0"/>
    <n v="9"/>
    <x v="0"/>
    <x v="2"/>
    <n v="9"/>
    <x v="1"/>
    <x v="2"/>
  </r>
  <r>
    <n v="6801"/>
    <n v="65"/>
    <x v="1"/>
    <x v="2"/>
    <x v="0"/>
    <s v="Toys"/>
    <n v="807.55"/>
    <x v="6"/>
    <s v="Mobile"/>
    <x v="0"/>
    <x v="0"/>
    <n v="5"/>
    <x v="1"/>
    <x v="3"/>
    <n v="5"/>
    <x v="2"/>
    <x v="2"/>
  </r>
  <r>
    <n v="6802"/>
    <n v="45"/>
    <x v="0"/>
    <x v="0"/>
    <x v="2"/>
    <s v="Electronics"/>
    <n v="777.79"/>
    <x v="39"/>
    <s v="Mobile"/>
    <x v="4"/>
    <x v="1"/>
    <n v="9"/>
    <x v="1"/>
    <x v="2"/>
    <n v="1"/>
    <x v="1"/>
    <x v="1"/>
  </r>
  <r>
    <n v="6803"/>
    <n v="24"/>
    <x v="0"/>
    <x v="2"/>
    <x v="3"/>
    <s v="Electronics"/>
    <n v="196.68"/>
    <x v="20"/>
    <s v="Mobile"/>
    <x v="0"/>
    <x v="0"/>
    <n v="9"/>
    <x v="1"/>
    <x v="1"/>
    <n v="8"/>
    <x v="0"/>
    <x v="0"/>
  </r>
  <r>
    <n v="6804"/>
    <n v="22"/>
    <x v="0"/>
    <x v="2"/>
    <x v="5"/>
    <s v="Home"/>
    <n v="567.21"/>
    <x v="44"/>
    <s v="Mobile"/>
    <x v="0"/>
    <x v="1"/>
    <n v="8"/>
    <x v="1"/>
    <x v="3"/>
    <n v="13"/>
    <x v="1"/>
    <x v="1"/>
  </r>
  <r>
    <n v="6805"/>
    <n v="18"/>
    <x v="2"/>
    <x v="2"/>
    <x v="2"/>
    <s v="Home"/>
    <n v="186.84"/>
    <x v="41"/>
    <s v="Desktop"/>
    <x v="4"/>
    <x v="0"/>
    <n v="9"/>
    <x v="1"/>
    <x v="2"/>
    <n v="6"/>
    <x v="1"/>
    <x v="0"/>
  </r>
  <r>
    <n v="6806"/>
    <n v="52"/>
    <x v="0"/>
    <x v="0"/>
    <x v="5"/>
    <s v="Toys"/>
    <n v="360.28"/>
    <x v="27"/>
    <s v="Tablet"/>
    <x v="0"/>
    <x v="0"/>
    <n v="4"/>
    <x v="1"/>
    <x v="4"/>
    <n v="1"/>
    <x v="2"/>
    <x v="0"/>
  </r>
  <r>
    <n v="6807"/>
    <n v="58"/>
    <x v="0"/>
    <x v="2"/>
    <x v="4"/>
    <s v="Beauty"/>
    <n v="706.74"/>
    <x v="20"/>
    <s v="Mobile"/>
    <x v="4"/>
    <x v="1"/>
    <n v="1"/>
    <x v="0"/>
    <x v="3"/>
    <n v="11"/>
    <x v="0"/>
    <x v="1"/>
  </r>
  <r>
    <n v="6808"/>
    <n v="60"/>
    <x v="1"/>
    <x v="1"/>
    <x v="0"/>
    <s v="Clothing"/>
    <n v="381.12"/>
    <x v="23"/>
    <s v="Mobile"/>
    <x v="2"/>
    <x v="0"/>
    <n v="5"/>
    <x v="1"/>
    <x v="3"/>
    <n v="6"/>
    <x v="2"/>
    <x v="0"/>
  </r>
  <r>
    <n v="6809"/>
    <n v="69"/>
    <x v="1"/>
    <x v="0"/>
    <x v="2"/>
    <s v="Toys"/>
    <n v="890.62"/>
    <x v="42"/>
    <s v="Mobile"/>
    <x v="2"/>
    <x v="0"/>
    <n v="6"/>
    <x v="0"/>
    <x v="1"/>
    <n v="13"/>
    <x v="2"/>
    <x v="2"/>
  </r>
  <r>
    <n v="6810"/>
    <n v="66"/>
    <x v="1"/>
    <x v="0"/>
    <x v="0"/>
    <s v="Books"/>
    <n v="35.83"/>
    <x v="25"/>
    <s v="Desktop"/>
    <x v="0"/>
    <x v="0"/>
    <n v="2"/>
    <x v="0"/>
    <x v="2"/>
    <n v="6"/>
    <x v="1"/>
    <x v="1"/>
  </r>
  <r>
    <n v="6811"/>
    <n v="49"/>
    <x v="0"/>
    <x v="1"/>
    <x v="5"/>
    <s v="Beauty"/>
    <n v="433.37"/>
    <x v="51"/>
    <s v="Tablet"/>
    <x v="2"/>
    <x v="1"/>
    <n v="1"/>
    <x v="1"/>
    <x v="0"/>
    <n v="10"/>
    <x v="1"/>
    <x v="0"/>
  </r>
  <r>
    <n v="6812"/>
    <n v="21"/>
    <x v="0"/>
    <x v="2"/>
    <x v="3"/>
    <s v="Clothing"/>
    <n v="502.89"/>
    <x v="25"/>
    <s v="Mobile"/>
    <x v="3"/>
    <x v="0"/>
    <n v="2"/>
    <x v="0"/>
    <x v="1"/>
    <n v="4"/>
    <x v="0"/>
    <x v="1"/>
  </r>
  <r>
    <n v="6813"/>
    <n v="25"/>
    <x v="0"/>
    <x v="0"/>
    <x v="0"/>
    <s v="Groceries"/>
    <n v="349.84"/>
    <x v="19"/>
    <s v="Mobile"/>
    <x v="2"/>
    <x v="0"/>
    <n v="2"/>
    <x v="0"/>
    <x v="3"/>
    <n v="11"/>
    <x v="1"/>
    <x v="2"/>
  </r>
  <r>
    <n v="6814"/>
    <n v="22"/>
    <x v="0"/>
    <x v="1"/>
    <x v="4"/>
    <s v="Home"/>
    <n v="535.84"/>
    <x v="26"/>
    <s v="Desktop"/>
    <x v="0"/>
    <x v="1"/>
    <n v="6"/>
    <x v="1"/>
    <x v="2"/>
    <n v="5"/>
    <x v="2"/>
    <x v="2"/>
  </r>
  <r>
    <n v="6815"/>
    <n v="23"/>
    <x v="0"/>
    <x v="0"/>
    <x v="5"/>
    <s v="Beauty"/>
    <n v="584.72"/>
    <x v="38"/>
    <s v="Mobile"/>
    <x v="4"/>
    <x v="0"/>
    <n v="8"/>
    <x v="0"/>
    <x v="3"/>
    <n v="13"/>
    <x v="0"/>
    <x v="0"/>
  </r>
  <r>
    <n v="6816"/>
    <n v="65"/>
    <x v="1"/>
    <x v="0"/>
    <x v="7"/>
    <s v="Electronics"/>
    <n v="645.16"/>
    <x v="50"/>
    <s v="Desktop"/>
    <x v="4"/>
    <x v="0"/>
    <n v="4"/>
    <x v="1"/>
    <x v="1"/>
    <n v="1"/>
    <x v="0"/>
    <x v="0"/>
  </r>
  <r>
    <n v="6817"/>
    <n v="64"/>
    <x v="1"/>
    <x v="1"/>
    <x v="7"/>
    <s v="Clothing"/>
    <n v="779.66"/>
    <x v="56"/>
    <s v="Desktop"/>
    <x v="1"/>
    <x v="1"/>
    <n v="1"/>
    <x v="0"/>
    <x v="2"/>
    <n v="13"/>
    <x v="2"/>
    <x v="0"/>
  </r>
  <r>
    <n v="6818"/>
    <n v="60"/>
    <x v="1"/>
    <x v="2"/>
    <x v="1"/>
    <s v="Groceries"/>
    <n v="24.28"/>
    <x v="11"/>
    <s v="Mobile"/>
    <x v="1"/>
    <x v="1"/>
    <n v="3"/>
    <x v="1"/>
    <x v="4"/>
    <n v="6"/>
    <x v="1"/>
    <x v="1"/>
  </r>
  <r>
    <n v="6819"/>
    <n v="53"/>
    <x v="0"/>
    <x v="1"/>
    <x v="0"/>
    <s v="Home"/>
    <n v="276.57"/>
    <x v="11"/>
    <s v="Mobile"/>
    <x v="2"/>
    <x v="0"/>
    <n v="1"/>
    <x v="1"/>
    <x v="0"/>
    <n v="9"/>
    <x v="1"/>
    <x v="1"/>
  </r>
  <r>
    <n v="6820"/>
    <n v="65"/>
    <x v="1"/>
    <x v="1"/>
    <x v="1"/>
    <s v="Home"/>
    <n v="399.31"/>
    <x v="56"/>
    <s v="Mobile"/>
    <x v="2"/>
    <x v="1"/>
    <n v="9"/>
    <x v="1"/>
    <x v="0"/>
    <n v="8"/>
    <x v="1"/>
    <x v="1"/>
  </r>
  <r>
    <n v="6821"/>
    <n v="59"/>
    <x v="0"/>
    <x v="2"/>
    <x v="3"/>
    <s v="Clothing"/>
    <n v="125.36"/>
    <x v="27"/>
    <s v="Desktop"/>
    <x v="3"/>
    <x v="0"/>
    <n v="7"/>
    <x v="1"/>
    <x v="0"/>
    <n v="10"/>
    <x v="0"/>
    <x v="0"/>
  </r>
  <r>
    <n v="6822"/>
    <n v="43"/>
    <x v="0"/>
    <x v="2"/>
    <x v="2"/>
    <s v="Clothing"/>
    <n v="478.75"/>
    <x v="11"/>
    <s v="Mobile"/>
    <x v="4"/>
    <x v="0"/>
    <n v="5"/>
    <x v="1"/>
    <x v="3"/>
    <n v="1"/>
    <x v="1"/>
    <x v="2"/>
  </r>
  <r>
    <n v="6823"/>
    <n v="32"/>
    <x v="0"/>
    <x v="2"/>
    <x v="5"/>
    <s v="Books"/>
    <n v="897.58"/>
    <x v="49"/>
    <s v="Desktop"/>
    <x v="2"/>
    <x v="1"/>
    <n v="4"/>
    <x v="0"/>
    <x v="3"/>
    <n v="1"/>
    <x v="2"/>
    <x v="0"/>
  </r>
  <r>
    <n v="6824"/>
    <n v="65"/>
    <x v="1"/>
    <x v="1"/>
    <x v="5"/>
    <s v="Sports"/>
    <n v="971.92"/>
    <x v="38"/>
    <s v="Mobile"/>
    <x v="2"/>
    <x v="0"/>
    <n v="7"/>
    <x v="1"/>
    <x v="1"/>
    <n v="9"/>
    <x v="0"/>
    <x v="2"/>
  </r>
  <r>
    <n v="6825"/>
    <n v="38"/>
    <x v="0"/>
    <x v="0"/>
    <x v="4"/>
    <s v="Clothing"/>
    <n v="342.41"/>
    <x v="3"/>
    <s v="Mobile"/>
    <x v="2"/>
    <x v="1"/>
    <n v="3"/>
    <x v="0"/>
    <x v="4"/>
    <n v="10"/>
    <x v="2"/>
    <x v="2"/>
  </r>
  <r>
    <n v="6826"/>
    <n v="23"/>
    <x v="0"/>
    <x v="2"/>
    <x v="7"/>
    <s v="Beauty"/>
    <n v="898.57"/>
    <x v="38"/>
    <s v="Mobile"/>
    <x v="3"/>
    <x v="0"/>
    <n v="5"/>
    <x v="0"/>
    <x v="1"/>
    <n v="3"/>
    <x v="1"/>
    <x v="2"/>
  </r>
  <r>
    <n v="6827"/>
    <n v="54"/>
    <x v="0"/>
    <x v="0"/>
    <x v="0"/>
    <s v="Beauty"/>
    <n v="236.17"/>
    <x v="15"/>
    <s v="Tablet"/>
    <x v="3"/>
    <x v="0"/>
    <n v="5"/>
    <x v="0"/>
    <x v="0"/>
    <n v="6"/>
    <x v="1"/>
    <x v="0"/>
  </r>
  <r>
    <n v="6828"/>
    <n v="38"/>
    <x v="0"/>
    <x v="1"/>
    <x v="7"/>
    <s v="Clothing"/>
    <n v="131.87"/>
    <x v="34"/>
    <s v="Tablet"/>
    <x v="2"/>
    <x v="0"/>
    <n v="7"/>
    <x v="0"/>
    <x v="3"/>
    <n v="12"/>
    <x v="2"/>
    <x v="1"/>
  </r>
  <r>
    <n v="6829"/>
    <n v="49"/>
    <x v="0"/>
    <x v="0"/>
    <x v="5"/>
    <s v="Home"/>
    <n v="632.87"/>
    <x v="51"/>
    <s v="Desktop"/>
    <x v="2"/>
    <x v="1"/>
    <n v="9"/>
    <x v="1"/>
    <x v="1"/>
    <n v="5"/>
    <x v="1"/>
    <x v="0"/>
  </r>
  <r>
    <n v="6830"/>
    <n v="22"/>
    <x v="0"/>
    <x v="0"/>
    <x v="2"/>
    <s v="Electronics"/>
    <n v="580.4"/>
    <x v="5"/>
    <s v="Mobile"/>
    <x v="3"/>
    <x v="1"/>
    <n v="1"/>
    <x v="0"/>
    <x v="4"/>
    <n v="7"/>
    <x v="1"/>
    <x v="0"/>
  </r>
  <r>
    <n v="6831"/>
    <n v="66"/>
    <x v="1"/>
    <x v="2"/>
    <x v="2"/>
    <s v="Books"/>
    <n v="981.36"/>
    <x v="36"/>
    <s v="Desktop"/>
    <x v="3"/>
    <x v="0"/>
    <n v="1"/>
    <x v="0"/>
    <x v="1"/>
    <n v="1"/>
    <x v="0"/>
    <x v="0"/>
  </r>
  <r>
    <n v="6832"/>
    <n v="25"/>
    <x v="0"/>
    <x v="1"/>
    <x v="7"/>
    <s v="Home"/>
    <n v="837.07"/>
    <x v="32"/>
    <s v="Mobile"/>
    <x v="0"/>
    <x v="1"/>
    <n v="9"/>
    <x v="0"/>
    <x v="4"/>
    <n v="6"/>
    <x v="2"/>
    <x v="0"/>
  </r>
  <r>
    <n v="6833"/>
    <n v="61"/>
    <x v="1"/>
    <x v="0"/>
    <x v="0"/>
    <s v="Books"/>
    <n v="205.6"/>
    <x v="19"/>
    <s v="Desktop"/>
    <x v="1"/>
    <x v="1"/>
    <n v="5"/>
    <x v="0"/>
    <x v="0"/>
    <n v="6"/>
    <x v="1"/>
    <x v="0"/>
  </r>
  <r>
    <n v="6834"/>
    <n v="42"/>
    <x v="0"/>
    <x v="1"/>
    <x v="4"/>
    <s v="Clothing"/>
    <n v="303.13"/>
    <x v="48"/>
    <s v="Tablet"/>
    <x v="2"/>
    <x v="1"/>
    <n v="3"/>
    <x v="1"/>
    <x v="2"/>
    <n v="8"/>
    <x v="0"/>
    <x v="2"/>
  </r>
  <r>
    <n v="6835"/>
    <n v="35"/>
    <x v="0"/>
    <x v="1"/>
    <x v="0"/>
    <s v="Electronics"/>
    <n v="570.19000000000005"/>
    <x v="58"/>
    <s v="Desktop"/>
    <x v="2"/>
    <x v="1"/>
    <n v="6"/>
    <x v="1"/>
    <x v="2"/>
    <n v="7"/>
    <x v="0"/>
    <x v="0"/>
  </r>
  <r>
    <n v="6836"/>
    <n v="28"/>
    <x v="0"/>
    <x v="2"/>
    <x v="2"/>
    <s v="Groceries"/>
    <n v="754.04"/>
    <x v="48"/>
    <s v="Mobile"/>
    <x v="4"/>
    <x v="1"/>
    <n v="9"/>
    <x v="1"/>
    <x v="0"/>
    <n v="3"/>
    <x v="2"/>
    <x v="2"/>
  </r>
  <r>
    <n v="6837"/>
    <n v="60"/>
    <x v="1"/>
    <x v="1"/>
    <x v="7"/>
    <s v="Beauty"/>
    <n v="462.27"/>
    <x v="8"/>
    <s v="Mobile"/>
    <x v="0"/>
    <x v="0"/>
    <n v="9"/>
    <x v="1"/>
    <x v="2"/>
    <n v="7"/>
    <x v="0"/>
    <x v="1"/>
  </r>
  <r>
    <n v="6838"/>
    <n v="58"/>
    <x v="0"/>
    <x v="1"/>
    <x v="1"/>
    <s v="Beauty"/>
    <n v="398.45"/>
    <x v="24"/>
    <s v="Mobile"/>
    <x v="1"/>
    <x v="0"/>
    <n v="4"/>
    <x v="1"/>
    <x v="3"/>
    <n v="12"/>
    <x v="1"/>
    <x v="2"/>
  </r>
  <r>
    <n v="6839"/>
    <n v="63"/>
    <x v="1"/>
    <x v="1"/>
    <x v="0"/>
    <s v="Beauty"/>
    <n v="592.66"/>
    <x v="41"/>
    <s v="Tablet"/>
    <x v="0"/>
    <x v="0"/>
    <n v="8"/>
    <x v="1"/>
    <x v="0"/>
    <n v="5"/>
    <x v="0"/>
    <x v="0"/>
  </r>
  <r>
    <n v="6840"/>
    <n v="46"/>
    <x v="0"/>
    <x v="1"/>
    <x v="6"/>
    <s v="Clothing"/>
    <n v="751.01"/>
    <x v="25"/>
    <s v="Tablet"/>
    <x v="0"/>
    <x v="1"/>
    <n v="1"/>
    <x v="0"/>
    <x v="0"/>
    <n v="13"/>
    <x v="0"/>
    <x v="1"/>
  </r>
  <r>
    <n v="6841"/>
    <n v="69"/>
    <x v="1"/>
    <x v="2"/>
    <x v="5"/>
    <s v="Home"/>
    <n v="925.36"/>
    <x v="51"/>
    <s v="Desktop"/>
    <x v="0"/>
    <x v="1"/>
    <n v="6"/>
    <x v="1"/>
    <x v="1"/>
    <n v="5"/>
    <x v="0"/>
    <x v="2"/>
  </r>
  <r>
    <n v="6842"/>
    <n v="54"/>
    <x v="0"/>
    <x v="2"/>
    <x v="5"/>
    <s v="Home"/>
    <n v="599.13"/>
    <x v="0"/>
    <s v="Tablet"/>
    <x v="0"/>
    <x v="1"/>
    <n v="5"/>
    <x v="1"/>
    <x v="2"/>
    <n v="8"/>
    <x v="1"/>
    <x v="1"/>
  </r>
  <r>
    <n v="6843"/>
    <n v="46"/>
    <x v="0"/>
    <x v="2"/>
    <x v="4"/>
    <s v="Electronics"/>
    <n v="225.44"/>
    <x v="27"/>
    <s v="Desktop"/>
    <x v="4"/>
    <x v="0"/>
    <n v="1"/>
    <x v="0"/>
    <x v="0"/>
    <n v="10"/>
    <x v="0"/>
    <x v="0"/>
  </r>
  <r>
    <n v="6844"/>
    <n v="55"/>
    <x v="0"/>
    <x v="0"/>
    <x v="6"/>
    <s v="Toys"/>
    <n v="382.1"/>
    <x v="21"/>
    <s v="Desktop"/>
    <x v="4"/>
    <x v="1"/>
    <n v="3"/>
    <x v="0"/>
    <x v="3"/>
    <n v="9"/>
    <x v="2"/>
    <x v="2"/>
  </r>
  <r>
    <n v="6845"/>
    <n v="66"/>
    <x v="1"/>
    <x v="2"/>
    <x v="6"/>
    <s v="Toys"/>
    <n v="230.9"/>
    <x v="23"/>
    <s v="Tablet"/>
    <x v="4"/>
    <x v="1"/>
    <n v="6"/>
    <x v="1"/>
    <x v="3"/>
    <n v="10"/>
    <x v="1"/>
    <x v="0"/>
  </r>
  <r>
    <n v="6846"/>
    <n v="39"/>
    <x v="0"/>
    <x v="2"/>
    <x v="7"/>
    <s v="Clothing"/>
    <n v="479.3"/>
    <x v="55"/>
    <s v="Desktop"/>
    <x v="2"/>
    <x v="0"/>
    <n v="1"/>
    <x v="1"/>
    <x v="0"/>
    <n v="7"/>
    <x v="2"/>
    <x v="2"/>
  </r>
  <r>
    <n v="6847"/>
    <n v="22"/>
    <x v="0"/>
    <x v="1"/>
    <x v="2"/>
    <s v="Toys"/>
    <n v="666.73"/>
    <x v="35"/>
    <s v="Mobile"/>
    <x v="0"/>
    <x v="0"/>
    <n v="2"/>
    <x v="1"/>
    <x v="2"/>
    <n v="13"/>
    <x v="2"/>
    <x v="0"/>
  </r>
  <r>
    <n v="6848"/>
    <n v="29"/>
    <x v="0"/>
    <x v="1"/>
    <x v="5"/>
    <s v="Groceries"/>
    <n v="777.56"/>
    <x v="7"/>
    <s v="Tablet"/>
    <x v="0"/>
    <x v="0"/>
    <n v="5"/>
    <x v="1"/>
    <x v="0"/>
    <n v="8"/>
    <x v="2"/>
    <x v="2"/>
  </r>
  <r>
    <n v="6849"/>
    <n v="20"/>
    <x v="0"/>
    <x v="0"/>
    <x v="4"/>
    <s v="Clothing"/>
    <n v="481.94"/>
    <x v="32"/>
    <s v="Mobile"/>
    <x v="0"/>
    <x v="0"/>
    <n v="1"/>
    <x v="1"/>
    <x v="1"/>
    <n v="2"/>
    <x v="2"/>
    <x v="1"/>
  </r>
  <r>
    <n v="6850"/>
    <n v="68"/>
    <x v="1"/>
    <x v="2"/>
    <x v="0"/>
    <s v="Toys"/>
    <n v="781.11"/>
    <x v="35"/>
    <s v="Mobile"/>
    <x v="3"/>
    <x v="0"/>
    <n v="2"/>
    <x v="1"/>
    <x v="3"/>
    <n v="8"/>
    <x v="1"/>
    <x v="2"/>
  </r>
  <r>
    <n v="6851"/>
    <n v="53"/>
    <x v="0"/>
    <x v="0"/>
    <x v="5"/>
    <s v="Clothing"/>
    <n v="334.82"/>
    <x v="38"/>
    <s v="Mobile"/>
    <x v="3"/>
    <x v="0"/>
    <n v="7"/>
    <x v="1"/>
    <x v="1"/>
    <n v="3"/>
    <x v="1"/>
    <x v="2"/>
  </r>
  <r>
    <n v="6852"/>
    <n v="26"/>
    <x v="0"/>
    <x v="0"/>
    <x v="5"/>
    <s v="Groceries"/>
    <n v="479.31"/>
    <x v="24"/>
    <s v="Mobile"/>
    <x v="4"/>
    <x v="1"/>
    <n v="9"/>
    <x v="1"/>
    <x v="0"/>
    <n v="10"/>
    <x v="1"/>
    <x v="2"/>
  </r>
  <r>
    <n v="6853"/>
    <n v="53"/>
    <x v="0"/>
    <x v="0"/>
    <x v="6"/>
    <s v="Toys"/>
    <n v="476.72"/>
    <x v="17"/>
    <s v="Desktop"/>
    <x v="4"/>
    <x v="1"/>
    <n v="3"/>
    <x v="0"/>
    <x v="1"/>
    <n v="13"/>
    <x v="1"/>
    <x v="2"/>
  </r>
  <r>
    <n v="6854"/>
    <n v="40"/>
    <x v="0"/>
    <x v="0"/>
    <x v="7"/>
    <s v="Electronics"/>
    <n v="886.79"/>
    <x v="49"/>
    <s v="Mobile"/>
    <x v="4"/>
    <x v="0"/>
    <n v="4"/>
    <x v="1"/>
    <x v="0"/>
    <n v="3"/>
    <x v="2"/>
    <x v="0"/>
  </r>
  <r>
    <n v="6855"/>
    <n v="50"/>
    <x v="0"/>
    <x v="1"/>
    <x v="5"/>
    <s v="Books"/>
    <n v="741.79"/>
    <x v="11"/>
    <s v="Desktop"/>
    <x v="2"/>
    <x v="1"/>
    <n v="6"/>
    <x v="1"/>
    <x v="2"/>
    <n v="5"/>
    <x v="1"/>
    <x v="0"/>
  </r>
  <r>
    <n v="6856"/>
    <n v="54"/>
    <x v="0"/>
    <x v="2"/>
    <x v="0"/>
    <s v="Sports"/>
    <n v="508.97"/>
    <x v="51"/>
    <s v="Mobile"/>
    <x v="0"/>
    <x v="1"/>
    <n v="5"/>
    <x v="0"/>
    <x v="1"/>
    <n v="6"/>
    <x v="0"/>
    <x v="1"/>
  </r>
  <r>
    <n v="6857"/>
    <n v="56"/>
    <x v="0"/>
    <x v="2"/>
    <x v="6"/>
    <s v="Toys"/>
    <n v="735.99"/>
    <x v="45"/>
    <s v="Mobile"/>
    <x v="4"/>
    <x v="0"/>
    <n v="4"/>
    <x v="0"/>
    <x v="1"/>
    <n v="10"/>
    <x v="1"/>
    <x v="0"/>
  </r>
  <r>
    <n v="6858"/>
    <n v="30"/>
    <x v="0"/>
    <x v="2"/>
    <x v="3"/>
    <s v="Sports"/>
    <n v="677.19"/>
    <x v="0"/>
    <s v="Mobile"/>
    <x v="3"/>
    <x v="0"/>
    <n v="5"/>
    <x v="0"/>
    <x v="3"/>
    <n v="3"/>
    <x v="0"/>
    <x v="0"/>
  </r>
  <r>
    <n v="6859"/>
    <n v="64"/>
    <x v="1"/>
    <x v="0"/>
    <x v="6"/>
    <s v="Groceries"/>
    <n v="368.99"/>
    <x v="6"/>
    <s v="Tablet"/>
    <x v="3"/>
    <x v="1"/>
    <n v="3"/>
    <x v="0"/>
    <x v="4"/>
    <n v="2"/>
    <x v="1"/>
    <x v="1"/>
  </r>
  <r>
    <n v="6860"/>
    <n v="28"/>
    <x v="0"/>
    <x v="0"/>
    <x v="3"/>
    <s v="Toys"/>
    <n v="729.74"/>
    <x v="38"/>
    <s v="Tablet"/>
    <x v="0"/>
    <x v="0"/>
    <n v="6"/>
    <x v="0"/>
    <x v="2"/>
    <n v="6"/>
    <x v="2"/>
    <x v="0"/>
  </r>
  <r>
    <n v="6861"/>
    <n v="18"/>
    <x v="2"/>
    <x v="1"/>
    <x v="2"/>
    <s v="Groceries"/>
    <n v="262.24"/>
    <x v="12"/>
    <s v="Tablet"/>
    <x v="3"/>
    <x v="0"/>
    <n v="4"/>
    <x v="0"/>
    <x v="0"/>
    <n v="1"/>
    <x v="2"/>
    <x v="0"/>
  </r>
  <r>
    <n v="6862"/>
    <n v="23"/>
    <x v="0"/>
    <x v="0"/>
    <x v="2"/>
    <s v="Clothing"/>
    <n v="257.54000000000002"/>
    <x v="2"/>
    <s v="Tablet"/>
    <x v="0"/>
    <x v="1"/>
    <n v="4"/>
    <x v="1"/>
    <x v="1"/>
    <n v="2"/>
    <x v="2"/>
    <x v="2"/>
  </r>
  <r>
    <n v="6863"/>
    <n v="28"/>
    <x v="0"/>
    <x v="0"/>
    <x v="0"/>
    <s v="Toys"/>
    <n v="614.5"/>
    <x v="15"/>
    <s v="Tablet"/>
    <x v="3"/>
    <x v="0"/>
    <n v="3"/>
    <x v="1"/>
    <x v="4"/>
    <n v="1"/>
    <x v="0"/>
    <x v="1"/>
  </r>
  <r>
    <n v="6864"/>
    <n v="67"/>
    <x v="1"/>
    <x v="1"/>
    <x v="2"/>
    <s v="Electronics"/>
    <n v="853.21"/>
    <x v="51"/>
    <s v="Desktop"/>
    <x v="1"/>
    <x v="1"/>
    <n v="2"/>
    <x v="0"/>
    <x v="4"/>
    <n v="6"/>
    <x v="2"/>
    <x v="2"/>
  </r>
  <r>
    <n v="6865"/>
    <n v="65"/>
    <x v="1"/>
    <x v="0"/>
    <x v="6"/>
    <s v="Books"/>
    <n v="607.37"/>
    <x v="16"/>
    <s v="Tablet"/>
    <x v="3"/>
    <x v="0"/>
    <n v="7"/>
    <x v="0"/>
    <x v="0"/>
    <n v="7"/>
    <x v="0"/>
    <x v="0"/>
  </r>
  <r>
    <n v="6866"/>
    <n v="57"/>
    <x v="0"/>
    <x v="1"/>
    <x v="1"/>
    <s v="Home"/>
    <n v="319.77999999999997"/>
    <x v="45"/>
    <s v="Mobile"/>
    <x v="0"/>
    <x v="1"/>
    <n v="4"/>
    <x v="0"/>
    <x v="4"/>
    <n v="12"/>
    <x v="0"/>
    <x v="2"/>
  </r>
  <r>
    <n v="6867"/>
    <n v="55"/>
    <x v="0"/>
    <x v="1"/>
    <x v="0"/>
    <s v="Electronics"/>
    <n v="610.42999999999995"/>
    <x v="30"/>
    <s v="Mobile"/>
    <x v="4"/>
    <x v="1"/>
    <n v="7"/>
    <x v="1"/>
    <x v="2"/>
    <n v="11"/>
    <x v="2"/>
    <x v="1"/>
  </r>
  <r>
    <n v="6868"/>
    <n v="19"/>
    <x v="2"/>
    <x v="2"/>
    <x v="1"/>
    <s v="Groceries"/>
    <n v="47.57"/>
    <x v="46"/>
    <s v="Mobile"/>
    <x v="3"/>
    <x v="1"/>
    <n v="9"/>
    <x v="0"/>
    <x v="0"/>
    <n v="13"/>
    <x v="1"/>
    <x v="0"/>
  </r>
  <r>
    <n v="6869"/>
    <n v="33"/>
    <x v="0"/>
    <x v="1"/>
    <x v="7"/>
    <s v="Toys"/>
    <n v="739.69"/>
    <x v="29"/>
    <s v="Mobile"/>
    <x v="2"/>
    <x v="1"/>
    <n v="3"/>
    <x v="0"/>
    <x v="1"/>
    <n v="10"/>
    <x v="2"/>
    <x v="0"/>
  </r>
  <r>
    <n v="6870"/>
    <n v="60"/>
    <x v="1"/>
    <x v="2"/>
    <x v="4"/>
    <s v="Beauty"/>
    <n v="491.71"/>
    <x v="10"/>
    <s v="Desktop"/>
    <x v="0"/>
    <x v="1"/>
    <n v="9"/>
    <x v="1"/>
    <x v="1"/>
    <n v="9"/>
    <x v="0"/>
    <x v="1"/>
  </r>
  <r>
    <n v="6871"/>
    <n v="42"/>
    <x v="0"/>
    <x v="1"/>
    <x v="3"/>
    <s v="Toys"/>
    <n v="649.44000000000005"/>
    <x v="14"/>
    <s v="Tablet"/>
    <x v="1"/>
    <x v="0"/>
    <n v="7"/>
    <x v="0"/>
    <x v="2"/>
    <n v="13"/>
    <x v="0"/>
    <x v="0"/>
  </r>
  <r>
    <n v="6872"/>
    <n v="24"/>
    <x v="0"/>
    <x v="1"/>
    <x v="5"/>
    <s v="Electronics"/>
    <n v="300.13"/>
    <x v="14"/>
    <s v="Tablet"/>
    <x v="1"/>
    <x v="0"/>
    <n v="8"/>
    <x v="0"/>
    <x v="3"/>
    <n v="2"/>
    <x v="0"/>
    <x v="0"/>
  </r>
  <r>
    <n v="6873"/>
    <n v="57"/>
    <x v="0"/>
    <x v="2"/>
    <x v="2"/>
    <s v="Toys"/>
    <n v="68.099999999999994"/>
    <x v="6"/>
    <s v="Desktop"/>
    <x v="1"/>
    <x v="1"/>
    <n v="1"/>
    <x v="0"/>
    <x v="4"/>
    <n v="2"/>
    <x v="2"/>
    <x v="2"/>
  </r>
  <r>
    <n v="6874"/>
    <n v="51"/>
    <x v="0"/>
    <x v="2"/>
    <x v="4"/>
    <s v="Toys"/>
    <n v="835.41"/>
    <x v="13"/>
    <s v="Mobile"/>
    <x v="2"/>
    <x v="0"/>
    <n v="7"/>
    <x v="0"/>
    <x v="0"/>
    <n v="3"/>
    <x v="0"/>
    <x v="1"/>
  </r>
  <r>
    <n v="6875"/>
    <n v="25"/>
    <x v="0"/>
    <x v="1"/>
    <x v="4"/>
    <s v="Groceries"/>
    <n v="808.29"/>
    <x v="25"/>
    <s v="Desktop"/>
    <x v="1"/>
    <x v="0"/>
    <n v="4"/>
    <x v="0"/>
    <x v="4"/>
    <n v="13"/>
    <x v="2"/>
    <x v="0"/>
  </r>
  <r>
    <n v="6876"/>
    <n v="38"/>
    <x v="0"/>
    <x v="2"/>
    <x v="0"/>
    <s v="Home"/>
    <n v="608.91999999999996"/>
    <x v="41"/>
    <s v="Desktop"/>
    <x v="3"/>
    <x v="0"/>
    <n v="6"/>
    <x v="1"/>
    <x v="0"/>
    <n v="6"/>
    <x v="2"/>
    <x v="2"/>
  </r>
  <r>
    <n v="6877"/>
    <n v="21"/>
    <x v="0"/>
    <x v="0"/>
    <x v="7"/>
    <s v="Beauty"/>
    <n v="349.6"/>
    <x v="12"/>
    <s v="Desktop"/>
    <x v="4"/>
    <x v="0"/>
    <n v="2"/>
    <x v="0"/>
    <x v="0"/>
    <n v="3"/>
    <x v="2"/>
    <x v="0"/>
  </r>
  <r>
    <n v="6878"/>
    <n v="39"/>
    <x v="0"/>
    <x v="0"/>
    <x v="0"/>
    <s v="Beauty"/>
    <n v="986.16"/>
    <x v="56"/>
    <s v="Desktop"/>
    <x v="1"/>
    <x v="0"/>
    <n v="3"/>
    <x v="0"/>
    <x v="1"/>
    <n v="5"/>
    <x v="1"/>
    <x v="2"/>
  </r>
  <r>
    <n v="6879"/>
    <n v="67"/>
    <x v="1"/>
    <x v="2"/>
    <x v="5"/>
    <s v="Sports"/>
    <n v="278.49"/>
    <x v="52"/>
    <s v="Mobile"/>
    <x v="4"/>
    <x v="1"/>
    <n v="3"/>
    <x v="0"/>
    <x v="3"/>
    <n v="9"/>
    <x v="0"/>
    <x v="0"/>
  </r>
  <r>
    <n v="6880"/>
    <n v="33"/>
    <x v="0"/>
    <x v="1"/>
    <x v="4"/>
    <s v="Toys"/>
    <n v="394.89"/>
    <x v="48"/>
    <s v="Mobile"/>
    <x v="2"/>
    <x v="1"/>
    <n v="4"/>
    <x v="1"/>
    <x v="2"/>
    <n v="7"/>
    <x v="2"/>
    <x v="2"/>
  </r>
  <r>
    <n v="6881"/>
    <n v="54"/>
    <x v="0"/>
    <x v="1"/>
    <x v="3"/>
    <s v="Sports"/>
    <n v="755.91"/>
    <x v="51"/>
    <s v="Tablet"/>
    <x v="3"/>
    <x v="0"/>
    <n v="7"/>
    <x v="1"/>
    <x v="1"/>
    <n v="8"/>
    <x v="0"/>
    <x v="0"/>
  </r>
  <r>
    <n v="6882"/>
    <n v="36"/>
    <x v="0"/>
    <x v="1"/>
    <x v="4"/>
    <s v="Electronics"/>
    <n v="181.77"/>
    <x v="41"/>
    <s v="Desktop"/>
    <x v="2"/>
    <x v="0"/>
    <n v="9"/>
    <x v="0"/>
    <x v="4"/>
    <n v="5"/>
    <x v="0"/>
    <x v="2"/>
  </r>
  <r>
    <n v="6883"/>
    <n v="21"/>
    <x v="0"/>
    <x v="1"/>
    <x v="1"/>
    <s v="Clothing"/>
    <n v="890.02"/>
    <x v="42"/>
    <s v="Tablet"/>
    <x v="2"/>
    <x v="1"/>
    <n v="7"/>
    <x v="0"/>
    <x v="1"/>
    <n v="9"/>
    <x v="2"/>
    <x v="2"/>
  </r>
  <r>
    <n v="6884"/>
    <n v="47"/>
    <x v="0"/>
    <x v="0"/>
    <x v="3"/>
    <s v="Electronics"/>
    <n v="849.27"/>
    <x v="10"/>
    <s v="Desktop"/>
    <x v="3"/>
    <x v="0"/>
    <n v="9"/>
    <x v="0"/>
    <x v="4"/>
    <n v="11"/>
    <x v="2"/>
    <x v="1"/>
  </r>
  <r>
    <n v="6885"/>
    <n v="45"/>
    <x v="0"/>
    <x v="1"/>
    <x v="5"/>
    <s v="Books"/>
    <n v="998.1"/>
    <x v="54"/>
    <s v="Tablet"/>
    <x v="1"/>
    <x v="0"/>
    <n v="9"/>
    <x v="1"/>
    <x v="3"/>
    <n v="2"/>
    <x v="1"/>
    <x v="2"/>
  </r>
  <r>
    <n v="6886"/>
    <n v="60"/>
    <x v="1"/>
    <x v="2"/>
    <x v="6"/>
    <s v="Toys"/>
    <n v="338.55"/>
    <x v="19"/>
    <s v="Desktop"/>
    <x v="2"/>
    <x v="0"/>
    <n v="6"/>
    <x v="0"/>
    <x v="1"/>
    <n v="12"/>
    <x v="1"/>
    <x v="2"/>
  </r>
  <r>
    <n v="6887"/>
    <n v="61"/>
    <x v="1"/>
    <x v="2"/>
    <x v="0"/>
    <s v="Clothing"/>
    <n v="813.96"/>
    <x v="53"/>
    <s v="Desktop"/>
    <x v="1"/>
    <x v="1"/>
    <n v="9"/>
    <x v="0"/>
    <x v="3"/>
    <n v="10"/>
    <x v="0"/>
    <x v="2"/>
  </r>
  <r>
    <n v="6888"/>
    <n v="52"/>
    <x v="0"/>
    <x v="0"/>
    <x v="5"/>
    <s v="Clothing"/>
    <n v="379.48"/>
    <x v="5"/>
    <s v="Desktop"/>
    <x v="0"/>
    <x v="1"/>
    <n v="6"/>
    <x v="0"/>
    <x v="2"/>
    <n v="5"/>
    <x v="2"/>
    <x v="2"/>
  </r>
  <r>
    <n v="6889"/>
    <n v="39"/>
    <x v="0"/>
    <x v="1"/>
    <x v="0"/>
    <s v="Books"/>
    <n v="699.93"/>
    <x v="52"/>
    <s v="Tablet"/>
    <x v="1"/>
    <x v="0"/>
    <n v="5"/>
    <x v="0"/>
    <x v="0"/>
    <n v="13"/>
    <x v="0"/>
    <x v="0"/>
  </r>
  <r>
    <n v="6890"/>
    <n v="62"/>
    <x v="1"/>
    <x v="1"/>
    <x v="0"/>
    <s v="Home"/>
    <n v="786.49"/>
    <x v="11"/>
    <s v="Tablet"/>
    <x v="1"/>
    <x v="0"/>
    <n v="4"/>
    <x v="1"/>
    <x v="1"/>
    <n v="6"/>
    <x v="1"/>
    <x v="1"/>
  </r>
  <r>
    <n v="6891"/>
    <n v="66"/>
    <x v="1"/>
    <x v="0"/>
    <x v="6"/>
    <s v="Toys"/>
    <n v="836.17"/>
    <x v="16"/>
    <s v="Tablet"/>
    <x v="2"/>
    <x v="1"/>
    <n v="8"/>
    <x v="1"/>
    <x v="0"/>
    <n v="12"/>
    <x v="0"/>
    <x v="1"/>
  </r>
  <r>
    <n v="6892"/>
    <n v="39"/>
    <x v="0"/>
    <x v="2"/>
    <x v="2"/>
    <s v="Electronics"/>
    <n v="203.58"/>
    <x v="27"/>
    <s v="Desktop"/>
    <x v="2"/>
    <x v="0"/>
    <n v="8"/>
    <x v="0"/>
    <x v="1"/>
    <n v="4"/>
    <x v="1"/>
    <x v="1"/>
  </r>
  <r>
    <n v="6893"/>
    <n v="63"/>
    <x v="1"/>
    <x v="0"/>
    <x v="6"/>
    <s v="Beauty"/>
    <n v="546.65"/>
    <x v="25"/>
    <s v="Desktop"/>
    <x v="0"/>
    <x v="0"/>
    <n v="8"/>
    <x v="1"/>
    <x v="2"/>
    <n v="3"/>
    <x v="2"/>
    <x v="2"/>
  </r>
  <r>
    <n v="6894"/>
    <n v="33"/>
    <x v="0"/>
    <x v="1"/>
    <x v="0"/>
    <s v="Toys"/>
    <n v="861.11"/>
    <x v="20"/>
    <s v="Mobile"/>
    <x v="0"/>
    <x v="1"/>
    <n v="2"/>
    <x v="1"/>
    <x v="3"/>
    <n v="6"/>
    <x v="0"/>
    <x v="2"/>
  </r>
  <r>
    <n v="6895"/>
    <n v="63"/>
    <x v="1"/>
    <x v="2"/>
    <x v="6"/>
    <s v="Books"/>
    <n v="932.9"/>
    <x v="50"/>
    <s v="Mobile"/>
    <x v="1"/>
    <x v="0"/>
    <n v="9"/>
    <x v="1"/>
    <x v="1"/>
    <n v="3"/>
    <x v="0"/>
    <x v="2"/>
  </r>
  <r>
    <n v="6896"/>
    <n v="29"/>
    <x v="0"/>
    <x v="2"/>
    <x v="4"/>
    <s v="Groceries"/>
    <n v="95.79"/>
    <x v="7"/>
    <s v="Desktop"/>
    <x v="4"/>
    <x v="1"/>
    <n v="9"/>
    <x v="1"/>
    <x v="1"/>
    <n v="5"/>
    <x v="0"/>
    <x v="0"/>
  </r>
  <r>
    <n v="6897"/>
    <n v="62"/>
    <x v="1"/>
    <x v="2"/>
    <x v="5"/>
    <s v="Home"/>
    <n v="636.96"/>
    <x v="38"/>
    <s v="Mobile"/>
    <x v="4"/>
    <x v="1"/>
    <n v="3"/>
    <x v="0"/>
    <x v="4"/>
    <n v="8"/>
    <x v="1"/>
    <x v="0"/>
  </r>
  <r>
    <n v="6898"/>
    <n v="51"/>
    <x v="0"/>
    <x v="1"/>
    <x v="2"/>
    <s v="Clothing"/>
    <n v="119.57"/>
    <x v="32"/>
    <s v="Mobile"/>
    <x v="4"/>
    <x v="0"/>
    <n v="1"/>
    <x v="0"/>
    <x v="3"/>
    <n v="12"/>
    <x v="2"/>
    <x v="2"/>
  </r>
  <r>
    <n v="6899"/>
    <n v="29"/>
    <x v="0"/>
    <x v="1"/>
    <x v="5"/>
    <s v="Beauty"/>
    <n v="248.95"/>
    <x v="42"/>
    <s v="Tablet"/>
    <x v="1"/>
    <x v="1"/>
    <n v="9"/>
    <x v="1"/>
    <x v="3"/>
    <n v="8"/>
    <x v="1"/>
    <x v="1"/>
  </r>
  <r>
    <n v="6900"/>
    <n v="21"/>
    <x v="0"/>
    <x v="0"/>
    <x v="7"/>
    <s v="Electronics"/>
    <n v="731.79"/>
    <x v="10"/>
    <s v="Desktop"/>
    <x v="4"/>
    <x v="1"/>
    <n v="5"/>
    <x v="0"/>
    <x v="1"/>
    <n v="12"/>
    <x v="2"/>
    <x v="0"/>
  </r>
  <r>
    <n v="6901"/>
    <n v="57"/>
    <x v="0"/>
    <x v="2"/>
    <x v="5"/>
    <s v="Home"/>
    <n v="449.24"/>
    <x v="23"/>
    <s v="Mobile"/>
    <x v="0"/>
    <x v="0"/>
    <n v="9"/>
    <x v="0"/>
    <x v="0"/>
    <n v="12"/>
    <x v="0"/>
    <x v="1"/>
  </r>
  <r>
    <n v="6902"/>
    <n v="55"/>
    <x v="0"/>
    <x v="2"/>
    <x v="3"/>
    <s v="Electronics"/>
    <n v="658.03"/>
    <x v="42"/>
    <s v="Mobile"/>
    <x v="0"/>
    <x v="1"/>
    <n v="3"/>
    <x v="0"/>
    <x v="4"/>
    <n v="3"/>
    <x v="2"/>
    <x v="0"/>
  </r>
  <r>
    <n v="6903"/>
    <n v="60"/>
    <x v="1"/>
    <x v="2"/>
    <x v="7"/>
    <s v="Beauty"/>
    <n v="988.8"/>
    <x v="7"/>
    <s v="Desktop"/>
    <x v="3"/>
    <x v="1"/>
    <n v="5"/>
    <x v="1"/>
    <x v="3"/>
    <n v="3"/>
    <x v="0"/>
    <x v="1"/>
  </r>
  <r>
    <n v="6904"/>
    <n v="61"/>
    <x v="1"/>
    <x v="2"/>
    <x v="0"/>
    <s v="Groceries"/>
    <n v="268.14999999999998"/>
    <x v="51"/>
    <s v="Desktop"/>
    <x v="1"/>
    <x v="1"/>
    <n v="4"/>
    <x v="1"/>
    <x v="4"/>
    <n v="4"/>
    <x v="0"/>
    <x v="0"/>
  </r>
  <r>
    <n v="6905"/>
    <n v="27"/>
    <x v="0"/>
    <x v="1"/>
    <x v="5"/>
    <s v="Electronics"/>
    <n v="896.05"/>
    <x v="58"/>
    <s v="Mobile"/>
    <x v="0"/>
    <x v="0"/>
    <n v="8"/>
    <x v="0"/>
    <x v="1"/>
    <n v="13"/>
    <x v="1"/>
    <x v="0"/>
  </r>
  <r>
    <n v="6906"/>
    <n v="62"/>
    <x v="1"/>
    <x v="2"/>
    <x v="7"/>
    <s v="Clothing"/>
    <n v="851.01"/>
    <x v="39"/>
    <s v="Tablet"/>
    <x v="0"/>
    <x v="1"/>
    <n v="2"/>
    <x v="1"/>
    <x v="4"/>
    <n v="13"/>
    <x v="0"/>
    <x v="2"/>
  </r>
  <r>
    <n v="6907"/>
    <n v="47"/>
    <x v="0"/>
    <x v="1"/>
    <x v="4"/>
    <s v="Home"/>
    <n v="770.88"/>
    <x v="25"/>
    <s v="Desktop"/>
    <x v="3"/>
    <x v="0"/>
    <n v="5"/>
    <x v="0"/>
    <x v="2"/>
    <n v="12"/>
    <x v="0"/>
    <x v="0"/>
  </r>
  <r>
    <n v="6908"/>
    <n v="57"/>
    <x v="0"/>
    <x v="0"/>
    <x v="7"/>
    <s v="Groceries"/>
    <n v="431.22"/>
    <x v="56"/>
    <s v="Tablet"/>
    <x v="1"/>
    <x v="0"/>
    <n v="9"/>
    <x v="1"/>
    <x v="4"/>
    <n v="11"/>
    <x v="2"/>
    <x v="2"/>
  </r>
  <r>
    <n v="6909"/>
    <n v="50"/>
    <x v="0"/>
    <x v="1"/>
    <x v="0"/>
    <s v="Books"/>
    <n v="499"/>
    <x v="25"/>
    <s v="Mobile"/>
    <x v="3"/>
    <x v="1"/>
    <n v="6"/>
    <x v="1"/>
    <x v="0"/>
    <n v="11"/>
    <x v="0"/>
    <x v="0"/>
  </r>
  <r>
    <n v="6910"/>
    <n v="36"/>
    <x v="0"/>
    <x v="1"/>
    <x v="5"/>
    <s v="Clothing"/>
    <n v="135.65"/>
    <x v="37"/>
    <s v="Mobile"/>
    <x v="4"/>
    <x v="1"/>
    <n v="2"/>
    <x v="0"/>
    <x v="3"/>
    <n v="4"/>
    <x v="0"/>
    <x v="1"/>
  </r>
  <r>
    <n v="6911"/>
    <n v="27"/>
    <x v="0"/>
    <x v="0"/>
    <x v="2"/>
    <s v="Books"/>
    <n v="864.97"/>
    <x v="58"/>
    <s v="Tablet"/>
    <x v="3"/>
    <x v="0"/>
    <n v="1"/>
    <x v="0"/>
    <x v="0"/>
    <n v="7"/>
    <x v="1"/>
    <x v="2"/>
  </r>
  <r>
    <n v="6912"/>
    <n v="58"/>
    <x v="0"/>
    <x v="0"/>
    <x v="2"/>
    <s v="Books"/>
    <n v="66.099999999999994"/>
    <x v="30"/>
    <s v="Tablet"/>
    <x v="2"/>
    <x v="0"/>
    <n v="2"/>
    <x v="0"/>
    <x v="4"/>
    <n v="10"/>
    <x v="2"/>
    <x v="1"/>
  </r>
  <r>
    <n v="6913"/>
    <n v="31"/>
    <x v="0"/>
    <x v="2"/>
    <x v="7"/>
    <s v="Clothing"/>
    <n v="999.73"/>
    <x v="51"/>
    <s v="Desktop"/>
    <x v="0"/>
    <x v="0"/>
    <n v="7"/>
    <x v="0"/>
    <x v="2"/>
    <n v="7"/>
    <x v="0"/>
    <x v="0"/>
  </r>
  <r>
    <n v="6914"/>
    <n v="63"/>
    <x v="1"/>
    <x v="1"/>
    <x v="0"/>
    <s v="Groceries"/>
    <n v="662.71"/>
    <x v="56"/>
    <s v="Mobile"/>
    <x v="3"/>
    <x v="0"/>
    <n v="6"/>
    <x v="1"/>
    <x v="1"/>
    <n v="6"/>
    <x v="1"/>
    <x v="2"/>
  </r>
  <r>
    <n v="6915"/>
    <n v="44"/>
    <x v="0"/>
    <x v="2"/>
    <x v="4"/>
    <s v="Toys"/>
    <n v="547.09"/>
    <x v="8"/>
    <s v="Tablet"/>
    <x v="1"/>
    <x v="0"/>
    <n v="4"/>
    <x v="1"/>
    <x v="4"/>
    <n v="5"/>
    <x v="2"/>
    <x v="0"/>
  </r>
  <r>
    <n v="6916"/>
    <n v="58"/>
    <x v="0"/>
    <x v="1"/>
    <x v="7"/>
    <s v="Books"/>
    <n v="989.62"/>
    <x v="41"/>
    <s v="Desktop"/>
    <x v="2"/>
    <x v="0"/>
    <n v="7"/>
    <x v="1"/>
    <x v="4"/>
    <n v="3"/>
    <x v="1"/>
    <x v="2"/>
  </r>
  <r>
    <n v="6917"/>
    <n v="46"/>
    <x v="0"/>
    <x v="1"/>
    <x v="7"/>
    <s v="Groceries"/>
    <n v="412.22"/>
    <x v="8"/>
    <s v="Mobile"/>
    <x v="3"/>
    <x v="0"/>
    <n v="4"/>
    <x v="0"/>
    <x v="2"/>
    <n v="7"/>
    <x v="0"/>
    <x v="1"/>
  </r>
  <r>
    <n v="6918"/>
    <n v="63"/>
    <x v="1"/>
    <x v="2"/>
    <x v="7"/>
    <s v="Clothing"/>
    <n v="106.35"/>
    <x v="13"/>
    <s v="Tablet"/>
    <x v="2"/>
    <x v="1"/>
    <n v="2"/>
    <x v="0"/>
    <x v="3"/>
    <n v="5"/>
    <x v="2"/>
    <x v="2"/>
  </r>
  <r>
    <n v="6919"/>
    <n v="43"/>
    <x v="0"/>
    <x v="2"/>
    <x v="0"/>
    <s v="Groceries"/>
    <n v="124.23"/>
    <x v="24"/>
    <s v="Tablet"/>
    <x v="0"/>
    <x v="1"/>
    <n v="6"/>
    <x v="0"/>
    <x v="4"/>
    <n v="5"/>
    <x v="1"/>
    <x v="2"/>
  </r>
  <r>
    <n v="6920"/>
    <n v="23"/>
    <x v="0"/>
    <x v="2"/>
    <x v="6"/>
    <s v="Toys"/>
    <n v="434.74"/>
    <x v="15"/>
    <s v="Desktop"/>
    <x v="1"/>
    <x v="1"/>
    <n v="6"/>
    <x v="0"/>
    <x v="3"/>
    <n v="3"/>
    <x v="1"/>
    <x v="0"/>
  </r>
  <r>
    <n v="6921"/>
    <n v="48"/>
    <x v="0"/>
    <x v="2"/>
    <x v="4"/>
    <s v="Home"/>
    <n v="793.22"/>
    <x v="12"/>
    <s v="Mobile"/>
    <x v="2"/>
    <x v="0"/>
    <n v="6"/>
    <x v="0"/>
    <x v="0"/>
    <n v="1"/>
    <x v="0"/>
    <x v="1"/>
  </r>
  <r>
    <n v="6922"/>
    <n v="68"/>
    <x v="1"/>
    <x v="2"/>
    <x v="2"/>
    <s v="Home"/>
    <n v="132.31"/>
    <x v="12"/>
    <s v="Mobile"/>
    <x v="3"/>
    <x v="1"/>
    <n v="2"/>
    <x v="0"/>
    <x v="2"/>
    <n v="11"/>
    <x v="1"/>
    <x v="1"/>
  </r>
  <r>
    <n v="6923"/>
    <n v="41"/>
    <x v="0"/>
    <x v="0"/>
    <x v="3"/>
    <s v="Toys"/>
    <n v="92.25"/>
    <x v="14"/>
    <s v="Tablet"/>
    <x v="4"/>
    <x v="1"/>
    <n v="2"/>
    <x v="1"/>
    <x v="2"/>
    <n v="5"/>
    <x v="1"/>
    <x v="1"/>
  </r>
  <r>
    <n v="6924"/>
    <n v="61"/>
    <x v="1"/>
    <x v="2"/>
    <x v="0"/>
    <s v="Clothing"/>
    <n v="43.11"/>
    <x v="31"/>
    <s v="Tablet"/>
    <x v="0"/>
    <x v="0"/>
    <n v="8"/>
    <x v="1"/>
    <x v="1"/>
    <n v="13"/>
    <x v="1"/>
    <x v="1"/>
  </r>
  <r>
    <n v="6925"/>
    <n v="29"/>
    <x v="0"/>
    <x v="2"/>
    <x v="5"/>
    <s v="Home"/>
    <n v="651.86"/>
    <x v="15"/>
    <s v="Mobile"/>
    <x v="0"/>
    <x v="0"/>
    <n v="3"/>
    <x v="0"/>
    <x v="3"/>
    <n v="4"/>
    <x v="0"/>
    <x v="2"/>
  </r>
  <r>
    <n v="6926"/>
    <n v="28"/>
    <x v="0"/>
    <x v="2"/>
    <x v="5"/>
    <s v="Books"/>
    <n v="458.66"/>
    <x v="17"/>
    <s v="Desktop"/>
    <x v="2"/>
    <x v="0"/>
    <n v="1"/>
    <x v="0"/>
    <x v="1"/>
    <n v="13"/>
    <x v="0"/>
    <x v="1"/>
  </r>
  <r>
    <n v="6927"/>
    <n v="41"/>
    <x v="0"/>
    <x v="1"/>
    <x v="2"/>
    <s v="Home"/>
    <n v="736.42"/>
    <x v="18"/>
    <s v="Mobile"/>
    <x v="1"/>
    <x v="0"/>
    <n v="4"/>
    <x v="0"/>
    <x v="4"/>
    <n v="5"/>
    <x v="1"/>
    <x v="1"/>
  </r>
  <r>
    <n v="6928"/>
    <n v="68"/>
    <x v="1"/>
    <x v="0"/>
    <x v="7"/>
    <s v="Beauty"/>
    <n v="357.03"/>
    <x v="46"/>
    <s v="Mobile"/>
    <x v="1"/>
    <x v="0"/>
    <n v="6"/>
    <x v="1"/>
    <x v="4"/>
    <n v="10"/>
    <x v="1"/>
    <x v="1"/>
  </r>
  <r>
    <n v="6929"/>
    <n v="34"/>
    <x v="0"/>
    <x v="0"/>
    <x v="4"/>
    <s v="Home"/>
    <n v="730.55"/>
    <x v="58"/>
    <s v="Desktop"/>
    <x v="1"/>
    <x v="1"/>
    <n v="9"/>
    <x v="0"/>
    <x v="0"/>
    <n v="8"/>
    <x v="0"/>
    <x v="0"/>
  </r>
  <r>
    <n v="6930"/>
    <n v="52"/>
    <x v="0"/>
    <x v="2"/>
    <x v="4"/>
    <s v="Beauty"/>
    <n v="496.78"/>
    <x v="25"/>
    <s v="Mobile"/>
    <x v="1"/>
    <x v="0"/>
    <n v="4"/>
    <x v="1"/>
    <x v="3"/>
    <n v="1"/>
    <x v="0"/>
    <x v="2"/>
  </r>
  <r>
    <n v="6931"/>
    <n v="34"/>
    <x v="0"/>
    <x v="2"/>
    <x v="0"/>
    <s v="Electronics"/>
    <n v="530.64"/>
    <x v="54"/>
    <s v="Desktop"/>
    <x v="2"/>
    <x v="1"/>
    <n v="9"/>
    <x v="0"/>
    <x v="1"/>
    <n v="7"/>
    <x v="0"/>
    <x v="2"/>
  </r>
  <r>
    <n v="6932"/>
    <n v="55"/>
    <x v="0"/>
    <x v="2"/>
    <x v="5"/>
    <s v="Clothing"/>
    <n v="299.89999999999998"/>
    <x v="53"/>
    <s v="Desktop"/>
    <x v="4"/>
    <x v="1"/>
    <n v="6"/>
    <x v="1"/>
    <x v="3"/>
    <n v="7"/>
    <x v="2"/>
    <x v="2"/>
  </r>
  <r>
    <n v="6933"/>
    <n v="20"/>
    <x v="0"/>
    <x v="0"/>
    <x v="2"/>
    <s v="Electronics"/>
    <n v="568.05999999999995"/>
    <x v="37"/>
    <s v="Mobile"/>
    <x v="4"/>
    <x v="1"/>
    <n v="7"/>
    <x v="1"/>
    <x v="2"/>
    <n v="5"/>
    <x v="2"/>
    <x v="2"/>
  </r>
  <r>
    <n v="6934"/>
    <n v="63"/>
    <x v="1"/>
    <x v="0"/>
    <x v="0"/>
    <s v="Groceries"/>
    <n v="670.47"/>
    <x v="9"/>
    <s v="Desktop"/>
    <x v="3"/>
    <x v="1"/>
    <n v="6"/>
    <x v="0"/>
    <x v="3"/>
    <n v="5"/>
    <x v="1"/>
    <x v="2"/>
  </r>
  <r>
    <n v="6935"/>
    <n v="34"/>
    <x v="0"/>
    <x v="1"/>
    <x v="4"/>
    <s v="Clothing"/>
    <n v="27.16"/>
    <x v="5"/>
    <s v="Mobile"/>
    <x v="3"/>
    <x v="0"/>
    <n v="3"/>
    <x v="1"/>
    <x v="3"/>
    <n v="3"/>
    <x v="0"/>
    <x v="0"/>
  </r>
  <r>
    <n v="6936"/>
    <n v="29"/>
    <x v="0"/>
    <x v="2"/>
    <x v="7"/>
    <s v="Clothing"/>
    <n v="906.19"/>
    <x v="51"/>
    <s v="Tablet"/>
    <x v="4"/>
    <x v="1"/>
    <n v="2"/>
    <x v="0"/>
    <x v="4"/>
    <n v="5"/>
    <x v="0"/>
    <x v="0"/>
  </r>
  <r>
    <n v="6937"/>
    <n v="28"/>
    <x v="0"/>
    <x v="0"/>
    <x v="3"/>
    <s v="Electronics"/>
    <n v="511.39"/>
    <x v="25"/>
    <s v="Mobile"/>
    <x v="0"/>
    <x v="1"/>
    <n v="1"/>
    <x v="1"/>
    <x v="4"/>
    <n v="12"/>
    <x v="2"/>
    <x v="2"/>
  </r>
  <r>
    <n v="6938"/>
    <n v="65"/>
    <x v="1"/>
    <x v="1"/>
    <x v="0"/>
    <s v="Groceries"/>
    <n v="69.400000000000006"/>
    <x v="31"/>
    <s v="Tablet"/>
    <x v="2"/>
    <x v="0"/>
    <n v="1"/>
    <x v="1"/>
    <x v="3"/>
    <n v="4"/>
    <x v="0"/>
    <x v="0"/>
  </r>
  <r>
    <n v="6939"/>
    <n v="28"/>
    <x v="0"/>
    <x v="2"/>
    <x v="7"/>
    <s v="Sports"/>
    <n v="621.12"/>
    <x v="20"/>
    <s v="Desktop"/>
    <x v="2"/>
    <x v="1"/>
    <n v="9"/>
    <x v="0"/>
    <x v="2"/>
    <n v="11"/>
    <x v="2"/>
    <x v="0"/>
  </r>
  <r>
    <n v="6940"/>
    <n v="23"/>
    <x v="0"/>
    <x v="0"/>
    <x v="1"/>
    <s v="Beauty"/>
    <n v="346.88"/>
    <x v="22"/>
    <s v="Tablet"/>
    <x v="2"/>
    <x v="1"/>
    <n v="9"/>
    <x v="0"/>
    <x v="1"/>
    <n v="7"/>
    <x v="2"/>
    <x v="1"/>
  </r>
  <r>
    <n v="6941"/>
    <n v="48"/>
    <x v="0"/>
    <x v="1"/>
    <x v="6"/>
    <s v="Books"/>
    <n v="949.16"/>
    <x v="19"/>
    <s v="Mobile"/>
    <x v="0"/>
    <x v="0"/>
    <n v="1"/>
    <x v="0"/>
    <x v="2"/>
    <n v="6"/>
    <x v="0"/>
    <x v="1"/>
  </r>
  <r>
    <n v="6942"/>
    <n v="19"/>
    <x v="2"/>
    <x v="2"/>
    <x v="3"/>
    <s v="Clothing"/>
    <n v="753.7"/>
    <x v="31"/>
    <s v="Tablet"/>
    <x v="1"/>
    <x v="1"/>
    <n v="8"/>
    <x v="1"/>
    <x v="3"/>
    <n v="5"/>
    <x v="0"/>
    <x v="0"/>
  </r>
  <r>
    <n v="6943"/>
    <n v="43"/>
    <x v="0"/>
    <x v="0"/>
    <x v="5"/>
    <s v="Books"/>
    <n v="672.03"/>
    <x v="15"/>
    <s v="Mobile"/>
    <x v="2"/>
    <x v="1"/>
    <n v="8"/>
    <x v="0"/>
    <x v="0"/>
    <n v="1"/>
    <x v="0"/>
    <x v="2"/>
  </r>
  <r>
    <n v="6944"/>
    <n v="25"/>
    <x v="0"/>
    <x v="0"/>
    <x v="1"/>
    <s v="Sports"/>
    <n v="753.68"/>
    <x v="37"/>
    <s v="Mobile"/>
    <x v="2"/>
    <x v="0"/>
    <n v="9"/>
    <x v="1"/>
    <x v="2"/>
    <n v="3"/>
    <x v="0"/>
    <x v="2"/>
  </r>
  <r>
    <n v="6945"/>
    <n v="22"/>
    <x v="0"/>
    <x v="1"/>
    <x v="4"/>
    <s v="Beauty"/>
    <n v="319.23"/>
    <x v="26"/>
    <s v="Tablet"/>
    <x v="2"/>
    <x v="1"/>
    <n v="3"/>
    <x v="1"/>
    <x v="3"/>
    <n v="9"/>
    <x v="1"/>
    <x v="2"/>
  </r>
  <r>
    <n v="6946"/>
    <n v="49"/>
    <x v="0"/>
    <x v="1"/>
    <x v="7"/>
    <s v="Toys"/>
    <n v="538.47"/>
    <x v="2"/>
    <s v="Mobile"/>
    <x v="4"/>
    <x v="0"/>
    <n v="9"/>
    <x v="0"/>
    <x v="1"/>
    <n v="9"/>
    <x v="0"/>
    <x v="1"/>
  </r>
  <r>
    <n v="6947"/>
    <n v="43"/>
    <x v="0"/>
    <x v="1"/>
    <x v="3"/>
    <s v="Electronics"/>
    <n v="163.92"/>
    <x v="51"/>
    <s v="Mobile"/>
    <x v="2"/>
    <x v="1"/>
    <n v="8"/>
    <x v="1"/>
    <x v="4"/>
    <n v="8"/>
    <x v="1"/>
    <x v="2"/>
  </r>
  <r>
    <n v="6948"/>
    <n v="41"/>
    <x v="0"/>
    <x v="2"/>
    <x v="4"/>
    <s v="Groceries"/>
    <n v="278.97000000000003"/>
    <x v="37"/>
    <s v="Desktop"/>
    <x v="1"/>
    <x v="0"/>
    <n v="6"/>
    <x v="0"/>
    <x v="4"/>
    <n v="8"/>
    <x v="2"/>
    <x v="2"/>
  </r>
  <r>
    <n v="6949"/>
    <n v="18"/>
    <x v="2"/>
    <x v="2"/>
    <x v="6"/>
    <s v="Electronics"/>
    <n v="396.19"/>
    <x v="40"/>
    <s v="Mobile"/>
    <x v="4"/>
    <x v="0"/>
    <n v="5"/>
    <x v="1"/>
    <x v="2"/>
    <n v="12"/>
    <x v="1"/>
    <x v="1"/>
  </r>
  <r>
    <n v="6950"/>
    <n v="31"/>
    <x v="0"/>
    <x v="1"/>
    <x v="4"/>
    <s v="Toys"/>
    <n v="646.39"/>
    <x v="42"/>
    <s v="Tablet"/>
    <x v="0"/>
    <x v="0"/>
    <n v="1"/>
    <x v="0"/>
    <x v="0"/>
    <n v="4"/>
    <x v="0"/>
    <x v="2"/>
  </r>
  <r>
    <n v="6951"/>
    <n v="62"/>
    <x v="1"/>
    <x v="1"/>
    <x v="4"/>
    <s v="Books"/>
    <n v="950.67"/>
    <x v="46"/>
    <s v="Mobile"/>
    <x v="2"/>
    <x v="0"/>
    <n v="9"/>
    <x v="1"/>
    <x v="1"/>
    <n v="2"/>
    <x v="1"/>
    <x v="1"/>
  </r>
  <r>
    <n v="6952"/>
    <n v="18"/>
    <x v="2"/>
    <x v="1"/>
    <x v="2"/>
    <s v="Electronics"/>
    <n v="559.83000000000004"/>
    <x v="46"/>
    <s v="Tablet"/>
    <x v="3"/>
    <x v="0"/>
    <n v="2"/>
    <x v="0"/>
    <x v="3"/>
    <n v="7"/>
    <x v="0"/>
    <x v="1"/>
  </r>
  <r>
    <n v="6953"/>
    <n v="47"/>
    <x v="0"/>
    <x v="1"/>
    <x v="5"/>
    <s v="Toys"/>
    <n v="384.77"/>
    <x v="36"/>
    <s v="Mobile"/>
    <x v="1"/>
    <x v="1"/>
    <n v="5"/>
    <x v="1"/>
    <x v="4"/>
    <n v="8"/>
    <x v="1"/>
    <x v="1"/>
  </r>
  <r>
    <n v="6954"/>
    <n v="59"/>
    <x v="0"/>
    <x v="2"/>
    <x v="2"/>
    <s v="Clothing"/>
    <n v="893.73"/>
    <x v="19"/>
    <s v="Mobile"/>
    <x v="0"/>
    <x v="0"/>
    <n v="8"/>
    <x v="1"/>
    <x v="1"/>
    <n v="1"/>
    <x v="0"/>
    <x v="1"/>
  </r>
  <r>
    <n v="6955"/>
    <n v="62"/>
    <x v="1"/>
    <x v="2"/>
    <x v="0"/>
    <s v="Clothing"/>
    <n v="930.17"/>
    <x v="12"/>
    <s v="Desktop"/>
    <x v="1"/>
    <x v="1"/>
    <n v="7"/>
    <x v="1"/>
    <x v="0"/>
    <n v="10"/>
    <x v="0"/>
    <x v="0"/>
  </r>
  <r>
    <n v="6956"/>
    <n v="54"/>
    <x v="0"/>
    <x v="1"/>
    <x v="5"/>
    <s v="Clothing"/>
    <n v="942.82"/>
    <x v="17"/>
    <s v="Tablet"/>
    <x v="3"/>
    <x v="1"/>
    <n v="6"/>
    <x v="1"/>
    <x v="0"/>
    <n v="2"/>
    <x v="0"/>
    <x v="1"/>
  </r>
  <r>
    <n v="6957"/>
    <n v="19"/>
    <x v="2"/>
    <x v="2"/>
    <x v="3"/>
    <s v="Beauty"/>
    <n v="663.12"/>
    <x v="11"/>
    <s v="Desktop"/>
    <x v="3"/>
    <x v="0"/>
    <n v="7"/>
    <x v="0"/>
    <x v="4"/>
    <n v="10"/>
    <x v="0"/>
    <x v="1"/>
  </r>
  <r>
    <n v="6958"/>
    <n v="37"/>
    <x v="0"/>
    <x v="1"/>
    <x v="3"/>
    <s v="Home"/>
    <n v="869.04"/>
    <x v="8"/>
    <s v="Mobile"/>
    <x v="0"/>
    <x v="0"/>
    <n v="1"/>
    <x v="0"/>
    <x v="2"/>
    <n v="4"/>
    <x v="1"/>
    <x v="1"/>
  </r>
  <r>
    <n v="6959"/>
    <n v="64"/>
    <x v="1"/>
    <x v="2"/>
    <x v="3"/>
    <s v="Sports"/>
    <n v="174.49"/>
    <x v="2"/>
    <s v="Mobile"/>
    <x v="2"/>
    <x v="0"/>
    <n v="2"/>
    <x v="0"/>
    <x v="3"/>
    <n v="1"/>
    <x v="2"/>
    <x v="0"/>
  </r>
  <r>
    <n v="6960"/>
    <n v="53"/>
    <x v="0"/>
    <x v="1"/>
    <x v="2"/>
    <s v="Beauty"/>
    <n v="170.68"/>
    <x v="51"/>
    <s v="Desktop"/>
    <x v="0"/>
    <x v="0"/>
    <n v="2"/>
    <x v="1"/>
    <x v="3"/>
    <n v="5"/>
    <x v="1"/>
    <x v="1"/>
  </r>
  <r>
    <n v="6961"/>
    <n v="20"/>
    <x v="0"/>
    <x v="0"/>
    <x v="7"/>
    <s v="Sports"/>
    <n v="20.29"/>
    <x v="41"/>
    <s v="Tablet"/>
    <x v="1"/>
    <x v="1"/>
    <n v="8"/>
    <x v="1"/>
    <x v="1"/>
    <n v="5"/>
    <x v="0"/>
    <x v="0"/>
  </r>
  <r>
    <n v="6962"/>
    <n v="44"/>
    <x v="0"/>
    <x v="1"/>
    <x v="4"/>
    <s v="Home"/>
    <n v="67.709999999999994"/>
    <x v="22"/>
    <s v="Tablet"/>
    <x v="0"/>
    <x v="0"/>
    <n v="5"/>
    <x v="0"/>
    <x v="3"/>
    <n v="5"/>
    <x v="0"/>
    <x v="2"/>
  </r>
  <r>
    <n v="6963"/>
    <n v="68"/>
    <x v="1"/>
    <x v="1"/>
    <x v="6"/>
    <s v="Beauty"/>
    <n v="572.47"/>
    <x v="24"/>
    <s v="Mobile"/>
    <x v="2"/>
    <x v="1"/>
    <n v="7"/>
    <x v="0"/>
    <x v="0"/>
    <n v="11"/>
    <x v="0"/>
    <x v="0"/>
  </r>
  <r>
    <n v="6964"/>
    <n v="48"/>
    <x v="0"/>
    <x v="1"/>
    <x v="5"/>
    <s v="Clothing"/>
    <n v="793.99"/>
    <x v="49"/>
    <s v="Tablet"/>
    <x v="0"/>
    <x v="0"/>
    <n v="5"/>
    <x v="1"/>
    <x v="4"/>
    <n v="2"/>
    <x v="1"/>
    <x v="2"/>
  </r>
  <r>
    <n v="6965"/>
    <n v="61"/>
    <x v="1"/>
    <x v="2"/>
    <x v="4"/>
    <s v="Beauty"/>
    <n v="560.79"/>
    <x v="26"/>
    <s v="Tablet"/>
    <x v="4"/>
    <x v="1"/>
    <n v="9"/>
    <x v="0"/>
    <x v="0"/>
    <n v="9"/>
    <x v="2"/>
    <x v="2"/>
  </r>
  <r>
    <n v="6966"/>
    <n v="27"/>
    <x v="0"/>
    <x v="1"/>
    <x v="5"/>
    <s v="Books"/>
    <n v="287.58999999999997"/>
    <x v="15"/>
    <s v="Tablet"/>
    <x v="4"/>
    <x v="1"/>
    <n v="4"/>
    <x v="0"/>
    <x v="0"/>
    <n v="7"/>
    <x v="1"/>
    <x v="2"/>
  </r>
  <r>
    <n v="6967"/>
    <n v="30"/>
    <x v="0"/>
    <x v="0"/>
    <x v="3"/>
    <s v="Home"/>
    <n v="740.57"/>
    <x v="40"/>
    <s v="Desktop"/>
    <x v="0"/>
    <x v="0"/>
    <n v="4"/>
    <x v="1"/>
    <x v="2"/>
    <n v="8"/>
    <x v="2"/>
    <x v="1"/>
  </r>
  <r>
    <n v="6968"/>
    <n v="35"/>
    <x v="0"/>
    <x v="1"/>
    <x v="0"/>
    <s v="Books"/>
    <n v="698.75"/>
    <x v="58"/>
    <s v="Desktop"/>
    <x v="1"/>
    <x v="1"/>
    <n v="7"/>
    <x v="0"/>
    <x v="0"/>
    <n v="2"/>
    <x v="0"/>
    <x v="0"/>
  </r>
  <r>
    <n v="6969"/>
    <n v="51"/>
    <x v="0"/>
    <x v="1"/>
    <x v="2"/>
    <s v="Clothing"/>
    <n v="279.51"/>
    <x v="48"/>
    <s v="Mobile"/>
    <x v="1"/>
    <x v="0"/>
    <n v="4"/>
    <x v="0"/>
    <x v="2"/>
    <n v="10"/>
    <x v="1"/>
    <x v="0"/>
  </r>
  <r>
    <n v="6970"/>
    <n v="18"/>
    <x v="2"/>
    <x v="0"/>
    <x v="3"/>
    <s v="Toys"/>
    <n v="477.95"/>
    <x v="13"/>
    <s v="Mobile"/>
    <x v="3"/>
    <x v="1"/>
    <n v="1"/>
    <x v="0"/>
    <x v="4"/>
    <n v="12"/>
    <x v="2"/>
    <x v="2"/>
  </r>
  <r>
    <n v="6971"/>
    <n v="63"/>
    <x v="1"/>
    <x v="2"/>
    <x v="5"/>
    <s v="Beauty"/>
    <n v="502.04"/>
    <x v="18"/>
    <s v="Desktop"/>
    <x v="0"/>
    <x v="0"/>
    <n v="5"/>
    <x v="1"/>
    <x v="2"/>
    <n v="5"/>
    <x v="0"/>
    <x v="2"/>
  </r>
  <r>
    <n v="6972"/>
    <n v="32"/>
    <x v="0"/>
    <x v="0"/>
    <x v="5"/>
    <s v="Beauty"/>
    <n v="441.01"/>
    <x v="30"/>
    <s v="Desktop"/>
    <x v="1"/>
    <x v="0"/>
    <n v="3"/>
    <x v="0"/>
    <x v="3"/>
    <n v="12"/>
    <x v="2"/>
    <x v="0"/>
  </r>
  <r>
    <n v="6973"/>
    <n v="18"/>
    <x v="2"/>
    <x v="1"/>
    <x v="6"/>
    <s v="Groceries"/>
    <n v="729.47"/>
    <x v="51"/>
    <s v="Mobile"/>
    <x v="4"/>
    <x v="0"/>
    <n v="9"/>
    <x v="0"/>
    <x v="1"/>
    <n v="12"/>
    <x v="2"/>
    <x v="0"/>
  </r>
  <r>
    <n v="6974"/>
    <n v="57"/>
    <x v="0"/>
    <x v="1"/>
    <x v="6"/>
    <s v="Electronics"/>
    <n v="887.14"/>
    <x v="24"/>
    <s v="Tablet"/>
    <x v="1"/>
    <x v="1"/>
    <n v="8"/>
    <x v="0"/>
    <x v="3"/>
    <n v="9"/>
    <x v="2"/>
    <x v="0"/>
  </r>
  <r>
    <n v="6975"/>
    <n v="31"/>
    <x v="0"/>
    <x v="1"/>
    <x v="6"/>
    <s v="Books"/>
    <n v="956.87"/>
    <x v="39"/>
    <s v="Desktop"/>
    <x v="1"/>
    <x v="1"/>
    <n v="1"/>
    <x v="0"/>
    <x v="2"/>
    <n v="13"/>
    <x v="0"/>
    <x v="0"/>
  </r>
  <r>
    <n v="6976"/>
    <n v="60"/>
    <x v="1"/>
    <x v="2"/>
    <x v="2"/>
    <s v="Groceries"/>
    <n v="715.8"/>
    <x v="2"/>
    <s v="Tablet"/>
    <x v="4"/>
    <x v="0"/>
    <n v="1"/>
    <x v="1"/>
    <x v="4"/>
    <n v="2"/>
    <x v="0"/>
    <x v="0"/>
  </r>
  <r>
    <n v="6977"/>
    <n v="64"/>
    <x v="1"/>
    <x v="2"/>
    <x v="1"/>
    <s v="Clothing"/>
    <n v="603.20000000000005"/>
    <x v="27"/>
    <s v="Desktop"/>
    <x v="0"/>
    <x v="0"/>
    <n v="1"/>
    <x v="0"/>
    <x v="2"/>
    <n v="5"/>
    <x v="2"/>
    <x v="0"/>
  </r>
  <r>
    <n v="6978"/>
    <n v="38"/>
    <x v="0"/>
    <x v="0"/>
    <x v="3"/>
    <s v="Books"/>
    <n v="913.28"/>
    <x v="28"/>
    <s v="Desktop"/>
    <x v="0"/>
    <x v="1"/>
    <n v="7"/>
    <x v="1"/>
    <x v="0"/>
    <n v="7"/>
    <x v="0"/>
    <x v="1"/>
  </r>
  <r>
    <n v="6979"/>
    <n v="33"/>
    <x v="0"/>
    <x v="2"/>
    <x v="0"/>
    <s v="Electronics"/>
    <n v="501.43"/>
    <x v="49"/>
    <s v="Mobile"/>
    <x v="3"/>
    <x v="0"/>
    <n v="6"/>
    <x v="1"/>
    <x v="0"/>
    <n v="9"/>
    <x v="2"/>
    <x v="0"/>
  </r>
  <r>
    <n v="6980"/>
    <n v="36"/>
    <x v="0"/>
    <x v="0"/>
    <x v="7"/>
    <s v="Groceries"/>
    <n v="233.56"/>
    <x v="8"/>
    <s v="Tablet"/>
    <x v="2"/>
    <x v="1"/>
    <n v="4"/>
    <x v="0"/>
    <x v="4"/>
    <n v="2"/>
    <x v="1"/>
    <x v="2"/>
  </r>
  <r>
    <n v="6981"/>
    <n v="34"/>
    <x v="0"/>
    <x v="2"/>
    <x v="5"/>
    <s v="Clothing"/>
    <n v="997.66"/>
    <x v="43"/>
    <s v="Desktop"/>
    <x v="1"/>
    <x v="1"/>
    <n v="8"/>
    <x v="0"/>
    <x v="3"/>
    <n v="4"/>
    <x v="0"/>
    <x v="2"/>
  </r>
  <r>
    <n v="6982"/>
    <n v="26"/>
    <x v="0"/>
    <x v="0"/>
    <x v="2"/>
    <s v="Home"/>
    <n v="902.12"/>
    <x v="7"/>
    <s v="Desktop"/>
    <x v="1"/>
    <x v="0"/>
    <n v="1"/>
    <x v="0"/>
    <x v="1"/>
    <n v="7"/>
    <x v="0"/>
    <x v="0"/>
  </r>
  <r>
    <n v="6983"/>
    <n v="56"/>
    <x v="0"/>
    <x v="0"/>
    <x v="5"/>
    <s v="Clothing"/>
    <n v="743.21"/>
    <x v="1"/>
    <s v="Mobile"/>
    <x v="0"/>
    <x v="0"/>
    <n v="1"/>
    <x v="1"/>
    <x v="4"/>
    <n v="11"/>
    <x v="0"/>
    <x v="2"/>
  </r>
  <r>
    <n v="6984"/>
    <n v="61"/>
    <x v="1"/>
    <x v="0"/>
    <x v="7"/>
    <s v="Groceries"/>
    <n v="871.28"/>
    <x v="34"/>
    <s v="Tablet"/>
    <x v="4"/>
    <x v="1"/>
    <n v="1"/>
    <x v="1"/>
    <x v="0"/>
    <n v="5"/>
    <x v="2"/>
    <x v="2"/>
  </r>
  <r>
    <n v="6985"/>
    <n v="18"/>
    <x v="2"/>
    <x v="1"/>
    <x v="7"/>
    <s v="Groceries"/>
    <n v="648.02"/>
    <x v="32"/>
    <s v="Mobile"/>
    <x v="0"/>
    <x v="0"/>
    <n v="7"/>
    <x v="1"/>
    <x v="4"/>
    <n v="11"/>
    <x v="0"/>
    <x v="0"/>
  </r>
  <r>
    <n v="6986"/>
    <n v="25"/>
    <x v="0"/>
    <x v="1"/>
    <x v="2"/>
    <s v="Toys"/>
    <n v="427.46"/>
    <x v="13"/>
    <s v="Desktop"/>
    <x v="4"/>
    <x v="1"/>
    <n v="5"/>
    <x v="0"/>
    <x v="4"/>
    <n v="8"/>
    <x v="1"/>
    <x v="1"/>
  </r>
  <r>
    <n v="6987"/>
    <n v="50"/>
    <x v="0"/>
    <x v="0"/>
    <x v="4"/>
    <s v="Clothing"/>
    <n v="809.44"/>
    <x v="2"/>
    <s v="Tablet"/>
    <x v="3"/>
    <x v="0"/>
    <n v="1"/>
    <x v="1"/>
    <x v="0"/>
    <n v="4"/>
    <x v="1"/>
    <x v="0"/>
  </r>
  <r>
    <n v="6988"/>
    <n v="23"/>
    <x v="0"/>
    <x v="1"/>
    <x v="3"/>
    <s v="Books"/>
    <n v="906.87"/>
    <x v="45"/>
    <s v="Tablet"/>
    <x v="1"/>
    <x v="0"/>
    <n v="7"/>
    <x v="1"/>
    <x v="3"/>
    <n v="3"/>
    <x v="2"/>
    <x v="0"/>
  </r>
  <r>
    <n v="6989"/>
    <n v="51"/>
    <x v="0"/>
    <x v="2"/>
    <x v="1"/>
    <s v="Sports"/>
    <n v="111.19"/>
    <x v="27"/>
    <s v="Desktop"/>
    <x v="2"/>
    <x v="0"/>
    <n v="6"/>
    <x v="1"/>
    <x v="3"/>
    <n v="13"/>
    <x v="1"/>
    <x v="2"/>
  </r>
  <r>
    <n v="6990"/>
    <n v="22"/>
    <x v="0"/>
    <x v="2"/>
    <x v="1"/>
    <s v="Toys"/>
    <n v="533.64"/>
    <x v="37"/>
    <s v="Mobile"/>
    <x v="1"/>
    <x v="1"/>
    <n v="2"/>
    <x v="0"/>
    <x v="4"/>
    <n v="12"/>
    <x v="1"/>
    <x v="0"/>
  </r>
  <r>
    <n v="6991"/>
    <n v="54"/>
    <x v="0"/>
    <x v="2"/>
    <x v="3"/>
    <s v="Toys"/>
    <n v="364.96"/>
    <x v="26"/>
    <s v="Tablet"/>
    <x v="1"/>
    <x v="0"/>
    <n v="4"/>
    <x v="0"/>
    <x v="2"/>
    <n v="6"/>
    <x v="0"/>
    <x v="1"/>
  </r>
  <r>
    <n v="6992"/>
    <n v="28"/>
    <x v="0"/>
    <x v="0"/>
    <x v="2"/>
    <s v="Electronics"/>
    <n v="934.57"/>
    <x v="50"/>
    <s v="Mobile"/>
    <x v="4"/>
    <x v="0"/>
    <n v="1"/>
    <x v="1"/>
    <x v="1"/>
    <n v="12"/>
    <x v="0"/>
    <x v="2"/>
  </r>
  <r>
    <n v="6993"/>
    <n v="50"/>
    <x v="0"/>
    <x v="1"/>
    <x v="7"/>
    <s v="Books"/>
    <n v="786.53"/>
    <x v="42"/>
    <s v="Mobile"/>
    <x v="3"/>
    <x v="1"/>
    <n v="5"/>
    <x v="0"/>
    <x v="3"/>
    <n v="10"/>
    <x v="2"/>
    <x v="1"/>
  </r>
  <r>
    <n v="6994"/>
    <n v="35"/>
    <x v="0"/>
    <x v="2"/>
    <x v="7"/>
    <s v="Home"/>
    <n v="964.87"/>
    <x v="7"/>
    <s v="Mobile"/>
    <x v="2"/>
    <x v="1"/>
    <n v="8"/>
    <x v="0"/>
    <x v="1"/>
    <n v="2"/>
    <x v="1"/>
    <x v="1"/>
  </r>
  <r>
    <n v="6995"/>
    <n v="60"/>
    <x v="1"/>
    <x v="2"/>
    <x v="7"/>
    <s v="Books"/>
    <n v="701.22"/>
    <x v="21"/>
    <s v="Desktop"/>
    <x v="4"/>
    <x v="1"/>
    <n v="3"/>
    <x v="0"/>
    <x v="2"/>
    <n v="5"/>
    <x v="2"/>
    <x v="2"/>
  </r>
  <r>
    <n v="6996"/>
    <n v="22"/>
    <x v="0"/>
    <x v="2"/>
    <x v="4"/>
    <s v="Clothing"/>
    <n v="131.43"/>
    <x v="38"/>
    <s v="Mobile"/>
    <x v="4"/>
    <x v="0"/>
    <n v="3"/>
    <x v="1"/>
    <x v="0"/>
    <n v="3"/>
    <x v="2"/>
    <x v="1"/>
  </r>
  <r>
    <n v="6997"/>
    <n v="49"/>
    <x v="0"/>
    <x v="1"/>
    <x v="7"/>
    <s v="Electronics"/>
    <n v="745.34"/>
    <x v="40"/>
    <s v="Mobile"/>
    <x v="1"/>
    <x v="0"/>
    <n v="9"/>
    <x v="0"/>
    <x v="0"/>
    <n v="13"/>
    <x v="1"/>
    <x v="2"/>
  </r>
  <r>
    <n v="6998"/>
    <n v="44"/>
    <x v="0"/>
    <x v="0"/>
    <x v="3"/>
    <s v="Electronics"/>
    <n v="142.99"/>
    <x v="21"/>
    <s v="Desktop"/>
    <x v="2"/>
    <x v="0"/>
    <n v="7"/>
    <x v="1"/>
    <x v="2"/>
    <n v="1"/>
    <x v="0"/>
    <x v="2"/>
  </r>
  <r>
    <n v="6999"/>
    <n v="58"/>
    <x v="0"/>
    <x v="1"/>
    <x v="7"/>
    <s v="Beauty"/>
    <n v="309.99"/>
    <x v="21"/>
    <s v="Tablet"/>
    <x v="1"/>
    <x v="0"/>
    <n v="8"/>
    <x v="0"/>
    <x v="1"/>
    <n v="9"/>
    <x v="2"/>
    <x v="0"/>
  </r>
  <r>
    <n v="7000"/>
    <n v="54"/>
    <x v="0"/>
    <x v="2"/>
    <x v="2"/>
    <s v="Electronics"/>
    <n v="604.24"/>
    <x v="11"/>
    <s v="Tablet"/>
    <x v="4"/>
    <x v="0"/>
    <n v="8"/>
    <x v="0"/>
    <x v="4"/>
    <n v="1"/>
    <x v="0"/>
    <x v="2"/>
  </r>
  <r>
    <n v="7001"/>
    <n v="64"/>
    <x v="1"/>
    <x v="1"/>
    <x v="5"/>
    <s v="Groceries"/>
    <n v="582.87"/>
    <x v="51"/>
    <s v="Tablet"/>
    <x v="4"/>
    <x v="0"/>
    <n v="4"/>
    <x v="1"/>
    <x v="3"/>
    <n v="13"/>
    <x v="0"/>
    <x v="2"/>
  </r>
  <r>
    <n v="7002"/>
    <n v="44"/>
    <x v="0"/>
    <x v="0"/>
    <x v="3"/>
    <s v="Electronics"/>
    <n v="27.57"/>
    <x v="47"/>
    <s v="Mobile"/>
    <x v="1"/>
    <x v="0"/>
    <n v="7"/>
    <x v="1"/>
    <x v="0"/>
    <n v="6"/>
    <x v="0"/>
    <x v="2"/>
  </r>
  <r>
    <n v="7003"/>
    <n v="31"/>
    <x v="0"/>
    <x v="1"/>
    <x v="2"/>
    <s v="Books"/>
    <n v="640.91"/>
    <x v="2"/>
    <s v="Desktop"/>
    <x v="4"/>
    <x v="1"/>
    <n v="1"/>
    <x v="0"/>
    <x v="4"/>
    <n v="2"/>
    <x v="1"/>
    <x v="1"/>
  </r>
  <r>
    <n v="7004"/>
    <n v="67"/>
    <x v="1"/>
    <x v="2"/>
    <x v="2"/>
    <s v="Electronics"/>
    <n v="517.13"/>
    <x v="4"/>
    <s v="Mobile"/>
    <x v="3"/>
    <x v="0"/>
    <n v="7"/>
    <x v="1"/>
    <x v="2"/>
    <n v="10"/>
    <x v="0"/>
    <x v="0"/>
  </r>
  <r>
    <n v="7005"/>
    <n v="64"/>
    <x v="1"/>
    <x v="1"/>
    <x v="1"/>
    <s v="Electronics"/>
    <n v="780.86"/>
    <x v="45"/>
    <s v="Tablet"/>
    <x v="4"/>
    <x v="1"/>
    <n v="7"/>
    <x v="1"/>
    <x v="1"/>
    <n v="11"/>
    <x v="2"/>
    <x v="1"/>
  </r>
  <r>
    <n v="7006"/>
    <n v="64"/>
    <x v="1"/>
    <x v="0"/>
    <x v="6"/>
    <s v="Beauty"/>
    <n v="648.33000000000004"/>
    <x v="42"/>
    <s v="Mobile"/>
    <x v="0"/>
    <x v="1"/>
    <n v="9"/>
    <x v="0"/>
    <x v="3"/>
    <n v="10"/>
    <x v="0"/>
    <x v="0"/>
  </r>
  <r>
    <n v="7007"/>
    <n v="58"/>
    <x v="0"/>
    <x v="1"/>
    <x v="0"/>
    <s v="Beauty"/>
    <n v="168.8"/>
    <x v="8"/>
    <s v="Mobile"/>
    <x v="0"/>
    <x v="1"/>
    <n v="6"/>
    <x v="0"/>
    <x v="2"/>
    <n v="4"/>
    <x v="2"/>
    <x v="1"/>
  </r>
  <r>
    <n v="7008"/>
    <n v="62"/>
    <x v="1"/>
    <x v="1"/>
    <x v="1"/>
    <s v="Sports"/>
    <n v="530.28"/>
    <x v="52"/>
    <s v="Mobile"/>
    <x v="4"/>
    <x v="1"/>
    <n v="1"/>
    <x v="0"/>
    <x v="4"/>
    <n v="6"/>
    <x v="2"/>
    <x v="0"/>
  </r>
  <r>
    <n v="7009"/>
    <n v="40"/>
    <x v="0"/>
    <x v="2"/>
    <x v="0"/>
    <s v="Electronics"/>
    <n v="357.33"/>
    <x v="15"/>
    <s v="Tablet"/>
    <x v="0"/>
    <x v="0"/>
    <n v="3"/>
    <x v="1"/>
    <x v="4"/>
    <n v="13"/>
    <x v="2"/>
    <x v="2"/>
  </r>
  <r>
    <n v="7010"/>
    <n v="53"/>
    <x v="0"/>
    <x v="0"/>
    <x v="4"/>
    <s v="Toys"/>
    <n v="763.18"/>
    <x v="14"/>
    <s v="Desktop"/>
    <x v="4"/>
    <x v="1"/>
    <n v="7"/>
    <x v="0"/>
    <x v="3"/>
    <n v="13"/>
    <x v="0"/>
    <x v="2"/>
  </r>
  <r>
    <n v="7011"/>
    <n v="32"/>
    <x v="0"/>
    <x v="2"/>
    <x v="4"/>
    <s v="Electronics"/>
    <n v="368.3"/>
    <x v="11"/>
    <s v="Mobile"/>
    <x v="1"/>
    <x v="0"/>
    <n v="8"/>
    <x v="1"/>
    <x v="0"/>
    <n v="11"/>
    <x v="2"/>
    <x v="2"/>
  </r>
  <r>
    <n v="7012"/>
    <n v="28"/>
    <x v="0"/>
    <x v="0"/>
    <x v="1"/>
    <s v="Toys"/>
    <n v="686.16"/>
    <x v="30"/>
    <s v="Desktop"/>
    <x v="0"/>
    <x v="1"/>
    <n v="2"/>
    <x v="0"/>
    <x v="2"/>
    <n v="13"/>
    <x v="2"/>
    <x v="1"/>
  </r>
  <r>
    <n v="7013"/>
    <n v="45"/>
    <x v="0"/>
    <x v="1"/>
    <x v="6"/>
    <s v="Beauty"/>
    <n v="728.53"/>
    <x v="33"/>
    <s v="Desktop"/>
    <x v="4"/>
    <x v="1"/>
    <n v="2"/>
    <x v="0"/>
    <x v="3"/>
    <n v="5"/>
    <x v="2"/>
    <x v="0"/>
  </r>
  <r>
    <n v="7014"/>
    <n v="64"/>
    <x v="1"/>
    <x v="1"/>
    <x v="0"/>
    <s v="Books"/>
    <n v="553"/>
    <x v="50"/>
    <s v="Tablet"/>
    <x v="1"/>
    <x v="1"/>
    <n v="4"/>
    <x v="0"/>
    <x v="1"/>
    <n v="4"/>
    <x v="1"/>
    <x v="1"/>
  </r>
  <r>
    <n v="7015"/>
    <n v="32"/>
    <x v="0"/>
    <x v="2"/>
    <x v="2"/>
    <s v="Groceries"/>
    <n v="156.59"/>
    <x v="15"/>
    <s v="Tablet"/>
    <x v="4"/>
    <x v="1"/>
    <n v="8"/>
    <x v="1"/>
    <x v="0"/>
    <n v="2"/>
    <x v="1"/>
    <x v="0"/>
  </r>
  <r>
    <n v="7016"/>
    <n v="31"/>
    <x v="0"/>
    <x v="0"/>
    <x v="1"/>
    <s v="Books"/>
    <n v="90.53"/>
    <x v="21"/>
    <s v="Tablet"/>
    <x v="4"/>
    <x v="1"/>
    <n v="9"/>
    <x v="0"/>
    <x v="4"/>
    <n v="7"/>
    <x v="2"/>
    <x v="0"/>
  </r>
  <r>
    <n v="7017"/>
    <n v="53"/>
    <x v="0"/>
    <x v="2"/>
    <x v="4"/>
    <s v="Toys"/>
    <n v="19.25"/>
    <x v="50"/>
    <s v="Mobile"/>
    <x v="0"/>
    <x v="1"/>
    <n v="9"/>
    <x v="0"/>
    <x v="3"/>
    <n v="11"/>
    <x v="2"/>
    <x v="2"/>
  </r>
  <r>
    <n v="7018"/>
    <n v="21"/>
    <x v="0"/>
    <x v="2"/>
    <x v="4"/>
    <s v="Sports"/>
    <n v="652.24"/>
    <x v="18"/>
    <s v="Desktop"/>
    <x v="4"/>
    <x v="0"/>
    <n v="6"/>
    <x v="1"/>
    <x v="1"/>
    <n v="7"/>
    <x v="2"/>
    <x v="0"/>
  </r>
  <r>
    <n v="7019"/>
    <n v="37"/>
    <x v="0"/>
    <x v="2"/>
    <x v="4"/>
    <s v="Groceries"/>
    <n v="212.65"/>
    <x v="43"/>
    <s v="Desktop"/>
    <x v="4"/>
    <x v="1"/>
    <n v="6"/>
    <x v="1"/>
    <x v="1"/>
    <n v="7"/>
    <x v="1"/>
    <x v="1"/>
  </r>
  <r>
    <n v="7020"/>
    <n v="51"/>
    <x v="0"/>
    <x v="1"/>
    <x v="3"/>
    <s v="Groceries"/>
    <n v="940.17"/>
    <x v="56"/>
    <s v="Tablet"/>
    <x v="3"/>
    <x v="0"/>
    <n v="1"/>
    <x v="1"/>
    <x v="2"/>
    <n v="12"/>
    <x v="2"/>
    <x v="1"/>
  </r>
  <r>
    <n v="7021"/>
    <n v="37"/>
    <x v="0"/>
    <x v="1"/>
    <x v="1"/>
    <s v="Clothing"/>
    <n v="133.31"/>
    <x v="15"/>
    <s v="Mobile"/>
    <x v="3"/>
    <x v="0"/>
    <n v="7"/>
    <x v="0"/>
    <x v="2"/>
    <n v="3"/>
    <x v="0"/>
    <x v="0"/>
  </r>
  <r>
    <n v="7022"/>
    <n v="27"/>
    <x v="0"/>
    <x v="0"/>
    <x v="1"/>
    <s v="Clothing"/>
    <n v="58.06"/>
    <x v="57"/>
    <s v="Mobile"/>
    <x v="1"/>
    <x v="0"/>
    <n v="2"/>
    <x v="1"/>
    <x v="3"/>
    <n v="8"/>
    <x v="1"/>
    <x v="1"/>
  </r>
  <r>
    <n v="7023"/>
    <n v="49"/>
    <x v="0"/>
    <x v="1"/>
    <x v="1"/>
    <s v="Electronics"/>
    <n v="451.51"/>
    <x v="9"/>
    <s v="Tablet"/>
    <x v="1"/>
    <x v="0"/>
    <n v="9"/>
    <x v="0"/>
    <x v="1"/>
    <n v="5"/>
    <x v="1"/>
    <x v="0"/>
  </r>
  <r>
    <n v="7024"/>
    <n v="21"/>
    <x v="0"/>
    <x v="2"/>
    <x v="1"/>
    <s v="Sports"/>
    <n v="522.92999999999995"/>
    <x v="35"/>
    <s v="Tablet"/>
    <x v="3"/>
    <x v="1"/>
    <n v="8"/>
    <x v="1"/>
    <x v="3"/>
    <n v="12"/>
    <x v="2"/>
    <x v="0"/>
  </r>
  <r>
    <n v="7025"/>
    <n v="20"/>
    <x v="0"/>
    <x v="1"/>
    <x v="5"/>
    <s v="Clothing"/>
    <n v="618.87"/>
    <x v="3"/>
    <s v="Tablet"/>
    <x v="2"/>
    <x v="0"/>
    <n v="6"/>
    <x v="1"/>
    <x v="3"/>
    <n v="6"/>
    <x v="1"/>
    <x v="1"/>
  </r>
  <r>
    <n v="7026"/>
    <n v="42"/>
    <x v="0"/>
    <x v="1"/>
    <x v="3"/>
    <s v="Sports"/>
    <n v="168.93"/>
    <x v="33"/>
    <s v="Desktop"/>
    <x v="1"/>
    <x v="1"/>
    <n v="3"/>
    <x v="1"/>
    <x v="1"/>
    <n v="13"/>
    <x v="1"/>
    <x v="1"/>
  </r>
  <r>
    <n v="7027"/>
    <n v="40"/>
    <x v="0"/>
    <x v="2"/>
    <x v="4"/>
    <s v="Toys"/>
    <n v="293.32"/>
    <x v="33"/>
    <s v="Desktop"/>
    <x v="4"/>
    <x v="0"/>
    <n v="6"/>
    <x v="1"/>
    <x v="1"/>
    <n v="11"/>
    <x v="2"/>
    <x v="0"/>
  </r>
  <r>
    <n v="7028"/>
    <n v="44"/>
    <x v="0"/>
    <x v="1"/>
    <x v="4"/>
    <s v="Electronics"/>
    <n v="773.26"/>
    <x v="16"/>
    <s v="Desktop"/>
    <x v="4"/>
    <x v="1"/>
    <n v="5"/>
    <x v="1"/>
    <x v="3"/>
    <n v="13"/>
    <x v="1"/>
    <x v="0"/>
  </r>
  <r>
    <n v="7029"/>
    <n v="65"/>
    <x v="1"/>
    <x v="2"/>
    <x v="3"/>
    <s v="Electronics"/>
    <n v="575.95000000000005"/>
    <x v="3"/>
    <s v="Tablet"/>
    <x v="1"/>
    <x v="1"/>
    <n v="5"/>
    <x v="1"/>
    <x v="1"/>
    <n v="12"/>
    <x v="2"/>
    <x v="1"/>
  </r>
  <r>
    <n v="7030"/>
    <n v="69"/>
    <x v="1"/>
    <x v="1"/>
    <x v="6"/>
    <s v="Electronics"/>
    <n v="707.77"/>
    <x v="0"/>
    <s v="Mobile"/>
    <x v="1"/>
    <x v="0"/>
    <n v="3"/>
    <x v="1"/>
    <x v="3"/>
    <n v="4"/>
    <x v="2"/>
    <x v="1"/>
  </r>
  <r>
    <n v="7031"/>
    <n v="62"/>
    <x v="1"/>
    <x v="2"/>
    <x v="3"/>
    <s v="Books"/>
    <n v="164.11"/>
    <x v="1"/>
    <s v="Mobile"/>
    <x v="0"/>
    <x v="1"/>
    <n v="2"/>
    <x v="1"/>
    <x v="4"/>
    <n v="8"/>
    <x v="0"/>
    <x v="0"/>
  </r>
  <r>
    <n v="7032"/>
    <n v="58"/>
    <x v="0"/>
    <x v="0"/>
    <x v="3"/>
    <s v="Groceries"/>
    <n v="850.54"/>
    <x v="33"/>
    <s v="Mobile"/>
    <x v="1"/>
    <x v="0"/>
    <n v="5"/>
    <x v="1"/>
    <x v="4"/>
    <n v="10"/>
    <x v="1"/>
    <x v="1"/>
  </r>
  <r>
    <n v="7033"/>
    <n v="56"/>
    <x v="0"/>
    <x v="1"/>
    <x v="0"/>
    <s v="Beauty"/>
    <n v="153.47"/>
    <x v="0"/>
    <s v="Mobile"/>
    <x v="2"/>
    <x v="1"/>
    <n v="3"/>
    <x v="1"/>
    <x v="0"/>
    <n v="1"/>
    <x v="1"/>
    <x v="1"/>
  </r>
  <r>
    <n v="7034"/>
    <n v="60"/>
    <x v="1"/>
    <x v="0"/>
    <x v="2"/>
    <s v="Books"/>
    <n v="448"/>
    <x v="45"/>
    <s v="Mobile"/>
    <x v="0"/>
    <x v="1"/>
    <n v="7"/>
    <x v="1"/>
    <x v="1"/>
    <n v="5"/>
    <x v="1"/>
    <x v="0"/>
  </r>
  <r>
    <n v="7035"/>
    <n v="59"/>
    <x v="0"/>
    <x v="0"/>
    <x v="2"/>
    <s v="Sports"/>
    <n v="968.06"/>
    <x v="1"/>
    <s v="Mobile"/>
    <x v="0"/>
    <x v="0"/>
    <n v="7"/>
    <x v="1"/>
    <x v="1"/>
    <n v="7"/>
    <x v="0"/>
    <x v="0"/>
  </r>
  <r>
    <n v="7036"/>
    <n v="47"/>
    <x v="0"/>
    <x v="1"/>
    <x v="6"/>
    <s v="Clothing"/>
    <n v="629.80999999999995"/>
    <x v="6"/>
    <s v="Tablet"/>
    <x v="4"/>
    <x v="1"/>
    <n v="9"/>
    <x v="0"/>
    <x v="3"/>
    <n v="5"/>
    <x v="2"/>
    <x v="1"/>
  </r>
  <r>
    <n v="7037"/>
    <n v="31"/>
    <x v="0"/>
    <x v="0"/>
    <x v="7"/>
    <s v="Books"/>
    <n v="144.24"/>
    <x v="26"/>
    <s v="Desktop"/>
    <x v="3"/>
    <x v="1"/>
    <n v="8"/>
    <x v="1"/>
    <x v="0"/>
    <n v="5"/>
    <x v="0"/>
    <x v="2"/>
  </r>
  <r>
    <n v="7038"/>
    <n v="42"/>
    <x v="0"/>
    <x v="2"/>
    <x v="7"/>
    <s v="Home"/>
    <n v="48.99"/>
    <x v="57"/>
    <s v="Mobile"/>
    <x v="3"/>
    <x v="1"/>
    <n v="3"/>
    <x v="1"/>
    <x v="1"/>
    <n v="11"/>
    <x v="0"/>
    <x v="2"/>
  </r>
  <r>
    <n v="7039"/>
    <n v="47"/>
    <x v="0"/>
    <x v="2"/>
    <x v="1"/>
    <s v="Electronics"/>
    <n v="550.20000000000005"/>
    <x v="21"/>
    <s v="Mobile"/>
    <x v="3"/>
    <x v="0"/>
    <n v="4"/>
    <x v="1"/>
    <x v="0"/>
    <n v="1"/>
    <x v="1"/>
    <x v="2"/>
  </r>
  <r>
    <n v="7040"/>
    <n v="34"/>
    <x v="0"/>
    <x v="0"/>
    <x v="7"/>
    <s v="Home"/>
    <n v="952.91"/>
    <x v="40"/>
    <s v="Mobile"/>
    <x v="3"/>
    <x v="1"/>
    <n v="8"/>
    <x v="1"/>
    <x v="1"/>
    <n v="11"/>
    <x v="2"/>
    <x v="2"/>
  </r>
  <r>
    <n v="7041"/>
    <n v="18"/>
    <x v="2"/>
    <x v="2"/>
    <x v="4"/>
    <s v="Home"/>
    <n v="394.01"/>
    <x v="58"/>
    <s v="Tablet"/>
    <x v="2"/>
    <x v="1"/>
    <n v="4"/>
    <x v="1"/>
    <x v="0"/>
    <n v="7"/>
    <x v="1"/>
    <x v="1"/>
  </r>
  <r>
    <n v="7042"/>
    <n v="68"/>
    <x v="1"/>
    <x v="1"/>
    <x v="5"/>
    <s v="Groceries"/>
    <n v="579.59"/>
    <x v="10"/>
    <s v="Desktop"/>
    <x v="4"/>
    <x v="1"/>
    <n v="8"/>
    <x v="0"/>
    <x v="4"/>
    <n v="3"/>
    <x v="0"/>
    <x v="0"/>
  </r>
  <r>
    <n v="7043"/>
    <n v="65"/>
    <x v="1"/>
    <x v="0"/>
    <x v="4"/>
    <s v="Electronics"/>
    <n v="965.64"/>
    <x v="9"/>
    <s v="Tablet"/>
    <x v="1"/>
    <x v="1"/>
    <n v="1"/>
    <x v="0"/>
    <x v="4"/>
    <n v="6"/>
    <x v="1"/>
    <x v="0"/>
  </r>
  <r>
    <n v="7044"/>
    <n v="65"/>
    <x v="1"/>
    <x v="0"/>
    <x v="1"/>
    <s v="Home"/>
    <n v="809.16"/>
    <x v="53"/>
    <s v="Desktop"/>
    <x v="1"/>
    <x v="1"/>
    <n v="1"/>
    <x v="1"/>
    <x v="0"/>
    <n v="11"/>
    <x v="2"/>
    <x v="0"/>
  </r>
  <r>
    <n v="7045"/>
    <n v="30"/>
    <x v="0"/>
    <x v="1"/>
    <x v="5"/>
    <s v="Toys"/>
    <n v="216.6"/>
    <x v="17"/>
    <s v="Desktop"/>
    <x v="1"/>
    <x v="0"/>
    <n v="3"/>
    <x v="1"/>
    <x v="4"/>
    <n v="5"/>
    <x v="0"/>
    <x v="2"/>
  </r>
  <r>
    <n v="7046"/>
    <n v="64"/>
    <x v="1"/>
    <x v="0"/>
    <x v="3"/>
    <s v="Toys"/>
    <n v="351.18"/>
    <x v="27"/>
    <s v="Tablet"/>
    <x v="2"/>
    <x v="0"/>
    <n v="2"/>
    <x v="0"/>
    <x v="2"/>
    <n v="12"/>
    <x v="2"/>
    <x v="0"/>
  </r>
  <r>
    <n v="7047"/>
    <n v="58"/>
    <x v="0"/>
    <x v="0"/>
    <x v="2"/>
    <s v="Home"/>
    <n v="340.88"/>
    <x v="2"/>
    <s v="Desktop"/>
    <x v="2"/>
    <x v="1"/>
    <n v="7"/>
    <x v="1"/>
    <x v="4"/>
    <n v="8"/>
    <x v="0"/>
    <x v="2"/>
  </r>
  <r>
    <n v="7048"/>
    <n v="35"/>
    <x v="0"/>
    <x v="2"/>
    <x v="6"/>
    <s v="Electronics"/>
    <n v="489.04"/>
    <x v="53"/>
    <s v="Tablet"/>
    <x v="3"/>
    <x v="0"/>
    <n v="3"/>
    <x v="0"/>
    <x v="0"/>
    <n v="4"/>
    <x v="1"/>
    <x v="2"/>
  </r>
  <r>
    <n v="7049"/>
    <n v="36"/>
    <x v="0"/>
    <x v="1"/>
    <x v="6"/>
    <s v="Beauty"/>
    <n v="619.91"/>
    <x v="40"/>
    <s v="Mobile"/>
    <x v="1"/>
    <x v="0"/>
    <n v="4"/>
    <x v="1"/>
    <x v="3"/>
    <n v="13"/>
    <x v="2"/>
    <x v="0"/>
  </r>
  <r>
    <n v="7050"/>
    <n v="54"/>
    <x v="0"/>
    <x v="2"/>
    <x v="7"/>
    <s v="Sports"/>
    <n v="972.25"/>
    <x v="1"/>
    <s v="Desktop"/>
    <x v="3"/>
    <x v="1"/>
    <n v="7"/>
    <x v="1"/>
    <x v="2"/>
    <n v="4"/>
    <x v="0"/>
    <x v="2"/>
  </r>
  <r>
    <n v="7051"/>
    <n v="59"/>
    <x v="0"/>
    <x v="2"/>
    <x v="0"/>
    <s v="Electronics"/>
    <n v="668.2"/>
    <x v="1"/>
    <s v="Tablet"/>
    <x v="1"/>
    <x v="0"/>
    <n v="7"/>
    <x v="0"/>
    <x v="2"/>
    <n v="12"/>
    <x v="2"/>
    <x v="2"/>
  </r>
  <r>
    <n v="7052"/>
    <n v="52"/>
    <x v="0"/>
    <x v="0"/>
    <x v="6"/>
    <s v="Sports"/>
    <n v="576.76"/>
    <x v="18"/>
    <s v="Tablet"/>
    <x v="2"/>
    <x v="1"/>
    <n v="2"/>
    <x v="0"/>
    <x v="2"/>
    <n v="9"/>
    <x v="2"/>
    <x v="1"/>
  </r>
  <r>
    <n v="7053"/>
    <n v="32"/>
    <x v="0"/>
    <x v="2"/>
    <x v="7"/>
    <s v="Beauty"/>
    <n v="644.26"/>
    <x v="19"/>
    <s v="Desktop"/>
    <x v="4"/>
    <x v="1"/>
    <n v="7"/>
    <x v="0"/>
    <x v="1"/>
    <n v="1"/>
    <x v="0"/>
    <x v="1"/>
  </r>
  <r>
    <n v="7054"/>
    <n v="29"/>
    <x v="0"/>
    <x v="2"/>
    <x v="4"/>
    <s v="Beauty"/>
    <n v="528.13"/>
    <x v="40"/>
    <s v="Mobile"/>
    <x v="0"/>
    <x v="0"/>
    <n v="8"/>
    <x v="1"/>
    <x v="1"/>
    <n v="9"/>
    <x v="1"/>
    <x v="0"/>
  </r>
  <r>
    <n v="7055"/>
    <n v="46"/>
    <x v="0"/>
    <x v="0"/>
    <x v="1"/>
    <s v="Clothing"/>
    <n v="996.6"/>
    <x v="40"/>
    <s v="Desktop"/>
    <x v="4"/>
    <x v="1"/>
    <n v="1"/>
    <x v="1"/>
    <x v="4"/>
    <n v="9"/>
    <x v="0"/>
    <x v="1"/>
  </r>
  <r>
    <n v="7056"/>
    <n v="56"/>
    <x v="0"/>
    <x v="0"/>
    <x v="2"/>
    <s v="Toys"/>
    <n v="418.78"/>
    <x v="26"/>
    <s v="Desktop"/>
    <x v="2"/>
    <x v="0"/>
    <n v="8"/>
    <x v="0"/>
    <x v="0"/>
    <n v="10"/>
    <x v="1"/>
    <x v="2"/>
  </r>
  <r>
    <n v="7057"/>
    <n v="22"/>
    <x v="0"/>
    <x v="0"/>
    <x v="7"/>
    <s v="Electronics"/>
    <n v="270.2"/>
    <x v="41"/>
    <s v="Desktop"/>
    <x v="0"/>
    <x v="0"/>
    <n v="1"/>
    <x v="0"/>
    <x v="3"/>
    <n v="11"/>
    <x v="0"/>
    <x v="2"/>
  </r>
  <r>
    <n v="7058"/>
    <n v="63"/>
    <x v="1"/>
    <x v="0"/>
    <x v="5"/>
    <s v="Clothing"/>
    <n v="665.67"/>
    <x v="3"/>
    <s v="Mobile"/>
    <x v="4"/>
    <x v="0"/>
    <n v="7"/>
    <x v="0"/>
    <x v="3"/>
    <n v="5"/>
    <x v="2"/>
    <x v="1"/>
  </r>
  <r>
    <n v="7059"/>
    <n v="52"/>
    <x v="0"/>
    <x v="2"/>
    <x v="2"/>
    <s v="Clothing"/>
    <n v="962.09"/>
    <x v="20"/>
    <s v="Mobile"/>
    <x v="1"/>
    <x v="1"/>
    <n v="8"/>
    <x v="1"/>
    <x v="2"/>
    <n v="11"/>
    <x v="0"/>
    <x v="0"/>
  </r>
  <r>
    <n v="7060"/>
    <n v="49"/>
    <x v="0"/>
    <x v="0"/>
    <x v="6"/>
    <s v="Groceries"/>
    <n v="227.42"/>
    <x v="14"/>
    <s v="Desktop"/>
    <x v="0"/>
    <x v="1"/>
    <n v="1"/>
    <x v="1"/>
    <x v="1"/>
    <n v="6"/>
    <x v="2"/>
    <x v="1"/>
  </r>
  <r>
    <n v="7061"/>
    <n v="22"/>
    <x v="0"/>
    <x v="0"/>
    <x v="1"/>
    <s v="Clothing"/>
    <n v="371.15"/>
    <x v="42"/>
    <s v="Desktop"/>
    <x v="3"/>
    <x v="1"/>
    <n v="9"/>
    <x v="0"/>
    <x v="2"/>
    <n v="4"/>
    <x v="0"/>
    <x v="2"/>
  </r>
  <r>
    <n v="7062"/>
    <n v="43"/>
    <x v="0"/>
    <x v="2"/>
    <x v="1"/>
    <s v="Toys"/>
    <n v="665.53"/>
    <x v="13"/>
    <s v="Mobile"/>
    <x v="4"/>
    <x v="1"/>
    <n v="4"/>
    <x v="1"/>
    <x v="0"/>
    <n v="8"/>
    <x v="0"/>
    <x v="2"/>
  </r>
  <r>
    <n v="7063"/>
    <n v="56"/>
    <x v="0"/>
    <x v="1"/>
    <x v="3"/>
    <s v="Toys"/>
    <n v="379.55"/>
    <x v="34"/>
    <s v="Tablet"/>
    <x v="1"/>
    <x v="1"/>
    <n v="5"/>
    <x v="0"/>
    <x v="0"/>
    <n v="13"/>
    <x v="1"/>
    <x v="2"/>
  </r>
  <r>
    <n v="7064"/>
    <n v="44"/>
    <x v="0"/>
    <x v="1"/>
    <x v="2"/>
    <s v="Clothing"/>
    <n v="35.92"/>
    <x v="28"/>
    <s v="Desktop"/>
    <x v="4"/>
    <x v="0"/>
    <n v="6"/>
    <x v="0"/>
    <x v="4"/>
    <n v="5"/>
    <x v="2"/>
    <x v="2"/>
  </r>
  <r>
    <n v="7065"/>
    <n v="23"/>
    <x v="0"/>
    <x v="2"/>
    <x v="0"/>
    <s v="Beauty"/>
    <n v="308.51"/>
    <x v="18"/>
    <s v="Mobile"/>
    <x v="0"/>
    <x v="0"/>
    <n v="5"/>
    <x v="1"/>
    <x v="2"/>
    <n v="8"/>
    <x v="1"/>
    <x v="0"/>
  </r>
  <r>
    <n v="7066"/>
    <n v="38"/>
    <x v="0"/>
    <x v="0"/>
    <x v="0"/>
    <s v="Sports"/>
    <n v="10.56"/>
    <x v="46"/>
    <s v="Tablet"/>
    <x v="2"/>
    <x v="1"/>
    <n v="4"/>
    <x v="1"/>
    <x v="1"/>
    <n v="4"/>
    <x v="1"/>
    <x v="1"/>
  </r>
  <r>
    <n v="7067"/>
    <n v="34"/>
    <x v="0"/>
    <x v="0"/>
    <x v="6"/>
    <s v="Home"/>
    <n v="742.62"/>
    <x v="39"/>
    <s v="Desktop"/>
    <x v="1"/>
    <x v="0"/>
    <n v="8"/>
    <x v="0"/>
    <x v="0"/>
    <n v="6"/>
    <x v="0"/>
    <x v="1"/>
  </r>
  <r>
    <n v="7068"/>
    <n v="50"/>
    <x v="0"/>
    <x v="0"/>
    <x v="2"/>
    <s v="Toys"/>
    <n v="905.43"/>
    <x v="12"/>
    <s v="Tablet"/>
    <x v="4"/>
    <x v="0"/>
    <n v="2"/>
    <x v="1"/>
    <x v="0"/>
    <n v="8"/>
    <x v="2"/>
    <x v="1"/>
  </r>
  <r>
    <n v="7069"/>
    <n v="61"/>
    <x v="1"/>
    <x v="2"/>
    <x v="6"/>
    <s v="Sports"/>
    <n v="734.79"/>
    <x v="13"/>
    <s v="Tablet"/>
    <x v="1"/>
    <x v="0"/>
    <n v="8"/>
    <x v="1"/>
    <x v="4"/>
    <n v="5"/>
    <x v="0"/>
    <x v="1"/>
  </r>
  <r>
    <n v="7070"/>
    <n v="26"/>
    <x v="0"/>
    <x v="1"/>
    <x v="1"/>
    <s v="Groceries"/>
    <n v="76.2"/>
    <x v="30"/>
    <s v="Desktop"/>
    <x v="2"/>
    <x v="0"/>
    <n v="4"/>
    <x v="1"/>
    <x v="2"/>
    <n v="11"/>
    <x v="1"/>
    <x v="2"/>
  </r>
  <r>
    <n v="7071"/>
    <n v="58"/>
    <x v="0"/>
    <x v="0"/>
    <x v="0"/>
    <s v="Groceries"/>
    <n v="762.16"/>
    <x v="19"/>
    <s v="Tablet"/>
    <x v="4"/>
    <x v="1"/>
    <n v="4"/>
    <x v="0"/>
    <x v="3"/>
    <n v="7"/>
    <x v="0"/>
    <x v="2"/>
  </r>
  <r>
    <n v="7072"/>
    <n v="32"/>
    <x v="0"/>
    <x v="2"/>
    <x v="6"/>
    <s v="Beauty"/>
    <n v="777.11"/>
    <x v="45"/>
    <s v="Tablet"/>
    <x v="2"/>
    <x v="0"/>
    <n v="9"/>
    <x v="1"/>
    <x v="0"/>
    <n v="11"/>
    <x v="1"/>
    <x v="2"/>
  </r>
  <r>
    <n v="7073"/>
    <n v="65"/>
    <x v="1"/>
    <x v="1"/>
    <x v="5"/>
    <s v="Books"/>
    <n v="606.05999999999995"/>
    <x v="30"/>
    <s v="Tablet"/>
    <x v="1"/>
    <x v="0"/>
    <n v="2"/>
    <x v="0"/>
    <x v="1"/>
    <n v="6"/>
    <x v="0"/>
    <x v="1"/>
  </r>
  <r>
    <n v="7074"/>
    <n v="19"/>
    <x v="2"/>
    <x v="1"/>
    <x v="5"/>
    <s v="Beauty"/>
    <n v="906.81"/>
    <x v="58"/>
    <s v="Tablet"/>
    <x v="1"/>
    <x v="1"/>
    <n v="5"/>
    <x v="0"/>
    <x v="3"/>
    <n v="11"/>
    <x v="2"/>
    <x v="1"/>
  </r>
  <r>
    <n v="7075"/>
    <n v="33"/>
    <x v="0"/>
    <x v="2"/>
    <x v="1"/>
    <s v="Electronics"/>
    <n v="443.82"/>
    <x v="35"/>
    <s v="Desktop"/>
    <x v="3"/>
    <x v="1"/>
    <n v="1"/>
    <x v="1"/>
    <x v="0"/>
    <n v="6"/>
    <x v="1"/>
    <x v="2"/>
  </r>
  <r>
    <n v="7076"/>
    <n v="58"/>
    <x v="0"/>
    <x v="1"/>
    <x v="3"/>
    <s v="Electronics"/>
    <n v="291.16000000000003"/>
    <x v="9"/>
    <s v="Tablet"/>
    <x v="2"/>
    <x v="0"/>
    <n v="7"/>
    <x v="1"/>
    <x v="2"/>
    <n v="10"/>
    <x v="0"/>
    <x v="1"/>
  </r>
  <r>
    <n v="7077"/>
    <n v="31"/>
    <x v="0"/>
    <x v="2"/>
    <x v="1"/>
    <s v="Home"/>
    <n v="629.92999999999995"/>
    <x v="19"/>
    <s v="Desktop"/>
    <x v="4"/>
    <x v="1"/>
    <n v="9"/>
    <x v="1"/>
    <x v="3"/>
    <n v="5"/>
    <x v="2"/>
    <x v="0"/>
  </r>
  <r>
    <n v="7078"/>
    <n v="19"/>
    <x v="2"/>
    <x v="0"/>
    <x v="4"/>
    <s v="Beauty"/>
    <n v="45.42"/>
    <x v="3"/>
    <s v="Tablet"/>
    <x v="0"/>
    <x v="1"/>
    <n v="3"/>
    <x v="1"/>
    <x v="3"/>
    <n v="4"/>
    <x v="0"/>
    <x v="2"/>
  </r>
  <r>
    <n v="7079"/>
    <n v="53"/>
    <x v="0"/>
    <x v="0"/>
    <x v="3"/>
    <s v="Toys"/>
    <n v="278.97000000000003"/>
    <x v="58"/>
    <s v="Mobile"/>
    <x v="2"/>
    <x v="1"/>
    <n v="3"/>
    <x v="0"/>
    <x v="2"/>
    <n v="12"/>
    <x v="1"/>
    <x v="2"/>
  </r>
  <r>
    <n v="7080"/>
    <n v="60"/>
    <x v="1"/>
    <x v="2"/>
    <x v="3"/>
    <s v="Toys"/>
    <n v="629.02"/>
    <x v="16"/>
    <s v="Tablet"/>
    <x v="4"/>
    <x v="1"/>
    <n v="3"/>
    <x v="1"/>
    <x v="3"/>
    <n v="13"/>
    <x v="0"/>
    <x v="1"/>
  </r>
  <r>
    <n v="7081"/>
    <n v="69"/>
    <x v="1"/>
    <x v="1"/>
    <x v="1"/>
    <s v="Home"/>
    <n v="392.92"/>
    <x v="4"/>
    <s v="Tablet"/>
    <x v="2"/>
    <x v="0"/>
    <n v="5"/>
    <x v="1"/>
    <x v="1"/>
    <n v="7"/>
    <x v="2"/>
    <x v="0"/>
  </r>
  <r>
    <n v="7082"/>
    <n v="53"/>
    <x v="0"/>
    <x v="2"/>
    <x v="3"/>
    <s v="Sports"/>
    <n v="777.15"/>
    <x v="42"/>
    <s v="Mobile"/>
    <x v="2"/>
    <x v="1"/>
    <n v="4"/>
    <x v="1"/>
    <x v="2"/>
    <n v="10"/>
    <x v="2"/>
    <x v="1"/>
  </r>
  <r>
    <n v="7083"/>
    <n v="19"/>
    <x v="2"/>
    <x v="2"/>
    <x v="4"/>
    <s v="Books"/>
    <n v="576.84"/>
    <x v="35"/>
    <s v="Mobile"/>
    <x v="0"/>
    <x v="1"/>
    <n v="1"/>
    <x v="1"/>
    <x v="1"/>
    <n v="12"/>
    <x v="2"/>
    <x v="2"/>
  </r>
  <r>
    <n v="7084"/>
    <n v="31"/>
    <x v="0"/>
    <x v="2"/>
    <x v="3"/>
    <s v="Sports"/>
    <n v="83.61"/>
    <x v="28"/>
    <s v="Desktop"/>
    <x v="3"/>
    <x v="0"/>
    <n v="2"/>
    <x v="0"/>
    <x v="1"/>
    <n v="9"/>
    <x v="2"/>
    <x v="1"/>
  </r>
  <r>
    <n v="7085"/>
    <n v="18"/>
    <x v="2"/>
    <x v="0"/>
    <x v="5"/>
    <s v="Beauty"/>
    <n v="633.67999999999995"/>
    <x v="27"/>
    <s v="Desktop"/>
    <x v="0"/>
    <x v="0"/>
    <n v="7"/>
    <x v="0"/>
    <x v="1"/>
    <n v="5"/>
    <x v="1"/>
    <x v="0"/>
  </r>
  <r>
    <n v="7086"/>
    <n v="59"/>
    <x v="0"/>
    <x v="2"/>
    <x v="1"/>
    <s v="Clothing"/>
    <n v="826.95"/>
    <x v="35"/>
    <s v="Mobile"/>
    <x v="0"/>
    <x v="0"/>
    <n v="3"/>
    <x v="1"/>
    <x v="2"/>
    <n v="13"/>
    <x v="2"/>
    <x v="2"/>
  </r>
  <r>
    <n v="7087"/>
    <n v="46"/>
    <x v="0"/>
    <x v="2"/>
    <x v="3"/>
    <s v="Sports"/>
    <n v="99.3"/>
    <x v="37"/>
    <s v="Mobile"/>
    <x v="3"/>
    <x v="0"/>
    <n v="1"/>
    <x v="0"/>
    <x v="4"/>
    <n v="9"/>
    <x v="0"/>
    <x v="0"/>
  </r>
  <r>
    <n v="7088"/>
    <n v="43"/>
    <x v="0"/>
    <x v="2"/>
    <x v="0"/>
    <s v="Home"/>
    <n v="941.44"/>
    <x v="41"/>
    <s v="Mobile"/>
    <x v="1"/>
    <x v="1"/>
    <n v="8"/>
    <x v="1"/>
    <x v="2"/>
    <n v="2"/>
    <x v="1"/>
    <x v="1"/>
  </r>
  <r>
    <n v="7089"/>
    <n v="55"/>
    <x v="0"/>
    <x v="2"/>
    <x v="2"/>
    <s v="Groceries"/>
    <n v="173.74"/>
    <x v="10"/>
    <s v="Mobile"/>
    <x v="1"/>
    <x v="0"/>
    <n v="5"/>
    <x v="0"/>
    <x v="3"/>
    <n v="5"/>
    <x v="1"/>
    <x v="0"/>
  </r>
  <r>
    <n v="7090"/>
    <n v="41"/>
    <x v="0"/>
    <x v="1"/>
    <x v="2"/>
    <s v="Home"/>
    <n v="388.28"/>
    <x v="27"/>
    <s v="Mobile"/>
    <x v="1"/>
    <x v="0"/>
    <n v="2"/>
    <x v="1"/>
    <x v="4"/>
    <n v="2"/>
    <x v="2"/>
    <x v="2"/>
  </r>
  <r>
    <n v="7091"/>
    <n v="54"/>
    <x v="0"/>
    <x v="2"/>
    <x v="5"/>
    <s v="Home"/>
    <n v="872.82"/>
    <x v="58"/>
    <s v="Tablet"/>
    <x v="0"/>
    <x v="0"/>
    <n v="8"/>
    <x v="1"/>
    <x v="4"/>
    <n v="8"/>
    <x v="2"/>
    <x v="2"/>
  </r>
  <r>
    <n v="7092"/>
    <n v="19"/>
    <x v="2"/>
    <x v="2"/>
    <x v="0"/>
    <s v="Home"/>
    <n v="738.26"/>
    <x v="6"/>
    <s v="Desktop"/>
    <x v="4"/>
    <x v="0"/>
    <n v="7"/>
    <x v="0"/>
    <x v="2"/>
    <n v="8"/>
    <x v="1"/>
    <x v="0"/>
  </r>
  <r>
    <n v="7093"/>
    <n v="65"/>
    <x v="1"/>
    <x v="2"/>
    <x v="4"/>
    <s v="Beauty"/>
    <n v="853.63"/>
    <x v="47"/>
    <s v="Desktop"/>
    <x v="2"/>
    <x v="0"/>
    <n v="8"/>
    <x v="1"/>
    <x v="2"/>
    <n v="12"/>
    <x v="0"/>
    <x v="2"/>
  </r>
  <r>
    <n v="7094"/>
    <n v="28"/>
    <x v="0"/>
    <x v="0"/>
    <x v="6"/>
    <s v="Toys"/>
    <n v="68.540000000000006"/>
    <x v="8"/>
    <s v="Mobile"/>
    <x v="2"/>
    <x v="1"/>
    <n v="6"/>
    <x v="1"/>
    <x v="4"/>
    <n v="10"/>
    <x v="2"/>
    <x v="0"/>
  </r>
  <r>
    <n v="7095"/>
    <n v="20"/>
    <x v="0"/>
    <x v="1"/>
    <x v="2"/>
    <s v="Beauty"/>
    <n v="190.61"/>
    <x v="30"/>
    <s v="Tablet"/>
    <x v="0"/>
    <x v="0"/>
    <n v="7"/>
    <x v="1"/>
    <x v="4"/>
    <n v="8"/>
    <x v="0"/>
    <x v="2"/>
  </r>
  <r>
    <n v="7096"/>
    <n v="44"/>
    <x v="0"/>
    <x v="2"/>
    <x v="7"/>
    <s v="Home"/>
    <n v="401.96"/>
    <x v="16"/>
    <s v="Tablet"/>
    <x v="3"/>
    <x v="0"/>
    <n v="4"/>
    <x v="0"/>
    <x v="1"/>
    <n v="13"/>
    <x v="2"/>
    <x v="1"/>
  </r>
  <r>
    <n v="7097"/>
    <n v="60"/>
    <x v="1"/>
    <x v="2"/>
    <x v="7"/>
    <s v="Clothing"/>
    <n v="140.63"/>
    <x v="24"/>
    <s v="Tablet"/>
    <x v="0"/>
    <x v="0"/>
    <n v="8"/>
    <x v="0"/>
    <x v="4"/>
    <n v="6"/>
    <x v="1"/>
    <x v="2"/>
  </r>
  <r>
    <n v="7098"/>
    <n v="57"/>
    <x v="0"/>
    <x v="0"/>
    <x v="6"/>
    <s v="Books"/>
    <n v="398"/>
    <x v="3"/>
    <s v="Desktop"/>
    <x v="1"/>
    <x v="1"/>
    <n v="8"/>
    <x v="0"/>
    <x v="0"/>
    <n v="2"/>
    <x v="2"/>
    <x v="0"/>
  </r>
  <r>
    <n v="7099"/>
    <n v="57"/>
    <x v="0"/>
    <x v="2"/>
    <x v="1"/>
    <s v="Home"/>
    <n v="319.14"/>
    <x v="14"/>
    <s v="Mobile"/>
    <x v="3"/>
    <x v="1"/>
    <n v="7"/>
    <x v="1"/>
    <x v="2"/>
    <n v="12"/>
    <x v="0"/>
    <x v="0"/>
  </r>
  <r>
    <n v="7100"/>
    <n v="63"/>
    <x v="1"/>
    <x v="0"/>
    <x v="2"/>
    <s v="Books"/>
    <n v="777.17"/>
    <x v="18"/>
    <s v="Mobile"/>
    <x v="1"/>
    <x v="1"/>
    <n v="8"/>
    <x v="1"/>
    <x v="4"/>
    <n v="4"/>
    <x v="2"/>
    <x v="2"/>
  </r>
  <r>
    <n v="7101"/>
    <n v="53"/>
    <x v="0"/>
    <x v="1"/>
    <x v="0"/>
    <s v="Toys"/>
    <n v="793.07"/>
    <x v="55"/>
    <s v="Tablet"/>
    <x v="2"/>
    <x v="0"/>
    <n v="7"/>
    <x v="1"/>
    <x v="4"/>
    <n v="6"/>
    <x v="1"/>
    <x v="0"/>
  </r>
  <r>
    <n v="7102"/>
    <n v="30"/>
    <x v="0"/>
    <x v="2"/>
    <x v="6"/>
    <s v="Electronics"/>
    <n v="437.44"/>
    <x v="21"/>
    <s v="Tablet"/>
    <x v="0"/>
    <x v="1"/>
    <n v="6"/>
    <x v="0"/>
    <x v="3"/>
    <n v="7"/>
    <x v="2"/>
    <x v="0"/>
  </r>
  <r>
    <n v="7103"/>
    <n v="48"/>
    <x v="0"/>
    <x v="2"/>
    <x v="2"/>
    <s v="Books"/>
    <n v="824.42"/>
    <x v="57"/>
    <s v="Tablet"/>
    <x v="1"/>
    <x v="0"/>
    <n v="7"/>
    <x v="0"/>
    <x v="0"/>
    <n v="13"/>
    <x v="0"/>
    <x v="2"/>
  </r>
  <r>
    <n v="7104"/>
    <n v="44"/>
    <x v="0"/>
    <x v="2"/>
    <x v="2"/>
    <s v="Groceries"/>
    <n v="540.44000000000005"/>
    <x v="56"/>
    <s v="Mobile"/>
    <x v="4"/>
    <x v="1"/>
    <n v="1"/>
    <x v="1"/>
    <x v="1"/>
    <n v="10"/>
    <x v="2"/>
    <x v="2"/>
  </r>
  <r>
    <n v="7105"/>
    <n v="35"/>
    <x v="0"/>
    <x v="0"/>
    <x v="4"/>
    <s v="Books"/>
    <n v="705.17"/>
    <x v="25"/>
    <s v="Desktop"/>
    <x v="0"/>
    <x v="0"/>
    <n v="2"/>
    <x v="0"/>
    <x v="1"/>
    <n v="3"/>
    <x v="1"/>
    <x v="2"/>
  </r>
  <r>
    <n v="7106"/>
    <n v="21"/>
    <x v="0"/>
    <x v="1"/>
    <x v="6"/>
    <s v="Groceries"/>
    <n v="38.92"/>
    <x v="7"/>
    <s v="Mobile"/>
    <x v="2"/>
    <x v="0"/>
    <n v="6"/>
    <x v="1"/>
    <x v="0"/>
    <n v="6"/>
    <x v="1"/>
    <x v="0"/>
  </r>
  <r>
    <n v="7107"/>
    <n v="35"/>
    <x v="0"/>
    <x v="2"/>
    <x v="4"/>
    <s v="Books"/>
    <n v="145.91"/>
    <x v="47"/>
    <s v="Mobile"/>
    <x v="3"/>
    <x v="1"/>
    <n v="1"/>
    <x v="1"/>
    <x v="1"/>
    <n v="3"/>
    <x v="1"/>
    <x v="0"/>
  </r>
  <r>
    <n v="7108"/>
    <n v="61"/>
    <x v="1"/>
    <x v="2"/>
    <x v="7"/>
    <s v="Groceries"/>
    <n v="733.11"/>
    <x v="7"/>
    <s v="Tablet"/>
    <x v="1"/>
    <x v="1"/>
    <n v="4"/>
    <x v="1"/>
    <x v="4"/>
    <n v="10"/>
    <x v="1"/>
    <x v="1"/>
  </r>
  <r>
    <n v="7109"/>
    <n v="49"/>
    <x v="0"/>
    <x v="1"/>
    <x v="5"/>
    <s v="Books"/>
    <n v="185.67"/>
    <x v="51"/>
    <s v="Mobile"/>
    <x v="4"/>
    <x v="0"/>
    <n v="8"/>
    <x v="1"/>
    <x v="3"/>
    <n v="12"/>
    <x v="1"/>
    <x v="0"/>
  </r>
  <r>
    <n v="7110"/>
    <n v="47"/>
    <x v="0"/>
    <x v="0"/>
    <x v="6"/>
    <s v="Toys"/>
    <n v="320.73"/>
    <x v="50"/>
    <s v="Desktop"/>
    <x v="4"/>
    <x v="0"/>
    <n v="3"/>
    <x v="0"/>
    <x v="4"/>
    <n v="8"/>
    <x v="2"/>
    <x v="0"/>
  </r>
  <r>
    <n v="7111"/>
    <n v="21"/>
    <x v="0"/>
    <x v="0"/>
    <x v="7"/>
    <s v="Electronics"/>
    <n v="156.9"/>
    <x v="44"/>
    <s v="Desktop"/>
    <x v="2"/>
    <x v="1"/>
    <n v="6"/>
    <x v="1"/>
    <x v="3"/>
    <n v="7"/>
    <x v="0"/>
    <x v="1"/>
  </r>
  <r>
    <n v="7112"/>
    <n v="26"/>
    <x v="0"/>
    <x v="2"/>
    <x v="1"/>
    <s v="Toys"/>
    <n v="747.18"/>
    <x v="8"/>
    <s v="Mobile"/>
    <x v="2"/>
    <x v="1"/>
    <n v="3"/>
    <x v="0"/>
    <x v="1"/>
    <n v="1"/>
    <x v="1"/>
    <x v="1"/>
  </r>
  <r>
    <n v="7113"/>
    <n v="37"/>
    <x v="0"/>
    <x v="1"/>
    <x v="1"/>
    <s v="Home"/>
    <n v="851.69"/>
    <x v="46"/>
    <s v="Tablet"/>
    <x v="4"/>
    <x v="0"/>
    <n v="5"/>
    <x v="1"/>
    <x v="3"/>
    <n v="1"/>
    <x v="1"/>
    <x v="0"/>
  </r>
  <r>
    <n v="7114"/>
    <n v="69"/>
    <x v="1"/>
    <x v="0"/>
    <x v="1"/>
    <s v="Home"/>
    <n v="243.07"/>
    <x v="39"/>
    <s v="Mobile"/>
    <x v="0"/>
    <x v="0"/>
    <n v="1"/>
    <x v="0"/>
    <x v="2"/>
    <n v="2"/>
    <x v="2"/>
    <x v="2"/>
  </r>
  <r>
    <n v="7115"/>
    <n v="42"/>
    <x v="0"/>
    <x v="0"/>
    <x v="1"/>
    <s v="Clothing"/>
    <n v="26.17"/>
    <x v="32"/>
    <s v="Desktop"/>
    <x v="3"/>
    <x v="1"/>
    <n v="7"/>
    <x v="1"/>
    <x v="2"/>
    <n v="6"/>
    <x v="0"/>
    <x v="0"/>
  </r>
  <r>
    <n v="7116"/>
    <n v="56"/>
    <x v="0"/>
    <x v="1"/>
    <x v="6"/>
    <s v="Books"/>
    <n v="530.83000000000004"/>
    <x v="42"/>
    <s v="Mobile"/>
    <x v="4"/>
    <x v="0"/>
    <n v="5"/>
    <x v="1"/>
    <x v="4"/>
    <n v="13"/>
    <x v="1"/>
    <x v="1"/>
  </r>
  <r>
    <n v="7117"/>
    <n v="32"/>
    <x v="0"/>
    <x v="2"/>
    <x v="7"/>
    <s v="Toys"/>
    <n v="862.75"/>
    <x v="8"/>
    <s v="Mobile"/>
    <x v="4"/>
    <x v="0"/>
    <n v="4"/>
    <x v="1"/>
    <x v="4"/>
    <n v="3"/>
    <x v="0"/>
    <x v="0"/>
  </r>
  <r>
    <n v="7118"/>
    <n v="57"/>
    <x v="0"/>
    <x v="2"/>
    <x v="7"/>
    <s v="Clothing"/>
    <n v="256.39"/>
    <x v="17"/>
    <s v="Desktop"/>
    <x v="2"/>
    <x v="0"/>
    <n v="7"/>
    <x v="0"/>
    <x v="1"/>
    <n v="3"/>
    <x v="1"/>
    <x v="0"/>
  </r>
  <r>
    <n v="7119"/>
    <n v="50"/>
    <x v="0"/>
    <x v="1"/>
    <x v="2"/>
    <s v="Books"/>
    <n v="640.87"/>
    <x v="35"/>
    <s v="Tablet"/>
    <x v="1"/>
    <x v="1"/>
    <n v="2"/>
    <x v="0"/>
    <x v="0"/>
    <n v="12"/>
    <x v="0"/>
    <x v="0"/>
  </r>
  <r>
    <n v="7120"/>
    <n v="38"/>
    <x v="0"/>
    <x v="2"/>
    <x v="0"/>
    <s v="Books"/>
    <n v="999.23"/>
    <x v="27"/>
    <s v="Mobile"/>
    <x v="2"/>
    <x v="1"/>
    <n v="8"/>
    <x v="0"/>
    <x v="1"/>
    <n v="11"/>
    <x v="2"/>
    <x v="0"/>
  </r>
  <r>
    <n v="7121"/>
    <n v="29"/>
    <x v="0"/>
    <x v="1"/>
    <x v="5"/>
    <s v="Books"/>
    <n v="296.08999999999997"/>
    <x v="34"/>
    <s v="Desktop"/>
    <x v="0"/>
    <x v="0"/>
    <n v="5"/>
    <x v="1"/>
    <x v="4"/>
    <n v="4"/>
    <x v="0"/>
    <x v="0"/>
  </r>
  <r>
    <n v="7122"/>
    <n v="30"/>
    <x v="0"/>
    <x v="1"/>
    <x v="3"/>
    <s v="Toys"/>
    <n v="370.29"/>
    <x v="23"/>
    <s v="Desktop"/>
    <x v="0"/>
    <x v="1"/>
    <n v="8"/>
    <x v="0"/>
    <x v="0"/>
    <n v="9"/>
    <x v="2"/>
    <x v="0"/>
  </r>
  <r>
    <n v="7123"/>
    <n v="61"/>
    <x v="1"/>
    <x v="1"/>
    <x v="6"/>
    <s v="Sports"/>
    <n v="629"/>
    <x v="55"/>
    <s v="Tablet"/>
    <x v="0"/>
    <x v="1"/>
    <n v="6"/>
    <x v="0"/>
    <x v="1"/>
    <n v="7"/>
    <x v="2"/>
    <x v="0"/>
  </r>
  <r>
    <n v="7124"/>
    <n v="40"/>
    <x v="0"/>
    <x v="0"/>
    <x v="4"/>
    <s v="Beauty"/>
    <n v="255.13"/>
    <x v="40"/>
    <s v="Mobile"/>
    <x v="3"/>
    <x v="1"/>
    <n v="6"/>
    <x v="0"/>
    <x v="3"/>
    <n v="5"/>
    <x v="2"/>
    <x v="0"/>
  </r>
  <r>
    <n v="7125"/>
    <n v="38"/>
    <x v="0"/>
    <x v="2"/>
    <x v="7"/>
    <s v="Beauty"/>
    <n v="856.95"/>
    <x v="18"/>
    <s v="Desktop"/>
    <x v="3"/>
    <x v="1"/>
    <n v="6"/>
    <x v="0"/>
    <x v="3"/>
    <n v="2"/>
    <x v="2"/>
    <x v="1"/>
  </r>
  <r>
    <n v="7126"/>
    <n v="65"/>
    <x v="1"/>
    <x v="2"/>
    <x v="2"/>
    <s v="Books"/>
    <n v="51.75"/>
    <x v="3"/>
    <s v="Mobile"/>
    <x v="4"/>
    <x v="0"/>
    <n v="9"/>
    <x v="0"/>
    <x v="1"/>
    <n v="6"/>
    <x v="1"/>
    <x v="0"/>
  </r>
  <r>
    <n v="7127"/>
    <n v="63"/>
    <x v="1"/>
    <x v="1"/>
    <x v="0"/>
    <s v="Toys"/>
    <n v="321.67"/>
    <x v="44"/>
    <s v="Tablet"/>
    <x v="2"/>
    <x v="0"/>
    <n v="2"/>
    <x v="0"/>
    <x v="1"/>
    <n v="4"/>
    <x v="2"/>
    <x v="2"/>
  </r>
  <r>
    <n v="7128"/>
    <n v="37"/>
    <x v="0"/>
    <x v="1"/>
    <x v="0"/>
    <s v="Sports"/>
    <n v="116"/>
    <x v="32"/>
    <s v="Desktop"/>
    <x v="3"/>
    <x v="1"/>
    <n v="6"/>
    <x v="0"/>
    <x v="1"/>
    <n v="7"/>
    <x v="0"/>
    <x v="1"/>
  </r>
  <r>
    <n v="7129"/>
    <n v="66"/>
    <x v="1"/>
    <x v="1"/>
    <x v="7"/>
    <s v="Groceries"/>
    <n v="894.57"/>
    <x v="56"/>
    <s v="Tablet"/>
    <x v="4"/>
    <x v="0"/>
    <n v="1"/>
    <x v="1"/>
    <x v="0"/>
    <n v="7"/>
    <x v="1"/>
    <x v="0"/>
  </r>
  <r>
    <n v="7130"/>
    <n v="58"/>
    <x v="0"/>
    <x v="2"/>
    <x v="3"/>
    <s v="Beauty"/>
    <n v="113.12"/>
    <x v="19"/>
    <s v="Desktop"/>
    <x v="4"/>
    <x v="1"/>
    <n v="8"/>
    <x v="0"/>
    <x v="1"/>
    <n v="8"/>
    <x v="2"/>
    <x v="1"/>
  </r>
  <r>
    <n v="7131"/>
    <n v="53"/>
    <x v="0"/>
    <x v="2"/>
    <x v="4"/>
    <s v="Books"/>
    <n v="678.23"/>
    <x v="15"/>
    <s v="Mobile"/>
    <x v="2"/>
    <x v="0"/>
    <n v="7"/>
    <x v="0"/>
    <x v="4"/>
    <n v="1"/>
    <x v="1"/>
    <x v="1"/>
  </r>
  <r>
    <n v="7132"/>
    <n v="41"/>
    <x v="0"/>
    <x v="1"/>
    <x v="7"/>
    <s v="Electronics"/>
    <n v="744.24"/>
    <x v="44"/>
    <s v="Mobile"/>
    <x v="1"/>
    <x v="1"/>
    <n v="8"/>
    <x v="0"/>
    <x v="3"/>
    <n v="1"/>
    <x v="2"/>
    <x v="0"/>
  </r>
  <r>
    <n v="7133"/>
    <n v="20"/>
    <x v="0"/>
    <x v="0"/>
    <x v="6"/>
    <s v="Electronics"/>
    <n v="355.17"/>
    <x v="25"/>
    <s v="Mobile"/>
    <x v="4"/>
    <x v="0"/>
    <n v="5"/>
    <x v="0"/>
    <x v="1"/>
    <n v="13"/>
    <x v="2"/>
    <x v="2"/>
  </r>
  <r>
    <n v="7134"/>
    <n v="43"/>
    <x v="0"/>
    <x v="0"/>
    <x v="7"/>
    <s v="Toys"/>
    <n v="391.11"/>
    <x v="22"/>
    <s v="Tablet"/>
    <x v="0"/>
    <x v="1"/>
    <n v="5"/>
    <x v="1"/>
    <x v="2"/>
    <n v="9"/>
    <x v="2"/>
    <x v="2"/>
  </r>
  <r>
    <n v="7135"/>
    <n v="62"/>
    <x v="1"/>
    <x v="0"/>
    <x v="3"/>
    <s v="Groceries"/>
    <n v="724.2"/>
    <x v="47"/>
    <s v="Tablet"/>
    <x v="2"/>
    <x v="0"/>
    <n v="9"/>
    <x v="1"/>
    <x v="4"/>
    <n v="9"/>
    <x v="2"/>
    <x v="2"/>
  </r>
  <r>
    <n v="7136"/>
    <n v="26"/>
    <x v="0"/>
    <x v="0"/>
    <x v="5"/>
    <s v="Books"/>
    <n v="296.77999999999997"/>
    <x v="56"/>
    <s v="Tablet"/>
    <x v="3"/>
    <x v="1"/>
    <n v="3"/>
    <x v="0"/>
    <x v="4"/>
    <n v="10"/>
    <x v="0"/>
    <x v="0"/>
  </r>
  <r>
    <n v="7137"/>
    <n v="56"/>
    <x v="0"/>
    <x v="2"/>
    <x v="4"/>
    <s v="Clothing"/>
    <n v="262.98"/>
    <x v="46"/>
    <s v="Mobile"/>
    <x v="2"/>
    <x v="0"/>
    <n v="3"/>
    <x v="1"/>
    <x v="2"/>
    <n v="9"/>
    <x v="1"/>
    <x v="0"/>
  </r>
  <r>
    <n v="7138"/>
    <n v="28"/>
    <x v="0"/>
    <x v="1"/>
    <x v="6"/>
    <s v="Books"/>
    <n v="844.23"/>
    <x v="4"/>
    <s v="Tablet"/>
    <x v="4"/>
    <x v="0"/>
    <n v="4"/>
    <x v="1"/>
    <x v="1"/>
    <n v="13"/>
    <x v="1"/>
    <x v="0"/>
  </r>
  <r>
    <n v="7139"/>
    <n v="52"/>
    <x v="0"/>
    <x v="2"/>
    <x v="1"/>
    <s v="Toys"/>
    <n v="698.78"/>
    <x v="29"/>
    <s v="Mobile"/>
    <x v="3"/>
    <x v="0"/>
    <n v="7"/>
    <x v="1"/>
    <x v="2"/>
    <n v="8"/>
    <x v="1"/>
    <x v="1"/>
  </r>
  <r>
    <n v="7140"/>
    <n v="32"/>
    <x v="0"/>
    <x v="1"/>
    <x v="4"/>
    <s v="Electronics"/>
    <n v="179.36"/>
    <x v="0"/>
    <s v="Mobile"/>
    <x v="3"/>
    <x v="0"/>
    <n v="9"/>
    <x v="1"/>
    <x v="4"/>
    <n v="6"/>
    <x v="1"/>
    <x v="1"/>
  </r>
  <r>
    <n v="7141"/>
    <n v="51"/>
    <x v="0"/>
    <x v="0"/>
    <x v="4"/>
    <s v="Sports"/>
    <n v="243.61"/>
    <x v="30"/>
    <s v="Tablet"/>
    <x v="2"/>
    <x v="0"/>
    <n v="8"/>
    <x v="1"/>
    <x v="0"/>
    <n v="9"/>
    <x v="2"/>
    <x v="1"/>
  </r>
  <r>
    <n v="7142"/>
    <n v="62"/>
    <x v="1"/>
    <x v="2"/>
    <x v="2"/>
    <s v="Sports"/>
    <n v="300.45999999999998"/>
    <x v="51"/>
    <s v="Desktop"/>
    <x v="4"/>
    <x v="0"/>
    <n v="1"/>
    <x v="0"/>
    <x v="1"/>
    <n v="11"/>
    <x v="0"/>
    <x v="1"/>
  </r>
  <r>
    <n v="7143"/>
    <n v="27"/>
    <x v="0"/>
    <x v="1"/>
    <x v="4"/>
    <s v="Toys"/>
    <n v="155.32"/>
    <x v="58"/>
    <s v="Tablet"/>
    <x v="1"/>
    <x v="0"/>
    <n v="9"/>
    <x v="0"/>
    <x v="3"/>
    <n v="5"/>
    <x v="1"/>
    <x v="2"/>
  </r>
  <r>
    <n v="7144"/>
    <n v="62"/>
    <x v="1"/>
    <x v="0"/>
    <x v="7"/>
    <s v="Electronics"/>
    <n v="863.88"/>
    <x v="58"/>
    <s v="Tablet"/>
    <x v="3"/>
    <x v="1"/>
    <n v="3"/>
    <x v="0"/>
    <x v="4"/>
    <n v="11"/>
    <x v="1"/>
    <x v="1"/>
  </r>
  <r>
    <n v="7145"/>
    <n v="24"/>
    <x v="0"/>
    <x v="2"/>
    <x v="2"/>
    <s v="Clothing"/>
    <n v="662.17"/>
    <x v="14"/>
    <s v="Tablet"/>
    <x v="4"/>
    <x v="0"/>
    <n v="4"/>
    <x v="1"/>
    <x v="4"/>
    <n v="12"/>
    <x v="0"/>
    <x v="0"/>
  </r>
  <r>
    <n v="7146"/>
    <n v="31"/>
    <x v="0"/>
    <x v="1"/>
    <x v="2"/>
    <s v="Books"/>
    <n v="424.14"/>
    <x v="31"/>
    <s v="Mobile"/>
    <x v="4"/>
    <x v="1"/>
    <n v="3"/>
    <x v="1"/>
    <x v="1"/>
    <n v="13"/>
    <x v="0"/>
    <x v="0"/>
  </r>
  <r>
    <n v="7147"/>
    <n v="46"/>
    <x v="0"/>
    <x v="2"/>
    <x v="0"/>
    <s v="Home"/>
    <n v="283.41000000000003"/>
    <x v="33"/>
    <s v="Mobile"/>
    <x v="1"/>
    <x v="1"/>
    <n v="8"/>
    <x v="1"/>
    <x v="1"/>
    <n v="5"/>
    <x v="1"/>
    <x v="2"/>
  </r>
  <r>
    <n v="7148"/>
    <n v="62"/>
    <x v="1"/>
    <x v="1"/>
    <x v="7"/>
    <s v="Toys"/>
    <n v="245.66"/>
    <x v="9"/>
    <s v="Tablet"/>
    <x v="1"/>
    <x v="1"/>
    <n v="2"/>
    <x v="1"/>
    <x v="3"/>
    <n v="2"/>
    <x v="0"/>
    <x v="1"/>
  </r>
  <r>
    <n v="7149"/>
    <n v="49"/>
    <x v="0"/>
    <x v="2"/>
    <x v="7"/>
    <s v="Home"/>
    <n v="602.76"/>
    <x v="33"/>
    <s v="Mobile"/>
    <x v="1"/>
    <x v="1"/>
    <n v="2"/>
    <x v="0"/>
    <x v="2"/>
    <n v="13"/>
    <x v="2"/>
    <x v="1"/>
  </r>
  <r>
    <n v="7150"/>
    <n v="28"/>
    <x v="0"/>
    <x v="1"/>
    <x v="2"/>
    <s v="Beauty"/>
    <n v="810.72"/>
    <x v="36"/>
    <s v="Mobile"/>
    <x v="2"/>
    <x v="1"/>
    <n v="8"/>
    <x v="1"/>
    <x v="2"/>
    <n v="7"/>
    <x v="0"/>
    <x v="1"/>
  </r>
  <r>
    <n v="7151"/>
    <n v="58"/>
    <x v="0"/>
    <x v="0"/>
    <x v="2"/>
    <s v="Home"/>
    <n v="287.85000000000002"/>
    <x v="30"/>
    <s v="Desktop"/>
    <x v="3"/>
    <x v="1"/>
    <n v="7"/>
    <x v="0"/>
    <x v="1"/>
    <n v="1"/>
    <x v="2"/>
    <x v="2"/>
  </r>
  <r>
    <n v="7152"/>
    <n v="27"/>
    <x v="0"/>
    <x v="1"/>
    <x v="2"/>
    <s v="Groceries"/>
    <n v="117.21"/>
    <x v="31"/>
    <s v="Tablet"/>
    <x v="4"/>
    <x v="1"/>
    <n v="4"/>
    <x v="1"/>
    <x v="2"/>
    <n v="5"/>
    <x v="1"/>
    <x v="0"/>
  </r>
  <r>
    <n v="7153"/>
    <n v="67"/>
    <x v="1"/>
    <x v="0"/>
    <x v="1"/>
    <s v="Home"/>
    <n v="330.5"/>
    <x v="31"/>
    <s v="Mobile"/>
    <x v="3"/>
    <x v="1"/>
    <n v="2"/>
    <x v="0"/>
    <x v="2"/>
    <n v="12"/>
    <x v="0"/>
    <x v="0"/>
  </r>
  <r>
    <n v="7154"/>
    <n v="18"/>
    <x v="2"/>
    <x v="1"/>
    <x v="3"/>
    <s v="Home"/>
    <n v="161.28"/>
    <x v="6"/>
    <s v="Tablet"/>
    <x v="0"/>
    <x v="0"/>
    <n v="4"/>
    <x v="1"/>
    <x v="3"/>
    <n v="1"/>
    <x v="1"/>
    <x v="1"/>
  </r>
  <r>
    <n v="7155"/>
    <n v="56"/>
    <x v="0"/>
    <x v="1"/>
    <x v="7"/>
    <s v="Sports"/>
    <n v="897.45"/>
    <x v="26"/>
    <s v="Mobile"/>
    <x v="3"/>
    <x v="0"/>
    <n v="2"/>
    <x v="0"/>
    <x v="4"/>
    <n v="13"/>
    <x v="1"/>
    <x v="1"/>
  </r>
  <r>
    <n v="7156"/>
    <n v="21"/>
    <x v="0"/>
    <x v="2"/>
    <x v="0"/>
    <s v="Toys"/>
    <n v="86.54"/>
    <x v="7"/>
    <s v="Desktop"/>
    <x v="1"/>
    <x v="1"/>
    <n v="8"/>
    <x v="1"/>
    <x v="4"/>
    <n v="12"/>
    <x v="0"/>
    <x v="0"/>
  </r>
  <r>
    <n v="7157"/>
    <n v="30"/>
    <x v="0"/>
    <x v="0"/>
    <x v="5"/>
    <s v="Beauty"/>
    <n v="427.67"/>
    <x v="47"/>
    <s v="Tablet"/>
    <x v="1"/>
    <x v="0"/>
    <n v="4"/>
    <x v="1"/>
    <x v="3"/>
    <n v="9"/>
    <x v="1"/>
    <x v="2"/>
  </r>
  <r>
    <n v="7158"/>
    <n v="59"/>
    <x v="0"/>
    <x v="1"/>
    <x v="4"/>
    <s v="Groceries"/>
    <n v="299.22000000000003"/>
    <x v="36"/>
    <s v="Mobile"/>
    <x v="3"/>
    <x v="1"/>
    <n v="6"/>
    <x v="1"/>
    <x v="0"/>
    <n v="5"/>
    <x v="0"/>
    <x v="0"/>
  </r>
  <r>
    <n v="7159"/>
    <n v="57"/>
    <x v="0"/>
    <x v="2"/>
    <x v="3"/>
    <s v="Sports"/>
    <n v="958.76"/>
    <x v="9"/>
    <s v="Tablet"/>
    <x v="0"/>
    <x v="1"/>
    <n v="5"/>
    <x v="0"/>
    <x v="3"/>
    <n v="6"/>
    <x v="0"/>
    <x v="2"/>
  </r>
  <r>
    <n v="7160"/>
    <n v="50"/>
    <x v="0"/>
    <x v="1"/>
    <x v="7"/>
    <s v="Sports"/>
    <n v="13.43"/>
    <x v="34"/>
    <s v="Tablet"/>
    <x v="4"/>
    <x v="1"/>
    <n v="1"/>
    <x v="0"/>
    <x v="3"/>
    <n v="4"/>
    <x v="2"/>
    <x v="2"/>
  </r>
  <r>
    <n v="7161"/>
    <n v="51"/>
    <x v="0"/>
    <x v="0"/>
    <x v="7"/>
    <s v="Home"/>
    <n v="329.64"/>
    <x v="47"/>
    <s v="Tablet"/>
    <x v="0"/>
    <x v="1"/>
    <n v="5"/>
    <x v="0"/>
    <x v="2"/>
    <n v="8"/>
    <x v="1"/>
    <x v="0"/>
  </r>
  <r>
    <n v="7162"/>
    <n v="64"/>
    <x v="1"/>
    <x v="2"/>
    <x v="6"/>
    <s v="Toys"/>
    <n v="629.99"/>
    <x v="22"/>
    <s v="Desktop"/>
    <x v="3"/>
    <x v="0"/>
    <n v="5"/>
    <x v="0"/>
    <x v="1"/>
    <n v="2"/>
    <x v="1"/>
    <x v="1"/>
  </r>
  <r>
    <n v="7163"/>
    <n v="64"/>
    <x v="1"/>
    <x v="2"/>
    <x v="7"/>
    <s v="Groceries"/>
    <n v="283.33999999999997"/>
    <x v="4"/>
    <s v="Tablet"/>
    <x v="4"/>
    <x v="0"/>
    <n v="7"/>
    <x v="0"/>
    <x v="3"/>
    <n v="4"/>
    <x v="1"/>
    <x v="2"/>
  </r>
  <r>
    <n v="7164"/>
    <n v="33"/>
    <x v="0"/>
    <x v="1"/>
    <x v="2"/>
    <s v="Electronics"/>
    <n v="450.45"/>
    <x v="23"/>
    <s v="Desktop"/>
    <x v="4"/>
    <x v="1"/>
    <n v="5"/>
    <x v="0"/>
    <x v="0"/>
    <n v="8"/>
    <x v="2"/>
    <x v="2"/>
  </r>
  <r>
    <n v="7165"/>
    <n v="24"/>
    <x v="0"/>
    <x v="1"/>
    <x v="2"/>
    <s v="Groceries"/>
    <n v="240.77"/>
    <x v="8"/>
    <s v="Mobile"/>
    <x v="4"/>
    <x v="0"/>
    <n v="4"/>
    <x v="0"/>
    <x v="1"/>
    <n v="10"/>
    <x v="2"/>
    <x v="0"/>
  </r>
  <r>
    <n v="7166"/>
    <n v="34"/>
    <x v="0"/>
    <x v="1"/>
    <x v="3"/>
    <s v="Electronics"/>
    <n v="783.16"/>
    <x v="56"/>
    <s v="Mobile"/>
    <x v="4"/>
    <x v="1"/>
    <n v="2"/>
    <x v="1"/>
    <x v="2"/>
    <n v="9"/>
    <x v="2"/>
    <x v="2"/>
  </r>
  <r>
    <n v="7167"/>
    <n v="49"/>
    <x v="0"/>
    <x v="2"/>
    <x v="5"/>
    <s v="Beauty"/>
    <n v="769.82"/>
    <x v="11"/>
    <s v="Tablet"/>
    <x v="4"/>
    <x v="1"/>
    <n v="4"/>
    <x v="0"/>
    <x v="3"/>
    <n v="10"/>
    <x v="2"/>
    <x v="0"/>
  </r>
  <r>
    <n v="7168"/>
    <n v="25"/>
    <x v="0"/>
    <x v="2"/>
    <x v="0"/>
    <s v="Electronics"/>
    <n v="325.02999999999997"/>
    <x v="16"/>
    <s v="Mobile"/>
    <x v="3"/>
    <x v="1"/>
    <n v="6"/>
    <x v="1"/>
    <x v="2"/>
    <n v="10"/>
    <x v="1"/>
    <x v="2"/>
  </r>
  <r>
    <n v="7169"/>
    <n v="19"/>
    <x v="2"/>
    <x v="1"/>
    <x v="3"/>
    <s v="Books"/>
    <n v="137.41999999999999"/>
    <x v="54"/>
    <s v="Desktop"/>
    <x v="0"/>
    <x v="1"/>
    <n v="8"/>
    <x v="0"/>
    <x v="1"/>
    <n v="8"/>
    <x v="2"/>
    <x v="2"/>
  </r>
  <r>
    <n v="7170"/>
    <n v="24"/>
    <x v="0"/>
    <x v="1"/>
    <x v="7"/>
    <s v="Beauty"/>
    <n v="385.72"/>
    <x v="0"/>
    <s v="Desktop"/>
    <x v="4"/>
    <x v="1"/>
    <n v="2"/>
    <x v="1"/>
    <x v="4"/>
    <n v="5"/>
    <x v="1"/>
    <x v="2"/>
  </r>
  <r>
    <n v="7171"/>
    <n v="28"/>
    <x v="0"/>
    <x v="1"/>
    <x v="5"/>
    <s v="Home"/>
    <n v="792.55"/>
    <x v="12"/>
    <s v="Mobile"/>
    <x v="3"/>
    <x v="1"/>
    <n v="2"/>
    <x v="0"/>
    <x v="1"/>
    <n v="8"/>
    <x v="1"/>
    <x v="0"/>
  </r>
  <r>
    <n v="7172"/>
    <n v="57"/>
    <x v="0"/>
    <x v="1"/>
    <x v="4"/>
    <s v="Books"/>
    <n v="769.73"/>
    <x v="44"/>
    <s v="Mobile"/>
    <x v="1"/>
    <x v="0"/>
    <n v="6"/>
    <x v="0"/>
    <x v="2"/>
    <n v="6"/>
    <x v="2"/>
    <x v="0"/>
  </r>
  <r>
    <n v="7173"/>
    <n v="33"/>
    <x v="0"/>
    <x v="1"/>
    <x v="5"/>
    <s v="Sports"/>
    <n v="482.05"/>
    <x v="14"/>
    <s v="Desktop"/>
    <x v="1"/>
    <x v="1"/>
    <n v="5"/>
    <x v="1"/>
    <x v="0"/>
    <n v="8"/>
    <x v="1"/>
    <x v="2"/>
  </r>
  <r>
    <n v="7174"/>
    <n v="38"/>
    <x v="0"/>
    <x v="0"/>
    <x v="6"/>
    <s v="Electronics"/>
    <n v="822.18"/>
    <x v="57"/>
    <s v="Mobile"/>
    <x v="2"/>
    <x v="1"/>
    <n v="6"/>
    <x v="1"/>
    <x v="2"/>
    <n v="2"/>
    <x v="2"/>
    <x v="1"/>
  </r>
  <r>
    <n v="7175"/>
    <n v="35"/>
    <x v="0"/>
    <x v="1"/>
    <x v="6"/>
    <s v="Sports"/>
    <n v="79.23"/>
    <x v="52"/>
    <s v="Tablet"/>
    <x v="0"/>
    <x v="1"/>
    <n v="9"/>
    <x v="0"/>
    <x v="0"/>
    <n v="11"/>
    <x v="2"/>
    <x v="2"/>
  </r>
  <r>
    <n v="7176"/>
    <n v="33"/>
    <x v="0"/>
    <x v="1"/>
    <x v="5"/>
    <s v="Electronics"/>
    <n v="607.36"/>
    <x v="42"/>
    <s v="Mobile"/>
    <x v="4"/>
    <x v="1"/>
    <n v="5"/>
    <x v="0"/>
    <x v="0"/>
    <n v="8"/>
    <x v="1"/>
    <x v="1"/>
  </r>
  <r>
    <n v="7177"/>
    <n v="67"/>
    <x v="1"/>
    <x v="0"/>
    <x v="5"/>
    <s v="Books"/>
    <n v="487.1"/>
    <x v="4"/>
    <s v="Mobile"/>
    <x v="1"/>
    <x v="0"/>
    <n v="2"/>
    <x v="1"/>
    <x v="2"/>
    <n v="7"/>
    <x v="0"/>
    <x v="1"/>
  </r>
  <r>
    <n v="7178"/>
    <n v="41"/>
    <x v="0"/>
    <x v="1"/>
    <x v="5"/>
    <s v="Books"/>
    <n v="653.1"/>
    <x v="38"/>
    <s v="Desktop"/>
    <x v="2"/>
    <x v="0"/>
    <n v="7"/>
    <x v="1"/>
    <x v="2"/>
    <n v="3"/>
    <x v="0"/>
    <x v="2"/>
  </r>
  <r>
    <n v="7179"/>
    <n v="59"/>
    <x v="0"/>
    <x v="1"/>
    <x v="2"/>
    <s v="Electronics"/>
    <n v="225.08"/>
    <x v="41"/>
    <s v="Mobile"/>
    <x v="0"/>
    <x v="0"/>
    <n v="5"/>
    <x v="0"/>
    <x v="2"/>
    <n v="10"/>
    <x v="0"/>
    <x v="1"/>
  </r>
  <r>
    <n v="7180"/>
    <n v="42"/>
    <x v="0"/>
    <x v="2"/>
    <x v="0"/>
    <s v="Clothing"/>
    <n v="665.26"/>
    <x v="19"/>
    <s v="Tablet"/>
    <x v="1"/>
    <x v="1"/>
    <n v="7"/>
    <x v="1"/>
    <x v="4"/>
    <n v="4"/>
    <x v="1"/>
    <x v="2"/>
  </r>
  <r>
    <n v="7181"/>
    <n v="50"/>
    <x v="0"/>
    <x v="1"/>
    <x v="1"/>
    <s v="Clothing"/>
    <n v="857.14"/>
    <x v="12"/>
    <s v="Mobile"/>
    <x v="4"/>
    <x v="0"/>
    <n v="7"/>
    <x v="1"/>
    <x v="2"/>
    <n v="3"/>
    <x v="1"/>
    <x v="2"/>
  </r>
  <r>
    <n v="7182"/>
    <n v="18"/>
    <x v="2"/>
    <x v="2"/>
    <x v="1"/>
    <s v="Clothing"/>
    <n v="656.24"/>
    <x v="0"/>
    <s v="Tablet"/>
    <x v="4"/>
    <x v="0"/>
    <n v="9"/>
    <x v="0"/>
    <x v="3"/>
    <n v="10"/>
    <x v="2"/>
    <x v="2"/>
  </r>
  <r>
    <n v="7183"/>
    <n v="69"/>
    <x v="1"/>
    <x v="2"/>
    <x v="7"/>
    <s v="Clothing"/>
    <n v="61.9"/>
    <x v="41"/>
    <s v="Tablet"/>
    <x v="2"/>
    <x v="0"/>
    <n v="6"/>
    <x v="1"/>
    <x v="3"/>
    <n v="1"/>
    <x v="1"/>
    <x v="0"/>
  </r>
  <r>
    <n v="7184"/>
    <n v="60"/>
    <x v="1"/>
    <x v="1"/>
    <x v="3"/>
    <s v="Books"/>
    <n v="565.66"/>
    <x v="32"/>
    <s v="Desktop"/>
    <x v="0"/>
    <x v="1"/>
    <n v="9"/>
    <x v="1"/>
    <x v="0"/>
    <n v="5"/>
    <x v="0"/>
    <x v="1"/>
  </r>
  <r>
    <n v="7185"/>
    <n v="25"/>
    <x v="0"/>
    <x v="2"/>
    <x v="5"/>
    <s v="Books"/>
    <n v="291.26"/>
    <x v="45"/>
    <s v="Mobile"/>
    <x v="0"/>
    <x v="0"/>
    <n v="8"/>
    <x v="1"/>
    <x v="4"/>
    <n v="1"/>
    <x v="1"/>
    <x v="0"/>
  </r>
  <r>
    <n v="7186"/>
    <n v="21"/>
    <x v="0"/>
    <x v="0"/>
    <x v="5"/>
    <s v="Clothing"/>
    <n v="740.54"/>
    <x v="35"/>
    <s v="Mobile"/>
    <x v="0"/>
    <x v="1"/>
    <n v="3"/>
    <x v="1"/>
    <x v="3"/>
    <n v="12"/>
    <x v="2"/>
    <x v="2"/>
  </r>
  <r>
    <n v="7187"/>
    <n v="49"/>
    <x v="0"/>
    <x v="0"/>
    <x v="5"/>
    <s v="Electronics"/>
    <n v="233.68"/>
    <x v="34"/>
    <s v="Desktop"/>
    <x v="1"/>
    <x v="0"/>
    <n v="4"/>
    <x v="0"/>
    <x v="1"/>
    <n v="13"/>
    <x v="1"/>
    <x v="2"/>
  </r>
  <r>
    <n v="7188"/>
    <n v="62"/>
    <x v="1"/>
    <x v="0"/>
    <x v="3"/>
    <s v="Electronics"/>
    <n v="343.55"/>
    <x v="57"/>
    <s v="Mobile"/>
    <x v="3"/>
    <x v="0"/>
    <n v="5"/>
    <x v="1"/>
    <x v="3"/>
    <n v="8"/>
    <x v="0"/>
    <x v="0"/>
  </r>
  <r>
    <n v="7189"/>
    <n v="67"/>
    <x v="1"/>
    <x v="0"/>
    <x v="1"/>
    <s v="Electronics"/>
    <n v="666"/>
    <x v="7"/>
    <s v="Tablet"/>
    <x v="0"/>
    <x v="0"/>
    <n v="1"/>
    <x v="1"/>
    <x v="1"/>
    <n v="13"/>
    <x v="0"/>
    <x v="2"/>
  </r>
  <r>
    <n v="7190"/>
    <n v="55"/>
    <x v="0"/>
    <x v="1"/>
    <x v="1"/>
    <s v="Groceries"/>
    <n v="251.1"/>
    <x v="17"/>
    <s v="Desktop"/>
    <x v="2"/>
    <x v="1"/>
    <n v="4"/>
    <x v="0"/>
    <x v="4"/>
    <n v="3"/>
    <x v="0"/>
    <x v="2"/>
  </r>
  <r>
    <n v="7191"/>
    <n v="24"/>
    <x v="0"/>
    <x v="0"/>
    <x v="3"/>
    <s v="Clothing"/>
    <n v="94.63"/>
    <x v="17"/>
    <s v="Mobile"/>
    <x v="0"/>
    <x v="0"/>
    <n v="8"/>
    <x v="0"/>
    <x v="2"/>
    <n v="7"/>
    <x v="0"/>
    <x v="2"/>
  </r>
  <r>
    <n v="7192"/>
    <n v="58"/>
    <x v="0"/>
    <x v="1"/>
    <x v="5"/>
    <s v="Books"/>
    <n v="764.05"/>
    <x v="11"/>
    <s v="Desktop"/>
    <x v="3"/>
    <x v="1"/>
    <n v="7"/>
    <x v="0"/>
    <x v="0"/>
    <n v="9"/>
    <x v="1"/>
    <x v="1"/>
  </r>
  <r>
    <n v="7193"/>
    <n v="30"/>
    <x v="0"/>
    <x v="0"/>
    <x v="4"/>
    <s v="Electronics"/>
    <n v="387.84"/>
    <x v="46"/>
    <s v="Desktop"/>
    <x v="1"/>
    <x v="1"/>
    <n v="9"/>
    <x v="0"/>
    <x v="3"/>
    <n v="3"/>
    <x v="1"/>
    <x v="2"/>
  </r>
  <r>
    <n v="7194"/>
    <n v="68"/>
    <x v="1"/>
    <x v="1"/>
    <x v="6"/>
    <s v="Sports"/>
    <n v="143.41999999999999"/>
    <x v="35"/>
    <s v="Desktop"/>
    <x v="0"/>
    <x v="0"/>
    <n v="3"/>
    <x v="0"/>
    <x v="2"/>
    <n v="11"/>
    <x v="2"/>
    <x v="1"/>
  </r>
  <r>
    <n v="7195"/>
    <n v="57"/>
    <x v="0"/>
    <x v="0"/>
    <x v="1"/>
    <s v="Groceries"/>
    <n v="273.44"/>
    <x v="10"/>
    <s v="Mobile"/>
    <x v="3"/>
    <x v="1"/>
    <n v="5"/>
    <x v="1"/>
    <x v="4"/>
    <n v="10"/>
    <x v="1"/>
    <x v="1"/>
  </r>
  <r>
    <n v="7196"/>
    <n v="20"/>
    <x v="0"/>
    <x v="2"/>
    <x v="6"/>
    <s v="Books"/>
    <n v="328.04"/>
    <x v="41"/>
    <s v="Desktop"/>
    <x v="1"/>
    <x v="0"/>
    <n v="3"/>
    <x v="1"/>
    <x v="2"/>
    <n v="3"/>
    <x v="1"/>
    <x v="1"/>
  </r>
  <r>
    <n v="7197"/>
    <n v="66"/>
    <x v="1"/>
    <x v="1"/>
    <x v="5"/>
    <s v="Toys"/>
    <n v="449.97"/>
    <x v="2"/>
    <s v="Desktop"/>
    <x v="1"/>
    <x v="1"/>
    <n v="2"/>
    <x v="1"/>
    <x v="0"/>
    <n v="8"/>
    <x v="1"/>
    <x v="1"/>
  </r>
  <r>
    <n v="7198"/>
    <n v="52"/>
    <x v="0"/>
    <x v="0"/>
    <x v="3"/>
    <s v="Groceries"/>
    <n v="710.71"/>
    <x v="13"/>
    <s v="Desktop"/>
    <x v="3"/>
    <x v="0"/>
    <n v="4"/>
    <x v="0"/>
    <x v="0"/>
    <n v="5"/>
    <x v="1"/>
    <x v="1"/>
  </r>
  <r>
    <n v="7199"/>
    <n v="29"/>
    <x v="0"/>
    <x v="0"/>
    <x v="0"/>
    <s v="Sports"/>
    <n v="326"/>
    <x v="0"/>
    <s v="Mobile"/>
    <x v="3"/>
    <x v="0"/>
    <n v="2"/>
    <x v="1"/>
    <x v="0"/>
    <n v="7"/>
    <x v="2"/>
    <x v="1"/>
  </r>
  <r>
    <n v="7200"/>
    <n v="54"/>
    <x v="0"/>
    <x v="1"/>
    <x v="6"/>
    <s v="Home"/>
    <n v="704.72"/>
    <x v="6"/>
    <s v="Tablet"/>
    <x v="3"/>
    <x v="0"/>
    <n v="9"/>
    <x v="0"/>
    <x v="4"/>
    <n v="5"/>
    <x v="2"/>
    <x v="0"/>
  </r>
  <r>
    <n v="7201"/>
    <n v="69"/>
    <x v="1"/>
    <x v="1"/>
    <x v="3"/>
    <s v="Home"/>
    <n v="386.15"/>
    <x v="40"/>
    <s v="Mobile"/>
    <x v="1"/>
    <x v="1"/>
    <n v="5"/>
    <x v="0"/>
    <x v="3"/>
    <n v="4"/>
    <x v="0"/>
    <x v="1"/>
  </r>
  <r>
    <n v="7202"/>
    <n v="57"/>
    <x v="0"/>
    <x v="2"/>
    <x v="5"/>
    <s v="Toys"/>
    <n v="910.19"/>
    <x v="46"/>
    <s v="Mobile"/>
    <x v="2"/>
    <x v="0"/>
    <n v="3"/>
    <x v="0"/>
    <x v="4"/>
    <n v="10"/>
    <x v="0"/>
    <x v="1"/>
  </r>
  <r>
    <n v="7203"/>
    <n v="32"/>
    <x v="0"/>
    <x v="2"/>
    <x v="1"/>
    <s v="Books"/>
    <n v="283.57"/>
    <x v="24"/>
    <s v="Desktop"/>
    <x v="3"/>
    <x v="0"/>
    <n v="5"/>
    <x v="1"/>
    <x v="1"/>
    <n v="1"/>
    <x v="0"/>
    <x v="1"/>
  </r>
  <r>
    <n v="7204"/>
    <n v="25"/>
    <x v="0"/>
    <x v="1"/>
    <x v="6"/>
    <s v="Clothing"/>
    <n v="620.08000000000004"/>
    <x v="4"/>
    <s v="Desktop"/>
    <x v="3"/>
    <x v="1"/>
    <n v="9"/>
    <x v="0"/>
    <x v="2"/>
    <n v="7"/>
    <x v="1"/>
    <x v="2"/>
  </r>
  <r>
    <n v="7205"/>
    <n v="25"/>
    <x v="0"/>
    <x v="1"/>
    <x v="5"/>
    <s v="Books"/>
    <n v="604.39"/>
    <x v="40"/>
    <s v="Tablet"/>
    <x v="3"/>
    <x v="0"/>
    <n v="6"/>
    <x v="0"/>
    <x v="2"/>
    <n v="5"/>
    <x v="2"/>
    <x v="0"/>
  </r>
  <r>
    <n v="7206"/>
    <n v="63"/>
    <x v="1"/>
    <x v="0"/>
    <x v="1"/>
    <s v="Beauty"/>
    <n v="400.52"/>
    <x v="34"/>
    <s v="Desktop"/>
    <x v="4"/>
    <x v="0"/>
    <n v="9"/>
    <x v="0"/>
    <x v="0"/>
    <n v="4"/>
    <x v="1"/>
    <x v="2"/>
  </r>
  <r>
    <n v="7207"/>
    <n v="37"/>
    <x v="0"/>
    <x v="2"/>
    <x v="7"/>
    <s v="Home"/>
    <n v="55.77"/>
    <x v="39"/>
    <s v="Mobile"/>
    <x v="4"/>
    <x v="0"/>
    <n v="8"/>
    <x v="0"/>
    <x v="0"/>
    <n v="13"/>
    <x v="1"/>
    <x v="1"/>
  </r>
  <r>
    <n v="7208"/>
    <n v="24"/>
    <x v="0"/>
    <x v="2"/>
    <x v="1"/>
    <s v="Books"/>
    <n v="414.69"/>
    <x v="3"/>
    <s v="Tablet"/>
    <x v="1"/>
    <x v="1"/>
    <n v="3"/>
    <x v="1"/>
    <x v="3"/>
    <n v="1"/>
    <x v="2"/>
    <x v="0"/>
  </r>
  <r>
    <n v="7209"/>
    <n v="46"/>
    <x v="0"/>
    <x v="2"/>
    <x v="1"/>
    <s v="Home"/>
    <n v="233"/>
    <x v="43"/>
    <s v="Desktop"/>
    <x v="4"/>
    <x v="0"/>
    <n v="3"/>
    <x v="0"/>
    <x v="4"/>
    <n v="2"/>
    <x v="0"/>
    <x v="2"/>
  </r>
  <r>
    <n v="7210"/>
    <n v="23"/>
    <x v="0"/>
    <x v="1"/>
    <x v="6"/>
    <s v="Home"/>
    <n v="45.91"/>
    <x v="46"/>
    <s v="Desktop"/>
    <x v="1"/>
    <x v="1"/>
    <n v="4"/>
    <x v="1"/>
    <x v="1"/>
    <n v="7"/>
    <x v="0"/>
    <x v="0"/>
  </r>
  <r>
    <n v="7211"/>
    <n v="61"/>
    <x v="1"/>
    <x v="0"/>
    <x v="1"/>
    <s v="Toys"/>
    <n v="312.35000000000002"/>
    <x v="12"/>
    <s v="Mobile"/>
    <x v="2"/>
    <x v="1"/>
    <n v="9"/>
    <x v="1"/>
    <x v="4"/>
    <n v="11"/>
    <x v="1"/>
    <x v="2"/>
  </r>
  <r>
    <n v="7212"/>
    <n v="66"/>
    <x v="1"/>
    <x v="1"/>
    <x v="6"/>
    <s v="Home"/>
    <n v="201.81"/>
    <x v="28"/>
    <s v="Tablet"/>
    <x v="4"/>
    <x v="0"/>
    <n v="3"/>
    <x v="1"/>
    <x v="0"/>
    <n v="3"/>
    <x v="0"/>
    <x v="0"/>
  </r>
  <r>
    <n v="7213"/>
    <n v="64"/>
    <x v="1"/>
    <x v="2"/>
    <x v="3"/>
    <s v="Clothing"/>
    <n v="244.35"/>
    <x v="50"/>
    <s v="Desktop"/>
    <x v="2"/>
    <x v="1"/>
    <n v="7"/>
    <x v="1"/>
    <x v="4"/>
    <n v="12"/>
    <x v="2"/>
    <x v="2"/>
  </r>
  <r>
    <n v="7214"/>
    <n v="58"/>
    <x v="0"/>
    <x v="0"/>
    <x v="6"/>
    <s v="Electronics"/>
    <n v="804.25"/>
    <x v="16"/>
    <s v="Desktop"/>
    <x v="4"/>
    <x v="1"/>
    <n v="7"/>
    <x v="1"/>
    <x v="1"/>
    <n v="6"/>
    <x v="2"/>
    <x v="2"/>
  </r>
  <r>
    <n v="7215"/>
    <n v="61"/>
    <x v="1"/>
    <x v="2"/>
    <x v="5"/>
    <s v="Groceries"/>
    <n v="167.58"/>
    <x v="39"/>
    <s v="Desktop"/>
    <x v="0"/>
    <x v="1"/>
    <n v="4"/>
    <x v="0"/>
    <x v="4"/>
    <n v="1"/>
    <x v="0"/>
    <x v="0"/>
  </r>
  <r>
    <n v="7216"/>
    <n v="36"/>
    <x v="0"/>
    <x v="2"/>
    <x v="0"/>
    <s v="Clothing"/>
    <n v="286.57"/>
    <x v="57"/>
    <s v="Desktop"/>
    <x v="4"/>
    <x v="1"/>
    <n v="4"/>
    <x v="0"/>
    <x v="4"/>
    <n v="7"/>
    <x v="0"/>
    <x v="2"/>
  </r>
  <r>
    <n v="7217"/>
    <n v="34"/>
    <x v="0"/>
    <x v="1"/>
    <x v="1"/>
    <s v="Electronics"/>
    <n v="617.77"/>
    <x v="13"/>
    <s v="Desktop"/>
    <x v="2"/>
    <x v="1"/>
    <n v="3"/>
    <x v="1"/>
    <x v="2"/>
    <n v="8"/>
    <x v="0"/>
    <x v="0"/>
  </r>
  <r>
    <n v="7218"/>
    <n v="48"/>
    <x v="0"/>
    <x v="2"/>
    <x v="4"/>
    <s v="Clothing"/>
    <n v="291.07"/>
    <x v="24"/>
    <s v="Tablet"/>
    <x v="2"/>
    <x v="1"/>
    <n v="1"/>
    <x v="1"/>
    <x v="1"/>
    <n v="4"/>
    <x v="2"/>
    <x v="2"/>
  </r>
  <r>
    <n v="7219"/>
    <n v="33"/>
    <x v="0"/>
    <x v="2"/>
    <x v="0"/>
    <s v="Toys"/>
    <n v="569.25"/>
    <x v="1"/>
    <s v="Mobile"/>
    <x v="1"/>
    <x v="0"/>
    <n v="7"/>
    <x v="0"/>
    <x v="1"/>
    <n v="1"/>
    <x v="2"/>
    <x v="0"/>
  </r>
  <r>
    <n v="7220"/>
    <n v="62"/>
    <x v="1"/>
    <x v="0"/>
    <x v="4"/>
    <s v="Toys"/>
    <n v="112.89"/>
    <x v="19"/>
    <s v="Mobile"/>
    <x v="0"/>
    <x v="1"/>
    <n v="4"/>
    <x v="1"/>
    <x v="1"/>
    <n v="2"/>
    <x v="1"/>
    <x v="2"/>
  </r>
  <r>
    <n v="7221"/>
    <n v="18"/>
    <x v="2"/>
    <x v="1"/>
    <x v="6"/>
    <s v="Books"/>
    <n v="813.6"/>
    <x v="26"/>
    <s v="Mobile"/>
    <x v="1"/>
    <x v="0"/>
    <n v="9"/>
    <x v="1"/>
    <x v="1"/>
    <n v="2"/>
    <x v="0"/>
    <x v="2"/>
  </r>
  <r>
    <n v="7222"/>
    <n v="47"/>
    <x v="0"/>
    <x v="0"/>
    <x v="5"/>
    <s v="Electronics"/>
    <n v="62.26"/>
    <x v="24"/>
    <s v="Mobile"/>
    <x v="1"/>
    <x v="1"/>
    <n v="3"/>
    <x v="1"/>
    <x v="2"/>
    <n v="11"/>
    <x v="2"/>
    <x v="1"/>
  </r>
  <r>
    <n v="7223"/>
    <n v="26"/>
    <x v="0"/>
    <x v="0"/>
    <x v="1"/>
    <s v="Groceries"/>
    <n v="534.44000000000005"/>
    <x v="25"/>
    <s v="Mobile"/>
    <x v="0"/>
    <x v="1"/>
    <n v="2"/>
    <x v="1"/>
    <x v="3"/>
    <n v="5"/>
    <x v="0"/>
    <x v="2"/>
  </r>
  <r>
    <n v="7224"/>
    <n v="21"/>
    <x v="0"/>
    <x v="2"/>
    <x v="7"/>
    <s v="Clothing"/>
    <n v="202.81"/>
    <x v="38"/>
    <s v="Desktop"/>
    <x v="2"/>
    <x v="1"/>
    <n v="9"/>
    <x v="0"/>
    <x v="0"/>
    <n v="9"/>
    <x v="1"/>
    <x v="2"/>
  </r>
  <r>
    <n v="7225"/>
    <n v="54"/>
    <x v="0"/>
    <x v="0"/>
    <x v="7"/>
    <s v="Clothing"/>
    <n v="911.78"/>
    <x v="45"/>
    <s v="Mobile"/>
    <x v="4"/>
    <x v="0"/>
    <n v="5"/>
    <x v="1"/>
    <x v="4"/>
    <n v="12"/>
    <x v="0"/>
    <x v="2"/>
  </r>
  <r>
    <n v="7226"/>
    <n v="31"/>
    <x v="0"/>
    <x v="1"/>
    <x v="3"/>
    <s v="Home"/>
    <n v="54.94"/>
    <x v="0"/>
    <s v="Tablet"/>
    <x v="3"/>
    <x v="1"/>
    <n v="3"/>
    <x v="1"/>
    <x v="2"/>
    <n v="4"/>
    <x v="1"/>
    <x v="2"/>
  </r>
  <r>
    <n v="7227"/>
    <n v="58"/>
    <x v="0"/>
    <x v="0"/>
    <x v="0"/>
    <s v="Sports"/>
    <n v="413.99"/>
    <x v="7"/>
    <s v="Desktop"/>
    <x v="3"/>
    <x v="0"/>
    <n v="9"/>
    <x v="1"/>
    <x v="0"/>
    <n v="5"/>
    <x v="1"/>
    <x v="0"/>
  </r>
  <r>
    <n v="7228"/>
    <n v="22"/>
    <x v="0"/>
    <x v="1"/>
    <x v="4"/>
    <s v="Electronics"/>
    <n v="670.24"/>
    <x v="43"/>
    <s v="Mobile"/>
    <x v="3"/>
    <x v="1"/>
    <n v="3"/>
    <x v="1"/>
    <x v="3"/>
    <n v="5"/>
    <x v="0"/>
    <x v="0"/>
  </r>
  <r>
    <n v="7229"/>
    <n v="39"/>
    <x v="0"/>
    <x v="0"/>
    <x v="0"/>
    <s v="Toys"/>
    <n v="113.86"/>
    <x v="51"/>
    <s v="Desktop"/>
    <x v="2"/>
    <x v="0"/>
    <n v="7"/>
    <x v="1"/>
    <x v="0"/>
    <n v="2"/>
    <x v="1"/>
    <x v="2"/>
  </r>
  <r>
    <n v="7230"/>
    <n v="38"/>
    <x v="0"/>
    <x v="2"/>
    <x v="1"/>
    <s v="Toys"/>
    <n v="481.82"/>
    <x v="1"/>
    <s v="Tablet"/>
    <x v="3"/>
    <x v="0"/>
    <n v="6"/>
    <x v="1"/>
    <x v="0"/>
    <n v="12"/>
    <x v="1"/>
    <x v="1"/>
  </r>
  <r>
    <n v="7231"/>
    <n v="60"/>
    <x v="1"/>
    <x v="0"/>
    <x v="2"/>
    <s v="Sports"/>
    <n v="164.66"/>
    <x v="43"/>
    <s v="Mobile"/>
    <x v="1"/>
    <x v="1"/>
    <n v="1"/>
    <x v="1"/>
    <x v="1"/>
    <n v="8"/>
    <x v="2"/>
    <x v="0"/>
  </r>
  <r>
    <n v="7232"/>
    <n v="33"/>
    <x v="0"/>
    <x v="1"/>
    <x v="0"/>
    <s v="Beauty"/>
    <n v="529.25"/>
    <x v="44"/>
    <s v="Mobile"/>
    <x v="1"/>
    <x v="1"/>
    <n v="4"/>
    <x v="1"/>
    <x v="0"/>
    <n v="7"/>
    <x v="0"/>
    <x v="2"/>
  </r>
  <r>
    <n v="7233"/>
    <n v="31"/>
    <x v="0"/>
    <x v="2"/>
    <x v="3"/>
    <s v="Groceries"/>
    <n v="806.68"/>
    <x v="14"/>
    <s v="Mobile"/>
    <x v="2"/>
    <x v="0"/>
    <n v="4"/>
    <x v="1"/>
    <x v="3"/>
    <n v="13"/>
    <x v="1"/>
    <x v="1"/>
  </r>
  <r>
    <n v="7234"/>
    <n v="36"/>
    <x v="0"/>
    <x v="2"/>
    <x v="5"/>
    <s v="Home"/>
    <n v="189.53"/>
    <x v="11"/>
    <s v="Tablet"/>
    <x v="2"/>
    <x v="0"/>
    <n v="3"/>
    <x v="1"/>
    <x v="1"/>
    <n v="13"/>
    <x v="2"/>
    <x v="2"/>
  </r>
  <r>
    <n v="7235"/>
    <n v="27"/>
    <x v="0"/>
    <x v="0"/>
    <x v="0"/>
    <s v="Beauty"/>
    <n v="164.8"/>
    <x v="19"/>
    <s v="Mobile"/>
    <x v="3"/>
    <x v="1"/>
    <n v="1"/>
    <x v="1"/>
    <x v="3"/>
    <n v="5"/>
    <x v="0"/>
    <x v="1"/>
  </r>
  <r>
    <n v="7236"/>
    <n v="18"/>
    <x v="2"/>
    <x v="0"/>
    <x v="1"/>
    <s v="Groceries"/>
    <n v="387.69"/>
    <x v="13"/>
    <s v="Tablet"/>
    <x v="2"/>
    <x v="1"/>
    <n v="9"/>
    <x v="0"/>
    <x v="4"/>
    <n v="7"/>
    <x v="2"/>
    <x v="2"/>
  </r>
  <r>
    <n v="7237"/>
    <n v="50"/>
    <x v="0"/>
    <x v="0"/>
    <x v="3"/>
    <s v="Clothing"/>
    <n v="280.22000000000003"/>
    <x v="38"/>
    <s v="Mobile"/>
    <x v="0"/>
    <x v="0"/>
    <n v="5"/>
    <x v="1"/>
    <x v="0"/>
    <n v="13"/>
    <x v="0"/>
    <x v="0"/>
  </r>
  <r>
    <n v="7238"/>
    <n v="68"/>
    <x v="1"/>
    <x v="0"/>
    <x v="3"/>
    <s v="Toys"/>
    <n v="64.260000000000005"/>
    <x v="13"/>
    <s v="Tablet"/>
    <x v="2"/>
    <x v="1"/>
    <n v="8"/>
    <x v="1"/>
    <x v="4"/>
    <n v="8"/>
    <x v="2"/>
    <x v="1"/>
  </r>
  <r>
    <n v="7239"/>
    <n v="31"/>
    <x v="0"/>
    <x v="0"/>
    <x v="1"/>
    <s v="Toys"/>
    <n v="125.59"/>
    <x v="7"/>
    <s v="Mobile"/>
    <x v="0"/>
    <x v="0"/>
    <n v="3"/>
    <x v="0"/>
    <x v="3"/>
    <n v="1"/>
    <x v="0"/>
    <x v="1"/>
  </r>
  <r>
    <n v="7240"/>
    <n v="64"/>
    <x v="1"/>
    <x v="0"/>
    <x v="3"/>
    <s v="Books"/>
    <n v="490.08"/>
    <x v="13"/>
    <s v="Mobile"/>
    <x v="3"/>
    <x v="0"/>
    <n v="5"/>
    <x v="1"/>
    <x v="0"/>
    <n v="3"/>
    <x v="1"/>
    <x v="2"/>
  </r>
  <r>
    <n v="7241"/>
    <n v="49"/>
    <x v="0"/>
    <x v="0"/>
    <x v="3"/>
    <s v="Home"/>
    <n v="759.05"/>
    <x v="50"/>
    <s v="Tablet"/>
    <x v="2"/>
    <x v="0"/>
    <n v="1"/>
    <x v="0"/>
    <x v="0"/>
    <n v="12"/>
    <x v="1"/>
    <x v="0"/>
  </r>
  <r>
    <n v="7242"/>
    <n v="67"/>
    <x v="1"/>
    <x v="1"/>
    <x v="6"/>
    <s v="Electronics"/>
    <n v="757.05"/>
    <x v="35"/>
    <s v="Tablet"/>
    <x v="1"/>
    <x v="0"/>
    <n v="1"/>
    <x v="1"/>
    <x v="1"/>
    <n v="8"/>
    <x v="0"/>
    <x v="2"/>
  </r>
  <r>
    <n v="7243"/>
    <n v="19"/>
    <x v="2"/>
    <x v="0"/>
    <x v="6"/>
    <s v="Home"/>
    <n v="923.34"/>
    <x v="54"/>
    <s v="Mobile"/>
    <x v="3"/>
    <x v="0"/>
    <n v="8"/>
    <x v="1"/>
    <x v="3"/>
    <n v="13"/>
    <x v="1"/>
    <x v="2"/>
  </r>
  <r>
    <n v="7244"/>
    <n v="54"/>
    <x v="0"/>
    <x v="1"/>
    <x v="1"/>
    <s v="Toys"/>
    <n v="554.12"/>
    <x v="54"/>
    <s v="Tablet"/>
    <x v="2"/>
    <x v="1"/>
    <n v="1"/>
    <x v="1"/>
    <x v="1"/>
    <n v="9"/>
    <x v="0"/>
    <x v="0"/>
  </r>
  <r>
    <n v="7245"/>
    <n v="53"/>
    <x v="0"/>
    <x v="2"/>
    <x v="7"/>
    <s v="Home"/>
    <n v="593.24"/>
    <x v="23"/>
    <s v="Tablet"/>
    <x v="1"/>
    <x v="0"/>
    <n v="7"/>
    <x v="0"/>
    <x v="3"/>
    <n v="4"/>
    <x v="1"/>
    <x v="1"/>
  </r>
  <r>
    <n v="7246"/>
    <n v="44"/>
    <x v="0"/>
    <x v="2"/>
    <x v="4"/>
    <s v="Books"/>
    <n v="354.38"/>
    <x v="5"/>
    <s v="Desktop"/>
    <x v="1"/>
    <x v="1"/>
    <n v="9"/>
    <x v="0"/>
    <x v="1"/>
    <n v="5"/>
    <x v="0"/>
    <x v="0"/>
  </r>
  <r>
    <n v="7247"/>
    <n v="47"/>
    <x v="0"/>
    <x v="2"/>
    <x v="7"/>
    <s v="Sports"/>
    <n v="456.94"/>
    <x v="26"/>
    <s v="Mobile"/>
    <x v="1"/>
    <x v="0"/>
    <n v="5"/>
    <x v="1"/>
    <x v="3"/>
    <n v="13"/>
    <x v="2"/>
    <x v="0"/>
  </r>
  <r>
    <n v="7248"/>
    <n v="56"/>
    <x v="0"/>
    <x v="1"/>
    <x v="6"/>
    <s v="Books"/>
    <n v="616.57000000000005"/>
    <x v="47"/>
    <s v="Desktop"/>
    <x v="0"/>
    <x v="0"/>
    <n v="9"/>
    <x v="1"/>
    <x v="0"/>
    <n v="1"/>
    <x v="1"/>
    <x v="0"/>
  </r>
  <r>
    <n v="7249"/>
    <n v="61"/>
    <x v="1"/>
    <x v="0"/>
    <x v="5"/>
    <s v="Electronics"/>
    <n v="86.26"/>
    <x v="3"/>
    <s v="Desktop"/>
    <x v="4"/>
    <x v="1"/>
    <n v="4"/>
    <x v="0"/>
    <x v="4"/>
    <n v="1"/>
    <x v="1"/>
    <x v="2"/>
  </r>
  <r>
    <n v="7250"/>
    <n v="40"/>
    <x v="0"/>
    <x v="2"/>
    <x v="2"/>
    <s v="Books"/>
    <n v="12.72"/>
    <x v="57"/>
    <s v="Tablet"/>
    <x v="2"/>
    <x v="0"/>
    <n v="6"/>
    <x v="0"/>
    <x v="0"/>
    <n v="2"/>
    <x v="0"/>
    <x v="0"/>
  </r>
  <r>
    <n v="7251"/>
    <n v="61"/>
    <x v="1"/>
    <x v="0"/>
    <x v="0"/>
    <s v="Groceries"/>
    <n v="192.79"/>
    <x v="38"/>
    <s v="Tablet"/>
    <x v="1"/>
    <x v="0"/>
    <n v="9"/>
    <x v="0"/>
    <x v="3"/>
    <n v="12"/>
    <x v="0"/>
    <x v="1"/>
  </r>
  <r>
    <n v="7252"/>
    <n v="23"/>
    <x v="0"/>
    <x v="0"/>
    <x v="7"/>
    <s v="Home"/>
    <n v="629.78"/>
    <x v="33"/>
    <s v="Desktop"/>
    <x v="4"/>
    <x v="0"/>
    <n v="5"/>
    <x v="1"/>
    <x v="1"/>
    <n v="4"/>
    <x v="2"/>
    <x v="2"/>
  </r>
  <r>
    <n v="7253"/>
    <n v="67"/>
    <x v="1"/>
    <x v="1"/>
    <x v="2"/>
    <s v="Beauty"/>
    <n v="553.92999999999995"/>
    <x v="50"/>
    <s v="Mobile"/>
    <x v="2"/>
    <x v="1"/>
    <n v="2"/>
    <x v="0"/>
    <x v="1"/>
    <n v="8"/>
    <x v="2"/>
    <x v="0"/>
  </r>
  <r>
    <n v="7254"/>
    <n v="59"/>
    <x v="0"/>
    <x v="1"/>
    <x v="6"/>
    <s v="Toys"/>
    <n v="551.79999999999995"/>
    <x v="29"/>
    <s v="Desktop"/>
    <x v="1"/>
    <x v="0"/>
    <n v="8"/>
    <x v="0"/>
    <x v="4"/>
    <n v="4"/>
    <x v="1"/>
    <x v="1"/>
  </r>
  <r>
    <n v="7255"/>
    <n v="41"/>
    <x v="0"/>
    <x v="1"/>
    <x v="0"/>
    <s v="Beauty"/>
    <n v="694.48"/>
    <x v="43"/>
    <s v="Mobile"/>
    <x v="0"/>
    <x v="0"/>
    <n v="1"/>
    <x v="1"/>
    <x v="0"/>
    <n v="11"/>
    <x v="0"/>
    <x v="0"/>
  </r>
  <r>
    <n v="7256"/>
    <n v="22"/>
    <x v="0"/>
    <x v="0"/>
    <x v="5"/>
    <s v="Clothing"/>
    <n v="155.86000000000001"/>
    <x v="28"/>
    <s v="Tablet"/>
    <x v="2"/>
    <x v="1"/>
    <n v="7"/>
    <x v="0"/>
    <x v="0"/>
    <n v="4"/>
    <x v="2"/>
    <x v="2"/>
  </r>
  <r>
    <n v="7257"/>
    <n v="33"/>
    <x v="0"/>
    <x v="1"/>
    <x v="5"/>
    <s v="Clothing"/>
    <n v="735.43"/>
    <x v="13"/>
    <s v="Tablet"/>
    <x v="4"/>
    <x v="0"/>
    <n v="1"/>
    <x v="0"/>
    <x v="3"/>
    <n v="8"/>
    <x v="1"/>
    <x v="2"/>
  </r>
  <r>
    <n v="7258"/>
    <n v="41"/>
    <x v="0"/>
    <x v="2"/>
    <x v="1"/>
    <s v="Books"/>
    <n v="32.25"/>
    <x v="6"/>
    <s v="Mobile"/>
    <x v="2"/>
    <x v="1"/>
    <n v="2"/>
    <x v="1"/>
    <x v="0"/>
    <n v="13"/>
    <x v="2"/>
    <x v="2"/>
  </r>
  <r>
    <n v="7259"/>
    <n v="20"/>
    <x v="0"/>
    <x v="0"/>
    <x v="7"/>
    <s v="Books"/>
    <n v="881.93"/>
    <x v="31"/>
    <s v="Tablet"/>
    <x v="2"/>
    <x v="1"/>
    <n v="1"/>
    <x v="1"/>
    <x v="4"/>
    <n v="1"/>
    <x v="1"/>
    <x v="1"/>
  </r>
  <r>
    <n v="7260"/>
    <n v="22"/>
    <x v="0"/>
    <x v="2"/>
    <x v="2"/>
    <s v="Electronics"/>
    <n v="252.71"/>
    <x v="24"/>
    <s v="Desktop"/>
    <x v="1"/>
    <x v="0"/>
    <n v="2"/>
    <x v="1"/>
    <x v="4"/>
    <n v="9"/>
    <x v="2"/>
    <x v="2"/>
  </r>
  <r>
    <n v="7261"/>
    <n v="44"/>
    <x v="0"/>
    <x v="2"/>
    <x v="3"/>
    <s v="Books"/>
    <n v="524.84"/>
    <x v="3"/>
    <s v="Tablet"/>
    <x v="1"/>
    <x v="1"/>
    <n v="4"/>
    <x v="0"/>
    <x v="2"/>
    <n v="10"/>
    <x v="0"/>
    <x v="1"/>
  </r>
  <r>
    <n v="7262"/>
    <n v="53"/>
    <x v="0"/>
    <x v="1"/>
    <x v="0"/>
    <s v="Sports"/>
    <n v="190"/>
    <x v="23"/>
    <s v="Tablet"/>
    <x v="0"/>
    <x v="1"/>
    <n v="9"/>
    <x v="1"/>
    <x v="3"/>
    <n v="12"/>
    <x v="0"/>
    <x v="2"/>
  </r>
  <r>
    <n v="7263"/>
    <n v="61"/>
    <x v="1"/>
    <x v="2"/>
    <x v="6"/>
    <s v="Sports"/>
    <n v="943.39"/>
    <x v="18"/>
    <s v="Desktop"/>
    <x v="2"/>
    <x v="0"/>
    <n v="3"/>
    <x v="1"/>
    <x v="2"/>
    <n v="5"/>
    <x v="1"/>
    <x v="2"/>
  </r>
  <r>
    <n v="7264"/>
    <n v="55"/>
    <x v="0"/>
    <x v="1"/>
    <x v="5"/>
    <s v="Toys"/>
    <n v="804.8"/>
    <x v="29"/>
    <s v="Tablet"/>
    <x v="0"/>
    <x v="1"/>
    <n v="7"/>
    <x v="1"/>
    <x v="4"/>
    <n v="10"/>
    <x v="2"/>
    <x v="2"/>
  </r>
  <r>
    <n v="7265"/>
    <n v="39"/>
    <x v="0"/>
    <x v="2"/>
    <x v="5"/>
    <s v="Toys"/>
    <n v="194.92"/>
    <x v="50"/>
    <s v="Tablet"/>
    <x v="4"/>
    <x v="0"/>
    <n v="6"/>
    <x v="1"/>
    <x v="1"/>
    <n v="9"/>
    <x v="0"/>
    <x v="2"/>
  </r>
  <r>
    <n v="7266"/>
    <n v="43"/>
    <x v="0"/>
    <x v="2"/>
    <x v="0"/>
    <s v="Home"/>
    <n v="766.73"/>
    <x v="47"/>
    <s v="Mobile"/>
    <x v="0"/>
    <x v="0"/>
    <n v="3"/>
    <x v="0"/>
    <x v="3"/>
    <n v="8"/>
    <x v="2"/>
    <x v="1"/>
  </r>
  <r>
    <n v="7267"/>
    <n v="52"/>
    <x v="0"/>
    <x v="2"/>
    <x v="3"/>
    <s v="Beauty"/>
    <n v="824.28"/>
    <x v="2"/>
    <s v="Tablet"/>
    <x v="0"/>
    <x v="0"/>
    <n v="8"/>
    <x v="1"/>
    <x v="1"/>
    <n v="12"/>
    <x v="0"/>
    <x v="2"/>
  </r>
  <r>
    <n v="7268"/>
    <n v="43"/>
    <x v="0"/>
    <x v="2"/>
    <x v="0"/>
    <s v="Toys"/>
    <n v="813.72"/>
    <x v="50"/>
    <s v="Desktop"/>
    <x v="3"/>
    <x v="1"/>
    <n v="7"/>
    <x v="0"/>
    <x v="3"/>
    <n v="10"/>
    <x v="1"/>
    <x v="1"/>
  </r>
  <r>
    <n v="7269"/>
    <n v="35"/>
    <x v="0"/>
    <x v="2"/>
    <x v="7"/>
    <s v="Clothing"/>
    <n v="463.48"/>
    <x v="56"/>
    <s v="Mobile"/>
    <x v="4"/>
    <x v="0"/>
    <n v="4"/>
    <x v="0"/>
    <x v="3"/>
    <n v="8"/>
    <x v="2"/>
    <x v="2"/>
  </r>
  <r>
    <n v="7270"/>
    <n v="38"/>
    <x v="0"/>
    <x v="2"/>
    <x v="0"/>
    <s v="Books"/>
    <n v="919.44"/>
    <x v="46"/>
    <s v="Tablet"/>
    <x v="0"/>
    <x v="0"/>
    <n v="5"/>
    <x v="0"/>
    <x v="4"/>
    <n v="6"/>
    <x v="2"/>
    <x v="2"/>
  </r>
  <r>
    <n v="7271"/>
    <n v="49"/>
    <x v="0"/>
    <x v="1"/>
    <x v="2"/>
    <s v="Groceries"/>
    <n v="556.85"/>
    <x v="38"/>
    <s v="Mobile"/>
    <x v="0"/>
    <x v="0"/>
    <n v="9"/>
    <x v="1"/>
    <x v="0"/>
    <n v="10"/>
    <x v="0"/>
    <x v="0"/>
  </r>
  <r>
    <n v="7272"/>
    <n v="63"/>
    <x v="1"/>
    <x v="1"/>
    <x v="6"/>
    <s v="Electronics"/>
    <n v="788.31"/>
    <x v="44"/>
    <s v="Tablet"/>
    <x v="2"/>
    <x v="0"/>
    <n v="8"/>
    <x v="1"/>
    <x v="2"/>
    <n v="11"/>
    <x v="0"/>
    <x v="2"/>
  </r>
  <r>
    <n v="7273"/>
    <n v="67"/>
    <x v="1"/>
    <x v="0"/>
    <x v="0"/>
    <s v="Clothing"/>
    <n v="559.61"/>
    <x v="7"/>
    <s v="Tablet"/>
    <x v="2"/>
    <x v="0"/>
    <n v="1"/>
    <x v="1"/>
    <x v="1"/>
    <n v="9"/>
    <x v="0"/>
    <x v="0"/>
  </r>
  <r>
    <n v="7274"/>
    <n v="51"/>
    <x v="0"/>
    <x v="1"/>
    <x v="7"/>
    <s v="Electronics"/>
    <n v="566.54999999999995"/>
    <x v="29"/>
    <s v="Tablet"/>
    <x v="4"/>
    <x v="1"/>
    <n v="9"/>
    <x v="0"/>
    <x v="0"/>
    <n v="9"/>
    <x v="2"/>
    <x v="2"/>
  </r>
  <r>
    <n v="7275"/>
    <n v="55"/>
    <x v="0"/>
    <x v="2"/>
    <x v="3"/>
    <s v="Clothing"/>
    <n v="526.55999999999995"/>
    <x v="7"/>
    <s v="Desktop"/>
    <x v="0"/>
    <x v="0"/>
    <n v="5"/>
    <x v="0"/>
    <x v="0"/>
    <n v="4"/>
    <x v="2"/>
    <x v="2"/>
  </r>
  <r>
    <n v="7276"/>
    <n v="61"/>
    <x v="1"/>
    <x v="0"/>
    <x v="6"/>
    <s v="Sports"/>
    <n v="924.23"/>
    <x v="11"/>
    <s v="Mobile"/>
    <x v="4"/>
    <x v="1"/>
    <n v="7"/>
    <x v="0"/>
    <x v="0"/>
    <n v="12"/>
    <x v="0"/>
    <x v="1"/>
  </r>
  <r>
    <n v="7277"/>
    <n v="45"/>
    <x v="0"/>
    <x v="0"/>
    <x v="3"/>
    <s v="Books"/>
    <n v="933.37"/>
    <x v="5"/>
    <s v="Desktop"/>
    <x v="1"/>
    <x v="0"/>
    <n v="7"/>
    <x v="0"/>
    <x v="0"/>
    <n v="11"/>
    <x v="1"/>
    <x v="2"/>
  </r>
  <r>
    <n v="7278"/>
    <n v="68"/>
    <x v="1"/>
    <x v="1"/>
    <x v="4"/>
    <s v="Electronics"/>
    <n v="532.41999999999996"/>
    <x v="51"/>
    <s v="Mobile"/>
    <x v="0"/>
    <x v="0"/>
    <n v="8"/>
    <x v="1"/>
    <x v="0"/>
    <n v="8"/>
    <x v="0"/>
    <x v="1"/>
  </r>
  <r>
    <n v="7279"/>
    <n v="66"/>
    <x v="1"/>
    <x v="1"/>
    <x v="7"/>
    <s v="Sports"/>
    <n v="209.03"/>
    <x v="40"/>
    <s v="Mobile"/>
    <x v="1"/>
    <x v="0"/>
    <n v="6"/>
    <x v="1"/>
    <x v="1"/>
    <n v="3"/>
    <x v="2"/>
    <x v="2"/>
  </r>
  <r>
    <n v="7280"/>
    <n v="19"/>
    <x v="2"/>
    <x v="0"/>
    <x v="0"/>
    <s v="Toys"/>
    <n v="782.43"/>
    <x v="30"/>
    <s v="Tablet"/>
    <x v="1"/>
    <x v="0"/>
    <n v="8"/>
    <x v="0"/>
    <x v="1"/>
    <n v="8"/>
    <x v="2"/>
    <x v="0"/>
  </r>
  <r>
    <n v="7281"/>
    <n v="55"/>
    <x v="0"/>
    <x v="0"/>
    <x v="1"/>
    <s v="Home"/>
    <n v="897.27"/>
    <x v="7"/>
    <s v="Mobile"/>
    <x v="1"/>
    <x v="0"/>
    <n v="2"/>
    <x v="1"/>
    <x v="4"/>
    <n v="2"/>
    <x v="1"/>
    <x v="1"/>
  </r>
  <r>
    <n v="7282"/>
    <n v="60"/>
    <x v="1"/>
    <x v="2"/>
    <x v="2"/>
    <s v="Books"/>
    <n v="650.26"/>
    <x v="40"/>
    <s v="Tablet"/>
    <x v="3"/>
    <x v="1"/>
    <n v="3"/>
    <x v="0"/>
    <x v="2"/>
    <n v="10"/>
    <x v="0"/>
    <x v="1"/>
  </r>
  <r>
    <n v="7283"/>
    <n v="18"/>
    <x v="2"/>
    <x v="1"/>
    <x v="6"/>
    <s v="Books"/>
    <n v="523.05999999999995"/>
    <x v="25"/>
    <s v="Desktop"/>
    <x v="2"/>
    <x v="1"/>
    <n v="8"/>
    <x v="0"/>
    <x v="1"/>
    <n v="4"/>
    <x v="2"/>
    <x v="2"/>
  </r>
  <r>
    <n v="7284"/>
    <n v="54"/>
    <x v="0"/>
    <x v="0"/>
    <x v="3"/>
    <s v="Groceries"/>
    <n v="428.11"/>
    <x v="31"/>
    <s v="Mobile"/>
    <x v="4"/>
    <x v="0"/>
    <n v="7"/>
    <x v="0"/>
    <x v="1"/>
    <n v="12"/>
    <x v="1"/>
    <x v="0"/>
  </r>
  <r>
    <n v="7285"/>
    <n v="65"/>
    <x v="1"/>
    <x v="2"/>
    <x v="2"/>
    <s v="Electronics"/>
    <n v="471.08"/>
    <x v="39"/>
    <s v="Desktop"/>
    <x v="2"/>
    <x v="1"/>
    <n v="3"/>
    <x v="1"/>
    <x v="4"/>
    <n v="10"/>
    <x v="2"/>
    <x v="1"/>
  </r>
  <r>
    <n v="7286"/>
    <n v="30"/>
    <x v="0"/>
    <x v="0"/>
    <x v="2"/>
    <s v="Clothing"/>
    <n v="310.44"/>
    <x v="28"/>
    <s v="Tablet"/>
    <x v="2"/>
    <x v="0"/>
    <n v="5"/>
    <x v="0"/>
    <x v="2"/>
    <n v="1"/>
    <x v="0"/>
    <x v="0"/>
  </r>
  <r>
    <n v="7287"/>
    <n v="47"/>
    <x v="0"/>
    <x v="2"/>
    <x v="7"/>
    <s v="Sports"/>
    <n v="13.58"/>
    <x v="4"/>
    <s v="Desktop"/>
    <x v="1"/>
    <x v="1"/>
    <n v="7"/>
    <x v="0"/>
    <x v="0"/>
    <n v="7"/>
    <x v="0"/>
    <x v="2"/>
  </r>
  <r>
    <n v="7288"/>
    <n v="59"/>
    <x v="0"/>
    <x v="2"/>
    <x v="4"/>
    <s v="Toys"/>
    <n v="931.44"/>
    <x v="26"/>
    <s v="Tablet"/>
    <x v="2"/>
    <x v="1"/>
    <n v="3"/>
    <x v="1"/>
    <x v="2"/>
    <n v="3"/>
    <x v="0"/>
    <x v="0"/>
  </r>
  <r>
    <n v="7289"/>
    <n v="36"/>
    <x v="0"/>
    <x v="0"/>
    <x v="4"/>
    <s v="Clothing"/>
    <n v="160.30000000000001"/>
    <x v="3"/>
    <s v="Tablet"/>
    <x v="2"/>
    <x v="0"/>
    <n v="8"/>
    <x v="0"/>
    <x v="2"/>
    <n v="6"/>
    <x v="2"/>
    <x v="2"/>
  </r>
  <r>
    <n v="7290"/>
    <n v="22"/>
    <x v="0"/>
    <x v="2"/>
    <x v="4"/>
    <s v="Home"/>
    <n v="204.46"/>
    <x v="48"/>
    <s v="Tablet"/>
    <x v="3"/>
    <x v="1"/>
    <n v="6"/>
    <x v="0"/>
    <x v="0"/>
    <n v="11"/>
    <x v="0"/>
    <x v="2"/>
  </r>
  <r>
    <n v="7291"/>
    <n v="39"/>
    <x v="0"/>
    <x v="0"/>
    <x v="2"/>
    <s v="Groceries"/>
    <n v="785.27"/>
    <x v="36"/>
    <s v="Desktop"/>
    <x v="3"/>
    <x v="0"/>
    <n v="7"/>
    <x v="0"/>
    <x v="2"/>
    <n v="1"/>
    <x v="2"/>
    <x v="1"/>
  </r>
  <r>
    <n v="7292"/>
    <n v="32"/>
    <x v="0"/>
    <x v="0"/>
    <x v="5"/>
    <s v="Toys"/>
    <n v="943.34"/>
    <x v="54"/>
    <s v="Desktop"/>
    <x v="2"/>
    <x v="1"/>
    <n v="8"/>
    <x v="0"/>
    <x v="2"/>
    <n v="11"/>
    <x v="1"/>
    <x v="2"/>
  </r>
  <r>
    <n v="7293"/>
    <n v="57"/>
    <x v="0"/>
    <x v="2"/>
    <x v="0"/>
    <s v="Books"/>
    <n v="746.32"/>
    <x v="6"/>
    <s v="Mobile"/>
    <x v="4"/>
    <x v="0"/>
    <n v="3"/>
    <x v="1"/>
    <x v="1"/>
    <n v="5"/>
    <x v="1"/>
    <x v="0"/>
  </r>
  <r>
    <n v="7294"/>
    <n v="39"/>
    <x v="0"/>
    <x v="1"/>
    <x v="2"/>
    <s v="Beauty"/>
    <n v="867.65"/>
    <x v="5"/>
    <s v="Tablet"/>
    <x v="3"/>
    <x v="0"/>
    <n v="9"/>
    <x v="1"/>
    <x v="4"/>
    <n v="9"/>
    <x v="0"/>
    <x v="0"/>
  </r>
  <r>
    <n v="7295"/>
    <n v="43"/>
    <x v="0"/>
    <x v="2"/>
    <x v="5"/>
    <s v="Electronics"/>
    <n v="359.58"/>
    <x v="21"/>
    <s v="Tablet"/>
    <x v="3"/>
    <x v="1"/>
    <n v="5"/>
    <x v="1"/>
    <x v="0"/>
    <n v="4"/>
    <x v="0"/>
    <x v="1"/>
  </r>
  <r>
    <n v="7296"/>
    <n v="25"/>
    <x v="0"/>
    <x v="1"/>
    <x v="6"/>
    <s v="Groceries"/>
    <n v="65.11"/>
    <x v="57"/>
    <s v="Tablet"/>
    <x v="0"/>
    <x v="1"/>
    <n v="4"/>
    <x v="1"/>
    <x v="1"/>
    <n v="1"/>
    <x v="2"/>
    <x v="0"/>
  </r>
  <r>
    <n v="7297"/>
    <n v="46"/>
    <x v="0"/>
    <x v="2"/>
    <x v="7"/>
    <s v="Electronics"/>
    <n v="536.08000000000004"/>
    <x v="43"/>
    <s v="Desktop"/>
    <x v="4"/>
    <x v="0"/>
    <n v="1"/>
    <x v="1"/>
    <x v="3"/>
    <n v="11"/>
    <x v="1"/>
    <x v="1"/>
  </r>
  <r>
    <n v="7298"/>
    <n v="45"/>
    <x v="0"/>
    <x v="0"/>
    <x v="6"/>
    <s v="Electronics"/>
    <n v="602.9"/>
    <x v="34"/>
    <s v="Tablet"/>
    <x v="4"/>
    <x v="1"/>
    <n v="2"/>
    <x v="0"/>
    <x v="2"/>
    <n v="8"/>
    <x v="0"/>
    <x v="1"/>
  </r>
  <r>
    <n v="7299"/>
    <n v="59"/>
    <x v="0"/>
    <x v="2"/>
    <x v="6"/>
    <s v="Books"/>
    <n v="945.33"/>
    <x v="23"/>
    <s v="Tablet"/>
    <x v="2"/>
    <x v="0"/>
    <n v="1"/>
    <x v="1"/>
    <x v="1"/>
    <n v="7"/>
    <x v="1"/>
    <x v="2"/>
  </r>
  <r>
    <n v="7300"/>
    <n v="44"/>
    <x v="0"/>
    <x v="0"/>
    <x v="6"/>
    <s v="Sports"/>
    <n v="933.57"/>
    <x v="46"/>
    <s v="Desktop"/>
    <x v="2"/>
    <x v="1"/>
    <n v="4"/>
    <x v="1"/>
    <x v="0"/>
    <n v="13"/>
    <x v="0"/>
    <x v="2"/>
  </r>
  <r>
    <n v="7301"/>
    <n v="59"/>
    <x v="0"/>
    <x v="0"/>
    <x v="4"/>
    <s v="Groceries"/>
    <n v="854.58"/>
    <x v="58"/>
    <s v="Desktop"/>
    <x v="2"/>
    <x v="1"/>
    <n v="1"/>
    <x v="0"/>
    <x v="0"/>
    <n v="2"/>
    <x v="2"/>
    <x v="2"/>
  </r>
  <r>
    <n v="7302"/>
    <n v="32"/>
    <x v="0"/>
    <x v="1"/>
    <x v="3"/>
    <s v="Home"/>
    <n v="252.43"/>
    <x v="26"/>
    <s v="Mobile"/>
    <x v="1"/>
    <x v="0"/>
    <n v="8"/>
    <x v="1"/>
    <x v="3"/>
    <n v="11"/>
    <x v="1"/>
    <x v="1"/>
  </r>
  <r>
    <n v="7303"/>
    <n v="19"/>
    <x v="2"/>
    <x v="1"/>
    <x v="7"/>
    <s v="Toys"/>
    <n v="565.51"/>
    <x v="14"/>
    <s v="Mobile"/>
    <x v="0"/>
    <x v="1"/>
    <n v="4"/>
    <x v="0"/>
    <x v="1"/>
    <n v="2"/>
    <x v="0"/>
    <x v="1"/>
  </r>
  <r>
    <n v="7304"/>
    <n v="19"/>
    <x v="2"/>
    <x v="0"/>
    <x v="1"/>
    <s v="Toys"/>
    <n v="811.06"/>
    <x v="11"/>
    <s v="Tablet"/>
    <x v="2"/>
    <x v="1"/>
    <n v="5"/>
    <x v="1"/>
    <x v="4"/>
    <n v="10"/>
    <x v="1"/>
    <x v="1"/>
  </r>
  <r>
    <n v="7305"/>
    <n v="47"/>
    <x v="0"/>
    <x v="0"/>
    <x v="3"/>
    <s v="Electronics"/>
    <n v="365.91"/>
    <x v="28"/>
    <s v="Mobile"/>
    <x v="2"/>
    <x v="0"/>
    <n v="5"/>
    <x v="0"/>
    <x v="4"/>
    <n v="6"/>
    <x v="1"/>
    <x v="1"/>
  </r>
  <r>
    <n v="7306"/>
    <n v="26"/>
    <x v="0"/>
    <x v="1"/>
    <x v="1"/>
    <s v="Home"/>
    <n v="749.84"/>
    <x v="8"/>
    <s v="Tablet"/>
    <x v="1"/>
    <x v="1"/>
    <n v="1"/>
    <x v="1"/>
    <x v="0"/>
    <n v="9"/>
    <x v="2"/>
    <x v="2"/>
  </r>
  <r>
    <n v="7307"/>
    <n v="29"/>
    <x v="0"/>
    <x v="1"/>
    <x v="3"/>
    <s v="Electronics"/>
    <n v="50.97"/>
    <x v="10"/>
    <s v="Tablet"/>
    <x v="0"/>
    <x v="0"/>
    <n v="6"/>
    <x v="0"/>
    <x v="3"/>
    <n v="8"/>
    <x v="2"/>
    <x v="1"/>
  </r>
  <r>
    <n v="7308"/>
    <n v="39"/>
    <x v="0"/>
    <x v="2"/>
    <x v="3"/>
    <s v="Sports"/>
    <n v="208.3"/>
    <x v="49"/>
    <s v="Desktop"/>
    <x v="3"/>
    <x v="1"/>
    <n v="9"/>
    <x v="0"/>
    <x v="2"/>
    <n v="8"/>
    <x v="1"/>
    <x v="0"/>
  </r>
  <r>
    <n v="7309"/>
    <n v="46"/>
    <x v="0"/>
    <x v="2"/>
    <x v="2"/>
    <s v="Groceries"/>
    <n v="272.57"/>
    <x v="49"/>
    <s v="Mobile"/>
    <x v="3"/>
    <x v="0"/>
    <n v="2"/>
    <x v="1"/>
    <x v="4"/>
    <n v="10"/>
    <x v="0"/>
    <x v="0"/>
  </r>
  <r>
    <n v="7310"/>
    <n v="51"/>
    <x v="0"/>
    <x v="1"/>
    <x v="6"/>
    <s v="Sports"/>
    <n v="399.87"/>
    <x v="51"/>
    <s v="Mobile"/>
    <x v="4"/>
    <x v="1"/>
    <n v="3"/>
    <x v="1"/>
    <x v="2"/>
    <n v="5"/>
    <x v="0"/>
    <x v="2"/>
  </r>
  <r>
    <n v="7311"/>
    <n v="18"/>
    <x v="2"/>
    <x v="2"/>
    <x v="4"/>
    <s v="Toys"/>
    <n v="190.71"/>
    <x v="19"/>
    <s v="Mobile"/>
    <x v="2"/>
    <x v="0"/>
    <n v="4"/>
    <x v="0"/>
    <x v="0"/>
    <n v="6"/>
    <x v="0"/>
    <x v="1"/>
  </r>
  <r>
    <n v="7312"/>
    <n v="57"/>
    <x v="0"/>
    <x v="1"/>
    <x v="2"/>
    <s v="Books"/>
    <n v="511.22"/>
    <x v="15"/>
    <s v="Tablet"/>
    <x v="4"/>
    <x v="1"/>
    <n v="2"/>
    <x v="1"/>
    <x v="3"/>
    <n v="8"/>
    <x v="0"/>
    <x v="0"/>
  </r>
  <r>
    <n v="7313"/>
    <n v="29"/>
    <x v="0"/>
    <x v="2"/>
    <x v="6"/>
    <s v="Clothing"/>
    <n v="678.75"/>
    <x v="35"/>
    <s v="Desktop"/>
    <x v="2"/>
    <x v="0"/>
    <n v="6"/>
    <x v="1"/>
    <x v="3"/>
    <n v="8"/>
    <x v="2"/>
    <x v="0"/>
  </r>
  <r>
    <n v="7314"/>
    <n v="44"/>
    <x v="0"/>
    <x v="2"/>
    <x v="3"/>
    <s v="Beauty"/>
    <n v="950.09"/>
    <x v="32"/>
    <s v="Tablet"/>
    <x v="4"/>
    <x v="0"/>
    <n v="4"/>
    <x v="0"/>
    <x v="0"/>
    <n v="9"/>
    <x v="2"/>
    <x v="1"/>
  </r>
  <r>
    <n v="7315"/>
    <n v="55"/>
    <x v="0"/>
    <x v="0"/>
    <x v="6"/>
    <s v="Sports"/>
    <n v="538.11"/>
    <x v="33"/>
    <s v="Tablet"/>
    <x v="3"/>
    <x v="0"/>
    <n v="3"/>
    <x v="0"/>
    <x v="3"/>
    <n v="13"/>
    <x v="2"/>
    <x v="0"/>
  </r>
  <r>
    <n v="7316"/>
    <n v="21"/>
    <x v="0"/>
    <x v="0"/>
    <x v="0"/>
    <s v="Clothing"/>
    <n v="641.12"/>
    <x v="35"/>
    <s v="Desktop"/>
    <x v="2"/>
    <x v="1"/>
    <n v="9"/>
    <x v="1"/>
    <x v="4"/>
    <n v="10"/>
    <x v="0"/>
    <x v="0"/>
  </r>
  <r>
    <n v="7317"/>
    <n v="22"/>
    <x v="0"/>
    <x v="2"/>
    <x v="2"/>
    <s v="Home"/>
    <n v="249.21"/>
    <x v="17"/>
    <s v="Mobile"/>
    <x v="4"/>
    <x v="1"/>
    <n v="1"/>
    <x v="1"/>
    <x v="0"/>
    <n v="3"/>
    <x v="1"/>
    <x v="2"/>
  </r>
  <r>
    <n v="7318"/>
    <n v="38"/>
    <x v="0"/>
    <x v="0"/>
    <x v="7"/>
    <s v="Clothing"/>
    <n v="550.87"/>
    <x v="33"/>
    <s v="Tablet"/>
    <x v="4"/>
    <x v="1"/>
    <n v="4"/>
    <x v="1"/>
    <x v="2"/>
    <n v="5"/>
    <x v="2"/>
    <x v="0"/>
  </r>
  <r>
    <n v="7319"/>
    <n v="40"/>
    <x v="0"/>
    <x v="0"/>
    <x v="6"/>
    <s v="Home"/>
    <n v="725.72"/>
    <x v="20"/>
    <s v="Desktop"/>
    <x v="3"/>
    <x v="1"/>
    <n v="4"/>
    <x v="1"/>
    <x v="3"/>
    <n v="8"/>
    <x v="0"/>
    <x v="0"/>
  </r>
  <r>
    <n v="7320"/>
    <n v="26"/>
    <x v="0"/>
    <x v="2"/>
    <x v="4"/>
    <s v="Beauty"/>
    <n v="959.73"/>
    <x v="12"/>
    <s v="Tablet"/>
    <x v="1"/>
    <x v="0"/>
    <n v="6"/>
    <x v="1"/>
    <x v="0"/>
    <n v="7"/>
    <x v="1"/>
    <x v="1"/>
  </r>
  <r>
    <n v="7321"/>
    <n v="46"/>
    <x v="0"/>
    <x v="0"/>
    <x v="4"/>
    <s v="Groceries"/>
    <n v="806.71"/>
    <x v="0"/>
    <s v="Mobile"/>
    <x v="1"/>
    <x v="0"/>
    <n v="4"/>
    <x v="1"/>
    <x v="4"/>
    <n v="2"/>
    <x v="2"/>
    <x v="0"/>
  </r>
  <r>
    <n v="7322"/>
    <n v="51"/>
    <x v="0"/>
    <x v="0"/>
    <x v="2"/>
    <s v="Clothing"/>
    <n v="210.64"/>
    <x v="23"/>
    <s v="Tablet"/>
    <x v="0"/>
    <x v="1"/>
    <n v="2"/>
    <x v="0"/>
    <x v="4"/>
    <n v="2"/>
    <x v="0"/>
    <x v="2"/>
  </r>
  <r>
    <n v="7323"/>
    <n v="60"/>
    <x v="1"/>
    <x v="0"/>
    <x v="5"/>
    <s v="Toys"/>
    <n v="608.26"/>
    <x v="8"/>
    <s v="Desktop"/>
    <x v="1"/>
    <x v="1"/>
    <n v="2"/>
    <x v="0"/>
    <x v="4"/>
    <n v="13"/>
    <x v="2"/>
    <x v="2"/>
  </r>
  <r>
    <n v="7324"/>
    <n v="42"/>
    <x v="0"/>
    <x v="2"/>
    <x v="4"/>
    <s v="Groceries"/>
    <n v="732.26"/>
    <x v="48"/>
    <s v="Desktop"/>
    <x v="4"/>
    <x v="1"/>
    <n v="8"/>
    <x v="0"/>
    <x v="1"/>
    <n v="10"/>
    <x v="0"/>
    <x v="0"/>
  </r>
  <r>
    <n v="7325"/>
    <n v="64"/>
    <x v="1"/>
    <x v="0"/>
    <x v="7"/>
    <s v="Sports"/>
    <n v="504.1"/>
    <x v="14"/>
    <s v="Tablet"/>
    <x v="3"/>
    <x v="0"/>
    <n v="2"/>
    <x v="1"/>
    <x v="1"/>
    <n v="7"/>
    <x v="1"/>
    <x v="0"/>
  </r>
  <r>
    <n v="7326"/>
    <n v="59"/>
    <x v="0"/>
    <x v="2"/>
    <x v="0"/>
    <s v="Books"/>
    <n v="330.76"/>
    <x v="32"/>
    <s v="Tablet"/>
    <x v="4"/>
    <x v="1"/>
    <n v="5"/>
    <x v="0"/>
    <x v="1"/>
    <n v="7"/>
    <x v="2"/>
    <x v="0"/>
  </r>
  <r>
    <n v="7327"/>
    <n v="31"/>
    <x v="0"/>
    <x v="1"/>
    <x v="5"/>
    <s v="Beauty"/>
    <n v="695.07"/>
    <x v="41"/>
    <s v="Tablet"/>
    <x v="0"/>
    <x v="1"/>
    <n v="4"/>
    <x v="1"/>
    <x v="1"/>
    <n v="3"/>
    <x v="2"/>
    <x v="0"/>
  </r>
  <r>
    <n v="7328"/>
    <n v="31"/>
    <x v="0"/>
    <x v="0"/>
    <x v="5"/>
    <s v="Groceries"/>
    <n v="564.04999999999995"/>
    <x v="43"/>
    <s v="Tablet"/>
    <x v="0"/>
    <x v="0"/>
    <n v="8"/>
    <x v="0"/>
    <x v="0"/>
    <n v="8"/>
    <x v="0"/>
    <x v="1"/>
  </r>
  <r>
    <n v="7329"/>
    <n v="56"/>
    <x v="0"/>
    <x v="0"/>
    <x v="5"/>
    <s v="Books"/>
    <n v="170.8"/>
    <x v="0"/>
    <s v="Mobile"/>
    <x v="0"/>
    <x v="0"/>
    <n v="8"/>
    <x v="0"/>
    <x v="2"/>
    <n v="11"/>
    <x v="2"/>
    <x v="2"/>
  </r>
  <r>
    <n v="7330"/>
    <n v="42"/>
    <x v="0"/>
    <x v="2"/>
    <x v="3"/>
    <s v="Electronics"/>
    <n v="794.91"/>
    <x v="22"/>
    <s v="Desktop"/>
    <x v="2"/>
    <x v="0"/>
    <n v="3"/>
    <x v="1"/>
    <x v="4"/>
    <n v="11"/>
    <x v="0"/>
    <x v="2"/>
  </r>
  <r>
    <n v="7331"/>
    <n v="49"/>
    <x v="0"/>
    <x v="0"/>
    <x v="7"/>
    <s v="Beauty"/>
    <n v="949.14"/>
    <x v="22"/>
    <s v="Desktop"/>
    <x v="3"/>
    <x v="1"/>
    <n v="5"/>
    <x v="0"/>
    <x v="1"/>
    <n v="4"/>
    <x v="2"/>
    <x v="1"/>
  </r>
  <r>
    <n v="7332"/>
    <n v="55"/>
    <x v="0"/>
    <x v="0"/>
    <x v="5"/>
    <s v="Toys"/>
    <n v="638.99"/>
    <x v="44"/>
    <s v="Mobile"/>
    <x v="0"/>
    <x v="1"/>
    <n v="4"/>
    <x v="1"/>
    <x v="0"/>
    <n v="12"/>
    <x v="2"/>
    <x v="0"/>
  </r>
  <r>
    <n v="7333"/>
    <n v="47"/>
    <x v="0"/>
    <x v="2"/>
    <x v="0"/>
    <s v="Beauty"/>
    <n v="639.55999999999995"/>
    <x v="8"/>
    <s v="Desktop"/>
    <x v="3"/>
    <x v="0"/>
    <n v="7"/>
    <x v="1"/>
    <x v="1"/>
    <n v="4"/>
    <x v="2"/>
    <x v="0"/>
  </r>
  <r>
    <n v="7334"/>
    <n v="48"/>
    <x v="0"/>
    <x v="1"/>
    <x v="7"/>
    <s v="Groceries"/>
    <n v="345.68"/>
    <x v="16"/>
    <s v="Desktop"/>
    <x v="2"/>
    <x v="0"/>
    <n v="4"/>
    <x v="0"/>
    <x v="2"/>
    <n v="9"/>
    <x v="2"/>
    <x v="0"/>
  </r>
  <r>
    <n v="7335"/>
    <n v="24"/>
    <x v="0"/>
    <x v="0"/>
    <x v="2"/>
    <s v="Electronics"/>
    <n v="529.35"/>
    <x v="12"/>
    <s v="Mobile"/>
    <x v="1"/>
    <x v="0"/>
    <n v="1"/>
    <x v="0"/>
    <x v="4"/>
    <n v="7"/>
    <x v="2"/>
    <x v="2"/>
  </r>
  <r>
    <n v="7336"/>
    <n v="36"/>
    <x v="0"/>
    <x v="0"/>
    <x v="6"/>
    <s v="Books"/>
    <n v="367.54"/>
    <x v="19"/>
    <s v="Desktop"/>
    <x v="1"/>
    <x v="1"/>
    <n v="8"/>
    <x v="1"/>
    <x v="1"/>
    <n v="10"/>
    <x v="2"/>
    <x v="2"/>
  </r>
  <r>
    <n v="7337"/>
    <n v="65"/>
    <x v="1"/>
    <x v="0"/>
    <x v="3"/>
    <s v="Toys"/>
    <n v="750.96"/>
    <x v="42"/>
    <s v="Mobile"/>
    <x v="0"/>
    <x v="0"/>
    <n v="6"/>
    <x v="0"/>
    <x v="3"/>
    <n v="10"/>
    <x v="1"/>
    <x v="1"/>
  </r>
  <r>
    <n v="7338"/>
    <n v="26"/>
    <x v="0"/>
    <x v="0"/>
    <x v="0"/>
    <s v="Home"/>
    <n v="183.11"/>
    <x v="55"/>
    <s v="Desktop"/>
    <x v="4"/>
    <x v="1"/>
    <n v="6"/>
    <x v="1"/>
    <x v="1"/>
    <n v="6"/>
    <x v="0"/>
    <x v="1"/>
  </r>
  <r>
    <n v="7339"/>
    <n v="65"/>
    <x v="1"/>
    <x v="1"/>
    <x v="0"/>
    <s v="Clothing"/>
    <n v="140.83000000000001"/>
    <x v="37"/>
    <s v="Desktop"/>
    <x v="1"/>
    <x v="1"/>
    <n v="6"/>
    <x v="0"/>
    <x v="4"/>
    <n v="10"/>
    <x v="1"/>
    <x v="1"/>
  </r>
  <r>
    <n v="7340"/>
    <n v="49"/>
    <x v="0"/>
    <x v="0"/>
    <x v="2"/>
    <s v="Electronics"/>
    <n v="816.41"/>
    <x v="0"/>
    <s v="Tablet"/>
    <x v="3"/>
    <x v="0"/>
    <n v="7"/>
    <x v="0"/>
    <x v="0"/>
    <n v="7"/>
    <x v="0"/>
    <x v="2"/>
  </r>
  <r>
    <n v="7341"/>
    <n v="27"/>
    <x v="0"/>
    <x v="0"/>
    <x v="7"/>
    <s v="Toys"/>
    <n v="965.96"/>
    <x v="48"/>
    <s v="Desktop"/>
    <x v="2"/>
    <x v="1"/>
    <n v="1"/>
    <x v="1"/>
    <x v="4"/>
    <n v="2"/>
    <x v="1"/>
    <x v="2"/>
  </r>
  <r>
    <n v="7342"/>
    <n v="42"/>
    <x v="0"/>
    <x v="1"/>
    <x v="7"/>
    <s v="Groceries"/>
    <n v="599.71"/>
    <x v="8"/>
    <s v="Tablet"/>
    <x v="3"/>
    <x v="1"/>
    <n v="4"/>
    <x v="1"/>
    <x v="1"/>
    <n v="1"/>
    <x v="1"/>
    <x v="1"/>
  </r>
  <r>
    <n v="7343"/>
    <n v="44"/>
    <x v="0"/>
    <x v="1"/>
    <x v="4"/>
    <s v="Groceries"/>
    <n v="62.6"/>
    <x v="13"/>
    <s v="Tablet"/>
    <x v="4"/>
    <x v="1"/>
    <n v="6"/>
    <x v="1"/>
    <x v="4"/>
    <n v="5"/>
    <x v="2"/>
    <x v="0"/>
  </r>
  <r>
    <n v="7344"/>
    <n v="26"/>
    <x v="0"/>
    <x v="2"/>
    <x v="3"/>
    <s v="Clothing"/>
    <n v="595.98"/>
    <x v="28"/>
    <s v="Tablet"/>
    <x v="3"/>
    <x v="1"/>
    <n v="7"/>
    <x v="1"/>
    <x v="2"/>
    <n v="2"/>
    <x v="1"/>
    <x v="1"/>
  </r>
  <r>
    <n v="7345"/>
    <n v="44"/>
    <x v="0"/>
    <x v="2"/>
    <x v="2"/>
    <s v="Clothing"/>
    <n v="645.54"/>
    <x v="57"/>
    <s v="Tablet"/>
    <x v="1"/>
    <x v="0"/>
    <n v="2"/>
    <x v="1"/>
    <x v="0"/>
    <n v="5"/>
    <x v="0"/>
    <x v="2"/>
  </r>
  <r>
    <n v="7346"/>
    <n v="34"/>
    <x v="0"/>
    <x v="1"/>
    <x v="5"/>
    <s v="Electronics"/>
    <n v="364.11"/>
    <x v="12"/>
    <s v="Mobile"/>
    <x v="2"/>
    <x v="1"/>
    <n v="1"/>
    <x v="1"/>
    <x v="2"/>
    <n v="4"/>
    <x v="2"/>
    <x v="2"/>
  </r>
  <r>
    <n v="7347"/>
    <n v="43"/>
    <x v="0"/>
    <x v="2"/>
    <x v="5"/>
    <s v="Books"/>
    <n v="125.9"/>
    <x v="53"/>
    <s v="Mobile"/>
    <x v="4"/>
    <x v="1"/>
    <n v="1"/>
    <x v="1"/>
    <x v="4"/>
    <n v="2"/>
    <x v="0"/>
    <x v="0"/>
  </r>
  <r>
    <n v="7348"/>
    <n v="42"/>
    <x v="0"/>
    <x v="1"/>
    <x v="3"/>
    <s v="Clothing"/>
    <n v="144.80000000000001"/>
    <x v="48"/>
    <s v="Mobile"/>
    <x v="0"/>
    <x v="0"/>
    <n v="3"/>
    <x v="0"/>
    <x v="3"/>
    <n v="13"/>
    <x v="1"/>
    <x v="1"/>
  </r>
  <r>
    <n v="7349"/>
    <n v="44"/>
    <x v="0"/>
    <x v="1"/>
    <x v="0"/>
    <s v="Sports"/>
    <n v="281.33"/>
    <x v="20"/>
    <s v="Mobile"/>
    <x v="2"/>
    <x v="0"/>
    <n v="7"/>
    <x v="0"/>
    <x v="1"/>
    <n v="2"/>
    <x v="2"/>
    <x v="0"/>
  </r>
  <r>
    <n v="7350"/>
    <n v="56"/>
    <x v="0"/>
    <x v="2"/>
    <x v="7"/>
    <s v="Toys"/>
    <n v="510.5"/>
    <x v="54"/>
    <s v="Mobile"/>
    <x v="0"/>
    <x v="1"/>
    <n v="6"/>
    <x v="0"/>
    <x v="1"/>
    <n v="2"/>
    <x v="1"/>
    <x v="1"/>
  </r>
  <r>
    <n v="7351"/>
    <n v="46"/>
    <x v="0"/>
    <x v="2"/>
    <x v="2"/>
    <s v="Clothing"/>
    <n v="809.99"/>
    <x v="51"/>
    <s v="Desktop"/>
    <x v="0"/>
    <x v="1"/>
    <n v="4"/>
    <x v="0"/>
    <x v="4"/>
    <n v="5"/>
    <x v="0"/>
    <x v="0"/>
  </r>
  <r>
    <n v="7352"/>
    <n v="65"/>
    <x v="1"/>
    <x v="0"/>
    <x v="4"/>
    <s v="Home"/>
    <n v="249.15"/>
    <x v="23"/>
    <s v="Desktop"/>
    <x v="4"/>
    <x v="0"/>
    <n v="1"/>
    <x v="0"/>
    <x v="4"/>
    <n v="10"/>
    <x v="1"/>
    <x v="1"/>
  </r>
  <r>
    <n v="7353"/>
    <n v="22"/>
    <x v="0"/>
    <x v="0"/>
    <x v="5"/>
    <s v="Beauty"/>
    <n v="293.11"/>
    <x v="22"/>
    <s v="Desktop"/>
    <x v="4"/>
    <x v="0"/>
    <n v="8"/>
    <x v="0"/>
    <x v="0"/>
    <n v="4"/>
    <x v="0"/>
    <x v="1"/>
  </r>
  <r>
    <n v="7354"/>
    <n v="46"/>
    <x v="0"/>
    <x v="1"/>
    <x v="5"/>
    <s v="Home"/>
    <n v="102.77"/>
    <x v="38"/>
    <s v="Mobile"/>
    <x v="4"/>
    <x v="1"/>
    <n v="7"/>
    <x v="1"/>
    <x v="3"/>
    <n v="8"/>
    <x v="2"/>
    <x v="0"/>
  </r>
  <r>
    <n v="7355"/>
    <n v="60"/>
    <x v="1"/>
    <x v="0"/>
    <x v="6"/>
    <s v="Beauty"/>
    <n v="460.73"/>
    <x v="9"/>
    <s v="Desktop"/>
    <x v="2"/>
    <x v="0"/>
    <n v="5"/>
    <x v="1"/>
    <x v="2"/>
    <n v="11"/>
    <x v="2"/>
    <x v="1"/>
  </r>
  <r>
    <n v="7356"/>
    <n v="27"/>
    <x v="0"/>
    <x v="0"/>
    <x v="0"/>
    <s v="Groceries"/>
    <n v="843.96"/>
    <x v="35"/>
    <s v="Tablet"/>
    <x v="3"/>
    <x v="1"/>
    <n v="3"/>
    <x v="1"/>
    <x v="1"/>
    <n v="5"/>
    <x v="0"/>
    <x v="2"/>
  </r>
  <r>
    <n v="7357"/>
    <n v="33"/>
    <x v="0"/>
    <x v="1"/>
    <x v="4"/>
    <s v="Clothing"/>
    <n v="380.84"/>
    <x v="57"/>
    <s v="Tablet"/>
    <x v="0"/>
    <x v="1"/>
    <n v="8"/>
    <x v="1"/>
    <x v="2"/>
    <n v="2"/>
    <x v="0"/>
    <x v="0"/>
  </r>
  <r>
    <n v="7358"/>
    <n v="49"/>
    <x v="0"/>
    <x v="0"/>
    <x v="6"/>
    <s v="Clothing"/>
    <n v="186.46"/>
    <x v="21"/>
    <s v="Desktop"/>
    <x v="0"/>
    <x v="0"/>
    <n v="6"/>
    <x v="0"/>
    <x v="2"/>
    <n v="4"/>
    <x v="1"/>
    <x v="0"/>
  </r>
  <r>
    <n v="7359"/>
    <n v="58"/>
    <x v="0"/>
    <x v="0"/>
    <x v="0"/>
    <s v="Books"/>
    <n v="121.41"/>
    <x v="39"/>
    <s v="Desktop"/>
    <x v="0"/>
    <x v="1"/>
    <n v="4"/>
    <x v="1"/>
    <x v="4"/>
    <n v="8"/>
    <x v="0"/>
    <x v="0"/>
  </r>
  <r>
    <n v="7360"/>
    <n v="34"/>
    <x v="0"/>
    <x v="1"/>
    <x v="2"/>
    <s v="Beauty"/>
    <n v="72.599999999999994"/>
    <x v="50"/>
    <s v="Tablet"/>
    <x v="4"/>
    <x v="0"/>
    <n v="6"/>
    <x v="1"/>
    <x v="4"/>
    <n v="10"/>
    <x v="2"/>
    <x v="0"/>
  </r>
  <r>
    <n v="7361"/>
    <n v="62"/>
    <x v="1"/>
    <x v="1"/>
    <x v="5"/>
    <s v="Beauty"/>
    <n v="914.41"/>
    <x v="20"/>
    <s v="Tablet"/>
    <x v="4"/>
    <x v="0"/>
    <n v="3"/>
    <x v="1"/>
    <x v="4"/>
    <n v="11"/>
    <x v="2"/>
    <x v="1"/>
  </r>
  <r>
    <n v="7362"/>
    <n v="45"/>
    <x v="0"/>
    <x v="0"/>
    <x v="5"/>
    <s v="Beauty"/>
    <n v="720.3"/>
    <x v="6"/>
    <s v="Tablet"/>
    <x v="3"/>
    <x v="1"/>
    <n v="1"/>
    <x v="0"/>
    <x v="0"/>
    <n v="10"/>
    <x v="1"/>
    <x v="2"/>
  </r>
  <r>
    <n v="7363"/>
    <n v="46"/>
    <x v="0"/>
    <x v="0"/>
    <x v="7"/>
    <s v="Electronics"/>
    <n v="482.8"/>
    <x v="33"/>
    <s v="Desktop"/>
    <x v="1"/>
    <x v="0"/>
    <n v="6"/>
    <x v="1"/>
    <x v="3"/>
    <n v="9"/>
    <x v="1"/>
    <x v="1"/>
  </r>
  <r>
    <n v="7364"/>
    <n v="66"/>
    <x v="1"/>
    <x v="0"/>
    <x v="6"/>
    <s v="Toys"/>
    <n v="53.45"/>
    <x v="33"/>
    <s v="Tablet"/>
    <x v="0"/>
    <x v="0"/>
    <n v="4"/>
    <x v="1"/>
    <x v="0"/>
    <n v="10"/>
    <x v="2"/>
    <x v="1"/>
  </r>
  <r>
    <n v="7365"/>
    <n v="55"/>
    <x v="0"/>
    <x v="0"/>
    <x v="0"/>
    <s v="Clothing"/>
    <n v="526"/>
    <x v="2"/>
    <s v="Tablet"/>
    <x v="2"/>
    <x v="0"/>
    <n v="5"/>
    <x v="0"/>
    <x v="3"/>
    <n v="7"/>
    <x v="1"/>
    <x v="2"/>
  </r>
  <r>
    <n v="7366"/>
    <n v="41"/>
    <x v="0"/>
    <x v="2"/>
    <x v="5"/>
    <s v="Books"/>
    <n v="486.91"/>
    <x v="26"/>
    <s v="Desktop"/>
    <x v="2"/>
    <x v="1"/>
    <n v="5"/>
    <x v="1"/>
    <x v="1"/>
    <n v="12"/>
    <x v="2"/>
    <x v="1"/>
  </r>
  <r>
    <n v="7367"/>
    <n v="45"/>
    <x v="0"/>
    <x v="1"/>
    <x v="7"/>
    <s v="Groceries"/>
    <n v="76.63"/>
    <x v="11"/>
    <s v="Tablet"/>
    <x v="4"/>
    <x v="0"/>
    <n v="2"/>
    <x v="1"/>
    <x v="0"/>
    <n v="12"/>
    <x v="2"/>
    <x v="2"/>
  </r>
  <r>
    <n v="7368"/>
    <n v="64"/>
    <x v="1"/>
    <x v="0"/>
    <x v="0"/>
    <s v="Beauty"/>
    <n v="359.63"/>
    <x v="53"/>
    <s v="Desktop"/>
    <x v="3"/>
    <x v="0"/>
    <n v="6"/>
    <x v="1"/>
    <x v="3"/>
    <n v="12"/>
    <x v="2"/>
    <x v="1"/>
  </r>
  <r>
    <n v="7369"/>
    <n v="30"/>
    <x v="0"/>
    <x v="1"/>
    <x v="0"/>
    <s v="Home"/>
    <n v="373.39"/>
    <x v="4"/>
    <s v="Desktop"/>
    <x v="1"/>
    <x v="1"/>
    <n v="7"/>
    <x v="0"/>
    <x v="4"/>
    <n v="6"/>
    <x v="2"/>
    <x v="2"/>
  </r>
  <r>
    <n v="7370"/>
    <n v="62"/>
    <x v="1"/>
    <x v="2"/>
    <x v="2"/>
    <s v="Books"/>
    <n v="546.88"/>
    <x v="49"/>
    <s v="Desktop"/>
    <x v="4"/>
    <x v="1"/>
    <n v="5"/>
    <x v="0"/>
    <x v="0"/>
    <n v="2"/>
    <x v="2"/>
    <x v="1"/>
  </r>
  <r>
    <n v="7371"/>
    <n v="51"/>
    <x v="0"/>
    <x v="1"/>
    <x v="6"/>
    <s v="Electronics"/>
    <n v="925.33"/>
    <x v="21"/>
    <s v="Tablet"/>
    <x v="2"/>
    <x v="1"/>
    <n v="3"/>
    <x v="1"/>
    <x v="2"/>
    <n v="6"/>
    <x v="0"/>
    <x v="0"/>
  </r>
  <r>
    <n v="7372"/>
    <n v="42"/>
    <x v="0"/>
    <x v="0"/>
    <x v="5"/>
    <s v="Clothing"/>
    <n v="902.07"/>
    <x v="33"/>
    <s v="Mobile"/>
    <x v="3"/>
    <x v="0"/>
    <n v="8"/>
    <x v="0"/>
    <x v="4"/>
    <n v="3"/>
    <x v="2"/>
    <x v="0"/>
  </r>
  <r>
    <n v="7373"/>
    <n v="34"/>
    <x v="0"/>
    <x v="2"/>
    <x v="1"/>
    <s v="Groceries"/>
    <n v="992.5"/>
    <x v="48"/>
    <s v="Mobile"/>
    <x v="4"/>
    <x v="0"/>
    <n v="7"/>
    <x v="0"/>
    <x v="3"/>
    <n v="13"/>
    <x v="1"/>
    <x v="2"/>
  </r>
  <r>
    <n v="7374"/>
    <n v="42"/>
    <x v="0"/>
    <x v="2"/>
    <x v="4"/>
    <s v="Home"/>
    <n v="96.81"/>
    <x v="27"/>
    <s v="Desktop"/>
    <x v="3"/>
    <x v="1"/>
    <n v="1"/>
    <x v="1"/>
    <x v="2"/>
    <n v="6"/>
    <x v="2"/>
    <x v="2"/>
  </r>
  <r>
    <n v="7375"/>
    <n v="36"/>
    <x v="0"/>
    <x v="0"/>
    <x v="6"/>
    <s v="Clothing"/>
    <n v="412.95"/>
    <x v="29"/>
    <s v="Mobile"/>
    <x v="3"/>
    <x v="1"/>
    <n v="5"/>
    <x v="1"/>
    <x v="1"/>
    <n v="9"/>
    <x v="0"/>
    <x v="0"/>
  </r>
  <r>
    <n v="7376"/>
    <n v="55"/>
    <x v="0"/>
    <x v="0"/>
    <x v="7"/>
    <s v="Toys"/>
    <n v="525.5"/>
    <x v="47"/>
    <s v="Desktop"/>
    <x v="1"/>
    <x v="1"/>
    <n v="7"/>
    <x v="0"/>
    <x v="0"/>
    <n v="7"/>
    <x v="0"/>
    <x v="1"/>
  </r>
  <r>
    <n v="7377"/>
    <n v="57"/>
    <x v="0"/>
    <x v="2"/>
    <x v="1"/>
    <s v="Toys"/>
    <n v="274.58"/>
    <x v="44"/>
    <s v="Mobile"/>
    <x v="1"/>
    <x v="1"/>
    <n v="8"/>
    <x v="0"/>
    <x v="3"/>
    <n v="9"/>
    <x v="0"/>
    <x v="2"/>
  </r>
  <r>
    <n v="7378"/>
    <n v="30"/>
    <x v="0"/>
    <x v="1"/>
    <x v="4"/>
    <s v="Toys"/>
    <n v="358.47"/>
    <x v="17"/>
    <s v="Tablet"/>
    <x v="3"/>
    <x v="1"/>
    <n v="5"/>
    <x v="0"/>
    <x v="3"/>
    <n v="5"/>
    <x v="0"/>
    <x v="2"/>
  </r>
  <r>
    <n v="7379"/>
    <n v="33"/>
    <x v="0"/>
    <x v="0"/>
    <x v="5"/>
    <s v="Electronics"/>
    <n v="289.92"/>
    <x v="5"/>
    <s v="Desktop"/>
    <x v="0"/>
    <x v="0"/>
    <n v="7"/>
    <x v="0"/>
    <x v="2"/>
    <n v="5"/>
    <x v="0"/>
    <x v="1"/>
  </r>
  <r>
    <n v="7380"/>
    <n v="36"/>
    <x v="0"/>
    <x v="1"/>
    <x v="4"/>
    <s v="Electronics"/>
    <n v="175.22"/>
    <x v="23"/>
    <s v="Desktop"/>
    <x v="4"/>
    <x v="1"/>
    <n v="4"/>
    <x v="1"/>
    <x v="1"/>
    <n v="8"/>
    <x v="0"/>
    <x v="1"/>
  </r>
  <r>
    <n v="7381"/>
    <n v="63"/>
    <x v="1"/>
    <x v="0"/>
    <x v="4"/>
    <s v="Electronics"/>
    <n v="173.89"/>
    <x v="26"/>
    <s v="Mobile"/>
    <x v="4"/>
    <x v="1"/>
    <n v="6"/>
    <x v="0"/>
    <x v="3"/>
    <n v="3"/>
    <x v="2"/>
    <x v="0"/>
  </r>
  <r>
    <n v="7382"/>
    <n v="28"/>
    <x v="0"/>
    <x v="1"/>
    <x v="2"/>
    <s v="Toys"/>
    <n v="225.66"/>
    <x v="34"/>
    <s v="Mobile"/>
    <x v="1"/>
    <x v="0"/>
    <n v="2"/>
    <x v="0"/>
    <x v="3"/>
    <n v="11"/>
    <x v="2"/>
    <x v="2"/>
  </r>
  <r>
    <n v="7383"/>
    <n v="18"/>
    <x v="2"/>
    <x v="2"/>
    <x v="6"/>
    <s v="Groceries"/>
    <n v="917.58"/>
    <x v="6"/>
    <s v="Tablet"/>
    <x v="4"/>
    <x v="0"/>
    <n v="3"/>
    <x v="1"/>
    <x v="4"/>
    <n v="2"/>
    <x v="1"/>
    <x v="0"/>
  </r>
  <r>
    <n v="7384"/>
    <n v="41"/>
    <x v="0"/>
    <x v="2"/>
    <x v="0"/>
    <s v="Books"/>
    <n v="998.08"/>
    <x v="6"/>
    <s v="Mobile"/>
    <x v="2"/>
    <x v="0"/>
    <n v="8"/>
    <x v="1"/>
    <x v="3"/>
    <n v="1"/>
    <x v="1"/>
    <x v="1"/>
  </r>
  <r>
    <n v="7385"/>
    <n v="26"/>
    <x v="0"/>
    <x v="0"/>
    <x v="2"/>
    <s v="Clothing"/>
    <n v="453.39"/>
    <x v="32"/>
    <s v="Desktop"/>
    <x v="3"/>
    <x v="1"/>
    <n v="1"/>
    <x v="1"/>
    <x v="3"/>
    <n v="10"/>
    <x v="1"/>
    <x v="0"/>
  </r>
  <r>
    <n v="7386"/>
    <n v="64"/>
    <x v="1"/>
    <x v="2"/>
    <x v="1"/>
    <s v="Books"/>
    <n v="48.85"/>
    <x v="17"/>
    <s v="Mobile"/>
    <x v="0"/>
    <x v="1"/>
    <n v="9"/>
    <x v="1"/>
    <x v="0"/>
    <n v="2"/>
    <x v="0"/>
    <x v="1"/>
  </r>
  <r>
    <n v="7387"/>
    <n v="25"/>
    <x v="0"/>
    <x v="0"/>
    <x v="6"/>
    <s v="Home"/>
    <n v="467.32"/>
    <x v="56"/>
    <s v="Desktop"/>
    <x v="1"/>
    <x v="0"/>
    <n v="8"/>
    <x v="0"/>
    <x v="3"/>
    <n v="6"/>
    <x v="0"/>
    <x v="0"/>
  </r>
  <r>
    <n v="7388"/>
    <n v="32"/>
    <x v="0"/>
    <x v="2"/>
    <x v="3"/>
    <s v="Beauty"/>
    <n v="921.36"/>
    <x v="29"/>
    <s v="Tablet"/>
    <x v="2"/>
    <x v="1"/>
    <n v="5"/>
    <x v="1"/>
    <x v="0"/>
    <n v="8"/>
    <x v="1"/>
    <x v="0"/>
  </r>
  <r>
    <n v="7389"/>
    <n v="61"/>
    <x v="1"/>
    <x v="2"/>
    <x v="3"/>
    <s v="Home"/>
    <n v="607.33000000000004"/>
    <x v="24"/>
    <s v="Desktop"/>
    <x v="2"/>
    <x v="1"/>
    <n v="9"/>
    <x v="0"/>
    <x v="4"/>
    <n v="4"/>
    <x v="2"/>
    <x v="0"/>
  </r>
  <r>
    <n v="7390"/>
    <n v="63"/>
    <x v="1"/>
    <x v="2"/>
    <x v="1"/>
    <s v="Groceries"/>
    <n v="160.65"/>
    <x v="50"/>
    <s v="Mobile"/>
    <x v="2"/>
    <x v="0"/>
    <n v="9"/>
    <x v="0"/>
    <x v="1"/>
    <n v="12"/>
    <x v="1"/>
    <x v="2"/>
  </r>
  <r>
    <n v="7391"/>
    <n v="40"/>
    <x v="0"/>
    <x v="0"/>
    <x v="5"/>
    <s v="Toys"/>
    <n v="644.13"/>
    <x v="22"/>
    <s v="Tablet"/>
    <x v="1"/>
    <x v="1"/>
    <n v="7"/>
    <x v="1"/>
    <x v="0"/>
    <n v="7"/>
    <x v="1"/>
    <x v="0"/>
  </r>
  <r>
    <n v="7392"/>
    <n v="33"/>
    <x v="0"/>
    <x v="0"/>
    <x v="2"/>
    <s v="Books"/>
    <n v="991.23"/>
    <x v="6"/>
    <s v="Mobile"/>
    <x v="3"/>
    <x v="1"/>
    <n v="6"/>
    <x v="1"/>
    <x v="1"/>
    <n v="9"/>
    <x v="2"/>
    <x v="2"/>
  </r>
  <r>
    <n v="7393"/>
    <n v="41"/>
    <x v="0"/>
    <x v="0"/>
    <x v="0"/>
    <s v="Beauty"/>
    <n v="397.69"/>
    <x v="5"/>
    <s v="Mobile"/>
    <x v="1"/>
    <x v="1"/>
    <n v="4"/>
    <x v="0"/>
    <x v="2"/>
    <n v="12"/>
    <x v="2"/>
    <x v="0"/>
  </r>
  <r>
    <n v="7394"/>
    <n v="59"/>
    <x v="0"/>
    <x v="2"/>
    <x v="7"/>
    <s v="Clothing"/>
    <n v="763.3"/>
    <x v="30"/>
    <s v="Tablet"/>
    <x v="0"/>
    <x v="1"/>
    <n v="5"/>
    <x v="1"/>
    <x v="3"/>
    <n v="3"/>
    <x v="2"/>
    <x v="2"/>
  </r>
  <r>
    <n v="7395"/>
    <n v="19"/>
    <x v="2"/>
    <x v="2"/>
    <x v="7"/>
    <s v="Groceries"/>
    <n v="556.61"/>
    <x v="8"/>
    <s v="Mobile"/>
    <x v="0"/>
    <x v="0"/>
    <n v="5"/>
    <x v="0"/>
    <x v="2"/>
    <n v="13"/>
    <x v="1"/>
    <x v="2"/>
  </r>
  <r>
    <n v="7396"/>
    <n v="61"/>
    <x v="1"/>
    <x v="0"/>
    <x v="3"/>
    <s v="Toys"/>
    <n v="404.86"/>
    <x v="41"/>
    <s v="Tablet"/>
    <x v="0"/>
    <x v="0"/>
    <n v="5"/>
    <x v="0"/>
    <x v="3"/>
    <n v="7"/>
    <x v="2"/>
    <x v="0"/>
  </r>
  <r>
    <n v="7397"/>
    <n v="54"/>
    <x v="0"/>
    <x v="0"/>
    <x v="5"/>
    <s v="Sports"/>
    <n v="365.67"/>
    <x v="30"/>
    <s v="Desktop"/>
    <x v="2"/>
    <x v="0"/>
    <n v="7"/>
    <x v="0"/>
    <x v="3"/>
    <n v="3"/>
    <x v="0"/>
    <x v="1"/>
  </r>
  <r>
    <n v="7398"/>
    <n v="53"/>
    <x v="0"/>
    <x v="0"/>
    <x v="1"/>
    <s v="Electronics"/>
    <n v="283.27999999999997"/>
    <x v="51"/>
    <s v="Desktop"/>
    <x v="0"/>
    <x v="1"/>
    <n v="3"/>
    <x v="1"/>
    <x v="4"/>
    <n v="6"/>
    <x v="2"/>
    <x v="0"/>
  </r>
  <r>
    <n v="7399"/>
    <n v="50"/>
    <x v="0"/>
    <x v="2"/>
    <x v="2"/>
    <s v="Home"/>
    <n v="267.83"/>
    <x v="44"/>
    <s v="Mobile"/>
    <x v="3"/>
    <x v="0"/>
    <n v="9"/>
    <x v="1"/>
    <x v="2"/>
    <n v="5"/>
    <x v="1"/>
    <x v="0"/>
  </r>
  <r>
    <n v="7400"/>
    <n v="37"/>
    <x v="0"/>
    <x v="1"/>
    <x v="7"/>
    <s v="Clothing"/>
    <n v="173.64"/>
    <x v="6"/>
    <s v="Tablet"/>
    <x v="3"/>
    <x v="0"/>
    <n v="9"/>
    <x v="0"/>
    <x v="4"/>
    <n v="3"/>
    <x v="0"/>
    <x v="1"/>
  </r>
  <r>
    <n v="7401"/>
    <n v="21"/>
    <x v="0"/>
    <x v="0"/>
    <x v="2"/>
    <s v="Clothing"/>
    <n v="983.24"/>
    <x v="26"/>
    <s v="Tablet"/>
    <x v="0"/>
    <x v="0"/>
    <n v="6"/>
    <x v="1"/>
    <x v="4"/>
    <n v="4"/>
    <x v="2"/>
    <x v="2"/>
  </r>
  <r>
    <n v="7402"/>
    <n v="39"/>
    <x v="0"/>
    <x v="0"/>
    <x v="7"/>
    <s v="Beauty"/>
    <n v="223.6"/>
    <x v="23"/>
    <s v="Mobile"/>
    <x v="1"/>
    <x v="1"/>
    <n v="1"/>
    <x v="1"/>
    <x v="2"/>
    <n v="7"/>
    <x v="0"/>
    <x v="2"/>
  </r>
  <r>
    <n v="7403"/>
    <n v="50"/>
    <x v="0"/>
    <x v="1"/>
    <x v="5"/>
    <s v="Toys"/>
    <n v="927.9"/>
    <x v="25"/>
    <s v="Tablet"/>
    <x v="1"/>
    <x v="0"/>
    <n v="1"/>
    <x v="0"/>
    <x v="4"/>
    <n v="5"/>
    <x v="2"/>
    <x v="0"/>
  </r>
  <r>
    <n v="7404"/>
    <n v="42"/>
    <x v="0"/>
    <x v="0"/>
    <x v="0"/>
    <s v="Sports"/>
    <n v="331.44"/>
    <x v="47"/>
    <s v="Tablet"/>
    <x v="4"/>
    <x v="1"/>
    <n v="3"/>
    <x v="0"/>
    <x v="2"/>
    <n v="7"/>
    <x v="0"/>
    <x v="0"/>
  </r>
  <r>
    <n v="7405"/>
    <n v="63"/>
    <x v="1"/>
    <x v="0"/>
    <x v="4"/>
    <s v="Clothing"/>
    <n v="159.72"/>
    <x v="51"/>
    <s v="Mobile"/>
    <x v="1"/>
    <x v="1"/>
    <n v="3"/>
    <x v="0"/>
    <x v="4"/>
    <n v="4"/>
    <x v="0"/>
    <x v="0"/>
  </r>
  <r>
    <n v="7406"/>
    <n v="47"/>
    <x v="0"/>
    <x v="0"/>
    <x v="1"/>
    <s v="Home"/>
    <n v="474.26"/>
    <x v="44"/>
    <s v="Desktop"/>
    <x v="0"/>
    <x v="1"/>
    <n v="2"/>
    <x v="0"/>
    <x v="3"/>
    <n v="10"/>
    <x v="0"/>
    <x v="1"/>
  </r>
  <r>
    <n v="7407"/>
    <n v="68"/>
    <x v="1"/>
    <x v="2"/>
    <x v="4"/>
    <s v="Sports"/>
    <n v="32.57"/>
    <x v="3"/>
    <s v="Desktop"/>
    <x v="0"/>
    <x v="0"/>
    <n v="3"/>
    <x v="1"/>
    <x v="2"/>
    <n v="13"/>
    <x v="2"/>
    <x v="1"/>
  </r>
  <r>
    <n v="7408"/>
    <n v="32"/>
    <x v="0"/>
    <x v="2"/>
    <x v="0"/>
    <s v="Home"/>
    <n v="107"/>
    <x v="26"/>
    <s v="Desktop"/>
    <x v="4"/>
    <x v="1"/>
    <n v="2"/>
    <x v="1"/>
    <x v="2"/>
    <n v="2"/>
    <x v="2"/>
    <x v="2"/>
  </r>
  <r>
    <n v="7409"/>
    <n v="24"/>
    <x v="0"/>
    <x v="2"/>
    <x v="2"/>
    <s v="Sports"/>
    <n v="712.25"/>
    <x v="27"/>
    <s v="Desktop"/>
    <x v="0"/>
    <x v="0"/>
    <n v="8"/>
    <x v="1"/>
    <x v="0"/>
    <n v="13"/>
    <x v="1"/>
    <x v="1"/>
  </r>
  <r>
    <n v="7410"/>
    <n v="51"/>
    <x v="0"/>
    <x v="2"/>
    <x v="6"/>
    <s v="Groceries"/>
    <n v="796.35"/>
    <x v="57"/>
    <s v="Desktop"/>
    <x v="3"/>
    <x v="0"/>
    <n v="1"/>
    <x v="1"/>
    <x v="3"/>
    <n v="13"/>
    <x v="1"/>
    <x v="1"/>
  </r>
  <r>
    <n v="7411"/>
    <n v="36"/>
    <x v="0"/>
    <x v="0"/>
    <x v="4"/>
    <s v="Electronics"/>
    <n v="382.04"/>
    <x v="11"/>
    <s v="Desktop"/>
    <x v="4"/>
    <x v="0"/>
    <n v="8"/>
    <x v="1"/>
    <x v="4"/>
    <n v="2"/>
    <x v="1"/>
    <x v="0"/>
  </r>
  <r>
    <n v="7412"/>
    <n v="34"/>
    <x v="0"/>
    <x v="0"/>
    <x v="7"/>
    <s v="Books"/>
    <n v="794.18"/>
    <x v="0"/>
    <s v="Mobile"/>
    <x v="3"/>
    <x v="1"/>
    <n v="7"/>
    <x v="1"/>
    <x v="4"/>
    <n v="11"/>
    <x v="1"/>
    <x v="0"/>
  </r>
  <r>
    <n v="7413"/>
    <n v="29"/>
    <x v="0"/>
    <x v="1"/>
    <x v="7"/>
    <s v="Groceries"/>
    <n v="895.51"/>
    <x v="1"/>
    <s v="Tablet"/>
    <x v="3"/>
    <x v="1"/>
    <n v="3"/>
    <x v="0"/>
    <x v="1"/>
    <n v="12"/>
    <x v="1"/>
    <x v="1"/>
  </r>
  <r>
    <n v="7414"/>
    <n v="35"/>
    <x v="0"/>
    <x v="0"/>
    <x v="3"/>
    <s v="Home"/>
    <n v="377.59"/>
    <x v="39"/>
    <s v="Desktop"/>
    <x v="1"/>
    <x v="1"/>
    <n v="7"/>
    <x v="0"/>
    <x v="3"/>
    <n v="12"/>
    <x v="1"/>
    <x v="1"/>
  </r>
  <r>
    <n v="7415"/>
    <n v="67"/>
    <x v="1"/>
    <x v="2"/>
    <x v="7"/>
    <s v="Clothing"/>
    <n v="267.19"/>
    <x v="18"/>
    <s v="Mobile"/>
    <x v="4"/>
    <x v="0"/>
    <n v="7"/>
    <x v="1"/>
    <x v="1"/>
    <n v="11"/>
    <x v="0"/>
    <x v="0"/>
  </r>
  <r>
    <n v="7416"/>
    <n v="49"/>
    <x v="0"/>
    <x v="0"/>
    <x v="6"/>
    <s v="Groceries"/>
    <n v="79.95"/>
    <x v="15"/>
    <s v="Desktop"/>
    <x v="3"/>
    <x v="1"/>
    <n v="5"/>
    <x v="0"/>
    <x v="1"/>
    <n v="5"/>
    <x v="0"/>
    <x v="2"/>
  </r>
  <r>
    <n v="7417"/>
    <n v="38"/>
    <x v="0"/>
    <x v="2"/>
    <x v="2"/>
    <s v="Clothing"/>
    <n v="164.74"/>
    <x v="25"/>
    <s v="Desktop"/>
    <x v="3"/>
    <x v="1"/>
    <n v="9"/>
    <x v="1"/>
    <x v="2"/>
    <n v="6"/>
    <x v="0"/>
    <x v="0"/>
  </r>
  <r>
    <n v="7418"/>
    <n v="24"/>
    <x v="0"/>
    <x v="2"/>
    <x v="6"/>
    <s v="Groceries"/>
    <n v="595.85"/>
    <x v="31"/>
    <s v="Mobile"/>
    <x v="4"/>
    <x v="1"/>
    <n v="1"/>
    <x v="0"/>
    <x v="4"/>
    <n v="9"/>
    <x v="0"/>
    <x v="2"/>
  </r>
  <r>
    <n v="7419"/>
    <n v="54"/>
    <x v="0"/>
    <x v="1"/>
    <x v="1"/>
    <s v="Clothing"/>
    <n v="484.78"/>
    <x v="15"/>
    <s v="Tablet"/>
    <x v="1"/>
    <x v="1"/>
    <n v="8"/>
    <x v="1"/>
    <x v="1"/>
    <n v="8"/>
    <x v="0"/>
    <x v="2"/>
  </r>
  <r>
    <n v="7420"/>
    <n v="28"/>
    <x v="0"/>
    <x v="0"/>
    <x v="2"/>
    <s v="Home"/>
    <n v="707.28"/>
    <x v="56"/>
    <s v="Desktop"/>
    <x v="0"/>
    <x v="0"/>
    <n v="3"/>
    <x v="1"/>
    <x v="3"/>
    <n v="9"/>
    <x v="2"/>
    <x v="2"/>
  </r>
  <r>
    <n v="7421"/>
    <n v="26"/>
    <x v="0"/>
    <x v="1"/>
    <x v="6"/>
    <s v="Clothing"/>
    <n v="139.63"/>
    <x v="44"/>
    <s v="Mobile"/>
    <x v="2"/>
    <x v="1"/>
    <n v="9"/>
    <x v="1"/>
    <x v="4"/>
    <n v="13"/>
    <x v="1"/>
    <x v="1"/>
  </r>
  <r>
    <n v="7422"/>
    <n v="63"/>
    <x v="1"/>
    <x v="1"/>
    <x v="1"/>
    <s v="Groceries"/>
    <n v="960.85"/>
    <x v="1"/>
    <s v="Mobile"/>
    <x v="4"/>
    <x v="1"/>
    <n v="2"/>
    <x v="1"/>
    <x v="1"/>
    <n v="3"/>
    <x v="2"/>
    <x v="2"/>
  </r>
  <r>
    <n v="7423"/>
    <n v="33"/>
    <x v="0"/>
    <x v="2"/>
    <x v="4"/>
    <s v="Clothing"/>
    <n v="290.04000000000002"/>
    <x v="22"/>
    <s v="Tablet"/>
    <x v="2"/>
    <x v="0"/>
    <n v="2"/>
    <x v="0"/>
    <x v="1"/>
    <n v="10"/>
    <x v="0"/>
    <x v="2"/>
  </r>
  <r>
    <n v="7424"/>
    <n v="35"/>
    <x v="0"/>
    <x v="2"/>
    <x v="1"/>
    <s v="Sports"/>
    <n v="899.35"/>
    <x v="14"/>
    <s v="Tablet"/>
    <x v="1"/>
    <x v="0"/>
    <n v="7"/>
    <x v="0"/>
    <x v="3"/>
    <n v="2"/>
    <x v="2"/>
    <x v="0"/>
  </r>
  <r>
    <n v="7425"/>
    <n v="50"/>
    <x v="0"/>
    <x v="0"/>
    <x v="6"/>
    <s v="Toys"/>
    <n v="8.6999999999999993"/>
    <x v="34"/>
    <s v="Mobile"/>
    <x v="4"/>
    <x v="0"/>
    <n v="4"/>
    <x v="1"/>
    <x v="4"/>
    <n v="3"/>
    <x v="1"/>
    <x v="2"/>
  </r>
  <r>
    <n v="7426"/>
    <n v="59"/>
    <x v="0"/>
    <x v="1"/>
    <x v="2"/>
    <s v="Clothing"/>
    <n v="200.36"/>
    <x v="16"/>
    <s v="Tablet"/>
    <x v="3"/>
    <x v="0"/>
    <n v="6"/>
    <x v="0"/>
    <x v="1"/>
    <n v="8"/>
    <x v="2"/>
    <x v="0"/>
  </r>
  <r>
    <n v="7427"/>
    <n v="50"/>
    <x v="0"/>
    <x v="1"/>
    <x v="4"/>
    <s v="Toys"/>
    <n v="939.48"/>
    <x v="37"/>
    <s v="Tablet"/>
    <x v="0"/>
    <x v="0"/>
    <n v="9"/>
    <x v="1"/>
    <x v="4"/>
    <n v="7"/>
    <x v="2"/>
    <x v="0"/>
  </r>
  <r>
    <n v="7428"/>
    <n v="49"/>
    <x v="0"/>
    <x v="1"/>
    <x v="7"/>
    <s v="Groceries"/>
    <n v="829.48"/>
    <x v="22"/>
    <s v="Mobile"/>
    <x v="2"/>
    <x v="0"/>
    <n v="4"/>
    <x v="0"/>
    <x v="4"/>
    <n v="9"/>
    <x v="1"/>
    <x v="1"/>
  </r>
  <r>
    <n v="7429"/>
    <n v="64"/>
    <x v="1"/>
    <x v="2"/>
    <x v="6"/>
    <s v="Beauty"/>
    <n v="490.59"/>
    <x v="39"/>
    <s v="Mobile"/>
    <x v="0"/>
    <x v="0"/>
    <n v="7"/>
    <x v="1"/>
    <x v="2"/>
    <n v="10"/>
    <x v="0"/>
    <x v="0"/>
  </r>
  <r>
    <n v="7430"/>
    <n v="25"/>
    <x v="0"/>
    <x v="0"/>
    <x v="0"/>
    <s v="Books"/>
    <n v="578.27"/>
    <x v="33"/>
    <s v="Tablet"/>
    <x v="3"/>
    <x v="0"/>
    <n v="4"/>
    <x v="0"/>
    <x v="1"/>
    <n v="6"/>
    <x v="0"/>
    <x v="0"/>
  </r>
  <r>
    <n v="7431"/>
    <n v="23"/>
    <x v="0"/>
    <x v="0"/>
    <x v="5"/>
    <s v="Home"/>
    <n v="237.2"/>
    <x v="24"/>
    <s v="Mobile"/>
    <x v="3"/>
    <x v="1"/>
    <n v="8"/>
    <x v="1"/>
    <x v="4"/>
    <n v="11"/>
    <x v="2"/>
    <x v="1"/>
  </r>
  <r>
    <n v="7432"/>
    <n v="65"/>
    <x v="1"/>
    <x v="1"/>
    <x v="2"/>
    <s v="Sports"/>
    <n v="434"/>
    <x v="17"/>
    <s v="Tablet"/>
    <x v="1"/>
    <x v="1"/>
    <n v="8"/>
    <x v="1"/>
    <x v="2"/>
    <n v="10"/>
    <x v="0"/>
    <x v="2"/>
  </r>
  <r>
    <n v="7433"/>
    <n v="42"/>
    <x v="0"/>
    <x v="2"/>
    <x v="0"/>
    <s v="Clothing"/>
    <n v="358.61"/>
    <x v="14"/>
    <s v="Mobile"/>
    <x v="4"/>
    <x v="1"/>
    <n v="9"/>
    <x v="1"/>
    <x v="4"/>
    <n v="12"/>
    <x v="0"/>
    <x v="2"/>
  </r>
  <r>
    <n v="7434"/>
    <n v="65"/>
    <x v="1"/>
    <x v="0"/>
    <x v="2"/>
    <s v="Electronics"/>
    <n v="857.73"/>
    <x v="9"/>
    <s v="Desktop"/>
    <x v="1"/>
    <x v="1"/>
    <n v="9"/>
    <x v="1"/>
    <x v="1"/>
    <n v="2"/>
    <x v="0"/>
    <x v="2"/>
  </r>
  <r>
    <n v="7435"/>
    <n v="42"/>
    <x v="0"/>
    <x v="0"/>
    <x v="6"/>
    <s v="Electronics"/>
    <n v="250.93"/>
    <x v="44"/>
    <s v="Mobile"/>
    <x v="2"/>
    <x v="0"/>
    <n v="6"/>
    <x v="1"/>
    <x v="3"/>
    <n v="4"/>
    <x v="0"/>
    <x v="0"/>
  </r>
  <r>
    <n v="7436"/>
    <n v="61"/>
    <x v="1"/>
    <x v="2"/>
    <x v="4"/>
    <s v="Home"/>
    <n v="367.59"/>
    <x v="16"/>
    <s v="Desktop"/>
    <x v="4"/>
    <x v="1"/>
    <n v="8"/>
    <x v="1"/>
    <x v="0"/>
    <n v="6"/>
    <x v="2"/>
    <x v="1"/>
  </r>
  <r>
    <n v="7437"/>
    <n v="55"/>
    <x v="0"/>
    <x v="1"/>
    <x v="3"/>
    <s v="Books"/>
    <n v="205.99"/>
    <x v="43"/>
    <s v="Desktop"/>
    <x v="0"/>
    <x v="0"/>
    <n v="6"/>
    <x v="0"/>
    <x v="1"/>
    <n v="8"/>
    <x v="1"/>
    <x v="0"/>
  </r>
  <r>
    <n v="7438"/>
    <n v="23"/>
    <x v="0"/>
    <x v="2"/>
    <x v="2"/>
    <s v="Groceries"/>
    <n v="594.03"/>
    <x v="40"/>
    <s v="Desktop"/>
    <x v="3"/>
    <x v="1"/>
    <n v="9"/>
    <x v="0"/>
    <x v="3"/>
    <n v="1"/>
    <x v="0"/>
    <x v="0"/>
  </r>
  <r>
    <n v="7439"/>
    <n v="33"/>
    <x v="0"/>
    <x v="0"/>
    <x v="6"/>
    <s v="Home"/>
    <n v="906.53"/>
    <x v="13"/>
    <s v="Mobile"/>
    <x v="2"/>
    <x v="1"/>
    <n v="1"/>
    <x v="1"/>
    <x v="1"/>
    <n v="2"/>
    <x v="2"/>
    <x v="2"/>
  </r>
  <r>
    <n v="7440"/>
    <n v="24"/>
    <x v="0"/>
    <x v="1"/>
    <x v="2"/>
    <s v="Toys"/>
    <n v="834.03"/>
    <x v="30"/>
    <s v="Tablet"/>
    <x v="3"/>
    <x v="1"/>
    <n v="1"/>
    <x v="0"/>
    <x v="2"/>
    <n v="10"/>
    <x v="1"/>
    <x v="0"/>
  </r>
  <r>
    <n v="7441"/>
    <n v="44"/>
    <x v="0"/>
    <x v="0"/>
    <x v="5"/>
    <s v="Groceries"/>
    <n v="990.39"/>
    <x v="52"/>
    <s v="Mobile"/>
    <x v="1"/>
    <x v="1"/>
    <n v="5"/>
    <x v="1"/>
    <x v="2"/>
    <n v="3"/>
    <x v="0"/>
    <x v="1"/>
  </r>
  <r>
    <n v="7442"/>
    <n v="60"/>
    <x v="1"/>
    <x v="1"/>
    <x v="6"/>
    <s v="Books"/>
    <n v="703.77"/>
    <x v="53"/>
    <s v="Mobile"/>
    <x v="2"/>
    <x v="1"/>
    <n v="4"/>
    <x v="0"/>
    <x v="3"/>
    <n v="8"/>
    <x v="2"/>
    <x v="0"/>
  </r>
  <r>
    <n v="7443"/>
    <n v="22"/>
    <x v="0"/>
    <x v="0"/>
    <x v="7"/>
    <s v="Beauty"/>
    <n v="547.73"/>
    <x v="34"/>
    <s v="Mobile"/>
    <x v="2"/>
    <x v="0"/>
    <n v="1"/>
    <x v="1"/>
    <x v="4"/>
    <n v="8"/>
    <x v="0"/>
    <x v="0"/>
  </r>
  <r>
    <n v="7444"/>
    <n v="62"/>
    <x v="1"/>
    <x v="2"/>
    <x v="3"/>
    <s v="Groceries"/>
    <n v="519.79"/>
    <x v="52"/>
    <s v="Tablet"/>
    <x v="1"/>
    <x v="0"/>
    <n v="2"/>
    <x v="0"/>
    <x v="1"/>
    <n v="2"/>
    <x v="1"/>
    <x v="1"/>
  </r>
  <r>
    <n v="7445"/>
    <n v="32"/>
    <x v="0"/>
    <x v="2"/>
    <x v="4"/>
    <s v="Sports"/>
    <n v="950.8"/>
    <x v="32"/>
    <s v="Desktop"/>
    <x v="3"/>
    <x v="1"/>
    <n v="7"/>
    <x v="1"/>
    <x v="0"/>
    <n v="1"/>
    <x v="0"/>
    <x v="1"/>
  </r>
  <r>
    <n v="7446"/>
    <n v="47"/>
    <x v="0"/>
    <x v="2"/>
    <x v="5"/>
    <s v="Electronics"/>
    <n v="134.55000000000001"/>
    <x v="42"/>
    <s v="Tablet"/>
    <x v="0"/>
    <x v="0"/>
    <n v="2"/>
    <x v="0"/>
    <x v="3"/>
    <n v="2"/>
    <x v="0"/>
    <x v="2"/>
  </r>
  <r>
    <n v="7447"/>
    <n v="43"/>
    <x v="0"/>
    <x v="1"/>
    <x v="1"/>
    <s v="Clothing"/>
    <n v="647.29999999999995"/>
    <x v="28"/>
    <s v="Tablet"/>
    <x v="4"/>
    <x v="0"/>
    <n v="5"/>
    <x v="0"/>
    <x v="0"/>
    <n v="12"/>
    <x v="0"/>
    <x v="0"/>
  </r>
  <r>
    <n v="7448"/>
    <n v="41"/>
    <x v="0"/>
    <x v="0"/>
    <x v="1"/>
    <s v="Clothing"/>
    <n v="604.83000000000004"/>
    <x v="12"/>
    <s v="Desktop"/>
    <x v="1"/>
    <x v="1"/>
    <n v="1"/>
    <x v="0"/>
    <x v="0"/>
    <n v="8"/>
    <x v="2"/>
    <x v="0"/>
  </r>
  <r>
    <n v="7449"/>
    <n v="53"/>
    <x v="0"/>
    <x v="1"/>
    <x v="2"/>
    <s v="Electronics"/>
    <n v="395.4"/>
    <x v="6"/>
    <s v="Desktop"/>
    <x v="2"/>
    <x v="0"/>
    <n v="2"/>
    <x v="0"/>
    <x v="2"/>
    <n v="4"/>
    <x v="1"/>
    <x v="1"/>
  </r>
  <r>
    <n v="7450"/>
    <n v="68"/>
    <x v="1"/>
    <x v="0"/>
    <x v="3"/>
    <s v="Electronics"/>
    <n v="653.42999999999995"/>
    <x v="46"/>
    <s v="Tablet"/>
    <x v="2"/>
    <x v="1"/>
    <n v="3"/>
    <x v="1"/>
    <x v="0"/>
    <n v="8"/>
    <x v="0"/>
    <x v="0"/>
  </r>
  <r>
    <n v="7451"/>
    <n v="32"/>
    <x v="0"/>
    <x v="0"/>
    <x v="1"/>
    <s v="Electronics"/>
    <n v="56.16"/>
    <x v="39"/>
    <s v="Desktop"/>
    <x v="1"/>
    <x v="0"/>
    <n v="6"/>
    <x v="1"/>
    <x v="4"/>
    <n v="8"/>
    <x v="2"/>
    <x v="0"/>
  </r>
  <r>
    <n v="7452"/>
    <n v="40"/>
    <x v="0"/>
    <x v="0"/>
    <x v="0"/>
    <s v="Clothing"/>
    <n v="575.11"/>
    <x v="25"/>
    <s v="Mobile"/>
    <x v="3"/>
    <x v="0"/>
    <n v="4"/>
    <x v="1"/>
    <x v="0"/>
    <n v="12"/>
    <x v="1"/>
    <x v="2"/>
  </r>
  <r>
    <n v="7453"/>
    <n v="19"/>
    <x v="2"/>
    <x v="0"/>
    <x v="6"/>
    <s v="Books"/>
    <n v="373.08"/>
    <x v="45"/>
    <s v="Desktop"/>
    <x v="1"/>
    <x v="0"/>
    <n v="6"/>
    <x v="1"/>
    <x v="1"/>
    <n v="12"/>
    <x v="1"/>
    <x v="1"/>
  </r>
  <r>
    <n v="7454"/>
    <n v="34"/>
    <x v="0"/>
    <x v="2"/>
    <x v="7"/>
    <s v="Clothing"/>
    <n v="944.97"/>
    <x v="37"/>
    <s v="Desktop"/>
    <x v="1"/>
    <x v="1"/>
    <n v="7"/>
    <x v="1"/>
    <x v="0"/>
    <n v="11"/>
    <x v="1"/>
    <x v="1"/>
  </r>
  <r>
    <n v="7455"/>
    <n v="40"/>
    <x v="0"/>
    <x v="0"/>
    <x v="2"/>
    <s v="Books"/>
    <n v="552.14"/>
    <x v="28"/>
    <s v="Tablet"/>
    <x v="1"/>
    <x v="0"/>
    <n v="6"/>
    <x v="1"/>
    <x v="0"/>
    <n v="9"/>
    <x v="2"/>
    <x v="1"/>
  </r>
  <r>
    <n v="7456"/>
    <n v="58"/>
    <x v="0"/>
    <x v="0"/>
    <x v="1"/>
    <s v="Home"/>
    <n v="774.68"/>
    <x v="13"/>
    <s v="Desktop"/>
    <x v="1"/>
    <x v="0"/>
    <n v="7"/>
    <x v="1"/>
    <x v="4"/>
    <n v="7"/>
    <x v="2"/>
    <x v="0"/>
  </r>
  <r>
    <n v="7457"/>
    <n v="27"/>
    <x v="0"/>
    <x v="2"/>
    <x v="4"/>
    <s v="Beauty"/>
    <n v="873.8"/>
    <x v="3"/>
    <s v="Desktop"/>
    <x v="0"/>
    <x v="0"/>
    <n v="9"/>
    <x v="0"/>
    <x v="2"/>
    <n v="2"/>
    <x v="0"/>
    <x v="1"/>
  </r>
  <r>
    <n v="7458"/>
    <n v="26"/>
    <x v="0"/>
    <x v="0"/>
    <x v="0"/>
    <s v="Groceries"/>
    <n v="926.56"/>
    <x v="55"/>
    <s v="Mobile"/>
    <x v="3"/>
    <x v="1"/>
    <n v="1"/>
    <x v="0"/>
    <x v="1"/>
    <n v="12"/>
    <x v="0"/>
    <x v="2"/>
  </r>
  <r>
    <n v="7459"/>
    <n v="52"/>
    <x v="0"/>
    <x v="0"/>
    <x v="2"/>
    <s v="Clothing"/>
    <n v="421.62"/>
    <x v="23"/>
    <s v="Tablet"/>
    <x v="2"/>
    <x v="0"/>
    <n v="4"/>
    <x v="1"/>
    <x v="2"/>
    <n v="6"/>
    <x v="0"/>
    <x v="1"/>
  </r>
  <r>
    <n v="7460"/>
    <n v="66"/>
    <x v="1"/>
    <x v="0"/>
    <x v="5"/>
    <s v="Electronics"/>
    <n v="443.39"/>
    <x v="46"/>
    <s v="Desktop"/>
    <x v="1"/>
    <x v="0"/>
    <n v="1"/>
    <x v="0"/>
    <x v="2"/>
    <n v="9"/>
    <x v="2"/>
    <x v="0"/>
  </r>
  <r>
    <n v="7461"/>
    <n v="56"/>
    <x v="0"/>
    <x v="1"/>
    <x v="2"/>
    <s v="Home"/>
    <n v="379.35"/>
    <x v="39"/>
    <s v="Desktop"/>
    <x v="3"/>
    <x v="0"/>
    <n v="5"/>
    <x v="0"/>
    <x v="2"/>
    <n v="4"/>
    <x v="0"/>
    <x v="0"/>
  </r>
  <r>
    <n v="7462"/>
    <n v="19"/>
    <x v="2"/>
    <x v="2"/>
    <x v="3"/>
    <s v="Beauty"/>
    <n v="846.25"/>
    <x v="16"/>
    <s v="Tablet"/>
    <x v="3"/>
    <x v="1"/>
    <n v="9"/>
    <x v="0"/>
    <x v="3"/>
    <n v="6"/>
    <x v="2"/>
    <x v="2"/>
  </r>
  <r>
    <n v="7463"/>
    <n v="37"/>
    <x v="0"/>
    <x v="2"/>
    <x v="4"/>
    <s v="Beauty"/>
    <n v="127.39"/>
    <x v="10"/>
    <s v="Tablet"/>
    <x v="4"/>
    <x v="1"/>
    <n v="6"/>
    <x v="1"/>
    <x v="4"/>
    <n v="5"/>
    <x v="2"/>
    <x v="2"/>
  </r>
  <r>
    <n v="7464"/>
    <n v="36"/>
    <x v="0"/>
    <x v="0"/>
    <x v="3"/>
    <s v="Beauty"/>
    <n v="263.32"/>
    <x v="6"/>
    <s v="Tablet"/>
    <x v="3"/>
    <x v="1"/>
    <n v="1"/>
    <x v="1"/>
    <x v="2"/>
    <n v="3"/>
    <x v="1"/>
    <x v="2"/>
  </r>
  <r>
    <n v="7465"/>
    <n v="65"/>
    <x v="1"/>
    <x v="2"/>
    <x v="5"/>
    <s v="Clothing"/>
    <n v="205.87"/>
    <x v="25"/>
    <s v="Mobile"/>
    <x v="3"/>
    <x v="1"/>
    <n v="4"/>
    <x v="1"/>
    <x v="2"/>
    <n v="9"/>
    <x v="0"/>
    <x v="2"/>
  </r>
  <r>
    <n v="7466"/>
    <n v="46"/>
    <x v="0"/>
    <x v="2"/>
    <x v="4"/>
    <s v="Electronics"/>
    <n v="406.92"/>
    <x v="7"/>
    <s v="Desktop"/>
    <x v="4"/>
    <x v="1"/>
    <n v="6"/>
    <x v="0"/>
    <x v="4"/>
    <n v="8"/>
    <x v="2"/>
    <x v="1"/>
  </r>
  <r>
    <n v="7467"/>
    <n v="41"/>
    <x v="0"/>
    <x v="1"/>
    <x v="2"/>
    <s v="Beauty"/>
    <n v="318.56"/>
    <x v="9"/>
    <s v="Tablet"/>
    <x v="1"/>
    <x v="0"/>
    <n v="8"/>
    <x v="0"/>
    <x v="1"/>
    <n v="8"/>
    <x v="1"/>
    <x v="1"/>
  </r>
  <r>
    <n v="7468"/>
    <n v="23"/>
    <x v="0"/>
    <x v="0"/>
    <x v="0"/>
    <s v="Groceries"/>
    <n v="202.56"/>
    <x v="47"/>
    <s v="Tablet"/>
    <x v="3"/>
    <x v="1"/>
    <n v="6"/>
    <x v="0"/>
    <x v="2"/>
    <n v="13"/>
    <x v="1"/>
    <x v="2"/>
  </r>
  <r>
    <n v="7469"/>
    <n v="62"/>
    <x v="1"/>
    <x v="2"/>
    <x v="7"/>
    <s v="Sports"/>
    <n v="233.33"/>
    <x v="58"/>
    <s v="Desktop"/>
    <x v="3"/>
    <x v="1"/>
    <n v="6"/>
    <x v="0"/>
    <x v="4"/>
    <n v="4"/>
    <x v="2"/>
    <x v="2"/>
  </r>
  <r>
    <n v="7470"/>
    <n v="62"/>
    <x v="1"/>
    <x v="2"/>
    <x v="4"/>
    <s v="Toys"/>
    <n v="425.57"/>
    <x v="27"/>
    <s v="Desktop"/>
    <x v="1"/>
    <x v="0"/>
    <n v="6"/>
    <x v="0"/>
    <x v="1"/>
    <n v="9"/>
    <x v="0"/>
    <x v="2"/>
  </r>
  <r>
    <n v="7471"/>
    <n v="46"/>
    <x v="0"/>
    <x v="1"/>
    <x v="4"/>
    <s v="Sports"/>
    <n v="923.27"/>
    <x v="54"/>
    <s v="Tablet"/>
    <x v="1"/>
    <x v="0"/>
    <n v="1"/>
    <x v="1"/>
    <x v="0"/>
    <n v="1"/>
    <x v="1"/>
    <x v="2"/>
  </r>
  <r>
    <n v="7472"/>
    <n v="28"/>
    <x v="0"/>
    <x v="0"/>
    <x v="1"/>
    <s v="Books"/>
    <n v="476.57"/>
    <x v="33"/>
    <s v="Mobile"/>
    <x v="1"/>
    <x v="0"/>
    <n v="3"/>
    <x v="0"/>
    <x v="0"/>
    <n v="12"/>
    <x v="1"/>
    <x v="0"/>
  </r>
  <r>
    <n v="7473"/>
    <n v="45"/>
    <x v="0"/>
    <x v="1"/>
    <x v="6"/>
    <s v="Beauty"/>
    <n v="335.79"/>
    <x v="36"/>
    <s v="Tablet"/>
    <x v="2"/>
    <x v="0"/>
    <n v="4"/>
    <x v="1"/>
    <x v="1"/>
    <n v="9"/>
    <x v="0"/>
    <x v="2"/>
  </r>
  <r>
    <n v="7474"/>
    <n v="49"/>
    <x v="0"/>
    <x v="1"/>
    <x v="2"/>
    <s v="Sports"/>
    <n v="106.41"/>
    <x v="41"/>
    <s v="Mobile"/>
    <x v="4"/>
    <x v="0"/>
    <n v="3"/>
    <x v="1"/>
    <x v="1"/>
    <n v="9"/>
    <x v="0"/>
    <x v="1"/>
  </r>
  <r>
    <n v="7475"/>
    <n v="26"/>
    <x v="0"/>
    <x v="2"/>
    <x v="4"/>
    <s v="Groceries"/>
    <n v="607.53"/>
    <x v="20"/>
    <s v="Tablet"/>
    <x v="3"/>
    <x v="1"/>
    <n v="3"/>
    <x v="0"/>
    <x v="3"/>
    <n v="6"/>
    <x v="2"/>
    <x v="2"/>
  </r>
  <r>
    <n v="7476"/>
    <n v="21"/>
    <x v="0"/>
    <x v="0"/>
    <x v="7"/>
    <s v="Beauty"/>
    <n v="241.8"/>
    <x v="26"/>
    <s v="Tablet"/>
    <x v="1"/>
    <x v="0"/>
    <n v="9"/>
    <x v="0"/>
    <x v="0"/>
    <n v="4"/>
    <x v="2"/>
    <x v="2"/>
  </r>
  <r>
    <n v="7477"/>
    <n v="33"/>
    <x v="0"/>
    <x v="1"/>
    <x v="4"/>
    <s v="Clothing"/>
    <n v="922.06"/>
    <x v="35"/>
    <s v="Mobile"/>
    <x v="2"/>
    <x v="0"/>
    <n v="6"/>
    <x v="0"/>
    <x v="2"/>
    <n v="1"/>
    <x v="1"/>
    <x v="1"/>
  </r>
  <r>
    <n v="7478"/>
    <n v="45"/>
    <x v="0"/>
    <x v="2"/>
    <x v="6"/>
    <s v="Sports"/>
    <n v="454.03"/>
    <x v="54"/>
    <s v="Desktop"/>
    <x v="2"/>
    <x v="0"/>
    <n v="7"/>
    <x v="1"/>
    <x v="3"/>
    <n v="11"/>
    <x v="0"/>
    <x v="2"/>
  </r>
  <r>
    <n v="7479"/>
    <n v="19"/>
    <x v="2"/>
    <x v="1"/>
    <x v="3"/>
    <s v="Electronics"/>
    <n v="430.31"/>
    <x v="20"/>
    <s v="Tablet"/>
    <x v="1"/>
    <x v="1"/>
    <n v="7"/>
    <x v="1"/>
    <x v="3"/>
    <n v="1"/>
    <x v="2"/>
    <x v="2"/>
  </r>
  <r>
    <n v="7480"/>
    <n v="44"/>
    <x v="0"/>
    <x v="2"/>
    <x v="6"/>
    <s v="Sports"/>
    <n v="772.13"/>
    <x v="21"/>
    <s v="Desktop"/>
    <x v="1"/>
    <x v="0"/>
    <n v="1"/>
    <x v="1"/>
    <x v="0"/>
    <n v="10"/>
    <x v="0"/>
    <x v="0"/>
  </r>
  <r>
    <n v="7481"/>
    <n v="44"/>
    <x v="0"/>
    <x v="1"/>
    <x v="2"/>
    <s v="Clothing"/>
    <n v="803.04"/>
    <x v="35"/>
    <s v="Mobile"/>
    <x v="3"/>
    <x v="0"/>
    <n v="9"/>
    <x v="0"/>
    <x v="1"/>
    <n v="1"/>
    <x v="0"/>
    <x v="1"/>
  </r>
  <r>
    <n v="7482"/>
    <n v="24"/>
    <x v="0"/>
    <x v="2"/>
    <x v="2"/>
    <s v="Electronics"/>
    <n v="919.81"/>
    <x v="45"/>
    <s v="Desktop"/>
    <x v="4"/>
    <x v="1"/>
    <n v="5"/>
    <x v="0"/>
    <x v="0"/>
    <n v="10"/>
    <x v="1"/>
    <x v="1"/>
  </r>
  <r>
    <n v="7483"/>
    <n v="21"/>
    <x v="0"/>
    <x v="1"/>
    <x v="7"/>
    <s v="Beauty"/>
    <n v="781.04"/>
    <x v="17"/>
    <s v="Tablet"/>
    <x v="2"/>
    <x v="1"/>
    <n v="8"/>
    <x v="0"/>
    <x v="1"/>
    <n v="12"/>
    <x v="2"/>
    <x v="2"/>
  </r>
  <r>
    <n v="7484"/>
    <n v="45"/>
    <x v="0"/>
    <x v="0"/>
    <x v="5"/>
    <s v="Beauty"/>
    <n v="407.59"/>
    <x v="43"/>
    <s v="Desktop"/>
    <x v="0"/>
    <x v="1"/>
    <n v="9"/>
    <x v="1"/>
    <x v="4"/>
    <n v="2"/>
    <x v="1"/>
    <x v="1"/>
  </r>
  <r>
    <n v="7485"/>
    <n v="50"/>
    <x v="0"/>
    <x v="0"/>
    <x v="4"/>
    <s v="Groceries"/>
    <n v="219.89"/>
    <x v="10"/>
    <s v="Mobile"/>
    <x v="0"/>
    <x v="1"/>
    <n v="4"/>
    <x v="0"/>
    <x v="1"/>
    <n v="10"/>
    <x v="1"/>
    <x v="2"/>
  </r>
  <r>
    <n v="7486"/>
    <n v="31"/>
    <x v="0"/>
    <x v="2"/>
    <x v="0"/>
    <s v="Books"/>
    <n v="621.22"/>
    <x v="48"/>
    <s v="Tablet"/>
    <x v="1"/>
    <x v="1"/>
    <n v="5"/>
    <x v="1"/>
    <x v="3"/>
    <n v="8"/>
    <x v="2"/>
    <x v="0"/>
  </r>
  <r>
    <n v="7487"/>
    <n v="35"/>
    <x v="0"/>
    <x v="0"/>
    <x v="5"/>
    <s v="Groceries"/>
    <n v="172.41"/>
    <x v="7"/>
    <s v="Mobile"/>
    <x v="1"/>
    <x v="0"/>
    <n v="8"/>
    <x v="0"/>
    <x v="2"/>
    <n v="2"/>
    <x v="1"/>
    <x v="2"/>
  </r>
  <r>
    <n v="7488"/>
    <n v="27"/>
    <x v="0"/>
    <x v="1"/>
    <x v="2"/>
    <s v="Clothing"/>
    <n v="147.61000000000001"/>
    <x v="24"/>
    <s v="Desktop"/>
    <x v="2"/>
    <x v="1"/>
    <n v="8"/>
    <x v="1"/>
    <x v="0"/>
    <n v="11"/>
    <x v="2"/>
    <x v="1"/>
  </r>
  <r>
    <n v="7489"/>
    <n v="30"/>
    <x v="0"/>
    <x v="0"/>
    <x v="4"/>
    <s v="Clothing"/>
    <n v="272.7"/>
    <x v="3"/>
    <s v="Tablet"/>
    <x v="0"/>
    <x v="0"/>
    <n v="4"/>
    <x v="1"/>
    <x v="0"/>
    <n v="13"/>
    <x v="2"/>
    <x v="0"/>
  </r>
  <r>
    <n v="7490"/>
    <n v="24"/>
    <x v="0"/>
    <x v="2"/>
    <x v="0"/>
    <s v="Clothing"/>
    <n v="475.64"/>
    <x v="47"/>
    <s v="Desktop"/>
    <x v="4"/>
    <x v="1"/>
    <n v="3"/>
    <x v="0"/>
    <x v="1"/>
    <n v="12"/>
    <x v="1"/>
    <x v="1"/>
  </r>
  <r>
    <n v="7491"/>
    <n v="53"/>
    <x v="0"/>
    <x v="0"/>
    <x v="0"/>
    <s v="Clothing"/>
    <n v="148.19999999999999"/>
    <x v="52"/>
    <s v="Tablet"/>
    <x v="1"/>
    <x v="0"/>
    <n v="6"/>
    <x v="1"/>
    <x v="2"/>
    <n v="2"/>
    <x v="2"/>
    <x v="0"/>
  </r>
  <r>
    <n v="7492"/>
    <n v="34"/>
    <x v="0"/>
    <x v="1"/>
    <x v="3"/>
    <s v="Sports"/>
    <n v="297.27999999999997"/>
    <x v="31"/>
    <s v="Mobile"/>
    <x v="1"/>
    <x v="1"/>
    <n v="7"/>
    <x v="0"/>
    <x v="4"/>
    <n v="1"/>
    <x v="0"/>
    <x v="0"/>
  </r>
  <r>
    <n v="7493"/>
    <n v="63"/>
    <x v="1"/>
    <x v="2"/>
    <x v="6"/>
    <s v="Home"/>
    <n v="527.91"/>
    <x v="14"/>
    <s v="Desktop"/>
    <x v="0"/>
    <x v="0"/>
    <n v="4"/>
    <x v="0"/>
    <x v="0"/>
    <n v="6"/>
    <x v="2"/>
    <x v="0"/>
  </r>
  <r>
    <n v="7494"/>
    <n v="19"/>
    <x v="2"/>
    <x v="1"/>
    <x v="2"/>
    <s v="Electronics"/>
    <n v="61.37"/>
    <x v="9"/>
    <s v="Mobile"/>
    <x v="0"/>
    <x v="0"/>
    <n v="2"/>
    <x v="0"/>
    <x v="3"/>
    <n v="5"/>
    <x v="1"/>
    <x v="2"/>
  </r>
  <r>
    <n v="7495"/>
    <n v="58"/>
    <x v="0"/>
    <x v="0"/>
    <x v="2"/>
    <s v="Home"/>
    <n v="746.41"/>
    <x v="39"/>
    <s v="Mobile"/>
    <x v="2"/>
    <x v="0"/>
    <n v="6"/>
    <x v="1"/>
    <x v="3"/>
    <n v="8"/>
    <x v="2"/>
    <x v="2"/>
  </r>
  <r>
    <n v="7496"/>
    <n v="19"/>
    <x v="2"/>
    <x v="1"/>
    <x v="7"/>
    <s v="Beauty"/>
    <n v="322.24"/>
    <x v="58"/>
    <s v="Mobile"/>
    <x v="4"/>
    <x v="1"/>
    <n v="8"/>
    <x v="1"/>
    <x v="0"/>
    <n v="2"/>
    <x v="1"/>
    <x v="0"/>
  </r>
  <r>
    <n v="7497"/>
    <n v="43"/>
    <x v="0"/>
    <x v="2"/>
    <x v="4"/>
    <s v="Sports"/>
    <n v="592.70000000000005"/>
    <x v="25"/>
    <s v="Tablet"/>
    <x v="0"/>
    <x v="1"/>
    <n v="5"/>
    <x v="0"/>
    <x v="4"/>
    <n v="9"/>
    <x v="2"/>
    <x v="2"/>
  </r>
  <r>
    <n v="7498"/>
    <n v="19"/>
    <x v="2"/>
    <x v="2"/>
    <x v="0"/>
    <s v="Books"/>
    <n v="321.93"/>
    <x v="53"/>
    <s v="Tablet"/>
    <x v="1"/>
    <x v="0"/>
    <n v="7"/>
    <x v="0"/>
    <x v="2"/>
    <n v="8"/>
    <x v="0"/>
    <x v="0"/>
  </r>
  <r>
    <n v="7499"/>
    <n v="24"/>
    <x v="0"/>
    <x v="2"/>
    <x v="1"/>
    <s v="Clothing"/>
    <n v="101.28"/>
    <x v="17"/>
    <s v="Desktop"/>
    <x v="1"/>
    <x v="0"/>
    <n v="8"/>
    <x v="0"/>
    <x v="0"/>
    <n v="7"/>
    <x v="0"/>
    <x v="1"/>
  </r>
  <r>
    <n v="7500"/>
    <n v="65"/>
    <x v="1"/>
    <x v="1"/>
    <x v="5"/>
    <s v="Groceries"/>
    <n v="827.17"/>
    <x v="7"/>
    <s v="Mobile"/>
    <x v="3"/>
    <x v="1"/>
    <n v="1"/>
    <x v="0"/>
    <x v="1"/>
    <n v="1"/>
    <x v="2"/>
    <x v="1"/>
  </r>
  <r>
    <n v="7501"/>
    <n v="19"/>
    <x v="2"/>
    <x v="2"/>
    <x v="3"/>
    <s v="Books"/>
    <n v="74.540000000000006"/>
    <x v="36"/>
    <s v="Mobile"/>
    <x v="4"/>
    <x v="0"/>
    <n v="6"/>
    <x v="1"/>
    <x v="2"/>
    <n v="13"/>
    <x v="0"/>
    <x v="0"/>
  </r>
  <r>
    <n v="7502"/>
    <n v="43"/>
    <x v="0"/>
    <x v="1"/>
    <x v="4"/>
    <s v="Clothing"/>
    <n v="254.65"/>
    <x v="25"/>
    <s v="Tablet"/>
    <x v="2"/>
    <x v="1"/>
    <n v="4"/>
    <x v="0"/>
    <x v="2"/>
    <n v="4"/>
    <x v="1"/>
    <x v="1"/>
  </r>
  <r>
    <n v="7503"/>
    <n v="35"/>
    <x v="0"/>
    <x v="2"/>
    <x v="4"/>
    <s v="Clothing"/>
    <n v="38.78"/>
    <x v="21"/>
    <s v="Desktop"/>
    <x v="0"/>
    <x v="1"/>
    <n v="1"/>
    <x v="0"/>
    <x v="4"/>
    <n v="2"/>
    <x v="0"/>
    <x v="2"/>
  </r>
  <r>
    <n v="7504"/>
    <n v="39"/>
    <x v="0"/>
    <x v="0"/>
    <x v="5"/>
    <s v="Home"/>
    <n v="903.53"/>
    <x v="4"/>
    <s v="Mobile"/>
    <x v="1"/>
    <x v="0"/>
    <n v="7"/>
    <x v="0"/>
    <x v="1"/>
    <n v="9"/>
    <x v="2"/>
    <x v="2"/>
  </r>
  <r>
    <n v="7505"/>
    <n v="31"/>
    <x v="0"/>
    <x v="1"/>
    <x v="6"/>
    <s v="Toys"/>
    <n v="732.08"/>
    <x v="17"/>
    <s v="Desktop"/>
    <x v="1"/>
    <x v="0"/>
    <n v="1"/>
    <x v="1"/>
    <x v="3"/>
    <n v="5"/>
    <x v="0"/>
    <x v="1"/>
  </r>
  <r>
    <n v="7506"/>
    <n v="67"/>
    <x v="1"/>
    <x v="0"/>
    <x v="2"/>
    <s v="Electronics"/>
    <n v="91.06"/>
    <x v="47"/>
    <s v="Mobile"/>
    <x v="3"/>
    <x v="1"/>
    <n v="6"/>
    <x v="0"/>
    <x v="4"/>
    <n v="2"/>
    <x v="1"/>
    <x v="1"/>
  </r>
  <r>
    <n v="7507"/>
    <n v="52"/>
    <x v="0"/>
    <x v="2"/>
    <x v="1"/>
    <s v="Clothing"/>
    <n v="53.79"/>
    <x v="35"/>
    <s v="Mobile"/>
    <x v="3"/>
    <x v="1"/>
    <n v="4"/>
    <x v="0"/>
    <x v="4"/>
    <n v="10"/>
    <x v="1"/>
    <x v="0"/>
  </r>
  <r>
    <n v="7508"/>
    <n v="52"/>
    <x v="0"/>
    <x v="0"/>
    <x v="0"/>
    <s v="Beauty"/>
    <n v="507.89"/>
    <x v="32"/>
    <s v="Desktop"/>
    <x v="3"/>
    <x v="1"/>
    <n v="8"/>
    <x v="0"/>
    <x v="0"/>
    <n v="2"/>
    <x v="1"/>
    <x v="2"/>
  </r>
  <r>
    <n v="7509"/>
    <n v="54"/>
    <x v="0"/>
    <x v="1"/>
    <x v="2"/>
    <s v="Electronics"/>
    <n v="460.26"/>
    <x v="14"/>
    <s v="Mobile"/>
    <x v="2"/>
    <x v="0"/>
    <n v="7"/>
    <x v="1"/>
    <x v="1"/>
    <n v="4"/>
    <x v="1"/>
    <x v="2"/>
  </r>
  <r>
    <n v="7510"/>
    <n v="26"/>
    <x v="0"/>
    <x v="2"/>
    <x v="6"/>
    <s v="Toys"/>
    <n v="574.41"/>
    <x v="46"/>
    <s v="Desktop"/>
    <x v="3"/>
    <x v="0"/>
    <n v="6"/>
    <x v="1"/>
    <x v="0"/>
    <n v="8"/>
    <x v="0"/>
    <x v="0"/>
  </r>
  <r>
    <n v="7511"/>
    <n v="68"/>
    <x v="1"/>
    <x v="1"/>
    <x v="7"/>
    <s v="Clothing"/>
    <n v="774.84"/>
    <x v="29"/>
    <s v="Tablet"/>
    <x v="0"/>
    <x v="0"/>
    <n v="4"/>
    <x v="0"/>
    <x v="4"/>
    <n v="10"/>
    <x v="0"/>
    <x v="1"/>
  </r>
  <r>
    <n v="7512"/>
    <n v="61"/>
    <x v="1"/>
    <x v="2"/>
    <x v="0"/>
    <s v="Groceries"/>
    <n v="190.31"/>
    <x v="14"/>
    <s v="Desktop"/>
    <x v="1"/>
    <x v="0"/>
    <n v="9"/>
    <x v="1"/>
    <x v="1"/>
    <n v="11"/>
    <x v="1"/>
    <x v="2"/>
  </r>
  <r>
    <n v="7513"/>
    <n v="65"/>
    <x v="1"/>
    <x v="1"/>
    <x v="6"/>
    <s v="Home"/>
    <n v="825.25"/>
    <x v="33"/>
    <s v="Desktop"/>
    <x v="3"/>
    <x v="0"/>
    <n v="8"/>
    <x v="0"/>
    <x v="0"/>
    <n v="9"/>
    <x v="1"/>
    <x v="1"/>
  </r>
  <r>
    <n v="7514"/>
    <n v="32"/>
    <x v="0"/>
    <x v="1"/>
    <x v="5"/>
    <s v="Beauty"/>
    <n v="814.87"/>
    <x v="40"/>
    <s v="Mobile"/>
    <x v="0"/>
    <x v="1"/>
    <n v="2"/>
    <x v="0"/>
    <x v="0"/>
    <n v="2"/>
    <x v="1"/>
    <x v="2"/>
  </r>
  <r>
    <n v="7515"/>
    <n v="20"/>
    <x v="0"/>
    <x v="1"/>
    <x v="7"/>
    <s v="Beauty"/>
    <n v="874.89"/>
    <x v="36"/>
    <s v="Mobile"/>
    <x v="2"/>
    <x v="0"/>
    <n v="2"/>
    <x v="0"/>
    <x v="3"/>
    <n v="6"/>
    <x v="1"/>
    <x v="2"/>
  </r>
  <r>
    <n v="7516"/>
    <n v="27"/>
    <x v="0"/>
    <x v="0"/>
    <x v="5"/>
    <s v="Groceries"/>
    <n v="801.44"/>
    <x v="42"/>
    <s v="Tablet"/>
    <x v="2"/>
    <x v="1"/>
    <n v="4"/>
    <x v="1"/>
    <x v="2"/>
    <n v="8"/>
    <x v="0"/>
    <x v="1"/>
  </r>
  <r>
    <n v="7517"/>
    <n v="53"/>
    <x v="0"/>
    <x v="2"/>
    <x v="4"/>
    <s v="Toys"/>
    <n v="27.24"/>
    <x v="50"/>
    <s v="Tablet"/>
    <x v="3"/>
    <x v="1"/>
    <n v="1"/>
    <x v="1"/>
    <x v="0"/>
    <n v="1"/>
    <x v="2"/>
    <x v="1"/>
  </r>
  <r>
    <n v="7518"/>
    <n v="46"/>
    <x v="0"/>
    <x v="2"/>
    <x v="5"/>
    <s v="Beauty"/>
    <n v="986.65"/>
    <x v="52"/>
    <s v="Desktop"/>
    <x v="3"/>
    <x v="0"/>
    <n v="1"/>
    <x v="1"/>
    <x v="0"/>
    <n v="8"/>
    <x v="0"/>
    <x v="1"/>
  </r>
  <r>
    <n v="7519"/>
    <n v="64"/>
    <x v="1"/>
    <x v="2"/>
    <x v="2"/>
    <s v="Sports"/>
    <n v="877.6"/>
    <x v="41"/>
    <s v="Mobile"/>
    <x v="1"/>
    <x v="1"/>
    <n v="6"/>
    <x v="1"/>
    <x v="2"/>
    <n v="2"/>
    <x v="0"/>
    <x v="1"/>
  </r>
  <r>
    <n v="7520"/>
    <n v="39"/>
    <x v="0"/>
    <x v="0"/>
    <x v="2"/>
    <s v="Sports"/>
    <n v="10.67"/>
    <x v="6"/>
    <s v="Tablet"/>
    <x v="2"/>
    <x v="1"/>
    <n v="5"/>
    <x v="1"/>
    <x v="0"/>
    <n v="8"/>
    <x v="1"/>
    <x v="0"/>
  </r>
  <r>
    <n v="7521"/>
    <n v="67"/>
    <x v="1"/>
    <x v="1"/>
    <x v="7"/>
    <s v="Books"/>
    <n v="447.13"/>
    <x v="58"/>
    <s v="Mobile"/>
    <x v="3"/>
    <x v="1"/>
    <n v="8"/>
    <x v="1"/>
    <x v="4"/>
    <n v="11"/>
    <x v="0"/>
    <x v="0"/>
  </r>
  <r>
    <n v="7522"/>
    <n v="64"/>
    <x v="1"/>
    <x v="0"/>
    <x v="1"/>
    <s v="Books"/>
    <n v="597.41999999999996"/>
    <x v="32"/>
    <s v="Tablet"/>
    <x v="3"/>
    <x v="0"/>
    <n v="8"/>
    <x v="1"/>
    <x v="3"/>
    <n v="8"/>
    <x v="0"/>
    <x v="2"/>
  </r>
  <r>
    <n v="7523"/>
    <n v="67"/>
    <x v="1"/>
    <x v="2"/>
    <x v="0"/>
    <s v="Groceries"/>
    <n v="411.73"/>
    <x v="7"/>
    <s v="Mobile"/>
    <x v="1"/>
    <x v="1"/>
    <n v="3"/>
    <x v="1"/>
    <x v="3"/>
    <n v="4"/>
    <x v="2"/>
    <x v="0"/>
  </r>
  <r>
    <n v="7524"/>
    <n v="65"/>
    <x v="1"/>
    <x v="2"/>
    <x v="1"/>
    <s v="Home"/>
    <n v="172.58"/>
    <x v="5"/>
    <s v="Mobile"/>
    <x v="4"/>
    <x v="0"/>
    <n v="1"/>
    <x v="1"/>
    <x v="1"/>
    <n v="8"/>
    <x v="2"/>
    <x v="1"/>
  </r>
  <r>
    <n v="7525"/>
    <n v="55"/>
    <x v="0"/>
    <x v="2"/>
    <x v="4"/>
    <s v="Electronics"/>
    <n v="523.87"/>
    <x v="23"/>
    <s v="Mobile"/>
    <x v="0"/>
    <x v="1"/>
    <n v="5"/>
    <x v="1"/>
    <x v="4"/>
    <n v="4"/>
    <x v="2"/>
    <x v="0"/>
  </r>
  <r>
    <n v="7526"/>
    <n v="51"/>
    <x v="0"/>
    <x v="2"/>
    <x v="7"/>
    <s v="Home"/>
    <n v="972.36"/>
    <x v="20"/>
    <s v="Mobile"/>
    <x v="4"/>
    <x v="1"/>
    <n v="8"/>
    <x v="1"/>
    <x v="1"/>
    <n v="7"/>
    <x v="2"/>
    <x v="2"/>
  </r>
  <r>
    <n v="7527"/>
    <n v="45"/>
    <x v="0"/>
    <x v="1"/>
    <x v="3"/>
    <s v="Toys"/>
    <n v="460.58"/>
    <x v="9"/>
    <s v="Tablet"/>
    <x v="4"/>
    <x v="0"/>
    <n v="9"/>
    <x v="0"/>
    <x v="4"/>
    <n v="3"/>
    <x v="0"/>
    <x v="1"/>
  </r>
  <r>
    <n v="7528"/>
    <n v="32"/>
    <x v="0"/>
    <x v="0"/>
    <x v="7"/>
    <s v="Groceries"/>
    <n v="541.4"/>
    <x v="35"/>
    <s v="Tablet"/>
    <x v="1"/>
    <x v="0"/>
    <n v="7"/>
    <x v="0"/>
    <x v="2"/>
    <n v="6"/>
    <x v="1"/>
    <x v="2"/>
  </r>
  <r>
    <n v="7529"/>
    <n v="65"/>
    <x v="1"/>
    <x v="1"/>
    <x v="5"/>
    <s v="Home"/>
    <n v="142.46"/>
    <x v="50"/>
    <s v="Mobile"/>
    <x v="0"/>
    <x v="1"/>
    <n v="6"/>
    <x v="0"/>
    <x v="3"/>
    <n v="9"/>
    <x v="0"/>
    <x v="1"/>
  </r>
  <r>
    <n v="7530"/>
    <n v="32"/>
    <x v="0"/>
    <x v="1"/>
    <x v="4"/>
    <s v="Electronics"/>
    <n v="712.22"/>
    <x v="57"/>
    <s v="Desktop"/>
    <x v="4"/>
    <x v="1"/>
    <n v="9"/>
    <x v="1"/>
    <x v="4"/>
    <n v="12"/>
    <x v="2"/>
    <x v="0"/>
  </r>
  <r>
    <n v="7531"/>
    <n v="50"/>
    <x v="0"/>
    <x v="1"/>
    <x v="5"/>
    <s v="Clothing"/>
    <n v="52.42"/>
    <x v="38"/>
    <s v="Tablet"/>
    <x v="4"/>
    <x v="0"/>
    <n v="2"/>
    <x v="0"/>
    <x v="1"/>
    <n v="9"/>
    <x v="2"/>
    <x v="2"/>
  </r>
  <r>
    <n v="7532"/>
    <n v="19"/>
    <x v="2"/>
    <x v="2"/>
    <x v="3"/>
    <s v="Clothing"/>
    <n v="215.26"/>
    <x v="25"/>
    <s v="Tablet"/>
    <x v="4"/>
    <x v="0"/>
    <n v="4"/>
    <x v="1"/>
    <x v="4"/>
    <n v="2"/>
    <x v="2"/>
    <x v="0"/>
  </r>
  <r>
    <n v="7533"/>
    <n v="52"/>
    <x v="0"/>
    <x v="1"/>
    <x v="6"/>
    <s v="Books"/>
    <n v="528.94000000000005"/>
    <x v="17"/>
    <s v="Tablet"/>
    <x v="0"/>
    <x v="0"/>
    <n v="3"/>
    <x v="0"/>
    <x v="4"/>
    <n v="3"/>
    <x v="1"/>
    <x v="0"/>
  </r>
  <r>
    <n v="7534"/>
    <n v="33"/>
    <x v="0"/>
    <x v="2"/>
    <x v="5"/>
    <s v="Electronics"/>
    <n v="159.18"/>
    <x v="14"/>
    <s v="Desktop"/>
    <x v="3"/>
    <x v="0"/>
    <n v="5"/>
    <x v="1"/>
    <x v="2"/>
    <n v="6"/>
    <x v="2"/>
    <x v="0"/>
  </r>
  <r>
    <n v="7535"/>
    <n v="51"/>
    <x v="0"/>
    <x v="1"/>
    <x v="5"/>
    <s v="Electronics"/>
    <n v="624.26"/>
    <x v="15"/>
    <s v="Desktop"/>
    <x v="1"/>
    <x v="1"/>
    <n v="6"/>
    <x v="0"/>
    <x v="2"/>
    <n v="2"/>
    <x v="2"/>
    <x v="1"/>
  </r>
  <r>
    <n v="7536"/>
    <n v="64"/>
    <x v="1"/>
    <x v="0"/>
    <x v="2"/>
    <s v="Electronics"/>
    <n v="886.33"/>
    <x v="48"/>
    <s v="Mobile"/>
    <x v="0"/>
    <x v="0"/>
    <n v="1"/>
    <x v="0"/>
    <x v="1"/>
    <n v="10"/>
    <x v="0"/>
    <x v="2"/>
  </r>
  <r>
    <n v="7537"/>
    <n v="65"/>
    <x v="1"/>
    <x v="0"/>
    <x v="4"/>
    <s v="Electronics"/>
    <n v="849.29"/>
    <x v="9"/>
    <s v="Mobile"/>
    <x v="1"/>
    <x v="0"/>
    <n v="4"/>
    <x v="0"/>
    <x v="1"/>
    <n v="10"/>
    <x v="0"/>
    <x v="1"/>
  </r>
  <r>
    <n v="7538"/>
    <n v="58"/>
    <x v="0"/>
    <x v="2"/>
    <x v="6"/>
    <s v="Groceries"/>
    <n v="873.34"/>
    <x v="23"/>
    <s v="Tablet"/>
    <x v="3"/>
    <x v="1"/>
    <n v="7"/>
    <x v="1"/>
    <x v="1"/>
    <n v="10"/>
    <x v="0"/>
    <x v="0"/>
  </r>
  <r>
    <n v="7539"/>
    <n v="41"/>
    <x v="0"/>
    <x v="1"/>
    <x v="2"/>
    <s v="Clothing"/>
    <n v="598.69000000000005"/>
    <x v="11"/>
    <s v="Desktop"/>
    <x v="1"/>
    <x v="0"/>
    <n v="5"/>
    <x v="0"/>
    <x v="2"/>
    <n v="7"/>
    <x v="2"/>
    <x v="1"/>
  </r>
  <r>
    <n v="7540"/>
    <n v="68"/>
    <x v="1"/>
    <x v="0"/>
    <x v="5"/>
    <s v="Books"/>
    <n v="527.19000000000005"/>
    <x v="29"/>
    <s v="Mobile"/>
    <x v="4"/>
    <x v="0"/>
    <n v="9"/>
    <x v="0"/>
    <x v="1"/>
    <n v="11"/>
    <x v="1"/>
    <x v="1"/>
  </r>
  <r>
    <n v="7541"/>
    <n v="35"/>
    <x v="0"/>
    <x v="0"/>
    <x v="7"/>
    <s v="Electronics"/>
    <n v="289.02999999999997"/>
    <x v="40"/>
    <s v="Desktop"/>
    <x v="1"/>
    <x v="0"/>
    <n v="1"/>
    <x v="0"/>
    <x v="4"/>
    <n v="13"/>
    <x v="1"/>
    <x v="2"/>
  </r>
  <r>
    <n v="7542"/>
    <n v="49"/>
    <x v="0"/>
    <x v="1"/>
    <x v="7"/>
    <s v="Groceries"/>
    <n v="534.65"/>
    <x v="52"/>
    <s v="Desktop"/>
    <x v="2"/>
    <x v="0"/>
    <n v="3"/>
    <x v="0"/>
    <x v="0"/>
    <n v="5"/>
    <x v="1"/>
    <x v="2"/>
  </r>
  <r>
    <n v="7543"/>
    <n v="57"/>
    <x v="0"/>
    <x v="1"/>
    <x v="4"/>
    <s v="Groceries"/>
    <n v="536.11"/>
    <x v="4"/>
    <s v="Mobile"/>
    <x v="0"/>
    <x v="0"/>
    <n v="3"/>
    <x v="1"/>
    <x v="0"/>
    <n v="6"/>
    <x v="0"/>
    <x v="2"/>
  </r>
  <r>
    <n v="7544"/>
    <n v="26"/>
    <x v="0"/>
    <x v="1"/>
    <x v="1"/>
    <s v="Sports"/>
    <n v="338.95"/>
    <x v="5"/>
    <s v="Tablet"/>
    <x v="1"/>
    <x v="0"/>
    <n v="8"/>
    <x v="0"/>
    <x v="1"/>
    <n v="4"/>
    <x v="2"/>
    <x v="1"/>
  </r>
  <r>
    <n v="7545"/>
    <n v="46"/>
    <x v="0"/>
    <x v="1"/>
    <x v="6"/>
    <s v="Sports"/>
    <n v="508.75"/>
    <x v="45"/>
    <s v="Mobile"/>
    <x v="0"/>
    <x v="0"/>
    <n v="3"/>
    <x v="0"/>
    <x v="3"/>
    <n v="11"/>
    <x v="2"/>
    <x v="1"/>
  </r>
  <r>
    <n v="7546"/>
    <n v="34"/>
    <x v="0"/>
    <x v="2"/>
    <x v="5"/>
    <s v="Toys"/>
    <n v="876.5"/>
    <x v="21"/>
    <s v="Tablet"/>
    <x v="4"/>
    <x v="0"/>
    <n v="7"/>
    <x v="1"/>
    <x v="4"/>
    <n v="3"/>
    <x v="1"/>
    <x v="0"/>
  </r>
  <r>
    <n v="7547"/>
    <n v="64"/>
    <x v="1"/>
    <x v="2"/>
    <x v="6"/>
    <s v="Home"/>
    <n v="727.25"/>
    <x v="58"/>
    <s v="Desktop"/>
    <x v="3"/>
    <x v="1"/>
    <n v="1"/>
    <x v="1"/>
    <x v="3"/>
    <n v="7"/>
    <x v="0"/>
    <x v="2"/>
  </r>
  <r>
    <n v="7548"/>
    <n v="47"/>
    <x v="0"/>
    <x v="2"/>
    <x v="4"/>
    <s v="Beauty"/>
    <n v="235.2"/>
    <x v="53"/>
    <s v="Desktop"/>
    <x v="2"/>
    <x v="1"/>
    <n v="1"/>
    <x v="0"/>
    <x v="3"/>
    <n v="10"/>
    <x v="1"/>
    <x v="0"/>
  </r>
  <r>
    <n v="7549"/>
    <n v="43"/>
    <x v="0"/>
    <x v="2"/>
    <x v="3"/>
    <s v="Electronics"/>
    <n v="762.83"/>
    <x v="15"/>
    <s v="Tablet"/>
    <x v="0"/>
    <x v="1"/>
    <n v="9"/>
    <x v="1"/>
    <x v="2"/>
    <n v="9"/>
    <x v="1"/>
    <x v="0"/>
  </r>
  <r>
    <n v="7550"/>
    <n v="39"/>
    <x v="0"/>
    <x v="2"/>
    <x v="6"/>
    <s v="Sports"/>
    <n v="435.52"/>
    <x v="28"/>
    <s v="Desktop"/>
    <x v="2"/>
    <x v="0"/>
    <n v="1"/>
    <x v="1"/>
    <x v="4"/>
    <n v="4"/>
    <x v="0"/>
    <x v="1"/>
  </r>
  <r>
    <n v="7551"/>
    <n v="36"/>
    <x v="0"/>
    <x v="1"/>
    <x v="7"/>
    <s v="Home"/>
    <n v="940.44"/>
    <x v="19"/>
    <s v="Mobile"/>
    <x v="2"/>
    <x v="0"/>
    <n v="9"/>
    <x v="0"/>
    <x v="0"/>
    <n v="8"/>
    <x v="1"/>
    <x v="2"/>
  </r>
  <r>
    <n v="7552"/>
    <n v="29"/>
    <x v="0"/>
    <x v="0"/>
    <x v="4"/>
    <s v="Home"/>
    <n v="33.99"/>
    <x v="13"/>
    <s v="Desktop"/>
    <x v="3"/>
    <x v="0"/>
    <n v="2"/>
    <x v="1"/>
    <x v="0"/>
    <n v="9"/>
    <x v="0"/>
    <x v="0"/>
  </r>
  <r>
    <n v="7553"/>
    <n v="53"/>
    <x v="0"/>
    <x v="1"/>
    <x v="7"/>
    <s v="Sports"/>
    <n v="807.56"/>
    <x v="6"/>
    <s v="Mobile"/>
    <x v="1"/>
    <x v="1"/>
    <n v="5"/>
    <x v="0"/>
    <x v="4"/>
    <n v="11"/>
    <x v="0"/>
    <x v="1"/>
  </r>
  <r>
    <n v="7554"/>
    <n v="51"/>
    <x v="0"/>
    <x v="2"/>
    <x v="5"/>
    <s v="Toys"/>
    <n v="751.39"/>
    <x v="20"/>
    <s v="Tablet"/>
    <x v="1"/>
    <x v="0"/>
    <n v="4"/>
    <x v="1"/>
    <x v="2"/>
    <n v="2"/>
    <x v="2"/>
    <x v="1"/>
  </r>
  <r>
    <n v="7555"/>
    <n v="51"/>
    <x v="0"/>
    <x v="1"/>
    <x v="4"/>
    <s v="Electronics"/>
    <n v="578.87"/>
    <x v="22"/>
    <s v="Mobile"/>
    <x v="3"/>
    <x v="0"/>
    <n v="4"/>
    <x v="0"/>
    <x v="1"/>
    <n v="1"/>
    <x v="0"/>
    <x v="2"/>
  </r>
  <r>
    <n v="7556"/>
    <n v="56"/>
    <x v="0"/>
    <x v="2"/>
    <x v="1"/>
    <s v="Groceries"/>
    <n v="344.08"/>
    <x v="12"/>
    <s v="Desktop"/>
    <x v="3"/>
    <x v="1"/>
    <n v="2"/>
    <x v="1"/>
    <x v="1"/>
    <n v="11"/>
    <x v="1"/>
    <x v="0"/>
  </r>
  <r>
    <n v="7557"/>
    <n v="19"/>
    <x v="2"/>
    <x v="0"/>
    <x v="0"/>
    <s v="Groceries"/>
    <n v="929.72"/>
    <x v="13"/>
    <s v="Mobile"/>
    <x v="1"/>
    <x v="0"/>
    <n v="2"/>
    <x v="0"/>
    <x v="3"/>
    <n v="13"/>
    <x v="2"/>
    <x v="2"/>
  </r>
  <r>
    <n v="7558"/>
    <n v="56"/>
    <x v="0"/>
    <x v="1"/>
    <x v="6"/>
    <s v="Books"/>
    <n v="609.66999999999996"/>
    <x v="24"/>
    <s v="Desktop"/>
    <x v="3"/>
    <x v="1"/>
    <n v="4"/>
    <x v="1"/>
    <x v="2"/>
    <n v="13"/>
    <x v="0"/>
    <x v="2"/>
  </r>
  <r>
    <n v="7559"/>
    <n v="59"/>
    <x v="0"/>
    <x v="2"/>
    <x v="3"/>
    <s v="Beauty"/>
    <n v="407.33"/>
    <x v="22"/>
    <s v="Mobile"/>
    <x v="1"/>
    <x v="1"/>
    <n v="9"/>
    <x v="1"/>
    <x v="4"/>
    <n v="13"/>
    <x v="1"/>
    <x v="2"/>
  </r>
  <r>
    <n v="7560"/>
    <n v="26"/>
    <x v="0"/>
    <x v="0"/>
    <x v="5"/>
    <s v="Beauty"/>
    <n v="930.39"/>
    <x v="45"/>
    <s v="Mobile"/>
    <x v="0"/>
    <x v="0"/>
    <n v="1"/>
    <x v="1"/>
    <x v="0"/>
    <n v="12"/>
    <x v="0"/>
    <x v="1"/>
  </r>
  <r>
    <n v="7561"/>
    <n v="34"/>
    <x v="0"/>
    <x v="2"/>
    <x v="2"/>
    <s v="Beauty"/>
    <n v="803.2"/>
    <x v="46"/>
    <s v="Tablet"/>
    <x v="0"/>
    <x v="0"/>
    <n v="7"/>
    <x v="0"/>
    <x v="3"/>
    <n v="4"/>
    <x v="1"/>
    <x v="2"/>
  </r>
  <r>
    <n v="7562"/>
    <n v="32"/>
    <x v="0"/>
    <x v="2"/>
    <x v="4"/>
    <s v="Books"/>
    <n v="210.24"/>
    <x v="33"/>
    <s v="Desktop"/>
    <x v="2"/>
    <x v="0"/>
    <n v="2"/>
    <x v="1"/>
    <x v="0"/>
    <n v="12"/>
    <x v="0"/>
    <x v="2"/>
  </r>
  <r>
    <n v="7563"/>
    <n v="21"/>
    <x v="0"/>
    <x v="1"/>
    <x v="2"/>
    <s v="Books"/>
    <n v="12.17"/>
    <x v="51"/>
    <s v="Mobile"/>
    <x v="0"/>
    <x v="1"/>
    <n v="1"/>
    <x v="0"/>
    <x v="4"/>
    <n v="7"/>
    <x v="0"/>
    <x v="0"/>
  </r>
  <r>
    <n v="7564"/>
    <n v="44"/>
    <x v="0"/>
    <x v="1"/>
    <x v="5"/>
    <s v="Electronics"/>
    <n v="854.56"/>
    <x v="55"/>
    <s v="Mobile"/>
    <x v="1"/>
    <x v="0"/>
    <n v="6"/>
    <x v="1"/>
    <x v="1"/>
    <n v="12"/>
    <x v="0"/>
    <x v="0"/>
  </r>
  <r>
    <n v="7565"/>
    <n v="31"/>
    <x v="0"/>
    <x v="2"/>
    <x v="1"/>
    <s v="Sports"/>
    <n v="902.06"/>
    <x v="48"/>
    <s v="Tablet"/>
    <x v="0"/>
    <x v="1"/>
    <n v="9"/>
    <x v="1"/>
    <x v="1"/>
    <n v="2"/>
    <x v="0"/>
    <x v="2"/>
  </r>
  <r>
    <n v="7566"/>
    <n v="55"/>
    <x v="0"/>
    <x v="0"/>
    <x v="0"/>
    <s v="Home"/>
    <n v="934.78"/>
    <x v="11"/>
    <s v="Desktop"/>
    <x v="2"/>
    <x v="0"/>
    <n v="6"/>
    <x v="0"/>
    <x v="2"/>
    <n v="3"/>
    <x v="2"/>
    <x v="2"/>
  </r>
  <r>
    <n v="7567"/>
    <n v="62"/>
    <x v="1"/>
    <x v="2"/>
    <x v="5"/>
    <s v="Beauty"/>
    <n v="656.15"/>
    <x v="25"/>
    <s v="Mobile"/>
    <x v="1"/>
    <x v="1"/>
    <n v="8"/>
    <x v="1"/>
    <x v="1"/>
    <n v="4"/>
    <x v="2"/>
    <x v="2"/>
  </r>
  <r>
    <n v="7568"/>
    <n v="58"/>
    <x v="0"/>
    <x v="2"/>
    <x v="5"/>
    <s v="Beauty"/>
    <n v="198.79"/>
    <x v="41"/>
    <s v="Desktop"/>
    <x v="4"/>
    <x v="1"/>
    <n v="7"/>
    <x v="1"/>
    <x v="4"/>
    <n v="4"/>
    <x v="1"/>
    <x v="0"/>
  </r>
  <r>
    <n v="7569"/>
    <n v="60"/>
    <x v="1"/>
    <x v="2"/>
    <x v="3"/>
    <s v="Beauty"/>
    <n v="304.95"/>
    <x v="7"/>
    <s v="Tablet"/>
    <x v="0"/>
    <x v="0"/>
    <n v="1"/>
    <x v="1"/>
    <x v="3"/>
    <n v="2"/>
    <x v="1"/>
    <x v="2"/>
  </r>
  <r>
    <n v="7570"/>
    <n v="20"/>
    <x v="0"/>
    <x v="1"/>
    <x v="1"/>
    <s v="Clothing"/>
    <n v="118.9"/>
    <x v="25"/>
    <s v="Mobile"/>
    <x v="1"/>
    <x v="0"/>
    <n v="5"/>
    <x v="1"/>
    <x v="0"/>
    <n v="13"/>
    <x v="0"/>
    <x v="0"/>
  </r>
  <r>
    <n v="7571"/>
    <n v="69"/>
    <x v="1"/>
    <x v="0"/>
    <x v="3"/>
    <s v="Sports"/>
    <n v="272.01"/>
    <x v="7"/>
    <s v="Tablet"/>
    <x v="1"/>
    <x v="1"/>
    <n v="4"/>
    <x v="1"/>
    <x v="2"/>
    <n v="5"/>
    <x v="2"/>
    <x v="0"/>
  </r>
  <r>
    <n v="7572"/>
    <n v="60"/>
    <x v="1"/>
    <x v="0"/>
    <x v="0"/>
    <s v="Electronics"/>
    <n v="260.97000000000003"/>
    <x v="47"/>
    <s v="Tablet"/>
    <x v="1"/>
    <x v="0"/>
    <n v="2"/>
    <x v="1"/>
    <x v="1"/>
    <n v="9"/>
    <x v="0"/>
    <x v="0"/>
  </r>
  <r>
    <n v="7573"/>
    <n v="24"/>
    <x v="0"/>
    <x v="1"/>
    <x v="4"/>
    <s v="Clothing"/>
    <n v="779.45"/>
    <x v="45"/>
    <s v="Mobile"/>
    <x v="1"/>
    <x v="0"/>
    <n v="1"/>
    <x v="1"/>
    <x v="1"/>
    <n v="1"/>
    <x v="1"/>
    <x v="2"/>
  </r>
  <r>
    <n v="7574"/>
    <n v="68"/>
    <x v="1"/>
    <x v="1"/>
    <x v="3"/>
    <s v="Toys"/>
    <n v="237.9"/>
    <x v="18"/>
    <s v="Desktop"/>
    <x v="2"/>
    <x v="1"/>
    <n v="6"/>
    <x v="1"/>
    <x v="1"/>
    <n v="4"/>
    <x v="0"/>
    <x v="2"/>
  </r>
  <r>
    <n v="7575"/>
    <n v="68"/>
    <x v="1"/>
    <x v="1"/>
    <x v="7"/>
    <s v="Clothing"/>
    <n v="952.7"/>
    <x v="36"/>
    <s v="Desktop"/>
    <x v="1"/>
    <x v="1"/>
    <n v="5"/>
    <x v="1"/>
    <x v="0"/>
    <n v="12"/>
    <x v="2"/>
    <x v="0"/>
  </r>
  <r>
    <n v="7576"/>
    <n v="38"/>
    <x v="0"/>
    <x v="2"/>
    <x v="5"/>
    <s v="Beauty"/>
    <n v="723.45"/>
    <x v="36"/>
    <s v="Tablet"/>
    <x v="3"/>
    <x v="0"/>
    <n v="4"/>
    <x v="0"/>
    <x v="0"/>
    <n v="7"/>
    <x v="2"/>
    <x v="0"/>
  </r>
  <r>
    <n v="7577"/>
    <n v="41"/>
    <x v="0"/>
    <x v="1"/>
    <x v="4"/>
    <s v="Books"/>
    <n v="971.39"/>
    <x v="32"/>
    <s v="Mobile"/>
    <x v="0"/>
    <x v="1"/>
    <n v="4"/>
    <x v="0"/>
    <x v="0"/>
    <n v="4"/>
    <x v="0"/>
    <x v="1"/>
  </r>
  <r>
    <n v="7578"/>
    <n v="47"/>
    <x v="0"/>
    <x v="1"/>
    <x v="5"/>
    <s v="Beauty"/>
    <n v="370.43"/>
    <x v="24"/>
    <s v="Mobile"/>
    <x v="0"/>
    <x v="1"/>
    <n v="3"/>
    <x v="1"/>
    <x v="3"/>
    <n v="12"/>
    <x v="0"/>
    <x v="1"/>
  </r>
  <r>
    <n v="7579"/>
    <n v="41"/>
    <x v="0"/>
    <x v="0"/>
    <x v="0"/>
    <s v="Home"/>
    <n v="349.57"/>
    <x v="35"/>
    <s v="Desktop"/>
    <x v="4"/>
    <x v="0"/>
    <n v="9"/>
    <x v="0"/>
    <x v="0"/>
    <n v="10"/>
    <x v="1"/>
    <x v="0"/>
  </r>
  <r>
    <n v="7580"/>
    <n v="48"/>
    <x v="0"/>
    <x v="0"/>
    <x v="3"/>
    <s v="Books"/>
    <n v="782.61"/>
    <x v="38"/>
    <s v="Tablet"/>
    <x v="4"/>
    <x v="1"/>
    <n v="8"/>
    <x v="0"/>
    <x v="1"/>
    <n v="5"/>
    <x v="0"/>
    <x v="2"/>
  </r>
  <r>
    <n v="7581"/>
    <n v="43"/>
    <x v="0"/>
    <x v="0"/>
    <x v="6"/>
    <s v="Sports"/>
    <n v="91.26"/>
    <x v="30"/>
    <s v="Desktop"/>
    <x v="2"/>
    <x v="0"/>
    <n v="8"/>
    <x v="1"/>
    <x v="4"/>
    <n v="3"/>
    <x v="2"/>
    <x v="1"/>
  </r>
  <r>
    <n v="7582"/>
    <n v="38"/>
    <x v="0"/>
    <x v="2"/>
    <x v="4"/>
    <s v="Home"/>
    <n v="402.4"/>
    <x v="23"/>
    <s v="Tablet"/>
    <x v="0"/>
    <x v="0"/>
    <n v="7"/>
    <x v="1"/>
    <x v="0"/>
    <n v="13"/>
    <x v="0"/>
    <x v="1"/>
  </r>
  <r>
    <n v="7583"/>
    <n v="61"/>
    <x v="1"/>
    <x v="2"/>
    <x v="7"/>
    <s v="Toys"/>
    <n v="444.83"/>
    <x v="56"/>
    <s v="Mobile"/>
    <x v="1"/>
    <x v="0"/>
    <n v="2"/>
    <x v="1"/>
    <x v="3"/>
    <n v="7"/>
    <x v="2"/>
    <x v="1"/>
  </r>
  <r>
    <n v="7584"/>
    <n v="51"/>
    <x v="0"/>
    <x v="0"/>
    <x v="3"/>
    <s v="Clothing"/>
    <n v="882.23"/>
    <x v="14"/>
    <s v="Desktop"/>
    <x v="2"/>
    <x v="0"/>
    <n v="2"/>
    <x v="0"/>
    <x v="0"/>
    <n v="2"/>
    <x v="0"/>
    <x v="2"/>
  </r>
  <r>
    <n v="7585"/>
    <n v="46"/>
    <x v="0"/>
    <x v="0"/>
    <x v="2"/>
    <s v="Clothing"/>
    <n v="295.57"/>
    <x v="40"/>
    <s v="Desktop"/>
    <x v="4"/>
    <x v="1"/>
    <n v="5"/>
    <x v="0"/>
    <x v="0"/>
    <n v="7"/>
    <x v="2"/>
    <x v="2"/>
  </r>
  <r>
    <n v="7586"/>
    <n v="28"/>
    <x v="0"/>
    <x v="0"/>
    <x v="1"/>
    <s v="Sports"/>
    <n v="994.63"/>
    <x v="26"/>
    <s v="Tablet"/>
    <x v="2"/>
    <x v="0"/>
    <n v="6"/>
    <x v="0"/>
    <x v="0"/>
    <n v="12"/>
    <x v="0"/>
    <x v="0"/>
  </r>
  <r>
    <n v="7587"/>
    <n v="69"/>
    <x v="1"/>
    <x v="2"/>
    <x v="1"/>
    <s v="Toys"/>
    <n v="747.81"/>
    <x v="41"/>
    <s v="Tablet"/>
    <x v="1"/>
    <x v="0"/>
    <n v="8"/>
    <x v="1"/>
    <x v="4"/>
    <n v="10"/>
    <x v="1"/>
    <x v="1"/>
  </r>
  <r>
    <n v="7588"/>
    <n v="40"/>
    <x v="0"/>
    <x v="0"/>
    <x v="6"/>
    <s v="Sports"/>
    <n v="875.58"/>
    <x v="4"/>
    <s v="Desktop"/>
    <x v="4"/>
    <x v="1"/>
    <n v="4"/>
    <x v="0"/>
    <x v="3"/>
    <n v="11"/>
    <x v="1"/>
    <x v="1"/>
  </r>
  <r>
    <n v="7589"/>
    <n v="49"/>
    <x v="0"/>
    <x v="1"/>
    <x v="7"/>
    <s v="Beauty"/>
    <n v="209.39"/>
    <x v="46"/>
    <s v="Desktop"/>
    <x v="1"/>
    <x v="1"/>
    <n v="7"/>
    <x v="1"/>
    <x v="0"/>
    <n v="8"/>
    <x v="1"/>
    <x v="2"/>
  </r>
  <r>
    <n v="7590"/>
    <n v="21"/>
    <x v="0"/>
    <x v="2"/>
    <x v="1"/>
    <s v="Electronics"/>
    <n v="478.46"/>
    <x v="6"/>
    <s v="Desktop"/>
    <x v="4"/>
    <x v="1"/>
    <n v="2"/>
    <x v="0"/>
    <x v="1"/>
    <n v="9"/>
    <x v="1"/>
    <x v="1"/>
  </r>
  <r>
    <n v="7591"/>
    <n v="67"/>
    <x v="1"/>
    <x v="1"/>
    <x v="7"/>
    <s v="Electronics"/>
    <n v="232.93"/>
    <x v="49"/>
    <s v="Desktop"/>
    <x v="0"/>
    <x v="0"/>
    <n v="4"/>
    <x v="1"/>
    <x v="1"/>
    <n v="10"/>
    <x v="1"/>
    <x v="1"/>
  </r>
  <r>
    <n v="7592"/>
    <n v="46"/>
    <x v="0"/>
    <x v="1"/>
    <x v="0"/>
    <s v="Sports"/>
    <n v="762.05"/>
    <x v="36"/>
    <s v="Desktop"/>
    <x v="2"/>
    <x v="1"/>
    <n v="4"/>
    <x v="0"/>
    <x v="2"/>
    <n v="2"/>
    <x v="2"/>
    <x v="1"/>
  </r>
  <r>
    <n v="7593"/>
    <n v="33"/>
    <x v="0"/>
    <x v="1"/>
    <x v="2"/>
    <s v="Clothing"/>
    <n v="722.34"/>
    <x v="37"/>
    <s v="Desktop"/>
    <x v="0"/>
    <x v="1"/>
    <n v="5"/>
    <x v="0"/>
    <x v="3"/>
    <n v="7"/>
    <x v="0"/>
    <x v="2"/>
  </r>
  <r>
    <n v="7594"/>
    <n v="58"/>
    <x v="0"/>
    <x v="0"/>
    <x v="3"/>
    <s v="Beauty"/>
    <n v="35.06"/>
    <x v="54"/>
    <s v="Tablet"/>
    <x v="1"/>
    <x v="1"/>
    <n v="1"/>
    <x v="0"/>
    <x v="3"/>
    <n v="5"/>
    <x v="2"/>
    <x v="1"/>
  </r>
  <r>
    <n v="7595"/>
    <n v="59"/>
    <x v="0"/>
    <x v="1"/>
    <x v="7"/>
    <s v="Beauty"/>
    <n v="782.47"/>
    <x v="13"/>
    <s v="Desktop"/>
    <x v="0"/>
    <x v="1"/>
    <n v="5"/>
    <x v="0"/>
    <x v="3"/>
    <n v="10"/>
    <x v="0"/>
    <x v="0"/>
  </r>
  <r>
    <n v="7596"/>
    <n v="55"/>
    <x v="0"/>
    <x v="1"/>
    <x v="4"/>
    <s v="Sports"/>
    <n v="193.19"/>
    <x v="51"/>
    <s v="Tablet"/>
    <x v="1"/>
    <x v="0"/>
    <n v="5"/>
    <x v="1"/>
    <x v="3"/>
    <n v="11"/>
    <x v="0"/>
    <x v="2"/>
  </r>
  <r>
    <n v="7597"/>
    <n v="39"/>
    <x v="0"/>
    <x v="0"/>
    <x v="2"/>
    <s v="Electronics"/>
    <n v="632.9"/>
    <x v="12"/>
    <s v="Mobile"/>
    <x v="4"/>
    <x v="1"/>
    <n v="7"/>
    <x v="1"/>
    <x v="2"/>
    <n v="8"/>
    <x v="0"/>
    <x v="2"/>
  </r>
  <r>
    <n v="7598"/>
    <n v="22"/>
    <x v="0"/>
    <x v="1"/>
    <x v="0"/>
    <s v="Electronics"/>
    <n v="41.4"/>
    <x v="3"/>
    <s v="Mobile"/>
    <x v="4"/>
    <x v="0"/>
    <n v="8"/>
    <x v="1"/>
    <x v="3"/>
    <n v="3"/>
    <x v="1"/>
    <x v="1"/>
  </r>
  <r>
    <n v="7599"/>
    <n v="29"/>
    <x v="0"/>
    <x v="1"/>
    <x v="0"/>
    <s v="Electronics"/>
    <n v="982.7"/>
    <x v="38"/>
    <s v="Tablet"/>
    <x v="2"/>
    <x v="0"/>
    <n v="1"/>
    <x v="0"/>
    <x v="1"/>
    <n v="13"/>
    <x v="1"/>
    <x v="2"/>
  </r>
  <r>
    <n v="7600"/>
    <n v="33"/>
    <x v="0"/>
    <x v="1"/>
    <x v="2"/>
    <s v="Books"/>
    <n v="621.80999999999995"/>
    <x v="7"/>
    <s v="Mobile"/>
    <x v="3"/>
    <x v="1"/>
    <n v="7"/>
    <x v="1"/>
    <x v="1"/>
    <n v="10"/>
    <x v="0"/>
    <x v="0"/>
  </r>
  <r>
    <n v="7601"/>
    <n v="42"/>
    <x v="0"/>
    <x v="1"/>
    <x v="5"/>
    <s v="Books"/>
    <n v="816.98"/>
    <x v="46"/>
    <s v="Desktop"/>
    <x v="1"/>
    <x v="0"/>
    <n v="1"/>
    <x v="1"/>
    <x v="3"/>
    <n v="13"/>
    <x v="0"/>
    <x v="0"/>
  </r>
  <r>
    <n v="7602"/>
    <n v="39"/>
    <x v="0"/>
    <x v="0"/>
    <x v="6"/>
    <s v="Beauty"/>
    <n v="868.4"/>
    <x v="35"/>
    <s v="Desktop"/>
    <x v="1"/>
    <x v="1"/>
    <n v="1"/>
    <x v="1"/>
    <x v="4"/>
    <n v="7"/>
    <x v="0"/>
    <x v="2"/>
  </r>
  <r>
    <n v="7603"/>
    <n v="34"/>
    <x v="0"/>
    <x v="0"/>
    <x v="3"/>
    <s v="Beauty"/>
    <n v="460.49"/>
    <x v="31"/>
    <s v="Mobile"/>
    <x v="3"/>
    <x v="1"/>
    <n v="6"/>
    <x v="0"/>
    <x v="0"/>
    <n v="12"/>
    <x v="1"/>
    <x v="0"/>
  </r>
  <r>
    <n v="7604"/>
    <n v="36"/>
    <x v="0"/>
    <x v="0"/>
    <x v="7"/>
    <s v="Home"/>
    <n v="626.66999999999996"/>
    <x v="40"/>
    <s v="Desktop"/>
    <x v="0"/>
    <x v="0"/>
    <n v="7"/>
    <x v="1"/>
    <x v="2"/>
    <n v="3"/>
    <x v="2"/>
    <x v="0"/>
  </r>
  <r>
    <n v="7605"/>
    <n v="61"/>
    <x v="1"/>
    <x v="2"/>
    <x v="3"/>
    <s v="Home"/>
    <n v="171.73"/>
    <x v="21"/>
    <s v="Tablet"/>
    <x v="0"/>
    <x v="0"/>
    <n v="9"/>
    <x v="1"/>
    <x v="3"/>
    <n v="2"/>
    <x v="2"/>
    <x v="0"/>
  </r>
  <r>
    <n v="7606"/>
    <n v="44"/>
    <x v="0"/>
    <x v="2"/>
    <x v="4"/>
    <s v="Toys"/>
    <n v="869.2"/>
    <x v="30"/>
    <s v="Tablet"/>
    <x v="3"/>
    <x v="1"/>
    <n v="1"/>
    <x v="0"/>
    <x v="2"/>
    <n v="7"/>
    <x v="1"/>
    <x v="0"/>
  </r>
  <r>
    <n v="7607"/>
    <n v="24"/>
    <x v="0"/>
    <x v="0"/>
    <x v="6"/>
    <s v="Beauty"/>
    <n v="196.4"/>
    <x v="53"/>
    <s v="Desktop"/>
    <x v="1"/>
    <x v="0"/>
    <n v="7"/>
    <x v="0"/>
    <x v="2"/>
    <n v="10"/>
    <x v="0"/>
    <x v="2"/>
  </r>
  <r>
    <n v="7608"/>
    <n v="63"/>
    <x v="1"/>
    <x v="2"/>
    <x v="5"/>
    <s v="Clothing"/>
    <n v="896.44"/>
    <x v="36"/>
    <s v="Mobile"/>
    <x v="3"/>
    <x v="0"/>
    <n v="9"/>
    <x v="0"/>
    <x v="2"/>
    <n v="3"/>
    <x v="2"/>
    <x v="2"/>
  </r>
  <r>
    <n v="7609"/>
    <n v="36"/>
    <x v="0"/>
    <x v="0"/>
    <x v="4"/>
    <s v="Groceries"/>
    <n v="485.28"/>
    <x v="0"/>
    <s v="Mobile"/>
    <x v="3"/>
    <x v="0"/>
    <n v="8"/>
    <x v="0"/>
    <x v="4"/>
    <n v="11"/>
    <x v="2"/>
    <x v="1"/>
  </r>
  <r>
    <n v="7610"/>
    <n v="20"/>
    <x v="0"/>
    <x v="1"/>
    <x v="1"/>
    <s v="Beauty"/>
    <n v="562.4"/>
    <x v="10"/>
    <s v="Tablet"/>
    <x v="0"/>
    <x v="0"/>
    <n v="2"/>
    <x v="1"/>
    <x v="4"/>
    <n v="1"/>
    <x v="2"/>
    <x v="0"/>
  </r>
  <r>
    <n v="7611"/>
    <n v="60"/>
    <x v="1"/>
    <x v="0"/>
    <x v="2"/>
    <s v="Sports"/>
    <n v="503.55"/>
    <x v="38"/>
    <s v="Desktop"/>
    <x v="3"/>
    <x v="0"/>
    <n v="1"/>
    <x v="1"/>
    <x v="0"/>
    <n v="6"/>
    <x v="1"/>
    <x v="1"/>
  </r>
  <r>
    <n v="7612"/>
    <n v="23"/>
    <x v="0"/>
    <x v="1"/>
    <x v="1"/>
    <s v="Home"/>
    <n v="65.739999999999995"/>
    <x v="48"/>
    <s v="Tablet"/>
    <x v="2"/>
    <x v="1"/>
    <n v="9"/>
    <x v="1"/>
    <x v="2"/>
    <n v="12"/>
    <x v="0"/>
    <x v="2"/>
  </r>
  <r>
    <n v="7613"/>
    <n v="20"/>
    <x v="0"/>
    <x v="1"/>
    <x v="4"/>
    <s v="Sports"/>
    <n v="96.77"/>
    <x v="6"/>
    <s v="Desktop"/>
    <x v="4"/>
    <x v="0"/>
    <n v="5"/>
    <x v="1"/>
    <x v="3"/>
    <n v="5"/>
    <x v="2"/>
    <x v="2"/>
  </r>
  <r>
    <n v="7614"/>
    <n v="18"/>
    <x v="2"/>
    <x v="0"/>
    <x v="1"/>
    <s v="Electronics"/>
    <n v="955.29"/>
    <x v="11"/>
    <s v="Tablet"/>
    <x v="4"/>
    <x v="0"/>
    <n v="7"/>
    <x v="1"/>
    <x v="1"/>
    <n v="2"/>
    <x v="2"/>
    <x v="0"/>
  </r>
  <r>
    <n v="7615"/>
    <n v="48"/>
    <x v="0"/>
    <x v="1"/>
    <x v="4"/>
    <s v="Books"/>
    <n v="623.41"/>
    <x v="54"/>
    <s v="Desktop"/>
    <x v="3"/>
    <x v="1"/>
    <n v="3"/>
    <x v="0"/>
    <x v="3"/>
    <n v="6"/>
    <x v="1"/>
    <x v="1"/>
  </r>
  <r>
    <n v="7616"/>
    <n v="34"/>
    <x v="0"/>
    <x v="0"/>
    <x v="0"/>
    <s v="Sports"/>
    <n v="436.42"/>
    <x v="25"/>
    <s v="Mobile"/>
    <x v="1"/>
    <x v="0"/>
    <n v="2"/>
    <x v="0"/>
    <x v="3"/>
    <n v="8"/>
    <x v="2"/>
    <x v="2"/>
  </r>
  <r>
    <n v="7617"/>
    <n v="69"/>
    <x v="1"/>
    <x v="2"/>
    <x v="7"/>
    <s v="Electronics"/>
    <n v="693.6"/>
    <x v="39"/>
    <s v="Tablet"/>
    <x v="3"/>
    <x v="0"/>
    <n v="9"/>
    <x v="0"/>
    <x v="2"/>
    <n v="1"/>
    <x v="2"/>
    <x v="2"/>
  </r>
  <r>
    <n v="7618"/>
    <n v="68"/>
    <x v="1"/>
    <x v="2"/>
    <x v="2"/>
    <s v="Home"/>
    <n v="831.48"/>
    <x v="28"/>
    <s v="Desktop"/>
    <x v="2"/>
    <x v="0"/>
    <n v="3"/>
    <x v="1"/>
    <x v="1"/>
    <n v="5"/>
    <x v="2"/>
    <x v="2"/>
  </r>
  <r>
    <n v="7619"/>
    <n v="34"/>
    <x v="0"/>
    <x v="1"/>
    <x v="4"/>
    <s v="Toys"/>
    <n v="893.59"/>
    <x v="30"/>
    <s v="Tablet"/>
    <x v="0"/>
    <x v="1"/>
    <n v="5"/>
    <x v="0"/>
    <x v="1"/>
    <n v="12"/>
    <x v="0"/>
    <x v="2"/>
  </r>
  <r>
    <n v="7620"/>
    <n v="20"/>
    <x v="0"/>
    <x v="0"/>
    <x v="0"/>
    <s v="Books"/>
    <n v="229.95"/>
    <x v="32"/>
    <s v="Mobile"/>
    <x v="0"/>
    <x v="0"/>
    <n v="3"/>
    <x v="1"/>
    <x v="3"/>
    <n v="1"/>
    <x v="1"/>
    <x v="2"/>
  </r>
  <r>
    <n v="7621"/>
    <n v="29"/>
    <x v="0"/>
    <x v="2"/>
    <x v="6"/>
    <s v="Clothing"/>
    <n v="751.08"/>
    <x v="2"/>
    <s v="Desktop"/>
    <x v="2"/>
    <x v="0"/>
    <n v="1"/>
    <x v="1"/>
    <x v="1"/>
    <n v="11"/>
    <x v="2"/>
    <x v="1"/>
  </r>
  <r>
    <n v="7622"/>
    <n v="40"/>
    <x v="0"/>
    <x v="2"/>
    <x v="5"/>
    <s v="Books"/>
    <n v="961.02"/>
    <x v="44"/>
    <s v="Mobile"/>
    <x v="0"/>
    <x v="0"/>
    <n v="3"/>
    <x v="1"/>
    <x v="2"/>
    <n v="11"/>
    <x v="1"/>
    <x v="2"/>
  </r>
  <r>
    <n v="7623"/>
    <n v="68"/>
    <x v="1"/>
    <x v="2"/>
    <x v="2"/>
    <s v="Home"/>
    <n v="15.92"/>
    <x v="17"/>
    <s v="Mobile"/>
    <x v="0"/>
    <x v="0"/>
    <n v="3"/>
    <x v="0"/>
    <x v="3"/>
    <n v="10"/>
    <x v="1"/>
    <x v="1"/>
  </r>
  <r>
    <n v="7624"/>
    <n v="31"/>
    <x v="0"/>
    <x v="0"/>
    <x v="5"/>
    <s v="Electronics"/>
    <n v="580.49"/>
    <x v="11"/>
    <s v="Tablet"/>
    <x v="1"/>
    <x v="0"/>
    <n v="7"/>
    <x v="1"/>
    <x v="3"/>
    <n v="11"/>
    <x v="0"/>
    <x v="1"/>
  </r>
  <r>
    <n v="7625"/>
    <n v="42"/>
    <x v="0"/>
    <x v="1"/>
    <x v="1"/>
    <s v="Sports"/>
    <n v="125.07"/>
    <x v="22"/>
    <s v="Mobile"/>
    <x v="1"/>
    <x v="1"/>
    <n v="3"/>
    <x v="1"/>
    <x v="3"/>
    <n v="5"/>
    <x v="0"/>
    <x v="1"/>
  </r>
  <r>
    <n v="7626"/>
    <n v="68"/>
    <x v="1"/>
    <x v="1"/>
    <x v="0"/>
    <s v="Electronics"/>
    <n v="550.44000000000005"/>
    <x v="14"/>
    <s v="Desktop"/>
    <x v="0"/>
    <x v="0"/>
    <n v="9"/>
    <x v="0"/>
    <x v="2"/>
    <n v="4"/>
    <x v="1"/>
    <x v="0"/>
  </r>
  <r>
    <n v="7627"/>
    <n v="42"/>
    <x v="0"/>
    <x v="0"/>
    <x v="2"/>
    <s v="Groceries"/>
    <n v="763.85"/>
    <x v="44"/>
    <s v="Desktop"/>
    <x v="2"/>
    <x v="0"/>
    <n v="2"/>
    <x v="1"/>
    <x v="2"/>
    <n v="13"/>
    <x v="1"/>
    <x v="1"/>
  </r>
  <r>
    <n v="7628"/>
    <n v="22"/>
    <x v="0"/>
    <x v="1"/>
    <x v="0"/>
    <s v="Groceries"/>
    <n v="131.06"/>
    <x v="22"/>
    <s v="Tablet"/>
    <x v="2"/>
    <x v="1"/>
    <n v="6"/>
    <x v="0"/>
    <x v="2"/>
    <n v="2"/>
    <x v="2"/>
    <x v="0"/>
  </r>
  <r>
    <n v="7629"/>
    <n v="46"/>
    <x v="0"/>
    <x v="2"/>
    <x v="1"/>
    <s v="Books"/>
    <n v="708.79"/>
    <x v="33"/>
    <s v="Tablet"/>
    <x v="4"/>
    <x v="1"/>
    <n v="2"/>
    <x v="0"/>
    <x v="2"/>
    <n v="1"/>
    <x v="1"/>
    <x v="2"/>
  </r>
  <r>
    <n v="7630"/>
    <n v="56"/>
    <x v="0"/>
    <x v="2"/>
    <x v="1"/>
    <s v="Groceries"/>
    <n v="304.45"/>
    <x v="12"/>
    <s v="Tablet"/>
    <x v="0"/>
    <x v="1"/>
    <n v="5"/>
    <x v="0"/>
    <x v="2"/>
    <n v="7"/>
    <x v="0"/>
    <x v="1"/>
  </r>
  <r>
    <n v="7631"/>
    <n v="33"/>
    <x v="0"/>
    <x v="1"/>
    <x v="4"/>
    <s v="Home"/>
    <n v="380.45"/>
    <x v="20"/>
    <s v="Mobile"/>
    <x v="4"/>
    <x v="1"/>
    <n v="2"/>
    <x v="0"/>
    <x v="3"/>
    <n v="12"/>
    <x v="0"/>
    <x v="2"/>
  </r>
  <r>
    <n v="7632"/>
    <n v="58"/>
    <x v="0"/>
    <x v="2"/>
    <x v="4"/>
    <s v="Toys"/>
    <n v="832.11"/>
    <x v="6"/>
    <s v="Mobile"/>
    <x v="2"/>
    <x v="0"/>
    <n v="4"/>
    <x v="0"/>
    <x v="3"/>
    <n v="10"/>
    <x v="1"/>
    <x v="1"/>
  </r>
  <r>
    <n v="7633"/>
    <n v="21"/>
    <x v="0"/>
    <x v="0"/>
    <x v="6"/>
    <s v="Beauty"/>
    <n v="935.86"/>
    <x v="44"/>
    <s v="Mobile"/>
    <x v="4"/>
    <x v="0"/>
    <n v="7"/>
    <x v="0"/>
    <x v="1"/>
    <n v="8"/>
    <x v="1"/>
    <x v="0"/>
  </r>
  <r>
    <n v="7634"/>
    <n v="63"/>
    <x v="1"/>
    <x v="2"/>
    <x v="1"/>
    <s v="Books"/>
    <n v="306.33999999999997"/>
    <x v="53"/>
    <s v="Mobile"/>
    <x v="1"/>
    <x v="0"/>
    <n v="8"/>
    <x v="0"/>
    <x v="1"/>
    <n v="13"/>
    <x v="2"/>
    <x v="2"/>
  </r>
  <r>
    <n v="7635"/>
    <n v="62"/>
    <x v="1"/>
    <x v="2"/>
    <x v="2"/>
    <s v="Sports"/>
    <n v="112.04"/>
    <x v="12"/>
    <s v="Tablet"/>
    <x v="3"/>
    <x v="0"/>
    <n v="5"/>
    <x v="1"/>
    <x v="0"/>
    <n v="5"/>
    <x v="1"/>
    <x v="2"/>
  </r>
  <r>
    <n v="7636"/>
    <n v="48"/>
    <x v="0"/>
    <x v="2"/>
    <x v="6"/>
    <s v="Home"/>
    <n v="124.98"/>
    <x v="10"/>
    <s v="Tablet"/>
    <x v="3"/>
    <x v="0"/>
    <n v="5"/>
    <x v="1"/>
    <x v="0"/>
    <n v="2"/>
    <x v="1"/>
    <x v="2"/>
  </r>
  <r>
    <n v="7637"/>
    <n v="50"/>
    <x v="0"/>
    <x v="2"/>
    <x v="5"/>
    <s v="Sports"/>
    <n v="449.78"/>
    <x v="22"/>
    <s v="Desktop"/>
    <x v="1"/>
    <x v="1"/>
    <n v="7"/>
    <x v="1"/>
    <x v="4"/>
    <n v="8"/>
    <x v="2"/>
    <x v="1"/>
  </r>
  <r>
    <n v="7638"/>
    <n v="22"/>
    <x v="0"/>
    <x v="0"/>
    <x v="1"/>
    <s v="Toys"/>
    <n v="541.5"/>
    <x v="57"/>
    <s v="Desktop"/>
    <x v="4"/>
    <x v="0"/>
    <n v="3"/>
    <x v="1"/>
    <x v="4"/>
    <n v="5"/>
    <x v="0"/>
    <x v="0"/>
  </r>
  <r>
    <n v="7639"/>
    <n v="62"/>
    <x v="1"/>
    <x v="0"/>
    <x v="2"/>
    <s v="Clothing"/>
    <n v="446.91"/>
    <x v="48"/>
    <s v="Desktop"/>
    <x v="3"/>
    <x v="1"/>
    <n v="8"/>
    <x v="1"/>
    <x v="3"/>
    <n v="11"/>
    <x v="1"/>
    <x v="1"/>
  </r>
  <r>
    <n v="7640"/>
    <n v="55"/>
    <x v="0"/>
    <x v="2"/>
    <x v="4"/>
    <s v="Clothing"/>
    <n v="162.11000000000001"/>
    <x v="4"/>
    <s v="Mobile"/>
    <x v="0"/>
    <x v="1"/>
    <n v="2"/>
    <x v="0"/>
    <x v="4"/>
    <n v="13"/>
    <x v="1"/>
    <x v="2"/>
  </r>
  <r>
    <n v="7641"/>
    <n v="41"/>
    <x v="0"/>
    <x v="2"/>
    <x v="1"/>
    <s v="Books"/>
    <n v="450"/>
    <x v="3"/>
    <s v="Mobile"/>
    <x v="3"/>
    <x v="0"/>
    <n v="7"/>
    <x v="1"/>
    <x v="3"/>
    <n v="11"/>
    <x v="0"/>
    <x v="0"/>
  </r>
  <r>
    <n v="7642"/>
    <n v="57"/>
    <x v="0"/>
    <x v="0"/>
    <x v="5"/>
    <s v="Home"/>
    <n v="253.64"/>
    <x v="14"/>
    <s v="Mobile"/>
    <x v="2"/>
    <x v="0"/>
    <n v="5"/>
    <x v="0"/>
    <x v="0"/>
    <n v="5"/>
    <x v="2"/>
    <x v="2"/>
  </r>
  <r>
    <n v="7643"/>
    <n v="32"/>
    <x v="0"/>
    <x v="1"/>
    <x v="2"/>
    <s v="Groceries"/>
    <n v="630.76"/>
    <x v="15"/>
    <s v="Desktop"/>
    <x v="2"/>
    <x v="1"/>
    <n v="9"/>
    <x v="0"/>
    <x v="1"/>
    <n v="3"/>
    <x v="2"/>
    <x v="1"/>
  </r>
  <r>
    <n v="7644"/>
    <n v="31"/>
    <x v="0"/>
    <x v="0"/>
    <x v="7"/>
    <s v="Toys"/>
    <n v="651.94000000000005"/>
    <x v="29"/>
    <s v="Tablet"/>
    <x v="0"/>
    <x v="1"/>
    <n v="9"/>
    <x v="1"/>
    <x v="4"/>
    <n v="3"/>
    <x v="2"/>
    <x v="0"/>
  </r>
  <r>
    <n v="7645"/>
    <n v="33"/>
    <x v="0"/>
    <x v="1"/>
    <x v="5"/>
    <s v="Electronics"/>
    <n v="671.22"/>
    <x v="20"/>
    <s v="Mobile"/>
    <x v="4"/>
    <x v="0"/>
    <n v="8"/>
    <x v="1"/>
    <x v="2"/>
    <n v="4"/>
    <x v="0"/>
    <x v="2"/>
  </r>
  <r>
    <n v="7646"/>
    <n v="19"/>
    <x v="2"/>
    <x v="2"/>
    <x v="5"/>
    <s v="Clothing"/>
    <n v="341.49"/>
    <x v="25"/>
    <s v="Desktop"/>
    <x v="2"/>
    <x v="0"/>
    <n v="7"/>
    <x v="0"/>
    <x v="0"/>
    <n v="2"/>
    <x v="0"/>
    <x v="0"/>
  </r>
  <r>
    <n v="7647"/>
    <n v="53"/>
    <x v="0"/>
    <x v="0"/>
    <x v="1"/>
    <s v="Electronics"/>
    <n v="582.29"/>
    <x v="11"/>
    <s v="Tablet"/>
    <x v="1"/>
    <x v="1"/>
    <n v="9"/>
    <x v="0"/>
    <x v="2"/>
    <n v="6"/>
    <x v="0"/>
    <x v="1"/>
  </r>
  <r>
    <n v="7648"/>
    <n v="45"/>
    <x v="0"/>
    <x v="1"/>
    <x v="2"/>
    <s v="Sports"/>
    <n v="616.47"/>
    <x v="14"/>
    <s v="Mobile"/>
    <x v="2"/>
    <x v="1"/>
    <n v="5"/>
    <x v="0"/>
    <x v="3"/>
    <n v="5"/>
    <x v="0"/>
    <x v="2"/>
  </r>
  <r>
    <n v="7649"/>
    <n v="29"/>
    <x v="0"/>
    <x v="2"/>
    <x v="5"/>
    <s v="Home"/>
    <n v="52.26"/>
    <x v="44"/>
    <s v="Desktop"/>
    <x v="0"/>
    <x v="0"/>
    <n v="2"/>
    <x v="0"/>
    <x v="1"/>
    <n v="4"/>
    <x v="1"/>
    <x v="0"/>
  </r>
  <r>
    <n v="7650"/>
    <n v="37"/>
    <x v="0"/>
    <x v="1"/>
    <x v="1"/>
    <s v="Home"/>
    <n v="770.92"/>
    <x v="32"/>
    <s v="Desktop"/>
    <x v="2"/>
    <x v="1"/>
    <n v="3"/>
    <x v="0"/>
    <x v="4"/>
    <n v="11"/>
    <x v="1"/>
    <x v="2"/>
  </r>
  <r>
    <n v="7651"/>
    <n v="61"/>
    <x v="1"/>
    <x v="0"/>
    <x v="2"/>
    <s v="Home"/>
    <n v="460.06"/>
    <x v="1"/>
    <s v="Mobile"/>
    <x v="0"/>
    <x v="0"/>
    <n v="9"/>
    <x v="1"/>
    <x v="2"/>
    <n v="6"/>
    <x v="0"/>
    <x v="1"/>
  </r>
  <r>
    <n v="7652"/>
    <n v="37"/>
    <x v="0"/>
    <x v="0"/>
    <x v="6"/>
    <s v="Home"/>
    <n v="98.08"/>
    <x v="34"/>
    <s v="Tablet"/>
    <x v="2"/>
    <x v="1"/>
    <n v="7"/>
    <x v="1"/>
    <x v="0"/>
    <n v="5"/>
    <x v="1"/>
    <x v="0"/>
  </r>
  <r>
    <n v="7653"/>
    <n v="28"/>
    <x v="0"/>
    <x v="0"/>
    <x v="4"/>
    <s v="Books"/>
    <n v="200.7"/>
    <x v="41"/>
    <s v="Mobile"/>
    <x v="3"/>
    <x v="1"/>
    <n v="2"/>
    <x v="0"/>
    <x v="1"/>
    <n v="13"/>
    <x v="1"/>
    <x v="1"/>
  </r>
  <r>
    <n v="7654"/>
    <n v="23"/>
    <x v="0"/>
    <x v="1"/>
    <x v="2"/>
    <s v="Toys"/>
    <n v="641.38"/>
    <x v="34"/>
    <s v="Mobile"/>
    <x v="2"/>
    <x v="0"/>
    <n v="9"/>
    <x v="0"/>
    <x v="2"/>
    <n v="6"/>
    <x v="2"/>
    <x v="0"/>
  </r>
  <r>
    <n v="7655"/>
    <n v="23"/>
    <x v="0"/>
    <x v="2"/>
    <x v="7"/>
    <s v="Home"/>
    <n v="532.82000000000005"/>
    <x v="3"/>
    <s v="Desktop"/>
    <x v="4"/>
    <x v="1"/>
    <n v="9"/>
    <x v="1"/>
    <x v="4"/>
    <n v="12"/>
    <x v="2"/>
    <x v="0"/>
  </r>
  <r>
    <n v="7656"/>
    <n v="57"/>
    <x v="0"/>
    <x v="2"/>
    <x v="1"/>
    <s v="Toys"/>
    <n v="215.4"/>
    <x v="17"/>
    <s v="Tablet"/>
    <x v="4"/>
    <x v="1"/>
    <n v="3"/>
    <x v="0"/>
    <x v="2"/>
    <n v="2"/>
    <x v="2"/>
    <x v="0"/>
  </r>
  <r>
    <n v="7657"/>
    <n v="28"/>
    <x v="0"/>
    <x v="2"/>
    <x v="5"/>
    <s v="Groceries"/>
    <n v="675.36"/>
    <x v="50"/>
    <s v="Tablet"/>
    <x v="3"/>
    <x v="0"/>
    <n v="1"/>
    <x v="0"/>
    <x v="4"/>
    <n v="2"/>
    <x v="1"/>
    <x v="1"/>
  </r>
  <r>
    <n v="7658"/>
    <n v="35"/>
    <x v="0"/>
    <x v="2"/>
    <x v="4"/>
    <s v="Beauty"/>
    <n v="227.63"/>
    <x v="34"/>
    <s v="Mobile"/>
    <x v="1"/>
    <x v="0"/>
    <n v="9"/>
    <x v="1"/>
    <x v="2"/>
    <n v="11"/>
    <x v="0"/>
    <x v="2"/>
  </r>
  <r>
    <n v="7659"/>
    <n v="35"/>
    <x v="0"/>
    <x v="2"/>
    <x v="7"/>
    <s v="Toys"/>
    <n v="457.88"/>
    <x v="24"/>
    <s v="Tablet"/>
    <x v="1"/>
    <x v="1"/>
    <n v="3"/>
    <x v="1"/>
    <x v="3"/>
    <n v="3"/>
    <x v="2"/>
    <x v="1"/>
  </r>
  <r>
    <n v="7660"/>
    <n v="33"/>
    <x v="0"/>
    <x v="0"/>
    <x v="0"/>
    <s v="Electronics"/>
    <n v="924.39"/>
    <x v="55"/>
    <s v="Desktop"/>
    <x v="3"/>
    <x v="1"/>
    <n v="7"/>
    <x v="0"/>
    <x v="0"/>
    <n v="1"/>
    <x v="2"/>
    <x v="1"/>
  </r>
  <r>
    <n v="7661"/>
    <n v="65"/>
    <x v="1"/>
    <x v="2"/>
    <x v="6"/>
    <s v="Home"/>
    <n v="484.23"/>
    <x v="42"/>
    <s v="Tablet"/>
    <x v="3"/>
    <x v="1"/>
    <n v="9"/>
    <x v="0"/>
    <x v="2"/>
    <n v="8"/>
    <x v="1"/>
    <x v="2"/>
  </r>
  <r>
    <n v="7662"/>
    <n v="69"/>
    <x v="1"/>
    <x v="1"/>
    <x v="6"/>
    <s v="Clothing"/>
    <n v="621.63"/>
    <x v="13"/>
    <s v="Mobile"/>
    <x v="4"/>
    <x v="1"/>
    <n v="7"/>
    <x v="1"/>
    <x v="2"/>
    <n v="1"/>
    <x v="1"/>
    <x v="2"/>
  </r>
  <r>
    <n v="7663"/>
    <n v="31"/>
    <x v="0"/>
    <x v="0"/>
    <x v="4"/>
    <s v="Beauty"/>
    <n v="675.94"/>
    <x v="24"/>
    <s v="Tablet"/>
    <x v="1"/>
    <x v="0"/>
    <n v="6"/>
    <x v="1"/>
    <x v="1"/>
    <n v="12"/>
    <x v="2"/>
    <x v="0"/>
  </r>
  <r>
    <n v="7664"/>
    <n v="24"/>
    <x v="0"/>
    <x v="1"/>
    <x v="7"/>
    <s v="Home"/>
    <n v="11.95"/>
    <x v="43"/>
    <s v="Tablet"/>
    <x v="2"/>
    <x v="0"/>
    <n v="2"/>
    <x v="1"/>
    <x v="1"/>
    <n v="13"/>
    <x v="2"/>
    <x v="0"/>
  </r>
  <r>
    <n v="7665"/>
    <n v="43"/>
    <x v="0"/>
    <x v="1"/>
    <x v="1"/>
    <s v="Books"/>
    <n v="835.85"/>
    <x v="13"/>
    <s v="Desktop"/>
    <x v="3"/>
    <x v="1"/>
    <n v="7"/>
    <x v="0"/>
    <x v="0"/>
    <n v="8"/>
    <x v="2"/>
    <x v="0"/>
  </r>
  <r>
    <n v="7666"/>
    <n v="52"/>
    <x v="0"/>
    <x v="2"/>
    <x v="2"/>
    <s v="Beauty"/>
    <n v="609.29999999999995"/>
    <x v="21"/>
    <s v="Desktop"/>
    <x v="0"/>
    <x v="0"/>
    <n v="4"/>
    <x v="1"/>
    <x v="3"/>
    <n v="11"/>
    <x v="1"/>
    <x v="0"/>
  </r>
  <r>
    <n v="7667"/>
    <n v="56"/>
    <x v="0"/>
    <x v="0"/>
    <x v="3"/>
    <s v="Sports"/>
    <n v="615.02"/>
    <x v="46"/>
    <s v="Tablet"/>
    <x v="1"/>
    <x v="1"/>
    <n v="9"/>
    <x v="1"/>
    <x v="4"/>
    <n v="10"/>
    <x v="1"/>
    <x v="0"/>
  </r>
  <r>
    <n v="7668"/>
    <n v="67"/>
    <x v="1"/>
    <x v="0"/>
    <x v="1"/>
    <s v="Home"/>
    <n v="351.19"/>
    <x v="1"/>
    <s v="Desktop"/>
    <x v="4"/>
    <x v="0"/>
    <n v="7"/>
    <x v="1"/>
    <x v="1"/>
    <n v="12"/>
    <x v="1"/>
    <x v="0"/>
  </r>
  <r>
    <n v="7669"/>
    <n v="37"/>
    <x v="0"/>
    <x v="2"/>
    <x v="0"/>
    <s v="Toys"/>
    <n v="870.56"/>
    <x v="38"/>
    <s v="Mobile"/>
    <x v="1"/>
    <x v="0"/>
    <n v="7"/>
    <x v="0"/>
    <x v="1"/>
    <n v="5"/>
    <x v="2"/>
    <x v="0"/>
  </r>
  <r>
    <n v="7670"/>
    <n v="33"/>
    <x v="0"/>
    <x v="1"/>
    <x v="5"/>
    <s v="Groceries"/>
    <n v="547.4"/>
    <x v="52"/>
    <s v="Mobile"/>
    <x v="0"/>
    <x v="1"/>
    <n v="6"/>
    <x v="0"/>
    <x v="4"/>
    <n v="10"/>
    <x v="1"/>
    <x v="0"/>
  </r>
  <r>
    <n v="7671"/>
    <n v="43"/>
    <x v="0"/>
    <x v="0"/>
    <x v="6"/>
    <s v="Home"/>
    <n v="233.64"/>
    <x v="48"/>
    <s v="Desktop"/>
    <x v="2"/>
    <x v="1"/>
    <n v="4"/>
    <x v="1"/>
    <x v="4"/>
    <n v="9"/>
    <x v="0"/>
    <x v="2"/>
  </r>
  <r>
    <n v="7672"/>
    <n v="68"/>
    <x v="1"/>
    <x v="1"/>
    <x v="1"/>
    <s v="Groceries"/>
    <n v="300.07"/>
    <x v="41"/>
    <s v="Mobile"/>
    <x v="2"/>
    <x v="0"/>
    <n v="4"/>
    <x v="0"/>
    <x v="0"/>
    <n v="7"/>
    <x v="2"/>
    <x v="0"/>
  </r>
  <r>
    <n v="7673"/>
    <n v="69"/>
    <x v="1"/>
    <x v="0"/>
    <x v="1"/>
    <s v="Home"/>
    <n v="16.38"/>
    <x v="40"/>
    <s v="Mobile"/>
    <x v="1"/>
    <x v="0"/>
    <n v="4"/>
    <x v="1"/>
    <x v="1"/>
    <n v="6"/>
    <x v="2"/>
    <x v="0"/>
  </r>
  <r>
    <n v="7674"/>
    <n v="35"/>
    <x v="0"/>
    <x v="1"/>
    <x v="3"/>
    <s v="Clothing"/>
    <n v="295.26"/>
    <x v="57"/>
    <s v="Mobile"/>
    <x v="3"/>
    <x v="1"/>
    <n v="1"/>
    <x v="0"/>
    <x v="4"/>
    <n v="4"/>
    <x v="2"/>
    <x v="0"/>
  </r>
  <r>
    <n v="7675"/>
    <n v="27"/>
    <x v="0"/>
    <x v="2"/>
    <x v="2"/>
    <s v="Toys"/>
    <n v="387.85"/>
    <x v="40"/>
    <s v="Tablet"/>
    <x v="3"/>
    <x v="1"/>
    <n v="3"/>
    <x v="0"/>
    <x v="3"/>
    <n v="5"/>
    <x v="1"/>
    <x v="2"/>
  </r>
  <r>
    <n v="7676"/>
    <n v="68"/>
    <x v="1"/>
    <x v="0"/>
    <x v="1"/>
    <s v="Beauty"/>
    <n v="468.65"/>
    <x v="32"/>
    <s v="Desktop"/>
    <x v="0"/>
    <x v="0"/>
    <n v="5"/>
    <x v="0"/>
    <x v="2"/>
    <n v="5"/>
    <x v="0"/>
    <x v="1"/>
  </r>
  <r>
    <n v="7677"/>
    <n v="20"/>
    <x v="0"/>
    <x v="1"/>
    <x v="7"/>
    <s v="Home"/>
    <n v="214.19"/>
    <x v="24"/>
    <s v="Desktop"/>
    <x v="1"/>
    <x v="0"/>
    <n v="1"/>
    <x v="0"/>
    <x v="2"/>
    <n v="4"/>
    <x v="0"/>
    <x v="2"/>
  </r>
  <r>
    <n v="7678"/>
    <n v="47"/>
    <x v="0"/>
    <x v="2"/>
    <x v="4"/>
    <s v="Sports"/>
    <n v="476.59"/>
    <x v="5"/>
    <s v="Mobile"/>
    <x v="0"/>
    <x v="1"/>
    <n v="4"/>
    <x v="1"/>
    <x v="2"/>
    <n v="13"/>
    <x v="2"/>
    <x v="2"/>
  </r>
  <r>
    <n v="7679"/>
    <n v="42"/>
    <x v="0"/>
    <x v="0"/>
    <x v="0"/>
    <s v="Home"/>
    <n v="726.65"/>
    <x v="23"/>
    <s v="Desktop"/>
    <x v="2"/>
    <x v="0"/>
    <n v="8"/>
    <x v="0"/>
    <x v="2"/>
    <n v="13"/>
    <x v="1"/>
    <x v="1"/>
  </r>
  <r>
    <n v="7680"/>
    <n v="23"/>
    <x v="0"/>
    <x v="0"/>
    <x v="7"/>
    <s v="Toys"/>
    <n v="201.42"/>
    <x v="33"/>
    <s v="Mobile"/>
    <x v="3"/>
    <x v="0"/>
    <n v="1"/>
    <x v="0"/>
    <x v="3"/>
    <n v="4"/>
    <x v="1"/>
    <x v="1"/>
  </r>
  <r>
    <n v="7681"/>
    <n v="61"/>
    <x v="1"/>
    <x v="2"/>
    <x v="2"/>
    <s v="Toys"/>
    <n v="549.41999999999996"/>
    <x v="10"/>
    <s v="Tablet"/>
    <x v="0"/>
    <x v="1"/>
    <n v="4"/>
    <x v="1"/>
    <x v="3"/>
    <n v="1"/>
    <x v="1"/>
    <x v="1"/>
  </r>
  <r>
    <n v="7682"/>
    <n v="30"/>
    <x v="0"/>
    <x v="1"/>
    <x v="7"/>
    <s v="Beauty"/>
    <n v="647.79999999999995"/>
    <x v="1"/>
    <s v="Mobile"/>
    <x v="1"/>
    <x v="0"/>
    <n v="5"/>
    <x v="0"/>
    <x v="3"/>
    <n v="8"/>
    <x v="1"/>
    <x v="1"/>
  </r>
  <r>
    <n v="7683"/>
    <n v="62"/>
    <x v="1"/>
    <x v="2"/>
    <x v="2"/>
    <s v="Electronics"/>
    <n v="295.14999999999998"/>
    <x v="16"/>
    <s v="Tablet"/>
    <x v="3"/>
    <x v="1"/>
    <n v="8"/>
    <x v="0"/>
    <x v="4"/>
    <n v="3"/>
    <x v="2"/>
    <x v="1"/>
  </r>
  <r>
    <n v="7684"/>
    <n v="23"/>
    <x v="0"/>
    <x v="1"/>
    <x v="1"/>
    <s v="Beauty"/>
    <n v="561.96"/>
    <x v="46"/>
    <s v="Mobile"/>
    <x v="4"/>
    <x v="1"/>
    <n v="5"/>
    <x v="1"/>
    <x v="4"/>
    <n v="8"/>
    <x v="2"/>
    <x v="0"/>
  </r>
  <r>
    <n v="7685"/>
    <n v="54"/>
    <x v="0"/>
    <x v="1"/>
    <x v="2"/>
    <s v="Home"/>
    <n v="484.69"/>
    <x v="38"/>
    <s v="Desktop"/>
    <x v="4"/>
    <x v="0"/>
    <n v="5"/>
    <x v="0"/>
    <x v="1"/>
    <n v="2"/>
    <x v="2"/>
    <x v="2"/>
  </r>
  <r>
    <n v="7686"/>
    <n v="33"/>
    <x v="0"/>
    <x v="0"/>
    <x v="6"/>
    <s v="Electronics"/>
    <n v="235.48"/>
    <x v="8"/>
    <s v="Desktop"/>
    <x v="1"/>
    <x v="0"/>
    <n v="1"/>
    <x v="0"/>
    <x v="3"/>
    <n v="11"/>
    <x v="1"/>
    <x v="1"/>
  </r>
  <r>
    <n v="7687"/>
    <n v="37"/>
    <x v="0"/>
    <x v="2"/>
    <x v="5"/>
    <s v="Toys"/>
    <n v="708.19"/>
    <x v="9"/>
    <s v="Tablet"/>
    <x v="3"/>
    <x v="1"/>
    <n v="2"/>
    <x v="1"/>
    <x v="3"/>
    <n v="8"/>
    <x v="2"/>
    <x v="1"/>
  </r>
  <r>
    <n v="7688"/>
    <n v="49"/>
    <x v="0"/>
    <x v="1"/>
    <x v="0"/>
    <s v="Beauty"/>
    <n v="499.77"/>
    <x v="34"/>
    <s v="Tablet"/>
    <x v="4"/>
    <x v="0"/>
    <n v="8"/>
    <x v="1"/>
    <x v="3"/>
    <n v="5"/>
    <x v="0"/>
    <x v="2"/>
  </r>
  <r>
    <n v="7689"/>
    <n v="40"/>
    <x v="0"/>
    <x v="0"/>
    <x v="0"/>
    <s v="Sports"/>
    <n v="139.69999999999999"/>
    <x v="29"/>
    <s v="Mobile"/>
    <x v="0"/>
    <x v="1"/>
    <n v="4"/>
    <x v="0"/>
    <x v="4"/>
    <n v="13"/>
    <x v="2"/>
    <x v="0"/>
  </r>
  <r>
    <n v="7690"/>
    <n v="45"/>
    <x v="0"/>
    <x v="0"/>
    <x v="2"/>
    <s v="Home"/>
    <n v="349.09"/>
    <x v="20"/>
    <s v="Mobile"/>
    <x v="1"/>
    <x v="1"/>
    <n v="3"/>
    <x v="0"/>
    <x v="3"/>
    <n v="10"/>
    <x v="1"/>
    <x v="1"/>
  </r>
  <r>
    <n v="7691"/>
    <n v="50"/>
    <x v="0"/>
    <x v="1"/>
    <x v="7"/>
    <s v="Groceries"/>
    <n v="136.77000000000001"/>
    <x v="44"/>
    <s v="Desktop"/>
    <x v="4"/>
    <x v="0"/>
    <n v="8"/>
    <x v="1"/>
    <x v="0"/>
    <n v="5"/>
    <x v="0"/>
    <x v="1"/>
  </r>
  <r>
    <n v="7692"/>
    <n v="44"/>
    <x v="0"/>
    <x v="1"/>
    <x v="5"/>
    <s v="Electronics"/>
    <n v="984.61"/>
    <x v="17"/>
    <s v="Mobile"/>
    <x v="3"/>
    <x v="1"/>
    <n v="2"/>
    <x v="1"/>
    <x v="4"/>
    <n v="8"/>
    <x v="2"/>
    <x v="1"/>
  </r>
  <r>
    <n v="7693"/>
    <n v="58"/>
    <x v="0"/>
    <x v="2"/>
    <x v="5"/>
    <s v="Beauty"/>
    <n v="813.28"/>
    <x v="20"/>
    <s v="Tablet"/>
    <x v="1"/>
    <x v="0"/>
    <n v="2"/>
    <x v="1"/>
    <x v="0"/>
    <n v="1"/>
    <x v="2"/>
    <x v="0"/>
  </r>
  <r>
    <n v="7694"/>
    <n v="49"/>
    <x v="0"/>
    <x v="0"/>
    <x v="6"/>
    <s v="Sports"/>
    <n v="243.98"/>
    <x v="26"/>
    <s v="Desktop"/>
    <x v="0"/>
    <x v="1"/>
    <n v="4"/>
    <x v="0"/>
    <x v="0"/>
    <n v="12"/>
    <x v="0"/>
    <x v="0"/>
  </r>
  <r>
    <n v="7695"/>
    <n v="53"/>
    <x v="0"/>
    <x v="0"/>
    <x v="6"/>
    <s v="Clothing"/>
    <n v="618.19000000000005"/>
    <x v="1"/>
    <s v="Desktop"/>
    <x v="3"/>
    <x v="1"/>
    <n v="5"/>
    <x v="0"/>
    <x v="4"/>
    <n v="7"/>
    <x v="1"/>
    <x v="1"/>
  </r>
  <r>
    <n v="7696"/>
    <n v="42"/>
    <x v="0"/>
    <x v="2"/>
    <x v="1"/>
    <s v="Toys"/>
    <n v="606.38"/>
    <x v="31"/>
    <s v="Tablet"/>
    <x v="4"/>
    <x v="1"/>
    <n v="7"/>
    <x v="0"/>
    <x v="3"/>
    <n v="13"/>
    <x v="0"/>
    <x v="0"/>
  </r>
  <r>
    <n v="7697"/>
    <n v="33"/>
    <x v="0"/>
    <x v="1"/>
    <x v="6"/>
    <s v="Toys"/>
    <n v="633.47"/>
    <x v="48"/>
    <s v="Desktop"/>
    <x v="4"/>
    <x v="1"/>
    <n v="4"/>
    <x v="0"/>
    <x v="0"/>
    <n v="3"/>
    <x v="0"/>
    <x v="0"/>
  </r>
  <r>
    <n v="7698"/>
    <n v="38"/>
    <x v="0"/>
    <x v="1"/>
    <x v="4"/>
    <s v="Toys"/>
    <n v="268.89999999999998"/>
    <x v="52"/>
    <s v="Mobile"/>
    <x v="1"/>
    <x v="0"/>
    <n v="1"/>
    <x v="1"/>
    <x v="1"/>
    <n v="4"/>
    <x v="2"/>
    <x v="0"/>
  </r>
  <r>
    <n v="7699"/>
    <n v="40"/>
    <x v="0"/>
    <x v="0"/>
    <x v="0"/>
    <s v="Electronics"/>
    <n v="268.02"/>
    <x v="13"/>
    <s v="Mobile"/>
    <x v="1"/>
    <x v="0"/>
    <n v="7"/>
    <x v="0"/>
    <x v="0"/>
    <n v="6"/>
    <x v="0"/>
    <x v="1"/>
  </r>
  <r>
    <n v="7700"/>
    <n v="38"/>
    <x v="0"/>
    <x v="2"/>
    <x v="3"/>
    <s v="Books"/>
    <n v="23.07"/>
    <x v="3"/>
    <s v="Mobile"/>
    <x v="3"/>
    <x v="0"/>
    <n v="5"/>
    <x v="0"/>
    <x v="4"/>
    <n v="2"/>
    <x v="1"/>
    <x v="2"/>
  </r>
  <r>
    <n v="7701"/>
    <n v="44"/>
    <x v="0"/>
    <x v="0"/>
    <x v="0"/>
    <s v="Electronics"/>
    <n v="751.76"/>
    <x v="46"/>
    <s v="Desktop"/>
    <x v="0"/>
    <x v="1"/>
    <n v="4"/>
    <x v="0"/>
    <x v="3"/>
    <n v="7"/>
    <x v="2"/>
    <x v="0"/>
  </r>
  <r>
    <n v="7702"/>
    <n v="32"/>
    <x v="0"/>
    <x v="2"/>
    <x v="4"/>
    <s v="Groceries"/>
    <n v="98.23"/>
    <x v="5"/>
    <s v="Tablet"/>
    <x v="3"/>
    <x v="0"/>
    <n v="1"/>
    <x v="0"/>
    <x v="4"/>
    <n v="10"/>
    <x v="0"/>
    <x v="1"/>
  </r>
  <r>
    <n v="7703"/>
    <n v="51"/>
    <x v="0"/>
    <x v="1"/>
    <x v="2"/>
    <s v="Beauty"/>
    <n v="454.49"/>
    <x v="9"/>
    <s v="Tablet"/>
    <x v="2"/>
    <x v="0"/>
    <n v="6"/>
    <x v="0"/>
    <x v="1"/>
    <n v="2"/>
    <x v="2"/>
    <x v="1"/>
  </r>
  <r>
    <n v="7704"/>
    <n v="21"/>
    <x v="0"/>
    <x v="2"/>
    <x v="0"/>
    <s v="Electronics"/>
    <n v="337.72"/>
    <x v="23"/>
    <s v="Desktop"/>
    <x v="0"/>
    <x v="0"/>
    <n v="4"/>
    <x v="1"/>
    <x v="4"/>
    <n v="9"/>
    <x v="0"/>
    <x v="1"/>
  </r>
  <r>
    <n v="7705"/>
    <n v="43"/>
    <x v="0"/>
    <x v="1"/>
    <x v="7"/>
    <s v="Clothing"/>
    <n v="266.91000000000003"/>
    <x v="31"/>
    <s v="Desktop"/>
    <x v="1"/>
    <x v="1"/>
    <n v="7"/>
    <x v="0"/>
    <x v="3"/>
    <n v="5"/>
    <x v="2"/>
    <x v="0"/>
  </r>
  <r>
    <n v="7706"/>
    <n v="56"/>
    <x v="0"/>
    <x v="2"/>
    <x v="0"/>
    <s v="Sports"/>
    <n v="260.37"/>
    <x v="32"/>
    <s v="Desktop"/>
    <x v="0"/>
    <x v="0"/>
    <n v="2"/>
    <x v="1"/>
    <x v="4"/>
    <n v="2"/>
    <x v="0"/>
    <x v="2"/>
  </r>
  <r>
    <n v="7707"/>
    <n v="29"/>
    <x v="0"/>
    <x v="1"/>
    <x v="2"/>
    <s v="Groceries"/>
    <n v="563.26"/>
    <x v="26"/>
    <s v="Desktop"/>
    <x v="0"/>
    <x v="0"/>
    <n v="4"/>
    <x v="0"/>
    <x v="4"/>
    <n v="7"/>
    <x v="0"/>
    <x v="1"/>
  </r>
  <r>
    <n v="7708"/>
    <n v="47"/>
    <x v="0"/>
    <x v="0"/>
    <x v="7"/>
    <s v="Home"/>
    <n v="794.63"/>
    <x v="47"/>
    <s v="Tablet"/>
    <x v="2"/>
    <x v="0"/>
    <n v="6"/>
    <x v="1"/>
    <x v="4"/>
    <n v="11"/>
    <x v="2"/>
    <x v="1"/>
  </r>
  <r>
    <n v="7709"/>
    <n v="66"/>
    <x v="1"/>
    <x v="1"/>
    <x v="3"/>
    <s v="Toys"/>
    <n v="997.91"/>
    <x v="57"/>
    <s v="Mobile"/>
    <x v="3"/>
    <x v="1"/>
    <n v="3"/>
    <x v="0"/>
    <x v="4"/>
    <n v="12"/>
    <x v="0"/>
    <x v="2"/>
  </r>
  <r>
    <n v="7710"/>
    <n v="48"/>
    <x v="0"/>
    <x v="1"/>
    <x v="5"/>
    <s v="Beauty"/>
    <n v="185.03"/>
    <x v="50"/>
    <s v="Desktop"/>
    <x v="2"/>
    <x v="0"/>
    <n v="1"/>
    <x v="1"/>
    <x v="2"/>
    <n v="4"/>
    <x v="1"/>
    <x v="2"/>
  </r>
  <r>
    <n v="7711"/>
    <n v="39"/>
    <x v="0"/>
    <x v="2"/>
    <x v="1"/>
    <s v="Home"/>
    <n v="374.62"/>
    <x v="17"/>
    <s v="Tablet"/>
    <x v="0"/>
    <x v="0"/>
    <n v="4"/>
    <x v="0"/>
    <x v="3"/>
    <n v="4"/>
    <x v="0"/>
    <x v="1"/>
  </r>
  <r>
    <n v="7712"/>
    <n v="46"/>
    <x v="0"/>
    <x v="1"/>
    <x v="3"/>
    <s v="Books"/>
    <n v="654.5"/>
    <x v="44"/>
    <s v="Tablet"/>
    <x v="1"/>
    <x v="0"/>
    <n v="2"/>
    <x v="1"/>
    <x v="3"/>
    <n v="4"/>
    <x v="2"/>
    <x v="1"/>
  </r>
  <r>
    <n v="7713"/>
    <n v="58"/>
    <x v="0"/>
    <x v="0"/>
    <x v="7"/>
    <s v="Electronics"/>
    <n v="296.36"/>
    <x v="45"/>
    <s v="Mobile"/>
    <x v="2"/>
    <x v="1"/>
    <n v="7"/>
    <x v="0"/>
    <x v="3"/>
    <n v="1"/>
    <x v="2"/>
    <x v="0"/>
  </r>
  <r>
    <n v="7714"/>
    <n v="55"/>
    <x v="0"/>
    <x v="0"/>
    <x v="6"/>
    <s v="Toys"/>
    <n v="985.89"/>
    <x v="28"/>
    <s v="Mobile"/>
    <x v="0"/>
    <x v="0"/>
    <n v="4"/>
    <x v="0"/>
    <x v="1"/>
    <n v="4"/>
    <x v="1"/>
    <x v="2"/>
  </r>
  <r>
    <n v="7715"/>
    <n v="67"/>
    <x v="1"/>
    <x v="0"/>
    <x v="5"/>
    <s v="Home"/>
    <n v="499.96"/>
    <x v="6"/>
    <s v="Tablet"/>
    <x v="1"/>
    <x v="1"/>
    <n v="4"/>
    <x v="0"/>
    <x v="3"/>
    <n v="12"/>
    <x v="1"/>
    <x v="0"/>
  </r>
  <r>
    <n v="7716"/>
    <n v="28"/>
    <x v="0"/>
    <x v="0"/>
    <x v="5"/>
    <s v="Electronics"/>
    <n v="48.17"/>
    <x v="26"/>
    <s v="Desktop"/>
    <x v="1"/>
    <x v="1"/>
    <n v="8"/>
    <x v="1"/>
    <x v="2"/>
    <n v="4"/>
    <x v="1"/>
    <x v="2"/>
  </r>
  <r>
    <n v="7717"/>
    <n v="29"/>
    <x v="0"/>
    <x v="0"/>
    <x v="4"/>
    <s v="Groceries"/>
    <n v="765.44"/>
    <x v="49"/>
    <s v="Tablet"/>
    <x v="4"/>
    <x v="1"/>
    <n v="3"/>
    <x v="0"/>
    <x v="1"/>
    <n v="8"/>
    <x v="1"/>
    <x v="2"/>
  </r>
  <r>
    <n v="7718"/>
    <n v="55"/>
    <x v="0"/>
    <x v="1"/>
    <x v="6"/>
    <s v="Beauty"/>
    <n v="79.41"/>
    <x v="41"/>
    <s v="Mobile"/>
    <x v="2"/>
    <x v="1"/>
    <n v="2"/>
    <x v="1"/>
    <x v="4"/>
    <n v="5"/>
    <x v="0"/>
    <x v="0"/>
  </r>
  <r>
    <n v="7719"/>
    <n v="33"/>
    <x v="0"/>
    <x v="2"/>
    <x v="3"/>
    <s v="Home"/>
    <n v="208.88"/>
    <x v="33"/>
    <s v="Tablet"/>
    <x v="1"/>
    <x v="0"/>
    <n v="4"/>
    <x v="0"/>
    <x v="0"/>
    <n v="2"/>
    <x v="2"/>
    <x v="1"/>
  </r>
  <r>
    <n v="7720"/>
    <n v="55"/>
    <x v="0"/>
    <x v="1"/>
    <x v="2"/>
    <s v="Electronics"/>
    <n v="370.97"/>
    <x v="18"/>
    <s v="Tablet"/>
    <x v="0"/>
    <x v="0"/>
    <n v="2"/>
    <x v="0"/>
    <x v="2"/>
    <n v="5"/>
    <x v="1"/>
    <x v="2"/>
  </r>
  <r>
    <n v="7721"/>
    <n v="32"/>
    <x v="0"/>
    <x v="0"/>
    <x v="0"/>
    <s v="Groceries"/>
    <n v="445.9"/>
    <x v="39"/>
    <s v="Mobile"/>
    <x v="4"/>
    <x v="0"/>
    <n v="7"/>
    <x v="1"/>
    <x v="1"/>
    <n v="7"/>
    <x v="1"/>
    <x v="2"/>
  </r>
  <r>
    <n v="7722"/>
    <n v="62"/>
    <x v="1"/>
    <x v="0"/>
    <x v="0"/>
    <s v="Books"/>
    <n v="595.66999999999996"/>
    <x v="8"/>
    <s v="Desktop"/>
    <x v="1"/>
    <x v="1"/>
    <n v="4"/>
    <x v="1"/>
    <x v="1"/>
    <n v="7"/>
    <x v="2"/>
    <x v="0"/>
  </r>
  <r>
    <n v="7723"/>
    <n v="54"/>
    <x v="0"/>
    <x v="1"/>
    <x v="6"/>
    <s v="Electronics"/>
    <n v="195.33"/>
    <x v="0"/>
    <s v="Mobile"/>
    <x v="2"/>
    <x v="1"/>
    <n v="2"/>
    <x v="0"/>
    <x v="1"/>
    <n v="8"/>
    <x v="0"/>
    <x v="0"/>
  </r>
  <r>
    <n v="7724"/>
    <n v="32"/>
    <x v="0"/>
    <x v="1"/>
    <x v="5"/>
    <s v="Clothing"/>
    <n v="552.28"/>
    <x v="54"/>
    <s v="Mobile"/>
    <x v="2"/>
    <x v="0"/>
    <n v="7"/>
    <x v="1"/>
    <x v="4"/>
    <n v="2"/>
    <x v="2"/>
    <x v="0"/>
  </r>
  <r>
    <n v="7725"/>
    <n v="38"/>
    <x v="0"/>
    <x v="1"/>
    <x v="6"/>
    <s v="Clothing"/>
    <n v="219.73"/>
    <x v="20"/>
    <s v="Tablet"/>
    <x v="4"/>
    <x v="0"/>
    <n v="3"/>
    <x v="0"/>
    <x v="4"/>
    <n v="9"/>
    <x v="2"/>
    <x v="1"/>
  </r>
  <r>
    <n v="7726"/>
    <n v="67"/>
    <x v="1"/>
    <x v="0"/>
    <x v="0"/>
    <s v="Beauty"/>
    <n v="650.1"/>
    <x v="11"/>
    <s v="Desktop"/>
    <x v="4"/>
    <x v="0"/>
    <n v="6"/>
    <x v="1"/>
    <x v="4"/>
    <n v="13"/>
    <x v="1"/>
    <x v="0"/>
  </r>
  <r>
    <n v="7727"/>
    <n v="28"/>
    <x v="0"/>
    <x v="0"/>
    <x v="4"/>
    <s v="Groceries"/>
    <n v="770.36"/>
    <x v="40"/>
    <s v="Desktop"/>
    <x v="3"/>
    <x v="1"/>
    <n v="2"/>
    <x v="1"/>
    <x v="0"/>
    <n v="11"/>
    <x v="1"/>
    <x v="2"/>
  </r>
  <r>
    <n v="7728"/>
    <n v="61"/>
    <x v="1"/>
    <x v="0"/>
    <x v="0"/>
    <s v="Home"/>
    <n v="117.43"/>
    <x v="37"/>
    <s v="Desktop"/>
    <x v="3"/>
    <x v="1"/>
    <n v="5"/>
    <x v="1"/>
    <x v="2"/>
    <n v="8"/>
    <x v="2"/>
    <x v="0"/>
  </r>
  <r>
    <n v="7729"/>
    <n v="51"/>
    <x v="0"/>
    <x v="1"/>
    <x v="4"/>
    <s v="Books"/>
    <n v="223.68"/>
    <x v="46"/>
    <s v="Tablet"/>
    <x v="0"/>
    <x v="0"/>
    <n v="5"/>
    <x v="0"/>
    <x v="4"/>
    <n v="8"/>
    <x v="0"/>
    <x v="1"/>
  </r>
  <r>
    <n v="7730"/>
    <n v="32"/>
    <x v="0"/>
    <x v="0"/>
    <x v="5"/>
    <s v="Sports"/>
    <n v="737.7"/>
    <x v="55"/>
    <s v="Mobile"/>
    <x v="4"/>
    <x v="0"/>
    <n v="1"/>
    <x v="1"/>
    <x v="4"/>
    <n v="11"/>
    <x v="2"/>
    <x v="0"/>
  </r>
  <r>
    <n v="7731"/>
    <n v="25"/>
    <x v="0"/>
    <x v="2"/>
    <x v="0"/>
    <s v="Home"/>
    <n v="806.87"/>
    <x v="51"/>
    <s v="Desktop"/>
    <x v="1"/>
    <x v="1"/>
    <n v="7"/>
    <x v="0"/>
    <x v="4"/>
    <n v="6"/>
    <x v="1"/>
    <x v="0"/>
  </r>
  <r>
    <n v="7732"/>
    <n v="69"/>
    <x v="1"/>
    <x v="0"/>
    <x v="0"/>
    <s v="Clothing"/>
    <n v="576.76"/>
    <x v="56"/>
    <s v="Desktop"/>
    <x v="0"/>
    <x v="0"/>
    <n v="2"/>
    <x v="0"/>
    <x v="0"/>
    <n v="1"/>
    <x v="0"/>
    <x v="0"/>
  </r>
  <r>
    <n v="7733"/>
    <n v="28"/>
    <x v="0"/>
    <x v="2"/>
    <x v="7"/>
    <s v="Home"/>
    <n v="883.46"/>
    <x v="46"/>
    <s v="Mobile"/>
    <x v="3"/>
    <x v="0"/>
    <n v="1"/>
    <x v="0"/>
    <x v="3"/>
    <n v="8"/>
    <x v="2"/>
    <x v="0"/>
  </r>
  <r>
    <n v="7734"/>
    <n v="30"/>
    <x v="0"/>
    <x v="1"/>
    <x v="2"/>
    <s v="Groceries"/>
    <n v="588.52"/>
    <x v="1"/>
    <s v="Desktop"/>
    <x v="1"/>
    <x v="0"/>
    <n v="4"/>
    <x v="1"/>
    <x v="1"/>
    <n v="8"/>
    <x v="2"/>
    <x v="2"/>
  </r>
  <r>
    <n v="7735"/>
    <n v="33"/>
    <x v="0"/>
    <x v="1"/>
    <x v="4"/>
    <s v="Home"/>
    <n v="692.44"/>
    <x v="15"/>
    <s v="Tablet"/>
    <x v="0"/>
    <x v="0"/>
    <n v="9"/>
    <x v="1"/>
    <x v="1"/>
    <n v="6"/>
    <x v="1"/>
    <x v="1"/>
  </r>
  <r>
    <n v="7736"/>
    <n v="68"/>
    <x v="1"/>
    <x v="1"/>
    <x v="2"/>
    <s v="Clothing"/>
    <n v="255.24"/>
    <x v="41"/>
    <s v="Mobile"/>
    <x v="3"/>
    <x v="0"/>
    <n v="6"/>
    <x v="1"/>
    <x v="2"/>
    <n v="13"/>
    <x v="1"/>
    <x v="0"/>
  </r>
  <r>
    <n v="7737"/>
    <n v="22"/>
    <x v="0"/>
    <x v="0"/>
    <x v="5"/>
    <s v="Groceries"/>
    <n v="501.57"/>
    <x v="38"/>
    <s v="Desktop"/>
    <x v="0"/>
    <x v="0"/>
    <n v="8"/>
    <x v="1"/>
    <x v="3"/>
    <n v="4"/>
    <x v="0"/>
    <x v="2"/>
  </r>
  <r>
    <n v="7738"/>
    <n v="49"/>
    <x v="0"/>
    <x v="2"/>
    <x v="1"/>
    <s v="Beauty"/>
    <n v="769.5"/>
    <x v="44"/>
    <s v="Desktop"/>
    <x v="4"/>
    <x v="1"/>
    <n v="9"/>
    <x v="0"/>
    <x v="0"/>
    <n v="5"/>
    <x v="2"/>
    <x v="2"/>
  </r>
  <r>
    <n v="7739"/>
    <n v="18"/>
    <x v="2"/>
    <x v="2"/>
    <x v="6"/>
    <s v="Clothing"/>
    <n v="133.12"/>
    <x v="35"/>
    <s v="Desktop"/>
    <x v="1"/>
    <x v="0"/>
    <n v="7"/>
    <x v="1"/>
    <x v="4"/>
    <n v="11"/>
    <x v="1"/>
    <x v="2"/>
  </r>
  <r>
    <n v="7740"/>
    <n v="61"/>
    <x v="1"/>
    <x v="2"/>
    <x v="7"/>
    <s v="Sports"/>
    <n v="856.64"/>
    <x v="3"/>
    <s v="Desktop"/>
    <x v="3"/>
    <x v="1"/>
    <n v="9"/>
    <x v="1"/>
    <x v="3"/>
    <n v="3"/>
    <x v="0"/>
    <x v="0"/>
  </r>
  <r>
    <n v="7741"/>
    <n v="36"/>
    <x v="0"/>
    <x v="1"/>
    <x v="5"/>
    <s v="Groceries"/>
    <n v="243.74"/>
    <x v="8"/>
    <s v="Desktop"/>
    <x v="2"/>
    <x v="0"/>
    <n v="4"/>
    <x v="1"/>
    <x v="2"/>
    <n v="3"/>
    <x v="2"/>
    <x v="0"/>
  </r>
  <r>
    <n v="7742"/>
    <n v="68"/>
    <x v="1"/>
    <x v="2"/>
    <x v="3"/>
    <s v="Electronics"/>
    <n v="528.38"/>
    <x v="42"/>
    <s v="Tablet"/>
    <x v="3"/>
    <x v="0"/>
    <n v="9"/>
    <x v="1"/>
    <x v="2"/>
    <n v="4"/>
    <x v="2"/>
    <x v="2"/>
  </r>
  <r>
    <n v="7743"/>
    <n v="55"/>
    <x v="0"/>
    <x v="1"/>
    <x v="1"/>
    <s v="Beauty"/>
    <n v="348.97"/>
    <x v="53"/>
    <s v="Tablet"/>
    <x v="0"/>
    <x v="0"/>
    <n v="8"/>
    <x v="1"/>
    <x v="3"/>
    <n v="12"/>
    <x v="1"/>
    <x v="2"/>
  </r>
  <r>
    <n v="7744"/>
    <n v="52"/>
    <x v="0"/>
    <x v="2"/>
    <x v="6"/>
    <s v="Clothing"/>
    <n v="528.08000000000004"/>
    <x v="33"/>
    <s v="Tablet"/>
    <x v="0"/>
    <x v="0"/>
    <n v="4"/>
    <x v="1"/>
    <x v="2"/>
    <n v="7"/>
    <x v="0"/>
    <x v="0"/>
  </r>
  <r>
    <n v="7745"/>
    <n v="35"/>
    <x v="0"/>
    <x v="1"/>
    <x v="0"/>
    <s v="Books"/>
    <n v="960.28"/>
    <x v="30"/>
    <s v="Tablet"/>
    <x v="4"/>
    <x v="0"/>
    <n v="7"/>
    <x v="0"/>
    <x v="2"/>
    <n v="5"/>
    <x v="1"/>
    <x v="1"/>
  </r>
  <r>
    <n v="7746"/>
    <n v="38"/>
    <x v="0"/>
    <x v="2"/>
    <x v="4"/>
    <s v="Books"/>
    <n v="336.12"/>
    <x v="1"/>
    <s v="Mobile"/>
    <x v="4"/>
    <x v="0"/>
    <n v="8"/>
    <x v="1"/>
    <x v="4"/>
    <n v="9"/>
    <x v="2"/>
    <x v="2"/>
  </r>
  <r>
    <n v="7747"/>
    <n v="57"/>
    <x v="0"/>
    <x v="1"/>
    <x v="7"/>
    <s v="Books"/>
    <n v="529.55999999999995"/>
    <x v="52"/>
    <s v="Mobile"/>
    <x v="0"/>
    <x v="1"/>
    <n v="5"/>
    <x v="0"/>
    <x v="4"/>
    <n v="8"/>
    <x v="0"/>
    <x v="2"/>
  </r>
  <r>
    <n v="7748"/>
    <n v="59"/>
    <x v="0"/>
    <x v="1"/>
    <x v="5"/>
    <s v="Beauty"/>
    <n v="388.97"/>
    <x v="30"/>
    <s v="Desktop"/>
    <x v="1"/>
    <x v="1"/>
    <n v="9"/>
    <x v="1"/>
    <x v="2"/>
    <n v="5"/>
    <x v="0"/>
    <x v="2"/>
  </r>
  <r>
    <n v="7749"/>
    <n v="22"/>
    <x v="0"/>
    <x v="0"/>
    <x v="1"/>
    <s v="Toys"/>
    <n v="838.01"/>
    <x v="15"/>
    <s v="Desktop"/>
    <x v="3"/>
    <x v="0"/>
    <n v="5"/>
    <x v="1"/>
    <x v="0"/>
    <n v="4"/>
    <x v="2"/>
    <x v="0"/>
  </r>
  <r>
    <n v="7750"/>
    <n v="40"/>
    <x v="0"/>
    <x v="0"/>
    <x v="4"/>
    <s v="Groceries"/>
    <n v="780.33"/>
    <x v="33"/>
    <s v="Tablet"/>
    <x v="4"/>
    <x v="1"/>
    <n v="6"/>
    <x v="1"/>
    <x v="2"/>
    <n v="6"/>
    <x v="0"/>
    <x v="0"/>
  </r>
  <r>
    <n v="7751"/>
    <n v="39"/>
    <x v="0"/>
    <x v="2"/>
    <x v="0"/>
    <s v="Beauty"/>
    <n v="252.64"/>
    <x v="24"/>
    <s v="Mobile"/>
    <x v="0"/>
    <x v="1"/>
    <n v="6"/>
    <x v="1"/>
    <x v="3"/>
    <n v="3"/>
    <x v="0"/>
    <x v="0"/>
  </r>
  <r>
    <n v="7752"/>
    <n v="28"/>
    <x v="0"/>
    <x v="0"/>
    <x v="2"/>
    <s v="Clothing"/>
    <n v="876.78"/>
    <x v="43"/>
    <s v="Desktop"/>
    <x v="4"/>
    <x v="1"/>
    <n v="5"/>
    <x v="1"/>
    <x v="4"/>
    <n v="6"/>
    <x v="2"/>
    <x v="2"/>
  </r>
  <r>
    <n v="7753"/>
    <n v="49"/>
    <x v="0"/>
    <x v="0"/>
    <x v="6"/>
    <s v="Sports"/>
    <n v="354.98"/>
    <x v="37"/>
    <s v="Desktop"/>
    <x v="4"/>
    <x v="1"/>
    <n v="9"/>
    <x v="0"/>
    <x v="3"/>
    <n v="13"/>
    <x v="2"/>
    <x v="2"/>
  </r>
  <r>
    <n v="7754"/>
    <n v="54"/>
    <x v="0"/>
    <x v="2"/>
    <x v="7"/>
    <s v="Sports"/>
    <n v="737.48"/>
    <x v="15"/>
    <s v="Tablet"/>
    <x v="2"/>
    <x v="0"/>
    <n v="1"/>
    <x v="1"/>
    <x v="0"/>
    <n v="11"/>
    <x v="1"/>
    <x v="1"/>
  </r>
  <r>
    <n v="7755"/>
    <n v="57"/>
    <x v="0"/>
    <x v="1"/>
    <x v="6"/>
    <s v="Groceries"/>
    <n v="453.08"/>
    <x v="39"/>
    <s v="Mobile"/>
    <x v="0"/>
    <x v="0"/>
    <n v="4"/>
    <x v="0"/>
    <x v="2"/>
    <n v="2"/>
    <x v="1"/>
    <x v="1"/>
  </r>
  <r>
    <n v="7756"/>
    <n v="42"/>
    <x v="0"/>
    <x v="2"/>
    <x v="5"/>
    <s v="Home"/>
    <n v="974.48"/>
    <x v="42"/>
    <s v="Tablet"/>
    <x v="4"/>
    <x v="1"/>
    <n v="7"/>
    <x v="1"/>
    <x v="3"/>
    <n v="9"/>
    <x v="1"/>
    <x v="1"/>
  </r>
  <r>
    <n v="7757"/>
    <n v="49"/>
    <x v="0"/>
    <x v="0"/>
    <x v="4"/>
    <s v="Sports"/>
    <n v="113.34"/>
    <x v="35"/>
    <s v="Mobile"/>
    <x v="4"/>
    <x v="0"/>
    <n v="5"/>
    <x v="0"/>
    <x v="0"/>
    <n v="11"/>
    <x v="1"/>
    <x v="2"/>
  </r>
  <r>
    <n v="7758"/>
    <n v="37"/>
    <x v="0"/>
    <x v="1"/>
    <x v="4"/>
    <s v="Toys"/>
    <n v="545.41999999999996"/>
    <x v="31"/>
    <s v="Tablet"/>
    <x v="4"/>
    <x v="1"/>
    <n v="2"/>
    <x v="1"/>
    <x v="2"/>
    <n v="8"/>
    <x v="0"/>
    <x v="1"/>
  </r>
  <r>
    <n v="7759"/>
    <n v="52"/>
    <x v="0"/>
    <x v="1"/>
    <x v="2"/>
    <s v="Sports"/>
    <n v="786.81"/>
    <x v="20"/>
    <s v="Desktop"/>
    <x v="0"/>
    <x v="1"/>
    <n v="3"/>
    <x v="1"/>
    <x v="3"/>
    <n v="7"/>
    <x v="2"/>
    <x v="2"/>
  </r>
  <r>
    <n v="7760"/>
    <n v="38"/>
    <x v="0"/>
    <x v="0"/>
    <x v="0"/>
    <s v="Electronics"/>
    <n v="996.11"/>
    <x v="32"/>
    <s v="Mobile"/>
    <x v="4"/>
    <x v="0"/>
    <n v="5"/>
    <x v="1"/>
    <x v="1"/>
    <n v="9"/>
    <x v="2"/>
    <x v="1"/>
  </r>
  <r>
    <n v="7761"/>
    <n v="69"/>
    <x v="1"/>
    <x v="0"/>
    <x v="0"/>
    <s v="Clothing"/>
    <n v="429.9"/>
    <x v="5"/>
    <s v="Desktop"/>
    <x v="4"/>
    <x v="1"/>
    <n v="3"/>
    <x v="0"/>
    <x v="2"/>
    <n v="13"/>
    <x v="0"/>
    <x v="2"/>
  </r>
  <r>
    <n v="7762"/>
    <n v="60"/>
    <x v="1"/>
    <x v="2"/>
    <x v="2"/>
    <s v="Electronics"/>
    <n v="337.78"/>
    <x v="28"/>
    <s v="Mobile"/>
    <x v="0"/>
    <x v="1"/>
    <n v="7"/>
    <x v="0"/>
    <x v="0"/>
    <n v="9"/>
    <x v="2"/>
    <x v="2"/>
  </r>
  <r>
    <n v="7763"/>
    <n v="69"/>
    <x v="1"/>
    <x v="2"/>
    <x v="7"/>
    <s v="Sports"/>
    <n v="640.73"/>
    <x v="47"/>
    <s v="Mobile"/>
    <x v="2"/>
    <x v="1"/>
    <n v="8"/>
    <x v="0"/>
    <x v="0"/>
    <n v="6"/>
    <x v="1"/>
    <x v="2"/>
  </r>
  <r>
    <n v="7764"/>
    <n v="45"/>
    <x v="0"/>
    <x v="1"/>
    <x v="6"/>
    <s v="Books"/>
    <n v="368.49"/>
    <x v="35"/>
    <s v="Mobile"/>
    <x v="4"/>
    <x v="0"/>
    <n v="8"/>
    <x v="1"/>
    <x v="3"/>
    <n v="6"/>
    <x v="0"/>
    <x v="2"/>
  </r>
  <r>
    <n v="7765"/>
    <n v="58"/>
    <x v="0"/>
    <x v="2"/>
    <x v="7"/>
    <s v="Beauty"/>
    <n v="151.16"/>
    <x v="24"/>
    <s v="Tablet"/>
    <x v="0"/>
    <x v="0"/>
    <n v="3"/>
    <x v="1"/>
    <x v="0"/>
    <n v="1"/>
    <x v="0"/>
    <x v="1"/>
  </r>
  <r>
    <n v="7766"/>
    <n v="57"/>
    <x v="0"/>
    <x v="2"/>
    <x v="7"/>
    <s v="Clothing"/>
    <n v="841.45"/>
    <x v="45"/>
    <s v="Mobile"/>
    <x v="2"/>
    <x v="1"/>
    <n v="3"/>
    <x v="0"/>
    <x v="2"/>
    <n v="11"/>
    <x v="2"/>
    <x v="2"/>
  </r>
  <r>
    <n v="7767"/>
    <n v="48"/>
    <x v="0"/>
    <x v="0"/>
    <x v="2"/>
    <s v="Toys"/>
    <n v="579.22"/>
    <x v="34"/>
    <s v="Mobile"/>
    <x v="3"/>
    <x v="0"/>
    <n v="3"/>
    <x v="0"/>
    <x v="4"/>
    <n v="13"/>
    <x v="1"/>
    <x v="0"/>
  </r>
  <r>
    <n v="7768"/>
    <n v="31"/>
    <x v="0"/>
    <x v="1"/>
    <x v="0"/>
    <s v="Home"/>
    <n v="724.65"/>
    <x v="57"/>
    <s v="Mobile"/>
    <x v="0"/>
    <x v="0"/>
    <n v="3"/>
    <x v="0"/>
    <x v="0"/>
    <n v="2"/>
    <x v="2"/>
    <x v="0"/>
  </r>
  <r>
    <n v="7769"/>
    <n v="29"/>
    <x v="0"/>
    <x v="0"/>
    <x v="3"/>
    <s v="Groceries"/>
    <n v="258.32"/>
    <x v="32"/>
    <s v="Mobile"/>
    <x v="2"/>
    <x v="0"/>
    <n v="1"/>
    <x v="0"/>
    <x v="1"/>
    <n v="3"/>
    <x v="2"/>
    <x v="0"/>
  </r>
  <r>
    <n v="7770"/>
    <n v="61"/>
    <x v="1"/>
    <x v="0"/>
    <x v="0"/>
    <s v="Electronics"/>
    <n v="539.51"/>
    <x v="22"/>
    <s v="Mobile"/>
    <x v="1"/>
    <x v="0"/>
    <n v="3"/>
    <x v="0"/>
    <x v="3"/>
    <n v="2"/>
    <x v="1"/>
    <x v="2"/>
  </r>
  <r>
    <n v="7771"/>
    <n v="55"/>
    <x v="0"/>
    <x v="2"/>
    <x v="2"/>
    <s v="Toys"/>
    <n v="404.74"/>
    <x v="29"/>
    <s v="Tablet"/>
    <x v="4"/>
    <x v="1"/>
    <n v="3"/>
    <x v="1"/>
    <x v="3"/>
    <n v="6"/>
    <x v="1"/>
    <x v="2"/>
  </r>
  <r>
    <n v="7772"/>
    <n v="53"/>
    <x v="0"/>
    <x v="0"/>
    <x v="4"/>
    <s v="Groceries"/>
    <n v="995.22"/>
    <x v="28"/>
    <s v="Desktop"/>
    <x v="3"/>
    <x v="0"/>
    <n v="2"/>
    <x v="1"/>
    <x v="0"/>
    <n v="10"/>
    <x v="1"/>
    <x v="1"/>
  </r>
  <r>
    <n v="7773"/>
    <n v="50"/>
    <x v="0"/>
    <x v="1"/>
    <x v="4"/>
    <s v="Groceries"/>
    <n v="172.25"/>
    <x v="35"/>
    <s v="Tablet"/>
    <x v="1"/>
    <x v="1"/>
    <n v="8"/>
    <x v="1"/>
    <x v="3"/>
    <n v="4"/>
    <x v="1"/>
    <x v="2"/>
  </r>
  <r>
    <n v="7774"/>
    <n v="43"/>
    <x v="0"/>
    <x v="0"/>
    <x v="6"/>
    <s v="Clothing"/>
    <n v="731.13"/>
    <x v="1"/>
    <s v="Desktop"/>
    <x v="2"/>
    <x v="1"/>
    <n v="8"/>
    <x v="0"/>
    <x v="3"/>
    <n v="11"/>
    <x v="2"/>
    <x v="0"/>
  </r>
  <r>
    <n v="7775"/>
    <n v="56"/>
    <x v="0"/>
    <x v="0"/>
    <x v="0"/>
    <s v="Toys"/>
    <n v="225.96"/>
    <x v="33"/>
    <s v="Tablet"/>
    <x v="4"/>
    <x v="1"/>
    <n v="6"/>
    <x v="0"/>
    <x v="1"/>
    <n v="3"/>
    <x v="2"/>
    <x v="0"/>
  </r>
  <r>
    <n v="7776"/>
    <n v="40"/>
    <x v="0"/>
    <x v="0"/>
    <x v="6"/>
    <s v="Beauty"/>
    <n v="657.96"/>
    <x v="43"/>
    <s v="Tablet"/>
    <x v="0"/>
    <x v="0"/>
    <n v="9"/>
    <x v="0"/>
    <x v="1"/>
    <n v="12"/>
    <x v="2"/>
    <x v="2"/>
  </r>
  <r>
    <n v="7777"/>
    <n v="51"/>
    <x v="0"/>
    <x v="2"/>
    <x v="7"/>
    <s v="Sports"/>
    <n v="938"/>
    <x v="56"/>
    <s v="Mobile"/>
    <x v="1"/>
    <x v="1"/>
    <n v="1"/>
    <x v="1"/>
    <x v="1"/>
    <n v="6"/>
    <x v="2"/>
    <x v="2"/>
  </r>
  <r>
    <n v="7778"/>
    <n v="56"/>
    <x v="0"/>
    <x v="2"/>
    <x v="3"/>
    <s v="Sports"/>
    <n v="720.22"/>
    <x v="16"/>
    <s v="Tablet"/>
    <x v="0"/>
    <x v="1"/>
    <n v="5"/>
    <x v="1"/>
    <x v="3"/>
    <n v="3"/>
    <x v="1"/>
    <x v="0"/>
  </r>
  <r>
    <n v="7779"/>
    <n v="41"/>
    <x v="0"/>
    <x v="1"/>
    <x v="2"/>
    <s v="Groceries"/>
    <n v="221.63"/>
    <x v="34"/>
    <s v="Tablet"/>
    <x v="2"/>
    <x v="1"/>
    <n v="4"/>
    <x v="0"/>
    <x v="3"/>
    <n v="10"/>
    <x v="0"/>
    <x v="1"/>
  </r>
  <r>
    <n v="7780"/>
    <n v="69"/>
    <x v="1"/>
    <x v="0"/>
    <x v="7"/>
    <s v="Books"/>
    <n v="46.95"/>
    <x v="54"/>
    <s v="Mobile"/>
    <x v="0"/>
    <x v="0"/>
    <n v="7"/>
    <x v="0"/>
    <x v="3"/>
    <n v="3"/>
    <x v="1"/>
    <x v="0"/>
  </r>
  <r>
    <n v="7781"/>
    <n v="59"/>
    <x v="0"/>
    <x v="0"/>
    <x v="3"/>
    <s v="Home"/>
    <n v="461.31"/>
    <x v="17"/>
    <s v="Tablet"/>
    <x v="1"/>
    <x v="0"/>
    <n v="6"/>
    <x v="1"/>
    <x v="0"/>
    <n v="2"/>
    <x v="2"/>
    <x v="0"/>
  </r>
  <r>
    <n v="7782"/>
    <n v="47"/>
    <x v="0"/>
    <x v="2"/>
    <x v="2"/>
    <s v="Clothing"/>
    <n v="554.12"/>
    <x v="11"/>
    <s v="Mobile"/>
    <x v="3"/>
    <x v="1"/>
    <n v="4"/>
    <x v="1"/>
    <x v="3"/>
    <n v="2"/>
    <x v="0"/>
    <x v="0"/>
  </r>
  <r>
    <n v="7783"/>
    <n v="68"/>
    <x v="1"/>
    <x v="1"/>
    <x v="1"/>
    <s v="Electronics"/>
    <n v="793.17"/>
    <x v="44"/>
    <s v="Mobile"/>
    <x v="4"/>
    <x v="1"/>
    <n v="7"/>
    <x v="0"/>
    <x v="1"/>
    <n v="8"/>
    <x v="0"/>
    <x v="2"/>
  </r>
  <r>
    <n v="7784"/>
    <n v="29"/>
    <x v="0"/>
    <x v="0"/>
    <x v="6"/>
    <s v="Home"/>
    <n v="300.13"/>
    <x v="21"/>
    <s v="Mobile"/>
    <x v="3"/>
    <x v="0"/>
    <n v="6"/>
    <x v="1"/>
    <x v="1"/>
    <n v="1"/>
    <x v="2"/>
    <x v="0"/>
  </r>
  <r>
    <n v="7785"/>
    <n v="60"/>
    <x v="1"/>
    <x v="2"/>
    <x v="2"/>
    <s v="Home"/>
    <n v="549.29999999999995"/>
    <x v="23"/>
    <s v="Tablet"/>
    <x v="3"/>
    <x v="1"/>
    <n v="7"/>
    <x v="0"/>
    <x v="1"/>
    <n v="13"/>
    <x v="0"/>
    <x v="2"/>
  </r>
  <r>
    <n v="7786"/>
    <n v="38"/>
    <x v="0"/>
    <x v="1"/>
    <x v="6"/>
    <s v="Sports"/>
    <n v="567.82000000000005"/>
    <x v="14"/>
    <s v="Tablet"/>
    <x v="4"/>
    <x v="1"/>
    <n v="6"/>
    <x v="0"/>
    <x v="0"/>
    <n v="8"/>
    <x v="0"/>
    <x v="2"/>
  </r>
  <r>
    <n v="7787"/>
    <n v="61"/>
    <x v="1"/>
    <x v="2"/>
    <x v="2"/>
    <s v="Clothing"/>
    <n v="939.16"/>
    <x v="40"/>
    <s v="Desktop"/>
    <x v="1"/>
    <x v="0"/>
    <n v="1"/>
    <x v="0"/>
    <x v="1"/>
    <n v="11"/>
    <x v="0"/>
    <x v="1"/>
  </r>
  <r>
    <n v="7788"/>
    <n v="65"/>
    <x v="1"/>
    <x v="1"/>
    <x v="5"/>
    <s v="Books"/>
    <n v="792.28"/>
    <x v="1"/>
    <s v="Tablet"/>
    <x v="0"/>
    <x v="1"/>
    <n v="7"/>
    <x v="1"/>
    <x v="0"/>
    <n v="7"/>
    <x v="1"/>
    <x v="2"/>
  </r>
  <r>
    <n v="7789"/>
    <n v="47"/>
    <x v="0"/>
    <x v="2"/>
    <x v="4"/>
    <s v="Sports"/>
    <n v="238.11"/>
    <x v="41"/>
    <s v="Tablet"/>
    <x v="0"/>
    <x v="1"/>
    <n v="5"/>
    <x v="0"/>
    <x v="3"/>
    <n v="1"/>
    <x v="2"/>
    <x v="0"/>
  </r>
  <r>
    <n v="7790"/>
    <n v="55"/>
    <x v="0"/>
    <x v="0"/>
    <x v="2"/>
    <s v="Home"/>
    <n v="530.48"/>
    <x v="55"/>
    <s v="Tablet"/>
    <x v="3"/>
    <x v="1"/>
    <n v="5"/>
    <x v="0"/>
    <x v="0"/>
    <n v="6"/>
    <x v="0"/>
    <x v="0"/>
  </r>
  <r>
    <n v="7791"/>
    <n v="66"/>
    <x v="1"/>
    <x v="0"/>
    <x v="0"/>
    <s v="Electronics"/>
    <n v="102.58"/>
    <x v="34"/>
    <s v="Tablet"/>
    <x v="4"/>
    <x v="1"/>
    <n v="5"/>
    <x v="0"/>
    <x v="2"/>
    <n v="7"/>
    <x v="2"/>
    <x v="1"/>
  </r>
  <r>
    <n v="7792"/>
    <n v="43"/>
    <x v="0"/>
    <x v="2"/>
    <x v="7"/>
    <s v="Beauty"/>
    <n v="483.24"/>
    <x v="50"/>
    <s v="Mobile"/>
    <x v="0"/>
    <x v="1"/>
    <n v="1"/>
    <x v="0"/>
    <x v="3"/>
    <n v="8"/>
    <x v="0"/>
    <x v="1"/>
  </r>
  <r>
    <n v="7793"/>
    <n v="21"/>
    <x v="0"/>
    <x v="0"/>
    <x v="4"/>
    <s v="Groceries"/>
    <n v="44.85"/>
    <x v="24"/>
    <s v="Desktop"/>
    <x v="2"/>
    <x v="0"/>
    <n v="8"/>
    <x v="1"/>
    <x v="1"/>
    <n v="4"/>
    <x v="2"/>
    <x v="1"/>
  </r>
  <r>
    <n v="7794"/>
    <n v="55"/>
    <x v="0"/>
    <x v="1"/>
    <x v="6"/>
    <s v="Groceries"/>
    <n v="959.75"/>
    <x v="24"/>
    <s v="Mobile"/>
    <x v="3"/>
    <x v="0"/>
    <n v="7"/>
    <x v="0"/>
    <x v="0"/>
    <n v="8"/>
    <x v="1"/>
    <x v="0"/>
  </r>
  <r>
    <n v="7795"/>
    <n v="37"/>
    <x v="0"/>
    <x v="2"/>
    <x v="5"/>
    <s v="Sports"/>
    <n v="766.73"/>
    <x v="19"/>
    <s v="Mobile"/>
    <x v="3"/>
    <x v="1"/>
    <n v="5"/>
    <x v="0"/>
    <x v="0"/>
    <n v="9"/>
    <x v="0"/>
    <x v="0"/>
  </r>
  <r>
    <n v="7796"/>
    <n v="22"/>
    <x v="0"/>
    <x v="0"/>
    <x v="0"/>
    <s v="Groceries"/>
    <n v="900.43"/>
    <x v="21"/>
    <s v="Desktop"/>
    <x v="2"/>
    <x v="1"/>
    <n v="5"/>
    <x v="1"/>
    <x v="3"/>
    <n v="5"/>
    <x v="1"/>
    <x v="1"/>
  </r>
  <r>
    <n v="7797"/>
    <n v="61"/>
    <x v="1"/>
    <x v="1"/>
    <x v="3"/>
    <s v="Beauty"/>
    <n v="421"/>
    <x v="29"/>
    <s v="Tablet"/>
    <x v="3"/>
    <x v="0"/>
    <n v="2"/>
    <x v="0"/>
    <x v="1"/>
    <n v="1"/>
    <x v="2"/>
    <x v="2"/>
  </r>
  <r>
    <n v="7798"/>
    <n v="27"/>
    <x v="0"/>
    <x v="0"/>
    <x v="1"/>
    <s v="Electronics"/>
    <n v="173.73"/>
    <x v="45"/>
    <s v="Desktop"/>
    <x v="2"/>
    <x v="0"/>
    <n v="9"/>
    <x v="1"/>
    <x v="1"/>
    <n v="7"/>
    <x v="0"/>
    <x v="2"/>
  </r>
  <r>
    <n v="7799"/>
    <n v="64"/>
    <x v="1"/>
    <x v="1"/>
    <x v="6"/>
    <s v="Beauty"/>
    <n v="230.66"/>
    <x v="6"/>
    <s v="Mobile"/>
    <x v="4"/>
    <x v="1"/>
    <n v="3"/>
    <x v="1"/>
    <x v="2"/>
    <n v="10"/>
    <x v="0"/>
    <x v="0"/>
  </r>
  <r>
    <n v="7800"/>
    <n v="66"/>
    <x v="1"/>
    <x v="2"/>
    <x v="4"/>
    <s v="Books"/>
    <n v="494.31"/>
    <x v="48"/>
    <s v="Mobile"/>
    <x v="0"/>
    <x v="0"/>
    <n v="1"/>
    <x v="1"/>
    <x v="1"/>
    <n v="3"/>
    <x v="1"/>
    <x v="2"/>
  </r>
  <r>
    <n v="7801"/>
    <n v="19"/>
    <x v="2"/>
    <x v="1"/>
    <x v="2"/>
    <s v="Toys"/>
    <n v="578.29"/>
    <x v="23"/>
    <s v="Mobile"/>
    <x v="4"/>
    <x v="0"/>
    <n v="1"/>
    <x v="0"/>
    <x v="1"/>
    <n v="5"/>
    <x v="1"/>
    <x v="1"/>
  </r>
  <r>
    <n v="7802"/>
    <n v="57"/>
    <x v="0"/>
    <x v="0"/>
    <x v="0"/>
    <s v="Electronics"/>
    <n v="312.45999999999998"/>
    <x v="42"/>
    <s v="Mobile"/>
    <x v="3"/>
    <x v="0"/>
    <n v="6"/>
    <x v="1"/>
    <x v="4"/>
    <n v="3"/>
    <x v="2"/>
    <x v="2"/>
  </r>
  <r>
    <n v="7803"/>
    <n v="40"/>
    <x v="0"/>
    <x v="0"/>
    <x v="2"/>
    <s v="Clothing"/>
    <n v="973.39"/>
    <x v="5"/>
    <s v="Desktop"/>
    <x v="4"/>
    <x v="0"/>
    <n v="5"/>
    <x v="1"/>
    <x v="0"/>
    <n v="10"/>
    <x v="0"/>
    <x v="0"/>
  </r>
  <r>
    <n v="7804"/>
    <n v="55"/>
    <x v="0"/>
    <x v="1"/>
    <x v="0"/>
    <s v="Home"/>
    <n v="291.20999999999998"/>
    <x v="37"/>
    <s v="Mobile"/>
    <x v="3"/>
    <x v="0"/>
    <n v="6"/>
    <x v="0"/>
    <x v="4"/>
    <n v="12"/>
    <x v="1"/>
    <x v="1"/>
  </r>
  <r>
    <n v="7805"/>
    <n v="69"/>
    <x v="1"/>
    <x v="2"/>
    <x v="7"/>
    <s v="Groceries"/>
    <n v="118.58"/>
    <x v="35"/>
    <s v="Tablet"/>
    <x v="0"/>
    <x v="0"/>
    <n v="8"/>
    <x v="1"/>
    <x v="4"/>
    <n v="12"/>
    <x v="1"/>
    <x v="1"/>
  </r>
  <r>
    <n v="7806"/>
    <n v="35"/>
    <x v="0"/>
    <x v="0"/>
    <x v="5"/>
    <s v="Electronics"/>
    <n v="477.81"/>
    <x v="38"/>
    <s v="Desktop"/>
    <x v="4"/>
    <x v="0"/>
    <n v="6"/>
    <x v="0"/>
    <x v="0"/>
    <n v="12"/>
    <x v="0"/>
    <x v="2"/>
  </r>
  <r>
    <n v="7807"/>
    <n v="51"/>
    <x v="0"/>
    <x v="0"/>
    <x v="3"/>
    <s v="Beauty"/>
    <n v="14.42"/>
    <x v="34"/>
    <s v="Tablet"/>
    <x v="1"/>
    <x v="0"/>
    <n v="1"/>
    <x v="1"/>
    <x v="3"/>
    <n v="12"/>
    <x v="2"/>
    <x v="0"/>
  </r>
  <r>
    <n v="7808"/>
    <n v="43"/>
    <x v="0"/>
    <x v="2"/>
    <x v="3"/>
    <s v="Books"/>
    <n v="615.73"/>
    <x v="40"/>
    <s v="Tablet"/>
    <x v="3"/>
    <x v="1"/>
    <n v="7"/>
    <x v="0"/>
    <x v="3"/>
    <n v="1"/>
    <x v="0"/>
    <x v="2"/>
  </r>
  <r>
    <n v="7809"/>
    <n v="53"/>
    <x v="0"/>
    <x v="1"/>
    <x v="6"/>
    <s v="Clothing"/>
    <n v="573.04999999999995"/>
    <x v="30"/>
    <s v="Tablet"/>
    <x v="4"/>
    <x v="1"/>
    <n v="8"/>
    <x v="0"/>
    <x v="4"/>
    <n v="8"/>
    <x v="2"/>
    <x v="2"/>
  </r>
  <r>
    <n v="7810"/>
    <n v="50"/>
    <x v="0"/>
    <x v="1"/>
    <x v="6"/>
    <s v="Toys"/>
    <n v="877.35"/>
    <x v="21"/>
    <s v="Desktop"/>
    <x v="3"/>
    <x v="0"/>
    <n v="9"/>
    <x v="1"/>
    <x v="2"/>
    <n v="7"/>
    <x v="0"/>
    <x v="2"/>
  </r>
  <r>
    <n v="7811"/>
    <n v="19"/>
    <x v="2"/>
    <x v="0"/>
    <x v="7"/>
    <s v="Beauty"/>
    <n v="837.15"/>
    <x v="42"/>
    <s v="Mobile"/>
    <x v="0"/>
    <x v="1"/>
    <n v="1"/>
    <x v="0"/>
    <x v="2"/>
    <n v="8"/>
    <x v="0"/>
    <x v="0"/>
  </r>
  <r>
    <n v="7812"/>
    <n v="35"/>
    <x v="0"/>
    <x v="0"/>
    <x v="4"/>
    <s v="Electronics"/>
    <n v="180.79"/>
    <x v="50"/>
    <s v="Desktop"/>
    <x v="0"/>
    <x v="1"/>
    <n v="4"/>
    <x v="0"/>
    <x v="0"/>
    <n v="8"/>
    <x v="0"/>
    <x v="1"/>
  </r>
  <r>
    <n v="7813"/>
    <n v="32"/>
    <x v="0"/>
    <x v="0"/>
    <x v="0"/>
    <s v="Clothing"/>
    <n v="663.55"/>
    <x v="42"/>
    <s v="Mobile"/>
    <x v="3"/>
    <x v="0"/>
    <n v="5"/>
    <x v="0"/>
    <x v="1"/>
    <n v="10"/>
    <x v="0"/>
    <x v="1"/>
  </r>
  <r>
    <n v="7814"/>
    <n v="22"/>
    <x v="0"/>
    <x v="1"/>
    <x v="7"/>
    <s v="Sports"/>
    <n v="353.63"/>
    <x v="32"/>
    <s v="Mobile"/>
    <x v="2"/>
    <x v="1"/>
    <n v="1"/>
    <x v="0"/>
    <x v="0"/>
    <n v="2"/>
    <x v="1"/>
    <x v="1"/>
  </r>
  <r>
    <n v="7815"/>
    <n v="28"/>
    <x v="0"/>
    <x v="2"/>
    <x v="0"/>
    <s v="Home"/>
    <n v="813.93"/>
    <x v="21"/>
    <s v="Tablet"/>
    <x v="1"/>
    <x v="0"/>
    <n v="5"/>
    <x v="1"/>
    <x v="0"/>
    <n v="6"/>
    <x v="2"/>
    <x v="1"/>
  </r>
  <r>
    <n v="7816"/>
    <n v="63"/>
    <x v="1"/>
    <x v="0"/>
    <x v="1"/>
    <s v="Sports"/>
    <n v="69.22"/>
    <x v="28"/>
    <s v="Desktop"/>
    <x v="3"/>
    <x v="1"/>
    <n v="8"/>
    <x v="0"/>
    <x v="3"/>
    <n v="12"/>
    <x v="2"/>
    <x v="0"/>
  </r>
  <r>
    <n v="7817"/>
    <n v="44"/>
    <x v="0"/>
    <x v="2"/>
    <x v="2"/>
    <s v="Electronics"/>
    <n v="413.24"/>
    <x v="26"/>
    <s v="Desktop"/>
    <x v="4"/>
    <x v="1"/>
    <n v="4"/>
    <x v="0"/>
    <x v="2"/>
    <n v="10"/>
    <x v="2"/>
    <x v="1"/>
  </r>
  <r>
    <n v="7818"/>
    <n v="55"/>
    <x v="0"/>
    <x v="1"/>
    <x v="3"/>
    <s v="Electronics"/>
    <n v="848.45"/>
    <x v="19"/>
    <s v="Desktop"/>
    <x v="0"/>
    <x v="1"/>
    <n v="4"/>
    <x v="1"/>
    <x v="0"/>
    <n v="10"/>
    <x v="0"/>
    <x v="0"/>
  </r>
  <r>
    <n v="7819"/>
    <n v="23"/>
    <x v="0"/>
    <x v="1"/>
    <x v="4"/>
    <s v="Beauty"/>
    <n v="407.47"/>
    <x v="4"/>
    <s v="Desktop"/>
    <x v="2"/>
    <x v="0"/>
    <n v="6"/>
    <x v="0"/>
    <x v="0"/>
    <n v="3"/>
    <x v="0"/>
    <x v="0"/>
  </r>
  <r>
    <n v="7820"/>
    <n v="40"/>
    <x v="0"/>
    <x v="2"/>
    <x v="3"/>
    <s v="Sports"/>
    <n v="206.78"/>
    <x v="24"/>
    <s v="Tablet"/>
    <x v="3"/>
    <x v="0"/>
    <n v="2"/>
    <x v="1"/>
    <x v="0"/>
    <n v="7"/>
    <x v="1"/>
    <x v="2"/>
  </r>
  <r>
    <n v="7821"/>
    <n v="44"/>
    <x v="0"/>
    <x v="0"/>
    <x v="2"/>
    <s v="Clothing"/>
    <n v="682.26"/>
    <x v="57"/>
    <s v="Desktop"/>
    <x v="1"/>
    <x v="1"/>
    <n v="7"/>
    <x v="1"/>
    <x v="3"/>
    <n v="4"/>
    <x v="2"/>
    <x v="0"/>
  </r>
  <r>
    <n v="7822"/>
    <n v="19"/>
    <x v="2"/>
    <x v="1"/>
    <x v="4"/>
    <s v="Groceries"/>
    <n v="736.77"/>
    <x v="30"/>
    <s v="Desktop"/>
    <x v="3"/>
    <x v="0"/>
    <n v="2"/>
    <x v="0"/>
    <x v="2"/>
    <n v="1"/>
    <x v="0"/>
    <x v="0"/>
  </r>
  <r>
    <n v="7823"/>
    <n v="64"/>
    <x v="1"/>
    <x v="0"/>
    <x v="1"/>
    <s v="Home"/>
    <n v="143.91999999999999"/>
    <x v="23"/>
    <s v="Tablet"/>
    <x v="2"/>
    <x v="1"/>
    <n v="6"/>
    <x v="0"/>
    <x v="1"/>
    <n v="3"/>
    <x v="0"/>
    <x v="1"/>
  </r>
  <r>
    <n v="7824"/>
    <n v="36"/>
    <x v="0"/>
    <x v="1"/>
    <x v="5"/>
    <s v="Toys"/>
    <n v="379.43"/>
    <x v="21"/>
    <s v="Mobile"/>
    <x v="4"/>
    <x v="1"/>
    <n v="9"/>
    <x v="0"/>
    <x v="0"/>
    <n v="4"/>
    <x v="2"/>
    <x v="2"/>
  </r>
  <r>
    <n v="7825"/>
    <n v="47"/>
    <x v="0"/>
    <x v="1"/>
    <x v="6"/>
    <s v="Books"/>
    <n v="183.92"/>
    <x v="22"/>
    <s v="Mobile"/>
    <x v="0"/>
    <x v="0"/>
    <n v="5"/>
    <x v="1"/>
    <x v="2"/>
    <n v="1"/>
    <x v="1"/>
    <x v="0"/>
  </r>
  <r>
    <n v="7826"/>
    <n v="55"/>
    <x v="0"/>
    <x v="2"/>
    <x v="7"/>
    <s v="Beauty"/>
    <n v="512.55999999999995"/>
    <x v="51"/>
    <s v="Mobile"/>
    <x v="1"/>
    <x v="0"/>
    <n v="3"/>
    <x v="0"/>
    <x v="3"/>
    <n v="6"/>
    <x v="1"/>
    <x v="1"/>
  </r>
  <r>
    <n v="7827"/>
    <n v="44"/>
    <x v="0"/>
    <x v="0"/>
    <x v="0"/>
    <s v="Beauty"/>
    <n v="281.05"/>
    <x v="4"/>
    <s v="Desktop"/>
    <x v="3"/>
    <x v="1"/>
    <n v="3"/>
    <x v="0"/>
    <x v="4"/>
    <n v="7"/>
    <x v="0"/>
    <x v="1"/>
  </r>
  <r>
    <n v="7828"/>
    <n v="30"/>
    <x v="0"/>
    <x v="2"/>
    <x v="2"/>
    <s v="Electronics"/>
    <n v="628.57000000000005"/>
    <x v="45"/>
    <s v="Desktop"/>
    <x v="3"/>
    <x v="0"/>
    <n v="3"/>
    <x v="1"/>
    <x v="0"/>
    <n v="6"/>
    <x v="2"/>
    <x v="2"/>
  </r>
  <r>
    <n v="7829"/>
    <n v="65"/>
    <x v="1"/>
    <x v="0"/>
    <x v="0"/>
    <s v="Clothing"/>
    <n v="252.64"/>
    <x v="8"/>
    <s v="Desktop"/>
    <x v="2"/>
    <x v="0"/>
    <n v="8"/>
    <x v="0"/>
    <x v="0"/>
    <n v="2"/>
    <x v="0"/>
    <x v="1"/>
  </r>
  <r>
    <n v="7830"/>
    <n v="36"/>
    <x v="0"/>
    <x v="0"/>
    <x v="3"/>
    <s v="Toys"/>
    <n v="655.87"/>
    <x v="37"/>
    <s v="Mobile"/>
    <x v="1"/>
    <x v="1"/>
    <n v="4"/>
    <x v="0"/>
    <x v="0"/>
    <n v="11"/>
    <x v="0"/>
    <x v="0"/>
  </r>
  <r>
    <n v="7831"/>
    <n v="30"/>
    <x v="0"/>
    <x v="2"/>
    <x v="1"/>
    <s v="Clothing"/>
    <n v="573.80999999999995"/>
    <x v="9"/>
    <s v="Mobile"/>
    <x v="3"/>
    <x v="1"/>
    <n v="8"/>
    <x v="1"/>
    <x v="2"/>
    <n v="12"/>
    <x v="2"/>
    <x v="0"/>
  </r>
  <r>
    <n v="7832"/>
    <n v="30"/>
    <x v="0"/>
    <x v="2"/>
    <x v="3"/>
    <s v="Books"/>
    <n v="874.48"/>
    <x v="19"/>
    <s v="Desktop"/>
    <x v="2"/>
    <x v="0"/>
    <n v="6"/>
    <x v="0"/>
    <x v="2"/>
    <n v="8"/>
    <x v="1"/>
    <x v="2"/>
  </r>
  <r>
    <n v="7833"/>
    <n v="59"/>
    <x v="0"/>
    <x v="2"/>
    <x v="0"/>
    <s v="Groceries"/>
    <n v="507.9"/>
    <x v="37"/>
    <s v="Mobile"/>
    <x v="3"/>
    <x v="1"/>
    <n v="7"/>
    <x v="0"/>
    <x v="3"/>
    <n v="5"/>
    <x v="2"/>
    <x v="0"/>
  </r>
  <r>
    <n v="7834"/>
    <n v="57"/>
    <x v="0"/>
    <x v="2"/>
    <x v="6"/>
    <s v="Sports"/>
    <n v="495.23"/>
    <x v="13"/>
    <s v="Tablet"/>
    <x v="1"/>
    <x v="0"/>
    <n v="4"/>
    <x v="0"/>
    <x v="4"/>
    <n v="5"/>
    <x v="2"/>
    <x v="0"/>
  </r>
  <r>
    <n v="7835"/>
    <n v="55"/>
    <x v="0"/>
    <x v="1"/>
    <x v="6"/>
    <s v="Sports"/>
    <n v="536.96"/>
    <x v="6"/>
    <s v="Desktop"/>
    <x v="1"/>
    <x v="1"/>
    <n v="5"/>
    <x v="1"/>
    <x v="2"/>
    <n v="6"/>
    <x v="1"/>
    <x v="0"/>
  </r>
  <r>
    <n v="7836"/>
    <n v="39"/>
    <x v="0"/>
    <x v="2"/>
    <x v="0"/>
    <s v="Groceries"/>
    <n v="495.44"/>
    <x v="10"/>
    <s v="Tablet"/>
    <x v="3"/>
    <x v="0"/>
    <n v="6"/>
    <x v="0"/>
    <x v="0"/>
    <n v="2"/>
    <x v="1"/>
    <x v="0"/>
  </r>
  <r>
    <n v="7837"/>
    <n v="68"/>
    <x v="1"/>
    <x v="2"/>
    <x v="5"/>
    <s v="Clothing"/>
    <n v="159.79"/>
    <x v="42"/>
    <s v="Mobile"/>
    <x v="3"/>
    <x v="0"/>
    <n v="6"/>
    <x v="1"/>
    <x v="4"/>
    <n v="5"/>
    <x v="1"/>
    <x v="1"/>
  </r>
  <r>
    <n v="7838"/>
    <n v="52"/>
    <x v="0"/>
    <x v="0"/>
    <x v="0"/>
    <s v="Beauty"/>
    <n v="901.66"/>
    <x v="25"/>
    <s v="Desktop"/>
    <x v="1"/>
    <x v="1"/>
    <n v="7"/>
    <x v="0"/>
    <x v="2"/>
    <n v="4"/>
    <x v="0"/>
    <x v="2"/>
  </r>
  <r>
    <n v="7839"/>
    <n v="37"/>
    <x v="0"/>
    <x v="0"/>
    <x v="3"/>
    <s v="Sports"/>
    <n v="308.74"/>
    <x v="46"/>
    <s v="Mobile"/>
    <x v="2"/>
    <x v="0"/>
    <n v="4"/>
    <x v="1"/>
    <x v="4"/>
    <n v="5"/>
    <x v="1"/>
    <x v="1"/>
  </r>
  <r>
    <n v="7840"/>
    <n v="21"/>
    <x v="0"/>
    <x v="1"/>
    <x v="7"/>
    <s v="Electronics"/>
    <n v="526.17999999999995"/>
    <x v="46"/>
    <s v="Tablet"/>
    <x v="0"/>
    <x v="0"/>
    <n v="6"/>
    <x v="1"/>
    <x v="3"/>
    <n v="10"/>
    <x v="1"/>
    <x v="0"/>
  </r>
  <r>
    <n v="7841"/>
    <n v="35"/>
    <x v="0"/>
    <x v="1"/>
    <x v="1"/>
    <s v="Groceries"/>
    <n v="294.29000000000002"/>
    <x v="27"/>
    <s v="Mobile"/>
    <x v="0"/>
    <x v="1"/>
    <n v="5"/>
    <x v="1"/>
    <x v="4"/>
    <n v="1"/>
    <x v="2"/>
    <x v="1"/>
  </r>
  <r>
    <n v="7842"/>
    <n v="27"/>
    <x v="0"/>
    <x v="1"/>
    <x v="6"/>
    <s v="Home"/>
    <n v="516.76"/>
    <x v="37"/>
    <s v="Mobile"/>
    <x v="4"/>
    <x v="1"/>
    <n v="7"/>
    <x v="1"/>
    <x v="0"/>
    <n v="1"/>
    <x v="2"/>
    <x v="2"/>
  </r>
  <r>
    <n v="7843"/>
    <n v="33"/>
    <x v="0"/>
    <x v="2"/>
    <x v="3"/>
    <s v="Books"/>
    <n v="256.38"/>
    <x v="41"/>
    <s v="Mobile"/>
    <x v="4"/>
    <x v="1"/>
    <n v="8"/>
    <x v="0"/>
    <x v="1"/>
    <n v="4"/>
    <x v="2"/>
    <x v="1"/>
  </r>
  <r>
    <n v="7844"/>
    <n v="61"/>
    <x v="1"/>
    <x v="1"/>
    <x v="6"/>
    <s v="Groceries"/>
    <n v="820.44"/>
    <x v="50"/>
    <s v="Tablet"/>
    <x v="0"/>
    <x v="1"/>
    <n v="5"/>
    <x v="0"/>
    <x v="0"/>
    <n v="2"/>
    <x v="0"/>
    <x v="2"/>
  </r>
  <r>
    <n v="7845"/>
    <n v="66"/>
    <x v="1"/>
    <x v="2"/>
    <x v="0"/>
    <s v="Books"/>
    <n v="301.70999999999998"/>
    <x v="4"/>
    <s v="Tablet"/>
    <x v="1"/>
    <x v="0"/>
    <n v="5"/>
    <x v="0"/>
    <x v="3"/>
    <n v="5"/>
    <x v="1"/>
    <x v="2"/>
  </r>
  <r>
    <n v="7846"/>
    <n v="44"/>
    <x v="0"/>
    <x v="0"/>
    <x v="0"/>
    <s v="Groceries"/>
    <n v="595.72"/>
    <x v="47"/>
    <s v="Tablet"/>
    <x v="2"/>
    <x v="0"/>
    <n v="6"/>
    <x v="0"/>
    <x v="1"/>
    <n v="2"/>
    <x v="2"/>
    <x v="0"/>
  </r>
  <r>
    <n v="7847"/>
    <n v="69"/>
    <x v="1"/>
    <x v="1"/>
    <x v="3"/>
    <s v="Sports"/>
    <n v="803.06"/>
    <x v="29"/>
    <s v="Desktop"/>
    <x v="2"/>
    <x v="0"/>
    <n v="2"/>
    <x v="1"/>
    <x v="3"/>
    <n v="1"/>
    <x v="0"/>
    <x v="2"/>
  </r>
  <r>
    <n v="7848"/>
    <n v="31"/>
    <x v="0"/>
    <x v="0"/>
    <x v="2"/>
    <s v="Home"/>
    <n v="475.94"/>
    <x v="6"/>
    <s v="Mobile"/>
    <x v="1"/>
    <x v="0"/>
    <n v="9"/>
    <x v="0"/>
    <x v="2"/>
    <n v="12"/>
    <x v="0"/>
    <x v="0"/>
  </r>
  <r>
    <n v="7849"/>
    <n v="36"/>
    <x v="0"/>
    <x v="1"/>
    <x v="5"/>
    <s v="Beauty"/>
    <n v="671.29"/>
    <x v="47"/>
    <s v="Desktop"/>
    <x v="3"/>
    <x v="1"/>
    <n v="4"/>
    <x v="1"/>
    <x v="2"/>
    <n v="13"/>
    <x v="1"/>
    <x v="0"/>
  </r>
  <r>
    <n v="7850"/>
    <n v="41"/>
    <x v="0"/>
    <x v="1"/>
    <x v="6"/>
    <s v="Toys"/>
    <n v="779.37"/>
    <x v="56"/>
    <s v="Tablet"/>
    <x v="3"/>
    <x v="0"/>
    <n v="5"/>
    <x v="1"/>
    <x v="1"/>
    <n v="3"/>
    <x v="2"/>
    <x v="0"/>
  </r>
  <r>
    <n v="7851"/>
    <n v="48"/>
    <x v="0"/>
    <x v="1"/>
    <x v="7"/>
    <s v="Electronics"/>
    <n v="739.46"/>
    <x v="4"/>
    <s v="Tablet"/>
    <x v="0"/>
    <x v="0"/>
    <n v="6"/>
    <x v="1"/>
    <x v="4"/>
    <n v="4"/>
    <x v="2"/>
    <x v="0"/>
  </r>
  <r>
    <n v="7852"/>
    <n v="37"/>
    <x v="0"/>
    <x v="1"/>
    <x v="3"/>
    <s v="Beauty"/>
    <n v="264.79000000000002"/>
    <x v="33"/>
    <s v="Mobile"/>
    <x v="4"/>
    <x v="0"/>
    <n v="6"/>
    <x v="1"/>
    <x v="0"/>
    <n v="9"/>
    <x v="1"/>
    <x v="1"/>
  </r>
  <r>
    <n v="7853"/>
    <n v="43"/>
    <x v="0"/>
    <x v="0"/>
    <x v="7"/>
    <s v="Beauty"/>
    <n v="613.89"/>
    <x v="2"/>
    <s v="Desktop"/>
    <x v="2"/>
    <x v="1"/>
    <n v="6"/>
    <x v="0"/>
    <x v="0"/>
    <n v="13"/>
    <x v="0"/>
    <x v="1"/>
  </r>
  <r>
    <n v="7854"/>
    <n v="19"/>
    <x v="2"/>
    <x v="2"/>
    <x v="6"/>
    <s v="Electronics"/>
    <n v="717.32"/>
    <x v="3"/>
    <s v="Tablet"/>
    <x v="2"/>
    <x v="0"/>
    <n v="8"/>
    <x v="0"/>
    <x v="2"/>
    <n v="2"/>
    <x v="2"/>
    <x v="1"/>
  </r>
  <r>
    <n v="7855"/>
    <n v="63"/>
    <x v="1"/>
    <x v="1"/>
    <x v="0"/>
    <s v="Clothing"/>
    <n v="803.66"/>
    <x v="20"/>
    <s v="Mobile"/>
    <x v="2"/>
    <x v="0"/>
    <n v="6"/>
    <x v="1"/>
    <x v="1"/>
    <n v="11"/>
    <x v="1"/>
    <x v="1"/>
  </r>
  <r>
    <n v="7856"/>
    <n v="54"/>
    <x v="0"/>
    <x v="1"/>
    <x v="4"/>
    <s v="Books"/>
    <n v="849.62"/>
    <x v="44"/>
    <s v="Mobile"/>
    <x v="4"/>
    <x v="0"/>
    <n v="9"/>
    <x v="0"/>
    <x v="2"/>
    <n v="1"/>
    <x v="0"/>
    <x v="1"/>
  </r>
  <r>
    <n v="7857"/>
    <n v="57"/>
    <x v="0"/>
    <x v="0"/>
    <x v="3"/>
    <s v="Beauty"/>
    <n v="772.24"/>
    <x v="8"/>
    <s v="Mobile"/>
    <x v="2"/>
    <x v="1"/>
    <n v="9"/>
    <x v="1"/>
    <x v="3"/>
    <n v="6"/>
    <x v="0"/>
    <x v="2"/>
  </r>
  <r>
    <n v="7858"/>
    <n v="20"/>
    <x v="0"/>
    <x v="1"/>
    <x v="1"/>
    <s v="Electronics"/>
    <n v="720.58"/>
    <x v="11"/>
    <s v="Desktop"/>
    <x v="1"/>
    <x v="0"/>
    <n v="3"/>
    <x v="0"/>
    <x v="1"/>
    <n v="2"/>
    <x v="2"/>
    <x v="1"/>
  </r>
  <r>
    <n v="7859"/>
    <n v="64"/>
    <x v="1"/>
    <x v="0"/>
    <x v="4"/>
    <s v="Groceries"/>
    <n v="340.51"/>
    <x v="20"/>
    <s v="Mobile"/>
    <x v="2"/>
    <x v="0"/>
    <n v="8"/>
    <x v="1"/>
    <x v="4"/>
    <n v="11"/>
    <x v="0"/>
    <x v="0"/>
  </r>
  <r>
    <n v="7860"/>
    <n v="22"/>
    <x v="0"/>
    <x v="0"/>
    <x v="7"/>
    <s v="Home"/>
    <n v="954.07"/>
    <x v="23"/>
    <s v="Desktop"/>
    <x v="4"/>
    <x v="0"/>
    <n v="7"/>
    <x v="0"/>
    <x v="2"/>
    <n v="2"/>
    <x v="1"/>
    <x v="2"/>
  </r>
  <r>
    <n v="7861"/>
    <n v="38"/>
    <x v="0"/>
    <x v="1"/>
    <x v="0"/>
    <s v="Clothing"/>
    <n v="206.52"/>
    <x v="34"/>
    <s v="Desktop"/>
    <x v="0"/>
    <x v="1"/>
    <n v="5"/>
    <x v="1"/>
    <x v="4"/>
    <n v="5"/>
    <x v="0"/>
    <x v="0"/>
  </r>
  <r>
    <n v="7862"/>
    <n v="20"/>
    <x v="0"/>
    <x v="2"/>
    <x v="1"/>
    <s v="Groceries"/>
    <n v="782.33"/>
    <x v="40"/>
    <s v="Desktop"/>
    <x v="1"/>
    <x v="1"/>
    <n v="6"/>
    <x v="0"/>
    <x v="3"/>
    <n v="11"/>
    <x v="1"/>
    <x v="1"/>
  </r>
  <r>
    <n v="7863"/>
    <n v="49"/>
    <x v="0"/>
    <x v="2"/>
    <x v="5"/>
    <s v="Books"/>
    <n v="235.34"/>
    <x v="0"/>
    <s v="Desktop"/>
    <x v="1"/>
    <x v="1"/>
    <n v="2"/>
    <x v="1"/>
    <x v="4"/>
    <n v="10"/>
    <x v="1"/>
    <x v="1"/>
  </r>
  <r>
    <n v="7864"/>
    <n v="51"/>
    <x v="0"/>
    <x v="1"/>
    <x v="5"/>
    <s v="Electronics"/>
    <n v="558.66"/>
    <x v="53"/>
    <s v="Tablet"/>
    <x v="3"/>
    <x v="0"/>
    <n v="5"/>
    <x v="1"/>
    <x v="3"/>
    <n v="11"/>
    <x v="2"/>
    <x v="0"/>
  </r>
  <r>
    <n v="7865"/>
    <n v="31"/>
    <x v="0"/>
    <x v="1"/>
    <x v="4"/>
    <s v="Clothing"/>
    <n v="589.83000000000004"/>
    <x v="39"/>
    <s v="Desktop"/>
    <x v="4"/>
    <x v="0"/>
    <n v="5"/>
    <x v="0"/>
    <x v="1"/>
    <n v="6"/>
    <x v="1"/>
    <x v="0"/>
  </r>
  <r>
    <n v="7866"/>
    <n v="63"/>
    <x v="1"/>
    <x v="1"/>
    <x v="4"/>
    <s v="Clothing"/>
    <n v="806.48"/>
    <x v="23"/>
    <s v="Desktop"/>
    <x v="2"/>
    <x v="0"/>
    <n v="2"/>
    <x v="1"/>
    <x v="1"/>
    <n v="1"/>
    <x v="0"/>
    <x v="1"/>
  </r>
  <r>
    <n v="7867"/>
    <n v="45"/>
    <x v="0"/>
    <x v="2"/>
    <x v="3"/>
    <s v="Beauty"/>
    <n v="314.05"/>
    <x v="30"/>
    <s v="Tablet"/>
    <x v="0"/>
    <x v="0"/>
    <n v="2"/>
    <x v="0"/>
    <x v="2"/>
    <n v="3"/>
    <x v="0"/>
    <x v="2"/>
  </r>
  <r>
    <n v="7868"/>
    <n v="37"/>
    <x v="0"/>
    <x v="0"/>
    <x v="5"/>
    <s v="Beauty"/>
    <n v="349.6"/>
    <x v="46"/>
    <s v="Desktop"/>
    <x v="0"/>
    <x v="0"/>
    <n v="2"/>
    <x v="1"/>
    <x v="0"/>
    <n v="3"/>
    <x v="0"/>
    <x v="2"/>
  </r>
  <r>
    <n v="7869"/>
    <n v="56"/>
    <x v="0"/>
    <x v="2"/>
    <x v="0"/>
    <s v="Clothing"/>
    <n v="433.27"/>
    <x v="17"/>
    <s v="Tablet"/>
    <x v="1"/>
    <x v="1"/>
    <n v="5"/>
    <x v="0"/>
    <x v="0"/>
    <n v="8"/>
    <x v="2"/>
    <x v="0"/>
  </r>
  <r>
    <n v="7870"/>
    <n v="37"/>
    <x v="0"/>
    <x v="1"/>
    <x v="4"/>
    <s v="Groceries"/>
    <n v="904.79"/>
    <x v="42"/>
    <s v="Desktop"/>
    <x v="0"/>
    <x v="1"/>
    <n v="7"/>
    <x v="1"/>
    <x v="3"/>
    <n v="9"/>
    <x v="0"/>
    <x v="1"/>
  </r>
  <r>
    <n v="7871"/>
    <n v="51"/>
    <x v="0"/>
    <x v="0"/>
    <x v="1"/>
    <s v="Groceries"/>
    <n v="309.68"/>
    <x v="21"/>
    <s v="Mobile"/>
    <x v="3"/>
    <x v="1"/>
    <n v="7"/>
    <x v="1"/>
    <x v="4"/>
    <n v="1"/>
    <x v="2"/>
    <x v="2"/>
  </r>
  <r>
    <n v="7872"/>
    <n v="62"/>
    <x v="1"/>
    <x v="1"/>
    <x v="6"/>
    <s v="Books"/>
    <n v="918.42"/>
    <x v="15"/>
    <s v="Tablet"/>
    <x v="1"/>
    <x v="0"/>
    <n v="4"/>
    <x v="0"/>
    <x v="3"/>
    <n v="2"/>
    <x v="2"/>
    <x v="1"/>
  </r>
  <r>
    <n v="7873"/>
    <n v="34"/>
    <x v="0"/>
    <x v="2"/>
    <x v="1"/>
    <s v="Toys"/>
    <n v="837.17"/>
    <x v="21"/>
    <s v="Mobile"/>
    <x v="3"/>
    <x v="0"/>
    <n v="5"/>
    <x v="0"/>
    <x v="0"/>
    <n v="10"/>
    <x v="0"/>
    <x v="0"/>
  </r>
  <r>
    <n v="7874"/>
    <n v="22"/>
    <x v="0"/>
    <x v="2"/>
    <x v="5"/>
    <s v="Electronics"/>
    <n v="326.88"/>
    <x v="21"/>
    <s v="Mobile"/>
    <x v="0"/>
    <x v="1"/>
    <n v="3"/>
    <x v="0"/>
    <x v="4"/>
    <n v="11"/>
    <x v="0"/>
    <x v="0"/>
  </r>
  <r>
    <n v="7875"/>
    <n v="47"/>
    <x v="0"/>
    <x v="0"/>
    <x v="4"/>
    <s v="Books"/>
    <n v="958.63"/>
    <x v="1"/>
    <s v="Tablet"/>
    <x v="2"/>
    <x v="1"/>
    <n v="3"/>
    <x v="1"/>
    <x v="4"/>
    <n v="12"/>
    <x v="0"/>
    <x v="0"/>
  </r>
  <r>
    <n v="7876"/>
    <n v="34"/>
    <x v="0"/>
    <x v="1"/>
    <x v="3"/>
    <s v="Toys"/>
    <n v="722.25"/>
    <x v="46"/>
    <s v="Mobile"/>
    <x v="3"/>
    <x v="1"/>
    <n v="7"/>
    <x v="1"/>
    <x v="3"/>
    <n v="12"/>
    <x v="1"/>
    <x v="1"/>
  </r>
  <r>
    <n v="7877"/>
    <n v="66"/>
    <x v="1"/>
    <x v="1"/>
    <x v="0"/>
    <s v="Beauty"/>
    <n v="837.27"/>
    <x v="18"/>
    <s v="Tablet"/>
    <x v="0"/>
    <x v="1"/>
    <n v="2"/>
    <x v="0"/>
    <x v="4"/>
    <n v="8"/>
    <x v="1"/>
    <x v="1"/>
  </r>
  <r>
    <n v="7878"/>
    <n v="57"/>
    <x v="0"/>
    <x v="0"/>
    <x v="0"/>
    <s v="Home"/>
    <n v="464.28"/>
    <x v="28"/>
    <s v="Desktop"/>
    <x v="4"/>
    <x v="1"/>
    <n v="5"/>
    <x v="0"/>
    <x v="3"/>
    <n v="11"/>
    <x v="1"/>
    <x v="0"/>
  </r>
  <r>
    <n v="7879"/>
    <n v="60"/>
    <x v="1"/>
    <x v="2"/>
    <x v="3"/>
    <s v="Electronics"/>
    <n v="218.77"/>
    <x v="34"/>
    <s v="Tablet"/>
    <x v="4"/>
    <x v="1"/>
    <n v="6"/>
    <x v="1"/>
    <x v="0"/>
    <n v="12"/>
    <x v="1"/>
    <x v="2"/>
  </r>
  <r>
    <n v="7880"/>
    <n v="41"/>
    <x v="0"/>
    <x v="2"/>
    <x v="4"/>
    <s v="Sports"/>
    <n v="363.85"/>
    <x v="4"/>
    <s v="Tablet"/>
    <x v="0"/>
    <x v="1"/>
    <n v="1"/>
    <x v="1"/>
    <x v="4"/>
    <n v="8"/>
    <x v="0"/>
    <x v="2"/>
  </r>
  <r>
    <n v="7881"/>
    <n v="36"/>
    <x v="0"/>
    <x v="0"/>
    <x v="1"/>
    <s v="Books"/>
    <n v="414.78"/>
    <x v="19"/>
    <s v="Mobile"/>
    <x v="2"/>
    <x v="1"/>
    <n v="7"/>
    <x v="0"/>
    <x v="3"/>
    <n v="9"/>
    <x v="1"/>
    <x v="2"/>
  </r>
  <r>
    <n v="7882"/>
    <n v="31"/>
    <x v="0"/>
    <x v="2"/>
    <x v="2"/>
    <s v="Books"/>
    <n v="990.82"/>
    <x v="47"/>
    <s v="Desktop"/>
    <x v="3"/>
    <x v="0"/>
    <n v="2"/>
    <x v="1"/>
    <x v="3"/>
    <n v="11"/>
    <x v="1"/>
    <x v="1"/>
  </r>
  <r>
    <n v="7883"/>
    <n v="49"/>
    <x v="0"/>
    <x v="1"/>
    <x v="3"/>
    <s v="Electronics"/>
    <n v="459.64"/>
    <x v="37"/>
    <s v="Desktop"/>
    <x v="2"/>
    <x v="0"/>
    <n v="6"/>
    <x v="1"/>
    <x v="1"/>
    <n v="10"/>
    <x v="2"/>
    <x v="1"/>
  </r>
  <r>
    <n v="7884"/>
    <n v="23"/>
    <x v="0"/>
    <x v="1"/>
    <x v="7"/>
    <s v="Home"/>
    <n v="524.07000000000005"/>
    <x v="52"/>
    <s v="Mobile"/>
    <x v="4"/>
    <x v="1"/>
    <n v="7"/>
    <x v="0"/>
    <x v="0"/>
    <n v="4"/>
    <x v="1"/>
    <x v="1"/>
  </r>
  <r>
    <n v="7885"/>
    <n v="33"/>
    <x v="0"/>
    <x v="2"/>
    <x v="1"/>
    <s v="Sports"/>
    <n v="951.53"/>
    <x v="43"/>
    <s v="Desktop"/>
    <x v="4"/>
    <x v="0"/>
    <n v="1"/>
    <x v="1"/>
    <x v="2"/>
    <n v="13"/>
    <x v="2"/>
    <x v="0"/>
  </r>
  <r>
    <n v="7886"/>
    <n v="68"/>
    <x v="1"/>
    <x v="2"/>
    <x v="6"/>
    <s v="Beauty"/>
    <n v="510.08"/>
    <x v="30"/>
    <s v="Tablet"/>
    <x v="1"/>
    <x v="1"/>
    <n v="1"/>
    <x v="1"/>
    <x v="1"/>
    <n v="6"/>
    <x v="1"/>
    <x v="2"/>
  </r>
  <r>
    <n v="7887"/>
    <n v="45"/>
    <x v="0"/>
    <x v="2"/>
    <x v="7"/>
    <s v="Clothing"/>
    <n v="460.14"/>
    <x v="16"/>
    <s v="Tablet"/>
    <x v="4"/>
    <x v="1"/>
    <n v="3"/>
    <x v="1"/>
    <x v="0"/>
    <n v="5"/>
    <x v="2"/>
    <x v="0"/>
  </r>
  <r>
    <n v="7888"/>
    <n v="69"/>
    <x v="1"/>
    <x v="2"/>
    <x v="2"/>
    <s v="Books"/>
    <n v="260.14999999999998"/>
    <x v="0"/>
    <s v="Desktop"/>
    <x v="2"/>
    <x v="0"/>
    <n v="9"/>
    <x v="1"/>
    <x v="4"/>
    <n v="5"/>
    <x v="2"/>
    <x v="1"/>
  </r>
  <r>
    <n v="7889"/>
    <n v="50"/>
    <x v="0"/>
    <x v="0"/>
    <x v="0"/>
    <s v="Electronics"/>
    <n v="413.26"/>
    <x v="31"/>
    <s v="Tablet"/>
    <x v="3"/>
    <x v="0"/>
    <n v="6"/>
    <x v="1"/>
    <x v="2"/>
    <n v="4"/>
    <x v="2"/>
    <x v="1"/>
  </r>
  <r>
    <n v="7890"/>
    <n v="62"/>
    <x v="1"/>
    <x v="0"/>
    <x v="4"/>
    <s v="Toys"/>
    <n v="529.42999999999995"/>
    <x v="48"/>
    <s v="Mobile"/>
    <x v="3"/>
    <x v="1"/>
    <n v="7"/>
    <x v="1"/>
    <x v="1"/>
    <n v="11"/>
    <x v="2"/>
    <x v="0"/>
  </r>
  <r>
    <n v="7891"/>
    <n v="64"/>
    <x v="1"/>
    <x v="2"/>
    <x v="0"/>
    <s v="Beauty"/>
    <n v="846.76"/>
    <x v="38"/>
    <s v="Tablet"/>
    <x v="3"/>
    <x v="1"/>
    <n v="3"/>
    <x v="1"/>
    <x v="4"/>
    <n v="5"/>
    <x v="1"/>
    <x v="0"/>
  </r>
  <r>
    <n v="7892"/>
    <n v="66"/>
    <x v="1"/>
    <x v="1"/>
    <x v="2"/>
    <s v="Books"/>
    <n v="31.11"/>
    <x v="6"/>
    <s v="Mobile"/>
    <x v="3"/>
    <x v="1"/>
    <n v="6"/>
    <x v="0"/>
    <x v="2"/>
    <n v="11"/>
    <x v="1"/>
    <x v="1"/>
  </r>
  <r>
    <n v="7893"/>
    <n v="51"/>
    <x v="0"/>
    <x v="0"/>
    <x v="5"/>
    <s v="Groceries"/>
    <n v="757.89"/>
    <x v="8"/>
    <s v="Mobile"/>
    <x v="1"/>
    <x v="0"/>
    <n v="5"/>
    <x v="0"/>
    <x v="4"/>
    <n v="6"/>
    <x v="0"/>
    <x v="1"/>
  </r>
  <r>
    <n v="7894"/>
    <n v="38"/>
    <x v="0"/>
    <x v="1"/>
    <x v="2"/>
    <s v="Home"/>
    <n v="275.73"/>
    <x v="34"/>
    <s v="Desktop"/>
    <x v="1"/>
    <x v="0"/>
    <n v="5"/>
    <x v="0"/>
    <x v="1"/>
    <n v="9"/>
    <x v="1"/>
    <x v="1"/>
  </r>
  <r>
    <n v="7895"/>
    <n v="21"/>
    <x v="0"/>
    <x v="2"/>
    <x v="3"/>
    <s v="Electronics"/>
    <n v="460.24"/>
    <x v="22"/>
    <s v="Tablet"/>
    <x v="0"/>
    <x v="1"/>
    <n v="6"/>
    <x v="1"/>
    <x v="2"/>
    <n v="6"/>
    <x v="0"/>
    <x v="2"/>
  </r>
  <r>
    <n v="7896"/>
    <n v="53"/>
    <x v="0"/>
    <x v="0"/>
    <x v="6"/>
    <s v="Sports"/>
    <n v="467.67"/>
    <x v="19"/>
    <s v="Mobile"/>
    <x v="4"/>
    <x v="0"/>
    <n v="4"/>
    <x v="0"/>
    <x v="2"/>
    <n v="3"/>
    <x v="2"/>
    <x v="2"/>
  </r>
  <r>
    <n v="7897"/>
    <n v="53"/>
    <x v="0"/>
    <x v="0"/>
    <x v="2"/>
    <s v="Books"/>
    <n v="82.07"/>
    <x v="38"/>
    <s v="Desktop"/>
    <x v="3"/>
    <x v="1"/>
    <n v="4"/>
    <x v="1"/>
    <x v="4"/>
    <n v="5"/>
    <x v="2"/>
    <x v="0"/>
  </r>
  <r>
    <n v="7898"/>
    <n v="36"/>
    <x v="0"/>
    <x v="1"/>
    <x v="3"/>
    <s v="Clothing"/>
    <n v="622.33000000000004"/>
    <x v="35"/>
    <s v="Mobile"/>
    <x v="0"/>
    <x v="0"/>
    <n v="5"/>
    <x v="0"/>
    <x v="0"/>
    <n v="12"/>
    <x v="1"/>
    <x v="0"/>
  </r>
  <r>
    <n v="7899"/>
    <n v="68"/>
    <x v="1"/>
    <x v="2"/>
    <x v="4"/>
    <s v="Electronics"/>
    <n v="488.33"/>
    <x v="28"/>
    <s v="Tablet"/>
    <x v="2"/>
    <x v="0"/>
    <n v="2"/>
    <x v="1"/>
    <x v="1"/>
    <n v="10"/>
    <x v="1"/>
    <x v="2"/>
  </r>
  <r>
    <n v="7900"/>
    <n v="32"/>
    <x v="0"/>
    <x v="2"/>
    <x v="1"/>
    <s v="Toys"/>
    <n v="410.35"/>
    <x v="48"/>
    <s v="Desktop"/>
    <x v="2"/>
    <x v="0"/>
    <n v="7"/>
    <x v="0"/>
    <x v="2"/>
    <n v="8"/>
    <x v="2"/>
    <x v="2"/>
  </r>
  <r>
    <n v="7901"/>
    <n v="63"/>
    <x v="1"/>
    <x v="1"/>
    <x v="6"/>
    <s v="Beauty"/>
    <n v="56.11"/>
    <x v="32"/>
    <s v="Tablet"/>
    <x v="0"/>
    <x v="0"/>
    <n v="2"/>
    <x v="0"/>
    <x v="0"/>
    <n v="9"/>
    <x v="1"/>
    <x v="2"/>
  </r>
  <r>
    <n v="7902"/>
    <n v="60"/>
    <x v="1"/>
    <x v="2"/>
    <x v="4"/>
    <s v="Clothing"/>
    <n v="889.49"/>
    <x v="7"/>
    <s v="Desktop"/>
    <x v="1"/>
    <x v="0"/>
    <n v="9"/>
    <x v="0"/>
    <x v="0"/>
    <n v="4"/>
    <x v="0"/>
    <x v="2"/>
  </r>
  <r>
    <n v="7903"/>
    <n v="69"/>
    <x v="1"/>
    <x v="1"/>
    <x v="0"/>
    <s v="Sports"/>
    <n v="269.88"/>
    <x v="57"/>
    <s v="Mobile"/>
    <x v="1"/>
    <x v="0"/>
    <n v="3"/>
    <x v="0"/>
    <x v="0"/>
    <n v="12"/>
    <x v="0"/>
    <x v="2"/>
  </r>
  <r>
    <n v="7904"/>
    <n v="56"/>
    <x v="0"/>
    <x v="2"/>
    <x v="4"/>
    <s v="Groceries"/>
    <n v="166.15"/>
    <x v="42"/>
    <s v="Desktop"/>
    <x v="4"/>
    <x v="1"/>
    <n v="1"/>
    <x v="0"/>
    <x v="4"/>
    <n v="10"/>
    <x v="2"/>
    <x v="2"/>
  </r>
  <r>
    <n v="7905"/>
    <n v="59"/>
    <x v="0"/>
    <x v="0"/>
    <x v="3"/>
    <s v="Books"/>
    <n v="549.22"/>
    <x v="2"/>
    <s v="Desktop"/>
    <x v="0"/>
    <x v="1"/>
    <n v="6"/>
    <x v="0"/>
    <x v="0"/>
    <n v="13"/>
    <x v="1"/>
    <x v="0"/>
  </r>
  <r>
    <n v="7906"/>
    <n v="24"/>
    <x v="0"/>
    <x v="0"/>
    <x v="1"/>
    <s v="Beauty"/>
    <n v="601.72"/>
    <x v="8"/>
    <s v="Tablet"/>
    <x v="1"/>
    <x v="0"/>
    <n v="1"/>
    <x v="0"/>
    <x v="1"/>
    <n v="5"/>
    <x v="0"/>
    <x v="1"/>
  </r>
  <r>
    <n v="7907"/>
    <n v="30"/>
    <x v="0"/>
    <x v="2"/>
    <x v="5"/>
    <s v="Toys"/>
    <n v="791.8"/>
    <x v="22"/>
    <s v="Mobile"/>
    <x v="4"/>
    <x v="1"/>
    <n v="9"/>
    <x v="0"/>
    <x v="1"/>
    <n v="7"/>
    <x v="2"/>
    <x v="2"/>
  </r>
  <r>
    <n v="7908"/>
    <n v="55"/>
    <x v="0"/>
    <x v="2"/>
    <x v="6"/>
    <s v="Home"/>
    <n v="985.5"/>
    <x v="19"/>
    <s v="Desktop"/>
    <x v="4"/>
    <x v="0"/>
    <n v="5"/>
    <x v="0"/>
    <x v="0"/>
    <n v="2"/>
    <x v="1"/>
    <x v="2"/>
  </r>
  <r>
    <n v="7909"/>
    <n v="20"/>
    <x v="0"/>
    <x v="1"/>
    <x v="2"/>
    <s v="Home"/>
    <n v="360.45"/>
    <x v="48"/>
    <s v="Tablet"/>
    <x v="4"/>
    <x v="0"/>
    <n v="2"/>
    <x v="0"/>
    <x v="1"/>
    <n v="9"/>
    <x v="0"/>
    <x v="1"/>
  </r>
  <r>
    <n v="7910"/>
    <n v="55"/>
    <x v="0"/>
    <x v="0"/>
    <x v="4"/>
    <s v="Electronics"/>
    <n v="768.12"/>
    <x v="24"/>
    <s v="Mobile"/>
    <x v="1"/>
    <x v="1"/>
    <n v="1"/>
    <x v="1"/>
    <x v="0"/>
    <n v="2"/>
    <x v="1"/>
    <x v="0"/>
  </r>
  <r>
    <n v="7911"/>
    <n v="37"/>
    <x v="0"/>
    <x v="0"/>
    <x v="5"/>
    <s v="Sports"/>
    <n v="348.49"/>
    <x v="55"/>
    <s v="Tablet"/>
    <x v="3"/>
    <x v="0"/>
    <n v="1"/>
    <x v="1"/>
    <x v="4"/>
    <n v="13"/>
    <x v="0"/>
    <x v="1"/>
  </r>
  <r>
    <n v="7912"/>
    <n v="40"/>
    <x v="0"/>
    <x v="2"/>
    <x v="2"/>
    <s v="Home"/>
    <n v="544.08000000000004"/>
    <x v="21"/>
    <s v="Desktop"/>
    <x v="2"/>
    <x v="0"/>
    <n v="3"/>
    <x v="0"/>
    <x v="0"/>
    <n v="9"/>
    <x v="2"/>
    <x v="0"/>
  </r>
  <r>
    <n v="7913"/>
    <n v="31"/>
    <x v="0"/>
    <x v="0"/>
    <x v="5"/>
    <s v="Toys"/>
    <n v="726.89"/>
    <x v="7"/>
    <s v="Tablet"/>
    <x v="3"/>
    <x v="1"/>
    <n v="9"/>
    <x v="0"/>
    <x v="4"/>
    <n v="7"/>
    <x v="1"/>
    <x v="2"/>
  </r>
  <r>
    <n v="7914"/>
    <n v="63"/>
    <x v="1"/>
    <x v="0"/>
    <x v="2"/>
    <s v="Sports"/>
    <n v="980.98"/>
    <x v="2"/>
    <s v="Desktop"/>
    <x v="3"/>
    <x v="0"/>
    <n v="1"/>
    <x v="1"/>
    <x v="2"/>
    <n v="3"/>
    <x v="1"/>
    <x v="2"/>
  </r>
  <r>
    <n v="7915"/>
    <n v="55"/>
    <x v="0"/>
    <x v="1"/>
    <x v="1"/>
    <s v="Electronics"/>
    <n v="400.18"/>
    <x v="45"/>
    <s v="Desktop"/>
    <x v="1"/>
    <x v="1"/>
    <n v="5"/>
    <x v="0"/>
    <x v="3"/>
    <n v="2"/>
    <x v="2"/>
    <x v="0"/>
  </r>
  <r>
    <n v="7916"/>
    <n v="30"/>
    <x v="0"/>
    <x v="1"/>
    <x v="4"/>
    <s v="Books"/>
    <n v="297.52"/>
    <x v="6"/>
    <s v="Desktop"/>
    <x v="1"/>
    <x v="0"/>
    <n v="3"/>
    <x v="1"/>
    <x v="0"/>
    <n v="13"/>
    <x v="2"/>
    <x v="0"/>
  </r>
  <r>
    <n v="7917"/>
    <n v="27"/>
    <x v="0"/>
    <x v="2"/>
    <x v="4"/>
    <s v="Beauty"/>
    <n v="906.76"/>
    <x v="49"/>
    <s v="Tablet"/>
    <x v="3"/>
    <x v="0"/>
    <n v="4"/>
    <x v="0"/>
    <x v="2"/>
    <n v="2"/>
    <x v="1"/>
    <x v="2"/>
  </r>
  <r>
    <n v="7918"/>
    <n v="45"/>
    <x v="0"/>
    <x v="1"/>
    <x v="4"/>
    <s v="Toys"/>
    <n v="837.8"/>
    <x v="40"/>
    <s v="Mobile"/>
    <x v="3"/>
    <x v="0"/>
    <n v="9"/>
    <x v="1"/>
    <x v="3"/>
    <n v="1"/>
    <x v="1"/>
    <x v="2"/>
  </r>
  <r>
    <n v="7919"/>
    <n v="48"/>
    <x v="0"/>
    <x v="2"/>
    <x v="1"/>
    <s v="Toys"/>
    <n v="474.85"/>
    <x v="2"/>
    <s v="Tablet"/>
    <x v="1"/>
    <x v="1"/>
    <n v="9"/>
    <x v="1"/>
    <x v="3"/>
    <n v="11"/>
    <x v="2"/>
    <x v="0"/>
  </r>
  <r>
    <n v="7920"/>
    <n v="32"/>
    <x v="0"/>
    <x v="2"/>
    <x v="7"/>
    <s v="Beauty"/>
    <n v="500.41"/>
    <x v="2"/>
    <s v="Desktop"/>
    <x v="0"/>
    <x v="0"/>
    <n v="4"/>
    <x v="1"/>
    <x v="0"/>
    <n v="13"/>
    <x v="0"/>
    <x v="0"/>
  </r>
  <r>
    <n v="7921"/>
    <n v="62"/>
    <x v="1"/>
    <x v="1"/>
    <x v="0"/>
    <s v="Clothing"/>
    <n v="724.43"/>
    <x v="32"/>
    <s v="Mobile"/>
    <x v="3"/>
    <x v="1"/>
    <n v="6"/>
    <x v="1"/>
    <x v="0"/>
    <n v="10"/>
    <x v="2"/>
    <x v="0"/>
  </r>
  <r>
    <n v="7922"/>
    <n v="24"/>
    <x v="0"/>
    <x v="2"/>
    <x v="6"/>
    <s v="Electronics"/>
    <n v="620.54999999999995"/>
    <x v="40"/>
    <s v="Mobile"/>
    <x v="3"/>
    <x v="0"/>
    <n v="1"/>
    <x v="1"/>
    <x v="3"/>
    <n v="13"/>
    <x v="0"/>
    <x v="2"/>
  </r>
  <r>
    <n v="7923"/>
    <n v="20"/>
    <x v="0"/>
    <x v="2"/>
    <x v="5"/>
    <s v="Sports"/>
    <n v="793.73"/>
    <x v="12"/>
    <s v="Tablet"/>
    <x v="2"/>
    <x v="1"/>
    <n v="1"/>
    <x v="1"/>
    <x v="2"/>
    <n v="13"/>
    <x v="0"/>
    <x v="0"/>
  </r>
  <r>
    <n v="7924"/>
    <n v="21"/>
    <x v="0"/>
    <x v="1"/>
    <x v="1"/>
    <s v="Electronics"/>
    <n v="204.08"/>
    <x v="48"/>
    <s v="Mobile"/>
    <x v="1"/>
    <x v="0"/>
    <n v="7"/>
    <x v="0"/>
    <x v="0"/>
    <n v="8"/>
    <x v="1"/>
    <x v="2"/>
  </r>
  <r>
    <n v="7925"/>
    <n v="69"/>
    <x v="1"/>
    <x v="2"/>
    <x v="2"/>
    <s v="Electronics"/>
    <n v="82.52"/>
    <x v="29"/>
    <s v="Mobile"/>
    <x v="4"/>
    <x v="0"/>
    <n v="3"/>
    <x v="1"/>
    <x v="3"/>
    <n v="4"/>
    <x v="1"/>
    <x v="0"/>
  </r>
  <r>
    <n v="7926"/>
    <n v="34"/>
    <x v="0"/>
    <x v="0"/>
    <x v="7"/>
    <s v="Sports"/>
    <n v="510.34"/>
    <x v="33"/>
    <s v="Mobile"/>
    <x v="3"/>
    <x v="1"/>
    <n v="9"/>
    <x v="1"/>
    <x v="1"/>
    <n v="12"/>
    <x v="1"/>
    <x v="2"/>
  </r>
  <r>
    <n v="7927"/>
    <n v="24"/>
    <x v="0"/>
    <x v="1"/>
    <x v="3"/>
    <s v="Sports"/>
    <n v="375.16"/>
    <x v="33"/>
    <s v="Mobile"/>
    <x v="2"/>
    <x v="0"/>
    <n v="8"/>
    <x v="0"/>
    <x v="4"/>
    <n v="2"/>
    <x v="2"/>
    <x v="0"/>
  </r>
  <r>
    <n v="7928"/>
    <n v="31"/>
    <x v="0"/>
    <x v="1"/>
    <x v="7"/>
    <s v="Home"/>
    <n v="736.64"/>
    <x v="47"/>
    <s v="Tablet"/>
    <x v="3"/>
    <x v="0"/>
    <n v="5"/>
    <x v="1"/>
    <x v="1"/>
    <n v="6"/>
    <x v="1"/>
    <x v="1"/>
  </r>
  <r>
    <n v="7929"/>
    <n v="62"/>
    <x v="1"/>
    <x v="2"/>
    <x v="0"/>
    <s v="Electronics"/>
    <n v="961.23"/>
    <x v="13"/>
    <s v="Desktop"/>
    <x v="3"/>
    <x v="0"/>
    <n v="5"/>
    <x v="1"/>
    <x v="4"/>
    <n v="7"/>
    <x v="0"/>
    <x v="0"/>
  </r>
  <r>
    <n v="7930"/>
    <n v="36"/>
    <x v="0"/>
    <x v="0"/>
    <x v="5"/>
    <s v="Books"/>
    <n v="294.41000000000003"/>
    <x v="57"/>
    <s v="Mobile"/>
    <x v="0"/>
    <x v="1"/>
    <n v="3"/>
    <x v="0"/>
    <x v="1"/>
    <n v="3"/>
    <x v="1"/>
    <x v="0"/>
  </r>
  <r>
    <n v="7931"/>
    <n v="21"/>
    <x v="0"/>
    <x v="1"/>
    <x v="4"/>
    <s v="Toys"/>
    <n v="624.80999999999995"/>
    <x v="37"/>
    <s v="Mobile"/>
    <x v="4"/>
    <x v="1"/>
    <n v="5"/>
    <x v="0"/>
    <x v="0"/>
    <n v="7"/>
    <x v="0"/>
    <x v="0"/>
  </r>
  <r>
    <n v="7932"/>
    <n v="37"/>
    <x v="0"/>
    <x v="2"/>
    <x v="0"/>
    <s v="Clothing"/>
    <n v="833.57"/>
    <x v="35"/>
    <s v="Desktop"/>
    <x v="2"/>
    <x v="0"/>
    <n v="5"/>
    <x v="0"/>
    <x v="1"/>
    <n v="13"/>
    <x v="0"/>
    <x v="1"/>
  </r>
  <r>
    <n v="7933"/>
    <n v="40"/>
    <x v="0"/>
    <x v="2"/>
    <x v="4"/>
    <s v="Home"/>
    <n v="882.56"/>
    <x v="44"/>
    <s v="Tablet"/>
    <x v="2"/>
    <x v="0"/>
    <n v="1"/>
    <x v="1"/>
    <x v="2"/>
    <n v="9"/>
    <x v="2"/>
    <x v="2"/>
  </r>
  <r>
    <n v="7934"/>
    <n v="51"/>
    <x v="0"/>
    <x v="0"/>
    <x v="3"/>
    <s v="Home"/>
    <n v="950.47"/>
    <x v="35"/>
    <s v="Tablet"/>
    <x v="1"/>
    <x v="1"/>
    <n v="8"/>
    <x v="1"/>
    <x v="1"/>
    <n v="5"/>
    <x v="0"/>
    <x v="2"/>
  </r>
  <r>
    <n v="7935"/>
    <n v="55"/>
    <x v="0"/>
    <x v="0"/>
    <x v="6"/>
    <s v="Sports"/>
    <n v="328.81"/>
    <x v="46"/>
    <s v="Mobile"/>
    <x v="3"/>
    <x v="1"/>
    <n v="8"/>
    <x v="1"/>
    <x v="1"/>
    <n v="8"/>
    <x v="1"/>
    <x v="0"/>
  </r>
  <r>
    <n v="7936"/>
    <n v="54"/>
    <x v="0"/>
    <x v="1"/>
    <x v="1"/>
    <s v="Home"/>
    <n v="948.35"/>
    <x v="26"/>
    <s v="Mobile"/>
    <x v="3"/>
    <x v="1"/>
    <n v="6"/>
    <x v="1"/>
    <x v="3"/>
    <n v="6"/>
    <x v="2"/>
    <x v="1"/>
  </r>
  <r>
    <n v="7937"/>
    <n v="41"/>
    <x v="0"/>
    <x v="0"/>
    <x v="7"/>
    <s v="Electronics"/>
    <n v="836.14"/>
    <x v="31"/>
    <s v="Mobile"/>
    <x v="1"/>
    <x v="1"/>
    <n v="3"/>
    <x v="1"/>
    <x v="1"/>
    <n v="6"/>
    <x v="0"/>
    <x v="2"/>
  </r>
  <r>
    <n v="7938"/>
    <n v="19"/>
    <x v="2"/>
    <x v="2"/>
    <x v="7"/>
    <s v="Clothing"/>
    <n v="860.07"/>
    <x v="44"/>
    <s v="Tablet"/>
    <x v="1"/>
    <x v="0"/>
    <n v="5"/>
    <x v="1"/>
    <x v="3"/>
    <n v="8"/>
    <x v="2"/>
    <x v="1"/>
  </r>
  <r>
    <n v="7939"/>
    <n v="28"/>
    <x v="0"/>
    <x v="2"/>
    <x v="5"/>
    <s v="Home"/>
    <n v="189.47"/>
    <x v="2"/>
    <s v="Mobile"/>
    <x v="2"/>
    <x v="0"/>
    <n v="6"/>
    <x v="0"/>
    <x v="0"/>
    <n v="1"/>
    <x v="1"/>
    <x v="0"/>
  </r>
  <r>
    <n v="7940"/>
    <n v="19"/>
    <x v="2"/>
    <x v="2"/>
    <x v="2"/>
    <s v="Books"/>
    <n v="917.96"/>
    <x v="39"/>
    <s v="Mobile"/>
    <x v="3"/>
    <x v="0"/>
    <n v="5"/>
    <x v="1"/>
    <x v="2"/>
    <n v="12"/>
    <x v="2"/>
    <x v="0"/>
  </r>
  <r>
    <n v="7941"/>
    <n v="63"/>
    <x v="1"/>
    <x v="1"/>
    <x v="2"/>
    <s v="Clothing"/>
    <n v="525.07000000000005"/>
    <x v="0"/>
    <s v="Mobile"/>
    <x v="4"/>
    <x v="1"/>
    <n v="4"/>
    <x v="0"/>
    <x v="3"/>
    <n v="8"/>
    <x v="0"/>
    <x v="2"/>
  </r>
  <r>
    <n v="7942"/>
    <n v="55"/>
    <x v="0"/>
    <x v="1"/>
    <x v="1"/>
    <s v="Toys"/>
    <n v="856.85"/>
    <x v="0"/>
    <s v="Mobile"/>
    <x v="1"/>
    <x v="1"/>
    <n v="8"/>
    <x v="0"/>
    <x v="1"/>
    <n v="8"/>
    <x v="1"/>
    <x v="0"/>
  </r>
  <r>
    <n v="7943"/>
    <n v="35"/>
    <x v="0"/>
    <x v="2"/>
    <x v="7"/>
    <s v="Home"/>
    <n v="88.45"/>
    <x v="1"/>
    <s v="Tablet"/>
    <x v="2"/>
    <x v="0"/>
    <n v="4"/>
    <x v="1"/>
    <x v="4"/>
    <n v="9"/>
    <x v="0"/>
    <x v="2"/>
  </r>
  <r>
    <n v="7944"/>
    <n v="49"/>
    <x v="0"/>
    <x v="2"/>
    <x v="0"/>
    <s v="Beauty"/>
    <n v="984.82"/>
    <x v="7"/>
    <s v="Mobile"/>
    <x v="4"/>
    <x v="0"/>
    <n v="7"/>
    <x v="1"/>
    <x v="2"/>
    <n v="7"/>
    <x v="0"/>
    <x v="2"/>
  </r>
  <r>
    <n v="7945"/>
    <n v="28"/>
    <x v="0"/>
    <x v="0"/>
    <x v="1"/>
    <s v="Electronics"/>
    <n v="254.6"/>
    <x v="58"/>
    <s v="Desktop"/>
    <x v="2"/>
    <x v="1"/>
    <n v="6"/>
    <x v="1"/>
    <x v="0"/>
    <n v="11"/>
    <x v="0"/>
    <x v="1"/>
  </r>
  <r>
    <n v="7946"/>
    <n v="51"/>
    <x v="0"/>
    <x v="1"/>
    <x v="4"/>
    <s v="Clothing"/>
    <n v="796.08"/>
    <x v="34"/>
    <s v="Tablet"/>
    <x v="0"/>
    <x v="0"/>
    <n v="9"/>
    <x v="1"/>
    <x v="3"/>
    <n v="1"/>
    <x v="1"/>
    <x v="0"/>
  </r>
  <r>
    <n v="7947"/>
    <n v="59"/>
    <x v="0"/>
    <x v="2"/>
    <x v="4"/>
    <s v="Groceries"/>
    <n v="323.33"/>
    <x v="22"/>
    <s v="Desktop"/>
    <x v="3"/>
    <x v="1"/>
    <n v="1"/>
    <x v="0"/>
    <x v="3"/>
    <n v="9"/>
    <x v="2"/>
    <x v="1"/>
  </r>
  <r>
    <n v="7948"/>
    <n v="21"/>
    <x v="0"/>
    <x v="1"/>
    <x v="3"/>
    <s v="Clothing"/>
    <n v="16.2"/>
    <x v="33"/>
    <s v="Tablet"/>
    <x v="4"/>
    <x v="0"/>
    <n v="4"/>
    <x v="0"/>
    <x v="3"/>
    <n v="1"/>
    <x v="0"/>
    <x v="1"/>
  </r>
  <r>
    <n v="7949"/>
    <n v="37"/>
    <x v="0"/>
    <x v="1"/>
    <x v="0"/>
    <s v="Groceries"/>
    <n v="180.99"/>
    <x v="28"/>
    <s v="Tablet"/>
    <x v="4"/>
    <x v="0"/>
    <n v="3"/>
    <x v="1"/>
    <x v="3"/>
    <n v="5"/>
    <x v="0"/>
    <x v="1"/>
  </r>
  <r>
    <n v="7950"/>
    <n v="63"/>
    <x v="1"/>
    <x v="2"/>
    <x v="5"/>
    <s v="Clothing"/>
    <n v="743.92"/>
    <x v="19"/>
    <s v="Tablet"/>
    <x v="4"/>
    <x v="1"/>
    <n v="7"/>
    <x v="0"/>
    <x v="4"/>
    <n v="5"/>
    <x v="0"/>
    <x v="2"/>
  </r>
  <r>
    <n v="7951"/>
    <n v="53"/>
    <x v="0"/>
    <x v="0"/>
    <x v="2"/>
    <s v="Groceries"/>
    <n v="105.19"/>
    <x v="41"/>
    <s v="Mobile"/>
    <x v="1"/>
    <x v="1"/>
    <n v="6"/>
    <x v="0"/>
    <x v="4"/>
    <n v="1"/>
    <x v="2"/>
    <x v="1"/>
  </r>
  <r>
    <n v="7952"/>
    <n v="21"/>
    <x v="0"/>
    <x v="1"/>
    <x v="1"/>
    <s v="Beauty"/>
    <n v="382.63"/>
    <x v="13"/>
    <s v="Desktop"/>
    <x v="4"/>
    <x v="1"/>
    <n v="9"/>
    <x v="1"/>
    <x v="1"/>
    <n v="10"/>
    <x v="2"/>
    <x v="1"/>
  </r>
  <r>
    <n v="7953"/>
    <n v="46"/>
    <x v="0"/>
    <x v="0"/>
    <x v="3"/>
    <s v="Groceries"/>
    <n v="494.25"/>
    <x v="9"/>
    <s v="Desktop"/>
    <x v="4"/>
    <x v="0"/>
    <n v="7"/>
    <x v="0"/>
    <x v="2"/>
    <n v="5"/>
    <x v="1"/>
    <x v="1"/>
  </r>
  <r>
    <n v="7954"/>
    <n v="62"/>
    <x v="1"/>
    <x v="0"/>
    <x v="5"/>
    <s v="Books"/>
    <n v="203.06"/>
    <x v="29"/>
    <s v="Mobile"/>
    <x v="0"/>
    <x v="1"/>
    <n v="2"/>
    <x v="1"/>
    <x v="2"/>
    <n v="8"/>
    <x v="2"/>
    <x v="0"/>
  </r>
  <r>
    <n v="7955"/>
    <n v="39"/>
    <x v="0"/>
    <x v="0"/>
    <x v="0"/>
    <s v="Groceries"/>
    <n v="247.72"/>
    <x v="50"/>
    <s v="Mobile"/>
    <x v="4"/>
    <x v="0"/>
    <n v="2"/>
    <x v="0"/>
    <x v="2"/>
    <n v="9"/>
    <x v="1"/>
    <x v="1"/>
  </r>
  <r>
    <n v="7956"/>
    <n v="22"/>
    <x v="0"/>
    <x v="0"/>
    <x v="5"/>
    <s v="Sports"/>
    <n v="731.62"/>
    <x v="37"/>
    <s v="Mobile"/>
    <x v="2"/>
    <x v="0"/>
    <n v="9"/>
    <x v="0"/>
    <x v="4"/>
    <n v="9"/>
    <x v="0"/>
    <x v="2"/>
  </r>
  <r>
    <n v="7957"/>
    <n v="34"/>
    <x v="0"/>
    <x v="2"/>
    <x v="1"/>
    <s v="Books"/>
    <n v="973.43"/>
    <x v="0"/>
    <s v="Desktop"/>
    <x v="4"/>
    <x v="0"/>
    <n v="3"/>
    <x v="1"/>
    <x v="0"/>
    <n v="8"/>
    <x v="2"/>
    <x v="0"/>
  </r>
  <r>
    <n v="7958"/>
    <n v="42"/>
    <x v="0"/>
    <x v="2"/>
    <x v="0"/>
    <s v="Electronics"/>
    <n v="583.05999999999995"/>
    <x v="9"/>
    <s v="Desktop"/>
    <x v="0"/>
    <x v="0"/>
    <n v="2"/>
    <x v="1"/>
    <x v="0"/>
    <n v="10"/>
    <x v="2"/>
    <x v="1"/>
  </r>
  <r>
    <n v="7959"/>
    <n v="21"/>
    <x v="0"/>
    <x v="0"/>
    <x v="0"/>
    <s v="Beauty"/>
    <n v="983"/>
    <x v="36"/>
    <s v="Mobile"/>
    <x v="2"/>
    <x v="1"/>
    <n v="2"/>
    <x v="1"/>
    <x v="3"/>
    <n v="13"/>
    <x v="2"/>
    <x v="2"/>
  </r>
  <r>
    <n v="7960"/>
    <n v="38"/>
    <x v="0"/>
    <x v="1"/>
    <x v="0"/>
    <s v="Sports"/>
    <n v="577.76"/>
    <x v="8"/>
    <s v="Desktop"/>
    <x v="2"/>
    <x v="0"/>
    <n v="6"/>
    <x v="0"/>
    <x v="2"/>
    <n v="5"/>
    <x v="2"/>
    <x v="2"/>
  </r>
  <r>
    <n v="7961"/>
    <n v="59"/>
    <x v="0"/>
    <x v="1"/>
    <x v="5"/>
    <s v="Books"/>
    <n v="412.23"/>
    <x v="55"/>
    <s v="Desktop"/>
    <x v="3"/>
    <x v="1"/>
    <n v="3"/>
    <x v="0"/>
    <x v="1"/>
    <n v="11"/>
    <x v="2"/>
    <x v="0"/>
  </r>
  <r>
    <n v="7962"/>
    <n v="43"/>
    <x v="0"/>
    <x v="1"/>
    <x v="6"/>
    <s v="Toys"/>
    <n v="225.39"/>
    <x v="36"/>
    <s v="Desktop"/>
    <x v="1"/>
    <x v="0"/>
    <n v="1"/>
    <x v="1"/>
    <x v="1"/>
    <n v="12"/>
    <x v="0"/>
    <x v="0"/>
  </r>
  <r>
    <n v="7963"/>
    <n v="35"/>
    <x v="0"/>
    <x v="2"/>
    <x v="1"/>
    <s v="Clothing"/>
    <n v="346.29"/>
    <x v="32"/>
    <s v="Mobile"/>
    <x v="1"/>
    <x v="0"/>
    <n v="4"/>
    <x v="1"/>
    <x v="4"/>
    <n v="8"/>
    <x v="1"/>
    <x v="2"/>
  </r>
  <r>
    <n v="7964"/>
    <n v="66"/>
    <x v="1"/>
    <x v="0"/>
    <x v="3"/>
    <s v="Clothing"/>
    <n v="359.52"/>
    <x v="17"/>
    <s v="Mobile"/>
    <x v="3"/>
    <x v="1"/>
    <n v="1"/>
    <x v="0"/>
    <x v="3"/>
    <n v="13"/>
    <x v="2"/>
    <x v="1"/>
  </r>
  <r>
    <n v="7965"/>
    <n v="39"/>
    <x v="0"/>
    <x v="0"/>
    <x v="6"/>
    <s v="Clothing"/>
    <n v="827.48"/>
    <x v="42"/>
    <s v="Tablet"/>
    <x v="1"/>
    <x v="0"/>
    <n v="3"/>
    <x v="0"/>
    <x v="2"/>
    <n v="7"/>
    <x v="2"/>
    <x v="1"/>
  </r>
  <r>
    <n v="7966"/>
    <n v="52"/>
    <x v="0"/>
    <x v="2"/>
    <x v="5"/>
    <s v="Beauty"/>
    <n v="690.3"/>
    <x v="25"/>
    <s v="Mobile"/>
    <x v="1"/>
    <x v="0"/>
    <n v="4"/>
    <x v="0"/>
    <x v="1"/>
    <n v="1"/>
    <x v="0"/>
    <x v="1"/>
  </r>
  <r>
    <n v="7967"/>
    <n v="33"/>
    <x v="0"/>
    <x v="0"/>
    <x v="4"/>
    <s v="Electronics"/>
    <n v="507.54"/>
    <x v="2"/>
    <s v="Tablet"/>
    <x v="2"/>
    <x v="0"/>
    <n v="9"/>
    <x v="0"/>
    <x v="1"/>
    <n v="6"/>
    <x v="1"/>
    <x v="2"/>
  </r>
  <r>
    <n v="7968"/>
    <n v="46"/>
    <x v="0"/>
    <x v="1"/>
    <x v="7"/>
    <s v="Books"/>
    <n v="30.96"/>
    <x v="28"/>
    <s v="Tablet"/>
    <x v="3"/>
    <x v="1"/>
    <n v="4"/>
    <x v="0"/>
    <x v="3"/>
    <n v="7"/>
    <x v="0"/>
    <x v="1"/>
  </r>
  <r>
    <n v="7969"/>
    <n v="39"/>
    <x v="0"/>
    <x v="2"/>
    <x v="1"/>
    <s v="Sports"/>
    <n v="742.34"/>
    <x v="57"/>
    <s v="Desktop"/>
    <x v="3"/>
    <x v="0"/>
    <n v="5"/>
    <x v="0"/>
    <x v="2"/>
    <n v="8"/>
    <x v="0"/>
    <x v="0"/>
  </r>
  <r>
    <n v="7970"/>
    <n v="30"/>
    <x v="0"/>
    <x v="1"/>
    <x v="0"/>
    <s v="Electronics"/>
    <n v="525.02"/>
    <x v="29"/>
    <s v="Tablet"/>
    <x v="0"/>
    <x v="1"/>
    <n v="4"/>
    <x v="0"/>
    <x v="2"/>
    <n v="9"/>
    <x v="0"/>
    <x v="2"/>
  </r>
  <r>
    <n v="7971"/>
    <n v="26"/>
    <x v="0"/>
    <x v="1"/>
    <x v="1"/>
    <s v="Electronics"/>
    <n v="143.69999999999999"/>
    <x v="28"/>
    <s v="Mobile"/>
    <x v="3"/>
    <x v="0"/>
    <n v="2"/>
    <x v="1"/>
    <x v="4"/>
    <n v="1"/>
    <x v="2"/>
    <x v="2"/>
  </r>
  <r>
    <n v="7972"/>
    <n v="47"/>
    <x v="0"/>
    <x v="1"/>
    <x v="1"/>
    <s v="Toys"/>
    <n v="849.79"/>
    <x v="55"/>
    <s v="Tablet"/>
    <x v="4"/>
    <x v="1"/>
    <n v="7"/>
    <x v="0"/>
    <x v="0"/>
    <n v="4"/>
    <x v="0"/>
    <x v="0"/>
  </r>
  <r>
    <n v="7973"/>
    <n v="43"/>
    <x v="0"/>
    <x v="0"/>
    <x v="4"/>
    <s v="Home"/>
    <n v="406.28"/>
    <x v="8"/>
    <s v="Mobile"/>
    <x v="4"/>
    <x v="1"/>
    <n v="6"/>
    <x v="1"/>
    <x v="4"/>
    <n v="10"/>
    <x v="2"/>
    <x v="2"/>
  </r>
  <r>
    <n v="7974"/>
    <n v="63"/>
    <x v="1"/>
    <x v="0"/>
    <x v="4"/>
    <s v="Beauty"/>
    <n v="304.82"/>
    <x v="58"/>
    <s v="Tablet"/>
    <x v="0"/>
    <x v="0"/>
    <n v="1"/>
    <x v="0"/>
    <x v="3"/>
    <n v="7"/>
    <x v="1"/>
    <x v="1"/>
  </r>
  <r>
    <n v="7975"/>
    <n v="31"/>
    <x v="0"/>
    <x v="0"/>
    <x v="2"/>
    <s v="Beauty"/>
    <n v="281.69"/>
    <x v="17"/>
    <s v="Tablet"/>
    <x v="1"/>
    <x v="0"/>
    <n v="8"/>
    <x v="1"/>
    <x v="3"/>
    <n v="3"/>
    <x v="1"/>
    <x v="2"/>
  </r>
  <r>
    <n v="7976"/>
    <n v="56"/>
    <x v="0"/>
    <x v="0"/>
    <x v="3"/>
    <s v="Sports"/>
    <n v="154.61000000000001"/>
    <x v="14"/>
    <s v="Desktop"/>
    <x v="4"/>
    <x v="0"/>
    <n v="7"/>
    <x v="1"/>
    <x v="2"/>
    <n v="11"/>
    <x v="2"/>
    <x v="1"/>
  </r>
  <r>
    <n v="7977"/>
    <n v="62"/>
    <x v="1"/>
    <x v="1"/>
    <x v="4"/>
    <s v="Sports"/>
    <n v="628.63"/>
    <x v="57"/>
    <s v="Desktop"/>
    <x v="4"/>
    <x v="1"/>
    <n v="1"/>
    <x v="1"/>
    <x v="3"/>
    <n v="10"/>
    <x v="2"/>
    <x v="0"/>
  </r>
  <r>
    <n v="7978"/>
    <n v="53"/>
    <x v="0"/>
    <x v="2"/>
    <x v="4"/>
    <s v="Clothing"/>
    <n v="698.13"/>
    <x v="32"/>
    <s v="Tablet"/>
    <x v="4"/>
    <x v="1"/>
    <n v="7"/>
    <x v="0"/>
    <x v="4"/>
    <n v="11"/>
    <x v="1"/>
    <x v="1"/>
  </r>
  <r>
    <n v="7979"/>
    <n v="54"/>
    <x v="0"/>
    <x v="1"/>
    <x v="5"/>
    <s v="Beauty"/>
    <n v="521.48"/>
    <x v="31"/>
    <s v="Desktop"/>
    <x v="1"/>
    <x v="1"/>
    <n v="3"/>
    <x v="0"/>
    <x v="4"/>
    <n v="5"/>
    <x v="0"/>
    <x v="0"/>
  </r>
  <r>
    <n v="7980"/>
    <n v="29"/>
    <x v="0"/>
    <x v="0"/>
    <x v="7"/>
    <s v="Beauty"/>
    <n v="214.89"/>
    <x v="21"/>
    <s v="Mobile"/>
    <x v="2"/>
    <x v="1"/>
    <n v="8"/>
    <x v="0"/>
    <x v="4"/>
    <n v="8"/>
    <x v="2"/>
    <x v="0"/>
  </r>
  <r>
    <n v="7981"/>
    <n v="67"/>
    <x v="1"/>
    <x v="2"/>
    <x v="4"/>
    <s v="Clothing"/>
    <n v="988.42"/>
    <x v="22"/>
    <s v="Desktop"/>
    <x v="2"/>
    <x v="1"/>
    <n v="4"/>
    <x v="1"/>
    <x v="2"/>
    <n v="6"/>
    <x v="2"/>
    <x v="1"/>
  </r>
  <r>
    <n v="7982"/>
    <n v="29"/>
    <x v="0"/>
    <x v="2"/>
    <x v="2"/>
    <s v="Clothing"/>
    <n v="62.22"/>
    <x v="15"/>
    <s v="Mobile"/>
    <x v="2"/>
    <x v="1"/>
    <n v="8"/>
    <x v="1"/>
    <x v="4"/>
    <n v="3"/>
    <x v="0"/>
    <x v="1"/>
  </r>
  <r>
    <n v="7983"/>
    <n v="53"/>
    <x v="0"/>
    <x v="1"/>
    <x v="5"/>
    <s v="Toys"/>
    <n v="815.32"/>
    <x v="5"/>
    <s v="Desktop"/>
    <x v="0"/>
    <x v="0"/>
    <n v="9"/>
    <x v="1"/>
    <x v="1"/>
    <n v="13"/>
    <x v="1"/>
    <x v="2"/>
  </r>
  <r>
    <n v="7984"/>
    <n v="52"/>
    <x v="0"/>
    <x v="2"/>
    <x v="5"/>
    <s v="Sports"/>
    <n v="111.99"/>
    <x v="8"/>
    <s v="Mobile"/>
    <x v="3"/>
    <x v="0"/>
    <n v="5"/>
    <x v="0"/>
    <x v="0"/>
    <n v="2"/>
    <x v="0"/>
    <x v="0"/>
  </r>
  <r>
    <n v="7985"/>
    <n v="30"/>
    <x v="0"/>
    <x v="0"/>
    <x v="6"/>
    <s v="Clothing"/>
    <n v="853.64"/>
    <x v="13"/>
    <s v="Tablet"/>
    <x v="2"/>
    <x v="1"/>
    <n v="3"/>
    <x v="1"/>
    <x v="2"/>
    <n v="12"/>
    <x v="0"/>
    <x v="0"/>
  </r>
  <r>
    <n v="7986"/>
    <n v="33"/>
    <x v="0"/>
    <x v="0"/>
    <x v="7"/>
    <s v="Clothing"/>
    <n v="907.45"/>
    <x v="36"/>
    <s v="Mobile"/>
    <x v="0"/>
    <x v="1"/>
    <n v="7"/>
    <x v="0"/>
    <x v="4"/>
    <n v="6"/>
    <x v="0"/>
    <x v="0"/>
  </r>
  <r>
    <n v="7987"/>
    <n v="42"/>
    <x v="0"/>
    <x v="0"/>
    <x v="7"/>
    <s v="Home"/>
    <n v="917.72"/>
    <x v="50"/>
    <s v="Mobile"/>
    <x v="0"/>
    <x v="0"/>
    <n v="8"/>
    <x v="1"/>
    <x v="3"/>
    <n v="2"/>
    <x v="1"/>
    <x v="2"/>
  </r>
  <r>
    <n v="7988"/>
    <n v="58"/>
    <x v="0"/>
    <x v="2"/>
    <x v="6"/>
    <s v="Electronics"/>
    <n v="377.54"/>
    <x v="35"/>
    <s v="Mobile"/>
    <x v="2"/>
    <x v="0"/>
    <n v="7"/>
    <x v="1"/>
    <x v="4"/>
    <n v="7"/>
    <x v="2"/>
    <x v="1"/>
  </r>
  <r>
    <n v="7989"/>
    <n v="25"/>
    <x v="0"/>
    <x v="1"/>
    <x v="4"/>
    <s v="Electronics"/>
    <n v="555.77"/>
    <x v="21"/>
    <s v="Desktop"/>
    <x v="2"/>
    <x v="0"/>
    <n v="9"/>
    <x v="1"/>
    <x v="1"/>
    <n v="9"/>
    <x v="2"/>
    <x v="0"/>
  </r>
  <r>
    <n v="7990"/>
    <n v="37"/>
    <x v="0"/>
    <x v="0"/>
    <x v="4"/>
    <s v="Toys"/>
    <n v="911.6"/>
    <x v="55"/>
    <s v="Tablet"/>
    <x v="1"/>
    <x v="0"/>
    <n v="9"/>
    <x v="0"/>
    <x v="3"/>
    <n v="3"/>
    <x v="1"/>
    <x v="0"/>
  </r>
  <r>
    <n v="7991"/>
    <n v="37"/>
    <x v="0"/>
    <x v="0"/>
    <x v="4"/>
    <s v="Beauty"/>
    <n v="307.38"/>
    <x v="50"/>
    <s v="Desktop"/>
    <x v="4"/>
    <x v="1"/>
    <n v="3"/>
    <x v="1"/>
    <x v="3"/>
    <n v="11"/>
    <x v="0"/>
    <x v="2"/>
  </r>
  <r>
    <n v="7992"/>
    <n v="27"/>
    <x v="0"/>
    <x v="1"/>
    <x v="4"/>
    <s v="Beauty"/>
    <n v="133.22999999999999"/>
    <x v="36"/>
    <s v="Tablet"/>
    <x v="2"/>
    <x v="1"/>
    <n v="2"/>
    <x v="0"/>
    <x v="1"/>
    <n v="3"/>
    <x v="0"/>
    <x v="0"/>
  </r>
  <r>
    <n v="7993"/>
    <n v="29"/>
    <x v="0"/>
    <x v="2"/>
    <x v="3"/>
    <s v="Electronics"/>
    <n v="601.74"/>
    <x v="16"/>
    <s v="Desktop"/>
    <x v="4"/>
    <x v="0"/>
    <n v="8"/>
    <x v="0"/>
    <x v="0"/>
    <n v="7"/>
    <x v="2"/>
    <x v="1"/>
  </r>
  <r>
    <n v="7994"/>
    <n v="54"/>
    <x v="0"/>
    <x v="1"/>
    <x v="2"/>
    <s v="Groceries"/>
    <n v="959.74"/>
    <x v="51"/>
    <s v="Tablet"/>
    <x v="2"/>
    <x v="1"/>
    <n v="4"/>
    <x v="1"/>
    <x v="1"/>
    <n v="5"/>
    <x v="2"/>
    <x v="0"/>
  </r>
  <r>
    <n v="7995"/>
    <n v="23"/>
    <x v="0"/>
    <x v="0"/>
    <x v="6"/>
    <s v="Books"/>
    <n v="988.15"/>
    <x v="50"/>
    <s v="Mobile"/>
    <x v="1"/>
    <x v="1"/>
    <n v="3"/>
    <x v="0"/>
    <x v="0"/>
    <n v="13"/>
    <x v="2"/>
    <x v="0"/>
  </r>
  <r>
    <n v="7996"/>
    <n v="67"/>
    <x v="1"/>
    <x v="2"/>
    <x v="1"/>
    <s v="Electronics"/>
    <n v="114.38"/>
    <x v="37"/>
    <s v="Desktop"/>
    <x v="4"/>
    <x v="1"/>
    <n v="9"/>
    <x v="0"/>
    <x v="3"/>
    <n v="5"/>
    <x v="1"/>
    <x v="2"/>
  </r>
  <r>
    <n v="7997"/>
    <n v="66"/>
    <x v="1"/>
    <x v="0"/>
    <x v="4"/>
    <s v="Sports"/>
    <n v="582.44000000000005"/>
    <x v="29"/>
    <s v="Mobile"/>
    <x v="2"/>
    <x v="0"/>
    <n v="6"/>
    <x v="1"/>
    <x v="1"/>
    <n v="2"/>
    <x v="0"/>
    <x v="1"/>
  </r>
  <r>
    <n v="7998"/>
    <n v="52"/>
    <x v="0"/>
    <x v="1"/>
    <x v="0"/>
    <s v="Home"/>
    <n v="566.24"/>
    <x v="36"/>
    <s v="Mobile"/>
    <x v="2"/>
    <x v="0"/>
    <n v="4"/>
    <x v="0"/>
    <x v="3"/>
    <n v="8"/>
    <x v="2"/>
    <x v="2"/>
  </r>
  <r>
    <n v="7999"/>
    <n v="63"/>
    <x v="1"/>
    <x v="1"/>
    <x v="5"/>
    <s v="Beauty"/>
    <n v="562.79999999999995"/>
    <x v="40"/>
    <s v="Mobile"/>
    <x v="4"/>
    <x v="1"/>
    <n v="6"/>
    <x v="1"/>
    <x v="0"/>
    <n v="3"/>
    <x v="2"/>
    <x v="1"/>
  </r>
  <r>
    <n v="8000"/>
    <n v="44"/>
    <x v="0"/>
    <x v="0"/>
    <x v="4"/>
    <s v="Beauty"/>
    <n v="601.67999999999995"/>
    <x v="22"/>
    <s v="Desktop"/>
    <x v="2"/>
    <x v="1"/>
    <n v="4"/>
    <x v="1"/>
    <x v="0"/>
    <n v="7"/>
    <x v="1"/>
    <x v="0"/>
  </r>
  <r>
    <n v="8001"/>
    <n v="50"/>
    <x v="0"/>
    <x v="1"/>
    <x v="7"/>
    <s v="Groceries"/>
    <n v="748.18"/>
    <x v="17"/>
    <s v="Tablet"/>
    <x v="2"/>
    <x v="1"/>
    <n v="2"/>
    <x v="0"/>
    <x v="0"/>
    <n v="4"/>
    <x v="0"/>
    <x v="0"/>
  </r>
  <r>
    <n v="8002"/>
    <n v="49"/>
    <x v="0"/>
    <x v="2"/>
    <x v="0"/>
    <s v="Clothing"/>
    <n v="586.62"/>
    <x v="31"/>
    <s v="Tablet"/>
    <x v="2"/>
    <x v="1"/>
    <n v="7"/>
    <x v="0"/>
    <x v="3"/>
    <n v="13"/>
    <x v="2"/>
    <x v="0"/>
  </r>
  <r>
    <n v="8003"/>
    <n v="26"/>
    <x v="0"/>
    <x v="1"/>
    <x v="6"/>
    <s v="Toys"/>
    <n v="898.67"/>
    <x v="10"/>
    <s v="Mobile"/>
    <x v="2"/>
    <x v="0"/>
    <n v="1"/>
    <x v="0"/>
    <x v="1"/>
    <n v="5"/>
    <x v="2"/>
    <x v="1"/>
  </r>
  <r>
    <n v="8004"/>
    <n v="46"/>
    <x v="0"/>
    <x v="2"/>
    <x v="1"/>
    <s v="Books"/>
    <n v="168.87"/>
    <x v="44"/>
    <s v="Mobile"/>
    <x v="3"/>
    <x v="1"/>
    <n v="5"/>
    <x v="1"/>
    <x v="0"/>
    <n v="12"/>
    <x v="0"/>
    <x v="2"/>
  </r>
  <r>
    <n v="8005"/>
    <n v="67"/>
    <x v="1"/>
    <x v="0"/>
    <x v="0"/>
    <s v="Groceries"/>
    <n v="893.67"/>
    <x v="51"/>
    <s v="Mobile"/>
    <x v="1"/>
    <x v="0"/>
    <n v="9"/>
    <x v="0"/>
    <x v="1"/>
    <n v="10"/>
    <x v="2"/>
    <x v="0"/>
  </r>
  <r>
    <n v="8006"/>
    <n v="61"/>
    <x v="1"/>
    <x v="2"/>
    <x v="1"/>
    <s v="Toys"/>
    <n v="682.12"/>
    <x v="29"/>
    <s v="Tablet"/>
    <x v="2"/>
    <x v="1"/>
    <n v="4"/>
    <x v="0"/>
    <x v="3"/>
    <n v="8"/>
    <x v="2"/>
    <x v="2"/>
  </r>
  <r>
    <n v="8007"/>
    <n v="26"/>
    <x v="0"/>
    <x v="2"/>
    <x v="2"/>
    <s v="Toys"/>
    <n v="199.41"/>
    <x v="11"/>
    <s v="Desktop"/>
    <x v="2"/>
    <x v="0"/>
    <n v="9"/>
    <x v="0"/>
    <x v="2"/>
    <n v="11"/>
    <x v="1"/>
    <x v="2"/>
  </r>
  <r>
    <n v="8008"/>
    <n v="31"/>
    <x v="0"/>
    <x v="1"/>
    <x v="3"/>
    <s v="Sports"/>
    <n v="492.31"/>
    <x v="23"/>
    <s v="Tablet"/>
    <x v="0"/>
    <x v="0"/>
    <n v="9"/>
    <x v="0"/>
    <x v="0"/>
    <n v="2"/>
    <x v="2"/>
    <x v="2"/>
  </r>
  <r>
    <n v="8009"/>
    <n v="52"/>
    <x v="0"/>
    <x v="2"/>
    <x v="3"/>
    <s v="Groceries"/>
    <n v="490.5"/>
    <x v="47"/>
    <s v="Desktop"/>
    <x v="4"/>
    <x v="1"/>
    <n v="7"/>
    <x v="1"/>
    <x v="2"/>
    <n v="7"/>
    <x v="2"/>
    <x v="0"/>
  </r>
  <r>
    <n v="8010"/>
    <n v="32"/>
    <x v="0"/>
    <x v="0"/>
    <x v="4"/>
    <s v="Groceries"/>
    <n v="976.96"/>
    <x v="46"/>
    <s v="Tablet"/>
    <x v="1"/>
    <x v="1"/>
    <n v="8"/>
    <x v="0"/>
    <x v="3"/>
    <n v="10"/>
    <x v="2"/>
    <x v="2"/>
  </r>
  <r>
    <n v="8011"/>
    <n v="39"/>
    <x v="0"/>
    <x v="2"/>
    <x v="6"/>
    <s v="Books"/>
    <n v="283.39999999999998"/>
    <x v="53"/>
    <s v="Desktop"/>
    <x v="0"/>
    <x v="1"/>
    <n v="4"/>
    <x v="0"/>
    <x v="0"/>
    <n v="11"/>
    <x v="0"/>
    <x v="1"/>
  </r>
  <r>
    <n v="8012"/>
    <n v="42"/>
    <x v="0"/>
    <x v="0"/>
    <x v="2"/>
    <s v="Beauty"/>
    <n v="92.27"/>
    <x v="21"/>
    <s v="Desktop"/>
    <x v="3"/>
    <x v="0"/>
    <n v="1"/>
    <x v="0"/>
    <x v="0"/>
    <n v="3"/>
    <x v="0"/>
    <x v="2"/>
  </r>
  <r>
    <n v="8013"/>
    <n v="33"/>
    <x v="0"/>
    <x v="1"/>
    <x v="4"/>
    <s v="Beauty"/>
    <n v="476.95"/>
    <x v="55"/>
    <s v="Mobile"/>
    <x v="2"/>
    <x v="0"/>
    <n v="8"/>
    <x v="1"/>
    <x v="2"/>
    <n v="4"/>
    <x v="1"/>
    <x v="2"/>
  </r>
  <r>
    <n v="8014"/>
    <n v="53"/>
    <x v="0"/>
    <x v="1"/>
    <x v="5"/>
    <s v="Beauty"/>
    <n v="394.77"/>
    <x v="20"/>
    <s v="Desktop"/>
    <x v="0"/>
    <x v="0"/>
    <n v="8"/>
    <x v="1"/>
    <x v="2"/>
    <n v="10"/>
    <x v="1"/>
    <x v="0"/>
  </r>
  <r>
    <n v="8015"/>
    <n v="62"/>
    <x v="1"/>
    <x v="1"/>
    <x v="0"/>
    <s v="Clothing"/>
    <n v="907.05"/>
    <x v="20"/>
    <s v="Desktop"/>
    <x v="3"/>
    <x v="1"/>
    <n v="2"/>
    <x v="0"/>
    <x v="4"/>
    <n v="5"/>
    <x v="2"/>
    <x v="2"/>
  </r>
  <r>
    <n v="8016"/>
    <n v="26"/>
    <x v="0"/>
    <x v="1"/>
    <x v="4"/>
    <s v="Sports"/>
    <n v="959.55"/>
    <x v="24"/>
    <s v="Tablet"/>
    <x v="4"/>
    <x v="1"/>
    <n v="7"/>
    <x v="1"/>
    <x v="3"/>
    <n v="12"/>
    <x v="2"/>
    <x v="2"/>
  </r>
  <r>
    <n v="8017"/>
    <n v="23"/>
    <x v="0"/>
    <x v="0"/>
    <x v="2"/>
    <s v="Home"/>
    <n v="783.55"/>
    <x v="17"/>
    <s v="Desktop"/>
    <x v="1"/>
    <x v="0"/>
    <n v="5"/>
    <x v="1"/>
    <x v="1"/>
    <n v="6"/>
    <x v="2"/>
    <x v="2"/>
  </r>
  <r>
    <n v="8018"/>
    <n v="66"/>
    <x v="1"/>
    <x v="0"/>
    <x v="6"/>
    <s v="Sports"/>
    <n v="879.07"/>
    <x v="47"/>
    <s v="Desktop"/>
    <x v="3"/>
    <x v="1"/>
    <n v="8"/>
    <x v="1"/>
    <x v="3"/>
    <n v="12"/>
    <x v="2"/>
    <x v="0"/>
  </r>
  <r>
    <n v="8019"/>
    <n v="39"/>
    <x v="0"/>
    <x v="2"/>
    <x v="5"/>
    <s v="Books"/>
    <n v="927.09"/>
    <x v="35"/>
    <s v="Desktop"/>
    <x v="1"/>
    <x v="1"/>
    <n v="9"/>
    <x v="0"/>
    <x v="3"/>
    <n v="8"/>
    <x v="1"/>
    <x v="0"/>
  </r>
  <r>
    <n v="8020"/>
    <n v="55"/>
    <x v="0"/>
    <x v="0"/>
    <x v="1"/>
    <s v="Home"/>
    <n v="545.79999999999995"/>
    <x v="50"/>
    <s v="Tablet"/>
    <x v="4"/>
    <x v="0"/>
    <n v="8"/>
    <x v="1"/>
    <x v="4"/>
    <n v="9"/>
    <x v="2"/>
    <x v="0"/>
  </r>
  <r>
    <n v="8021"/>
    <n v="38"/>
    <x v="0"/>
    <x v="0"/>
    <x v="3"/>
    <s v="Toys"/>
    <n v="374.06"/>
    <x v="1"/>
    <s v="Desktop"/>
    <x v="3"/>
    <x v="1"/>
    <n v="7"/>
    <x v="1"/>
    <x v="1"/>
    <n v="6"/>
    <x v="0"/>
    <x v="0"/>
  </r>
  <r>
    <n v="8022"/>
    <n v="64"/>
    <x v="1"/>
    <x v="2"/>
    <x v="1"/>
    <s v="Beauty"/>
    <n v="736.84"/>
    <x v="48"/>
    <s v="Mobile"/>
    <x v="2"/>
    <x v="1"/>
    <n v="3"/>
    <x v="0"/>
    <x v="1"/>
    <n v="13"/>
    <x v="2"/>
    <x v="1"/>
  </r>
  <r>
    <n v="8023"/>
    <n v="56"/>
    <x v="0"/>
    <x v="0"/>
    <x v="0"/>
    <s v="Sports"/>
    <n v="605.04"/>
    <x v="29"/>
    <s v="Mobile"/>
    <x v="3"/>
    <x v="0"/>
    <n v="6"/>
    <x v="0"/>
    <x v="4"/>
    <n v="5"/>
    <x v="1"/>
    <x v="0"/>
  </r>
  <r>
    <n v="8024"/>
    <n v="69"/>
    <x v="1"/>
    <x v="2"/>
    <x v="5"/>
    <s v="Sports"/>
    <n v="17.7"/>
    <x v="1"/>
    <s v="Desktop"/>
    <x v="2"/>
    <x v="1"/>
    <n v="4"/>
    <x v="0"/>
    <x v="3"/>
    <n v="5"/>
    <x v="1"/>
    <x v="2"/>
  </r>
  <r>
    <n v="8025"/>
    <n v="21"/>
    <x v="0"/>
    <x v="2"/>
    <x v="4"/>
    <s v="Books"/>
    <n v="717.8"/>
    <x v="3"/>
    <s v="Tablet"/>
    <x v="2"/>
    <x v="1"/>
    <n v="2"/>
    <x v="0"/>
    <x v="2"/>
    <n v="5"/>
    <x v="2"/>
    <x v="1"/>
  </r>
  <r>
    <n v="8026"/>
    <n v="24"/>
    <x v="0"/>
    <x v="1"/>
    <x v="3"/>
    <s v="Books"/>
    <n v="171.11"/>
    <x v="25"/>
    <s v="Desktop"/>
    <x v="1"/>
    <x v="1"/>
    <n v="7"/>
    <x v="0"/>
    <x v="1"/>
    <n v="9"/>
    <x v="0"/>
    <x v="2"/>
  </r>
  <r>
    <n v="8027"/>
    <n v="28"/>
    <x v="0"/>
    <x v="1"/>
    <x v="3"/>
    <s v="Sports"/>
    <n v="444.14"/>
    <x v="3"/>
    <s v="Desktop"/>
    <x v="1"/>
    <x v="1"/>
    <n v="1"/>
    <x v="1"/>
    <x v="4"/>
    <n v="13"/>
    <x v="1"/>
    <x v="0"/>
  </r>
  <r>
    <n v="8028"/>
    <n v="49"/>
    <x v="0"/>
    <x v="2"/>
    <x v="3"/>
    <s v="Groceries"/>
    <n v="750.85"/>
    <x v="25"/>
    <s v="Desktop"/>
    <x v="4"/>
    <x v="1"/>
    <n v="6"/>
    <x v="0"/>
    <x v="4"/>
    <n v="5"/>
    <x v="1"/>
    <x v="0"/>
  </r>
  <r>
    <n v="8029"/>
    <n v="34"/>
    <x v="0"/>
    <x v="2"/>
    <x v="5"/>
    <s v="Sports"/>
    <n v="422.89"/>
    <x v="34"/>
    <s v="Mobile"/>
    <x v="3"/>
    <x v="0"/>
    <n v="6"/>
    <x v="1"/>
    <x v="2"/>
    <n v="7"/>
    <x v="2"/>
    <x v="1"/>
  </r>
  <r>
    <n v="8030"/>
    <n v="29"/>
    <x v="0"/>
    <x v="2"/>
    <x v="6"/>
    <s v="Sports"/>
    <n v="45.07"/>
    <x v="49"/>
    <s v="Mobile"/>
    <x v="4"/>
    <x v="0"/>
    <n v="1"/>
    <x v="0"/>
    <x v="1"/>
    <n v="8"/>
    <x v="2"/>
    <x v="2"/>
  </r>
  <r>
    <n v="8031"/>
    <n v="61"/>
    <x v="1"/>
    <x v="0"/>
    <x v="5"/>
    <s v="Home"/>
    <n v="866.1"/>
    <x v="58"/>
    <s v="Desktop"/>
    <x v="2"/>
    <x v="0"/>
    <n v="2"/>
    <x v="1"/>
    <x v="4"/>
    <n v="4"/>
    <x v="1"/>
    <x v="0"/>
  </r>
  <r>
    <n v="8032"/>
    <n v="43"/>
    <x v="0"/>
    <x v="1"/>
    <x v="1"/>
    <s v="Electronics"/>
    <n v="831.81"/>
    <x v="8"/>
    <s v="Tablet"/>
    <x v="1"/>
    <x v="1"/>
    <n v="2"/>
    <x v="1"/>
    <x v="3"/>
    <n v="10"/>
    <x v="2"/>
    <x v="1"/>
  </r>
  <r>
    <n v="8033"/>
    <n v="27"/>
    <x v="0"/>
    <x v="2"/>
    <x v="4"/>
    <s v="Electronics"/>
    <n v="94.22"/>
    <x v="14"/>
    <s v="Tablet"/>
    <x v="4"/>
    <x v="0"/>
    <n v="3"/>
    <x v="0"/>
    <x v="3"/>
    <n v="1"/>
    <x v="0"/>
    <x v="0"/>
  </r>
  <r>
    <n v="8034"/>
    <n v="67"/>
    <x v="1"/>
    <x v="1"/>
    <x v="4"/>
    <s v="Beauty"/>
    <n v="941.09"/>
    <x v="14"/>
    <s v="Desktop"/>
    <x v="0"/>
    <x v="1"/>
    <n v="2"/>
    <x v="0"/>
    <x v="0"/>
    <n v="2"/>
    <x v="0"/>
    <x v="0"/>
  </r>
  <r>
    <n v="8035"/>
    <n v="41"/>
    <x v="0"/>
    <x v="0"/>
    <x v="2"/>
    <s v="Beauty"/>
    <n v="104.69"/>
    <x v="23"/>
    <s v="Mobile"/>
    <x v="2"/>
    <x v="0"/>
    <n v="2"/>
    <x v="1"/>
    <x v="2"/>
    <n v="9"/>
    <x v="2"/>
    <x v="0"/>
  </r>
  <r>
    <n v="8036"/>
    <n v="49"/>
    <x v="0"/>
    <x v="1"/>
    <x v="7"/>
    <s v="Clothing"/>
    <n v="653.98"/>
    <x v="27"/>
    <s v="Mobile"/>
    <x v="1"/>
    <x v="1"/>
    <n v="7"/>
    <x v="1"/>
    <x v="3"/>
    <n v="8"/>
    <x v="0"/>
    <x v="1"/>
  </r>
  <r>
    <n v="8037"/>
    <n v="55"/>
    <x v="0"/>
    <x v="0"/>
    <x v="7"/>
    <s v="Clothing"/>
    <n v="702.62"/>
    <x v="33"/>
    <s v="Tablet"/>
    <x v="4"/>
    <x v="0"/>
    <n v="4"/>
    <x v="1"/>
    <x v="1"/>
    <n v="5"/>
    <x v="1"/>
    <x v="2"/>
  </r>
  <r>
    <n v="8038"/>
    <n v="47"/>
    <x v="0"/>
    <x v="1"/>
    <x v="6"/>
    <s v="Sports"/>
    <n v="879.38"/>
    <x v="46"/>
    <s v="Desktop"/>
    <x v="2"/>
    <x v="0"/>
    <n v="9"/>
    <x v="1"/>
    <x v="2"/>
    <n v="1"/>
    <x v="2"/>
    <x v="1"/>
  </r>
  <r>
    <n v="8039"/>
    <n v="34"/>
    <x v="0"/>
    <x v="0"/>
    <x v="7"/>
    <s v="Sports"/>
    <n v="51.94"/>
    <x v="6"/>
    <s v="Desktop"/>
    <x v="3"/>
    <x v="1"/>
    <n v="9"/>
    <x v="1"/>
    <x v="3"/>
    <n v="7"/>
    <x v="0"/>
    <x v="0"/>
  </r>
  <r>
    <n v="8040"/>
    <n v="60"/>
    <x v="1"/>
    <x v="2"/>
    <x v="0"/>
    <s v="Books"/>
    <n v="562.71"/>
    <x v="13"/>
    <s v="Mobile"/>
    <x v="1"/>
    <x v="0"/>
    <n v="4"/>
    <x v="1"/>
    <x v="1"/>
    <n v="1"/>
    <x v="2"/>
    <x v="2"/>
  </r>
  <r>
    <n v="8041"/>
    <n v="41"/>
    <x v="0"/>
    <x v="0"/>
    <x v="5"/>
    <s v="Electronics"/>
    <n v="864.45"/>
    <x v="36"/>
    <s v="Tablet"/>
    <x v="3"/>
    <x v="0"/>
    <n v="4"/>
    <x v="1"/>
    <x v="1"/>
    <n v="4"/>
    <x v="2"/>
    <x v="0"/>
  </r>
  <r>
    <n v="8042"/>
    <n v="64"/>
    <x v="1"/>
    <x v="0"/>
    <x v="4"/>
    <s v="Groceries"/>
    <n v="295.52999999999997"/>
    <x v="44"/>
    <s v="Desktop"/>
    <x v="2"/>
    <x v="0"/>
    <n v="6"/>
    <x v="1"/>
    <x v="0"/>
    <n v="13"/>
    <x v="2"/>
    <x v="2"/>
  </r>
  <r>
    <n v="8043"/>
    <n v="41"/>
    <x v="0"/>
    <x v="2"/>
    <x v="1"/>
    <s v="Toys"/>
    <n v="159.30000000000001"/>
    <x v="11"/>
    <s v="Tablet"/>
    <x v="3"/>
    <x v="1"/>
    <n v="9"/>
    <x v="1"/>
    <x v="1"/>
    <n v="4"/>
    <x v="1"/>
    <x v="2"/>
  </r>
  <r>
    <n v="8044"/>
    <n v="50"/>
    <x v="0"/>
    <x v="1"/>
    <x v="1"/>
    <s v="Clothing"/>
    <n v="9.1199999999999992"/>
    <x v="1"/>
    <s v="Mobile"/>
    <x v="3"/>
    <x v="1"/>
    <n v="8"/>
    <x v="1"/>
    <x v="0"/>
    <n v="12"/>
    <x v="0"/>
    <x v="0"/>
  </r>
  <r>
    <n v="8045"/>
    <n v="23"/>
    <x v="0"/>
    <x v="2"/>
    <x v="0"/>
    <s v="Toys"/>
    <n v="274.37"/>
    <x v="32"/>
    <s v="Tablet"/>
    <x v="3"/>
    <x v="0"/>
    <n v="5"/>
    <x v="0"/>
    <x v="3"/>
    <n v="3"/>
    <x v="1"/>
    <x v="1"/>
  </r>
  <r>
    <n v="8046"/>
    <n v="42"/>
    <x v="0"/>
    <x v="1"/>
    <x v="2"/>
    <s v="Toys"/>
    <n v="508.05"/>
    <x v="55"/>
    <s v="Mobile"/>
    <x v="1"/>
    <x v="1"/>
    <n v="5"/>
    <x v="1"/>
    <x v="0"/>
    <n v="1"/>
    <x v="2"/>
    <x v="0"/>
  </r>
  <r>
    <n v="8047"/>
    <n v="49"/>
    <x v="0"/>
    <x v="2"/>
    <x v="6"/>
    <s v="Toys"/>
    <n v="687.75"/>
    <x v="45"/>
    <s v="Mobile"/>
    <x v="4"/>
    <x v="1"/>
    <n v="6"/>
    <x v="1"/>
    <x v="0"/>
    <n v="11"/>
    <x v="0"/>
    <x v="2"/>
  </r>
  <r>
    <n v="8048"/>
    <n v="42"/>
    <x v="0"/>
    <x v="0"/>
    <x v="4"/>
    <s v="Groceries"/>
    <n v="252.28"/>
    <x v="38"/>
    <s v="Desktop"/>
    <x v="0"/>
    <x v="1"/>
    <n v="6"/>
    <x v="1"/>
    <x v="1"/>
    <n v="9"/>
    <x v="1"/>
    <x v="2"/>
  </r>
  <r>
    <n v="8049"/>
    <n v="43"/>
    <x v="0"/>
    <x v="0"/>
    <x v="4"/>
    <s v="Electronics"/>
    <n v="465.17"/>
    <x v="15"/>
    <s v="Mobile"/>
    <x v="4"/>
    <x v="0"/>
    <n v="8"/>
    <x v="0"/>
    <x v="2"/>
    <n v="2"/>
    <x v="1"/>
    <x v="2"/>
  </r>
  <r>
    <n v="8050"/>
    <n v="37"/>
    <x v="0"/>
    <x v="1"/>
    <x v="1"/>
    <s v="Electronics"/>
    <n v="66.61"/>
    <x v="11"/>
    <s v="Tablet"/>
    <x v="4"/>
    <x v="1"/>
    <n v="5"/>
    <x v="0"/>
    <x v="4"/>
    <n v="11"/>
    <x v="1"/>
    <x v="1"/>
  </r>
  <r>
    <n v="8051"/>
    <n v="18"/>
    <x v="2"/>
    <x v="2"/>
    <x v="6"/>
    <s v="Home"/>
    <n v="605.55999999999995"/>
    <x v="15"/>
    <s v="Tablet"/>
    <x v="1"/>
    <x v="1"/>
    <n v="6"/>
    <x v="0"/>
    <x v="4"/>
    <n v="6"/>
    <x v="2"/>
    <x v="1"/>
  </r>
  <r>
    <n v="8052"/>
    <n v="34"/>
    <x v="0"/>
    <x v="0"/>
    <x v="5"/>
    <s v="Toys"/>
    <n v="703.68"/>
    <x v="53"/>
    <s v="Desktop"/>
    <x v="4"/>
    <x v="1"/>
    <n v="2"/>
    <x v="1"/>
    <x v="4"/>
    <n v="8"/>
    <x v="2"/>
    <x v="1"/>
  </r>
  <r>
    <n v="8053"/>
    <n v="39"/>
    <x v="0"/>
    <x v="0"/>
    <x v="1"/>
    <s v="Sports"/>
    <n v="565"/>
    <x v="57"/>
    <s v="Desktop"/>
    <x v="3"/>
    <x v="0"/>
    <n v="2"/>
    <x v="0"/>
    <x v="0"/>
    <n v="5"/>
    <x v="2"/>
    <x v="2"/>
  </r>
  <r>
    <n v="8054"/>
    <n v="42"/>
    <x v="0"/>
    <x v="1"/>
    <x v="4"/>
    <s v="Beauty"/>
    <n v="862.7"/>
    <x v="24"/>
    <s v="Mobile"/>
    <x v="1"/>
    <x v="1"/>
    <n v="1"/>
    <x v="1"/>
    <x v="3"/>
    <n v="10"/>
    <x v="1"/>
    <x v="2"/>
  </r>
  <r>
    <n v="8055"/>
    <n v="58"/>
    <x v="0"/>
    <x v="0"/>
    <x v="5"/>
    <s v="Clothing"/>
    <n v="352.42"/>
    <x v="5"/>
    <s v="Mobile"/>
    <x v="0"/>
    <x v="0"/>
    <n v="2"/>
    <x v="1"/>
    <x v="3"/>
    <n v="12"/>
    <x v="0"/>
    <x v="2"/>
  </r>
  <r>
    <n v="8056"/>
    <n v="38"/>
    <x v="0"/>
    <x v="0"/>
    <x v="7"/>
    <s v="Groceries"/>
    <n v="611.17999999999995"/>
    <x v="21"/>
    <s v="Tablet"/>
    <x v="4"/>
    <x v="0"/>
    <n v="3"/>
    <x v="1"/>
    <x v="0"/>
    <n v="2"/>
    <x v="1"/>
    <x v="0"/>
  </r>
  <r>
    <n v="8057"/>
    <n v="22"/>
    <x v="0"/>
    <x v="2"/>
    <x v="5"/>
    <s v="Beauty"/>
    <n v="435.09"/>
    <x v="31"/>
    <s v="Tablet"/>
    <x v="1"/>
    <x v="0"/>
    <n v="8"/>
    <x v="0"/>
    <x v="3"/>
    <n v="5"/>
    <x v="1"/>
    <x v="0"/>
  </r>
  <r>
    <n v="8058"/>
    <n v="56"/>
    <x v="0"/>
    <x v="1"/>
    <x v="0"/>
    <s v="Electronics"/>
    <n v="383.68"/>
    <x v="52"/>
    <s v="Desktop"/>
    <x v="3"/>
    <x v="1"/>
    <n v="1"/>
    <x v="1"/>
    <x v="0"/>
    <n v="13"/>
    <x v="2"/>
    <x v="0"/>
  </r>
  <r>
    <n v="8059"/>
    <n v="67"/>
    <x v="1"/>
    <x v="0"/>
    <x v="5"/>
    <s v="Books"/>
    <n v="682.62"/>
    <x v="11"/>
    <s v="Mobile"/>
    <x v="3"/>
    <x v="1"/>
    <n v="5"/>
    <x v="1"/>
    <x v="1"/>
    <n v="12"/>
    <x v="2"/>
    <x v="1"/>
  </r>
  <r>
    <n v="8060"/>
    <n v="37"/>
    <x v="0"/>
    <x v="0"/>
    <x v="1"/>
    <s v="Sports"/>
    <n v="126.16"/>
    <x v="53"/>
    <s v="Mobile"/>
    <x v="4"/>
    <x v="1"/>
    <n v="8"/>
    <x v="0"/>
    <x v="0"/>
    <n v="9"/>
    <x v="0"/>
    <x v="1"/>
  </r>
  <r>
    <n v="8061"/>
    <n v="55"/>
    <x v="0"/>
    <x v="0"/>
    <x v="1"/>
    <s v="Home"/>
    <n v="79.69"/>
    <x v="45"/>
    <s v="Mobile"/>
    <x v="2"/>
    <x v="1"/>
    <n v="8"/>
    <x v="0"/>
    <x v="3"/>
    <n v="2"/>
    <x v="1"/>
    <x v="2"/>
  </r>
  <r>
    <n v="8062"/>
    <n v="48"/>
    <x v="0"/>
    <x v="0"/>
    <x v="5"/>
    <s v="Beauty"/>
    <n v="579.63"/>
    <x v="56"/>
    <s v="Tablet"/>
    <x v="4"/>
    <x v="1"/>
    <n v="9"/>
    <x v="0"/>
    <x v="4"/>
    <n v="10"/>
    <x v="2"/>
    <x v="0"/>
  </r>
  <r>
    <n v="8063"/>
    <n v="19"/>
    <x v="2"/>
    <x v="0"/>
    <x v="1"/>
    <s v="Electronics"/>
    <n v="190.24"/>
    <x v="40"/>
    <s v="Tablet"/>
    <x v="3"/>
    <x v="0"/>
    <n v="8"/>
    <x v="0"/>
    <x v="0"/>
    <n v="1"/>
    <x v="2"/>
    <x v="0"/>
  </r>
  <r>
    <n v="8064"/>
    <n v="32"/>
    <x v="0"/>
    <x v="2"/>
    <x v="0"/>
    <s v="Clothing"/>
    <n v="934.78"/>
    <x v="40"/>
    <s v="Tablet"/>
    <x v="4"/>
    <x v="0"/>
    <n v="1"/>
    <x v="0"/>
    <x v="4"/>
    <n v="3"/>
    <x v="1"/>
    <x v="0"/>
  </r>
  <r>
    <n v="8065"/>
    <n v="48"/>
    <x v="0"/>
    <x v="0"/>
    <x v="2"/>
    <s v="Beauty"/>
    <n v="136.69"/>
    <x v="36"/>
    <s v="Desktop"/>
    <x v="3"/>
    <x v="0"/>
    <n v="4"/>
    <x v="0"/>
    <x v="2"/>
    <n v="5"/>
    <x v="0"/>
    <x v="0"/>
  </r>
  <r>
    <n v="8066"/>
    <n v="53"/>
    <x v="0"/>
    <x v="0"/>
    <x v="3"/>
    <s v="Books"/>
    <n v="919.43"/>
    <x v="41"/>
    <s v="Desktop"/>
    <x v="2"/>
    <x v="0"/>
    <n v="2"/>
    <x v="0"/>
    <x v="3"/>
    <n v="2"/>
    <x v="0"/>
    <x v="2"/>
  </r>
  <r>
    <n v="8067"/>
    <n v="19"/>
    <x v="2"/>
    <x v="2"/>
    <x v="4"/>
    <s v="Home"/>
    <n v="543.84"/>
    <x v="0"/>
    <s v="Desktop"/>
    <x v="1"/>
    <x v="1"/>
    <n v="9"/>
    <x v="0"/>
    <x v="2"/>
    <n v="10"/>
    <x v="1"/>
    <x v="2"/>
  </r>
  <r>
    <n v="8068"/>
    <n v="63"/>
    <x v="1"/>
    <x v="0"/>
    <x v="6"/>
    <s v="Sports"/>
    <n v="633.82000000000005"/>
    <x v="21"/>
    <s v="Tablet"/>
    <x v="0"/>
    <x v="1"/>
    <n v="3"/>
    <x v="1"/>
    <x v="0"/>
    <n v="9"/>
    <x v="1"/>
    <x v="2"/>
  </r>
  <r>
    <n v="8069"/>
    <n v="61"/>
    <x v="1"/>
    <x v="0"/>
    <x v="3"/>
    <s v="Home"/>
    <n v="194.93"/>
    <x v="1"/>
    <s v="Mobile"/>
    <x v="1"/>
    <x v="1"/>
    <n v="1"/>
    <x v="1"/>
    <x v="1"/>
    <n v="12"/>
    <x v="0"/>
    <x v="1"/>
  </r>
  <r>
    <n v="8070"/>
    <n v="47"/>
    <x v="0"/>
    <x v="1"/>
    <x v="1"/>
    <s v="Clothing"/>
    <n v="328.06"/>
    <x v="18"/>
    <s v="Desktop"/>
    <x v="1"/>
    <x v="0"/>
    <n v="4"/>
    <x v="1"/>
    <x v="4"/>
    <n v="2"/>
    <x v="2"/>
    <x v="1"/>
  </r>
  <r>
    <n v="8071"/>
    <n v="19"/>
    <x v="2"/>
    <x v="0"/>
    <x v="7"/>
    <s v="Clothing"/>
    <n v="799.73"/>
    <x v="33"/>
    <s v="Mobile"/>
    <x v="0"/>
    <x v="1"/>
    <n v="5"/>
    <x v="1"/>
    <x v="0"/>
    <n v="1"/>
    <x v="0"/>
    <x v="0"/>
  </r>
  <r>
    <n v="8072"/>
    <n v="49"/>
    <x v="0"/>
    <x v="0"/>
    <x v="2"/>
    <s v="Electronics"/>
    <n v="88.54"/>
    <x v="38"/>
    <s v="Tablet"/>
    <x v="0"/>
    <x v="1"/>
    <n v="7"/>
    <x v="1"/>
    <x v="1"/>
    <n v="1"/>
    <x v="0"/>
    <x v="1"/>
  </r>
  <r>
    <n v="8073"/>
    <n v="36"/>
    <x v="0"/>
    <x v="2"/>
    <x v="4"/>
    <s v="Groceries"/>
    <n v="522.54"/>
    <x v="39"/>
    <s v="Desktop"/>
    <x v="2"/>
    <x v="0"/>
    <n v="6"/>
    <x v="1"/>
    <x v="1"/>
    <n v="3"/>
    <x v="2"/>
    <x v="0"/>
  </r>
  <r>
    <n v="8074"/>
    <n v="68"/>
    <x v="1"/>
    <x v="0"/>
    <x v="5"/>
    <s v="Sports"/>
    <n v="582.4"/>
    <x v="3"/>
    <s v="Mobile"/>
    <x v="2"/>
    <x v="0"/>
    <n v="5"/>
    <x v="1"/>
    <x v="1"/>
    <n v="6"/>
    <x v="2"/>
    <x v="1"/>
  </r>
  <r>
    <n v="8075"/>
    <n v="46"/>
    <x v="0"/>
    <x v="2"/>
    <x v="6"/>
    <s v="Toys"/>
    <n v="122.75"/>
    <x v="9"/>
    <s v="Tablet"/>
    <x v="2"/>
    <x v="1"/>
    <n v="1"/>
    <x v="1"/>
    <x v="2"/>
    <n v="12"/>
    <x v="1"/>
    <x v="2"/>
  </r>
  <r>
    <n v="8076"/>
    <n v="67"/>
    <x v="1"/>
    <x v="1"/>
    <x v="0"/>
    <s v="Home"/>
    <n v="632.61"/>
    <x v="55"/>
    <s v="Mobile"/>
    <x v="1"/>
    <x v="1"/>
    <n v="8"/>
    <x v="0"/>
    <x v="2"/>
    <n v="10"/>
    <x v="1"/>
    <x v="2"/>
  </r>
  <r>
    <n v="8077"/>
    <n v="34"/>
    <x v="0"/>
    <x v="1"/>
    <x v="3"/>
    <s v="Beauty"/>
    <n v="528.87"/>
    <x v="24"/>
    <s v="Tablet"/>
    <x v="0"/>
    <x v="0"/>
    <n v="5"/>
    <x v="1"/>
    <x v="0"/>
    <n v="8"/>
    <x v="2"/>
    <x v="1"/>
  </r>
  <r>
    <n v="8078"/>
    <n v="43"/>
    <x v="0"/>
    <x v="2"/>
    <x v="7"/>
    <s v="Beauty"/>
    <n v="637.65"/>
    <x v="30"/>
    <s v="Desktop"/>
    <x v="1"/>
    <x v="1"/>
    <n v="8"/>
    <x v="0"/>
    <x v="0"/>
    <n v="11"/>
    <x v="2"/>
    <x v="0"/>
  </r>
  <r>
    <n v="8079"/>
    <n v="36"/>
    <x v="0"/>
    <x v="2"/>
    <x v="3"/>
    <s v="Electronics"/>
    <n v="102.78"/>
    <x v="53"/>
    <s v="Tablet"/>
    <x v="4"/>
    <x v="1"/>
    <n v="6"/>
    <x v="1"/>
    <x v="1"/>
    <n v="5"/>
    <x v="0"/>
    <x v="2"/>
  </r>
  <r>
    <n v="8080"/>
    <n v="69"/>
    <x v="1"/>
    <x v="0"/>
    <x v="7"/>
    <s v="Books"/>
    <n v="708.89"/>
    <x v="10"/>
    <s v="Desktop"/>
    <x v="2"/>
    <x v="0"/>
    <n v="8"/>
    <x v="0"/>
    <x v="1"/>
    <n v="4"/>
    <x v="0"/>
    <x v="1"/>
  </r>
  <r>
    <n v="8081"/>
    <n v="41"/>
    <x v="0"/>
    <x v="2"/>
    <x v="7"/>
    <s v="Toys"/>
    <n v="745.97"/>
    <x v="47"/>
    <s v="Desktop"/>
    <x v="1"/>
    <x v="1"/>
    <n v="5"/>
    <x v="1"/>
    <x v="3"/>
    <n v="10"/>
    <x v="2"/>
    <x v="0"/>
  </r>
  <r>
    <n v="8082"/>
    <n v="61"/>
    <x v="1"/>
    <x v="0"/>
    <x v="7"/>
    <s v="Home"/>
    <n v="188.8"/>
    <x v="41"/>
    <s v="Desktop"/>
    <x v="1"/>
    <x v="0"/>
    <n v="8"/>
    <x v="1"/>
    <x v="4"/>
    <n v="12"/>
    <x v="1"/>
    <x v="2"/>
  </r>
  <r>
    <n v="8083"/>
    <n v="22"/>
    <x v="0"/>
    <x v="1"/>
    <x v="5"/>
    <s v="Beauty"/>
    <n v="362.86"/>
    <x v="5"/>
    <s v="Tablet"/>
    <x v="0"/>
    <x v="1"/>
    <n v="2"/>
    <x v="1"/>
    <x v="2"/>
    <n v="10"/>
    <x v="0"/>
    <x v="0"/>
  </r>
  <r>
    <n v="8084"/>
    <n v="40"/>
    <x v="0"/>
    <x v="2"/>
    <x v="5"/>
    <s v="Home"/>
    <n v="817.29"/>
    <x v="51"/>
    <s v="Mobile"/>
    <x v="2"/>
    <x v="1"/>
    <n v="9"/>
    <x v="0"/>
    <x v="0"/>
    <n v="1"/>
    <x v="0"/>
    <x v="1"/>
  </r>
  <r>
    <n v="8085"/>
    <n v="23"/>
    <x v="0"/>
    <x v="1"/>
    <x v="5"/>
    <s v="Clothing"/>
    <n v="359"/>
    <x v="16"/>
    <s v="Mobile"/>
    <x v="2"/>
    <x v="0"/>
    <n v="1"/>
    <x v="1"/>
    <x v="1"/>
    <n v="12"/>
    <x v="2"/>
    <x v="2"/>
  </r>
  <r>
    <n v="8086"/>
    <n v="48"/>
    <x v="0"/>
    <x v="1"/>
    <x v="6"/>
    <s v="Home"/>
    <n v="437.47"/>
    <x v="37"/>
    <s v="Desktop"/>
    <x v="3"/>
    <x v="1"/>
    <n v="9"/>
    <x v="1"/>
    <x v="2"/>
    <n v="3"/>
    <x v="1"/>
    <x v="0"/>
  </r>
  <r>
    <n v="8087"/>
    <n v="30"/>
    <x v="0"/>
    <x v="2"/>
    <x v="4"/>
    <s v="Groceries"/>
    <n v="874.51"/>
    <x v="46"/>
    <s v="Desktop"/>
    <x v="0"/>
    <x v="1"/>
    <n v="9"/>
    <x v="0"/>
    <x v="0"/>
    <n v="9"/>
    <x v="0"/>
    <x v="2"/>
  </r>
  <r>
    <n v="8088"/>
    <n v="34"/>
    <x v="0"/>
    <x v="1"/>
    <x v="3"/>
    <s v="Groceries"/>
    <n v="464.69"/>
    <x v="47"/>
    <s v="Mobile"/>
    <x v="4"/>
    <x v="0"/>
    <n v="8"/>
    <x v="1"/>
    <x v="4"/>
    <n v="4"/>
    <x v="2"/>
    <x v="0"/>
  </r>
  <r>
    <n v="8089"/>
    <n v="57"/>
    <x v="0"/>
    <x v="2"/>
    <x v="5"/>
    <s v="Sports"/>
    <n v="234.7"/>
    <x v="26"/>
    <s v="Tablet"/>
    <x v="4"/>
    <x v="0"/>
    <n v="4"/>
    <x v="0"/>
    <x v="0"/>
    <n v="11"/>
    <x v="1"/>
    <x v="0"/>
  </r>
  <r>
    <n v="8090"/>
    <n v="67"/>
    <x v="1"/>
    <x v="2"/>
    <x v="4"/>
    <s v="Groceries"/>
    <n v="350.95"/>
    <x v="14"/>
    <s v="Mobile"/>
    <x v="3"/>
    <x v="0"/>
    <n v="7"/>
    <x v="1"/>
    <x v="2"/>
    <n v="13"/>
    <x v="1"/>
    <x v="1"/>
  </r>
  <r>
    <n v="8091"/>
    <n v="48"/>
    <x v="0"/>
    <x v="0"/>
    <x v="1"/>
    <s v="Toys"/>
    <n v="839.17"/>
    <x v="52"/>
    <s v="Tablet"/>
    <x v="4"/>
    <x v="1"/>
    <n v="8"/>
    <x v="1"/>
    <x v="1"/>
    <n v="10"/>
    <x v="0"/>
    <x v="0"/>
  </r>
  <r>
    <n v="8092"/>
    <n v="37"/>
    <x v="0"/>
    <x v="1"/>
    <x v="4"/>
    <s v="Groceries"/>
    <n v="953.07"/>
    <x v="24"/>
    <s v="Mobile"/>
    <x v="3"/>
    <x v="0"/>
    <n v="3"/>
    <x v="0"/>
    <x v="0"/>
    <n v="7"/>
    <x v="0"/>
    <x v="2"/>
  </r>
  <r>
    <n v="8093"/>
    <n v="57"/>
    <x v="0"/>
    <x v="1"/>
    <x v="6"/>
    <s v="Clothing"/>
    <n v="652.96"/>
    <x v="25"/>
    <s v="Tablet"/>
    <x v="3"/>
    <x v="0"/>
    <n v="9"/>
    <x v="0"/>
    <x v="0"/>
    <n v="4"/>
    <x v="1"/>
    <x v="0"/>
  </r>
  <r>
    <n v="8094"/>
    <n v="43"/>
    <x v="0"/>
    <x v="0"/>
    <x v="6"/>
    <s v="Toys"/>
    <n v="904.3"/>
    <x v="54"/>
    <s v="Desktop"/>
    <x v="0"/>
    <x v="1"/>
    <n v="2"/>
    <x v="1"/>
    <x v="0"/>
    <n v="5"/>
    <x v="1"/>
    <x v="1"/>
  </r>
  <r>
    <n v="8095"/>
    <n v="33"/>
    <x v="0"/>
    <x v="1"/>
    <x v="6"/>
    <s v="Sports"/>
    <n v="923.71"/>
    <x v="45"/>
    <s v="Desktop"/>
    <x v="0"/>
    <x v="1"/>
    <n v="9"/>
    <x v="0"/>
    <x v="2"/>
    <n v="11"/>
    <x v="2"/>
    <x v="1"/>
  </r>
  <r>
    <n v="8096"/>
    <n v="34"/>
    <x v="0"/>
    <x v="1"/>
    <x v="6"/>
    <s v="Sports"/>
    <n v="678.2"/>
    <x v="52"/>
    <s v="Tablet"/>
    <x v="2"/>
    <x v="1"/>
    <n v="1"/>
    <x v="1"/>
    <x v="4"/>
    <n v="5"/>
    <x v="2"/>
    <x v="2"/>
  </r>
  <r>
    <n v="8097"/>
    <n v="44"/>
    <x v="0"/>
    <x v="2"/>
    <x v="1"/>
    <s v="Groceries"/>
    <n v="921.74"/>
    <x v="49"/>
    <s v="Tablet"/>
    <x v="3"/>
    <x v="0"/>
    <n v="7"/>
    <x v="1"/>
    <x v="1"/>
    <n v="11"/>
    <x v="2"/>
    <x v="0"/>
  </r>
  <r>
    <n v="8098"/>
    <n v="58"/>
    <x v="0"/>
    <x v="2"/>
    <x v="2"/>
    <s v="Toys"/>
    <n v="337.64"/>
    <x v="23"/>
    <s v="Desktop"/>
    <x v="3"/>
    <x v="0"/>
    <n v="8"/>
    <x v="1"/>
    <x v="4"/>
    <n v="13"/>
    <x v="1"/>
    <x v="0"/>
  </r>
  <r>
    <n v="8099"/>
    <n v="52"/>
    <x v="0"/>
    <x v="2"/>
    <x v="3"/>
    <s v="Clothing"/>
    <n v="635.69000000000005"/>
    <x v="45"/>
    <s v="Tablet"/>
    <x v="2"/>
    <x v="1"/>
    <n v="7"/>
    <x v="1"/>
    <x v="3"/>
    <n v="6"/>
    <x v="1"/>
    <x v="2"/>
  </r>
  <r>
    <n v="8100"/>
    <n v="50"/>
    <x v="0"/>
    <x v="2"/>
    <x v="7"/>
    <s v="Sports"/>
    <n v="161.75"/>
    <x v="12"/>
    <s v="Mobile"/>
    <x v="1"/>
    <x v="0"/>
    <n v="1"/>
    <x v="0"/>
    <x v="4"/>
    <n v="7"/>
    <x v="2"/>
    <x v="2"/>
  </r>
  <r>
    <n v="8101"/>
    <n v="33"/>
    <x v="0"/>
    <x v="2"/>
    <x v="5"/>
    <s v="Books"/>
    <n v="646.79999999999995"/>
    <x v="12"/>
    <s v="Mobile"/>
    <x v="2"/>
    <x v="1"/>
    <n v="2"/>
    <x v="1"/>
    <x v="4"/>
    <n v="7"/>
    <x v="0"/>
    <x v="1"/>
  </r>
  <r>
    <n v="8102"/>
    <n v="22"/>
    <x v="0"/>
    <x v="1"/>
    <x v="0"/>
    <s v="Groceries"/>
    <n v="725.41"/>
    <x v="13"/>
    <s v="Tablet"/>
    <x v="4"/>
    <x v="1"/>
    <n v="7"/>
    <x v="0"/>
    <x v="0"/>
    <n v="6"/>
    <x v="2"/>
    <x v="0"/>
  </r>
  <r>
    <n v="8103"/>
    <n v="57"/>
    <x v="0"/>
    <x v="2"/>
    <x v="2"/>
    <s v="Groceries"/>
    <n v="591.39"/>
    <x v="8"/>
    <s v="Tablet"/>
    <x v="4"/>
    <x v="1"/>
    <n v="3"/>
    <x v="0"/>
    <x v="0"/>
    <n v="5"/>
    <x v="2"/>
    <x v="0"/>
  </r>
  <r>
    <n v="8104"/>
    <n v="44"/>
    <x v="0"/>
    <x v="0"/>
    <x v="7"/>
    <s v="Books"/>
    <n v="937.89"/>
    <x v="16"/>
    <s v="Desktop"/>
    <x v="4"/>
    <x v="1"/>
    <n v="1"/>
    <x v="1"/>
    <x v="2"/>
    <n v="9"/>
    <x v="0"/>
    <x v="0"/>
  </r>
  <r>
    <n v="8105"/>
    <n v="32"/>
    <x v="0"/>
    <x v="0"/>
    <x v="3"/>
    <s v="Clothing"/>
    <n v="735.76"/>
    <x v="33"/>
    <s v="Tablet"/>
    <x v="2"/>
    <x v="0"/>
    <n v="2"/>
    <x v="0"/>
    <x v="1"/>
    <n v="4"/>
    <x v="2"/>
    <x v="2"/>
  </r>
  <r>
    <n v="8106"/>
    <n v="50"/>
    <x v="0"/>
    <x v="0"/>
    <x v="5"/>
    <s v="Clothing"/>
    <n v="523.45000000000005"/>
    <x v="58"/>
    <s v="Mobile"/>
    <x v="4"/>
    <x v="1"/>
    <n v="2"/>
    <x v="1"/>
    <x v="0"/>
    <n v="8"/>
    <x v="1"/>
    <x v="1"/>
  </r>
  <r>
    <n v="8107"/>
    <n v="56"/>
    <x v="0"/>
    <x v="0"/>
    <x v="0"/>
    <s v="Groceries"/>
    <n v="675.16"/>
    <x v="14"/>
    <s v="Tablet"/>
    <x v="1"/>
    <x v="1"/>
    <n v="1"/>
    <x v="1"/>
    <x v="4"/>
    <n v="1"/>
    <x v="2"/>
    <x v="2"/>
  </r>
  <r>
    <n v="8108"/>
    <n v="18"/>
    <x v="2"/>
    <x v="0"/>
    <x v="0"/>
    <s v="Beauty"/>
    <n v="338.03"/>
    <x v="7"/>
    <s v="Desktop"/>
    <x v="2"/>
    <x v="1"/>
    <n v="8"/>
    <x v="1"/>
    <x v="4"/>
    <n v="10"/>
    <x v="2"/>
    <x v="1"/>
  </r>
  <r>
    <n v="8109"/>
    <n v="43"/>
    <x v="0"/>
    <x v="0"/>
    <x v="2"/>
    <s v="Home"/>
    <n v="177.19"/>
    <x v="34"/>
    <s v="Tablet"/>
    <x v="0"/>
    <x v="1"/>
    <n v="2"/>
    <x v="0"/>
    <x v="2"/>
    <n v="6"/>
    <x v="0"/>
    <x v="2"/>
  </r>
  <r>
    <n v="8110"/>
    <n v="46"/>
    <x v="0"/>
    <x v="1"/>
    <x v="6"/>
    <s v="Beauty"/>
    <n v="390.95"/>
    <x v="32"/>
    <s v="Tablet"/>
    <x v="3"/>
    <x v="0"/>
    <n v="7"/>
    <x v="0"/>
    <x v="3"/>
    <n v="4"/>
    <x v="1"/>
    <x v="2"/>
  </r>
  <r>
    <n v="8111"/>
    <n v="31"/>
    <x v="0"/>
    <x v="1"/>
    <x v="5"/>
    <s v="Toys"/>
    <n v="282.66000000000003"/>
    <x v="45"/>
    <s v="Tablet"/>
    <x v="2"/>
    <x v="0"/>
    <n v="7"/>
    <x v="0"/>
    <x v="3"/>
    <n v="8"/>
    <x v="2"/>
    <x v="1"/>
  </r>
  <r>
    <n v="8112"/>
    <n v="38"/>
    <x v="0"/>
    <x v="1"/>
    <x v="5"/>
    <s v="Groceries"/>
    <n v="602.48"/>
    <x v="35"/>
    <s v="Desktop"/>
    <x v="4"/>
    <x v="0"/>
    <n v="8"/>
    <x v="0"/>
    <x v="3"/>
    <n v="9"/>
    <x v="1"/>
    <x v="1"/>
  </r>
  <r>
    <n v="8113"/>
    <n v="20"/>
    <x v="0"/>
    <x v="0"/>
    <x v="3"/>
    <s v="Groceries"/>
    <n v="250.75"/>
    <x v="37"/>
    <s v="Tablet"/>
    <x v="2"/>
    <x v="0"/>
    <n v="5"/>
    <x v="1"/>
    <x v="2"/>
    <n v="1"/>
    <x v="0"/>
    <x v="1"/>
  </r>
  <r>
    <n v="8114"/>
    <n v="37"/>
    <x v="0"/>
    <x v="2"/>
    <x v="2"/>
    <s v="Electronics"/>
    <n v="176.49"/>
    <x v="42"/>
    <s v="Tablet"/>
    <x v="2"/>
    <x v="1"/>
    <n v="4"/>
    <x v="0"/>
    <x v="3"/>
    <n v="2"/>
    <x v="0"/>
    <x v="2"/>
  </r>
  <r>
    <n v="8115"/>
    <n v="31"/>
    <x v="0"/>
    <x v="0"/>
    <x v="0"/>
    <s v="Electronics"/>
    <n v="977.58"/>
    <x v="47"/>
    <s v="Tablet"/>
    <x v="1"/>
    <x v="1"/>
    <n v="2"/>
    <x v="0"/>
    <x v="0"/>
    <n v="6"/>
    <x v="1"/>
    <x v="2"/>
  </r>
  <r>
    <n v="8116"/>
    <n v="35"/>
    <x v="0"/>
    <x v="1"/>
    <x v="3"/>
    <s v="Groceries"/>
    <n v="291.68"/>
    <x v="57"/>
    <s v="Mobile"/>
    <x v="4"/>
    <x v="1"/>
    <n v="4"/>
    <x v="1"/>
    <x v="3"/>
    <n v="6"/>
    <x v="2"/>
    <x v="0"/>
  </r>
  <r>
    <n v="8117"/>
    <n v="61"/>
    <x v="1"/>
    <x v="1"/>
    <x v="3"/>
    <s v="Books"/>
    <n v="29.35"/>
    <x v="7"/>
    <s v="Tablet"/>
    <x v="2"/>
    <x v="1"/>
    <n v="2"/>
    <x v="0"/>
    <x v="0"/>
    <n v="1"/>
    <x v="2"/>
    <x v="2"/>
  </r>
  <r>
    <n v="8118"/>
    <n v="53"/>
    <x v="0"/>
    <x v="1"/>
    <x v="2"/>
    <s v="Toys"/>
    <n v="867.91"/>
    <x v="31"/>
    <s v="Desktop"/>
    <x v="1"/>
    <x v="1"/>
    <n v="8"/>
    <x v="1"/>
    <x v="2"/>
    <n v="5"/>
    <x v="1"/>
    <x v="2"/>
  </r>
  <r>
    <n v="8119"/>
    <n v="48"/>
    <x v="0"/>
    <x v="0"/>
    <x v="2"/>
    <s v="Electronics"/>
    <n v="335.33"/>
    <x v="24"/>
    <s v="Desktop"/>
    <x v="1"/>
    <x v="0"/>
    <n v="8"/>
    <x v="1"/>
    <x v="2"/>
    <n v="11"/>
    <x v="0"/>
    <x v="0"/>
  </r>
  <r>
    <n v="8120"/>
    <n v="31"/>
    <x v="0"/>
    <x v="0"/>
    <x v="3"/>
    <s v="Groceries"/>
    <n v="106.23"/>
    <x v="46"/>
    <s v="Desktop"/>
    <x v="3"/>
    <x v="1"/>
    <n v="6"/>
    <x v="0"/>
    <x v="4"/>
    <n v="8"/>
    <x v="1"/>
    <x v="1"/>
  </r>
  <r>
    <n v="8121"/>
    <n v="41"/>
    <x v="0"/>
    <x v="1"/>
    <x v="6"/>
    <s v="Groceries"/>
    <n v="232.85"/>
    <x v="49"/>
    <s v="Desktop"/>
    <x v="3"/>
    <x v="0"/>
    <n v="8"/>
    <x v="1"/>
    <x v="2"/>
    <n v="10"/>
    <x v="1"/>
    <x v="1"/>
  </r>
  <r>
    <n v="8122"/>
    <n v="48"/>
    <x v="0"/>
    <x v="1"/>
    <x v="1"/>
    <s v="Books"/>
    <n v="67.73"/>
    <x v="16"/>
    <s v="Tablet"/>
    <x v="4"/>
    <x v="0"/>
    <n v="2"/>
    <x v="0"/>
    <x v="2"/>
    <n v="1"/>
    <x v="2"/>
    <x v="2"/>
  </r>
  <r>
    <n v="8123"/>
    <n v="35"/>
    <x v="0"/>
    <x v="2"/>
    <x v="6"/>
    <s v="Home"/>
    <n v="713.86"/>
    <x v="52"/>
    <s v="Desktop"/>
    <x v="3"/>
    <x v="0"/>
    <n v="9"/>
    <x v="0"/>
    <x v="3"/>
    <n v="12"/>
    <x v="1"/>
    <x v="0"/>
  </r>
  <r>
    <n v="8124"/>
    <n v="32"/>
    <x v="0"/>
    <x v="1"/>
    <x v="2"/>
    <s v="Groceries"/>
    <n v="370.38"/>
    <x v="58"/>
    <s v="Desktop"/>
    <x v="4"/>
    <x v="0"/>
    <n v="5"/>
    <x v="1"/>
    <x v="0"/>
    <n v="7"/>
    <x v="2"/>
    <x v="2"/>
  </r>
  <r>
    <n v="8125"/>
    <n v="48"/>
    <x v="0"/>
    <x v="1"/>
    <x v="1"/>
    <s v="Beauty"/>
    <n v="303.23"/>
    <x v="3"/>
    <s v="Mobile"/>
    <x v="2"/>
    <x v="0"/>
    <n v="7"/>
    <x v="0"/>
    <x v="4"/>
    <n v="10"/>
    <x v="2"/>
    <x v="2"/>
  </r>
  <r>
    <n v="8126"/>
    <n v="29"/>
    <x v="0"/>
    <x v="0"/>
    <x v="6"/>
    <s v="Home"/>
    <n v="583.29999999999995"/>
    <x v="32"/>
    <s v="Mobile"/>
    <x v="1"/>
    <x v="1"/>
    <n v="2"/>
    <x v="1"/>
    <x v="0"/>
    <n v="2"/>
    <x v="1"/>
    <x v="0"/>
  </r>
  <r>
    <n v="8127"/>
    <n v="63"/>
    <x v="1"/>
    <x v="2"/>
    <x v="3"/>
    <s v="Sports"/>
    <n v="678.37"/>
    <x v="54"/>
    <s v="Tablet"/>
    <x v="0"/>
    <x v="0"/>
    <n v="4"/>
    <x v="1"/>
    <x v="0"/>
    <n v="4"/>
    <x v="0"/>
    <x v="2"/>
  </r>
  <r>
    <n v="8128"/>
    <n v="33"/>
    <x v="0"/>
    <x v="1"/>
    <x v="0"/>
    <s v="Books"/>
    <n v="27.03"/>
    <x v="42"/>
    <s v="Mobile"/>
    <x v="1"/>
    <x v="1"/>
    <n v="4"/>
    <x v="1"/>
    <x v="4"/>
    <n v="8"/>
    <x v="1"/>
    <x v="2"/>
  </r>
  <r>
    <n v="8129"/>
    <n v="35"/>
    <x v="0"/>
    <x v="0"/>
    <x v="7"/>
    <s v="Clothing"/>
    <n v="583.94000000000005"/>
    <x v="25"/>
    <s v="Mobile"/>
    <x v="1"/>
    <x v="1"/>
    <n v="9"/>
    <x v="1"/>
    <x v="4"/>
    <n v="11"/>
    <x v="1"/>
    <x v="1"/>
  </r>
  <r>
    <n v="8130"/>
    <n v="55"/>
    <x v="0"/>
    <x v="2"/>
    <x v="6"/>
    <s v="Electronics"/>
    <n v="265.52"/>
    <x v="53"/>
    <s v="Mobile"/>
    <x v="0"/>
    <x v="0"/>
    <n v="9"/>
    <x v="0"/>
    <x v="2"/>
    <n v="6"/>
    <x v="1"/>
    <x v="1"/>
  </r>
  <r>
    <n v="8131"/>
    <n v="57"/>
    <x v="0"/>
    <x v="1"/>
    <x v="3"/>
    <s v="Electronics"/>
    <n v="725.82"/>
    <x v="55"/>
    <s v="Mobile"/>
    <x v="4"/>
    <x v="0"/>
    <n v="1"/>
    <x v="1"/>
    <x v="4"/>
    <n v="1"/>
    <x v="1"/>
    <x v="0"/>
  </r>
  <r>
    <n v="8132"/>
    <n v="48"/>
    <x v="0"/>
    <x v="0"/>
    <x v="2"/>
    <s v="Toys"/>
    <n v="162.72999999999999"/>
    <x v="31"/>
    <s v="Tablet"/>
    <x v="1"/>
    <x v="0"/>
    <n v="3"/>
    <x v="1"/>
    <x v="2"/>
    <n v="8"/>
    <x v="0"/>
    <x v="2"/>
  </r>
  <r>
    <n v="8133"/>
    <n v="30"/>
    <x v="0"/>
    <x v="1"/>
    <x v="3"/>
    <s v="Electronics"/>
    <n v="69.37"/>
    <x v="31"/>
    <s v="Desktop"/>
    <x v="2"/>
    <x v="0"/>
    <n v="9"/>
    <x v="1"/>
    <x v="0"/>
    <n v="4"/>
    <x v="0"/>
    <x v="0"/>
  </r>
  <r>
    <n v="8134"/>
    <n v="56"/>
    <x v="0"/>
    <x v="0"/>
    <x v="6"/>
    <s v="Sports"/>
    <n v="525.16"/>
    <x v="58"/>
    <s v="Tablet"/>
    <x v="2"/>
    <x v="0"/>
    <n v="5"/>
    <x v="0"/>
    <x v="2"/>
    <n v="4"/>
    <x v="1"/>
    <x v="0"/>
  </r>
  <r>
    <n v="8135"/>
    <n v="63"/>
    <x v="1"/>
    <x v="1"/>
    <x v="5"/>
    <s v="Sports"/>
    <n v="105.88"/>
    <x v="38"/>
    <s v="Tablet"/>
    <x v="4"/>
    <x v="1"/>
    <n v="9"/>
    <x v="1"/>
    <x v="0"/>
    <n v="10"/>
    <x v="2"/>
    <x v="0"/>
  </r>
  <r>
    <n v="8136"/>
    <n v="25"/>
    <x v="0"/>
    <x v="0"/>
    <x v="7"/>
    <s v="Clothing"/>
    <n v="310.02"/>
    <x v="33"/>
    <s v="Tablet"/>
    <x v="4"/>
    <x v="0"/>
    <n v="7"/>
    <x v="0"/>
    <x v="2"/>
    <n v="4"/>
    <x v="0"/>
    <x v="0"/>
  </r>
  <r>
    <n v="8137"/>
    <n v="59"/>
    <x v="0"/>
    <x v="1"/>
    <x v="4"/>
    <s v="Sports"/>
    <n v="485.67"/>
    <x v="6"/>
    <s v="Mobile"/>
    <x v="3"/>
    <x v="0"/>
    <n v="7"/>
    <x v="1"/>
    <x v="2"/>
    <n v="10"/>
    <x v="1"/>
    <x v="1"/>
  </r>
  <r>
    <n v="8138"/>
    <n v="21"/>
    <x v="0"/>
    <x v="1"/>
    <x v="4"/>
    <s v="Electronics"/>
    <n v="203.79"/>
    <x v="33"/>
    <s v="Tablet"/>
    <x v="3"/>
    <x v="0"/>
    <n v="3"/>
    <x v="1"/>
    <x v="0"/>
    <n v="7"/>
    <x v="2"/>
    <x v="1"/>
  </r>
  <r>
    <n v="8139"/>
    <n v="27"/>
    <x v="0"/>
    <x v="0"/>
    <x v="4"/>
    <s v="Books"/>
    <n v="838.84"/>
    <x v="5"/>
    <s v="Desktop"/>
    <x v="1"/>
    <x v="0"/>
    <n v="9"/>
    <x v="1"/>
    <x v="2"/>
    <n v="13"/>
    <x v="1"/>
    <x v="2"/>
  </r>
  <r>
    <n v="8140"/>
    <n v="45"/>
    <x v="0"/>
    <x v="1"/>
    <x v="6"/>
    <s v="Books"/>
    <n v="688.44"/>
    <x v="58"/>
    <s v="Desktop"/>
    <x v="3"/>
    <x v="1"/>
    <n v="8"/>
    <x v="1"/>
    <x v="4"/>
    <n v="4"/>
    <x v="0"/>
    <x v="1"/>
  </r>
  <r>
    <n v="8141"/>
    <n v="23"/>
    <x v="0"/>
    <x v="2"/>
    <x v="3"/>
    <s v="Beauty"/>
    <n v="193.26"/>
    <x v="18"/>
    <s v="Mobile"/>
    <x v="0"/>
    <x v="1"/>
    <n v="7"/>
    <x v="1"/>
    <x v="0"/>
    <n v="2"/>
    <x v="2"/>
    <x v="2"/>
  </r>
  <r>
    <n v="8142"/>
    <n v="69"/>
    <x v="1"/>
    <x v="1"/>
    <x v="3"/>
    <s v="Electronics"/>
    <n v="699.25"/>
    <x v="45"/>
    <s v="Tablet"/>
    <x v="0"/>
    <x v="1"/>
    <n v="4"/>
    <x v="0"/>
    <x v="4"/>
    <n v="12"/>
    <x v="0"/>
    <x v="2"/>
  </r>
  <r>
    <n v="8143"/>
    <n v="22"/>
    <x v="0"/>
    <x v="0"/>
    <x v="7"/>
    <s v="Clothing"/>
    <n v="254.64"/>
    <x v="33"/>
    <s v="Mobile"/>
    <x v="0"/>
    <x v="1"/>
    <n v="8"/>
    <x v="1"/>
    <x v="0"/>
    <n v="7"/>
    <x v="0"/>
    <x v="2"/>
  </r>
  <r>
    <n v="8144"/>
    <n v="30"/>
    <x v="0"/>
    <x v="2"/>
    <x v="1"/>
    <s v="Sports"/>
    <n v="56.97"/>
    <x v="47"/>
    <s v="Tablet"/>
    <x v="3"/>
    <x v="1"/>
    <n v="1"/>
    <x v="1"/>
    <x v="1"/>
    <n v="4"/>
    <x v="1"/>
    <x v="1"/>
  </r>
  <r>
    <n v="8145"/>
    <n v="29"/>
    <x v="0"/>
    <x v="1"/>
    <x v="1"/>
    <s v="Electronics"/>
    <n v="237.64"/>
    <x v="33"/>
    <s v="Mobile"/>
    <x v="0"/>
    <x v="0"/>
    <n v="9"/>
    <x v="1"/>
    <x v="2"/>
    <n v="8"/>
    <x v="2"/>
    <x v="0"/>
  </r>
  <r>
    <n v="8146"/>
    <n v="59"/>
    <x v="0"/>
    <x v="0"/>
    <x v="3"/>
    <s v="Clothing"/>
    <n v="845.42"/>
    <x v="9"/>
    <s v="Desktop"/>
    <x v="2"/>
    <x v="0"/>
    <n v="8"/>
    <x v="0"/>
    <x v="1"/>
    <n v="8"/>
    <x v="0"/>
    <x v="1"/>
  </r>
  <r>
    <n v="8147"/>
    <n v="25"/>
    <x v="0"/>
    <x v="2"/>
    <x v="5"/>
    <s v="Books"/>
    <n v="731.36"/>
    <x v="2"/>
    <s v="Desktop"/>
    <x v="0"/>
    <x v="1"/>
    <n v="9"/>
    <x v="0"/>
    <x v="0"/>
    <n v="6"/>
    <x v="2"/>
    <x v="0"/>
  </r>
  <r>
    <n v="8148"/>
    <n v="58"/>
    <x v="0"/>
    <x v="1"/>
    <x v="4"/>
    <s v="Books"/>
    <n v="698.3"/>
    <x v="57"/>
    <s v="Desktop"/>
    <x v="4"/>
    <x v="0"/>
    <n v="6"/>
    <x v="0"/>
    <x v="0"/>
    <n v="12"/>
    <x v="1"/>
    <x v="2"/>
  </r>
  <r>
    <n v="8149"/>
    <n v="56"/>
    <x v="0"/>
    <x v="0"/>
    <x v="5"/>
    <s v="Beauty"/>
    <n v="355.03"/>
    <x v="18"/>
    <s v="Desktop"/>
    <x v="2"/>
    <x v="0"/>
    <n v="1"/>
    <x v="0"/>
    <x v="2"/>
    <n v="13"/>
    <x v="2"/>
    <x v="1"/>
  </r>
  <r>
    <n v="8150"/>
    <n v="58"/>
    <x v="0"/>
    <x v="2"/>
    <x v="2"/>
    <s v="Home"/>
    <n v="797.65"/>
    <x v="13"/>
    <s v="Tablet"/>
    <x v="1"/>
    <x v="0"/>
    <n v="4"/>
    <x v="1"/>
    <x v="1"/>
    <n v="5"/>
    <x v="0"/>
    <x v="2"/>
  </r>
  <r>
    <n v="8151"/>
    <n v="51"/>
    <x v="0"/>
    <x v="0"/>
    <x v="2"/>
    <s v="Clothing"/>
    <n v="861.7"/>
    <x v="51"/>
    <s v="Desktop"/>
    <x v="1"/>
    <x v="1"/>
    <n v="8"/>
    <x v="0"/>
    <x v="2"/>
    <n v="8"/>
    <x v="1"/>
    <x v="0"/>
  </r>
  <r>
    <n v="8152"/>
    <n v="33"/>
    <x v="0"/>
    <x v="0"/>
    <x v="5"/>
    <s v="Groceries"/>
    <n v="402.6"/>
    <x v="18"/>
    <s v="Mobile"/>
    <x v="1"/>
    <x v="0"/>
    <n v="4"/>
    <x v="1"/>
    <x v="2"/>
    <n v="6"/>
    <x v="1"/>
    <x v="1"/>
  </r>
  <r>
    <n v="8153"/>
    <n v="24"/>
    <x v="0"/>
    <x v="0"/>
    <x v="4"/>
    <s v="Toys"/>
    <n v="403.64"/>
    <x v="0"/>
    <s v="Desktop"/>
    <x v="4"/>
    <x v="0"/>
    <n v="7"/>
    <x v="1"/>
    <x v="4"/>
    <n v="10"/>
    <x v="0"/>
    <x v="1"/>
  </r>
  <r>
    <n v="8154"/>
    <n v="63"/>
    <x v="1"/>
    <x v="2"/>
    <x v="5"/>
    <s v="Sports"/>
    <n v="261.05"/>
    <x v="44"/>
    <s v="Desktop"/>
    <x v="4"/>
    <x v="0"/>
    <n v="1"/>
    <x v="1"/>
    <x v="3"/>
    <n v="6"/>
    <x v="0"/>
    <x v="2"/>
  </r>
  <r>
    <n v="8155"/>
    <n v="49"/>
    <x v="0"/>
    <x v="2"/>
    <x v="4"/>
    <s v="Toys"/>
    <n v="371.47"/>
    <x v="20"/>
    <s v="Tablet"/>
    <x v="2"/>
    <x v="1"/>
    <n v="9"/>
    <x v="1"/>
    <x v="1"/>
    <n v="3"/>
    <x v="1"/>
    <x v="0"/>
  </r>
  <r>
    <n v="8156"/>
    <n v="62"/>
    <x v="1"/>
    <x v="0"/>
    <x v="2"/>
    <s v="Beauty"/>
    <n v="232.8"/>
    <x v="2"/>
    <s v="Mobile"/>
    <x v="1"/>
    <x v="1"/>
    <n v="7"/>
    <x v="0"/>
    <x v="2"/>
    <n v="5"/>
    <x v="0"/>
    <x v="2"/>
  </r>
  <r>
    <n v="8157"/>
    <n v="54"/>
    <x v="0"/>
    <x v="0"/>
    <x v="1"/>
    <s v="Clothing"/>
    <n v="212.29"/>
    <x v="32"/>
    <s v="Desktop"/>
    <x v="0"/>
    <x v="0"/>
    <n v="3"/>
    <x v="1"/>
    <x v="1"/>
    <n v="2"/>
    <x v="2"/>
    <x v="1"/>
  </r>
  <r>
    <n v="8158"/>
    <n v="20"/>
    <x v="0"/>
    <x v="0"/>
    <x v="0"/>
    <s v="Clothing"/>
    <n v="525.94000000000005"/>
    <x v="8"/>
    <s v="Tablet"/>
    <x v="4"/>
    <x v="0"/>
    <n v="8"/>
    <x v="0"/>
    <x v="4"/>
    <n v="8"/>
    <x v="0"/>
    <x v="1"/>
  </r>
  <r>
    <n v="8159"/>
    <n v="37"/>
    <x v="0"/>
    <x v="1"/>
    <x v="4"/>
    <s v="Groceries"/>
    <n v="323.5"/>
    <x v="15"/>
    <s v="Desktop"/>
    <x v="3"/>
    <x v="0"/>
    <n v="5"/>
    <x v="1"/>
    <x v="0"/>
    <n v="6"/>
    <x v="0"/>
    <x v="1"/>
  </r>
  <r>
    <n v="8160"/>
    <n v="64"/>
    <x v="1"/>
    <x v="2"/>
    <x v="4"/>
    <s v="Electronics"/>
    <n v="558.30999999999995"/>
    <x v="15"/>
    <s v="Desktop"/>
    <x v="2"/>
    <x v="1"/>
    <n v="2"/>
    <x v="1"/>
    <x v="4"/>
    <n v="11"/>
    <x v="2"/>
    <x v="1"/>
  </r>
  <r>
    <n v="8161"/>
    <n v="31"/>
    <x v="0"/>
    <x v="1"/>
    <x v="5"/>
    <s v="Home"/>
    <n v="780.52"/>
    <x v="48"/>
    <s v="Tablet"/>
    <x v="1"/>
    <x v="1"/>
    <n v="2"/>
    <x v="0"/>
    <x v="2"/>
    <n v="12"/>
    <x v="2"/>
    <x v="2"/>
  </r>
  <r>
    <n v="8162"/>
    <n v="56"/>
    <x v="0"/>
    <x v="1"/>
    <x v="0"/>
    <s v="Books"/>
    <n v="457.68"/>
    <x v="10"/>
    <s v="Desktop"/>
    <x v="3"/>
    <x v="1"/>
    <n v="9"/>
    <x v="1"/>
    <x v="3"/>
    <n v="13"/>
    <x v="0"/>
    <x v="2"/>
  </r>
  <r>
    <n v="8163"/>
    <n v="39"/>
    <x v="0"/>
    <x v="2"/>
    <x v="2"/>
    <s v="Sports"/>
    <n v="135"/>
    <x v="22"/>
    <s v="Desktop"/>
    <x v="0"/>
    <x v="0"/>
    <n v="7"/>
    <x v="0"/>
    <x v="2"/>
    <n v="7"/>
    <x v="1"/>
    <x v="2"/>
  </r>
  <r>
    <n v="8164"/>
    <n v="68"/>
    <x v="1"/>
    <x v="0"/>
    <x v="1"/>
    <s v="Sports"/>
    <n v="359.32"/>
    <x v="35"/>
    <s v="Mobile"/>
    <x v="3"/>
    <x v="0"/>
    <n v="7"/>
    <x v="1"/>
    <x v="2"/>
    <n v="9"/>
    <x v="2"/>
    <x v="0"/>
  </r>
  <r>
    <n v="8165"/>
    <n v="24"/>
    <x v="0"/>
    <x v="1"/>
    <x v="3"/>
    <s v="Sports"/>
    <n v="74.58"/>
    <x v="57"/>
    <s v="Mobile"/>
    <x v="3"/>
    <x v="0"/>
    <n v="6"/>
    <x v="0"/>
    <x v="4"/>
    <n v="6"/>
    <x v="2"/>
    <x v="2"/>
  </r>
  <r>
    <n v="8166"/>
    <n v="23"/>
    <x v="0"/>
    <x v="2"/>
    <x v="3"/>
    <s v="Home"/>
    <n v="591.49"/>
    <x v="9"/>
    <s v="Desktop"/>
    <x v="0"/>
    <x v="1"/>
    <n v="3"/>
    <x v="0"/>
    <x v="1"/>
    <n v="7"/>
    <x v="2"/>
    <x v="2"/>
  </r>
  <r>
    <n v="8167"/>
    <n v="36"/>
    <x v="0"/>
    <x v="1"/>
    <x v="2"/>
    <s v="Groceries"/>
    <n v="98.23"/>
    <x v="46"/>
    <s v="Desktop"/>
    <x v="2"/>
    <x v="1"/>
    <n v="2"/>
    <x v="0"/>
    <x v="4"/>
    <n v="9"/>
    <x v="2"/>
    <x v="1"/>
  </r>
  <r>
    <n v="8168"/>
    <n v="31"/>
    <x v="0"/>
    <x v="1"/>
    <x v="5"/>
    <s v="Toys"/>
    <n v="331.64"/>
    <x v="14"/>
    <s v="Mobile"/>
    <x v="2"/>
    <x v="1"/>
    <n v="6"/>
    <x v="1"/>
    <x v="2"/>
    <n v="12"/>
    <x v="2"/>
    <x v="2"/>
  </r>
  <r>
    <n v="8169"/>
    <n v="21"/>
    <x v="0"/>
    <x v="1"/>
    <x v="6"/>
    <s v="Groceries"/>
    <n v="685.12"/>
    <x v="13"/>
    <s v="Mobile"/>
    <x v="2"/>
    <x v="1"/>
    <n v="6"/>
    <x v="1"/>
    <x v="3"/>
    <n v="1"/>
    <x v="2"/>
    <x v="1"/>
  </r>
  <r>
    <n v="8170"/>
    <n v="56"/>
    <x v="0"/>
    <x v="1"/>
    <x v="4"/>
    <s v="Sports"/>
    <n v="848.39"/>
    <x v="50"/>
    <s v="Mobile"/>
    <x v="1"/>
    <x v="0"/>
    <n v="1"/>
    <x v="0"/>
    <x v="0"/>
    <n v="10"/>
    <x v="1"/>
    <x v="0"/>
  </r>
  <r>
    <n v="8171"/>
    <n v="52"/>
    <x v="0"/>
    <x v="2"/>
    <x v="3"/>
    <s v="Groceries"/>
    <n v="341.02"/>
    <x v="7"/>
    <s v="Desktop"/>
    <x v="2"/>
    <x v="1"/>
    <n v="9"/>
    <x v="0"/>
    <x v="0"/>
    <n v="8"/>
    <x v="2"/>
    <x v="0"/>
  </r>
  <r>
    <n v="8172"/>
    <n v="52"/>
    <x v="0"/>
    <x v="0"/>
    <x v="3"/>
    <s v="Electronics"/>
    <n v="344.49"/>
    <x v="39"/>
    <s v="Mobile"/>
    <x v="1"/>
    <x v="0"/>
    <n v="7"/>
    <x v="0"/>
    <x v="3"/>
    <n v="7"/>
    <x v="2"/>
    <x v="2"/>
  </r>
  <r>
    <n v="8173"/>
    <n v="59"/>
    <x v="0"/>
    <x v="0"/>
    <x v="4"/>
    <s v="Groceries"/>
    <n v="431.86"/>
    <x v="13"/>
    <s v="Desktop"/>
    <x v="3"/>
    <x v="1"/>
    <n v="1"/>
    <x v="1"/>
    <x v="1"/>
    <n v="2"/>
    <x v="0"/>
    <x v="2"/>
  </r>
  <r>
    <n v="8174"/>
    <n v="42"/>
    <x v="0"/>
    <x v="1"/>
    <x v="2"/>
    <s v="Beauty"/>
    <n v="144.37"/>
    <x v="56"/>
    <s v="Tablet"/>
    <x v="1"/>
    <x v="0"/>
    <n v="9"/>
    <x v="1"/>
    <x v="2"/>
    <n v="4"/>
    <x v="0"/>
    <x v="1"/>
  </r>
  <r>
    <n v="8175"/>
    <n v="39"/>
    <x v="0"/>
    <x v="2"/>
    <x v="0"/>
    <s v="Electronics"/>
    <n v="392.78"/>
    <x v="57"/>
    <s v="Mobile"/>
    <x v="4"/>
    <x v="0"/>
    <n v="2"/>
    <x v="1"/>
    <x v="4"/>
    <n v="6"/>
    <x v="2"/>
    <x v="0"/>
  </r>
  <r>
    <n v="8176"/>
    <n v="69"/>
    <x v="1"/>
    <x v="0"/>
    <x v="5"/>
    <s v="Electronics"/>
    <n v="331.93"/>
    <x v="20"/>
    <s v="Mobile"/>
    <x v="2"/>
    <x v="1"/>
    <n v="1"/>
    <x v="0"/>
    <x v="4"/>
    <n v="11"/>
    <x v="1"/>
    <x v="0"/>
  </r>
  <r>
    <n v="8177"/>
    <n v="66"/>
    <x v="1"/>
    <x v="1"/>
    <x v="2"/>
    <s v="Home"/>
    <n v="535.52"/>
    <x v="46"/>
    <s v="Tablet"/>
    <x v="4"/>
    <x v="0"/>
    <n v="2"/>
    <x v="0"/>
    <x v="4"/>
    <n v="8"/>
    <x v="1"/>
    <x v="0"/>
  </r>
  <r>
    <n v="8178"/>
    <n v="25"/>
    <x v="0"/>
    <x v="1"/>
    <x v="0"/>
    <s v="Sports"/>
    <n v="501.24"/>
    <x v="14"/>
    <s v="Tablet"/>
    <x v="3"/>
    <x v="0"/>
    <n v="8"/>
    <x v="0"/>
    <x v="1"/>
    <n v="8"/>
    <x v="1"/>
    <x v="1"/>
  </r>
  <r>
    <n v="8179"/>
    <n v="50"/>
    <x v="0"/>
    <x v="1"/>
    <x v="7"/>
    <s v="Books"/>
    <n v="155.19"/>
    <x v="43"/>
    <s v="Desktop"/>
    <x v="1"/>
    <x v="0"/>
    <n v="9"/>
    <x v="1"/>
    <x v="4"/>
    <n v="11"/>
    <x v="2"/>
    <x v="0"/>
  </r>
  <r>
    <n v="8180"/>
    <n v="66"/>
    <x v="1"/>
    <x v="2"/>
    <x v="2"/>
    <s v="Beauty"/>
    <n v="454.98"/>
    <x v="28"/>
    <s v="Mobile"/>
    <x v="2"/>
    <x v="0"/>
    <n v="8"/>
    <x v="1"/>
    <x v="4"/>
    <n v="11"/>
    <x v="1"/>
    <x v="1"/>
  </r>
  <r>
    <n v="8181"/>
    <n v="45"/>
    <x v="0"/>
    <x v="0"/>
    <x v="3"/>
    <s v="Toys"/>
    <n v="446.42"/>
    <x v="2"/>
    <s v="Desktop"/>
    <x v="4"/>
    <x v="1"/>
    <n v="2"/>
    <x v="0"/>
    <x v="4"/>
    <n v="5"/>
    <x v="2"/>
    <x v="0"/>
  </r>
  <r>
    <n v="8182"/>
    <n v="30"/>
    <x v="0"/>
    <x v="0"/>
    <x v="0"/>
    <s v="Beauty"/>
    <n v="106.57"/>
    <x v="3"/>
    <s v="Tablet"/>
    <x v="4"/>
    <x v="0"/>
    <n v="2"/>
    <x v="1"/>
    <x v="4"/>
    <n v="7"/>
    <x v="0"/>
    <x v="1"/>
  </r>
  <r>
    <n v="8183"/>
    <n v="27"/>
    <x v="0"/>
    <x v="1"/>
    <x v="0"/>
    <s v="Beauty"/>
    <n v="621.21"/>
    <x v="47"/>
    <s v="Desktop"/>
    <x v="3"/>
    <x v="0"/>
    <n v="1"/>
    <x v="1"/>
    <x v="4"/>
    <n v="10"/>
    <x v="0"/>
    <x v="1"/>
  </r>
  <r>
    <n v="8184"/>
    <n v="62"/>
    <x v="1"/>
    <x v="2"/>
    <x v="7"/>
    <s v="Electronics"/>
    <n v="305.97000000000003"/>
    <x v="52"/>
    <s v="Mobile"/>
    <x v="3"/>
    <x v="0"/>
    <n v="4"/>
    <x v="1"/>
    <x v="0"/>
    <n v="10"/>
    <x v="0"/>
    <x v="1"/>
  </r>
  <r>
    <n v="8185"/>
    <n v="65"/>
    <x v="1"/>
    <x v="2"/>
    <x v="6"/>
    <s v="Beauty"/>
    <n v="83.82"/>
    <x v="54"/>
    <s v="Desktop"/>
    <x v="4"/>
    <x v="1"/>
    <n v="6"/>
    <x v="0"/>
    <x v="1"/>
    <n v="8"/>
    <x v="2"/>
    <x v="2"/>
  </r>
  <r>
    <n v="8186"/>
    <n v="47"/>
    <x v="0"/>
    <x v="1"/>
    <x v="1"/>
    <s v="Beauty"/>
    <n v="608.45000000000005"/>
    <x v="52"/>
    <s v="Desktop"/>
    <x v="3"/>
    <x v="0"/>
    <n v="8"/>
    <x v="0"/>
    <x v="0"/>
    <n v="9"/>
    <x v="0"/>
    <x v="2"/>
  </r>
  <r>
    <n v="8187"/>
    <n v="57"/>
    <x v="0"/>
    <x v="1"/>
    <x v="1"/>
    <s v="Toys"/>
    <n v="592.20000000000005"/>
    <x v="58"/>
    <s v="Tablet"/>
    <x v="4"/>
    <x v="0"/>
    <n v="9"/>
    <x v="1"/>
    <x v="3"/>
    <n v="1"/>
    <x v="2"/>
    <x v="1"/>
  </r>
  <r>
    <n v="8188"/>
    <n v="46"/>
    <x v="0"/>
    <x v="2"/>
    <x v="5"/>
    <s v="Books"/>
    <n v="632.79999999999995"/>
    <x v="11"/>
    <s v="Mobile"/>
    <x v="0"/>
    <x v="0"/>
    <n v="9"/>
    <x v="0"/>
    <x v="2"/>
    <n v="10"/>
    <x v="2"/>
    <x v="0"/>
  </r>
  <r>
    <n v="8189"/>
    <n v="53"/>
    <x v="0"/>
    <x v="2"/>
    <x v="4"/>
    <s v="Toys"/>
    <n v="73.010000000000005"/>
    <x v="8"/>
    <s v="Desktop"/>
    <x v="0"/>
    <x v="0"/>
    <n v="5"/>
    <x v="1"/>
    <x v="3"/>
    <n v="2"/>
    <x v="1"/>
    <x v="1"/>
  </r>
  <r>
    <n v="8190"/>
    <n v="53"/>
    <x v="0"/>
    <x v="2"/>
    <x v="4"/>
    <s v="Home"/>
    <n v="431.09"/>
    <x v="8"/>
    <s v="Tablet"/>
    <x v="3"/>
    <x v="0"/>
    <n v="1"/>
    <x v="0"/>
    <x v="4"/>
    <n v="12"/>
    <x v="1"/>
    <x v="0"/>
  </r>
  <r>
    <n v="8191"/>
    <n v="63"/>
    <x v="1"/>
    <x v="1"/>
    <x v="3"/>
    <s v="Beauty"/>
    <n v="559.57000000000005"/>
    <x v="29"/>
    <s v="Desktop"/>
    <x v="2"/>
    <x v="1"/>
    <n v="2"/>
    <x v="1"/>
    <x v="4"/>
    <n v="1"/>
    <x v="2"/>
    <x v="1"/>
  </r>
  <r>
    <n v="8192"/>
    <n v="25"/>
    <x v="0"/>
    <x v="0"/>
    <x v="5"/>
    <s v="Books"/>
    <n v="47.38"/>
    <x v="58"/>
    <s v="Desktop"/>
    <x v="0"/>
    <x v="1"/>
    <n v="9"/>
    <x v="1"/>
    <x v="2"/>
    <n v="7"/>
    <x v="0"/>
    <x v="1"/>
  </r>
  <r>
    <n v="8193"/>
    <n v="62"/>
    <x v="1"/>
    <x v="2"/>
    <x v="5"/>
    <s v="Clothing"/>
    <n v="922.76"/>
    <x v="16"/>
    <s v="Mobile"/>
    <x v="1"/>
    <x v="0"/>
    <n v="2"/>
    <x v="0"/>
    <x v="4"/>
    <n v="12"/>
    <x v="1"/>
    <x v="0"/>
  </r>
  <r>
    <n v="8194"/>
    <n v="57"/>
    <x v="0"/>
    <x v="0"/>
    <x v="1"/>
    <s v="Clothing"/>
    <n v="90.21"/>
    <x v="26"/>
    <s v="Tablet"/>
    <x v="1"/>
    <x v="1"/>
    <n v="4"/>
    <x v="1"/>
    <x v="4"/>
    <n v="7"/>
    <x v="0"/>
    <x v="1"/>
  </r>
  <r>
    <n v="8195"/>
    <n v="35"/>
    <x v="0"/>
    <x v="2"/>
    <x v="4"/>
    <s v="Clothing"/>
    <n v="28.52"/>
    <x v="44"/>
    <s v="Desktop"/>
    <x v="4"/>
    <x v="1"/>
    <n v="5"/>
    <x v="0"/>
    <x v="0"/>
    <n v="7"/>
    <x v="2"/>
    <x v="1"/>
  </r>
  <r>
    <n v="8196"/>
    <n v="58"/>
    <x v="0"/>
    <x v="2"/>
    <x v="0"/>
    <s v="Books"/>
    <n v="705.25"/>
    <x v="4"/>
    <s v="Mobile"/>
    <x v="4"/>
    <x v="0"/>
    <n v="4"/>
    <x v="1"/>
    <x v="3"/>
    <n v="5"/>
    <x v="2"/>
    <x v="1"/>
  </r>
  <r>
    <n v="8197"/>
    <n v="61"/>
    <x v="1"/>
    <x v="1"/>
    <x v="2"/>
    <s v="Groceries"/>
    <n v="511.73"/>
    <x v="25"/>
    <s v="Mobile"/>
    <x v="0"/>
    <x v="0"/>
    <n v="4"/>
    <x v="1"/>
    <x v="0"/>
    <n v="1"/>
    <x v="2"/>
    <x v="0"/>
  </r>
  <r>
    <n v="8198"/>
    <n v="59"/>
    <x v="0"/>
    <x v="0"/>
    <x v="2"/>
    <s v="Electronics"/>
    <n v="22.42"/>
    <x v="26"/>
    <s v="Desktop"/>
    <x v="4"/>
    <x v="1"/>
    <n v="7"/>
    <x v="0"/>
    <x v="4"/>
    <n v="13"/>
    <x v="0"/>
    <x v="0"/>
  </r>
  <r>
    <n v="8199"/>
    <n v="53"/>
    <x v="0"/>
    <x v="1"/>
    <x v="3"/>
    <s v="Toys"/>
    <n v="406.28"/>
    <x v="6"/>
    <s v="Tablet"/>
    <x v="4"/>
    <x v="1"/>
    <n v="3"/>
    <x v="1"/>
    <x v="4"/>
    <n v="5"/>
    <x v="2"/>
    <x v="0"/>
  </r>
  <r>
    <n v="8200"/>
    <n v="24"/>
    <x v="0"/>
    <x v="1"/>
    <x v="3"/>
    <s v="Sports"/>
    <n v="195.07"/>
    <x v="0"/>
    <s v="Tablet"/>
    <x v="1"/>
    <x v="1"/>
    <n v="4"/>
    <x v="0"/>
    <x v="1"/>
    <n v="12"/>
    <x v="2"/>
    <x v="0"/>
  </r>
  <r>
    <n v="8201"/>
    <n v="36"/>
    <x v="0"/>
    <x v="2"/>
    <x v="5"/>
    <s v="Clothing"/>
    <n v="874.87"/>
    <x v="16"/>
    <s v="Desktop"/>
    <x v="1"/>
    <x v="1"/>
    <n v="7"/>
    <x v="0"/>
    <x v="1"/>
    <n v="1"/>
    <x v="1"/>
    <x v="0"/>
  </r>
  <r>
    <n v="8202"/>
    <n v="27"/>
    <x v="0"/>
    <x v="0"/>
    <x v="7"/>
    <s v="Beauty"/>
    <n v="235.8"/>
    <x v="7"/>
    <s v="Desktop"/>
    <x v="3"/>
    <x v="0"/>
    <n v="4"/>
    <x v="1"/>
    <x v="0"/>
    <n v="12"/>
    <x v="1"/>
    <x v="2"/>
  </r>
  <r>
    <n v="8203"/>
    <n v="31"/>
    <x v="0"/>
    <x v="2"/>
    <x v="7"/>
    <s v="Groceries"/>
    <n v="744.61"/>
    <x v="35"/>
    <s v="Tablet"/>
    <x v="0"/>
    <x v="1"/>
    <n v="7"/>
    <x v="1"/>
    <x v="2"/>
    <n v="8"/>
    <x v="1"/>
    <x v="2"/>
  </r>
  <r>
    <n v="8204"/>
    <n v="65"/>
    <x v="1"/>
    <x v="1"/>
    <x v="1"/>
    <s v="Beauty"/>
    <n v="964.04"/>
    <x v="40"/>
    <s v="Mobile"/>
    <x v="4"/>
    <x v="1"/>
    <n v="7"/>
    <x v="0"/>
    <x v="0"/>
    <n v="9"/>
    <x v="0"/>
    <x v="2"/>
  </r>
  <r>
    <n v="8205"/>
    <n v="34"/>
    <x v="0"/>
    <x v="2"/>
    <x v="0"/>
    <s v="Groceries"/>
    <n v="527.30999999999995"/>
    <x v="52"/>
    <s v="Tablet"/>
    <x v="2"/>
    <x v="0"/>
    <n v="1"/>
    <x v="1"/>
    <x v="1"/>
    <n v="6"/>
    <x v="1"/>
    <x v="2"/>
  </r>
  <r>
    <n v="8206"/>
    <n v="33"/>
    <x v="0"/>
    <x v="2"/>
    <x v="4"/>
    <s v="Groceries"/>
    <n v="592.71"/>
    <x v="50"/>
    <s v="Desktop"/>
    <x v="1"/>
    <x v="1"/>
    <n v="5"/>
    <x v="1"/>
    <x v="2"/>
    <n v="4"/>
    <x v="0"/>
    <x v="0"/>
  </r>
  <r>
    <n v="8207"/>
    <n v="45"/>
    <x v="0"/>
    <x v="0"/>
    <x v="1"/>
    <s v="Clothing"/>
    <n v="469.8"/>
    <x v="39"/>
    <s v="Mobile"/>
    <x v="3"/>
    <x v="1"/>
    <n v="2"/>
    <x v="1"/>
    <x v="4"/>
    <n v="13"/>
    <x v="2"/>
    <x v="1"/>
  </r>
  <r>
    <n v="8208"/>
    <n v="22"/>
    <x v="0"/>
    <x v="2"/>
    <x v="2"/>
    <s v="Clothing"/>
    <n v="491.5"/>
    <x v="23"/>
    <s v="Tablet"/>
    <x v="2"/>
    <x v="1"/>
    <n v="1"/>
    <x v="1"/>
    <x v="1"/>
    <n v="6"/>
    <x v="2"/>
    <x v="2"/>
  </r>
  <r>
    <n v="8209"/>
    <n v="56"/>
    <x v="0"/>
    <x v="0"/>
    <x v="4"/>
    <s v="Books"/>
    <n v="263.38"/>
    <x v="52"/>
    <s v="Tablet"/>
    <x v="0"/>
    <x v="1"/>
    <n v="1"/>
    <x v="1"/>
    <x v="2"/>
    <n v="7"/>
    <x v="0"/>
    <x v="2"/>
  </r>
  <r>
    <n v="8210"/>
    <n v="63"/>
    <x v="1"/>
    <x v="1"/>
    <x v="6"/>
    <s v="Electronics"/>
    <n v="787.94"/>
    <x v="6"/>
    <s v="Tablet"/>
    <x v="2"/>
    <x v="0"/>
    <n v="1"/>
    <x v="0"/>
    <x v="2"/>
    <n v="9"/>
    <x v="0"/>
    <x v="0"/>
  </r>
  <r>
    <n v="8211"/>
    <n v="48"/>
    <x v="0"/>
    <x v="1"/>
    <x v="6"/>
    <s v="Beauty"/>
    <n v="701.54"/>
    <x v="9"/>
    <s v="Desktop"/>
    <x v="3"/>
    <x v="0"/>
    <n v="6"/>
    <x v="1"/>
    <x v="4"/>
    <n v="9"/>
    <x v="1"/>
    <x v="1"/>
  </r>
  <r>
    <n v="8212"/>
    <n v="62"/>
    <x v="1"/>
    <x v="1"/>
    <x v="5"/>
    <s v="Beauty"/>
    <n v="187.84"/>
    <x v="3"/>
    <s v="Tablet"/>
    <x v="3"/>
    <x v="1"/>
    <n v="5"/>
    <x v="1"/>
    <x v="1"/>
    <n v="7"/>
    <x v="0"/>
    <x v="0"/>
  </r>
  <r>
    <n v="8213"/>
    <n v="31"/>
    <x v="0"/>
    <x v="0"/>
    <x v="2"/>
    <s v="Groceries"/>
    <n v="959.05"/>
    <x v="21"/>
    <s v="Mobile"/>
    <x v="3"/>
    <x v="1"/>
    <n v="7"/>
    <x v="1"/>
    <x v="2"/>
    <n v="4"/>
    <x v="0"/>
    <x v="1"/>
  </r>
  <r>
    <n v="8214"/>
    <n v="47"/>
    <x v="0"/>
    <x v="2"/>
    <x v="7"/>
    <s v="Books"/>
    <n v="249.5"/>
    <x v="28"/>
    <s v="Desktop"/>
    <x v="1"/>
    <x v="0"/>
    <n v="1"/>
    <x v="1"/>
    <x v="0"/>
    <n v="2"/>
    <x v="0"/>
    <x v="1"/>
  </r>
  <r>
    <n v="8215"/>
    <n v="56"/>
    <x v="0"/>
    <x v="0"/>
    <x v="7"/>
    <s v="Electronics"/>
    <n v="537.77"/>
    <x v="22"/>
    <s v="Desktop"/>
    <x v="1"/>
    <x v="0"/>
    <n v="4"/>
    <x v="1"/>
    <x v="4"/>
    <n v="13"/>
    <x v="1"/>
    <x v="0"/>
  </r>
  <r>
    <n v="8216"/>
    <n v="53"/>
    <x v="0"/>
    <x v="1"/>
    <x v="6"/>
    <s v="Clothing"/>
    <n v="359.72"/>
    <x v="22"/>
    <s v="Desktop"/>
    <x v="2"/>
    <x v="1"/>
    <n v="3"/>
    <x v="1"/>
    <x v="4"/>
    <n v="3"/>
    <x v="2"/>
    <x v="2"/>
  </r>
  <r>
    <n v="8217"/>
    <n v="25"/>
    <x v="0"/>
    <x v="2"/>
    <x v="3"/>
    <s v="Home"/>
    <n v="417.23"/>
    <x v="45"/>
    <s v="Mobile"/>
    <x v="3"/>
    <x v="1"/>
    <n v="7"/>
    <x v="0"/>
    <x v="4"/>
    <n v="3"/>
    <x v="2"/>
    <x v="1"/>
  </r>
  <r>
    <n v="8218"/>
    <n v="62"/>
    <x v="1"/>
    <x v="1"/>
    <x v="3"/>
    <s v="Groceries"/>
    <n v="212.42"/>
    <x v="27"/>
    <s v="Desktop"/>
    <x v="3"/>
    <x v="1"/>
    <n v="7"/>
    <x v="0"/>
    <x v="3"/>
    <n v="13"/>
    <x v="2"/>
    <x v="1"/>
  </r>
  <r>
    <n v="8219"/>
    <n v="18"/>
    <x v="2"/>
    <x v="0"/>
    <x v="5"/>
    <s v="Home"/>
    <n v="194.19"/>
    <x v="32"/>
    <s v="Desktop"/>
    <x v="2"/>
    <x v="1"/>
    <n v="5"/>
    <x v="0"/>
    <x v="4"/>
    <n v="11"/>
    <x v="1"/>
    <x v="0"/>
  </r>
  <r>
    <n v="8220"/>
    <n v="60"/>
    <x v="1"/>
    <x v="0"/>
    <x v="5"/>
    <s v="Electronics"/>
    <n v="860.56"/>
    <x v="53"/>
    <s v="Desktop"/>
    <x v="4"/>
    <x v="1"/>
    <n v="1"/>
    <x v="1"/>
    <x v="1"/>
    <n v="2"/>
    <x v="1"/>
    <x v="0"/>
  </r>
  <r>
    <n v="8221"/>
    <n v="27"/>
    <x v="0"/>
    <x v="0"/>
    <x v="0"/>
    <s v="Books"/>
    <n v="374.5"/>
    <x v="55"/>
    <s v="Mobile"/>
    <x v="3"/>
    <x v="1"/>
    <n v="8"/>
    <x v="0"/>
    <x v="2"/>
    <n v="9"/>
    <x v="0"/>
    <x v="0"/>
  </r>
  <r>
    <n v="8222"/>
    <n v="37"/>
    <x v="0"/>
    <x v="2"/>
    <x v="2"/>
    <s v="Electronics"/>
    <n v="791.22"/>
    <x v="17"/>
    <s v="Mobile"/>
    <x v="4"/>
    <x v="0"/>
    <n v="5"/>
    <x v="1"/>
    <x v="3"/>
    <n v="10"/>
    <x v="2"/>
    <x v="0"/>
  </r>
  <r>
    <n v="8223"/>
    <n v="67"/>
    <x v="1"/>
    <x v="1"/>
    <x v="7"/>
    <s v="Toys"/>
    <n v="48.3"/>
    <x v="58"/>
    <s v="Desktop"/>
    <x v="4"/>
    <x v="0"/>
    <n v="8"/>
    <x v="1"/>
    <x v="0"/>
    <n v="8"/>
    <x v="1"/>
    <x v="1"/>
  </r>
  <r>
    <n v="8224"/>
    <n v="37"/>
    <x v="0"/>
    <x v="2"/>
    <x v="5"/>
    <s v="Books"/>
    <n v="170.21"/>
    <x v="9"/>
    <s v="Desktop"/>
    <x v="4"/>
    <x v="0"/>
    <n v="3"/>
    <x v="0"/>
    <x v="1"/>
    <n v="8"/>
    <x v="1"/>
    <x v="2"/>
  </r>
  <r>
    <n v="8225"/>
    <n v="44"/>
    <x v="0"/>
    <x v="2"/>
    <x v="1"/>
    <s v="Clothing"/>
    <n v="991.67"/>
    <x v="4"/>
    <s v="Desktop"/>
    <x v="1"/>
    <x v="0"/>
    <n v="5"/>
    <x v="1"/>
    <x v="3"/>
    <n v="13"/>
    <x v="1"/>
    <x v="1"/>
  </r>
  <r>
    <n v="8226"/>
    <n v="23"/>
    <x v="0"/>
    <x v="2"/>
    <x v="1"/>
    <s v="Books"/>
    <n v="868.17"/>
    <x v="21"/>
    <s v="Tablet"/>
    <x v="3"/>
    <x v="1"/>
    <n v="4"/>
    <x v="0"/>
    <x v="4"/>
    <n v="8"/>
    <x v="0"/>
    <x v="1"/>
  </r>
  <r>
    <n v="8227"/>
    <n v="22"/>
    <x v="0"/>
    <x v="0"/>
    <x v="1"/>
    <s v="Clothing"/>
    <n v="912.15"/>
    <x v="28"/>
    <s v="Tablet"/>
    <x v="3"/>
    <x v="0"/>
    <n v="9"/>
    <x v="0"/>
    <x v="4"/>
    <n v="7"/>
    <x v="1"/>
    <x v="1"/>
  </r>
  <r>
    <n v="8228"/>
    <n v="39"/>
    <x v="0"/>
    <x v="2"/>
    <x v="5"/>
    <s v="Home"/>
    <n v="20.54"/>
    <x v="53"/>
    <s v="Tablet"/>
    <x v="0"/>
    <x v="1"/>
    <n v="9"/>
    <x v="0"/>
    <x v="0"/>
    <n v="5"/>
    <x v="1"/>
    <x v="2"/>
  </r>
  <r>
    <n v="8229"/>
    <n v="34"/>
    <x v="0"/>
    <x v="1"/>
    <x v="2"/>
    <s v="Books"/>
    <n v="691.55"/>
    <x v="3"/>
    <s v="Mobile"/>
    <x v="0"/>
    <x v="0"/>
    <n v="7"/>
    <x v="0"/>
    <x v="1"/>
    <n v="7"/>
    <x v="1"/>
    <x v="1"/>
  </r>
  <r>
    <n v="8230"/>
    <n v="69"/>
    <x v="1"/>
    <x v="1"/>
    <x v="2"/>
    <s v="Home"/>
    <n v="389.27"/>
    <x v="0"/>
    <s v="Mobile"/>
    <x v="0"/>
    <x v="1"/>
    <n v="8"/>
    <x v="0"/>
    <x v="3"/>
    <n v="1"/>
    <x v="2"/>
    <x v="1"/>
  </r>
  <r>
    <n v="8231"/>
    <n v="42"/>
    <x v="0"/>
    <x v="1"/>
    <x v="1"/>
    <s v="Clothing"/>
    <n v="660.23"/>
    <x v="46"/>
    <s v="Desktop"/>
    <x v="4"/>
    <x v="1"/>
    <n v="5"/>
    <x v="0"/>
    <x v="4"/>
    <n v="2"/>
    <x v="0"/>
    <x v="1"/>
  </r>
  <r>
    <n v="8232"/>
    <n v="56"/>
    <x v="0"/>
    <x v="0"/>
    <x v="3"/>
    <s v="Groceries"/>
    <n v="754.93"/>
    <x v="31"/>
    <s v="Tablet"/>
    <x v="3"/>
    <x v="1"/>
    <n v="3"/>
    <x v="0"/>
    <x v="0"/>
    <n v="13"/>
    <x v="1"/>
    <x v="0"/>
  </r>
  <r>
    <n v="8233"/>
    <n v="33"/>
    <x v="0"/>
    <x v="0"/>
    <x v="5"/>
    <s v="Beauty"/>
    <n v="355.06"/>
    <x v="45"/>
    <s v="Tablet"/>
    <x v="2"/>
    <x v="0"/>
    <n v="5"/>
    <x v="1"/>
    <x v="4"/>
    <n v="4"/>
    <x v="0"/>
    <x v="1"/>
  </r>
  <r>
    <n v="8234"/>
    <n v="26"/>
    <x v="0"/>
    <x v="1"/>
    <x v="2"/>
    <s v="Toys"/>
    <n v="813.48"/>
    <x v="35"/>
    <s v="Tablet"/>
    <x v="1"/>
    <x v="0"/>
    <n v="2"/>
    <x v="0"/>
    <x v="4"/>
    <n v="3"/>
    <x v="2"/>
    <x v="1"/>
  </r>
  <r>
    <n v="8235"/>
    <n v="37"/>
    <x v="0"/>
    <x v="2"/>
    <x v="2"/>
    <s v="Clothing"/>
    <n v="473.03"/>
    <x v="19"/>
    <s v="Desktop"/>
    <x v="0"/>
    <x v="1"/>
    <n v="3"/>
    <x v="0"/>
    <x v="2"/>
    <n v="7"/>
    <x v="1"/>
    <x v="0"/>
  </r>
  <r>
    <n v="8236"/>
    <n v="22"/>
    <x v="0"/>
    <x v="0"/>
    <x v="2"/>
    <s v="Books"/>
    <n v="431.14"/>
    <x v="43"/>
    <s v="Tablet"/>
    <x v="4"/>
    <x v="0"/>
    <n v="6"/>
    <x v="0"/>
    <x v="0"/>
    <n v="11"/>
    <x v="1"/>
    <x v="1"/>
  </r>
  <r>
    <n v="8237"/>
    <n v="34"/>
    <x v="0"/>
    <x v="2"/>
    <x v="1"/>
    <s v="Electronics"/>
    <n v="517.91"/>
    <x v="42"/>
    <s v="Tablet"/>
    <x v="0"/>
    <x v="0"/>
    <n v="7"/>
    <x v="0"/>
    <x v="4"/>
    <n v="6"/>
    <x v="0"/>
    <x v="2"/>
  </r>
  <r>
    <n v="8238"/>
    <n v="24"/>
    <x v="0"/>
    <x v="0"/>
    <x v="0"/>
    <s v="Toys"/>
    <n v="817.05"/>
    <x v="38"/>
    <s v="Mobile"/>
    <x v="1"/>
    <x v="0"/>
    <n v="8"/>
    <x v="0"/>
    <x v="0"/>
    <n v="3"/>
    <x v="0"/>
    <x v="0"/>
  </r>
  <r>
    <n v="8239"/>
    <n v="18"/>
    <x v="2"/>
    <x v="1"/>
    <x v="6"/>
    <s v="Clothing"/>
    <n v="248.28"/>
    <x v="45"/>
    <s v="Mobile"/>
    <x v="4"/>
    <x v="1"/>
    <n v="5"/>
    <x v="1"/>
    <x v="3"/>
    <n v="13"/>
    <x v="2"/>
    <x v="0"/>
  </r>
  <r>
    <n v="8240"/>
    <n v="22"/>
    <x v="0"/>
    <x v="1"/>
    <x v="0"/>
    <s v="Electronics"/>
    <n v="821.45"/>
    <x v="52"/>
    <s v="Desktop"/>
    <x v="2"/>
    <x v="0"/>
    <n v="4"/>
    <x v="0"/>
    <x v="0"/>
    <n v="2"/>
    <x v="0"/>
    <x v="2"/>
  </r>
  <r>
    <n v="8241"/>
    <n v="54"/>
    <x v="0"/>
    <x v="2"/>
    <x v="3"/>
    <s v="Electronics"/>
    <n v="363.55"/>
    <x v="22"/>
    <s v="Mobile"/>
    <x v="3"/>
    <x v="0"/>
    <n v="5"/>
    <x v="0"/>
    <x v="4"/>
    <n v="12"/>
    <x v="0"/>
    <x v="1"/>
  </r>
  <r>
    <n v="8242"/>
    <n v="41"/>
    <x v="0"/>
    <x v="2"/>
    <x v="1"/>
    <s v="Groceries"/>
    <n v="841.99"/>
    <x v="42"/>
    <s v="Tablet"/>
    <x v="0"/>
    <x v="0"/>
    <n v="4"/>
    <x v="0"/>
    <x v="3"/>
    <n v="6"/>
    <x v="0"/>
    <x v="0"/>
  </r>
  <r>
    <n v="8243"/>
    <n v="40"/>
    <x v="0"/>
    <x v="1"/>
    <x v="5"/>
    <s v="Toys"/>
    <n v="786.55"/>
    <x v="42"/>
    <s v="Desktop"/>
    <x v="0"/>
    <x v="1"/>
    <n v="2"/>
    <x v="0"/>
    <x v="1"/>
    <n v="4"/>
    <x v="2"/>
    <x v="1"/>
  </r>
  <r>
    <n v="8244"/>
    <n v="36"/>
    <x v="0"/>
    <x v="2"/>
    <x v="6"/>
    <s v="Home"/>
    <n v="874.92"/>
    <x v="31"/>
    <s v="Desktop"/>
    <x v="3"/>
    <x v="1"/>
    <n v="3"/>
    <x v="0"/>
    <x v="3"/>
    <n v="4"/>
    <x v="1"/>
    <x v="1"/>
  </r>
  <r>
    <n v="8245"/>
    <n v="35"/>
    <x v="0"/>
    <x v="0"/>
    <x v="7"/>
    <s v="Clothing"/>
    <n v="846.56"/>
    <x v="25"/>
    <s v="Tablet"/>
    <x v="4"/>
    <x v="1"/>
    <n v="9"/>
    <x v="1"/>
    <x v="0"/>
    <n v="2"/>
    <x v="1"/>
    <x v="2"/>
  </r>
  <r>
    <n v="8246"/>
    <n v="23"/>
    <x v="0"/>
    <x v="1"/>
    <x v="0"/>
    <s v="Beauty"/>
    <n v="268.51"/>
    <x v="37"/>
    <s v="Mobile"/>
    <x v="4"/>
    <x v="0"/>
    <n v="5"/>
    <x v="0"/>
    <x v="4"/>
    <n v="5"/>
    <x v="0"/>
    <x v="2"/>
  </r>
  <r>
    <n v="8247"/>
    <n v="27"/>
    <x v="0"/>
    <x v="1"/>
    <x v="7"/>
    <s v="Beauty"/>
    <n v="926.82"/>
    <x v="35"/>
    <s v="Mobile"/>
    <x v="0"/>
    <x v="1"/>
    <n v="8"/>
    <x v="0"/>
    <x v="0"/>
    <n v="4"/>
    <x v="0"/>
    <x v="2"/>
  </r>
  <r>
    <n v="8248"/>
    <n v="44"/>
    <x v="0"/>
    <x v="0"/>
    <x v="5"/>
    <s v="Books"/>
    <n v="325.86"/>
    <x v="8"/>
    <s v="Mobile"/>
    <x v="4"/>
    <x v="0"/>
    <n v="3"/>
    <x v="1"/>
    <x v="1"/>
    <n v="11"/>
    <x v="0"/>
    <x v="1"/>
  </r>
  <r>
    <n v="8249"/>
    <n v="44"/>
    <x v="0"/>
    <x v="0"/>
    <x v="6"/>
    <s v="Toys"/>
    <n v="275.60000000000002"/>
    <x v="15"/>
    <s v="Desktop"/>
    <x v="4"/>
    <x v="1"/>
    <n v="8"/>
    <x v="0"/>
    <x v="3"/>
    <n v="2"/>
    <x v="2"/>
    <x v="1"/>
  </r>
  <r>
    <n v="8250"/>
    <n v="20"/>
    <x v="0"/>
    <x v="2"/>
    <x v="7"/>
    <s v="Electronics"/>
    <n v="984.48"/>
    <x v="7"/>
    <s v="Mobile"/>
    <x v="4"/>
    <x v="1"/>
    <n v="6"/>
    <x v="1"/>
    <x v="4"/>
    <n v="5"/>
    <x v="2"/>
    <x v="0"/>
  </r>
  <r>
    <n v="8251"/>
    <n v="29"/>
    <x v="0"/>
    <x v="1"/>
    <x v="0"/>
    <s v="Sports"/>
    <n v="584.53"/>
    <x v="19"/>
    <s v="Desktop"/>
    <x v="4"/>
    <x v="1"/>
    <n v="7"/>
    <x v="0"/>
    <x v="4"/>
    <n v="3"/>
    <x v="1"/>
    <x v="0"/>
  </r>
  <r>
    <n v="8252"/>
    <n v="66"/>
    <x v="1"/>
    <x v="2"/>
    <x v="2"/>
    <s v="Groceries"/>
    <n v="649.64"/>
    <x v="14"/>
    <s v="Tablet"/>
    <x v="2"/>
    <x v="1"/>
    <n v="2"/>
    <x v="1"/>
    <x v="0"/>
    <n v="7"/>
    <x v="2"/>
    <x v="0"/>
  </r>
  <r>
    <n v="8253"/>
    <n v="56"/>
    <x v="0"/>
    <x v="2"/>
    <x v="5"/>
    <s v="Beauty"/>
    <n v="526.05999999999995"/>
    <x v="23"/>
    <s v="Tablet"/>
    <x v="2"/>
    <x v="1"/>
    <n v="7"/>
    <x v="0"/>
    <x v="0"/>
    <n v="7"/>
    <x v="0"/>
    <x v="2"/>
  </r>
  <r>
    <n v="8254"/>
    <n v="64"/>
    <x v="1"/>
    <x v="2"/>
    <x v="6"/>
    <s v="Groceries"/>
    <n v="980.49"/>
    <x v="19"/>
    <s v="Mobile"/>
    <x v="3"/>
    <x v="0"/>
    <n v="8"/>
    <x v="0"/>
    <x v="3"/>
    <n v="11"/>
    <x v="1"/>
    <x v="0"/>
  </r>
  <r>
    <n v="8255"/>
    <n v="48"/>
    <x v="0"/>
    <x v="2"/>
    <x v="2"/>
    <s v="Sports"/>
    <n v="134.63"/>
    <x v="41"/>
    <s v="Mobile"/>
    <x v="3"/>
    <x v="0"/>
    <n v="3"/>
    <x v="0"/>
    <x v="0"/>
    <n v="4"/>
    <x v="0"/>
    <x v="1"/>
  </r>
  <r>
    <n v="8256"/>
    <n v="53"/>
    <x v="0"/>
    <x v="0"/>
    <x v="0"/>
    <s v="Sports"/>
    <n v="242.03"/>
    <x v="24"/>
    <s v="Desktop"/>
    <x v="4"/>
    <x v="0"/>
    <n v="1"/>
    <x v="1"/>
    <x v="1"/>
    <n v="10"/>
    <x v="0"/>
    <x v="0"/>
  </r>
  <r>
    <n v="8257"/>
    <n v="67"/>
    <x v="1"/>
    <x v="1"/>
    <x v="4"/>
    <s v="Electronics"/>
    <n v="428.75"/>
    <x v="37"/>
    <s v="Mobile"/>
    <x v="1"/>
    <x v="0"/>
    <n v="4"/>
    <x v="0"/>
    <x v="3"/>
    <n v="9"/>
    <x v="1"/>
    <x v="2"/>
  </r>
  <r>
    <n v="8258"/>
    <n v="37"/>
    <x v="0"/>
    <x v="2"/>
    <x v="6"/>
    <s v="Groceries"/>
    <n v="14.49"/>
    <x v="4"/>
    <s v="Tablet"/>
    <x v="0"/>
    <x v="1"/>
    <n v="9"/>
    <x v="0"/>
    <x v="0"/>
    <n v="5"/>
    <x v="2"/>
    <x v="0"/>
  </r>
  <r>
    <n v="8259"/>
    <n v="29"/>
    <x v="0"/>
    <x v="0"/>
    <x v="2"/>
    <s v="Books"/>
    <n v="304.48"/>
    <x v="26"/>
    <s v="Desktop"/>
    <x v="4"/>
    <x v="0"/>
    <n v="5"/>
    <x v="1"/>
    <x v="3"/>
    <n v="6"/>
    <x v="2"/>
    <x v="1"/>
  </r>
  <r>
    <n v="8260"/>
    <n v="66"/>
    <x v="1"/>
    <x v="2"/>
    <x v="7"/>
    <s v="Clothing"/>
    <n v="145.56"/>
    <x v="1"/>
    <s v="Desktop"/>
    <x v="1"/>
    <x v="1"/>
    <n v="6"/>
    <x v="0"/>
    <x v="2"/>
    <n v="10"/>
    <x v="2"/>
    <x v="2"/>
  </r>
  <r>
    <n v="8261"/>
    <n v="36"/>
    <x v="0"/>
    <x v="0"/>
    <x v="3"/>
    <s v="Beauty"/>
    <n v="459.69"/>
    <x v="55"/>
    <s v="Tablet"/>
    <x v="1"/>
    <x v="1"/>
    <n v="5"/>
    <x v="0"/>
    <x v="0"/>
    <n v="9"/>
    <x v="1"/>
    <x v="0"/>
  </r>
  <r>
    <n v="8262"/>
    <n v="43"/>
    <x v="0"/>
    <x v="0"/>
    <x v="2"/>
    <s v="Sports"/>
    <n v="343.82"/>
    <x v="46"/>
    <s v="Desktop"/>
    <x v="2"/>
    <x v="1"/>
    <n v="7"/>
    <x v="0"/>
    <x v="1"/>
    <n v="7"/>
    <x v="1"/>
    <x v="0"/>
  </r>
  <r>
    <n v="8263"/>
    <n v="68"/>
    <x v="1"/>
    <x v="2"/>
    <x v="5"/>
    <s v="Home"/>
    <n v="610.74"/>
    <x v="27"/>
    <s v="Mobile"/>
    <x v="3"/>
    <x v="1"/>
    <n v="3"/>
    <x v="1"/>
    <x v="3"/>
    <n v="11"/>
    <x v="1"/>
    <x v="2"/>
  </r>
  <r>
    <n v="8264"/>
    <n v="52"/>
    <x v="0"/>
    <x v="1"/>
    <x v="6"/>
    <s v="Groceries"/>
    <n v="629.45000000000005"/>
    <x v="29"/>
    <s v="Tablet"/>
    <x v="4"/>
    <x v="1"/>
    <n v="2"/>
    <x v="0"/>
    <x v="4"/>
    <n v="3"/>
    <x v="2"/>
    <x v="2"/>
  </r>
  <r>
    <n v="8265"/>
    <n v="35"/>
    <x v="0"/>
    <x v="0"/>
    <x v="2"/>
    <s v="Sports"/>
    <n v="853.71"/>
    <x v="51"/>
    <s v="Tablet"/>
    <x v="1"/>
    <x v="1"/>
    <n v="4"/>
    <x v="1"/>
    <x v="1"/>
    <n v="6"/>
    <x v="2"/>
    <x v="0"/>
  </r>
  <r>
    <n v="8266"/>
    <n v="55"/>
    <x v="0"/>
    <x v="2"/>
    <x v="2"/>
    <s v="Toys"/>
    <n v="616.35"/>
    <x v="32"/>
    <s v="Mobile"/>
    <x v="2"/>
    <x v="0"/>
    <n v="4"/>
    <x v="1"/>
    <x v="4"/>
    <n v="9"/>
    <x v="2"/>
    <x v="2"/>
  </r>
  <r>
    <n v="8267"/>
    <n v="54"/>
    <x v="0"/>
    <x v="0"/>
    <x v="3"/>
    <s v="Groceries"/>
    <n v="491.39"/>
    <x v="46"/>
    <s v="Desktop"/>
    <x v="2"/>
    <x v="0"/>
    <n v="7"/>
    <x v="1"/>
    <x v="2"/>
    <n v="13"/>
    <x v="0"/>
    <x v="0"/>
  </r>
  <r>
    <n v="8268"/>
    <n v="58"/>
    <x v="0"/>
    <x v="1"/>
    <x v="1"/>
    <s v="Electronics"/>
    <n v="766.13"/>
    <x v="46"/>
    <s v="Mobile"/>
    <x v="2"/>
    <x v="1"/>
    <n v="7"/>
    <x v="1"/>
    <x v="2"/>
    <n v="9"/>
    <x v="1"/>
    <x v="1"/>
  </r>
  <r>
    <n v="8269"/>
    <n v="22"/>
    <x v="0"/>
    <x v="0"/>
    <x v="0"/>
    <s v="Beauty"/>
    <n v="816.62"/>
    <x v="58"/>
    <s v="Tablet"/>
    <x v="2"/>
    <x v="0"/>
    <n v="7"/>
    <x v="0"/>
    <x v="4"/>
    <n v="13"/>
    <x v="1"/>
    <x v="1"/>
  </r>
  <r>
    <n v="8270"/>
    <n v="41"/>
    <x v="0"/>
    <x v="2"/>
    <x v="5"/>
    <s v="Books"/>
    <n v="248.46"/>
    <x v="14"/>
    <s v="Mobile"/>
    <x v="2"/>
    <x v="1"/>
    <n v="5"/>
    <x v="0"/>
    <x v="0"/>
    <n v="6"/>
    <x v="0"/>
    <x v="2"/>
  </r>
  <r>
    <n v="8271"/>
    <n v="58"/>
    <x v="0"/>
    <x v="0"/>
    <x v="5"/>
    <s v="Books"/>
    <n v="35.659999999999997"/>
    <x v="14"/>
    <s v="Mobile"/>
    <x v="0"/>
    <x v="1"/>
    <n v="3"/>
    <x v="0"/>
    <x v="4"/>
    <n v="3"/>
    <x v="2"/>
    <x v="1"/>
  </r>
  <r>
    <n v="8272"/>
    <n v="35"/>
    <x v="0"/>
    <x v="1"/>
    <x v="6"/>
    <s v="Groceries"/>
    <n v="231.77"/>
    <x v="34"/>
    <s v="Mobile"/>
    <x v="1"/>
    <x v="1"/>
    <n v="9"/>
    <x v="1"/>
    <x v="4"/>
    <n v="1"/>
    <x v="0"/>
    <x v="2"/>
  </r>
  <r>
    <n v="8273"/>
    <n v="47"/>
    <x v="0"/>
    <x v="0"/>
    <x v="6"/>
    <s v="Toys"/>
    <n v="598.99"/>
    <x v="37"/>
    <s v="Mobile"/>
    <x v="1"/>
    <x v="1"/>
    <n v="9"/>
    <x v="1"/>
    <x v="0"/>
    <n v="12"/>
    <x v="0"/>
    <x v="2"/>
  </r>
  <r>
    <n v="8274"/>
    <n v="56"/>
    <x v="0"/>
    <x v="2"/>
    <x v="4"/>
    <s v="Electronics"/>
    <n v="800.27"/>
    <x v="38"/>
    <s v="Mobile"/>
    <x v="0"/>
    <x v="1"/>
    <n v="5"/>
    <x v="1"/>
    <x v="1"/>
    <n v="4"/>
    <x v="1"/>
    <x v="0"/>
  </r>
  <r>
    <n v="8275"/>
    <n v="52"/>
    <x v="0"/>
    <x v="0"/>
    <x v="7"/>
    <s v="Toys"/>
    <n v="777.17"/>
    <x v="27"/>
    <s v="Mobile"/>
    <x v="2"/>
    <x v="1"/>
    <n v="5"/>
    <x v="1"/>
    <x v="3"/>
    <n v="8"/>
    <x v="0"/>
    <x v="0"/>
  </r>
  <r>
    <n v="8276"/>
    <n v="48"/>
    <x v="0"/>
    <x v="2"/>
    <x v="4"/>
    <s v="Groceries"/>
    <n v="404.18"/>
    <x v="29"/>
    <s v="Desktop"/>
    <x v="0"/>
    <x v="0"/>
    <n v="7"/>
    <x v="1"/>
    <x v="1"/>
    <n v="5"/>
    <x v="0"/>
    <x v="1"/>
  </r>
  <r>
    <n v="8277"/>
    <n v="37"/>
    <x v="0"/>
    <x v="0"/>
    <x v="0"/>
    <s v="Electronics"/>
    <n v="298.2"/>
    <x v="47"/>
    <s v="Mobile"/>
    <x v="1"/>
    <x v="0"/>
    <n v="8"/>
    <x v="1"/>
    <x v="0"/>
    <n v="6"/>
    <x v="1"/>
    <x v="2"/>
  </r>
  <r>
    <n v="8278"/>
    <n v="63"/>
    <x v="1"/>
    <x v="0"/>
    <x v="4"/>
    <s v="Beauty"/>
    <n v="518.37"/>
    <x v="38"/>
    <s v="Desktop"/>
    <x v="4"/>
    <x v="1"/>
    <n v="8"/>
    <x v="1"/>
    <x v="0"/>
    <n v="9"/>
    <x v="1"/>
    <x v="2"/>
  </r>
  <r>
    <n v="8279"/>
    <n v="65"/>
    <x v="1"/>
    <x v="0"/>
    <x v="7"/>
    <s v="Sports"/>
    <n v="230.49"/>
    <x v="54"/>
    <s v="Mobile"/>
    <x v="3"/>
    <x v="1"/>
    <n v="9"/>
    <x v="0"/>
    <x v="3"/>
    <n v="2"/>
    <x v="0"/>
    <x v="1"/>
  </r>
  <r>
    <n v="8280"/>
    <n v="25"/>
    <x v="0"/>
    <x v="0"/>
    <x v="5"/>
    <s v="Beauty"/>
    <n v="303.14"/>
    <x v="3"/>
    <s v="Mobile"/>
    <x v="1"/>
    <x v="1"/>
    <n v="7"/>
    <x v="0"/>
    <x v="3"/>
    <n v="12"/>
    <x v="0"/>
    <x v="2"/>
  </r>
  <r>
    <n v="8281"/>
    <n v="38"/>
    <x v="0"/>
    <x v="2"/>
    <x v="2"/>
    <s v="Books"/>
    <n v="104.1"/>
    <x v="45"/>
    <s v="Mobile"/>
    <x v="4"/>
    <x v="1"/>
    <n v="7"/>
    <x v="1"/>
    <x v="0"/>
    <n v="13"/>
    <x v="2"/>
    <x v="0"/>
  </r>
  <r>
    <n v="8282"/>
    <n v="19"/>
    <x v="2"/>
    <x v="0"/>
    <x v="4"/>
    <s v="Books"/>
    <n v="190.85"/>
    <x v="26"/>
    <s v="Tablet"/>
    <x v="1"/>
    <x v="0"/>
    <n v="1"/>
    <x v="0"/>
    <x v="1"/>
    <n v="1"/>
    <x v="2"/>
    <x v="2"/>
  </r>
  <r>
    <n v="8283"/>
    <n v="41"/>
    <x v="0"/>
    <x v="1"/>
    <x v="6"/>
    <s v="Beauty"/>
    <n v="968.27"/>
    <x v="54"/>
    <s v="Mobile"/>
    <x v="0"/>
    <x v="0"/>
    <n v="9"/>
    <x v="0"/>
    <x v="3"/>
    <n v="4"/>
    <x v="2"/>
    <x v="1"/>
  </r>
  <r>
    <n v="8284"/>
    <n v="55"/>
    <x v="0"/>
    <x v="0"/>
    <x v="1"/>
    <s v="Clothing"/>
    <n v="967.68"/>
    <x v="19"/>
    <s v="Mobile"/>
    <x v="3"/>
    <x v="1"/>
    <n v="3"/>
    <x v="0"/>
    <x v="0"/>
    <n v="6"/>
    <x v="0"/>
    <x v="1"/>
  </r>
  <r>
    <n v="8285"/>
    <n v="49"/>
    <x v="0"/>
    <x v="1"/>
    <x v="6"/>
    <s v="Groceries"/>
    <n v="369.77"/>
    <x v="52"/>
    <s v="Desktop"/>
    <x v="1"/>
    <x v="1"/>
    <n v="1"/>
    <x v="0"/>
    <x v="1"/>
    <n v="3"/>
    <x v="2"/>
    <x v="2"/>
  </r>
  <r>
    <n v="8286"/>
    <n v="31"/>
    <x v="0"/>
    <x v="1"/>
    <x v="3"/>
    <s v="Books"/>
    <n v="223.2"/>
    <x v="23"/>
    <s v="Mobile"/>
    <x v="0"/>
    <x v="0"/>
    <n v="1"/>
    <x v="1"/>
    <x v="3"/>
    <n v="6"/>
    <x v="0"/>
    <x v="2"/>
  </r>
  <r>
    <n v="8287"/>
    <n v="27"/>
    <x v="0"/>
    <x v="1"/>
    <x v="7"/>
    <s v="Clothing"/>
    <n v="331.75"/>
    <x v="57"/>
    <s v="Desktop"/>
    <x v="0"/>
    <x v="0"/>
    <n v="2"/>
    <x v="0"/>
    <x v="4"/>
    <n v="13"/>
    <x v="2"/>
    <x v="1"/>
  </r>
  <r>
    <n v="8288"/>
    <n v="49"/>
    <x v="0"/>
    <x v="2"/>
    <x v="1"/>
    <s v="Sports"/>
    <n v="989.31"/>
    <x v="11"/>
    <s v="Desktop"/>
    <x v="0"/>
    <x v="1"/>
    <n v="6"/>
    <x v="1"/>
    <x v="1"/>
    <n v="2"/>
    <x v="1"/>
    <x v="0"/>
  </r>
  <r>
    <n v="8289"/>
    <n v="31"/>
    <x v="0"/>
    <x v="2"/>
    <x v="1"/>
    <s v="Clothing"/>
    <n v="861.25"/>
    <x v="33"/>
    <s v="Tablet"/>
    <x v="0"/>
    <x v="1"/>
    <n v="9"/>
    <x v="1"/>
    <x v="0"/>
    <n v="11"/>
    <x v="1"/>
    <x v="1"/>
  </r>
  <r>
    <n v="8290"/>
    <n v="23"/>
    <x v="0"/>
    <x v="1"/>
    <x v="7"/>
    <s v="Groceries"/>
    <n v="944.99"/>
    <x v="27"/>
    <s v="Desktop"/>
    <x v="0"/>
    <x v="0"/>
    <n v="1"/>
    <x v="1"/>
    <x v="3"/>
    <n v="11"/>
    <x v="2"/>
    <x v="2"/>
  </r>
  <r>
    <n v="8291"/>
    <n v="51"/>
    <x v="0"/>
    <x v="2"/>
    <x v="5"/>
    <s v="Toys"/>
    <n v="37.39"/>
    <x v="14"/>
    <s v="Tablet"/>
    <x v="0"/>
    <x v="1"/>
    <n v="9"/>
    <x v="1"/>
    <x v="4"/>
    <n v="6"/>
    <x v="2"/>
    <x v="1"/>
  </r>
  <r>
    <n v="8292"/>
    <n v="41"/>
    <x v="0"/>
    <x v="0"/>
    <x v="5"/>
    <s v="Home"/>
    <n v="638.09"/>
    <x v="36"/>
    <s v="Desktop"/>
    <x v="4"/>
    <x v="1"/>
    <n v="1"/>
    <x v="1"/>
    <x v="4"/>
    <n v="8"/>
    <x v="1"/>
    <x v="1"/>
  </r>
  <r>
    <n v="8293"/>
    <n v="37"/>
    <x v="0"/>
    <x v="0"/>
    <x v="4"/>
    <s v="Sports"/>
    <n v="254.06"/>
    <x v="53"/>
    <s v="Mobile"/>
    <x v="4"/>
    <x v="0"/>
    <n v="5"/>
    <x v="0"/>
    <x v="0"/>
    <n v="10"/>
    <x v="0"/>
    <x v="0"/>
  </r>
  <r>
    <n v="8294"/>
    <n v="43"/>
    <x v="0"/>
    <x v="2"/>
    <x v="6"/>
    <s v="Sports"/>
    <n v="703.86"/>
    <x v="31"/>
    <s v="Mobile"/>
    <x v="3"/>
    <x v="1"/>
    <n v="6"/>
    <x v="1"/>
    <x v="2"/>
    <n v="10"/>
    <x v="0"/>
    <x v="2"/>
  </r>
  <r>
    <n v="8295"/>
    <n v="39"/>
    <x v="0"/>
    <x v="2"/>
    <x v="3"/>
    <s v="Books"/>
    <n v="13.88"/>
    <x v="56"/>
    <s v="Desktop"/>
    <x v="2"/>
    <x v="1"/>
    <n v="7"/>
    <x v="0"/>
    <x v="3"/>
    <n v="2"/>
    <x v="2"/>
    <x v="1"/>
  </r>
  <r>
    <n v="8296"/>
    <n v="20"/>
    <x v="0"/>
    <x v="1"/>
    <x v="2"/>
    <s v="Groceries"/>
    <n v="551.73"/>
    <x v="1"/>
    <s v="Mobile"/>
    <x v="3"/>
    <x v="0"/>
    <n v="7"/>
    <x v="1"/>
    <x v="4"/>
    <n v="1"/>
    <x v="0"/>
    <x v="0"/>
  </r>
  <r>
    <n v="8297"/>
    <n v="36"/>
    <x v="0"/>
    <x v="2"/>
    <x v="6"/>
    <s v="Home"/>
    <n v="747.46"/>
    <x v="55"/>
    <s v="Tablet"/>
    <x v="0"/>
    <x v="1"/>
    <n v="7"/>
    <x v="1"/>
    <x v="4"/>
    <n v="9"/>
    <x v="1"/>
    <x v="1"/>
  </r>
  <r>
    <n v="8298"/>
    <n v="58"/>
    <x v="0"/>
    <x v="2"/>
    <x v="2"/>
    <s v="Toys"/>
    <n v="685.7"/>
    <x v="40"/>
    <s v="Mobile"/>
    <x v="4"/>
    <x v="1"/>
    <n v="2"/>
    <x v="0"/>
    <x v="1"/>
    <n v="4"/>
    <x v="1"/>
    <x v="0"/>
  </r>
  <r>
    <n v="8299"/>
    <n v="40"/>
    <x v="0"/>
    <x v="2"/>
    <x v="2"/>
    <s v="Sports"/>
    <n v="436.29"/>
    <x v="21"/>
    <s v="Tablet"/>
    <x v="1"/>
    <x v="0"/>
    <n v="8"/>
    <x v="1"/>
    <x v="3"/>
    <n v="10"/>
    <x v="2"/>
    <x v="1"/>
  </r>
  <r>
    <n v="8300"/>
    <n v="61"/>
    <x v="1"/>
    <x v="2"/>
    <x v="0"/>
    <s v="Groceries"/>
    <n v="952.84"/>
    <x v="57"/>
    <s v="Tablet"/>
    <x v="2"/>
    <x v="0"/>
    <n v="3"/>
    <x v="1"/>
    <x v="4"/>
    <n v="8"/>
    <x v="2"/>
    <x v="0"/>
  </r>
  <r>
    <n v="8301"/>
    <n v="54"/>
    <x v="0"/>
    <x v="1"/>
    <x v="4"/>
    <s v="Clothing"/>
    <n v="880.74"/>
    <x v="9"/>
    <s v="Tablet"/>
    <x v="4"/>
    <x v="0"/>
    <n v="1"/>
    <x v="1"/>
    <x v="3"/>
    <n v="7"/>
    <x v="1"/>
    <x v="1"/>
  </r>
  <r>
    <n v="8302"/>
    <n v="31"/>
    <x v="0"/>
    <x v="0"/>
    <x v="6"/>
    <s v="Beauty"/>
    <n v="300.3"/>
    <x v="58"/>
    <s v="Desktop"/>
    <x v="4"/>
    <x v="1"/>
    <n v="4"/>
    <x v="0"/>
    <x v="3"/>
    <n v="11"/>
    <x v="0"/>
    <x v="1"/>
  </r>
  <r>
    <n v="8303"/>
    <n v="60"/>
    <x v="1"/>
    <x v="1"/>
    <x v="0"/>
    <s v="Clothing"/>
    <n v="9.44"/>
    <x v="49"/>
    <s v="Desktop"/>
    <x v="1"/>
    <x v="1"/>
    <n v="1"/>
    <x v="1"/>
    <x v="3"/>
    <n v="3"/>
    <x v="0"/>
    <x v="1"/>
  </r>
  <r>
    <n v="8304"/>
    <n v="44"/>
    <x v="0"/>
    <x v="0"/>
    <x v="4"/>
    <s v="Home"/>
    <n v="154.30000000000001"/>
    <x v="45"/>
    <s v="Tablet"/>
    <x v="0"/>
    <x v="1"/>
    <n v="4"/>
    <x v="0"/>
    <x v="2"/>
    <n v="13"/>
    <x v="1"/>
    <x v="2"/>
  </r>
  <r>
    <n v="8305"/>
    <n v="21"/>
    <x v="0"/>
    <x v="0"/>
    <x v="0"/>
    <s v="Clothing"/>
    <n v="853.99"/>
    <x v="12"/>
    <s v="Desktop"/>
    <x v="0"/>
    <x v="1"/>
    <n v="7"/>
    <x v="1"/>
    <x v="4"/>
    <n v="6"/>
    <x v="0"/>
    <x v="1"/>
  </r>
  <r>
    <n v="8306"/>
    <n v="39"/>
    <x v="0"/>
    <x v="2"/>
    <x v="6"/>
    <s v="Beauty"/>
    <n v="435.96"/>
    <x v="46"/>
    <s v="Tablet"/>
    <x v="0"/>
    <x v="1"/>
    <n v="1"/>
    <x v="1"/>
    <x v="4"/>
    <n v="4"/>
    <x v="1"/>
    <x v="2"/>
  </r>
  <r>
    <n v="8307"/>
    <n v="60"/>
    <x v="1"/>
    <x v="1"/>
    <x v="0"/>
    <s v="Toys"/>
    <n v="855.31"/>
    <x v="44"/>
    <s v="Mobile"/>
    <x v="0"/>
    <x v="1"/>
    <n v="5"/>
    <x v="1"/>
    <x v="2"/>
    <n v="5"/>
    <x v="1"/>
    <x v="0"/>
  </r>
  <r>
    <n v="8308"/>
    <n v="65"/>
    <x v="1"/>
    <x v="0"/>
    <x v="7"/>
    <s v="Beauty"/>
    <n v="664.07"/>
    <x v="45"/>
    <s v="Mobile"/>
    <x v="3"/>
    <x v="0"/>
    <n v="6"/>
    <x v="1"/>
    <x v="3"/>
    <n v="6"/>
    <x v="1"/>
    <x v="1"/>
  </r>
  <r>
    <n v="8309"/>
    <n v="27"/>
    <x v="0"/>
    <x v="1"/>
    <x v="0"/>
    <s v="Beauty"/>
    <n v="157.1"/>
    <x v="13"/>
    <s v="Mobile"/>
    <x v="3"/>
    <x v="1"/>
    <n v="3"/>
    <x v="1"/>
    <x v="0"/>
    <n v="11"/>
    <x v="1"/>
    <x v="1"/>
  </r>
  <r>
    <n v="8310"/>
    <n v="33"/>
    <x v="0"/>
    <x v="1"/>
    <x v="7"/>
    <s v="Electronics"/>
    <n v="216.17"/>
    <x v="49"/>
    <s v="Desktop"/>
    <x v="2"/>
    <x v="0"/>
    <n v="2"/>
    <x v="0"/>
    <x v="1"/>
    <n v="4"/>
    <x v="1"/>
    <x v="0"/>
  </r>
  <r>
    <n v="8311"/>
    <n v="33"/>
    <x v="0"/>
    <x v="0"/>
    <x v="6"/>
    <s v="Home"/>
    <n v="123.45"/>
    <x v="19"/>
    <s v="Mobile"/>
    <x v="4"/>
    <x v="0"/>
    <n v="7"/>
    <x v="1"/>
    <x v="3"/>
    <n v="4"/>
    <x v="0"/>
    <x v="1"/>
  </r>
  <r>
    <n v="8312"/>
    <n v="55"/>
    <x v="0"/>
    <x v="2"/>
    <x v="2"/>
    <s v="Beauty"/>
    <n v="897.74"/>
    <x v="26"/>
    <s v="Tablet"/>
    <x v="2"/>
    <x v="0"/>
    <n v="8"/>
    <x v="1"/>
    <x v="3"/>
    <n v="1"/>
    <x v="0"/>
    <x v="0"/>
  </r>
  <r>
    <n v="8313"/>
    <n v="56"/>
    <x v="0"/>
    <x v="1"/>
    <x v="3"/>
    <s v="Toys"/>
    <n v="667.22"/>
    <x v="49"/>
    <s v="Desktop"/>
    <x v="4"/>
    <x v="1"/>
    <n v="9"/>
    <x v="1"/>
    <x v="4"/>
    <n v="13"/>
    <x v="0"/>
    <x v="2"/>
  </r>
  <r>
    <n v="8314"/>
    <n v="38"/>
    <x v="0"/>
    <x v="1"/>
    <x v="3"/>
    <s v="Toys"/>
    <n v="838.65"/>
    <x v="23"/>
    <s v="Mobile"/>
    <x v="3"/>
    <x v="0"/>
    <n v="8"/>
    <x v="0"/>
    <x v="4"/>
    <n v="9"/>
    <x v="1"/>
    <x v="0"/>
  </r>
  <r>
    <n v="8315"/>
    <n v="52"/>
    <x v="0"/>
    <x v="1"/>
    <x v="2"/>
    <s v="Sports"/>
    <n v="395.4"/>
    <x v="10"/>
    <s v="Desktop"/>
    <x v="3"/>
    <x v="0"/>
    <n v="3"/>
    <x v="0"/>
    <x v="2"/>
    <n v="6"/>
    <x v="1"/>
    <x v="2"/>
  </r>
  <r>
    <n v="8316"/>
    <n v="26"/>
    <x v="0"/>
    <x v="2"/>
    <x v="0"/>
    <s v="Electronics"/>
    <n v="827.59"/>
    <x v="23"/>
    <s v="Desktop"/>
    <x v="4"/>
    <x v="1"/>
    <n v="1"/>
    <x v="1"/>
    <x v="4"/>
    <n v="2"/>
    <x v="2"/>
    <x v="1"/>
  </r>
  <r>
    <n v="8317"/>
    <n v="30"/>
    <x v="0"/>
    <x v="0"/>
    <x v="6"/>
    <s v="Electronics"/>
    <n v="590.46"/>
    <x v="40"/>
    <s v="Desktop"/>
    <x v="2"/>
    <x v="1"/>
    <n v="6"/>
    <x v="0"/>
    <x v="4"/>
    <n v="8"/>
    <x v="2"/>
    <x v="2"/>
  </r>
  <r>
    <n v="8318"/>
    <n v="23"/>
    <x v="0"/>
    <x v="0"/>
    <x v="1"/>
    <s v="Clothing"/>
    <n v="540.03"/>
    <x v="53"/>
    <s v="Desktop"/>
    <x v="0"/>
    <x v="1"/>
    <n v="4"/>
    <x v="0"/>
    <x v="0"/>
    <n v="13"/>
    <x v="1"/>
    <x v="0"/>
  </r>
  <r>
    <n v="8319"/>
    <n v="58"/>
    <x v="0"/>
    <x v="0"/>
    <x v="2"/>
    <s v="Sports"/>
    <n v="709.99"/>
    <x v="0"/>
    <s v="Tablet"/>
    <x v="3"/>
    <x v="0"/>
    <n v="4"/>
    <x v="1"/>
    <x v="2"/>
    <n v="4"/>
    <x v="0"/>
    <x v="0"/>
  </r>
  <r>
    <n v="8320"/>
    <n v="28"/>
    <x v="0"/>
    <x v="2"/>
    <x v="0"/>
    <s v="Beauty"/>
    <n v="205.29"/>
    <x v="50"/>
    <s v="Desktop"/>
    <x v="0"/>
    <x v="1"/>
    <n v="7"/>
    <x v="1"/>
    <x v="1"/>
    <n v="12"/>
    <x v="2"/>
    <x v="0"/>
  </r>
  <r>
    <n v="8321"/>
    <n v="34"/>
    <x v="0"/>
    <x v="1"/>
    <x v="3"/>
    <s v="Beauty"/>
    <n v="622.4"/>
    <x v="39"/>
    <s v="Mobile"/>
    <x v="2"/>
    <x v="0"/>
    <n v="3"/>
    <x v="0"/>
    <x v="4"/>
    <n v="5"/>
    <x v="2"/>
    <x v="1"/>
  </r>
  <r>
    <n v="8322"/>
    <n v="59"/>
    <x v="0"/>
    <x v="2"/>
    <x v="7"/>
    <s v="Beauty"/>
    <n v="291.45"/>
    <x v="55"/>
    <s v="Mobile"/>
    <x v="4"/>
    <x v="0"/>
    <n v="6"/>
    <x v="0"/>
    <x v="4"/>
    <n v="8"/>
    <x v="1"/>
    <x v="1"/>
  </r>
  <r>
    <n v="8323"/>
    <n v="56"/>
    <x v="0"/>
    <x v="0"/>
    <x v="7"/>
    <s v="Toys"/>
    <n v="218.02"/>
    <x v="43"/>
    <s v="Mobile"/>
    <x v="1"/>
    <x v="1"/>
    <n v="8"/>
    <x v="1"/>
    <x v="3"/>
    <n v="5"/>
    <x v="2"/>
    <x v="0"/>
  </r>
  <r>
    <n v="8324"/>
    <n v="52"/>
    <x v="0"/>
    <x v="1"/>
    <x v="1"/>
    <s v="Electronics"/>
    <n v="967.66"/>
    <x v="27"/>
    <s v="Desktop"/>
    <x v="0"/>
    <x v="1"/>
    <n v="9"/>
    <x v="1"/>
    <x v="2"/>
    <n v="1"/>
    <x v="1"/>
    <x v="2"/>
  </r>
  <r>
    <n v="8325"/>
    <n v="41"/>
    <x v="0"/>
    <x v="1"/>
    <x v="2"/>
    <s v="Toys"/>
    <n v="844.65"/>
    <x v="9"/>
    <s v="Tablet"/>
    <x v="1"/>
    <x v="1"/>
    <n v="9"/>
    <x v="0"/>
    <x v="0"/>
    <n v="11"/>
    <x v="2"/>
    <x v="2"/>
  </r>
  <r>
    <n v="8326"/>
    <n v="67"/>
    <x v="1"/>
    <x v="2"/>
    <x v="7"/>
    <s v="Home"/>
    <n v="551.58000000000004"/>
    <x v="52"/>
    <s v="Desktop"/>
    <x v="2"/>
    <x v="1"/>
    <n v="8"/>
    <x v="0"/>
    <x v="2"/>
    <n v="5"/>
    <x v="0"/>
    <x v="2"/>
  </r>
  <r>
    <n v="8327"/>
    <n v="18"/>
    <x v="2"/>
    <x v="1"/>
    <x v="5"/>
    <s v="Groceries"/>
    <n v="559.6"/>
    <x v="13"/>
    <s v="Mobile"/>
    <x v="3"/>
    <x v="1"/>
    <n v="6"/>
    <x v="0"/>
    <x v="0"/>
    <n v="13"/>
    <x v="2"/>
    <x v="2"/>
  </r>
  <r>
    <n v="8328"/>
    <n v="25"/>
    <x v="0"/>
    <x v="1"/>
    <x v="3"/>
    <s v="Beauty"/>
    <n v="502.51"/>
    <x v="51"/>
    <s v="Tablet"/>
    <x v="4"/>
    <x v="1"/>
    <n v="3"/>
    <x v="0"/>
    <x v="3"/>
    <n v="11"/>
    <x v="1"/>
    <x v="0"/>
  </r>
  <r>
    <n v="8329"/>
    <n v="49"/>
    <x v="0"/>
    <x v="1"/>
    <x v="0"/>
    <s v="Books"/>
    <n v="665.02"/>
    <x v="18"/>
    <s v="Mobile"/>
    <x v="4"/>
    <x v="1"/>
    <n v="3"/>
    <x v="1"/>
    <x v="1"/>
    <n v="2"/>
    <x v="2"/>
    <x v="2"/>
  </r>
  <r>
    <n v="8330"/>
    <n v="62"/>
    <x v="1"/>
    <x v="2"/>
    <x v="3"/>
    <s v="Clothing"/>
    <n v="427.42"/>
    <x v="44"/>
    <s v="Mobile"/>
    <x v="1"/>
    <x v="1"/>
    <n v="6"/>
    <x v="1"/>
    <x v="1"/>
    <n v="13"/>
    <x v="1"/>
    <x v="2"/>
  </r>
  <r>
    <n v="8331"/>
    <n v="59"/>
    <x v="0"/>
    <x v="1"/>
    <x v="0"/>
    <s v="Sports"/>
    <n v="596.03"/>
    <x v="9"/>
    <s v="Mobile"/>
    <x v="0"/>
    <x v="1"/>
    <n v="4"/>
    <x v="0"/>
    <x v="1"/>
    <n v="3"/>
    <x v="2"/>
    <x v="1"/>
  </r>
  <r>
    <n v="8332"/>
    <n v="44"/>
    <x v="0"/>
    <x v="0"/>
    <x v="2"/>
    <s v="Toys"/>
    <n v="529.95000000000005"/>
    <x v="51"/>
    <s v="Desktop"/>
    <x v="4"/>
    <x v="1"/>
    <n v="3"/>
    <x v="1"/>
    <x v="0"/>
    <n v="3"/>
    <x v="1"/>
    <x v="2"/>
  </r>
  <r>
    <n v="8333"/>
    <n v="31"/>
    <x v="0"/>
    <x v="1"/>
    <x v="0"/>
    <s v="Books"/>
    <n v="732.41"/>
    <x v="42"/>
    <s v="Desktop"/>
    <x v="3"/>
    <x v="1"/>
    <n v="2"/>
    <x v="1"/>
    <x v="3"/>
    <n v="13"/>
    <x v="0"/>
    <x v="1"/>
  </r>
  <r>
    <n v="8334"/>
    <n v="41"/>
    <x v="0"/>
    <x v="1"/>
    <x v="3"/>
    <s v="Electronics"/>
    <n v="228.06"/>
    <x v="27"/>
    <s v="Mobile"/>
    <x v="0"/>
    <x v="0"/>
    <n v="8"/>
    <x v="0"/>
    <x v="0"/>
    <n v="8"/>
    <x v="1"/>
    <x v="2"/>
  </r>
  <r>
    <n v="8335"/>
    <n v="23"/>
    <x v="0"/>
    <x v="2"/>
    <x v="7"/>
    <s v="Toys"/>
    <n v="643.16"/>
    <x v="26"/>
    <s v="Mobile"/>
    <x v="1"/>
    <x v="1"/>
    <n v="1"/>
    <x v="1"/>
    <x v="2"/>
    <n v="9"/>
    <x v="0"/>
    <x v="0"/>
  </r>
  <r>
    <n v="8336"/>
    <n v="37"/>
    <x v="0"/>
    <x v="2"/>
    <x v="5"/>
    <s v="Groceries"/>
    <n v="342.12"/>
    <x v="56"/>
    <s v="Desktop"/>
    <x v="2"/>
    <x v="1"/>
    <n v="6"/>
    <x v="1"/>
    <x v="3"/>
    <n v="6"/>
    <x v="1"/>
    <x v="0"/>
  </r>
  <r>
    <n v="8337"/>
    <n v="22"/>
    <x v="0"/>
    <x v="1"/>
    <x v="2"/>
    <s v="Sports"/>
    <n v="769.71"/>
    <x v="34"/>
    <s v="Tablet"/>
    <x v="4"/>
    <x v="0"/>
    <n v="9"/>
    <x v="1"/>
    <x v="2"/>
    <n v="9"/>
    <x v="1"/>
    <x v="0"/>
  </r>
  <r>
    <n v="8338"/>
    <n v="34"/>
    <x v="0"/>
    <x v="0"/>
    <x v="4"/>
    <s v="Home"/>
    <n v="24.95"/>
    <x v="17"/>
    <s v="Tablet"/>
    <x v="4"/>
    <x v="1"/>
    <n v="7"/>
    <x v="1"/>
    <x v="1"/>
    <n v="11"/>
    <x v="1"/>
    <x v="2"/>
  </r>
  <r>
    <n v="8339"/>
    <n v="31"/>
    <x v="0"/>
    <x v="2"/>
    <x v="3"/>
    <s v="Books"/>
    <n v="798.8"/>
    <x v="9"/>
    <s v="Tablet"/>
    <x v="1"/>
    <x v="1"/>
    <n v="2"/>
    <x v="0"/>
    <x v="2"/>
    <n v="11"/>
    <x v="0"/>
    <x v="1"/>
  </r>
  <r>
    <n v="8340"/>
    <n v="52"/>
    <x v="0"/>
    <x v="0"/>
    <x v="3"/>
    <s v="Beauty"/>
    <n v="385.51"/>
    <x v="2"/>
    <s v="Desktop"/>
    <x v="4"/>
    <x v="0"/>
    <n v="9"/>
    <x v="0"/>
    <x v="2"/>
    <n v="6"/>
    <x v="0"/>
    <x v="2"/>
  </r>
  <r>
    <n v="8341"/>
    <n v="21"/>
    <x v="0"/>
    <x v="0"/>
    <x v="7"/>
    <s v="Clothing"/>
    <n v="572.98"/>
    <x v="50"/>
    <s v="Desktop"/>
    <x v="4"/>
    <x v="1"/>
    <n v="6"/>
    <x v="0"/>
    <x v="4"/>
    <n v="9"/>
    <x v="0"/>
    <x v="1"/>
  </r>
  <r>
    <n v="8342"/>
    <n v="66"/>
    <x v="1"/>
    <x v="2"/>
    <x v="7"/>
    <s v="Groceries"/>
    <n v="924.32"/>
    <x v="23"/>
    <s v="Mobile"/>
    <x v="2"/>
    <x v="1"/>
    <n v="9"/>
    <x v="0"/>
    <x v="1"/>
    <n v="2"/>
    <x v="1"/>
    <x v="0"/>
  </r>
  <r>
    <n v="8343"/>
    <n v="23"/>
    <x v="0"/>
    <x v="1"/>
    <x v="1"/>
    <s v="Home"/>
    <n v="931.72"/>
    <x v="21"/>
    <s v="Mobile"/>
    <x v="0"/>
    <x v="1"/>
    <n v="6"/>
    <x v="1"/>
    <x v="2"/>
    <n v="11"/>
    <x v="1"/>
    <x v="1"/>
  </r>
  <r>
    <n v="8344"/>
    <n v="48"/>
    <x v="0"/>
    <x v="0"/>
    <x v="4"/>
    <s v="Groceries"/>
    <n v="106.21"/>
    <x v="28"/>
    <s v="Mobile"/>
    <x v="1"/>
    <x v="0"/>
    <n v="8"/>
    <x v="1"/>
    <x v="2"/>
    <n v="7"/>
    <x v="2"/>
    <x v="2"/>
  </r>
  <r>
    <n v="8345"/>
    <n v="35"/>
    <x v="0"/>
    <x v="0"/>
    <x v="1"/>
    <s v="Clothing"/>
    <n v="176.66"/>
    <x v="28"/>
    <s v="Mobile"/>
    <x v="0"/>
    <x v="1"/>
    <n v="1"/>
    <x v="0"/>
    <x v="1"/>
    <n v="4"/>
    <x v="1"/>
    <x v="0"/>
  </r>
  <r>
    <n v="8346"/>
    <n v="20"/>
    <x v="0"/>
    <x v="0"/>
    <x v="7"/>
    <s v="Clothing"/>
    <n v="142.99"/>
    <x v="19"/>
    <s v="Desktop"/>
    <x v="2"/>
    <x v="0"/>
    <n v="1"/>
    <x v="1"/>
    <x v="0"/>
    <n v="13"/>
    <x v="0"/>
    <x v="0"/>
  </r>
  <r>
    <n v="8347"/>
    <n v="59"/>
    <x v="0"/>
    <x v="2"/>
    <x v="7"/>
    <s v="Sports"/>
    <n v="884.62"/>
    <x v="26"/>
    <s v="Mobile"/>
    <x v="2"/>
    <x v="0"/>
    <n v="1"/>
    <x v="0"/>
    <x v="1"/>
    <n v="5"/>
    <x v="0"/>
    <x v="1"/>
  </r>
  <r>
    <n v="8348"/>
    <n v="44"/>
    <x v="0"/>
    <x v="0"/>
    <x v="3"/>
    <s v="Sports"/>
    <n v="491.96"/>
    <x v="35"/>
    <s v="Desktop"/>
    <x v="1"/>
    <x v="1"/>
    <n v="2"/>
    <x v="1"/>
    <x v="2"/>
    <n v="8"/>
    <x v="1"/>
    <x v="2"/>
  </r>
  <r>
    <n v="8349"/>
    <n v="22"/>
    <x v="0"/>
    <x v="2"/>
    <x v="7"/>
    <s v="Home"/>
    <n v="630.03"/>
    <x v="12"/>
    <s v="Tablet"/>
    <x v="3"/>
    <x v="0"/>
    <n v="9"/>
    <x v="1"/>
    <x v="4"/>
    <n v="1"/>
    <x v="1"/>
    <x v="2"/>
  </r>
  <r>
    <n v="8350"/>
    <n v="48"/>
    <x v="0"/>
    <x v="0"/>
    <x v="7"/>
    <s v="Toys"/>
    <n v="707.23"/>
    <x v="38"/>
    <s v="Tablet"/>
    <x v="2"/>
    <x v="0"/>
    <n v="3"/>
    <x v="0"/>
    <x v="1"/>
    <n v="6"/>
    <x v="1"/>
    <x v="2"/>
  </r>
  <r>
    <n v="8351"/>
    <n v="21"/>
    <x v="0"/>
    <x v="2"/>
    <x v="1"/>
    <s v="Groceries"/>
    <n v="854.36"/>
    <x v="7"/>
    <s v="Mobile"/>
    <x v="1"/>
    <x v="1"/>
    <n v="4"/>
    <x v="1"/>
    <x v="0"/>
    <n v="13"/>
    <x v="1"/>
    <x v="2"/>
  </r>
  <r>
    <n v="8352"/>
    <n v="30"/>
    <x v="0"/>
    <x v="1"/>
    <x v="3"/>
    <s v="Beauty"/>
    <n v="14.62"/>
    <x v="37"/>
    <s v="Tablet"/>
    <x v="1"/>
    <x v="1"/>
    <n v="5"/>
    <x v="0"/>
    <x v="2"/>
    <n v="8"/>
    <x v="1"/>
    <x v="0"/>
  </r>
  <r>
    <n v="8353"/>
    <n v="20"/>
    <x v="0"/>
    <x v="1"/>
    <x v="0"/>
    <s v="Clothing"/>
    <n v="736.34"/>
    <x v="10"/>
    <s v="Desktop"/>
    <x v="1"/>
    <x v="0"/>
    <n v="8"/>
    <x v="0"/>
    <x v="0"/>
    <n v="7"/>
    <x v="1"/>
    <x v="1"/>
  </r>
  <r>
    <n v="8354"/>
    <n v="43"/>
    <x v="0"/>
    <x v="0"/>
    <x v="4"/>
    <s v="Electronics"/>
    <n v="230.38"/>
    <x v="16"/>
    <s v="Desktop"/>
    <x v="3"/>
    <x v="0"/>
    <n v="2"/>
    <x v="0"/>
    <x v="3"/>
    <n v="5"/>
    <x v="2"/>
    <x v="1"/>
  </r>
  <r>
    <n v="8355"/>
    <n v="32"/>
    <x v="0"/>
    <x v="2"/>
    <x v="6"/>
    <s v="Toys"/>
    <n v="133.38999999999999"/>
    <x v="46"/>
    <s v="Mobile"/>
    <x v="2"/>
    <x v="0"/>
    <n v="9"/>
    <x v="0"/>
    <x v="1"/>
    <n v="10"/>
    <x v="2"/>
    <x v="1"/>
  </r>
  <r>
    <n v="8356"/>
    <n v="64"/>
    <x v="1"/>
    <x v="1"/>
    <x v="5"/>
    <s v="Books"/>
    <n v="834.03"/>
    <x v="38"/>
    <s v="Mobile"/>
    <x v="3"/>
    <x v="0"/>
    <n v="5"/>
    <x v="1"/>
    <x v="3"/>
    <n v="8"/>
    <x v="2"/>
    <x v="2"/>
  </r>
  <r>
    <n v="8357"/>
    <n v="36"/>
    <x v="0"/>
    <x v="0"/>
    <x v="6"/>
    <s v="Sports"/>
    <n v="504.59"/>
    <x v="28"/>
    <s v="Desktop"/>
    <x v="0"/>
    <x v="1"/>
    <n v="7"/>
    <x v="0"/>
    <x v="3"/>
    <n v="4"/>
    <x v="1"/>
    <x v="1"/>
  </r>
  <r>
    <n v="8358"/>
    <n v="45"/>
    <x v="0"/>
    <x v="0"/>
    <x v="4"/>
    <s v="Books"/>
    <n v="512.04"/>
    <x v="54"/>
    <s v="Mobile"/>
    <x v="0"/>
    <x v="1"/>
    <n v="7"/>
    <x v="1"/>
    <x v="0"/>
    <n v="10"/>
    <x v="0"/>
    <x v="1"/>
  </r>
  <r>
    <n v="8359"/>
    <n v="58"/>
    <x v="0"/>
    <x v="0"/>
    <x v="5"/>
    <s v="Sports"/>
    <n v="954.53"/>
    <x v="41"/>
    <s v="Mobile"/>
    <x v="2"/>
    <x v="0"/>
    <n v="5"/>
    <x v="1"/>
    <x v="0"/>
    <n v="10"/>
    <x v="2"/>
    <x v="1"/>
  </r>
  <r>
    <n v="8360"/>
    <n v="38"/>
    <x v="0"/>
    <x v="2"/>
    <x v="1"/>
    <s v="Groceries"/>
    <n v="533.85"/>
    <x v="9"/>
    <s v="Mobile"/>
    <x v="4"/>
    <x v="0"/>
    <n v="9"/>
    <x v="0"/>
    <x v="2"/>
    <n v="2"/>
    <x v="2"/>
    <x v="2"/>
  </r>
  <r>
    <n v="8361"/>
    <n v="42"/>
    <x v="0"/>
    <x v="2"/>
    <x v="5"/>
    <s v="Groceries"/>
    <n v="986.12"/>
    <x v="15"/>
    <s v="Tablet"/>
    <x v="0"/>
    <x v="0"/>
    <n v="2"/>
    <x v="0"/>
    <x v="0"/>
    <n v="5"/>
    <x v="0"/>
    <x v="2"/>
  </r>
  <r>
    <n v="8362"/>
    <n v="39"/>
    <x v="0"/>
    <x v="0"/>
    <x v="7"/>
    <s v="Clothing"/>
    <n v="378.37"/>
    <x v="55"/>
    <s v="Mobile"/>
    <x v="4"/>
    <x v="1"/>
    <n v="4"/>
    <x v="0"/>
    <x v="1"/>
    <n v="10"/>
    <x v="0"/>
    <x v="0"/>
  </r>
  <r>
    <n v="8363"/>
    <n v="54"/>
    <x v="0"/>
    <x v="1"/>
    <x v="2"/>
    <s v="Groceries"/>
    <n v="413.41"/>
    <x v="32"/>
    <s v="Mobile"/>
    <x v="2"/>
    <x v="1"/>
    <n v="2"/>
    <x v="0"/>
    <x v="2"/>
    <n v="5"/>
    <x v="1"/>
    <x v="2"/>
  </r>
  <r>
    <n v="8364"/>
    <n v="34"/>
    <x v="0"/>
    <x v="0"/>
    <x v="7"/>
    <s v="Sports"/>
    <n v="10.09"/>
    <x v="4"/>
    <s v="Mobile"/>
    <x v="1"/>
    <x v="0"/>
    <n v="7"/>
    <x v="1"/>
    <x v="2"/>
    <n v="6"/>
    <x v="1"/>
    <x v="0"/>
  </r>
  <r>
    <n v="8365"/>
    <n v="45"/>
    <x v="0"/>
    <x v="2"/>
    <x v="6"/>
    <s v="Electronics"/>
    <n v="538.29999999999995"/>
    <x v="30"/>
    <s v="Desktop"/>
    <x v="0"/>
    <x v="1"/>
    <n v="3"/>
    <x v="1"/>
    <x v="2"/>
    <n v="6"/>
    <x v="1"/>
    <x v="1"/>
  </r>
  <r>
    <n v="8366"/>
    <n v="65"/>
    <x v="1"/>
    <x v="1"/>
    <x v="6"/>
    <s v="Books"/>
    <n v="855.07"/>
    <x v="4"/>
    <s v="Desktop"/>
    <x v="3"/>
    <x v="0"/>
    <n v="2"/>
    <x v="1"/>
    <x v="0"/>
    <n v="5"/>
    <x v="2"/>
    <x v="0"/>
  </r>
  <r>
    <n v="8367"/>
    <n v="59"/>
    <x v="0"/>
    <x v="1"/>
    <x v="5"/>
    <s v="Beauty"/>
    <n v="277.8"/>
    <x v="32"/>
    <s v="Tablet"/>
    <x v="0"/>
    <x v="0"/>
    <n v="3"/>
    <x v="0"/>
    <x v="0"/>
    <n v="7"/>
    <x v="1"/>
    <x v="2"/>
  </r>
  <r>
    <n v="8368"/>
    <n v="28"/>
    <x v="0"/>
    <x v="0"/>
    <x v="6"/>
    <s v="Groceries"/>
    <n v="290.48"/>
    <x v="38"/>
    <s v="Mobile"/>
    <x v="1"/>
    <x v="0"/>
    <n v="5"/>
    <x v="0"/>
    <x v="0"/>
    <n v="6"/>
    <x v="0"/>
    <x v="0"/>
  </r>
  <r>
    <n v="8369"/>
    <n v="63"/>
    <x v="1"/>
    <x v="2"/>
    <x v="5"/>
    <s v="Clothing"/>
    <n v="768.68"/>
    <x v="35"/>
    <s v="Desktop"/>
    <x v="1"/>
    <x v="0"/>
    <n v="3"/>
    <x v="0"/>
    <x v="3"/>
    <n v="3"/>
    <x v="2"/>
    <x v="0"/>
  </r>
  <r>
    <n v="8370"/>
    <n v="25"/>
    <x v="0"/>
    <x v="0"/>
    <x v="1"/>
    <s v="Groceries"/>
    <n v="222.46"/>
    <x v="55"/>
    <s v="Desktop"/>
    <x v="4"/>
    <x v="1"/>
    <n v="6"/>
    <x v="1"/>
    <x v="1"/>
    <n v="1"/>
    <x v="2"/>
    <x v="2"/>
  </r>
  <r>
    <n v="8371"/>
    <n v="58"/>
    <x v="0"/>
    <x v="1"/>
    <x v="0"/>
    <s v="Beauty"/>
    <n v="336.23"/>
    <x v="26"/>
    <s v="Desktop"/>
    <x v="4"/>
    <x v="1"/>
    <n v="5"/>
    <x v="0"/>
    <x v="1"/>
    <n v="9"/>
    <x v="1"/>
    <x v="0"/>
  </r>
  <r>
    <n v="8372"/>
    <n v="22"/>
    <x v="0"/>
    <x v="0"/>
    <x v="7"/>
    <s v="Books"/>
    <n v="716.49"/>
    <x v="43"/>
    <s v="Desktop"/>
    <x v="2"/>
    <x v="1"/>
    <n v="6"/>
    <x v="1"/>
    <x v="3"/>
    <n v="12"/>
    <x v="0"/>
    <x v="0"/>
  </r>
  <r>
    <n v="8373"/>
    <n v="58"/>
    <x v="0"/>
    <x v="1"/>
    <x v="0"/>
    <s v="Groceries"/>
    <n v="932.94"/>
    <x v="16"/>
    <s v="Tablet"/>
    <x v="1"/>
    <x v="1"/>
    <n v="9"/>
    <x v="0"/>
    <x v="0"/>
    <n v="5"/>
    <x v="0"/>
    <x v="2"/>
  </r>
  <r>
    <n v="8374"/>
    <n v="46"/>
    <x v="0"/>
    <x v="0"/>
    <x v="1"/>
    <s v="Toys"/>
    <n v="64.55"/>
    <x v="30"/>
    <s v="Tablet"/>
    <x v="2"/>
    <x v="1"/>
    <n v="7"/>
    <x v="0"/>
    <x v="2"/>
    <n v="10"/>
    <x v="2"/>
    <x v="0"/>
  </r>
  <r>
    <n v="8375"/>
    <n v="40"/>
    <x v="0"/>
    <x v="1"/>
    <x v="0"/>
    <s v="Home"/>
    <n v="649.66"/>
    <x v="14"/>
    <s v="Mobile"/>
    <x v="4"/>
    <x v="1"/>
    <n v="2"/>
    <x v="1"/>
    <x v="0"/>
    <n v="5"/>
    <x v="0"/>
    <x v="1"/>
  </r>
  <r>
    <n v="8376"/>
    <n v="51"/>
    <x v="0"/>
    <x v="1"/>
    <x v="4"/>
    <s v="Toys"/>
    <n v="236.43"/>
    <x v="0"/>
    <s v="Tablet"/>
    <x v="0"/>
    <x v="0"/>
    <n v="7"/>
    <x v="1"/>
    <x v="1"/>
    <n v="8"/>
    <x v="0"/>
    <x v="1"/>
  </r>
  <r>
    <n v="8377"/>
    <n v="42"/>
    <x v="0"/>
    <x v="2"/>
    <x v="4"/>
    <s v="Electronics"/>
    <n v="56.65"/>
    <x v="18"/>
    <s v="Desktop"/>
    <x v="2"/>
    <x v="0"/>
    <n v="6"/>
    <x v="0"/>
    <x v="1"/>
    <n v="10"/>
    <x v="1"/>
    <x v="2"/>
  </r>
  <r>
    <n v="8378"/>
    <n v="42"/>
    <x v="0"/>
    <x v="1"/>
    <x v="5"/>
    <s v="Books"/>
    <n v="312.88"/>
    <x v="50"/>
    <s v="Mobile"/>
    <x v="2"/>
    <x v="1"/>
    <n v="5"/>
    <x v="1"/>
    <x v="4"/>
    <n v="8"/>
    <x v="0"/>
    <x v="2"/>
  </r>
  <r>
    <n v="8379"/>
    <n v="66"/>
    <x v="1"/>
    <x v="1"/>
    <x v="4"/>
    <s v="Home"/>
    <n v="695.36"/>
    <x v="31"/>
    <s v="Mobile"/>
    <x v="3"/>
    <x v="0"/>
    <n v="8"/>
    <x v="0"/>
    <x v="2"/>
    <n v="10"/>
    <x v="0"/>
    <x v="2"/>
  </r>
  <r>
    <n v="8380"/>
    <n v="39"/>
    <x v="0"/>
    <x v="1"/>
    <x v="7"/>
    <s v="Toys"/>
    <n v="888.59"/>
    <x v="28"/>
    <s v="Desktop"/>
    <x v="4"/>
    <x v="0"/>
    <n v="2"/>
    <x v="0"/>
    <x v="3"/>
    <n v="13"/>
    <x v="2"/>
    <x v="0"/>
  </r>
  <r>
    <n v="8381"/>
    <n v="65"/>
    <x v="1"/>
    <x v="1"/>
    <x v="7"/>
    <s v="Groceries"/>
    <n v="691.57"/>
    <x v="8"/>
    <s v="Desktop"/>
    <x v="2"/>
    <x v="0"/>
    <n v="8"/>
    <x v="0"/>
    <x v="3"/>
    <n v="6"/>
    <x v="2"/>
    <x v="1"/>
  </r>
  <r>
    <n v="8382"/>
    <n v="68"/>
    <x v="1"/>
    <x v="2"/>
    <x v="3"/>
    <s v="Sports"/>
    <n v="818.69"/>
    <x v="11"/>
    <s v="Mobile"/>
    <x v="4"/>
    <x v="0"/>
    <n v="6"/>
    <x v="1"/>
    <x v="1"/>
    <n v="8"/>
    <x v="0"/>
    <x v="1"/>
  </r>
  <r>
    <n v="8383"/>
    <n v="52"/>
    <x v="0"/>
    <x v="0"/>
    <x v="7"/>
    <s v="Sports"/>
    <n v="414.29"/>
    <x v="6"/>
    <s v="Mobile"/>
    <x v="2"/>
    <x v="1"/>
    <n v="9"/>
    <x v="1"/>
    <x v="3"/>
    <n v="6"/>
    <x v="0"/>
    <x v="0"/>
  </r>
  <r>
    <n v="8384"/>
    <n v="29"/>
    <x v="0"/>
    <x v="0"/>
    <x v="2"/>
    <s v="Beauty"/>
    <n v="212.16"/>
    <x v="0"/>
    <s v="Mobile"/>
    <x v="2"/>
    <x v="1"/>
    <n v="8"/>
    <x v="0"/>
    <x v="3"/>
    <n v="5"/>
    <x v="1"/>
    <x v="1"/>
  </r>
  <r>
    <n v="8385"/>
    <n v="23"/>
    <x v="0"/>
    <x v="0"/>
    <x v="5"/>
    <s v="Toys"/>
    <n v="189.55"/>
    <x v="23"/>
    <s v="Mobile"/>
    <x v="3"/>
    <x v="0"/>
    <n v="7"/>
    <x v="0"/>
    <x v="2"/>
    <n v="13"/>
    <x v="0"/>
    <x v="1"/>
  </r>
  <r>
    <n v="8386"/>
    <n v="53"/>
    <x v="0"/>
    <x v="1"/>
    <x v="3"/>
    <s v="Clothing"/>
    <n v="364.98"/>
    <x v="31"/>
    <s v="Mobile"/>
    <x v="0"/>
    <x v="0"/>
    <n v="6"/>
    <x v="0"/>
    <x v="1"/>
    <n v="7"/>
    <x v="1"/>
    <x v="0"/>
  </r>
  <r>
    <n v="8387"/>
    <n v="47"/>
    <x v="0"/>
    <x v="1"/>
    <x v="3"/>
    <s v="Home"/>
    <n v="946.67"/>
    <x v="20"/>
    <s v="Mobile"/>
    <x v="0"/>
    <x v="0"/>
    <n v="9"/>
    <x v="1"/>
    <x v="2"/>
    <n v="3"/>
    <x v="1"/>
    <x v="1"/>
  </r>
  <r>
    <n v="8388"/>
    <n v="48"/>
    <x v="0"/>
    <x v="1"/>
    <x v="7"/>
    <s v="Groceries"/>
    <n v="432.06"/>
    <x v="3"/>
    <s v="Desktop"/>
    <x v="1"/>
    <x v="1"/>
    <n v="3"/>
    <x v="1"/>
    <x v="3"/>
    <n v="12"/>
    <x v="1"/>
    <x v="0"/>
  </r>
  <r>
    <n v="8389"/>
    <n v="22"/>
    <x v="0"/>
    <x v="0"/>
    <x v="5"/>
    <s v="Beauty"/>
    <n v="520.85"/>
    <x v="31"/>
    <s v="Mobile"/>
    <x v="2"/>
    <x v="1"/>
    <n v="5"/>
    <x v="0"/>
    <x v="4"/>
    <n v="6"/>
    <x v="1"/>
    <x v="0"/>
  </r>
  <r>
    <n v="8390"/>
    <n v="58"/>
    <x v="0"/>
    <x v="0"/>
    <x v="2"/>
    <s v="Toys"/>
    <n v="783.01"/>
    <x v="12"/>
    <s v="Desktop"/>
    <x v="3"/>
    <x v="1"/>
    <n v="2"/>
    <x v="0"/>
    <x v="1"/>
    <n v="9"/>
    <x v="0"/>
    <x v="2"/>
  </r>
  <r>
    <n v="8391"/>
    <n v="46"/>
    <x v="0"/>
    <x v="1"/>
    <x v="6"/>
    <s v="Books"/>
    <n v="128.38999999999999"/>
    <x v="29"/>
    <s v="Mobile"/>
    <x v="3"/>
    <x v="0"/>
    <n v="5"/>
    <x v="0"/>
    <x v="3"/>
    <n v="4"/>
    <x v="0"/>
    <x v="2"/>
  </r>
  <r>
    <n v="8392"/>
    <n v="66"/>
    <x v="1"/>
    <x v="0"/>
    <x v="6"/>
    <s v="Books"/>
    <n v="416.9"/>
    <x v="37"/>
    <s v="Desktop"/>
    <x v="2"/>
    <x v="1"/>
    <n v="8"/>
    <x v="0"/>
    <x v="4"/>
    <n v="2"/>
    <x v="1"/>
    <x v="2"/>
  </r>
  <r>
    <n v="8393"/>
    <n v="50"/>
    <x v="0"/>
    <x v="1"/>
    <x v="2"/>
    <s v="Groceries"/>
    <n v="206.23"/>
    <x v="43"/>
    <s v="Mobile"/>
    <x v="3"/>
    <x v="1"/>
    <n v="2"/>
    <x v="1"/>
    <x v="1"/>
    <n v="3"/>
    <x v="2"/>
    <x v="2"/>
  </r>
  <r>
    <n v="8394"/>
    <n v="42"/>
    <x v="0"/>
    <x v="0"/>
    <x v="5"/>
    <s v="Books"/>
    <n v="531.88"/>
    <x v="53"/>
    <s v="Mobile"/>
    <x v="2"/>
    <x v="1"/>
    <n v="9"/>
    <x v="0"/>
    <x v="1"/>
    <n v="6"/>
    <x v="2"/>
    <x v="2"/>
  </r>
  <r>
    <n v="8395"/>
    <n v="31"/>
    <x v="0"/>
    <x v="2"/>
    <x v="4"/>
    <s v="Sports"/>
    <n v="232.07"/>
    <x v="29"/>
    <s v="Desktop"/>
    <x v="2"/>
    <x v="1"/>
    <n v="6"/>
    <x v="1"/>
    <x v="3"/>
    <n v="7"/>
    <x v="0"/>
    <x v="2"/>
  </r>
  <r>
    <n v="8396"/>
    <n v="22"/>
    <x v="0"/>
    <x v="1"/>
    <x v="7"/>
    <s v="Books"/>
    <n v="16.57"/>
    <x v="23"/>
    <s v="Tablet"/>
    <x v="3"/>
    <x v="1"/>
    <n v="8"/>
    <x v="1"/>
    <x v="4"/>
    <n v="11"/>
    <x v="2"/>
    <x v="2"/>
  </r>
  <r>
    <n v="8397"/>
    <n v="28"/>
    <x v="0"/>
    <x v="2"/>
    <x v="7"/>
    <s v="Clothing"/>
    <n v="470.42"/>
    <x v="30"/>
    <s v="Desktop"/>
    <x v="0"/>
    <x v="0"/>
    <n v="1"/>
    <x v="1"/>
    <x v="2"/>
    <n v="5"/>
    <x v="0"/>
    <x v="1"/>
  </r>
  <r>
    <n v="8398"/>
    <n v="26"/>
    <x v="0"/>
    <x v="1"/>
    <x v="7"/>
    <s v="Books"/>
    <n v="25.98"/>
    <x v="31"/>
    <s v="Mobile"/>
    <x v="0"/>
    <x v="0"/>
    <n v="4"/>
    <x v="1"/>
    <x v="0"/>
    <n v="4"/>
    <x v="1"/>
    <x v="2"/>
  </r>
  <r>
    <n v="8399"/>
    <n v="19"/>
    <x v="2"/>
    <x v="1"/>
    <x v="1"/>
    <s v="Books"/>
    <n v="108.78"/>
    <x v="13"/>
    <s v="Tablet"/>
    <x v="2"/>
    <x v="0"/>
    <n v="6"/>
    <x v="0"/>
    <x v="2"/>
    <n v="1"/>
    <x v="0"/>
    <x v="2"/>
  </r>
  <r>
    <n v="8400"/>
    <n v="53"/>
    <x v="0"/>
    <x v="0"/>
    <x v="1"/>
    <s v="Books"/>
    <n v="48.74"/>
    <x v="32"/>
    <s v="Mobile"/>
    <x v="3"/>
    <x v="0"/>
    <n v="2"/>
    <x v="1"/>
    <x v="1"/>
    <n v="10"/>
    <x v="0"/>
    <x v="2"/>
  </r>
  <r>
    <n v="8401"/>
    <n v="57"/>
    <x v="0"/>
    <x v="1"/>
    <x v="4"/>
    <s v="Books"/>
    <n v="672.46"/>
    <x v="39"/>
    <s v="Tablet"/>
    <x v="3"/>
    <x v="0"/>
    <n v="4"/>
    <x v="0"/>
    <x v="3"/>
    <n v="6"/>
    <x v="0"/>
    <x v="1"/>
  </r>
  <r>
    <n v="8402"/>
    <n v="37"/>
    <x v="0"/>
    <x v="0"/>
    <x v="5"/>
    <s v="Toys"/>
    <n v="434.23"/>
    <x v="3"/>
    <s v="Desktop"/>
    <x v="4"/>
    <x v="1"/>
    <n v="8"/>
    <x v="0"/>
    <x v="4"/>
    <n v="7"/>
    <x v="0"/>
    <x v="2"/>
  </r>
  <r>
    <n v="8403"/>
    <n v="61"/>
    <x v="1"/>
    <x v="0"/>
    <x v="4"/>
    <s v="Sports"/>
    <n v="429.85"/>
    <x v="1"/>
    <s v="Tablet"/>
    <x v="2"/>
    <x v="0"/>
    <n v="9"/>
    <x v="1"/>
    <x v="1"/>
    <n v="5"/>
    <x v="1"/>
    <x v="2"/>
  </r>
  <r>
    <n v="8404"/>
    <n v="55"/>
    <x v="0"/>
    <x v="2"/>
    <x v="3"/>
    <s v="Home"/>
    <n v="589.33000000000004"/>
    <x v="21"/>
    <s v="Mobile"/>
    <x v="4"/>
    <x v="1"/>
    <n v="9"/>
    <x v="0"/>
    <x v="2"/>
    <n v="4"/>
    <x v="2"/>
    <x v="2"/>
  </r>
  <r>
    <n v="8405"/>
    <n v="49"/>
    <x v="0"/>
    <x v="1"/>
    <x v="6"/>
    <s v="Beauty"/>
    <n v="41.53"/>
    <x v="10"/>
    <s v="Mobile"/>
    <x v="4"/>
    <x v="0"/>
    <n v="8"/>
    <x v="0"/>
    <x v="3"/>
    <n v="10"/>
    <x v="2"/>
    <x v="2"/>
  </r>
  <r>
    <n v="8406"/>
    <n v="27"/>
    <x v="0"/>
    <x v="2"/>
    <x v="4"/>
    <s v="Toys"/>
    <n v="605.96"/>
    <x v="9"/>
    <s v="Tablet"/>
    <x v="3"/>
    <x v="0"/>
    <n v="8"/>
    <x v="1"/>
    <x v="3"/>
    <n v="11"/>
    <x v="1"/>
    <x v="2"/>
  </r>
  <r>
    <n v="8407"/>
    <n v="34"/>
    <x v="0"/>
    <x v="0"/>
    <x v="2"/>
    <s v="Clothing"/>
    <n v="457.38"/>
    <x v="11"/>
    <s v="Desktop"/>
    <x v="1"/>
    <x v="1"/>
    <n v="9"/>
    <x v="1"/>
    <x v="3"/>
    <n v="6"/>
    <x v="1"/>
    <x v="1"/>
  </r>
  <r>
    <n v="8408"/>
    <n v="19"/>
    <x v="2"/>
    <x v="0"/>
    <x v="3"/>
    <s v="Beauty"/>
    <n v="12.73"/>
    <x v="26"/>
    <s v="Tablet"/>
    <x v="4"/>
    <x v="1"/>
    <n v="3"/>
    <x v="1"/>
    <x v="1"/>
    <n v="5"/>
    <x v="2"/>
    <x v="2"/>
  </r>
  <r>
    <n v="8409"/>
    <n v="34"/>
    <x v="0"/>
    <x v="2"/>
    <x v="1"/>
    <s v="Electronics"/>
    <n v="984.56"/>
    <x v="49"/>
    <s v="Tablet"/>
    <x v="1"/>
    <x v="1"/>
    <n v="7"/>
    <x v="1"/>
    <x v="3"/>
    <n v="6"/>
    <x v="2"/>
    <x v="1"/>
  </r>
  <r>
    <n v="8410"/>
    <n v="66"/>
    <x v="1"/>
    <x v="1"/>
    <x v="7"/>
    <s v="Clothing"/>
    <n v="665.5"/>
    <x v="28"/>
    <s v="Desktop"/>
    <x v="1"/>
    <x v="0"/>
    <n v="4"/>
    <x v="0"/>
    <x v="3"/>
    <n v="7"/>
    <x v="0"/>
    <x v="0"/>
  </r>
  <r>
    <n v="8411"/>
    <n v="60"/>
    <x v="1"/>
    <x v="1"/>
    <x v="5"/>
    <s v="Clothing"/>
    <n v="820.98"/>
    <x v="57"/>
    <s v="Tablet"/>
    <x v="1"/>
    <x v="1"/>
    <n v="2"/>
    <x v="0"/>
    <x v="4"/>
    <n v="5"/>
    <x v="1"/>
    <x v="2"/>
  </r>
  <r>
    <n v="8412"/>
    <n v="39"/>
    <x v="0"/>
    <x v="1"/>
    <x v="6"/>
    <s v="Toys"/>
    <n v="996.76"/>
    <x v="0"/>
    <s v="Desktop"/>
    <x v="3"/>
    <x v="1"/>
    <n v="9"/>
    <x v="1"/>
    <x v="3"/>
    <n v="12"/>
    <x v="0"/>
    <x v="2"/>
  </r>
  <r>
    <n v="8413"/>
    <n v="26"/>
    <x v="0"/>
    <x v="2"/>
    <x v="5"/>
    <s v="Home"/>
    <n v="771.5"/>
    <x v="37"/>
    <s v="Mobile"/>
    <x v="4"/>
    <x v="1"/>
    <n v="8"/>
    <x v="1"/>
    <x v="1"/>
    <n v="5"/>
    <x v="2"/>
    <x v="1"/>
  </r>
  <r>
    <n v="8414"/>
    <n v="50"/>
    <x v="0"/>
    <x v="1"/>
    <x v="4"/>
    <s v="Books"/>
    <n v="458.67"/>
    <x v="43"/>
    <s v="Desktop"/>
    <x v="1"/>
    <x v="1"/>
    <n v="7"/>
    <x v="1"/>
    <x v="3"/>
    <n v="2"/>
    <x v="0"/>
    <x v="1"/>
  </r>
  <r>
    <n v="8415"/>
    <n v="30"/>
    <x v="0"/>
    <x v="2"/>
    <x v="2"/>
    <s v="Toys"/>
    <n v="708.39"/>
    <x v="5"/>
    <s v="Desktop"/>
    <x v="3"/>
    <x v="1"/>
    <n v="1"/>
    <x v="0"/>
    <x v="2"/>
    <n v="1"/>
    <x v="2"/>
    <x v="0"/>
  </r>
  <r>
    <n v="8416"/>
    <n v="30"/>
    <x v="0"/>
    <x v="2"/>
    <x v="2"/>
    <s v="Clothing"/>
    <n v="145.77000000000001"/>
    <x v="28"/>
    <s v="Desktop"/>
    <x v="0"/>
    <x v="0"/>
    <n v="3"/>
    <x v="0"/>
    <x v="2"/>
    <n v="4"/>
    <x v="1"/>
    <x v="0"/>
  </r>
  <r>
    <n v="8417"/>
    <n v="26"/>
    <x v="0"/>
    <x v="1"/>
    <x v="3"/>
    <s v="Beauty"/>
    <n v="872.13"/>
    <x v="24"/>
    <s v="Tablet"/>
    <x v="2"/>
    <x v="0"/>
    <n v="5"/>
    <x v="0"/>
    <x v="0"/>
    <n v="8"/>
    <x v="2"/>
    <x v="1"/>
  </r>
  <r>
    <n v="8418"/>
    <n v="66"/>
    <x v="1"/>
    <x v="1"/>
    <x v="0"/>
    <s v="Books"/>
    <n v="659.52"/>
    <x v="52"/>
    <s v="Tablet"/>
    <x v="2"/>
    <x v="1"/>
    <n v="8"/>
    <x v="1"/>
    <x v="4"/>
    <n v="9"/>
    <x v="1"/>
    <x v="0"/>
  </r>
  <r>
    <n v="8419"/>
    <n v="19"/>
    <x v="2"/>
    <x v="1"/>
    <x v="7"/>
    <s v="Books"/>
    <n v="770.71"/>
    <x v="19"/>
    <s v="Tablet"/>
    <x v="0"/>
    <x v="1"/>
    <n v="9"/>
    <x v="1"/>
    <x v="3"/>
    <n v="12"/>
    <x v="2"/>
    <x v="0"/>
  </r>
  <r>
    <n v="8420"/>
    <n v="55"/>
    <x v="0"/>
    <x v="2"/>
    <x v="3"/>
    <s v="Toys"/>
    <n v="82.92"/>
    <x v="50"/>
    <s v="Tablet"/>
    <x v="2"/>
    <x v="1"/>
    <n v="1"/>
    <x v="0"/>
    <x v="0"/>
    <n v="12"/>
    <x v="0"/>
    <x v="0"/>
  </r>
  <r>
    <n v="8421"/>
    <n v="22"/>
    <x v="0"/>
    <x v="0"/>
    <x v="6"/>
    <s v="Groceries"/>
    <n v="867.98"/>
    <x v="23"/>
    <s v="Mobile"/>
    <x v="0"/>
    <x v="1"/>
    <n v="7"/>
    <x v="1"/>
    <x v="3"/>
    <n v="13"/>
    <x v="0"/>
    <x v="2"/>
  </r>
  <r>
    <n v="8422"/>
    <n v="26"/>
    <x v="0"/>
    <x v="0"/>
    <x v="5"/>
    <s v="Beauty"/>
    <n v="621.55999999999995"/>
    <x v="21"/>
    <s v="Desktop"/>
    <x v="3"/>
    <x v="1"/>
    <n v="7"/>
    <x v="0"/>
    <x v="3"/>
    <n v="4"/>
    <x v="2"/>
    <x v="1"/>
  </r>
  <r>
    <n v="8423"/>
    <n v="20"/>
    <x v="0"/>
    <x v="2"/>
    <x v="1"/>
    <s v="Sports"/>
    <n v="632.19000000000005"/>
    <x v="28"/>
    <s v="Mobile"/>
    <x v="0"/>
    <x v="0"/>
    <n v="1"/>
    <x v="0"/>
    <x v="2"/>
    <n v="9"/>
    <x v="0"/>
    <x v="1"/>
  </r>
  <r>
    <n v="8424"/>
    <n v="35"/>
    <x v="0"/>
    <x v="0"/>
    <x v="6"/>
    <s v="Toys"/>
    <n v="663.02"/>
    <x v="27"/>
    <s v="Mobile"/>
    <x v="4"/>
    <x v="0"/>
    <n v="7"/>
    <x v="0"/>
    <x v="2"/>
    <n v="5"/>
    <x v="1"/>
    <x v="0"/>
  </r>
  <r>
    <n v="8425"/>
    <n v="45"/>
    <x v="0"/>
    <x v="1"/>
    <x v="3"/>
    <s v="Clothing"/>
    <n v="887.75"/>
    <x v="53"/>
    <s v="Tablet"/>
    <x v="1"/>
    <x v="1"/>
    <n v="9"/>
    <x v="0"/>
    <x v="2"/>
    <n v="8"/>
    <x v="1"/>
    <x v="0"/>
  </r>
  <r>
    <n v="8426"/>
    <n v="29"/>
    <x v="0"/>
    <x v="1"/>
    <x v="0"/>
    <s v="Electronics"/>
    <n v="75.95"/>
    <x v="13"/>
    <s v="Mobile"/>
    <x v="1"/>
    <x v="1"/>
    <n v="2"/>
    <x v="0"/>
    <x v="0"/>
    <n v="12"/>
    <x v="1"/>
    <x v="0"/>
  </r>
  <r>
    <n v="8427"/>
    <n v="67"/>
    <x v="1"/>
    <x v="1"/>
    <x v="5"/>
    <s v="Groceries"/>
    <n v="854.49"/>
    <x v="19"/>
    <s v="Desktop"/>
    <x v="1"/>
    <x v="0"/>
    <n v="7"/>
    <x v="1"/>
    <x v="3"/>
    <n v="1"/>
    <x v="0"/>
    <x v="1"/>
  </r>
  <r>
    <n v="8428"/>
    <n v="33"/>
    <x v="0"/>
    <x v="2"/>
    <x v="6"/>
    <s v="Sports"/>
    <n v="278.43"/>
    <x v="43"/>
    <s v="Desktop"/>
    <x v="3"/>
    <x v="0"/>
    <n v="8"/>
    <x v="0"/>
    <x v="4"/>
    <n v="5"/>
    <x v="2"/>
    <x v="1"/>
  </r>
  <r>
    <n v="8429"/>
    <n v="34"/>
    <x v="0"/>
    <x v="0"/>
    <x v="1"/>
    <s v="Books"/>
    <n v="230.26"/>
    <x v="55"/>
    <s v="Tablet"/>
    <x v="2"/>
    <x v="0"/>
    <n v="8"/>
    <x v="0"/>
    <x v="2"/>
    <n v="1"/>
    <x v="0"/>
    <x v="1"/>
  </r>
  <r>
    <n v="8430"/>
    <n v="37"/>
    <x v="0"/>
    <x v="1"/>
    <x v="2"/>
    <s v="Clothing"/>
    <n v="392.46"/>
    <x v="56"/>
    <s v="Desktop"/>
    <x v="4"/>
    <x v="1"/>
    <n v="5"/>
    <x v="1"/>
    <x v="3"/>
    <n v="2"/>
    <x v="0"/>
    <x v="2"/>
  </r>
  <r>
    <n v="8431"/>
    <n v="51"/>
    <x v="0"/>
    <x v="0"/>
    <x v="6"/>
    <s v="Sports"/>
    <n v="786.89"/>
    <x v="56"/>
    <s v="Desktop"/>
    <x v="3"/>
    <x v="0"/>
    <n v="6"/>
    <x v="0"/>
    <x v="0"/>
    <n v="10"/>
    <x v="2"/>
    <x v="0"/>
  </r>
  <r>
    <n v="8432"/>
    <n v="27"/>
    <x v="0"/>
    <x v="2"/>
    <x v="7"/>
    <s v="Groceries"/>
    <n v="818.47"/>
    <x v="35"/>
    <s v="Desktop"/>
    <x v="2"/>
    <x v="1"/>
    <n v="8"/>
    <x v="0"/>
    <x v="4"/>
    <n v="2"/>
    <x v="1"/>
    <x v="2"/>
  </r>
  <r>
    <n v="8433"/>
    <n v="19"/>
    <x v="2"/>
    <x v="0"/>
    <x v="7"/>
    <s v="Beauty"/>
    <n v="218.49"/>
    <x v="30"/>
    <s v="Mobile"/>
    <x v="2"/>
    <x v="1"/>
    <n v="3"/>
    <x v="1"/>
    <x v="0"/>
    <n v="13"/>
    <x v="0"/>
    <x v="2"/>
  </r>
  <r>
    <n v="8434"/>
    <n v="62"/>
    <x v="1"/>
    <x v="2"/>
    <x v="7"/>
    <s v="Sports"/>
    <n v="510.53"/>
    <x v="11"/>
    <s v="Mobile"/>
    <x v="4"/>
    <x v="1"/>
    <n v="5"/>
    <x v="0"/>
    <x v="4"/>
    <n v="7"/>
    <x v="1"/>
    <x v="2"/>
  </r>
  <r>
    <n v="8435"/>
    <n v="45"/>
    <x v="0"/>
    <x v="1"/>
    <x v="4"/>
    <s v="Beauty"/>
    <n v="732.71"/>
    <x v="51"/>
    <s v="Tablet"/>
    <x v="0"/>
    <x v="1"/>
    <n v="2"/>
    <x v="1"/>
    <x v="1"/>
    <n v="11"/>
    <x v="1"/>
    <x v="0"/>
  </r>
  <r>
    <n v="8436"/>
    <n v="25"/>
    <x v="0"/>
    <x v="0"/>
    <x v="4"/>
    <s v="Electronics"/>
    <n v="461.71"/>
    <x v="42"/>
    <s v="Mobile"/>
    <x v="4"/>
    <x v="0"/>
    <n v="9"/>
    <x v="1"/>
    <x v="0"/>
    <n v="10"/>
    <x v="2"/>
    <x v="0"/>
  </r>
  <r>
    <n v="8437"/>
    <n v="23"/>
    <x v="0"/>
    <x v="1"/>
    <x v="6"/>
    <s v="Home"/>
    <n v="401.55"/>
    <x v="25"/>
    <s v="Desktop"/>
    <x v="2"/>
    <x v="0"/>
    <n v="4"/>
    <x v="1"/>
    <x v="1"/>
    <n v="7"/>
    <x v="1"/>
    <x v="2"/>
  </r>
  <r>
    <n v="8438"/>
    <n v="67"/>
    <x v="1"/>
    <x v="1"/>
    <x v="3"/>
    <s v="Groceries"/>
    <n v="203.66"/>
    <x v="55"/>
    <s v="Tablet"/>
    <x v="2"/>
    <x v="0"/>
    <n v="7"/>
    <x v="1"/>
    <x v="2"/>
    <n v="4"/>
    <x v="0"/>
    <x v="0"/>
  </r>
  <r>
    <n v="8439"/>
    <n v="45"/>
    <x v="0"/>
    <x v="0"/>
    <x v="6"/>
    <s v="Clothing"/>
    <n v="461.55"/>
    <x v="10"/>
    <s v="Mobile"/>
    <x v="2"/>
    <x v="1"/>
    <n v="3"/>
    <x v="1"/>
    <x v="0"/>
    <n v="10"/>
    <x v="1"/>
    <x v="0"/>
  </r>
  <r>
    <n v="8440"/>
    <n v="44"/>
    <x v="0"/>
    <x v="1"/>
    <x v="6"/>
    <s v="Groceries"/>
    <n v="982.51"/>
    <x v="22"/>
    <s v="Desktop"/>
    <x v="1"/>
    <x v="1"/>
    <n v="9"/>
    <x v="0"/>
    <x v="3"/>
    <n v="4"/>
    <x v="2"/>
    <x v="2"/>
  </r>
  <r>
    <n v="8441"/>
    <n v="52"/>
    <x v="0"/>
    <x v="1"/>
    <x v="6"/>
    <s v="Toys"/>
    <n v="173.31"/>
    <x v="19"/>
    <s v="Tablet"/>
    <x v="0"/>
    <x v="1"/>
    <n v="8"/>
    <x v="0"/>
    <x v="2"/>
    <n v="3"/>
    <x v="0"/>
    <x v="1"/>
  </r>
  <r>
    <n v="8442"/>
    <n v="56"/>
    <x v="0"/>
    <x v="1"/>
    <x v="7"/>
    <s v="Books"/>
    <n v="936.58"/>
    <x v="11"/>
    <s v="Mobile"/>
    <x v="1"/>
    <x v="0"/>
    <n v="2"/>
    <x v="1"/>
    <x v="2"/>
    <n v="4"/>
    <x v="2"/>
    <x v="1"/>
  </r>
  <r>
    <n v="8443"/>
    <n v="41"/>
    <x v="0"/>
    <x v="0"/>
    <x v="2"/>
    <s v="Sports"/>
    <n v="576.47"/>
    <x v="50"/>
    <s v="Mobile"/>
    <x v="2"/>
    <x v="1"/>
    <n v="5"/>
    <x v="0"/>
    <x v="3"/>
    <n v="11"/>
    <x v="2"/>
    <x v="0"/>
  </r>
  <r>
    <n v="8444"/>
    <n v="56"/>
    <x v="0"/>
    <x v="2"/>
    <x v="5"/>
    <s v="Home"/>
    <n v="379.12"/>
    <x v="31"/>
    <s v="Mobile"/>
    <x v="0"/>
    <x v="0"/>
    <n v="2"/>
    <x v="1"/>
    <x v="2"/>
    <n v="6"/>
    <x v="0"/>
    <x v="2"/>
  </r>
  <r>
    <n v="8445"/>
    <n v="27"/>
    <x v="0"/>
    <x v="0"/>
    <x v="4"/>
    <s v="Sports"/>
    <n v="997.34"/>
    <x v="47"/>
    <s v="Desktop"/>
    <x v="2"/>
    <x v="0"/>
    <n v="9"/>
    <x v="1"/>
    <x v="3"/>
    <n v="5"/>
    <x v="1"/>
    <x v="1"/>
  </r>
  <r>
    <n v="8446"/>
    <n v="47"/>
    <x v="0"/>
    <x v="2"/>
    <x v="1"/>
    <s v="Clothing"/>
    <n v="103.86"/>
    <x v="24"/>
    <s v="Tablet"/>
    <x v="4"/>
    <x v="0"/>
    <n v="3"/>
    <x v="0"/>
    <x v="2"/>
    <n v="11"/>
    <x v="0"/>
    <x v="0"/>
  </r>
  <r>
    <n v="8447"/>
    <n v="45"/>
    <x v="0"/>
    <x v="1"/>
    <x v="6"/>
    <s v="Clothing"/>
    <n v="137.5"/>
    <x v="2"/>
    <s v="Desktop"/>
    <x v="2"/>
    <x v="1"/>
    <n v="1"/>
    <x v="1"/>
    <x v="1"/>
    <n v="6"/>
    <x v="0"/>
    <x v="2"/>
  </r>
  <r>
    <n v="8448"/>
    <n v="54"/>
    <x v="0"/>
    <x v="1"/>
    <x v="6"/>
    <s v="Clothing"/>
    <n v="102.34"/>
    <x v="32"/>
    <s v="Desktop"/>
    <x v="3"/>
    <x v="1"/>
    <n v="3"/>
    <x v="1"/>
    <x v="3"/>
    <n v="13"/>
    <x v="1"/>
    <x v="1"/>
  </r>
  <r>
    <n v="8449"/>
    <n v="31"/>
    <x v="0"/>
    <x v="1"/>
    <x v="1"/>
    <s v="Electronics"/>
    <n v="252.38"/>
    <x v="8"/>
    <s v="Tablet"/>
    <x v="0"/>
    <x v="1"/>
    <n v="6"/>
    <x v="1"/>
    <x v="0"/>
    <n v="5"/>
    <x v="0"/>
    <x v="2"/>
  </r>
  <r>
    <n v="8450"/>
    <n v="25"/>
    <x v="0"/>
    <x v="0"/>
    <x v="5"/>
    <s v="Clothing"/>
    <n v="213.24"/>
    <x v="12"/>
    <s v="Desktop"/>
    <x v="4"/>
    <x v="1"/>
    <n v="8"/>
    <x v="0"/>
    <x v="4"/>
    <n v="1"/>
    <x v="0"/>
    <x v="2"/>
  </r>
  <r>
    <n v="8451"/>
    <n v="44"/>
    <x v="0"/>
    <x v="2"/>
    <x v="2"/>
    <s v="Electronics"/>
    <n v="171.92"/>
    <x v="57"/>
    <s v="Tablet"/>
    <x v="0"/>
    <x v="1"/>
    <n v="5"/>
    <x v="1"/>
    <x v="4"/>
    <n v="13"/>
    <x v="2"/>
    <x v="0"/>
  </r>
  <r>
    <n v="8452"/>
    <n v="35"/>
    <x v="0"/>
    <x v="1"/>
    <x v="7"/>
    <s v="Beauty"/>
    <n v="610.97"/>
    <x v="45"/>
    <s v="Tablet"/>
    <x v="1"/>
    <x v="0"/>
    <n v="9"/>
    <x v="1"/>
    <x v="1"/>
    <n v="3"/>
    <x v="1"/>
    <x v="0"/>
  </r>
  <r>
    <n v="8453"/>
    <n v="54"/>
    <x v="0"/>
    <x v="2"/>
    <x v="5"/>
    <s v="Groceries"/>
    <n v="299.49"/>
    <x v="22"/>
    <s v="Tablet"/>
    <x v="1"/>
    <x v="1"/>
    <n v="2"/>
    <x v="1"/>
    <x v="4"/>
    <n v="8"/>
    <x v="1"/>
    <x v="0"/>
  </r>
  <r>
    <n v="8454"/>
    <n v="31"/>
    <x v="0"/>
    <x v="1"/>
    <x v="4"/>
    <s v="Toys"/>
    <n v="539.65"/>
    <x v="26"/>
    <s v="Desktop"/>
    <x v="2"/>
    <x v="1"/>
    <n v="6"/>
    <x v="0"/>
    <x v="1"/>
    <n v="4"/>
    <x v="1"/>
    <x v="0"/>
  </r>
  <r>
    <n v="8455"/>
    <n v="63"/>
    <x v="1"/>
    <x v="0"/>
    <x v="4"/>
    <s v="Sports"/>
    <n v="875.9"/>
    <x v="17"/>
    <s v="Desktop"/>
    <x v="1"/>
    <x v="1"/>
    <n v="3"/>
    <x v="1"/>
    <x v="1"/>
    <n v="5"/>
    <x v="1"/>
    <x v="1"/>
  </r>
  <r>
    <n v="8456"/>
    <n v="26"/>
    <x v="0"/>
    <x v="1"/>
    <x v="4"/>
    <s v="Books"/>
    <n v="186.11"/>
    <x v="45"/>
    <s v="Tablet"/>
    <x v="1"/>
    <x v="0"/>
    <n v="9"/>
    <x v="1"/>
    <x v="1"/>
    <n v="9"/>
    <x v="2"/>
    <x v="1"/>
  </r>
  <r>
    <n v="8457"/>
    <n v="67"/>
    <x v="1"/>
    <x v="1"/>
    <x v="0"/>
    <s v="Clothing"/>
    <n v="731.64"/>
    <x v="35"/>
    <s v="Desktop"/>
    <x v="4"/>
    <x v="0"/>
    <n v="5"/>
    <x v="1"/>
    <x v="1"/>
    <n v="13"/>
    <x v="1"/>
    <x v="1"/>
  </r>
  <r>
    <n v="8458"/>
    <n v="63"/>
    <x v="1"/>
    <x v="2"/>
    <x v="6"/>
    <s v="Electronics"/>
    <n v="862.99"/>
    <x v="30"/>
    <s v="Mobile"/>
    <x v="2"/>
    <x v="1"/>
    <n v="6"/>
    <x v="0"/>
    <x v="1"/>
    <n v="13"/>
    <x v="0"/>
    <x v="1"/>
  </r>
  <r>
    <n v="8459"/>
    <n v="55"/>
    <x v="0"/>
    <x v="2"/>
    <x v="5"/>
    <s v="Home"/>
    <n v="748.69"/>
    <x v="6"/>
    <s v="Desktop"/>
    <x v="2"/>
    <x v="0"/>
    <n v="8"/>
    <x v="0"/>
    <x v="1"/>
    <n v="6"/>
    <x v="1"/>
    <x v="0"/>
  </r>
  <r>
    <n v="8460"/>
    <n v="61"/>
    <x v="1"/>
    <x v="2"/>
    <x v="2"/>
    <s v="Books"/>
    <n v="336.61"/>
    <x v="27"/>
    <s v="Desktop"/>
    <x v="3"/>
    <x v="0"/>
    <n v="5"/>
    <x v="0"/>
    <x v="1"/>
    <n v="6"/>
    <x v="0"/>
    <x v="0"/>
  </r>
  <r>
    <n v="8461"/>
    <n v="38"/>
    <x v="0"/>
    <x v="2"/>
    <x v="6"/>
    <s v="Groceries"/>
    <n v="826.05"/>
    <x v="49"/>
    <s v="Desktop"/>
    <x v="3"/>
    <x v="0"/>
    <n v="1"/>
    <x v="1"/>
    <x v="2"/>
    <n v="11"/>
    <x v="1"/>
    <x v="0"/>
  </r>
  <r>
    <n v="8462"/>
    <n v="27"/>
    <x v="0"/>
    <x v="1"/>
    <x v="6"/>
    <s v="Toys"/>
    <n v="802.35"/>
    <x v="57"/>
    <s v="Tablet"/>
    <x v="1"/>
    <x v="0"/>
    <n v="4"/>
    <x v="0"/>
    <x v="4"/>
    <n v="9"/>
    <x v="1"/>
    <x v="2"/>
  </r>
  <r>
    <n v="8463"/>
    <n v="66"/>
    <x v="1"/>
    <x v="0"/>
    <x v="4"/>
    <s v="Groceries"/>
    <n v="77.319999999999993"/>
    <x v="17"/>
    <s v="Desktop"/>
    <x v="3"/>
    <x v="0"/>
    <n v="5"/>
    <x v="0"/>
    <x v="0"/>
    <n v="7"/>
    <x v="2"/>
    <x v="2"/>
  </r>
  <r>
    <n v="8464"/>
    <n v="29"/>
    <x v="0"/>
    <x v="1"/>
    <x v="6"/>
    <s v="Beauty"/>
    <n v="952.84"/>
    <x v="1"/>
    <s v="Mobile"/>
    <x v="0"/>
    <x v="1"/>
    <n v="4"/>
    <x v="1"/>
    <x v="1"/>
    <n v="2"/>
    <x v="2"/>
    <x v="2"/>
  </r>
  <r>
    <n v="8465"/>
    <n v="25"/>
    <x v="0"/>
    <x v="0"/>
    <x v="6"/>
    <s v="Beauty"/>
    <n v="167.27"/>
    <x v="44"/>
    <s v="Tablet"/>
    <x v="2"/>
    <x v="1"/>
    <n v="2"/>
    <x v="0"/>
    <x v="4"/>
    <n v="11"/>
    <x v="0"/>
    <x v="2"/>
  </r>
  <r>
    <n v="8466"/>
    <n v="51"/>
    <x v="0"/>
    <x v="0"/>
    <x v="0"/>
    <s v="Groceries"/>
    <n v="141.19"/>
    <x v="51"/>
    <s v="Mobile"/>
    <x v="0"/>
    <x v="1"/>
    <n v="8"/>
    <x v="0"/>
    <x v="1"/>
    <n v="9"/>
    <x v="1"/>
    <x v="0"/>
  </r>
  <r>
    <n v="8467"/>
    <n v="26"/>
    <x v="0"/>
    <x v="2"/>
    <x v="0"/>
    <s v="Books"/>
    <n v="212.61"/>
    <x v="9"/>
    <s v="Tablet"/>
    <x v="2"/>
    <x v="1"/>
    <n v="5"/>
    <x v="0"/>
    <x v="0"/>
    <n v="5"/>
    <x v="2"/>
    <x v="1"/>
  </r>
  <r>
    <n v="8468"/>
    <n v="37"/>
    <x v="0"/>
    <x v="1"/>
    <x v="4"/>
    <s v="Home"/>
    <n v="873.95"/>
    <x v="43"/>
    <s v="Mobile"/>
    <x v="3"/>
    <x v="1"/>
    <n v="1"/>
    <x v="0"/>
    <x v="3"/>
    <n v="2"/>
    <x v="0"/>
    <x v="2"/>
  </r>
  <r>
    <n v="8469"/>
    <n v="56"/>
    <x v="0"/>
    <x v="1"/>
    <x v="4"/>
    <s v="Clothing"/>
    <n v="674.54"/>
    <x v="4"/>
    <s v="Tablet"/>
    <x v="1"/>
    <x v="0"/>
    <n v="6"/>
    <x v="0"/>
    <x v="2"/>
    <n v="5"/>
    <x v="2"/>
    <x v="1"/>
  </r>
  <r>
    <n v="8470"/>
    <n v="52"/>
    <x v="0"/>
    <x v="0"/>
    <x v="4"/>
    <s v="Toys"/>
    <n v="722.46"/>
    <x v="10"/>
    <s v="Desktop"/>
    <x v="4"/>
    <x v="0"/>
    <n v="6"/>
    <x v="0"/>
    <x v="2"/>
    <n v="12"/>
    <x v="0"/>
    <x v="2"/>
  </r>
  <r>
    <n v="8471"/>
    <n v="58"/>
    <x v="0"/>
    <x v="1"/>
    <x v="4"/>
    <s v="Toys"/>
    <n v="852.34"/>
    <x v="21"/>
    <s v="Tablet"/>
    <x v="4"/>
    <x v="0"/>
    <n v="2"/>
    <x v="0"/>
    <x v="0"/>
    <n v="2"/>
    <x v="2"/>
    <x v="0"/>
  </r>
  <r>
    <n v="8472"/>
    <n v="40"/>
    <x v="0"/>
    <x v="1"/>
    <x v="5"/>
    <s v="Electronics"/>
    <n v="431.05"/>
    <x v="11"/>
    <s v="Tablet"/>
    <x v="2"/>
    <x v="1"/>
    <n v="4"/>
    <x v="0"/>
    <x v="3"/>
    <n v="11"/>
    <x v="1"/>
    <x v="0"/>
  </r>
  <r>
    <n v="8473"/>
    <n v="42"/>
    <x v="0"/>
    <x v="1"/>
    <x v="2"/>
    <s v="Clothing"/>
    <n v="206.33"/>
    <x v="13"/>
    <s v="Mobile"/>
    <x v="4"/>
    <x v="0"/>
    <n v="3"/>
    <x v="1"/>
    <x v="4"/>
    <n v="11"/>
    <x v="1"/>
    <x v="0"/>
  </r>
  <r>
    <n v="8474"/>
    <n v="45"/>
    <x v="0"/>
    <x v="0"/>
    <x v="4"/>
    <s v="Toys"/>
    <n v="310.98"/>
    <x v="46"/>
    <s v="Tablet"/>
    <x v="3"/>
    <x v="1"/>
    <n v="7"/>
    <x v="0"/>
    <x v="3"/>
    <n v="8"/>
    <x v="1"/>
    <x v="2"/>
  </r>
  <r>
    <n v="8475"/>
    <n v="47"/>
    <x v="0"/>
    <x v="2"/>
    <x v="1"/>
    <s v="Sports"/>
    <n v="197.09"/>
    <x v="28"/>
    <s v="Mobile"/>
    <x v="3"/>
    <x v="1"/>
    <n v="3"/>
    <x v="1"/>
    <x v="0"/>
    <n v="1"/>
    <x v="2"/>
    <x v="2"/>
  </r>
  <r>
    <n v="8476"/>
    <n v="64"/>
    <x v="1"/>
    <x v="0"/>
    <x v="1"/>
    <s v="Home"/>
    <n v="640.91"/>
    <x v="22"/>
    <s v="Tablet"/>
    <x v="4"/>
    <x v="1"/>
    <n v="4"/>
    <x v="0"/>
    <x v="3"/>
    <n v="9"/>
    <x v="1"/>
    <x v="2"/>
  </r>
  <r>
    <n v="8477"/>
    <n v="20"/>
    <x v="0"/>
    <x v="2"/>
    <x v="3"/>
    <s v="Sports"/>
    <n v="571"/>
    <x v="14"/>
    <s v="Tablet"/>
    <x v="3"/>
    <x v="1"/>
    <n v="9"/>
    <x v="1"/>
    <x v="1"/>
    <n v="13"/>
    <x v="2"/>
    <x v="0"/>
  </r>
  <r>
    <n v="8478"/>
    <n v="21"/>
    <x v="0"/>
    <x v="1"/>
    <x v="4"/>
    <s v="Clothing"/>
    <n v="409.22"/>
    <x v="31"/>
    <s v="Tablet"/>
    <x v="3"/>
    <x v="1"/>
    <n v="5"/>
    <x v="1"/>
    <x v="0"/>
    <n v="6"/>
    <x v="2"/>
    <x v="0"/>
  </r>
  <r>
    <n v="8479"/>
    <n v="18"/>
    <x v="2"/>
    <x v="2"/>
    <x v="6"/>
    <s v="Books"/>
    <n v="790.62"/>
    <x v="6"/>
    <s v="Tablet"/>
    <x v="0"/>
    <x v="1"/>
    <n v="5"/>
    <x v="0"/>
    <x v="1"/>
    <n v="8"/>
    <x v="0"/>
    <x v="0"/>
  </r>
  <r>
    <n v="8480"/>
    <n v="51"/>
    <x v="0"/>
    <x v="0"/>
    <x v="6"/>
    <s v="Books"/>
    <n v="916.4"/>
    <x v="50"/>
    <s v="Tablet"/>
    <x v="4"/>
    <x v="1"/>
    <n v="7"/>
    <x v="0"/>
    <x v="1"/>
    <n v="13"/>
    <x v="1"/>
    <x v="0"/>
  </r>
  <r>
    <n v="8481"/>
    <n v="63"/>
    <x v="1"/>
    <x v="0"/>
    <x v="5"/>
    <s v="Home"/>
    <n v="746.13"/>
    <x v="32"/>
    <s v="Tablet"/>
    <x v="1"/>
    <x v="0"/>
    <n v="2"/>
    <x v="1"/>
    <x v="4"/>
    <n v="7"/>
    <x v="2"/>
    <x v="1"/>
  </r>
  <r>
    <n v="8482"/>
    <n v="21"/>
    <x v="0"/>
    <x v="1"/>
    <x v="7"/>
    <s v="Clothing"/>
    <n v="927.29"/>
    <x v="11"/>
    <s v="Desktop"/>
    <x v="2"/>
    <x v="0"/>
    <n v="1"/>
    <x v="0"/>
    <x v="3"/>
    <n v="11"/>
    <x v="0"/>
    <x v="1"/>
  </r>
  <r>
    <n v="8483"/>
    <n v="30"/>
    <x v="0"/>
    <x v="1"/>
    <x v="1"/>
    <s v="Books"/>
    <n v="746.57"/>
    <x v="46"/>
    <s v="Desktop"/>
    <x v="1"/>
    <x v="0"/>
    <n v="4"/>
    <x v="0"/>
    <x v="4"/>
    <n v="13"/>
    <x v="1"/>
    <x v="1"/>
  </r>
  <r>
    <n v="8484"/>
    <n v="40"/>
    <x v="0"/>
    <x v="0"/>
    <x v="0"/>
    <s v="Clothing"/>
    <n v="719.81"/>
    <x v="5"/>
    <s v="Desktop"/>
    <x v="4"/>
    <x v="0"/>
    <n v="7"/>
    <x v="0"/>
    <x v="3"/>
    <n v="12"/>
    <x v="1"/>
    <x v="2"/>
  </r>
  <r>
    <n v="8485"/>
    <n v="18"/>
    <x v="2"/>
    <x v="0"/>
    <x v="0"/>
    <s v="Electronics"/>
    <n v="928.2"/>
    <x v="34"/>
    <s v="Tablet"/>
    <x v="0"/>
    <x v="1"/>
    <n v="2"/>
    <x v="1"/>
    <x v="0"/>
    <n v="1"/>
    <x v="2"/>
    <x v="2"/>
  </r>
  <r>
    <n v="8486"/>
    <n v="20"/>
    <x v="0"/>
    <x v="1"/>
    <x v="2"/>
    <s v="Toys"/>
    <n v="390.37"/>
    <x v="4"/>
    <s v="Mobile"/>
    <x v="3"/>
    <x v="1"/>
    <n v="5"/>
    <x v="0"/>
    <x v="2"/>
    <n v="9"/>
    <x v="1"/>
    <x v="2"/>
  </r>
  <r>
    <n v="8487"/>
    <n v="62"/>
    <x v="1"/>
    <x v="1"/>
    <x v="4"/>
    <s v="Sports"/>
    <n v="247.75"/>
    <x v="29"/>
    <s v="Mobile"/>
    <x v="0"/>
    <x v="1"/>
    <n v="8"/>
    <x v="0"/>
    <x v="4"/>
    <n v="11"/>
    <x v="0"/>
    <x v="0"/>
  </r>
  <r>
    <n v="8488"/>
    <n v="26"/>
    <x v="0"/>
    <x v="2"/>
    <x v="2"/>
    <s v="Beauty"/>
    <n v="925.34"/>
    <x v="54"/>
    <s v="Tablet"/>
    <x v="4"/>
    <x v="0"/>
    <n v="8"/>
    <x v="0"/>
    <x v="2"/>
    <n v="10"/>
    <x v="2"/>
    <x v="2"/>
  </r>
  <r>
    <n v="8489"/>
    <n v="23"/>
    <x v="0"/>
    <x v="0"/>
    <x v="6"/>
    <s v="Home"/>
    <n v="968.55"/>
    <x v="42"/>
    <s v="Mobile"/>
    <x v="2"/>
    <x v="1"/>
    <n v="8"/>
    <x v="1"/>
    <x v="1"/>
    <n v="10"/>
    <x v="0"/>
    <x v="2"/>
  </r>
  <r>
    <n v="8490"/>
    <n v="38"/>
    <x v="0"/>
    <x v="1"/>
    <x v="7"/>
    <s v="Beauty"/>
    <n v="723.88"/>
    <x v="48"/>
    <s v="Mobile"/>
    <x v="2"/>
    <x v="0"/>
    <n v="6"/>
    <x v="0"/>
    <x v="1"/>
    <n v="5"/>
    <x v="2"/>
    <x v="2"/>
  </r>
  <r>
    <n v="8491"/>
    <n v="58"/>
    <x v="0"/>
    <x v="2"/>
    <x v="4"/>
    <s v="Electronics"/>
    <n v="533.98"/>
    <x v="33"/>
    <s v="Mobile"/>
    <x v="1"/>
    <x v="1"/>
    <n v="2"/>
    <x v="1"/>
    <x v="2"/>
    <n v="4"/>
    <x v="2"/>
    <x v="2"/>
  </r>
  <r>
    <n v="8492"/>
    <n v="45"/>
    <x v="0"/>
    <x v="0"/>
    <x v="3"/>
    <s v="Toys"/>
    <n v="460.56"/>
    <x v="15"/>
    <s v="Tablet"/>
    <x v="4"/>
    <x v="0"/>
    <n v="4"/>
    <x v="0"/>
    <x v="0"/>
    <n v="12"/>
    <x v="0"/>
    <x v="0"/>
  </r>
  <r>
    <n v="8493"/>
    <n v="41"/>
    <x v="0"/>
    <x v="2"/>
    <x v="7"/>
    <s v="Groceries"/>
    <n v="825.81"/>
    <x v="7"/>
    <s v="Mobile"/>
    <x v="0"/>
    <x v="0"/>
    <n v="8"/>
    <x v="0"/>
    <x v="3"/>
    <n v="2"/>
    <x v="2"/>
    <x v="0"/>
  </r>
  <r>
    <n v="8494"/>
    <n v="31"/>
    <x v="0"/>
    <x v="0"/>
    <x v="7"/>
    <s v="Beauty"/>
    <n v="518.96"/>
    <x v="23"/>
    <s v="Tablet"/>
    <x v="3"/>
    <x v="0"/>
    <n v="2"/>
    <x v="1"/>
    <x v="3"/>
    <n v="7"/>
    <x v="1"/>
    <x v="0"/>
  </r>
  <r>
    <n v="8495"/>
    <n v="38"/>
    <x v="0"/>
    <x v="0"/>
    <x v="5"/>
    <s v="Electronics"/>
    <n v="304.16000000000003"/>
    <x v="13"/>
    <s v="Tablet"/>
    <x v="4"/>
    <x v="1"/>
    <n v="6"/>
    <x v="1"/>
    <x v="2"/>
    <n v="13"/>
    <x v="2"/>
    <x v="2"/>
  </r>
  <r>
    <n v="8496"/>
    <n v="32"/>
    <x v="0"/>
    <x v="1"/>
    <x v="6"/>
    <s v="Clothing"/>
    <n v="476.5"/>
    <x v="22"/>
    <s v="Mobile"/>
    <x v="4"/>
    <x v="1"/>
    <n v="6"/>
    <x v="1"/>
    <x v="3"/>
    <n v="4"/>
    <x v="0"/>
    <x v="0"/>
  </r>
  <r>
    <n v="8497"/>
    <n v="28"/>
    <x v="0"/>
    <x v="1"/>
    <x v="1"/>
    <s v="Toys"/>
    <n v="119.38"/>
    <x v="14"/>
    <s v="Desktop"/>
    <x v="0"/>
    <x v="1"/>
    <n v="2"/>
    <x v="1"/>
    <x v="4"/>
    <n v="4"/>
    <x v="1"/>
    <x v="2"/>
  </r>
  <r>
    <n v="8498"/>
    <n v="63"/>
    <x v="1"/>
    <x v="0"/>
    <x v="4"/>
    <s v="Clothing"/>
    <n v="881.24"/>
    <x v="28"/>
    <s v="Mobile"/>
    <x v="0"/>
    <x v="0"/>
    <n v="8"/>
    <x v="1"/>
    <x v="2"/>
    <n v="10"/>
    <x v="1"/>
    <x v="1"/>
  </r>
  <r>
    <n v="8499"/>
    <n v="64"/>
    <x v="1"/>
    <x v="2"/>
    <x v="3"/>
    <s v="Clothing"/>
    <n v="850.54"/>
    <x v="53"/>
    <s v="Mobile"/>
    <x v="0"/>
    <x v="1"/>
    <n v="4"/>
    <x v="1"/>
    <x v="0"/>
    <n v="6"/>
    <x v="0"/>
    <x v="0"/>
  </r>
  <r>
    <n v="8500"/>
    <n v="31"/>
    <x v="0"/>
    <x v="0"/>
    <x v="7"/>
    <s v="Clothing"/>
    <n v="118.48"/>
    <x v="0"/>
    <s v="Desktop"/>
    <x v="4"/>
    <x v="1"/>
    <n v="9"/>
    <x v="1"/>
    <x v="4"/>
    <n v="3"/>
    <x v="0"/>
    <x v="0"/>
  </r>
  <r>
    <n v="8501"/>
    <n v="53"/>
    <x v="0"/>
    <x v="0"/>
    <x v="2"/>
    <s v="Books"/>
    <n v="535.13"/>
    <x v="19"/>
    <s v="Tablet"/>
    <x v="2"/>
    <x v="1"/>
    <n v="3"/>
    <x v="0"/>
    <x v="4"/>
    <n v="5"/>
    <x v="0"/>
    <x v="1"/>
  </r>
  <r>
    <n v="8502"/>
    <n v="29"/>
    <x v="0"/>
    <x v="0"/>
    <x v="6"/>
    <s v="Toys"/>
    <n v="834.69"/>
    <x v="18"/>
    <s v="Desktop"/>
    <x v="0"/>
    <x v="0"/>
    <n v="9"/>
    <x v="0"/>
    <x v="4"/>
    <n v="6"/>
    <x v="0"/>
    <x v="0"/>
  </r>
  <r>
    <n v="8503"/>
    <n v="46"/>
    <x v="0"/>
    <x v="0"/>
    <x v="1"/>
    <s v="Clothing"/>
    <n v="940.67"/>
    <x v="9"/>
    <s v="Tablet"/>
    <x v="2"/>
    <x v="1"/>
    <n v="5"/>
    <x v="1"/>
    <x v="3"/>
    <n v="5"/>
    <x v="1"/>
    <x v="2"/>
  </r>
  <r>
    <n v="8504"/>
    <n v="39"/>
    <x v="0"/>
    <x v="1"/>
    <x v="3"/>
    <s v="Books"/>
    <n v="232.34"/>
    <x v="25"/>
    <s v="Desktop"/>
    <x v="1"/>
    <x v="0"/>
    <n v="5"/>
    <x v="1"/>
    <x v="2"/>
    <n v="6"/>
    <x v="1"/>
    <x v="2"/>
  </r>
  <r>
    <n v="8505"/>
    <n v="45"/>
    <x v="0"/>
    <x v="1"/>
    <x v="0"/>
    <s v="Home"/>
    <n v="189.03"/>
    <x v="52"/>
    <s v="Mobile"/>
    <x v="3"/>
    <x v="1"/>
    <n v="4"/>
    <x v="1"/>
    <x v="3"/>
    <n v="2"/>
    <x v="2"/>
    <x v="1"/>
  </r>
  <r>
    <n v="8506"/>
    <n v="32"/>
    <x v="0"/>
    <x v="0"/>
    <x v="7"/>
    <s v="Groceries"/>
    <n v="402.12"/>
    <x v="45"/>
    <s v="Desktop"/>
    <x v="4"/>
    <x v="0"/>
    <n v="3"/>
    <x v="0"/>
    <x v="3"/>
    <n v="4"/>
    <x v="2"/>
    <x v="2"/>
  </r>
  <r>
    <n v="8507"/>
    <n v="66"/>
    <x v="1"/>
    <x v="2"/>
    <x v="5"/>
    <s v="Clothing"/>
    <n v="80.31"/>
    <x v="3"/>
    <s v="Desktop"/>
    <x v="3"/>
    <x v="1"/>
    <n v="9"/>
    <x v="1"/>
    <x v="0"/>
    <n v="6"/>
    <x v="1"/>
    <x v="0"/>
  </r>
  <r>
    <n v="8508"/>
    <n v="53"/>
    <x v="0"/>
    <x v="2"/>
    <x v="3"/>
    <s v="Books"/>
    <n v="217.08"/>
    <x v="8"/>
    <s v="Desktop"/>
    <x v="2"/>
    <x v="1"/>
    <n v="9"/>
    <x v="1"/>
    <x v="4"/>
    <n v="10"/>
    <x v="1"/>
    <x v="1"/>
  </r>
  <r>
    <n v="8509"/>
    <n v="68"/>
    <x v="1"/>
    <x v="0"/>
    <x v="4"/>
    <s v="Beauty"/>
    <n v="489.74"/>
    <x v="37"/>
    <s v="Mobile"/>
    <x v="2"/>
    <x v="1"/>
    <n v="9"/>
    <x v="0"/>
    <x v="2"/>
    <n v="10"/>
    <x v="0"/>
    <x v="1"/>
  </r>
  <r>
    <n v="8510"/>
    <n v="69"/>
    <x v="1"/>
    <x v="1"/>
    <x v="4"/>
    <s v="Clothing"/>
    <n v="257.35000000000002"/>
    <x v="20"/>
    <s v="Desktop"/>
    <x v="0"/>
    <x v="1"/>
    <n v="1"/>
    <x v="1"/>
    <x v="3"/>
    <n v="13"/>
    <x v="2"/>
    <x v="0"/>
  </r>
  <r>
    <n v="8511"/>
    <n v="39"/>
    <x v="0"/>
    <x v="0"/>
    <x v="7"/>
    <s v="Beauty"/>
    <n v="836.5"/>
    <x v="50"/>
    <s v="Tablet"/>
    <x v="0"/>
    <x v="1"/>
    <n v="3"/>
    <x v="0"/>
    <x v="0"/>
    <n v="6"/>
    <x v="1"/>
    <x v="0"/>
  </r>
  <r>
    <n v="8512"/>
    <n v="59"/>
    <x v="0"/>
    <x v="2"/>
    <x v="3"/>
    <s v="Toys"/>
    <n v="175.24"/>
    <x v="42"/>
    <s v="Tablet"/>
    <x v="1"/>
    <x v="0"/>
    <n v="2"/>
    <x v="1"/>
    <x v="1"/>
    <n v="10"/>
    <x v="2"/>
    <x v="2"/>
  </r>
  <r>
    <n v="8513"/>
    <n v="50"/>
    <x v="0"/>
    <x v="0"/>
    <x v="4"/>
    <s v="Electronics"/>
    <n v="382.79"/>
    <x v="14"/>
    <s v="Mobile"/>
    <x v="0"/>
    <x v="1"/>
    <n v="2"/>
    <x v="0"/>
    <x v="2"/>
    <n v="5"/>
    <x v="1"/>
    <x v="0"/>
  </r>
  <r>
    <n v="8514"/>
    <n v="56"/>
    <x v="0"/>
    <x v="2"/>
    <x v="3"/>
    <s v="Toys"/>
    <n v="244.73"/>
    <x v="56"/>
    <s v="Tablet"/>
    <x v="1"/>
    <x v="0"/>
    <n v="5"/>
    <x v="1"/>
    <x v="2"/>
    <n v="3"/>
    <x v="0"/>
    <x v="1"/>
  </r>
  <r>
    <n v="8515"/>
    <n v="18"/>
    <x v="2"/>
    <x v="0"/>
    <x v="1"/>
    <s v="Sports"/>
    <n v="205.6"/>
    <x v="17"/>
    <s v="Mobile"/>
    <x v="2"/>
    <x v="0"/>
    <n v="8"/>
    <x v="1"/>
    <x v="3"/>
    <n v="1"/>
    <x v="0"/>
    <x v="2"/>
  </r>
  <r>
    <n v="8516"/>
    <n v="22"/>
    <x v="0"/>
    <x v="2"/>
    <x v="2"/>
    <s v="Home"/>
    <n v="410.29"/>
    <x v="39"/>
    <s v="Desktop"/>
    <x v="2"/>
    <x v="1"/>
    <n v="6"/>
    <x v="1"/>
    <x v="3"/>
    <n v="3"/>
    <x v="0"/>
    <x v="1"/>
  </r>
  <r>
    <n v="8517"/>
    <n v="62"/>
    <x v="1"/>
    <x v="2"/>
    <x v="4"/>
    <s v="Electronics"/>
    <n v="486.59"/>
    <x v="37"/>
    <s v="Mobile"/>
    <x v="3"/>
    <x v="1"/>
    <n v="4"/>
    <x v="0"/>
    <x v="2"/>
    <n v="11"/>
    <x v="0"/>
    <x v="0"/>
  </r>
  <r>
    <n v="8518"/>
    <n v="25"/>
    <x v="0"/>
    <x v="2"/>
    <x v="3"/>
    <s v="Clothing"/>
    <n v="580.71"/>
    <x v="51"/>
    <s v="Tablet"/>
    <x v="0"/>
    <x v="0"/>
    <n v="6"/>
    <x v="1"/>
    <x v="1"/>
    <n v="12"/>
    <x v="2"/>
    <x v="2"/>
  </r>
  <r>
    <n v="8519"/>
    <n v="19"/>
    <x v="2"/>
    <x v="1"/>
    <x v="6"/>
    <s v="Electronics"/>
    <n v="154.94"/>
    <x v="45"/>
    <s v="Desktop"/>
    <x v="2"/>
    <x v="1"/>
    <n v="3"/>
    <x v="1"/>
    <x v="0"/>
    <n v="1"/>
    <x v="1"/>
    <x v="2"/>
  </r>
  <r>
    <n v="8520"/>
    <n v="49"/>
    <x v="0"/>
    <x v="0"/>
    <x v="0"/>
    <s v="Home"/>
    <n v="558.87"/>
    <x v="18"/>
    <s v="Mobile"/>
    <x v="0"/>
    <x v="0"/>
    <n v="9"/>
    <x v="0"/>
    <x v="1"/>
    <n v="7"/>
    <x v="1"/>
    <x v="1"/>
  </r>
  <r>
    <n v="8521"/>
    <n v="42"/>
    <x v="0"/>
    <x v="0"/>
    <x v="0"/>
    <s v="Electronics"/>
    <n v="198.4"/>
    <x v="31"/>
    <s v="Desktop"/>
    <x v="1"/>
    <x v="1"/>
    <n v="4"/>
    <x v="1"/>
    <x v="1"/>
    <n v="5"/>
    <x v="2"/>
    <x v="2"/>
  </r>
  <r>
    <n v="8522"/>
    <n v="51"/>
    <x v="0"/>
    <x v="1"/>
    <x v="3"/>
    <s v="Electronics"/>
    <n v="993.72"/>
    <x v="20"/>
    <s v="Mobile"/>
    <x v="2"/>
    <x v="0"/>
    <n v="1"/>
    <x v="0"/>
    <x v="4"/>
    <n v="12"/>
    <x v="0"/>
    <x v="1"/>
  </r>
  <r>
    <n v="8523"/>
    <n v="34"/>
    <x v="0"/>
    <x v="1"/>
    <x v="2"/>
    <s v="Electronics"/>
    <n v="852.62"/>
    <x v="40"/>
    <s v="Tablet"/>
    <x v="1"/>
    <x v="1"/>
    <n v="4"/>
    <x v="1"/>
    <x v="4"/>
    <n v="13"/>
    <x v="1"/>
    <x v="2"/>
  </r>
  <r>
    <n v="8524"/>
    <n v="29"/>
    <x v="0"/>
    <x v="0"/>
    <x v="7"/>
    <s v="Groceries"/>
    <n v="914.52"/>
    <x v="13"/>
    <s v="Desktop"/>
    <x v="2"/>
    <x v="1"/>
    <n v="8"/>
    <x v="1"/>
    <x v="3"/>
    <n v="1"/>
    <x v="1"/>
    <x v="2"/>
  </r>
  <r>
    <n v="8525"/>
    <n v="42"/>
    <x v="0"/>
    <x v="0"/>
    <x v="4"/>
    <s v="Clothing"/>
    <n v="576.4"/>
    <x v="16"/>
    <s v="Mobile"/>
    <x v="0"/>
    <x v="1"/>
    <n v="5"/>
    <x v="1"/>
    <x v="3"/>
    <n v="9"/>
    <x v="0"/>
    <x v="0"/>
  </r>
  <r>
    <n v="8526"/>
    <n v="35"/>
    <x v="0"/>
    <x v="2"/>
    <x v="4"/>
    <s v="Electronics"/>
    <n v="577.84"/>
    <x v="11"/>
    <s v="Mobile"/>
    <x v="0"/>
    <x v="1"/>
    <n v="3"/>
    <x v="0"/>
    <x v="2"/>
    <n v="4"/>
    <x v="0"/>
    <x v="1"/>
  </r>
  <r>
    <n v="8527"/>
    <n v="51"/>
    <x v="0"/>
    <x v="1"/>
    <x v="6"/>
    <s v="Beauty"/>
    <n v="575.45000000000005"/>
    <x v="37"/>
    <s v="Mobile"/>
    <x v="0"/>
    <x v="1"/>
    <n v="3"/>
    <x v="1"/>
    <x v="0"/>
    <n v="11"/>
    <x v="1"/>
    <x v="2"/>
  </r>
  <r>
    <n v="8528"/>
    <n v="51"/>
    <x v="0"/>
    <x v="1"/>
    <x v="1"/>
    <s v="Groceries"/>
    <n v="894.51"/>
    <x v="34"/>
    <s v="Tablet"/>
    <x v="1"/>
    <x v="1"/>
    <n v="9"/>
    <x v="1"/>
    <x v="1"/>
    <n v="12"/>
    <x v="2"/>
    <x v="0"/>
  </r>
  <r>
    <n v="8529"/>
    <n v="26"/>
    <x v="0"/>
    <x v="0"/>
    <x v="5"/>
    <s v="Toys"/>
    <n v="533.23"/>
    <x v="31"/>
    <s v="Tablet"/>
    <x v="1"/>
    <x v="1"/>
    <n v="8"/>
    <x v="1"/>
    <x v="1"/>
    <n v="11"/>
    <x v="2"/>
    <x v="0"/>
  </r>
  <r>
    <n v="8530"/>
    <n v="36"/>
    <x v="0"/>
    <x v="1"/>
    <x v="6"/>
    <s v="Sports"/>
    <n v="271.47000000000003"/>
    <x v="33"/>
    <s v="Desktop"/>
    <x v="0"/>
    <x v="1"/>
    <n v="8"/>
    <x v="1"/>
    <x v="1"/>
    <n v="7"/>
    <x v="1"/>
    <x v="0"/>
  </r>
  <r>
    <n v="8531"/>
    <n v="46"/>
    <x v="0"/>
    <x v="2"/>
    <x v="1"/>
    <s v="Groceries"/>
    <n v="538.01"/>
    <x v="18"/>
    <s v="Tablet"/>
    <x v="2"/>
    <x v="0"/>
    <n v="2"/>
    <x v="0"/>
    <x v="0"/>
    <n v="3"/>
    <x v="1"/>
    <x v="0"/>
  </r>
  <r>
    <n v="8532"/>
    <n v="30"/>
    <x v="0"/>
    <x v="1"/>
    <x v="3"/>
    <s v="Clothing"/>
    <n v="845.6"/>
    <x v="4"/>
    <s v="Tablet"/>
    <x v="1"/>
    <x v="1"/>
    <n v="1"/>
    <x v="1"/>
    <x v="2"/>
    <n v="9"/>
    <x v="0"/>
    <x v="1"/>
  </r>
  <r>
    <n v="8533"/>
    <n v="23"/>
    <x v="0"/>
    <x v="0"/>
    <x v="5"/>
    <s v="Toys"/>
    <n v="705.39"/>
    <x v="2"/>
    <s v="Desktop"/>
    <x v="0"/>
    <x v="0"/>
    <n v="3"/>
    <x v="0"/>
    <x v="2"/>
    <n v="13"/>
    <x v="0"/>
    <x v="1"/>
  </r>
  <r>
    <n v="8534"/>
    <n v="33"/>
    <x v="0"/>
    <x v="2"/>
    <x v="5"/>
    <s v="Electronics"/>
    <n v="466.84"/>
    <x v="3"/>
    <s v="Desktop"/>
    <x v="3"/>
    <x v="0"/>
    <n v="3"/>
    <x v="0"/>
    <x v="3"/>
    <n v="5"/>
    <x v="0"/>
    <x v="0"/>
  </r>
  <r>
    <n v="8535"/>
    <n v="37"/>
    <x v="0"/>
    <x v="2"/>
    <x v="4"/>
    <s v="Beauty"/>
    <n v="249.75"/>
    <x v="24"/>
    <s v="Tablet"/>
    <x v="1"/>
    <x v="1"/>
    <n v="8"/>
    <x v="0"/>
    <x v="3"/>
    <n v="13"/>
    <x v="1"/>
    <x v="1"/>
  </r>
  <r>
    <n v="8536"/>
    <n v="63"/>
    <x v="1"/>
    <x v="0"/>
    <x v="1"/>
    <s v="Sports"/>
    <n v="604.05999999999995"/>
    <x v="4"/>
    <s v="Mobile"/>
    <x v="3"/>
    <x v="1"/>
    <n v="4"/>
    <x v="0"/>
    <x v="2"/>
    <n v="9"/>
    <x v="1"/>
    <x v="2"/>
  </r>
  <r>
    <n v="8537"/>
    <n v="51"/>
    <x v="0"/>
    <x v="0"/>
    <x v="5"/>
    <s v="Books"/>
    <n v="249.26"/>
    <x v="38"/>
    <s v="Mobile"/>
    <x v="3"/>
    <x v="0"/>
    <n v="3"/>
    <x v="1"/>
    <x v="4"/>
    <n v="1"/>
    <x v="0"/>
    <x v="2"/>
  </r>
  <r>
    <n v="8538"/>
    <n v="66"/>
    <x v="1"/>
    <x v="1"/>
    <x v="4"/>
    <s v="Beauty"/>
    <n v="647.59"/>
    <x v="10"/>
    <s v="Mobile"/>
    <x v="2"/>
    <x v="0"/>
    <n v="3"/>
    <x v="0"/>
    <x v="3"/>
    <n v="4"/>
    <x v="1"/>
    <x v="0"/>
  </r>
  <r>
    <n v="8539"/>
    <n v="26"/>
    <x v="0"/>
    <x v="2"/>
    <x v="7"/>
    <s v="Sports"/>
    <n v="219.59"/>
    <x v="1"/>
    <s v="Tablet"/>
    <x v="2"/>
    <x v="1"/>
    <n v="3"/>
    <x v="0"/>
    <x v="2"/>
    <n v="5"/>
    <x v="1"/>
    <x v="2"/>
  </r>
  <r>
    <n v="8540"/>
    <n v="52"/>
    <x v="0"/>
    <x v="0"/>
    <x v="4"/>
    <s v="Groceries"/>
    <n v="871.1"/>
    <x v="33"/>
    <s v="Desktop"/>
    <x v="4"/>
    <x v="0"/>
    <n v="4"/>
    <x v="0"/>
    <x v="0"/>
    <n v="6"/>
    <x v="0"/>
    <x v="0"/>
  </r>
  <r>
    <n v="8541"/>
    <n v="31"/>
    <x v="0"/>
    <x v="0"/>
    <x v="5"/>
    <s v="Sports"/>
    <n v="233.9"/>
    <x v="28"/>
    <s v="Tablet"/>
    <x v="2"/>
    <x v="0"/>
    <n v="4"/>
    <x v="1"/>
    <x v="1"/>
    <n v="8"/>
    <x v="1"/>
    <x v="0"/>
  </r>
  <r>
    <n v="8542"/>
    <n v="43"/>
    <x v="0"/>
    <x v="1"/>
    <x v="6"/>
    <s v="Groceries"/>
    <n v="411.55"/>
    <x v="20"/>
    <s v="Tablet"/>
    <x v="2"/>
    <x v="0"/>
    <n v="2"/>
    <x v="1"/>
    <x v="0"/>
    <n v="5"/>
    <x v="0"/>
    <x v="1"/>
  </r>
  <r>
    <n v="8543"/>
    <n v="49"/>
    <x v="0"/>
    <x v="0"/>
    <x v="4"/>
    <s v="Beauty"/>
    <n v="438.47"/>
    <x v="55"/>
    <s v="Mobile"/>
    <x v="1"/>
    <x v="1"/>
    <n v="6"/>
    <x v="1"/>
    <x v="4"/>
    <n v="7"/>
    <x v="2"/>
    <x v="1"/>
  </r>
  <r>
    <n v="8544"/>
    <n v="23"/>
    <x v="0"/>
    <x v="1"/>
    <x v="2"/>
    <s v="Beauty"/>
    <n v="35.01"/>
    <x v="35"/>
    <s v="Tablet"/>
    <x v="0"/>
    <x v="1"/>
    <n v="2"/>
    <x v="0"/>
    <x v="3"/>
    <n v="3"/>
    <x v="0"/>
    <x v="0"/>
  </r>
  <r>
    <n v="8545"/>
    <n v="59"/>
    <x v="0"/>
    <x v="0"/>
    <x v="3"/>
    <s v="Sports"/>
    <n v="42.64"/>
    <x v="50"/>
    <s v="Desktop"/>
    <x v="2"/>
    <x v="1"/>
    <n v="2"/>
    <x v="1"/>
    <x v="0"/>
    <n v="9"/>
    <x v="2"/>
    <x v="2"/>
  </r>
  <r>
    <n v="8546"/>
    <n v="23"/>
    <x v="0"/>
    <x v="2"/>
    <x v="2"/>
    <s v="Groceries"/>
    <n v="723.82"/>
    <x v="33"/>
    <s v="Desktop"/>
    <x v="2"/>
    <x v="0"/>
    <n v="3"/>
    <x v="1"/>
    <x v="4"/>
    <n v="1"/>
    <x v="0"/>
    <x v="1"/>
  </r>
  <r>
    <n v="8547"/>
    <n v="19"/>
    <x v="2"/>
    <x v="2"/>
    <x v="6"/>
    <s v="Clothing"/>
    <n v="340.97"/>
    <x v="5"/>
    <s v="Desktop"/>
    <x v="1"/>
    <x v="1"/>
    <n v="4"/>
    <x v="1"/>
    <x v="4"/>
    <n v="11"/>
    <x v="1"/>
    <x v="1"/>
  </r>
  <r>
    <n v="8548"/>
    <n v="26"/>
    <x v="0"/>
    <x v="0"/>
    <x v="3"/>
    <s v="Electronics"/>
    <n v="341.3"/>
    <x v="18"/>
    <s v="Mobile"/>
    <x v="3"/>
    <x v="0"/>
    <n v="2"/>
    <x v="1"/>
    <x v="0"/>
    <n v="11"/>
    <x v="1"/>
    <x v="2"/>
  </r>
  <r>
    <n v="8549"/>
    <n v="35"/>
    <x v="0"/>
    <x v="2"/>
    <x v="3"/>
    <s v="Books"/>
    <n v="358"/>
    <x v="30"/>
    <s v="Tablet"/>
    <x v="1"/>
    <x v="1"/>
    <n v="8"/>
    <x v="0"/>
    <x v="1"/>
    <n v="6"/>
    <x v="1"/>
    <x v="2"/>
  </r>
  <r>
    <n v="8550"/>
    <n v="35"/>
    <x v="0"/>
    <x v="1"/>
    <x v="1"/>
    <s v="Electronics"/>
    <n v="235.75"/>
    <x v="46"/>
    <s v="Mobile"/>
    <x v="1"/>
    <x v="1"/>
    <n v="5"/>
    <x v="0"/>
    <x v="0"/>
    <n v="1"/>
    <x v="0"/>
    <x v="1"/>
  </r>
  <r>
    <n v="8551"/>
    <n v="48"/>
    <x v="0"/>
    <x v="0"/>
    <x v="4"/>
    <s v="Home"/>
    <n v="219.25"/>
    <x v="0"/>
    <s v="Mobile"/>
    <x v="4"/>
    <x v="1"/>
    <n v="2"/>
    <x v="0"/>
    <x v="2"/>
    <n v="10"/>
    <x v="1"/>
    <x v="1"/>
  </r>
  <r>
    <n v="8552"/>
    <n v="21"/>
    <x v="0"/>
    <x v="1"/>
    <x v="3"/>
    <s v="Groceries"/>
    <n v="542.27"/>
    <x v="39"/>
    <s v="Desktop"/>
    <x v="3"/>
    <x v="0"/>
    <n v="2"/>
    <x v="1"/>
    <x v="0"/>
    <n v="4"/>
    <x v="0"/>
    <x v="2"/>
  </r>
  <r>
    <n v="8553"/>
    <n v="19"/>
    <x v="2"/>
    <x v="0"/>
    <x v="3"/>
    <s v="Beauty"/>
    <n v="975.32"/>
    <x v="47"/>
    <s v="Tablet"/>
    <x v="0"/>
    <x v="0"/>
    <n v="6"/>
    <x v="0"/>
    <x v="2"/>
    <n v="2"/>
    <x v="0"/>
    <x v="1"/>
  </r>
  <r>
    <n v="8554"/>
    <n v="51"/>
    <x v="0"/>
    <x v="2"/>
    <x v="7"/>
    <s v="Electronics"/>
    <n v="434.96"/>
    <x v="58"/>
    <s v="Tablet"/>
    <x v="4"/>
    <x v="0"/>
    <n v="9"/>
    <x v="1"/>
    <x v="2"/>
    <n v="10"/>
    <x v="0"/>
    <x v="1"/>
  </r>
  <r>
    <n v="8555"/>
    <n v="37"/>
    <x v="0"/>
    <x v="1"/>
    <x v="0"/>
    <s v="Groceries"/>
    <n v="617.51"/>
    <x v="1"/>
    <s v="Desktop"/>
    <x v="1"/>
    <x v="1"/>
    <n v="6"/>
    <x v="0"/>
    <x v="0"/>
    <n v="13"/>
    <x v="0"/>
    <x v="1"/>
  </r>
  <r>
    <n v="8556"/>
    <n v="54"/>
    <x v="0"/>
    <x v="0"/>
    <x v="1"/>
    <s v="Electronics"/>
    <n v="453.42"/>
    <x v="24"/>
    <s v="Desktop"/>
    <x v="2"/>
    <x v="0"/>
    <n v="2"/>
    <x v="1"/>
    <x v="4"/>
    <n v="8"/>
    <x v="2"/>
    <x v="1"/>
  </r>
  <r>
    <n v="8557"/>
    <n v="35"/>
    <x v="0"/>
    <x v="2"/>
    <x v="5"/>
    <s v="Toys"/>
    <n v="489.22"/>
    <x v="13"/>
    <s v="Tablet"/>
    <x v="3"/>
    <x v="1"/>
    <n v="7"/>
    <x v="1"/>
    <x v="2"/>
    <n v="10"/>
    <x v="1"/>
    <x v="1"/>
  </r>
  <r>
    <n v="8558"/>
    <n v="35"/>
    <x v="0"/>
    <x v="2"/>
    <x v="7"/>
    <s v="Beauty"/>
    <n v="73.599999999999994"/>
    <x v="25"/>
    <s v="Desktop"/>
    <x v="0"/>
    <x v="0"/>
    <n v="1"/>
    <x v="1"/>
    <x v="1"/>
    <n v="6"/>
    <x v="0"/>
    <x v="1"/>
  </r>
  <r>
    <n v="8559"/>
    <n v="24"/>
    <x v="0"/>
    <x v="2"/>
    <x v="6"/>
    <s v="Beauty"/>
    <n v="427.68"/>
    <x v="14"/>
    <s v="Mobile"/>
    <x v="4"/>
    <x v="0"/>
    <n v="3"/>
    <x v="1"/>
    <x v="3"/>
    <n v="10"/>
    <x v="0"/>
    <x v="0"/>
  </r>
  <r>
    <n v="8560"/>
    <n v="19"/>
    <x v="2"/>
    <x v="0"/>
    <x v="0"/>
    <s v="Toys"/>
    <n v="868.83"/>
    <x v="35"/>
    <s v="Tablet"/>
    <x v="0"/>
    <x v="0"/>
    <n v="5"/>
    <x v="1"/>
    <x v="3"/>
    <n v="2"/>
    <x v="1"/>
    <x v="2"/>
  </r>
  <r>
    <n v="8561"/>
    <n v="68"/>
    <x v="1"/>
    <x v="0"/>
    <x v="1"/>
    <s v="Books"/>
    <n v="383.46"/>
    <x v="31"/>
    <s v="Desktop"/>
    <x v="3"/>
    <x v="0"/>
    <n v="3"/>
    <x v="1"/>
    <x v="4"/>
    <n v="9"/>
    <x v="2"/>
    <x v="1"/>
  </r>
  <r>
    <n v="8562"/>
    <n v="33"/>
    <x v="0"/>
    <x v="0"/>
    <x v="7"/>
    <s v="Electronics"/>
    <n v="742.95"/>
    <x v="13"/>
    <s v="Mobile"/>
    <x v="2"/>
    <x v="1"/>
    <n v="5"/>
    <x v="0"/>
    <x v="3"/>
    <n v="13"/>
    <x v="1"/>
    <x v="1"/>
  </r>
  <r>
    <n v="8563"/>
    <n v="69"/>
    <x v="1"/>
    <x v="1"/>
    <x v="0"/>
    <s v="Electronics"/>
    <n v="834.08"/>
    <x v="8"/>
    <s v="Desktop"/>
    <x v="1"/>
    <x v="0"/>
    <n v="1"/>
    <x v="1"/>
    <x v="2"/>
    <n v="7"/>
    <x v="1"/>
    <x v="0"/>
  </r>
  <r>
    <n v="8564"/>
    <n v="23"/>
    <x v="0"/>
    <x v="1"/>
    <x v="7"/>
    <s v="Toys"/>
    <n v="506.75"/>
    <x v="36"/>
    <s v="Mobile"/>
    <x v="2"/>
    <x v="0"/>
    <n v="5"/>
    <x v="0"/>
    <x v="3"/>
    <n v="6"/>
    <x v="2"/>
    <x v="0"/>
  </r>
  <r>
    <n v="8565"/>
    <n v="41"/>
    <x v="0"/>
    <x v="1"/>
    <x v="5"/>
    <s v="Clothing"/>
    <n v="212.47"/>
    <x v="29"/>
    <s v="Mobile"/>
    <x v="1"/>
    <x v="1"/>
    <n v="4"/>
    <x v="1"/>
    <x v="1"/>
    <n v="11"/>
    <x v="1"/>
    <x v="1"/>
  </r>
  <r>
    <n v="8566"/>
    <n v="47"/>
    <x v="0"/>
    <x v="2"/>
    <x v="3"/>
    <s v="Toys"/>
    <n v="653.73"/>
    <x v="42"/>
    <s v="Tablet"/>
    <x v="1"/>
    <x v="1"/>
    <n v="6"/>
    <x v="1"/>
    <x v="1"/>
    <n v="2"/>
    <x v="0"/>
    <x v="2"/>
  </r>
  <r>
    <n v="8567"/>
    <n v="39"/>
    <x v="0"/>
    <x v="0"/>
    <x v="7"/>
    <s v="Toys"/>
    <n v="136.62"/>
    <x v="50"/>
    <s v="Mobile"/>
    <x v="2"/>
    <x v="1"/>
    <n v="1"/>
    <x v="1"/>
    <x v="1"/>
    <n v="6"/>
    <x v="2"/>
    <x v="0"/>
  </r>
  <r>
    <n v="8568"/>
    <n v="37"/>
    <x v="0"/>
    <x v="0"/>
    <x v="7"/>
    <s v="Clothing"/>
    <n v="582.85"/>
    <x v="31"/>
    <s v="Tablet"/>
    <x v="4"/>
    <x v="1"/>
    <n v="7"/>
    <x v="0"/>
    <x v="4"/>
    <n v="5"/>
    <x v="0"/>
    <x v="2"/>
  </r>
  <r>
    <n v="8569"/>
    <n v="18"/>
    <x v="2"/>
    <x v="0"/>
    <x v="4"/>
    <s v="Electronics"/>
    <n v="340.55"/>
    <x v="24"/>
    <s v="Desktop"/>
    <x v="0"/>
    <x v="1"/>
    <n v="6"/>
    <x v="0"/>
    <x v="2"/>
    <n v="7"/>
    <x v="1"/>
    <x v="1"/>
  </r>
  <r>
    <n v="8570"/>
    <n v="67"/>
    <x v="1"/>
    <x v="2"/>
    <x v="6"/>
    <s v="Electronics"/>
    <n v="505.79"/>
    <x v="6"/>
    <s v="Mobile"/>
    <x v="4"/>
    <x v="0"/>
    <n v="8"/>
    <x v="1"/>
    <x v="0"/>
    <n v="6"/>
    <x v="1"/>
    <x v="2"/>
  </r>
  <r>
    <n v="8571"/>
    <n v="43"/>
    <x v="0"/>
    <x v="0"/>
    <x v="7"/>
    <s v="Beauty"/>
    <n v="308.35000000000002"/>
    <x v="19"/>
    <s v="Mobile"/>
    <x v="1"/>
    <x v="1"/>
    <n v="4"/>
    <x v="1"/>
    <x v="1"/>
    <n v="4"/>
    <x v="0"/>
    <x v="0"/>
  </r>
  <r>
    <n v="8572"/>
    <n v="52"/>
    <x v="0"/>
    <x v="1"/>
    <x v="4"/>
    <s v="Beauty"/>
    <n v="995.4"/>
    <x v="33"/>
    <s v="Mobile"/>
    <x v="4"/>
    <x v="0"/>
    <n v="9"/>
    <x v="1"/>
    <x v="4"/>
    <n v="13"/>
    <x v="0"/>
    <x v="1"/>
  </r>
  <r>
    <n v="8573"/>
    <n v="67"/>
    <x v="1"/>
    <x v="1"/>
    <x v="0"/>
    <s v="Toys"/>
    <n v="399.45"/>
    <x v="14"/>
    <s v="Mobile"/>
    <x v="1"/>
    <x v="0"/>
    <n v="5"/>
    <x v="0"/>
    <x v="4"/>
    <n v="11"/>
    <x v="0"/>
    <x v="1"/>
  </r>
  <r>
    <n v="8574"/>
    <n v="40"/>
    <x v="0"/>
    <x v="1"/>
    <x v="2"/>
    <s v="Beauty"/>
    <n v="279.39999999999998"/>
    <x v="23"/>
    <s v="Desktop"/>
    <x v="2"/>
    <x v="1"/>
    <n v="4"/>
    <x v="1"/>
    <x v="3"/>
    <n v="12"/>
    <x v="2"/>
    <x v="1"/>
  </r>
  <r>
    <n v="8575"/>
    <n v="35"/>
    <x v="0"/>
    <x v="2"/>
    <x v="1"/>
    <s v="Home"/>
    <n v="625.19000000000005"/>
    <x v="14"/>
    <s v="Desktop"/>
    <x v="0"/>
    <x v="0"/>
    <n v="5"/>
    <x v="0"/>
    <x v="1"/>
    <n v="11"/>
    <x v="0"/>
    <x v="1"/>
  </r>
  <r>
    <n v="8576"/>
    <n v="69"/>
    <x v="1"/>
    <x v="0"/>
    <x v="4"/>
    <s v="Groceries"/>
    <n v="357.53"/>
    <x v="32"/>
    <s v="Tablet"/>
    <x v="4"/>
    <x v="0"/>
    <n v="2"/>
    <x v="0"/>
    <x v="3"/>
    <n v="13"/>
    <x v="0"/>
    <x v="0"/>
  </r>
  <r>
    <n v="8577"/>
    <n v="57"/>
    <x v="0"/>
    <x v="2"/>
    <x v="2"/>
    <s v="Clothing"/>
    <n v="122.17"/>
    <x v="36"/>
    <s v="Desktop"/>
    <x v="4"/>
    <x v="1"/>
    <n v="5"/>
    <x v="0"/>
    <x v="4"/>
    <n v="7"/>
    <x v="0"/>
    <x v="0"/>
  </r>
  <r>
    <n v="8578"/>
    <n v="69"/>
    <x v="1"/>
    <x v="1"/>
    <x v="3"/>
    <s v="Clothing"/>
    <n v="496.45"/>
    <x v="14"/>
    <s v="Tablet"/>
    <x v="3"/>
    <x v="1"/>
    <n v="5"/>
    <x v="0"/>
    <x v="4"/>
    <n v="3"/>
    <x v="2"/>
    <x v="2"/>
  </r>
  <r>
    <n v="8579"/>
    <n v="40"/>
    <x v="0"/>
    <x v="2"/>
    <x v="5"/>
    <s v="Sports"/>
    <n v="444.91"/>
    <x v="20"/>
    <s v="Mobile"/>
    <x v="0"/>
    <x v="0"/>
    <n v="5"/>
    <x v="0"/>
    <x v="0"/>
    <n v="10"/>
    <x v="0"/>
    <x v="1"/>
  </r>
  <r>
    <n v="8580"/>
    <n v="62"/>
    <x v="1"/>
    <x v="1"/>
    <x v="3"/>
    <s v="Books"/>
    <n v="48.65"/>
    <x v="11"/>
    <s v="Mobile"/>
    <x v="4"/>
    <x v="1"/>
    <n v="3"/>
    <x v="0"/>
    <x v="0"/>
    <n v="9"/>
    <x v="1"/>
    <x v="1"/>
  </r>
  <r>
    <n v="8581"/>
    <n v="61"/>
    <x v="1"/>
    <x v="0"/>
    <x v="1"/>
    <s v="Groceries"/>
    <n v="720.9"/>
    <x v="17"/>
    <s v="Desktop"/>
    <x v="1"/>
    <x v="1"/>
    <n v="5"/>
    <x v="1"/>
    <x v="2"/>
    <n v="11"/>
    <x v="2"/>
    <x v="0"/>
  </r>
  <r>
    <n v="8582"/>
    <n v="61"/>
    <x v="1"/>
    <x v="0"/>
    <x v="3"/>
    <s v="Clothing"/>
    <n v="222.7"/>
    <x v="15"/>
    <s v="Mobile"/>
    <x v="1"/>
    <x v="0"/>
    <n v="8"/>
    <x v="0"/>
    <x v="4"/>
    <n v="4"/>
    <x v="1"/>
    <x v="0"/>
  </r>
  <r>
    <n v="8583"/>
    <n v="27"/>
    <x v="0"/>
    <x v="0"/>
    <x v="6"/>
    <s v="Electronics"/>
    <n v="339.01"/>
    <x v="6"/>
    <s v="Tablet"/>
    <x v="3"/>
    <x v="1"/>
    <n v="8"/>
    <x v="1"/>
    <x v="2"/>
    <n v="4"/>
    <x v="2"/>
    <x v="2"/>
  </r>
  <r>
    <n v="8584"/>
    <n v="53"/>
    <x v="0"/>
    <x v="0"/>
    <x v="6"/>
    <s v="Groceries"/>
    <n v="999.17"/>
    <x v="39"/>
    <s v="Tablet"/>
    <x v="3"/>
    <x v="0"/>
    <n v="4"/>
    <x v="1"/>
    <x v="0"/>
    <n v="13"/>
    <x v="1"/>
    <x v="2"/>
  </r>
  <r>
    <n v="8585"/>
    <n v="38"/>
    <x v="0"/>
    <x v="0"/>
    <x v="0"/>
    <s v="Clothing"/>
    <n v="597.5"/>
    <x v="47"/>
    <s v="Mobile"/>
    <x v="4"/>
    <x v="1"/>
    <n v="9"/>
    <x v="0"/>
    <x v="4"/>
    <n v="8"/>
    <x v="2"/>
    <x v="0"/>
  </r>
  <r>
    <n v="8586"/>
    <n v="36"/>
    <x v="0"/>
    <x v="1"/>
    <x v="0"/>
    <s v="Clothing"/>
    <n v="302.19"/>
    <x v="33"/>
    <s v="Tablet"/>
    <x v="0"/>
    <x v="1"/>
    <n v="3"/>
    <x v="0"/>
    <x v="1"/>
    <n v="10"/>
    <x v="0"/>
    <x v="1"/>
  </r>
  <r>
    <n v="8587"/>
    <n v="21"/>
    <x v="0"/>
    <x v="1"/>
    <x v="5"/>
    <s v="Toys"/>
    <n v="304.67"/>
    <x v="44"/>
    <s v="Tablet"/>
    <x v="2"/>
    <x v="0"/>
    <n v="5"/>
    <x v="0"/>
    <x v="2"/>
    <n v="6"/>
    <x v="1"/>
    <x v="2"/>
  </r>
  <r>
    <n v="8588"/>
    <n v="44"/>
    <x v="0"/>
    <x v="0"/>
    <x v="7"/>
    <s v="Electronics"/>
    <n v="439.9"/>
    <x v="20"/>
    <s v="Mobile"/>
    <x v="2"/>
    <x v="1"/>
    <n v="8"/>
    <x v="0"/>
    <x v="3"/>
    <n v="9"/>
    <x v="1"/>
    <x v="2"/>
  </r>
  <r>
    <n v="8589"/>
    <n v="25"/>
    <x v="0"/>
    <x v="1"/>
    <x v="7"/>
    <s v="Beauty"/>
    <n v="660.21"/>
    <x v="49"/>
    <s v="Desktop"/>
    <x v="2"/>
    <x v="0"/>
    <n v="3"/>
    <x v="1"/>
    <x v="4"/>
    <n v="1"/>
    <x v="1"/>
    <x v="0"/>
  </r>
  <r>
    <n v="8590"/>
    <n v="62"/>
    <x v="1"/>
    <x v="0"/>
    <x v="2"/>
    <s v="Electronics"/>
    <n v="433.33"/>
    <x v="30"/>
    <s v="Desktop"/>
    <x v="4"/>
    <x v="0"/>
    <n v="1"/>
    <x v="0"/>
    <x v="1"/>
    <n v="5"/>
    <x v="1"/>
    <x v="1"/>
  </r>
  <r>
    <n v="8591"/>
    <n v="42"/>
    <x v="0"/>
    <x v="0"/>
    <x v="4"/>
    <s v="Electronics"/>
    <n v="250.2"/>
    <x v="34"/>
    <s v="Desktop"/>
    <x v="4"/>
    <x v="0"/>
    <n v="2"/>
    <x v="0"/>
    <x v="1"/>
    <n v="13"/>
    <x v="1"/>
    <x v="2"/>
  </r>
  <r>
    <n v="8592"/>
    <n v="54"/>
    <x v="0"/>
    <x v="2"/>
    <x v="3"/>
    <s v="Groceries"/>
    <n v="453.88"/>
    <x v="11"/>
    <s v="Tablet"/>
    <x v="2"/>
    <x v="0"/>
    <n v="5"/>
    <x v="1"/>
    <x v="2"/>
    <n v="3"/>
    <x v="0"/>
    <x v="0"/>
  </r>
  <r>
    <n v="8593"/>
    <n v="18"/>
    <x v="2"/>
    <x v="1"/>
    <x v="6"/>
    <s v="Books"/>
    <n v="741.3"/>
    <x v="30"/>
    <s v="Desktop"/>
    <x v="4"/>
    <x v="0"/>
    <n v="4"/>
    <x v="0"/>
    <x v="2"/>
    <n v="2"/>
    <x v="0"/>
    <x v="0"/>
  </r>
  <r>
    <n v="8594"/>
    <n v="36"/>
    <x v="0"/>
    <x v="1"/>
    <x v="6"/>
    <s v="Clothing"/>
    <n v="122.81"/>
    <x v="36"/>
    <s v="Tablet"/>
    <x v="4"/>
    <x v="0"/>
    <n v="3"/>
    <x v="0"/>
    <x v="0"/>
    <n v="11"/>
    <x v="1"/>
    <x v="1"/>
  </r>
  <r>
    <n v="8595"/>
    <n v="64"/>
    <x v="1"/>
    <x v="1"/>
    <x v="4"/>
    <s v="Beauty"/>
    <n v="846.4"/>
    <x v="21"/>
    <s v="Desktop"/>
    <x v="0"/>
    <x v="0"/>
    <n v="3"/>
    <x v="0"/>
    <x v="4"/>
    <n v="5"/>
    <x v="0"/>
    <x v="2"/>
  </r>
  <r>
    <n v="8596"/>
    <n v="53"/>
    <x v="0"/>
    <x v="1"/>
    <x v="4"/>
    <s v="Groceries"/>
    <n v="797.84"/>
    <x v="3"/>
    <s v="Mobile"/>
    <x v="3"/>
    <x v="1"/>
    <n v="7"/>
    <x v="1"/>
    <x v="3"/>
    <n v="5"/>
    <x v="0"/>
    <x v="1"/>
  </r>
  <r>
    <n v="8597"/>
    <n v="21"/>
    <x v="0"/>
    <x v="2"/>
    <x v="6"/>
    <s v="Toys"/>
    <n v="158.86000000000001"/>
    <x v="24"/>
    <s v="Tablet"/>
    <x v="4"/>
    <x v="0"/>
    <n v="3"/>
    <x v="0"/>
    <x v="3"/>
    <n v="1"/>
    <x v="0"/>
    <x v="0"/>
  </r>
  <r>
    <n v="8598"/>
    <n v="52"/>
    <x v="0"/>
    <x v="0"/>
    <x v="5"/>
    <s v="Home"/>
    <n v="318.19"/>
    <x v="46"/>
    <s v="Desktop"/>
    <x v="1"/>
    <x v="1"/>
    <n v="1"/>
    <x v="1"/>
    <x v="2"/>
    <n v="1"/>
    <x v="0"/>
    <x v="0"/>
  </r>
  <r>
    <n v="8599"/>
    <n v="47"/>
    <x v="0"/>
    <x v="0"/>
    <x v="1"/>
    <s v="Toys"/>
    <n v="126.58"/>
    <x v="58"/>
    <s v="Tablet"/>
    <x v="4"/>
    <x v="1"/>
    <n v="6"/>
    <x v="1"/>
    <x v="1"/>
    <n v="7"/>
    <x v="0"/>
    <x v="2"/>
  </r>
  <r>
    <n v="8600"/>
    <n v="31"/>
    <x v="0"/>
    <x v="1"/>
    <x v="6"/>
    <s v="Toys"/>
    <n v="574.39"/>
    <x v="56"/>
    <s v="Mobile"/>
    <x v="4"/>
    <x v="0"/>
    <n v="9"/>
    <x v="1"/>
    <x v="1"/>
    <n v="12"/>
    <x v="1"/>
    <x v="2"/>
  </r>
  <r>
    <n v="8601"/>
    <n v="29"/>
    <x v="0"/>
    <x v="0"/>
    <x v="7"/>
    <s v="Clothing"/>
    <n v="165.37"/>
    <x v="1"/>
    <s v="Mobile"/>
    <x v="4"/>
    <x v="0"/>
    <n v="1"/>
    <x v="1"/>
    <x v="4"/>
    <n v="5"/>
    <x v="2"/>
    <x v="0"/>
  </r>
  <r>
    <n v="8602"/>
    <n v="42"/>
    <x v="0"/>
    <x v="2"/>
    <x v="5"/>
    <s v="Books"/>
    <n v="246.46"/>
    <x v="36"/>
    <s v="Tablet"/>
    <x v="2"/>
    <x v="1"/>
    <n v="8"/>
    <x v="1"/>
    <x v="3"/>
    <n v="6"/>
    <x v="1"/>
    <x v="1"/>
  </r>
  <r>
    <n v="8603"/>
    <n v="28"/>
    <x v="0"/>
    <x v="0"/>
    <x v="3"/>
    <s v="Electronics"/>
    <n v="647.51"/>
    <x v="50"/>
    <s v="Tablet"/>
    <x v="4"/>
    <x v="1"/>
    <n v="8"/>
    <x v="0"/>
    <x v="1"/>
    <n v="5"/>
    <x v="1"/>
    <x v="0"/>
  </r>
  <r>
    <n v="8604"/>
    <n v="48"/>
    <x v="0"/>
    <x v="1"/>
    <x v="1"/>
    <s v="Clothing"/>
    <n v="653.11"/>
    <x v="15"/>
    <s v="Tablet"/>
    <x v="2"/>
    <x v="1"/>
    <n v="3"/>
    <x v="0"/>
    <x v="1"/>
    <n v="4"/>
    <x v="0"/>
    <x v="0"/>
  </r>
  <r>
    <n v="8605"/>
    <n v="42"/>
    <x v="0"/>
    <x v="1"/>
    <x v="4"/>
    <s v="Toys"/>
    <n v="927.58"/>
    <x v="50"/>
    <s v="Mobile"/>
    <x v="4"/>
    <x v="0"/>
    <n v="5"/>
    <x v="0"/>
    <x v="1"/>
    <n v="7"/>
    <x v="2"/>
    <x v="0"/>
  </r>
  <r>
    <n v="8606"/>
    <n v="43"/>
    <x v="0"/>
    <x v="0"/>
    <x v="7"/>
    <s v="Electronics"/>
    <n v="286.04000000000002"/>
    <x v="20"/>
    <s v="Tablet"/>
    <x v="3"/>
    <x v="0"/>
    <n v="3"/>
    <x v="0"/>
    <x v="2"/>
    <n v="11"/>
    <x v="2"/>
    <x v="1"/>
  </r>
  <r>
    <n v="8607"/>
    <n v="21"/>
    <x v="0"/>
    <x v="2"/>
    <x v="5"/>
    <s v="Electronics"/>
    <n v="632.03"/>
    <x v="53"/>
    <s v="Mobile"/>
    <x v="4"/>
    <x v="1"/>
    <n v="7"/>
    <x v="1"/>
    <x v="0"/>
    <n v="6"/>
    <x v="2"/>
    <x v="1"/>
  </r>
  <r>
    <n v="8608"/>
    <n v="50"/>
    <x v="0"/>
    <x v="0"/>
    <x v="1"/>
    <s v="Home"/>
    <n v="514.39"/>
    <x v="56"/>
    <s v="Desktop"/>
    <x v="2"/>
    <x v="1"/>
    <n v="4"/>
    <x v="1"/>
    <x v="3"/>
    <n v="13"/>
    <x v="1"/>
    <x v="1"/>
  </r>
  <r>
    <n v="8609"/>
    <n v="42"/>
    <x v="0"/>
    <x v="2"/>
    <x v="0"/>
    <s v="Sports"/>
    <n v="216.42"/>
    <x v="23"/>
    <s v="Mobile"/>
    <x v="0"/>
    <x v="0"/>
    <n v="7"/>
    <x v="1"/>
    <x v="1"/>
    <n v="7"/>
    <x v="0"/>
    <x v="1"/>
  </r>
  <r>
    <n v="8610"/>
    <n v="22"/>
    <x v="0"/>
    <x v="1"/>
    <x v="5"/>
    <s v="Toys"/>
    <n v="147.49"/>
    <x v="19"/>
    <s v="Mobile"/>
    <x v="3"/>
    <x v="1"/>
    <n v="4"/>
    <x v="1"/>
    <x v="2"/>
    <n v="12"/>
    <x v="1"/>
    <x v="1"/>
  </r>
  <r>
    <n v="8611"/>
    <n v="28"/>
    <x v="0"/>
    <x v="1"/>
    <x v="7"/>
    <s v="Sports"/>
    <n v="183.57"/>
    <x v="18"/>
    <s v="Tablet"/>
    <x v="3"/>
    <x v="1"/>
    <n v="7"/>
    <x v="1"/>
    <x v="3"/>
    <n v="8"/>
    <x v="2"/>
    <x v="1"/>
  </r>
  <r>
    <n v="8612"/>
    <n v="68"/>
    <x v="1"/>
    <x v="0"/>
    <x v="3"/>
    <s v="Home"/>
    <n v="371.67"/>
    <x v="36"/>
    <s v="Desktop"/>
    <x v="2"/>
    <x v="1"/>
    <n v="1"/>
    <x v="0"/>
    <x v="2"/>
    <n v="1"/>
    <x v="0"/>
    <x v="1"/>
  </r>
  <r>
    <n v="8613"/>
    <n v="47"/>
    <x v="0"/>
    <x v="2"/>
    <x v="4"/>
    <s v="Electronics"/>
    <n v="977.88"/>
    <x v="36"/>
    <s v="Tablet"/>
    <x v="0"/>
    <x v="1"/>
    <n v="2"/>
    <x v="1"/>
    <x v="3"/>
    <n v="13"/>
    <x v="0"/>
    <x v="2"/>
  </r>
  <r>
    <n v="8614"/>
    <n v="27"/>
    <x v="0"/>
    <x v="1"/>
    <x v="5"/>
    <s v="Sports"/>
    <n v="719.43"/>
    <x v="34"/>
    <s v="Mobile"/>
    <x v="4"/>
    <x v="0"/>
    <n v="8"/>
    <x v="0"/>
    <x v="1"/>
    <n v="7"/>
    <x v="1"/>
    <x v="1"/>
  </r>
  <r>
    <n v="8615"/>
    <n v="63"/>
    <x v="1"/>
    <x v="0"/>
    <x v="7"/>
    <s v="Home"/>
    <n v="26.39"/>
    <x v="4"/>
    <s v="Mobile"/>
    <x v="3"/>
    <x v="0"/>
    <n v="5"/>
    <x v="0"/>
    <x v="2"/>
    <n v="11"/>
    <x v="1"/>
    <x v="2"/>
  </r>
  <r>
    <n v="8616"/>
    <n v="24"/>
    <x v="0"/>
    <x v="1"/>
    <x v="3"/>
    <s v="Books"/>
    <n v="312.27"/>
    <x v="49"/>
    <s v="Desktop"/>
    <x v="1"/>
    <x v="0"/>
    <n v="4"/>
    <x v="1"/>
    <x v="0"/>
    <n v="4"/>
    <x v="1"/>
    <x v="0"/>
  </r>
  <r>
    <n v="8617"/>
    <n v="26"/>
    <x v="0"/>
    <x v="0"/>
    <x v="3"/>
    <s v="Sports"/>
    <n v="770.88"/>
    <x v="43"/>
    <s v="Mobile"/>
    <x v="2"/>
    <x v="0"/>
    <n v="2"/>
    <x v="1"/>
    <x v="4"/>
    <n v="10"/>
    <x v="2"/>
    <x v="0"/>
  </r>
  <r>
    <n v="8618"/>
    <n v="37"/>
    <x v="0"/>
    <x v="0"/>
    <x v="2"/>
    <s v="Sports"/>
    <n v="698.19"/>
    <x v="28"/>
    <s v="Desktop"/>
    <x v="3"/>
    <x v="0"/>
    <n v="5"/>
    <x v="0"/>
    <x v="0"/>
    <n v="3"/>
    <x v="0"/>
    <x v="2"/>
  </r>
  <r>
    <n v="8619"/>
    <n v="69"/>
    <x v="1"/>
    <x v="2"/>
    <x v="4"/>
    <s v="Home"/>
    <n v="400.66"/>
    <x v="23"/>
    <s v="Desktop"/>
    <x v="4"/>
    <x v="0"/>
    <n v="3"/>
    <x v="1"/>
    <x v="1"/>
    <n v="4"/>
    <x v="1"/>
    <x v="0"/>
  </r>
  <r>
    <n v="8620"/>
    <n v="45"/>
    <x v="0"/>
    <x v="1"/>
    <x v="5"/>
    <s v="Clothing"/>
    <n v="941.35"/>
    <x v="11"/>
    <s v="Desktop"/>
    <x v="3"/>
    <x v="1"/>
    <n v="1"/>
    <x v="0"/>
    <x v="1"/>
    <n v="10"/>
    <x v="1"/>
    <x v="2"/>
  </r>
  <r>
    <n v="8621"/>
    <n v="44"/>
    <x v="0"/>
    <x v="0"/>
    <x v="1"/>
    <s v="Books"/>
    <n v="482.34"/>
    <x v="7"/>
    <s v="Mobile"/>
    <x v="1"/>
    <x v="1"/>
    <n v="9"/>
    <x v="0"/>
    <x v="3"/>
    <n v="13"/>
    <x v="0"/>
    <x v="1"/>
  </r>
  <r>
    <n v="8622"/>
    <n v="40"/>
    <x v="0"/>
    <x v="0"/>
    <x v="3"/>
    <s v="Beauty"/>
    <n v="323.61"/>
    <x v="38"/>
    <s v="Desktop"/>
    <x v="4"/>
    <x v="0"/>
    <n v="9"/>
    <x v="1"/>
    <x v="0"/>
    <n v="9"/>
    <x v="1"/>
    <x v="2"/>
  </r>
  <r>
    <n v="8623"/>
    <n v="19"/>
    <x v="2"/>
    <x v="0"/>
    <x v="3"/>
    <s v="Books"/>
    <n v="887.12"/>
    <x v="2"/>
    <s v="Tablet"/>
    <x v="4"/>
    <x v="1"/>
    <n v="6"/>
    <x v="0"/>
    <x v="2"/>
    <n v="11"/>
    <x v="0"/>
    <x v="0"/>
  </r>
  <r>
    <n v="8624"/>
    <n v="35"/>
    <x v="0"/>
    <x v="1"/>
    <x v="3"/>
    <s v="Sports"/>
    <n v="594.35"/>
    <x v="34"/>
    <s v="Tablet"/>
    <x v="4"/>
    <x v="1"/>
    <n v="8"/>
    <x v="1"/>
    <x v="4"/>
    <n v="9"/>
    <x v="2"/>
    <x v="2"/>
  </r>
  <r>
    <n v="8625"/>
    <n v="35"/>
    <x v="0"/>
    <x v="2"/>
    <x v="3"/>
    <s v="Groceries"/>
    <n v="565.41"/>
    <x v="3"/>
    <s v="Desktop"/>
    <x v="0"/>
    <x v="1"/>
    <n v="4"/>
    <x v="1"/>
    <x v="4"/>
    <n v="8"/>
    <x v="0"/>
    <x v="0"/>
  </r>
  <r>
    <n v="8626"/>
    <n v="25"/>
    <x v="0"/>
    <x v="0"/>
    <x v="3"/>
    <s v="Home"/>
    <n v="974.4"/>
    <x v="46"/>
    <s v="Desktop"/>
    <x v="3"/>
    <x v="0"/>
    <n v="5"/>
    <x v="0"/>
    <x v="4"/>
    <n v="5"/>
    <x v="1"/>
    <x v="1"/>
  </r>
  <r>
    <n v="8627"/>
    <n v="28"/>
    <x v="0"/>
    <x v="2"/>
    <x v="7"/>
    <s v="Home"/>
    <n v="381.63"/>
    <x v="13"/>
    <s v="Mobile"/>
    <x v="0"/>
    <x v="0"/>
    <n v="1"/>
    <x v="0"/>
    <x v="4"/>
    <n v="7"/>
    <x v="1"/>
    <x v="1"/>
  </r>
  <r>
    <n v="8628"/>
    <n v="50"/>
    <x v="0"/>
    <x v="1"/>
    <x v="4"/>
    <s v="Beauty"/>
    <n v="361.34"/>
    <x v="54"/>
    <s v="Desktop"/>
    <x v="4"/>
    <x v="1"/>
    <n v="2"/>
    <x v="0"/>
    <x v="1"/>
    <n v="12"/>
    <x v="0"/>
    <x v="1"/>
  </r>
  <r>
    <n v="8629"/>
    <n v="18"/>
    <x v="2"/>
    <x v="2"/>
    <x v="3"/>
    <s v="Home"/>
    <n v="269.79000000000002"/>
    <x v="15"/>
    <s v="Tablet"/>
    <x v="2"/>
    <x v="0"/>
    <n v="8"/>
    <x v="0"/>
    <x v="3"/>
    <n v="3"/>
    <x v="0"/>
    <x v="1"/>
  </r>
  <r>
    <n v="8630"/>
    <n v="41"/>
    <x v="0"/>
    <x v="1"/>
    <x v="4"/>
    <s v="Clothing"/>
    <n v="996.58"/>
    <x v="32"/>
    <s v="Desktop"/>
    <x v="2"/>
    <x v="1"/>
    <n v="9"/>
    <x v="0"/>
    <x v="0"/>
    <n v="5"/>
    <x v="2"/>
    <x v="1"/>
  </r>
  <r>
    <n v="8631"/>
    <n v="57"/>
    <x v="0"/>
    <x v="0"/>
    <x v="2"/>
    <s v="Clothing"/>
    <n v="243.41"/>
    <x v="20"/>
    <s v="Tablet"/>
    <x v="1"/>
    <x v="0"/>
    <n v="2"/>
    <x v="0"/>
    <x v="2"/>
    <n v="9"/>
    <x v="1"/>
    <x v="0"/>
  </r>
  <r>
    <n v="8632"/>
    <n v="24"/>
    <x v="0"/>
    <x v="1"/>
    <x v="5"/>
    <s v="Beauty"/>
    <n v="337.32"/>
    <x v="56"/>
    <s v="Mobile"/>
    <x v="1"/>
    <x v="1"/>
    <n v="6"/>
    <x v="0"/>
    <x v="0"/>
    <n v="12"/>
    <x v="1"/>
    <x v="0"/>
  </r>
  <r>
    <n v="8633"/>
    <n v="26"/>
    <x v="0"/>
    <x v="1"/>
    <x v="0"/>
    <s v="Groceries"/>
    <n v="384.36"/>
    <x v="40"/>
    <s v="Desktop"/>
    <x v="4"/>
    <x v="1"/>
    <n v="6"/>
    <x v="0"/>
    <x v="4"/>
    <n v="3"/>
    <x v="2"/>
    <x v="0"/>
  </r>
  <r>
    <n v="8634"/>
    <n v="26"/>
    <x v="0"/>
    <x v="1"/>
    <x v="1"/>
    <s v="Beauty"/>
    <n v="278.67"/>
    <x v="19"/>
    <s v="Tablet"/>
    <x v="2"/>
    <x v="1"/>
    <n v="4"/>
    <x v="1"/>
    <x v="2"/>
    <n v="10"/>
    <x v="0"/>
    <x v="0"/>
  </r>
  <r>
    <n v="8635"/>
    <n v="35"/>
    <x v="0"/>
    <x v="2"/>
    <x v="3"/>
    <s v="Electronics"/>
    <n v="439.46"/>
    <x v="8"/>
    <s v="Desktop"/>
    <x v="4"/>
    <x v="1"/>
    <n v="4"/>
    <x v="0"/>
    <x v="0"/>
    <n v="6"/>
    <x v="0"/>
    <x v="1"/>
  </r>
  <r>
    <n v="8636"/>
    <n v="51"/>
    <x v="0"/>
    <x v="1"/>
    <x v="4"/>
    <s v="Home"/>
    <n v="111.64"/>
    <x v="11"/>
    <s v="Mobile"/>
    <x v="4"/>
    <x v="0"/>
    <n v="2"/>
    <x v="1"/>
    <x v="3"/>
    <n v="6"/>
    <x v="1"/>
    <x v="1"/>
  </r>
  <r>
    <n v="8637"/>
    <n v="52"/>
    <x v="0"/>
    <x v="0"/>
    <x v="7"/>
    <s v="Beauty"/>
    <n v="71.510000000000005"/>
    <x v="37"/>
    <s v="Mobile"/>
    <x v="3"/>
    <x v="1"/>
    <n v="8"/>
    <x v="1"/>
    <x v="1"/>
    <n v="6"/>
    <x v="0"/>
    <x v="2"/>
  </r>
  <r>
    <n v="8638"/>
    <n v="30"/>
    <x v="0"/>
    <x v="1"/>
    <x v="2"/>
    <s v="Home"/>
    <n v="937.28"/>
    <x v="5"/>
    <s v="Desktop"/>
    <x v="1"/>
    <x v="0"/>
    <n v="1"/>
    <x v="1"/>
    <x v="4"/>
    <n v="9"/>
    <x v="2"/>
    <x v="0"/>
  </r>
  <r>
    <n v="8639"/>
    <n v="45"/>
    <x v="0"/>
    <x v="1"/>
    <x v="2"/>
    <s v="Clothing"/>
    <n v="252.62"/>
    <x v="14"/>
    <s v="Tablet"/>
    <x v="4"/>
    <x v="1"/>
    <n v="7"/>
    <x v="0"/>
    <x v="1"/>
    <n v="3"/>
    <x v="1"/>
    <x v="2"/>
  </r>
  <r>
    <n v="8640"/>
    <n v="68"/>
    <x v="1"/>
    <x v="2"/>
    <x v="3"/>
    <s v="Clothing"/>
    <n v="617.26"/>
    <x v="5"/>
    <s v="Desktop"/>
    <x v="1"/>
    <x v="0"/>
    <n v="9"/>
    <x v="0"/>
    <x v="1"/>
    <n v="1"/>
    <x v="0"/>
    <x v="2"/>
  </r>
  <r>
    <n v="8641"/>
    <n v="22"/>
    <x v="0"/>
    <x v="0"/>
    <x v="3"/>
    <s v="Clothing"/>
    <n v="29.42"/>
    <x v="34"/>
    <s v="Mobile"/>
    <x v="1"/>
    <x v="1"/>
    <n v="2"/>
    <x v="1"/>
    <x v="0"/>
    <n v="1"/>
    <x v="1"/>
    <x v="2"/>
  </r>
  <r>
    <n v="8642"/>
    <n v="60"/>
    <x v="1"/>
    <x v="1"/>
    <x v="2"/>
    <s v="Toys"/>
    <n v="15.37"/>
    <x v="2"/>
    <s v="Desktop"/>
    <x v="2"/>
    <x v="1"/>
    <n v="3"/>
    <x v="1"/>
    <x v="2"/>
    <n v="9"/>
    <x v="2"/>
    <x v="1"/>
  </r>
  <r>
    <n v="8643"/>
    <n v="57"/>
    <x v="0"/>
    <x v="2"/>
    <x v="7"/>
    <s v="Groceries"/>
    <n v="110.09"/>
    <x v="58"/>
    <s v="Mobile"/>
    <x v="2"/>
    <x v="1"/>
    <n v="8"/>
    <x v="0"/>
    <x v="1"/>
    <n v="5"/>
    <x v="0"/>
    <x v="1"/>
  </r>
  <r>
    <n v="8644"/>
    <n v="29"/>
    <x v="0"/>
    <x v="0"/>
    <x v="5"/>
    <s v="Toys"/>
    <n v="273.35000000000002"/>
    <x v="32"/>
    <s v="Desktop"/>
    <x v="3"/>
    <x v="0"/>
    <n v="9"/>
    <x v="0"/>
    <x v="2"/>
    <n v="9"/>
    <x v="0"/>
    <x v="0"/>
  </r>
  <r>
    <n v="8645"/>
    <n v="48"/>
    <x v="0"/>
    <x v="1"/>
    <x v="4"/>
    <s v="Toys"/>
    <n v="258.3"/>
    <x v="18"/>
    <s v="Desktop"/>
    <x v="4"/>
    <x v="1"/>
    <n v="5"/>
    <x v="1"/>
    <x v="3"/>
    <n v="13"/>
    <x v="1"/>
    <x v="1"/>
  </r>
  <r>
    <n v="8646"/>
    <n v="22"/>
    <x v="0"/>
    <x v="1"/>
    <x v="3"/>
    <s v="Beauty"/>
    <n v="203.71"/>
    <x v="36"/>
    <s v="Mobile"/>
    <x v="4"/>
    <x v="1"/>
    <n v="4"/>
    <x v="0"/>
    <x v="1"/>
    <n v="12"/>
    <x v="1"/>
    <x v="1"/>
  </r>
  <r>
    <n v="8647"/>
    <n v="68"/>
    <x v="1"/>
    <x v="0"/>
    <x v="2"/>
    <s v="Beauty"/>
    <n v="459.99"/>
    <x v="20"/>
    <s v="Desktop"/>
    <x v="0"/>
    <x v="0"/>
    <n v="9"/>
    <x v="1"/>
    <x v="1"/>
    <n v="11"/>
    <x v="1"/>
    <x v="1"/>
  </r>
  <r>
    <n v="8648"/>
    <n v="39"/>
    <x v="0"/>
    <x v="2"/>
    <x v="4"/>
    <s v="Clothing"/>
    <n v="959.22"/>
    <x v="14"/>
    <s v="Tablet"/>
    <x v="0"/>
    <x v="0"/>
    <n v="7"/>
    <x v="1"/>
    <x v="0"/>
    <n v="10"/>
    <x v="0"/>
    <x v="0"/>
  </r>
  <r>
    <n v="8649"/>
    <n v="42"/>
    <x v="0"/>
    <x v="0"/>
    <x v="7"/>
    <s v="Toys"/>
    <n v="405.9"/>
    <x v="51"/>
    <s v="Desktop"/>
    <x v="2"/>
    <x v="1"/>
    <n v="1"/>
    <x v="0"/>
    <x v="4"/>
    <n v="10"/>
    <x v="0"/>
    <x v="1"/>
  </r>
  <r>
    <n v="8650"/>
    <n v="35"/>
    <x v="0"/>
    <x v="1"/>
    <x v="0"/>
    <s v="Electronics"/>
    <n v="338.36"/>
    <x v="32"/>
    <s v="Tablet"/>
    <x v="4"/>
    <x v="1"/>
    <n v="9"/>
    <x v="1"/>
    <x v="1"/>
    <n v="10"/>
    <x v="0"/>
    <x v="1"/>
  </r>
  <r>
    <n v="8651"/>
    <n v="51"/>
    <x v="0"/>
    <x v="1"/>
    <x v="3"/>
    <s v="Toys"/>
    <n v="377.48"/>
    <x v="38"/>
    <s v="Desktop"/>
    <x v="1"/>
    <x v="0"/>
    <n v="1"/>
    <x v="1"/>
    <x v="2"/>
    <n v="3"/>
    <x v="0"/>
    <x v="2"/>
  </r>
  <r>
    <n v="8652"/>
    <n v="21"/>
    <x v="0"/>
    <x v="1"/>
    <x v="6"/>
    <s v="Groceries"/>
    <n v="742.45"/>
    <x v="40"/>
    <s v="Mobile"/>
    <x v="2"/>
    <x v="1"/>
    <n v="1"/>
    <x v="1"/>
    <x v="2"/>
    <n v="6"/>
    <x v="0"/>
    <x v="1"/>
  </r>
  <r>
    <n v="8653"/>
    <n v="19"/>
    <x v="2"/>
    <x v="1"/>
    <x v="5"/>
    <s v="Toys"/>
    <n v="74.08"/>
    <x v="34"/>
    <s v="Desktop"/>
    <x v="4"/>
    <x v="1"/>
    <n v="6"/>
    <x v="1"/>
    <x v="1"/>
    <n v="4"/>
    <x v="2"/>
    <x v="2"/>
  </r>
  <r>
    <n v="8654"/>
    <n v="66"/>
    <x v="1"/>
    <x v="0"/>
    <x v="3"/>
    <s v="Electronics"/>
    <n v="148.51"/>
    <x v="53"/>
    <s v="Desktop"/>
    <x v="0"/>
    <x v="0"/>
    <n v="2"/>
    <x v="0"/>
    <x v="4"/>
    <n v="12"/>
    <x v="0"/>
    <x v="1"/>
  </r>
  <r>
    <n v="8655"/>
    <n v="42"/>
    <x v="0"/>
    <x v="1"/>
    <x v="4"/>
    <s v="Beauty"/>
    <n v="465.5"/>
    <x v="26"/>
    <s v="Mobile"/>
    <x v="2"/>
    <x v="0"/>
    <n v="2"/>
    <x v="1"/>
    <x v="4"/>
    <n v="5"/>
    <x v="1"/>
    <x v="2"/>
  </r>
  <r>
    <n v="8656"/>
    <n v="27"/>
    <x v="0"/>
    <x v="2"/>
    <x v="2"/>
    <s v="Electronics"/>
    <n v="319.55"/>
    <x v="54"/>
    <s v="Tablet"/>
    <x v="1"/>
    <x v="0"/>
    <n v="5"/>
    <x v="0"/>
    <x v="1"/>
    <n v="9"/>
    <x v="2"/>
    <x v="1"/>
  </r>
  <r>
    <n v="8657"/>
    <n v="46"/>
    <x v="0"/>
    <x v="2"/>
    <x v="5"/>
    <s v="Books"/>
    <n v="29.98"/>
    <x v="51"/>
    <s v="Mobile"/>
    <x v="3"/>
    <x v="1"/>
    <n v="4"/>
    <x v="1"/>
    <x v="0"/>
    <n v="4"/>
    <x v="1"/>
    <x v="0"/>
  </r>
  <r>
    <n v="8658"/>
    <n v="69"/>
    <x v="1"/>
    <x v="0"/>
    <x v="7"/>
    <s v="Groceries"/>
    <n v="852.96"/>
    <x v="6"/>
    <s v="Tablet"/>
    <x v="0"/>
    <x v="1"/>
    <n v="9"/>
    <x v="1"/>
    <x v="4"/>
    <n v="11"/>
    <x v="1"/>
    <x v="1"/>
  </r>
  <r>
    <n v="8659"/>
    <n v="42"/>
    <x v="0"/>
    <x v="2"/>
    <x v="4"/>
    <s v="Sports"/>
    <n v="589.89"/>
    <x v="56"/>
    <s v="Desktop"/>
    <x v="3"/>
    <x v="0"/>
    <n v="7"/>
    <x v="0"/>
    <x v="4"/>
    <n v="2"/>
    <x v="2"/>
    <x v="2"/>
  </r>
  <r>
    <n v="8660"/>
    <n v="48"/>
    <x v="0"/>
    <x v="1"/>
    <x v="5"/>
    <s v="Home"/>
    <n v="189.23"/>
    <x v="19"/>
    <s v="Mobile"/>
    <x v="3"/>
    <x v="0"/>
    <n v="4"/>
    <x v="1"/>
    <x v="2"/>
    <n v="4"/>
    <x v="1"/>
    <x v="0"/>
  </r>
  <r>
    <n v="8661"/>
    <n v="24"/>
    <x v="0"/>
    <x v="0"/>
    <x v="6"/>
    <s v="Sports"/>
    <n v="78.08"/>
    <x v="53"/>
    <s v="Mobile"/>
    <x v="2"/>
    <x v="0"/>
    <n v="4"/>
    <x v="0"/>
    <x v="2"/>
    <n v="12"/>
    <x v="2"/>
    <x v="1"/>
  </r>
  <r>
    <n v="8662"/>
    <n v="65"/>
    <x v="1"/>
    <x v="2"/>
    <x v="3"/>
    <s v="Electronics"/>
    <n v="637.29999999999995"/>
    <x v="42"/>
    <s v="Mobile"/>
    <x v="4"/>
    <x v="1"/>
    <n v="1"/>
    <x v="1"/>
    <x v="0"/>
    <n v="8"/>
    <x v="2"/>
    <x v="0"/>
  </r>
  <r>
    <n v="8663"/>
    <n v="45"/>
    <x v="0"/>
    <x v="2"/>
    <x v="2"/>
    <s v="Sports"/>
    <n v="124.89"/>
    <x v="42"/>
    <s v="Desktop"/>
    <x v="0"/>
    <x v="0"/>
    <n v="3"/>
    <x v="0"/>
    <x v="2"/>
    <n v="12"/>
    <x v="1"/>
    <x v="0"/>
  </r>
  <r>
    <n v="8664"/>
    <n v="43"/>
    <x v="0"/>
    <x v="1"/>
    <x v="0"/>
    <s v="Sports"/>
    <n v="864.75"/>
    <x v="39"/>
    <s v="Tablet"/>
    <x v="3"/>
    <x v="1"/>
    <n v="7"/>
    <x v="0"/>
    <x v="1"/>
    <n v="12"/>
    <x v="0"/>
    <x v="1"/>
  </r>
  <r>
    <n v="8665"/>
    <n v="62"/>
    <x v="1"/>
    <x v="0"/>
    <x v="3"/>
    <s v="Home"/>
    <n v="769.53"/>
    <x v="45"/>
    <s v="Mobile"/>
    <x v="2"/>
    <x v="0"/>
    <n v="5"/>
    <x v="0"/>
    <x v="4"/>
    <n v="12"/>
    <x v="2"/>
    <x v="0"/>
  </r>
  <r>
    <n v="8666"/>
    <n v="67"/>
    <x v="1"/>
    <x v="2"/>
    <x v="4"/>
    <s v="Groceries"/>
    <n v="216.09"/>
    <x v="39"/>
    <s v="Desktop"/>
    <x v="0"/>
    <x v="0"/>
    <n v="3"/>
    <x v="1"/>
    <x v="0"/>
    <n v="4"/>
    <x v="2"/>
    <x v="1"/>
  </r>
  <r>
    <n v="8667"/>
    <n v="49"/>
    <x v="0"/>
    <x v="0"/>
    <x v="1"/>
    <s v="Toys"/>
    <n v="60.16"/>
    <x v="1"/>
    <s v="Mobile"/>
    <x v="2"/>
    <x v="1"/>
    <n v="2"/>
    <x v="0"/>
    <x v="0"/>
    <n v="11"/>
    <x v="1"/>
    <x v="0"/>
  </r>
  <r>
    <n v="8668"/>
    <n v="18"/>
    <x v="2"/>
    <x v="0"/>
    <x v="7"/>
    <s v="Books"/>
    <n v="886.17"/>
    <x v="29"/>
    <s v="Mobile"/>
    <x v="4"/>
    <x v="1"/>
    <n v="2"/>
    <x v="1"/>
    <x v="2"/>
    <n v="3"/>
    <x v="1"/>
    <x v="1"/>
  </r>
  <r>
    <n v="8669"/>
    <n v="65"/>
    <x v="1"/>
    <x v="2"/>
    <x v="5"/>
    <s v="Toys"/>
    <n v="972.45"/>
    <x v="3"/>
    <s v="Desktop"/>
    <x v="1"/>
    <x v="1"/>
    <n v="5"/>
    <x v="1"/>
    <x v="2"/>
    <n v="4"/>
    <x v="0"/>
    <x v="2"/>
  </r>
  <r>
    <n v="8670"/>
    <n v="46"/>
    <x v="0"/>
    <x v="0"/>
    <x v="1"/>
    <s v="Sports"/>
    <n v="986.52"/>
    <x v="16"/>
    <s v="Mobile"/>
    <x v="3"/>
    <x v="0"/>
    <n v="8"/>
    <x v="0"/>
    <x v="4"/>
    <n v="13"/>
    <x v="2"/>
    <x v="0"/>
  </r>
  <r>
    <n v="8671"/>
    <n v="54"/>
    <x v="0"/>
    <x v="0"/>
    <x v="5"/>
    <s v="Toys"/>
    <n v="738.64"/>
    <x v="7"/>
    <s v="Mobile"/>
    <x v="3"/>
    <x v="1"/>
    <n v="8"/>
    <x v="0"/>
    <x v="0"/>
    <n v="11"/>
    <x v="1"/>
    <x v="0"/>
  </r>
  <r>
    <n v="8672"/>
    <n v="30"/>
    <x v="0"/>
    <x v="0"/>
    <x v="2"/>
    <s v="Home"/>
    <n v="802.5"/>
    <x v="9"/>
    <s v="Tablet"/>
    <x v="2"/>
    <x v="0"/>
    <n v="6"/>
    <x v="1"/>
    <x v="2"/>
    <n v="11"/>
    <x v="1"/>
    <x v="2"/>
  </r>
  <r>
    <n v="8673"/>
    <n v="24"/>
    <x v="0"/>
    <x v="0"/>
    <x v="4"/>
    <s v="Electronics"/>
    <n v="893"/>
    <x v="48"/>
    <s v="Mobile"/>
    <x v="1"/>
    <x v="1"/>
    <n v="4"/>
    <x v="0"/>
    <x v="2"/>
    <n v="4"/>
    <x v="2"/>
    <x v="1"/>
  </r>
  <r>
    <n v="8674"/>
    <n v="45"/>
    <x v="0"/>
    <x v="0"/>
    <x v="1"/>
    <s v="Electronics"/>
    <n v="626.42999999999995"/>
    <x v="16"/>
    <s v="Desktop"/>
    <x v="3"/>
    <x v="0"/>
    <n v="7"/>
    <x v="1"/>
    <x v="4"/>
    <n v="10"/>
    <x v="2"/>
    <x v="2"/>
  </r>
  <r>
    <n v="8675"/>
    <n v="18"/>
    <x v="2"/>
    <x v="1"/>
    <x v="3"/>
    <s v="Toys"/>
    <n v="675.81"/>
    <x v="46"/>
    <s v="Tablet"/>
    <x v="4"/>
    <x v="1"/>
    <n v="1"/>
    <x v="0"/>
    <x v="4"/>
    <n v="10"/>
    <x v="2"/>
    <x v="0"/>
  </r>
  <r>
    <n v="8676"/>
    <n v="44"/>
    <x v="0"/>
    <x v="0"/>
    <x v="4"/>
    <s v="Home"/>
    <n v="474.39"/>
    <x v="32"/>
    <s v="Desktop"/>
    <x v="4"/>
    <x v="1"/>
    <n v="5"/>
    <x v="1"/>
    <x v="2"/>
    <n v="2"/>
    <x v="0"/>
    <x v="1"/>
  </r>
  <r>
    <n v="8677"/>
    <n v="39"/>
    <x v="0"/>
    <x v="2"/>
    <x v="2"/>
    <s v="Groceries"/>
    <n v="956.56"/>
    <x v="50"/>
    <s v="Tablet"/>
    <x v="3"/>
    <x v="1"/>
    <n v="3"/>
    <x v="1"/>
    <x v="0"/>
    <n v="2"/>
    <x v="0"/>
    <x v="0"/>
  </r>
  <r>
    <n v="8678"/>
    <n v="62"/>
    <x v="1"/>
    <x v="0"/>
    <x v="4"/>
    <s v="Clothing"/>
    <n v="963.3"/>
    <x v="9"/>
    <s v="Mobile"/>
    <x v="1"/>
    <x v="0"/>
    <n v="5"/>
    <x v="0"/>
    <x v="4"/>
    <n v="13"/>
    <x v="0"/>
    <x v="1"/>
  </r>
  <r>
    <n v="8679"/>
    <n v="56"/>
    <x v="0"/>
    <x v="1"/>
    <x v="2"/>
    <s v="Home"/>
    <n v="30.26"/>
    <x v="12"/>
    <s v="Mobile"/>
    <x v="1"/>
    <x v="1"/>
    <n v="3"/>
    <x v="0"/>
    <x v="2"/>
    <n v="6"/>
    <x v="1"/>
    <x v="0"/>
  </r>
  <r>
    <n v="8680"/>
    <n v="21"/>
    <x v="0"/>
    <x v="2"/>
    <x v="3"/>
    <s v="Home"/>
    <n v="473.62"/>
    <x v="31"/>
    <s v="Mobile"/>
    <x v="0"/>
    <x v="0"/>
    <n v="6"/>
    <x v="0"/>
    <x v="3"/>
    <n v="7"/>
    <x v="0"/>
    <x v="2"/>
  </r>
  <r>
    <n v="8681"/>
    <n v="51"/>
    <x v="0"/>
    <x v="2"/>
    <x v="5"/>
    <s v="Beauty"/>
    <n v="220.74"/>
    <x v="46"/>
    <s v="Tablet"/>
    <x v="1"/>
    <x v="1"/>
    <n v="4"/>
    <x v="0"/>
    <x v="2"/>
    <n v="13"/>
    <x v="0"/>
    <x v="2"/>
  </r>
  <r>
    <n v="8682"/>
    <n v="28"/>
    <x v="0"/>
    <x v="1"/>
    <x v="5"/>
    <s v="Beauty"/>
    <n v="772.27"/>
    <x v="14"/>
    <s v="Mobile"/>
    <x v="4"/>
    <x v="0"/>
    <n v="5"/>
    <x v="0"/>
    <x v="0"/>
    <n v="8"/>
    <x v="0"/>
    <x v="0"/>
  </r>
  <r>
    <n v="8683"/>
    <n v="43"/>
    <x v="0"/>
    <x v="2"/>
    <x v="7"/>
    <s v="Clothing"/>
    <n v="56.45"/>
    <x v="35"/>
    <s v="Mobile"/>
    <x v="1"/>
    <x v="0"/>
    <n v="7"/>
    <x v="0"/>
    <x v="4"/>
    <n v="2"/>
    <x v="0"/>
    <x v="0"/>
  </r>
  <r>
    <n v="8684"/>
    <n v="26"/>
    <x v="0"/>
    <x v="2"/>
    <x v="3"/>
    <s v="Groceries"/>
    <n v="819.87"/>
    <x v="16"/>
    <s v="Desktop"/>
    <x v="0"/>
    <x v="0"/>
    <n v="7"/>
    <x v="0"/>
    <x v="3"/>
    <n v="1"/>
    <x v="2"/>
    <x v="2"/>
  </r>
  <r>
    <n v="8685"/>
    <n v="19"/>
    <x v="2"/>
    <x v="1"/>
    <x v="4"/>
    <s v="Groceries"/>
    <n v="749.72"/>
    <x v="24"/>
    <s v="Mobile"/>
    <x v="0"/>
    <x v="1"/>
    <n v="5"/>
    <x v="1"/>
    <x v="1"/>
    <n v="5"/>
    <x v="0"/>
    <x v="2"/>
  </r>
  <r>
    <n v="8686"/>
    <n v="32"/>
    <x v="0"/>
    <x v="1"/>
    <x v="5"/>
    <s v="Clothing"/>
    <n v="495.74"/>
    <x v="20"/>
    <s v="Desktop"/>
    <x v="0"/>
    <x v="0"/>
    <n v="1"/>
    <x v="1"/>
    <x v="2"/>
    <n v="10"/>
    <x v="1"/>
    <x v="0"/>
  </r>
  <r>
    <n v="8687"/>
    <n v="50"/>
    <x v="0"/>
    <x v="0"/>
    <x v="6"/>
    <s v="Books"/>
    <n v="174.98"/>
    <x v="7"/>
    <s v="Mobile"/>
    <x v="0"/>
    <x v="1"/>
    <n v="2"/>
    <x v="1"/>
    <x v="3"/>
    <n v="7"/>
    <x v="1"/>
    <x v="0"/>
  </r>
  <r>
    <n v="8688"/>
    <n v="41"/>
    <x v="0"/>
    <x v="2"/>
    <x v="6"/>
    <s v="Sports"/>
    <n v="164.76"/>
    <x v="18"/>
    <s v="Tablet"/>
    <x v="3"/>
    <x v="0"/>
    <n v="4"/>
    <x v="0"/>
    <x v="3"/>
    <n v="4"/>
    <x v="2"/>
    <x v="1"/>
  </r>
  <r>
    <n v="8689"/>
    <n v="45"/>
    <x v="0"/>
    <x v="1"/>
    <x v="3"/>
    <s v="Toys"/>
    <n v="865.36"/>
    <x v="21"/>
    <s v="Mobile"/>
    <x v="1"/>
    <x v="0"/>
    <n v="8"/>
    <x v="1"/>
    <x v="3"/>
    <n v="4"/>
    <x v="2"/>
    <x v="2"/>
  </r>
  <r>
    <n v="8690"/>
    <n v="58"/>
    <x v="0"/>
    <x v="1"/>
    <x v="4"/>
    <s v="Electronics"/>
    <n v="36.130000000000003"/>
    <x v="57"/>
    <s v="Mobile"/>
    <x v="1"/>
    <x v="0"/>
    <n v="5"/>
    <x v="0"/>
    <x v="1"/>
    <n v="2"/>
    <x v="1"/>
    <x v="0"/>
  </r>
  <r>
    <n v="8691"/>
    <n v="54"/>
    <x v="0"/>
    <x v="1"/>
    <x v="3"/>
    <s v="Books"/>
    <n v="455.42"/>
    <x v="11"/>
    <s v="Tablet"/>
    <x v="3"/>
    <x v="0"/>
    <n v="2"/>
    <x v="1"/>
    <x v="1"/>
    <n v="6"/>
    <x v="1"/>
    <x v="1"/>
  </r>
  <r>
    <n v="8692"/>
    <n v="56"/>
    <x v="0"/>
    <x v="0"/>
    <x v="7"/>
    <s v="Clothing"/>
    <n v="538.63"/>
    <x v="16"/>
    <s v="Tablet"/>
    <x v="0"/>
    <x v="0"/>
    <n v="8"/>
    <x v="1"/>
    <x v="0"/>
    <n v="10"/>
    <x v="1"/>
    <x v="0"/>
  </r>
  <r>
    <n v="8693"/>
    <n v="59"/>
    <x v="0"/>
    <x v="1"/>
    <x v="6"/>
    <s v="Electronics"/>
    <n v="444.87"/>
    <x v="50"/>
    <s v="Desktop"/>
    <x v="0"/>
    <x v="0"/>
    <n v="2"/>
    <x v="0"/>
    <x v="4"/>
    <n v="4"/>
    <x v="1"/>
    <x v="1"/>
  </r>
  <r>
    <n v="8694"/>
    <n v="50"/>
    <x v="0"/>
    <x v="1"/>
    <x v="7"/>
    <s v="Beauty"/>
    <n v="96.45"/>
    <x v="30"/>
    <s v="Desktop"/>
    <x v="4"/>
    <x v="0"/>
    <n v="3"/>
    <x v="1"/>
    <x v="0"/>
    <n v="12"/>
    <x v="1"/>
    <x v="2"/>
  </r>
  <r>
    <n v="8695"/>
    <n v="47"/>
    <x v="0"/>
    <x v="1"/>
    <x v="3"/>
    <s v="Beauty"/>
    <n v="551.47"/>
    <x v="3"/>
    <s v="Tablet"/>
    <x v="0"/>
    <x v="0"/>
    <n v="3"/>
    <x v="1"/>
    <x v="2"/>
    <n v="2"/>
    <x v="1"/>
    <x v="1"/>
  </r>
  <r>
    <n v="8696"/>
    <n v="40"/>
    <x v="0"/>
    <x v="2"/>
    <x v="5"/>
    <s v="Toys"/>
    <n v="855.8"/>
    <x v="51"/>
    <s v="Mobile"/>
    <x v="0"/>
    <x v="0"/>
    <n v="6"/>
    <x v="0"/>
    <x v="1"/>
    <n v="10"/>
    <x v="1"/>
    <x v="0"/>
  </r>
  <r>
    <n v="8697"/>
    <n v="58"/>
    <x v="0"/>
    <x v="1"/>
    <x v="1"/>
    <s v="Sports"/>
    <n v="187.03"/>
    <x v="21"/>
    <s v="Tablet"/>
    <x v="0"/>
    <x v="1"/>
    <n v="8"/>
    <x v="1"/>
    <x v="3"/>
    <n v="7"/>
    <x v="2"/>
    <x v="0"/>
  </r>
  <r>
    <n v="8698"/>
    <n v="35"/>
    <x v="0"/>
    <x v="0"/>
    <x v="2"/>
    <s v="Sports"/>
    <n v="222.89"/>
    <x v="52"/>
    <s v="Tablet"/>
    <x v="3"/>
    <x v="1"/>
    <n v="2"/>
    <x v="0"/>
    <x v="0"/>
    <n v="3"/>
    <x v="2"/>
    <x v="2"/>
  </r>
  <r>
    <n v="8699"/>
    <n v="59"/>
    <x v="0"/>
    <x v="2"/>
    <x v="3"/>
    <s v="Home"/>
    <n v="226.77"/>
    <x v="1"/>
    <s v="Desktop"/>
    <x v="3"/>
    <x v="1"/>
    <n v="4"/>
    <x v="0"/>
    <x v="3"/>
    <n v="12"/>
    <x v="2"/>
    <x v="0"/>
  </r>
  <r>
    <n v="8700"/>
    <n v="47"/>
    <x v="0"/>
    <x v="1"/>
    <x v="7"/>
    <s v="Toys"/>
    <n v="263.64999999999998"/>
    <x v="22"/>
    <s v="Desktop"/>
    <x v="3"/>
    <x v="1"/>
    <n v="3"/>
    <x v="0"/>
    <x v="3"/>
    <n v="12"/>
    <x v="0"/>
    <x v="0"/>
  </r>
  <r>
    <n v="8701"/>
    <n v="19"/>
    <x v="2"/>
    <x v="1"/>
    <x v="7"/>
    <s v="Clothing"/>
    <n v="499.3"/>
    <x v="30"/>
    <s v="Desktop"/>
    <x v="3"/>
    <x v="1"/>
    <n v="7"/>
    <x v="0"/>
    <x v="4"/>
    <n v="3"/>
    <x v="1"/>
    <x v="0"/>
  </r>
  <r>
    <n v="8702"/>
    <n v="65"/>
    <x v="1"/>
    <x v="0"/>
    <x v="7"/>
    <s v="Clothing"/>
    <n v="64.05"/>
    <x v="36"/>
    <s v="Desktop"/>
    <x v="3"/>
    <x v="0"/>
    <n v="4"/>
    <x v="0"/>
    <x v="3"/>
    <n v="6"/>
    <x v="0"/>
    <x v="0"/>
  </r>
  <r>
    <n v="8703"/>
    <n v="53"/>
    <x v="0"/>
    <x v="1"/>
    <x v="1"/>
    <s v="Home"/>
    <n v="552.52"/>
    <x v="8"/>
    <s v="Desktop"/>
    <x v="1"/>
    <x v="1"/>
    <n v="1"/>
    <x v="1"/>
    <x v="0"/>
    <n v="8"/>
    <x v="0"/>
    <x v="1"/>
  </r>
  <r>
    <n v="8704"/>
    <n v="44"/>
    <x v="0"/>
    <x v="0"/>
    <x v="5"/>
    <s v="Electronics"/>
    <n v="677.05"/>
    <x v="36"/>
    <s v="Tablet"/>
    <x v="4"/>
    <x v="1"/>
    <n v="9"/>
    <x v="0"/>
    <x v="0"/>
    <n v="13"/>
    <x v="1"/>
    <x v="0"/>
  </r>
  <r>
    <n v="8705"/>
    <n v="54"/>
    <x v="0"/>
    <x v="1"/>
    <x v="0"/>
    <s v="Books"/>
    <n v="682.63"/>
    <x v="35"/>
    <s v="Tablet"/>
    <x v="0"/>
    <x v="1"/>
    <n v="5"/>
    <x v="1"/>
    <x v="0"/>
    <n v="12"/>
    <x v="0"/>
    <x v="1"/>
  </r>
  <r>
    <n v="8706"/>
    <n v="30"/>
    <x v="0"/>
    <x v="2"/>
    <x v="5"/>
    <s v="Sports"/>
    <n v="227.07"/>
    <x v="51"/>
    <s v="Tablet"/>
    <x v="3"/>
    <x v="1"/>
    <n v="1"/>
    <x v="1"/>
    <x v="0"/>
    <n v="4"/>
    <x v="1"/>
    <x v="2"/>
  </r>
  <r>
    <n v="8707"/>
    <n v="28"/>
    <x v="0"/>
    <x v="0"/>
    <x v="3"/>
    <s v="Electronics"/>
    <n v="538.22"/>
    <x v="41"/>
    <s v="Tablet"/>
    <x v="1"/>
    <x v="0"/>
    <n v="8"/>
    <x v="0"/>
    <x v="1"/>
    <n v="3"/>
    <x v="1"/>
    <x v="1"/>
  </r>
  <r>
    <n v="8708"/>
    <n v="59"/>
    <x v="0"/>
    <x v="2"/>
    <x v="4"/>
    <s v="Home"/>
    <n v="742.54"/>
    <x v="55"/>
    <s v="Tablet"/>
    <x v="1"/>
    <x v="1"/>
    <n v="2"/>
    <x v="0"/>
    <x v="4"/>
    <n v="3"/>
    <x v="0"/>
    <x v="2"/>
  </r>
  <r>
    <n v="8709"/>
    <n v="38"/>
    <x v="0"/>
    <x v="2"/>
    <x v="3"/>
    <s v="Beauty"/>
    <n v="32.76"/>
    <x v="52"/>
    <s v="Desktop"/>
    <x v="3"/>
    <x v="1"/>
    <n v="2"/>
    <x v="0"/>
    <x v="1"/>
    <n v="13"/>
    <x v="1"/>
    <x v="2"/>
  </r>
  <r>
    <n v="8710"/>
    <n v="68"/>
    <x v="1"/>
    <x v="1"/>
    <x v="2"/>
    <s v="Home"/>
    <n v="792.22"/>
    <x v="8"/>
    <s v="Mobile"/>
    <x v="2"/>
    <x v="1"/>
    <n v="3"/>
    <x v="1"/>
    <x v="4"/>
    <n v="1"/>
    <x v="1"/>
    <x v="0"/>
  </r>
  <r>
    <n v="8711"/>
    <n v="48"/>
    <x v="0"/>
    <x v="2"/>
    <x v="1"/>
    <s v="Beauty"/>
    <n v="101.79"/>
    <x v="40"/>
    <s v="Tablet"/>
    <x v="2"/>
    <x v="0"/>
    <n v="2"/>
    <x v="0"/>
    <x v="0"/>
    <n v="8"/>
    <x v="1"/>
    <x v="0"/>
  </r>
  <r>
    <n v="8712"/>
    <n v="66"/>
    <x v="1"/>
    <x v="2"/>
    <x v="6"/>
    <s v="Beauty"/>
    <n v="262.62"/>
    <x v="7"/>
    <s v="Desktop"/>
    <x v="2"/>
    <x v="0"/>
    <n v="9"/>
    <x v="0"/>
    <x v="4"/>
    <n v="3"/>
    <x v="2"/>
    <x v="1"/>
  </r>
  <r>
    <n v="8713"/>
    <n v="53"/>
    <x v="0"/>
    <x v="0"/>
    <x v="1"/>
    <s v="Electronics"/>
    <n v="279.57"/>
    <x v="32"/>
    <s v="Mobile"/>
    <x v="2"/>
    <x v="0"/>
    <n v="3"/>
    <x v="0"/>
    <x v="4"/>
    <n v="8"/>
    <x v="2"/>
    <x v="2"/>
  </r>
  <r>
    <n v="8714"/>
    <n v="56"/>
    <x v="0"/>
    <x v="1"/>
    <x v="2"/>
    <s v="Books"/>
    <n v="217.94"/>
    <x v="32"/>
    <s v="Mobile"/>
    <x v="0"/>
    <x v="1"/>
    <n v="5"/>
    <x v="0"/>
    <x v="4"/>
    <n v="8"/>
    <x v="0"/>
    <x v="1"/>
  </r>
  <r>
    <n v="8715"/>
    <n v="52"/>
    <x v="0"/>
    <x v="1"/>
    <x v="6"/>
    <s v="Electronics"/>
    <n v="194.5"/>
    <x v="14"/>
    <s v="Tablet"/>
    <x v="3"/>
    <x v="0"/>
    <n v="9"/>
    <x v="1"/>
    <x v="4"/>
    <n v="13"/>
    <x v="0"/>
    <x v="1"/>
  </r>
  <r>
    <n v="8716"/>
    <n v="59"/>
    <x v="0"/>
    <x v="2"/>
    <x v="3"/>
    <s v="Electronics"/>
    <n v="176.13"/>
    <x v="7"/>
    <s v="Tablet"/>
    <x v="2"/>
    <x v="0"/>
    <n v="9"/>
    <x v="1"/>
    <x v="3"/>
    <n v="9"/>
    <x v="1"/>
    <x v="1"/>
  </r>
  <r>
    <n v="8717"/>
    <n v="53"/>
    <x v="0"/>
    <x v="1"/>
    <x v="3"/>
    <s v="Books"/>
    <n v="328.55"/>
    <x v="15"/>
    <s v="Tablet"/>
    <x v="1"/>
    <x v="0"/>
    <n v="8"/>
    <x v="1"/>
    <x v="0"/>
    <n v="13"/>
    <x v="2"/>
    <x v="1"/>
  </r>
  <r>
    <n v="8718"/>
    <n v="26"/>
    <x v="0"/>
    <x v="2"/>
    <x v="2"/>
    <s v="Home"/>
    <n v="411.7"/>
    <x v="36"/>
    <s v="Tablet"/>
    <x v="0"/>
    <x v="0"/>
    <n v="1"/>
    <x v="1"/>
    <x v="1"/>
    <n v="3"/>
    <x v="1"/>
    <x v="0"/>
  </r>
  <r>
    <n v="8719"/>
    <n v="37"/>
    <x v="0"/>
    <x v="2"/>
    <x v="4"/>
    <s v="Home"/>
    <n v="908.91"/>
    <x v="40"/>
    <s v="Tablet"/>
    <x v="2"/>
    <x v="0"/>
    <n v="6"/>
    <x v="0"/>
    <x v="3"/>
    <n v="1"/>
    <x v="1"/>
    <x v="0"/>
  </r>
  <r>
    <n v="8720"/>
    <n v="20"/>
    <x v="0"/>
    <x v="0"/>
    <x v="7"/>
    <s v="Clothing"/>
    <n v="866.55"/>
    <x v="52"/>
    <s v="Tablet"/>
    <x v="4"/>
    <x v="0"/>
    <n v="9"/>
    <x v="1"/>
    <x v="4"/>
    <n v="11"/>
    <x v="0"/>
    <x v="1"/>
  </r>
  <r>
    <n v="8721"/>
    <n v="68"/>
    <x v="1"/>
    <x v="1"/>
    <x v="2"/>
    <s v="Electronics"/>
    <n v="104.26"/>
    <x v="16"/>
    <s v="Desktop"/>
    <x v="0"/>
    <x v="0"/>
    <n v="4"/>
    <x v="0"/>
    <x v="0"/>
    <n v="13"/>
    <x v="1"/>
    <x v="0"/>
  </r>
  <r>
    <n v="8722"/>
    <n v="60"/>
    <x v="1"/>
    <x v="2"/>
    <x v="0"/>
    <s v="Groceries"/>
    <n v="293.23"/>
    <x v="53"/>
    <s v="Mobile"/>
    <x v="3"/>
    <x v="1"/>
    <n v="4"/>
    <x v="1"/>
    <x v="2"/>
    <n v="1"/>
    <x v="0"/>
    <x v="1"/>
  </r>
  <r>
    <n v="8723"/>
    <n v="23"/>
    <x v="0"/>
    <x v="0"/>
    <x v="3"/>
    <s v="Groceries"/>
    <n v="792.49"/>
    <x v="39"/>
    <s v="Mobile"/>
    <x v="1"/>
    <x v="1"/>
    <n v="6"/>
    <x v="0"/>
    <x v="1"/>
    <n v="4"/>
    <x v="0"/>
    <x v="0"/>
  </r>
  <r>
    <n v="8724"/>
    <n v="66"/>
    <x v="1"/>
    <x v="1"/>
    <x v="1"/>
    <s v="Clothing"/>
    <n v="675.74"/>
    <x v="17"/>
    <s v="Desktop"/>
    <x v="4"/>
    <x v="0"/>
    <n v="1"/>
    <x v="0"/>
    <x v="1"/>
    <n v="2"/>
    <x v="1"/>
    <x v="0"/>
  </r>
  <r>
    <n v="8725"/>
    <n v="25"/>
    <x v="0"/>
    <x v="0"/>
    <x v="3"/>
    <s v="Sports"/>
    <n v="223.06"/>
    <x v="7"/>
    <s v="Desktop"/>
    <x v="1"/>
    <x v="0"/>
    <n v="9"/>
    <x v="1"/>
    <x v="3"/>
    <n v="12"/>
    <x v="2"/>
    <x v="0"/>
  </r>
  <r>
    <n v="8726"/>
    <n v="62"/>
    <x v="1"/>
    <x v="0"/>
    <x v="6"/>
    <s v="Clothing"/>
    <n v="665.33"/>
    <x v="20"/>
    <s v="Mobile"/>
    <x v="0"/>
    <x v="0"/>
    <n v="3"/>
    <x v="0"/>
    <x v="3"/>
    <n v="6"/>
    <x v="0"/>
    <x v="0"/>
  </r>
  <r>
    <n v="8727"/>
    <n v="28"/>
    <x v="0"/>
    <x v="1"/>
    <x v="0"/>
    <s v="Beauty"/>
    <n v="564.92999999999995"/>
    <x v="28"/>
    <s v="Mobile"/>
    <x v="0"/>
    <x v="0"/>
    <n v="7"/>
    <x v="1"/>
    <x v="2"/>
    <n v="5"/>
    <x v="2"/>
    <x v="0"/>
  </r>
  <r>
    <n v="8728"/>
    <n v="19"/>
    <x v="2"/>
    <x v="1"/>
    <x v="6"/>
    <s v="Beauty"/>
    <n v="148.06"/>
    <x v="44"/>
    <s v="Tablet"/>
    <x v="4"/>
    <x v="0"/>
    <n v="2"/>
    <x v="1"/>
    <x v="4"/>
    <n v="13"/>
    <x v="2"/>
    <x v="0"/>
  </r>
  <r>
    <n v="8729"/>
    <n v="39"/>
    <x v="0"/>
    <x v="0"/>
    <x v="3"/>
    <s v="Electronics"/>
    <n v="877.34"/>
    <x v="6"/>
    <s v="Mobile"/>
    <x v="1"/>
    <x v="1"/>
    <n v="5"/>
    <x v="0"/>
    <x v="2"/>
    <n v="7"/>
    <x v="2"/>
    <x v="2"/>
  </r>
  <r>
    <n v="8730"/>
    <n v="18"/>
    <x v="2"/>
    <x v="1"/>
    <x v="1"/>
    <s v="Beauty"/>
    <n v="676.86"/>
    <x v="35"/>
    <s v="Tablet"/>
    <x v="3"/>
    <x v="1"/>
    <n v="8"/>
    <x v="1"/>
    <x v="1"/>
    <n v="12"/>
    <x v="1"/>
    <x v="1"/>
  </r>
  <r>
    <n v="8731"/>
    <n v="56"/>
    <x v="0"/>
    <x v="1"/>
    <x v="0"/>
    <s v="Clothing"/>
    <n v="693.62"/>
    <x v="12"/>
    <s v="Tablet"/>
    <x v="4"/>
    <x v="0"/>
    <n v="7"/>
    <x v="1"/>
    <x v="3"/>
    <n v="8"/>
    <x v="1"/>
    <x v="1"/>
  </r>
  <r>
    <n v="8732"/>
    <n v="37"/>
    <x v="0"/>
    <x v="2"/>
    <x v="2"/>
    <s v="Groceries"/>
    <n v="725.7"/>
    <x v="58"/>
    <s v="Desktop"/>
    <x v="2"/>
    <x v="0"/>
    <n v="6"/>
    <x v="0"/>
    <x v="1"/>
    <n v="9"/>
    <x v="0"/>
    <x v="1"/>
  </r>
  <r>
    <n v="8733"/>
    <n v="63"/>
    <x v="1"/>
    <x v="1"/>
    <x v="0"/>
    <s v="Books"/>
    <n v="661.11"/>
    <x v="35"/>
    <s v="Tablet"/>
    <x v="3"/>
    <x v="0"/>
    <n v="3"/>
    <x v="0"/>
    <x v="2"/>
    <n v="9"/>
    <x v="1"/>
    <x v="1"/>
  </r>
  <r>
    <n v="8734"/>
    <n v="42"/>
    <x v="0"/>
    <x v="1"/>
    <x v="4"/>
    <s v="Beauty"/>
    <n v="764.41"/>
    <x v="17"/>
    <s v="Mobile"/>
    <x v="3"/>
    <x v="0"/>
    <n v="2"/>
    <x v="1"/>
    <x v="0"/>
    <n v="2"/>
    <x v="1"/>
    <x v="1"/>
  </r>
  <r>
    <n v="8735"/>
    <n v="29"/>
    <x v="0"/>
    <x v="2"/>
    <x v="5"/>
    <s v="Beauty"/>
    <n v="674.24"/>
    <x v="1"/>
    <s v="Desktop"/>
    <x v="4"/>
    <x v="1"/>
    <n v="6"/>
    <x v="1"/>
    <x v="2"/>
    <n v="11"/>
    <x v="1"/>
    <x v="1"/>
  </r>
  <r>
    <n v="8736"/>
    <n v="22"/>
    <x v="0"/>
    <x v="1"/>
    <x v="3"/>
    <s v="Clothing"/>
    <n v="202.1"/>
    <x v="50"/>
    <s v="Mobile"/>
    <x v="4"/>
    <x v="0"/>
    <n v="2"/>
    <x v="1"/>
    <x v="2"/>
    <n v="2"/>
    <x v="1"/>
    <x v="0"/>
  </r>
  <r>
    <n v="8737"/>
    <n v="55"/>
    <x v="0"/>
    <x v="1"/>
    <x v="7"/>
    <s v="Home"/>
    <n v="44.45"/>
    <x v="0"/>
    <s v="Mobile"/>
    <x v="1"/>
    <x v="0"/>
    <n v="4"/>
    <x v="1"/>
    <x v="3"/>
    <n v="1"/>
    <x v="2"/>
    <x v="1"/>
  </r>
  <r>
    <n v="8738"/>
    <n v="66"/>
    <x v="1"/>
    <x v="1"/>
    <x v="3"/>
    <s v="Toys"/>
    <n v="855.83"/>
    <x v="38"/>
    <s v="Tablet"/>
    <x v="1"/>
    <x v="0"/>
    <n v="4"/>
    <x v="1"/>
    <x v="0"/>
    <n v="5"/>
    <x v="1"/>
    <x v="0"/>
  </r>
  <r>
    <n v="8739"/>
    <n v="26"/>
    <x v="0"/>
    <x v="2"/>
    <x v="2"/>
    <s v="Books"/>
    <n v="764.24"/>
    <x v="27"/>
    <s v="Desktop"/>
    <x v="2"/>
    <x v="1"/>
    <n v="2"/>
    <x v="1"/>
    <x v="3"/>
    <n v="13"/>
    <x v="1"/>
    <x v="0"/>
  </r>
  <r>
    <n v="8740"/>
    <n v="45"/>
    <x v="0"/>
    <x v="1"/>
    <x v="3"/>
    <s v="Clothing"/>
    <n v="377.24"/>
    <x v="58"/>
    <s v="Desktop"/>
    <x v="1"/>
    <x v="1"/>
    <n v="1"/>
    <x v="0"/>
    <x v="3"/>
    <n v="6"/>
    <x v="1"/>
    <x v="1"/>
  </r>
  <r>
    <n v="8741"/>
    <n v="43"/>
    <x v="0"/>
    <x v="1"/>
    <x v="2"/>
    <s v="Sports"/>
    <n v="951.34"/>
    <x v="27"/>
    <s v="Desktop"/>
    <x v="4"/>
    <x v="0"/>
    <n v="2"/>
    <x v="0"/>
    <x v="0"/>
    <n v="6"/>
    <x v="0"/>
    <x v="0"/>
  </r>
  <r>
    <n v="8742"/>
    <n v="56"/>
    <x v="0"/>
    <x v="1"/>
    <x v="7"/>
    <s v="Books"/>
    <n v="500.57"/>
    <x v="46"/>
    <s v="Tablet"/>
    <x v="3"/>
    <x v="1"/>
    <n v="8"/>
    <x v="0"/>
    <x v="2"/>
    <n v="5"/>
    <x v="1"/>
    <x v="0"/>
  </r>
  <r>
    <n v="8743"/>
    <n v="30"/>
    <x v="0"/>
    <x v="1"/>
    <x v="0"/>
    <s v="Books"/>
    <n v="906.08"/>
    <x v="8"/>
    <s v="Desktop"/>
    <x v="1"/>
    <x v="0"/>
    <n v="1"/>
    <x v="0"/>
    <x v="4"/>
    <n v="11"/>
    <x v="0"/>
    <x v="2"/>
  </r>
  <r>
    <n v="8744"/>
    <n v="37"/>
    <x v="0"/>
    <x v="2"/>
    <x v="4"/>
    <s v="Toys"/>
    <n v="874.91"/>
    <x v="5"/>
    <s v="Desktop"/>
    <x v="0"/>
    <x v="0"/>
    <n v="3"/>
    <x v="0"/>
    <x v="2"/>
    <n v="5"/>
    <x v="0"/>
    <x v="0"/>
  </r>
  <r>
    <n v="8745"/>
    <n v="35"/>
    <x v="0"/>
    <x v="1"/>
    <x v="6"/>
    <s v="Beauty"/>
    <n v="728.61"/>
    <x v="40"/>
    <s v="Tablet"/>
    <x v="0"/>
    <x v="0"/>
    <n v="2"/>
    <x v="1"/>
    <x v="0"/>
    <n v="10"/>
    <x v="0"/>
    <x v="2"/>
  </r>
  <r>
    <n v="8746"/>
    <n v="62"/>
    <x v="1"/>
    <x v="0"/>
    <x v="5"/>
    <s v="Electronics"/>
    <n v="102.95"/>
    <x v="57"/>
    <s v="Mobile"/>
    <x v="4"/>
    <x v="1"/>
    <n v="3"/>
    <x v="1"/>
    <x v="3"/>
    <n v="8"/>
    <x v="1"/>
    <x v="0"/>
  </r>
  <r>
    <n v="8747"/>
    <n v="38"/>
    <x v="0"/>
    <x v="2"/>
    <x v="1"/>
    <s v="Books"/>
    <n v="593.66999999999996"/>
    <x v="47"/>
    <s v="Desktop"/>
    <x v="1"/>
    <x v="0"/>
    <n v="9"/>
    <x v="1"/>
    <x v="0"/>
    <n v="9"/>
    <x v="2"/>
    <x v="2"/>
  </r>
  <r>
    <n v="8748"/>
    <n v="42"/>
    <x v="0"/>
    <x v="1"/>
    <x v="0"/>
    <s v="Sports"/>
    <n v="70.739999999999995"/>
    <x v="32"/>
    <s v="Desktop"/>
    <x v="1"/>
    <x v="1"/>
    <n v="1"/>
    <x v="0"/>
    <x v="4"/>
    <n v="9"/>
    <x v="1"/>
    <x v="0"/>
  </r>
  <r>
    <n v="8749"/>
    <n v="62"/>
    <x v="1"/>
    <x v="1"/>
    <x v="1"/>
    <s v="Clothing"/>
    <n v="119.2"/>
    <x v="47"/>
    <s v="Mobile"/>
    <x v="2"/>
    <x v="1"/>
    <n v="2"/>
    <x v="0"/>
    <x v="0"/>
    <n v="10"/>
    <x v="2"/>
    <x v="0"/>
  </r>
  <r>
    <n v="8750"/>
    <n v="35"/>
    <x v="0"/>
    <x v="1"/>
    <x v="4"/>
    <s v="Groceries"/>
    <n v="391.99"/>
    <x v="57"/>
    <s v="Desktop"/>
    <x v="2"/>
    <x v="1"/>
    <n v="7"/>
    <x v="1"/>
    <x v="2"/>
    <n v="12"/>
    <x v="1"/>
    <x v="2"/>
  </r>
  <r>
    <n v="8751"/>
    <n v="59"/>
    <x v="0"/>
    <x v="0"/>
    <x v="5"/>
    <s v="Toys"/>
    <n v="344.98"/>
    <x v="8"/>
    <s v="Mobile"/>
    <x v="4"/>
    <x v="0"/>
    <n v="1"/>
    <x v="0"/>
    <x v="3"/>
    <n v="2"/>
    <x v="1"/>
    <x v="0"/>
  </r>
  <r>
    <n v="8752"/>
    <n v="63"/>
    <x v="1"/>
    <x v="1"/>
    <x v="5"/>
    <s v="Electronics"/>
    <n v="82.93"/>
    <x v="44"/>
    <s v="Desktop"/>
    <x v="0"/>
    <x v="1"/>
    <n v="5"/>
    <x v="1"/>
    <x v="0"/>
    <n v="10"/>
    <x v="0"/>
    <x v="0"/>
  </r>
  <r>
    <n v="8753"/>
    <n v="34"/>
    <x v="0"/>
    <x v="0"/>
    <x v="5"/>
    <s v="Electronics"/>
    <n v="967.59"/>
    <x v="32"/>
    <s v="Desktop"/>
    <x v="0"/>
    <x v="1"/>
    <n v="7"/>
    <x v="1"/>
    <x v="2"/>
    <n v="13"/>
    <x v="0"/>
    <x v="0"/>
  </r>
  <r>
    <n v="8754"/>
    <n v="51"/>
    <x v="0"/>
    <x v="1"/>
    <x v="5"/>
    <s v="Beauty"/>
    <n v="916.47"/>
    <x v="57"/>
    <s v="Tablet"/>
    <x v="1"/>
    <x v="1"/>
    <n v="7"/>
    <x v="0"/>
    <x v="4"/>
    <n v="5"/>
    <x v="2"/>
    <x v="1"/>
  </r>
  <r>
    <n v="8755"/>
    <n v="34"/>
    <x v="0"/>
    <x v="0"/>
    <x v="1"/>
    <s v="Toys"/>
    <n v="316.52999999999997"/>
    <x v="22"/>
    <s v="Desktop"/>
    <x v="2"/>
    <x v="0"/>
    <n v="2"/>
    <x v="1"/>
    <x v="4"/>
    <n v="6"/>
    <x v="1"/>
    <x v="1"/>
  </r>
  <r>
    <n v="8756"/>
    <n v="55"/>
    <x v="0"/>
    <x v="1"/>
    <x v="1"/>
    <s v="Toys"/>
    <n v="287.57"/>
    <x v="25"/>
    <s v="Mobile"/>
    <x v="4"/>
    <x v="0"/>
    <n v="4"/>
    <x v="0"/>
    <x v="3"/>
    <n v="7"/>
    <x v="1"/>
    <x v="2"/>
  </r>
  <r>
    <n v="8757"/>
    <n v="37"/>
    <x v="0"/>
    <x v="1"/>
    <x v="0"/>
    <s v="Books"/>
    <n v="337.99"/>
    <x v="55"/>
    <s v="Desktop"/>
    <x v="1"/>
    <x v="1"/>
    <n v="7"/>
    <x v="1"/>
    <x v="2"/>
    <n v="9"/>
    <x v="1"/>
    <x v="0"/>
  </r>
  <r>
    <n v="8758"/>
    <n v="49"/>
    <x v="0"/>
    <x v="1"/>
    <x v="6"/>
    <s v="Electronics"/>
    <n v="382.98"/>
    <x v="5"/>
    <s v="Mobile"/>
    <x v="3"/>
    <x v="1"/>
    <n v="2"/>
    <x v="0"/>
    <x v="4"/>
    <n v="2"/>
    <x v="2"/>
    <x v="2"/>
  </r>
  <r>
    <n v="8759"/>
    <n v="66"/>
    <x v="1"/>
    <x v="2"/>
    <x v="7"/>
    <s v="Electronics"/>
    <n v="324.17"/>
    <x v="31"/>
    <s v="Mobile"/>
    <x v="4"/>
    <x v="1"/>
    <n v="1"/>
    <x v="0"/>
    <x v="1"/>
    <n v="9"/>
    <x v="2"/>
    <x v="1"/>
  </r>
  <r>
    <n v="8760"/>
    <n v="66"/>
    <x v="1"/>
    <x v="1"/>
    <x v="4"/>
    <s v="Groceries"/>
    <n v="160.91"/>
    <x v="56"/>
    <s v="Mobile"/>
    <x v="2"/>
    <x v="0"/>
    <n v="8"/>
    <x v="0"/>
    <x v="2"/>
    <n v="2"/>
    <x v="2"/>
    <x v="0"/>
  </r>
  <r>
    <n v="8761"/>
    <n v="26"/>
    <x v="0"/>
    <x v="2"/>
    <x v="6"/>
    <s v="Electronics"/>
    <n v="388.48"/>
    <x v="53"/>
    <s v="Tablet"/>
    <x v="0"/>
    <x v="1"/>
    <n v="5"/>
    <x v="1"/>
    <x v="2"/>
    <n v="12"/>
    <x v="2"/>
    <x v="0"/>
  </r>
  <r>
    <n v="8762"/>
    <n v="35"/>
    <x v="0"/>
    <x v="0"/>
    <x v="5"/>
    <s v="Toys"/>
    <n v="955.42"/>
    <x v="21"/>
    <s v="Mobile"/>
    <x v="2"/>
    <x v="0"/>
    <n v="8"/>
    <x v="0"/>
    <x v="3"/>
    <n v="10"/>
    <x v="1"/>
    <x v="1"/>
  </r>
  <r>
    <n v="8763"/>
    <n v="22"/>
    <x v="0"/>
    <x v="1"/>
    <x v="1"/>
    <s v="Toys"/>
    <n v="390.3"/>
    <x v="17"/>
    <s v="Desktop"/>
    <x v="1"/>
    <x v="0"/>
    <n v="5"/>
    <x v="1"/>
    <x v="4"/>
    <n v="7"/>
    <x v="0"/>
    <x v="0"/>
  </r>
  <r>
    <n v="8764"/>
    <n v="67"/>
    <x v="1"/>
    <x v="2"/>
    <x v="3"/>
    <s v="Clothing"/>
    <n v="683.79"/>
    <x v="55"/>
    <s v="Desktop"/>
    <x v="1"/>
    <x v="1"/>
    <n v="6"/>
    <x v="1"/>
    <x v="0"/>
    <n v="12"/>
    <x v="0"/>
    <x v="2"/>
  </r>
  <r>
    <n v="8765"/>
    <n v="27"/>
    <x v="0"/>
    <x v="1"/>
    <x v="0"/>
    <s v="Books"/>
    <n v="583.88"/>
    <x v="42"/>
    <s v="Mobile"/>
    <x v="3"/>
    <x v="1"/>
    <n v="4"/>
    <x v="0"/>
    <x v="4"/>
    <n v="8"/>
    <x v="0"/>
    <x v="1"/>
  </r>
  <r>
    <n v="8766"/>
    <n v="69"/>
    <x v="1"/>
    <x v="2"/>
    <x v="7"/>
    <s v="Toys"/>
    <n v="128.04"/>
    <x v="47"/>
    <s v="Mobile"/>
    <x v="3"/>
    <x v="1"/>
    <n v="2"/>
    <x v="0"/>
    <x v="3"/>
    <n v="10"/>
    <x v="0"/>
    <x v="1"/>
  </r>
  <r>
    <n v="8767"/>
    <n v="19"/>
    <x v="2"/>
    <x v="1"/>
    <x v="0"/>
    <s v="Toys"/>
    <n v="35.700000000000003"/>
    <x v="32"/>
    <s v="Mobile"/>
    <x v="0"/>
    <x v="1"/>
    <n v="1"/>
    <x v="1"/>
    <x v="1"/>
    <n v="9"/>
    <x v="0"/>
    <x v="2"/>
  </r>
  <r>
    <n v="8768"/>
    <n v="41"/>
    <x v="0"/>
    <x v="2"/>
    <x v="0"/>
    <s v="Sports"/>
    <n v="9.51"/>
    <x v="41"/>
    <s v="Desktop"/>
    <x v="0"/>
    <x v="1"/>
    <n v="3"/>
    <x v="1"/>
    <x v="4"/>
    <n v="2"/>
    <x v="0"/>
    <x v="2"/>
  </r>
  <r>
    <n v="8769"/>
    <n v="66"/>
    <x v="1"/>
    <x v="2"/>
    <x v="7"/>
    <s v="Groceries"/>
    <n v="430.01"/>
    <x v="32"/>
    <s v="Mobile"/>
    <x v="0"/>
    <x v="1"/>
    <n v="9"/>
    <x v="1"/>
    <x v="3"/>
    <n v="12"/>
    <x v="1"/>
    <x v="0"/>
  </r>
  <r>
    <n v="8770"/>
    <n v="42"/>
    <x v="0"/>
    <x v="1"/>
    <x v="5"/>
    <s v="Beauty"/>
    <n v="578.5"/>
    <x v="51"/>
    <s v="Desktop"/>
    <x v="1"/>
    <x v="0"/>
    <n v="9"/>
    <x v="0"/>
    <x v="4"/>
    <n v="12"/>
    <x v="0"/>
    <x v="0"/>
  </r>
  <r>
    <n v="8771"/>
    <n v="53"/>
    <x v="0"/>
    <x v="1"/>
    <x v="3"/>
    <s v="Beauty"/>
    <n v="509.36"/>
    <x v="3"/>
    <s v="Desktop"/>
    <x v="4"/>
    <x v="0"/>
    <n v="8"/>
    <x v="0"/>
    <x v="1"/>
    <n v="13"/>
    <x v="1"/>
    <x v="0"/>
  </r>
  <r>
    <n v="8772"/>
    <n v="58"/>
    <x v="0"/>
    <x v="1"/>
    <x v="7"/>
    <s v="Toys"/>
    <n v="441.59"/>
    <x v="3"/>
    <s v="Mobile"/>
    <x v="2"/>
    <x v="0"/>
    <n v="7"/>
    <x v="1"/>
    <x v="4"/>
    <n v="8"/>
    <x v="2"/>
    <x v="0"/>
  </r>
  <r>
    <n v="8773"/>
    <n v="62"/>
    <x v="1"/>
    <x v="0"/>
    <x v="4"/>
    <s v="Beauty"/>
    <n v="544.73"/>
    <x v="34"/>
    <s v="Mobile"/>
    <x v="3"/>
    <x v="1"/>
    <n v="7"/>
    <x v="1"/>
    <x v="4"/>
    <n v="6"/>
    <x v="0"/>
    <x v="1"/>
  </r>
  <r>
    <n v="8774"/>
    <n v="64"/>
    <x v="1"/>
    <x v="1"/>
    <x v="7"/>
    <s v="Home"/>
    <n v="80.75"/>
    <x v="26"/>
    <s v="Mobile"/>
    <x v="2"/>
    <x v="0"/>
    <n v="8"/>
    <x v="0"/>
    <x v="2"/>
    <n v="5"/>
    <x v="2"/>
    <x v="1"/>
  </r>
  <r>
    <n v="8775"/>
    <n v="59"/>
    <x v="0"/>
    <x v="1"/>
    <x v="6"/>
    <s v="Clothing"/>
    <n v="8.82"/>
    <x v="27"/>
    <s v="Mobile"/>
    <x v="2"/>
    <x v="1"/>
    <n v="3"/>
    <x v="1"/>
    <x v="2"/>
    <n v="2"/>
    <x v="0"/>
    <x v="1"/>
  </r>
  <r>
    <n v="8776"/>
    <n v="33"/>
    <x v="0"/>
    <x v="0"/>
    <x v="3"/>
    <s v="Sports"/>
    <n v="301.95"/>
    <x v="54"/>
    <s v="Tablet"/>
    <x v="3"/>
    <x v="0"/>
    <n v="4"/>
    <x v="1"/>
    <x v="0"/>
    <n v="7"/>
    <x v="1"/>
    <x v="1"/>
  </r>
  <r>
    <n v="8777"/>
    <n v="18"/>
    <x v="2"/>
    <x v="1"/>
    <x v="5"/>
    <s v="Sports"/>
    <n v="306.10000000000002"/>
    <x v="49"/>
    <s v="Tablet"/>
    <x v="4"/>
    <x v="0"/>
    <n v="3"/>
    <x v="1"/>
    <x v="0"/>
    <n v="11"/>
    <x v="0"/>
    <x v="1"/>
  </r>
  <r>
    <n v="8778"/>
    <n v="55"/>
    <x v="0"/>
    <x v="0"/>
    <x v="6"/>
    <s v="Clothing"/>
    <n v="986.11"/>
    <x v="20"/>
    <s v="Desktop"/>
    <x v="1"/>
    <x v="1"/>
    <n v="5"/>
    <x v="0"/>
    <x v="1"/>
    <n v="12"/>
    <x v="0"/>
    <x v="2"/>
  </r>
  <r>
    <n v="8779"/>
    <n v="61"/>
    <x v="1"/>
    <x v="0"/>
    <x v="1"/>
    <s v="Clothing"/>
    <n v="659.59"/>
    <x v="35"/>
    <s v="Desktop"/>
    <x v="1"/>
    <x v="1"/>
    <n v="4"/>
    <x v="1"/>
    <x v="1"/>
    <n v="9"/>
    <x v="2"/>
    <x v="2"/>
  </r>
  <r>
    <n v="8780"/>
    <n v="66"/>
    <x v="1"/>
    <x v="0"/>
    <x v="5"/>
    <s v="Groceries"/>
    <n v="99.21"/>
    <x v="57"/>
    <s v="Tablet"/>
    <x v="4"/>
    <x v="1"/>
    <n v="2"/>
    <x v="1"/>
    <x v="1"/>
    <n v="6"/>
    <x v="0"/>
    <x v="2"/>
  </r>
  <r>
    <n v="8781"/>
    <n v="27"/>
    <x v="0"/>
    <x v="1"/>
    <x v="1"/>
    <s v="Electronics"/>
    <n v="40.9"/>
    <x v="58"/>
    <s v="Desktop"/>
    <x v="1"/>
    <x v="1"/>
    <n v="4"/>
    <x v="1"/>
    <x v="0"/>
    <n v="3"/>
    <x v="1"/>
    <x v="0"/>
  </r>
  <r>
    <n v="8782"/>
    <n v="48"/>
    <x v="0"/>
    <x v="1"/>
    <x v="0"/>
    <s v="Toys"/>
    <n v="164.74"/>
    <x v="49"/>
    <s v="Desktop"/>
    <x v="1"/>
    <x v="0"/>
    <n v="1"/>
    <x v="1"/>
    <x v="2"/>
    <n v="9"/>
    <x v="0"/>
    <x v="2"/>
  </r>
  <r>
    <n v="8783"/>
    <n v="46"/>
    <x v="0"/>
    <x v="1"/>
    <x v="5"/>
    <s v="Home"/>
    <n v="603.70000000000005"/>
    <x v="41"/>
    <s v="Tablet"/>
    <x v="0"/>
    <x v="1"/>
    <n v="5"/>
    <x v="1"/>
    <x v="0"/>
    <n v="7"/>
    <x v="1"/>
    <x v="1"/>
  </r>
  <r>
    <n v="8784"/>
    <n v="36"/>
    <x v="0"/>
    <x v="0"/>
    <x v="6"/>
    <s v="Home"/>
    <n v="388.44"/>
    <x v="53"/>
    <s v="Desktop"/>
    <x v="3"/>
    <x v="0"/>
    <n v="3"/>
    <x v="1"/>
    <x v="3"/>
    <n v="1"/>
    <x v="0"/>
    <x v="2"/>
  </r>
  <r>
    <n v="8785"/>
    <n v="32"/>
    <x v="0"/>
    <x v="0"/>
    <x v="3"/>
    <s v="Home"/>
    <n v="729.5"/>
    <x v="37"/>
    <s v="Desktop"/>
    <x v="3"/>
    <x v="0"/>
    <n v="5"/>
    <x v="0"/>
    <x v="4"/>
    <n v="8"/>
    <x v="0"/>
    <x v="1"/>
  </r>
  <r>
    <n v="8786"/>
    <n v="28"/>
    <x v="0"/>
    <x v="2"/>
    <x v="3"/>
    <s v="Books"/>
    <n v="578.37"/>
    <x v="27"/>
    <s v="Mobile"/>
    <x v="4"/>
    <x v="0"/>
    <n v="2"/>
    <x v="0"/>
    <x v="3"/>
    <n v="1"/>
    <x v="0"/>
    <x v="0"/>
  </r>
  <r>
    <n v="8787"/>
    <n v="53"/>
    <x v="0"/>
    <x v="0"/>
    <x v="7"/>
    <s v="Groceries"/>
    <n v="476.87"/>
    <x v="21"/>
    <s v="Desktop"/>
    <x v="0"/>
    <x v="1"/>
    <n v="4"/>
    <x v="1"/>
    <x v="0"/>
    <n v="6"/>
    <x v="2"/>
    <x v="1"/>
  </r>
  <r>
    <n v="8788"/>
    <n v="34"/>
    <x v="0"/>
    <x v="0"/>
    <x v="1"/>
    <s v="Books"/>
    <n v="890.14"/>
    <x v="13"/>
    <s v="Tablet"/>
    <x v="3"/>
    <x v="1"/>
    <n v="4"/>
    <x v="1"/>
    <x v="1"/>
    <n v="1"/>
    <x v="0"/>
    <x v="2"/>
  </r>
  <r>
    <n v="8789"/>
    <n v="44"/>
    <x v="0"/>
    <x v="0"/>
    <x v="2"/>
    <s v="Clothing"/>
    <n v="802.13"/>
    <x v="39"/>
    <s v="Tablet"/>
    <x v="0"/>
    <x v="1"/>
    <n v="4"/>
    <x v="0"/>
    <x v="3"/>
    <n v="7"/>
    <x v="1"/>
    <x v="1"/>
  </r>
  <r>
    <n v="8790"/>
    <n v="31"/>
    <x v="0"/>
    <x v="2"/>
    <x v="0"/>
    <s v="Sports"/>
    <n v="70.260000000000005"/>
    <x v="44"/>
    <s v="Mobile"/>
    <x v="0"/>
    <x v="1"/>
    <n v="4"/>
    <x v="0"/>
    <x v="1"/>
    <n v="13"/>
    <x v="1"/>
    <x v="2"/>
  </r>
  <r>
    <n v="8791"/>
    <n v="24"/>
    <x v="0"/>
    <x v="2"/>
    <x v="5"/>
    <s v="Toys"/>
    <n v="718.97"/>
    <x v="19"/>
    <s v="Desktop"/>
    <x v="3"/>
    <x v="1"/>
    <n v="8"/>
    <x v="1"/>
    <x v="2"/>
    <n v="10"/>
    <x v="0"/>
    <x v="0"/>
  </r>
  <r>
    <n v="8792"/>
    <n v="31"/>
    <x v="0"/>
    <x v="1"/>
    <x v="4"/>
    <s v="Electronics"/>
    <n v="33.950000000000003"/>
    <x v="42"/>
    <s v="Tablet"/>
    <x v="2"/>
    <x v="0"/>
    <n v="7"/>
    <x v="0"/>
    <x v="2"/>
    <n v="6"/>
    <x v="2"/>
    <x v="2"/>
  </r>
  <r>
    <n v="8793"/>
    <n v="23"/>
    <x v="0"/>
    <x v="1"/>
    <x v="1"/>
    <s v="Beauty"/>
    <n v="72.760000000000005"/>
    <x v="32"/>
    <s v="Tablet"/>
    <x v="0"/>
    <x v="0"/>
    <n v="7"/>
    <x v="1"/>
    <x v="1"/>
    <n v="1"/>
    <x v="0"/>
    <x v="1"/>
  </r>
  <r>
    <n v="8794"/>
    <n v="40"/>
    <x v="0"/>
    <x v="2"/>
    <x v="5"/>
    <s v="Clothing"/>
    <n v="316.89999999999998"/>
    <x v="53"/>
    <s v="Desktop"/>
    <x v="2"/>
    <x v="0"/>
    <n v="2"/>
    <x v="0"/>
    <x v="0"/>
    <n v="11"/>
    <x v="0"/>
    <x v="1"/>
  </r>
  <r>
    <n v="8795"/>
    <n v="54"/>
    <x v="0"/>
    <x v="0"/>
    <x v="6"/>
    <s v="Books"/>
    <n v="814.64"/>
    <x v="53"/>
    <s v="Desktop"/>
    <x v="1"/>
    <x v="0"/>
    <n v="3"/>
    <x v="1"/>
    <x v="4"/>
    <n v="6"/>
    <x v="1"/>
    <x v="2"/>
  </r>
  <r>
    <n v="8796"/>
    <n v="29"/>
    <x v="0"/>
    <x v="2"/>
    <x v="2"/>
    <s v="Beauty"/>
    <n v="527.38"/>
    <x v="16"/>
    <s v="Desktop"/>
    <x v="4"/>
    <x v="0"/>
    <n v="7"/>
    <x v="1"/>
    <x v="3"/>
    <n v="7"/>
    <x v="0"/>
    <x v="0"/>
  </r>
  <r>
    <n v="8797"/>
    <n v="54"/>
    <x v="0"/>
    <x v="1"/>
    <x v="3"/>
    <s v="Toys"/>
    <n v="444.85"/>
    <x v="23"/>
    <s v="Tablet"/>
    <x v="2"/>
    <x v="0"/>
    <n v="1"/>
    <x v="1"/>
    <x v="0"/>
    <n v="5"/>
    <x v="0"/>
    <x v="0"/>
  </r>
  <r>
    <n v="8798"/>
    <n v="52"/>
    <x v="0"/>
    <x v="2"/>
    <x v="4"/>
    <s v="Groceries"/>
    <n v="255.86"/>
    <x v="19"/>
    <s v="Desktop"/>
    <x v="2"/>
    <x v="1"/>
    <n v="1"/>
    <x v="0"/>
    <x v="3"/>
    <n v="8"/>
    <x v="2"/>
    <x v="2"/>
  </r>
  <r>
    <n v="8799"/>
    <n v="37"/>
    <x v="0"/>
    <x v="0"/>
    <x v="2"/>
    <s v="Books"/>
    <n v="774.62"/>
    <x v="38"/>
    <s v="Mobile"/>
    <x v="3"/>
    <x v="0"/>
    <n v="1"/>
    <x v="1"/>
    <x v="3"/>
    <n v="7"/>
    <x v="0"/>
    <x v="1"/>
  </r>
  <r>
    <n v="8800"/>
    <n v="42"/>
    <x v="0"/>
    <x v="2"/>
    <x v="7"/>
    <s v="Books"/>
    <n v="508.24"/>
    <x v="23"/>
    <s v="Desktop"/>
    <x v="1"/>
    <x v="1"/>
    <n v="9"/>
    <x v="1"/>
    <x v="2"/>
    <n v="13"/>
    <x v="0"/>
    <x v="2"/>
  </r>
  <r>
    <n v="8801"/>
    <n v="41"/>
    <x v="0"/>
    <x v="1"/>
    <x v="4"/>
    <s v="Sports"/>
    <n v="777.08"/>
    <x v="43"/>
    <s v="Tablet"/>
    <x v="1"/>
    <x v="0"/>
    <n v="4"/>
    <x v="0"/>
    <x v="3"/>
    <n v="11"/>
    <x v="1"/>
    <x v="2"/>
  </r>
  <r>
    <n v="8802"/>
    <n v="53"/>
    <x v="0"/>
    <x v="1"/>
    <x v="6"/>
    <s v="Beauty"/>
    <n v="920.39"/>
    <x v="53"/>
    <s v="Desktop"/>
    <x v="3"/>
    <x v="0"/>
    <n v="5"/>
    <x v="1"/>
    <x v="1"/>
    <n v="11"/>
    <x v="2"/>
    <x v="1"/>
  </r>
  <r>
    <n v="8803"/>
    <n v="59"/>
    <x v="0"/>
    <x v="2"/>
    <x v="7"/>
    <s v="Sports"/>
    <n v="79.61"/>
    <x v="5"/>
    <s v="Desktop"/>
    <x v="0"/>
    <x v="1"/>
    <n v="7"/>
    <x v="1"/>
    <x v="4"/>
    <n v="1"/>
    <x v="0"/>
    <x v="2"/>
  </r>
  <r>
    <n v="8804"/>
    <n v="65"/>
    <x v="1"/>
    <x v="2"/>
    <x v="4"/>
    <s v="Groceries"/>
    <n v="673.48"/>
    <x v="46"/>
    <s v="Desktop"/>
    <x v="1"/>
    <x v="0"/>
    <n v="1"/>
    <x v="1"/>
    <x v="3"/>
    <n v="5"/>
    <x v="1"/>
    <x v="2"/>
  </r>
  <r>
    <n v="8805"/>
    <n v="44"/>
    <x v="0"/>
    <x v="1"/>
    <x v="3"/>
    <s v="Electronics"/>
    <n v="629.05999999999995"/>
    <x v="45"/>
    <s v="Desktop"/>
    <x v="4"/>
    <x v="1"/>
    <n v="3"/>
    <x v="0"/>
    <x v="3"/>
    <n v="2"/>
    <x v="0"/>
    <x v="2"/>
  </r>
  <r>
    <n v="8806"/>
    <n v="45"/>
    <x v="0"/>
    <x v="0"/>
    <x v="3"/>
    <s v="Groceries"/>
    <n v="475.63"/>
    <x v="3"/>
    <s v="Mobile"/>
    <x v="4"/>
    <x v="0"/>
    <n v="8"/>
    <x v="0"/>
    <x v="0"/>
    <n v="9"/>
    <x v="0"/>
    <x v="0"/>
  </r>
  <r>
    <n v="8807"/>
    <n v="46"/>
    <x v="0"/>
    <x v="2"/>
    <x v="1"/>
    <s v="Sports"/>
    <n v="967.14"/>
    <x v="2"/>
    <s v="Desktop"/>
    <x v="0"/>
    <x v="1"/>
    <n v="8"/>
    <x v="1"/>
    <x v="2"/>
    <n v="4"/>
    <x v="1"/>
    <x v="2"/>
  </r>
  <r>
    <n v="8808"/>
    <n v="57"/>
    <x v="0"/>
    <x v="1"/>
    <x v="3"/>
    <s v="Sports"/>
    <n v="785.15"/>
    <x v="38"/>
    <s v="Desktop"/>
    <x v="4"/>
    <x v="1"/>
    <n v="5"/>
    <x v="1"/>
    <x v="2"/>
    <n v="2"/>
    <x v="2"/>
    <x v="2"/>
  </r>
  <r>
    <n v="8809"/>
    <n v="26"/>
    <x v="0"/>
    <x v="2"/>
    <x v="4"/>
    <s v="Home"/>
    <n v="291.32"/>
    <x v="28"/>
    <s v="Desktop"/>
    <x v="2"/>
    <x v="0"/>
    <n v="1"/>
    <x v="0"/>
    <x v="1"/>
    <n v="5"/>
    <x v="1"/>
    <x v="2"/>
  </r>
  <r>
    <n v="8810"/>
    <n v="57"/>
    <x v="0"/>
    <x v="0"/>
    <x v="5"/>
    <s v="Beauty"/>
    <n v="136.19999999999999"/>
    <x v="49"/>
    <s v="Tablet"/>
    <x v="0"/>
    <x v="0"/>
    <n v="1"/>
    <x v="1"/>
    <x v="3"/>
    <n v="11"/>
    <x v="1"/>
    <x v="0"/>
  </r>
  <r>
    <n v="8811"/>
    <n v="55"/>
    <x v="0"/>
    <x v="0"/>
    <x v="2"/>
    <s v="Clothing"/>
    <n v="500.36"/>
    <x v="19"/>
    <s v="Mobile"/>
    <x v="1"/>
    <x v="0"/>
    <n v="8"/>
    <x v="0"/>
    <x v="2"/>
    <n v="4"/>
    <x v="0"/>
    <x v="2"/>
  </r>
  <r>
    <n v="8812"/>
    <n v="36"/>
    <x v="0"/>
    <x v="2"/>
    <x v="1"/>
    <s v="Groceries"/>
    <n v="674.93"/>
    <x v="2"/>
    <s v="Desktop"/>
    <x v="2"/>
    <x v="0"/>
    <n v="3"/>
    <x v="1"/>
    <x v="3"/>
    <n v="1"/>
    <x v="0"/>
    <x v="1"/>
  </r>
  <r>
    <n v="8813"/>
    <n v="49"/>
    <x v="0"/>
    <x v="0"/>
    <x v="2"/>
    <s v="Home"/>
    <n v="262"/>
    <x v="26"/>
    <s v="Mobile"/>
    <x v="1"/>
    <x v="0"/>
    <n v="7"/>
    <x v="0"/>
    <x v="4"/>
    <n v="3"/>
    <x v="0"/>
    <x v="1"/>
  </r>
  <r>
    <n v="8814"/>
    <n v="51"/>
    <x v="0"/>
    <x v="0"/>
    <x v="7"/>
    <s v="Books"/>
    <n v="789.12"/>
    <x v="50"/>
    <s v="Desktop"/>
    <x v="2"/>
    <x v="1"/>
    <n v="1"/>
    <x v="1"/>
    <x v="2"/>
    <n v="9"/>
    <x v="1"/>
    <x v="0"/>
  </r>
  <r>
    <n v="8815"/>
    <n v="29"/>
    <x v="0"/>
    <x v="2"/>
    <x v="5"/>
    <s v="Home"/>
    <n v="585.36"/>
    <x v="40"/>
    <s v="Mobile"/>
    <x v="2"/>
    <x v="0"/>
    <n v="7"/>
    <x v="1"/>
    <x v="0"/>
    <n v="3"/>
    <x v="0"/>
    <x v="0"/>
  </r>
  <r>
    <n v="8816"/>
    <n v="29"/>
    <x v="0"/>
    <x v="2"/>
    <x v="1"/>
    <s v="Sports"/>
    <n v="769.18"/>
    <x v="41"/>
    <s v="Mobile"/>
    <x v="1"/>
    <x v="1"/>
    <n v="1"/>
    <x v="0"/>
    <x v="4"/>
    <n v="5"/>
    <x v="1"/>
    <x v="1"/>
  </r>
  <r>
    <n v="8817"/>
    <n v="22"/>
    <x v="0"/>
    <x v="2"/>
    <x v="5"/>
    <s v="Toys"/>
    <n v="446.87"/>
    <x v="4"/>
    <s v="Mobile"/>
    <x v="2"/>
    <x v="1"/>
    <n v="1"/>
    <x v="1"/>
    <x v="1"/>
    <n v="8"/>
    <x v="2"/>
    <x v="2"/>
  </r>
  <r>
    <n v="8818"/>
    <n v="64"/>
    <x v="1"/>
    <x v="0"/>
    <x v="5"/>
    <s v="Sports"/>
    <n v="549.54"/>
    <x v="26"/>
    <s v="Desktop"/>
    <x v="0"/>
    <x v="1"/>
    <n v="1"/>
    <x v="1"/>
    <x v="1"/>
    <n v="3"/>
    <x v="1"/>
    <x v="0"/>
  </r>
  <r>
    <n v="8819"/>
    <n v="55"/>
    <x v="0"/>
    <x v="1"/>
    <x v="6"/>
    <s v="Home"/>
    <n v="546.69000000000005"/>
    <x v="27"/>
    <s v="Tablet"/>
    <x v="2"/>
    <x v="1"/>
    <n v="2"/>
    <x v="1"/>
    <x v="1"/>
    <n v="5"/>
    <x v="0"/>
    <x v="1"/>
  </r>
  <r>
    <n v="8820"/>
    <n v="42"/>
    <x v="0"/>
    <x v="0"/>
    <x v="6"/>
    <s v="Groceries"/>
    <n v="585.79999999999995"/>
    <x v="53"/>
    <s v="Tablet"/>
    <x v="2"/>
    <x v="0"/>
    <n v="8"/>
    <x v="0"/>
    <x v="0"/>
    <n v="3"/>
    <x v="2"/>
    <x v="1"/>
  </r>
  <r>
    <n v="8821"/>
    <n v="57"/>
    <x v="0"/>
    <x v="1"/>
    <x v="5"/>
    <s v="Electronics"/>
    <n v="667.36"/>
    <x v="11"/>
    <s v="Desktop"/>
    <x v="3"/>
    <x v="0"/>
    <n v="1"/>
    <x v="0"/>
    <x v="3"/>
    <n v="4"/>
    <x v="0"/>
    <x v="1"/>
  </r>
  <r>
    <n v="8822"/>
    <n v="48"/>
    <x v="0"/>
    <x v="0"/>
    <x v="2"/>
    <s v="Clothing"/>
    <n v="921.96"/>
    <x v="47"/>
    <s v="Tablet"/>
    <x v="4"/>
    <x v="1"/>
    <n v="9"/>
    <x v="0"/>
    <x v="2"/>
    <n v="2"/>
    <x v="2"/>
    <x v="2"/>
  </r>
  <r>
    <n v="8823"/>
    <n v="29"/>
    <x v="0"/>
    <x v="0"/>
    <x v="3"/>
    <s v="Groceries"/>
    <n v="165.82"/>
    <x v="1"/>
    <s v="Tablet"/>
    <x v="0"/>
    <x v="0"/>
    <n v="4"/>
    <x v="0"/>
    <x v="1"/>
    <n v="4"/>
    <x v="1"/>
    <x v="1"/>
  </r>
  <r>
    <n v="8824"/>
    <n v="50"/>
    <x v="0"/>
    <x v="2"/>
    <x v="2"/>
    <s v="Electronics"/>
    <n v="991.98"/>
    <x v="10"/>
    <s v="Desktop"/>
    <x v="2"/>
    <x v="1"/>
    <n v="5"/>
    <x v="0"/>
    <x v="1"/>
    <n v="9"/>
    <x v="1"/>
    <x v="0"/>
  </r>
  <r>
    <n v="8825"/>
    <n v="42"/>
    <x v="0"/>
    <x v="1"/>
    <x v="4"/>
    <s v="Clothing"/>
    <n v="455.56"/>
    <x v="52"/>
    <s v="Tablet"/>
    <x v="2"/>
    <x v="1"/>
    <n v="4"/>
    <x v="0"/>
    <x v="3"/>
    <n v="6"/>
    <x v="1"/>
    <x v="0"/>
  </r>
  <r>
    <n v="8826"/>
    <n v="42"/>
    <x v="0"/>
    <x v="1"/>
    <x v="7"/>
    <s v="Beauty"/>
    <n v="912.55"/>
    <x v="35"/>
    <s v="Desktop"/>
    <x v="3"/>
    <x v="0"/>
    <n v="6"/>
    <x v="1"/>
    <x v="2"/>
    <n v="4"/>
    <x v="2"/>
    <x v="1"/>
  </r>
  <r>
    <n v="8827"/>
    <n v="49"/>
    <x v="0"/>
    <x v="2"/>
    <x v="2"/>
    <s v="Beauty"/>
    <n v="743.27"/>
    <x v="27"/>
    <s v="Tablet"/>
    <x v="2"/>
    <x v="1"/>
    <n v="5"/>
    <x v="1"/>
    <x v="2"/>
    <n v="11"/>
    <x v="0"/>
    <x v="1"/>
  </r>
  <r>
    <n v="8828"/>
    <n v="57"/>
    <x v="0"/>
    <x v="0"/>
    <x v="3"/>
    <s v="Beauty"/>
    <n v="483.18"/>
    <x v="41"/>
    <s v="Tablet"/>
    <x v="1"/>
    <x v="0"/>
    <n v="3"/>
    <x v="1"/>
    <x v="3"/>
    <n v="3"/>
    <x v="0"/>
    <x v="2"/>
  </r>
  <r>
    <n v="8829"/>
    <n v="59"/>
    <x v="0"/>
    <x v="1"/>
    <x v="6"/>
    <s v="Groceries"/>
    <n v="913.27"/>
    <x v="45"/>
    <s v="Mobile"/>
    <x v="2"/>
    <x v="0"/>
    <n v="5"/>
    <x v="1"/>
    <x v="1"/>
    <n v="5"/>
    <x v="0"/>
    <x v="1"/>
  </r>
  <r>
    <n v="8830"/>
    <n v="65"/>
    <x v="1"/>
    <x v="1"/>
    <x v="2"/>
    <s v="Toys"/>
    <n v="93.38"/>
    <x v="25"/>
    <s v="Tablet"/>
    <x v="1"/>
    <x v="1"/>
    <n v="8"/>
    <x v="0"/>
    <x v="0"/>
    <n v="3"/>
    <x v="2"/>
    <x v="0"/>
  </r>
  <r>
    <n v="8831"/>
    <n v="40"/>
    <x v="0"/>
    <x v="2"/>
    <x v="3"/>
    <s v="Beauty"/>
    <n v="424.37"/>
    <x v="14"/>
    <s v="Tablet"/>
    <x v="0"/>
    <x v="0"/>
    <n v="6"/>
    <x v="0"/>
    <x v="4"/>
    <n v="5"/>
    <x v="2"/>
    <x v="1"/>
  </r>
  <r>
    <n v="8832"/>
    <n v="68"/>
    <x v="1"/>
    <x v="2"/>
    <x v="2"/>
    <s v="Sports"/>
    <n v="965.67"/>
    <x v="20"/>
    <s v="Desktop"/>
    <x v="4"/>
    <x v="0"/>
    <n v="8"/>
    <x v="1"/>
    <x v="2"/>
    <n v="5"/>
    <x v="1"/>
    <x v="1"/>
  </r>
  <r>
    <n v="8833"/>
    <n v="53"/>
    <x v="0"/>
    <x v="0"/>
    <x v="0"/>
    <s v="Books"/>
    <n v="264.77999999999997"/>
    <x v="0"/>
    <s v="Desktop"/>
    <x v="4"/>
    <x v="1"/>
    <n v="3"/>
    <x v="1"/>
    <x v="1"/>
    <n v="3"/>
    <x v="1"/>
    <x v="0"/>
  </r>
  <r>
    <n v="8834"/>
    <n v="35"/>
    <x v="0"/>
    <x v="0"/>
    <x v="2"/>
    <s v="Books"/>
    <n v="688.4"/>
    <x v="40"/>
    <s v="Tablet"/>
    <x v="3"/>
    <x v="1"/>
    <n v="1"/>
    <x v="0"/>
    <x v="1"/>
    <n v="2"/>
    <x v="0"/>
    <x v="1"/>
  </r>
  <r>
    <n v="8835"/>
    <n v="25"/>
    <x v="0"/>
    <x v="2"/>
    <x v="5"/>
    <s v="Electronics"/>
    <n v="434.98"/>
    <x v="28"/>
    <s v="Desktop"/>
    <x v="1"/>
    <x v="0"/>
    <n v="7"/>
    <x v="1"/>
    <x v="0"/>
    <n v="6"/>
    <x v="0"/>
    <x v="1"/>
  </r>
  <r>
    <n v="8836"/>
    <n v="48"/>
    <x v="0"/>
    <x v="2"/>
    <x v="1"/>
    <s v="Electronics"/>
    <n v="993.24"/>
    <x v="36"/>
    <s v="Mobile"/>
    <x v="3"/>
    <x v="1"/>
    <n v="5"/>
    <x v="0"/>
    <x v="4"/>
    <n v="9"/>
    <x v="0"/>
    <x v="0"/>
  </r>
  <r>
    <n v="8837"/>
    <n v="60"/>
    <x v="1"/>
    <x v="2"/>
    <x v="3"/>
    <s v="Home"/>
    <n v="572.82000000000005"/>
    <x v="35"/>
    <s v="Desktop"/>
    <x v="2"/>
    <x v="1"/>
    <n v="8"/>
    <x v="0"/>
    <x v="4"/>
    <n v="9"/>
    <x v="1"/>
    <x v="2"/>
  </r>
  <r>
    <n v="8838"/>
    <n v="49"/>
    <x v="0"/>
    <x v="2"/>
    <x v="0"/>
    <s v="Sports"/>
    <n v="296.82"/>
    <x v="3"/>
    <s v="Mobile"/>
    <x v="0"/>
    <x v="0"/>
    <n v="8"/>
    <x v="1"/>
    <x v="2"/>
    <n v="11"/>
    <x v="0"/>
    <x v="0"/>
  </r>
  <r>
    <n v="8839"/>
    <n v="37"/>
    <x v="0"/>
    <x v="1"/>
    <x v="4"/>
    <s v="Clothing"/>
    <n v="300.66000000000003"/>
    <x v="6"/>
    <s v="Mobile"/>
    <x v="2"/>
    <x v="0"/>
    <n v="4"/>
    <x v="0"/>
    <x v="3"/>
    <n v="13"/>
    <x v="2"/>
    <x v="0"/>
  </r>
  <r>
    <n v="8840"/>
    <n v="45"/>
    <x v="0"/>
    <x v="1"/>
    <x v="0"/>
    <s v="Toys"/>
    <n v="328.59"/>
    <x v="5"/>
    <s v="Mobile"/>
    <x v="3"/>
    <x v="1"/>
    <n v="7"/>
    <x v="1"/>
    <x v="4"/>
    <n v="2"/>
    <x v="2"/>
    <x v="2"/>
  </r>
  <r>
    <n v="8841"/>
    <n v="41"/>
    <x v="0"/>
    <x v="0"/>
    <x v="5"/>
    <s v="Beauty"/>
    <n v="111.64"/>
    <x v="20"/>
    <s v="Desktop"/>
    <x v="0"/>
    <x v="1"/>
    <n v="4"/>
    <x v="0"/>
    <x v="3"/>
    <n v="7"/>
    <x v="1"/>
    <x v="1"/>
  </r>
  <r>
    <n v="8842"/>
    <n v="38"/>
    <x v="0"/>
    <x v="0"/>
    <x v="0"/>
    <s v="Electronics"/>
    <n v="85.96"/>
    <x v="0"/>
    <s v="Tablet"/>
    <x v="4"/>
    <x v="1"/>
    <n v="4"/>
    <x v="1"/>
    <x v="0"/>
    <n v="9"/>
    <x v="2"/>
    <x v="2"/>
  </r>
  <r>
    <n v="8843"/>
    <n v="21"/>
    <x v="0"/>
    <x v="1"/>
    <x v="3"/>
    <s v="Books"/>
    <n v="109.95"/>
    <x v="24"/>
    <s v="Tablet"/>
    <x v="1"/>
    <x v="1"/>
    <n v="8"/>
    <x v="0"/>
    <x v="2"/>
    <n v="4"/>
    <x v="1"/>
    <x v="1"/>
  </r>
  <r>
    <n v="8844"/>
    <n v="24"/>
    <x v="0"/>
    <x v="0"/>
    <x v="3"/>
    <s v="Toys"/>
    <n v="467.76"/>
    <x v="10"/>
    <s v="Desktop"/>
    <x v="3"/>
    <x v="1"/>
    <n v="3"/>
    <x v="1"/>
    <x v="0"/>
    <n v="11"/>
    <x v="1"/>
    <x v="2"/>
  </r>
  <r>
    <n v="8845"/>
    <n v="66"/>
    <x v="1"/>
    <x v="0"/>
    <x v="4"/>
    <s v="Toys"/>
    <n v="281.29000000000002"/>
    <x v="43"/>
    <s v="Desktop"/>
    <x v="3"/>
    <x v="1"/>
    <n v="7"/>
    <x v="0"/>
    <x v="3"/>
    <n v="8"/>
    <x v="0"/>
    <x v="1"/>
  </r>
  <r>
    <n v="8846"/>
    <n v="27"/>
    <x v="0"/>
    <x v="2"/>
    <x v="4"/>
    <s v="Books"/>
    <n v="851.68"/>
    <x v="57"/>
    <s v="Tablet"/>
    <x v="4"/>
    <x v="1"/>
    <n v="7"/>
    <x v="1"/>
    <x v="2"/>
    <n v="3"/>
    <x v="0"/>
    <x v="0"/>
  </r>
  <r>
    <n v="8847"/>
    <n v="66"/>
    <x v="1"/>
    <x v="1"/>
    <x v="1"/>
    <s v="Clothing"/>
    <n v="691.74"/>
    <x v="49"/>
    <s v="Mobile"/>
    <x v="1"/>
    <x v="1"/>
    <n v="9"/>
    <x v="1"/>
    <x v="4"/>
    <n v="2"/>
    <x v="1"/>
    <x v="1"/>
  </r>
  <r>
    <n v="8848"/>
    <n v="51"/>
    <x v="0"/>
    <x v="0"/>
    <x v="5"/>
    <s v="Clothing"/>
    <n v="669.78"/>
    <x v="33"/>
    <s v="Tablet"/>
    <x v="4"/>
    <x v="1"/>
    <n v="5"/>
    <x v="0"/>
    <x v="2"/>
    <n v="9"/>
    <x v="1"/>
    <x v="0"/>
  </r>
  <r>
    <n v="8849"/>
    <n v="66"/>
    <x v="1"/>
    <x v="1"/>
    <x v="7"/>
    <s v="Home"/>
    <n v="231.64"/>
    <x v="9"/>
    <s v="Tablet"/>
    <x v="0"/>
    <x v="0"/>
    <n v="1"/>
    <x v="1"/>
    <x v="2"/>
    <n v="1"/>
    <x v="1"/>
    <x v="1"/>
  </r>
  <r>
    <n v="8850"/>
    <n v="68"/>
    <x v="1"/>
    <x v="1"/>
    <x v="4"/>
    <s v="Books"/>
    <n v="747.19"/>
    <x v="55"/>
    <s v="Mobile"/>
    <x v="1"/>
    <x v="0"/>
    <n v="1"/>
    <x v="1"/>
    <x v="4"/>
    <n v="13"/>
    <x v="1"/>
    <x v="1"/>
  </r>
  <r>
    <n v="8851"/>
    <n v="41"/>
    <x v="0"/>
    <x v="2"/>
    <x v="5"/>
    <s v="Toys"/>
    <n v="398.17"/>
    <x v="13"/>
    <s v="Desktop"/>
    <x v="1"/>
    <x v="0"/>
    <n v="7"/>
    <x v="1"/>
    <x v="1"/>
    <n v="2"/>
    <x v="2"/>
    <x v="2"/>
  </r>
  <r>
    <n v="8852"/>
    <n v="26"/>
    <x v="0"/>
    <x v="1"/>
    <x v="2"/>
    <s v="Groceries"/>
    <n v="442.06"/>
    <x v="8"/>
    <s v="Desktop"/>
    <x v="2"/>
    <x v="1"/>
    <n v="2"/>
    <x v="1"/>
    <x v="2"/>
    <n v="3"/>
    <x v="2"/>
    <x v="1"/>
  </r>
  <r>
    <n v="8853"/>
    <n v="37"/>
    <x v="0"/>
    <x v="1"/>
    <x v="7"/>
    <s v="Books"/>
    <n v="759.07"/>
    <x v="23"/>
    <s v="Tablet"/>
    <x v="1"/>
    <x v="1"/>
    <n v="8"/>
    <x v="1"/>
    <x v="4"/>
    <n v="12"/>
    <x v="0"/>
    <x v="2"/>
  </r>
  <r>
    <n v="8854"/>
    <n v="46"/>
    <x v="0"/>
    <x v="2"/>
    <x v="6"/>
    <s v="Electronics"/>
    <n v="437.02"/>
    <x v="52"/>
    <s v="Tablet"/>
    <x v="1"/>
    <x v="0"/>
    <n v="1"/>
    <x v="0"/>
    <x v="2"/>
    <n v="3"/>
    <x v="1"/>
    <x v="1"/>
  </r>
  <r>
    <n v="8855"/>
    <n v="54"/>
    <x v="0"/>
    <x v="2"/>
    <x v="5"/>
    <s v="Electronics"/>
    <n v="242.72"/>
    <x v="46"/>
    <s v="Desktop"/>
    <x v="0"/>
    <x v="1"/>
    <n v="6"/>
    <x v="1"/>
    <x v="3"/>
    <n v="11"/>
    <x v="1"/>
    <x v="0"/>
  </r>
  <r>
    <n v="8856"/>
    <n v="63"/>
    <x v="1"/>
    <x v="1"/>
    <x v="0"/>
    <s v="Beauty"/>
    <n v="345.22"/>
    <x v="33"/>
    <s v="Mobile"/>
    <x v="1"/>
    <x v="1"/>
    <n v="6"/>
    <x v="1"/>
    <x v="2"/>
    <n v="9"/>
    <x v="2"/>
    <x v="0"/>
  </r>
  <r>
    <n v="8857"/>
    <n v="45"/>
    <x v="0"/>
    <x v="2"/>
    <x v="3"/>
    <s v="Clothing"/>
    <n v="518.77"/>
    <x v="25"/>
    <s v="Tablet"/>
    <x v="2"/>
    <x v="1"/>
    <n v="4"/>
    <x v="1"/>
    <x v="3"/>
    <n v="13"/>
    <x v="0"/>
    <x v="0"/>
  </r>
  <r>
    <n v="8858"/>
    <n v="41"/>
    <x v="0"/>
    <x v="2"/>
    <x v="3"/>
    <s v="Toys"/>
    <n v="946.86"/>
    <x v="45"/>
    <s v="Desktop"/>
    <x v="3"/>
    <x v="1"/>
    <n v="3"/>
    <x v="1"/>
    <x v="2"/>
    <n v="3"/>
    <x v="0"/>
    <x v="0"/>
  </r>
  <r>
    <n v="8859"/>
    <n v="48"/>
    <x v="0"/>
    <x v="1"/>
    <x v="2"/>
    <s v="Toys"/>
    <n v="763.26"/>
    <x v="19"/>
    <s v="Tablet"/>
    <x v="2"/>
    <x v="0"/>
    <n v="8"/>
    <x v="0"/>
    <x v="0"/>
    <n v="13"/>
    <x v="2"/>
    <x v="2"/>
  </r>
  <r>
    <n v="8860"/>
    <n v="57"/>
    <x v="0"/>
    <x v="0"/>
    <x v="1"/>
    <s v="Home"/>
    <n v="818.66"/>
    <x v="50"/>
    <s v="Mobile"/>
    <x v="1"/>
    <x v="0"/>
    <n v="8"/>
    <x v="1"/>
    <x v="2"/>
    <n v="8"/>
    <x v="2"/>
    <x v="2"/>
  </r>
  <r>
    <n v="8861"/>
    <n v="40"/>
    <x v="0"/>
    <x v="2"/>
    <x v="0"/>
    <s v="Books"/>
    <n v="513.89"/>
    <x v="49"/>
    <s v="Mobile"/>
    <x v="1"/>
    <x v="1"/>
    <n v="5"/>
    <x v="1"/>
    <x v="3"/>
    <n v="7"/>
    <x v="0"/>
    <x v="2"/>
  </r>
  <r>
    <n v="8862"/>
    <n v="50"/>
    <x v="0"/>
    <x v="1"/>
    <x v="5"/>
    <s v="Clothing"/>
    <n v="296.85000000000002"/>
    <x v="35"/>
    <s v="Desktop"/>
    <x v="1"/>
    <x v="1"/>
    <n v="8"/>
    <x v="0"/>
    <x v="2"/>
    <n v="5"/>
    <x v="0"/>
    <x v="1"/>
  </r>
  <r>
    <n v="8863"/>
    <n v="64"/>
    <x v="1"/>
    <x v="1"/>
    <x v="1"/>
    <s v="Books"/>
    <n v="866.81"/>
    <x v="35"/>
    <s v="Desktop"/>
    <x v="1"/>
    <x v="1"/>
    <n v="9"/>
    <x v="0"/>
    <x v="4"/>
    <n v="13"/>
    <x v="1"/>
    <x v="1"/>
  </r>
  <r>
    <n v="8864"/>
    <n v="48"/>
    <x v="0"/>
    <x v="2"/>
    <x v="3"/>
    <s v="Groceries"/>
    <n v="155.86000000000001"/>
    <x v="1"/>
    <s v="Tablet"/>
    <x v="0"/>
    <x v="0"/>
    <n v="3"/>
    <x v="1"/>
    <x v="2"/>
    <n v="10"/>
    <x v="0"/>
    <x v="2"/>
  </r>
  <r>
    <n v="8865"/>
    <n v="62"/>
    <x v="1"/>
    <x v="0"/>
    <x v="1"/>
    <s v="Beauty"/>
    <n v="631.25"/>
    <x v="45"/>
    <s v="Tablet"/>
    <x v="4"/>
    <x v="0"/>
    <n v="4"/>
    <x v="1"/>
    <x v="3"/>
    <n v="1"/>
    <x v="0"/>
    <x v="0"/>
  </r>
  <r>
    <n v="8866"/>
    <n v="43"/>
    <x v="0"/>
    <x v="1"/>
    <x v="6"/>
    <s v="Beauty"/>
    <n v="328.09"/>
    <x v="9"/>
    <s v="Desktop"/>
    <x v="3"/>
    <x v="0"/>
    <n v="8"/>
    <x v="1"/>
    <x v="4"/>
    <n v="10"/>
    <x v="2"/>
    <x v="2"/>
  </r>
  <r>
    <n v="8867"/>
    <n v="58"/>
    <x v="0"/>
    <x v="1"/>
    <x v="1"/>
    <s v="Groceries"/>
    <n v="282.29000000000002"/>
    <x v="55"/>
    <s v="Tablet"/>
    <x v="1"/>
    <x v="1"/>
    <n v="1"/>
    <x v="0"/>
    <x v="2"/>
    <n v="10"/>
    <x v="0"/>
    <x v="0"/>
  </r>
  <r>
    <n v="8868"/>
    <n v="66"/>
    <x v="1"/>
    <x v="0"/>
    <x v="6"/>
    <s v="Beauty"/>
    <n v="633.20000000000005"/>
    <x v="49"/>
    <s v="Desktop"/>
    <x v="2"/>
    <x v="1"/>
    <n v="8"/>
    <x v="0"/>
    <x v="0"/>
    <n v="7"/>
    <x v="0"/>
    <x v="0"/>
  </r>
  <r>
    <n v="8869"/>
    <n v="19"/>
    <x v="2"/>
    <x v="0"/>
    <x v="0"/>
    <s v="Toys"/>
    <n v="449.66"/>
    <x v="19"/>
    <s v="Tablet"/>
    <x v="3"/>
    <x v="0"/>
    <n v="8"/>
    <x v="1"/>
    <x v="1"/>
    <n v="4"/>
    <x v="1"/>
    <x v="1"/>
  </r>
  <r>
    <n v="8870"/>
    <n v="60"/>
    <x v="1"/>
    <x v="1"/>
    <x v="5"/>
    <s v="Toys"/>
    <n v="345.71"/>
    <x v="45"/>
    <s v="Mobile"/>
    <x v="3"/>
    <x v="0"/>
    <n v="1"/>
    <x v="0"/>
    <x v="4"/>
    <n v="3"/>
    <x v="1"/>
    <x v="1"/>
  </r>
  <r>
    <n v="8871"/>
    <n v="35"/>
    <x v="0"/>
    <x v="1"/>
    <x v="2"/>
    <s v="Toys"/>
    <n v="136.87"/>
    <x v="20"/>
    <s v="Tablet"/>
    <x v="2"/>
    <x v="1"/>
    <n v="6"/>
    <x v="1"/>
    <x v="1"/>
    <n v="7"/>
    <x v="0"/>
    <x v="0"/>
  </r>
  <r>
    <n v="8872"/>
    <n v="69"/>
    <x v="1"/>
    <x v="1"/>
    <x v="1"/>
    <s v="Clothing"/>
    <n v="605.37"/>
    <x v="36"/>
    <s v="Tablet"/>
    <x v="1"/>
    <x v="0"/>
    <n v="8"/>
    <x v="1"/>
    <x v="2"/>
    <n v="11"/>
    <x v="0"/>
    <x v="0"/>
  </r>
  <r>
    <n v="8873"/>
    <n v="49"/>
    <x v="0"/>
    <x v="1"/>
    <x v="4"/>
    <s v="Books"/>
    <n v="314.02"/>
    <x v="57"/>
    <s v="Desktop"/>
    <x v="0"/>
    <x v="0"/>
    <n v="7"/>
    <x v="1"/>
    <x v="0"/>
    <n v="7"/>
    <x v="2"/>
    <x v="1"/>
  </r>
  <r>
    <n v="8874"/>
    <n v="61"/>
    <x v="1"/>
    <x v="0"/>
    <x v="6"/>
    <s v="Clothing"/>
    <n v="356.17"/>
    <x v="2"/>
    <s v="Desktop"/>
    <x v="1"/>
    <x v="0"/>
    <n v="4"/>
    <x v="0"/>
    <x v="2"/>
    <n v="4"/>
    <x v="2"/>
    <x v="0"/>
  </r>
  <r>
    <n v="8875"/>
    <n v="66"/>
    <x v="1"/>
    <x v="1"/>
    <x v="5"/>
    <s v="Groceries"/>
    <n v="972.9"/>
    <x v="34"/>
    <s v="Mobile"/>
    <x v="4"/>
    <x v="0"/>
    <n v="3"/>
    <x v="0"/>
    <x v="1"/>
    <n v="3"/>
    <x v="1"/>
    <x v="2"/>
  </r>
  <r>
    <n v="8876"/>
    <n v="55"/>
    <x v="0"/>
    <x v="2"/>
    <x v="3"/>
    <s v="Sports"/>
    <n v="357.06"/>
    <x v="55"/>
    <s v="Tablet"/>
    <x v="2"/>
    <x v="0"/>
    <n v="1"/>
    <x v="1"/>
    <x v="1"/>
    <n v="12"/>
    <x v="1"/>
    <x v="2"/>
  </r>
  <r>
    <n v="8877"/>
    <n v="34"/>
    <x v="0"/>
    <x v="2"/>
    <x v="1"/>
    <s v="Clothing"/>
    <n v="475.8"/>
    <x v="8"/>
    <s v="Desktop"/>
    <x v="1"/>
    <x v="1"/>
    <n v="5"/>
    <x v="1"/>
    <x v="1"/>
    <n v="6"/>
    <x v="2"/>
    <x v="0"/>
  </r>
  <r>
    <n v="8878"/>
    <n v="39"/>
    <x v="0"/>
    <x v="1"/>
    <x v="2"/>
    <s v="Toys"/>
    <n v="837.68"/>
    <x v="19"/>
    <s v="Desktop"/>
    <x v="2"/>
    <x v="0"/>
    <n v="5"/>
    <x v="0"/>
    <x v="0"/>
    <n v="11"/>
    <x v="2"/>
    <x v="1"/>
  </r>
  <r>
    <n v="8879"/>
    <n v="42"/>
    <x v="0"/>
    <x v="1"/>
    <x v="6"/>
    <s v="Books"/>
    <n v="684.79"/>
    <x v="26"/>
    <s v="Mobile"/>
    <x v="1"/>
    <x v="0"/>
    <n v="1"/>
    <x v="1"/>
    <x v="3"/>
    <n v="6"/>
    <x v="2"/>
    <x v="0"/>
  </r>
  <r>
    <n v="8880"/>
    <n v="41"/>
    <x v="0"/>
    <x v="2"/>
    <x v="5"/>
    <s v="Home"/>
    <n v="240.87"/>
    <x v="33"/>
    <s v="Desktop"/>
    <x v="4"/>
    <x v="1"/>
    <n v="9"/>
    <x v="0"/>
    <x v="3"/>
    <n v="4"/>
    <x v="2"/>
    <x v="1"/>
  </r>
  <r>
    <n v="8881"/>
    <n v="45"/>
    <x v="0"/>
    <x v="1"/>
    <x v="5"/>
    <s v="Toys"/>
    <n v="964.19"/>
    <x v="43"/>
    <s v="Tablet"/>
    <x v="0"/>
    <x v="1"/>
    <n v="8"/>
    <x v="0"/>
    <x v="3"/>
    <n v="9"/>
    <x v="0"/>
    <x v="2"/>
  </r>
  <r>
    <n v="8882"/>
    <n v="30"/>
    <x v="0"/>
    <x v="0"/>
    <x v="0"/>
    <s v="Groceries"/>
    <n v="121.26"/>
    <x v="57"/>
    <s v="Mobile"/>
    <x v="2"/>
    <x v="1"/>
    <n v="5"/>
    <x v="1"/>
    <x v="4"/>
    <n v="7"/>
    <x v="2"/>
    <x v="2"/>
  </r>
  <r>
    <n v="8883"/>
    <n v="32"/>
    <x v="0"/>
    <x v="2"/>
    <x v="7"/>
    <s v="Clothing"/>
    <n v="667.23"/>
    <x v="12"/>
    <s v="Desktop"/>
    <x v="1"/>
    <x v="0"/>
    <n v="1"/>
    <x v="0"/>
    <x v="2"/>
    <n v="11"/>
    <x v="1"/>
    <x v="0"/>
  </r>
  <r>
    <n v="8884"/>
    <n v="31"/>
    <x v="0"/>
    <x v="0"/>
    <x v="7"/>
    <s v="Home"/>
    <n v="739.2"/>
    <x v="20"/>
    <s v="Mobile"/>
    <x v="2"/>
    <x v="0"/>
    <n v="1"/>
    <x v="0"/>
    <x v="1"/>
    <n v="1"/>
    <x v="2"/>
    <x v="0"/>
  </r>
  <r>
    <n v="8885"/>
    <n v="30"/>
    <x v="0"/>
    <x v="2"/>
    <x v="0"/>
    <s v="Sports"/>
    <n v="868.87"/>
    <x v="15"/>
    <s v="Desktop"/>
    <x v="3"/>
    <x v="1"/>
    <n v="2"/>
    <x v="1"/>
    <x v="2"/>
    <n v="5"/>
    <x v="2"/>
    <x v="1"/>
  </r>
  <r>
    <n v="8886"/>
    <n v="30"/>
    <x v="0"/>
    <x v="1"/>
    <x v="7"/>
    <s v="Books"/>
    <n v="665.42"/>
    <x v="43"/>
    <s v="Mobile"/>
    <x v="1"/>
    <x v="0"/>
    <n v="8"/>
    <x v="1"/>
    <x v="4"/>
    <n v="11"/>
    <x v="0"/>
    <x v="0"/>
  </r>
  <r>
    <n v="8887"/>
    <n v="57"/>
    <x v="0"/>
    <x v="2"/>
    <x v="6"/>
    <s v="Beauty"/>
    <n v="757.16"/>
    <x v="50"/>
    <s v="Mobile"/>
    <x v="0"/>
    <x v="1"/>
    <n v="5"/>
    <x v="1"/>
    <x v="4"/>
    <n v="9"/>
    <x v="1"/>
    <x v="1"/>
  </r>
  <r>
    <n v="8888"/>
    <n v="37"/>
    <x v="0"/>
    <x v="0"/>
    <x v="7"/>
    <s v="Electronics"/>
    <n v="137.26"/>
    <x v="13"/>
    <s v="Mobile"/>
    <x v="2"/>
    <x v="0"/>
    <n v="5"/>
    <x v="0"/>
    <x v="0"/>
    <n v="4"/>
    <x v="2"/>
    <x v="0"/>
  </r>
  <r>
    <n v="8889"/>
    <n v="40"/>
    <x v="0"/>
    <x v="2"/>
    <x v="4"/>
    <s v="Sports"/>
    <n v="871.14"/>
    <x v="32"/>
    <s v="Desktop"/>
    <x v="1"/>
    <x v="0"/>
    <n v="1"/>
    <x v="1"/>
    <x v="2"/>
    <n v="1"/>
    <x v="1"/>
    <x v="1"/>
  </r>
  <r>
    <n v="8890"/>
    <n v="64"/>
    <x v="1"/>
    <x v="1"/>
    <x v="3"/>
    <s v="Groceries"/>
    <n v="24.41"/>
    <x v="47"/>
    <s v="Tablet"/>
    <x v="1"/>
    <x v="1"/>
    <n v="7"/>
    <x v="1"/>
    <x v="3"/>
    <n v="2"/>
    <x v="2"/>
    <x v="0"/>
  </r>
  <r>
    <n v="8891"/>
    <n v="68"/>
    <x v="1"/>
    <x v="2"/>
    <x v="7"/>
    <s v="Electronics"/>
    <n v="353.69"/>
    <x v="21"/>
    <s v="Tablet"/>
    <x v="4"/>
    <x v="0"/>
    <n v="6"/>
    <x v="0"/>
    <x v="2"/>
    <n v="10"/>
    <x v="1"/>
    <x v="2"/>
  </r>
  <r>
    <n v="8892"/>
    <n v="18"/>
    <x v="2"/>
    <x v="0"/>
    <x v="2"/>
    <s v="Sports"/>
    <n v="854.27"/>
    <x v="16"/>
    <s v="Mobile"/>
    <x v="4"/>
    <x v="0"/>
    <n v="1"/>
    <x v="1"/>
    <x v="4"/>
    <n v="13"/>
    <x v="2"/>
    <x v="2"/>
  </r>
  <r>
    <n v="8893"/>
    <n v="21"/>
    <x v="0"/>
    <x v="1"/>
    <x v="6"/>
    <s v="Groceries"/>
    <n v="41.55"/>
    <x v="0"/>
    <s v="Tablet"/>
    <x v="1"/>
    <x v="0"/>
    <n v="2"/>
    <x v="1"/>
    <x v="4"/>
    <n v="11"/>
    <x v="2"/>
    <x v="0"/>
  </r>
  <r>
    <n v="8894"/>
    <n v="38"/>
    <x v="0"/>
    <x v="1"/>
    <x v="1"/>
    <s v="Books"/>
    <n v="468.99"/>
    <x v="30"/>
    <s v="Tablet"/>
    <x v="4"/>
    <x v="0"/>
    <n v="9"/>
    <x v="0"/>
    <x v="3"/>
    <n v="10"/>
    <x v="2"/>
    <x v="0"/>
  </r>
  <r>
    <n v="8895"/>
    <n v="27"/>
    <x v="0"/>
    <x v="2"/>
    <x v="3"/>
    <s v="Clothing"/>
    <n v="725.9"/>
    <x v="0"/>
    <s v="Desktop"/>
    <x v="2"/>
    <x v="1"/>
    <n v="8"/>
    <x v="1"/>
    <x v="1"/>
    <n v="7"/>
    <x v="1"/>
    <x v="1"/>
  </r>
  <r>
    <n v="8896"/>
    <n v="21"/>
    <x v="0"/>
    <x v="0"/>
    <x v="5"/>
    <s v="Home"/>
    <n v="643.69000000000005"/>
    <x v="33"/>
    <s v="Desktop"/>
    <x v="1"/>
    <x v="1"/>
    <n v="7"/>
    <x v="1"/>
    <x v="3"/>
    <n v="7"/>
    <x v="0"/>
    <x v="1"/>
  </r>
  <r>
    <n v="8897"/>
    <n v="41"/>
    <x v="0"/>
    <x v="2"/>
    <x v="4"/>
    <s v="Clothing"/>
    <n v="35.86"/>
    <x v="38"/>
    <s v="Mobile"/>
    <x v="2"/>
    <x v="0"/>
    <n v="1"/>
    <x v="0"/>
    <x v="0"/>
    <n v="10"/>
    <x v="1"/>
    <x v="0"/>
  </r>
  <r>
    <n v="8898"/>
    <n v="60"/>
    <x v="1"/>
    <x v="2"/>
    <x v="6"/>
    <s v="Books"/>
    <n v="797.58"/>
    <x v="51"/>
    <s v="Tablet"/>
    <x v="1"/>
    <x v="0"/>
    <n v="8"/>
    <x v="1"/>
    <x v="4"/>
    <n v="5"/>
    <x v="2"/>
    <x v="0"/>
  </r>
  <r>
    <n v="8899"/>
    <n v="68"/>
    <x v="1"/>
    <x v="2"/>
    <x v="1"/>
    <s v="Clothing"/>
    <n v="312.02"/>
    <x v="22"/>
    <s v="Mobile"/>
    <x v="3"/>
    <x v="0"/>
    <n v="6"/>
    <x v="0"/>
    <x v="3"/>
    <n v="8"/>
    <x v="1"/>
    <x v="0"/>
  </r>
  <r>
    <n v="8900"/>
    <n v="63"/>
    <x v="1"/>
    <x v="0"/>
    <x v="3"/>
    <s v="Clothing"/>
    <n v="349.98"/>
    <x v="1"/>
    <s v="Mobile"/>
    <x v="3"/>
    <x v="0"/>
    <n v="3"/>
    <x v="0"/>
    <x v="0"/>
    <n v="7"/>
    <x v="0"/>
    <x v="1"/>
  </r>
  <r>
    <n v="8901"/>
    <n v="66"/>
    <x v="1"/>
    <x v="2"/>
    <x v="6"/>
    <s v="Beauty"/>
    <n v="263.29000000000002"/>
    <x v="56"/>
    <s v="Tablet"/>
    <x v="4"/>
    <x v="1"/>
    <n v="8"/>
    <x v="1"/>
    <x v="3"/>
    <n v="13"/>
    <x v="2"/>
    <x v="1"/>
  </r>
  <r>
    <n v="8902"/>
    <n v="66"/>
    <x v="1"/>
    <x v="2"/>
    <x v="3"/>
    <s v="Books"/>
    <n v="90.78"/>
    <x v="14"/>
    <s v="Tablet"/>
    <x v="2"/>
    <x v="0"/>
    <n v="3"/>
    <x v="0"/>
    <x v="3"/>
    <n v="5"/>
    <x v="1"/>
    <x v="0"/>
  </r>
  <r>
    <n v="8903"/>
    <n v="68"/>
    <x v="1"/>
    <x v="1"/>
    <x v="0"/>
    <s v="Electronics"/>
    <n v="713.8"/>
    <x v="48"/>
    <s v="Mobile"/>
    <x v="1"/>
    <x v="1"/>
    <n v="2"/>
    <x v="0"/>
    <x v="0"/>
    <n v="6"/>
    <x v="2"/>
    <x v="0"/>
  </r>
  <r>
    <n v="8904"/>
    <n v="30"/>
    <x v="0"/>
    <x v="0"/>
    <x v="6"/>
    <s v="Clothing"/>
    <n v="402.22"/>
    <x v="5"/>
    <s v="Mobile"/>
    <x v="3"/>
    <x v="1"/>
    <n v="4"/>
    <x v="0"/>
    <x v="2"/>
    <n v="2"/>
    <x v="0"/>
    <x v="2"/>
  </r>
  <r>
    <n v="8905"/>
    <n v="69"/>
    <x v="1"/>
    <x v="1"/>
    <x v="1"/>
    <s v="Toys"/>
    <n v="538"/>
    <x v="57"/>
    <s v="Mobile"/>
    <x v="2"/>
    <x v="1"/>
    <n v="7"/>
    <x v="0"/>
    <x v="1"/>
    <n v="8"/>
    <x v="0"/>
    <x v="1"/>
  </r>
  <r>
    <n v="8906"/>
    <n v="23"/>
    <x v="0"/>
    <x v="0"/>
    <x v="5"/>
    <s v="Beauty"/>
    <n v="103.09"/>
    <x v="34"/>
    <s v="Tablet"/>
    <x v="2"/>
    <x v="1"/>
    <n v="2"/>
    <x v="0"/>
    <x v="4"/>
    <n v="3"/>
    <x v="1"/>
    <x v="0"/>
  </r>
  <r>
    <n v="8907"/>
    <n v="44"/>
    <x v="0"/>
    <x v="2"/>
    <x v="7"/>
    <s v="Toys"/>
    <n v="8.25"/>
    <x v="15"/>
    <s v="Mobile"/>
    <x v="0"/>
    <x v="0"/>
    <n v="1"/>
    <x v="0"/>
    <x v="3"/>
    <n v="10"/>
    <x v="2"/>
    <x v="2"/>
  </r>
  <r>
    <n v="8908"/>
    <n v="22"/>
    <x v="0"/>
    <x v="0"/>
    <x v="7"/>
    <s v="Clothing"/>
    <n v="463.7"/>
    <x v="27"/>
    <s v="Desktop"/>
    <x v="3"/>
    <x v="0"/>
    <n v="5"/>
    <x v="0"/>
    <x v="2"/>
    <n v="7"/>
    <x v="1"/>
    <x v="2"/>
  </r>
  <r>
    <n v="8909"/>
    <n v="27"/>
    <x v="0"/>
    <x v="0"/>
    <x v="2"/>
    <s v="Sports"/>
    <n v="292.26"/>
    <x v="0"/>
    <s v="Mobile"/>
    <x v="2"/>
    <x v="1"/>
    <n v="1"/>
    <x v="1"/>
    <x v="3"/>
    <n v="10"/>
    <x v="2"/>
    <x v="1"/>
  </r>
  <r>
    <n v="8910"/>
    <n v="22"/>
    <x v="0"/>
    <x v="1"/>
    <x v="1"/>
    <s v="Clothing"/>
    <n v="992.1"/>
    <x v="36"/>
    <s v="Mobile"/>
    <x v="2"/>
    <x v="0"/>
    <n v="6"/>
    <x v="0"/>
    <x v="0"/>
    <n v="10"/>
    <x v="2"/>
    <x v="0"/>
  </r>
  <r>
    <n v="8911"/>
    <n v="58"/>
    <x v="0"/>
    <x v="2"/>
    <x v="6"/>
    <s v="Beauty"/>
    <n v="278.8"/>
    <x v="21"/>
    <s v="Tablet"/>
    <x v="3"/>
    <x v="0"/>
    <n v="1"/>
    <x v="1"/>
    <x v="4"/>
    <n v="8"/>
    <x v="0"/>
    <x v="2"/>
  </r>
  <r>
    <n v="8912"/>
    <n v="64"/>
    <x v="1"/>
    <x v="1"/>
    <x v="6"/>
    <s v="Electronics"/>
    <n v="522.16"/>
    <x v="36"/>
    <s v="Mobile"/>
    <x v="2"/>
    <x v="1"/>
    <n v="7"/>
    <x v="0"/>
    <x v="1"/>
    <n v="9"/>
    <x v="2"/>
    <x v="1"/>
  </r>
  <r>
    <n v="8913"/>
    <n v="26"/>
    <x v="0"/>
    <x v="1"/>
    <x v="3"/>
    <s v="Electronics"/>
    <n v="667.6"/>
    <x v="10"/>
    <s v="Mobile"/>
    <x v="0"/>
    <x v="1"/>
    <n v="5"/>
    <x v="1"/>
    <x v="0"/>
    <n v="13"/>
    <x v="2"/>
    <x v="0"/>
  </r>
  <r>
    <n v="8914"/>
    <n v="42"/>
    <x v="0"/>
    <x v="0"/>
    <x v="4"/>
    <s v="Electronics"/>
    <n v="235.17"/>
    <x v="12"/>
    <s v="Tablet"/>
    <x v="3"/>
    <x v="1"/>
    <n v="3"/>
    <x v="0"/>
    <x v="1"/>
    <n v="1"/>
    <x v="0"/>
    <x v="0"/>
  </r>
  <r>
    <n v="8915"/>
    <n v="68"/>
    <x v="1"/>
    <x v="2"/>
    <x v="2"/>
    <s v="Sports"/>
    <n v="214.87"/>
    <x v="53"/>
    <s v="Tablet"/>
    <x v="4"/>
    <x v="1"/>
    <n v="8"/>
    <x v="1"/>
    <x v="2"/>
    <n v="4"/>
    <x v="1"/>
    <x v="1"/>
  </r>
  <r>
    <n v="8916"/>
    <n v="69"/>
    <x v="1"/>
    <x v="2"/>
    <x v="6"/>
    <s v="Toys"/>
    <n v="727.33"/>
    <x v="57"/>
    <s v="Tablet"/>
    <x v="0"/>
    <x v="1"/>
    <n v="6"/>
    <x v="0"/>
    <x v="3"/>
    <n v="4"/>
    <x v="2"/>
    <x v="0"/>
  </r>
  <r>
    <n v="8917"/>
    <n v="37"/>
    <x v="0"/>
    <x v="1"/>
    <x v="2"/>
    <s v="Beauty"/>
    <n v="585.17999999999995"/>
    <x v="6"/>
    <s v="Desktop"/>
    <x v="0"/>
    <x v="0"/>
    <n v="9"/>
    <x v="0"/>
    <x v="4"/>
    <n v="9"/>
    <x v="2"/>
    <x v="0"/>
  </r>
  <r>
    <n v="8918"/>
    <n v="55"/>
    <x v="0"/>
    <x v="1"/>
    <x v="5"/>
    <s v="Groceries"/>
    <n v="340.78"/>
    <x v="45"/>
    <s v="Desktop"/>
    <x v="2"/>
    <x v="1"/>
    <n v="9"/>
    <x v="1"/>
    <x v="3"/>
    <n v="1"/>
    <x v="2"/>
    <x v="1"/>
  </r>
  <r>
    <n v="8919"/>
    <n v="59"/>
    <x v="0"/>
    <x v="0"/>
    <x v="2"/>
    <s v="Electronics"/>
    <n v="702.46"/>
    <x v="1"/>
    <s v="Tablet"/>
    <x v="1"/>
    <x v="0"/>
    <n v="7"/>
    <x v="1"/>
    <x v="0"/>
    <n v="5"/>
    <x v="0"/>
    <x v="2"/>
  </r>
  <r>
    <n v="8920"/>
    <n v="26"/>
    <x v="0"/>
    <x v="0"/>
    <x v="3"/>
    <s v="Home"/>
    <n v="197.39"/>
    <x v="17"/>
    <s v="Tablet"/>
    <x v="3"/>
    <x v="0"/>
    <n v="7"/>
    <x v="0"/>
    <x v="3"/>
    <n v="6"/>
    <x v="0"/>
    <x v="1"/>
  </r>
  <r>
    <n v="8921"/>
    <n v="53"/>
    <x v="0"/>
    <x v="0"/>
    <x v="1"/>
    <s v="Clothing"/>
    <n v="49.93"/>
    <x v="23"/>
    <s v="Tablet"/>
    <x v="3"/>
    <x v="0"/>
    <n v="5"/>
    <x v="1"/>
    <x v="4"/>
    <n v="11"/>
    <x v="0"/>
    <x v="0"/>
  </r>
  <r>
    <n v="8922"/>
    <n v="64"/>
    <x v="1"/>
    <x v="1"/>
    <x v="6"/>
    <s v="Electronics"/>
    <n v="666.79"/>
    <x v="32"/>
    <s v="Desktop"/>
    <x v="2"/>
    <x v="0"/>
    <n v="4"/>
    <x v="0"/>
    <x v="2"/>
    <n v="4"/>
    <x v="2"/>
    <x v="2"/>
  </r>
  <r>
    <n v="8923"/>
    <n v="61"/>
    <x v="1"/>
    <x v="1"/>
    <x v="2"/>
    <s v="Toys"/>
    <n v="540.73"/>
    <x v="29"/>
    <s v="Tablet"/>
    <x v="4"/>
    <x v="1"/>
    <n v="8"/>
    <x v="1"/>
    <x v="3"/>
    <n v="13"/>
    <x v="2"/>
    <x v="2"/>
  </r>
  <r>
    <n v="8924"/>
    <n v="29"/>
    <x v="0"/>
    <x v="0"/>
    <x v="5"/>
    <s v="Home"/>
    <n v="860.71"/>
    <x v="37"/>
    <s v="Mobile"/>
    <x v="2"/>
    <x v="1"/>
    <n v="5"/>
    <x v="1"/>
    <x v="4"/>
    <n v="3"/>
    <x v="1"/>
    <x v="2"/>
  </r>
  <r>
    <n v="8925"/>
    <n v="36"/>
    <x v="0"/>
    <x v="0"/>
    <x v="7"/>
    <s v="Electronics"/>
    <n v="13.13"/>
    <x v="42"/>
    <s v="Desktop"/>
    <x v="3"/>
    <x v="1"/>
    <n v="2"/>
    <x v="0"/>
    <x v="0"/>
    <n v="11"/>
    <x v="1"/>
    <x v="1"/>
  </r>
  <r>
    <n v="8926"/>
    <n v="31"/>
    <x v="0"/>
    <x v="2"/>
    <x v="1"/>
    <s v="Home"/>
    <n v="130.34"/>
    <x v="12"/>
    <s v="Mobile"/>
    <x v="0"/>
    <x v="1"/>
    <n v="4"/>
    <x v="1"/>
    <x v="2"/>
    <n v="3"/>
    <x v="2"/>
    <x v="0"/>
  </r>
  <r>
    <n v="8927"/>
    <n v="49"/>
    <x v="0"/>
    <x v="2"/>
    <x v="0"/>
    <s v="Toys"/>
    <n v="231.41"/>
    <x v="38"/>
    <s v="Desktop"/>
    <x v="4"/>
    <x v="1"/>
    <n v="5"/>
    <x v="0"/>
    <x v="3"/>
    <n v="4"/>
    <x v="0"/>
    <x v="0"/>
  </r>
  <r>
    <n v="8928"/>
    <n v="50"/>
    <x v="0"/>
    <x v="0"/>
    <x v="3"/>
    <s v="Clothing"/>
    <n v="78.77"/>
    <x v="32"/>
    <s v="Mobile"/>
    <x v="0"/>
    <x v="1"/>
    <n v="4"/>
    <x v="1"/>
    <x v="0"/>
    <n v="2"/>
    <x v="0"/>
    <x v="0"/>
  </r>
  <r>
    <n v="8929"/>
    <n v="27"/>
    <x v="0"/>
    <x v="1"/>
    <x v="5"/>
    <s v="Books"/>
    <n v="212.33"/>
    <x v="40"/>
    <s v="Tablet"/>
    <x v="4"/>
    <x v="0"/>
    <n v="7"/>
    <x v="0"/>
    <x v="2"/>
    <n v="4"/>
    <x v="0"/>
    <x v="1"/>
  </r>
  <r>
    <n v="8930"/>
    <n v="26"/>
    <x v="0"/>
    <x v="0"/>
    <x v="4"/>
    <s v="Clothing"/>
    <n v="889.42"/>
    <x v="2"/>
    <s v="Tablet"/>
    <x v="2"/>
    <x v="1"/>
    <n v="5"/>
    <x v="0"/>
    <x v="3"/>
    <n v="5"/>
    <x v="0"/>
    <x v="0"/>
  </r>
  <r>
    <n v="8931"/>
    <n v="38"/>
    <x v="0"/>
    <x v="2"/>
    <x v="2"/>
    <s v="Beauty"/>
    <n v="119.52"/>
    <x v="33"/>
    <s v="Tablet"/>
    <x v="0"/>
    <x v="1"/>
    <n v="1"/>
    <x v="1"/>
    <x v="0"/>
    <n v="1"/>
    <x v="1"/>
    <x v="2"/>
  </r>
  <r>
    <n v="8932"/>
    <n v="21"/>
    <x v="0"/>
    <x v="0"/>
    <x v="5"/>
    <s v="Sports"/>
    <n v="539.63"/>
    <x v="19"/>
    <s v="Mobile"/>
    <x v="2"/>
    <x v="1"/>
    <n v="7"/>
    <x v="0"/>
    <x v="1"/>
    <n v="1"/>
    <x v="0"/>
    <x v="1"/>
  </r>
  <r>
    <n v="8933"/>
    <n v="57"/>
    <x v="0"/>
    <x v="1"/>
    <x v="5"/>
    <s v="Beauty"/>
    <n v="388.84"/>
    <x v="48"/>
    <s v="Desktop"/>
    <x v="1"/>
    <x v="1"/>
    <n v="1"/>
    <x v="0"/>
    <x v="0"/>
    <n v="5"/>
    <x v="0"/>
    <x v="2"/>
  </r>
  <r>
    <n v="8934"/>
    <n v="21"/>
    <x v="0"/>
    <x v="0"/>
    <x v="1"/>
    <s v="Groceries"/>
    <n v="737.41"/>
    <x v="0"/>
    <s v="Desktop"/>
    <x v="1"/>
    <x v="1"/>
    <n v="2"/>
    <x v="1"/>
    <x v="4"/>
    <n v="5"/>
    <x v="2"/>
    <x v="1"/>
  </r>
  <r>
    <n v="8935"/>
    <n v="44"/>
    <x v="0"/>
    <x v="1"/>
    <x v="7"/>
    <s v="Home"/>
    <n v="771.41"/>
    <x v="25"/>
    <s v="Tablet"/>
    <x v="2"/>
    <x v="1"/>
    <n v="3"/>
    <x v="1"/>
    <x v="2"/>
    <n v="11"/>
    <x v="2"/>
    <x v="2"/>
  </r>
  <r>
    <n v="8936"/>
    <n v="61"/>
    <x v="1"/>
    <x v="2"/>
    <x v="2"/>
    <s v="Books"/>
    <n v="166.43"/>
    <x v="17"/>
    <s v="Desktop"/>
    <x v="0"/>
    <x v="0"/>
    <n v="9"/>
    <x v="0"/>
    <x v="3"/>
    <n v="3"/>
    <x v="0"/>
    <x v="2"/>
  </r>
  <r>
    <n v="8937"/>
    <n v="59"/>
    <x v="0"/>
    <x v="0"/>
    <x v="4"/>
    <s v="Electronics"/>
    <n v="103.64"/>
    <x v="48"/>
    <s v="Tablet"/>
    <x v="0"/>
    <x v="1"/>
    <n v="9"/>
    <x v="0"/>
    <x v="1"/>
    <n v="6"/>
    <x v="2"/>
    <x v="1"/>
  </r>
  <r>
    <n v="8938"/>
    <n v="47"/>
    <x v="0"/>
    <x v="0"/>
    <x v="3"/>
    <s v="Clothing"/>
    <n v="71.77"/>
    <x v="4"/>
    <s v="Mobile"/>
    <x v="0"/>
    <x v="0"/>
    <n v="6"/>
    <x v="0"/>
    <x v="1"/>
    <n v="4"/>
    <x v="0"/>
    <x v="0"/>
  </r>
  <r>
    <n v="8939"/>
    <n v="63"/>
    <x v="1"/>
    <x v="2"/>
    <x v="2"/>
    <s v="Home"/>
    <n v="721.56"/>
    <x v="13"/>
    <s v="Tablet"/>
    <x v="0"/>
    <x v="0"/>
    <n v="7"/>
    <x v="1"/>
    <x v="4"/>
    <n v="1"/>
    <x v="1"/>
    <x v="0"/>
  </r>
  <r>
    <n v="8940"/>
    <n v="55"/>
    <x v="0"/>
    <x v="0"/>
    <x v="6"/>
    <s v="Books"/>
    <n v="344.15"/>
    <x v="35"/>
    <s v="Desktop"/>
    <x v="3"/>
    <x v="1"/>
    <n v="4"/>
    <x v="0"/>
    <x v="1"/>
    <n v="11"/>
    <x v="0"/>
    <x v="2"/>
  </r>
  <r>
    <n v="8941"/>
    <n v="23"/>
    <x v="0"/>
    <x v="0"/>
    <x v="5"/>
    <s v="Toys"/>
    <n v="215.02"/>
    <x v="40"/>
    <s v="Desktop"/>
    <x v="3"/>
    <x v="1"/>
    <n v="2"/>
    <x v="1"/>
    <x v="4"/>
    <n v="8"/>
    <x v="0"/>
    <x v="1"/>
  </r>
  <r>
    <n v="8942"/>
    <n v="37"/>
    <x v="0"/>
    <x v="1"/>
    <x v="0"/>
    <s v="Beauty"/>
    <n v="464.86"/>
    <x v="32"/>
    <s v="Tablet"/>
    <x v="3"/>
    <x v="0"/>
    <n v="6"/>
    <x v="1"/>
    <x v="0"/>
    <n v="7"/>
    <x v="1"/>
    <x v="0"/>
  </r>
  <r>
    <n v="8943"/>
    <n v="33"/>
    <x v="0"/>
    <x v="1"/>
    <x v="5"/>
    <s v="Beauty"/>
    <n v="896.67"/>
    <x v="20"/>
    <s v="Desktop"/>
    <x v="3"/>
    <x v="1"/>
    <n v="8"/>
    <x v="1"/>
    <x v="1"/>
    <n v="2"/>
    <x v="0"/>
    <x v="1"/>
  </r>
  <r>
    <n v="8944"/>
    <n v="57"/>
    <x v="0"/>
    <x v="1"/>
    <x v="6"/>
    <s v="Home"/>
    <n v="9.3000000000000007"/>
    <x v="24"/>
    <s v="Mobile"/>
    <x v="4"/>
    <x v="1"/>
    <n v="1"/>
    <x v="1"/>
    <x v="2"/>
    <n v="13"/>
    <x v="1"/>
    <x v="0"/>
  </r>
  <r>
    <n v="8945"/>
    <n v="41"/>
    <x v="0"/>
    <x v="1"/>
    <x v="3"/>
    <s v="Books"/>
    <n v="591.87"/>
    <x v="31"/>
    <s v="Tablet"/>
    <x v="2"/>
    <x v="0"/>
    <n v="3"/>
    <x v="1"/>
    <x v="3"/>
    <n v="8"/>
    <x v="2"/>
    <x v="2"/>
  </r>
  <r>
    <n v="8946"/>
    <n v="39"/>
    <x v="0"/>
    <x v="2"/>
    <x v="3"/>
    <s v="Beauty"/>
    <n v="668.29"/>
    <x v="58"/>
    <s v="Desktop"/>
    <x v="0"/>
    <x v="0"/>
    <n v="5"/>
    <x v="0"/>
    <x v="3"/>
    <n v="12"/>
    <x v="0"/>
    <x v="1"/>
  </r>
  <r>
    <n v="8947"/>
    <n v="62"/>
    <x v="1"/>
    <x v="2"/>
    <x v="6"/>
    <s v="Home"/>
    <n v="689.67"/>
    <x v="3"/>
    <s v="Desktop"/>
    <x v="3"/>
    <x v="0"/>
    <n v="4"/>
    <x v="1"/>
    <x v="1"/>
    <n v="6"/>
    <x v="1"/>
    <x v="2"/>
  </r>
  <r>
    <n v="8948"/>
    <n v="28"/>
    <x v="0"/>
    <x v="2"/>
    <x v="0"/>
    <s v="Electronics"/>
    <n v="460.17"/>
    <x v="33"/>
    <s v="Tablet"/>
    <x v="3"/>
    <x v="1"/>
    <n v="8"/>
    <x v="0"/>
    <x v="0"/>
    <n v="9"/>
    <x v="1"/>
    <x v="1"/>
  </r>
  <r>
    <n v="8949"/>
    <n v="29"/>
    <x v="0"/>
    <x v="2"/>
    <x v="1"/>
    <s v="Books"/>
    <n v="140.44"/>
    <x v="55"/>
    <s v="Desktop"/>
    <x v="2"/>
    <x v="0"/>
    <n v="8"/>
    <x v="0"/>
    <x v="2"/>
    <n v="2"/>
    <x v="0"/>
    <x v="2"/>
  </r>
  <r>
    <n v="8950"/>
    <n v="51"/>
    <x v="0"/>
    <x v="2"/>
    <x v="6"/>
    <s v="Home"/>
    <n v="499.95"/>
    <x v="42"/>
    <s v="Tablet"/>
    <x v="2"/>
    <x v="0"/>
    <n v="4"/>
    <x v="0"/>
    <x v="4"/>
    <n v="12"/>
    <x v="1"/>
    <x v="2"/>
  </r>
  <r>
    <n v="8951"/>
    <n v="37"/>
    <x v="0"/>
    <x v="0"/>
    <x v="4"/>
    <s v="Sports"/>
    <n v="915.87"/>
    <x v="16"/>
    <s v="Mobile"/>
    <x v="2"/>
    <x v="1"/>
    <n v="4"/>
    <x v="0"/>
    <x v="1"/>
    <n v="9"/>
    <x v="2"/>
    <x v="0"/>
  </r>
  <r>
    <n v="8952"/>
    <n v="61"/>
    <x v="1"/>
    <x v="2"/>
    <x v="2"/>
    <s v="Sports"/>
    <n v="309.76"/>
    <x v="26"/>
    <s v="Mobile"/>
    <x v="2"/>
    <x v="1"/>
    <n v="3"/>
    <x v="0"/>
    <x v="1"/>
    <n v="2"/>
    <x v="1"/>
    <x v="0"/>
  </r>
  <r>
    <n v="8953"/>
    <n v="21"/>
    <x v="0"/>
    <x v="1"/>
    <x v="7"/>
    <s v="Groceries"/>
    <n v="557.19000000000005"/>
    <x v="0"/>
    <s v="Desktop"/>
    <x v="0"/>
    <x v="0"/>
    <n v="6"/>
    <x v="1"/>
    <x v="0"/>
    <n v="11"/>
    <x v="1"/>
    <x v="1"/>
  </r>
  <r>
    <n v="8954"/>
    <n v="29"/>
    <x v="0"/>
    <x v="1"/>
    <x v="6"/>
    <s v="Books"/>
    <n v="619.32000000000005"/>
    <x v="15"/>
    <s v="Mobile"/>
    <x v="2"/>
    <x v="0"/>
    <n v="3"/>
    <x v="0"/>
    <x v="2"/>
    <n v="13"/>
    <x v="1"/>
    <x v="1"/>
  </r>
  <r>
    <n v="8955"/>
    <n v="27"/>
    <x v="0"/>
    <x v="1"/>
    <x v="6"/>
    <s v="Books"/>
    <n v="794.95"/>
    <x v="25"/>
    <s v="Desktop"/>
    <x v="2"/>
    <x v="1"/>
    <n v="8"/>
    <x v="1"/>
    <x v="1"/>
    <n v="5"/>
    <x v="2"/>
    <x v="0"/>
  </r>
  <r>
    <n v="8956"/>
    <n v="41"/>
    <x v="0"/>
    <x v="1"/>
    <x v="0"/>
    <s v="Clothing"/>
    <n v="745.7"/>
    <x v="54"/>
    <s v="Tablet"/>
    <x v="2"/>
    <x v="1"/>
    <n v="6"/>
    <x v="1"/>
    <x v="1"/>
    <n v="5"/>
    <x v="2"/>
    <x v="2"/>
  </r>
  <r>
    <n v="8957"/>
    <n v="56"/>
    <x v="0"/>
    <x v="0"/>
    <x v="7"/>
    <s v="Books"/>
    <n v="930.74"/>
    <x v="34"/>
    <s v="Mobile"/>
    <x v="0"/>
    <x v="1"/>
    <n v="4"/>
    <x v="0"/>
    <x v="2"/>
    <n v="10"/>
    <x v="0"/>
    <x v="1"/>
  </r>
  <r>
    <n v="8958"/>
    <n v="51"/>
    <x v="0"/>
    <x v="1"/>
    <x v="1"/>
    <s v="Toys"/>
    <n v="65.31"/>
    <x v="57"/>
    <s v="Tablet"/>
    <x v="4"/>
    <x v="1"/>
    <n v="3"/>
    <x v="0"/>
    <x v="1"/>
    <n v="13"/>
    <x v="0"/>
    <x v="2"/>
  </r>
  <r>
    <n v="8959"/>
    <n v="58"/>
    <x v="0"/>
    <x v="0"/>
    <x v="0"/>
    <s v="Groceries"/>
    <n v="555.04999999999995"/>
    <x v="52"/>
    <s v="Mobile"/>
    <x v="2"/>
    <x v="0"/>
    <n v="3"/>
    <x v="0"/>
    <x v="1"/>
    <n v="9"/>
    <x v="1"/>
    <x v="0"/>
  </r>
  <r>
    <n v="8960"/>
    <n v="51"/>
    <x v="0"/>
    <x v="2"/>
    <x v="0"/>
    <s v="Books"/>
    <n v="212.34"/>
    <x v="58"/>
    <s v="Mobile"/>
    <x v="0"/>
    <x v="1"/>
    <n v="4"/>
    <x v="0"/>
    <x v="0"/>
    <n v="5"/>
    <x v="2"/>
    <x v="0"/>
  </r>
  <r>
    <n v="8961"/>
    <n v="64"/>
    <x v="1"/>
    <x v="2"/>
    <x v="5"/>
    <s v="Sports"/>
    <n v="981.81"/>
    <x v="26"/>
    <s v="Tablet"/>
    <x v="2"/>
    <x v="0"/>
    <n v="9"/>
    <x v="1"/>
    <x v="4"/>
    <n v="1"/>
    <x v="0"/>
    <x v="0"/>
  </r>
  <r>
    <n v="8962"/>
    <n v="26"/>
    <x v="0"/>
    <x v="2"/>
    <x v="2"/>
    <s v="Electronics"/>
    <n v="730.9"/>
    <x v="57"/>
    <s v="Desktop"/>
    <x v="1"/>
    <x v="1"/>
    <n v="5"/>
    <x v="0"/>
    <x v="3"/>
    <n v="6"/>
    <x v="0"/>
    <x v="1"/>
  </r>
  <r>
    <n v="8963"/>
    <n v="29"/>
    <x v="0"/>
    <x v="2"/>
    <x v="0"/>
    <s v="Books"/>
    <n v="598.65"/>
    <x v="6"/>
    <s v="Desktop"/>
    <x v="1"/>
    <x v="0"/>
    <n v="8"/>
    <x v="0"/>
    <x v="4"/>
    <n v="12"/>
    <x v="1"/>
    <x v="2"/>
  </r>
  <r>
    <n v="8964"/>
    <n v="29"/>
    <x v="0"/>
    <x v="2"/>
    <x v="2"/>
    <s v="Home"/>
    <n v="817.17"/>
    <x v="49"/>
    <s v="Mobile"/>
    <x v="0"/>
    <x v="1"/>
    <n v="9"/>
    <x v="1"/>
    <x v="1"/>
    <n v="7"/>
    <x v="1"/>
    <x v="2"/>
  </r>
  <r>
    <n v="8965"/>
    <n v="22"/>
    <x v="0"/>
    <x v="2"/>
    <x v="5"/>
    <s v="Clothing"/>
    <n v="141.08000000000001"/>
    <x v="39"/>
    <s v="Desktop"/>
    <x v="1"/>
    <x v="0"/>
    <n v="3"/>
    <x v="1"/>
    <x v="2"/>
    <n v="4"/>
    <x v="2"/>
    <x v="0"/>
  </r>
  <r>
    <n v="8966"/>
    <n v="20"/>
    <x v="0"/>
    <x v="0"/>
    <x v="5"/>
    <s v="Home"/>
    <n v="892.27"/>
    <x v="0"/>
    <s v="Tablet"/>
    <x v="3"/>
    <x v="1"/>
    <n v="7"/>
    <x v="0"/>
    <x v="3"/>
    <n v="9"/>
    <x v="2"/>
    <x v="0"/>
  </r>
  <r>
    <n v="8967"/>
    <n v="43"/>
    <x v="0"/>
    <x v="2"/>
    <x v="6"/>
    <s v="Clothing"/>
    <n v="263.8"/>
    <x v="45"/>
    <s v="Tablet"/>
    <x v="3"/>
    <x v="1"/>
    <n v="5"/>
    <x v="1"/>
    <x v="1"/>
    <n v="7"/>
    <x v="0"/>
    <x v="0"/>
  </r>
  <r>
    <n v="8968"/>
    <n v="68"/>
    <x v="1"/>
    <x v="1"/>
    <x v="2"/>
    <s v="Electronics"/>
    <n v="630.42999999999995"/>
    <x v="52"/>
    <s v="Desktop"/>
    <x v="4"/>
    <x v="0"/>
    <n v="5"/>
    <x v="1"/>
    <x v="2"/>
    <n v="2"/>
    <x v="2"/>
    <x v="1"/>
  </r>
  <r>
    <n v="8969"/>
    <n v="54"/>
    <x v="0"/>
    <x v="1"/>
    <x v="3"/>
    <s v="Home"/>
    <n v="132.88"/>
    <x v="53"/>
    <s v="Tablet"/>
    <x v="2"/>
    <x v="0"/>
    <n v="3"/>
    <x v="1"/>
    <x v="0"/>
    <n v="13"/>
    <x v="0"/>
    <x v="2"/>
  </r>
  <r>
    <n v="8970"/>
    <n v="59"/>
    <x v="0"/>
    <x v="0"/>
    <x v="1"/>
    <s v="Toys"/>
    <n v="766.54"/>
    <x v="52"/>
    <s v="Mobile"/>
    <x v="4"/>
    <x v="1"/>
    <n v="2"/>
    <x v="0"/>
    <x v="4"/>
    <n v="7"/>
    <x v="0"/>
    <x v="2"/>
  </r>
  <r>
    <n v="8971"/>
    <n v="43"/>
    <x v="0"/>
    <x v="1"/>
    <x v="5"/>
    <s v="Clothing"/>
    <n v="759.91"/>
    <x v="16"/>
    <s v="Tablet"/>
    <x v="1"/>
    <x v="1"/>
    <n v="6"/>
    <x v="0"/>
    <x v="3"/>
    <n v="3"/>
    <x v="0"/>
    <x v="1"/>
  </r>
  <r>
    <n v="8972"/>
    <n v="20"/>
    <x v="0"/>
    <x v="0"/>
    <x v="0"/>
    <s v="Beauty"/>
    <n v="372.07"/>
    <x v="21"/>
    <s v="Tablet"/>
    <x v="0"/>
    <x v="0"/>
    <n v="3"/>
    <x v="1"/>
    <x v="0"/>
    <n v="5"/>
    <x v="1"/>
    <x v="2"/>
  </r>
  <r>
    <n v="8973"/>
    <n v="46"/>
    <x v="0"/>
    <x v="1"/>
    <x v="2"/>
    <s v="Beauty"/>
    <n v="744.06"/>
    <x v="4"/>
    <s v="Tablet"/>
    <x v="1"/>
    <x v="0"/>
    <n v="4"/>
    <x v="0"/>
    <x v="0"/>
    <n v="13"/>
    <x v="0"/>
    <x v="1"/>
  </r>
  <r>
    <n v="8974"/>
    <n v="60"/>
    <x v="1"/>
    <x v="0"/>
    <x v="0"/>
    <s v="Sports"/>
    <n v="976.81"/>
    <x v="42"/>
    <s v="Tablet"/>
    <x v="3"/>
    <x v="1"/>
    <n v="9"/>
    <x v="1"/>
    <x v="4"/>
    <n v="12"/>
    <x v="1"/>
    <x v="2"/>
  </r>
  <r>
    <n v="8975"/>
    <n v="22"/>
    <x v="0"/>
    <x v="0"/>
    <x v="4"/>
    <s v="Sports"/>
    <n v="546.5"/>
    <x v="11"/>
    <s v="Mobile"/>
    <x v="4"/>
    <x v="0"/>
    <n v="3"/>
    <x v="0"/>
    <x v="1"/>
    <n v="5"/>
    <x v="2"/>
    <x v="2"/>
  </r>
  <r>
    <n v="8976"/>
    <n v="41"/>
    <x v="0"/>
    <x v="2"/>
    <x v="1"/>
    <s v="Electronics"/>
    <n v="985.22"/>
    <x v="58"/>
    <s v="Desktop"/>
    <x v="2"/>
    <x v="1"/>
    <n v="3"/>
    <x v="1"/>
    <x v="0"/>
    <n v="13"/>
    <x v="1"/>
    <x v="0"/>
  </r>
  <r>
    <n v="8977"/>
    <n v="67"/>
    <x v="1"/>
    <x v="2"/>
    <x v="7"/>
    <s v="Groceries"/>
    <n v="30.47"/>
    <x v="28"/>
    <s v="Mobile"/>
    <x v="1"/>
    <x v="0"/>
    <n v="5"/>
    <x v="0"/>
    <x v="1"/>
    <n v="10"/>
    <x v="0"/>
    <x v="0"/>
  </r>
  <r>
    <n v="8978"/>
    <n v="61"/>
    <x v="1"/>
    <x v="0"/>
    <x v="4"/>
    <s v="Electronics"/>
    <n v="725.35"/>
    <x v="23"/>
    <s v="Tablet"/>
    <x v="1"/>
    <x v="0"/>
    <n v="4"/>
    <x v="1"/>
    <x v="3"/>
    <n v="6"/>
    <x v="2"/>
    <x v="0"/>
  </r>
  <r>
    <n v="8979"/>
    <n v="46"/>
    <x v="0"/>
    <x v="1"/>
    <x v="6"/>
    <s v="Beauty"/>
    <n v="532.37"/>
    <x v="5"/>
    <s v="Mobile"/>
    <x v="4"/>
    <x v="1"/>
    <n v="8"/>
    <x v="0"/>
    <x v="3"/>
    <n v="13"/>
    <x v="0"/>
    <x v="1"/>
  </r>
  <r>
    <n v="8980"/>
    <n v="41"/>
    <x v="0"/>
    <x v="1"/>
    <x v="1"/>
    <s v="Books"/>
    <n v="454.13"/>
    <x v="24"/>
    <s v="Tablet"/>
    <x v="1"/>
    <x v="1"/>
    <n v="1"/>
    <x v="0"/>
    <x v="3"/>
    <n v="3"/>
    <x v="1"/>
    <x v="1"/>
  </r>
  <r>
    <n v="8981"/>
    <n v="33"/>
    <x v="0"/>
    <x v="0"/>
    <x v="5"/>
    <s v="Home"/>
    <n v="779.81"/>
    <x v="5"/>
    <s v="Tablet"/>
    <x v="0"/>
    <x v="1"/>
    <n v="8"/>
    <x v="0"/>
    <x v="2"/>
    <n v="11"/>
    <x v="0"/>
    <x v="0"/>
  </r>
  <r>
    <n v="8982"/>
    <n v="41"/>
    <x v="0"/>
    <x v="2"/>
    <x v="2"/>
    <s v="Beauty"/>
    <n v="735.42"/>
    <x v="36"/>
    <s v="Tablet"/>
    <x v="0"/>
    <x v="1"/>
    <n v="9"/>
    <x v="0"/>
    <x v="2"/>
    <n v="9"/>
    <x v="1"/>
    <x v="2"/>
  </r>
  <r>
    <n v="8983"/>
    <n v="48"/>
    <x v="0"/>
    <x v="1"/>
    <x v="6"/>
    <s v="Electronics"/>
    <n v="367.29"/>
    <x v="17"/>
    <s v="Mobile"/>
    <x v="0"/>
    <x v="1"/>
    <n v="5"/>
    <x v="0"/>
    <x v="3"/>
    <n v="13"/>
    <x v="1"/>
    <x v="2"/>
  </r>
  <r>
    <n v="8984"/>
    <n v="22"/>
    <x v="0"/>
    <x v="2"/>
    <x v="3"/>
    <s v="Sports"/>
    <n v="194.28"/>
    <x v="20"/>
    <s v="Mobile"/>
    <x v="1"/>
    <x v="0"/>
    <n v="2"/>
    <x v="1"/>
    <x v="1"/>
    <n v="10"/>
    <x v="1"/>
    <x v="1"/>
  </r>
  <r>
    <n v="8985"/>
    <n v="44"/>
    <x v="0"/>
    <x v="2"/>
    <x v="6"/>
    <s v="Clothing"/>
    <n v="522.64"/>
    <x v="26"/>
    <s v="Tablet"/>
    <x v="2"/>
    <x v="1"/>
    <n v="5"/>
    <x v="0"/>
    <x v="4"/>
    <n v="7"/>
    <x v="2"/>
    <x v="1"/>
  </r>
  <r>
    <n v="8986"/>
    <n v="51"/>
    <x v="0"/>
    <x v="0"/>
    <x v="0"/>
    <s v="Toys"/>
    <n v="561.73"/>
    <x v="57"/>
    <s v="Tablet"/>
    <x v="0"/>
    <x v="1"/>
    <n v="3"/>
    <x v="1"/>
    <x v="2"/>
    <n v="1"/>
    <x v="0"/>
    <x v="2"/>
  </r>
  <r>
    <n v="8987"/>
    <n v="68"/>
    <x v="1"/>
    <x v="1"/>
    <x v="1"/>
    <s v="Beauty"/>
    <n v="217.49"/>
    <x v="28"/>
    <s v="Desktop"/>
    <x v="2"/>
    <x v="1"/>
    <n v="3"/>
    <x v="1"/>
    <x v="0"/>
    <n v="10"/>
    <x v="2"/>
    <x v="0"/>
  </r>
  <r>
    <n v="8988"/>
    <n v="64"/>
    <x v="1"/>
    <x v="1"/>
    <x v="1"/>
    <s v="Groceries"/>
    <n v="857.15"/>
    <x v="22"/>
    <s v="Mobile"/>
    <x v="4"/>
    <x v="0"/>
    <n v="9"/>
    <x v="1"/>
    <x v="2"/>
    <n v="2"/>
    <x v="2"/>
    <x v="0"/>
  </r>
  <r>
    <n v="8989"/>
    <n v="22"/>
    <x v="0"/>
    <x v="1"/>
    <x v="4"/>
    <s v="Clothing"/>
    <n v="448.09"/>
    <x v="29"/>
    <s v="Mobile"/>
    <x v="1"/>
    <x v="1"/>
    <n v="1"/>
    <x v="1"/>
    <x v="3"/>
    <n v="3"/>
    <x v="0"/>
    <x v="0"/>
  </r>
  <r>
    <n v="8990"/>
    <n v="31"/>
    <x v="0"/>
    <x v="1"/>
    <x v="1"/>
    <s v="Electronics"/>
    <n v="734.09"/>
    <x v="58"/>
    <s v="Mobile"/>
    <x v="3"/>
    <x v="1"/>
    <n v="6"/>
    <x v="0"/>
    <x v="2"/>
    <n v="9"/>
    <x v="1"/>
    <x v="2"/>
  </r>
  <r>
    <n v="8991"/>
    <n v="24"/>
    <x v="0"/>
    <x v="0"/>
    <x v="7"/>
    <s v="Sports"/>
    <n v="926.68"/>
    <x v="52"/>
    <s v="Desktop"/>
    <x v="0"/>
    <x v="1"/>
    <n v="4"/>
    <x v="1"/>
    <x v="2"/>
    <n v="5"/>
    <x v="2"/>
    <x v="2"/>
  </r>
  <r>
    <n v="8992"/>
    <n v="54"/>
    <x v="0"/>
    <x v="0"/>
    <x v="5"/>
    <s v="Sports"/>
    <n v="400.52"/>
    <x v="49"/>
    <s v="Tablet"/>
    <x v="0"/>
    <x v="1"/>
    <n v="5"/>
    <x v="1"/>
    <x v="4"/>
    <n v="8"/>
    <x v="1"/>
    <x v="0"/>
  </r>
  <r>
    <n v="8993"/>
    <n v="60"/>
    <x v="1"/>
    <x v="0"/>
    <x v="2"/>
    <s v="Toys"/>
    <n v="24.97"/>
    <x v="3"/>
    <s v="Tablet"/>
    <x v="3"/>
    <x v="0"/>
    <n v="5"/>
    <x v="1"/>
    <x v="2"/>
    <n v="8"/>
    <x v="1"/>
    <x v="0"/>
  </r>
  <r>
    <n v="8994"/>
    <n v="24"/>
    <x v="0"/>
    <x v="1"/>
    <x v="6"/>
    <s v="Toys"/>
    <n v="859.4"/>
    <x v="23"/>
    <s v="Desktop"/>
    <x v="2"/>
    <x v="1"/>
    <n v="2"/>
    <x v="0"/>
    <x v="2"/>
    <n v="7"/>
    <x v="2"/>
    <x v="0"/>
  </r>
  <r>
    <n v="8995"/>
    <n v="54"/>
    <x v="0"/>
    <x v="1"/>
    <x v="6"/>
    <s v="Sports"/>
    <n v="858.71"/>
    <x v="20"/>
    <s v="Mobile"/>
    <x v="4"/>
    <x v="0"/>
    <n v="7"/>
    <x v="1"/>
    <x v="2"/>
    <n v="3"/>
    <x v="1"/>
    <x v="2"/>
  </r>
  <r>
    <n v="8996"/>
    <n v="50"/>
    <x v="0"/>
    <x v="1"/>
    <x v="6"/>
    <s v="Clothing"/>
    <n v="258.93"/>
    <x v="50"/>
    <s v="Mobile"/>
    <x v="0"/>
    <x v="0"/>
    <n v="3"/>
    <x v="0"/>
    <x v="3"/>
    <n v="6"/>
    <x v="0"/>
    <x v="1"/>
  </r>
  <r>
    <n v="8997"/>
    <n v="51"/>
    <x v="0"/>
    <x v="1"/>
    <x v="2"/>
    <s v="Toys"/>
    <n v="450.19"/>
    <x v="40"/>
    <s v="Desktop"/>
    <x v="2"/>
    <x v="0"/>
    <n v="4"/>
    <x v="0"/>
    <x v="3"/>
    <n v="6"/>
    <x v="0"/>
    <x v="1"/>
  </r>
  <r>
    <n v="8998"/>
    <n v="46"/>
    <x v="0"/>
    <x v="0"/>
    <x v="7"/>
    <s v="Home"/>
    <n v="76.33"/>
    <x v="30"/>
    <s v="Mobile"/>
    <x v="3"/>
    <x v="0"/>
    <n v="6"/>
    <x v="0"/>
    <x v="1"/>
    <n v="3"/>
    <x v="1"/>
    <x v="1"/>
  </r>
  <r>
    <n v="8999"/>
    <n v="51"/>
    <x v="0"/>
    <x v="2"/>
    <x v="1"/>
    <s v="Electronics"/>
    <n v="806.41"/>
    <x v="32"/>
    <s v="Tablet"/>
    <x v="3"/>
    <x v="1"/>
    <n v="5"/>
    <x v="1"/>
    <x v="4"/>
    <n v="4"/>
    <x v="2"/>
    <x v="2"/>
  </r>
  <r>
    <n v="9000"/>
    <n v="29"/>
    <x v="0"/>
    <x v="1"/>
    <x v="7"/>
    <s v="Groceries"/>
    <n v="557.73"/>
    <x v="38"/>
    <s v="Desktop"/>
    <x v="4"/>
    <x v="1"/>
    <n v="6"/>
    <x v="0"/>
    <x v="0"/>
    <n v="12"/>
    <x v="0"/>
    <x v="0"/>
  </r>
  <r>
    <n v="9001"/>
    <n v="64"/>
    <x v="1"/>
    <x v="2"/>
    <x v="4"/>
    <s v="Beauty"/>
    <n v="126.67"/>
    <x v="2"/>
    <s v="Desktop"/>
    <x v="0"/>
    <x v="0"/>
    <n v="7"/>
    <x v="1"/>
    <x v="0"/>
    <n v="6"/>
    <x v="0"/>
    <x v="0"/>
  </r>
  <r>
    <n v="9002"/>
    <n v="44"/>
    <x v="0"/>
    <x v="2"/>
    <x v="1"/>
    <s v="Clothing"/>
    <n v="508.85"/>
    <x v="52"/>
    <s v="Mobile"/>
    <x v="1"/>
    <x v="1"/>
    <n v="7"/>
    <x v="0"/>
    <x v="3"/>
    <n v="7"/>
    <x v="0"/>
    <x v="1"/>
  </r>
  <r>
    <n v="9003"/>
    <n v="63"/>
    <x v="1"/>
    <x v="0"/>
    <x v="5"/>
    <s v="Sports"/>
    <n v="469.58"/>
    <x v="23"/>
    <s v="Desktop"/>
    <x v="2"/>
    <x v="1"/>
    <n v="6"/>
    <x v="0"/>
    <x v="0"/>
    <n v="6"/>
    <x v="0"/>
    <x v="1"/>
  </r>
  <r>
    <n v="9004"/>
    <n v="49"/>
    <x v="0"/>
    <x v="0"/>
    <x v="2"/>
    <s v="Toys"/>
    <n v="402.22"/>
    <x v="24"/>
    <s v="Desktop"/>
    <x v="4"/>
    <x v="1"/>
    <n v="8"/>
    <x v="1"/>
    <x v="4"/>
    <n v="12"/>
    <x v="1"/>
    <x v="0"/>
  </r>
  <r>
    <n v="9005"/>
    <n v="29"/>
    <x v="0"/>
    <x v="2"/>
    <x v="5"/>
    <s v="Groceries"/>
    <n v="457.7"/>
    <x v="9"/>
    <s v="Mobile"/>
    <x v="0"/>
    <x v="0"/>
    <n v="7"/>
    <x v="1"/>
    <x v="2"/>
    <n v="9"/>
    <x v="0"/>
    <x v="1"/>
  </r>
  <r>
    <n v="9006"/>
    <n v="61"/>
    <x v="1"/>
    <x v="2"/>
    <x v="7"/>
    <s v="Books"/>
    <n v="460.84"/>
    <x v="15"/>
    <s v="Desktop"/>
    <x v="0"/>
    <x v="1"/>
    <n v="8"/>
    <x v="1"/>
    <x v="2"/>
    <n v="13"/>
    <x v="1"/>
    <x v="0"/>
  </r>
  <r>
    <n v="9007"/>
    <n v="43"/>
    <x v="0"/>
    <x v="0"/>
    <x v="5"/>
    <s v="Toys"/>
    <n v="82.56"/>
    <x v="37"/>
    <s v="Mobile"/>
    <x v="3"/>
    <x v="0"/>
    <n v="8"/>
    <x v="1"/>
    <x v="0"/>
    <n v="7"/>
    <x v="1"/>
    <x v="0"/>
  </r>
  <r>
    <n v="9008"/>
    <n v="26"/>
    <x v="0"/>
    <x v="0"/>
    <x v="5"/>
    <s v="Electronics"/>
    <n v="864.03"/>
    <x v="51"/>
    <s v="Desktop"/>
    <x v="0"/>
    <x v="0"/>
    <n v="6"/>
    <x v="1"/>
    <x v="1"/>
    <n v="6"/>
    <x v="0"/>
    <x v="2"/>
  </r>
  <r>
    <n v="9009"/>
    <n v="67"/>
    <x v="1"/>
    <x v="0"/>
    <x v="7"/>
    <s v="Clothing"/>
    <n v="415.84"/>
    <x v="38"/>
    <s v="Mobile"/>
    <x v="3"/>
    <x v="0"/>
    <n v="6"/>
    <x v="0"/>
    <x v="3"/>
    <n v="2"/>
    <x v="2"/>
    <x v="1"/>
  </r>
  <r>
    <n v="9010"/>
    <n v="40"/>
    <x v="0"/>
    <x v="0"/>
    <x v="0"/>
    <s v="Toys"/>
    <n v="184.26"/>
    <x v="43"/>
    <s v="Mobile"/>
    <x v="4"/>
    <x v="1"/>
    <n v="1"/>
    <x v="0"/>
    <x v="4"/>
    <n v="10"/>
    <x v="0"/>
    <x v="0"/>
  </r>
  <r>
    <n v="9011"/>
    <n v="21"/>
    <x v="0"/>
    <x v="0"/>
    <x v="7"/>
    <s v="Toys"/>
    <n v="357.37"/>
    <x v="50"/>
    <s v="Desktop"/>
    <x v="1"/>
    <x v="1"/>
    <n v="6"/>
    <x v="0"/>
    <x v="1"/>
    <n v="8"/>
    <x v="1"/>
    <x v="0"/>
  </r>
  <r>
    <n v="9012"/>
    <n v="49"/>
    <x v="0"/>
    <x v="1"/>
    <x v="7"/>
    <s v="Sports"/>
    <n v="970.46"/>
    <x v="23"/>
    <s v="Desktop"/>
    <x v="0"/>
    <x v="1"/>
    <n v="7"/>
    <x v="1"/>
    <x v="3"/>
    <n v="5"/>
    <x v="0"/>
    <x v="2"/>
  </r>
  <r>
    <n v="9013"/>
    <n v="64"/>
    <x v="1"/>
    <x v="1"/>
    <x v="3"/>
    <s v="Books"/>
    <n v="22.08"/>
    <x v="41"/>
    <s v="Tablet"/>
    <x v="2"/>
    <x v="1"/>
    <n v="1"/>
    <x v="1"/>
    <x v="3"/>
    <n v="3"/>
    <x v="2"/>
    <x v="0"/>
  </r>
  <r>
    <n v="9014"/>
    <n v="22"/>
    <x v="0"/>
    <x v="1"/>
    <x v="0"/>
    <s v="Books"/>
    <n v="675.13"/>
    <x v="16"/>
    <s v="Mobile"/>
    <x v="0"/>
    <x v="1"/>
    <n v="5"/>
    <x v="1"/>
    <x v="4"/>
    <n v="1"/>
    <x v="0"/>
    <x v="1"/>
  </r>
  <r>
    <n v="9015"/>
    <n v="41"/>
    <x v="0"/>
    <x v="0"/>
    <x v="5"/>
    <s v="Sports"/>
    <n v="22.68"/>
    <x v="26"/>
    <s v="Mobile"/>
    <x v="2"/>
    <x v="0"/>
    <n v="1"/>
    <x v="0"/>
    <x v="0"/>
    <n v="6"/>
    <x v="2"/>
    <x v="2"/>
  </r>
  <r>
    <n v="9016"/>
    <n v="24"/>
    <x v="0"/>
    <x v="0"/>
    <x v="5"/>
    <s v="Sports"/>
    <n v="338.63"/>
    <x v="31"/>
    <s v="Tablet"/>
    <x v="2"/>
    <x v="0"/>
    <n v="4"/>
    <x v="0"/>
    <x v="0"/>
    <n v="12"/>
    <x v="0"/>
    <x v="2"/>
  </r>
  <r>
    <n v="9017"/>
    <n v="21"/>
    <x v="0"/>
    <x v="1"/>
    <x v="4"/>
    <s v="Groceries"/>
    <n v="701.32"/>
    <x v="53"/>
    <s v="Mobile"/>
    <x v="1"/>
    <x v="1"/>
    <n v="6"/>
    <x v="1"/>
    <x v="1"/>
    <n v="6"/>
    <x v="1"/>
    <x v="2"/>
  </r>
  <r>
    <n v="9018"/>
    <n v="34"/>
    <x v="0"/>
    <x v="1"/>
    <x v="4"/>
    <s v="Books"/>
    <n v="619.89"/>
    <x v="10"/>
    <s v="Mobile"/>
    <x v="4"/>
    <x v="0"/>
    <n v="1"/>
    <x v="1"/>
    <x v="3"/>
    <n v="4"/>
    <x v="2"/>
    <x v="1"/>
  </r>
  <r>
    <n v="9019"/>
    <n v="28"/>
    <x v="0"/>
    <x v="0"/>
    <x v="2"/>
    <s v="Electronics"/>
    <n v="269.18"/>
    <x v="23"/>
    <s v="Mobile"/>
    <x v="0"/>
    <x v="1"/>
    <n v="4"/>
    <x v="0"/>
    <x v="0"/>
    <n v="8"/>
    <x v="0"/>
    <x v="0"/>
  </r>
  <r>
    <n v="9020"/>
    <n v="40"/>
    <x v="0"/>
    <x v="1"/>
    <x v="4"/>
    <s v="Books"/>
    <n v="642.4"/>
    <x v="56"/>
    <s v="Tablet"/>
    <x v="1"/>
    <x v="1"/>
    <n v="8"/>
    <x v="1"/>
    <x v="4"/>
    <n v="3"/>
    <x v="0"/>
    <x v="1"/>
  </r>
  <r>
    <n v="9021"/>
    <n v="57"/>
    <x v="0"/>
    <x v="0"/>
    <x v="3"/>
    <s v="Electronics"/>
    <n v="27.78"/>
    <x v="19"/>
    <s v="Tablet"/>
    <x v="2"/>
    <x v="0"/>
    <n v="4"/>
    <x v="0"/>
    <x v="3"/>
    <n v="4"/>
    <x v="1"/>
    <x v="2"/>
  </r>
  <r>
    <n v="9022"/>
    <n v="24"/>
    <x v="0"/>
    <x v="1"/>
    <x v="5"/>
    <s v="Beauty"/>
    <n v="818.34"/>
    <x v="7"/>
    <s v="Mobile"/>
    <x v="1"/>
    <x v="1"/>
    <n v="6"/>
    <x v="0"/>
    <x v="2"/>
    <n v="3"/>
    <x v="0"/>
    <x v="0"/>
  </r>
  <r>
    <n v="9023"/>
    <n v="44"/>
    <x v="0"/>
    <x v="2"/>
    <x v="3"/>
    <s v="Electronics"/>
    <n v="617.9"/>
    <x v="26"/>
    <s v="Desktop"/>
    <x v="3"/>
    <x v="0"/>
    <n v="5"/>
    <x v="0"/>
    <x v="0"/>
    <n v="1"/>
    <x v="1"/>
    <x v="1"/>
  </r>
  <r>
    <n v="9024"/>
    <n v="58"/>
    <x v="0"/>
    <x v="2"/>
    <x v="1"/>
    <s v="Sports"/>
    <n v="470.19"/>
    <x v="24"/>
    <s v="Desktop"/>
    <x v="2"/>
    <x v="0"/>
    <n v="3"/>
    <x v="1"/>
    <x v="4"/>
    <n v="3"/>
    <x v="2"/>
    <x v="2"/>
  </r>
  <r>
    <n v="9025"/>
    <n v="21"/>
    <x v="0"/>
    <x v="1"/>
    <x v="1"/>
    <s v="Books"/>
    <n v="186.4"/>
    <x v="40"/>
    <s v="Tablet"/>
    <x v="3"/>
    <x v="1"/>
    <n v="1"/>
    <x v="0"/>
    <x v="0"/>
    <n v="6"/>
    <x v="0"/>
    <x v="2"/>
  </r>
  <r>
    <n v="9026"/>
    <n v="64"/>
    <x v="1"/>
    <x v="1"/>
    <x v="2"/>
    <s v="Clothing"/>
    <n v="780.69"/>
    <x v="33"/>
    <s v="Tablet"/>
    <x v="4"/>
    <x v="0"/>
    <n v="3"/>
    <x v="1"/>
    <x v="2"/>
    <n v="6"/>
    <x v="1"/>
    <x v="1"/>
  </r>
  <r>
    <n v="9027"/>
    <n v="58"/>
    <x v="0"/>
    <x v="1"/>
    <x v="5"/>
    <s v="Beauty"/>
    <n v="978.25"/>
    <x v="10"/>
    <s v="Tablet"/>
    <x v="4"/>
    <x v="1"/>
    <n v="2"/>
    <x v="1"/>
    <x v="4"/>
    <n v="1"/>
    <x v="2"/>
    <x v="0"/>
  </r>
  <r>
    <n v="9028"/>
    <n v="62"/>
    <x v="1"/>
    <x v="1"/>
    <x v="5"/>
    <s v="Toys"/>
    <n v="96.08"/>
    <x v="54"/>
    <s v="Tablet"/>
    <x v="3"/>
    <x v="1"/>
    <n v="7"/>
    <x v="0"/>
    <x v="1"/>
    <n v="9"/>
    <x v="2"/>
    <x v="0"/>
  </r>
  <r>
    <n v="9029"/>
    <n v="55"/>
    <x v="0"/>
    <x v="0"/>
    <x v="7"/>
    <s v="Clothing"/>
    <n v="352.01"/>
    <x v="18"/>
    <s v="Tablet"/>
    <x v="4"/>
    <x v="1"/>
    <n v="3"/>
    <x v="0"/>
    <x v="0"/>
    <n v="5"/>
    <x v="2"/>
    <x v="0"/>
  </r>
  <r>
    <n v="9030"/>
    <n v="63"/>
    <x v="1"/>
    <x v="1"/>
    <x v="2"/>
    <s v="Sports"/>
    <n v="63.73"/>
    <x v="29"/>
    <s v="Desktop"/>
    <x v="1"/>
    <x v="1"/>
    <n v="3"/>
    <x v="0"/>
    <x v="3"/>
    <n v="3"/>
    <x v="1"/>
    <x v="0"/>
  </r>
  <r>
    <n v="9031"/>
    <n v="40"/>
    <x v="0"/>
    <x v="0"/>
    <x v="4"/>
    <s v="Beauty"/>
    <n v="394.3"/>
    <x v="5"/>
    <s v="Desktop"/>
    <x v="1"/>
    <x v="0"/>
    <n v="4"/>
    <x v="0"/>
    <x v="0"/>
    <n v="11"/>
    <x v="0"/>
    <x v="1"/>
  </r>
  <r>
    <n v="9032"/>
    <n v="38"/>
    <x v="0"/>
    <x v="1"/>
    <x v="7"/>
    <s v="Home"/>
    <n v="889.19"/>
    <x v="47"/>
    <s v="Tablet"/>
    <x v="0"/>
    <x v="0"/>
    <n v="9"/>
    <x v="1"/>
    <x v="3"/>
    <n v="5"/>
    <x v="2"/>
    <x v="1"/>
  </r>
  <r>
    <n v="9033"/>
    <n v="36"/>
    <x v="0"/>
    <x v="1"/>
    <x v="2"/>
    <s v="Home"/>
    <n v="141.28"/>
    <x v="15"/>
    <s v="Tablet"/>
    <x v="3"/>
    <x v="1"/>
    <n v="4"/>
    <x v="1"/>
    <x v="1"/>
    <n v="3"/>
    <x v="0"/>
    <x v="1"/>
  </r>
  <r>
    <n v="9034"/>
    <n v="33"/>
    <x v="0"/>
    <x v="1"/>
    <x v="0"/>
    <s v="Groceries"/>
    <n v="554.37"/>
    <x v="0"/>
    <s v="Desktop"/>
    <x v="1"/>
    <x v="1"/>
    <n v="7"/>
    <x v="0"/>
    <x v="2"/>
    <n v="6"/>
    <x v="1"/>
    <x v="0"/>
  </r>
  <r>
    <n v="9035"/>
    <n v="54"/>
    <x v="0"/>
    <x v="2"/>
    <x v="6"/>
    <s v="Sports"/>
    <n v="7.43"/>
    <x v="40"/>
    <s v="Mobile"/>
    <x v="2"/>
    <x v="0"/>
    <n v="6"/>
    <x v="1"/>
    <x v="4"/>
    <n v="13"/>
    <x v="1"/>
    <x v="2"/>
  </r>
  <r>
    <n v="9036"/>
    <n v="47"/>
    <x v="0"/>
    <x v="2"/>
    <x v="6"/>
    <s v="Home"/>
    <n v="631.73"/>
    <x v="16"/>
    <s v="Desktop"/>
    <x v="0"/>
    <x v="0"/>
    <n v="3"/>
    <x v="1"/>
    <x v="0"/>
    <n v="3"/>
    <x v="0"/>
    <x v="1"/>
  </r>
  <r>
    <n v="9037"/>
    <n v="41"/>
    <x v="0"/>
    <x v="2"/>
    <x v="5"/>
    <s v="Toys"/>
    <n v="328.91"/>
    <x v="33"/>
    <s v="Desktop"/>
    <x v="4"/>
    <x v="1"/>
    <n v="9"/>
    <x v="1"/>
    <x v="1"/>
    <n v="2"/>
    <x v="2"/>
    <x v="2"/>
  </r>
  <r>
    <n v="9038"/>
    <n v="33"/>
    <x v="0"/>
    <x v="0"/>
    <x v="2"/>
    <s v="Toys"/>
    <n v="72.81"/>
    <x v="21"/>
    <s v="Tablet"/>
    <x v="4"/>
    <x v="0"/>
    <n v="1"/>
    <x v="1"/>
    <x v="0"/>
    <n v="3"/>
    <x v="2"/>
    <x v="2"/>
  </r>
  <r>
    <n v="9039"/>
    <n v="21"/>
    <x v="0"/>
    <x v="0"/>
    <x v="0"/>
    <s v="Clothing"/>
    <n v="955.73"/>
    <x v="31"/>
    <s v="Desktop"/>
    <x v="4"/>
    <x v="1"/>
    <n v="4"/>
    <x v="0"/>
    <x v="4"/>
    <n v="12"/>
    <x v="0"/>
    <x v="0"/>
  </r>
  <r>
    <n v="9040"/>
    <n v="52"/>
    <x v="0"/>
    <x v="0"/>
    <x v="5"/>
    <s v="Beauty"/>
    <n v="392"/>
    <x v="10"/>
    <s v="Mobile"/>
    <x v="4"/>
    <x v="0"/>
    <n v="2"/>
    <x v="1"/>
    <x v="4"/>
    <n v="4"/>
    <x v="1"/>
    <x v="2"/>
  </r>
  <r>
    <n v="9041"/>
    <n v="55"/>
    <x v="0"/>
    <x v="0"/>
    <x v="2"/>
    <s v="Books"/>
    <n v="766.69"/>
    <x v="11"/>
    <s v="Tablet"/>
    <x v="2"/>
    <x v="1"/>
    <n v="5"/>
    <x v="1"/>
    <x v="3"/>
    <n v="2"/>
    <x v="1"/>
    <x v="1"/>
  </r>
  <r>
    <n v="9042"/>
    <n v="63"/>
    <x v="1"/>
    <x v="1"/>
    <x v="6"/>
    <s v="Books"/>
    <n v="892.43"/>
    <x v="2"/>
    <s v="Mobile"/>
    <x v="3"/>
    <x v="0"/>
    <n v="5"/>
    <x v="0"/>
    <x v="2"/>
    <n v="10"/>
    <x v="2"/>
    <x v="1"/>
  </r>
  <r>
    <n v="9043"/>
    <n v="55"/>
    <x v="0"/>
    <x v="2"/>
    <x v="7"/>
    <s v="Toys"/>
    <n v="835.73"/>
    <x v="52"/>
    <s v="Desktop"/>
    <x v="4"/>
    <x v="1"/>
    <n v="3"/>
    <x v="1"/>
    <x v="1"/>
    <n v="11"/>
    <x v="0"/>
    <x v="1"/>
  </r>
  <r>
    <n v="9044"/>
    <n v="32"/>
    <x v="0"/>
    <x v="2"/>
    <x v="5"/>
    <s v="Toys"/>
    <n v="618.45000000000005"/>
    <x v="58"/>
    <s v="Mobile"/>
    <x v="1"/>
    <x v="1"/>
    <n v="1"/>
    <x v="1"/>
    <x v="4"/>
    <n v="6"/>
    <x v="1"/>
    <x v="0"/>
  </r>
  <r>
    <n v="9045"/>
    <n v="50"/>
    <x v="0"/>
    <x v="0"/>
    <x v="4"/>
    <s v="Groceries"/>
    <n v="489.18"/>
    <x v="51"/>
    <s v="Desktop"/>
    <x v="4"/>
    <x v="0"/>
    <n v="5"/>
    <x v="0"/>
    <x v="1"/>
    <n v="7"/>
    <x v="0"/>
    <x v="0"/>
  </r>
  <r>
    <n v="9046"/>
    <n v="43"/>
    <x v="0"/>
    <x v="2"/>
    <x v="0"/>
    <s v="Home"/>
    <n v="416.22"/>
    <x v="37"/>
    <s v="Tablet"/>
    <x v="3"/>
    <x v="0"/>
    <n v="1"/>
    <x v="1"/>
    <x v="4"/>
    <n v="9"/>
    <x v="0"/>
    <x v="1"/>
  </r>
  <r>
    <n v="9047"/>
    <n v="66"/>
    <x v="1"/>
    <x v="1"/>
    <x v="4"/>
    <s v="Groceries"/>
    <n v="103.75"/>
    <x v="25"/>
    <s v="Tablet"/>
    <x v="4"/>
    <x v="1"/>
    <n v="5"/>
    <x v="0"/>
    <x v="2"/>
    <n v="5"/>
    <x v="0"/>
    <x v="2"/>
  </r>
  <r>
    <n v="9048"/>
    <n v="35"/>
    <x v="0"/>
    <x v="0"/>
    <x v="6"/>
    <s v="Groceries"/>
    <n v="988.66"/>
    <x v="20"/>
    <s v="Tablet"/>
    <x v="3"/>
    <x v="0"/>
    <n v="7"/>
    <x v="1"/>
    <x v="0"/>
    <n v="12"/>
    <x v="0"/>
    <x v="1"/>
  </r>
  <r>
    <n v="9049"/>
    <n v="31"/>
    <x v="0"/>
    <x v="2"/>
    <x v="3"/>
    <s v="Books"/>
    <n v="174.31"/>
    <x v="6"/>
    <s v="Desktop"/>
    <x v="4"/>
    <x v="1"/>
    <n v="9"/>
    <x v="1"/>
    <x v="0"/>
    <n v="8"/>
    <x v="1"/>
    <x v="2"/>
  </r>
  <r>
    <n v="9050"/>
    <n v="42"/>
    <x v="0"/>
    <x v="0"/>
    <x v="3"/>
    <s v="Sports"/>
    <n v="454.37"/>
    <x v="50"/>
    <s v="Desktop"/>
    <x v="1"/>
    <x v="0"/>
    <n v="2"/>
    <x v="1"/>
    <x v="2"/>
    <n v="5"/>
    <x v="0"/>
    <x v="1"/>
  </r>
  <r>
    <n v="9051"/>
    <n v="66"/>
    <x v="1"/>
    <x v="2"/>
    <x v="6"/>
    <s v="Home"/>
    <n v="524.65"/>
    <x v="55"/>
    <s v="Tablet"/>
    <x v="1"/>
    <x v="1"/>
    <n v="7"/>
    <x v="0"/>
    <x v="4"/>
    <n v="8"/>
    <x v="2"/>
    <x v="2"/>
  </r>
  <r>
    <n v="9052"/>
    <n v="62"/>
    <x v="1"/>
    <x v="2"/>
    <x v="1"/>
    <s v="Groceries"/>
    <n v="906.89"/>
    <x v="52"/>
    <s v="Tablet"/>
    <x v="3"/>
    <x v="1"/>
    <n v="3"/>
    <x v="1"/>
    <x v="1"/>
    <n v="9"/>
    <x v="1"/>
    <x v="0"/>
  </r>
  <r>
    <n v="9053"/>
    <n v="39"/>
    <x v="0"/>
    <x v="2"/>
    <x v="2"/>
    <s v="Groceries"/>
    <n v="248.14"/>
    <x v="29"/>
    <s v="Tablet"/>
    <x v="2"/>
    <x v="1"/>
    <n v="7"/>
    <x v="0"/>
    <x v="1"/>
    <n v="2"/>
    <x v="0"/>
    <x v="0"/>
  </r>
  <r>
    <n v="9054"/>
    <n v="22"/>
    <x v="0"/>
    <x v="0"/>
    <x v="5"/>
    <s v="Sports"/>
    <n v="528.38"/>
    <x v="36"/>
    <s v="Desktop"/>
    <x v="1"/>
    <x v="1"/>
    <n v="5"/>
    <x v="0"/>
    <x v="3"/>
    <n v="11"/>
    <x v="2"/>
    <x v="2"/>
  </r>
  <r>
    <n v="9055"/>
    <n v="66"/>
    <x v="1"/>
    <x v="2"/>
    <x v="3"/>
    <s v="Groceries"/>
    <n v="781.3"/>
    <x v="12"/>
    <s v="Desktop"/>
    <x v="0"/>
    <x v="1"/>
    <n v="6"/>
    <x v="1"/>
    <x v="2"/>
    <n v="2"/>
    <x v="1"/>
    <x v="2"/>
  </r>
  <r>
    <n v="9056"/>
    <n v="59"/>
    <x v="0"/>
    <x v="2"/>
    <x v="1"/>
    <s v="Clothing"/>
    <n v="78.849999999999994"/>
    <x v="48"/>
    <s v="Desktop"/>
    <x v="0"/>
    <x v="0"/>
    <n v="9"/>
    <x v="1"/>
    <x v="1"/>
    <n v="11"/>
    <x v="2"/>
    <x v="1"/>
  </r>
  <r>
    <n v="9057"/>
    <n v="40"/>
    <x v="0"/>
    <x v="2"/>
    <x v="1"/>
    <s v="Books"/>
    <n v="704.08"/>
    <x v="37"/>
    <s v="Tablet"/>
    <x v="0"/>
    <x v="0"/>
    <n v="1"/>
    <x v="1"/>
    <x v="0"/>
    <n v="4"/>
    <x v="1"/>
    <x v="2"/>
  </r>
  <r>
    <n v="9058"/>
    <n v="53"/>
    <x v="0"/>
    <x v="0"/>
    <x v="6"/>
    <s v="Toys"/>
    <n v="955.91"/>
    <x v="33"/>
    <s v="Mobile"/>
    <x v="1"/>
    <x v="0"/>
    <n v="1"/>
    <x v="0"/>
    <x v="4"/>
    <n v="2"/>
    <x v="2"/>
    <x v="0"/>
  </r>
  <r>
    <n v="9059"/>
    <n v="42"/>
    <x v="0"/>
    <x v="2"/>
    <x v="4"/>
    <s v="Electronics"/>
    <n v="464"/>
    <x v="16"/>
    <s v="Mobile"/>
    <x v="4"/>
    <x v="0"/>
    <n v="2"/>
    <x v="1"/>
    <x v="0"/>
    <n v="12"/>
    <x v="0"/>
    <x v="2"/>
  </r>
  <r>
    <n v="9060"/>
    <n v="49"/>
    <x v="0"/>
    <x v="2"/>
    <x v="7"/>
    <s v="Books"/>
    <n v="703.8"/>
    <x v="30"/>
    <s v="Mobile"/>
    <x v="3"/>
    <x v="1"/>
    <n v="6"/>
    <x v="1"/>
    <x v="4"/>
    <n v="3"/>
    <x v="1"/>
    <x v="0"/>
  </r>
  <r>
    <n v="9061"/>
    <n v="26"/>
    <x v="0"/>
    <x v="2"/>
    <x v="4"/>
    <s v="Home"/>
    <n v="60.95"/>
    <x v="26"/>
    <s v="Desktop"/>
    <x v="0"/>
    <x v="1"/>
    <n v="6"/>
    <x v="1"/>
    <x v="3"/>
    <n v="3"/>
    <x v="0"/>
    <x v="1"/>
  </r>
  <r>
    <n v="9062"/>
    <n v="69"/>
    <x v="1"/>
    <x v="1"/>
    <x v="3"/>
    <s v="Electronics"/>
    <n v="845.91"/>
    <x v="41"/>
    <s v="Desktop"/>
    <x v="1"/>
    <x v="0"/>
    <n v="5"/>
    <x v="0"/>
    <x v="4"/>
    <n v="7"/>
    <x v="0"/>
    <x v="0"/>
  </r>
  <r>
    <n v="9063"/>
    <n v="35"/>
    <x v="0"/>
    <x v="2"/>
    <x v="1"/>
    <s v="Sports"/>
    <n v="912.53"/>
    <x v="36"/>
    <s v="Desktop"/>
    <x v="0"/>
    <x v="1"/>
    <n v="3"/>
    <x v="0"/>
    <x v="4"/>
    <n v="6"/>
    <x v="1"/>
    <x v="1"/>
  </r>
  <r>
    <n v="9064"/>
    <n v="51"/>
    <x v="0"/>
    <x v="2"/>
    <x v="0"/>
    <s v="Home"/>
    <n v="806.89"/>
    <x v="39"/>
    <s v="Tablet"/>
    <x v="1"/>
    <x v="0"/>
    <n v="8"/>
    <x v="1"/>
    <x v="3"/>
    <n v="7"/>
    <x v="2"/>
    <x v="1"/>
  </r>
  <r>
    <n v="9065"/>
    <n v="32"/>
    <x v="0"/>
    <x v="0"/>
    <x v="7"/>
    <s v="Electronics"/>
    <n v="211.44"/>
    <x v="28"/>
    <s v="Mobile"/>
    <x v="4"/>
    <x v="1"/>
    <n v="9"/>
    <x v="0"/>
    <x v="1"/>
    <n v="3"/>
    <x v="0"/>
    <x v="2"/>
  </r>
  <r>
    <n v="9066"/>
    <n v="59"/>
    <x v="0"/>
    <x v="2"/>
    <x v="6"/>
    <s v="Clothing"/>
    <n v="347.42"/>
    <x v="35"/>
    <s v="Tablet"/>
    <x v="4"/>
    <x v="1"/>
    <n v="6"/>
    <x v="0"/>
    <x v="0"/>
    <n v="6"/>
    <x v="2"/>
    <x v="2"/>
  </r>
  <r>
    <n v="9067"/>
    <n v="23"/>
    <x v="0"/>
    <x v="1"/>
    <x v="4"/>
    <s v="Sports"/>
    <n v="578.22"/>
    <x v="36"/>
    <s v="Desktop"/>
    <x v="1"/>
    <x v="1"/>
    <n v="7"/>
    <x v="0"/>
    <x v="1"/>
    <n v="4"/>
    <x v="1"/>
    <x v="1"/>
  </r>
  <r>
    <n v="9068"/>
    <n v="54"/>
    <x v="0"/>
    <x v="1"/>
    <x v="5"/>
    <s v="Sports"/>
    <n v="163.25"/>
    <x v="55"/>
    <s v="Mobile"/>
    <x v="0"/>
    <x v="0"/>
    <n v="1"/>
    <x v="0"/>
    <x v="2"/>
    <n v="11"/>
    <x v="0"/>
    <x v="1"/>
  </r>
  <r>
    <n v="9069"/>
    <n v="27"/>
    <x v="0"/>
    <x v="0"/>
    <x v="2"/>
    <s v="Beauty"/>
    <n v="878.83"/>
    <x v="53"/>
    <s v="Mobile"/>
    <x v="4"/>
    <x v="1"/>
    <n v="4"/>
    <x v="0"/>
    <x v="1"/>
    <n v="2"/>
    <x v="2"/>
    <x v="2"/>
  </r>
  <r>
    <n v="9070"/>
    <n v="59"/>
    <x v="0"/>
    <x v="1"/>
    <x v="6"/>
    <s v="Toys"/>
    <n v="500.49"/>
    <x v="21"/>
    <s v="Desktop"/>
    <x v="1"/>
    <x v="1"/>
    <n v="9"/>
    <x v="0"/>
    <x v="1"/>
    <n v="13"/>
    <x v="0"/>
    <x v="1"/>
  </r>
  <r>
    <n v="9071"/>
    <n v="69"/>
    <x v="1"/>
    <x v="2"/>
    <x v="0"/>
    <s v="Books"/>
    <n v="777.17"/>
    <x v="43"/>
    <s v="Tablet"/>
    <x v="4"/>
    <x v="0"/>
    <n v="1"/>
    <x v="0"/>
    <x v="0"/>
    <n v="2"/>
    <x v="0"/>
    <x v="2"/>
  </r>
  <r>
    <n v="9072"/>
    <n v="19"/>
    <x v="2"/>
    <x v="2"/>
    <x v="6"/>
    <s v="Groceries"/>
    <n v="493.14"/>
    <x v="10"/>
    <s v="Mobile"/>
    <x v="0"/>
    <x v="0"/>
    <n v="6"/>
    <x v="0"/>
    <x v="0"/>
    <n v="8"/>
    <x v="0"/>
    <x v="2"/>
  </r>
  <r>
    <n v="9073"/>
    <n v="38"/>
    <x v="0"/>
    <x v="1"/>
    <x v="6"/>
    <s v="Beauty"/>
    <n v="68.62"/>
    <x v="44"/>
    <s v="Desktop"/>
    <x v="1"/>
    <x v="0"/>
    <n v="9"/>
    <x v="0"/>
    <x v="1"/>
    <n v="3"/>
    <x v="0"/>
    <x v="2"/>
  </r>
  <r>
    <n v="9074"/>
    <n v="37"/>
    <x v="0"/>
    <x v="1"/>
    <x v="5"/>
    <s v="Home"/>
    <n v="348.89"/>
    <x v="58"/>
    <s v="Tablet"/>
    <x v="3"/>
    <x v="1"/>
    <n v="7"/>
    <x v="1"/>
    <x v="1"/>
    <n v="13"/>
    <x v="0"/>
    <x v="0"/>
  </r>
  <r>
    <n v="9075"/>
    <n v="19"/>
    <x v="2"/>
    <x v="1"/>
    <x v="5"/>
    <s v="Books"/>
    <n v="842.46"/>
    <x v="21"/>
    <s v="Mobile"/>
    <x v="1"/>
    <x v="0"/>
    <n v="7"/>
    <x v="0"/>
    <x v="2"/>
    <n v="9"/>
    <x v="0"/>
    <x v="1"/>
  </r>
  <r>
    <n v="9076"/>
    <n v="19"/>
    <x v="2"/>
    <x v="2"/>
    <x v="0"/>
    <s v="Books"/>
    <n v="690.36"/>
    <x v="36"/>
    <s v="Mobile"/>
    <x v="4"/>
    <x v="0"/>
    <n v="2"/>
    <x v="1"/>
    <x v="4"/>
    <n v="2"/>
    <x v="0"/>
    <x v="2"/>
  </r>
  <r>
    <n v="9077"/>
    <n v="68"/>
    <x v="1"/>
    <x v="1"/>
    <x v="6"/>
    <s v="Electronics"/>
    <n v="420.32"/>
    <x v="3"/>
    <s v="Tablet"/>
    <x v="0"/>
    <x v="1"/>
    <n v="6"/>
    <x v="1"/>
    <x v="0"/>
    <n v="5"/>
    <x v="2"/>
    <x v="1"/>
  </r>
  <r>
    <n v="9078"/>
    <n v="36"/>
    <x v="0"/>
    <x v="2"/>
    <x v="7"/>
    <s v="Books"/>
    <n v="382.78"/>
    <x v="1"/>
    <s v="Tablet"/>
    <x v="1"/>
    <x v="1"/>
    <n v="7"/>
    <x v="1"/>
    <x v="3"/>
    <n v="3"/>
    <x v="2"/>
    <x v="2"/>
  </r>
  <r>
    <n v="9079"/>
    <n v="28"/>
    <x v="0"/>
    <x v="1"/>
    <x v="1"/>
    <s v="Beauty"/>
    <n v="920.31"/>
    <x v="3"/>
    <s v="Desktop"/>
    <x v="1"/>
    <x v="1"/>
    <n v="8"/>
    <x v="1"/>
    <x v="1"/>
    <n v="3"/>
    <x v="2"/>
    <x v="1"/>
  </r>
  <r>
    <n v="9080"/>
    <n v="57"/>
    <x v="0"/>
    <x v="1"/>
    <x v="0"/>
    <s v="Toys"/>
    <n v="121.61"/>
    <x v="20"/>
    <s v="Mobile"/>
    <x v="4"/>
    <x v="0"/>
    <n v="5"/>
    <x v="0"/>
    <x v="2"/>
    <n v="11"/>
    <x v="0"/>
    <x v="0"/>
  </r>
  <r>
    <n v="9081"/>
    <n v="19"/>
    <x v="2"/>
    <x v="1"/>
    <x v="2"/>
    <s v="Home"/>
    <n v="466.44"/>
    <x v="42"/>
    <s v="Tablet"/>
    <x v="1"/>
    <x v="0"/>
    <n v="8"/>
    <x v="1"/>
    <x v="2"/>
    <n v="5"/>
    <x v="2"/>
    <x v="1"/>
  </r>
  <r>
    <n v="9082"/>
    <n v="33"/>
    <x v="0"/>
    <x v="2"/>
    <x v="3"/>
    <s v="Clothing"/>
    <n v="850.75"/>
    <x v="55"/>
    <s v="Tablet"/>
    <x v="0"/>
    <x v="0"/>
    <n v="8"/>
    <x v="0"/>
    <x v="4"/>
    <n v="4"/>
    <x v="0"/>
    <x v="2"/>
  </r>
  <r>
    <n v="9083"/>
    <n v="49"/>
    <x v="0"/>
    <x v="0"/>
    <x v="7"/>
    <s v="Toys"/>
    <n v="597.04999999999995"/>
    <x v="8"/>
    <s v="Tablet"/>
    <x v="2"/>
    <x v="0"/>
    <n v="4"/>
    <x v="1"/>
    <x v="2"/>
    <n v="10"/>
    <x v="2"/>
    <x v="2"/>
  </r>
  <r>
    <n v="9084"/>
    <n v="65"/>
    <x v="1"/>
    <x v="0"/>
    <x v="1"/>
    <s v="Home"/>
    <n v="201.5"/>
    <x v="7"/>
    <s v="Mobile"/>
    <x v="3"/>
    <x v="1"/>
    <n v="6"/>
    <x v="0"/>
    <x v="4"/>
    <n v="11"/>
    <x v="0"/>
    <x v="1"/>
  </r>
  <r>
    <n v="9085"/>
    <n v="50"/>
    <x v="0"/>
    <x v="0"/>
    <x v="6"/>
    <s v="Beauty"/>
    <n v="179.98"/>
    <x v="2"/>
    <s v="Desktop"/>
    <x v="4"/>
    <x v="1"/>
    <n v="8"/>
    <x v="1"/>
    <x v="0"/>
    <n v="4"/>
    <x v="0"/>
    <x v="2"/>
  </r>
  <r>
    <n v="9086"/>
    <n v="56"/>
    <x v="0"/>
    <x v="2"/>
    <x v="6"/>
    <s v="Toys"/>
    <n v="959.54"/>
    <x v="18"/>
    <s v="Mobile"/>
    <x v="4"/>
    <x v="0"/>
    <n v="3"/>
    <x v="0"/>
    <x v="2"/>
    <n v="4"/>
    <x v="2"/>
    <x v="2"/>
  </r>
  <r>
    <n v="9087"/>
    <n v="60"/>
    <x v="1"/>
    <x v="2"/>
    <x v="2"/>
    <s v="Toys"/>
    <n v="620.54"/>
    <x v="2"/>
    <s v="Desktop"/>
    <x v="0"/>
    <x v="0"/>
    <n v="9"/>
    <x v="0"/>
    <x v="4"/>
    <n v="8"/>
    <x v="1"/>
    <x v="2"/>
  </r>
  <r>
    <n v="9088"/>
    <n v="53"/>
    <x v="0"/>
    <x v="2"/>
    <x v="4"/>
    <s v="Groceries"/>
    <n v="30.17"/>
    <x v="13"/>
    <s v="Tablet"/>
    <x v="1"/>
    <x v="1"/>
    <n v="8"/>
    <x v="0"/>
    <x v="3"/>
    <n v="4"/>
    <x v="1"/>
    <x v="1"/>
  </r>
  <r>
    <n v="9089"/>
    <n v="43"/>
    <x v="0"/>
    <x v="1"/>
    <x v="5"/>
    <s v="Toys"/>
    <n v="546.87"/>
    <x v="53"/>
    <s v="Tablet"/>
    <x v="2"/>
    <x v="0"/>
    <n v="2"/>
    <x v="0"/>
    <x v="3"/>
    <n v="8"/>
    <x v="2"/>
    <x v="0"/>
  </r>
  <r>
    <n v="9090"/>
    <n v="36"/>
    <x v="0"/>
    <x v="0"/>
    <x v="1"/>
    <s v="Groceries"/>
    <n v="608.16"/>
    <x v="50"/>
    <s v="Mobile"/>
    <x v="3"/>
    <x v="0"/>
    <n v="6"/>
    <x v="0"/>
    <x v="2"/>
    <n v="3"/>
    <x v="0"/>
    <x v="0"/>
  </r>
  <r>
    <n v="9091"/>
    <n v="27"/>
    <x v="0"/>
    <x v="1"/>
    <x v="6"/>
    <s v="Home"/>
    <n v="960"/>
    <x v="6"/>
    <s v="Desktop"/>
    <x v="3"/>
    <x v="0"/>
    <n v="1"/>
    <x v="1"/>
    <x v="4"/>
    <n v="10"/>
    <x v="2"/>
    <x v="0"/>
  </r>
  <r>
    <n v="9092"/>
    <n v="29"/>
    <x v="0"/>
    <x v="1"/>
    <x v="7"/>
    <s v="Groceries"/>
    <n v="725.55"/>
    <x v="1"/>
    <s v="Desktop"/>
    <x v="2"/>
    <x v="1"/>
    <n v="9"/>
    <x v="1"/>
    <x v="3"/>
    <n v="4"/>
    <x v="0"/>
    <x v="0"/>
  </r>
  <r>
    <n v="9093"/>
    <n v="26"/>
    <x v="0"/>
    <x v="0"/>
    <x v="7"/>
    <s v="Books"/>
    <n v="842.06"/>
    <x v="35"/>
    <s v="Mobile"/>
    <x v="3"/>
    <x v="1"/>
    <n v="3"/>
    <x v="0"/>
    <x v="1"/>
    <n v="10"/>
    <x v="1"/>
    <x v="2"/>
  </r>
  <r>
    <n v="9094"/>
    <n v="49"/>
    <x v="0"/>
    <x v="1"/>
    <x v="4"/>
    <s v="Beauty"/>
    <n v="113.93"/>
    <x v="48"/>
    <s v="Desktop"/>
    <x v="4"/>
    <x v="0"/>
    <n v="9"/>
    <x v="1"/>
    <x v="2"/>
    <n v="1"/>
    <x v="1"/>
    <x v="1"/>
  </r>
  <r>
    <n v="9095"/>
    <n v="48"/>
    <x v="0"/>
    <x v="1"/>
    <x v="7"/>
    <s v="Books"/>
    <n v="802.28"/>
    <x v="7"/>
    <s v="Mobile"/>
    <x v="2"/>
    <x v="0"/>
    <n v="2"/>
    <x v="1"/>
    <x v="2"/>
    <n v="13"/>
    <x v="1"/>
    <x v="0"/>
  </r>
  <r>
    <n v="9096"/>
    <n v="60"/>
    <x v="1"/>
    <x v="0"/>
    <x v="1"/>
    <s v="Electronics"/>
    <n v="709.3"/>
    <x v="10"/>
    <s v="Mobile"/>
    <x v="1"/>
    <x v="1"/>
    <n v="9"/>
    <x v="1"/>
    <x v="4"/>
    <n v="9"/>
    <x v="1"/>
    <x v="1"/>
  </r>
  <r>
    <n v="9097"/>
    <n v="38"/>
    <x v="0"/>
    <x v="2"/>
    <x v="7"/>
    <s v="Clothing"/>
    <n v="399.07"/>
    <x v="26"/>
    <s v="Mobile"/>
    <x v="0"/>
    <x v="0"/>
    <n v="2"/>
    <x v="1"/>
    <x v="1"/>
    <n v="3"/>
    <x v="1"/>
    <x v="1"/>
  </r>
  <r>
    <n v="9098"/>
    <n v="20"/>
    <x v="0"/>
    <x v="0"/>
    <x v="7"/>
    <s v="Home"/>
    <n v="735.79"/>
    <x v="53"/>
    <s v="Desktop"/>
    <x v="2"/>
    <x v="0"/>
    <n v="2"/>
    <x v="0"/>
    <x v="4"/>
    <n v="3"/>
    <x v="2"/>
    <x v="2"/>
  </r>
  <r>
    <n v="9099"/>
    <n v="51"/>
    <x v="0"/>
    <x v="2"/>
    <x v="6"/>
    <s v="Home"/>
    <n v="149.65"/>
    <x v="1"/>
    <s v="Tablet"/>
    <x v="1"/>
    <x v="0"/>
    <n v="6"/>
    <x v="0"/>
    <x v="4"/>
    <n v="7"/>
    <x v="1"/>
    <x v="2"/>
  </r>
  <r>
    <n v="9100"/>
    <n v="56"/>
    <x v="0"/>
    <x v="2"/>
    <x v="1"/>
    <s v="Toys"/>
    <n v="159.38999999999999"/>
    <x v="21"/>
    <s v="Tablet"/>
    <x v="1"/>
    <x v="0"/>
    <n v="3"/>
    <x v="1"/>
    <x v="1"/>
    <n v="4"/>
    <x v="0"/>
    <x v="1"/>
  </r>
  <r>
    <n v="9101"/>
    <n v="36"/>
    <x v="0"/>
    <x v="1"/>
    <x v="7"/>
    <s v="Home"/>
    <n v="793.57"/>
    <x v="35"/>
    <s v="Mobile"/>
    <x v="4"/>
    <x v="1"/>
    <n v="8"/>
    <x v="0"/>
    <x v="0"/>
    <n v="7"/>
    <x v="1"/>
    <x v="0"/>
  </r>
  <r>
    <n v="9102"/>
    <n v="29"/>
    <x v="0"/>
    <x v="2"/>
    <x v="6"/>
    <s v="Home"/>
    <n v="584.59"/>
    <x v="13"/>
    <s v="Mobile"/>
    <x v="4"/>
    <x v="1"/>
    <n v="3"/>
    <x v="0"/>
    <x v="0"/>
    <n v="3"/>
    <x v="0"/>
    <x v="0"/>
  </r>
  <r>
    <n v="9103"/>
    <n v="48"/>
    <x v="0"/>
    <x v="2"/>
    <x v="0"/>
    <s v="Sports"/>
    <n v="573.21"/>
    <x v="11"/>
    <s v="Desktop"/>
    <x v="3"/>
    <x v="1"/>
    <n v="1"/>
    <x v="1"/>
    <x v="1"/>
    <n v="13"/>
    <x v="1"/>
    <x v="1"/>
  </r>
  <r>
    <n v="9104"/>
    <n v="22"/>
    <x v="0"/>
    <x v="2"/>
    <x v="2"/>
    <s v="Clothing"/>
    <n v="7.1"/>
    <x v="37"/>
    <s v="Mobile"/>
    <x v="3"/>
    <x v="0"/>
    <n v="3"/>
    <x v="0"/>
    <x v="4"/>
    <n v="11"/>
    <x v="1"/>
    <x v="2"/>
  </r>
  <r>
    <n v="9105"/>
    <n v="60"/>
    <x v="1"/>
    <x v="0"/>
    <x v="1"/>
    <s v="Groceries"/>
    <n v="968.03"/>
    <x v="52"/>
    <s v="Tablet"/>
    <x v="2"/>
    <x v="1"/>
    <n v="5"/>
    <x v="0"/>
    <x v="0"/>
    <n v="6"/>
    <x v="1"/>
    <x v="2"/>
  </r>
  <r>
    <n v="9106"/>
    <n v="66"/>
    <x v="1"/>
    <x v="2"/>
    <x v="3"/>
    <s v="Electronics"/>
    <n v="882.67"/>
    <x v="19"/>
    <s v="Desktop"/>
    <x v="1"/>
    <x v="1"/>
    <n v="8"/>
    <x v="0"/>
    <x v="3"/>
    <n v="8"/>
    <x v="1"/>
    <x v="1"/>
  </r>
  <r>
    <n v="9107"/>
    <n v="50"/>
    <x v="0"/>
    <x v="2"/>
    <x v="6"/>
    <s v="Home"/>
    <n v="963.2"/>
    <x v="53"/>
    <s v="Tablet"/>
    <x v="2"/>
    <x v="0"/>
    <n v="2"/>
    <x v="0"/>
    <x v="2"/>
    <n v="9"/>
    <x v="0"/>
    <x v="2"/>
  </r>
  <r>
    <n v="9108"/>
    <n v="65"/>
    <x v="1"/>
    <x v="2"/>
    <x v="1"/>
    <s v="Groceries"/>
    <n v="150.16"/>
    <x v="41"/>
    <s v="Desktop"/>
    <x v="0"/>
    <x v="0"/>
    <n v="6"/>
    <x v="0"/>
    <x v="3"/>
    <n v="11"/>
    <x v="0"/>
    <x v="2"/>
  </r>
  <r>
    <n v="9109"/>
    <n v="56"/>
    <x v="0"/>
    <x v="0"/>
    <x v="5"/>
    <s v="Beauty"/>
    <n v="143.99"/>
    <x v="17"/>
    <s v="Desktop"/>
    <x v="4"/>
    <x v="0"/>
    <n v="3"/>
    <x v="1"/>
    <x v="0"/>
    <n v="10"/>
    <x v="2"/>
    <x v="1"/>
  </r>
  <r>
    <n v="9110"/>
    <n v="62"/>
    <x v="1"/>
    <x v="0"/>
    <x v="2"/>
    <s v="Home"/>
    <n v="618.88"/>
    <x v="15"/>
    <s v="Mobile"/>
    <x v="0"/>
    <x v="1"/>
    <n v="9"/>
    <x v="0"/>
    <x v="1"/>
    <n v="12"/>
    <x v="2"/>
    <x v="2"/>
  </r>
  <r>
    <n v="9111"/>
    <n v="63"/>
    <x v="1"/>
    <x v="0"/>
    <x v="3"/>
    <s v="Electronics"/>
    <n v="188.6"/>
    <x v="29"/>
    <s v="Mobile"/>
    <x v="4"/>
    <x v="1"/>
    <n v="6"/>
    <x v="1"/>
    <x v="0"/>
    <n v="9"/>
    <x v="0"/>
    <x v="1"/>
  </r>
  <r>
    <n v="9112"/>
    <n v="35"/>
    <x v="0"/>
    <x v="1"/>
    <x v="3"/>
    <s v="Sports"/>
    <n v="107.43"/>
    <x v="41"/>
    <s v="Tablet"/>
    <x v="0"/>
    <x v="1"/>
    <n v="1"/>
    <x v="1"/>
    <x v="0"/>
    <n v="6"/>
    <x v="1"/>
    <x v="0"/>
  </r>
  <r>
    <n v="9113"/>
    <n v="66"/>
    <x v="1"/>
    <x v="1"/>
    <x v="4"/>
    <s v="Sports"/>
    <n v="75.03"/>
    <x v="2"/>
    <s v="Mobile"/>
    <x v="1"/>
    <x v="1"/>
    <n v="6"/>
    <x v="1"/>
    <x v="2"/>
    <n v="12"/>
    <x v="1"/>
    <x v="2"/>
  </r>
  <r>
    <n v="9114"/>
    <n v="67"/>
    <x v="1"/>
    <x v="1"/>
    <x v="2"/>
    <s v="Groceries"/>
    <n v="318.44"/>
    <x v="4"/>
    <s v="Mobile"/>
    <x v="1"/>
    <x v="1"/>
    <n v="7"/>
    <x v="0"/>
    <x v="0"/>
    <n v="10"/>
    <x v="0"/>
    <x v="1"/>
  </r>
  <r>
    <n v="9115"/>
    <n v="55"/>
    <x v="0"/>
    <x v="1"/>
    <x v="5"/>
    <s v="Sports"/>
    <n v="317.22000000000003"/>
    <x v="26"/>
    <s v="Desktop"/>
    <x v="3"/>
    <x v="0"/>
    <n v="5"/>
    <x v="0"/>
    <x v="3"/>
    <n v="4"/>
    <x v="2"/>
    <x v="0"/>
  </r>
  <r>
    <n v="9116"/>
    <n v="61"/>
    <x v="1"/>
    <x v="2"/>
    <x v="3"/>
    <s v="Books"/>
    <n v="408.86"/>
    <x v="30"/>
    <s v="Desktop"/>
    <x v="1"/>
    <x v="0"/>
    <n v="4"/>
    <x v="1"/>
    <x v="3"/>
    <n v="11"/>
    <x v="1"/>
    <x v="2"/>
  </r>
  <r>
    <n v="9117"/>
    <n v="31"/>
    <x v="0"/>
    <x v="2"/>
    <x v="2"/>
    <s v="Home"/>
    <n v="607.58000000000004"/>
    <x v="15"/>
    <s v="Mobile"/>
    <x v="4"/>
    <x v="1"/>
    <n v="8"/>
    <x v="1"/>
    <x v="0"/>
    <n v="1"/>
    <x v="0"/>
    <x v="2"/>
  </r>
  <r>
    <n v="9118"/>
    <n v="68"/>
    <x v="1"/>
    <x v="2"/>
    <x v="4"/>
    <s v="Clothing"/>
    <n v="447.21"/>
    <x v="54"/>
    <s v="Desktop"/>
    <x v="4"/>
    <x v="0"/>
    <n v="6"/>
    <x v="1"/>
    <x v="2"/>
    <n v="10"/>
    <x v="1"/>
    <x v="1"/>
  </r>
  <r>
    <n v="9119"/>
    <n v="67"/>
    <x v="1"/>
    <x v="1"/>
    <x v="2"/>
    <s v="Groceries"/>
    <n v="62.32"/>
    <x v="56"/>
    <s v="Tablet"/>
    <x v="1"/>
    <x v="0"/>
    <n v="8"/>
    <x v="0"/>
    <x v="4"/>
    <n v="2"/>
    <x v="1"/>
    <x v="1"/>
  </r>
  <r>
    <n v="9120"/>
    <n v="26"/>
    <x v="0"/>
    <x v="2"/>
    <x v="2"/>
    <s v="Home"/>
    <n v="204.16"/>
    <x v="25"/>
    <s v="Tablet"/>
    <x v="3"/>
    <x v="1"/>
    <n v="5"/>
    <x v="1"/>
    <x v="1"/>
    <n v="4"/>
    <x v="0"/>
    <x v="0"/>
  </r>
  <r>
    <n v="9121"/>
    <n v="42"/>
    <x v="0"/>
    <x v="2"/>
    <x v="5"/>
    <s v="Groceries"/>
    <n v="950.22"/>
    <x v="0"/>
    <s v="Tablet"/>
    <x v="4"/>
    <x v="1"/>
    <n v="7"/>
    <x v="1"/>
    <x v="2"/>
    <n v="6"/>
    <x v="1"/>
    <x v="2"/>
  </r>
  <r>
    <n v="9122"/>
    <n v="61"/>
    <x v="1"/>
    <x v="2"/>
    <x v="6"/>
    <s v="Electronics"/>
    <n v="621.99"/>
    <x v="7"/>
    <s v="Tablet"/>
    <x v="1"/>
    <x v="0"/>
    <n v="1"/>
    <x v="1"/>
    <x v="0"/>
    <n v="8"/>
    <x v="0"/>
    <x v="1"/>
  </r>
  <r>
    <n v="9123"/>
    <n v="40"/>
    <x v="0"/>
    <x v="1"/>
    <x v="3"/>
    <s v="Home"/>
    <n v="83.6"/>
    <x v="17"/>
    <s v="Tablet"/>
    <x v="4"/>
    <x v="0"/>
    <n v="6"/>
    <x v="1"/>
    <x v="2"/>
    <n v="3"/>
    <x v="0"/>
    <x v="2"/>
  </r>
  <r>
    <n v="9124"/>
    <n v="51"/>
    <x v="0"/>
    <x v="2"/>
    <x v="0"/>
    <s v="Toys"/>
    <n v="673.59"/>
    <x v="7"/>
    <s v="Tablet"/>
    <x v="1"/>
    <x v="0"/>
    <n v="6"/>
    <x v="0"/>
    <x v="2"/>
    <n v="2"/>
    <x v="2"/>
    <x v="2"/>
  </r>
  <r>
    <n v="9125"/>
    <n v="57"/>
    <x v="0"/>
    <x v="0"/>
    <x v="6"/>
    <s v="Beauty"/>
    <n v="47.87"/>
    <x v="25"/>
    <s v="Desktop"/>
    <x v="0"/>
    <x v="1"/>
    <n v="3"/>
    <x v="1"/>
    <x v="3"/>
    <n v="10"/>
    <x v="2"/>
    <x v="1"/>
  </r>
  <r>
    <n v="9126"/>
    <n v="60"/>
    <x v="1"/>
    <x v="0"/>
    <x v="2"/>
    <s v="Home"/>
    <n v="599.35"/>
    <x v="26"/>
    <s v="Desktop"/>
    <x v="4"/>
    <x v="1"/>
    <n v="4"/>
    <x v="1"/>
    <x v="4"/>
    <n v="11"/>
    <x v="0"/>
    <x v="0"/>
  </r>
  <r>
    <n v="9127"/>
    <n v="69"/>
    <x v="1"/>
    <x v="2"/>
    <x v="0"/>
    <s v="Clothing"/>
    <n v="72.58"/>
    <x v="30"/>
    <s v="Mobile"/>
    <x v="4"/>
    <x v="0"/>
    <n v="3"/>
    <x v="1"/>
    <x v="1"/>
    <n v="3"/>
    <x v="1"/>
    <x v="1"/>
  </r>
  <r>
    <n v="9128"/>
    <n v="50"/>
    <x v="0"/>
    <x v="0"/>
    <x v="5"/>
    <s v="Home"/>
    <n v="387.05"/>
    <x v="1"/>
    <s v="Tablet"/>
    <x v="0"/>
    <x v="1"/>
    <n v="2"/>
    <x v="0"/>
    <x v="2"/>
    <n v="5"/>
    <x v="0"/>
    <x v="1"/>
  </r>
  <r>
    <n v="9129"/>
    <n v="50"/>
    <x v="0"/>
    <x v="0"/>
    <x v="0"/>
    <s v="Books"/>
    <n v="745.87"/>
    <x v="29"/>
    <s v="Desktop"/>
    <x v="2"/>
    <x v="1"/>
    <n v="4"/>
    <x v="1"/>
    <x v="2"/>
    <n v="9"/>
    <x v="0"/>
    <x v="1"/>
  </r>
  <r>
    <n v="9130"/>
    <n v="31"/>
    <x v="0"/>
    <x v="0"/>
    <x v="4"/>
    <s v="Electronics"/>
    <n v="340.96"/>
    <x v="47"/>
    <s v="Desktop"/>
    <x v="2"/>
    <x v="0"/>
    <n v="4"/>
    <x v="0"/>
    <x v="2"/>
    <n v="12"/>
    <x v="2"/>
    <x v="2"/>
  </r>
  <r>
    <n v="9131"/>
    <n v="39"/>
    <x v="0"/>
    <x v="2"/>
    <x v="2"/>
    <s v="Clothing"/>
    <n v="293.51"/>
    <x v="36"/>
    <s v="Desktop"/>
    <x v="4"/>
    <x v="1"/>
    <n v="5"/>
    <x v="1"/>
    <x v="2"/>
    <n v="13"/>
    <x v="2"/>
    <x v="2"/>
  </r>
  <r>
    <n v="9132"/>
    <n v="65"/>
    <x v="1"/>
    <x v="2"/>
    <x v="7"/>
    <s v="Beauty"/>
    <n v="96.06"/>
    <x v="53"/>
    <s v="Mobile"/>
    <x v="0"/>
    <x v="1"/>
    <n v="5"/>
    <x v="0"/>
    <x v="3"/>
    <n v="3"/>
    <x v="1"/>
    <x v="0"/>
  </r>
  <r>
    <n v="9133"/>
    <n v="33"/>
    <x v="0"/>
    <x v="0"/>
    <x v="0"/>
    <s v="Clothing"/>
    <n v="234.1"/>
    <x v="0"/>
    <s v="Tablet"/>
    <x v="0"/>
    <x v="1"/>
    <n v="3"/>
    <x v="0"/>
    <x v="4"/>
    <n v="12"/>
    <x v="2"/>
    <x v="2"/>
  </r>
  <r>
    <n v="9134"/>
    <n v="47"/>
    <x v="0"/>
    <x v="2"/>
    <x v="6"/>
    <s v="Beauty"/>
    <n v="311.64999999999998"/>
    <x v="28"/>
    <s v="Tablet"/>
    <x v="0"/>
    <x v="1"/>
    <n v="9"/>
    <x v="1"/>
    <x v="2"/>
    <n v="10"/>
    <x v="2"/>
    <x v="1"/>
  </r>
  <r>
    <n v="9135"/>
    <n v="23"/>
    <x v="0"/>
    <x v="2"/>
    <x v="5"/>
    <s v="Toys"/>
    <n v="455.78"/>
    <x v="43"/>
    <s v="Mobile"/>
    <x v="1"/>
    <x v="0"/>
    <n v="1"/>
    <x v="0"/>
    <x v="0"/>
    <n v="7"/>
    <x v="2"/>
    <x v="2"/>
  </r>
  <r>
    <n v="9136"/>
    <n v="63"/>
    <x v="1"/>
    <x v="0"/>
    <x v="2"/>
    <s v="Electronics"/>
    <n v="435.86"/>
    <x v="44"/>
    <s v="Tablet"/>
    <x v="3"/>
    <x v="1"/>
    <n v="1"/>
    <x v="0"/>
    <x v="2"/>
    <n v="9"/>
    <x v="1"/>
    <x v="0"/>
  </r>
  <r>
    <n v="9137"/>
    <n v="69"/>
    <x v="1"/>
    <x v="0"/>
    <x v="4"/>
    <s v="Electronics"/>
    <n v="548.37"/>
    <x v="3"/>
    <s v="Tablet"/>
    <x v="3"/>
    <x v="1"/>
    <n v="6"/>
    <x v="1"/>
    <x v="3"/>
    <n v="13"/>
    <x v="0"/>
    <x v="1"/>
  </r>
  <r>
    <n v="9138"/>
    <n v="27"/>
    <x v="0"/>
    <x v="1"/>
    <x v="1"/>
    <s v="Electronics"/>
    <n v="681.6"/>
    <x v="40"/>
    <s v="Mobile"/>
    <x v="3"/>
    <x v="0"/>
    <n v="6"/>
    <x v="1"/>
    <x v="1"/>
    <n v="11"/>
    <x v="0"/>
    <x v="1"/>
  </r>
  <r>
    <n v="9139"/>
    <n v="48"/>
    <x v="0"/>
    <x v="2"/>
    <x v="0"/>
    <s v="Toys"/>
    <n v="785.85"/>
    <x v="6"/>
    <s v="Mobile"/>
    <x v="3"/>
    <x v="0"/>
    <n v="1"/>
    <x v="1"/>
    <x v="4"/>
    <n v="3"/>
    <x v="1"/>
    <x v="1"/>
  </r>
  <r>
    <n v="9140"/>
    <n v="67"/>
    <x v="1"/>
    <x v="2"/>
    <x v="7"/>
    <s v="Home"/>
    <n v="736.3"/>
    <x v="43"/>
    <s v="Tablet"/>
    <x v="4"/>
    <x v="0"/>
    <n v="2"/>
    <x v="1"/>
    <x v="0"/>
    <n v="11"/>
    <x v="2"/>
    <x v="1"/>
  </r>
  <r>
    <n v="9141"/>
    <n v="69"/>
    <x v="1"/>
    <x v="1"/>
    <x v="4"/>
    <s v="Clothing"/>
    <n v="114.21"/>
    <x v="16"/>
    <s v="Tablet"/>
    <x v="2"/>
    <x v="1"/>
    <n v="6"/>
    <x v="1"/>
    <x v="1"/>
    <n v="4"/>
    <x v="2"/>
    <x v="2"/>
  </r>
  <r>
    <n v="9142"/>
    <n v="66"/>
    <x v="1"/>
    <x v="1"/>
    <x v="3"/>
    <s v="Books"/>
    <n v="503.17"/>
    <x v="4"/>
    <s v="Tablet"/>
    <x v="3"/>
    <x v="1"/>
    <n v="4"/>
    <x v="0"/>
    <x v="0"/>
    <n v="1"/>
    <x v="0"/>
    <x v="0"/>
  </r>
  <r>
    <n v="9143"/>
    <n v="68"/>
    <x v="1"/>
    <x v="0"/>
    <x v="5"/>
    <s v="Books"/>
    <n v="32.75"/>
    <x v="36"/>
    <s v="Mobile"/>
    <x v="3"/>
    <x v="0"/>
    <n v="9"/>
    <x v="0"/>
    <x v="0"/>
    <n v="7"/>
    <x v="2"/>
    <x v="0"/>
  </r>
  <r>
    <n v="9144"/>
    <n v="60"/>
    <x v="1"/>
    <x v="1"/>
    <x v="1"/>
    <s v="Electronics"/>
    <n v="41.65"/>
    <x v="56"/>
    <s v="Desktop"/>
    <x v="2"/>
    <x v="1"/>
    <n v="2"/>
    <x v="0"/>
    <x v="1"/>
    <n v="7"/>
    <x v="0"/>
    <x v="0"/>
  </r>
  <r>
    <n v="9145"/>
    <n v="22"/>
    <x v="0"/>
    <x v="2"/>
    <x v="1"/>
    <s v="Beauty"/>
    <n v="573.9"/>
    <x v="7"/>
    <s v="Tablet"/>
    <x v="0"/>
    <x v="1"/>
    <n v="1"/>
    <x v="0"/>
    <x v="0"/>
    <n v="11"/>
    <x v="2"/>
    <x v="2"/>
  </r>
  <r>
    <n v="9146"/>
    <n v="30"/>
    <x v="0"/>
    <x v="1"/>
    <x v="0"/>
    <s v="Sports"/>
    <n v="719.13"/>
    <x v="10"/>
    <s v="Mobile"/>
    <x v="2"/>
    <x v="1"/>
    <n v="6"/>
    <x v="1"/>
    <x v="3"/>
    <n v="10"/>
    <x v="1"/>
    <x v="0"/>
  </r>
  <r>
    <n v="9147"/>
    <n v="46"/>
    <x v="0"/>
    <x v="0"/>
    <x v="2"/>
    <s v="Books"/>
    <n v="721.46"/>
    <x v="57"/>
    <s v="Desktop"/>
    <x v="1"/>
    <x v="0"/>
    <n v="2"/>
    <x v="1"/>
    <x v="2"/>
    <n v="8"/>
    <x v="0"/>
    <x v="2"/>
  </r>
  <r>
    <n v="9148"/>
    <n v="22"/>
    <x v="0"/>
    <x v="1"/>
    <x v="4"/>
    <s v="Electronics"/>
    <n v="941.13"/>
    <x v="46"/>
    <s v="Tablet"/>
    <x v="0"/>
    <x v="1"/>
    <n v="6"/>
    <x v="1"/>
    <x v="4"/>
    <n v="5"/>
    <x v="1"/>
    <x v="2"/>
  </r>
  <r>
    <n v="9149"/>
    <n v="44"/>
    <x v="0"/>
    <x v="1"/>
    <x v="1"/>
    <s v="Beauty"/>
    <n v="250.59"/>
    <x v="51"/>
    <s v="Mobile"/>
    <x v="4"/>
    <x v="1"/>
    <n v="4"/>
    <x v="0"/>
    <x v="4"/>
    <n v="11"/>
    <x v="0"/>
    <x v="1"/>
  </r>
  <r>
    <n v="9150"/>
    <n v="25"/>
    <x v="0"/>
    <x v="1"/>
    <x v="7"/>
    <s v="Beauty"/>
    <n v="827.73"/>
    <x v="55"/>
    <s v="Tablet"/>
    <x v="2"/>
    <x v="0"/>
    <n v="9"/>
    <x v="1"/>
    <x v="0"/>
    <n v="12"/>
    <x v="0"/>
    <x v="2"/>
  </r>
  <r>
    <n v="9151"/>
    <n v="54"/>
    <x v="0"/>
    <x v="1"/>
    <x v="7"/>
    <s v="Books"/>
    <n v="738.96"/>
    <x v="36"/>
    <s v="Desktop"/>
    <x v="3"/>
    <x v="1"/>
    <n v="5"/>
    <x v="0"/>
    <x v="2"/>
    <n v="12"/>
    <x v="1"/>
    <x v="1"/>
  </r>
  <r>
    <n v="9152"/>
    <n v="21"/>
    <x v="0"/>
    <x v="0"/>
    <x v="5"/>
    <s v="Clothing"/>
    <n v="967.9"/>
    <x v="49"/>
    <s v="Tablet"/>
    <x v="3"/>
    <x v="1"/>
    <n v="3"/>
    <x v="0"/>
    <x v="1"/>
    <n v="8"/>
    <x v="2"/>
    <x v="0"/>
  </r>
  <r>
    <n v="9153"/>
    <n v="65"/>
    <x v="1"/>
    <x v="0"/>
    <x v="7"/>
    <s v="Toys"/>
    <n v="891.47"/>
    <x v="54"/>
    <s v="Tablet"/>
    <x v="0"/>
    <x v="0"/>
    <n v="5"/>
    <x v="0"/>
    <x v="4"/>
    <n v="4"/>
    <x v="0"/>
    <x v="1"/>
  </r>
  <r>
    <n v="9154"/>
    <n v="40"/>
    <x v="0"/>
    <x v="1"/>
    <x v="4"/>
    <s v="Toys"/>
    <n v="921.85"/>
    <x v="29"/>
    <s v="Mobile"/>
    <x v="4"/>
    <x v="1"/>
    <n v="3"/>
    <x v="1"/>
    <x v="3"/>
    <n v="6"/>
    <x v="0"/>
    <x v="0"/>
  </r>
  <r>
    <n v="9155"/>
    <n v="34"/>
    <x v="0"/>
    <x v="2"/>
    <x v="3"/>
    <s v="Clothing"/>
    <n v="12.26"/>
    <x v="54"/>
    <s v="Tablet"/>
    <x v="1"/>
    <x v="0"/>
    <n v="2"/>
    <x v="0"/>
    <x v="3"/>
    <n v="13"/>
    <x v="2"/>
    <x v="1"/>
  </r>
  <r>
    <n v="9156"/>
    <n v="51"/>
    <x v="0"/>
    <x v="0"/>
    <x v="1"/>
    <s v="Sports"/>
    <n v="653.29999999999995"/>
    <x v="4"/>
    <s v="Desktop"/>
    <x v="3"/>
    <x v="1"/>
    <n v="2"/>
    <x v="1"/>
    <x v="0"/>
    <n v="2"/>
    <x v="1"/>
    <x v="1"/>
  </r>
  <r>
    <n v="9157"/>
    <n v="30"/>
    <x v="0"/>
    <x v="0"/>
    <x v="3"/>
    <s v="Books"/>
    <n v="709.25"/>
    <x v="58"/>
    <s v="Tablet"/>
    <x v="1"/>
    <x v="1"/>
    <n v="5"/>
    <x v="1"/>
    <x v="4"/>
    <n v="13"/>
    <x v="1"/>
    <x v="2"/>
  </r>
  <r>
    <n v="9158"/>
    <n v="44"/>
    <x v="0"/>
    <x v="1"/>
    <x v="7"/>
    <s v="Sports"/>
    <n v="999.24"/>
    <x v="1"/>
    <s v="Desktop"/>
    <x v="3"/>
    <x v="1"/>
    <n v="5"/>
    <x v="1"/>
    <x v="3"/>
    <n v="9"/>
    <x v="2"/>
    <x v="2"/>
  </r>
  <r>
    <n v="9159"/>
    <n v="22"/>
    <x v="0"/>
    <x v="2"/>
    <x v="4"/>
    <s v="Home"/>
    <n v="989.53"/>
    <x v="36"/>
    <s v="Tablet"/>
    <x v="4"/>
    <x v="1"/>
    <n v="8"/>
    <x v="0"/>
    <x v="2"/>
    <n v="13"/>
    <x v="1"/>
    <x v="0"/>
  </r>
  <r>
    <n v="9160"/>
    <n v="43"/>
    <x v="0"/>
    <x v="0"/>
    <x v="6"/>
    <s v="Sports"/>
    <n v="329.38"/>
    <x v="38"/>
    <s v="Mobile"/>
    <x v="3"/>
    <x v="1"/>
    <n v="4"/>
    <x v="0"/>
    <x v="3"/>
    <n v="9"/>
    <x v="0"/>
    <x v="2"/>
  </r>
  <r>
    <n v="9161"/>
    <n v="51"/>
    <x v="0"/>
    <x v="0"/>
    <x v="6"/>
    <s v="Sports"/>
    <n v="605.23"/>
    <x v="30"/>
    <s v="Mobile"/>
    <x v="3"/>
    <x v="0"/>
    <n v="7"/>
    <x v="1"/>
    <x v="2"/>
    <n v="3"/>
    <x v="0"/>
    <x v="1"/>
  </r>
  <r>
    <n v="9162"/>
    <n v="61"/>
    <x v="1"/>
    <x v="2"/>
    <x v="2"/>
    <s v="Toys"/>
    <n v="573.25"/>
    <x v="19"/>
    <s v="Tablet"/>
    <x v="3"/>
    <x v="1"/>
    <n v="5"/>
    <x v="0"/>
    <x v="4"/>
    <n v="2"/>
    <x v="0"/>
    <x v="0"/>
  </r>
  <r>
    <n v="9163"/>
    <n v="38"/>
    <x v="0"/>
    <x v="1"/>
    <x v="0"/>
    <s v="Sports"/>
    <n v="182.53"/>
    <x v="23"/>
    <s v="Mobile"/>
    <x v="4"/>
    <x v="1"/>
    <n v="7"/>
    <x v="0"/>
    <x v="0"/>
    <n v="12"/>
    <x v="1"/>
    <x v="0"/>
  </r>
  <r>
    <n v="9164"/>
    <n v="67"/>
    <x v="1"/>
    <x v="0"/>
    <x v="2"/>
    <s v="Groceries"/>
    <n v="898.2"/>
    <x v="49"/>
    <s v="Mobile"/>
    <x v="0"/>
    <x v="0"/>
    <n v="4"/>
    <x v="1"/>
    <x v="3"/>
    <n v="7"/>
    <x v="2"/>
    <x v="2"/>
  </r>
  <r>
    <n v="9165"/>
    <n v="48"/>
    <x v="0"/>
    <x v="2"/>
    <x v="5"/>
    <s v="Home"/>
    <n v="15.49"/>
    <x v="40"/>
    <s v="Mobile"/>
    <x v="0"/>
    <x v="1"/>
    <n v="4"/>
    <x v="1"/>
    <x v="3"/>
    <n v="3"/>
    <x v="1"/>
    <x v="2"/>
  </r>
  <r>
    <n v="9166"/>
    <n v="69"/>
    <x v="1"/>
    <x v="2"/>
    <x v="4"/>
    <s v="Sports"/>
    <n v="155.51"/>
    <x v="4"/>
    <s v="Mobile"/>
    <x v="4"/>
    <x v="0"/>
    <n v="9"/>
    <x v="0"/>
    <x v="1"/>
    <n v="1"/>
    <x v="0"/>
    <x v="2"/>
  </r>
  <r>
    <n v="9167"/>
    <n v="67"/>
    <x v="1"/>
    <x v="0"/>
    <x v="5"/>
    <s v="Home"/>
    <n v="180.7"/>
    <x v="39"/>
    <s v="Mobile"/>
    <x v="3"/>
    <x v="1"/>
    <n v="2"/>
    <x v="0"/>
    <x v="1"/>
    <n v="7"/>
    <x v="0"/>
    <x v="1"/>
  </r>
  <r>
    <n v="9168"/>
    <n v="22"/>
    <x v="0"/>
    <x v="1"/>
    <x v="7"/>
    <s v="Beauty"/>
    <n v="13.87"/>
    <x v="40"/>
    <s v="Mobile"/>
    <x v="1"/>
    <x v="0"/>
    <n v="5"/>
    <x v="0"/>
    <x v="2"/>
    <n v="7"/>
    <x v="2"/>
    <x v="1"/>
  </r>
  <r>
    <n v="9169"/>
    <n v="50"/>
    <x v="0"/>
    <x v="2"/>
    <x v="6"/>
    <s v="Toys"/>
    <n v="514.37"/>
    <x v="43"/>
    <s v="Tablet"/>
    <x v="3"/>
    <x v="1"/>
    <n v="5"/>
    <x v="1"/>
    <x v="4"/>
    <n v="8"/>
    <x v="1"/>
    <x v="0"/>
  </r>
  <r>
    <n v="9170"/>
    <n v="45"/>
    <x v="0"/>
    <x v="0"/>
    <x v="3"/>
    <s v="Clothing"/>
    <n v="761.18"/>
    <x v="19"/>
    <s v="Mobile"/>
    <x v="2"/>
    <x v="1"/>
    <n v="7"/>
    <x v="1"/>
    <x v="1"/>
    <n v="9"/>
    <x v="2"/>
    <x v="1"/>
  </r>
  <r>
    <n v="9171"/>
    <n v="42"/>
    <x v="0"/>
    <x v="0"/>
    <x v="4"/>
    <s v="Home"/>
    <n v="645.66999999999996"/>
    <x v="25"/>
    <s v="Tablet"/>
    <x v="0"/>
    <x v="0"/>
    <n v="1"/>
    <x v="1"/>
    <x v="4"/>
    <n v="10"/>
    <x v="2"/>
    <x v="1"/>
  </r>
  <r>
    <n v="9172"/>
    <n v="67"/>
    <x v="1"/>
    <x v="1"/>
    <x v="5"/>
    <s v="Books"/>
    <n v="865.59"/>
    <x v="56"/>
    <s v="Tablet"/>
    <x v="3"/>
    <x v="1"/>
    <n v="5"/>
    <x v="1"/>
    <x v="1"/>
    <n v="1"/>
    <x v="2"/>
    <x v="1"/>
  </r>
  <r>
    <n v="9173"/>
    <n v="35"/>
    <x v="0"/>
    <x v="0"/>
    <x v="4"/>
    <s v="Electronics"/>
    <n v="781.58"/>
    <x v="52"/>
    <s v="Tablet"/>
    <x v="1"/>
    <x v="1"/>
    <n v="6"/>
    <x v="1"/>
    <x v="3"/>
    <n v="13"/>
    <x v="2"/>
    <x v="2"/>
  </r>
  <r>
    <n v="9174"/>
    <n v="26"/>
    <x v="0"/>
    <x v="2"/>
    <x v="3"/>
    <s v="Beauty"/>
    <n v="823.15"/>
    <x v="18"/>
    <s v="Tablet"/>
    <x v="4"/>
    <x v="0"/>
    <n v="6"/>
    <x v="0"/>
    <x v="1"/>
    <n v="7"/>
    <x v="0"/>
    <x v="2"/>
  </r>
  <r>
    <n v="9175"/>
    <n v="19"/>
    <x v="2"/>
    <x v="2"/>
    <x v="2"/>
    <s v="Sports"/>
    <n v="236.86"/>
    <x v="18"/>
    <s v="Mobile"/>
    <x v="3"/>
    <x v="0"/>
    <n v="6"/>
    <x v="0"/>
    <x v="4"/>
    <n v="12"/>
    <x v="1"/>
    <x v="0"/>
  </r>
  <r>
    <n v="9176"/>
    <n v="18"/>
    <x v="2"/>
    <x v="0"/>
    <x v="3"/>
    <s v="Groceries"/>
    <n v="782.82"/>
    <x v="30"/>
    <s v="Mobile"/>
    <x v="0"/>
    <x v="1"/>
    <n v="5"/>
    <x v="0"/>
    <x v="2"/>
    <n v="8"/>
    <x v="0"/>
    <x v="0"/>
  </r>
  <r>
    <n v="9177"/>
    <n v="52"/>
    <x v="0"/>
    <x v="2"/>
    <x v="2"/>
    <s v="Sports"/>
    <n v="893.56"/>
    <x v="32"/>
    <s v="Tablet"/>
    <x v="0"/>
    <x v="0"/>
    <n v="6"/>
    <x v="1"/>
    <x v="0"/>
    <n v="2"/>
    <x v="1"/>
    <x v="1"/>
  </r>
  <r>
    <n v="9178"/>
    <n v="47"/>
    <x v="0"/>
    <x v="2"/>
    <x v="4"/>
    <s v="Home"/>
    <n v="485.42"/>
    <x v="46"/>
    <s v="Tablet"/>
    <x v="0"/>
    <x v="0"/>
    <n v="7"/>
    <x v="0"/>
    <x v="3"/>
    <n v="7"/>
    <x v="2"/>
    <x v="2"/>
  </r>
  <r>
    <n v="9179"/>
    <n v="37"/>
    <x v="0"/>
    <x v="1"/>
    <x v="3"/>
    <s v="Groceries"/>
    <n v="300.39"/>
    <x v="43"/>
    <s v="Desktop"/>
    <x v="2"/>
    <x v="0"/>
    <n v="7"/>
    <x v="0"/>
    <x v="1"/>
    <n v="4"/>
    <x v="1"/>
    <x v="0"/>
  </r>
  <r>
    <n v="9180"/>
    <n v="44"/>
    <x v="0"/>
    <x v="1"/>
    <x v="6"/>
    <s v="Beauty"/>
    <n v="283.83999999999997"/>
    <x v="52"/>
    <s v="Desktop"/>
    <x v="0"/>
    <x v="1"/>
    <n v="3"/>
    <x v="1"/>
    <x v="0"/>
    <n v="13"/>
    <x v="2"/>
    <x v="1"/>
  </r>
  <r>
    <n v="9181"/>
    <n v="18"/>
    <x v="2"/>
    <x v="1"/>
    <x v="7"/>
    <s v="Home"/>
    <n v="945.83"/>
    <x v="11"/>
    <s v="Mobile"/>
    <x v="1"/>
    <x v="0"/>
    <n v="7"/>
    <x v="0"/>
    <x v="1"/>
    <n v="6"/>
    <x v="1"/>
    <x v="0"/>
  </r>
  <r>
    <n v="9182"/>
    <n v="51"/>
    <x v="0"/>
    <x v="0"/>
    <x v="2"/>
    <s v="Sports"/>
    <n v="57.57"/>
    <x v="56"/>
    <s v="Mobile"/>
    <x v="4"/>
    <x v="1"/>
    <n v="3"/>
    <x v="0"/>
    <x v="0"/>
    <n v="13"/>
    <x v="0"/>
    <x v="0"/>
  </r>
  <r>
    <n v="9183"/>
    <n v="26"/>
    <x v="0"/>
    <x v="0"/>
    <x v="7"/>
    <s v="Books"/>
    <n v="965.12"/>
    <x v="47"/>
    <s v="Tablet"/>
    <x v="3"/>
    <x v="1"/>
    <n v="3"/>
    <x v="0"/>
    <x v="1"/>
    <n v="9"/>
    <x v="1"/>
    <x v="1"/>
  </r>
  <r>
    <n v="9184"/>
    <n v="38"/>
    <x v="0"/>
    <x v="0"/>
    <x v="3"/>
    <s v="Sports"/>
    <n v="496.03"/>
    <x v="12"/>
    <s v="Desktop"/>
    <x v="1"/>
    <x v="1"/>
    <n v="8"/>
    <x v="0"/>
    <x v="2"/>
    <n v="6"/>
    <x v="2"/>
    <x v="2"/>
  </r>
  <r>
    <n v="9185"/>
    <n v="28"/>
    <x v="0"/>
    <x v="2"/>
    <x v="4"/>
    <s v="Home"/>
    <n v="487.39"/>
    <x v="51"/>
    <s v="Tablet"/>
    <x v="1"/>
    <x v="1"/>
    <n v="5"/>
    <x v="1"/>
    <x v="2"/>
    <n v="8"/>
    <x v="0"/>
    <x v="1"/>
  </r>
  <r>
    <n v="9186"/>
    <n v="18"/>
    <x v="2"/>
    <x v="0"/>
    <x v="6"/>
    <s v="Groceries"/>
    <n v="287.98"/>
    <x v="36"/>
    <s v="Mobile"/>
    <x v="1"/>
    <x v="0"/>
    <n v="4"/>
    <x v="0"/>
    <x v="0"/>
    <n v="10"/>
    <x v="2"/>
    <x v="0"/>
  </r>
  <r>
    <n v="9187"/>
    <n v="19"/>
    <x v="2"/>
    <x v="2"/>
    <x v="7"/>
    <s v="Books"/>
    <n v="995.79"/>
    <x v="31"/>
    <s v="Mobile"/>
    <x v="0"/>
    <x v="1"/>
    <n v="2"/>
    <x v="1"/>
    <x v="1"/>
    <n v="6"/>
    <x v="2"/>
    <x v="2"/>
  </r>
  <r>
    <n v="9188"/>
    <n v="66"/>
    <x v="1"/>
    <x v="0"/>
    <x v="5"/>
    <s v="Sports"/>
    <n v="801.48"/>
    <x v="58"/>
    <s v="Tablet"/>
    <x v="1"/>
    <x v="1"/>
    <n v="3"/>
    <x v="0"/>
    <x v="3"/>
    <n v="6"/>
    <x v="2"/>
    <x v="0"/>
  </r>
  <r>
    <n v="9189"/>
    <n v="68"/>
    <x v="1"/>
    <x v="2"/>
    <x v="6"/>
    <s v="Home"/>
    <n v="822.24"/>
    <x v="25"/>
    <s v="Tablet"/>
    <x v="1"/>
    <x v="1"/>
    <n v="4"/>
    <x v="0"/>
    <x v="4"/>
    <n v="1"/>
    <x v="2"/>
    <x v="2"/>
  </r>
  <r>
    <n v="9190"/>
    <n v="35"/>
    <x v="0"/>
    <x v="1"/>
    <x v="0"/>
    <s v="Electronics"/>
    <n v="330.01"/>
    <x v="13"/>
    <s v="Mobile"/>
    <x v="0"/>
    <x v="1"/>
    <n v="7"/>
    <x v="0"/>
    <x v="4"/>
    <n v="3"/>
    <x v="1"/>
    <x v="1"/>
  </r>
  <r>
    <n v="9191"/>
    <n v="66"/>
    <x v="1"/>
    <x v="1"/>
    <x v="0"/>
    <s v="Beauty"/>
    <n v="609.95000000000005"/>
    <x v="21"/>
    <s v="Desktop"/>
    <x v="0"/>
    <x v="0"/>
    <n v="5"/>
    <x v="0"/>
    <x v="4"/>
    <n v="10"/>
    <x v="1"/>
    <x v="0"/>
  </r>
  <r>
    <n v="9192"/>
    <n v="68"/>
    <x v="1"/>
    <x v="1"/>
    <x v="7"/>
    <s v="Toys"/>
    <n v="366.88"/>
    <x v="13"/>
    <s v="Desktop"/>
    <x v="2"/>
    <x v="0"/>
    <n v="3"/>
    <x v="1"/>
    <x v="4"/>
    <n v="1"/>
    <x v="0"/>
    <x v="0"/>
  </r>
  <r>
    <n v="9193"/>
    <n v="59"/>
    <x v="0"/>
    <x v="1"/>
    <x v="0"/>
    <s v="Toys"/>
    <n v="343.16"/>
    <x v="55"/>
    <s v="Desktop"/>
    <x v="0"/>
    <x v="1"/>
    <n v="8"/>
    <x v="0"/>
    <x v="0"/>
    <n v="5"/>
    <x v="1"/>
    <x v="0"/>
  </r>
  <r>
    <n v="9194"/>
    <n v="55"/>
    <x v="0"/>
    <x v="1"/>
    <x v="6"/>
    <s v="Beauty"/>
    <n v="241.69"/>
    <x v="22"/>
    <s v="Tablet"/>
    <x v="4"/>
    <x v="1"/>
    <n v="2"/>
    <x v="1"/>
    <x v="2"/>
    <n v="6"/>
    <x v="0"/>
    <x v="0"/>
  </r>
  <r>
    <n v="9195"/>
    <n v="53"/>
    <x v="0"/>
    <x v="1"/>
    <x v="6"/>
    <s v="Groceries"/>
    <n v="47.3"/>
    <x v="36"/>
    <s v="Mobile"/>
    <x v="1"/>
    <x v="1"/>
    <n v="4"/>
    <x v="0"/>
    <x v="3"/>
    <n v="4"/>
    <x v="2"/>
    <x v="0"/>
  </r>
  <r>
    <n v="9196"/>
    <n v="41"/>
    <x v="0"/>
    <x v="0"/>
    <x v="6"/>
    <s v="Sports"/>
    <n v="769.66"/>
    <x v="23"/>
    <s v="Desktop"/>
    <x v="3"/>
    <x v="1"/>
    <n v="8"/>
    <x v="0"/>
    <x v="2"/>
    <n v="12"/>
    <x v="1"/>
    <x v="0"/>
  </r>
  <r>
    <n v="9197"/>
    <n v="49"/>
    <x v="0"/>
    <x v="0"/>
    <x v="4"/>
    <s v="Clothing"/>
    <n v="157.12"/>
    <x v="46"/>
    <s v="Mobile"/>
    <x v="4"/>
    <x v="1"/>
    <n v="2"/>
    <x v="1"/>
    <x v="3"/>
    <n v="2"/>
    <x v="0"/>
    <x v="0"/>
  </r>
  <r>
    <n v="9198"/>
    <n v="36"/>
    <x v="0"/>
    <x v="2"/>
    <x v="7"/>
    <s v="Home"/>
    <n v="494.31"/>
    <x v="10"/>
    <s v="Mobile"/>
    <x v="2"/>
    <x v="0"/>
    <n v="5"/>
    <x v="1"/>
    <x v="4"/>
    <n v="2"/>
    <x v="1"/>
    <x v="0"/>
  </r>
  <r>
    <n v="9199"/>
    <n v="40"/>
    <x v="0"/>
    <x v="1"/>
    <x v="7"/>
    <s v="Toys"/>
    <n v="122"/>
    <x v="25"/>
    <s v="Tablet"/>
    <x v="0"/>
    <x v="0"/>
    <n v="1"/>
    <x v="0"/>
    <x v="0"/>
    <n v="10"/>
    <x v="2"/>
    <x v="1"/>
  </r>
  <r>
    <n v="9200"/>
    <n v="43"/>
    <x v="0"/>
    <x v="1"/>
    <x v="5"/>
    <s v="Books"/>
    <n v="144.37"/>
    <x v="54"/>
    <s v="Tablet"/>
    <x v="2"/>
    <x v="0"/>
    <n v="1"/>
    <x v="0"/>
    <x v="4"/>
    <n v="13"/>
    <x v="1"/>
    <x v="1"/>
  </r>
  <r>
    <n v="9201"/>
    <n v="43"/>
    <x v="0"/>
    <x v="1"/>
    <x v="3"/>
    <s v="Sports"/>
    <n v="835.81"/>
    <x v="7"/>
    <s v="Tablet"/>
    <x v="3"/>
    <x v="1"/>
    <n v="7"/>
    <x v="0"/>
    <x v="3"/>
    <n v="5"/>
    <x v="0"/>
    <x v="2"/>
  </r>
  <r>
    <n v="9202"/>
    <n v="63"/>
    <x v="1"/>
    <x v="1"/>
    <x v="1"/>
    <s v="Toys"/>
    <n v="900.83"/>
    <x v="51"/>
    <s v="Desktop"/>
    <x v="0"/>
    <x v="1"/>
    <n v="1"/>
    <x v="0"/>
    <x v="2"/>
    <n v="11"/>
    <x v="2"/>
    <x v="0"/>
  </r>
  <r>
    <n v="9203"/>
    <n v="43"/>
    <x v="0"/>
    <x v="0"/>
    <x v="0"/>
    <s v="Beauty"/>
    <n v="226.93"/>
    <x v="46"/>
    <s v="Mobile"/>
    <x v="3"/>
    <x v="0"/>
    <n v="3"/>
    <x v="0"/>
    <x v="4"/>
    <n v="1"/>
    <x v="0"/>
    <x v="1"/>
  </r>
  <r>
    <n v="9204"/>
    <n v="30"/>
    <x v="0"/>
    <x v="2"/>
    <x v="3"/>
    <s v="Sports"/>
    <n v="82.73"/>
    <x v="32"/>
    <s v="Mobile"/>
    <x v="2"/>
    <x v="1"/>
    <n v="2"/>
    <x v="0"/>
    <x v="3"/>
    <n v="10"/>
    <x v="2"/>
    <x v="2"/>
  </r>
  <r>
    <n v="9205"/>
    <n v="28"/>
    <x v="0"/>
    <x v="2"/>
    <x v="7"/>
    <s v="Groceries"/>
    <n v="944.5"/>
    <x v="46"/>
    <s v="Tablet"/>
    <x v="4"/>
    <x v="0"/>
    <n v="7"/>
    <x v="1"/>
    <x v="1"/>
    <n v="2"/>
    <x v="0"/>
    <x v="2"/>
  </r>
  <r>
    <n v="9206"/>
    <n v="18"/>
    <x v="2"/>
    <x v="1"/>
    <x v="0"/>
    <s v="Sports"/>
    <n v="317.47000000000003"/>
    <x v="11"/>
    <s v="Mobile"/>
    <x v="1"/>
    <x v="1"/>
    <n v="5"/>
    <x v="0"/>
    <x v="2"/>
    <n v="11"/>
    <x v="2"/>
    <x v="2"/>
  </r>
  <r>
    <n v="9207"/>
    <n v="35"/>
    <x v="0"/>
    <x v="2"/>
    <x v="7"/>
    <s v="Electronics"/>
    <n v="498.8"/>
    <x v="36"/>
    <s v="Desktop"/>
    <x v="0"/>
    <x v="1"/>
    <n v="1"/>
    <x v="1"/>
    <x v="3"/>
    <n v="8"/>
    <x v="1"/>
    <x v="2"/>
  </r>
  <r>
    <n v="9208"/>
    <n v="20"/>
    <x v="0"/>
    <x v="2"/>
    <x v="3"/>
    <s v="Toys"/>
    <n v="201.58"/>
    <x v="56"/>
    <s v="Tablet"/>
    <x v="4"/>
    <x v="1"/>
    <n v="3"/>
    <x v="0"/>
    <x v="3"/>
    <n v="3"/>
    <x v="2"/>
    <x v="0"/>
  </r>
  <r>
    <n v="9209"/>
    <n v="61"/>
    <x v="1"/>
    <x v="2"/>
    <x v="4"/>
    <s v="Books"/>
    <n v="626.02"/>
    <x v="43"/>
    <s v="Mobile"/>
    <x v="0"/>
    <x v="0"/>
    <n v="6"/>
    <x v="1"/>
    <x v="1"/>
    <n v="13"/>
    <x v="2"/>
    <x v="2"/>
  </r>
  <r>
    <n v="9210"/>
    <n v="55"/>
    <x v="0"/>
    <x v="0"/>
    <x v="2"/>
    <s v="Groceries"/>
    <n v="802.66"/>
    <x v="43"/>
    <s v="Tablet"/>
    <x v="3"/>
    <x v="1"/>
    <n v="2"/>
    <x v="1"/>
    <x v="0"/>
    <n v="4"/>
    <x v="1"/>
    <x v="0"/>
  </r>
  <r>
    <n v="9211"/>
    <n v="19"/>
    <x v="2"/>
    <x v="1"/>
    <x v="6"/>
    <s v="Electronics"/>
    <n v="926.14"/>
    <x v="8"/>
    <s v="Desktop"/>
    <x v="1"/>
    <x v="1"/>
    <n v="4"/>
    <x v="0"/>
    <x v="4"/>
    <n v="1"/>
    <x v="0"/>
    <x v="2"/>
  </r>
  <r>
    <n v="9212"/>
    <n v="59"/>
    <x v="0"/>
    <x v="1"/>
    <x v="5"/>
    <s v="Books"/>
    <n v="423.87"/>
    <x v="55"/>
    <s v="Mobile"/>
    <x v="3"/>
    <x v="0"/>
    <n v="6"/>
    <x v="1"/>
    <x v="3"/>
    <n v="10"/>
    <x v="0"/>
    <x v="2"/>
  </r>
  <r>
    <n v="9213"/>
    <n v="29"/>
    <x v="0"/>
    <x v="1"/>
    <x v="7"/>
    <s v="Clothing"/>
    <n v="723.15"/>
    <x v="1"/>
    <s v="Desktop"/>
    <x v="0"/>
    <x v="1"/>
    <n v="8"/>
    <x v="1"/>
    <x v="0"/>
    <n v="3"/>
    <x v="0"/>
    <x v="2"/>
  </r>
  <r>
    <n v="9214"/>
    <n v="48"/>
    <x v="0"/>
    <x v="1"/>
    <x v="0"/>
    <s v="Beauty"/>
    <n v="886.57"/>
    <x v="4"/>
    <s v="Desktop"/>
    <x v="2"/>
    <x v="0"/>
    <n v="2"/>
    <x v="0"/>
    <x v="3"/>
    <n v="2"/>
    <x v="2"/>
    <x v="0"/>
  </r>
  <r>
    <n v="9215"/>
    <n v="45"/>
    <x v="0"/>
    <x v="2"/>
    <x v="0"/>
    <s v="Home"/>
    <n v="902.29"/>
    <x v="15"/>
    <s v="Mobile"/>
    <x v="1"/>
    <x v="1"/>
    <n v="3"/>
    <x v="1"/>
    <x v="4"/>
    <n v="5"/>
    <x v="0"/>
    <x v="1"/>
  </r>
  <r>
    <n v="9216"/>
    <n v="39"/>
    <x v="0"/>
    <x v="0"/>
    <x v="1"/>
    <s v="Books"/>
    <n v="409.92"/>
    <x v="3"/>
    <s v="Tablet"/>
    <x v="1"/>
    <x v="0"/>
    <n v="6"/>
    <x v="1"/>
    <x v="2"/>
    <n v="2"/>
    <x v="0"/>
    <x v="2"/>
  </r>
  <r>
    <n v="9217"/>
    <n v="23"/>
    <x v="0"/>
    <x v="2"/>
    <x v="5"/>
    <s v="Home"/>
    <n v="188.62"/>
    <x v="16"/>
    <s v="Desktop"/>
    <x v="0"/>
    <x v="0"/>
    <n v="7"/>
    <x v="0"/>
    <x v="3"/>
    <n v="2"/>
    <x v="1"/>
    <x v="0"/>
  </r>
  <r>
    <n v="9218"/>
    <n v="64"/>
    <x v="1"/>
    <x v="0"/>
    <x v="7"/>
    <s v="Home"/>
    <n v="562.98"/>
    <x v="18"/>
    <s v="Tablet"/>
    <x v="3"/>
    <x v="1"/>
    <n v="2"/>
    <x v="1"/>
    <x v="2"/>
    <n v="11"/>
    <x v="2"/>
    <x v="2"/>
  </r>
  <r>
    <n v="9219"/>
    <n v="47"/>
    <x v="0"/>
    <x v="0"/>
    <x v="6"/>
    <s v="Electronics"/>
    <n v="915.94"/>
    <x v="57"/>
    <s v="Mobile"/>
    <x v="4"/>
    <x v="0"/>
    <n v="1"/>
    <x v="1"/>
    <x v="0"/>
    <n v="3"/>
    <x v="2"/>
    <x v="0"/>
  </r>
  <r>
    <n v="9220"/>
    <n v="29"/>
    <x v="0"/>
    <x v="0"/>
    <x v="0"/>
    <s v="Home"/>
    <n v="229.62"/>
    <x v="2"/>
    <s v="Desktop"/>
    <x v="2"/>
    <x v="1"/>
    <n v="4"/>
    <x v="1"/>
    <x v="0"/>
    <n v="13"/>
    <x v="1"/>
    <x v="1"/>
  </r>
  <r>
    <n v="9221"/>
    <n v="37"/>
    <x v="0"/>
    <x v="1"/>
    <x v="0"/>
    <s v="Groceries"/>
    <n v="318.93"/>
    <x v="57"/>
    <s v="Tablet"/>
    <x v="1"/>
    <x v="0"/>
    <n v="6"/>
    <x v="1"/>
    <x v="2"/>
    <n v="13"/>
    <x v="1"/>
    <x v="2"/>
  </r>
  <r>
    <n v="9222"/>
    <n v="28"/>
    <x v="0"/>
    <x v="0"/>
    <x v="1"/>
    <s v="Home"/>
    <n v="805.22"/>
    <x v="23"/>
    <s v="Mobile"/>
    <x v="2"/>
    <x v="0"/>
    <n v="2"/>
    <x v="0"/>
    <x v="1"/>
    <n v="13"/>
    <x v="1"/>
    <x v="0"/>
  </r>
  <r>
    <n v="9223"/>
    <n v="51"/>
    <x v="0"/>
    <x v="2"/>
    <x v="1"/>
    <s v="Beauty"/>
    <n v="494.33"/>
    <x v="26"/>
    <s v="Mobile"/>
    <x v="0"/>
    <x v="1"/>
    <n v="8"/>
    <x v="0"/>
    <x v="1"/>
    <n v="7"/>
    <x v="1"/>
    <x v="0"/>
  </r>
  <r>
    <n v="9224"/>
    <n v="35"/>
    <x v="0"/>
    <x v="1"/>
    <x v="4"/>
    <s v="Sports"/>
    <n v="94.71"/>
    <x v="44"/>
    <s v="Tablet"/>
    <x v="2"/>
    <x v="0"/>
    <n v="8"/>
    <x v="1"/>
    <x v="3"/>
    <n v="1"/>
    <x v="1"/>
    <x v="0"/>
  </r>
  <r>
    <n v="9225"/>
    <n v="20"/>
    <x v="0"/>
    <x v="1"/>
    <x v="5"/>
    <s v="Books"/>
    <n v="446.23"/>
    <x v="45"/>
    <s v="Tablet"/>
    <x v="0"/>
    <x v="0"/>
    <n v="5"/>
    <x v="0"/>
    <x v="0"/>
    <n v="12"/>
    <x v="2"/>
    <x v="1"/>
  </r>
  <r>
    <n v="9226"/>
    <n v="55"/>
    <x v="0"/>
    <x v="0"/>
    <x v="6"/>
    <s v="Toys"/>
    <n v="865.17"/>
    <x v="15"/>
    <s v="Tablet"/>
    <x v="2"/>
    <x v="1"/>
    <n v="8"/>
    <x v="1"/>
    <x v="0"/>
    <n v="4"/>
    <x v="2"/>
    <x v="0"/>
  </r>
  <r>
    <n v="9227"/>
    <n v="67"/>
    <x v="1"/>
    <x v="1"/>
    <x v="6"/>
    <s v="Toys"/>
    <n v="141.88"/>
    <x v="12"/>
    <s v="Mobile"/>
    <x v="3"/>
    <x v="0"/>
    <n v="9"/>
    <x v="1"/>
    <x v="2"/>
    <n v="2"/>
    <x v="1"/>
    <x v="0"/>
  </r>
  <r>
    <n v="9228"/>
    <n v="60"/>
    <x v="1"/>
    <x v="0"/>
    <x v="1"/>
    <s v="Clothing"/>
    <n v="271.87"/>
    <x v="33"/>
    <s v="Tablet"/>
    <x v="4"/>
    <x v="0"/>
    <n v="7"/>
    <x v="0"/>
    <x v="3"/>
    <n v="1"/>
    <x v="1"/>
    <x v="0"/>
  </r>
  <r>
    <n v="9229"/>
    <n v="41"/>
    <x v="0"/>
    <x v="1"/>
    <x v="7"/>
    <s v="Books"/>
    <n v="739.43"/>
    <x v="43"/>
    <s v="Tablet"/>
    <x v="2"/>
    <x v="1"/>
    <n v="8"/>
    <x v="1"/>
    <x v="3"/>
    <n v="3"/>
    <x v="0"/>
    <x v="0"/>
  </r>
  <r>
    <n v="9230"/>
    <n v="28"/>
    <x v="0"/>
    <x v="1"/>
    <x v="1"/>
    <s v="Groceries"/>
    <n v="839.52"/>
    <x v="24"/>
    <s v="Desktop"/>
    <x v="1"/>
    <x v="0"/>
    <n v="1"/>
    <x v="1"/>
    <x v="2"/>
    <n v="11"/>
    <x v="2"/>
    <x v="0"/>
  </r>
  <r>
    <n v="9231"/>
    <n v="68"/>
    <x v="1"/>
    <x v="0"/>
    <x v="3"/>
    <s v="Toys"/>
    <n v="519.29999999999995"/>
    <x v="8"/>
    <s v="Desktop"/>
    <x v="2"/>
    <x v="0"/>
    <n v="9"/>
    <x v="1"/>
    <x v="0"/>
    <n v="11"/>
    <x v="0"/>
    <x v="2"/>
  </r>
  <r>
    <n v="9232"/>
    <n v="53"/>
    <x v="0"/>
    <x v="2"/>
    <x v="1"/>
    <s v="Sports"/>
    <n v="897.18"/>
    <x v="15"/>
    <s v="Tablet"/>
    <x v="0"/>
    <x v="1"/>
    <n v="9"/>
    <x v="1"/>
    <x v="1"/>
    <n v="11"/>
    <x v="0"/>
    <x v="0"/>
  </r>
  <r>
    <n v="9233"/>
    <n v="68"/>
    <x v="1"/>
    <x v="1"/>
    <x v="2"/>
    <s v="Groceries"/>
    <n v="997.13"/>
    <x v="1"/>
    <s v="Mobile"/>
    <x v="1"/>
    <x v="1"/>
    <n v="3"/>
    <x v="1"/>
    <x v="3"/>
    <n v="9"/>
    <x v="0"/>
    <x v="0"/>
  </r>
  <r>
    <n v="9234"/>
    <n v="28"/>
    <x v="0"/>
    <x v="0"/>
    <x v="6"/>
    <s v="Clothing"/>
    <n v="23.66"/>
    <x v="53"/>
    <s v="Desktop"/>
    <x v="1"/>
    <x v="1"/>
    <n v="5"/>
    <x v="0"/>
    <x v="0"/>
    <n v="13"/>
    <x v="2"/>
    <x v="2"/>
  </r>
  <r>
    <n v="9235"/>
    <n v="67"/>
    <x v="1"/>
    <x v="2"/>
    <x v="6"/>
    <s v="Electronics"/>
    <n v="826.36"/>
    <x v="51"/>
    <s v="Desktop"/>
    <x v="0"/>
    <x v="0"/>
    <n v="6"/>
    <x v="1"/>
    <x v="1"/>
    <n v="3"/>
    <x v="2"/>
    <x v="0"/>
  </r>
  <r>
    <n v="9236"/>
    <n v="21"/>
    <x v="0"/>
    <x v="2"/>
    <x v="0"/>
    <s v="Books"/>
    <n v="258.07"/>
    <x v="2"/>
    <s v="Desktop"/>
    <x v="4"/>
    <x v="1"/>
    <n v="1"/>
    <x v="0"/>
    <x v="0"/>
    <n v="3"/>
    <x v="2"/>
    <x v="2"/>
  </r>
  <r>
    <n v="9237"/>
    <n v="60"/>
    <x v="1"/>
    <x v="1"/>
    <x v="3"/>
    <s v="Beauty"/>
    <n v="404.69"/>
    <x v="41"/>
    <s v="Tablet"/>
    <x v="1"/>
    <x v="1"/>
    <n v="5"/>
    <x v="0"/>
    <x v="3"/>
    <n v="10"/>
    <x v="1"/>
    <x v="0"/>
  </r>
  <r>
    <n v="9238"/>
    <n v="37"/>
    <x v="0"/>
    <x v="2"/>
    <x v="0"/>
    <s v="Electronics"/>
    <n v="86.13"/>
    <x v="13"/>
    <s v="Mobile"/>
    <x v="1"/>
    <x v="0"/>
    <n v="3"/>
    <x v="0"/>
    <x v="4"/>
    <n v="9"/>
    <x v="2"/>
    <x v="0"/>
  </r>
  <r>
    <n v="9239"/>
    <n v="59"/>
    <x v="0"/>
    <x v="2"/>
    <x v="5"/>
    <s v="Electronics"/>
    <n v="398.42"/>
    <x v="11"/>
    <s v="Desktop"/>
    <x v="3"/>
    <x v="1"/>
    <n v="3"/>
    <x v="0"/>
    <x v="3"/>
    <n v="7"/>
    <x v="2"/>
    <x v="0"/>
  </r>
  <r>
    <n v="9240"/>
    <n v="23"/>
    <x v="0"/>
    <x v="1"/>
    <x v="5"/>
    <s v="Beauty"/>
    <n v="473.73"/>
    <x v="6"/>
    <s v="Desktop"/>
    <x v="0"/>
    <x v="0"/>
    <n v="5"/>
    <x v="0"/>
    <x v="3"/>
    <n v="3"/>
    <x v="0"/>
    <x v="2"/>
  </r>
  <r>
    <n v="9241"/>
    <n v="19"/>
    <x v="2"/>
    <x v="1"/>
    <x v="5"/>
    <s v="Books"/>
    <n v="159.13"/>
    <x v="52"/>
    <s v="Mobile"/>
    <x v="2"/>
    <x v="1"/>
    <n v="5"/>
    <x v="0"/>
    <x v="2"/>
    <n v="8"/>
    <x v="2"/>
    <x v="0"/>
  </r>
  <r>
    <n v="9242"/>
    <n v="25"/>
    <x v="0"/>
    <x v="2"/>
    <x v="1"/>
    <s v="Groceries"/>
    <n v="846.6"/>
    <x v="56"/>
    <s v="Tablet"/>
    <x v="2"/>
    <x v="0"/>
    <n v="9"/>
    <x v="0"/>
    <x v="3"/>
    <n v="3"/>
    <x v="2"/>
    <x v="0"/>
  </r>
  <r>
    <n v="9243"/>
    <n v="58"/>
    <x v="0"/>
    <x v="1"/>
    <x v="0"/>
    <s v="Clothing"/>
    <n v="744.31"/>
    <x v="7"/>
    <s v="Tablet"/>
    <x v="1"/>
    <x v="1"/>
    <n v="9"/>
    <x v="0"/>
    <x v="1"/>
    <n v="8"/>
    <x v="0"/>
    <x v="2"/>
  </r>
  <r>
    <n v="9244"/>
    <n v="57"/>
    <x v="0"/>
    <x v="2"/>
    <x v="6"/>
    <s v="Clothing"/>
    <n v="976.32"/>
    <x v="10"/>
    <s v="Tablet"/>
    <x v="1"/>
    <x v="1"/>
    <n v="5"/>
    <x v="0"/>
    <x v="4"/>
    <n v="3"/>
    <x v="2"/>
    <x v="1"/>
  </r>
  <r>
    <n v="9245"/>
    <n v="63"/>
    <x v="1"/>
    <x v="0"/>
    <x v="0"/>
    <s v="Books"/>
    <n v="968.1"/>
    <x v="23"/>
    <s v="Desktop"/>
    <x v="3"/>
    <x v="0"/>
    <n v="7"/>
    <x v="1"/>
    <x v="3"/>
    <n v="1"/>
    <x v="1"/>
    <x v="1"/>
  </r>
  <r>
    <n v="9246"/>
    <n v="33"/>
    <x v="0"/>
    <x v="0"/>
    <x v="1"/>
    <s v="Home"/>
    <n v="460.75"/>
    <x v="13"/>
    <s v="Desktop"/>
    <x v="2"/>
    <x v="1"/>
    <n v="9"/>
    <x v="1"/>
    <x v="0"/>
    <n v="2"/>
    <x v="1"/>
    <x v="0"/>
  </r>
  <r>
    <n v="9247"/>
    <n v="55"/>
    <x v="0"/>
    <x v="1"/>
    <x v="6"/>
    <s v="Books"/>
    <n v="853.84"/>
    <x v="12"/>
    <s v="Mobile"/>
    <x v="1"/>
    <x v="0"/>
    <n v="4"/>
    <x v="0"/>
    <x v="0"/>
    <n v="5"/>
    <x v="1"/>
    <x v="0"/>
  </r>
  <r>
    <n v="9248"/>
    <n v="44"/>
    <x v="0"/>
    <x v="1"/>
    <x v="4"/>
    <s v="Clothing"/>
    <n v="127.51"/>
    <x v="32"/>
    <s v="Desktop"/>
    <x v="3"/>
    <x v="1"/>
    <n v="5"/>
    <x v="0"/>
    <x v="4"/>
    <n v="2"/>
    <x v="0"/>
    <x v="2"/>
  </r>
  <r>
    <n v="9249"/>
    <n v="31"/>
    <x v="0"/>
    <x v="2"/>
    <x v="6"/>
    <s v="Electronics"/>
    <n v="139.36000000000001"/>
    <x v="52"/>
    <s v="Mobile"/>
    <x v="1"/>
    <x v="1"/>
    <n v="6"/>
    <x v="0"/>
    <x v="4"/>
    <n v="10"/>
    <x v="0"/>
    <x v="1"/>
  </r>
  <r>
    <n v="9250"/>
    <n v="38"/>
    <x v="0"/>
    <x v="1"/>
    <x v="1"/>
    <s v="Books"/>
    <n v="581.20000000000005"/>
    <x v="33"/>
    <s v="Desktop"/>
    <x v="0"/>
    <x v="0"/>
    <n v="7"/>
    <x v="1"/>
    <x v="4"/>
    <n v="1"/>
    <x v="0"/>
    <x v="1"/>
  </r>
  <r>
    <n v="9251"/>
    <n v="32"/>
    <x v="0"/>
    <x v="1"/>
    <x v="5"/>
    <s v="Electronics"/>
    <n v="953.72"/>
    <x v="31"/>
    <s v="Desktop"/>
    <x v="2"/>
    <x v="0"/>
    <n v="3"/>
    <x v="0"/>
    <x v="0"/>
    <n v="12"/>
    <x v="2"/>
    <x v="2"/>
  </r>
  <r>
    <n v="9252"/>
    <n v="27"/>
    <x v="0"/>
    <x v="1"/>
    <x v="5"/>
    <s v="Home"/>
    <n v="851.54"/>
    <x v="5"/>
    <s v="Mobile"/>
    <x v="2"/>
    <x v="0"/>
    <n v="4"/>
    <x v="0"/>
    <x v="4"/>
    <n v="10"/>
    <x v="2"/>
    <x v="0"/>
  </r>
  <r>
    <n v="9253"/>
    <n v="56"/>
    <x v="0"/>
    <x v="0"/>
    <x v="6"/>
    <s v="Clothing"/>
    <n v="745.73"/>
    <x v="8"/>
    <s v="Desktop"/>
    <x v="1"/>
    <x v="0"/>
    <n v="5"/>
    <x v="1"/>
    <x v="1"/>
    <n v="4"/>
    <x v="1"/>
    <x v="2"/>
  </r>
  <r>
    <n v="9254"/>
    <n v="55"/>
    <x v="0"/>
    <x v="2"/>
    <x v="4"/>
    <s v="Electronics"/>
    <n v="297.85000000000002"/>
    <x v="25"/>
    <s v="Tablet"/>
    <x v="2"/>
    <x v="1"/>
    <n v="1"/>
    <x v="0"/>
    <x v="0"/>
    <n v="9"/>
    <x v="1"/>
    <x v="0"/>
  </r>
  <r>
    <n v="9255"/>
    <n v="20"/>
    <x v="0"/>
    <x v="2"/>
    <x v="5"/>
    <s v="Home"/>
    <n v="300.87"/>
    <x v="26"/>
    <s v="Desktop"/>
    <x v="0"/>
    <x v="0"/>
    <n v="8"/>
    <x v="0"/>
    <x v="3"/>
    <n v="13"/>
    <x v="2"/>
    <x v="2"/>
  </r>
  <r>
    <n v="9256"/>
    <n v="53"/>
    <x v="0"/>
    <x v="1"/>
    <x v="2"/>
    <s v="Groceries"/>
    <n v="440.95"/>
    <x v="37"/>
    <s v="Desktop"/>
    <x v="1"/>
    <x v="1"/>
    <n v="8"/>
    <x v="0"/>
    <x v="2"/>
    <n v="7"/>
    <x v="2"/>
    <x v="2"/>
  </r>
  <r>
    <n v="9257"/>
    <n v="51"/>
    <x v="0"/>
    <x v="1"/>
    <x v="0"/>
    <s v="Groceries"/>
    <n v="621.79"/>
    <x v="9"/>
    <s v="Mobile"/>
    <x v="0"/>
    <x v="1"/>
    <n v="5"/>
    <x v="1"/>
    <x v="1"/>
    <n v="11"/>
    <x v="1"/>
    <x v="0"/>
  </r>
  <r>
    <n v="9258"/>
    <n v="48"/>
    <x v="0"/>
    <x v="0"/>
    <x v="7"/>
    <s v="Home"/>
    <n v="63.98"/>
    <x v="37"/>
    <s v="Mobile"/>
    <x v="2"/>
    <x v="0"/>
    <n v="3"/>
    <x v="0"/>
    <x v="1"/>
    <n v="2"/>
    <x v="1"/>
    <x v="1"/>
  </r>
  <r>
    <n v="9259"/>
    <n v="20"/>
    <x v="0"/>
    <x v="2"/>
    <x v="5"/>
    <s v="Beauty"/>
    <n v="341.18"/>
    <x v="14"/>
    <s v="Desktop"/>
    <x v="1"/>
    <x v="0"/>
    <n v="9"/>
    <x v="0"/>
    <x v="4"/>
    <n v="5"/>
    <x v="2"/>
    <x v="0"/>
  </r>
  <r>
    <n v="9260"/>
    <n v="27"/>
    <x v="0"/>
    <x v="0"/>
    <x v="5"/>
    <s v="Sports"/>
    <n v="11.27"/>
    <x v="41"/>
    <s v="Mobile"/>
    <x v="1"/>
    <x v="0"/>
    <n v="7"/>
    <x v="0"/>
    <x v="3"/>
    <n v="1"/>
    <x v="0"/>
    <x v="0"/>
  </r>
  <r>
    <n v="9261"/>
    <n v="46"/>
    <x v="0"/>
    <x v="2"/>
    <x v="0"/>
    <s v="Toys"/>
    <n v="61.05"/>
    <x v="22"/>
    <s v="Mobile"/>
    <x v="1"/>
    <x v="0"/>
    <n v="5"/>
    <x v="1"/>
    <x v="1"/>
    <n v="4"/>
    <x v="0"/>
    <x v="2"/>
  </r>
  <r>
    <n v="9262"/>
    <n v="21"/>
    <x v="0"/>
    <x v="0"/>
    <x v="6"/>
    <s v="Toys"/>
    <n v="733.69"/>
    <x v="10"/>
    <s v="Desktop"/>
    <x v="1"/>
    <x v="1"/>
    <n v="3"/>
    <x v="1"/>
    <x v="4"/>
    <n v="9"/>
    <x v="2"/>
    <x v="0"/>
  </r>
  <r>
    <n v="9263"/>
    <n v="65"/>
    <x v="1"/>
    <x v="2"/>
    <x v="3"/>
    <s v="Books"/>
    <n v="217.18"/>
    <x v="2"/>
    <s v="Mobile"/>
    <x v="4"/>
    <x v="1"/>
    <n v="3"/>
    <x v="1"/>
    <x v="2"/>
    <n v="1"/>
    <x v="1"/>
    <x v="1"/>
  </r>
  <r>
    <n v="9264"/>
    <n v="49"/>
    <x v="0"/>
    <x v="0"/>
    <x v="5"/>
    <s v="Home"/>
    <n v="805.36"/>
    <x v="10"/>
    <s v="Mobile"/>
    <x v="1"/>
    <x v="1"/>
    <n v="4"/>
    <x v="1"/>
    <x v="1"/>
    <n v="9"/>
    <x v="0"/>
    <x v="2"/>
  </r>
  <r>
    <n v="9265"/>
    <n v="47"/>
    <x v="0"/>
    <x v="2"/>
    <x v="1"/>
    <s v="Electronics"/>
    <n v="948.27"/>
    <x v="52"/>
    <s v="Tablet"/>
    <x v="4"/>
    <x v="1"/>
    <n v="6"/>
    <x v="0"/>
    <x v="4"/>
    <n v="9"/>
    <x v="2"/>
    <x v="0"/>
  </r>
  <r>
    <n v="9266"/>
    <n v="34"/>
    <x v="0"/>
    <x v="0"/>
    <x v="5"/>
    <s v="Beauty"/>
    <n v="765.18"/>
    <x v="47"/>
    <s v="Mobile"/>
    <x v="3"/>
    <x v="0"/>
    <n v="2"/>
    <x v="1"/>
    <x v="2"/>
    <n v="5"/>
    <x v="2"/>
    <x v="1"/>
  </r>
  <r>
    <n v="9267"/>
    <n v="54"/>
    <x v="0"/>
    <x v="1"/>
    <x v="3"/>
    <s v="Home"/>
    <n v="282.27"/>
    <x v="24"/>
    <s v="Tablet"/>
    <x v="4"/>
    <x v="1"/>
    <n v="4"/>
    <x v="1"/>
    <x v="4"/>
    <n v="5"/>
    <x v="1"/>
    <x v="1"/>
  </r>
  <r>
    <n v="9268"/>
    <n v="37"/>
    <x v="0"/>
    <x v="1"/>
    <x v="1"/>
    <s v="Groceries"/>
    <n v="737.76"/>
    <x v="58"/>
    <s v="Tablet"/>
    <x v="1"/>
    <x v="1"/>
    <n v="7"/>
    <x v="1"/>
    <x v="2"/>
    <n v="12"/>
    <x v="2"/>
    <x v="1"/>
  </r>
  <r>
    <n v="9269"/>
    <n v="28"/>
    <x v="0"/>
    <x v="2"/>
    <x v="2"/>
    <s v="Home"/>
    <n v="306.68"/>
    <x v="52"/>
    <s v="Mobile"/>
    <x v="0"/>
    <x v="0"/>
    <n v="5"/>
    <x v="0"/>
    <x v="4"/>
    <n v="2"/>
    <x v="0"/>
    <x v="1"/>
  </r>
  <r>
    <n v="9270"/>
    <n v="63"/>
    <x v="1"/>
    <x v="0"/>
    <x v="0"/>
    <s v="Home"/>
    <n v="227.51"/>
    <x v="15"/>
    <s v="Tablet"/>
    <x v="1"/>
    <x v="1"/>
    <n v="5"/>
    <x v="1"/>
    <x v="3"/>
    <n v="9"/>
    <x v="1"/>
    <x v="2"/>
  </r>
  <r>
    <n v="9271"/>
    <n v="45"/>
    <x v="0"/>
    <x v="0"/>
    <x v="3"/>
    <s v="Sports"/>
    <n v="246.6"/>
    <x v="13"/>
    <s v="Mobile"/>
    <x v="0"/>
    <x v="1"/>
    <n v="5"/>
    <x v="0"/>
    <x v="0"/>
    <n v="9"/>
    <x v="2"/>
    <x v="0"/>
  </r>
  <r>
    <n v="9272"/>
    <n v="53"/>
    <x v="0"/>
    <x v="2"/>
    <x v="4"/>
    <s v="Electronics"/>
    <n v="257.57"/>
    <x v="39"/>
    <s v="Mobile"/>
    <x v="2"/>
    <x v="1"/>
    <n v="4"/>
    <x v="1"/>
    <x v="3"/>
    <n v="5"/>
    <x v="2"/>
    <x v="2"/>
  </r>
  <r>
    <n v="9273"/>
    <n v="51"/>
    <x v="0"/>
    <x v="2"/>
    <x v="5"/>
    <s v="Beauty"/>
    <n v="128.43"/>
    <x v="3"/>
    <s v="Mobile"/>
    <x v="4"/>
    <x v="0"/>
    <n v="9"/>
    <x v="0"/>
    <x v="1"/>
    <n v="9"/>
    <x v="1"/>
    <x v="0"/>
  </r>
  <r>
    <n v="9274"/>
    <n v="51"/>
    <x v="0"/>
    <x v="1"/>
    <x v="7"/>
    <s v="Home"/>
    <n v="6.76"/>
    <x v="35"/>
    <s v="Mobile"/>
    <x v="0"/>
    <x v="0"/>
    <n v="5"/>
    <x v="0"/>
    <x v="0"/>
    <n v="10"/>
    <x v="2"/>
    <x v="1"/>
  </r>
  <r>
    <n v="9275"/>
    <n v="61"/>
    <x v="1"/>
    <x v="0"/>
    <x v="7"/>
    <s v="Books"/>
    <n v="974.82"/>
    <x v="22"/>
    <s v="Tablet"/>
    <x v="2"/>
    <x v="1"/>
    <n v="6"/>
    <x v="1"/>
    <x v="1"/>
    <n v="4"/>
    <x v="2"/>
    <x v="0"/>
  </r>
  <r>
    <n v="9276"/>
    <n v="47"/>
    <x v="0"/>
    <x v="1"/>
    <x v="1"/>
    <s v="Books"/>
    <n v="356.97"/>
    <x v="16"/>
    <s v="Desktop"/>
    <x v="2"/>
    <x v="0"/>
    <n v="2"/>
    <x v="1"/>
    <x v="4"/>
    <n v="10"/>
    <x v="2"/>
    <x v="1"/>
  </r>
  <r>
    <n v="9277"/>
    <n v="22"/>
    <x v="0"/>
    <x v="0"/>
    <x v="6"/>
    <s v="Sports"/>
    <n v="34.82"/>
    <x v="38"/>
    <s v="Desktop"/>
    <x v="2"/>
    <x v="1"/>
    <n v="3"/>
    <x v="1"/>
    <x v="1"/>
    <n v="3"/>
    <x v="0"/>
    <x v="0"/>
  </r>
  <r>
    <n v="9278"/>
    <n v="29"/>
    <x v="0"/>
    <x v="0"/>
    <x v="0"/>
    <s v="Clothing"/>
    <n v="236.67"/>
    <x v="8"/>
    <s v="Desktop"/>
    <x v="0"/>
    <x v="1"/>
    <n v="1"/>
    <x v="0"/>
    <x v="3"/>
    <n v="9"/>
    <x v="0"/>
    <x v="2"/>
  </r>
  <r>
    <n v="9279"/>
    <n v="54"/>
    <x v="0"/>
    <x v="2"/>
    <x v="4"/>
    <s v="Beauty"/>
    <n v="639.28"/>
    <x v="24"/>
    <s v="Desktop"/>
    <x v="3"/>
    <x v="0"/>
    <n v="4"/>
    <x v="1"/>
    <x v="1"/>
    <n v="13"/>
    <x v="2"/>
    <x v="1"/>
  </r>
  <r>
    <n v="9280"/>
    <n v="23"/>
    <x v="0"/>
    <x v="0"/>
    <x v="3"/>
    <s v="Beauty"/>
    <n v="919.84"/>
    <x v="57"/>
    <s v="Tablet"/>
    <x v="4"/>
    <x v="1"/>
    <n v="3"/>
    <x v="1"/>
    <x v="1"/>
    <n v="2"/>
    <x v="0"/>
    <x v="0"/>
  </r>
  <r>
    <n v="9281"/>
    <n v="68"/>
    <x v="1"/>
    <x v="1"/>
    <x v="5"/>
    <s v="Toys"/>
    <n v="695.38"/>
    <x v="30"/>
    <s v="Desktop"/>
    <x v="4"/>
    <x v="0"/>
    <n v="1"/>
    <x v="0"/>
    <x v="2"/>
    <n v="11"/>
    <x v="2"/>
    <x v="2"/>
  </r>
  <r>
    <n v="9282"/>
    <n v="64"/>
    <x v="1"/>
    <x v="2"/>
    <x v="4"/>
    <s v="Electronics"/>
    <n v="449.37"/>
    <x v="44"/>
    <s v="Mobile"/>
    <x v="3"/>
    <x v="1"/>
    <n v="8"/>
    <x v="1"/>
    <x v="0"/>
    <n v="3"/>
    <x v="0"/>
    <x v="0"/>
  </r>
  <r>
    <n v="9283"/>
    <n v="62"/>
    <x v="1"/>
    <x v="1"/>
    <x v="6"/>
    <s v="Groceries"/>
    <n v="731.34"/>
    <x v="52"/>
    <s v="Tablet"/>
    <x v="0"/>
    <x v="1"/>
    <n v="4"/>
    <x v="0"/>
    <x v="0"/>
    <n v="1"/>
    <x v="0"/>
    <x v="1"/>
  </r>
  <r>
    <n v="9284"/>
    <n v="18"/>
    <x v="2"/>
    <x v="2"/>
    <x v="5"/>
    <s v="Home"/>
    <n v="27.23"/>
    <x v="7"/>
    <s v="Desktop"/>
    <x v="0"/>
    <x v="1"/>
    <n v="7"/>
    <x v="0"/>
    <x v="0"/>
    <n v="12"/>
    <x v="2"/>
    <x v="0"/>
  </r>
  <r>
    <n v="9285"/>
    <n v="61"/>
    <x v="1"/>
    <x v="0"/>
    <x v="1"/>
    <s v="Clothing"/>
    <n v="244.62"/>
    <x v="23"/>
    <s v="Desktop"/>
    <x v="2"/>
    <x v="0"/>
    <n v="2"/>
    <x v="1"/>
    <x v="3"/>
    <n v="10"/>
    <x v="2"/>
    <x v="1"/>
  </r>
  <r>
    <n v="9286"/>
    <n v="36"/>
    <x v="0"/>
    <x v="0"/>
    <x v="2"/>
    <s v="Groceries"/>
    <n v="961.96"/>
    <x v="11"/>
    <s v="Mobile"/>
    <x v="0"/>
    <x v="1"/>
    <n v="3"/>
    <x v="1"/>
    <x v="1"/>
    <n v="9"/>
    <x v="2"/>
    <x v="1"/>
  </r>
  <r>
    <n v="9287"/>
    <n v="46"/>
    <x v="0"/>
    <x v="0"/>
    <x v="7"/>
    <s v="Electronics"/>
    <n v="956.44"/>
    <x v="57"/>
    <s v="Desktop"/>
    <x v="0"/>
    <x v="0"/>
    <n v="7"/>
    <x v="0"/>
    <x v="4"/>
    <n v="8"/>
    <x v="1"/>
    <x v="2"/>
  </r>
  <r>
    <n v="9288"/>
    <n v="66"/>
    <x v="1"/>
    <x v="2"/>
    <x v="0"/>
    <s v="Clothing"/>
    <n v="348.05"/>
    <x v="32"/>
    <s v="Mobile"/>
    <x v="4"/>
    <x v="0"/>
    <n v="8"/>
    <x v="0"/>
    <x v="4"/>
    <n v="11"/>
    <x v="1"/>
    <x v="0"/>
  </r>
  <r>
    <n v="9289"/>
    <n v="56"/>
    <x v="0"/>
    <x v="1"/>
    <x v="5"/>
    <s v="Beauty"/>
    <n v="298.69"/>
    <x v="57"/>
    <s v="Tablet"/>
    <x v="1"/>
    <x v="1"/>
    <n v="7"/>
    <x v="0"/>
    <x v="2"/>
    <n v="6"/>
    <x v="2"/>
    <x v="1"/>
  </r>
  <r>
    <n v="9290"/>
    <n v="20"/>
    <x v="0"/>
    <x v="2"/>
    <x v="2"/>
    <s v="Toys"/>
    <n v="648.35"/>
    <x v="34"/>
    <s v="Mobile"/>
    <x v="2"/>
    <x v="0"/>
    <n v="7"/>
    <x v="1"/>
    <x v="2"/>
    <n v="2"/>
    <x v="1"/>
    <x v="1"/>
  </r>
  <r>
    <n v="9291"/>
    <n v="31"/>
    <x v="0"/>
    <x v="2"/>
    <x v="6"/>
    <s v="Sports"/>
    <n v="443"/>
    <x v="43"/>
    <s v="Tablet"/>
    <x v="3"/>
    <x v="1"/>
    <n v="8"/>
    <x v="0"/>
    <x v="3"/>
    <n v="10"/>
    <x v="0"/>
    <x v="2"/>
  </r>
  <r>
    <n v="9292"/>
    <n v="53"/>
    <x v="0"/>
    <x v="1"/>
    <x v="3"/>
    <s v="Books"/>
    <n v="198.44"/>
    <x v="37"/>
    <s v="Desktop"/>
    <x v="3"/>
    <x v="0"/>
    <n v="1"/>
    <x v="0"/>
    <x v="4"/>
    <n v="10"/>
    <x v="0"/>
    <x v="0"/>
  </r>
  <r>
    <n v="9293"/>
    <n v="44"/>
    <x v="0"/>
    <x v="0"/>
    <x v="4"/>
    <s v="Home"/>
    <n v="830.4"/>
    <x v="55"/>
    <s v="Mobile"/>
    <x v="0"/>
    <x v="1"/>
    <n v="9"/>
    <x v="0"/>
    <x v="2"/>
    <n v="5"/>
    <x v="1"/>
    <x v="0"/>
  </r>
  <r>
    <n v="9294"/>
    <n v="68"/>
    <x v="1"/>
    <x v="1"/>
    <x v="1"/>
    <s v="Clothing"/>
    <n v="623.86"/>
    <x v="39"/>
    <s v="Tablet"/>
    <x v="4"/>
    <x v="0"/>
    <n v="6"/>
    <x v="1"/>
    <x v="2"/>
    <n v="2"/>
    <x v="0"/>
    <x v="0"/>
  </r>
  <r>
    <n v="9295"/>
    <n v="38"/>
    <x v="0"/>
    <x v="0"/>
    <x v="0"/>
    <s v="Beauty"/>
    <n v="399.26"/>
    <x v="54"/>
    <s v="Desktop"/>
    <x v="4"/>
    <x v="1"/>
    <n v="2"/>
    <x v="0"/>
    <x v="2"/>
    <n v="10"/>
    <x v="1"/>
    <x v="2"/>
  </r>
  <r>
    <n v="9296"/>
    <n v="36"/>
    <x v="0"/>
    <x v="1"/>
    <x v="6"/>
    <s v="Toys"/>
    <n v="710.49"/>
    <x v="3"/>
    <s v="Desktop"/>
    <x v="2"/>
    <x v="1"/>
    <n v="8"/>
    <x v="1"/>
    <x v="3"/>
    <n v="7"/>
    <x v="2"/>
    <x v="0"/>
  </r>
  <r>
    <n v="9297"/>
    <n v="68"/>
    <x v="1"/>
    <x v="2"/>
    <x v="5"/>
    <s v="Toys"/>
    <n v="910.58"/>
    <x v="34"/>
    <s v="Tablet"/>
    <x v="4"/>
    <x v="1"/>
    <n v="7"/>
    <x v="0"/>
    <x v="2"/>
    <n v="13"/>
    <x v="2"/>
    <x v="2"/>
  </r>
  <r>
    <n v="9298"/>
    <n v="20"/>
    <x v="0"/>
    <x v="0"/>
    <x v="5"/>
    <s v="Clothing"/>
    <n v="174.08"/>
    <x v="41"/>
    <s v="Tablet"/>
    <x v="0"/>
    <x v="0"/>
    <n v="7"/>
    <x v="0"/>
    <x v="4"/>
    <n v="9"/>
    <x v="0"/>
    <x v="1"/>
  </r>
  <r>
    <n v="9299"/>
    <n v="26"/>
    <x v="0"/>
    <x v="2"/>
    <x v="4"/>
    <s v="Books"/>
    <n v="211.81"/>
    <x v="26"/>
    <s v="Mobile"/>
    <x v="0"/>
    <x v="1"/>
    <n v="4"/>
    <x v="0"/>
    <x v="3"/>
    <n v="3"/>
    <x v="2"/>
    <x v="2"/>
  </r>
  <r>
    <n v="9300"/>
    <n v="23"/>
    <x v="0"/>
    <x v="1"/>
    <x v="0"/>
    <s v="Groceries"/>
    <n v="655.75"/>
    <x v="57"/>
    <s v="Mobile"/>
    <x v="0"/>
    <x v="1"/>
    <n v="8"/>
    <x v="0"/>
    <x v="3"/>
    <n v="13"/>
    <x v="0"/>
    <x v="1"/>
  </r>
  <r>
    <n v="9301"/>
    <n v="50"/>
    <x v="0"/>
    <x v="2"/>
    <x v="5"/>
    <s v="Books"/>
    <n v="724.69"/>
    <x v="46"/>
    <s v="Mobile"/>
    <x v="4"/>
    <x v="0"/>
    <n v="3"/>
    <x v="0"/>
    <x v="1"/>
    <n v="4"/>
    <x v="0"/>
    <x v="1"/>
  </r>
  <r>
    <n v="9302"/>
    <n v="58"/>
    <x v="0"/>
    <x v="0"/>
    <x v="6"/>
    <s v="Home"/>
    <n v="808.23"/>
    <x v="4"/>
    <s v="Tablet"/>
    <x v="0"/>
    <x v="0"/>
    <n v="7"/>
    <x v="1"/>
    <x v="1"/>
    <n v="10"/>
    <x v="2"/>
    <x v="0"/>
  </r>
  <r>
    <n v="9303"/>
    <n v="67"/>
    <x v="1"/>
    <x v="0"/>
    <x v="3"/>
    <s v="Toys"/>
    <n v="625.71"/>
    <x v="15"/>
    <s v="Desktop"/>
    <x v="2"/>
    <x v="0"/>
    <n v="3"/>
    <x v="0"/>
    <x v="1"/>
    <n v="1"/>
    <x v="2"/>
    <x v="0"/>
  </r>
  <r>
    <n v="9304"/>
    <n v="49"/>
    <x v="0"/>
    <x v="1"/>
    <x v="4"/>
    <s v="Electronics"/>
    <n v="121.13"/>
    <x v="35"/>
    <s v="Tablet"/>
    <x v="3"/>
    <x v="1"/>
    <n v="8"/>
    <x v="0"/>
    <x v="3"/>
    <n v="9"/>
    <x v="0"/>
    <x v="2"/>
  </r>
  <r>
    <n v="9305"/>
    <n v="25"/>
    <x v="0"/>
    <x v="2"/>
    <x v="5"/>
    <s v="Sports"/>
    <n v="63.37"/>
    <x v="54"/>
    <s v="Mobile"/>
    <x v="0"/>
    <x v="0"/>
    <n v="4"/>
    <x v="0"/>
    <x v="1"/>
    <n v="7"/>
    <x v="2"/>
    <x v="2"/>
  </r>
  <r>
    <n v="9306"/>
    <n v="57"/>
    <x v="0"/>
    <x v="0"/>
    <x v="4"/>
    <s v="Home"/>
    <n v="975.96"/>
    <x v="7"/>
    <s v="Desktop"/>
    <x v="2"/>
    <x v="1"/>
    <n v="7"/>
    <x v="0"/>
    <x v="3"/>
    <n v="13"/>
    <x v="1"/>
    <x v="2"/>
  </r>
  <r>
    <n v="9307"/>
    <n v="37"/>
    <x v="0"/>
    <x v="2"/>
    <x v="0"/>
    <s v="Sports"/>
    <n v="681.79"/>
    <x v="55"/>
    <s v="Mobile"/>
    <x v="3"/>
    <x v="1"/>
    <n v="1"/>
    <x v="0"/>
    <x v="3"/>
    <n v="4"/>
    <x v="2"/>
    <x v="1"/>
  </r>
  <r>
    <n v="9308"/>
    <n v="69"/>
    <x v="1"/>
    <x v="2"/>
    <x v="5"/>
    <s v="Home"/>
    <n v="401.01"/>
    <x v="12"/>
    <s v="Mobile"/>
    <x v="2"/>
    <x v="1"/>
    <n v="5"/>
    <x v="0"/>
    <x v="2"/>
    <n v="9"/>
    <x v="1"/>
    <x v="2"/>
  </r>
  <r>
    <n v="9309"/>
    <n v="49"/>
    <x v="0"/>
    <x v="2"/>
    <x v="7"/>
    <s v="Toys"/>
    <n v="632.5"/>
    <x v="37"/>
    <s v="Mobile"/>
    <x v="3"/>
    <x v="0"/>
    <n v="4"/>
    <x v="1"/>
    <x v="0"/>
    <n v="10"/>
    <x v="1"/>
    <x v="2"/>
  </r>
  <r>
    <n v="9310"/>
    <n v="20"/>
    <x v="0"/>
    <x v="2"/>
    <x v="0"/>
    <s v="Books"/>
    <n v="760.81"/>
    <x v="9"/>
    <s v="Mobile"/>
    <x v="4"/>
    <x v="1"/>
    <n v="1"/>
    <x v="1"/>
    <x v="1"/>
    <n v="8"/>
    <x v="2"/>
    <x v="2"/>
  </r>
  <r>
    <n v="9311"/>
    <n v="24"/>
    <x v="0"/>
    <x v="2"/>
    <x v="6"/>
    <s v="Groceries"/>
    <n v="84.53"/>
    <x v="23"/>
    <s v="Tablet"/>
    <x v="2"/>
    <x v="1"/>
    <n v="5"/>
    <x v="0"/>
    <x v="1"/>
    <n v="11"/>
    <x v="0"/>
    <x v="1"/>
  </r>
  <r>
    <n v="9312"/>
    <n v="21"/>
    <x v="0"/>
    <x v="0"/>
    <x v="7"/>
    <s v="Clothing"/>
    <n v="652.94000000000005"/>
    <x v="20"/>
    <s v="Mobile"/>
    <x v="3"/>
    <x v="1"/>
    <n v="7"/>
    <x v="0"/>
    <x v="2"/>
    <n v="6"/>
    <x v="2"/>
    <x v="2"/>
  </r>
  <r>
    <n v="9313"/>
    <n v="37"/>
    <x v="0"/>
    <x v="2"/>
    <x v="3"/>
    <s v="Sports"/>
    <n v="445.12"/>
    <x v="32"/>
    <s v="Tablet"/>
    <x v="1"/>
    <x v="0"/>
    <n v="2"/>
    <x v="1"/>
    <x v="0"/>
    <n v="3"/>
    <x v="0"/>
    <x v="1"/>
  </r>
  <r>
    <n v="9314"/>
    <n v="31"/>
    <x v="0"/>
    <x v="0"/>
    <x v="2"/>
    <s v="Groceries"/>
    <n v="896.42"/>
    <x v="33"/>
    <s v="Desktop"/>
    <x v="4"/>
    <x v="0"/>
    <n v="4"/>
    <x v="0"/>
    <x v="3"/>
    <n v="10"/>
    <x v="1"/>
    <x v="0"/>
  </r>
  <r>
    <n v="9315"/>
    <n v="60"/>
    <x v="1"/>
    <x v="2"/>
    <x v="1"/>
    <s v="Clothing"/>
    <n v="884.62"/>
    <x v="57"/>
    <s v="Mobile"/>
    <x v="4"/>
    <x v="0"/>
    <n v="4"/>
    <x v="0"/>
    <x v="0"/>
    <n v="13"/>
    <x v="0"/>
    <x v="0"/>
  </r>
  <r>
    <n v="9316"/>
    <n v="23"/>
    <x v="0"/>
    <x v="2"/>
    <x v="1"/>
    <s v="Groceries"/>
    <n v="859.88"/>
    <x v="54"/>
    <s v="Tablet"/>
    <x v="1"/>
    <x v="0"/>
    <n v="3"/>
    <x v="1"/>
    <x v="3"/>
    <n v="7"/>
    <x v="0"/>
    <x v="1"/>
  </r>
  <r>
    <n v="9317"/>
    <n v="28"/>
    <x v="0"/>
    <x v="1"/>
    <x v="6"/>
    <s v="Clothing"/>
    <n v="736.73"/>
    <x v="29"/>
    <s v="Tablet"/>
    <x v="3"/>
    <x v="1"/>
    <n v="5"/>
    <x v="1"/>
    <x v="2"/>
    <n v="9"/>
    <x v="2"/>
    <x v="1"/>
  </r>
  <r>
    <n v="9318"/>
    <n v="55"/>
    <x v="0"/>
    <x v="2"/>
    <x v="2"/>
    <s v="Electronics"/>
    <n v="47.8"/>
    <x v="24"/>
    <s v="Mobile"/>
    <x v="0"/>
    <x v="0"/>
    <n v="3"/>
    <x v="0"/>
    <x v="3"/>
    <n v="3"/>
    <x v="0"/>
    <x v="2"/>
  </r>
  <r>
    <n v="9319"/>
    <n v="47"/>
    <x v="0"/>
    <x v="0"/>
    <x v="6"/>
    <s v="Clothing"/>
    <n v="686.3"/>
    <x v="25"/>
    <s v="Desktop"/>
    <x v="2"/>
    <x v="1"/>
    <n v="8"/>
    <x v="0"/>
    <x v="2"/>
    <n v="7"/>
    <x v="1"/>
    <x v="0"/>
  </r>
  <r>
    <n v="9320"/>
    <n v="45"/>
    <x v="0"/>
    <x v="0"/>
    <x v="4"/>
    <s v="Toys"/>
    <n v="434.45"/>
    <x v="15"/>
    <s v="Tablet"/>
    <x v="3"/>
    <x v="1"/>
    <n v="8"/>
    <x v="1"/>
    <x v="4"/>
    <n v="2"/>
    <x v="2"/>
    <x v="2"/>
  </r>
  <r>
    <n v="9321"/>
    <n v="22"/>
    <x v="0"/>
    <x v="0"/>
    <x v="3"/>
    <s v="Books"/>
    <n v="778.6"/>
    <x v="4"/>
    <s v="Desktop"/>
    <x v="2"/>
    <x v="0"/>
    <n v="2"/>
    <x v="0"/>
    <x v="4"/>
    <n v="4"/>
    <x v="1"/>
    <x v="2"/>
  </r>
  <r>
    <n v="9322"/>
    <n v="44"/>
    <x v="0"/>
    <x v="1"/>
    <x v="1"/>
    <s v="Sports"/>
    <n v="337.82"/>
    <x v="46"/>
    <s v="Desktop"/>
    <x v="1"/>
    <x v="1"/>
    <n v="1"/>
    <x v="1"/>
    <x v="0"/>
    <n v="4"/>
    <x v="0"/>
    <x v="1"/>
  </r>
  <r>
    <n v="9323"/>
    <n v="20"/>
    <x v="0"/>
    <x v="2"/>
    <x v="6"/>
    <s v="Clothing"/>
    <n v="592.79999999999995"/>
    <x v="6"/>
    <s v="Desktop"/>
    <x v="2"/>
    <x v="1"/>
    <n v="9"/>
    <x v="1"/>
    <x v="3"/>
    <n v="12"/>
    <x v="2"/>
    <x v="2"/>
  </r>
  <r>
    <n v="9324"/>
    <n v="42"/>
    <x v="0"/>
    <x v="2"/>
    <x v="4"/>
    <s v="Sports"/>
    <n v="537.64"/>
    <x v="22"/>
    <s v="Desktop"/>
    <x v="1"/>
    <x v="1"/>
    <n v="7"/>
    <x v="0"/>
    <x v="0"/>
    <n v="8"/>
    <x v="1"/>
    <x v="2"/>
  </r>
  <r>
    <n v="9325"/>
    <n v="26"/>
    <x v="0"/>
    <x v="0"/>
    <x v="5"/>
    <s v="Electronics"/>
    <n v="947.01"/>
    <x v="50"/>
    <s v="Tablet"/>
    <x v="4"/>
    <x v="1"/>
    <n v="5"/>
    <x v="0"/>
    <x v="3"/>
    <n v="7"/>
    <x v="1"/>
    <x v="1"/>
  </r>
  <r>
    <n v="9326"/>
    <n v="47"/>
    <x v="0"/>
    <x v="2"/>
    <x v="1"/>
    <s v="Toys"/>
    <n v="218.09"/>
    <x v="52"/>
    <s v="Tablet"/>
    <x v="3"/>
    <x v="0"/>
    <n v="2"/>
    <x v="1"/>
    <x v="4"/>
    <n v="9"/>
    <x v="0"/>
    <x v="1"/>
  </r>
  <r>
    <n v="9327"/>
    <n v="35"/>
    <x v="0"/>
    <x v="0"/>
    <x v="0"/>
    <s v="Home"/>
    <n v="764.05"/>
    <x v="7"/>
    <s v="Tablet"/>
    <x v="1"/>
    <x v="1"/>
    <n v="6"/>
    <x v="1"/>
    <x v="2"/>
    <n v="11"/>
    <x v="2"/>
    <x v="1"/>
  </r>
  <r>
    <n v="9328"/>
    <n v="62"/>
    <x v="1"/>
    <x v="0"/>
    <x v="2"/>
    <s v="Toys"/>
    <n v="728.28"/>
    <x v="14"/>
    <s v="Tablet"/>
    <x v="4"/>
    <x v="1"/>
    <n v="5"/>
    <x v="0"/>
    <x v="4"/>
    <n v="10"/>
    <x v="2"/>
    <x v="2"/>
  </r>
  <r>
    <n v="9329"/>
    <n v="65"/>
    <x v="1"/>
    <x v="1"/>
    <x v="5"/>
    <s v="Books"/>
    <n v="679.23"/>
    <x v="35"/>
    <s v="Mobile"/>
    <x v="1"/>
    <x v="0"/>
    <n v="8"/>
    <x v="0"/>
    <x v="3"/>
    <n v="12"/>
    <x v="0"/>
    <x v="2"/>
  </r>
  <r>
    <n v="9330"/>
    <n v="49"/>
    <x v="0"/>
    <x v="1"/>
    <x v="5"/>
    <s v="Sports"/>
    <n v="568.34"/>
    <x v="39"/>
    <s v="Tablet"/>
    <x v="2"/>
    <x v="1"/>
    <n v="2"/>
    <x v="1"/>
    <x v="0"/>
    <n v="12"/>
    <x v="1"/>
    <x v="0"/>
  </r>
  <r>
    <n v="9331"/>
    <n v="58"/>
    <x v="0"/>
    <x v="0"/>
    <x v="3"/>
    <s v="Home"/>
    <n v="470.39"/>
    <x v="1"/>
    <s v="Mobile"/>
    <x v="2"/>
    <x v="1"/>
    <n v="1"/>
    <x v="0"/>
    <x v="2"/>
    <n v="12"/>
    <x v="2"/>
    <x v="1"/>
  </r>
  <r>
    <n v="9332"/>
    <n v="22"/>
    <x v="0"/>
    <x v="1"/>
    <x v="4"/>
    <s v="Books"/>
    <n v="417.91"/>
    <x v="11"/>
    <s v="Tablet"/>
    <x v="0"/>
    <x v="0"/>
    <n v="5"/>
    <x v="0"/>
    <x v="4"/>
    <n v="11"/>
    <x v="0"/>
    <x v="1"/>
  </r>
  <r>
    <n v="9333"/>
    <n v="49"/>
    <x v="0"/>
    <x v="1"/>
    <x v="4"/>
    <s v="Beauty"/>
    <n v="596.57000000000005"/>
    <x v="39"/>
    <s v="Desktop"/>
    <x v="3"/>
    <x v="1"/>
    <n v="5"/>
    <x v="0"/>
    <x v="4"/>
    <n v="1"/>
    <x v="1"/>
    <x v="2"/>
  </r>
  <r>
    <n v="9334"/>
    <n v="56"/>
    <x v="0"/>
    <x v="2"/>
    <x v="7"/>
    <s v="Beauty"/>
    <n v="801.23"/>
    <x v="6"/>
    <s v="Tablet"/>
    <x v="1"/>
    <x v="1"/>
    <n v="1"/>
    <x v="0"/>
    <x v="3"/>
    <n v="6"/>
    <x v="2"/>
    <x v="2"/>
  </r>
  <r>
    <n v="9335"/>
    <n v="64"/>
    <x v="1"/>
    <x v="0"/>
    <x v="7"/>
    <s v="Clothing"/>
    <n v="417.54"/>
    <x v="4"/>
    <s v="Desktop"/>
    <x v="0"/>
    <x v="0"/>
    <n v="4"/>
    <x v="0"/>
    <x v="1"/>
    <n v="13"/>
    <x v="1"/>
    <x v="2"/>
  </r>
  <r>
    <n v="9336"/>
    <n v="36"/>
    <x v="0"/>
    <x v="1"/>
    <x v="1"/>
    <s v="Clothing"/>
    <n v="646.46"/>
    <x v="0"/>
    <s v="Mobile"/>
    <x v="3"/>
    <x v="1"/>
    <n v="5"/>
    <x v="0"/>
    <x v="2"/>
    <n v="2"/>
    <x v="0"/>
    <x v="0"/>
  </r>
  <r>
    <n v="9337"/>
    <n v="64"/>
    <x v="1"/>
    <x v="1"/>
    <x v="0"/>
    <s v="Electronics"/>
    <n v="22.32"/>
    <x v="46"/>
    <s v="Mobile"/>
    <x v="4"/>
    <x v="0"/>
    <n v="6"/>
    <x v="1"/>
    <x v="4"/>
    <n v="8"/>
    <x v="1"/>
    <x v="0"/>
  </r>
  <r>
    <n v="9338"/>
    <n v="42"/>
    <x v="0"/>
    <x v="0"/>
    <x v="5"/>
    <s v="Sports"/>
    <n v="733.37"/>
    <x v="9"/>
    <s v="Mobile"/>
    <x v="1"/>
    <x v="0"/>
    <n v="6"/>
    <x v="0"/>
    <x v="2"/>
    <n v="3"/>
    <x v="2"/>
    <x v="0"/>
  </r>
  <r>
    <n v="9339"/>
    <n v="66"/>
    <x v="1"/>
    <x v="0"/>
    <x v="4"/>
    <s v="Beauty"/>
    <n v="562.94000000000005"/>
    <x v="3"/>
    <s v="Tablet"/>
    <x v="1"/>
    <x v="1"/>
    <n v="1"/>
    <x v="1"/>
    <x v="2"/>
    <n v="10"/>
    <x v="1"/>
    <x v="1"/>
  </r>
  <r>
    <n v="9340"/>
    <n v="24"/>
    <x v="0"/>
    <x v="1"/>
    <x v="7"/>
    <s v="Clothing"/>
    <n v="517.16"/>
    <x v="57"/>
    <s v="Mobile"/>
    <x v="0"/>
    <x v="1"/>
    <n v="9"/>
    <x v="0"/>
    <x v="2"/>
    <n v="8"/>
    <x v="1"/>
    <x v="1"/>
  </r>
  <r>
    <n v="9341"/>
    <n v="48"/>
    <x v="0"/>
    <x v="0"/>
    <x v="3"/>
    <s v="Sports"/>
    <n v="44.39"/>
    <x v="52"/>
    <s v="Tablet"/>
    <x v="3"/>
    <x v="0"/>
    <n v="8"/>
    <x v="1"/>
    <x v="3"/>
    <n v="12"/>
    <x v="0"/>
    <x v="2"/>
  </r>
  <r>
    <n v="9342"/>
    <n v="51"/>
    <x v="0"/>
    <x v="1"/>
    <x v="2"/>
    <s v="Sports"/>
    <n v="524.4"/>
    <x v="19"/>
    <s v="Mobile"/>
    <x v="3"/>
    <x v="1"/>
    <n v="8"/>
    <x v="0"/>
    <x v="1"/>
    <n v="5"/>
    <x v="0"/>
    <x v="2"/>
  </r>
  <r>
    <n v="9343"/>
    <n v="35"/>
    <x v="0"/>
    <x v="0"/>
    <x v="7"/>
    <s v="Electronics"/>
    <n v="102.03"/>
    <x v="40"/>
    <s v="Tablet"/>
    <x v="4"/>
    <x v="1"/>
    <n v="5"/>
    <x v="1"/>
    <x v="1"/>
    <n v="6"/>
    <x v="1"/>
    <x v="1"/>
  </r>
  <r>
    <n v="9344"/>
    <n v="51"/>
    <x v="0"/>
    <x v="2"/>
    <x v="7"/>
    <s v="Toys"/>
    <n v="397.98"/>
    <x v="24"/>
    <s v="Mobile"/>
    <x v="2"/>
    <x v="1"/>
    <n v="5"/>
    <x v="1"/>
    <x v="1"/>
    <n v="10"/>
    <x v="0"/>
    <x v="0"/>
  </r>
  <r>
    <n v="9345"/>
    <n v="59"/>
    <x v="0"/>
    <x v="2"/>
    <x v="1"/>
    <s v="Clothing"/>
    <n v="890.85"/>
    <x v="51"/>
    <s v="Desktop"/>
    <x v="1"/>
    <x v="1"/>
    <n v="6"/>
    <x v="0"/>
    <x v="4"/>
    <n v="11"/>
    <x v="1"/>
    <x v="0"/>
  </r>
  <r>
    <n v="9346"/>
    <n v="55"/>
    <x v="0"/>
    <x v="2"/>
    <x v="7"/>
    <s v="Toys"/>
    <n v="461.85"/>
    <x v="48"/>
    <s v="Mobile"/>
    <x v="4"/>
    <x v="0"/>
    <n v="3"/>
    <x v="0"/>
    <x v="0"/>
    <n v="6"/>
    <x v="0"/>
    <x v="0"/>
  </r>
  <r>
    <n v="9347"/>
    <n v="25"/>
    <x v="0"/>
    <x v="2"/>
    <x v="6"/>
    <s v="Toys"/>
    <n v="485.3"/>
    <x v="53"/>
    <s v="Tablet"/>
    <x v="1"/>
    <x v="0"/>
    <n v="1"/>
    <x v="0"/>
    <x v="4"/>
    <n v="5"/>
    <x v="2"/>
    <x v="2"/>
  </r>
  <r>
    <n v="9348"/>
    <n v="65"/>
    <x v="1"/>
    <x v="2"/>
    <x v="3"/>
    <s v="Groceries"/>
    <n v="840.31"/>
    <x v="47"/>
    <s v="Desktop"/>
    <x v="0"/>
    <x v="0"/>
    <n v="7"/>
    <x v="1"/>
    <x v="2"/>
    <n v="2"/>
    <x v="0"/>
    <x v="1"/>
  </r>
  <r>
    <n v="9349"/>
    <n v="55"/>
    <x v="0"/>
    <x v="0"/>
    <x v="7"/>
    <s v="Home"/>
    <n v="961.06"/>
    <x v="37"/>
    <s v="Tablet"/>
    <x v="1"/>
    <x v="0"/>
    <n v="1"/>
    <x v="0"/>
    <x v="1"/>
    <n v="10"/>
    <x v="0"/>
    <x v="2"/>
  </r>
  <r>
    <n v="9350"/>
    <n v="64"/>
    <x v="1"/>
    <x v="0"/>
    <x v="1"/>
    <s v="Electronics"/>
    <n v="997.22"/>
    <x v="7"/>
    <s v="Desktop"/>
    <x v="2"/>
    <x v="1"/>
    <n v="1"/>
    <x v="0"/>
    <x v="3"/>
    <n v="9"/>
    <x v="1"/>
    <x v="1"/>
  </r>
  <r>
    <n v="9351"/>
    <n v="18"/>
    <x v="2"/>
    <x v="2"/>
    <x v="1"/>
    <s v="Books"/>
    <n v="537.41999999999996"/>
    <x v="10"/>
    <s v="Mobile"/>
    <x v="2"/>
    <x v="0"/>
    <n v="1"/>
    <x v="0"/>
    <x v="2"/>
    <n v="9"/>
    <x v="1"/>
    <x v="0"/>
  </r>
  <r>
    <n v="9352"/>
    <n v="21"/>
    <x v="0"/>
    <x v="1"/>
    <x v="5"/>
    <s v="Sports"/>
    <n v="751.29"/>
    <x v="54"/>
    <s v="Desktop"/>
    <x v="2"/>
    <x v="1"/>
    <n v="8"/>
    <x v="1"/>
    <x v="0"/>
    <n v="4"/>
    <x v="0"/>
    <x v="2"/>
  </r>
  <r>
    <n v="9353"/>
    <n v="52"/>
    <x v="0"/>
    <x v="0"/>
    <x v="7"/>
    <s v="Books"/>
    <n v="387.05"/>
    <x v="51"/>
    <s v="Tablet"/>
    <x v="4"/>
    <x v="1"/>
    <n v="6"/>
    <x v="0"/>
    <x v="3"/>
    <n v="12"/>
    <x v="2"/>
    <x v="1"/>
  </r>
  <r>
    <n v="9354"/>
    <n v="64"/>
    <x v="1"/>
    <x v="0"/>
    <x v="2"/>
    <s v="Toys"/>
    <n v="708.89"/>
    <x v="29"/>
    <s v="Tablet"/>
    <x v="0"/>
    <x v="1"/>
    <n v="9"/>
    <x v="1"/>
    <x v="4"/>
    <n v="13"/>
    <x v="0"/>
    <x v="2"/>
  </r>
  <r>
    <n v="9355"/>
    <n v="29"/>
    <x v="0"/>
    <x v="0"/>
    <x v="6"/>
    <s v="Books"/>
    <n v="778.87"/>
    <x v="52"/>
    <s v="Tablet"/>
    <x v="4"/>
    <x v="1"/>
    <n v="2"/>
    <x v="1"/>
    <x v="0"/>
    <n v="8"/>
    <x v="1"/>
    <x v="2"/>
  </r>
  <r>
    <n v="9356"/>
    <n v="45"/>
    <x v="0"/>
    <x v="2"/>
    <x v="6"/>
    <s v="Sports"/>
    <n v="241.13"/>
    <x v="32"/>
    <s v="Tablet"/>
    <x v="2"/>
    <x v="0"/>
    <n v="9"/>
    <x v="1"/>
    <x v="0"/>
    <n v="2"/>
    <x v="2"/>
    <x v="0"/>
  </r>
  <r>
    <n v="9357"/>
    <n v="35"/>
    <x v="0"/>
    <x v="1"/>
    <x v="6"/>
    <s v="Electronics"/>
    <n v="246.07"/>
    <x v="53"/>
    <s v="Mobile"/>
    <x v="1"/>
    <x v="1"/>
    <n v="3"/>
    <x v="1"/>
    <x v="0"/>
    <n v="12"/>
    <x v="1"/>
    <x v="1"/>
  </r>
  <r>
    <n v="9358"/>
    <n v="66"/>
    <x v="1"/>
    <x v="1"/>
    <x v="7"/>
    <s v="Groceries"/>
    <n v="382.37"/>
    <x v="0"/>
    <s v="Tablet"/>
    <x v="1"/>
    <x v="0"/>
    <n v="6"/>
    <x v="1"/>
    <x v="2"/>
    <n v="12"/>
    <x v="1"/>
    <x v="1"/>
  </r>
  <r>
    <n v="9359"/>
    <n v="46"/>
    <x v="0"/>
    <x v="0"/>
    <x v="7"/>
    <s v="Clothing"/>
    <n v="514.1"/>
    <x v="28"/>
    <s v="Mobile"/>
    <x v="0"/>
    <x v="0"/>
    <n v="5"/>
    <x v="0"/>
    <x v="2"/>
    <n v="5"/>
    <x v="0"/>
    <x v="1"/>
  </r>
  <r>
    <n v="9360"/>
    <n v="35"/>
    <x v="0"/>
    <x v="1"/>
    <x v="6"/>
    <s v="Electronics"/>
    <n v="983.88"/>
    <x v="24"/>
    <s v="Mobile"/>
    <x v="1"/>
    <x v="0"/>
    <n v="1"/>
    <x v="1"/>
    <x v="1"/>
    <n v="12"/>
    <x v="2"/>
    <x v="0"/>
  </r>
  <r>
    <n v="9361"/>
    <n v="44"/>
    <x v="0"/>
    <x v="1"/>
    <x v="2"/>
    <s v="Sports"/>
    <n v="300.41000000000003"/>
    <x v="14"/>
    <s v="Mobile"/>
    <x v="0"/>
    <x v="0"/>
    <n v="7"/>
    <x v="0"/>
    <x v="3"/>
    <n v="11"/>
    <x v="0"/>
    <x v="0"/>
  </r>
  <r>
    <n v="9362"/>
    <n v="41"/>
    <x v="0"/>
    <x v="2"/>
    <x v="3"/>
    <s v="Books"/>
    <n v="858.71"/>
    <x v="25"/>
    <s v="Desktop"/>
    <x v="0"/>
    <x v="1"/>
    <n v="2"/>
    <x v="0"/>
    <x v="2"/>
    <n v="5"/>
    <x v="0"/>
    <x v="1"/>
  </r>
  <r>
    <n v="9363"/>
    <n v="28"/>
    <x v="0"/>
    <x v="1"/>
    <x v="0"/>
    <s v="Electronics"/>
    <n v="93.94"/>
    <x v="3"/>
    <s v="Mobile"/>
    <x v="4"/>
    <x v="0"/>
    <n v="8"/>
    <x v="0"/>
    <x v="2"/>
    <n v="12"/>
    <x v="0"/>
    <x v="0"/>
  </r>
  <r>
    <n v="9364"/>
    <n v="30"/>
    <x v="0"/>
    <x v="1"/>
    <x v="6"/>
    <s v="Beauty"/>
    <n v="108.86"/>
    <x v="50"/>
    <s v="Mobile"/>
    <x v="2"/>
    <x v="1"/>
    <n v="2"/>
    <x v="1"/>
    <x v="1"/>
    <n v="7"/>
    <x v="0"/>
    <x v="0"/>
  </r>
  <r>
    <n v="9365"/>
    <n v="24"/>
    <x v="0"/>
    <x v="1"/>
    <x v="6"/>
    <s v="Electronics"/>
    <n v="883.82"/>
    <x v="0"/>
    <s v="Mobile"/>
    <x v="0"/>
    <x v="0"/>
    <n v="8"/>
    <x v="0"/>
    <x v="4"/>
    <n v="2"/>
    <x v="2"/>
    <x v="2"/>
  </r>
  <r>
    <n v="9366"/>
    <n v="38"/>
    <x v="0"/>
    <x v="1"/>
    <x v="2"/>
    <s v="Beauty"/>
    <n v="238.94"/>
    <x v="6"/>
    <s v="Tablet"/>
    <x v="3"/>
    <x v="0"/>
    <n v="5"/>
    <x v="0"/>
    <x v="4"/>
    <n v="2"/>
    <x v="0"/>
    <x v="1"/>
  </r>
  <r>
    <n v="9367"/>
    <n v="49"/>
    <x v="0"/>
    <x v="1"/>
    <x v="5"/>
    <s v="Groceries"/>
    <n v="542.58000000000004"/>
    <x v="49"/>
    <s v="Mobile"/>
    <x v="2"/>
    <x v="0"/>
    <n v="5"/>
    <x v="1"/>
    <x v="1"/>
    <n v="2"/>
    <x v="1"/>
    <x v="2"/>
  </r>
  <r>
    <n v="9368"/>
    <n v="56"/>
    <x v="0"/>
    <x v="0"/>
    <x v="1"/>
    <s v="Toys"/>
    <n v="43.48"/>
    <x v="13"/>
    <s v="Desktop"/>
    <x v="1"/>
    <x v="1"/>
    <n v="4"/>
    <x v="0"/>
    <x v="4"/>
    <n v="13"/>
    <x v="0"/>
    <x v="1"/>
  </r>
  <r>
    <n v="9369"/>
    <n v="64"/>
    <x v="1"/>
    <x v="1"/>
    <x v="7"/>
    <s v="Home"/>
    <n v="707.62"/>
    <x v="45"/>
    <s v="Mobile"/>
    <x v="2"/>
    <x v="1"/>
    <n v="7"/>
    <x v="0"/>
    <x v="4"/>
    <n v="3"/>
    <x v="2"/>
    <x v="0"/>
  </r>
  <r>
    <n v="9370"/>
    <n v="67"/>
    <x v="1"/>
    <x v="1"/>
    <x v="0"/>
    <s v="Beauty"/>
    <n v="805.06"/>
    <x v="39"/>
    <s v="Mobile"/>
    <x v="2"/>
    <x v="0"/>
    <n v="5"/>
    <x v="1"/>
    <x v="3"/>
    <n v="2"/>
    <x v="2"/>
    <x v="0"/>
  </r>
  <r>
    <n v="9371"/>
    <n v="24"/>
    <x v="0"/>
    <x v="1"/>
    <x v="5"/>
    <s v="Toys"/>
    <n v="475.37"/>
    <x v="21"/>
    <s v="Desktop"/>
    <x v="1"/>
    <x v="1"/>
    <n v="4"/>
    <x v="1"/>
    <x v="1"/>
    <n v="11"/>
    <x v="2"/>
    <x v="0"/>
  </r>
  <r>
    <n v="9372"/>
    <n v="24"/>
    <x v="0"/>
    <x v="1"/>
    <x v="4"/>
    <s v="Books"/>
    <n v="635.08000000000004"/>
    <x v="34"/>
    <s v="Desktop"/>
    <x v="0"/>
    <x v="0"/>
    <n v="4"/>
    <x v="1"/>
    <x v="3"/>
    <n v="5"/>
    <x v="2"/>
    <x v="2"/>
  </r>
  <r>
    <n v="9373"/>
    <n v="28"/>
    <x v="0"/>
    <x v="1"/>
    <x v="4"/>
    <s v="Sports"/>
    <n v="168.72"/>
    <x v="9"/>
    <s v="Mobile"/>
    <x v="1"/>
    <x v="1"/>
    <n v="2"/>
    <x v="0"/>
    <x v="1"/>
    <n v="9"/>
    <x v="0"/>
    <x v="2"/>
  </r>
  <r>
    <n v="9374"/>
    <n v="56"/>
    <x v="0"/>
    <x v="1"/>
    <x v="4"/>
    <s v="Sports"/>
    <n v="820.82"/>
    <x v="32"/>
    <s v="Mobile"/>
    <x v="1"/>
    <x v="1"/>
    <n v="9"/>
    <x v="0"/>
    <x v="4"/>
    <n v="5"/>
    <x v="1"/>
    <x v="1"/>
  </r>
  <r>
    <n v="9375"/>
    <n v="19"/>
    <x v="2"/>
    <x v="0"/>
    <x v="6"/>
    <s v="Toys"/>
    <n v="226.18"/>
    <x v="55"/>
    <s v="Desktop"/>
    <x v="0"/>
    <x v="0"/>
    <n v="6"/>
    <x v="0"/>
    <x v="0"/>
    <n v="8"/>
    <x v="2"/>
    <x v="1"/>
  </r>
  <r>
    <n v="9376"/>
    <n v="48"/>
    <x v="0"/>
    <x v="0"/>
    <x v="0"/>
    <s v="Clothing"/>
    <n v="25.02"/>
    <x v="42"/>
    <s v="Tablet"/>
    <x v="3"/>
    <x v="0"/>
    <n v="1"/>
    <x v="0"/>
    <x v="4"/>
    <n v="1"/>
    <x v="1"/>
    <x v="2"/>
  </r>
  <r>
    <n v="9377"/>
    <n v="36"/>
    <x v="0"/>
    <x v="2"/>
    <x v="5"/>
    <s v="Electronics"/>
    <n v="821.95"/>
    <x v="20"/>
    <s v="Desktop"/>
    <x v="0"/>
    <x v="0"/>
    <n v="2"/>
    <x v="0"/>
    <x v="1"/>
    <n v="11"/>
    <x v="2"/>
    <x v="0"/>
  </r>
  <r>
    <n v="9378"/>
    <n v="56"/>
    <x v="0"/>
    <x v="2"/>
    <x v="1"/>
    <s v="Groceries"/>
    <n v="180.66"/>
    <x v="24"/>
    <s v="Mobile"/>
    <x v="3"/>
    <x v="0"/>
    <n v="9"/>
    <x v="0"/>
    <x v="0"/>
    <n v="13"/>
    <x v="0"/>
    <x v="2"/>
  </r>
  <r>
    <n v="9379"/>
    <n v="46"/>
    <x v="0"/>
    <x v="1"/>
    <x v="0"/>
    <s v="Groceries"/>
    <n v="698.13"/>
    <x v="58"/>
    <s v="Mobile"/>
    <x v="3"/>
    <x v="1"/>
    <n v="5"/>
    <x v="0"/>
    <x v="0"/>
    <n v="13"/>
    <x v="2"/>
    <x v="1"/>
  </r>
  <r>
    <n v="9380"/>
    <n v="42"/>
    <x v="0"/>
    <x v="1"/>
    <x v="7"/>
    <s v="Books"/>
    <n v="617.36"/>
    <x v="16"/>
    <s v="Tablet"/>
    <x v="1"/>
    <x v="0"/>
    <n v="4"/>
    <x v="0"/>
    <x v="4"/>
    <n v="13"/>
    <x v="1"/>
    <x v="0"/>
  </r>
  <r>
    <n v="9381"/>
    <n v="20"/>
    <x v="0"/>
    <x v="2"/>
    <x v="1"/>
    <s v="Groceries"/>
    <n v="703.67"/>
    <x v="52"/>
    <s v="Desktop"/>
    <x v="0"/>
    <x v="1"/>
    <n v="4"/>
    <x v="1"/>
    <x v="0"/>
    <n v="1"/>
    <x v="0"/>
    <x v="2"/>
  </r>
  <r>
    <n v="9382"/>
    <n v="62"/>
    <x v="1"/>
    <x v="1"/>
    <x v="0"/>
    <s v="Home"/>
    <n v="755.87"/>
    <x v="36"/>
    <s v="Tablet"/>
    <x v="3"/>
    <x v="1"/>
    <n v="5"/>
    <x v="1"/>
    <x v="2"/>
    <n v="10"/>
    <x v="2"/>
    <x v="2"/>
  </r>
  <r>
    <n v="9383"/>
    <n v="51"/>
    <x v="0"/>
    <x v="1"/>
    <x v="1"/>
    <s v="Books"/>
    <n v="81.069999999999993"/>
    <x v="32"/>
    <s v="Desktop"/>
    <x v="0"/>
    <x v="0"/>
    <n v="9"/>
    <x v="0"/>
    <x v="3"/>
    <n v="11"/>
    <x v="2"/>
    <x v="1"/>
  </r>
  <r>
    <n v="9384"/>
    <n v="41"/>
    <x v="0"/>
    <x v="2"/>
    <x v="0"/>
    <s v="Groceries"/>
    <n v="186.01"/>
    <x v="3"/>
    <s v="Desktop"/>
    <x v="3"/>
    <x v="1"/>
    <n v="2"/>
    <x v="1"/>
    <x v="3"/>
    <n v="2"/>
    <x v="0"/>
    <x v="1"/>
  </r>
  <r>
    <n v="9385"/>
    <n v="30"/>
    <x v="0"/>
    <x v="0"/>
    <x v="7"/>
    <s v="Beauty"/>
    <n v="151.91999999999999"/>
    <x v="21"/>
    <s v="Tablet"/>
    <x v="2"/>
    <x v="1"/>
    <n v="8"/>
    <x v="1"/>
    <x v="2"/>
    <n v="8"/>
    <x v="0"/>
    <x v="1"/>
  </r>
  <r>
    <n v="9386"/>
    <n v="51"/>
    <x v="0"/>
    <x v="0"/>
    <x v="7"/>
    <s v="Electronics"/>
    <n v="602.94000000000005"/>
    <x v="45"/>
    <s v="Desktop"/>
    <x v="4"/>
    <x v="1"/>
    <n v="4"/>
    <x v="1"/>
    <x v="1"/>
    <n v="8"/>
    <x v="1"/>
    <x v="2"/>
  </r>
  <r>
    <n v="9387"/>
    <n v="26"/>
    <x v="0"/>
    <x v="0"/>
    <x v="6"/>
    <s v="Clothing"/>
    <n v="439.6"/>
    <x v="56"/>
    <s v="Tablet"/>
    <x v="3"/>
    <x v="0"/>
    <n v="5"/>
    <x v="0"/>
    <x v="1"/>
    <n v="10"/>
    <x v="2"/>
    <x v="2"/>
  </r>
  <r>
    <n v="9388"/>
    <n v="33"/>
    <x v="0"/>
    <x v="0"/>
    <x v="7"/>
    <s v="Sports"/>
    <n v="455.35"/>
    <x v="10"/>
    <s v="Mobile"/>
    <x v="2"/>
    <x v="0"/>
    <n v="4"/>
    <x v="1"/>
    <x v="1"/>
    <n v="9"/>
    <x v="1"/>
    <x v="2"/>
  </r>
  <r>
    <n v="9389"/>
    <n v="35"/>
    <x v="0"/>
    <x v="2"/>
    <x v="4"/>
    <s v="Home"/>
    <n v="715.2"/>
    <x v="21"/>
    <s v="Desktop"/>
    <x v="3"/>
    <x v="1"/>
    <n v="1"/>
    <x v="1"/>
    <x v="3"/>
    <n v="6"/>
    <x v="0"/>
    <x v="2"/>
  </r>
  <r>
    <n v="9390"/>
    <n v="51"/>
    <x v="0"/>
    <x v="2"/>
    <x v="2"/>
    <s v="Home"/>
    <n v="696.64"/>
    <x v="25"/>
    <s v="Desktop"/>
    <x v="0"/>
    <x v="1"/>
    <n v="2"/>
    <x v="1"/>
    <x v="1"/>
    <n v="8"/>
    <x v="1"/>
    <x v="1"/>
  </r>
  <r>
    <n v="9391"/>
    <n v="59"/>
    <x v="0"/>
    <x v="2"/>
    <x v="0"/>
    <s v="Sports"/>
    <n v="257.31"/>
    <x v="5"/>
    <s v="Mobile"/>
    <x v="2"/>
    <x v="0"/>
    <n v="6"/>
    <x v="1"/>
    <x v="0"/>
    <n v="4"/>
    <x v="2"/>
    <x v="1"/>
  </r>
  <r>
    <n v="9392"/>
    <n v="53"/>
    <x v="0"/>
    <x v="1"/>
    <x v="7"/>
    <s v="Electronics"/>
    <n v="780.46"/>
    <x v="23"/>
    <s v="Tablet"/>
    <x v="1"/>
    <x v="0"/>
    <n v="1"/>
    <x v="1"/>
    <x v="2"/>
    <n v="1"/>
    <x v="0"/>
    <x v="0"/>
  </r>
  <r>
    <n v="9393"/>
    <n v="34"/>
    <x v="0"/>
    <x v="2"/>
    <x v="2"/>
    <s v="Groceries"/>
    <n v="784.78"/>
    <x v="16"/>
    <s v="Desktop"/>
    <x v="2"/>
    <x v="1"/>
    <n v="2"/>
    <x v="0"/>
    <x v="2"/>
    <n v="12"/>
    <x v="2"/>
    <x v="1"/>
  </r>
  <r>
    <n v="9394"/>
    <n v="43"/>
    <x v="0"/>
    <x v="2"/>
    <x v="7"/>
    <s v="Clothing"/>
    <n v="879.18"/>
    <x v="6"/>
    <s v="Tablet"/>
    <x v="4"/>
    <x v="0"/>
    <n v="7"/>
    <x v="0"/>
    <x v="0"/>
    <n v="8"/>
    <x v="1"/>
    <x v="2"/>
  </r>
  <r>
    <n v="9395"/>
    <n v="19"/>
    <x v="2"/>
    <x v="2"/>
    <x v="5"/>
    <s v="Electronics"/>
    <n v="776.83"/>
    <x v="58"/>
    <s v="Desktop"/>
    <x v="2"/>
    <x v="0"/>
    <n v="1"/>
    <x v="0"/>
    <x v="0"/>
    <n v="11"/>
    <x v="2"/>
    <x v="2"/>
  </r>
  <r>
    <n v="9396"/>
    <n v="62"/>
    <x v="1"/>
    <x v="2"/>
    <x v="7"/>
    <s v="Beauty"/>
    <n v="998.85"/>
    <x v="5"/>
    <s v="Desktop"/>
    <x v="2"/>
    <x v="1"/>
    <n v="3"/>
    <x v="1"/>
    <x v="4"/>
    <n v="3"/>
    <x v="0"/>
    <x v="0"/>
  </r>
  <r>
    <n v="9397"/>
    <n v="33"/>
    <x v="0"/>
    <x v="0"/>
    <x v="1"/>
    <s v="Toys"/>
    <n v="208.3"/>
    <x v="56"/>
    <s v="Tablet"/>
    <x v="0"/>
    <x v="0"/>
    <n v="4"/>
    <x v="0"/>
    <x v="2"/>
    <n v="7"/>
    <x v="1"/>
    <x v="1"/>
  </r>
  <r>
    <n v="9398"/>
    <n v="19"/>
    <x v="2"/>
    <x v="1"/>
    <x v="4"/>
    <s v="Toys"/>
    <n v="824.94"/>
    <x v="46"/>
    <s v="Desktop"/>
    <x v="4"/>
    <x v="1"/>
    <n v="6"/>
    <x v="1"/>
    <x v="3"/>
    <n v="4"/>
    <x v="0"/>
    <x v="1"/>
  </r>
  <r>
    <n v="9399"/>
    <n v="43"/>
    <x v="0"/>
    <x v="2"/>
    <x v="3"/>
    <s v="Clothing"/>
    <n v="275.02999999999997"/>
    <x v="26"/>
    <s v="Mobile"/>
    <x v="1"/>
    <x v="0"/>
    <n v="1"/>
    <x v="1"/>
    <x v="2"/>
    <n v="4"/>
    <x v="1"/>
    <x v="1"/>
  </r>
  <r>
    <n v="9400"/>
    <n v="60"/>
    <x v="1"/>
    <x v="0"/>
    <x v="2"/>
    <s v="Home"/>
    <n v="253.56"/>
    <x v="20"/>
    <s v="Tablet"/>
    <x v="1"/>
    <x v="1"/>
    <n v="2"/>
    <x v="0"/>
    <x v="4"/>
    <n v="10"/>
    <x v="1"/>
    <x v="1"/>
  </r>
  <r>
    <n v="9401"/>
    <n v="49"/>
    <x v="0"/>
    <x v="2"/>
    <x v="6"/>
    <s v="Sports"/>
    <n v="569.16999999999996"/>
    <x v="24"/>
    <s v="Desktop"/>
    <x v="3"/>
    <x v="1"/>
    <n v="4"/>
    <x v="1"/>
    <x v="4"/>
    <n v="11"/>
    <x v="2"/>
    <x v="0"/>
  </r>
  <r>
    <n v="9402"/>
    <n v="39"/>
    <x v="0"/>
    <x v="1"/>
    <x v="1"/>
    <s v="Home"/>
    <n v="769.88"/>
    <x v="58"/>
    <s v="Desktop"/>
    <x v="3"/>
    <x v="0"/>
    <n v="8"/>
    <x v="1"/>
    <x v="0"/>
    <n v="6"/>
    <x v="2"/>
    <x v="2"/>
  </r>
  <r>
    <n v="9403"/>
    <n v="39"/>
    <x v="0"/>
    <x v="2"/>
    <x v="1"/>
    <s v="Electronics"/>
    <n v="924.97"/>
    <x v="9"/>
    <s v="Desktop"/>
    <x v="0"/>
    <x v="0"/>
    <n v="5"/>
    <x v="0"/>
    <x v="1"/>
    <n v="9"/>
    <x v="0"/>
    <x v="0"/>
  </r>
  <r>
    <n v="9404"/>
    <n v="47"/>
    <x v="0"/>
    <x v="2"/>
    <x v="5"/>
    <s v="Home"/>
    <n v="944.57"/>
    <x v="14"/>
    <s v="Mobile"/>
    <x v="2"/>
    <x v="0"/>
    <n v="1"/>
    <x v="1"/>
    <x v="3"/>
    <n v="11"/>
    <x v="1"/>
    <x v="2"/>
  </r>
  <r>
    <n v="9405"/>
    <n v="60"/>
    <x v="1"/>
    <x v="2"/>
    <x v="6"/>
    <s v="Toys"/>
    <n v="11.57"/>
    <x v="37"/>
    <s v="Tablet"/>
    <x v="0"/>
    <x v="0"/>
    <n v="5"/>
    <x v="1"/>
    <x v="2"/>
    <n v="1"/>
    <x v="1"/>
    <x v="1"/>
  </r>
  <r>
    <n v="9406"/>
    <n v="48"/>
    <x v="0"/>
    <x v="0"/>
    <x v="2"/>
    <s v="Home"/>
    <n v="906.24"/>
    <x v="5"/>
    <s v="Desktop"/>
    <x v="3"/>
    <x v="1"/>
    <n v="6"/>
    <x v="1"/>
    <x v="2"/>
    <n v="1"/>
    <x v="0"/>
    <x v="1"/>
  </r>
  <r>
    <n v="9407"/>
    <n v="32"/>
    <x v="0"/>
    <x v="0"/>
    <x v="0"/>
    <s v="Books"/>
    <n v="459.29"/>
    <x v="49"/>
    <s v="Mobile"/>
    <x v="4"/>
    <x v="1"/>
    <n v="4"/>
    <x v="1"/>
    <x v="3"/>
    <n v="12"/>
    <x v="1"/>
    <x v="1"/>
  </r>
  <r>
    <n v="9408"/>
    <n v="55"/>
    <x v="0"/>
    <x v="1"/>
    <x v="2"/>
    <s v="Home"/>
    <n v="448.16"/>
    <x v="32"/>
    <s v="Desktop"/>
    <x v="4"/>
    <x v="1"/>
    <n v="3"/>
    <x v="1"/>
    <x v="4"/>
    <n v="6"/>
    <x v="0"/>
    <x v="1"/>
  </r>
  <r>
    <n v="9409"/>
    <n v="47"/>
    <x v="0"/>
    <x v="0"/>
    <x v="2"/>
    <s v="Toys"/>
    <n v="748.53"/>
    <x v="56"/>
    <s v="Mobile"/>
    <x v="4"/>
    <x v="0"/>
    <n v="4"/>
    <x v="0"/>
    <x v="3"/>
    <n v="7"/>
    <x v="2"/>
    <x v="0"/>
  </r>
  <r>
    <n v="9410"/>
    <n v="37"/>
    <x v="0"/>
    <x v="2"/>
    <x v="1"/>
    <s v="Sports"/>
    <n v="182.89"/>
    <x v="54"/>
    <s v="Desktop"/>
    <x v="0"/>
    <x v="0"/>
    <n v="4"/>
    <x v="0"/>
    <x v="0"/>
    <n v="4"/>
    <x v="2"/>
    <x v="1"/>
  </r>
  <r>
    <n v="9411"/>
    <n v="50"/>
    <x v="0"/>
    <x v="2"/>
    <x v="7"/>
    <s v="Toys"/>
    <n v="146.36000000000001"/>
    <x v="3"/>
    <s v="Mobile"/>
    <x v="4"/>
    <x v="1"/>
    <n v="8"/>
    <x v="1"/>
    <x v="3"/>
    <n v="7"/>
    <x v="0"/>
    <x v="0"/>
  </r>
  <r>
    <n v="9412"/>
    <n v="22"/>
    <x v="0"/>
    <x v="0"/>
    <x v="3"/>
    <s v="Beauty"/>
    <n v="548.58000000000004"/>
    <x v="13"/>
    <s v="Tablet"/>
    <x v="4"/>
    <x v="1"/>
    <n v="5"/>
    <x v="0"/>
    <x v="3"/>
    <n v="6"/>
    <x v="1"/>
    <x v="0"/>
  </r>
  <r>
    <n v="9413"/>
    <n v="33"/>
    <x v="0"/>
    <x v="0"/>
    <x v="4"/>
    <s v="Home"/>
    <n v="698.2"/>
    <x v="5"/>
    <s v="Desktop"/>
    <x v="2"/>
    <x v="1"/>
    <n v="1"/>
    <x v="1"/>
    <x v="4"/>
    <n v="5"/>
    <x v="2"/>
    <x v="2"/>
  </r>
  <r>
    <n v="9414"/>
    <n v="51"/>
    <x v="0"/>
    <x v="2"/>
    <x v="6"/>
    <s v="Books"/>
    <n v="733.21"/>
    <x v="8"/>
    <s v="Tablet"/>
    <x v="0"/>
    <x v="0"/>
    <n v="4"/>
    <x v="0"/>
    <x v="2"/>
    <n v="8"/>
    <x v="0"/>
    <x v="2"/>
  </r>
  <r>
    <n v="9415"/>
    <n v="65"/>
    <x v="1"/>
    <x v="2"/>
    <x v="3"/>
    <s v="Beauty"/>
    <n v="698.56"/>
    <x v="17"/>
    <s v="Tablet"/>
    <x v="4"/>
    <x v="0"/>
    <n v="9"/>
    <x v="0"/>
    <x v="1"/>
    <n v="9"/>
    <x v="2"/>
    <x v="0"/>
  </r>
  <r>
    <n v="9416"/>
    <n v="21"/>
    <x v="0"/>
    <x v="2"/>
    <x v="0"/>
    <s v="Electronics"/>
    <n v="474.17"/>
    <x v="26"/>
    <s v="Mobile"/>
    <x v="0"/>
    <x v="1"/>
    <n v="6"/>
    <x v="1"/>
    <x v="0"/>
    <n v="4"/>
    <x v="1"/>
    <x v="0"/>
  </r>
  <r>
    <n v="9417"/>
    <n v="28"/>
    <x v="0"/>
    <x v="2"/>
    <x v="3"/>
    <s v="Home"/>
    <n v="710.22"/>
    <x v="10"/>
    <s v="Desktop"/>
    <x v="0"/>
    <x v="0"/>
    <n v="2"/>
    <x v="0"/>
    <x v="2"/>
    <n v="13"/>
    <x v="1"/>
    <x v="0"/>
  </r>
  <r>
    <n v="9418"/>
    <n v="23"/>
    <x v="0"/>
    <x v="0"/>
    <x v="0"/>
    <s v="Toys"/>
    <n v="667.43"/>
    <x v="54"/>
    <s v="Desktop"/>
    <x v="4"/>
    <x v="0"/>
    <n v="2"/>
    <x v="0"/>
    <x v="1"/>
    <n v="9"/>
    <x v="2"/>
    <x v="1"/>
  </r>
  <r>
    <n v="9419"/>
    <n v="48"/>
    <x v="0"/>
    <x v="1"/>
    <x v="0"/>
    <s v="Books"/>
    <n v="648.95000000000005"/>
    <x v="55"/>
    <s v="Tablet"/>
    <x v="3"/>
    <x v="1"/>
    <n v="8"/>
    <x v="0"/>
    <x v="4"/>
    <n v="9"/>
    <x v="1"/>
    <x v="0"/>
  </r>
  <r>
    <n v="9420"/>
    <n v="61"/>
    <x v="1"/>
    <x v="2"/>
    <x v="1"/>
    <s v="Groceries"/>
    <n v="921.49"/>
    <x v="1"/>
    <s v="Tablet"/>
    <x v="1"/>
    <x v="1"/>
    <n v="1"/>
    <x v="0"/>
    <x v="1"/>
    <n v="5"/>
    <x v="2"/>
    <x v="2"/>
  </r>
  <r>
    <n v="9421"/>
    <n v="52"/>
    <x v="0"/>
    <x v="1"/>
    <x v="7"/>
    <s v="Electronics"/>
    <n v="189.69"/>
    <x v="58"/>
    <s v="Desktop"/>
    <x v="1"/>
    <x v="1"/>
    <n v="6"/>
    <x v="1"/>
    <x v="4"/>
    <n v="12"/>
    <x v="1"/>
    <x v="2"/>
  </r>
  <r>
    <n v="9422"/>
    <n v="58"/>
    <x v="0"/>
    <x v="0"/>
    <x v="0"/>
    <s v="Sports"/>
    <n v="704.49"/>
    <x v="5"/>
    <s v="Desktop"/>
    <x v="2"/>
    <x v="1"/>
    <n v="6"/>
    <x v="1"/>
    <x v="4"/>
    <n v="13"/>
    <x v="0"/>
    <x v="1"/>
  </r>
  <r>
    <n v="9423"/>
    <n v="37"/>
    <x v="0"/>
    <x v="2"/>
    <x v="1"/>
    <s v="Home"/>
    <n v="712.74"/>
    <x v="2"/>
    <s v="Desktop"/>
    <x v="2"/>
    <x v="0"/>
    <n v="2"/>
    <x v="1"/>
    <x v="2"/>
    <n v="9"/>
    <x v="1"/>
    <x v="0"/>
  </r>
  <r>
    <n v="9424"/>
    <n v="43"/>
    <x v="0"/>
    <x v="0"/>
    <x v="0"/>
    <s v="Books"/>
    <n v="79.849999999999994"/>
    <x v="1"/>
    <s v="Tablet"/>
    <x v="3"/>
    <x v="0"/>
    <n v="8"/>
    <x v="0"/>
    <x v="4"/>
    <n v="9"/>
    <x v="1"/>
    <x v="2"/>
  </r>
  <r>
    <n v="9425"/>
    <n v="33"/>
    <x v="0"/>
    <x v="1"/>
    <x v="7"/>
    <s v="Electronics"/>
    <n v="853.09"/>
    <x v="34"/>
    <s v="Desktop"/>
    <x v="1"/>
    <x v="0"/>
    <n v="1"/>
    <x v="1"/>
    <x v="2"/>
    <n v="7"/>
    <x v="1"/>
    <x v="2"/>
  </r>
  <r>
    <n v="9426"/>
    <n v="52"/>
    <x v="0"/>
    <x v="1"/>
    <x v="5"/>
    <s v="Electronics"/>
    <n v="150.9"/>
    <x v="15"/>
    <s v="Desktop"/>
    <x v="1"/>
    <x v="0"/>
    <n v="3"/>
    <x v="0"/>
    <x v="1"/>
    <n v="9"/>
    <x v="1"/>
    <x v="0"/>
  </r>
  <r>
    <n v="9427"/>
    <n v="67"/>
    <x v="1"/>
    <x v="1"/>
    <x v="1"/>
    <s v="Beauty"/>
    <n v="224.45"/>
    <x v="2"/>
    <s v="Desktop"/>
    <x v="2"/>
    <x v="1"/>
    <n v="7"/>
    <x v="0"/>
    <x v="4"/>
    <n v="5"/>
    <x v="1"/>
    <x v="2"/>
  </r>
  <r>
    <n v="9428"/>
    <n v="42"/>
    <x v="0"/>
    <x v="0"/>
    <x v="0"/>
    <s v="Sports"/>
    <n v="86.96"/>
    <x v="7"/>
    <s v="Desktop"/>
    <x v="3"/>
    <x v="1"/>
    <n v="2"/>
    <x v="1"/>
    <x v="0"/>
    <n v="13"/>
    <x v="2"/>
    <x v="2"/>
  </r>
  <r>
    <n v="9429"/>
    <n v="41"/>
    <x v="0"/>
    <x v="2"/>
    <x v="4"/>
    <s v="Groceries"/>
    <n v="321"/>
    <x v="36"/>
    <s v="Desktop"/>
    <x v="3"/>
    <x v="0"/>
    <n v="1"/>
    <x v="1"/>
    <x v="0"/>
    <n v="4"/>
    <x v="0"/>
    <x v="2"/>
  </r>
  <r>
    <n v="9430"/>
    <n v="51"/>
    <x v="0"/>
    <x v="1"/>
    <x v="6"/>
    <s v="Electronics"/>
    <n v="136.56"/>
    <x v="45"/>
    <s v="Mobile"/>
    <x v="2"/>
    <x v="1"/>
    <n v="1"/>
    <x v="1"/>
    <x v="0"/>
    <n v="7"/>
    <x v="2"/>
    <x v="0"/>
  </r>
  <r>
    <n v="9431"/>
    <n v="38"/>
    <x v="0"/>
    <x v="0"/>
    <x v="7"/>
    <s v="Home"/>
    <n v="653.96"/>
    <x v="37"/>
    <s v="Tablet"/>
    <x v="0"/>
    <x v="0"/>
    <n v="9"/>
    <x v="1"/>
    <x v="0"/>
    <n v="11"/>
    <x v="1"/>
    <x v="1"/>
  </r>
  <r>
    <n v="9432"/>
    <n v="31"/>
    <x v="0"/>
    <x v="0"/>
    <x v="3"/>
    <s v="Clothing"/>
    <n v="277.52999999999997"/>
    <x v="30"/>
    <s v="Mobile"/>
    <x v="3"/>
    <x v="1"/>
    <n v="2"/>
    <x v="1"/>
    <x v="0"/>
    <n v="13"/>
    <x v="1"/>
    <x v="2"/>
  </r>
  <r>
    <n v="9433"/>
    <n v="37"/>
    <x v="0"/>
    <x v="0"/>
    <x v="6"/>
    <s v="Books"/>
    <n v="460.09"/>
    <x v="24"/>
    <s v="Tablet"/>
    <x v="2"/>
    <x v="0"/>
    <n v="1"/>
    <x v="1"/>
    <x v="2"/>
    <n v="12"/>
    <x v="2"/>
    <x v="0"/>
  </r>
  <r>
    <n v="9434"/>
    <n v="22"/>
    <x v="0"/>
    <x v="1"/>
    <x v="3"/>
    <s v="Beauty"/>
    <n v="957.76"/>
    <x v="25"/>
    <s v="Desktop"/>
    <x v="3"/>
    <x v="0"/>
    <n v="3"/>
    <x v="0"/>
    <x v="4"/>
    <n v="2"/>
    <x v="0"/>
    <x v="1"/>
  </r>
  <r>
    <n v="9435"/>
    <n v="42"/>
    <x v="0"/>
    <x v="1"/>
    <x v="1"/>
    <s v="Home"/>
    <n v="803.99"/>
    <x v="10"/>
    <s v="Mobile"/>
    <x v="2"/>
    <x v="1"/>
    <n v="7"/>
    <x v="1"/>
    <x v="2"/>
    <n v="10"/>
    <x v="1"/>
    <x v="2"/>
  </r>
  <r>
    <n v="9436"/>
    <n v="62"/>
    <x v="1"/>
    <x v="1"/>
    <x v="2"/>
    <s v="Toys"/>
    <n v="870.44"/>
    <x v="5"/>
    <s v="Desktop"/>
    <x v="4"/>
    <x v="1"/>
    <n v="7"/>
    <x v="0"/>
    <x v="4"/>
    <n v="11"/>
    <x v="2"/>
    <x v="1"/>
  </r>
  <r>
    <n v="9437"/>
    <n v="58"/>
    <x v="0"/>
    <x v="0"/>
    <x v="7"/>
    <s v="Books"/>
    <n v="48.72"/>
    <x v="30"/>
    <s v="Mobile"/>
    <x v="2"/>
    <x v="1"/>
    <n v="7"/>
    <x v="1"/>
    <x v="4"/>
    <n v="6"/>
    <x v="0"/>
    <x v="0"/>
  </r>
  <r>
    <n v="9438"/>
    <n v="31"/>
    <x v="0"/>
    <x v="1"/>
    <x v="6"/>
    <s v="Groceries"/>
    <n v="736.65"/>
    <x v="8"/>
    <s v="Tablet"/>
    <x v="0"/>
    <x v="1"/>
    <n v="4"/>
    <x v="0"/>
    <x v="2"/>
    <n v="13"/>
    <x v="0"/>
    <x v="1"/>
  </r>
  <r>
    <n v="9439"/>
    <n v="68"/>
    <x v="1"/>
    <x v="1"/>
    <x v="4"/>
    <s v="Groceries"/>
    <n v="613.79999999999995"/>
    <x v="24"/>
    <s v="Tablet"/>
    <x v="0"/>
    <x v="0"/>
    <n v="8"/>
    <x v="1"/>
    <x v="2"/>
    <n v="6"/>
    <x v="2"/>
    <x v="0"/>
  </r>
  <r>
    <n v="9440"/>
    <n v="50"/>
    <x v="0"/>
    <x v="2"/>
    <x v="5"/>
    <s v="Home"/>
    <n v="968.05"/>
    <x v="46"/>
    <s v="Tablet"/>
    <x v="3"/>
    <x v="0"/>
    <n v="9"/>
    <x v="1"/>
    <x v="2"/>
    <n v="6"/>
    <x v="2"/>
    <x v="0"/>
  </r>
  <r>
    <n v="9441"/>
    <n v="50"/>
    <x v="0"/>
    <x v="0"/>
    <x v="3"/>
    <s v="Books"/>
    <n v="839.57"/>
    <x v="24"/>
    <s v="Tablet"/>
    <x v="2"/>
    <x v="1"/>
    <n v="3"/>
    <x v="0"/>
    <x v="0"/>
    <n v="12"/>
    <x v="0"/>
    <x v="0"/>
  </r>
  <r>
    <n v="9442"/>
    <n v="65"/>
    <x v="1"/>
    <x v="0"/>
    <x v="3"/>
    <s v="Clothing"/>
    <n v="559.98"/>
    <x v="21"/>
    <s v="Desktop"/>
    <x v="3"/>
    <x v="1"/>
    <n v="5"/>
    <x v="1"/>
    <x v="1"/>
    <n v="2"/>
    <x v="1"/>
    <x v="0"/>
  </r>
  <r>
    <n v="9443"/>
    <n v="57"/>
    <x v="0"/>
    <x v="0"/>
    <x v="0"/>
    <s v="Sports"/>
    <n v="791.28"/>
    <x v="46"/>
    <s v="Tablet"/>
    <x v="4"/>
    <x v="0"/>
    <n v="2"/>
    <x v="0"/>
    <x v="4"/>
    <n v="1"/>
    <x v="0"/>
    <x v="2"/>
  </r>
  <r>
    <n v="9444"/>
    <n v="69"/>
    <x v="1"/>
    <x v="0"/>
    <x v="0"/>
    <s v="Books"/>
    <n v="597.76"/>
    <x v="43"/>
    <s v="Tablet"/>
    <x v="4"/>
    <x v="1"/>
    <n v="8"/>
    <x v="0"/>
    <x v="1"/>
    <n v="7"/>
    <x v="1"/>
    <x v="1"/>
  </r>
  <r>
    <n v="9445"/>
    <n v="37"/>
    <x v="0"/>
    <x v="2"/>
    <x v="6"/>
    <s v="Books"/>
    <n v="341.38"/>
    <x v="47"/>
    <s v="Desktop"/>
    <x v="2"/>
    <x v="1"/>
    <n v="8"/>
    <x v="1"/>
    <x v="1"/>
    <n v="4"/>
    <x v="1"/>
    <x v="0"/>
  </r>
  <r>
    <n v="9446"/>
    <n v="55"/>
    <x v="0"/>
    <x v="2"/>
    <x v="6"/>
    <s v="Home"/>
    <n v="48.85"/>
    <x v="37"/>
    <s v="Desktop"/>
    <x v="4"/>
    <x v="1"/>
    <n v="3"/>
    <x v="1"/>
    <x v="2"/>
    <n v="9"/>
    <x v="2"/>
    <x v="0"/>
  </r>
  <r>
    <n v="9447"/>
    <n v="50"/>
    <x v="0"/>
    <x v="1"/>
    <x v="5"/>
    <s v="Groceries"/>
    <n v="15.24"/>
    <x v="41"/>
    <s v="Mobile"/>
    <x v="1"/>
    <x v="1"/>
    <n v="9"/>
    <x v="1"/>
    <x v="0"/>
    <n v="1"/>
    <x v="0"/>
    <x v="0"/>
  </r>
  <r>
    <n v="9448"/>
    <n v="32"/>
    <x v="0"/>
    <x v="1"/>
    <x v="7"/>
    <s v="Beauty"/>
    <n v="453.84"/>
    <x v="4"/>
    <s v="Desktop"/>
    <x v="4"/>
    <x v="0"/>
    <n v="7"/>
    <x v="0"/>
    <x v="3"/>
    <n v="12"/>
    <x v="2"/>
    <x v="0"/>
  </r>
  <r>
    <n v="9449"/>
    <n v="49"/>
    <x v="0"/>
    <x v="1"/>
    <x v="4"/>
    <s v="Beauty"/>
    <n v="265.94"/>
    <x v="22"/>
    <s v="Desktop"/>
    <x v="1"/>
    <x v="1"/>
    <n v="4"/>
    <x v="0"/>
    <x v="0"/>
    <n v="7"/>
    <x v="2"/>
    <x v="1"/>
  </r>
  <r>
    <n v="9450"/>
    <n v="35"/>
    <x v="0"/>
    <x v="0"/>
    <x v="0"/>
    <s v="Home"/>
    <n v="507.98"/>
    <x v="17"/>
    <s v="Mobile"/>
    <x v="2"/>
    <x v="1"/>
    <n v="3"/>
    <x v="0"/>
    <x v="1"/>
    <n v="10"/>
    <x v="0"/>
    <x v="0"/>
  </r>
  <r>
    <n v="9451"/>
    <n v="38"/>
    <x v="0"/>
    <x v="1"/>
    <x v="3"/>
    <s v="Clothing"/>
    <n v="816.58"/>
    <x v="12"/>
    <s v="Mobile"/>
    <x v="2"/>
    <x v="0"/>
    <n v="1"/>
    <x v="1"/>
    <x v="2"/>
    <n v="9"/>
    <x v="1"/>
    <x v="2"/>
  </r>
  <r>
    <n v="9452"/>
    <n v="19"/>
    <x v="2"/>
    <x v="1"/>
    <x v="4"/>
    <s v="Beauty"/>
    <n v="426.93"/>
    <x v="24"/>
    <s v="Tablet"/>
    <x v="2"/>
    <x v="1"/>
    <n v="6"/>
    <x v="1"/>
    <x v="1"/>
    <n v="8"/>
    <x v="1"/>
    <x v="1"/>
  </r>
  <r>
    <n v="9453"/>
    <n v="53"/>
    <x v="0"/>
    <x v="0"/>
    <x v="7"/>
    <s v="Toys"/>
    <n v="245.51"/>
    <x v="55"/>
    <s v="Mobile"/>
    <x v="0"/>
    <x v="0"/>
    <n v="3"/>
    <x v="0"/>
    <x v="0"/>
    <n v="7"/>
    <x v="2"/>
    <x v="0"/>
  </r>
  <r>
    <n v="9454"/>
    <n v="59"/>
    <x v="0"/>
    <x v="0"/>
    <x v="2"/>
    <s v="Books"/>
    <n v="584.69000000000005"/>
    <x v="41"/>
    <s v="Tablet"/>
    <x v="1"/>
    <x v="0"/>
    <n v="5"/>
    <x v="1"/>
    <x v="1"/>
    <n v="2"/>
    <x v="2"/>
    <x v="0"/>
  </r>
  <r>
    <n v="9455"/>
    <n v="52"/>
    <x v="0"/>
    <x v="1"/>
    <x v="0"/>
    <s v="Sports"/>
    <n v="811.25"/>
    <x v="10"/>
    <s v="Tablet"/>
    <x v="4"/>
    <x v="0"/>
    <n v="6"/>
    <x v="1"/>
    <x v="1"/>
    <n v="1"/>
    <x v="1"/>
    <x v="2"/>
  </r>
  <r>
    <n v="9456"/>
    <n v="55"/>
    <x v="0"/>
    <x v="1"/>
    <x v="6"/>
    <s v="Books"/>
    <n v="925.09"/>
    <x v="54"/>
    <s v="Tablet"/>
    <x v="1"/>
    <x v="1"/>
    <n v="5"/>
    <x v="0"/>
    <x v="2"/>
    <n v="6"/>
    <x v="2"/>
    <x v="0"/>
  </r>
  <r>
    <n v="9457"/>
    <n v="39"/>
    <x v="0"/>
    <x v="0"/>
    <x v="2"/>
    <s v="Books"/>
    <n v="528.92999999999995"/>
    <x v="7"/>
    <s v="Tablet"/>
    <x v="0"/>
    <x v="1"/>
    <n v="2"/>
    <x v="0"/>
    <x v="1"/>
    <n v="2"/>
    <x v="1"/>
    <x v="2"/>
  </r>
  <r>
    <n v="9458"/>
    <n v="35"/>
    <x v="0"/>
    <x v="0"/>
    <x v="6"/>
    <s v="Home"/>
    <n v="583.23"/>
    <x v="1"/>
    <s v="Tablet"/>
    <x v="1"/>
    <x v="0"/>
    <n v="5"/>
    <x v="0"/>
    <x v="0"/>
    <n v="8"/>
    <x v="1"/>
    <x v="2"/>
  </r>
  <r>
    <n v="9459"/>
    <n v="40"/>
    <x v="0"/>
    <x v="0"/>
    <x v="7"/>
    <s v="Sports"/>
    <n v="989.52"/>
    <x v="25"/>
    <s v="Mobile"/>
    <x v="4"/>
    <x v="0"/>
    <n v="6"/>
    <x v="0"/>
    <x v="1"/>
    <n v="3"/>
    <x v="0"/>
    <x v="1"/>
  </r>
  <r>
    <n v="9460"/>
    <n v="49"/>
    <x v="0"/>
    <x v="2"/>
    <x v="4"/>
    <s v="Sports"/>
    <n v="750.38"/>
    <x v="3"/>
    <s v="Mobile"/>
    <x v="4"/>
    <x v="1"/>
    <n v="8"/>
    <x v="1"/>
    <x v="4"/>
    <n v="10"/>
    <x v="0"/>
    <x v="0"/>
  </r>
  <r>
    <n v="9461"/>
    <n v="26"/>
    <x v="0"/>
    <x v="0"/>
    <x v="4"/>
    <s v="Home"/>
    <n v="943.37"/>
    <x v="45"/>
    <s v="Tablet"/>
    <x v="2"/>
    <x v="1"/>
    <n v="4"/>
    <x v="0"/>
    <x v="0"/>
    <n v="9"/>
    <x v="0"/>
    <x v="1"/>
  </r>
  <r>
    <n v="9462"/>
    <n v="28"/>
    <x v="0"/>
    <x v="1"/>
    <x v="0"/>
    <s v="Groceries"/>
    <n v="568.96"/>
    <x v="17"/>
    <s v="Tablet"/>
    <x v="4"/>
    <x v="0"/>
    <n v="3"/>
    <x v="1"/>
    <x v="4"/>
    <n v="4"/>
    <x v="0"/>
    <x v="0"/>
  </r>
  <r>
    <n v="9463"/>
    <n v="19"/>
    <x v="2"/>
    <x v="0"/>
    <x v="1"/>
    <s v="Books"/>
    <n v="861.21"/>
    <x v="40"/>
    <s v="Tablet"/>
    <x v="3"/>
    <x v="0"/>
    <n v="2"/>
    <x v="0"/>
    <x v="4"/>
    <n v="2"/>
    <x v="1"/>
    <x v="2"/>
  </r>
  <r>
    <n v="9464"/>
    <n v="60"/>
    <x v="1"/>
    <x v="0"/>
    <x v="6"/>
    <s v="Home"/>
    <n v="220.04"/>
    <x v="51"/>
    <s v="Desktop"/>
    <x v="0"/>
    <x v="1"/>
    <n v="8"/>
    <x v="1"/>
    <x v="2"/>
    <n v="1"/>
    <x v="0"/>
    <x v="0"/>
  </r>
  <r>
    <n v="9465"/>
    <n v="28"/>
    <x v="0"/>
    <x v="1"/>
    <x v="7"/>
    <s v="Beauty"/>
    <n v="145.80000000000001"/>
    <x v="45"/>
    <s v="Tablet"/>
    <x v="0"/>
    <x v="0"/>
    <n v="8"/>
    <x v="0"/>
    <x v="3"/>
    <n v="10"/>
    <x v="0"/>
    <x v="1"/>
  </r>
  <r>
    <n v="9466"/>
    <n v="64"/>
    <x v="1"/>
    <x v="2"/>
    <x v="1"/>
    <s v="Home"/>
    <n v="631.04"/>
    <x v="23"/>
    <s v="Tablet"/>
    <x v="1"/>
    <x v="0"/>
    <n v="9"/>
    <x v="1"/>
    <x v="1"/>
    <n v="8"/>
    <x v="0"/>
    <x v="0"/>
  </r>
  <r>
    <n v="9467"/>
    <n v="60"/>
    <x v="1"/>
    <x v="0"/>
    <x v="1"/>
    <s v="Clothing"/>
    <n v="163.4"/>
    <x v="30"/>
    <s v="Tablet"/>
    <x v="4"/>
    <x v="0"/>
    <n v="8"/>
    <x v="0"/>
    <x v="3"/>
    <n v="2"/>
    <x v="2"/>
    <x v="0"/>
  </r>
  <r>
    <n v="9468"/>
    <n v="49"/>
    <x v="0"/>
    <x v="0"/>
    <x v="7"/>
    <s v="Home"/>
    <n v="639.64"/>
    <x v="52"/>
    <s v="Desktop"/>
    <x v="4"/>
    <x v="0"/>
    <n v="5"/>
    <x v="1"/>
    <x v="2"/>
    <n v="2"/>
    <x v="1"/>
    <x v="0"/>
  </r>
  <r>
    <n v="9469"/>
    <n v="54"/>
    <x v="0"/>
    <x v="1"/>
    <x v="6"/>
    <s v="Groceries"/>
    <n v="615.94000000000005"/>
    <x v="54"/>
    <s v="Tablet"/>
    <x v="0"/>
    <x v="1"/>
    <n v="6"/>
    <x v="0"/>
    <x v="1"/>
    <n v="3"/>
    <x v="1"/>
    <x v="0"/>
  </r>
  <r>
    <n v="9470"/>
    <n v="48"/>
    <x v="0"/>
    <x v="0"/>
    <x v="1"/>
    <s v="Toys"/>
    <n v="693.87"/>
    <x v="52"/>
    <s v="Mobile"/>
    <x v="0"/>
    <x v="0"/>
    <n v="9"/>
    <x v="0"/>
    <x v="1"/>
    <n v="11"/>
    <x v="1"/>
    <x v="0"/>
  </r>
  <r>
    <n v="9471"/>
    <n v="50"/>
    <x v="0"/>
    <x v="1"/>
    <x v="7"/>
    <s v="Sports"/>
    <n v="720.59"/>
    <x v="1"/>
    <s v="Mobile"/>
    <x v="3"/>
    <x v="1"/>
    <n v="9"/>
    <x v="0"/>
    <x v="1"/>
    <n v="9"/>
    <x v="1"/>
    <x v="2"/>
  </r>
  <r>
    <n v="9472"/>
    <n v="39"/>
    <x v="0"/>
    <x v="1"/>
    <x v="2"/>
    <s v="Groceries"/>
    <n v="819.56"/>
    <x v="44"/>
    <s v="Tablet"/>
    <x v="0"/>
    <x v="0"/>
    <n v="1"/>
    <x v="1"/>
    <x v="1"/>
    <n v="9"/>
    <x v="0"/>
    <x v="0"/>
  </r>
  <r>
    <n v="9473"/>
    <n v="64"/>
    <x v="1"/>
    <x v="0"/>
    <x v="1"/>
    <s v="Home"/>
    <n v="851.49"/>
    <x v="27"/>
    <s v="Desktop"/>
    <x v="1"/>
    <x v="1"/>
    <n v="8"/>
    <x v="1"/>
    <x v="1"/>
    <n v="7"/>
    <x v="1"/>
    <x v="2"/>
  </r>
  <r>
    <n v="9474"/>
    <n v="68"/>
    <x v="1"/>
    <x v="1"/>
    <x v="0"/>
    <s v="Toys"/>
    <n v="236.16"/>
    <x v="12"/>
    <s v="Tablet"/>
    <x v="2"/>
    <x v="1"/>
    <n v="9"/>
    <x v="0"/>
    <x v="1"/>
    <n v="12"/>
    <x v="0"/>
    <x v="0"/>
  </r>
  <r>
    <n v="9475"/>
    <n v="18"/>
    <x v="2"/>
    <x v="2"/>
    <x v="2"/>
    <s v="Electronics"/>
    <n v="445.41"/>
    <x v="14"/>
    <s v="Mobile"/>
    <x v="0"/>
    <x v="0"/>
    <n v="2"/>
    <x v="0"/>
    <x v="1"/>
    <n v="10"/>
    <x v="1"/>
    <x v="0"/>
  </r>
  <r>
    <n v="9476"/>
    <n v="61"/>
    <x v="1"/>
    <x v="2"/>
    <x v="3"/>
    <s v="Beauty"/>
    <n v="407.65"/>
    <x v="24"/>
    <s v="Desktop"/>
    <x v="4"/>
    <x v="1"/>
    <n v="3"/>
    <x v="0"/>
    <x v="3"/>
    <n v="9"/>
    <x v="1"/>
    <x v="1"/>
  </r>
  <r>
    <n v="9477"/>
    <n v="47"/>
    <x v="0"/>
    <x v="1"/>
    <x v="7"/>
    <s v="Books"/>
    <n v="14.24"/>
    <x v="7"/>
    <s v="Mobile"/>
    <x v="4"/>
    <x v="0"/>
    <n v="5"/>
    <x v="0"/>
    <x v="3"/>
    <n v="11"/>
    <x v="2"/>
    <x v="1"/>
  </r>
  <r>
    <n v="9478"/>
    <n v="44"/>
    <x v="0"/>
    <x v="2"/>
    <x v="2"/>
    <s v="Home"/>
    <n v="571.09"/>
    <x v="22"/>
    <s v="Tablet"/>
    <x v="0"/>
    <x v="0"/>
    <n v="5"/>
    <x v="0"/>
    <x v="2"/>
    <n v="5"/>
    <x v="0"/>
    <x v="2"/>
  </r>
  <r>
    <n v="9479"/>
    <n v="39"/>
    <x v="0"/>
    <x v="2"/>
    <x v="0"/>
    <s v="Sports"/>
    <n v="972.31"/>
    <x v="43"/>
    <s v="Tablet"/>
    <x v="2"/>
    <x v="0"/>
    <n v="6"/>
    <x v="1"/>
    <x v="0"/>
    <n v="2"/>
    <x v="2"/>
    <x v="1"/>
  </r>
  <r>
    <n v="9480"/>
    <n v="21"/>
    <x v="0"/>
    <x v="1"/>
    <x v="1"/>
    <s v="Books"/>
    <n v="777.65"/>
    <x v="50"/>
    <s v="Desktop"/>
    <x v="4"/>
    <x v="0"/>
    <n v="6"/>
    <x v="1"/>
    <x v="2"/>
    <n v="2"/>
    <x v="2"/>
    <x v="2"/>
  </r>
  <r>
    <n v="9481"/>
    <n v="34"/>
    <x v="0"/>
    <x v="2"/>
    <x v="3"/>
    <s v="Books"/>
    <n v="944"/>
    <x v="45"/>
    <s v="Desktop"/>
    <x v="2"/>
    <x v="0"/>
    <n v="5"/>
    <x v="1"/>
    <x v="3"/>
    <n v="1"/>
    <x v="2"/>
    <x v="2"/>
  </r>
  <r>
    <n v="9482"/>
    <n v="39"/>
    <x v="0"/>
    <x v="2"/>
    <x v="5"/>
    <s v="Electronics"/>
    <n v="661.28"/>
    <x v="3"/>
    <s v="Desktop"/>
    <x v="3"/>
    <x v="1"/>
    <n v="6"/>
    <x v="0"/>
    <x v="4"/>
    <n v="8"/>
    <x v="2"/>
    <x v="1"/>
  </r>
  <r>
    <n v="9483"/>
    <n v="63"/>
    <x v="1"/>
    <x v="0"/>
    <x v="4"/>
    <s v="Clothing"/>
    <n v="24.52"/>
    <x v="47"/>
    <s v="Mobile"/>
    <x v="3"/>
    <x v="1"/>
    <n v="4"/>
    <x v="1"/>
    <x v="2"/>
    <n v="11"/>
    <x v="0"/>
    <x v="0"/>
  </r>
  <r>
    <n v="9484"/>
    <n v="41"/>
    <x v="0"/>
    <x v="1"/>
    <x v="5"/>
    <s v="Electronics"/>
    <n v="632.77"/>
    <x v="37"/>
    <s v="Tablet"/>
    <x v="1"/>
    <x v="0"/>
    <n v="7"/>
    <x v="1"/>
    <x v="3"/>
    <n v="11"/>
    <x v="1"/>
    <x v="1"/>
  </r>
  <r>
    <n v="9485"/>
    <n v="36"/>
    <x v="0"/>
    <x v="1"/>
    <x v="2"/>
    <s v="Home"/>
    <n v="957.13"/>
    <x v="11"/>
    <s v="Tablet"/>
    <x v="4"/>
    <x v="1"/>
    <n v="3"/>
    <x v="1"/>
    <x v="3"/>
    <n v="10"/>
    <x v="2"/>
    <x v="1"/>
  </r>
  <r>
    <n v="9486"/>
    <n v="69"/>
    <x v="1"/>
    <x v="2"/>
    <x v="5"/>
    <s v="Books"/>
    <n v="856.29"/>
    <x v="0"/>
    <s v="Desktop"/>
    <x v="0"/>
    <x v="1"/>
    <n v="8"/>
    <x v="1"/>
    <x v="2"/>
    <n v="8"/>
    <x v="1"/>
    <x v="0"/>
  </r>
  <r>
    <n v="9487"/>
    <n v="41"/>
    <x v="0"/>
    <x v="0"/>
    <x v="3"/>
    <s v="Groceries"/>
    <n v="175.34"/>
    <x v="2"/>
    <s v="Tablet"/>
    <x v="4"/>
    <x v="0"/>
    <n v="4"/>
    <x v="0"/>
    <x v="4"/>
    <n v="7"/>
    <x v="0"/>
    <x v="0"/>
  </r>
  <r>
    <n v="9488"/>
    <n v="69"/>
    <x v="1"/>
    <x v="1"/>
    <x v="2"/>
    <s v="Electronics"/>
    <n v="738.87"/>
    <x v="56"/>
    <s v="Tablet"/>
    <x v="0"/>
    <x v="1"/>
    <n v="4"/>
    <x v="0"/>
    <x v="2"/>
    <n v="6"/>
    <x v="2"/>
    <x v="0"/>
  </r>
  <r>
    <n v="9489"/>
    <n v="22"/>
    <x v="0"/>
    <x v="2"/>
    <x v="0"/>
    <s v="Books"/>
    <n v="965.63"/>
    <x v="30"/>
    <s v="Tablet"/>
    <x v="1"/>
    <x v="0"/>
    <n v="6"/>
    <x v="1"/>
    <x v="3"/>
    <n v="2"/>
    <x v="0"/>
    <x v="1"/>
  </r>
  <r>
    <n v="9490"/>
    <n v="41"/>
    <x v="0"/>
    <x v="0"/>
    <x v="3"/>
    <s v="Groceries"/>
    <n v="826.85"/>
    <x v="53"/>
    <s v="Desktop"/>
    <x v="1"/>
    <x v="0"/>
    <n v="5"/>
    <x v="0"/>
    <x v="0"/>
    <n v="8"/>
    <x v="2"/>
    <x v="1"/>
  </r>
  <r>
    <n v="9491"/>
    <n v="45"/>
    <x v="0"/>
    <x v="2"/>
    <x v="1"/>
    <s v="Beauty"/>
    <n v="325.83999999999997"/>
    <x v="3"/>
    <s v="Desktop"/>
    <x v="3"/>
    <x v="0"/>
    <n v="6"/>
    <x v="0"/>
    <x v="0"/>
    <n v="10"/>
    <x v="0"/>
    <x v="2"/>
  </r>
  <r>
    <n v="9492"/>
    <n v="61"/>
    <x v="1"/>
    <x v="2"/>
    <x v="2"/>
    <s v="Clothing"/>
    <n v="423.21"/>
    <x v="42"/>
    <s v="Tablet"/>
    <x v="1"/>
    <x v="1"/>
    <n v="6"/>
    <x v="1"/>
    <x v="4"/>
    <n v="1"/>
    <x v="1"/>
    <x v="1"/>
  </r>
  <r>
    <n v="9493"/>
    <n v="28"/>
    <x v="0"/>
    <x v="1"/>
    <x v="0"/>
    <s v="Toys"/>
    <n v="983.03"/>
    <x v="42"/>
    <s v="Mobile"/>
    <x v="0"/>
    <x v="0"/>
    <n v="2"/>
    <x v="0"/>
    <x v="0"/>
    <n v="13"/>
    <x v="1"/>
    <x v="2"/>
  </r>
  <r>
    <n v="9494"/>
    <n v="34"/>
    <x v="0"/>
    <x v="0"/>
    <x v="5"/>
    <s v="Books"/>
    <n v="118.99"/>
    <x v="21"/>
    <s v="Mobile"/>
    <x v="1"/>
    <x v="0"/>
    <n v="5"/>
    <x v="1"/>
    <x v="0"/>
    <n v="8"/>
    <x v="0"/>
    <x v="0"/>
  </r>
  <r>
    <n v="9495"/>
    <n v="52"/>
    <x v="0"/>
    <x v="1"/>
    <x v="0"/>
    <s v="Beauty"/>
    <n v="826.31"/>
    <x v="52"/>
    <s v="Mobile"/>
    <x v="3"/>
    <x v="0"/>
    <n v="6"/>
    <x v="1"/>
    <x v="1"/>
    <n v="3"/>
    <x v="1"/>
    <x v="1"/>
  </r>
  <r>
    <n v="9496"/>
    <n v="52"/>
    <x v="0"/>
    <x v="1"/>
    <x v="1"/>
    <s v="Toys"/>
    <n v="743.94"/>
    <x v="8"/>
    <s v="Desktop"/>
    <x v="1"/>
    <x v="1"/>
    <n v="6"/>
    <x v="1"/>
    <x v="1"/>
    <n v="5"/>
    <x v="1"/>
    <x v="0"/>
  </r>
  <r>
    <n v="9497"/>
    <n v="23"/>
    <x v="0"/>
    <x v="1"/>
    <x v="0"/>
    <s v="Electronics"/>
    <n v="120.99"/>
    <x v="49"/>
    <s v="Mobile"/>
    <x v="1"/>
    <x v="1"/>
    <n v="4"/>
    <x v="1"/>
    <x v="2"/>
    <n v="13"/>
    <x v="0"/>
    <x v="0"/>
  </r>
  <r>
    <n v="9498"/>
    <n v="50"/>
    <x v="0"/>
    <x v="0"/>
    <x v="4"/>
    <s v="Books"/>
    <n v="927.11"/>
    <x v="12"/>
    <s v="Tablet"/>
    <x v="3"/>
    <x v="0"/>
    <n v="7"/>
    <x v="1"/>
    <x v="0"/>
    <n v="13"/>
    <x v="2"/>
    <x v="2"/>
  </r>
  <r>
    <n v="9499"/>
    <n v="34"/>
    <x v="0"/>
    <x v="1"/>
    <x v="7"/>
    <s v="Home"/>
    <n v="692.8"/>
    <x v="32"/>
    <s v="Desktop"/>
    <x v="0"/>
    <x v="0"/>
    <n v="3"/>
    <x v="1"/>
    <x v="2"/>
    <n v="6"/>
    <x v="2"/>
    <x v="1"/>
  </r>
  <r>
    <n v="9500"/>
    <n v="64"/>
    <x v="1"/>
    <x v="0"/>
    <x v="2"/>
    <s v="Sports"/>
    <n v="100.68"/>
    <x v="42"/>
    <s v="Tablet"/>
    <x v="3"/>
    <x v="0"/>
    <n v="3"/>
    <x v="1"/>
    <x v="0"/>
    <n v="9"/>
    <x v="1"/>
    <x v="0"/>
  </r>
  <r>
    <n v="9501"/>
    <n v="59"/>
    <x v="0"/>
    <x v="1"/>
    <x v="0"/>
    <s v="Clothing"/>
    <n v="417.69"/>
    <x v="31"/>
    <s v="Tablet"/>
    <x v="4"/>
    <x v="0"/>
    <n v="2"/>
    <x v="0"/>
    <x v="1"/>
    <n v="7"/>
    <x v="0"/>
    <x v="0"/>
  </r>
  <r>
    <n v="9502"/>
    <n v="24"/>
    <x v="0"/>
    <x v="2"/>
    <x v="0"/>
    <s v="Books"/>
    <n v="390.76"/>
    <x v="14"/>
    <s v="Tablet"/>
    <x v="1"/>
    <x v="1"/>
    <n v="5"/>
    <x v="0"/>
    <x v="1"/>
    <n v="8"/>
    <x v="0"/>
    <x v="1"/>
  </r>
  <r>
    <n v="9503"/>
    <n v="66"/>
    <x v="1"/>
    <x v="0"/>
    <x v="6"/>
    <s v="Home"/>
    <n v="217.36"/>
    <x v="57"/>
    <s v="Desktop"/>
    <x v="4"/>
    <x v="0"/>
    <n v="8"/>
    <x v="0"/>
    <x v="4"/>
    <n v="8"/>
    <x v="0"/>
    <x v="2"/>
  </r>
  <r>
    <n v="9504"/>
    <n v="62"/>
    <x v="1"/>
    <x v="2"/>
    <x v="7"/>
    <s v="Beauty"/>
    <n v="17.96"/>
    <x v="30"/>
    <s v="Mobile"/>
    <x v="4"/>
    <x v="0"/>
    <n v="6"/>
    <x v="1"/>
    <x v="1"/>
    <n v="1"/>
    <x v="0"/>
    <x v="0"/>
  </r>
  <r>
    <n v="9505"/>
    <n v="18"/>
    <x v="2"/>
    <x v="2"/>
    <x v="1"/>
    <s v="Clothing"/>
    <n v="328.66"/>
    <x v="33"/>
    <s v="Mobile"/>
    <x v="1"/>
    <x v="1"/>
    <n v="4"/>
    <x v="0"/>
    <x v="2"/>
    <n v="7"/>
    <x v="0"/>
    <x v="1"/>
  </r>
  <r>
    <n v="9506"/>
    <n v="21"/>
    <x v="0"/>
    <x v="2"/>
    <x v="5"/>
    <s v="Groceries"/>
    <n v="935.22"/>
    <x v="7"/>
    <s v="Mobile"/>
    <x v="4"/>
    <x v="0"/>
    <n v="1"/>
    <x v="1"/>
    <x v="1"/>
    <n v="13"/>
    <x v="2"/>
    <x v="0"/>
  </r>
  <r>
    <n v="9507"/>
    <n v="58"/>
    <x v="0"/>
    <x v="1"/>
    <x v="3"/>
    <s v="Home"/>
    <n v="22.05"/>
    <x v="17"/>
    <s v="Mobile"/>
    <x v="4"/>
    <x v="1"/>
    <n v="5"/>
    <x v="1"/>
    <x v="1"/>
    <n v="9"/>
    <x v="0"/>
    <x v="0"/>
  </r>
  <r>
    <n v="9508"/>
    <n v="67"/>
    <x v="1"/>
    <x v="0"/>
    <x v="7"/>
    <s v="Electronics"/>
    <n v="191.73"/>
    <x v="23"/>
    <s v="Mobile"/>
    <x v="1"/>
    <x v="1"/>
    <n v="7"/>
    <x v="0"/>
    <x v="2"/>
    <n v="1"/>
    <x v="1"/>
    <x v="2"/>
  </r>
  <r>
    <n v="9509"/>
    <n v="35"/>
    <x v="0"/>
    <x v="0"/>
    <x v="4"/>
    <s v="Electronics"/>
    <n v="182.58"/>
    <x v="38"/>
    <s v="Mobile"/>
    <x v="4"/>
    <x v="1"/>
    <n v="6"/>
    <x v="1"/>
    <x v="2"/>
    <n v="5"/>
    <x v="2"/>
    <x v="1"/>
  </r>
  <r>
    <n v="9510"/>
    <n v="65"/>
    <x v="1"/>
    <x v="0"/>
    <x v="3"/>
    <s v="Books"/>
    <n v="475.82"/>
    <x v="1"/>
    <s v="Mobile"/>
    <x v="3"/>
    <x v="0"/>
    <n v="7"/>
    <x v="0"/>
    <x v="3"/>
    <n v="5"/>
    <x v="2"/>
    <x v="1"/>
  </r>
  <r>
    <n v="9511"/>
    <n v="60"/>
    <x v="1"/>
    <x v="0"/>
    <x v="6"/>
    <s v="Sports"/>
    <n v="333.09"/>
    <x v="0"/>
    <s v="Mobile"/>
    <x v="4"/>
    <x v="0"/>
    <n v="7"/>
    <x v="0"/>
    <x v="4"/>
    <n v="4"/>
    <x v="1"/>
    <x v="0"/>
  </r>
  <r>
    <n v="9512"/>
    <n v="52"/>
    <x v="0"/>
    <x v="0"/>
    <x v="0"/>
    <s v="Beauty"/>
    <n v="183.51"/>
    <x v="34"/>
    <s v="Desktop"/>
    <x v="4"/>
    <x v="1"/>
    <n v="5"/>
    <x v="0"/>
    <x v="2"/>
    <n v="5"/>
    <x v="0"/>
    <x v="0"/>
  </r>
  <r>
    <n v="9513"/>
    <n v="33"/>
    <x v="0"/>
    <x v="0"/>
    <x v="5"/>
    <s v="Groceries"/>
    <n v="53.61"/>
    <x v="24"/>
    <s v="Mobile"/>
    <x v="1"/>
    <x v="0"/>
    <n v="6"/>
    <x v="1"/>
    <x v="2"/>
    <n v="4"/>
    <x v="1"/>
    <x v="1"/>
  </r>
  <r>
    <n v="9514"/>
    <n v="60"/>
    <x v="1"/>
    <x v="1"/>
    <x v="7"/>
    <s v="Groceries"/>
    <n v="467.65"/>
    <x v="34"/>
    <s v="Desktop"/>
    <x v="1"/>
    <x v="0"/>
    <n v="1"/>
    <x v="1"/>
    <x v="4"/>
    <n v="9"/>
    <x v="0"/>
    <x v="2"/>
  </r>
  <r>
    <n v="9515"/>
    <n v="50"/>
    <x v="0"/>
    <x v="2"/>
    <x v="3"/>
    <s v="Books"/>
    <n v="500.18"/>
    <x v="16"/>
    <s v="Tablet"/>
    <x v="1"/>
    <x v="1"/>
    <n v="2"/>
    <x v="1"/>
    <x v="4"/>
    <n v="6"/>
    <x v="0"/>
    <x v="2"/>
  </r>
  <r>
    <n v="9516"/>
    <n v="55"/>
    <x v="0"/>
    <x v="0"/>
    <x v="7"/>
    <s v="Clothing"/>
    <n v="50.36"/>
    <x v="34"/>
    <s v="Tablet"/>
    <x v="0"/>
    <x v="1"/>
    <n v="1"/>
    <x v="1"/>
    <x v="4"/>
    <n v="10"/>
    <x v="2"/>
    <x v="1"/>
  </r>
  <r>
    <n v="9517"/>
    <n v="35"/>
    <x v="0"/>
    <x v="1"/>
    <x v="6"/>
    <s v="Groceries"/>
    <n v="149.07"/>
    <x v="15"/>
    <s v="Desktop"/>
    <x v="2"/>
    <x v="0"/>
    <n v="9"/>
    <x v="0"/>
    <x v="0"/>
    <n v="12"/>
    <x v="2"/>
    <x v="2"/>
  </r>
  <r>
    <n v="9518"/>
    <n v="51"/>
    <x v="0"/>
    <x v="0"/>
    <x v="7"/>
    <s v="Home"/>
    <n v="605.42999999999995"/>
    <x v="58"/>
    <s v="Tablet"/>
    <x v="4"/>
    <x v="1"/>
    <n v="1"/>
    <x v="1"/>
    <x v="4"/>
    <n v="6"/>
    <x v="0"/>
    <x v="1"/>
  </r>
  <r>
    <n v="9519"/>
    <n v="52"/>
    <x v="0"/>
    <x v="0"/>
    <x v="2"/>
    <s v="Toys"/>
    <n v="197.28"/>
    <x v="29"/>
    <s v="Mobile"/>
    <x v="4"/>
    <x v="1"/>
    <n v="4"/>
    <x v="1"/>
    <x v="1"/>
    <n v="6"/>
    <x v="0"/>
    <x v="0"/>
  </r>
  <r>
    <n v="9520"/>
    <n v="46"/>
    <x v="0"/>
    <x v="1"/>
    <x v="7"/>
    <s v="Home"/>
    <n v="857.37"/>
    <x v="9"/>
    <s v="Desktop"/>
    <x v="0"/>
    <x v="0"/>
    <n v="7"/>
    <x v="1"/>
    <x v="1"/>
    <n v="4"/>
    <x v="0"/>
    <x v="0"/>
  </r>
  <r>
    <n v="9521"/>
    <n v="42"/>
    <x v="0"/>
    <x v="1"/>
    <x v="1"/>
    <s v="Toys"/>
    <n v="6.57"/>
    <x v="35"/>
    <s v="Desktop"/>
    <x v="4"/>
    <x v="1"/>
    <n v="4"/>
    <x v="0"/>
    <x v="1"/>
    <n v="4"/>
    <x v="1"/>
    <x v="2"/>
  </r>
  <r>
    <n v="9522"/>
    <n v="58"/>
    <x v="0"/>
    <x v="0"/>
    <x v="0"/>
    <s v="Groceries"/>
    <n v="451.12"/>
    <x v="37"/>
    <s v="Desktop"/>
    <x v="3"/>
    <x v="1"/>
    <n v="9"/>
    <x v="0"/>
    <x v="4"/>
    <n v="10"/>
    <x v="2"/>
    <x v="0"/>
  </r>
  <r>
    <n v="9523"/>
    <n v="25"/>
    <x v="0"/>
    <x v="0"/>
    <x v="1"/>
    <s v="Sports"/>
    <n v="616.52"/>
    <x v="44"/>
    <s v="Tablet"/>
    <x v="0"/>
    <x v="1"/>
    <n v="4"/>
    <x v="0"/>
    <x v="4"/>
    <n v="7"/>
    <x v="1"/>
    <x v="0"/>
  </r>
  <r>
    <n v="9524"/>
    <n v="40"/>
    <x v="0"/>
    <x v="2"/>
    <x v="3"/>
    <s v="Beauty"/>
    <n v="419.79"/>
    <x v="38"/>
    <s v="Desktop"/>
    <x v="0"/>
    <x v="0"/>
    <n v="4"/>
    <x v="1"/>
    <x v="2"/>
    <n v="1"/>
    <x v="1"/>
    <x v="0"/>
  </r>
  <r>
    <n v="9525"/>
    <n v="48"/>
    <x v="0"/>
    <x v="0"/>
    <x v="3"/>
    <s v="Sports"/>
    <n v="119.31"/>
    <x v="48"/>
    <s v="Mobile"/>
    <x v="0"/>
    <x v="0"/>
    <n v="8"/>
    <x v="0"/>
    <x v="3"/>
    <n v="5"/>
    <x v="2"/>
    <x v="1"/>
  </r>
  <r>
    <n v="9526"/>
    <n v="61"/>
    <x v="1"/>
    <x v="0"/>
    <x v="4"/>
    <s v="Electronics"/>
    <n v="585.65"/>
    <x v="24"/>
    <s v="Mobile"/>
    <x v="4"/>
    <x v="1"/>
    <n v="8"/>
    <x v="0"/>
    <x v="2"/>
    <n v="9"/>
    <x v="0"/>
    <x v="0"/>
  </r>
  <r>
    <n v="9527"/>
    <n v="66"/>
    <x v="1"/>
    <x v="2"/>
    <x v="3"/>
    <s v="Electronics"/>
    <n v="159.97999999999999"/>
    <x v="17"/>
    <s v="Tablet"/>
    <x v="4"/>
    <x v="1"/>
    <n v="1"/>
    <x v="1"/>
    <x v="2"/>
    <n v="8"/>
    <x v="1"/>
    <x v="0"/>
  </r>
  <r>
    <n v="9528"/>
    <n v="56"/>
    <x v="0"/>
    <x v="1"/>
    <x v="2"/>
    <s v="Clothing"/>
    <n v="336.27"/>
    <x v="36"/>
    <s v="Mobile"/>
    <x v="2"/>
    <x v="1"/>
    <n v="9"/>
    <x v="1"/>
    <x v="0"/>
    <n v="11"/>
    <x v="2"/>
    <x v="1"/>
  </r>
  <r>
    <n v="9529"/>
    <n v="26"/>
    <x v="0"/>
    <x v="1"/>
    <x v="0"/>
    <s v="Clothing"/>
    <n v="445.63"/>
    <x v="1"/>
    <s v="Mobile"/>
    <x v="2"/>
    <x v="0"/>
    <n v="5"/>
    <x v="1"/>
    <x v="1"/>
    <n v="2"/>
    <x v="1"/>
    <x v="2"/>
  </r>
  <r>
    <n v="9530"/>
    <n v="44"/>
    <x v="0"/>
    <x v="2"/>
    <x v="2"/>
    <s v="Home"/>
    <n v="776.53"/>
    <x v="7"/>
    <s v="Tablet"/>
    <x v="1"/>
    <x v="0"/>
    <n v="2"/>
    <x v="1"/>
    <x v="4"/>
    <n v="4"/>
    <x v="2"/>
    <x v="2"/>
  </r>
  <r>
    <n v="9531"/>
    <n v="45"/>
    <x v="0"/>
    <x v="1"/>
    <x v="0"/>
    <s v="Books"/>
    <n v="440.81"/>
    <x v="58"/>
    <s v="Tablet"/>
    <x v="2"/>
    <x v="0"/>
    <n v="7"/>
    <x v="0"/>
    <x v="3"/>
    <n v="4"/>
    <x v="2"/>
    <x v="2"/>
  </r>
  <r>
    <n v="9532"/>
    <n v="25"/>
    <x v="0"/>
    <x v="0"/>
    <x v="1"/>
    <s v="Clothing"/>
    <n v="189.82"/>
    <x v="4"/>
    <s v="Tablet"/>
    <x v="0"/>
    <x v="0"/>
    <n v="2"/>
    <x v="0"/>
    <x v="4"/>
    <n v="6"/>
    <x v="2"/>
    <x v="1"/>
  </r>
  <r>
    <n v="9533"/>
    <n v="27"/>
    <x v="0"/>
    <x v="0"/>
    <x v="6"/>
    <s v="Beauty"/>
    <n v="98.35"/>
    <x v="13"/>
    <s v="Tablet"/>
    <x v="2"/>
    <x v="1"/>
    <n v="3"/>
    <x v="0"/>
    <x v="3"/>
    <n v="2"/>
    <x v="0"/>
    <x v="1"/>
  </r>
  <r>
    <n v="9534"/>
    <n v="30"/>
    <x v="0"/>
    <x v="2"/>
    <x v="5"/>
    <s v="Groceries"/>
    <n v="993.27"/>
    <x v="13"/>
    <s v="Desktop"/>
    <x v="0"/>
    <x v="0"/>
    <n v="1"/>
    <x v="0"/>
    <x v="1"/>
    <n v="6"/>
    <x v="0"/>
    <x v="0"/>
  </r>
  <r>
    <n v="9535"/>
    <n v="44"/>
    <x v="0"/>
    <x v="1"/>
    <x v="0"/>
    <s v="Books"/>
    <n v="225.85"/>
    <x v="15"/>
    <s v="Desktop"/>
    <x v="2"/>
    <x v="1"/>
    <n v="7"/>
    <x v="1"/>
    <x v="2"/>
    <n v="8"/>
    <x v="2"/>
    <x v="1"/>
  </r>
  <r>
    <n v="9536"/>
    <n v="22"/>
    <x v="0"/>
    <x v="2"/>
    <x v="4"/>
    <s v="Home"/>
    <n v="248.84"/>
    <x v="19"/>
    <s v="Mobile"/>
    <x v="1"/>
    <x v="1"/>
    <n v="2"/>
    <x v="0"/>
    <x v="1"/>
    <n v="5"/>
    <x v="2"/>
    <x v="0"/>
  </r>
  <r>
    <n v="9537"/>
    <n v="63"/>
    <x v="1"/>
    <x v="2"/>
    <x v="0"/>
    <s v="Home"/>
    <n v="653.25"/>
    <x v="44"/>
    <s v="Tablet"/>
    <x v="1"/>
    <x v="0"/>
    <n v="6"/>
    <x v="0"/>
    <x v="1"/>
    <n v="8"/>
    <x v="0"/>
    <x v="1"/>
  </r>
  <r>
    <n v="9538"/>
    <n v="52"/>
    <x v="0"/>
    <x v="1"/>
    <x v="0"/>
    <s v="Books"/>
    <n v="373.12"/>
    <x v="14"/>
    <s v="Mobile"/>
    <x v="3"/>
    <x v="1"/>
    <n v="3"/>
    <x v="0"/>
    <x v="2"/>
    <n v="12"/>
    <x v="0"/>
    <x v="2"/>
  </r>
  <r>
    <n v="9539"/>
    <n v="67"/>
    <x v="1"/>
    <x v="0"/>
    <x v="5"/>
    <s v="Toys"/>
    <n v="76.430000000000007"/>
    <x v="30"/>
    <s v="Tablet"/>
    <x v="1"/>
    <x v="0"/>
    <n v="2"/>
    <x v="1"/>
    <x v="1"/>
    <n v="9"/>
    <x v="2"/>
    <x v="2"/>
  </r>
  <r>
    <n v="9540"/>
    <n v="69"/>
    <x v="1"/>
    <x v="2"/>
    <x v="4"/>
    <s v="Beauty"/>
    <n v="895.31"/>
    <x v="30"/>
    <s v="Mobile"/>
    <x v="4"/>
    <x v="0"/>
    <n v="1"/>
    <x v="0"/>
    <x v="2"/>
    <n v="9"/>
    <x v="2"/>
    <x v="0"/>
  </r>
  <r>
    <n v="9541"/>
    <n v="49"/>
    <x v="0"/>
    <x v="1"/>
    <x v="1"/>
    <s v="Home"/>
    <n v="804.79"/>
    <x v="35"/>
    <s v="Tablet"/>
    <x v="1"/>
    <x v="1"/>
    <n v="3"/>
    <x v="1"/>
    <x v="1"/>
    <n v="6"/>
    <x v="0"/>
    <x v="2"/>
  </r>
  <r>
    <n v="9542"/>
    <n v="66"/>
    <x v="1"/>
    <x v="1"/>
    <x v="0"/>
    <s v="Groceries"/>
    <n v="767.8"/>
    <x v="34"/>
    <s v="Mobile"/>
    <x v="3"/>
    <x v="0"/>
    <n v="2"/>
    <x v="0"/>
    <x v="4"/>
    <n v="11"/>
    <x v="2"/>
    <x v="1"/>
  </r>
  <r>
    <n v="9543"/>
    <n v="36"/>
    <x v="0"/>
    <x v="1"/>
    <x v="4"/>
    <s v="Sports"/>
    <n v="787.24"/>
    <x v="31"/>
    <s v="Tablet"/>
    <x v="4"/>
    <x v="0"/>
    <n v="2"/>
    <x v="0"/>
    <x v="4"/>
    <n v="4"/>
    <x v="0"/>
    <x v="0"/>
  </r>
  <r>
    <n v="9544"/>
    <n v="60"/>
    <x v="1"/>
    <x v="0"/>
    <x v="4"/>
    <s v="Groceries"/>
    <n v="937.42"/>
    <x v="44"/>
    <s v="Desktop"/>
    <x v="0"/>
    <x v="1"/>
    <n v="6"/>
    <x v="1"/>
    <x v="0"/>
    <n v="13"/>
    <x v="1"/>
    <x v="0"/>
  </r>
  <r>
    <n v="9545"/>
    <n v="51"/>
    <x v="0"/>
    <x v="1"/>
    <x v="3"/>
    <s v="Groceries"/>
    <n v="590.96"/>
    <x v="20"/>
    <s v="Mobile"/>
    <x v="2"/>
    <x v="0"/>
    <n v="5"/>
    <x v="1"/>
    <x v="2"/>
    <n v="5"/>
    <x v="0"/>
    <x v="1"/>
  </r>
  <r>
    <n v="9546"/>
    <n v="49"/>
    <x v="0"/>
    <x v="1"/>
    <x v="2"/>
    <s v="Clothing"/>
    <n v="910.17"/>
    <x v="27"/>
    <s v="Desktop"/>
    <x v="3"/>
    <x v="1"/>
    <n v="3"/>
    <x v="1"/>
    <x v="1"/>
    <n v="11"/>
    <x v="1"/>
    <x v="1"/>
  </r>
  <r>
    <n v="9547"/>
    <n v="67"/>
    <x v="1"/>
    <x v="0"/>
    <x v="6"/>
    <s v="Sports"/>
    <n v="935.86"/>
    <x v="31"/>
    <s v="Desktop"/>
    <x v="3"/>
    <x v="0"/>
    <n v="6"/>
    <x v="1"/>
    <x v="0"/>
    <n v="11"/>
    <x v="1"/>
    <x v="0"/>
  </r>
  <r>
    <n v="9548"/>
    <n v="32"/>
    <x v="0"/>
    <x v="2"/>
    <x v="3"/>
    <s v="Home"/>
    <n v="547.04999999999995"/>
    <x v="8"/>
    <s v="Mobile"/>
    <x v="1"/>
    <x v="0"/>
    <n v="4"/>
    <x v="0"/>
    <x v="0"/>
    <n v="5"/>
    <x v="2"/>
    <x v="2"/>
  </r>
  <r>
    <n v="9549"/>
    <n v="25"/>
    <x v="0"/>
    <x v="1"/>
    <x v="6"/>
    <s v="Toys"/>
    <n v="587.39"/>
    <x v="58"/>
    <s v="Tablet"/>
    <x v="1"/>
    <x v="0"/>
    <n v="9"/>
    <x v="1"/>
    <x v="0"/>
    <n v="13"/>
    <x v="1"/>
    <x v="1"/>
  </r>
  <r>
    <n v="9550"/>
    <n v="56"/>
    <x v="0"/>
    <x v="1"/>
    <x v="7"/>
    <s v="Beauty"/>
    <n v="168.07"/>
    <x v="0"/>
    <s v="Tablet"/>
    <x v="4"/>
    <x v="1"/>
    <n v="2"/>
    <x v="1"/>
    <x v="4"/>
    <n v="11"/>
    <x v="1"/>
    <x v="2"/>
  </r>
  <r>
    <n v="9551"/>
    <n v="52"/>
    <x v="0"/>
    <x v="1"/>
    <x v="1"/>
    <s v="Sports"/>
    <n v="711.3"/>
    <x v="0"/>
    <s v="Tablet"/>
    <x v="1"/>
    <x v="1"/>
    <n v="5"/>
    <x v="0"/>
    <x v="0"/>
    <n v="9"/>
    <x v="2"/>
    <x v="0"/>
  </r>
  <r>
    <n v="9552"/>
    <n v="69"/>
    <x v="1"/>
    <x v="2"/>
    <x v="7"/>
    <s v="Electronics"/>
    <n v="6.12"/>
    <x v="22"/>
    <s v="Tablet"/>
    <x v="3"/>
    <x v="0"/>
    <n v="4"/>
    <x v="0"/>
    <x v="4"/>
    <n v="7"/>
    <x v="0"/>
    <x v="0"/>
  </r>
  <r>
    <n v="9553"/>
    <n v="49"/>
    <x v="0"/>
    <x v="1"/>
    <x v="0"/>
    <s v="Clothing"/>
    <n v="106.32"/>
    <x v="29"/>
    <s v="Desktop"/>
    <x v="3"/>
    <x v="0"/>
    <n v="4"/>
    <x v="1"/>
    <x v="1"/>
    <n v="12"/>
    <x v="0"/>
    <x v="2"/>
  </r>
  <r>
    <n v="9554"/>
    <n v="34"/>
    <x v="0"/>
    <x v="2"/>
    <x v="7"/>
    <s v="Home"/>
    <n v="713.95"/>
    <x v="12"/>
    <s v="Desktop"/>
    <x v="0"/>
    <x v="1"/>
    <n v="3"/>
    <x v="1"/>
    <x v="0"/>
    <n v="1"/>
    <x v="1"/>
    <x v="0"/>
  </r>
  <r>
    <n v="9555"/>
    <n v="18"/>
    <x v="2"/>
    <x v="2"/>
    <x v="3"/>
    <s v="Toys"/>
    <n v="787.61"/>
    <x v="27"/>
    <s v="Mobile"/>
    <x v="3"/>
    <x v="0"/>
    <n v="1"/>
    <x v="1"/>
    <x v="4"/>
    <n v="9"/>
    <x v="2"/>
    <x v="2"/>
  </r>
  <r>
    <n v="9556"/>
    <n v="29"/>
    <x v="0"/>
    <x v="0"/>
    <x v="6"/>
    <s v="Home"/>
    <n v="766.78"/>
    <x v="14"/>
    <s v="Mobile"/>
    <x v="3"/>
    <x v="1"/>
    <n v="1"/>
    <x v="0"/>
    <x v="0"/>
    <n v="7"/>
    <x v="0"/>
    <x v="0"/>
  </r>
  <r>
    <n v="9557"/>
    <n v="31"/>
    <x v="0"/>
    <x v="1"/>
    <x v="3"/>
    <s v="Groceries"/>
    <n v="752.32"/>
    <x v="34"/>
    <s v="Mobile"/>
    <x v="1"/>
    <x v="0"/>
    <n v="8"/>
    <x v="1"/>
    <x v="0"/>
    <n v="7"/>
    <x v="2"/>
    <x v="1"/>
  </r>
  <r>
    <n v="9558"/>
    <n v="51"/>
    <x v="0"/>
    <x v="0"/>
    <x v="4"/>
    <s v="Electronics"/>
    <n v="525.20000000000005"/>
    <x v="52"/>
    <s v="Desktop"/>
    <x v="1"/>
    <x v="0"/>
    <n v="9"/>
    <x v="0"/>
    <x v="4"/>
    <n v="3"/>
    <x v="1"/>
    <x v="0"/>
  </r>
  <r>
    <n v="9559"/>
    <n v="28"/>
    <x v="0"/>
    <x v="1"/>
    <x v="2"/>
    <s v="Sports"/>
    <n v="477.75"/>
    <x v="24"/>
    <s v="Desktop"/>
    <x v="1"/>
    <x v="0"/>
    <n v="6"/>
    <x v="0"/>
    <x v="4"/>
    <n v="2"/>
    <x v="0"/>
    <x v="2"/>
  </r>
  <r>
    <n v="9560"/>
    <n v="35"/>
    <x v="0"/>
    <x v="2"/>
    <x v="3"/>
    <s v="Sports"/>
    <n v="894.74"/>
    <x v="10"/>
    <s v="Desktop"/>
    <x v="3"/>
    <x v="1"/>
    <n v="1"/>
    <x v="0"/>
    <x v="1"/>
    <n v="4"/>
    <x v="1"/>
    <x v="0"/>
  </r>
  <r>
    <n v="9561"/>
    <n v="22"/>
    <x v="0"/>
    <x v="1"/>
    <x v="3"/>
    <s v="Groceries"/>
    <n v="940.86"/>
    <x v="6"/>
    <s v="Desktop"/>
    <x v="4"/>
    <x v="0"/>
    <n v="5"/>
    <x v="0"/>
    <x v="4"/>
    <n v="1"/>
    <x v="1"/>
    <x v="0"/>
  </r>
  <r>
    <n v="9562"/>
    <n v="58"/>
    <x v="0"/>
    <x v="1"/>
    <x v="6"/>
    <s v="Beauty"/>
    <n v="873.62"/>
    <x v="25"/>
    <s v="Tablet"/>
    <x v="0"/>
    <x v="1"/>
    <n v="4"/>
    <x v="0"/>
    <x v="0"/>
    <n v="10"/>
    <x v="2"/>
    <x v="1"/>
  </r>
  <r>
    <n v="9563"/>
    <n v="62"/>
    <x v="1"/>
    <x v="2"/>
    <x v="3"/>
    <s v="Groceries"/>
    <n v="690.67"/>
    <x v="29"/>
    <s v="Tablet"/>
    <x v="4"/>
    <x v="1"/>
    <n v="1"/>
    <x v="0"/>
    <x v="2"/>
    <n v="1"/>
    <x v="0"/>
    <x v="1"/>
  </r>
  <r>
    <n v="9564"/>
    <n v="40"/>
    <x v="0"/>
    <x v="0"/>
    <x v="7"/>
    <s v="Electronics"/>
    <n v="137.22999999999999"/>
    <x v="48"/>
    <s v="Mobile"/>
    <x v="3"/>
    <x v="1"/>
    <n v="5"/>
    <x v="1"/>
    <x v="3"/>
    <n v="3"/>
    <x v="0"/>
    <x v="0"/>
  </r>
  <r>
    <n v="9565"/>
    <n v="65"/>
    <x v="1"/>
    <x v="0"/>
    <x v="6"/>
    <s v="Home"/>
    <n v="77.39"/>
    <x v="18"/>
    <s v="Desktop"/>
    <x v="4"/>
    <x v="1"/>
    <n v="9"/>
    <x v="1"/>
    <x v="2"/>
    <n v="1"/>
    <x v="1"/>
    <x v="0"/>
  </r>
  <r>
    <n v="9566"/>
    <n v="42"/>
    <x v="0"/>
    <x v="2"/>
    <x v="3"/>
    <s v="Electronics"/>
    <n v="24.12"/>
    <x v="44"/>
    <s v="Tablet"/>
    <x v="1"/>
    <x v="0"/>
    <n v="9"/>
    <x v="0"/>
    <x v="1"/>
    <n v="12"/>
    <x v="2"/>
    <x v="1"/>
  </r>
  <r>
    <n v="9567"/>
    <n v="45"/>
    <x v="0"/>
    <x v="0"/>
    <x v="7"/>
    <s v="Toys"/>
    <n v="611.14"/>
    <x v="48"/>
    <s v="Desktop"/>
    <x v="3"/>
    <x v="1"/>
    <n v="4"/>
    <x v="1"/>
    <x v="4"/>
    <n v="9"/>
    <x v="1"/>
    <x v="1"/>
  </r>
  <r>
    <n v="9568"/>
    <n v="55"/>
    <x v="0"/>
    <x v="0"/>
    <x v="3"/>
    <s v="Books"/>
    <n v="630.07000000000005"/>
    <x v="25"/>
    <s v="Mobile"/>
    <x v="4"/>
    <x v="0"/>
    <n v="3"/>
    <x v="0"/>
    <x v="0"/>
    <n v="6"/>
    <x v="1"/>
    <x v="2"/>
  </r>
  <r>
    <n v="9569"/>
    <n v="33"/>
    <x v="0"/>
    <x v="2"/>
    <x v="1"/>
    <s v="Books"/>
    <n v="138.44"/>
    <x v="28"/>
    <s v="Mobile"/>
    <x v="2"/>
    <x v="0"/>
    <n v="2"/>
    <x v="0"/>
    <x v="2"/>
    <n v="7"/>
    <x v="0"/>
    <x v="0"/>
  </r>
  <r>
    <n v="9570"/>
    <n v="20"/>
    <x v="0"/>
    <x v="0"/>
    <x v="6"/>
    <s v="Beauty"/>
    <n v="777.92"/>
    <x v="7"/>
    <s v="Desktop"/>
    <x v="4"/>
    <x v="0"/>
    <n v="3"/>
    <x v="0"/>
    <x v="0"/>
    <n v="1"/>
    <x v="0"/>
    <x v="0"/>
  </r>
  <r>
    <n v="9571"/>
    <n v="65"/>
    <x v="1"/>
    <x v="2"/>
    <x v="6"/>
    <s v="Clothing"/>
    <n v="480.55"/>
    <x v="7"/>
    <s v="Desktop"/>
    <x v="1"/>
    <x v="0"/>
    <n v="7"/>
    <x v="0"/>
    <x v="1"/>
    <n v="8"/>
    <x v="0"/>
    <x v="2"/>
  </r>
  <r>
    <n v="9572"/>
    <n v="58"/>
    <x v="0"/>
    <x v="0"/>
    <x v="2"/>
    <s v="Groceries"/>
    <n v="534.29"/>
    <x v="20"/>
    <s v="Tablet"/>
    <x v="4"/>
    <x v="1"/>
    <n v="5"/>
    <x v="0"/>
    <x v="2"/>
    <n v="12"/>
    <x v="1"/>
    <x v="2"/>
  </r>
  <r>
    <n v="9573"/>
    <n v="41"/>
    <x v="0"/>
    <x v="0"/>
    <x v="1"/>
    <s v="Toys"/>
    <n v="709.8"/>
    <x v="29"/>
    <s v="Mobile"/>
    <x v="4"/>
    <x v="0"/>
    <n v="6"/>
    <x v="0"/>
    <x v="1"/>
    <n v="5"/>
    <x v="2"/>
    <x v="1"/>
  </r>
  <r>
    <n v="9574"/>
    <n v="37"/>
    <x v="0"/>
    <x v="1"/>
    <x v="4"/>
    <s v="Books"/>
    <n v="246.18"/>
    <x v="35"/>
    <s v="Tablet"/>
    <x v="0"/>
    <x v="1"/>
    <n v="7"/>
    <x v="1"/>
    <x v="2"/>
    <n v="13"/>
    <x v="0"/>
    <x v="2"/>
  </r>
  <r>
    <n v="9575"/>
    <n v="67"/>
    <x v="1"/>
    <x v="1"/>
    <x v="0"/>
    <s v="Home"/>
    <n v="339.77"/>
    <x v="13"/>
    <s v="Mobile"/>
    <x v="1"/>
    <x v="0"/>
    <n v="5"/>
    <x v="1"/>
    <x v="2"/>
    <n v="7"/>
    <x v="0"/>
    <x v="0"/>
  </r>
  <r>
    <n v="9576"/>
    <n v="27"/>
    <x v="0"/>
    <x v="1"/>
    <x v="4"/>
    <s v="Toys"/>
    <n v="41.02"/>
    <x v="22"/>
    <s v="Tablet"/>
    <x v="4"/>
    <x v="0"/>
    <n v="8"/>
    <x v="1"/>
    <x v="1"/>
    <n v="2"/>
    <x v="1"/>
    <x v="0"/>
  </r>
  <r>
    <n v="9577"/>
    <n v="49"/>
    <x v="0"/>
    <x v="1"/>
    <x v="5"/>
    <s v="Groceries"/>
    <n v="537.02"/>
    <x v="42"/>
    <s v="Tablet"/>
    <x v="1"/>
    <x v="1"/>
    <n v="4"/>
    <x v="0"/>
    <x v="4"/>
    <n v="3"/>
    <x v="2"/>
    <x v="0"/>
  </r>
  <r>
    <n v="9578"/>
    <n v="31"/>
    <x v="0"/>
    <x v="0"/>
    <x v="1"/>
    <s v="Home"/>
    <n v="58.26"/>
    <x v="41"/>
    <s v="Desktop"/>
    <x v="1"/>
    <x v="0"/>
    <n v="2"/>
    <x v="0"/>
    <x v="4"/>
    <n v="12"/>
    <x v="1"/>
    <x v="0"/>
  </r>
  <r>
    <n v="9579"/>
    <n v="34"/>
    <x v="0"/>
    <x v="1"/>
    <x v="2"/>
    <s v="Sports"/>
    <n v="994.81"/>
    <x v="32"/>
    <s v="Desktop"/>
    <x v="0"/>
    <x v="0"/>
    <n v="9"/>
    <x v="0"/>
    <x v="1"/>
    <n v="3"/>
    <x v="1"/>
    <x v="0"/>
  </r>
  <r>
    <n v="9580"/>
    <n v="30"/>
    <x v="0"/>
    <x v="2"/>
    <x v="2"/>
    <s v="Beauty"/>
    <n v="818.64"/>
    <x v="29"/>
    <s v="Desktop"/>
    <x v="2"/>
    <x v="1"/>
    <n v="6"/>
    <x v="1"/>
    <x v="2"/>
    <n v="2"/>
    <x v="0"/>
    <x v="2"/>
  </r>
  <r>
    <n v="9581"/>
    <n v="30"/>
    <x v="0"/>
    <x v="2"/>
    <x v="4"/>
    <s v="Books"/>
    <n v="744.65"/>
    <x v="9"/>
    <s v="Tablet"/>
    <x v="0"/>
    <x v="0"/>
    <n v="5"/>
    <x v="1"/>
    <x v="0"/>
    <n v="10"/>
    <x v="2"/>
    <x v="1"/>
  </r>
  <r>
    <n v="9582"/>
    <n v="20"/>
    <x v="0"/>
    <x v="0"/>
    <x v="4"/>
    <s v="Electronics"/>
    <n v="488.94"/>
    <x v="34"/>
    <s v="Mobile"/>
    <x v="0"/>
    <x v="1"/>
    <n v="9"/>
    <x v="1"/>
    <x v="0"/>
    <n v="13"/>
    <x v="1"/>
    <x v="1"/>
  </r>
  <r>
    <n v="9583"/>
    <n v="48"/>
    <x v="0"/>
    <x v="1"/>
    <x v="0"/>
    <s v="Toys"/>
    <n v="857.53"/>
    <x v="34"/>
    <s v="Mobile"/>
    <x v="1"/>
    <x v="0"/>
    <n v="1"/>
    <x v="1"/>
    <x v="1"/>
    <n v="5"/>
    <x v="1"/>
    <x v="2"/>
  </r>
  <r>
    <n v="9584"/>
    <n v="38"/>
    <x v="0"/>
    <x v="0"/>
    <x v="4"/>
    <s v="Books"/>
    <n v="43.79"/>
    <x v="6"/>
    <s v="Mobile"/>
    <x v="2"/>
    <x v="0"/>
    <n v="4"/>
    <x v="0"/>
    <x v="3"/>
    <n v="10"/>
    <x v="0"/>
    <x v="2"/>
  </r>
  <r>
    <n v="9585"/>
    <n v="57"/>
    <x v="0"/>
    <x v="1"/>
    <x v="5"/>
    <s v="Groceries"/>
    <n v="403.12"/>
    <x v="2"/>
    <s v="Mobile"/>
    <x v="3"/>
    <x v="0"/>
    <n v="6"/>
    <x v="0"/>
    <x v="4"/>
    <n v="4"/>
    <x v="1"/>
    <x v="0"/>
  </r>
  <r>
    <n v="9586"/>
    <n v="26"/>
    <x v="0"/>
    <x v="0"/>
    <x v="1"/>
    <s v="Electronics"/>
    <n v="724.12"/>
    <x v="39"/>
    <s v="Tablet"/>
    <x v="2"/>
    <x v="1"/>
    <n v="4"/>
    <x v="0"/>
    <x v="1"/>
    <n v="6"/>
    <x v="1"/>
    <x v="1"/>
  </r>
  <r>
    <n v="9587"/>
    <n v="33"/>
    <x v="0"/>
    <x v="1"/>
    <x v="5"/>
    <s v="Electronics"/>
    <n v="776.6"/>
    <x v="39"/>
    <s v="Tablet"/>
    <x v="1"/>
    <x v="0"/>
    <n v="1"/>
    <x v="0"/>
    <x v="4"/>
    <n v="10"/>
    <x v="2"/>
    <x v="0"/>
  </r>
  <r>
    <n v="9588"/>
    <n v="58"/>
    <x v="0"/>
    <x v="0"/>
    <x v="2"/>
    <s v="Electronics"/>
    <n v="444.83"/>
    <x v="36"/>
    <s v="Tablet"/>
    <x v="4"/>
    <x v="0"/>
    <n v="1"/>
    <x v="1"/>
    <x v="0"/>
    <n v="10"/>
    <x v="0"/>
    <x v="1"/>
  </r>
  <r>
    <n v="9589"/>
    <n v="40"/>
    <x v="0"/>
    <x v="2"/>
    <x v="7"/>
    <s v="Home"/>
    <n v="808.42"/>
    <x v="17"/>
    <s v="Tablet"/>
    <x v="1"/>
    <x v="0"/>
    <n v="8"/>
    <x v="1"/>
    <x v="2"/>
    <n v="9"/>
    <x v="2"/>
    <x v="2"/>
  </r>
  <r>
    <n v="9590"/>
    <n v="57"/>
    <x v="0"/>
    <x v="2"/>
    <x v="0"/>
    <s v="Clothing"/>
    <n v="300.73"/>
    <x v="47"/>
    <s v="Mobile"/>
    <x v="3"/>
    <x v="0"/>
    <n v="4"/>
    <x v="1"/>
    <x v="3"/>
    <n v="8"/>
    <x v="2"/>
    <x v="1"/>
  </r>
  <r>
    <n v="9591"/>
    <n v="43"/>
    <x v="0"/>
    <x v="2"/>
    <x v="3"/>
    <s v="Books"/>
    <n v="500.09"/>
    <x v="31"/>
    <s v="Tablet"/>
    <x v="4"/>
    <x v="0"/>
    <n v="5"/>
    <x v="0"/>
    <x v="4"/>
    <n v="5"/>
    <x v="0"/>
    <x v="1"/>
  </r>
  <r>
    <n v="9592"/>
    <n v="38"/>
    <x v="0"/>
    <x v="2"/>
    <x v="6"/>
    <s v="Home"/>
    <n v="818.39"/>
    <x v="23"/>
    <s v="Tablet"/>
    <x v="4"/>
    <x v="0"/>
    <n v="6"/>
    <x v="1"/>
    <x v="0"/>
    <n v="5"/>
    <x v="1"/>
    <x v="2"/>
  </r>
  <r>
    <n v="9593"/>
    <n v="47"/>
    <x v="0"/>
    <x v="0"/>
    <x v="4"/>
    <s v="Groceries"/>
    <n v="639.55999999999995"/>
    <x v="36"/>
    <s v="Desktop"/>
    <x v="0"/>
    <x v="0"/>
    <n v="7"/>
    <x v="0"/>
    <x v="3"/>
    <n v="13"/>
    <x v="1"/>
    <x v="1"/>
  </r>
  <r>
    <n v="9594"/>
    <n v="24"/>
    <x v="0"/>
    <x v="1"/>
    <x v="4"/>
    <s v="Toys"/>
    <n v="142.47999999999999"/>
    <x v="9"/>
    <s v="Desktop"/>
    <x v="3"/>
    <x v="0"/>
    <n v="3"/>
    <x v="0"/>
    <x v="4"/>
    <n v="4"/>
    <x v="0"/>
    <x v="2"/>
  </r>
  <r>
    <n v="9595"/>
    <n v="51"/>
    <x v="0"/>
    <x v="0"/>
    <x v="3"/>
    <s v="Books"/>
    <n v="355.38"/>
    <x v="15"/>
    <s v="Desktop"/>
    <x v="2"/>
    <x v="1"/>
    <n v="6"/>
    <x v="0"/>
    <x v="1"/>
    <n v="9"/>
    <x v="1"/>
    <x v="0"/>
  </r>
  <r>
    <n v="9596"/>
    <n v="69"/>
    <x v="1"/>
    <x v="2"/>
    <x v="6"/>
    <s v="Books"/>
    <n v="977.38"/>
    <x v="10"/>
    <s v="Tablet"/>
    <x v="4"/>
    <x v="1"/>
    <n v="4"/>
    <x v="1"/>
    <x v="2"/>
    <n v="3"/>
    <x v="1"/>
    <x v="1"/>
  </r>
  <r>
    <n v="9597"/>
    <n v="67"/>
    <x v="1"/>
    <x v="2"/>
    <x v="1"/>
    <s v="Groceries"/>
    <n v="154.88999999999999"/>
    <x v="40"/>
    <s v="Desktop"/>
    <x v="0"/>
    <x v="0"/>
    <n v="7"/>
    <x v="1"/>
    <x v="3"/>
    <n v="5"/>
    <x v="0"/>
    <x v="1"/>
  </r>
  <r>
    <n v="9598"/>
    <n v="39"/>
    <x v="0"/>
    <x v="0"/>
    <x v="5"/>
    <s v="Electronics"/>
    <n v="181.58"/>
    <x v="18"/>
    <s v="Tablet"/>
    <x v="3"/>
    <x v="1"/>
    <n v="2"/>
    <x v="0"/>
    <x v="1"/>
    <n v="4"/>
    <x v="2"/>
    <x v="2"/>
  </r>
  <r>
    <n v="9599"/>
    <n v="29"/>
    <x v="0"/>
    <x v="1"/>
    <x v="4"/>
    <s v="Books"/>
    <n v="976.18"/>
    <x v="11"/>
    <s v="Mobile"/>
    <x v="2"/>
    <x v="1"/>
    <n v="1"/>
    <x v="0"/>
    <x v="3"/>
    <n v="9"/>
    <x v="1"/>
    <x v="2"/>
  </r>
  <r>
    <n v="9600"/>
    <n v="63"/>
    <x v="1"/>
    <x v="2"/>
    <x v="0"/>
    <s v="Clothing"/>
    <n v="985.72"/>
    <x v="57"/>
    <s v="Tablet"/>
    <x v="4"/>
    <x v="0"/>
    <n v="1"/>
    <x v="1"/>
    <x v="1"/>
    <n v="12"/>
    <x v="0"/>
    <x v="2"/>
  </r>
  <r>
    <n v="9601"/>
    <n v="62"/>
    <x v="1"/>
    <x v="1"/>
    <x v="6"/>
    <s v="Beauty"/>
    <n v="640.78"/>
    <x v="14"/>
    <s v="Mobile"/>
    <x v="0"/>
    <x v="0"/>
    <n v="3"/>
    <x v="1"/>
    <x v="3"/>
    <n v="4"/>
    <x v="2"/>
    <x v="0"/>
  </r>
  <r>
    <n v="9602"/>
    <n v="37"/>
    <x v="0"/>
    <x v="0"/>
    <x v="1"/>
    <s v="Sports"/>
    <n v="578.62"/>
    <x v="5"/>
    <s v="Tablet"/>
    <x v="0"/>
    <x v="1"/>
    <n v="9"/>
    <x v="0"/>
    <x v="3"/>
    <n v="11"/>
    <x v="0"/>
    <x v="1"/>
  </r>
  <r>
    <n v="9603"/>
    <n v="45"/>
    <x v="0"/>
    <x v="1"/>
    <x v="6"/>
    <s v="Clothing"/>
    <n v="970.59"/>
    <x v="38"/>
    <s v="Desktop"/>
    <x v="1"/>
    <x v="1"/>
    <n v="3"/>
    <x v="0"/>
    <x v="2"/>
    <n v="12"/>
    <x v="0"/>
    <x v="2"/>
  </r>
  <r>
    <n v="9604"/>
    <n v="50"/>
    <x v="0"/>
    <x v="1"/>
    <x v="4"/>
    <s v="Electronics"/>
    <n v="394.96"/>
    <x v="17"/>
    <s v="Tablet"/>
    <x v="2"/>
    <x v="0"/>
    <n v="4"/>
    <x v="0"/>
    <x v="4"/>
    <n v="7"/>
    <x v="1"/>
    <x v="0"/>
  </r>
  <r>
    <n v="9605"/>
    <n v="47"/>
    <x v="0"/>
    <x v="1"/>
    <x v="1"/>
    <s v="Books"/>
    <n v="988.44"/>
    <x v="13"/>
    <s v="Desktop"/>
    <x v="4"/>
    <x v="0"/>
    <n v="7"/>
    <x v="1"/>
    <x v="1"/>
    <n v="7"/>
    <x v="0"/>
    <x v="2"/>
  </r>
  <r>
    <n v="9606"/>
    <n v="34"/>
    <x v="0"/>
    <x v="1"/>
    <x v="2"/>
    <s v="Groceries"/>
    <n v="394.08"/>
    <x v="5"/>
    <s v="Mobile"/>
    <x v="2"/>
    <x v="1"/>
    <n v="3"/>
    <x v="1"/>
    <x v="0"/>
    <n v="8"/>
    <x v="0"/>
    <x v="1"/>
  </r>
  <r>
    <n v="9607"/>
    <n v="64"/>
    <x v="1"/>
    <x v="2"/>
    <x v="6"/>
    <s v="Clothing"/>
    <n v="270.95999999999998"/>
    <x v="54"/>
    <s v="Mobile"/>
    <x v="3"/>
    <x v="1"/>
    <n v="7"/>
    <x v="0"/>
    <x v="3"/>
    <n v="8"/>
    <x v="1"/>
    <x v="2"/>
  </r>
  <r>
    <n v="9608"/>
    <n v="31"/>
    <x v="0"/>
    <x v="0"/>
    <x v="4"/>
    <s v="Books"/>
    <n v="653.6"/>
    <x v="21"/>
    <s v="Mobile"/>
    <x v="1"/>
    <x v="1"/>
    <n v="2"/>
    <x v="1"/>
    <x v="0"/>
    <n v="13"/>
    <x v="0"/>
    <x v="2"/>
  </r>
  <r>
    <n v="9609"/>
    <n v="63"/>
    <x v="1"/>
    <x v="1"/>
    <x v="1"/>
    <s v="Toys"/>
    <n v="321.20999999999998"/>
    <x v="25"/>
    <s v="Mobile"/>
    <x v="3"/>
    <x v="0"/>
    <n v="6"/>
    <x v="0"/>
    <x v="4"/>
    <n v="5"/>
    <x v="1"/>
    <x v="1"/>
  </r>
  <r>
    <n v="9610"/>
    <n v="56"/>
    <x v="0"/>
    <x v="0"/>
    <x v="5"/>
    <s v="Books"/>
    <n v="824.27"/>
    <x v="36"/>
    <s v="Mobile"/>
    <x v="0"/>
    <x v="0"/>
    <n v="3"/>
    <x v="0"/>
    <x v="2"/>
    <n v="10"/>
    <x v="0"/>
    <x v="2"/>
  </r>
  <r>
    <n v="9611"/>
    <n v="60"/>
    <x v="1"/>
    <x v="1"/>
    <x v="2"/>
    <s v="Books"/>
    <n v="882.02"/>
    <x v="48"/>
    <s v="Desktop"/>
    <x v="0"/>
    <x v="1"/>
    <n v="9"/>
    <x v="1"/>
    <x v="2"/>
    <n v="12"/>
    <x v="2"/>
    <x v="0"/>
  </r>
  <r>
    <n v="9612"/>
    <n v="69"/>
    <x v="1"/>
    <x v="2"/>
    <x v="6"/>
    <s v="Clothing"/>
    <n v="145.27000000000001"/>
    <x v="47"/>
    <s v="Mobile"/>
    <x v="2"/>
    <x v="0"/>
    <n v="7"/>
    <x v="1"/>
    <x v="3"/>
    <n v="4"/>
    <x v="0"/>
    <x v="1"/>
  </r>
  <r>
    <n v="9613"/>
    <n v="33"/>
    <x v="0"/>
    <x v="2"/>
    <x v="4"/>
    <s v="Books"/>
    <n v="237.81"/>
    <x v="32"/>
    <s v="Tablet"/>
    <x v="1"/>
    <x v="0"/>
    <n v="6"/>
    <x v="1"/>
    <x v="0"/>
    <n v="3"/>
    <x v="2"/>
    <x v="1"/>
  </r>
  <r>
    <n v="9614"/>
    <n v="49"/>
    <x v="0"/>
    <x v="1"/>
    <x v="1"/>
    <s v="Groceries"/>
    <n v="47.96"/>
    <x v="29"/>
    <s v="Tablet"/>
    <x v="4"/>
    <x v="0"/>
    <n v="9"/>
    <x v="0"/>
    <x v="4"/>
    <n v="10"/>
    <x v="0"/>
    <x v="2"/>
  </r>
  <r>
    <n v="9615"/>
    <n v="69"/>
    <x v="1"/>
    <x v="1"/>
    <x v="1"/>
    <s v="Electronics"/>
    <n v="377.52"/>
    <x v="37"/>
    <s v="Desktop"/>
    <x v="1"/>
    <x v="0"/>
    <n v="6"/>
    <x v="0"/>
    <x v="4"/>
    <n v="10"/>
    <x v="1"/>
    <x v="0"/>
  </r>
  <r>
    <n v="9616"/>
    <n v="23"/>
    <x v="0"/>
    <x v="2"/>
    <x v="7"/>
    <s v="Electronics"/>
    <n v="288.85000000000002"/>
    <x v="33"/>
    <s v="Desktop"/>
    <x v="1"/>
    <x v="0"/>
    <n v="4"/>
    <x v="0"/>
    <x v="3"/>
    <n v="5"/>
    <x v="2"/>
    <x v="1"/>
  </r>
  <r>
    <n v="9617"/>
    <n v="20"/>
    <x v="0"/>
    <x v="2"/>
    <x v="4"/>
    <s v="Electronics"/>
    <n v="932.48"/>
    <x v="51"/>
    <s v="Mobile"/>
    <x v="2"/>
    <x v="1"/>
    <n v="8"/>
    <x v="1"/>
    <x v="4"/>
    <n v="12"/>
    <x v="1"/>
    <x v="0"/>
  </r>
  <r>
    <n v="9618"/>
    <n v="54"/>
    <x v="0"/>
    <x v="2"/>
    <x v="2"/>
    <s v="Books"/>
    <n v="419.7"/>
    <x v="39"/>
    <s v="Tablet"/>
    <x v="1"/>
    <x v="1"/>
    <n v="8"/>
    <x v="1"/>
    <x v="2"/>
    <n v="9"/>
    <x v="1"/>
    <x v="0"/>
  </r>
  <r>
    <n v="9619"/>
    <n v="46"/>
    <x v="0"/>
    <x v="0"/>
    <x v="5"/>
    <s v="Home"/>
    <n v="183.78"/>
    <x v="34"/>
    <s v="Tablet"/>
    <x v="2"/>
    <x v="0"/>
    <n v="8"/>
    <x v="0"/>
    <x v="1"/>
    <n v="6"/>
    <x v="0"/>
    <x v="2"/>
  </r>
  <r>
    <n v="9620"/>
    <n v="19"/>
    <x v="2"/>
    <x v="0"/>
    <x v="7"/>
    <s v="Sports"/>
    <n v="810"/>
    <x v="12"/>
    <s v="Tablet"/>
    <x v="1"/>
    <x v="1"/>
    <n v="7"/>
    <x v="0"/>
    <x v="3"/>
    <n v="9"/>
    <x v="2"/>
    <x v="2"/>
  </r>
  <r>
    <n v="9621"/>
    <n v="34"/>
    <x v="0"/>
    <x v="0"/>
    <x v="3"/>
    <s v="Beauty"/>
    <n v="270.37"/>
    <x v="50"/>
    <s v="Tablet"/>
    <x v="0"/>
    <x v="1"/>
    <n v="4"/>
    <x v="0"/>
    <x v="1"/>
    <n v="12"/>
    <x v="1"/>
    <x v="0"/>
  </r>
  <r>
    <n v="9622"/>
    <n v="51"/>
    <x v="0"/>
    <x v="0"/>
    <x v="3"/>
    <s v="Clothing"/>
    <n v="707.77"/>
    <x v="37"/>
    <s v="Tablet"/>
    <x v="4"/>
    <x v="0"/>
    <n v="5"/>
    <x v="0"/>
    <x v="3"/>
    <n v="7"/>
    <x v="0"/>
    <x v="2"/>
  </r>
  <r>
    <n v="9623"/>
    <n v="47"/>
    <x v="0"/>
    <x v="0"/>
    <x v="3"/>
    <s v="Toys"/>
    <n v="582.35"/>
    <x v="40"/>
    <s v="Desktop"/>
    <x v="3"/>
    <x v="1"/>
    <n v="9"/>
    <x v="0"/>
    <x v="3"/>
    <n v="5"/>
    <x v="1"/>
    <x v="1"/>
  </r>
  <r>
    <n v="9624"/>
    <n v="44"/>
    <x v="0"/>
    <x v="0"/>
    <x v="5"/>
    <s v="Groceries"/>
    <n v="67.260000000000005"/>
    <x v="55"/>
    <s v="Desktop"/>
    <x v="0"/>
    <x v="0"/>
    <n v="8"/>
    <x v="1"/>
    <x v="2"/>
    <n v="8"/>
    <x v="0"/>
    <x v="2"/>
  </r>
  <r>
    <n v="9625"/>
    <n v="41"/>
    <x v="0"/>
    <x v="2"/>
    <x v="7"/>
    <s v="Beauty"/>
    <n v="572.76"/>
    <x v="32"/>
    <s v="Mobile"/>
    <x v="0"/>
    <x v="0"/>
    <n v="1"/>
    <x v="0"/>
    <x v="2"/>
    <n v="12"/>
    <x v="0"/>
    <x v="0"/>
  </r>
  <r>
    <n v="9626"/>
    <n v="42"/>
    <x v="0"/>
    <x v="1"/>
    <x v="2"/>
    <s v="Books"/>
    <n v="769.74"/>
    <x v="15"/>
    <s v="Mobile"/>
    <x v="1"/>
    <x v="0"/>
    <n v="8"/>
    <x v="0"/>
    <x v="4"/>
    <n v="6"/>
    <x v="1"/>
    <x v="1"/>
  </r>
  <r>
    <n v="9627"/>
    <n v="63"/>
    <x v="1"/>
    <x v="2"/>
    <x v="2"/>
    <s v="Groceries"/>
    <n v="774.9"/>
    <x v="43"/>
    <s v="Tablet"/>
    <x v="1"/>
    <x v="0"/>
    <n v="1"/>
    <x v="1"/>
    <x v="0"/>
    <n v="3"/>
    <x v="2"/>
    <x v="2"/>
  </r>
  <r>
    <n v="9628"/>
    <n v="39"/>
    <x v="0"/>
    <x v="1"/>
    <x v="1"/>
    <s v="Beauty"/>
    <n v="227.13"/>
    <x v="3"/>
    <s v="Tablet"/>
    <x v="2"/>
    <x v="1"/>
    <n v="1"/>
    <x v="0"/>
    <x v="2"/>
    <n v="9"/>
    <x v="0"/>
    <x v="1"/>
  </r>
  <r>
    <n v="9629"/>
    <n v="36"/>
    <x v="0"/>
    <x v="0"/>
    <x v="0"/>
    <s v="Books"/>
    <n v="685.88"/>
    <x v="58"/>
    <s v="Desktop"/>
    <x v="1"/>
    <x v="0"/>
    <n v="6"/>
    <x v="1"/>
    <x v="1"/>
    <n v="12"/>
    <x v="2"/>
    <x v="2"/>
  </r>
  <r>
    <n v="9630"/>
    <n v="60"/>
    <x v="1"/>
    <x v="0"/>
    <x v="7"/>
    <s v="Toys"/>
    <n v="590.16999999999996"/>
    <x v="26"/>
    <s v="Tablet"/>
    <x v="2"/>
    <x v="0"/>
    <n v="8"/>
    <x v="1"/>
    <x v="1"/>
    <n v="8"/>
    <x v="1"/>
    <x v="1"/>
  </r>
  <r>
    <n v="9631"/>
    <n v="30"/>
    <x v="0"/>
    <x v="2"/>
    <x v="2"/>
    <s v="Beauty"/>
    <n v="498.37"/>
    <x v="46"/>
    <s v="Desktop"/>
    <x v="4"/>
    <x v="1"/>
    <n v="6"/>
    <x v="1"/>
    <x v="3"/>
    <n v="4"/>
    <x v="0"/>
    <x v="2"/>
  </r>
  <r>
    <n v="9632"/>
    <n v="35"/>
    <x v="0"/>
    <x v="0"/>
    <x v="5"/>
    <s v="Home"/>
    <n v="801.11"/>
    <x v="6"/>
    <s v="Mobile"/>
    <x v="2"/>
    <x v="0"/>
    <n v="6"/>
    <x v="1"/>
    <x v="2"/>
    <n v="2"/>
    <x v="0"/>
    <x v="0"/>
  </r>
  <r>
    <n v="9633"/>
    <n v="24"/>
    <x v="0"/>
    <x v="0"/>
    <x v="2"/>
    <s v="Toys"/>
    <n v="961.53"/>
    <x v="55"/>
    <s v="Mobile"/>
    <x v="4"/>
    <x v="1"/>
    <n v="1"/>
    <x v="1"/>
    <x v="4"/>
    <n v="5"/>
    <x v="1"/>
    <x v="1"/>
  </r>
  <r>
    <n v="9634"/>
    <n v="29"/>
    <x v="0"/>
    <x v="1"/>
    <x v="0"/>
    <s v="Electronics"/>
    <n v="527.29999999999995"/>
    <x v="55"/>
    <s v="Tablet"/>
    <x v="2"/>
    <x v="0"/>
    <n v="7"/>
    <x v="0"/>
    <x v="0"/>
    <n v="1"/>
    <x v="2"/>
    <x v="1"/>
  </r>
  <r>
    <n v="9635"/>
    <n v="48"/>
    <x v="0"/>
    <x v="0"/>
    <x v="3"/>
    <s v="Beauty"/>
    <n v="242.16"/>
    <x v="17"/>
    <s v="Mobile"/>
    <x v="2"/>
    <x v="1"/>
    <n v="5"/>
    <x v="1"/>
    <x v="4"/>
    <n v="11"/>
    <x v="2"/>
    <x v="1"/>
  </r>
  <r>
    <n v="9636"/>
    <n v="28"/>
    <x v="0"/>
    <x v="2"/>
    <x v="0"/>
    <s v="Toys"/>
    <n v="404.79"/>
    <x v="44"/>
    <s v="Mobile"/>
    <x v="2"/>
    <x v="1"/>
    <n v="7"/>
    <x v="1"/>
    <x v="2"/>
    <n v="11"/>
    <x v="1"/>
    <x v="2"/>
  </r>
  <r>
    <n v="9637"/>
    <n v="51"/>
    <x v="0"/>
    <x v="0"/>
    <x v="1"/>
    <s v="Toys"/>
    <n v="460.26"/>
    <x v="39"/>
    <s v="Mobile"/>
    <x v="0"/>
    <x v="0"/>
    <n v="2"/>
    <x v="0"/>
    <x v="2"/>
    <n v="1"/>
    <x v="1"/>
    <x v="0"/>
  </r>
  <r>
    <n v="9638"/>
    <n v="37"/>
    <x v="0"/>
    <x v="0"/>
    <x v="2"/>
    <s v="Clothing"/>
    <n v="933.61"/>
    <x v="4"/>
    <s v="Tablet"/>
    <x v="2"/>
    <x v="1"/>
    <n v="6"/>
    <x v="1"/>
    <x v="1"/>
    <n v="3"/>
    <x v="0"/>
    <x v="2"/>
  </r>
  <r>
    <n v="9639"/>
    <n v="38"/>
    <x v="0"/>
    <x v="1"/>
    <x v="1"/>
    <s v="Groceries"/>
    <n v="928.41"/>
    <x v="50"/>
    <s v="Desktop"/>
    <x v="2"/>
    <x v="0"/>
    <n v="8"/>
    <x v="0"/>
    <x v="1"/>
    <n v="5"/>
    <x v="0"/>
    <x v="1"/>
  </r>
  <r>
    <n v="9640"/>
    <n v="46"/>
    <x v="0"/>
    <x v="0"/>
    <x v="6"/>
    <s v="Sports"/>
    <n v="502.65"/>
    <x v="3"/>
    <s v="Desktop"/>
    <x v="1"/>
    <x v="0"/>
    <n v="5"/>
    <x v="1"/>
    <x v="3"/>
    <n v="5"/>
    <x v="0"/>
    <x v="2"/>
  </r>
  <r>
    <n v="9641"/>
    <n v="46"/>
    <x v="0"/>
    <x v="1"/>
    <x v="4"/>
    <s v="Books"/>
    <n v="63.73"/>
    <x v="28"/>
    <s v="Desktop"/>
    <x v="2"/>
    <x v="0"/>
    <n v="5"/>
    <x v="0"/>
    <x v="1"/>
    <n v="7"/>
    <x v="2"/>
    <x v="0"/>
  </r>
  <r>
    <n v="9642"/>
    <n v="60"/>
    <x v="1"/>
    <x v="0"/>
    <x v="6"/>
    <s v="Clothing"/>
    <n v="495.74"/>
    <x v="47"/>
    <s v="Tablet"/>
    <x v="4"/>
    <x v="1"/>
    <n v="5"/>
    <x v="0"/>
    <x v="3"/>
    <n v="6"/>
    <x v="1"/>
    <x v="2"/>
  </r>
  <r>
    <n v="9643"/>
    <n v="60"/>
    <x v="1"/>
    <x v="0"/>
    <x v="6"/>
    <s v="Beauty"/>
    <n v="813.11"/>
    <x v="50"/>
    <s v="Desktop"/>
    <x v="3"/>
    <x v="0"/>
    <n v="7"/>
    <x v="0"/>
    <x v="0"/>
    <n v="13"/>
    <x v="1"/>
    <x v="0"/>
  </r>
  <r>
    <n v="9644"/>
    <n v="31"/>
    <x v="0"/>
    <x v="2"/>
    <x v="2"/>
    <s v="Clothing"/>
    <n v="166.49"/>
    <x v="44"/>
    <s v="Desktop"/>
    <x v="1"/>
    <x v="1"/>
    <n v="9"/>
    <x v="1"/>
    <x v="4"/>
    <n v="2"/>
    <x v="2"/>
    <x v="1"/>
  </r>
  <r>
    <n v="9645"/>
    <n v="40"/>
    <x v="0"/>
    <x v="2"/>
    <x v="1"/>
    <s v="Beauty"/>
    <n v="185.9"/>
    <x v="40"/>
    <s v="Mobile"/>
    <x v="1"/>
    <x v="1"/>
    <n v="7"/>
    <x v="0"/>
    <x v="2"/>
    <n v="12"/>
    <x v="0"/>
    <x v="2"/>
  </r>
  <r>
    <n v="9646"/>
    <n v="40"/>
    <x v="0"/>
    <x v="1"/>
    <x v="5"/>
    <s v="Toys"/>
    <n v="599"/>
    <x v="26"/>
    <s v="Desktop"/>
    <x v="0"/>
    <x v="0"/>
    <n v="1"/>
    <x v="1"/>
    <x v="1"/>
    <n v="6"/>
    <x v="2"/>
    <x v="1"/>
  </r>
  <r>
    <n v="9647"/>
    <n v="56"/>
    <x v="0"/>
    <x v="1"/>
    <x v="1"/>
    <s v="Books"/>
    <n v="663.14"/>
    <x v="18"/>
    <s v="Desktop"/>
    <x v="0"/>
    <x v="0"/>
    <n v="7"/>
    <x v="0"/>
    <x v="4"/>
    <n v="1"/>
    <x v="0"/>
    <x v="1"/>
  </r>
  <r>
    <n v="9648"/>
    <n v="48"/>
    <x v="0"/>
    <x v="2"/>
    <x v="4"/>
    <s v="Groceries"/>
    <n v="830.98"/>
    <x v="48"/>
    <s v="Tablet"/>
    <x v="4"/>
    <x v="1"/>
    <n v="6"/>
    <x v="1"/>
    <x v="4"/>
    <n v="4"/>
    <x v="1"/>
    <x v="0"/>
  </r>
  <r>
    <n v="9649"/>
    <n v="48"/>
    <x v="0"/>
    <x v="0"/>
    <x v="5"/>
    <s v="Groceries"/>
    <n v="913.24"/>
    <x v="10"/>
    <s v="Mobile"/>
    <x v="2"/>
    <x v="1"/>
    <n v="3"/>
    <x v="1"/>
    <x v="0"/>
    <n v="9"/>
    <x v="1"/>
    <x v="2"/>
  </r>
  <r>
    <n v="9650"/>
    <n v="25"/>
    <x v="0"/>
    <x v="1"/>
    <x v="0"/>
    <s v="Sports"/>
    <n v="11.02"/>
    <x v="48"/>
    <s v="Mobile"/>
    <x v="1"/>
    <x v="1"/>
    <n v="7"/>
    <x v="0"/>
    <x v="0"/>
    <n v="4"/>
    <x v="0"/>
    <x v="2"/>
  </r>
  <r>
    <n v="9651"/>
    <n v="56"/>
    <x v="0"/>
    <x v="2"/>
    <x v="0"/>
    <s v="Beauty"/>
    <n v="268.52999999999997"/>
    <x v="45"/>
    <s v="Desktop"/>
    <x v="1"/>
    <x v="1"/>
    <n v="6"/>
    <x v="1"/>
    <x v="0"/>
    <n v="10"/>
    <x v="2"/>
    <x v="0"/>
  </r>
  <r>
    <n v="9652"/>
    <n v="68"/>
    <x v="1"/>
    <x v="2"/>
    <x v="3"/>
    <s v="Clothing"/>
    <n v="104.41"/>
    <x v="53"/>
    <s v="Desktop"/>
    <x v="4"/>
    <x v="0"/>
    <n v="1"/>
    <x v="1"/>
    <x v="1"/>
    <n v="12"/>
    <x v="2"/>
    <x v="0"/>
  </r>
  <r>
    <n v="9653"/>
    <n v="41"/>
    <x v="0"/>
    <x v="1"/>
    <x v="2"/>
    <s v="Clothing"/>
    <n v="902.87"/>
    <x v="58"/>
    <s v="Mobile"/>
    <x v="4"/>
    <x v="0"/>
    <n v="5"/>
    <x v="1"/>
    <x v="4"/>
    <n v="2"/>
    <x v="2"/>
    <x v="1"/>
  </r>
  <r>
    <n v="9654"/>
    <n v="25"/>
    <x v="0"/>
    <x v="0"/>
    <x v="0"/>
    <s v="Home"/>
    <n v="608.16"/>
    <x v="52"/>
    <s v="Desktop"/>
    <x v="2"/>
    <x v="0"/>
    <n v="7"/>
    <x v="1"/>
    <x v="0"/>
    <n v="9"/>
    <x v="1"/>
    <x v="0"/>
  </r>
  <r>
    <n v="9655"/>
    <n v="64"/>
    <x v="1"/>
    <x v="0"/>
    <x v="1"/>
    <s v="Sports"/>
    <n v="427.44"/>
    <x v="43"/>
    <s v="Mobile"/>
    <x v="4"/>
    <x v="0"/>
    <n v="2"/>
    <x v="0"/>
    <x v="3"/>
    <n v="6"/>
    <x v="1"/>
    <x v="0"/>
  </r>
  <r>
    <n v="9656"/>
    <n v="33"/>
    <x v="0"/>
    <x v="2"/>
    <x v="7"/>
    <s v="Clothing"/>
    <n v="170.78"/>
    <x v="46"/>
    <s v="Mobile"/>
    <x v="0"/>
    <x v="0"/>
    <n v="6"/>
    <x v="1"/>
    <x v="3"/>
    <n v="10"/>
    <x v="1"/>
    <x v="2"/>
  </r>
  <r>
    <n v="9657"/>
    <n v="34"/>
    <x v="0"/>
    <x v="0"/>
    <x v="2"/>
    <s v="Toys"/>
    <n v="465.95"/>
    <x v="28"/>
    <s v="Desktop"/>
    <x v="4"/>
    <x v="1"/>
    <n v="6"/>
    <x v="0"/>
    <x v="1"/>
    <n v="12"/>
    <x v="1"/>
    <x v="2"/>
  </r>
  <r>
    <n v="9658"/>
    <n v="32"/>
    <x v="0"/>
    <x v="0"/>
    <x v="4"/>
    <s v="Books"/>
    <n v="649.58000000000004"/>
    <x v="40"/>
    <s v="Tablet"/>
    <x v="4"/>
    <x v="1"/>
    <n v="5"/>
    <x v="1"/>
    <x v="3"/>
    <n v="9"/>
    <x v="1"/>
    <x v="1"/>
  </r>
  <r>
    <n v="9659"/>
    <n v="41"/>
    <x v="0"/>
    <x v="1"/>
    <x v="1"/>
    <s v="Electronics"/>
    <n v="739.48"/>
    <x v="34"/>
    <s v="Mobile"/>
    <x v="4"/>
    <x v="1"/>
    <n v="1"/>
    <x v="1"/>
    <x v="4"/>
    <n v="10"/>
    <x v="2"/>
    <x v="2"/>
  </r>
  <r>
    <n v="9660"/>
    <n v="56"/>
    <x v="0"/>
    <x v="0"/>
    <x v="2"/>
    <s v="Home"/>
    <n v="351.49"/>
    <x v="22"/>
    <s v="Tablet"/>
    <x v="1"/>
    <x v="1"/>
    <n v="2"/>
    <x v="0"/>
    <x v="1"/>
    <n v="13"/>
    <x v="2"/>
    <x v="0"/>
  </r>
  <r>
    <n v="9661"/>
    <n v="32"/>
    <x v="0"/>
    <x v="0"/>
    <x v="3"/>
    <s v="Sports"/>
    <n v="112.84"/>
    <x v="21"/>
    <s v="Desktop"/>
    <x v="0"/>
    <x v="1"/>
    <n v="8"/>
    <x v="0"/>
    <x v="0"/>
    <n v="6"/>
    <x v="2"/>
    <x v="2"/>
  </r>
  <r>
    <n v="9662"/>
    <n v="56"/>
    <x v="0"/>
    <x v="1"/>
    <x v="5"/>
    <s v="Groceries"/>
    <n v="653.04"/>
    <x v="20"/>
    <s v="Desktop"/>
    <x v="4"/>
    <x v="0"/>
    <n v="4"/>
    <x v="1"/>
    <x v="1"/>
    <n v="9"/>
    <x v="2"/>
    <x v="2"/>
  </r>
  <r>
    <n v="9663"/>
    <n v="42"/>
    <x v="0"/>
    <x v="0"/>
    <x v="4"/>
    <s v="Electronics"/>
    <n v="781.03"/>
    <x v="35"/>
    <s v="Mobile"/>
    <x v="2"/>
    <x v="0"/>
    <n v="1"/>
    <x v="1"/>
    <x v="4"/>
    <n v="7"/>
    <x v="0"/>
    <x v="1"/>
  </r>
  <r>
    <n v="9664"/>
    <n v="62"/>
    <x v="1"/>
    <x v="0"/>
    <x v="0"/>
    <s v="Electronics"/>
    <n v="399.55"/>
    <x v="1"/>
    <s v="Tablet"/>
    <x v="0"/>
    <x v="0"/>
    <n v="6"/>
    <x v="0"/>
    <x v="4"/>
    <n v="13"/>
    <x v="2"/>
    <x v="0"/>
  </r>
  <r>
    <n v="9665"/>
    <n v="61"/>
    <x v="1"/>
    <x v="1"/>
    <x v="2"/>
    <s v="Clothing"/>
    <n v="644.73"/>
    <x v="8"/>
    <s v="Tablet"/>
    <x v="0"/>
    <x v="1"/>
    <n v="6"/>
    <x v="1"/>
    <x v="4"/>
    <n v="6"/>
    <x v="0"/>
    <x v="2"/>
  </r>
  <r>
    <n v="9666"/>
    <n v="68"/>
    <x v="1"/>
    <x v="2"/>
    <x v="3"/>
    <s v="Home"/>
    <n v="511.11"/>
    <x v="54"/>
    <s v="Tablet"/>
    <x v="1"/>
    <x v="0"/>
    <n v="9"/>
    <x v="0"/>
    <x v="3"/>
    <n v="5"/>
    <x v="2"/>
    <x v="2"/>
  </r>
  <r>
    <n v="9667"/>
    <n v="36"/>
    <x v="0"/>
    <x v="2"/>
    <x v="5"/>
    <s v="Toys"/>
    <n v="504.19"/>
    <x v="50"/>
    <s v="Desktop"/>
    <x v="0"/>
    <x v="1"/>
    <n v="9"/>
    <x v="0"/>
    <x v="0"/>
    <n v="8"/>
    <x v="1"/>
    <x v="0"/>
  </r>
  <r>
    <n v="9668"/>
    <n v="38"/>
    <x v="0"/>
    <x v="1"/>
    <x v="5"/>
    <s v="Clothing"/>
    <n v="464.67"/>
    <x v="49"/>
    <s v="Tablet"/>
    <x v="1"/>
    <x v="0"/>
    <n v="6"/>
    <x v="1"/>
    <x v="1"/>
    <n v="1"/>
    <x v="0"/>
    <x v="2"/>
  </r>
  <r>
    <n v="9669"/>
    <n v="33"/>
    <x v="0"/>
    <x v="2"/>
    <x v="5"/>
    <s v="Clothing"/>
    <n v="324.69"/>
    <x v="56"/>
    <s v="Desktop"/>
    <x v="4"/>
    <x v="0"/>
    <n v="3"/>
    <x v="0"/>
    <x v="2"/>
    <n v="4"/>
    <x v="2"/>
    <x v="0"/>
  </r>
  <r>
    <n v="9670"/>
    <n v="25"/>
    <x v="0"/>
    <x v="2"/>
    <x v="4"/>
    <s v="Sports"/>
    <n v="484.1"/>
    <x v="10"/>
    <s v="Mobile"/>
    <x v="1"/>
    <x v="1"/>
    <n v="8"/>
    <x v="1"/>
    <x v="1"/>
    <n v="6"/>
    <x v="0"/>
    <x v="1"/>
  </r>
  <r>
    <n v="9671"/>
    <n v="69"/>
    <x v="1"/>
    <x v="0"/>
    <x v="6"/>
    <s v="Clothing"/>
    <n v="632.29999999999995"/>
    <x v="38"/>
    <s v="Desktop"/>
    <x v="1"/>
    <x v="0"/>
    <n v="7"/>
    <x v="0"/>
    <x v="0"/>
    <n v="8"/>
    <x v="0"/>
    <x v="0"/>
  </r>
  <r>
    <n v="9672"/>
    <n v="36"/>
    <x v="0"/>
    <x v="2"/>
    <x v="4"/>
    <s v="Home"/>
    <n v="618.73"/>
    <x v="31"/>
    <s v="Mobile"/>
    <x v="2"/>
    <x v="1"/>
    <n v="4"/>
    <x v="0"/>
    <x v="3"/>
    <n v="13"/>
    <x v="2"/>
    <x v="2"/>
  </r>
  <r>
    <n v="9673"/>
    <n v="31"/>
    <x v="0"/>
    <x v="1"/>
    <x v="0"/>
    <s v="Electronics"/>
    <n v="439.66"/>
    <x v="23"/>
    <s v="Mobile"/>
    <x v="1"/>
    <x v="1"/>
    <n v="7"/>
    <x v="0"/>
    <x v="4"/>
    <n v="10"/>
    <x v="1"/>
    <x v="0"/>
  </r>
  <r>
    <n v="9674"/>
    <n v="45"/>
    <x v="0"/>
    <x v="1"/>
    <x v="4"/>
    <s v="Groceries"/>
    <n v="224.57"/>
    <x v="47"/>
    <s v="Tablet"/>
    <x v="2"/>
    <x v="1"/>
    <n v="9"/>
    <x v="0"/>
    <x v="2"/>
    <n v="12"/>
    <x v="1"/>
    <x v="0"/>
  </r>
  <r>
    <n v="9675"/>
    <n v="24"/>
    <x v="0"/>
    <x v="2"/>
    <x v="5"/>
    <s v="Groceries"/>
    <n v="470.12"/>
    <x v="55"/>
    <s v="Desktop"/>
    <x v="3"/>
    <x v="1"/>
    <n v="6"/>
    <x v="0"/>
    <x v="2"/>
    <n v="3"/>
    <x v="0"/>
    <x v="1"/>
  </r>
  <r>
    <n v="9676"/>
    <n v="60"/>
    <x v="1"/>
    <x v="2"/>
    <x v="5"/>
    <s v="Books"/>
    <n v="313.54000000000002"/>
    <x v="56"/>
    <s v="Tablet"/>
    <x v="0"/>
    <x v="1"/>
    <n v="8"/>
    <x v="1"/>
    <x v="0"/>
    <n v="8"/>
    <x v="2"/>
    <x v="0"/>
  </r>
  <r>
    <n v="9677"/>
    <n v="23"/>
    <x v="0"/>
    <x v="2"/>
    <x v="5"/>
    <s v="Groceries"/>
    <n v="791.39"/>
    <x v="32"/>
    <s v="Tablet"/>
    <x v="3"/>
    <x v="1"/>
    <n v="1"/>
    <x v="0"/>
    <x v="0"/>
    <n v="12"/>
    <x v="2"/>
    <x v="1"/>
  </r>
  <r>
    <n v="9678"/>
    <n v="46"/>
    <x v="0"/>
    <x v="1"/>
    <x v="7"/>
    <s v="Books"/>
    <n v="759.63"/>
    <x v="23"/>
    <s v="Tablet"/>
    <x v="4"/>
    <x v="1"/>
    <n v="2"/>
    <x v="1"/>
    <x v="3"/>
    <n v="10"/>
    <x v="0"/>
    <x v="2"/>
  </r>
  <r>
    <n v="9679"/>
    <n v="19"/>
    <x v="2"/>
    <x v="0"/>
    <x v="2"/>
    <s v="Books"/>
    <n v="45.47"/>
    <x v="43"/>
    <s v="Tablet"/>
    <x v="2"/>
    <x v="0"/>
    <n v="7"/>
    <x v="0"/>
    <x v="3"/>
    <n v="1"/>
    <x v="1"/>
    <x v="0"/>
  </r>
  <r>
    <n v="9680"/>
    <n v="39"/>
    <x v="0"/>
    <x v="1"/>
    <x v="2"/>
    <s v="Sports"/>
    <n v="975.49"/>
    <x v="14"/>
    <s v="Desktop"/>
    <x v="1"/>
    <x v="0"/>
    <n v="3"/>
    <x v="0"/>
    <x v="1"/>
    <n v="8"/>
    <x v="2"/>
    <x v="0"/>
  </r>
  <r>
    <n v="9681"/>
    <n v="27"/>
    <x v="0"/>
    <x v="0"/>
    <x v="7"/>
    <s v="Clothing"/>
    <n v="485.63"/>
    <x v="2"/>
    <s v="Desktop"/>
    <x v="1"/>
    <x v="0"/>
    <n v="6"/>
    <x v="0"/>
    <x v="0"/>
    <n v="11"/>
    <x v="2"/>
    <x v="0"/>
  </r>
  <r>
    <n v="9682"/>
    <n v="67"/>
    <x v="1"/>
    <x v="0"/>
    <x v="0"/>
    <s v="Clothing"/>
    <n v="51.11"/>
    <x v="51"/>
    <s v="Mobile"/>
    <x v="0"/>
    <x v="1"/>
    <n v="6"/>
    <x v="1"/>
    <x v="4"/>
    <n v="10"/>
    <x v="0"/>
    <x v="0"/>
  </r>
  <r>
    <n v="9683"/>
    <n v="66"/>
    <x v="1"/>
    <x v="1"/>
    <x v="0"/>
    <s v="Groceries"/>
    <n v="500.16"/>
    <x v="45"/>
    <s v="Mobile"/>
    <x v="2"/>
    <x v="1"/>
    <n v="9"/>
    <x v="1"/>
    <x v="1"/>
    <n v="7"/>
    <x v="2"/>
    <x v="2"/>
  </r>
  <r>
    <n v="9684"/>
    <n v="39"/>
    <x v="0"/>
    <x v="2"/>
    <x v="3"/>
    <s v="Groceries"/>
    <n v="6"/>
    <x v="31"/>
    <s v="Desktop"/>
    <x v="4"/>
    <x v="0"/>
    <n v="5"/>
    <x v="0"/>
    <x v="4"/>
    <n v="1"/>
    <x v="2"/>
    <x v="1"/>
  </r>
  <r>
    <n v="9685"/>
    <n v="43"/>
    <x v="0"/>
    <x v="2"/>
    <x v="5"/>
    <s v="Sports"/>
    <n v="433.44"/>
    <x v="31"/>
    <s v="Desktop"/>
    <x v="4"/>
    <x v="0"/>
    <n v="2"/>
    <x v="1"/>
    <x v="4"/>
    <n v="5"/>
    <x v="1"/>
    <x v="2"/>
  </r>
  <r>
    <n v="9686"/>
    <n v="69"/>
    <x v="1"/>
    <x v="1"/>
    <x v="5"/>
    <s v="Home"/>
    <n v="217.35"/>
    <x v="36"/>
    <s v="Mobile"/>
    <x v="4"/>
    <x v="1"/>
    <n v="8"/>
    <x v="0"/>
    <x v="2"/>
    <n v="7"/>
    <x v="2"/>
    <x v="1"/>
  </r>
  <r>
    <n v="9687"/>
    <n v="22"/>
    <x v="0"/>
    <x v="0"/>
    <x v="5"/>
    <s v="Sports"/>
    <n v="480.86"/>
    <x v="20"/>
    <s v="Desktop"/>
    <x v="4"/>
    <x v="0"/>
    <n v="1"/>
    <x v="0"/>
    <x v="3"/>
    <n v="2"/>
    <x v="0"/>
    <x v="2"/>
  </r>
  <r>
    <n v="9688"/>
    <n v="64"/>
    <x v="1"/>
    <x v="0"/>
    <x v="0"/>
    <s v="Electronics"/>
    <n v="641.26"/>
    <x v="36"/>
    <s v="Desktop"/>
    <x v="4"/>
    <x v="0"/>
    <n v="2"/>
    <x v="0"/>
    <x v="3"/>
    <n v="1"/>
    <x v="1"/>
    <x v="0"/>
  </r>
  <r>
    <n v="9689"/>
    <n v="59"/>
    <x v="0"/>
    <x v="2"/>
    <x v="5"/>
    <s v="Toys"/>
    <n v="469.87"/>
    <x v="3"/>
    <s v="Desktop"/>
    <x v="0"/>
    <x v="0"/>
    <n v="5"/>
    <x v="0"/>
    <x v="4"/>
    <n v="3"/>
    <x v="2"/>
    <x v="2"/>
  </r>
  <r>
    <n v="9690"/>
    <n v="19"/>
    <x v="2"/>
    <x v="1"/>
    <x v="6"/>
    <s v="Beauty"/>
    <n v="254.99"/>
    <x v="54"/>
    <s v="Mobile"/>
    <x v="3"/>
    <x v="0"/>
    <n v="4"/>
    <x v="1"/>
    <x v="4"/>
    <n v="13"/>
    <x v="1"/>
    <x v="2"/>
  </r>
  <r>
    <n v="9691"/>
    <n v="66"/>
    <x v="1"/>
    <x v="1"/>
    <x v="2"/>
    <s v="Electronics"/>
    <n v="649.33000000000004"/>
    <x v="13"/>
    <s v="Mobile"/>
    <x v="2"/>
    <x v="1"/>
    <n v="8"/>
    <x v="0"/>
    <x v="4"/>
    <n v="3"/>
    <x v="2"/>
    <x v="0"/>
  </r>
  <r>
    <n v="9692"/>
    <n v="19"/>
    <x v="2"/>
    <x v="0"/>
    <x v="5"/>
    <s v="Toys"/>
    <n v="651.70000000000005"/>
    <x v="44"/>
    <s v="Desktop"/>
    <x v="2"/>
    <x v="1"/>
    <n v="6"/>
    <x v="1"/>
    <x v="2"/>
    <n v="4"/>
    <x v="2"/>
    <x v="0"/>
  </r>
  <r>
    <n v="9693"/>
    <n v="45"/>
    <x v="0"/>
    <x v="2"/>
    <x v="4"/>
    <s v="Electronics"/>
    <n v="846.91"/>
    <x v="30"/>
    <s v="Tablet"/>
    <x v="4"/>
    <x v="0"/>
    <n v="4"/>
    <x v="0"/>
    <x v="4"/>
    <n v="11"/>
    <x v="1"/>
    <x v="0"/>
  </r>
  <r>
    <n v="9694"/>
    <n v="54"/>
    <x v="0"/>
    <x v="0"/>
    <x v="5"/>
    <s v="Electronics"/>
    <n v="48.79"/>
    <x v="11"/>
    <s v="Mobile"/>
    <x v="1"/>
    <x v="0"/>
    <n v="5"/>
    <x v="0"/>
    <x v="0"/>
    <n v="7"/>
    <x v="0"/>
    <x v="1"/>
  </r>
  <r>
    <n v="9695"/>
    <n v="22"/>
    <x v="0"/>
    <x v="1"/>
    <x v="0"/>
    <s v="Books"/>
    <n v="602.82000000000005"/>
    <x v="30"/>
    <s v="Desktop"/>
    <x v="4"/>
    <x v="1"/>
    <n v="3"/>
    <x v="1"/>
    <x v="2"/>
    <n v="6"/>
    <x v="1"/>
    <x v="1"/>
  </r>
  <r>
    <n v="9696"/>
    <n v="65"/>
    <x v="1"/>
    <x v="2"/>
    <x v="1"/>
    <s v="Sports"/>
    <n v="242.11"/>
    <x v="38"/>
    <s v="Mobile"/>
    <x v="2"/>
    <x v="0"/>
    <n v="1"/>
    <x v="0"/>
    <x v="4"/>
    <n v="6"/>
    <x v="0"/>
    <x v="0"/>
  </r>
  <r>
    <n v="9697"/>
    <n v="27"/>
    <x v="0"/>
    <x v="2"/>
    <x v="7"/>
    <s v="Toys"/>
    <n v="935.55"/>
    <x v="54"/>
    <s v="Desktop"/>
    <x v="1"/>
    <x v="1"/>
    <n v="1"/>
    <x v="0"/>
    <x v="2"/>
    <n v="11"/>
    <x v="2"/>
    <x v="0"/>
  </r>
  <r>
    <n v="9698"/>
    <n v="43"/>
    <x v="0"/>
    <x v="0"/>
    <x v="6"/>
    <s v="Clothing"/>
    <n v="889.74"/>
    <x v="49"/>
    <s v="Tablet"/>
    <x v="1"/>
    <x v="1"/>
    <n v="5"/>
    <x v="0"/>
    <x v="3"/>
    <n v="9"/>
    <x v="0"/>
    <x v="0"/>
  </r>
  <r>
    <n v="9699"/>
    <n v="19"/>
    <x v="2"/>
    <x v="1"/>
    <x v="4"/>
    <s v="Electronics"/>
    <n v="51.52"/>
    <x v="12"/>
    <s v="Tablet"/>
    <x v="4"/>
    <x v="1"/>
    <n v="4"/>
    <x v="1"/>
    <x v="2"/>
    <n v="13"/>
    <x v="1"/>
    <x v="0"/>
  </r>
  <r>
    <n v="9700"/>
    <n v="59"/>
    <x v="0"/>
    <x v="1"/>
    <x v="1"/>
    <s v="Beauty"/>
    <n v="640.17999999999995"/>
    <x v="15"/>
    <s v="Mobile"/>
    <x v="4"/>
    <x v="1"/>
    <n v="6"/>
    <x v="0"/>
    <x v="2"/>
    <n v="10"/>
    <x v="0"/>
    <x v="0"/>
  </r>
  <r>
    <n v="9701"/>
    <n v="42"/>
    <x v="0"/>
    <x v="2"/>
    <x v="1"/>
    <s v="Beauty"/>
    <n v="629.6"/>
    <x v="15"/>
    <s v="Tablet"/>
    <x v="2"/>
    <x v="1"/>
    <n v="3"/>
    <x v="1"/>
    <x v="3"/>
    <n v="1"/>
    <x v="1"/>
    <x v="2"/>
  </r>
  <r>
    <n v="9702"/>
    <n v="51"/>
    <x v="0"/>
    <x v="1"/>
    <x v="4"/>
    <s v="Home"/>
    <n v="107.75"/>
    <x v="41"/>
    <s v="Tablet"/>
    <x v="3"/>
    <x v="0"/>
    <n v="5"/>
    <x v="0"/>
    <x v="3"/>
    <n v="10"/>
    <x v="1"/>
    <x v="0"/>
  </r>
  <r>
    <n v="9703"/>
    <n v="28"/>
    <x v="0"/>
    <x v="2"/>
    <x v="1"/>
    <s v="Groceries"/>
    <n v="410.3"/>
    <x v="22"/>
    <s v="Mobile"/>
    <x v="3"/>
    <x v="1"/>
    <n v="9"/>
    <x v="1"/>
    <x v="3"/>
    <n v="6"/>
    <x v="1"/>
    <x v="2"/>
  </r>
  <r>
    <n v="9704"/>
    <n v="41"/>
    <x v="0"/>
    <x v="2"/>
    <x v="0"/>
    <s v="Books"/>
    <n v="806.26"/>
    <x v="0"/>
    <s v="Mobile"/>
    <x v="1"/>
    <x v="1"/>
    <n v="6"/>
    <x v="1"/>
    <x v="0"/>
    <n v="9"/>
    <x v="2"/>
    <x v="0"/>
  </r>
  <r>
    <n v="9705"/>
    <n v="41"/>
    <x v="0"/>
    <x v="0"/>
    <x v="4"/>
    <s v="Clothing"/>
    <n v="225.03"/>
    <x v="14"/>
    <s v="Tablet"/>
    <x v="2"/>
    <x v="0"/>
    <n v="2"/>
    <x v="1"/>
    <x v="3"/>
    <n v="1"/>
    <x v="0"/>
    <x v="2"/>
  </r>
  <r>
    <n v="9706"/>
    <n v="39"/>
    <x v="0"/>
    <x v="2"/>
    <x v="2"/>
    <s v="Beauty"/>
    <n v="77.34"/>
    <x v="58"/>
    <s v="Tablet"/>
    <x v="4"/>
    <x v="0"/>
    <n v="3"/>
    <x v="1"/>
    <x v="1"/>
    <n v="5"/>
    <x v="1"/>
    <x v="1"/>
  </r>
  <r>
    <n v="9707"/>
    <n v="68"/>
    <x v="1"/>
    <x v="0"/>
    <x v="6"/>
    <s v="Books"/>
    <n v="447.06"/>
    <x v="12"/>
    <s v="Tablet"/>
    <x v="3"/>
    <x v="1"/>
    <n v="8"/>
    <x v="1"/>
    <x v="0"/>
    <n v="3"/>
    <x v="2"/>
    <x v="1"/>
  </r>
  <r>
    <n v="9708"/>
    <n v="56"/>
    <x v="0"/>
    <x v="1"/>
    <x v="5"/>
    <s v="Clothing"/>
    <n v="860.87"/>
    <x v="9"/>
    <s v="Desktop"/>
    <x v="1"/>
    <x v="1"/>
    <n v="3"/>
    <x v="0"/>
    <x v="3"/>
    <n v="12"/>
    <x v="1"/>
    <x v="0"/>
  </r>
  <r>
    <n v="9709"/>
    <n v="61"/>
    <x v="1"/>
    <x v="2"/>
    <x v="1"/>
    <s v="Sports"/>
    <n v="931.13"/>
    <x v="49"/>
    <s v="Tablet"/>
    <x v="3"/>
    <x v="1"/>
    <n v="2"/>
    <x v="1"/>
    <x v="3"/>
    <n v="12"/>
    <x v="0"/>
    <x v="2"/>
  </r>
  <r>
    <n v="9710"/>
    <n v="40"/>
    <x v="0"/>
    <x v="2"/>
    <x v="4"/>
    <s v="Electronics"/>
    <n v="548.48"/>
    <x v="56"/>
    <s v="Desktop"/>
    <x v="0"/>
    <x v="1"/>
    <n v="7"/>
    <x v="0"/>
    <x v="0"/>
    <n v="13"/>
    <x v="0"/>
    <x v="0"/>
  </r>
  <r>
    <n v="9711"/>
    <n v="64"/>
    <x v="1"/>
    <x v="0"/>
    <x v="0"/>
    <s v="Books"/>
    <n v="932.24"/>
    <x v="55"/>
    <s v="Tablet"/>
    <x v="1"/>
    <x v="1"/>
    <n v="1"/>
    <x v="0"/>
    <x v="1"/>
    <n v="11"/>
    <x v="2"/>
    <x v="1"/>
  </r>
  <r>
    <n v="9712"/>
    <n v="55"/>
    <x v="0"/>
    <x v="1"/>
    <x v="7"/>
    <s v="Books"/>
    <n v="94.22"/>
    <x v="8"/>
    <s v="Tablet"/>
    <x v="2"/>
    <x v="1"/>
    <n v="7"/>
    <x v="1"/>
    <x v="0"/>
    <n v="13"/>
    <x v="0"/>
    <x v="1"/>
  </r>
  <r>
    <n v="9713"/>
    <n v="22"/>
    <x v="0"/>
    <x v="0"/>
    <x v="3"/>
    <s v="Sports"/>
    <n v="175.71"/>
    <x v="24"/>
    <s v="Tablet"/>
    <x v="1"/>
    <x v="0"/>
    <n v="5"/>
    <x v="0"/>
    <x v="1"/>
    <n v="6"/>
    <x v="0"/>
    <x v="0"/>
  </r>
  <r>
    <n v="9714"/>
    <n v="29"/>
    <x v="0"/>
    <x v="1"/>
    <x v="7"/>
    <s v="Beauty"/>
    <n v="336.19"/>
    <x v="51"/>
    <s v="Desktop"/>
    <x v="0"/>
    <x v="1"/>
    <n v="1"/>
    <x v="1"/>
    <x v="3"/>
    <n v="9"/>
    <x v="2"/>
    <x v="2"/>
  </r>
  <r>
    <n v="9715"/>
    <n v="48"/>
    <x v="0"/>
    <x v="2"/>
    <x v="3"/>
    <s v="Clothing"/>
    <n v="996.67"/>
    <x v="25"/>
    <s v="Tablet"/>
    <x v="4"/>
    <x v="0"/>
    <n v="9"/>
    <x v="0"/>
    <x v="2"/>
    <n v="2"/>
    <x v="1"/>
    <x v="0"/>
  </r>
  <r>
    <n v="9716"/>
    <n v="46"/>
    <x v="0"/>
    <x v="2"/>
    <x v="0"/>
    <s v="Beauty"/>
    <n v="304.62"/>
    <x v="39"/>
    <s v="Desktop"/>
    <x v="4"/>
    <x v="0"/>
    <n v="2"/>
    <x v="0"/>
    <x v="2"/>
    <n v="4"/>
    <x v="0"/>
    <x v="2"/>
  </r>
  <r>
    <n v="9717"/>
    <n v="43"/>
    <x v="0"/>
    <x v="0"/>
    <x v="3"/>
    <s v="Toys"/>
    <n v="127.67"/>
    <x v="0"/>
    <s v="Mobile"/>
    <x v="0"/>
    <x v="1"/>
    <n v="9"/>
    <x v="1"/>
    <x v="2"/>
    <n v="10"/>
    <x v="2"/>
    <x v="0"/>
  </r>
  <r>
    <n v="9718"/>
    <n v="54"/>
    <x v="0"/>
    <x v="0"/>
    <x v="5"/>
    <s v="Sports"/>
    <n v="466.73"/>
    <x v="7"/>
    <s v="Tablet"/>
    <x v="0"/>
    <x v="1"/>
    <n v="4"/>
    <x v="0"/>
    <x v="0"/>
    <n v="6"/>
    <x v="2"/>
    <x v="0"/>
  </r>
  <r>
    <n v="9719"/>
    <n v="55"/>
    <x v="0"/>
    <x v="1"/>
    <x v="0"/>
    <s v="Toys"/>
    <n v="326.48"/>
    <x v="57"/>
    <s v="Tablet"/>
    <x v="4"/>
    <x v="0"/>
    <n v="9"/>
    <x v="0"/>
    <x v="0"/>
    <n v="8"/>
    <x v="0"/>
    <x v="1"/>
  </r>
  <r>
    <n v="9720"/>
    <n v="34"/>
    <x v="0"/>
    <x v="0"/>
    <x v="7"/>
    <s v="Toys"/>
    <n v="203.38"/>
    <x v="29"/>
    <s v="Tablet"/>
    <x v="1"/>
    <x v="1"/>
    <n v="2"/>
    <x v="1"/>
    <x v="4"/>
    <n v="3"/>
    <x v="0"/>
    <x v="2"/>
  </r>
  <r>
    <n v="9721"/>
    <n v="48"/>
    <x v="0"/>
    <x v="0"/>
    <x v="6"/>
    <s v="Books"/>
    <n v="931.69"/>
    <x v="5"/>
    <s v="Tablet"/>
    <x v="1"/>
    <x v="1"/>
    <n v="9"/>
    <x v="1"/>
    <x v="1"/>
    <n v="4"/>
    <x v="1"/>
    <x v="0"/>
  </r>
  <r>
    <n v="9722"/>
    <n v="62"/>
    <x v="1"/>
    <x v="2"/>
    <x v="0"/>
    <s v="Beauty"/>
    <n v="226.01"/>
    <x v="43"/>
    <s v="Desktop"/>
    <x v="2"/>
    <x v="0"/>
    <n v="6"/>
    <x v="1"/>
    <x v="0"/>
    <n v="5"/>
    <x v="1"/>
    <x v="1"/>
  </r>
  <r>
    <n v="9723"/>
    <n v="55"/>
    <x v="0"/>
    <x v="0"/>
    <x v="5"/>
    <s v="Books"/>
    <n v="974.01"/>
    <x v="2"/>
    <s v="Tablet"/>
    <x v="2"/>
    <x v="1"/>
    <n v="4"/>
    <x v="0"/>
    <x v="3"/>
    <n v="7"/>
    <x v="2"/>
    <x v="2"/>
  </r>
  <r>
    <n v="9724"/>
    <n v="57"/>
    <x v="0"/>
    <x v="1"/>
    <x v="0"/>
    <s v="Electronics"/>
    <n v="492.75"/>
    <x v="46"/>
    <s v="Mobile"/>
    <x v="1"/>
    <x v="1"/>
    <n v="4"/>
    <x v="0"/>
    <x v="3"/>
    <n v="3"/>
    <x v="0"/>
    <x v="1"/>
  </r>
  <r>
    <n v="9725"/>
    <n v="34"/>
    <x v="0"/>
    <x v="1"/>
    <x v="4"/>
    <s v="Toys"/>
    <n v="357.04"/>
    <x v="45"/>
    <s v="Tablet"/>
    <x v="0"/>
    <x v="0"/>
    <n v="9"/>
    <x v="0"/>
    <x v="3"/>
    <n v="8"/>
    <x v="0"/>
    <x v="1"/>
  </r>
  <r>
    <n v="9726"/>
    <n v="68"/>
    <x v="1"/>
    <x v="1"/>
    <x v="7"/>
    <s v="Toys"/>
    <n v="555.70000000000005"/>
    <x v="34"/>
    <s v="Mobile"/>
    <x v="2"/>
    <x v="0"/>
    <n v="3"/>
    <x v="1"/>
    <x v="0"/>
    <n v="8"/>
    <x v="2"/>
    <x v="0"/>
  </r>
  <r>
    <n v="9727"/>
    <n v="61"/>
    <x v="1"/>
    <x v="2"/>
    <x v="5"/>
    <s v="Beauty"/>
    <n v="823.88"/>
    <x v="43"/>
    <s v="Mobile"/>
    <x v="1"/>
    <x v="1"/>
    <n v="3"/>
    <x v="0"/>
    <x v="3"/>
    <n v="10"/>
    <x v="2"/>
    <x v="1"/>
  </r>
  <r>
    <n v="9728"/>
    <n v="19"/>
    <x v="2"/>
    <x v="1"/>
    <x v="0"/>
    <s v="Books"/>
    <n v="564.02"/>
    <x v="48"/>
    <s v="Desktop"/>
    <x v="4"/>
    <x v="1"/>
    <n v="4"/>
    <x v="0"/>
    <x v="0"/>
    <n v="11"/>
    <x v="2"/>
    <x v="1"/>
  </r>
  <r>
    <n v="9729"/>
    <n v="30"/>
    <x v="0"/>
    <x v="0"/>
    <x v="5"/>
    <s v="Sports"/>
    <n v="51.23"/>
    <x v="56"/>
    <s v="Desktop"/>
    <x v="1"/>
    <x v="0"/>
    <n v="1"/>
    <x v="0"/>
    <x v="3"/>
    <n v="11"/>
    <x v="2"/>
    <x v="0"/>
  </r>
  <r>
    <n v="9730"/>
    <n v="49"/>
    <x v="0"/>
    <x v="1"/>
    <x v="2"/>
    <s v="Electronics"/>
    <n v="446.46"/>
    <x v="23"/>
    <s v="Desktop"/>
    <x v="3"/>
    <x v="0"/>
    <n v="9"/>
    <x v="1"/>
    <x v="2"/>
    <n v="3"/>
    <x v="2"/>
    <x v="0"/>
  </r>
  <r>
    <n v="9731"/>
    <n v="51"/>
    <x v="0"/>
    <x v="0"/>
    <x v="6"/>
    <s v="Home"/>
    <n v="226.88"/>
    <x v="0"/>
    <s v="Mobile"/>
    <x v="3"/>
    <x v="1"/>
    <n v="1"/>
    <x v="1"/>
    <x v="1"/>
    <n v="11"/>
    <x v="1"/>
    <x v="1"/>
  </r>
  <r>
    <n v="9732"/>
    <n v="55"/>
    <x v="0"/>
    <x v="1"/>
    <x v="1"/>
    <s v="Toys"/>
    <n v="330.92"/>
    <x v="36"/>
    <s v="Mobile"/>
    <x v="1"/>
    <x v="1"/>
    <n v="6"/>
    <x v="0"/>
    <x v="2"/>
    <n v="13"/>
    <x v="2"/>
    <x v="1"/>
  </r>
  <r>
    <n v="9733"/>
    <n v="40"/>
    <x v="0"/>
    <x v="0"/>
    <x v="6"/>
    <s v="Books"/>
    <n v="584.29999999999995"/>
    <x v="5"/>
    <s v="Mobile"/>
    <x v="4"/>
    <x v="0"/>
    <n v="7"/>
    <x v="0"/>
    <x v="4"/>
    <n v="12"/>
    <x v="1"/>
    <x v="1"/>
  </r>
  <r>
    <n v="9734"/>
    <n v="66"/>
    <x v="1"/>
    <x v="1"/>
    <x v="7"/>
    <s v="Books"/>
    <n v="58.11"/>
    <x v="19"/>
    <s v="Mobile"/>
    <x v="1"/>
    <x v="1"/>
    <n v="8"/>
    <x v="1"/>
    <x v="0"/>
    <n v="9"/>
    <x v="2"/>
    <x v="1"/>
  </r>
  <r>
    <n v="9735"/>
    <n v="41"/>
    <x v="0"/>
    <x v="1"/>
    <x v="5"/>
    <s v="Beauty"/>
    <n v="104.5"/>
    <x v="48"/>
    <s v="Tablet"/>
    <x v="0"/>
    <x v="1"/>
    <n v="1"/>
    <x v="0"/>
    <x v="2"/>
    <n v="3"/>
    <x v="1"/>
    <x v="1"/>
  </r>
  <r>
    <n v="9736"/>
    <n v="57"/>
    <x v="0"/>
    <x v="0"/>
    <x v="1"/>
    <s v="Toys"/>
    <n v="260.57"/>
    <x v="5"/>
    <s v="Mobile"/>
    <x v="1"/>
    <x v="1"/>
    <n v="4"/>
    <x v="1"/>
    <x v="2"/>
    <n v="11"/>
    <x v="0"/>
    <x v="1"/>
  </r>
  <r>
    <n v="9737"/>
    <n v="65"/>
    <x v="1"/>
    <x v="0"/>
    <x v="6"/>
    <s v="Beauty"/>
    <n v="650.66999999999996"/>
    <x v="3"/>
    <s v="Mobile"/>
    <x v="3"/>
    <x v="1"/>
    <n v="7"/>
    <x v="1"/>
    <x v="2"/>
    <n v="11"/>
    <x v="0"/>
    <x v="0"/>
  </r>
  <r>
    <n v="9738"/>
    <n v="54"/>
    <x v="0"/>
    <x v="0"/>
    <x v="2"/>
    <s v="Books"/>
    <n v="925.93"/>
    <x v="30"/>
    <s v="Desktop"/>
    <x v="3"/>
    <x v="0"/>
    <n v="5"/>
    <x v="0"/>
    <x v="3"/>
    <n v="7"/>
    <x v="1"/>
    <x v="2"/>
  </r>
  <r>
    <n v="9739"/>
    <n v="44"/>
    <x v="0"/>
    <x v="1"/>
    <x v="0"/>
    <s v="Beauty"/>
    <n v="857.01"/>
    <x v="0"/>
    <s v="Mobile"/>
    <x v="0"/>
    <x v="0"/>
    <n v="6"/>
    <x v="0"/>
    <x v="3"/>
    <n v="1"/>
    <x v="1"/>
    <x v="0"/>
  </r>
  <r>
    <n v="9740"/>
    <n v="31"/>
    <x v="0"/>
    <x v="1"/>
    <x v="3"/>
    <s v="Home"/>
    <n v="947.85"/>
    <x v="8"/>
    <s v="Mobile"/>
    <x v="0"/>
    <x v="0"/>
    <n v="9"/>
    <x v="0"/>
    <x v="4"/>
    <n v="2"/>
    <x v="1"/>
    <x v="1"/>
  </r>
  <r>
    <n v="9741"/>
    <n v="53"/>
    <x v="0"/>
    <x v="1"/>
    <x v="7"/>
    <s v="Toys"/>
    <n v="413.23"/>
    <x v="2"/>
    <s v="Tablet"/>
    <x v="2"/>
    <x v="0"/>
    <n v="1"/>
    <x v="1"/>
    <x v="4"/>
    <n v="11"/>
    <x v="0"/>
    <x v="1"/>
  </r>
  <r>
    <n v="9742"/>
    <n v="52"/>
    <x v="0"/>
    <x v="0"/>
    <x v="4"/>
    <s v="Home"/>
    <n v="876.91"/>
    <x v="46"/>
    <s v="Desktop"/>
    <x v="0"/>
    <x v="1"/>
    <n v="6"/>
    <x v="0"/>
    <x v="3"/>
    <n v="12"/>
    <x v="0"/>
    <x v="0"/>
  </r>
  <r>
    <n v="9743"/>
    <n v="55"/>
    <x v="0"/>
    <x v="0"/>
    <x v="3"/>
    <s v="Toys"/>
    <n v="145.63999999999999"/>
    <x v="20"/>
    <s v="Tablet"/>
    <x v="0"/>
    <x v="0"/>
    <n v="5"/>
    <x v="1"/>
    <x v="2"/>
    <n v="9"/>
    <x v="2"/>
    <x v="1"/>
  </r>
  <r>
    <n v="9744"/>
    <n v="60"/>
    <x v="1"/>
    <x v="2"/>
    <x v="7"/>
    <s v="Electronics"/>
    <n v="536.79999999999995"/>
    <x v="15"/>
    <s v="Desktop"/>
    <x v="2"/>
    <x v="0"/>
    <n v="7"/>
    <x v="0"/>
    <x v="4"/>
    <n v="10"/>
    <x v="1"/>
    <x v="1"/>
  </r>
  <r>
    <n v="9745"/>
    <n v="57"/>
    <x v="0"/>
    <x v="2"/>
    <x v="5"/>
    <s v="Beauty"/>
    <n v="259.74"/>
    <x v="1"/>
    <s v="Tablet"/>
    <x v="0"/>
    <x v="0"/>
    <n v="6"/>
    <x v="0"/>
    <x v="3"/>
    <n v="3"/>
    <x v="1"/>
    <x v="0"/>
  </r>
  <r>
    <n v="9746"/>
    <n v="69"/>
    <x v="1"/>
    <x v="0"/>
    <x v="4"/>
    <s v="Books"/>
    <n v="118.85"/>
    <x v="23"/>
    <s v="Desktop"/>
    <x v="2"/>
    <x v="0"/>
    <n v="1"/>
    <x v="0"/>
    <x v="2"/>
    <n v="6"/>
    <x v="0"/>
    <x v="1"/>
  </r>
  <r>
    <n v="9747"/>
    <n v="66"/>
    <x v="1"/>
    <x v="0"/>
    <x v="2"/>
    <s v="Groceries"/>
    <n v="874.65"/>
    <x v="14"/>
    <s v="Tablet"/>
    <x v="0"/>
    <x v="1"/>
    <n v="9"/>
    <x v="0"/>
    <x v="4"/>
    <n v="10"/>
    <x v="1"/>
    <x v="1"/>
  </r>
  <r>
    <n v="9748"/>
    <n v="55"/>
    <x v="0"/>
    <x v="2"/>
    <x v="1"/>
    <s v="Sports"/>
    <n v="205.2"/>
    <x v="30"/>
    <s v="Tablet"/>
    <x v="2"/>
    <x v="0"/>
    <n v="1"/>
    <x v="1"/>
    <x v="3"/>
    <n v="10"/>
    <x v="1"/>
    <x v="1"/>
  </r>
  <r>
    <n v="9749"/>
    <n v="38"/>
    <x v="0"/>
    <x v="1"/>
    <x v="4"/>
    <s v="Beauty"/>
    <n v="427.65"/>
    <x v="6"/>
    <s v="Desktop"/>
    <x v="3"/>
    <x v="1"/>
    <n v="4"/>
    <x v="1"/>
    <x v="4"/>
    <n v="5"/>
    <x v="1"/>
    <x v="0"/>
  </r>
  <r>
    <n v="9750"/>
    <n v="49"/>
    <x v="0"/>
    <x v="0"/>
    <x v="5"/>
    <s v="Groceries"/>
    <n v="690.12"/>
    <x v="26"/>
    <s v="Tablet"/>
    <x v="2"/>
    <x v="1"/>
    <n v="3"/>
    <x v="0"/>
    <x v="1"/>
    <n v="3"/>
    <x v="2"/>
    <x v="2"/>
  </r>
  <r>
    <n v="9751"/>
    <n v="32"/>
    <x v="0"/>
    <x v="0"/>
    <x v="5"/>
    <s v="Toys"/>
    <n v="456.15"/>
    <x v="26"/>
    <s v="Tablet"/>
    <x v="0"/>
    <x v="1"/>
    <n v="6"/>
    <x v="1"/>
    <x v="4"/>
    <n v="9"/>
    <x v="1"/>
    <x v="2"/>
  </r>
  <r>
    <n v="9752"/>
    <n v="29"/>
    <x v="0"/>
    <x v="0"/>
    <x v="4"/>
    <s v="Toys"/>
    <n v="298.44"/>
    <x v="32"/>
    <s v="Mobile"/>
    <x v="4"/>
    <x v="1"/>
    <n v="9"/>
    <x v="0"/>
    <x v="0"/>
    <n v="9"/>
    <x v="2"/>
    <x v="2"/>
  </r>
  <r>
    <n v="9753"/>
    <n v="64"/>
    <x v="1"/>
    <x v="0"/>
    <x v="0"/>
    <s v="Books"/>
    <n v="687.06"/>
    <x v="48"/>
    <s v="Tablet"/>
    <x v="2"/>
    <x v="1"/>
    <n v="9"/>
    <x v="0"/>
    <x v="4"/>
    <n v="5"/>
    <x v="2"/>
    <x v="0"/>
  </r>
  <r>
    <n v="9754"/>
    <n v="49"/>
    <x v="0"/>
    <x v="1"/>
    <x v="7"/>
    <s v="Electronics"/>
    <n v="981.05"/>
    <x v="14"/>
    <s v="Desktop"/>
    <x v="0"/>
    <x v="0"/>
    <n v="6"/>
    <x v="1"/>
    <x v="1"/>
    <n v="9"/>
    <x v="0"/>
    <x v="1"/>
  </r>
  <r>
    <n v="9755"/>
    <n v="60"/>
    <x v="1"/>
    <x v="0"/>
    <x v="0"/>
    <s v="Books"/>
    <n v="861.16"/>
    <x v="31"/>
    <s v="Mobile"/>
    <x v="4"/>
    <x v="1"/>
    <n v="7"/>
    <x v="0"/>
    <x v="1"/>
    <n v="2"/>
    <x v="0"/>
    <x v="0"/>
  </r>
  <r>
    <n v="9756"/>
    <n v="40"/>
    <x v="0"/>
    <x v="1"/>
    <x v="7"/>
    <s v="Home"/>
    <n v="623.91999999999996"/>
    <x v="28"/>
    <s v="Tablet"/>
    <x v="1"/>
    <x v="1"/>
    <n v="6"/>
    <x v="1"/>
    <x v="3"/>
    <n v="9"/>
    <x v="1"/>
    <x v="1"/>
  </r>
  <r>
    <n v="9757"/>
    <n v="29"/>
    <x v="0"/>
    <x v="0"/>
    <x v="0"/>
    <s v="Groceries"/>
    <n v="531.22"/>
    <x v="10"/>
    <s v="Mobile"/>
    <x v="4"/>
    <x v="0"/>
    <n v="7"/>
    <x v="1"/>
    <x v="4"/>
    <n v="2"/>
    <x v="0"/>
    <x v="0"/>
  </r>
  <r>
    <n v="9758"/>
    <n v="68"/>
    <x v="1"/>
    <x v="1"/>
    <x v="2"/>
    <s v="Home"/>
    <n v="888.74"/>
    <x v="36"/>
    <s v="Desktop"/>
    <x v="4"/>
    <x v="1"/>
    <n v="8"/>
    <x v="0"/>
    <x v="4"/>
    <n v="10"/>
    <x v="2"/>
    <x v="2"/>
  </r>
  <r>
    <n v="9759"/>
    <n v="54"/>
    <x v="0"/>
    <x v="1"/>
    <x v="6"/>
    <s v="Beauty"/>
    <n v="754.68"/>
    <x v="2"/>
    <s v="Desktop"/>
    <x v="4"/>
    <x v="1"/>
    <n v="2"/>
    <x v="1"/>
    <x v="3"/>
    <n v="13"/>
    <x v="1"/>
    <x v="0"/>
  </r>
  <r>
    <n v="9760"/>
    <n v="39"/>
    <x v="0"/>
    <x v="1"/>
    <x v="3"/>
    <s v="Clothing"/>
    <n v="662.39"/>
    <x v="25"/>
    <s v="Desktop"/>
    <x v="0"/>
    <x v="0"/>
    <n v="6"/>
    <x v="1"/>
    <x v="0"/>
    <n v="4"/>
    <x v="2"/>
    <x v="1"/>
  </r>
  <r>
    <n v="9761"/>
    <n v="37"/>
    <x v="0"/>
    <x v="2"/>
    <x v="6"/>
    <s v="Groceries"/>
    <n v="362.39"/>
    <x v="52"/>
    <s v="Desktop"/>
    <x v="0"/>
    <x v="1"/>
    <n v="6"/>
    <x v="0"/>
    <x v="3"/>
    <n v="5"/>
    <x v="0"/>
    <x v="0"/>
  </r>
  <r>
    <n v="9762"/>
    <n v="62"/>
    <x v="1"/>
    <x v="0"/>
    <x v="0"/>
    <s v="Electronics"/>
    <n v="183.56"/>
    <x v="46"/>
    <s v="Tablet"/>
    <x v="2"/>
    <x v="1"/>
    <n v="3"/>
    <x v="1"/>
    <x v="2"/>
    <n v="9"/>
    <x v="0"/>
    <x v="0"/>
  </r>
  <r>
    <n v="9763"/>
    <n v="25"/>
    <x v="0"/>
    <x v="2"/>
    <x v="6"/>
    <s v="Beauty"/>
    <n v="630.66999999999996"/>
    <x v="58"/>
    <s v="Tablet"/>
    <x v="2"/>
    <x v="1"/>
    <n v="1"/>
    <x v="1"/>
    <x v="2"/>
    <n v="1"/>
    <x v="2"/>
    <x v="2"/>
  </r>
  <r>
    <n v="9764"/>
    <n v="41"/>
    <x v="0"/>
    <x v="1"/>
    <x v="5"/>
    <s v="Sports"/>
    <n v="911.43"/>
    <x v="52"/>
    <s v="Desktop"/>
    <x v="0"/>
    <x v="1"/>
    <n v="7"/>
    <x v="0"/>
    <x v="0"/>
    <n v="4"/>
    <x v="1"/>
    <x v="0"/>
  </r>
  <r>
    <n v="9765"/>
    <n v="28"/>
    <x v="0"/>
    <x v="2"/>
    <x v="6"/>
    <s v="Sports"/>
    <n v="559.21"/>
    <x v="31"/>
    <s v="Mobile"/>
    <x v="2"/>
    <x v="1"/>
    <n v="1"/>
    <x v="0"/>
    <x v="2"/>
    <n v="9"/>
    <x v="1"/>
    <x v="0"/>
  </r>
  <r>
    <n v="9766"/>
    <n v="18"/>
    <x v="2"/>
    <x v="1"/>
    <x v="0"/>
    <s v="Beauty"/>
    <n v="694.07"/>
    <x v="0"/>
    <s v="Desktop"/>
    <x v="1"/>
    <x v="1"/>
    <n v="8"/>
    <x v="1"/>
    <x v="4"/>
    <n v="13"/>
    <x v="1"/>
    <x v="0"/>
  </r>
  <r>
    <n v="9767"/>
    <n v="33"/>
    <x v="0"/>
    <x v="2"/>
    <x v="3"/>
    <s v="Beauty"/>
    <n v="50.78"/>
    <x v="10"/>
    <s v="Desktop"/>
    <x v="4"/>
    <x v="1"/>
    <n v="3"/>
    <x v="1"/>
    <x v="0"/>
    <n v="10"/>
    <x v="1"/>
    <x v="0"/>
  </r>
  <r>
    <n v="9768"/>
    <n v="19"/>
    <x v="2"/>
    <x v="1"/>
    <x v="7"/>
    <s v="Toys"/>
    <n v="827.44"/>
    <x v="34"/>
    <s v="Tablet"/>
    <x v="2"/>
    <x v="1"/>
    <n v="8"/>
    <x v="0"/>
    <x v="0"/>
    <n v="4"/>
    <x v="2"/>
    <x v="0"/>
  </r>
  <r>
    <n v="9769"/>
    <n v="46"/>
    <x v="0"/>
    <x v="1"/>
    <x v="2"/>
    <s v="Sports"/>
    <n v="358.32"/>
    <x v="21"/>
    <s v="Mobile"/>
    <x v="3"/>
    <x v="1"/>
    <n v="5"/>
    <x v="1"/>
    <x v="0"/>
    <n v="1"/>
    <x v="1"/>
    <x v="0"/>
  </r>
  <r>
    <n v="9770"/>
    <n v="68"/>
    <x v="1"/>
    <x v="0"/>
    <x v="2"/>
    <s v="Clothing"/>
    <n v="927.02"/>
    <x v="5"/>
    <s v="Mobile"/>
    <x v="1"/>
    <x v="1"/>
    <n v="3"/>
    <x v="1"/>
    <x v="2"/>
    <n v="6"/>
    <x v="0"/>
    <x v="2"/>
  </r>
  <r>
    <n v="9771"/>
    <n v="50"/>
    <x v="0"/>
    <x v="2"/>
    <x v="7"/>
    <s v="Sports"/>
    <n v="36.83"/>
    <x v="27"/>
    <s v="Tablet"/>
    <x v="4"/>
    <x v="0"/>
    <n v="7"/>
    <x v="1"/>
    <x v="2"/>
    <n v="2"/>
    <x v="0"/>
    <x v="2"/>
  </r>
  <r>
    <n v="9772"/>
    <n v="27"/>
    <x v="0"/>
    <x v="0"/>
    <x v="2"/>
    <s v="Beauty"/>
    <n v="32.14"/>
    <x v="50"/>
    <s v="Mobile"/>
    <x v="4"/>
    <x v="1"/>
    <n v="9"/>
    <x v="0"/>
    <x v="2"/>
    <n v="9"/>
    <x v="1"/>
    <x v="2"/>
  </r>
  <r>
    <n v="9773"/>
    <n v="30"/>
    <x v="0"/>
    <x v="2"/>
    <x v="3"/>
    <s v="Clothing"/>
    <n v="913.17"/>
    <x v="23"/>
    <s v="Desktop"/>
    <x v="1"/>
    <x v="0"/>
    <n v="7"/>
    <x v="0"/>
    <x v="3"/>
    <n v="13"/>
    <x v="0"/>
    <x v="2"/>
  </r>
  <r>
    <n v="9774"/>
    <n v="27"/>
    <x v="0"/>
    <x v="2"/>
    <x v="6"/>
    <s v="Clothing"/>
    <n v="506.3"/>
    <x v="56"/>
    <s v="Desktop"/>
    <x v="3"/>
    <x v="0"/>
    <n v="4"/>
    <x v="1"/>
    <x v="4"/>
    <n v="2"/>
    <x v="0"/>
    <x v="0"/>
  </r>
  <r>
    <n v="9775"/>
    <n v="37"/>
    <x v="0"/>
    <x v="1"/>
    <x v="1"/>
    <s v="Electronics"/>
    <n v="434.06"/>
    <x v="58"/>
    <s v="Desktop"/>
    <x v="2"/>
    <x v="0"/>
    <n v="5"/>
    <x v="0"/>
    <x v="2"/>
    <n v="6"/>
    <x v="0"/>
    <x v="1"/>
  </r>
  <r>
    <n v="9776"/>
    <n v="37"/>
    <x v="0"/>
    <x v="1"/>
    <x v="6"/>
    <s v="Clothing"/>
    <n v="248.34"/>
    <x v="21"/>
    <s v="Desktop"/>
    <x v="0"/>
    <x v="0"/>
    <n v="4"/>
    <x v="0"/>
    <x v="0"/>
    <n v="3"/>
    <x v="0"/>
    <x v="1"/>
  </r>
  <r>
    <n v="9777"/>
    <n v="20"/>
    <x v="0"/>
    <x v="0"/>
    <x v="0"/>
    <s v="Books"/>
    <n v="602.78"/>
    <x v="5"/>
    <s v="Tablet"/>
    <x v="2"/>
    <x v="1"/>
    <n v="6"/>
    <x v="1"/>
    <x v="3"/>
    <n v="10"/>
    <x v="0"/>
    <x v="1"/>
  </r>
  <r>
    <n v="9778"/>
    <n v="49"/>
    <x v="0"/>
    <x v="1"/>
    <x v="2"/>
    <s v="Beauty"/>
    <n v="617.35"/>
    <x v="12"/>
    <s v="Tablet"/>
    <x v="0"/>
    <x v="0"/>
    <n v="2"/>
    <x v="0"/>
    <x v="4"/>
    <n v="5"/>
    <x v="0"/>
    <x v="2"/>
  </r>
  <r>
    <n v="9779"/>
    <n v="35"/>
    <x v="0"/>
    <x v="1"/>
    <x v="5"/>
    <s v="Books"/>
    <n v="817.09"/>
    <x v="5"/>
    <s v="Mobile"/>
    <x v="3"/>
    <x v="0"/>
    <n v="6"/>
    <x v="1"/>
    <x v="1"/>
    <n v="4"/>
    <x v="0"/>
    <x v="2"/>
  </r>
  <r>
    <n v="9780"/>
    <n v="43"/>
    <x v="0"/>
    <x v="0"/>
    <x v="4"/>
    <s v="Electronics"/>
    <n v="573.71"/>
    <x v="16"/>
    <s v="Mobile"/>
    <x v="4"/>
    <x v="0"/>
    <n v="1"/>
    <x v="1"/>
    <x v="2"/>
    <n v="4"/>
    <x v="1"/>
    <x v="1"/>
  </r>
  <r>
    <n v="9781"/>
    <n v="36"/>
    <x v="0"/>
    <x v="2"/>
    <x v="7"/>
    <s v="Beauty"/>
    <n v="982.57"/>
    <x v="21"/>
    <s v="Mobile"/>
    <x v="4"/>
    <x v="1"/>
    <n v="3"/>
    <x v="1"/>
    <x v="2"/>
    <n v="2"/>
    <x v="2"/>
    <x v="0"/>
  </r>
  <r>
    <n v="9782"/>
    <n v="49"/>
    <x v="0"/>
    <x v="2"/>
    <x v="1"/>
    <s v="Home"/>
    <n v="37.119999999999997"/>
    <x v="22"/>
    <s v="Mobile"/>
    <x v="0"/>
    <x v="1"/>
    <n v="5"/>
    <x v="1"/>
    <x v="4"/>
    <n v="10"/>
    <x v="1"/>
    <x v="0"/>
  </r>
  <r>
    <n v="9783"/>
    <n v="66"/>
    <x v="1"/>
    <x v="1"/>
    <x v="1"/>
    <s v="Toys"/>
    <n v="408.23"/>
    <x v="2"/>
    <s v="Tablet"/>
    <x v="0"/>
    <x v="0"/>
    <n v="2"/>
    <x v="1"/>
    <x v="0"/>
    <n v="12"/>
    <x v="2"/>
    <x v="2"/>
  </r>
  <r>
    <n v="9784"/>
    <n v="60"/>
    <x v="1"/>
    <x v="0"/>
    <x v="7"/>
    <s v="Beauty"/>
    <n v="165.77"/>
    <x v="43"/>
    <s v="Tablet"/>
    <x v="2"/>
    <x v="1"/>
    <n v="5"/>
    <x v="0"/>
    <x v="4"/>
    <n v="1"/>
    <x v="2"/>
    <x v="0"/>
  </r>
  <r>
    <n v="9785"/>
    <n v="21"/>
    <x v="0"/>
    <x v="0"/>
    <x v="1"/>
    <s v="Beauty"/>
    <n v="970.58"/>
    <x v="2"/>
    <s v="Desktop"/>
    <x v="3"/>
    <x v="0"/>
    <n v="3"/>
    <x v="1"/>
    <x v="2"/>
    <n v="11"/>
    <x v="2"/>
    <x v="2"/>
  </r>
  <r>
    <n v="9786"/>
    <n v="35"/>
    <x v="0"/>
    <x v="1"/>
    <x v="3"/>
    <s v="Electronics"/>
    <n v="137.81"/>
    <x v="7"/>
    <s v="Desktop"/>
    <x v="0"/>
    <x v="1"/>
    <n v="6"/>
    <x v="1"/>
    <x v="3"/>
    <n v="8"/>
    <x v="0"/>
    <x v="1"/>
  </r>
  <r>
    <n v="9787"/>
    <n v="30"/>
    <x v="0"/>
    <x v="1"/>
    <x v="3"/>
    <s v="Toys"/>
    <n v="610"/>
    <x v="44"/>
    <s v="Tablet"/>
    <x v="0"/>
    <x v="1"/>
    <n v="1"/>
    <x v="1"/>
    <x v="3"/>
    <n v="6"/>
    <x v="0"/>
    <x v="0"/>
  </r>
  <r>
    <n v="9788"/>
    <n v="27"/>
    <x v="0"/>
    <x v="0"/>
    <x v="2"/>
    <s v="Clothing"/>
    <n v="487.7"/>
    <x v="48"/>
    <s v="Mobile"/>
    <x v="3"/>
    <x v="0"/>
    <n v="3"/>
    <x v="0"/>
    <x v="4"/>
    <n v="5"/>
    <x v="1"/>
    <x v="0"/>
  </r>
  <r>
    <n v="9789"/>
    <n v="62"/>
    <x v="1"/>
    <x v="1"/>
    <x v="1"/>
    <s v="Toys"/>
    <n v="599.41"/>
    <x v="56"/>
    <s v="Desktop"/>
    <x v="4"/>
    <x v="0"/>
    <n v="1"/>
    <x v="1"/>
    <x v="2"/>
    <n v="7"/>
    <x v="1"/>
    <x v="0"/>
  </r>
  <r>
    <n v="9790"/>
    <n v="24"/>
    <x v="0"/>
    <x v="0"/>
    <x v="4"/>
    <s v="Toys"/>
    <n v="562.92999999999995"/>
    <x v="7"/>
    <s v="Desktop"/>
    <x v="2"/>
    <x v="0"/>
    <n v="7"/>
    <x v="0"/>
    <x v="3"/>
    <n v="6"/>
    <x v="0"/>
    <x v="1"/>
  </r>
  <r>
    <n v="9791"/>
    <n v="39"/>
    <x v="0"/>
    <x v="0"/>
    <x v="4"/>
    <s v="Toys"/>
    <n v="718.78"/>
    <x v="4"/>
    <s v="Tablet"/>
    <x v="1"/>
    <x v="0"/>
    <n v="3"/>
    <x v="1"/>
    <x v="1"/>
    <n v="11"/>
    <x v="2"/>
    <x v="1"/>
  </r>
  <r>
    <n v="9792"/>
    <n v="56"/>
    <x v="0"/>
    <x v="1"/>
    <x v="3"/>
    <s v="Clothing"/>
    <n v="520.48"/>
    <x v="48"/>
    <s v="Desktop"/>
    <x v="3"/>
    <x v="1"/>
    <n v="3"/>
    <x v="0"/>
    <x v="3"/>
    <n v="6"/>
    <x v="0"/>
    <x v="0"/>
  </r>
  <r>
    <n v="9793"/>
    <n v="33"/>
    <x v="0"/>
    <x v="1"/>
    <x v="4"/>
    <s v="Clothing"/>
    <n v="415.97"/>
    <x v="1"/>
    <s v="Desktop"/>
    <x v="3"/>
    <x v="1"/>
    <n v="5"/>
    <x v="1"/>
    <x v="3"/>
    <n v="11"/>
    <x v="2"/>
    <x v="2"/>
  </r>
  <r>
    <n v="9794"/>
    <n v="46"/>
    <x v="0"/>
    <x v="0"/>
    <x v="7"/>
    <s v="Home"/>
    <n v="359.33"/>
    <x v="20"/>
    <s v="Desktop"/>
    <x v="0"/>
    <x v="1"/>
    <n v="1"/>
    <x v="0"/>
    <x v="2"/>
    <n v="4"/>
    <x v="2"/>
    <x v="2"/>
  </r>
  <r>
    <n v="9795"/>
    <n v="47"/>
    <x v="0"/>
    <x v="1"/>
    <x v="6"/>
    <s v="Sports"/>
    <n v="932.02"/>
    <x v="41"/>
    <s v="Tablet"/>
    <x v="0"/>
    <x v="0"/>
    <n v="6"/>
    <x v="1"/>
    <x v="4"/>
    <n v="11"/>
    <x v="0"/>
    <x v="0"/>
  </r>
  <r>
    <n v="9796"/>
    <n v="67"/>
    <x v="1"/>
    <x v="2"/>
    <x v="1"/>
    <s v="Groceries"/>
    <n v="915.52"/>
    <x v="34"/>
    <s v="Tablet"/>
    <x v="2"/>
    <x v="1"/>
    <n v="1"/>
    <x v="1"/>
    <x v="3"/>
    <n v="3"/>
    <x v="1"/>
    <x v="2"/>
  </r>
  <r>
    <n v="9797"/>
    <n v="68"/>
    <x v="1"/>
    <x v="2"/>
    <x v="4"/>
    <s v="Toys"/>
    <n v="508.67"/>
    <x v="37"/>
    <s v="Tablet"/>
    <x v="3"/>
    <x v="1"/>
    <n v="4"/>
    <x v="0"/>
    <x v="1"/>
    <n v="12"/>
    <x v="2"/>
    <x v="1"/>
  </r>
  <r>
    <n v="9798"/>
    <n v="41"/>
    <x v="0"/>
    <x v="1"/>
    <x v="1"/>
    <s v="Home"/>
    <n v="388.75"/>
    <x v="20"/>
    <s v="Tablet"/>
    <x v="2"/>
    <x v="1"/>
    <n v="1"/>
    <x v="0"/>
    <x v="1"/>
    <n v="4"/>
    <x v="2"/>
    <x v="1"/>
  </r>
  <r>
    <n v="9799"/>
    <n v="24"/>
    <x v="0"/>
    <x v="2"/>
    <x v="5"/>
    <s v="Electronics"/>
    <n v="331.35"/>
    <x v="3"/>
    <s v="Desktop"/>
    <x v="1"/>
    <x v="1"/>
    <n v="5"/>
    <x v="1"/>
    <x v="3"/>
    <n v="9"/>
    <x v="2"/>
    <x v="1"/>
  </r>
  <r>
    <n v="9800"/>
    <n v="58"/>
    <x v="0"/>
    <x v="1"/>
    <x v="1"/>
    <s v="Books"/>
    <n v="893.27"/>
    <x v="10"/>
    <s v="Mobile"/>
    <x v="3"/>
    <x v="1"/>
    <n v="9"/>
    <x v="1"/>
    <x v="3"/>
    <n v="1"/>
    <x v="0"/>
    <x v="2"/>
  </r>
  <r>
    <n v="9801"/>
    <n v="59"/>
    <x v="0"/>
    <x v="0"/>
    <x v="0"/>
    <s v="Beauty"/>
    <n v="136.19"/>
    <x v="40"/>
    <s v="Desktop"/>
    <x v="0"/>
    <x v="0"/>
    <n v="6"/>
    <x v="0"/>
    <x v="3"/>
    <n v="13"/>
    <x v="2"/>
    <x v="2"/>
  </r>
  <r>
    <n v="9802"/>
    <n v="54"/>
    <x v="0"/>
    <x v="1"/>
    <x v="1"/>
    <s v="Beauty"/>
    <n v="97.32"/>
    <x v="57"/>
    <s v="Tablet"/>
    <x v="2"/>
    <x v="1"/>
    <n v="9"/>
    <x v="0"/>
    <x v="3"/>
    <n v="6"/>
    <x v="1"/>
    <x v="2"/>
  </r>
  <r>
    <n v="9803"/>
    <n v="45"/>
    <x v="0"/>
    <x v="1"/>
    <x v="0"/>
    <s v="Clothing"/>
    <n v="424.9"/>
    <x v="1"/>
    <s v="Mobile"/>
    <x v="1"/>
    <x v="0"/>
    <n v="7"/>
    <x v="0"/>
    <x v="3"/>
    <n v="4"/>
    <x v="2"/>
    <x v="0"/>
  </r>
  <r>
    <n v="9804"/>
    <n v="47"/>
    <x v="0"/>
    <x v="1"/>
    <x v="4"/>
    <s v="Sports"/>
    <n v="270.77"/>
    <x v="55"/>
    <s v="Tablet"/>
    <x v="1"/>
    <x v="0"/>
    <n v="1"/>
    <x v="1"/>
    <x v="1"/>
    <n v="9"/>
    <x v="2"/>
    <x v="1"/>
  </r>
  <r>
    <n v="9805"/>
    <n v="57"/>
    <x v="0"/>
    <x v="0"/>
    <x v="3"/>
    <s v="Toys"/>
    <n v="597.70000000000005"/>
    <x v="58"/>
    <s v="Desktop"/>
    <x v="1"/>
    <x v="0"/>
    <n v="7"/>
    <x v="1"/>
    <x v="2"/>
    <n v="8"/>
    <x v="2"/>
    <x v="0"/>
  </r>
  <r>
    <n v="9806"/>
    <n v="60"/>
    <x v="1"/>
    <x v="1"/>
    <x v="5"/>
    <s v="Home"/>
    <n v="373.12"/>
    <x v="39"/>
    <s v="Tablet"/>
    <x v="0"/>
    <x v="0"/>
    <n v="9"/>
    <x v="1"/>
    <x v="2"/>
    <n v="3"/>
    <x v="2"/>
    <x v="1"/>
  </r>
  <r>
    <n v="9807"/>
    <n v="56"/>
    <x v="0"/>
    <x v="0"/>
    <x v="6"/>
    <s v="Beauty"/>
    <n v="127.88"/>
    <x v="9"/>
    <s v="Mobile"/>
    <x v="1"/>
    <x v="1"/>
    <n v="3"/>
    <x v="1"/>
    <x v="2"/>
    <n v="5"/>
    <x v="0"/>
    <x v="0"/>
  </r>
  <r>
    <n v="9808"/>
    <n v="41"/>
    <x v="0"/>
    <x v="0"/>
    <x v="0"/>
    <s v="Electronics"/>
    <n v="165.6"/>
    <x v="16"/>
    <s v="Tablet"/>
    <x v="3"/>
    <x v="1"/>
    <n v="3"/>
    <x v="0"/>
    <x v="2"/>
    <n v="2"/>
    <x v="0"/>
    <x v="1"/>
  </r>
  <r>
    <n v="9809"/>
    <n v="50"/>
    <x v="0"/>
    <x v="1"/>
    <x v="4"/>
    <s v="Sports"/>
    <n v="892.49"/>
    <x v="43"/>
    <s v="Tablet"/>
    <x v="4"/>
    <x v="1"/>
    <n v="5"/>
    <x v="0"/>
    <x v="0"/>
    <n v="3"/>
    <x v="1"/>
    <x v="0"/>
  </r>
  <r>
    <n v="9810"/>
    <n v="56"/>
    <x v="0"/>
    <x v="2"/>
    <x v="6"/>
    <s v="Toys"/>
    <n v="710.92"/>
    <x v="22"/>
    <s v="Desktop"/>
    <x v="2"/>
    <x v="0"/>
    <n v="5"/>
    <x v="0"/>
    <x v="4"/>
    <n v="8"/>
    <x v="2"/>
    <x v="0"/>
  </r>
  <r>
    <n v="9811"/>
    <n v="39"/>
    <x v="0"/>
    <x v="1"/>
    <x v="7"/>
    <s v="Toys"/>
    <n v="993.62"/>
    <x v="37"/>
    <s v="Mobile"/>
    <x v="4"/>
    <x v="1"/>
    <n v="9"/>
    <x v="1"/>
    <x v="0"/>
    <n v="6"/>
    <x v="0"/>
    <x v="2"/>
  </r>
  <r>
    <n v="9812"/>
    <n v="59"/>
    <x v="0"/>
    <x v="0"/>
    <x v="5"/>
    <s v="Sports"/>
    <n v="499.46"/>
    <x v="23"/>
    <s v="Tablet"/>
    <x v="2"/>
    <x v="1"/>
    <n v="8"/>
    <x v="1"/>
    <x v="2"/>
    <n v="6"/>
    <x v="0"/>
    <x v="2"/>
  </r>
  <r>
    <n v="9813"/>
    <n v="33"/>
    <x v="0"/>
    <x v="2"/>
    <x v="1"/>
    <s v="Groceries"/>
    <n v="363.28"/>
    <x v="31"/>
    <s v="Mobile"/>
    <x v="2"/>
    <x v="1"/>
    <n v="1"/>
    <x v="1"/>
    <x v="0"/>
    <n v="2"/>
    <x v="2"/>
    <x v="2"/>
  </r>
  <r>
    <n v="9814"/>
    <n v="61"/>
    <x v="1"/>
    <x v="0"/>
    <x v="6"/>
    <s v="Clothing"/>
    <n v="839.73"/>
    <x v="39"/>
    <s v="Desktop"/>
    <x v="3"/>
    <x v="1"/>
    <n v="6"/>
    <x v="1"/>
    <x v="1"/>
    <n v="13"/>
    <x v="0"/>
    <x v="0"/>
  </r>
  <r>
    <n v="9815"/>
    <n v="69"/>
    <x v="1"/>
    <x v="0"/>
    <x v="0"/>
    <s v="Beauty"/>
    <n v="985.86"/>
    <x v="26"/>
    <s v="Tablet"/>
    <x v="2"/>
    <x v="0"/>
    <n v="6"/>
    <x v="1"/>
    <x v="4"/>
    <n v="1"/>
    <x v="0"/>
    <x v="1"/>
  </r>
  <r>
    <n v="9816"/>
    <n v="54"/>
    <x v="0"/>
    <x v="1"/>
    <x v="7"/>
    <s v="Sports"/>
    <n v="12.83"/>
    <x v="15"/>
    <s v="Tablet"/>
    <x v="4"/>
    <x v="1"/>
    <n v="1"/>
    <x v="1"/>
    <x v="1"/>
    <n v="8"/>
    <x v="0"/>
    <x v="0"/>
  </r>
  <r>
    <n v="9817"/>
    <n v="38"/>
    <x v="0"/>
    <x v="0"/>
    <x v="2"/>
    <s v="Beauty"/>
    <n v="737.18"/>
    <x v="25"/>
    <s v="Mobile"/>
    <x v="0"/>
    <x v="1"/>
    <n v="9"/>
    <x v="0"/>
    <x v="2"/>
    <n v="10"/>
    <x v="0"/>
    <x v="1"/>
  </r>
  <r>
    <n v="9818"/>
    <n v="53"/>
    <x v="0"/>
    <x v="2"/>
    <x v="7"/>
    <s v="Groceries"/>
    <n v="156"/>
    <x v="45"/>
    <s v="Desktop"/>
    <x v="2"/>
    <x v="1"/>
    <n v="6"/>
    <x v="1"/>
    <x v="0"/>
    <n v="4"/>
    <x v="1"/>
    <x v="2"/>
  </r>
  <r>
    <n v="9819"/>
    <n v="38"/>
    <x v="0"/>
    <x v="2"/>
    <x v="1"/>
    <s v="Electronics"/>
    <n v="914.32"/>
    <x v="31"/>
    <s v="Desktop"/>
    <x v="4"/>
    <x v="0"/>
    <n v="3"/>
    <x v="0"/>
    <x v="3"/>
    <n v="4"/>
    <x v="2"/>
    <x v="0"/>
  </r>
  <r>
    <n v="9820"/>
    <n v="64"/>
    <x v="1"/>
    <x v="0"/>
    <x v="1"/>
    <s v="Toys"/>
    <n v="636.41"/>
    <x v="31"/>
    <s v="Desktop"/>
    <x v="0"/>
    <x v="0"/>
    <n v="7"/>
    <x v="0"/>
    <x v="2"/>
    <n v="9"/>
    <x v="0"/>
    <x v="2"/>
  </r>
  <r>
    <n v="9821"/>
    <n v="33"/>
    <x v="0"/>
    <x v="1"/>
    <x v="1"/>
    <s v="Electronics"/>
    <n v="564.49"/>
    <x v="55"/>
    <s v="Desktop"/>
    <x v="2"/>
    <x v="0"/>
    <n v="2"/>
    <x v="1"/>
    <x v="0"/>
    <n v="4"/>
    <x v="2"/>
    <x v="1"/>
  </r>
  <r>
    <n v="9822"/>
    <n v="40"/>
    <x v="0"/>
    <x v="0"/>
    <x v="7"/>
    <s v="Books"/>
    <n v="481.64"/>
    <x v="44"/>
    <s v="Mobile"/>
    <x v="1"/>
    <x v="0"/>
    <n v="1"/>
    <x v="0"/>
    <x v="0"/>
    <n v="8"/>
    <x v="0"/>
    <x v="1"/>
  </r>
  <r>
    <n v="9823"/>
    <n v="56"/>
    <x v="0"/>
    <x v="1"/>
    <x v="2"/>
    <s v="Groceries"/>
    <n v="624.91999999999996"/>
    <x v="37"/>
    <s v="Tablet"/>
    <x v="1"/>
    <x v="0"/>
    <n v="5"/>
    <x v="1"/>
    <x v="0"/>
    <n v="4"/>
    <x v="2"/>
    <x v="2"/>
  </r>
  <r>
    <n v="9824"/>
    <n v="22"/>
    <x v="0"/>
    <x v="1"/>
    <x v="7"/>
    <s v="Books"/>
    <n v="845.56"/>
    <x v="24"/>
    <s v="Desktop"/>
    <x v="3"/>
    <x v="1"/>
    <n v="7"/>
    <x v="1"/>
    <x v="4"/>
    <n v="1"/>
    <x v="1"/>
    <x v="1"/>
  </r>
  <r>
    <n v="9825"/>
    <n v="53"/>
    <x v="0"/>
    <x v="2"/>
    <x v="4"/>
    <s v="Toys"/>
    <n v="182.67"/>
    <x v="38"/>
    <s v="Tablet"/>
    <x v="2"/>
    <x v="1"/>
    <n v="9"/>
    <x v="0"/>
    <x v="4"/>
    <n v="13"/>
    <x v="0"/>
    <x v="2"/>
  </r>
  <r>
    <n v="9826"/>
    <n v="61"/>
    <x v="1"/>
    <x v="1"/>
    <x v="7"/>
    <s v="Books"/>
    <n v="86.54"/>
    <x v="26"/>
    <s v="Desktop"/>
    <x v="2"/>
    <x v="0"/>
    <n v="3"/>
    <x v="0"/>
    <x v="2"/>
    <n v="6"/>
    <x v="1"/>
    <x v="2"/>
  </r>
  <r>
    <n v="9827"/>
    <n v="34"/>
    <x v="0"/>
    <x v="1"/>
    <x v="2"/>
    <s v="Groceries"/>
    <n v="639.71"/>
    <x v="37"/>
    <s v="Mobile"/>
    <x v="4"/>
    <x v="0"/>
    <n v="3"/>
    <x v="1"/>
    <x v="2"/>
    <n v="4"/>
    <x v="2"/>
    <x v="0"/>
  </r>
  <r>
    <n v="9828"/>
    <n v="50"/>
    <x v="0"/>
    <x v="1"/>
    <x v="4"/>
    <s v="Electronics"/>
    <n v="297.25"/>
    <x v="57"/>
    <s v="Desktop"/>
    <x v="2"/>
    <x v="1"/>
    <n v="5"/>
    <x v="1"/>
    <x v="3"/>
    <n v="12"/>
    <x v="2"/>
    <x v="0"/>
  </r>
  <r>
    <n v="9829"/>
    <n v="50"/>
    <x v="0"/>
    <x v="2"/>
    <x v="2"/>
    <s v="Toys"/>
    <n v="153.55000000000001"/>
    <x v="53"/>
    <s v="Desktop"/>
    <x v="0"/>
    <x v="0"/>
    <n v="2"/>
    <x v="1"/>
    <x v="3"/>
    <n v="9"/>
    <x v="0"/>
    <x v="1"/>
  </r>
  <r>
    <n v="9830"/>
    <n v="20"/>
    <x v="0"/>
    <x v="1"/>
    <x v="0"/>
    <s v="Groceries"/>
    <n v="561.6"/>
    <x v="53"/>
    <s v="Desktop"/>
    <x v="2"/>
    <x v="1"/>
    <n v="1"/>
    <x v="0"/>
    <x v="2"/>
    <n v="7"/>
    <x v="0"/>
    <x v="0"/>
  </r>
  <r>
    <n v="9831"/>
    <n v="47"/>
    <x v="0"/>
    <x v="2"/>
    <x v="7"/>
    <s v="Books"/>
    <n v="753.28"/>
    <x v="8"/>
    <s v="Tablet"/>
    <x v="4"/>
    <x v="1"/>
    <n v="9"/>
    <x v="0"/>
    <x v="4"/>
    <n v="3"/>
    <x v="0"/>
    <x v="0"/>
  </r>
  <r>
    <n v="9832"/>
    <n v="29"/>
    <x v="0"/>
    <x v="0"/>
    <x v="2"/>
    <s v="Groceries"/>
    <n v="636.54999999999995"/>
    <x v="5"/>
    <s v="Desktop"/>
    <x v="1"/>
    <x v="1"/>
    <n v="5"/>
    <x v="0"/>
    <x v="1"/>
    <n v="7"/>
    <x v="2"/>
    <x v="2"/>
  </r>
  <r>
    <n v="9833"/>
    <n v="55"/>
    <x v="0"/>
    <x v="0"/>
    <x v="5"/>
    <s v="Clothing"/>
    <n v="987.96"/>
    <x v="11"/>
    <s v="Mobile"/>
    <x v="0"/>
    <x v="1"/>
    <n v="8"/>
    <x v="1"/>
    <x v="0"/>
    <n v="11"/>
    <x v="1"/>
    <x v="0"/>
  </r>
  <r>
    <n v="9834"/>
    <n v="64"/>
    <x v="1"/>
    <x v="1"/>
    <x v="1"/>
    <s v="Sports"/>
    <n v="541.07000000000005"/>
    <x v="14"/>
    <s v="Tablet"/>
    <x v="3"/>
    <x v="0"/>
    <n v="7"/>
    <x v="1"/>
    <x v="2"/>
    <n v="9"/>
    <x v="2"/>
    <x v="0"/>
  </r>
  <r>
    <n v="9835"/>
    <n v="49"/>
    <x v="0"/>
    <x v="0"/>
    <x v="0"/>
    <s v="Home"/>
    <n v="575.30999999999995"/>
    <x v="10"/>
    <s v="Tablet"/>
    <x v="3"/>
    <x v="1"/>
    <n v="9"/>
    <x v="0"/>
    <x v="0"/>
    <n v="11"/>
    <x v="2"/>
    <x v="1"/>
  </r>
  <r>
    <n v="9836"/>
    <n v="57"/>
    <x v="0"/>
    <x v="2"/>
    <x v="3"/>
    <s v="Beauty"/>
    <n v="508.91"/>
    <x v="5"/>
    <s v="Mobile"/>
    <x v="0"/>
    <x v="1"/>
    <n v="5"/>
    <x v="1"/>
    <x v="4"/>
    <n v="1"/>
    <x v="1"/>
    <x v="1"/>
  </r>
  <r>
    <n v="9837"/>
    <n v="46"/>
    <x v="0"/>
    <x v="1"/>
    <x v="4"/>
    <s v="Electronics"/>
    <n v="641.33000000000004"/>
    <x v="8"/>
    <s v="Mobile"/>
    <x v="4"/>
    <x v="1"/>
    <n v="8"/>
    <x v="1"/>
    <x v="0"/>
    <n v="6"/>
    <x v="2"/>
    <x v="2"/>
  </r>
  <r>
    <n v="9838"/>
    <n v="63"/>
    <x v="1"/>
    <x v="0"/>
    <x v="4"/>
    <s v="Electronics"/>
    <n v="456.8"/>
    <x v="58"/>
    <s v="Desktop"/>
    <x v="2"/>
    <x v="0"/>
    <n v="8"/>
    <x v="1"/>
    <x v="3"/>
    <n v="3"/>
    <x v="0"/>
    <x v="2"/>
  </r>
  <r>
    <n v="9839"/>
    <n v="39"/>
    <x v="0"/>
    <x v="2"/>
    <x v="5"/>
    <s v="Groceries"/>
    <n v="897.13"/>
    <x v="53"/>
    <s v="Mobile"/>
    <x v="2"/>
    <x v="1"/>
    <n v="2"/>
    <x v="1"/>
    <x v="4"/>
    <n v="11"/>
    <x v="1"/>
    <x v="2"/>
  </r>
  <r>
    <n v="9840"/>
    <n v="52"/>
    <x v="0"/>
    <x v="0"/>
    <x v="7"/>
    <s v="Sports"/>
    <n v="879.66"/>
    <x v="56"/>
    <s v="Mobile"/>
    <x v="0"/>
    <x v="1"/>
    <n v="4"/>
    <x v="1"/>
    <x v="4"/>
    <n v="11"/>
    <x v="0"/>
    <x v="2"/>
  </r>
  <r>
    <n v="9841"/>
    <n v="48"/>
    <x v="0"/>
    <x v="2"/>
    <x v="4"/>
    <s v="Electronics"/>
    <n v="142.85"/>
    <x v="28"/>
    <s v="Mobile"/>
    <x v="2"/>
    <x v="1"/>
    <n v="6"/>
    <x v="1"/>
    <x v="0"/>
    <n v="13"/>
    <x v="2"/>
    <x v="0"/>
  </r>
  <r>
    <n v="9842"/>
    <n v="36"/>
    <x v="0"/>
    <x v="2"/>
    <x v="5"/>
    <s v="Home"/>
    <n v="11.71"/>
    <x v="44"/>
    <s v="Mobile"/>
    <x v="4"/>
    <x v="1"/>
    <n v="8"/>
    <x v="1"/>
    <x v="1"/>
    <n v="4"/>
    <x v="1"/>
    <x v="1"/>
  </r>
  <r>
    <n v="9843"/>
    <n v="47"/>
    <x v="0"/>
    <x v="0"/>
    <x v="5"/>
    <s v="Books"/>
    <n v="466.75"/>
    <x v="57"/>
    <s v="Tablet"/>
    <x v="4"/>
    <x v="0"/>
    <n v="3"/>
    <x v="1"/>
    <x v="3"/>
    <n v="6"/>
    <x v="1"/>
    <x v="1"/>
  </r>
  <r>
    <n v="9844"/>
    <n v="41"/>
    <x v="0"/>
    <x v="0"/>
    <x v="7"/>
    <s v="Beauty"/>
    <n v="445.52"/>
    <x v="52"/>
    <s v="Mobile"/>
    <x v="4"/>
    <x v="1"/>
    <n v="6"/>
    <x v="0"/>
    <x v="4"/>
    <n v="13"/>
    <x v="2"/>
    <x v="0"/>
  </r>
  <r>
    <n v="9845"/>
    <n v="38"/>
    <x v="0"/>
    <x v="0"/>
    <x v="7"/>
    <s v="Sports"/>
    <n v="876.82"/>
    <x v="52"/>
    <s v="Desktop"/>
    <x v="2"/>
    <x v="1"/>
    <n v="9"/>
    <x v="0"/>
    <x v="0"/>
    <n v="2"/>
    <x v="0"/>
    <x v="1"/>
  </r>
  <r>
    <n v="9846"/>
    <n v="65"/>
    <x v="1"/>
    <x v="2"/>
    <x v="1"/>
    <s v="Sports"/>
    <n v="906.04"/>
    <x v="34"/>
    <s v="Mobile"/>
    <x v="3"/>
    <x v="0"/>
    <n v="5"/>
    <x v="1"/>
    <x v="1"/>
    <n v="13"/>
    <x v="0"/>
    <x v="1"/>
  </r>
  <r>
    <n v="9847"/>
    <n v="54"/>
    <x v="0"/>
    <x v="2"/>
    <x v="2"/>
    <s v="Electronics"/>
    <n v="374.69"/>
    <x v="44"/>
    <s v="Mobile"/>
    <x v="2"/>
    <x v="1"/>
    <n v="3"/>
    <x v="1"/>
    <x v="0"/>
    <n v="8"/>
    <x v="2"/>
    <x v="1"/>
  </r>
  <r>
    <n v="9848"/>
    <n v="48"/>
    <x v="0"/>
    <x v="2"/>
    <x v="6"/>
    <s v="Books"/>
    <n v="788.29"/>
    <x v="47"/>
    <s v="Tablet"/>
    <x v="2"/>
    <x v="1"/>
    <n v="4"/>
    <x v="1"/>
    <x v="4"/>
    <n v="2"/>
    <x v="0"/>
    <x v="0"/>
  </r>
  <r>
    <n v="9849"/>
    <n v="62"/>
    <x v="1"/>
    <x v="1"/>
    <x v="4"/>
    <s v="Clothing"/>
    <n v="974.44"/>
    <x v="29"/>
    <s v="Mobile"/>
    <x v="1"/>
    <x v="0"/>
    <n v="1"/>
    <x v="1"/>
    <x v="0"/>
    <n v="4"/>
    <x v="2"/>
    <x v="0"/>
  </r>
  <r>
    <n v="9850"/>
    <n v="35"/>
    <x v="0"/>
    <x v="1"/>
    <x v="7"/>
    <s v="Home"/>
    <n v="823.44"/>
    <x v="39"/>
    <s v="Tablet"/>
    <x v="2"/>
    <x v="0"/>
    <n v="1"/>
    <x v="0"/>
    <x v="1"/>
    <n v="4"/>
    <x v="0"/>
    <x v="2"/>
  </r>
  <r>
    <n v="9851"/>
    <n v="35"/>
    <x v="0"/>
    <x v="0"/>
    <x v="4"/>
    <s v="Groceries"/>
    <n v="159.05000000000001"/>
    <x v="44"/>
    <s v="Mobile"/>
    <x v="0"/>
    <x v="1"/>
    <n v="4"/>
    <x v="1"/>
    <x v="2"/>
    <n v="11"/>
    <x v="2"/>
    <x v="0"/>
  </r>
  <r>
    <n v="9852"/>
    <n v="21"/>
    <x v="0"/>
    <x v="0"/>
    <x v="6"/>
    <s v="Electronics"/>
    <n v="835.83"/>
    <x v="10"/>
    <s v="Desktop"/>
    <x v="0"/>
    <x v="1"/>
    <n v="6"/>
    <x v="0"/>
    <x v="1"/>
    <n v="11"/>
    <x v="1"/>
    <x v="1"/>
  </r>
  <r>
    <n v="9853"/>
    <n v="20"/>
    <x v="0"/>
    <x v="0"/>
    <x v="5"/>
    <s v="Books"/>
    <n v="320.47000000000003"/>
    <x v="58"/>
    <s v="Mobile"/>
    <x v="0"/>
    <x v="0"/>
    <n v="6"/>
    <x v="1"/>
    <x v="2"/>
    <n v="11"/>
    <x v="1"/>
    <x v="2"/>
  </r>
  <r>
    <n v="9854"/>
    <n v="21"/>
    <x v="0"/>
    <x v="1"/>
    <x v="6"/>
    <s v="Home"/>
    <n v="590.69000000000005"/>
    <x v="9"/>
    <s v="Desktop"/>
    <x v="4"/>
    <x v="0"/>
    <n v="3"/>
    <x v="1"/>
    <x v="1"/>
    <n v="12"/>
    <x v="1"/>
    <x v="1"/>
  </r>
  <r>
    <n v="9855"/>
    <n v="66"/>
    <x v="1"/>
    <x v="2"/>
    <x v="6"/>
    <s v="Groceries"/>
    <n v="919.35"/>
    <x v="28"/>
    <s v="Mobile"/>
    <x v="3"/>
    <x v="1"/>
    <n v="5"/>
    <x v="0"/>
    <x v="0"/>
    <n v="10"/>
    <x v="1"/>
    <x v="2"/>
  </r>
  <r>
    <n v="9856"/>
    <n v="19"/>
    <x v="2"/>
    <x v="0"/>
    <x v="2"/>
    <s v="Groceries"/>
    <n v="757.31"/>
    <x v="57"/>
    <s v="Tablet"/>
    <x v="1"/>
    <x v="1"/>
    <n v="4"/>
    <x v="0"/>
    <x v="3"/>
    <n v="4"/>
    <x v="1"/>
    <x v="0"/>
  </r>
  <r>
    <n v="9857"/>
    <n v="66"/>
    <x v="1"/>
    <x v="0"/>
    <x v="1"/>
    <s v="Sports"/>
    <n v="25.54"/>
    <x v="14"/>
    <s v="Tablet"/>
    <x v="4"/>
    <x v="0"/>
    <n v="2"/>
    <x v="1"/>
    <x v="0"/>
    <n v="8"/>
    <x v="2"/>
    <x v="0"/>
  </r>
  <r>
    <n v="9858"/>
    <n v="28"/>
    <x v="0"/>
    <x v="1"/>
    <x v="6"/>
    <s v="Toys"/>
    <n v="545.45000000000005"/>
    <x v="12"/>
    <s v="Mobile"/>
    <x v="0"/>
    <x v="1"/>
    <n v="8"/>
    <x v="0"/>
    <x v="2"/>
    <n v="13"/>
    <x v="1"/>
    <x v="2"/>
  </r>
  <r>
    <n v="9859"/>
    <n v="26"/>
    <x v="0"/>
    <x v="2"/>
    <x v="3"/>
    <s v="Groceries"/>
    <n v="540.16999999999996"/>
    <x v="53"/>
    <s v="Tablet"/>
    <x v="2"/>
    <x v="1"/>
    <n v="5"/>
    <x v="0"/>
    <x v="2"/>
    <n v="13"/>
    <x v="2"/>
    <x v="1"/>
  </r>
  <r>
    <n v="9860"/>
    <n v="40"/>
    <x v="0"/>
    <x v="1"/>
    <x v="6"/>
    <s v="Books"/>
    <n v="395.81"/>
    <x v="54"/>
    <s v="Tablet"/>
    <x v="4"/>
    <x v="0"/>
    <n v="9"/>
    <x v="0"/>
    <x v="3"/>
    <n v="11"/>
    <x v="1"/>
    <x v="2"/>
  </r>
  <r>
    <n v="9861"/>
    <n v="21"/>
    <x v="0"/>
    <x v="0"/>
    <x v="7"/>
    <s v="Beauty"/>
    <n v="58.7"/>
    <x v="52"/>
    <s v="Mobile"/>
    <x v="4"/>
    <x v="0"/>
    <n v="3"/>
    <x v="0"/>
    <x v="0"/>
    <n v="4"/>
    <x v="2"/>
    <x v="1"/>
  </r>
  <r>
    <n v="9862"/>
    <n v="36"/>
    <x v="0"/>
    <x v="2"/>
    <x v="2"/>
    <s v="Sports"/>
    <n v="50.48"/>
    <x v="48"/>
    <s v="Mobile"/>
    <x v="4"/>
    <x v="1"/>
    <n v="9"/>
    <x v="1"/>
    <x v="3"/>
    <n v="7"/>
    <x v="1"/>
    <x v="2"/>
  </r>
  <r>
    <n v="9863"/>
    <n v="58"/>
    <x v="0"/>
    <x v="2"/>
    <x v="7"/>
    <s v="Books"/>
    <n v="866.31"/>
    <x v="22"/>
    <s v="Desktop"/>
    <x v="4"/>
    <x v="1"/>
    <n v="6"/>
    <x v="1"/>
    <x v="0"/>
    <n v="12"/>
    <x v="1"/>
    <x v="1"/>
  </r>
  <r>
    <n v="9864"/>
    <n v="27"/>
    <x v="0"/>
    <x v="2"/>
    <x v="4"/>
    <s v="Home"/>
    <n v="762.26"/>
    <x v="41"/>
    <s v="Tablet"/>
    <x v="1"/>
    <x v="1"/>
    <n v="3"/>
    <x v="0"/>
    <x v="0"/>
    <n v="12"/>
    <x v="2"/>
    <x v="1"/>
  </r>
  <r>
    <n v="9865"/>
    <n v="61"/>
    <x v="1"/>
    <x v="1"/>
    <x v="3"/>
    <s v="Beauty"/>
    <n v="889.65"/>
    <x v="52"/>
    <s v="Mobile"/>
    <x v="2"/>
    <x v="0"/>
    <n v="4"/>
    <x v="1"/>
    <x v="1"/>
    <n v="6"/>
    <x v="2"/>
    <x v="0"/>
  </r>
  <r>
    <n v="9866"/>
    <n v="60"/>
    <x v="1"/>
    <x v="0"/>
    <x v="5"/>
    <s v="Clothing"/>
    <n v="346.98"/>
    <x v="52"/>
    <s v="Tablet"/>
    <x v="2"/>
    <x v="1"/>
    <n v="9"/>
    <x v="0"/>
    <x v="2"/>
    <n v="6"/>
    <x v="2"/>
    <x v="0"/>
  </r>
  <r>
    <n v="9867"/>
    <n v="45"/>
    <x v="0"/>
    <x v="0"/>
    <x v="5"/>
    <s v="Sports"/>
    <n v="887.6"/>
    <x v="17"/>
    <s v="Desktop"/>
    <x v="0"/>
    <x v="1"/>
    <n v="6"/>
    <x v="1"/>
    <x v="2"/>
    <n v="12"/>
    <x v="0"/>
    <x v="1"/>
  </r>
  <r>
    <n v="9868"/>
    <n v="63"/>
    <x v="1"/>
    <x v="0"/>
    <x v="3"/>
    <s v="Groceries"/>
    <n v="55.07"/>
    <x v="19"/>
    <s v="Tablet"/>
    <x v="0"/>
    <x v="1"/>
    <n v="2"/>
    <x v="1"/>
    <x v="4"/>
    <n v="13"/>
    <x v="1"/>
    <x v="2"/>
  </r>
  <r>
    <n v="9869"/>
    <n v="43"/>
    <x v="0"/>
    <x v="0"/>
    <x v="7"/>
    <s v="Groceries"/>
    <n v="327.3"/>
    <x v="22"/>
    <s v="Mobile"/>
    <x v="4"/>
    <x v="0"/>
    <n v="3"/>
    <x v="0"/>
    <x v="2"/>
    <n v="11"/>
    <x v="2"/>
    <x v="0"/>
  </r>
  <r>
    <n v="9870"/>
    <n v="38"/>
    <x v="0"/>
    <x v="1"/>
    <x v="2"/>
    <s v="Books"/>
    <n v="732.47"/>
    <x v="9"/>
    <s v="Desktop"/>
    <x v="3"/>
    <x v="1"/>
    <n v="2"/>
    <x v="1"/>
    <x v="0"/>
    <n v="10"/>
    <x v="2"/>
    <x v="0"/>
  </r>
  <r>
    <n v="9871"/>
    <n v="60"/>
    <x v="1"/>
    <x v="2"/>
    <x v="7"/>
    <s v="Books"/>
    <n v="118.75"/>
    <x v="34"/>
    <s v="Tablet"/>
    <x v="1"/>
    <x v="0"/>
    <n v="3"/>
    <x v="1"/>
    <x v="1"/>
    <n v="5"/>
    <x v="1"/>
    <x v="0"/>
  </r>
  <r>
    <n v="9872"/>
    <n v="59"/>
    <x v="0"/>
    <x v="1"/>
    <x v="1"/>
    <s v="Groceries"/>
    <n v="394.27"/>
    <x v="5"/>
    <s v="Desktop"/>
    <x v="2"/>
    <x v="0"/>
    <n v="5"/>
    <x v="0"/>
    <x v="4"/>
    <n v="8"/>
    <x v="0"/>
    <x v="1"/>
  </r>
  <r>
    <n v="9873"/>
    <n v="23"/>
    <x v="0"/>
    <x v="0"/>
    <x v="3"/>
    <s v="Beauty"/>
    <n v="825.32"/>
    <x v="34"/>
    <s v="Desktop"/>
    <x v="0"/>
    <x v="0"/>
    <n v="4"/>
    <x v="0"/>
    <x v="0"/>
    <n v="1"/>
    <x v="0"/>
    <x v="1"/>
  </r>
  <r>
    <n v="9874"/>
    <n v="27"/>
    <x v="0"/>
    <x v="2"/>
    <x v="4"/>
    <s v="Toys"/>
    <n v="693.28"/>
    <x v="39"/>
    <s v="Desktop"/>
    <x v="0"/>
    <x v="1"/>
    <n v="7"/>
    <x v="1"/>
    <x v="2"/>
    <n v="9"/>
    <x v="2"/>
    <x v="1"/>
  </r>
  <r>
    <n v="9875"/>
    <n v="43"/>
    <x v="0"/>
    <x v="2"/>
    <x v="6"/>
    <s v="Beauty"/>
    <n v="644.54999999999995"/>
    <x v="48"/>
    <s v="Tablet"/>
    <x v="3"/>
    <x v="0"/>
    <n v="1"/>
    <x v="0"/>
    <x v="0"/>
    <n v="13"/>
    <x v="2"/>
    <x v="0"/>
  </r>
  <r>
    <n v="9876"/>
    <n v="24"/>
    <x v="0"/>
    <x v="0"/>
    <x v="0"/>
    <s v="Beauty"/>
    <n v="431.06"/>
    <x v="57"/>
    <s v="Mobile"/>
    <x v="1"/>
    <x v="0"/>
    <n v="5"/>
    <x v="0"/>
    <x v="0"/>
    <n v="7"/>
    <x v="2"/>
    <x v="1"/>
  </r>
  <r>
    <n v="9877"/>
    <n v="46"/>
    <x v="0"/>
    <x v="0"/>
    <x v="3"/>
    <s v="Electronics"/>
    <n v="445.74"/>
    <x v="58"/>
    <s v="Tablet"/>
    <x v="0"/>
    <x v="0"/>
    <n v="8"/>
    <x v="0"/>
    <x v="4"/>
    <n v="9"/>
    <x v="2"/>
    <x v="0"/>
  </r>
  <r>
    <n v="9878"/>
    <n v="46"/>
    <x v="0"/>
    <x v="1"/>
    <x v="2"/>
    <s v="Clothing"/>
    <n v="449.28"/>
    <x v="50"/>
    <s v="Tablet"/>
    <x v="0"/>
    <x v="0"/>
    <n v="5"/>
    <x v="0"/>
    <x v="3"/>
    <n v="10"/>
    <x v="2"/>
    <x v="2"/>
  </r>
  <r>
    <n v="9879"/>
    <n v="46"/>
    <x v="0"/>
    <x v="1"/>
    <x v="7"/>
    <s v="Electronics"/>
    <n v="775.88"/>
    <x v="51"/>
    <s v="Desktop"/>
    <x v="2"/>
    <x v="0"/>
    <n v="3"/>
    <x v="1"/>
    <x v="4"/>
    <n v="8"/>
    <x v="2"/>
    <x v="1"/>
  </r>
  <r>
    <n v="9880"/>
    <n v="36"/>
    <x v="0"/>
    <x v="0"/>
    <x v="3"/>
    <s v="Books"/>
    <n v="333.12"/>
    <x v="12"/>
    <s v="Mobile"/>
    <x v="2"/>
    <x v="0"/>
    <n v="1"/>
    <x v="0"/>
    <x v="2"/>
    <n v="4"/>
    <x v="1"/>
    <x v="0"/>
  </r>
  <r>
    <n v="9881"/>
    <n v="39"/>
    <x v="0"/>
    <x v="0"/>
    <x v="7"/>
    <s v="Books"/>
    <n v="177.58"/>
    <x v="2"/>
    <s v="Tablet"/>
    <x v="2"/>
    <x v="1"/>
    <n v="8"/>
    <x v="1"/>
    <x v="3"/>
    <n v="1"/>
    <x v="1"/>
    <x v="0"/>
  </r>
  <r>
    <n v="9882"/>
    <n v="62"/>
    <x v="1"/>
    <x v="0"/>
    <x v="0"/>
    <s v="Clothing"/>
    <n v="659.7"/>
    <x v="35"/>
    <s v="Desktop"/>
    <x v="2"/>
    <x v="1"/>
    <n v="5"/>
    <x v="1"/>
    <x v="2"/>
    <n v="8"/>
    <x v="2"/>
    <x v="2"/>
  </r>
  <r>
    <n v="9883"/>
    <n v="61"/>
    <x v="1"/>
    <x v="0"/>
    <x v="5"/>
    <s v="Home"/>
    <n v="132.61000000000001"/>
    <x v="15"/>
    <s v="Mobile"/>
    <x v="1"/>
    <x v="1"/>
    <n v="7"/>
    <x v="0"/>
    <x v="3"/>
    <n v="9"/>
    <x v="2"/>
    <x v="2"/>
  </r>
  <r>
    <n v="9884"/>
    <n v="57"/>
    <x v="0"/>
    <x v="0"/>
    <x v="4"/>
    <s v="Clothing"/>
    <n v="379.47"/>
    <x v="47"/>
    <s v="Mobile"/>
    <x v="0"/>
    <x v="0"/>
    <n v="6"/>
    <x v="1"/>
    <x v="0"/>
    <n v="8"/>
    <x v="1"/>
    <x v="0"/>
  </r>
  <r>
    <n v="9885"/>
    <n v="40"/>
    <x v="0"/>
    <x v="1"/>
    <x v="1"/>
    <s v="Books"/>
    <n v="898.66"/>
    <x v="37"/>
    <s v="Tablet"/>
    <x v="4"/>
    <x v="1"/>
    <n v="4"/>
    <x v="1"/>
    <x v="2"/>
    <n v="13"/>
    <x v="2"/>
    <x v="2"/>
  </r>
  <r>
    <n v="9886"/>
    <n v="20"/>
    <x v="0"/>
    <x v="2"/>
    <x v="5"/>
    <s v="Clothing"/>
    <n v="797.5"/>
    <x v="2"/>
    <s v="Mobile"/>
    <x v="1"/>
    <x v="0"/>
    <n v="9"/>
    <x v="0"/>
    <x v="2"/>
    <n v="2"/>
    <x v="1"/>
    <x v="0"/>
  </r>
  <r>
    <n v="9887"/>
    <n v="52"/>
    <x v="0"/>
    <x v="0"/>
    <x v="7"/>
    <s v="Home"/>
    <n v="323.99"/>
    <x v="58"/>
    <s v="Tablet"/>
    <x v="1"/>
    <x v="1"/>
    <n v="1"/>
    <x v="1"/>
    <x v="0"/>
    <n v="2"/>
    <x v="0"/>
    <x v="2"/>
  </r>
  <r>
    <n v="9888"/>
    <n v="50"/>
    <x v="0"/>
    <x v="1"/>
    <x v="0"/>
    <s v="Toys"/>
    <n v="626.46"/>
    <x v="30"/>
    <s v="Tablet"/>
    <x v="4"/>
    <x v="1"/>
    <n v="4"/>
    <x v="0"/>
    <x v="4"/>
    <n v="4"/>
    <x v="2"/>
    <x v="1"/>
  </r>
  <r>
    <n v="9889"/>
    <n v="35"/>
    <x v="0"/>
    <x v="0"/>
    <x v="1"/>
    <s v="Beauty"/>
    <n v="63.94"/>
    <x v="58"/>
    <s v="Mobile"/>
    <x v="0"/>
    <x v="1"/>
    <n v="4"/>
    <x v="1"/>
    <x v="2"/>
    <n v="3"/>
    <x v="1"/>
    <x v="1"/>
  </r>
  <r>
    <n v="9890"/>
    <n v="63"/>
    <x v="1"/>
    <x v="2"/>
    <x v="0"/>
    <s v="Electronics"/>
    <n v="17.260000000000002"/>
    <x v="9"/>
    <s v="Desktop"/>
    <x v="0"/>
    <x v="0"/>
    <n v="1"/>
    <x v="1"/>
    <x v="1"/>
    <n v="10"/>
    <x v="1"/>
    <x v="1"/>
  </r>
  <r>
    <n v="9891"/>
    <n v="25"/>
    <x v="0"/>
    <x v="2"/>
    <x v="0"/>
    <s v="Home"/>
    <n v="104.64"/>
    <x v="19"/>
    <s v="Mobile"/>
    <x v="4"/>
    <x v="1"/>
    <n v="6"/>
    <x v="1"/>
    <x v="2"/>
    <n v="7"/>
    <x v="1"/>
    <x v="2"/>
  </r>
  <r>
    <n v="9892"/>
    <n v="29"/>
    <x v="0"/>
    <x v="1"/>
    <x v="6"/>
    <s v="Sports"/>
    <n v="239.18"/>
    <x v="32"/>
    <s v="Tablet"/>
    <x v="0"/>
    <x v="1"/>
    <n v="9"/>
    <x v="1"/>
    <x v="2"/>
    <n v="12"/>
    <x v="0"/>
    <x v="2"/>
  </r>
  <r>
    <n v="9893"/>
    <n v="68"/>
    <x v="1"/>
    <x v="2"/>
    <x v="7"/>
    <s v="Sports"/>
    <n v="137.72999999999999"/>
    <x v="34"/>
    <s v="Desktop"/>
    <x v="0"/>
    <x v="1"/>
    <n v="3"/>
    <x v="1"/>
    <x v="0"/>
    <n v="13"/>
    <x v="1"/>
    <x v="0"/>
  </r>
  <r>
    <n v="9894"/>
    <n v="40"/>
    <x v="0"/>
    <x v="0"/>
    <x v="6"/>
    <s v="Electronics"/>
    <n v="172.26"/>
    <x v="54"/>
    <s v="Tablet"/>
    <x v="2"/>
    <x v="1"/>
    <n v="2"/>
    <x v="1"/>
    <x v="1"/>
    <n v="1"/>
    <x v="2"/>
    <x v="1"/>
  </r>
  <r>
    <n v="9895"/>
    <n v="61"/>
    <x v="1"/>
    <x v="0"/>
    <x v="3"/>
    <s v="Electronics"/>
    <n v="937.11"/>
    <x v="3"/>
    <s v="Mobile"/>
    <x v="2"/>
    <x v="0"/>
    <n v="1"/>
    <x v="0"/>
    <x v="3"/>
    <n v="3"/>
    <x v="0"/>
    <x v="1"/>
  </r>
  <r>
    <n v="9896"/>
    <n v="25"/>
    <x v="0"/>
    <x v="2"/>
    <x v="6"/>
    <s v="Books"/>
    <n v="712.48"/>
    <x v="19"/>
    <s v="Tablet"/>
    <x v="4"/>
    <x v="1"/>
    <n v="9"/>
    <x v="0"/>
    <x v="2"/>
    <n v="3"/>
    <x v="1"/>
    <x v="1"/>
  </r>
  <r>
    <n v="9897"/>
    <n v="51"/>
    <x v="0"/>
    <x v="0"/>
    <x v="0"/>
    <s v="Home"/>
    <n v="547.70000000000005"/>
    <x v="35"/>
    <s v="Mobile"/>
    <x v="3"/>
    <x v="1"/>
    <n v="8"/>
    <x v="1"/>
    <x v="2"/>
    <n v="8"/>
    <x v="0"/>
    <x v="2"/>
  </r>
  <r>
    <n v="9898"/>
    <n v="36"/>
    <x v="0"/>
    <x v="0"/>
    <x v="6"/>
    <s v="Sports"/>
    <n v="912.65"/>
    <x v="58"/>
    <s v="Mobile"/>
    <x v="1"/>
    <x v="1"/>
    <n v="7"/>
    <x v="0"/>
    <x v="3"/>
    <n v="8"/>
    <x v="2"/>
    <x v="1"/>
  </r>
  <r>
    <n v="9899"/>
    <n v="47"/>
    <x v="0"/>
    <x v="0"/>
    <x v="1"/>
    <s v="Clothing"/>
    <n v="355.36"/>
    <x v="10"/>
    <s v="Mobile"/>
    <x v="1"/>
    <x v="1"/>
    <n v="7"/>
    <x v="0"/>
    <x v="1"/>
    <n v="4"/>
    <x v="0"/>
    <x v="1"/>
  </r>
  <r>
    <n v="9900"/>
    <n v="18"/>
    <x v="2"/>
    <x v="1"/>
    <x v="6"/>
    <s v="Clothing"/>
    <n v="537.88"/>
    <x v="47"/>
    <s v="Mobile"/>
    <x v="2"/>
    <x v="0"/>
    <n v="5"/>
    <x v="1"/>
    <x v="4"/>
    <n v="2"/>
    <x v="1"/>
    <x v="2"/>
  </r>
  <r>
    <n v="9901"/>
    <n v="20"/>
    <x v="0"/>
    <x v="1"/>
    <x v="7"/>
    <s v="Toys"/>
    <n v="180.04"/>
    <x v="25"/>
    <s v="Tablet"/>
    <x v="2"/>
    <x v="1"/>
    <n v="7"/>
    <x v="0"/>
    <x v="2"/>
    <n v="5"/>
    <x v="2"/>
    <x v="1"/>
  </r>
  <r>
    <n v="9902"/>
    <n v="58"/>
    <x v="0"/>
    <x v="1"/>
    <x v="7"/>
    <s v="Home"/>
    <n v="890.64"/>
    <x v="51"/>
    <s v="Desktop"/>
    <x v="1"/>
    <x v="0"/>
    <n v="6"/>
    <x v="1"/>
    <x v="0"/>
    <n v="1"/>
    <x v="2"/>
    <x v="1"/>
  </r>
  <r>
    <n v="9903"/>
    <n v="57"/>
    <x v="0"/>
    <x v="0"/>
    <x v="0"/>
    <s v="Electronics"/>
    <n v="675.71"/>
    <x v="48"/>
    <s v="Tablet"/>
    <x v="0"/>
    <x v="0"/>
    <n v="5"/>
    <x v="0"/>
    <x v="0"/>
    <n v="3"/>
    <x v="1"/>
    <x v="0"/>
  </r>
  <r>
    <n v="9904"/>
    <n v="34"/>
    <x v="0"/>
    <x v="2"/>
    <x v="1"/>
    <s v="Home"/>
    <n v="759.93"/>
    <x v="0"/>
    <s v="Mobile"/>
    <x v="0"/>
    <x v="1"/>
    <n v="4"/>
    <x v="1"/>
    <x v="3"/>
    <n v="7"/>
    <x v="1"/>
    <x v="0"/>
  </r>
  <r>
    <n v="9905"/>
    <n v="45"/>
    <x v="0"/>
    <x v="2"/>
    <x v="0"/>
    <s v="Home"/>
    <n v="794.64"/>
    <x v="40"/>
    <s v="Mobile"/>
    <x v="1"/>
    <x v="1"/>
    <n v="3"/>
    <x v="0"/>
    <x v="3"/>
    <n v="12"/>
    <x v="1"/>
    <x v="1"/>
  </r>
  <r>
    <n v="9906"/>
    <n v="67"/>
    <x v="1"/>
    <x v="0"/>
    <x v="4"/>
    <s v="Clothing"/>
    <n v="846.42"/>
    <x v="22"/>
    <s v="Mobile"/>
    <x v="4"/>
    <x v="1"/>
    <n v="2"/>
    <x v="0"/>
    <x v="2"/>
    <n v="8"/>
    <x v="1"/>
    <x v="2"/>
  </r>
  <r>
    <n v="9907"/>
    <n v="41"/>
    <x v="0"/>
    <x v="2"/>
    <x v="4"/>
    <s v="Groceries"/>
    <n v="106.51"/>
    <x v="7"/>
    <s v="Mobile"/>
    <x v="2"/>
    <x v="0"/>
    <n v="4"/>
    <x v="1"/>
    <x v="2"/>
    <n v="9"/>
    <x v="2"/>
    <x v="1"/>
  </r>
  <r>
    <n v="9908"/>
    <n v="62"/>
    <x v="1"/>
    <x v="1"/>
    <x v="4"/>
    <s v="Home"/>
    <n v="158.66"/>
    <x v="51"/>
    <s v="Desktop"/>
    <x v="1"/>
    <x v="1"/>
    <n v="4"/>
    <x v="1"/>
    <x v="1"/>
    <n v="4"/>
    <x v="2"/>
    <x v="2"/>
  </r>
  <r>
    <n v="9909"/>
    <n v="19"/>
    <x v="2"/>
    <x v="2"/>
    <x v="0"/>
    <s v="Groceries"/>
    <n v="573.19000000000005"/>
    <x v="20"/>
    <s v="Desktop"/>
    <x v="1"/>
    <x v="1"/>
    <n v="2"/>
    <x v="0"/>
    <x v="1"/>
    <n v="3"/>
    <x v="0"/>
    <x v="2"/>
  </r>
  <r>
    <n v="9910"/>
    <n v="43"/>
    <x v="0"/>
    <x v="0"/>
    <x v="3"/>
    <s v="Home"/>
    <n v="226.95"/>
    <x v="19"/>
    <s v="Mobile"/>
    <x v="0"/>
    <x v="0"/>
    <n v="2"/>
    <x v="0"/>
    <x v="0"/>
    <n v="11"/>
    <x v="1"/>
    <x v="1"/>
  </r>
  <r>
    <n v="9911"/>
    <n v="44"/>
    <x v="0"/>
    <x v="1"/>
    <x v="1"/>
    <s v="Electronics"/>
    <n v="981.3"/>
    <x v="52"/>
    <s v="Tablet"/>
    <x v="2"/>
    <x v="1"/>
    <n v="1"/>
    <x v="0"/>
    <x v="4"/>
    <n v="1"/>
    <x v="2"/>
    <x v="0"/>
  </r>
  <r>
    <n v="9912"/>
    <n v="59"/>
    <x v="0"/>
    <x v="2"/>
    <x v="0"/>
    <s v="Clothing"/>
    <n v="71.28"/>
    <x v="43"/>
    <s v="Mobile"/>
    <x v="3"/>
    <x v="1"/>
    <n v="4"/>
    <x v="1"/>
    <x v="4"/>
    <n v="7"/>
    <x v="1"/>
    <x v="0"/>
  </r>
  <r>
    <n v="9913"/>
    <n v="33"/>
    <x v="0"/>
    <x v="0"/>
    <x v="2"/>
    <s v="Clothing"/>
    <n v="640.92999999999995"/>
    <x v="3"/>
    <s v="Tablet"/>
    <x v="0"/>
    <x v="1"/>
    <n v="1"/>
    <x v="0"/>
    <x v="1"/>
    <n v="1"/>
    <x v="0"/>
    <x v="1"/>
  </r>
  <r>
    <n v="9914"/>
    <n v="19"/>
    <x v="2"/>
    <x v="0"/>
    <x v="2"/>
    <s v="Clothing"/>
    <n v="996"/>
    <x v="41"/>
    <s v="Mobile"/>
    <x v="3"/>
    <x v="1"/>
    <n v="3"/>
    <x v="0"/>
    <x v="2"/>
    <n v="6"/>
    <x v="0"/>
    <x v="2"/>
  </r>
  <r>
    <n v="9915"/>
    <n v="34"/>
    <x v="0"/>
    <x v="2"/>
    <x v="7"/>
    <s v="Books"/>
    <n v="622.86"/>
    <x v="31"/>
    <s v="Desktop"/>
    <x v="2"/>
    <x v="0"/>
    <n v="1"/>
    <x v="1"/>
    <x v="0"/>
    <n v="4"/>
    <x v="0"/>
    <x v="2"/>
  </r>
  <r>
    <n v="9916"/>
    <n v="64"/>
    <x v="1"/>
    <x v="0"/>
    <x v="6"/>
    <s v="Books"/>
    <n v="480.33"/>
    <x v="18"/>
    <s v="Tablet"/>
    <x v="4"/>
    <x v="0"/>
    <n v="1"/>
    <x v="1"/>
    <x v="4"/>
    <n v="2"/>
    <x v="1"/>
    <x v="0"/>
  </r>
  <r>
    <n v="9917"/>
    <n v="64"/>
    <x v="1"/>
    <x v="0"/>
    <x v="3"/>
    <s v="Sports"/>
    <n v="918.46"/>
    <x v="30"/>
    <s v="Mobile"/>
    <x v="2"/>
    <x v="1"/>
    <n v="1"/>
    <x v="0"/>
    <x v="1"/>
    <n v="8"/>
    <x v="2"/>
    <x v="1"/>
  </r>
  <r>
    <n v="9918"/>
    <n v="64"/>
    <x v="1"/>
    <x v="0"/>
    <x v="0"/>
    <s v="Electronics"/>
    <n v="22.31"/>
    <x v="2"/>
    <s v="Mobile"/>
    <x v="2"/>
    <x v="0"/>
    <n v="8"/>
    <x v="0"/>
    <x v="0"/>
    <n v="13"/>
    <x v="0"/>
    <x v="0"/>
  </r>
  <r>
    <n v="9919"/>
    <n v="29"/>
    <x v="0"/>
    <x v="0"/>
    <x v="0"/>
    <s v="Clothing"/>
    <n v="264.35000000000002"/>
    <x v="39"/>
    <s v="Tablet"/>
    <x v="1"/>
    <x v="1"/>
    <n v="2"/>
    <x v="0"/>
    <x v="0"/>
    <n v="3"/>
    <x v="2"/>
    <x v="0"/>
  </r>
  <r>
    <n v="9920"/>
    <n v="50"/>
    <x v="0"/>
    <x v="1"/>
    <x v="0"/>
    <s v="Home"/>
    <n v="964.36"/>
    <x v="19"/>
    <s v="Desktop"/>
    <x v="0"/>
    <x v="0"/>
    <n v="6"/>
    <x v="0"/>
    <x v="4"/>
    <n v="1"/>
    <x v="2"/>
    <x v="2"/>
  </r>
  <r>
    <n v="9921"/>
    <n v="33"/>
    <x v="0"/>
    <x v="2"/>
    <x v="7"/>
    <s v="Toys"/>
    <n v="883.48"/>
    <x v="20"/>
    <s v="Mobile"/>
    <x v="1"/>
    <x v="0"/>
    <n v="9"/>
    <x v="0"/>
    <x v="2"/>
    <n v="5"/>
    <x v="0"/>
    <x v="0"/>
  </r>
  <r>
    <n v="9922"/>
    <n v="44"/>
    <x v="0"/>
    <x v="1"/>
    <x v="1"/>
    <s v="Electronics"/>
    <n v="592"/>
    <x v="12"/>
    <s v="Tablet"/>
    <x v="4"/>
    <x v="0"/>
    <n v="5"/>
    <x v="1"/>
    <x v="4"/>
    <n v="8"/>
    <x v="1"/>
    <x v="1"/>
  </r>
  <r>
    <n v="9923"/>
    <n v="23"/>
    <x v="0"/>
    <x v="2"/>
    <x v="4"/>
    <s v="Books"/>
    <n v="79.010000000000005"/>
    <x v="39"/>
    <s v="Tablet"/>
    <x v="3"/>
    <x v="0"/>
    <n v="7"/>
    <x v="0"/>
    <x v="3"/>
    <n v="12"/>
    <x v="0"/>
    <x v="0"/>
  </r>
  <r>
    <n v="9924"/>
    <n v="38"/>
    <x v="0"/>
    <x v="0"/>
    <x v="2"/>
    <s v="Electronics"/>
    <n v="236.56"/>
    <x v="41"/>
    <s v="Desktop"/>
    <x v="2"/>
    <x v="0"/>
    <n v="4"/>
    <x v="0"/>
    <x v="2"/>
    <n v="8"/>
    <x v="0"/>
    <x v="1"/>
  </r>
  <r>
    <n v="9925"/>
    <n v="55"/>
    <x v="0"/>
    <x v="2"/>
    <x v="4"/>
    <s v="Electronics"/>
    <n v="498.52"/>
    <x v="53"/>
    <s v="Tablet"/>
    <x v="1"/>
    <x v="0"/>
    <n v="6"/>
    <x v="1"/>
    <x v="0"/>
    <n v="3"/>
    <x v="0"/>
    <x v="2"/>
  </r>
  <r>
    <n v="9926"/>
    <n v="24"/>
    <x v="0"/>
    <x v="2"/>
    <x v="3"/>
    <s v="Electronics"/>
    <n v="88.61"/>
    <x v="3"/>
    <s v="Desktop"/>
    <x v="1"/>
    <x v="0"/>
    <n v="2"/>
    <x v="1"/>
    <x v="4"/>
    <n v="3"/>
    <x v="2"/>
    <x v="1"/>
  </r>
  <r>
    <n v="9927"/>
    <n v="68"/>
    <x v="1"/>
    <x v="2"/>
    <x v="0"/>
    <s v="Books"/>
    <n v="985.72"/>
    <x v="37"/>
    <s v="Mobile"/>
    <x v="3"/>
    <x v="0"/>
    <n v="6"/>
    <x v="1"/>
    <x v="1"/>
    <n v="8"/>
    <x v="2"/>
    <x v="1"/>
  </r>
  <r>
    <n v="9928"/>
    <n v="54"/>
    <x v="0"/>
    <x v="0"/>
    <x v="1"/>
    <s v="Toys"/>
    <n v="252.84"/>
    <x v="44"/>
    <s v="Mobile"/>
    <x v="2"/>
    <x v="1"/>
    <n v="2"/>
    <x v="0"/>
    <x v="1"/>
    <n v="13"/>
    <x v="2"/>
    <x v="1"/>
  </r>
  <r>
    <n v="9929"/>
    <n v="57"/>
    <x v="0"/>
    <x v="0"/>
    <x v="2"/>
    <s v="Sports"/>
    <n v="666.66"/>
    <x v="3"/>
    <s v="Tablet"/>
    <x v="0"/>
    <x v="1"/>
    <n v="5"/>
    <x v="0"/>
    <x v="1"/>
    <n v="5"/>
    <x v="0"/>
    <x v="1"/>
  </r>
  <r>
    <n v="9930"/>
    <n v="67"/>
    <x v="1"/>
    <x v="1"/>
    <x v="2"/>
    <s v="Groceries"/>
    <n v="71.56"/>
    <x v="52"/>
    <s v="Tablet"/>
    <x v="2"/>
    <x v="1"/>
    <n v="9"/>
    <x v="0"/>
    <x v="4"/>
    <n v="13"/>
    <x v="1"/>
    <x v="0"/>
  </r>
  <r>
    <n v="9931"/>
    <n v="47"/>
    <x v="0"/>
    <x v="1"/>
    <x v="1"/>
    <s v="Clothing"/>
    <n v="211.51"/>
    <x v="10"/>
    <s v="Desktop"/>
    <x v="2"/>
    <x v="0"/>
    <n v="8"/>
    <x v="1"/>
    <x v="0"/>
    <n v="2"/>
    <x v="1"/>
    <x v="0"/>
  </r>
  <r>
    <n v="9932"/>
    <n v="53"/>
    <x v="0"/>
    <x v="0"/>
    <x v="7"/>
    <s v="Beauty"/>
    <n v="584.38"/>
    <x v="41"/>
    <s v="Tablet"/>
    <x v="2"/>
    <x v="1"/>
    <n v="5"/>
    <x v="1"/>
    <x v="1"/>
    <n v="6"/>
    <x v="1"/>
    <x v="0"/>
  </r>
  <r>
    <n v="9933"/>
    <n v="35"/>
    <x v="0"/>
    <x v="1"/>
    <x v="0"/>
    <s v="Sports"/>
    <n v="940.72"/>
    <x v="21"/>
    <s v="Desktop"/>
    <x v="1"/>
    <x v="1"/>
    <n v="6"/>
    <x v="0"/>
    <x v="1"/>
    <n v="9"/>
    <x v="2"/>
    <x v="1"/>
  </r>
  <r>
    <n v="9934"/>
    <n v="50"/>
    <x v="0"/>
    <x v="2"/>
    <x v="0"/>
    <s v="Groceries"/>
    <n v="317.23"/>
    <x v="53"/>
    <s v="Mobile"/>
    <x v="2"/>
    <x v="0"/>
    <n v="7"/>
    <x v="1"/>
    <x v="4"/>
    <n v="12"/>
    <x v="0"/>
    <x v="2"/>
  </r>
  <r>
    <n v="9935"/>
    <n v="61"/>
    <x v="1"/>
    <x v="2"/>
    <x v="2"/>
    <s v="Home"/>
    <n v="254.03"/>
    <x v="34"/>
    <s v="Desktop"/>
    <x v="2"/>
    <x v="1"/>
    <n v="6"/>
    <x v="1"/>
    <x v="1"/>
    <n v="11"/>
    <x v="1"/>
    <x v="1"/>
  </r>
  <r>
    <n v="9936"/>
    <n v="41"/>
    <x v="0"/>
    <x v="0"/>
    <x v="0"/>
    <s v="Home"/>
    <n v="207.73"/>
    <x v="12"/>
    <s v="Desktop"/>
    <x v="0"/>
    <x v="0"/>
    <n v="4"/>
    <x v="0"/>
    <x v="3"/>
    <n v="7"/>
    <x v="2"/>
    <x v="0"/>
  </r>
  <r>
    <n v="9937"/>
    <n v="18"/>
    <x v="2"/>
    <x v="1"/>
    <x v="7"/>
    <s v="Toys"/>
    <n v="995.82"/>
    <x v="10"/>
    <s v="Tablet"/>
    <x v="4"/>
    <x v="0"/>
    <n v="4"/>
    <x v="0"/>
    <x v="3"/>
    <n v="8"/>
    <x v="2"/>
    <x v="2"/>
  </r>
  <r>
    <n v="9938"/>
    <n v="52"/>
    <x v="0"/>
    <x v="0"/>
    <x v="3"/>
    <s v="Toys"/>
    <n v="735.45"/>
    <x v="50"/>
    <s v="Tablet"/>
    <x v="2"/>
    <x v="0"/>
    <n v="9"/>
    <x v="0"/>
    <x v="1"/>
    <n v="9"/>
    <x v="1"/>
    <x v="0"/>
  </r>
  <r>
    <n v="9939"/>
    <n v="64"/>
    <x v="1"/>
    <x v="1"/>
    <x v="4"/>
    <s v="Books"/>
    <n v="69.459999999999994"/>
    <x v="20"/>
    <s v="Desktop"/>
    <x v="1"/>
    <x v="1"/>
    <n v="1"/>
    <x v="1"/>
    <x v="1"/>
    <n v="5"/>
    <x v="1"/>
    <x v="1"/>
  </r>
  <r>
    <n v="9940"/>
    <n v="64"/>
    <x v="1"/>
    <x v="0"/>
    <x v="3"/>
    <s v="Books"/>
    <n v="785.99"/>
    <x v="46"/>
    <s v="Desktop"/>
    <x v="1"/>
    <x v="1"/>
    <n v="6"/>
    <x v="0"/>
    <x v="2"/>
    <n v="2"/>
    <x v="2"/>
    <x v="1"/>
  </r>
  <r>
    <n v="9941"/>
    <n v="57"/>
    <x v="0"/>
    <x v="2"/>
    <x v="5"/>
    <s v="Home"/>
    <n v="909.15"/>
    <x v="35"/>
    <s v="Desktop"/>
    <x v="3"/>
    <x v="1"/>
    <n v="7"/>
    <x v="0"/>
    <x v="0"/>
    <n v="2"/>
    <x v="2"/>
    <x v="2"/>
  </r>
  <r>
    <n v="9942"/>
    <n v="28"/>
    <x v="0"/>
    <x v="0"/>
    <x v="6"/>
    <s v="Clothing"/>
    <n v="475.12"/>
    <x v="44"/>
    <s v="Desktop"/>
    <x v="4"/>
    <x v="0"/>
    <n v="4"/>
    <x v="1"/>
    <x v="1"/>
    <n v="8"/>
    <x v="2"/>
    <x v="2"/>
  </r>
  <r>
    <n v="9943"/>
    <n v="28"/>
    <x v="0"/>
    <x v="0"/>
    <x v="1"/>
    <s v="Groceries"/>
    <n v="103.29"/>
    <x v="9"/>
    <s v="Tablet"/>
    <x v="3"/>
    <x v="1"/>
    <n v="8"/>
    <x v="0"/>
    <x v="3"/>
    <n v="11"/>
    <x v="0"/>
    <x v="1"/>
  </r>
  <r>
    <n v="9944"/>
    <n v="60"/>
    <x v="1"/>
    <x v="0"/>
    <x v="5"/>
    <s v="Sports"/>
    <n v="540.04999999999995"/>
    <x v="9"/>
    <s v="Mobile"/>
    <x v="0"/>
    <x v="0"/>
    <n v="7"/>
    <x v="0"/>
    <x v="1"/>
    <n v="3"/>
    <x v="1"/>
    <x v="2"/>
  </r>
  <r>
    <n v="9945"/>
    <n v="63"/>
    <x v="1"/>
    <x v="0"/>
    <x v="3"/>
    <s v="Beauty"/>
    <n v="86.28"/>
    <x v="50"/>
    <s v="Desktop"/>
    <x v="3"/>
    <x v="1"/>
    <n v="9"/>
    <x v="1"/>
    <x v="1"/>
    <n v="5"/>
    <x v="2"/>
    <x v="0"/>
  </r>
  <r>
    <n v="9946"/>
    <n v="29"/>
    <x v="0"/>
    <x v="0"/>
    <x v="5"/>
    <s v="Groceries"/>
    <n v="892.58"/>
    <x v="13"/>
    <s v="Tablet"/>
    <x v="1"/>
    <x v="1"/>
    <n v="4"/>
    <x v="1"/>
    <x v="1"/>
    <n v="7"/>
    <x v="0"/>
    <x v="1"/>
  </r>
  <r>
    <n v="9947"/>
    <n v="67"/>
    <x v="1"/>
    <x v="1"/>
    <x v="7"/>
    <s v="Groceries"/>
    <n v="453.97"/>
    <x v="51"/>
    <s v="Mobile"/>
    <x v="3"/>
    <x v="0"/>
    <n v="7"/>
    <x v="0"/>
    <x v="3"/>
    <n v="9"/>
    <x v="1"/>
    <x v="2"/>
  </r>
  <r>
    <n v="9948"/>
    <n v="38"/>
    <x v="0"/>
    <x v="0"/>
    <x v="2"/>
    <s v="Books"/>
    <n v="808"/>
    <x v="7"/>
    <s v="Desktop"/>
    <x v="3"/>
    <x v="0"/>
    <n v="8"/>
    <x v="0"/>
    <x v="2"/>
    <n v="5"/>
    <x v="2"/>
    <x v="1"/>
  </r>
  <r>
    <n v="9949"/>
    <n v="25"/>
    <x v="0"/>
    <x v="1"/>
    <x v="5"/>
    <s v="Books"/>
    <n v="19.350000000000001"/>
    <x v="0"/>
    <s v="Desktop"/>
    <x v="3"/>
    <x v="0"/>
    <n v="4"/>
    <x v="0"/>
    <x v="4"/>
    <n v="4"/>
    <x v="0"/>
    <x v="1"/>
  </r>
  <r>
    <n v="9950"/>
    <n v="48"/>
    <x v="0"/>
    <x v="0"/>
    <x v="6"/>
    <s v="Electronics"/>
    <n v="947.82"/>
    <x v="7"/>
    <s v="Desktop"/>
    <x v="1"/>
    <x v="1"/>
    <n v="5"/>
    <x v="1"/>
    <x v="4"/>
    <n v="11"/>
    <x v="2"/>
    <x v="2"/>
  </r>
  <r>
    <n v="9951"/>
    <n v="42"/>
    <x v="0"/>
    <x v="1"/>
    <x v="3"/>
    <s v="Groceries"/>
    <n v="278.79000000000002"/>
    <x v="21"/>
    <s v="Desktop"/>
    <x v="3"/>
    <x v="0"/>
    <n v="2"/>
    <x v="1"/>
    <x v="2"/>
    <n v="6"/>
    <x v="1"/>
    <x v="2"/>
  </r>
  <r>
    <n v="9952"/>
    <n v="21"/>
    <x v="0"/>
    <x v="0"/>
    <x v="3"/>
    <s v="Toys"/>
    <n v="922.45"/>
    <x v="57"/>
    <s v="Tablet"/>
    <x v="1"/>
    <x v="0"/>
    <n v="6"/>
    <x v="0"/>
    <x v="2"/>
    <n v="10"/>
    <x v="1"/>
    <x v="1"/>
  </r>
  <r>
    <n v="9953"/>
    <n v="20"/>
    <x v="0"/>
    <x v="1"/>
    <x v="1"/>
    <s v="Toys"/>
    <n v="902.67"/>
    <x v="42"/>
    <s v="Mobile"/>
    <x v="2"/>
    <x v="0"/>
    <n v="5"/>
    <x v="0"/>
    <x v="2"/>
    <n v="6"/>
    <x v="2"/>
    <x v="1"/>
  </r>
  <r>
    <n v="9954"/>
    <n v="46"/>
    <x v="0"/>
    <x v="1"/>
    <x v="0"/>
    <s v="Sports"/>
    <n v="227.05"/>
    <x v="58"/>
    <s v="Tablet"/>
    <x v="2"/>
    <x v="1"/>
    <n v="7"/>
    <x v="1"/>
    <x v="3"/>
    <n v="5"/>
    <x v="2"/>
    <x v="1"/>
  </r>
  <r>
    <n v="9955"/>
    <n v="41"/>
    <x v="0"/>
    <x v="2"/>
    <x v="4"/>
    <s v="Sports"/>
    <n v="46.97"/>
    <x v="8"/>
    <s v="Mobile"/>
    <x v="2"/>
    <x v="1"/>
    <n v="6"/>
    <x v="1"/>
    <x v="4"/>
    <n v="8"/>
    <x v="0"/>
    <x v="2"/>
  </r>
  <r>
    <n v="9956"/>
    <n v="22"/>
    <x v="0"/>
    <x v="0"/>
    <x v="4"/>
    <s v="Beauty"/>
    <n v="492.48"/>
    <x v="44"/>
    <s v="Mobile"/>
    <x v="0"/>
    <x v="0"/>
    <n v="3"/>
    <x v="1"/>
    <x v="3"/>
    <n v="12"/>
    <x v="1"/>
    <x v="0"/>
  </r>
  <r>
    <n v="9957"/>
    <n v="32"/>
    <x v="0"/>
    <x v="0"/>
    <x v="1"/>
    <s v="Books"/>
    <n v="437.42"/>
    <x v="57"/>
    <s v="Mobile"/>
    <x v="0"/>
    <x v="0"/>
    <n v="5"/>
    <x v="1"/>
    <x v="1"/>
    <n v="6"/>
    <x v="1"/>
    <x v="2"/>
  </r>
  <r>
    <n v="9958"/>
    <n v="57"/>
    <x v="0"/>
    <x v="2"/>
    <x v="1"/>
    <s v="Toys"/>
    <n v="71.38"/>
    <x v="12"/>
    <s v="Tablet"/>
    <x v="4"/>
    <x v="1"/>
    <n v="3"/>
    <x v="0"/>
    <x v="2"/>
    <n v="7"/>
    <x v="0"/>
    <x v="1"/>
  </r>
  <r>
    <n v="9959"/>
    <n v="60"/>
    <x v="1"/>
    <x v="2"/>
    <x v="0"/>
    <s v="Sports"/>
    <n v="138.34"/>
    <x v="12"/>
    <s v="Mobile"/>
    <x v="3"/>
    <x v="1"/>
    <n v="3"/>
    <x v="1"/>
    <x v="3"/>
    <n v="5"/>
    <x v="0"/>
    <x v="2"/>
  </r>
  <r>
    <n v="9960"/>
    <n v="54"/>
    <x v="0"/>
    <x v="1"/>
    <x v="0"/>
    <s v="Beauty"/>
    <n v="252.61"/>
    <x v="28"/>
    <s v="Mobile"/>
    <x v="0"/>
    <x v="0"/>
    <n v="8"/>
    <x v="1"/>
    <x v="4"/>
    <n v="5"/>
    <x v="2"/>
    <x v="2"/>
  </r>
  <r>
    <n v="9961"/>
    <n v="32"/>
    <x v="0"/>
    <x v="2"/>
    <x v="5"/>
    <s v="Toys"/>
    <n v="715.05"/>
    <x v="45"/>
    <s v="Tablet"/>
    <x v="4"/>
    <x v="1"/>
    <n v="1"/>
    <x v="1"/>
    <x v="1"/>
    <n v="6"/>
    <x v="1"/>
    <x v="2"/>
  </r>
  <r>
    <n v="9962"/>
    <n v="62"/>
    <x v="1"/>
    <x v="0"/>
    <x v="5"/>
    <s v="Sports"/>
    <n v="537.27"/>
    <x v="27"/>
    <s v="Desktop"/>
    <x v="2"/>
    <x v="0"/>
    <n v="9"/>
    <x v="1"/>
    <x v="1"/>
    <n v="5"/>
    <x v="0"/>
    <x v="0"/>
  </r>
  <r>
    <n v="9963"/>
    <n v="36"/>
    <x v="0"/>
    <x v="0"/>
    <x v="2"/>
    <s v="Home"/>
    <n v="914"/>
    <x v="28"/>
    <s v="Tablet"/>
    <x v="0"/>
    <x v="0"/>
    <n v="3"/>
    <x v="0"/>
    <x v="3"/>
    <n v="3"/>
    <x v="1"/>
    <x v="0"/>
  </r>
  <r>
    <n v="9964"/>
    <n v="59"/>
    <x v="0"/>
    <x v="0"/>
    <x v="5"/>
    <s v="Toys"/>
    <n v="882.69"/>
    <x v="20"/>
    <s v="Mobile"/>
    <x v="2"/>
    <x v="0"/>
    <n v="9"/>
    <x v="1"/>
    <x v="3"/>
    <n v="12"/>
    <x v="0"/>
    <x v="1"/>
  </r>
  <r>
    <n v="9965"/>
    <n v="48"/>
    <x v="0"/>
    <x v="1"/>
    <x v="6"/>
    <s v="Beauty"/>
    <n v="694.54"/>
    <x v="41"/>
    <s v="Mobile"/>
    <x v="4"/>
    <x v="0"/>
    <n v="9"/>
    <x v="0"/>
    <x v="3"/>
    <n v="3"/>
    <x v="0"/>
    <x v="2"/>
  </r>
  <r>
    <n v="9966"/>
    <n v="68"/>
    <x v="1"/>
    <x v="0"/>
    <x v="3"/>
    <s v="Books"/>
    <n v="151.81"/>
    <x v="36"/>
    <s v="Mobile"/>
    <x v="3"/>
    <x v="0"/>
    <n v="3"/>
    <x v="1"/>
    <x v="1"/>
    <n v="7"/>
    <x v="2"/>
    <x v="2"/>
  </r>
  <r>
    <n v="9967"/>
    <n v="60"/>
    <x v="1"/>
    <x v="1"/>
    <x v="1"/>
    <s v="Clothing"/>
    <n v="259.79000000000002"/>
    <x v="48"/>
    <s v="Mobile"/>
    <x v="1"/>
    <x v="0"/>
    <n v="3"/>
    <x v="0"/>
    <x v="4"/>
    <n v="5"/>
    <x v="1"/>
    <x v="0"/>
  </r>
  <r>
    <n v="9968"/>
    <n v="52"/>
    <x v="0"/>
    <x v="0"/>
    <x v="0"/>
    <s v="Groceries"/>
    <n v="171.96"/>
    <x v="33"/>
    <s v="Mobile"/>
    <x v="2"/>
    <x v="1"/>
    <n v="9"/>
    <x v="0"/>
    <x v="4"/>
    <n v="13"/>
    <x v="0"/>
    <x v="0"/>
  </r>
  <r>
    <n v="9969"/>
    <n v="53"/>
    <x v="0"/>
    <x v="2"/>
    <x v="4"/>
    <s v="Groceries"/>
    <n v="400.09"/>
    <x v="16"/>
    <s v="Tablet"/>
    <x v="0"/>
    <x v="0"/>
    <n v="8"/>
    <x v="1"/>
    <x v="4"/>
    <n v="4"/>
    <x v="0"/>
    <x v="2"/>
  </r>
  <r>
    <n v="9970"/>
    <n v="30"/>
    <x v="0"/>
    <x v="1"/>
    <x v="0"/>
    <s v="Home"/>
    <n v="770.52"/>
    <x v="11"/>
    <s v="Desktop"/>
    <x v="2"/>
    <x v="0"/>
    <n v="7"/>
    <x v="1"/>
    <x v="4"/>
    <n v="6"/>
    <x v="2"/>
    <x v="0"/>
  </r>
  <r>
    <n v="9971"/>
    <n v="50"/>
    <x v="0"/>
    <x v="0"/>
    <x v="1"/>
    <s v="Electronics"/>
    <n v="535.79"/>
    <x v="16"/>
    <s v="Tablet"/>
    <x v="2"/>
    <x v="0"/>
    <n v="8"/>
    <x v="1"/>
    <x v="4"/>
    <n v="2"/>
    <x v="1"/>
    <x v="0"/>
  </r>
  <r>
    <n v="9972"/>
    <n v="47"/>
    <x v="0"/>
    <x v="1"/>
    <x v="5"/>
    <s v="Toys"/>
    <n v="165.38"/>
    <x v="57"/>
    <s v="Mobile"/>
    <x v="0"/>
    <x v="0"/>
    <n v="6"/>
    <x v="0"/>
    <x v="0"/>
    <n v="12"/>
    <x v="1"/>
    <x v="2"/>
  </r>
  <r>
    <n v="9973"/>
    <n v="57"/>
    <x v="0"/>
    <x v="1"/>
    <x v="0"/>
    <s v="Groceries"/>
    <n v="954.02"/>
    <x v="33"/>
    <s v="Mobile"/>
    <x v="4"/>
    <x v="1"/>
    <n v="9"/>
    <x v="1"/>
    <x v="1"/>
    <n v="7"/>
    <x v="2"/>
    <x v="1"/>
  </r>
  <r>
    <n v="9974"/>
    <n v="45"/>
    <x v="0"/>
    <x v="0"/>
    <x v="6"/>
    <s v="Sports"/>
    <n v="709.07"/>
    <x v="2"/>
    <s v="Desktop"/>
    <x v="0"/>
    <x v="1"/>
    <n v="4"/>
    <x v="1"/>
    <x v="2"/>
    <n v="10"/>
    <x v="2"/>
    <x v="1"/>
  </r>
  <r>
    <n v="9975"/>
    <n v="51"/>
    <x v="0"/>
    <x v="2"/>
    <x v="0"/>
    <s v="Electronics"/>
    <n v="296.33999999999997"/>
    <x v="20"/>
    <s v="Mobile"/>
    <x v="2"/>
    <x v="1"/>
    <n v="5"/>
    <x v="1"/>
    <x v="4"/>
    <n v="3"/>
    <x v="2"/>
    <x v="1"/>
  </r>
  <r>
    <n v="9976"/>
    <n v="55"/>
    <x v="0"/>
    <x v="2"/>
    <x v="1"/>
    <s v="Books"/>
    <n v="871.01"/>
    <x v="39"/>
    <s v="Mobile"/>
    <x v="4"/>
    <x v="1"/>
    <n v="8"/>
    <x v="1"/>
    <x v="4"/>
    <n v="2"/>
    <x v="1"/>
    <x v="1"/>
  </r>
  <r>
    <n v="9977"/>
    <n v="42"/>
    <x v="0"/>
    <x v="1"/>
    <x v="0"/>
    <s v="Sports"/>
    <n v="476.44"/>
    <x v="29"/>
    <s v="Mobile"/>
    <x v="1"/>
    <x v="1"/>
    <n v="6"/>
    <x v="1"/>
    <x v="1"/>
    <n v="9"/>
    <x v="1"/>
    <x v="2"/>
  </r>
  <r>
    <n v="9978"/>
    <n v="61"/>
    <x v="1"/>
    <x v="2"/>
    <x v="2"/>
    <s v="Sports"/>
    <n v="321.19"/>
    <x v="8"/>
    <s v="Tablet"/>
    <x v="0"/>
    <x v="0"/>
    <n v="1"/>
    <x v="1"/>
    <x v="3"/>
    <n v="3"/>
    <x v="1"/>
    <x v="0"/>
  </r>
  <r>
    <n v="9979"/>
    <n v="57"/>
    <x v="0"/>
    <x v="0"/>
    <x v="6"/>
    <s v="Home"/>
    <n v="479.84"/>
    <x v="0"/>
    <s v="Mobile"/>
    <x v="1"/>
    <x v="0"/>
    <n v="4"/>
    <x v="0"/>
    <x v="0"/>
    <n v="5"/>
    <x v="0"/>
    <x v="2"/>
  </r>
  <r>
    <n v="9980"/>
    <n v="21"/>
    <x v="0"/>
    <x v="1"/>
    <x v="1"/>
    <s v="Toys"/>
    <n v="692.93"/>
    <x v="3"/>
    <s v="Mobile"/>
    <x v="2"/>
    <x v="0"/>
    <n v="5"/>
    <x v="1"/>
    <x v="0"/>
    <n v="4"/>
    <x v="0"/>
    <x v="0"/>
  </r>
  <r>
    <n v="9981"/>
    <n v="33"/>
    <x v="0"/>
    <x v="2"/>
    <x v="2"/>
    <s v="Sports"/>
    <n v="391.48"/>
    <x v="2"/>
    <s v="Tablet"/>
    <x v="3"/>
    <x v="1"/>
    <n v="2"/>
    <x v="0"/>
    <x v="2"/>
    <n v="12"/>
    <x v="2"/>
    <x v="0"/>
  </r>
  <r>
    <n v="9982"/>
    <n v="24"/>
    <x v="0"/>
    <x v="2"/>
    <x v="4"/>
    <s v="Groceries"/>
    <n v="385.2"/>
    <x v="3"/>
    <s v="Desktop"/>
    <x v="0"/>
    <x v="0"/>
    <n v="8"/>
    <x v="1"/>
    <x v="0"/>
    <n v="11"/>
    <x v="0"/>
    <x v="1"/>
  </r>
  <r>
    <n v="9983"/>
    <n v="51"/>
    <x v="0"/>
    <x v="0"/>
    <x v="5"/>
    <s v="Groceries"/>
    <n v="262.43"/>
    <x v="52"/>
    <s v="Mobile"/>
    <x v="2"/>
    <x v="0"/>
    <n v="9"/>
    <x v="1"/>
    <x v="1"/>
    <n v="3"/>
    <x v="1"/>
    <x v="2"/>
  </r>
  <r>
    <n v="9984"/>
    <n v="54"/>
    <x v="0"/>
    <x v="2"/>
    <x v="7"/>
    <s v="Books"/>
    <n v="53.45"/>
    <x v="13"/>
    <s v="Desktop"/>
    <x v="3"/>
    <x v="1"/>
    <n v="7"/>
    <x v="0"/>
    <x v="4"/>
    <n v="2"/>
    <x v="0"/>
    <x v="0"/>
  </r>
  <r>
    <n v="9985"/>
    <n v="61"/>
    <x v="1"/>
    <x v="2"/>
    <x v="0"/>
    <s v="Books"/>
    <n v="13.09"/>
    <x v="10"/>
    <s v="Tablet"/>
    <x v="2"/>
    <x v="1"/>
    <n v="5"/>
    <x v="1"/>
    <x v="2"/>
    <n v="7"/>
    <x v="0"/>
    <x v="2"/>
  </r>
  <r>
    <n v="9986"/>
    <n v="36"/>
    <x v="0"/>
    <x v="1"/>
    <x v="2"/>
    <s v="Groceries"/>
    <n v="953.44"/>
    <x v="57"/>
    <s v="Mobile"/>
    <x v="1"/>
    <x v="0"/>
    <n v="6"/>
    <x v="1"/>
    <x v="4"/>
    <n v="5"/>
    <x v="1"/>
    <x v="0"/>
  </r>
  <r>
    <n v="9987"/>
    <n v="39"/>
    <x v="0"/>
    <x v="1"/>
    <x v="1"/>
    <s v="Beauty"/>
    <n v="304.39999999999998"/>
    <x v="48"/>
    <s v="Tablet"/>
    <x v="4"/>
    <x v="1"/>
    <n v="8"/>
    <x v="1"/>
    <x v="2"/>
    <n v="9"/>
    <x v="2"/>
    <x v="0"/>
  </r>
  <r>
    <n v="9988"/>
    <n v="37"/>
    <x v="0"/>
    <x v="0"/>
    <x v="5"/>
    <s v="Groceries"/>
    <n v="886.08"/>
    <x v="26"/>
    <s v="Mobile"/>
    <x v="0"/>
    <x v="1"/>
    <n v="9"/>
    <x v="0"/>
    <x v="0"/>
    <n v="3"/>
    <x v="0"/>
    <x v="0"/>
  </r>
  <r>
    <n v="9989"/>
    <n v="68"/>
    <x v="1"/>
    <x v="1"/>
    <x v="0"/>
    <s v="Sports"/>
    <n v="605.71"/>
    <x v="12"/>
    <s v="Desktop"/>
    <x v="2"/>
    <x v="1"/>
    <n v="3"/>
    <x v="0"/>
    <x v="0"/>
    <n v="9"/>
    <x v="2"/>
    <x v="2"/>
  </r>
  <r>
    <n v="9990"/>
    <n v="43"/>
    <x v="0"/>
    <x v="1"/>
    <x v="2"/>
    <s v="Clothing"/>
    <n v="47.49"/>
    <x v="49"/>
    <s v="Desktop"/>
    <x v="3"/>
    <x v="1"/>
    <n v="5"/>
    <x v="0"/>
    <x v="4"/>
    <n v="4"/>
    <x v="0"/>
    <x v="1"/>
  </r>
  <r>
    <n v="9991"/>
    <n v="21"/>
    <x v="0"/>
    <x v="2"/>
    <x v="6"/>
    <s v="Clothing"/>
    <n v="473.73"/>
    <x v="49"/>
    <s v="Desktop"/>
    <x v="1"/>
    <x v="0"/>
    <n v="2"/>
    <x v="0"/>
    <x v="4"/>
    <n v="2"/>
    <x v="1"/>
    <x v="2"/>
  </r>
  <r>
    <n v="9992"/>
    <n v="63"/>
    <x v="1"/>
    <x v="2"/>
    <x v="5"/>
    <s v="Home"/>
    <n v="932.98"/>
    <x v="3"/>
    <s v="Desktop"/>
    <x v="0"/>
    <x v="1"/>
    <n v="4"/>
    <x v="1"/>
    <x v="0"/>
    <n v="6"/>
    <x v="1"/>
    <x v="2"/>
  </r>
  <r>
    <n v="9993"/>
    <n v="69"/>
    <x v="1"/>
    <x v="0"/>
    <x v="1"/>
    <s v="Sports"/>
    <n v="940.9"/>
    <x v="54"/>
    <s v="Desktop"/>
    <x v="0"/>
    <x v="0"/>
    <n v="2"/>
    <x v="0"/>
    <x v="2"/>
    <n v="11"/>
    <x v="2"/>
    <x v="2"/>
  </r>
  <r>
    <n v="9994"/>
    <n v="42"/>
    <x v="0"/>
    <x v="2"/>
    <x v="7"/>
    <s v="Groceries"/>
    <n v="81.010000000000005"/>
    <x v="5"/>
    <s v="Mobile"/>
    <x v="1"/>
    <x v="1"/>
    <n v="5"/>
    <x v="1"/>
    <x v="0"/>
    <n v="3"/>
    <x v="2"/>
    <x v="1"/>
  </r>
  <r>
    <n v="9995"/>
    <n v="26"/>
    <x v="0"/>
    <x v="0"/>
    <x v="2"/>
    <s v="Beauty"/>
    <n v="472.32"/>
    <x v="2"/>
    <s v="Tablet"/>
    <x v="3"/>
    <x v="0"/>
    <n v="5"/>
    <x v="1"/>
    <x v="0"/>
    <n v="11"/>
    <x v="2"/>
    <x v="0"/>
  </r>
  <r>
    <n v="9996"/>
    <n v="48"/>
    <x v="0"/>
    <x v="0"/>
    <x v="7"/>
    <s v="Electronics"/>
    <n v="99.23"/>
    <x v="43"/>
    <s v="Desktop"/>
    <x v="3"/>
    <x v="0"/>
    <n v="2"/>
    <x v="0"/>
    <x v="3"/>
    <n v="7"/>
    <x v="1"/>
    <x v="1"/>
  </r>
  <r>
    <n v="9997"/>
    <n v="35"/>
    <x v="0"/>
    <x v="0"/>
    <x v="1"/>
    <s v="Books"/>
    <n v="797.81"/>
    <x v="44"/>
    <s v="Mobile"/>
    <x v="1"/>
    <x v="0"/>
    <n v="1"/>
    <x v="1"/>
    <x v="3"/>
    <n v="9"/>
    <x v="1"/>
    <x v="2"/>
  </r>
  <r>
    <n v="9998"/>
    <n v="50"/>
    <x v="0"/>
    <x v="0"/>
    <x v="5"/>
    <s v="Sports"/>
    <n v="820.17"/>
    <x v="4"/>
    <s v="Mobile"/>
    <x v="4"/>
    <x v="0"/>
    <n v="8"/>
    <x v="0"/>
    <x v="3"/>
    <n v="11"/>
    <x v="2"/>
    <x v="2"/>
  </r>
  <r>
    <n v="9999"/>
    <n v="24"/>
    <x v="0"/>
    <x v="2"/>
    <x v="2"/>
    <s v="Groceries"/>
    <n v="34.94"/>
    <x v="42"/>
    <s v="Mobile"/>
    <x v="2"/>
    <x v="1"/>
    <n v="3"/>
    <x v="0"/>
    <x v="3"/>
    <n v="5"/>
    <x v="0"/>
    <x v="1"/>
  </r>
  <r>
    <n v="10000"/>
    <n v="40"/>
    <x v="0"/>
    <x v="0"/>
    <x v="2"/>
    <s v="Sports"/>
    <n v="233.45"/>
    <x v="0"/>
    <s v="Tablet"/>
    <x v="1"/>
    <x v="1"/>
    <n v="7"/>
    <x v="0"/>
    <x v="1"/>
    <n v="1"/>
    <x v="0"/>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477BF37-589F-4AC0-B628-4AFA29597998}" name="PivotTable1"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4">
  <location ref="A3:B16" firstHeaderRow="1" firstDataRow="1" firstDataCol="1"/>
  <pivotFields count="17">
    <pivotField dataField="1" showAll="0"/>
    <pivotField showAll="0"/>
    <pivotField axis="axisRow" showAll="0">
      <items count="4">
        <item x="0"/>
        <item x="1"/>
        <item x="2"/>
        <item t="default"/>
      </items>
    </pivotField>
    <pivotField axis="axisRow"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3"/>
    <field x="2"/>
  </rowFields>
  <rowItems count="13">
    <i>
      <x/>
    </i>
    <i r="1">
      <x/>
    </i>
    <i r="1">
      <x v="1"/>
    </i>
    <i r="1">
      <x v="2"/>
    </i>
    <i>
      <x v="1"/>
    </i>
    <i r="1">
      <x/>
    </i>
    <i r="1">
      <x v="1"/>
    </i>
    <i r="1">
      <x v="2"/>
    </i>
    <i>
      <x v="2"/>
    </i>
    <i r="1">
      <x/>
    </i>
    <i r="1">
      <x v="1"/>
    </i>
    <i r="1">
      <x v="2"/>
    </i>
    <i t="grand">
      <x/>
    </i>
  </rowItems>
  <colItems count="1">
    <i/>
  </colItems>
  <dataFields count="1">
    <dataField name="Count of Customer ID" fld="0" subtotal="count" baseField="3" baseItem="0"/>
  </dataFields>
  <chartFormats count="4">
    <chartFormat chart="2" format="1" series="1">
      <pivotArea type="data" outline="0" fieldPosition="0">
        <references count="1">
          <reference field="4294967294" count="1" selected="0">
            <x v="0"/>
          </reference>
        </references>
      </pivotArea>
    </chartFormat>
    <chartFormat chart="10" format="6"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041B639-4B46-4524-9356-B4376CE4B0E1}"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A3:B7" firstHeaderRow="1" firstDataRow="1" firstDataCol="1"/>
  <pivotFields count="17">
    <pivotField showAll="0"/>
    <pivotField showAll="0"/>
    <pivotField showAll="0"/>
    <pivotField showAll="0"/>
    <pivotField showAll="0">
      <items count="10">
        <item x="6"/>
        <item x="7"/>
        <item x="0"/>
        <item x="2"/>
        <item x="5"/>
        <item x="3"/>
        <item x="1"/>
        <item x="4"/>
        <item x="8"/>
        <item t="default"/>
      </items>
    </pivotField>
    <pivotField axis="axisRow" showAll="0" measureFilter="1">
      <items count="13">
        <item x="3"/>
        <item x="4"/>
        <item x="7"/>
        <item x="6"/>
        <item x="5"/>
        <item x="2"/>
        <item x="1"/>
        <item x="10"/>
        <item x="0"/>
        <item x="9"/>
        <item x="11"/>
        <item x="8"/>
        <item t="default"/>
      </items>
    </pivotField>
    <pivotField showAll="0"/>
    <pivotField showAll="0"/>
    <pivotField showAll="0"/>
    <pivotField showAll="0"/>
    <pivotField showAll="0"/>
    <pivotField dataField="1" showAll="0"/>
    <pivotField showAll="0"/>
    <pivotField showAll="0"/>
    <pivotField showAll="0"/>
    <pivotField showAll="0"/>
    <pivotField showAll="0"/>
  </pivotFields>
  <rowFields count="1">
    <field x="5"/>
  </rowFields>
  <rowItems count="4">
    <i>
      <x v="1"/>
    </i>
    <i>
      <x v="3"/>
    </i>
    <i>
      <x v="8"/>
    </i>
    <i t="grand">
      <x/>
    </i>
  </rowItems>
  <colItems count="1">
    <i/>
  </colItems>
  <dataFields count="1">
    <dataField name="Sum of Number of Items Purchased" fld="11" baseField="0" baseItem="0"/>
  </dataFields>
  <chartFormats count="22">
    <chartFormat chart="0" format="4" series="1">
      <pivotArea type="data" outline="0" fieldPosition="0">
        <references count="1">
          <reference field="4294967294" count="1" selected="0">
            <x v="0"/>
          </reference>
        </references>
      </pivotArea>
    </chartFormat>
    <chartFormat chart="0" format="5">
      <pivotArea type="data" outline="0" fieldPosition="0">
        <references count="2">
          <reference field="4294967294" count="1" selected="0">
            <x v="0"/>
          </reference>
          <reference field="5" count="1" selected="0">
            <x v="8"/>
          </reference>
        </references>
      </pivotArea>
    </chartFormat>
    <chartFormat chart="0" format="6">
      <pivotArea type="data" outline="0" fieldPosition="0">
        <references count="2">
          <reference field="4294967294" count="1" selected="0">
            <x v="0"/>
          </reference>
          <reference field="5" count="1" selected="0">
            <x v="1"/>
          </reference>
        </references>
      </pivotArea>
    </chartFormat>
    <chartFormat chart="0" format="7">
      <pivotArea type="data" outline="0" fieldPosition="0">
        <references count="2">
          <reference field="4294967294" count="1" selected="0">
            <x v="0"/>
          </reference>
          <reference field="5" count="1" selected="0">
            <x v="3"/>
          </reference>
        </references>
      </pivotArea>
    </chartFormat>
    <chartFormat chart="1" format="8" series="1">
      <pivotArea type="data" outline="0" fieldPosition="0">
        <references count="1">
          <reference field="4294967294" count="1" selected="0">
            <x v="0"/>
          </reference>
        </references>
      </pivotArea>
    </chartFormat>
    <chartFormat chart="1" format="9">
      <pivotArea type="data" outline="0" fieldPosition="0">
        <references count="2">
          <reference field="4294967294" count="1" selected="0">
            <x v="0"/>
          </reference>
          <reference field="5" count="1" selected="0">
            <x v="1"/>
          </reference>
        </references>
      </pivotArea>
    </chartFormat>
    <chartFormat chart="1" format="10">
      <pivotArea type="data" outline="0" fieldPosition="0">
        <references count="2">
          <reference field="4294967294" count="1" selected="0">
            <x v="0"/>
          </reference>
          <reference field="5" count="1" selected="0">
            <x v="3"/>
          </reference>
        </references>
      </pivotArea>
    </chartFormat>
    <chartFormat chart="1" format="11">
      <pivotArea type="data" outline="0" fieldPosition="0">
        <references count="2">
          <reference field="4294967294" count="1" selected="0">
            <x v="0"/>
          </reference>
          <reference field="5" count="1" selected="0">
            <x v="8"/>
          </reference>
        </references>
      </pivotArea>
    </chartFormat>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5" count="1" selected="0">
            <x v="1"/>
          </reference>
        </references>
      </pivotArea>
    </chartFormat>
    <chartFormat chart="3" format="14">
      <pivotArea type="data" outline="0" fieldPosition="0">
        <references count="2">
          <reference field="4294967294" count="1" selected="0">
            <x v="0"/>
          </reference>
          <reference field="5" count="1" selected="0">
            <x v="3"/>
          </reference>
        </references>
      </pivotArea>
    </chartFormat>
    <chartFormat chart="3" format="15">
      <pivotArea type="data" outline="0" fieldPosition="0">
        <references count="2">
          <reference field="4294967294" count="1" selected="0">
            <x v="0"/>
          </reference>
          <reference field="5" count="1" selected="0">
            <x v="8"/>
          </reference>
        </references>
      </pivotArea>
    </chartFormat>
    <chartFormat chart="3" format="16">
      <pivotArea type="data" outline="0" fieldPosition="0">
        <references count="2">
          <reference field="4294967294" count="1" selected="0">
            <x v="0"/>
          </reference>
          <reference field="5" count="1" selected="0">
            <x v="2"/>
          </reference>
        </references>
      </pivotArea>
    </chartFormat>
    <chartFormat chart="0" format="8">
      <pivotArea type="data" outline="0" fieldPosition="0">
        <references count="2">
          <reference field="4294967294" count="1" selected="0">
            <x v="0"/>
          </reference>
          <reference field="5" count="1" selected="0">
            <x v="2"/>
          </reference>
        </references>
      </pivotArea>
    </chartFormat>
    <chartFormat chart="6" format="17" series="1">
      <pivotArea type="data" outline="0" fieldPosition="0">
        <references count="1">
          <reference field="4294967294" count="1" selected="0">
            <x v="0"/>
          </reference>
        </references>
      </pivotArea>
    </chartFormat>
    <chartFormat chart="6" format="18">
      <pivotArea type="data" outline="0" fieldPosition="0">
        <references count="2">
          <reference field="4294967294" count="1" selected="0">
            <x v="0"/>
          </reference>
          <reference field="5" count="1" selected="0">
            <x v="1"/>
          </reference>
        </references>
      </pivotArea>
    </chartFormat>
    <chartFormat chart="6" format="19">
      <pivotArea type="data" outline="0" fieldPosition="0">
        <references count="2">
          <reference field="4294967294" count="1" selected="0">
            <x v="0"/>
          </reference>
          <reference field="5" count="1" selected="0">
            <x v="3"/>
          </reference>
        </references>
      </pivotArea>
    </chartFormat>
    <chartFormat chart="6" format="20">
      <pivotArea type="data" outline="0" fieldPosition="0">
        <references count="2">
          <reference field="4294967294" count="1" selected="0">
            <x v="0"/>
          </reference>
          <reference field="5" count="1" selected="0">
            <x v="8"/>
          </reference>
        </references>
      </pivotArea>
    </chartFormat>
    <chartFormat chart="7" format="21" series="1">
      <pivotArea type="data" outline="0" fieldPosition="0">
        <references count="1">
          <reference field="4294967294" count="1" selected="0">
            <x v="0"/>
          </reference>
        </references>
      </pivotArea>
    </chartFormat>
    <chartFormat chart="7" format="22">
      <pivotArea type="data" outline="0" fieldPosition="0">
        <references count="2">
          <reference field="4294967294" count="1" selected="0">
            <x v="0"/>
          </reference>
          <reference field="5" count="1" selected="0">
            <x v="1"/>
          </reference>
        </references>
      </pivotArea>
    </chartFormat>
    <chartFormat chart="7" format="23">
      <pivotArea type="data" outline="0" fieldPosition="0">
        <references count="2">
          <reference field="4294967294" count="1" selected="0">
            <x v="0"/>
          </reference>
          <reference field="5" count="1" selected="0">
            <x v="3"/>
          </reference>
        </references>
      </pivotArea>
    </chartFormat>
    <chartFormat chart="7" format="24">
      <pivotArea type="data" outline="0" fieldPosition="0">
        <references count="2">
          <reference field="4294967294" count="1" selected="0">
            <x v="0"/>
          </reference>
          <reference field="5" count="1" selected="0">
            <x v="8"/>
          </reference>
        </references>
      </pivotArea>
    </chartFormat>
  </chartFormats>
  <pivotTableStyleInfo name="PivotStyleLight16" showRowHeaders="1" showColHeaders="1" showRowStripes="0" showColStripes="0" showLastColumn="1"/>
  <filters count="1">
    <filter fld="5" type="count" evalOrder="-1" id="3"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817CB90-F67E-4699-98EA-CBF0560E0DFA}"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3">
  <location ref="A3:B6" firstHeaderRow="1" firstDataRow="1" firstDataCol="1"/>
  <pivotFields count="17">
    <pivotField dataField="1" showAll="0"/>
    <pivotField showAll="0"/>
    <pivotField showAll="0"/>
    <pivotField showAll="0"/>
    <pivotField showAll="0">
      <items count="10">
        <item x="6"/>
        <item x="7"/>
        <item x="0"/>
        <item x="2"/>
        <item x="5"/>
        <item x="3"/>
        <item x="1"/>
        <item x="4"/>
        <item x="8"/>
        <item t="default"/>
      </items>
    </pivotField>
    <pivotField showAll="0"/>
    <pivotField showAll="0"/>
    <pivotField showAll="0"/>
    <pivotField showAll="0"/>
    <pivotField showAll="0"/>
    <pivotField showAll="0"/>
    <pivotField showAll="0"/>
    <pivotField axis="axisRow" showAll="0">
      <items count="4">
        <item x="1"/>
        <item x="0"/>
        <item h="1" x="2"/>
        <item t="default"/>
      </items>
    </pivotField>
    <pivotField showAll="0"/>
    <pivotField showAll="0"/>
    <pivotField showAll="0"/>
    <pivotField showAll="0"/>
  </pivotFields>
  <rowFields count="1">
    <field x="12"/>
  </rowFields>
  <rowItems count="3">
    <i>
      <x/>
    </i>
    <i>
      <x v="1"/>
    </i>
    <i t="grand">
      <x/>
    </i>
  </rowItems>
  <colItems count="1">
    <i/>
  </colItems>
  <dataFields count="1">
    <dataField name="Count of Customer ID" fld="0" subtotal="count" baseField="0" baseItem="0"/>
  </dataFields>
  <chartFormats count="12">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12" count="1" selected="0">
            <x v="0"/>
          </reference>
        </references>
      </pivotArea>
    </chartFormat>
    <chartFormat chart="3" format="6">
      <pivotArea type="data" outline="0" fieldPosition="0">
        <references count="2">
          <reference field="4294967294" count="1" selected="0">
            <x v="0"/>
          </reference>
          <reference field="12" count="1" selected="0">
            <x v="1"/>
          </reference>
        </references>
      </pivotArea>
    </chartFormat>
    <chartFormat chart="8" format="10" series="1">
      <pivotArea type="data" outline="0" fieldPosition="0">
        <references count="1">
          <reference field="4294967294" count="1" selected="0">
            <x v="0"/>
          </reference>
        </references>
      </pivotArea>
    </chartFormat>
    <chartFormat chart="8" format="11">
      <pivotArea type="data" outline="0" fieldPosition="0">
        <references count="2">
          <reference field="4294967294" count="1" selected="0">
            <x v="0"/>
          </reference>
          <reference field="12" count="1" selected="0">
            <x v="0"/>
          </reference>
        </references>
      </pivotArea>
    </chartFormat>
    <chartFormat chart="8" format="12">
      <pivotArea type="data" outline="0" fieldPosition="0">
        <references count="2">
          <reference field="4294967294" count="1" selected="0">
            <x v="0"/>
          </reference>
          <reference field="12" count="1" selected="0">
            <x v="1"/>
          </reference>
        </references>
      </pivotArea>
    </chartFormat>
    <chartFormat chart="11" format="7" series="1">
      <pivotArea type="data" outline="0" fieldPosition="0">
        <references count="1">
          <reference field="4294967294" count="1" selected="0">
            <x v="0"/>
          </reference>
        </references>
      </pivotArea>
    </chartFormat>
    <chartFormat chart="11" format="8">
      <pivotArea type="data" outline="0" fieldPosition="0">
        <references count="2">
          <reference field="4294967294" count="1" selected="0">
            <x v="0"/>
          </reference>
          <reference field="12" count="1" selected="0">
            <x v="0"/>
          </reference>
        </references>
      </pivotArea>
    </chartFormat>
    <chartFormat chart="11" format="9">
      <pivotArea type="data" outline="0" fieldPosition="0">
        <references count="2">
          <reference field="4294967294" count="1" selected="0">
            <x v="0"/>
          </reference>
          <reference field="12" count="1" selected="0">
            <x v="1"/>
          </reference>
        </references>
      </pivotArea>
    </chartFormat>
    <chartFormat chart="12" format="10" series="1">
      <pivotArea type="data" outline="0" fieldPosition="0">
        <references count="1">
          <reference field="4294967294" count="1" selected="0">
            <x v="0"/>
          </reference>
        </references>
      </pivotArea>
    </chartFormat>
    <chartFormat chart="12" format="11">
      <pivotArea type="data" outline="0" fieldPosition="0">
        <references count="2">
          <reference field="4294967294" count="1" selected="0">
            <x v="0"/>
          </reference>
          <reference field="12" count="1" selected="0">
            <x v="0"/>
          </reference>
        </references>
      </pivotArea>
    </chartFormat>
    <chartFormat chart="12" format="12">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A3EB7EB-55B7-4367-8072-888B9DB05AE8}"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5">
  <location ref="A3:B6" firstHeaderRow="1" firstDataRow="1" firstDataCol="1"/>
  <pivotFields count="17">
    <pivotField showAll="0"/>
    <pivotField showAll="0"/>
    <pivotField showAll="0"/>
    <pivotField showAll="0"/>
    <pivotField showAll="0">
      <items count="10">
        <item x="6"/>
        <item x="7"/>
        <item x="0"/>
        <item x="2"/>
        <item x="5"/>
        <item x="3"/>
        <item x="1"/>
        <item x="4"/>
        <item x="8"/>
        <item t="default"/>
      </items>
    </pivotField>
    <pivotField showAll="0"/>
    <pivotField showAll="0"/>
    <pivotField showAll="0"/>
    <pivotField showAll="0"/>
    <pivotField showAll="0">
      <items count="7">
        <item x="1"/>
        <item x="0"/>
        <item x="4"/>
        <item x="2"/>
        <item x="3"/>
        <item x="5"/>
        <item t="default"/>
      </items>
    </pivotField>
    <pivotField showAll="0"/>
    <pivotField showAll="0"/>
    <pivotField showAll="0"/>
    <pivotField showAll="0"/>
    <pivotField dataField="1" showAll="0"/>
    <pivotField axis="axisRow" showAll="0">
      <items count="5">
        <item x="0"/>
        <item x="1"/>
        <item h="1" x="2"/>
        <item h="1" x="3"/>
        <item t="default"/>
      </items>
    </pivotField>
    <pivotField showAll="0"/>
  </pivotFields>
  <rowFields count="1">
    <field x="15"/>
  </rowFields>
  <rowItems count="3">
    <i>
      <x/>
    </i>
    <i>
      <x v="1"/>
    </i>
    <i t="grand">
      <x/>
    </i>
  </rowItems>
  <colItems count="1">
    <i/>
  </colItems>
  <dataFields count="1">
    <dataField name="Average of Delivery Time (days)" fld="14" subtotal="average" baseField="14" baseItem="0" numFmtId="164"/>
  </dataFields>
  <formats count="3">
    <format dxfId="9">
      <pivotArea outline="0" collapsedLevelsAreSubtotals="1" fieldPosition="0"/>
    </format>
    <format dxfId="8">
      <pivotArea collapsedLevelsAreSubtotals="1" fieldPosition="0">
        <references count="1">
          <reference field="15" count="1">
            <x v="1"/>
          </reference>
        </references>
      </pivotArea>
    </format>
    <format dxfId="7">
      <pivotArea collapsedLevelsAreSubtotals="1" fieldPosition="0">
        <references count="1">
          <reference field="15" count="1">
            <x v="0"/>
          </reference>
        </references>
      </pivotArea>
    </format>
  </formats>
  <chartFormats count="18">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5" count="1" selected="0">
            <x v="0"/>
          </reference>
        </references>
      </pivotArea>
    </chartFormat>
    <chartFormat chart="2" format="2">
      <pivotArea type="data" outline="0" fieldPosition="0">
        <references count="2">
          <reference field="4294967294" count="1" selected="0">
            <x v="0"/>
          </reference>
          <reference field="15" count="1" selected="0">
            <x v="1"/>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15" count="1" selected="0">
            <x v="0"/>
          </reference>
        </references>
      </pivotArea>
    </chartFormat>
    <chartFormat chart="5" format="8">
      <pivotArea type="data" outline="0" fieldPosition="0">
        <references count="2">
          <reference field="4294967294" count="1" selected="0">
            <x v="0"/>
          </reference>
          <reference field="15" count="1" selected="0">
            <x v="1"/>
          </reference>
        </references>
      </pivotArea>
    </chartFormat>
    <chartFormat chart="6" format="3" series="1">
      <pivotArea type="data" outline="0" fieldPosition="0">
        <references count="1">
          <reference field="4294967294" count="1" selected="0">
            <x v="0"/>
          </reference>
        </references>
      </pivotArea>
    </chartFormat>
    <chartFormat chart="6" format="4">
      <pivotArea type="data" outline="0" fieldPosition="0">
        <references count="2">
          <reference field="4294967294" count="1" selected="0">
            <x v="0"/>
          </reference>
          <reference field="15" count="1" selected="0">
            <x v="0"/>
          </reference>
        </references>
      </pivotArea>
    </chartFormat>
    <chartFormat chart="6" format="5">
      <pivotArea type="data" outline="0" fieldPosition="0">
        <references count="2">
          <reference field="4294967294" count="1" selected="0">
            <x v="0"/>
          </reference>
          <reference field="15" count="1" selected="0">
            <x v="1"/>
          </reference>
        </references>
      </pivotArea>
    </chartFormat>
    <chartFormat chart="9" format="6" series="1">
      <pivotArea type="data" outline="0" fieldPosition="0">
        <references count="1">
          <reference field="4294967294" count="1" selected="0">
            <x v="0"/>
          </reference>
        </references>
      </pivotArea>
    </chartFormat>
    <chartFormat chart="9" format="7">
      <pivotArea type="data" outline="0" fieldPosition="0">
        <references count="2">
          <reference field="4294967294" count="1" selected="0">
            <x v="0"/>
          </reference>
          <reference field="15" count="1" selected="0">
            <x v="0"/>
          </reference>
        </references>
      </pivotArea>
    </chartFormat>
    <chartFormat chart="9" format="8">
      <pivotArea type="data" outline="0" fieldPosition="0">
        <references count="2">
          <reference field="4294967294" count="1" selected="0">
            <x v="0"/>
          </reference>
          <reference field="15" count="1" selected="0">
            <x v="1"/>
          </reference>
        </references>
      </pivotArea>
    </chartFormat>
    <chartFormat chart="13" format="9" series="1">
      <pivotArea type="data" outline="0" fieldPosition="0">
        <references count="1">
          <reference field="4294967294" count="1" selected="0">
            <x v="0"/>
          </reference>
        </references>
      </pivotArea>
    </chartFormat>
    <chartFormat chart="13" format="10">
      <pivotArea type="data" outline="0" fieldPosition="0">
        <references count="2">
          <reference field="4294967294" count="1" selected="0">
            <x v="0"/>
          </reference>
          <reference field="15" count="1" selected="0">
            <x v="0"/>
          </reference>
        </references>
      </pivotArea>
    </chartFormat>
    <chartFormat chart="13" format="11">
      <pivotArea type="data" outline="0" fieldPosition="0">
        <references count="2">
          <reference field="4294967294" count="1" selected="0">
            <x v="0"/>
          </reference>
          <reference field="15" count="1" selected="0">
            <x v="1"/>
          </reference>
        </references>
      </pivotArea>
    </chartFormat>
    <chartFormat chart="14" format="12" series="1">
      <pivotArea type="data" outline="0" fieldPosition="0">
        <references count="1">
          <reference field="4294967294" count="1" selected="0">
            <x v="0"/>
          </reference>
        </references>
      </pivotArea>
    </chartFormat>
    <chartFormat chart="14" format="13">
      <pivotArea type="data" outline="0" fieldPosition="0">
        <references count="2">
          <reference field="4294967294" count="1" selected="0">
            <x v="0"/>
          </reference>
          <reference field="15" count="1" selected="0">
            <x v="0"/>
          </reference>
        </references>
      </pivotArea>
    </chartFormat>
    <chartFormat chart="14" format="14">
      <pivotArea type="data" outline="0" fieldPosition="0">
        <references count="2">
          <reference field="4294967294" count="1" selected="0">
            <x v="0"/>
          </reference>
          <reference field="1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EBA02EC-380C-46B2-84DC-95837AD70B2B}" name="subscribers"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B7" firstHeaderRow="1" firstDataRow="1" firstDataCol="1"/>
  <pivotFields count="17">
    <pivotField dataField="1" showAll="0"/>
    <pivotField showAll="0"/>
    <pivotField showAll="0"/>
    <pivotField showAll="0"/>
    <pivotField showAll="0">
      <items count="10">
        <item x="6"/>
        <item x="7"/>
        <item x="0"/>
        <item x="2"/>
        <item x="5"/>
        <item x="3"/>
        <item x="1"/>
        <item x="4"/>
        <item x="8"/>
        <item t="default"/>
      </items>
    </pivotField>
    <pivotField showAll="0"/>
    <pivotField showAll="0"/>
    <pivotField showAll="0"/>
    <pivotField showAll="0"/>
    <pivotField showAll="0"/>
    <pivotField showAll="0"/>
    <pivotField showAll="0"/>
    <pivotField showAll="0"/>
    <pivotField showAll="0"/>
    <pivotField showAll="0"/>
    <pivotField axis="axisRow" showAll="0">
      <items count="5">
        <item x="0"/>
        <item x="1"/>
        <item x="2"/>
        <item h="1" x="3"/>
        <item t="default"/>
      </items>
    </pivotField>
    <pivotField showAll="0"/>
  </pivotFields>
  <rowFields count="1">
    <field x="15"/>
  </rowFields>
  <rowItems count="4">
    <i>
      <x/>
    </i>
    <i>
      <x v="1"/>
    </i>
    <i>
      <x v="2"/>
    </i>
    <i t="grand">
      <x/>
    </i>
  </rowItems>
  <colItems count="1">
    <i/>
  </colItems>
  <dataFields count="1">
    <dataField name="Count of Customer ID"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5DBC367-B57F-4303-8A95-6B5CAB7100E6}" name="devices"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9">
  <location ref="A3:B6" firstHeaderRow="1" firstDataRow="1" firstDataCol="1"/>
  <pivotFields count="17">
    <pivotField dataField="1" showAll="0"/>
    <pivotField showAll="0"/>
    <pivotField showAll="0"/>
    <pivotField showAll="0"/>
    <pivotField showAll="0">
      <items count="10">
        <item x="6"/>
        <item x="7"/>
        <item x="0"/>
        <item x="2"/>
        <item x="5"/>
        <item x="3"/>
        <item x="1"/>
        <item x="4"/>
        <item x="8"/>
        <item t="default"/>
      </items>
    </pivotField>
    <pivotField showAll="0"/>
    <pivotField showAll="0"/>
    <pivotField showAll="0"/>
    <pivotField axis="axisRow" showAll="0">
      <items count="5">
        <item x="1"/>
        <item x="0"/>
        <item x="2"/>
        <item h="1" x="3"/>
        <item t="default"/>
      </items>
    </pivotField>
    <pivotField showAll="0"/>
    <pivotField showAll="0"/>
    <pivotField showAll="0"/>
    <pivotField showAll="0"/>
    <pivotField showAll="0"/>
    <pivotField showAll="0"/>
    <pivotField showAll="0"/>
    <pivotField showAll="0"/>
  </pivotFields>
  <rowFields count="1">
    <field x="8"/>
  </rowFields>
  <rowItems count="3">
    <i>
      <x/>
    </i>
    <i>
      <x v="1"/>
    </i>
    <i>
      <x v="2"/>
    </i>
  </rowItems>
  <colItems count="1">
    <i/>
  </colItems>
  <dataFields count="1">
    <dataField name="Count of Customer ID" fld="0" subtotal="count" baseField="0" baseItem="0"/>
  </dataFields>
  <chartFormats count="1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2"/>
          </reference>
        </references>
      </pivotArea>
    </chartFormat>
    <chartFormat chart="0" format="2">
      <pivotArea type="data" outline="0" fieldPosition="0">
        <references count="2">
          <reference field="4294967294" count="1" selected="0">
            <x v="0"/>
          </reference>
          <reference field="8" count="1" selected="0">
            <x v="1"/>
          </reference>
        </references>
      </pivotArea>
    </chartFormat>
    <chartFormat chart="0" format="3">
      <pivotArea type="data" outline="0" fieldPosition="0">
        <references count="2">
          <reference field="4294967294" count="1" selected="0">
            <x v="0"/>
          </reference>
          <reference field="8" count="1" selected="0">
            <x v="0"/>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8" count="1" selected="0">
            <x v="0"/>
          </reference>
        </references>
      </pivotArea>
    </chartFormat>
    <chartFormat chart="3" format="10">
      <pivotArea type="data" outline="0" fieldPosition="0">
        <references count="2">
          <reference field="4294967294" count="1" selected="0">
            <x v="0"/>
          </reference>
          <reference field="8" count="1" selected="0">
            <x v="1"/>
          </reference>
        </references>
      </pivotArea>
    </chartFormat>
    <chartFormat chart="3" format="11">
      <pivotArea type="data" outline="0" fieldPosition="0">
        <references count="2">
          <reference field="4294967294" count="1" selected="0">
            <x v="0"/>
          </reference>
          <reference field="8" count="1" selected="0">
            <x v="2"/>
          </reference>
        </references>
      </pivotArea>
    </chartFormat>
    <chartFormat chart="7" format="12" series="1">
      <pivotArea type="data" outline="0" fieldPosition="0">
        <references count="1">
          <reference field="4294967294" count="1" selected="0">
            <x v="0"/>
          </reference>
        </references>
      </pivotArea>
    </chartFormat>
    <chartFormat chart="7" format="13">
      <pivotArea type="data" outline="0" fieldPosition="0">
        <references count="2">
          <reference field="4294967294" count="1" selected="0">
            <x v="0"/>
          </reference>
          <reference field="8" count="1" selected="0">
            <x v="0"/>
          </reference>
        </references>
      </pivotArea>
    </chartFormat>
    <chartFormat chart="7" format="14">
      <pivotArea type="data" outline="0" fieldPosition="0">
        <references count="2">
          <reference field="4294967294" count="1" selected="0">
            <x v="0"/>
          </reference>
          <reference field="8" count="1" selected="0">
            <x v="1"/>
          </reference>
        </references>
      </pivotArea>
    </chartFormat>
    <chartFormat chart="7" format="15">
      <pivotArea type="data" outline="0" fieldPosition="0">
        <references count="2">
          <reference field="4294967294" count="1" selected="0">
            <x v="0"/>
          </reference>
          <reference field="8" count="1" selected="0">
            <x v="2"/>
          </reference>
        </references>
      </pivotArea>
    </chartFormat>
    <chartFormat chart="8" format="16" series="1">
      <pivotArea type="data" outline="0" fieldPosition="0">
        <references count="1">
          <reference field="4294967294" count="1" selected="0">
            <x v="0"/>
          </reference>
        </references>
      </pivotArea>
    </chartFormat>
    <chartFormat chart="8" format="17">
      <pivotArea type="data" outline="0" fieldPosition="0">
        <references count="2">
          <reference field="4294967294" count="1" selected="0">
            <x v="0"/>
          </reference>
          <reference field="8" count="1" selected="0">
            <x v="0"/>
          </reference>
        </references>
      </pivotArea>
    </chartFormat>
    <chartFormat chart="8" format="18">
      <pivotArea type="data" outline="0" fieldPosition="0">
        <references count="2">
          <reference field="4294967294" count="1" selected="0">
            <x v="0"/>
          </reference>
          <reference field="8" count="1" selected="0">
            <x v="1"/>
          </reference>
        </references>
      </pivotArea>
    </chartFormat>
    <chartFormat chart="8" format="19">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8003052-E546-4DA6-8EF4-210037F4F1B1}" name="average purchase amount"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8">
  <location ref="A3:B5" firstHeaderRow="1" firstDataRow="1" firstDataCol="1"/>
  <pivotFields count="17">
    <pivotField showAll="0"/>
    <pivotField showAll="0"/>
    <pivotField showAll="0"/>
    <pivotField showAll="0"/>
    <pivotField showAll="0">
      <items count="10">
        <item x="6"/>
        <item x="7"/>
        <item x="0"/>
        <item x="2"/>
        <item x="5"/>
        <item x="3"/>
        <item x="1"/>
        <item x="4"/>
        <item x="8"/>
        <item t="default"/>
      </items>
    </pivotField>
    <pivotField showAll="0"/>
    <pivotField dataField="1" showAll="0"/>
    <pivotField showAll="0"/>
    <pivotField showAll="0"/>
    <pivotField showAll="0"/>
    <pivotField axis="axisRow" showAll="0">
      <items count="4">
        <item x="1"/>
        <item x="0"/>
        <item h="1" x="2"/>
        <item t="default"/>
      </items>
    </pivotField>
    <pivotField showAll="0"/>
    <pivotField showAll="0"/>
    <pivotField showAll="0"/>
    <pivotField showAll="0"/>
    <pivotField showAll="0"/>
    <pivotField showAll="0"/>
  </pivotFields>
  <rowFields count="1">
    <field x="10"/>
  </rowFields>
  <rowItems count="2">
    <i>
      <x/>
    </i>
    <i>
      <x v="1"/>
    </i>
  </rowItems>
  <colItems count="1">
    <i/>
  </colItems>
  <dataFields count="1">
    <dataField name="Average of Purchase Amount ($)" fld="6" subtotal="average" baseField="9" baseItem="0"/>
  </dataFields>
  <formats count="1">
    <format dxfId="6">
      <pivotArea collapsedLevelsAreSubtotals="1" fieldPosition="0">
        <references count="1">
          <reference field="10" count="0"/>
        </references>
      </pivotArea>
    </format>
  </formats>
  <chartFormats count="4">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5E9344A-2002-461D-A7A9-3A4C62E70A5D}" name="PivotTable3"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8">
  <location ref="A3:B8" firstHeaderRow="1" firstDataRow="1" firstDataCol="1"/>
  <pivotFields count="17">
    <pivotField dataField="1" showAll="0"/>
    <pivotField showAll="0"/>
    <pivotField showAll="0"/>
    <pivotField showAll="0"/>
    <pivotField showAll="0">
      <items count="10">
        <item x="6"/>
        <item x="7"/>
        <item x="0"/>
        <item x="2"/>
        <item x="5"/>
        <item x="3"/>
        <item x="1"/>
        <item x="4"/>
        <item x="8"/>
        <item t="default"/>
      </items>
    </pivotField>
    <pivotField showAll="0"/>
    <pivotField showAll="0"/>
    <pivotField showAll="0"/>
    <pivotField showAll="0"/>
    <pivotField axis="axisRow" showAll="0" sortType="descending">
      <items count="7">
        <item x="1"/>
        <item x="0"/>
        <item x="4"/>
        <item x="2"/>
        <item x="3"/>
        <item h="1" x="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s>
  <rowFields count="1">
    <field x="9"/>
  </rowFields>
  <rowItems count="5">
    <i>
      <x/>
    </i>
    <i>
      <x v="2"/>
    </i>
    <i>
      <x v="1"/>
    </i>
    <i>
      <x v="3"/>
    </i>
    <i>
      <x v="4"/>
    </i>
  </rowItems>
  <colItems count="1">
    <i/>
  </colItems>
  <dataFields count="1">
    <dataField name="Count of Customer ID" fld="0" subtotal="count" baseField="0" baseItem="0"/>
  </dataFields>
  <chartFormats count="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908C07F-6CD0-44C2-AFEF-F2172A8525E5}" name="PivotTable3"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4">
  <location ref="A3:B13" firstHeaderRow="1" firstDataRow="1" firstDataCol="1"/>
  <pivotFields count="17">
    <pivotField showAll="0"/>
    <pivotField showAll="0"/>
    <pivotField showAll="0"/>
    <pivotField showAll="0"/>
    <pivotField showAll="0">
      <items count="9">
        <item x="6"/>
        <item x="7"/>
        <item x="0"/>
        <item x="2"/>
        <item x="5"/>
        <item x="3"/>
        <item x="1"/>
        <item x="4"/>
        <item t="default"/>
      </items>
    </pivotField>
    <pivotField showAll="0"/>
    <pivotField dataField="1" showAll="0"/>
    <pivotField axis="axisRow" showAll="0" measureFilter="1" sortType="descending">
      <items count="60">
        <item x="37"/>
        <item x="44"/>
        <item x="42"/>
        <item x="58"/>
        <item x="46"/>
        <item x="36"/>
        <item x="47"/>
        <item x="20"/>
        <item x="2"/>
        <item x="39"/>
        <item x="22"/>
        <item x="11"/>
        <item x="28"/>
        <item x="56"/>
        <item x="50"/>
        <item x="48"/>
        <item x="4"/>
        <item x="9"/>
        <item x="15"/>
        <item x="26"/>
        <item x="40"/>
        <item x="34"/>
        <item x="14"/>
        <item x="24"/>
        <item x="35"/>
        <item x="30"/>
        <item x="1"/>
        <item x="52"/>
        <item x="12"/>
        <item x="13"/>
        <item x="25"/>
        <item x="43"/>
        <item x="17"/>
        <item x="21"/>
        <item x="57"/>
        <item x="53"/>
        <item x="55"/>
        <item x="19"/>
        <item x="3"/>
        <item x="45"/>
        <item x="6"/>
        <item x="41"/>
        <item x="38"/>
        <item x="0"/>
        <item x="29"/>
        <item x="7"/>
        <item x="8"/>
        <item x="27"/>
        <item x="33"/>
        <item x="16"/>
        <item x="32"/>
        <item x="49"/>
        <item x="10"/>
        <item x="5"/>
        <item x="18"/>
        <item x="54"/>
        <item x="31"/>
        <item x="23"/>
        <item x="5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s>
  <rowFields count="1">
    <field x="7"/>
  </rowFields>
  <rowItems count="10">
    <i>
      <x v="34"/>
    </i>
    <i>
      <x v="5"/>
    </i>
    <i>
      <x v="4"/>
    </i>
    <i>
      <x v="35"/>
    </i>
    <i>
      <x v="24"/>
    </i>
    <i>
      <x v="45"/>
    </i>
    <i>
      <x v="57"/>
    </i>
    <i>
      <x v="11"/>
    </i>
    <i>
      <x v="49"/>
    </i>
    <i>
      <x v="22"/>
    </i>
  </rowItems>
  <colItems count="1">
    <i/>
  </colItems>
  <dataFields count="1">
    <dataField name="Sum of Purchase Amount ($)" fld="6" baseField="0" baseItem="0"/>
  </dataField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13"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D56CC72-9F0A-4CDB-A2FB-296A05A4EC73}" name="customers satisfaction"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location ref="A3:B11" firstHeaderRow="1" firstDataRow="1" firstDataCol="1"/>
  <pivotFields count="17">
    <pivotField dataField="1" showAll="0"/>
    <pivotField showAll="0"/>
    <pivotField showAll="0"/>
    <pivotField showAll="0"/>
    <pivotField showAll="0">
      <items count="9">
        <item x="6"/>
        <item x="7"/>
        <item x="0"/>
        <item x="2"/>
        <item x="5"/>
        <item x="3"/>
        <item x="1"/>
        <item x="4"/>
        <item t="default"/>
      </items>
    </pivotField>
    <pivotField showAll="0"/>
    <pivotField showAll="0"/>
    <pivotField showAll="0"/>
    <pivotField showAll="0"/>
    <pivotField showAll="0"/>
    <pivotField showAll="0"/>
    <pivotField showAll="0"/>
    <pivotField axis="axisRow" showAll="0">
      <items count="3">
        <item x="1"/>
        <item x="0"/>
        <item t="default"/>
      </items>
    </pivotField>
    <pivotField axis="axisRow" showAll="0">
      <items count="6">
        <item h="1" sd="0" x="1"/>
        <item h="1" sd="0" x="4"/>
        <item h="1" sd="0" x="3"/>
        <item x="2"/>
        <item x="0"/>
        <item t="default" sd="0"/>
      </items>
    </pivotField>
    <pivotField showAll="0"/>
    <pivotField showAll="0"/>
    <pivotField axis="axisRow" showAll="0">
      <items count="4">
        <item x="2"/>
        <item h="1" x="0"/>
        <item h="1" x="1"/>
        <item t="default"/>
      </items>
    </pivotField>
  </pivotFields>
  <rowFields count="3">
    <field x="16"/>
    <field x="13"/>
    <field x="12"/>
  </rowFields>
  <rowItems count="8">
    <i>
      <x/>
    </i>
    <i r="1">
      <x v="3"/>
    </i>
    <i r="2">
      <x/>
    </i>
    <i r="2">
      <x v="1"/>
    </i>
    <i r="1">
      <x v="4"/>
    </i>
    <i r="2">
      <x/>
    </i>
    <i r="2">
      <x v="1"/>
    </i>
    <i t="grand">
      <x/>
    </i>
  </rowItems>
  <colItems count="1">
    <i/>
  </colItems>
  <dataFields count="1">
    <dataField name="Count of Customer ID" fld="0" subtotal="count" baseField="11" baseItem="1"/>
  </dataFields>
  <chartFormats count="20">
    <chartFormat chart="0" format="3" series="1">
      <pivotArea type="data" outline="0" fieldPosition="0">
        <references count="1">
          <reference field="4294967294" count="1" selected="0">
            <x v="0"/>
          </reference>
        </references>
      </pivotArea>
    </chartFormat>
    <chartFormat chart="0" format="4">
      <pivotArea type="data" outline="0" fieldPosition="0">
        <references count="3">
          <reference field="4294967294" count="1" selected="0">
            <x v="0"/>
          </reference>
          <reference field="13" count="1" selected="0">
            <x v="3"/>
          </reference>
          <reference field="16" count="1" selected="0">
            <x v="0"/>
          </reference>
        </references>
      </pivotArea>
    </chartFormat>
    <chartFormat chart="0" format="5">
      <pivotArea type="data" outline="0" fieldPosition="0">
        <references count="3">
          <reference field="4294967294" count="1" selected="0">
            <x v="0"/>
          </reference>
          <reference field="13" count="1" selected="0">
            <x v="4"/>
          </reference>
          <reference field="16" count="1" selected="0">
            <x v="0"/>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3">
          <reference field="4294967294" count="1" selected="0">
            <x v="0"/>
          </reference>
          <reference field="13" count="1" selected="0">
            <x v="3"/>
          </reference>
          <reference field="16" count="1" selected="0">
            <x v="0"/>
          </reference>
        </references>
      </pivotArea>
    </chartFormat>
    <chartFormat chart="2" format="8">
      <pivotArea type="data" outline="0" fieldPosition="0">
        <references count="3">
          <reference field="4294967294" count="1" selected="0">
            <x v="0"/>
          </reference>
          <reference field="13" count="1" selected="0">
            <x v="4"/>
          </reference>
          <reference field="16" count="1" selected="0">
            <x v="0"/>
          </reference>
        </references>
      </pivotArea>
    </chartFormat>
    <chartFormat chart="4" format="9" series="1">
      <pivotArea type="data" outline="0" fieldPosition="0">
        <references count="1">
          <reference field="4294967294" count="1" selected="0">
            <x v="0"/>
          </reference>
        </references>
      </pivotArea>
    </chartFormat>
    <chartFormat chart="4" format="10">
      <pivotArea type="data" outline="0" fieldPosition="0">
        <references count="3">
          <reference field="4294967294" count="1" selected="0">
            <x v="0"/>
          </reference>
          <reference field="13" count="1" selected="0">
            <x v="3"/>
          </reference>
          <reference field="16" count="1" selected="0">
            <x v="0"/>
          </reference>
        </references>
      </pivotArea>
    </chartFormat>
    <chartFormat chart="4" format="11">
      <pivotArea type="data" outline="0" fieldPosition="0">
        <references count="3">
          <reference field="4294967294" count="1" selected="0">
            <x v="0"/>
          </reference>
          <reference field="13" count="1" selected="0">
            <x v="4"/>
          </reference>
          <reference field="16" count="1" selected="0">
            <x v="0"/>
          </reference>
        </references>
      </pivotArea>
    </chartFormat>
    <chartFormat chart="10" format="21" series="1">
      <pivotArea type="data" outline="0" fieldPosition="0">
        <references count="1">
          <reference field="4294967294" count="1" selected="0">
            <x v="0"/>
          </reference>
        </references>
      </pivotArea>
    </chartFormat>
    <chartFormat chart="10" format="22">
      <pivotArea type="data" outline="0" fieldPosition="0">
        <references count="3">
          <reference field="4294967294" count="1" selected="0">
            <x v="0"/>
          </reference>
          <reference field="13" count="1" selected="0">
            <x v="3"/>
          </reference>
          <reference field="16" count="1" selected="0">
            <x v="0"/>
          </reference>
        </references>
      </pivotArea>
    </chartFormat>
    <chartFormat chart="10" format="23">
      <pivotArea type="data" outline="0" fieldPosition="0">
        <references count="3">
          <reference field="4294967294" count="1" selected="0">
            <x v="0"/>
          </reference>
          <reference field="13" count="1" selected="0">
            <x v="4"/>
          </reference>
          <reference field="16" count="1" selected="0">
            <x v="0"/>
          </reference>
        </references>
      </pivotArea>
    </chartFormat>
    <chartFormat chart="10" format="24">
      <pivotArea type="data" outline="0" fieldPosition="0">
        <references count="4">
          <reference field="4294967294" count="1" selected="0">
            <x v="0"/>
          </reference>
          <reference field="12" count="1" selected="0">
            <x v="0"/>
          </reference>
          <reference field="13" count="1" selected="0">
            <x v="3"/>
          </reference>
          <reference field="16" count="1" selected="0">
            <x v="0"/>
          </reference>
        </references>
      </pivotArea>
    </chartFormat>
    <chartFormat chart="10" format="25">
      <pivotArea type="data" outline="0" fieldPosition="0">
        <references count="4">
          <reference field="4294967294" count="1" selected="0">
            <x v="0"/>
          </reference>
          <reference field="12" count="1" selected="0">
            <x v="1"/>
          </reference>
          <reference field="13" count="1" selected="0">
            <x v="3"/>
          </reference>
          <reference field="16" count="1" selected="0">
            <x v="0"/>
          </reference>
        </references>
      </pivotArea>
    </chartFormat>
    <chartFormat chart="10" format="26">
      <pivotArea type="data" outline="0" fieldPosition="0">
        <references count="4">
          <reference field="4294967294" count="1" selected="0">
            <x v="0"/>
          </reference>
          <reference field="12" count="1" selected="0">
            <x v="0"/>
          </reference>
          <reference field="13" count="1" selected="0">
            <x v="4"/>
          </reference>
          <reference field="16" count="1" selected="0">
            <x v="0"/>
          </reference>
        </references>
      </pivotArea>
    </chartFormat>
    <chartFormat chart="10" format="27">
      <pivotArea type="data" outline="0" fieldPosition="0">
        <references count="4">
          <reference field="4294967294" count="1" selected="0">
            <x v="0"/>
          </reference>
          <reference field="12" count="1" selected="0">
            <x v="1"/>
          </reference>
          <reference field="13" count="1" selected="0">
            <x v="4"/>
          </reference>
          <reference field="16" count="1" selected="0">
            <x v="0"/>
          </reference>
        </references>
      </pivotArea>
    </chartFormat>
    <chartFormat chart="4" format="12">
      <pivotArea type="data" outline="0" fieldPosition="0">
        <references count="4">
          <reference field="4294967294" count="1" selected="0">
            <x v="0"/>
          </reference>
          <reference field="12" count="1" selected="0">
            <x v="0"/>
          </reference>
          <reference field="13" count="1" selected="0">
            <x v="3"/>
          </reference>
          <reference field="16" count="1" selected="0">
            <x v="0"/>
          </reference>
        </references>
      </pivotArea>
    </chartFormat>
    <chartFormat chart="4" format="13">
      <pivotArea type="data" outline="0" fieldPosition="0">
        <references count="4">
          <reference field="4294967294" count="1" selected="0">
            <x v="0"/>
          </reference>
          <reference field="12" count="1" selected="0">
            <x v="1"/>
          </reference>
          <reference field="13" count="1" selected="0">
            <x v="3"/>
          </reference>
          <reference field="16" count="1" selected="0">
            <x v="0"/>
          </reference>
        </references>
      </pivotArea>
    </chartFormat>
    <chartFormat chart="4" format="14">
      <pivotArea type="data" outline="0" fieldPosition="0">
        <references count="4">
          <reference field="4294967294" count="1" selected="0">
            <x v="0"/>
          </reference>
          <reference field="12" count="1" selected="0">
            <x v="0"/>
          </reference>
          <reference field="13" count="1" selected="0">
            <x v="4"/>
          </reference>
          <reference field="16" count="1" selected="0">
            <x v="0"/>
          </reference>
        </references>
      </pivotArea>
    </chartFormat>
    <chartFormat chart="4" format="15">
      <pivotArea type="data" outline="0" fieldPosition="0">
        <references count="4">
          <reference field="4294967294" count="1" selected="0">
            <x v="0"/>
          </reference>
          <reference field="12" count="1" selected="0">
            <x v="1"/>
          </reference>
          <reference field="13" count="1" selected="0">
            <x v="4"/>
          </reference>
          <reference field="1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07C569D-3011-47CC-BDBA-81F1B42070C1}" name="PivotTable1"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2">
  <location ref="A3:B7" firstHeaderRow="1" firstDataRow="1" firstDataCol="1"/>
  <pivotFields count="17">
    <pivotField showAll="0"/>
    <pivotField showAll="0"/>
    <pivotField showAll="0"/>
    <pivotField showAll="0"/>
    <pivotField showAll="0">
      <items count="9">
        <item x="6"/>
        <item x="7"/>
        <item x="0"/>
        <item x="2"/>
        <item x="5"/>
        <item x="3"/>
        <item x="1"/>
        <item x="4"/>
        <item t="default"/>
      </items>
    </pivotField>
    <pivotField showAll="0"/>
    <pivotField showAll="0"/>
    <pivotField showAll="0"/>
    <pivotField showAll="0"/>
    <pivotField showAll="0"/>
    <pivotField showAll="0"/>
    <pivotField dataField="1" showAll="0"/>
    <pivotField showAll="0"/>
    <pivotField showAll="0"/>
    <pivotField showAll="0"/>
    <pivotField showAll="0"/>
    <pivotField axis="axisRow" showAll="0" sortType="descending">
      <items count="4">
        <item x="2"/>
        <item x="0"/>
        <item x="1"/>
        <item t="default"/>
      </items>
      <autoSortScope>
        <pivotArea dataOnly="0" outline="0" fieldPosition="0">
          <references count="1">
            <reference field="4294967294" count="1" selected="0">
              <x v="0"/>
            </reference>
          </references>
        </pivotArea>
      </autoSortScope>
    </pivotField>
  </pivotFields>
  <rowFields count="1">
    <field x="16"/>
  </rowFields>
  <rowItems count="4">
    <i>
      <x v="1"/>
    </i>
    <i>
      <x v="2"/>
    </i>
    <i>
      <x/>
    </i>
    <i t="grand">
      <x/>
    </i>
  </rowItems>
  <colItems count="1">
    <i/>
  </colItems>
  <dataFields count="1">
    <dataField name="Count of Number of Items Purchased" fld="11" subtotal="count" baseField="15" baseItem="0"/>
  </dataFields>
  <chartFormats count="1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6" count="1" selected="0">
            <x v="2"/>
          </reference>
        </references>
      </pivotArea>
    </chartFormat>
    <chartFormat chart="0" format="2">
      <pivotArea type="data" outline="0" fieldPosition="0">
        <references count="2">
          <reference field="4294967294" count="1" selected="0">
            <x v="0"/>
          </reference>
          <reference field="16" count="1" selected="0">
            <x v="1"/>
          </reference>
        </references>
      </pivotArea>
    </chartFormat>
    <chartFormat chart="0" format="3">
      <pivotArea type="data" outline="0" fieldPosition="0">
        <references count="2">
          <reference field="4294967294" count="1" selected="0">
            <x v="0"/>
          </reference>
          <reference field="16" count="1" selected="0">
            <x v="0"/>
          </reference>
        </references>
      </pivotArea>
    </chartFormat>
    <chartFormat chart="1" format="4" series="1">
      <pivotArea type="data" outline="0" fieldPosition="0">
        <references count="1">
          <reference field="4294967294" count="1" selected="0">
            <x v="0"/>
          </reference>
        </references>
      </pivotArea>
    </chartFormat>
    <chartFormat chart="1" format="5">
      <pivotArea type="data" outline="0" fieldPosition="0">
        <references count="2">
          <reference field="4294967294" count="1" selected="0">
            <x v="0"/>
          </reference>
          <reference field="16" count="1" selected="0">
            <x v="0"/>
          </reference>
        </references>
      </pivotArea>
    </chartFormat>
    <chartFormat chart="1" format="6">
      <pivotArea type="data" outline="0" fieldPosition="0">
        <references count="2">
          <reference field="4294967294" count="1" selected="0">
            <x v="0"/>
          </reference>
          <reference field="16" count="1" selected="0">
            <x v="1"/>
          </reference>
        </references>
      </pivotArea>
    </chartFormat>
    <chartFormat chart="1" format="7">
      <pivotArea type="data" outline="0" fieldPosition="0">
        <references count="2">
          <reference field="4294967294" count="1" selected="0">
            <x v="0"/>
          </reference>
          <reference field="16"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6" count="1" selected="0">
            <x v="0"/>
          </reference>
        </references>
      </pivotArea>
    </chartFormat>
    <chartFormat chart="4" format="10">
      <pivotArea type="data" outline="0" fieldPosition="0">
        <references count="2">
          <reference field="4294967294" count="1" selected="0">
            <x v="0"/>
          </reference>
          <reference field="16" count="1" selected="0">
            <x v="1"/>
          </reference>
        </references>
      </pivotArea>
    </chartFormat>
    <chartFormat chart="4" format="11">
      <pivotArea type="data" outline="0" fieldPosition="0">
        <references count="2">
          <reference field="4294967294" count="1" selected="0">
            <x v="0"/>
          </reference>
          <reference field="16" count="1" selected="0">
            <x v="2"/>
          </reference>
        </references>
      </pivotArea>
    </chartFormat>
    <chartFormat chart="10" format="24" series="1">
      <pivotArea type="data" outline="0" fieldPosition="0">
        <references count="1">
          <reference field="4294967294" count="1" selected="0">
            <x v="0"/>
          </reference>
        </references>
      </pivotArea>
    </chartFormat>
    <chartFormat chart="10" format="25">
      <pivotArea type="data" outline="0" fieldPosition="0">
        <references count="2">
          <reference field="4294967294" count="1" selected="0">
            <x v="0"/>
          </reference>
          <reference field="16" count="1" selected="0">
            <x v="0"/>
          </reference>
        </references>
      </pivotArea>
    </chartFormat>
    <chartFormat chart="10" format="26">
      <pivotArea type="data" outline="0" fieldPosition="0">
        <references count="2">
          <reference field="4294967294" count="1" selected="0">
            <x v="0"/>
          </reference>
          <reference field="16" count="1" selected="0">
            <x v="1"/>
          </reference>
        </references>
      </pivotArea>
    </chartFormat>
    <chartFormat chart="10" format="27">
      <pivotArea type="data" outline="0" fieldPosition="0">
        <references count="2">
          <reference field="4294967294" count="1" selected="0">
            <x v="0"/>
          </reference>
          <reference field="1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C9295A3-519A-4BCC-88BD-6C4412D815D9}" name="2nd highest avg amount"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A3:B12" firstHeaderRow="1" firstDataRow="1" firstDataCol="1"/>
  <pivotFields count="17">
    <pivotField showAll="0"/>
    <pivotField showAll="0"/>
    <pivotField showAll="0"/>
    <pivotField showAll="0"/>
    <pivotField axis="axisRow" showAll="0" sortType="descending">
      <items count="9">
        <item x="6"/>
        <item x="7"/>
        <item x="0"/>
        <item x="2"/>
        <item x="5"/>
        <item x="3"/>
        <item x="1"/>
        <item x="4"/>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pivotField showAll="0"/>
    <pivotField showAll="0"/>
    <pivotField showAll="0"/>
    <pivotField showAll="0"/>
    <pivotField showAll="0"/>
  </pivotFields>
  <rowFields count="1">
    <field x="4"/>
  </rowFields>
  <rowItems count="9">
    <i>
      <x v="3"/>
    </i>
    <i>
      <x/>
    </i>
    <i>
      <x v="4"/>
    </i>
    <i>
      <x v="1"/>
    </i>
    <i>
      <x v="2"/>
    </i>
    <i>
      <x v="5"/>
    </i>
    <i>
      <x v="7"/>
    </i>
    <i>
      <x v="6"/>
    </i>
    <i t="grand">
      <x/>
    </i>
  </rowItems>
  <colItems count="1">
    <i/>
  </colItems>
  <dataFields count="1">
    <dataField name="Average of Purchase Amount ($)" fld="6" subtotal="average" baseField="3" baseItem="0"/>
  </dataFields>
  <formats count="2">
    <format dxfId="5">
      <pivotArea collapsedLevelsAreSubtotals="1" fieldPosition="0">
        <references count="1">
          <reference field="4" count="0"/>
        </references>
      </pivotArea>
    </format>
    <format dxfId="4">
      <pivotArea grandRow="1"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4" count="1" selected="0">
            <x v="0"/>
          </reference>
        </references>
      </pivotArea>
    </chartFormat>
    <chartFormat chart="1" format="2" series="1">
      <pivotArea type="data" outline="0" fieldPosition="0">
        <references count="1">
          <reference field="4294967294" count="1" selected="0">
            <x v="0"/>
          </reference>
        </references>
      </pivotArea>
    </chartFormat>
    <chartFormat chart="1" format="3">
      <pivotArea type="data" outline="0" fieldPosition="0">
        <references count="2">
          <reference field="4294967294" count="1" selected="0">
            <x v="0"/>
          </reference>
          <reference field="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4" count="1" selected="0">
            <x v="0"/>
          </reference>
        </references>
      </pivotArea>
    </chartFormat>
    <chartFormat chart="8" format="12" series="1">
      <pivotArea type="data" outline="0" fieldPosition="0">
        <references count="1">
          <reference field="4294967294" count="1" selected="0">
            <x v="0"/>
          </reference>
        </references>
      </pivotArea>
    </chartFormat>
    <chartFormat chart="8" format="13">
      <pivotArea type="data" outline="0" fieldPosition="0">
        <references count="2">
          <reference field="4294967294" count="1" selected="0">
            <x v="0"/>
          </reference>
          <reference field="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41419F3-D8D4-434E-A8CD-6138C808D496}" name="PivotTable1"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4">
  <location ref="A3:D15" firstHeaderRow="1" firstDataRow="2" firstDataCol="1"/>
  <pivotFields count="17">
    <pivotField dataField="1" showAll="0"/>
    <pivotField showAll="0"/>
    <pivotField showAll="0"/>
    <pivotField showAll="0"/>
    <pivotField showAll="0">
      <items count="9">
        <item x="6"/>
        <item x="7"/>
        <item x="0"/>
        <item x="2"/>
        <item x="5"/>
        <item x="3"/>
        <item x="1"/>
        <item x="4"/>
        <item t="default"/>
      </items>
    </pivotField>
    <pivotField showAll="0"/>
    <pivotField showAll="0"/>
    <pivotField showAll="0"/>
    <pivotField showAll="0"/>
    <pivotField showAll="0"/>
    <pivotField axis="axisCol" showAll="0">
      <items count="3">
        <item x="1"/>
        <item x="0"/>
        <item t="default"/>
      </items>
    </pivotField>
    <pivotField showAll="0"/>
    <pivotField axis="axisRow" showAll="0">
      <items count="3">
        <item h="1" x="1"/>
        <item x="0"/>
        <item t="default"/>
      </items>
    </pivotField>
    <pivotField showAll="0"/>
    <pivotField showAll="0"/>
    <pivotField axis="axisRow" showAll="0">
      <items count="4">
        <item x="0"/>
        <item x="1"/>
        <item h="1" x="2"/>
        <item t="default"/>
      </items>
    </pivotField>
    <pivotField axis="axisRow" multipleItemSelectionAllowed="1" showAll="0">
      <items count="4">
        <item x="2"/>
        <item x="0"/>
        <item x="1"/>
        <item t="default"/>
      </items>
    </pivotField>
  </pivotFields>
  <rowFields count="3">
    <field x="12"/>
    <field x="16"/>
    <field x="15"/>
  </rowFields>
  <rowItems count="11">
    <i>
      <x v="1"/>
    </i>
    <i r="1">
      <x/>
    </i>
    <i r="2">
      <x/>
    </i>
    <i r="2">
      <x v="1"/>
    </i>
    <i r="1">
      <x v="1"/>
    </i>
    <i r="2">
      <x/>
    </i>
    <i r="2">
      <x v="1"/>
    </i>
    <i r="1">
      <x v="2"/>
    </i>
    <i r="2">
      <x/>
    </i>
    <i r="2">
      <x v="1"/>
    </i>
    <i t="grand">
      <x/>
    </i>
  </rowItems>
  <colFields count="1">
    <field x="10"/>
  </colFields>
  <colItems count="3">
    <i>
      <x/>
    </i>
    <i>
      <x v="1"/>
    </i>
    <i t="grand">
      <x/>
    </i>
  </colItems>
  <dataFields count="1">
    <dataField name="Count of Customer ID" fld="0" subtotal="count" baseField="11" baseItem="0"/>
  </dataFields>
  <formats count="2">
    <format dxfId="3">
      <pivotArea grandRow="1" outline="0" collapsedLevelsAreSubtotals="1" fieldPosition="0"/>
    </format>
    <format dxfId="2">
      <pivotArea outline="0" collapsedLevelsAreSubtotals="1" fieldPosition="0"/>
    </format>
  </formats>
  <chartFormats count="9">
    <chartFormat chart="4" format="0" series="1">
      <pivotArea type="data" outline="0" fieldPosition="0">
        <references count="2">
          <reference field="4294967294" count="1" selected="0">
            <x v="0"/>
          </reference>
          <reference field="10" count="1" selected="0">
            <x v="0"/>
          </reference>
        </references>
      </pivotArea>
    </chartFormat>
    <chartFormat chart="4" format="1" series="1">
      <pivotArea type="data" outline="0" fieldPosition="0">
        <references count="2">
          <reference field="4294967294" count="1" selected="0">
            <x v="0"/>
          </reference>
          <reference field="10" count="1" selected="0">
            <x v="1"/>
          </reference>
        </references>
      </pivotArea>
    </chartFormat>
    <chartFormat chart="4" format="18" series="1">
      <pivotArea type="data" outline="0" fieldPosition="0">
        <references count="1">
          <reference field="4294967294" count="1" selected="0">
            <x v="0"/>
          </reference>
        </references>
      </pivotArea>
    </chartFormat>
    <chartFormat chart="7" format="21" series="1">
      <pivotArea type="data" outline="0" fieldPosition="0">
        <references count="2">
          <reference field="4294967294" count="1" selected="0">
            <x v="0"/>
          </reference>
          <reference field="10" count="1" selected="0">
            <x v="0"/>
          </reference>
        </references>
      </pivotArea>
    </chartFormat>
    <chartFormat chart="7" format="22" series="1">
      <pivotArea type="data" outline="0" fieldPosition="0">
        <references count="2">
          <reference field="4294967294" count="1" selected="0">
            <x v="0"/>
          </reference>
          <reference field="10" count="1" selected="0">
            <x v="1"/>
          </reference>
        </references>
      </pivotArea>
    </chartFormat>
    <chartFormat chart="10" format="27" series="1">
      <pivotArea type="data" outline="0" fieldPosition="0">
        <references count="2">
          <reference field="4294967294" count="1" selected="0">
            <x v="0"/>
          </reference>
          <reference field="10" count="1" selected="0">
            <x v="0"/>
          </reference>
        </references>
      </pivotArea>
    </chartFormat>
    <chartFormat chart="10" format="28" series="1">
      <pivotArea type="data" outline="0" fieldPosition="0">
        <references count="2">
          <reference field="4294967294" count="1" selected="0">
            <x v="0"/>
          </reference>
          <reference field="10" count="1" selected="0">
            <x v="1"/>
          </reference>
        </references>
      </pivotArea>
    </chartFormat>
    <chartFormat chart="12" format="29" series="1">
      <pivotArea type="data" outline="0" fieldPosition="0">
        <references count="2">
          <reference field="4294967294" count="1" selected="0">
            <x v="0"/>
          </reference>
          <reference field="10" count="1" selected="0">
            <x v="0"/>
          </reference>
        </references>
      </pivotArea>
    </chartFormat>
    <chartFormat chart="12" format="30" series="1">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CB20BCE0-F59A-4964-9275-33FBF7E52C46}" name="PivotTable1"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A3:C12" firstHeaderRow="0" firstDataRow="1" firstDataCol="1"/>
  <pivotFields count="17">
    <pivotField showAll="0"/>
    <pivotField showAll="0"/>
    <pivotField showAll="0"/>
    <pivotField showAll="0"/>
    <pivotField axis="axisRow" showAll="0" sortType="descending">
      <items count="9">
        <item x="6"/>
        <item x="7"/>
        <item x="0"/>
        <item x="2"/>
        <item x="5"/>
        <item x="3"/>
        <item x="1"/>
        <item x="4"/>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pivotField showAll="0"/>
    <pivotField showAll="0"/>
    <pivotField dataField="1" showAll="0"/>
    <pivotField showAll="0"/>
    <pivotField showAll="0"/>
  </pivotFields>
  <rowFields count="1">
    <field x="4"/>
  </rowFields>
  <rowItems count="9">
    <i>
      <x v="3"/>
    </i>
    <i>
      <x v="4"/>
    </i>
    <i>
      <x v="1"/>
    </i>
    <i>
      <x/>
    </i>
    <i>
      <x v="6"/>
    </i>
    <i>
      <x v="7"/>
    </i>
    <i>
      <x v="2"/>
    </i>
    <i>
      <x v="5"/>
    </i>
    <i t="grand">
      <x/>
    </i>
  </rowItems>
  <colFields count="1">
    <field x="-2"/>
  </colFields>
  <colItems count="2">
    <i>
      <x/>
    </i>
    <i i="1">
      <x v="1"/>
    </i>
  </colItems>
  <dataFields count="2">
    <dataField name="Sum of Purchase Amount ($)" fld="6" baseField="0" baseItem="0"/>
    <dataField name="Average of Delivery Time (days)" fld="14" subtotal="average" baseField="3" baseItem="0"/>
  </dataFields>
  <formats count="1">
    <format dxfId="1">
      <pivotArea collapsedLevelsAreSubtotals="1" fieldPosition="0">
        <references count="2">
          <reference field="4294967294" count="1" selected="0">
            <x v="1"/>
          </reference>
          <reference field="4" count="0"/>
        </references>
      </pivotArea>
    </format>
  </formats>
  <chartFormats count="11">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1"/>
          </reference>
          <reference field="4" count="1" selected="0">
            <x v="6"/>
          </reference>
        </references>
      </pivotArea>
    </chartFormat>
    <chartFormat chart="1" format="3"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1"/>
          </reference>
        </references>
      </pivotArea>
    </chartFormat>
    <chartFormat chart="5" format="11" series="1">
      <pivotArea type="data" outline="0" fieldPosition="0">
        <references count="1">
          <reference field="4294967294" count="1" selected="0">
            <x v="0"/>
          </reference>
        </references>
      </pivotArea>
    </chartFormat>
    <chartFormat chart="5" format="12" series="1">
      <pivotArea type="data" outline="0" fieldPosition="0">
        <references count="1">
          <reference field="4294967294" count="1" selected="0">
            <x v="1"/>
          </reference>
        </references>
      </pivotArea>
    </chartFormat>
    <chartFormat chart="7" format="13" series="1">
      <pivotArea type="data" outline="0" fieldPosition="0">
        <references count="1">
          <reference field="4294967294" count="1" selected="0">
            <x v="0"/>
          </reference>
        </references>
      </pivotArea>
    </chartFormat>
    <chartFormat chart="7" format="14"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CEB681ED-A7F7-4E5C-A698-D985796B7C8E}" name="most reviews"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5">
  <location ref="A3:C9" firstHeaderRow="0" firstDataRow="1" firstDataCol="1"/>
  <pivotFields count="17">
    <pivotField showAll="0"/>
    <pivotField showAll="0"/>
    <pivotField showAll="0"/>
    <pivotField showAll="0"/>
    <pivotField showAll="0">
      <items count="9">
        <item x="6"/>
        <item x="7"/>
        <item x="0"/>
        <item x="2"/>
        <item x="5"/>
        <item x="3"/>
        <item x="1"/>
        <item x="4"/>
        <item t="default"/>
      </items>
    </pivotField>
    <pivotField showAll="0"/>
    <pivotField showAll="0"/>
    <pivotField showAll="0"/>
    <pivotField showAll="0"/>
    <pivotField axis="axisRow" dataField="1" showAll="0" maxSubtotal="1">
      <items count="6">
        <item x="1"/>
        <item sd="0" x="0"/>
        <item sd="0" x="4"/>
        <item sd="0" x="2"/>
        <item sd="0" x="3"/>
        <item t="max"/>
      </items>
    </pivotField>
    <pivotField showAll="0"/>
    <pivotField showAll="0"/>
    <pivotField showAll="0"/>
    <pivotField dataField="1" showAll="0">
      <items count="6">
        <item x="1"/>
        <item x="4"/>
        <item x="3"/>
        <item x="2"/>
        <item x="0"/>
        <item t="default"/>
      </items>
    </pivotField>
    <pivotField showAll="0"/>
    <pivotField showAll="0"/>
    <pivotField showAll="0"/>
  </pivotFields>
  <rowFields count="1">
    <field x="9"/>
  </rowFields>
  <rowItems count="6">
    <i>
      <x/>
    </i>
    <i>
      <x v="1"/>
    </i>
    <i>
      <x v="2"/>
    </i>
    <i>
      <x v="3"/>
    </i>
    <i>
      <x v="4"/>
    </i>
    <i t="grand">
      <x/>
    </i>
  </rowItems>
  <colFields count="1">
    <field x="-2"/>
  </colFields>
  <colItems count="2">
    <i>
      <x/>
    </i>
    <i i="1">
      <x v="1"/>
    </i>
  </colItems>
  <dataFields count="2">
    <dataField name="Average of Review Score (1-5)" fld="13" subtotal="average" baseField="8" baseItem="0"/>
    <dataField name="Count of Payment Method" fld="9" subtotal="count" baseField="0" baseItem="0"/>
  </dataFields>
  <formats count="1">
    <format dxfId="0">
      <pivotArea collapsedLevelsAreSubtotals="1" fieldPosition="0">
        <references count="1">
          <reference field="9" count="0"/>
        </references>
      </pivotArea>
    </format>
  </formats>
  <chartFormats count="11">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9" count="1" selected="0">
            <x v="0"/>
          </reference>
        </references>
      </pivotArea>
    </chartFormat>
    <chartFormat chart="2" format="14" series="1">
      <pivotArea type="data" outline="0" fieldPosition="0">
        <references count="1">
          <reference field="4294967294" count="1" selected="0">
            <x v="1"/>
          </reference>
        </references>
      </pivotArea>
    </chartFormat>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7" format="2"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 chart="14" format="12" series="1">
      <pivotArea type="data" outline="0" fieldPosition="0">
        <references count="1">
          <reference field="4294967294" count="1" selected="0">
            <x v="0"/>
          </reference>
        </references>
      </pivotArea>
    </chartFormat>
    <chartFormat chart="14" format="1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_Method" xr10:uid="{B07D20B0-E885-4202-9BAD-AFF8BDA463F5}" sourceName="Payment Method">
  <pivotTables>
    <pivotTable tabId="6" name="PivotTable3"/>
  </pivotTables>
  <data>
    <tabular pivotCacheId="1423633342">
      <items count="6">
        <i x="1" s="1"/>
        <i x="0" s="1"/>
        <i x="4" s="1"/>
        <i x="2" s="1"/>
        <i x="3" s="1"/>
        <i x="5"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 xr10:uid="{3338B48B-03A8-4818-A8D3-406BE54A0AA3}" sourceName="Location">
  <pivotTables>
    <pivotTable tabId="6" name="PivotTable3"/>
    <pivotTable tabId="8" name="devices"/>
    <pivotTable tabId="9" name="average purchase amount"/>
    <pivotTable tabId="10" name="PivotTable3"/>
    <pivotTable tabId="4" name="PivotTable1"/>
    <pivotTable tabId="7" name="subscribers"/>
    <pivotTable tabId="3" name="PivotTable1"/>
  </pivotTables>
  <data>
    <tabular pivotCacheId="1423633342">
      <items count="9">
        <i x="6" s="1"/>
        <i x="7" s="1"/>
        <i x="0" s="1"/>
        <i x="2" s="1"/>
        <i x="5" s="1"/>
        <i x="3" s="1"/>
        <i x="1" s="1"/>
        <i x="4" s="1"/>
        <i x="8"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_Method1" xr10:uid="{7EF80B9B-314E-4059-8480-C9B8CDFBFE07}" sourceName="Payment Method">
  <pivotTables>
    <pivotTable tabId="14" name="most reviews"/>
  </pivotTables>
  <data>
    <tabular pivotCacheId="560579462">
      <items count="5">
        <i x="1" s="1"/>
        <i x="0" s="1"/>
        <i x="4" s="1"/>
        <i x="2"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view_Score__1_5" xr10:uid="{27223BA8-EAFD-45EE-B5E7-0CA45191D83A}" sourceName="Review Score (1-5)">
  <pivotTables>
    <pivotTable tabId="14" name="most reviews"/>
  </pivotTables>
  <data>
    <tabular pivotCacheId="560579462">
      <items count="5">
        <i x="1" s="1"/>
        <i x="4" s="1"/>
        <i x="3" s="1"/>
        <i x="2"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1" xr10:uid="{DC1FF03D-C3F1-460B-99D4-3AC3D3FAA4D8}" sourceName="Location">
  <pivotTables>
    <pivotTable tabId="19" name="2nd highest avg amount"/>
    <pivotTable tabId="14" name="most reviews"/>
    <pivotTable tabId="16" name="PivotTable3"/>
    <pivotTable tabId="17" name="customers satisfaction"/>
    <pivotTable tabId="18" name="PivotTable1"/>
    <pivotTable tabId="21" name="PivotTable1"/>
    <pivotTable tabId="24" name="PivotTable1"/>
  </pivotTables>
  <data>
    <tabular pivotCacheId="560579462">
      <items count="8">
        <i x="6" s="1"/>
        <i x="7" s="1"/>
        <i x="0" s="1"/>
        <i x="2" s="1"/>
        <i x="5" s="1"/>
        <i x="3" s="1"/>
        <i x="1"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yment Method 1" xr10:uid="{DE249AB7-E8D1-4CEF-92C1-F4609AAF9409}" cache="Slicer_Payment_Method1" caption="Payment Method" rowHeight="241300"/>
  <slicer name="Review Score (1-5)" xr10:uid="{EDD3314E-759C-4D1D-A02D-7890C1ED48D8}" cache="Slicer_Review_Score__1_5" caption="Review Score (1-5)"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yment Method" xr10:uid="{90F1BC6F-23B7-4D11-9409-FB1557DDBC7C}" cache="Slicer_Payment_Method" caption="Payment Method" rowHeight="241300"/>
  <slicer name="Location" xr10:uid="{479568A5-513D-48F7-9F37-5936C9180326}" cache="Slicer_Location" caption="Location"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ocation 1" xr10:uid="{738AB5FD-0365-4A3A-BD27-20CA038483AB}" cache="Slicer_Location1" caption="Location" style="SlicerStyleDark1"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yment Method 2" xr10:uid="{1B0869B8-9822-4358-9E25-AA88BFB9327C}" cache="Slicer_Payment_Method" caption="Payment Method" rowHeight="241300"/>
  <slicer name="Location 2" xr10:uid="{D2046D13-3DBF-42DC-B16B-08FC8DE892F1}" cache="Slicer_Location" caption="Location" rowHeight="241300"/>
  <slicer name="Location 4" xr10:uid="{1258BFE0-F0A5-49E4-81CA-A88779476606}" cache="Slicer_Location1" caption="Location" columnCount="8" style="SlicerStyleDark1" rowHeight="241300"/>
  <slicer name="Location 5" xr10:uid="{9E46325C-9CDF-46EE-8545-D2D27062A2D7}" cache="Slicer_Location1" caption="Location" columnCount="8" style="SlicerStyleDark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2.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13.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14.xml"/></Relationships>
</file>

<file path=xl/worksheets/_rels/sheet1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5.xml"/><Relationship Id="rId1" Type="http://schemas.openxmlformats.org/officeDocument/2006/relationships/pivotTable" Target="../pivotTables/pivotTable15.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16.xml"/><Relationship Id="rId1" Type="http://schemas.openxmlformats.org/officeDocument/2006/relationships/printerSettings" Target="../printerSettings/printerSettings2.bin"/></Relationships>
</file>

<file path=xl/worksheets/_rels/sheet18.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17.xml"/><Relationship Id="rId1" Type="http://schemas.openxmlformats.org/officeDocument/2006/relationships/printerSettings" Target="../printerSettings/printerSettings3.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0.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19.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4440FF-4589-45E6-9507-E7960DB8C287}">
  <dimension ref="A3:B16"/>
  <sheetViews>
    <sheetView workbookViewId="0">
      <selection activeCell="H23" sqref="H23"/>
    </sheetView>
  </sheetViews>
  <sheetFormatPr defaultRowHeight="15" x14ac:dyDescent="0.25"/>
  <cols>
    <col min="1" max="1" width="13.140625" bestFit="1" customWidth="1"/>
    <col min="2" max="2" width="20.140625" bestFit="1" customWidth="1"/>
  </cols>
  <sheetData>
    <row r="3" spans="1:2" x14ac:dyDescent="0.25">
      <c r="A3" s="5" t="s">
        <v>57</v>
      </c>
      <c r="B3" t="s">
        <v>60</v>
      </c>
    </row>
    <row r="4" spans="1:2" x14ac:dyDescent="0.25">
      <c r="A4" s="6" t="s">
        <v>40</v>
      </c>
      <c r="B4">
        <v>3338</v>
      </c>
    </row>
    <row r="5" spans="1:2" x14ac:dyDescent="0.25">
      <c r="A5" s="14" t="s">
        <v>69</v>
      </c>
      <c r="B5">
        <v>2574</v>
      </c>
    </row>
    <row r="6" spans="1:2" x14ac:dyDescent="0.25">
      <c r="A6" s="14" t="s">
        <v>70</v>
      </c>
      <c r="B6">
        <v>637</v>
      </c>
    </row>
    <row r="7" spans="1:2" x14ac:dyDescent="0.25">
      <c r="A7" s="14" t="s">
        <v>71</v>
      </c>
      <c r="B7">
        <v>127</v>
      </c>
    </row>
    <row r="8" spans="1:2" x14ac:dyDescent="0.25">
      <c r="A8" s="6" t="s">
        <v>24</v>
      </c>
      <c r="B8">
        <v>3349</v>
      </c>
    </row>
    <row r="9" spans="1:2" x14ac:dyDescent="0.25">
      <c r="A9" s="14" t="s">
        <v>69</v>
      </c>
      <c r="B9">
        <v>2576</v>
      </c>
    </row>
    <row r="10" spans="1:2" x14ac:dyDescent="0.25">
      <c r="A10" s="14" t="s">
        <v>70</v>
      </c>
      <c r="B10">
        <v>646</v>
      </c>
    </row>
    <row r="11" spans="1:2" x14ac:dyDescent="0.25">
      <c r="A11" s="14" t="s">
        <v>71</v>
      </c>
      <c r="B11">
        <v>127</v>
      </c>
    </row>
    <row r="12" spans="1:2" x14ac:dyDescent="0.25">
      <c r="A12" s="6" t="s">
        <v>16</v>
      </c>
      <c r="B12">
        <v>3313</v>
      </c>
    </row>
    <row r="13" spans="1:2" x14ac:dyDescent="0.25">
      <c r="A13" s="14" t="s">
        <v>69</v>
      </c>
      <c r="B13">
        <v>2515</v>
      </c>
    </row>
    <row r="14" spans="1:2" x14ac:dyDescent="0.25">
      <c r="A14" s="14" t="s">
        <v>70</v>
      </c>
      <c r="B14">
        <v>671</v>
      </c>
    </row>
    <row r="15" spans="1:2" x14ac:dyDescent="0.25">
      <c r="A15" s="14" t="s">
        <v>71</v>
      </c>
      <c r="B15">
        <v>127</v>
      </c>
    </row>
    <row r="16" spans="1:2" x14ac:dyDescent="0.25">
      <c r="A16" s="6" t="s">
        <v>58</v>
      </c>
      <c r="B16">
        <v>10000</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E2F3E5-A56A-4D70-BE58-02FF2676CE63}">
  <dimension ref="A3:B7"/>
  <sheetViews>
    <sheetView workbookViewId="0">
      <selection activeCell="B4" sqref="B4"/>
    </sheetView>
  </sheetViews>
  <sheetFormatPr defaultRowHeight="15" x14ac:dyDescent="0.25"/>
  <cols>
    <col min="1" max="1" width="13.140625" bestFit="1" customWidth="1"/>
    <col min="2" max="3" width="32.85546875" bestFit="1" customWidth="1"/>
  </cols>
  <sheetData>
    <row r="3" spans="1:2" x14ac:dyDescent="0.25">
      <c r="A3" s="5" t="s">
        <v>57</v>
      </c>
      <c r="B3" t="s">
        <v>59</v>
      </c>
    </row>
    <row r="4" spans="1:2" x14ac:dyDescent="0.25">
      <c r="A4" s="6" t="s">
        <v>41</v>
      </c>
      <c r="B4">
        <v>6533</v>
      </c>
    </row>
    <row r="5" spans="1:2" x14ac:dyDescent="0.25">
      <c r="A5" s="6" t="s">
        <v>43</v>
      </c>
      <c r="B5">
        <v>6469</v>
      </c>
    </row>
    <row r="6" spans="1:2" x14ac:dyDescent="0.25">
      <c r="A6" s="6" t="s">
        <v>18</v>
      </c>
      <c r="B6">
        <v>6580</v>
      </c>
    </row>
    <row r="7" spans="1:2" x14ac:dyDescent="0.25">
      <c r="A7" s="6" t="s">
        <v>58</v>
      </c>
      <c r="B7">
        <v>19582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21218-0F5F-4508-A912-44B783300BBB}">
  <dimension ref="A3:B6"/>
  <sheetViews>
    <sheetView workbookViewId="0">
      <selection activeCell="H20" sqref="H20"/>
    </sheetView>
  </sheetViews>
  <sheetFormatPr defaultRowHeight="15" x14ac:dyDescent="0.25"/>
  <cols>
    <col min="1" max="1" width="13.140625" bestFit="1" customWidth="1"/>
    <col min="2" max="2" width="20.140625" bestFit="1" customWidth="1"/>
  </cols>
  <sheetData>
    <row r="3" spans="1:2" x14ac:dyDescent="0.25">
      <c r="A3" s="5" t="s">
        <v>57</v>
      </c>
      <c r="B3" t="s">
        <v>60</v>
      </c>
    </row>
    <row r="4" spans="1:2" x14ac:dyDescent="0.25">
      <c r="A4" s="6" t="s">
        <v>29</v>
      </c>
      <c r="B4">
        <v>5004</v>
      </c>
    </row>
    <row r="5" spans="1:2" x14ac:dyDescent="0.25">
      <c r="A5" s="6" t="s">
        <v>21</v>
      </c>
      <c r="B5">
        <v>4996</v>
      </c>
    </row>
    <row r="6" spans="1:2" x14ac:dyDescent="0.25">
      <c r="A6" s="6" t="s">
        <v>58</v>
      </c>
      <c r="B6">
        <v>10000</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4BA209-1201-46BA-80AB-46AC607744AB}">
  <dimension ref="A3:B6"/>
  <sheetViews>
    <sheetView workbookViewId="0">
      <selection activeCell="K34" sqref="K34"/>
    </sheetView>
  </sheetViews>
  <sheetFormatPr defaultRowHeight="15" x14ac:dyDescent="0.25"/>
  <cols>
    <col min="1" max="1" width="13.140625" bestFit="1" customWidth="1"/>
    <col min="2" max="2" width="29.85546875" bestFit="1" customWidth="1"/>
    <col min="4" max="4" width="6" bestFit="1" customWidth="1"/>
    <col min="5" max="5" width="21.7109375" customWidth="1"/>
  </cols>
  <sheetData>
    <row r="3" spans="1:2" x14ac:dyDescent="0.25">
      <c r="A3" s="5" t="s">
        <v>57</v>
      </c>
      <c r="B3" t="s">
        <v>61</v>
      </c>
    </row>
    <row r="4" spans="1:2" x14ac:dyDescent="0.25">
      <c r="A4" s="6" t="s">
        <v>22</v>
      </c>
      <c r="B4" s="8">
        <v>6.9639236732259988</v>
      </c>
    </row>
    <row r="5" spans="1:2" x14ac:dyDescent="0.25">
      <c r="A5" s="6" t="s">
        <v>34</v>
      </c>
      <c r="B5" s="8">
        <v>7.0703472840605519</v>
      </c>
    </row>
    <row r="6" spans="1:2" x14ac:dyDescent="0.25">
      <c r="A6" s="6" t="s">
        <v>58</v>
      </c>
      <c r="B6" s="10">
        <v>7.0172542019931576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581776-CCFA-4295-BFC8-64F8A39DBDB4}">
  <dimension ref="A3:B7"/>
  <sheetViews>
    <sheetView workbookViewId="0">
      <selection activeCell="N10" sqref="N10"/>
    </sheetView>
  </sheetViews>
  <sheetFormatPr defaultRowHeight="15" x14ac:dyDescent="0.25"/>
  <cols>
    <col min="1" max="1" width="13.140625" bestFit="1" customWidth="1"/>
    <col min="2" max="2" width="20.140625" bestFit="1" customWidth="1"/>
  </cols>
  <sheetData>
    <row r="3" spans="1:2" x14ac:dyDescent="0.25">
      <c r="A3" s="5" t="s">
        <v>57</v>
      </c>
      <c r="B3" t="s">
        <v>60</v>
      </c>
    </row>
    <row r="4" spans="1:2" x14ac:dyDescent="0.25">
      <c r="A4" s="6" t="s">
        <v>22</v>
      </c>
      <c r="B4">
        <v>3354</v>
      </c>
    </row>
    <row r="5" spans="1:2" x14ac:dyDescent="0.25">
      <c r="A5" s="6" t="s">
        <v>34</v>
      </c>
      <c r="B5">
        <v>3369</v>
      </c>
    </row>
    <row r="6" spans="1:2" x14ac:dyDescent="0.25">
      <c r="A6" s="6" t="s">
        <v>37</v>
      </c>
      <c r="B6">
        <v>3277</v>
      </c>
    </row>
    <row r="7" spans="1:2" x14ac:dyDescent="0.25">
      <c r="A7" s="6" t="s">
        <v>58</v>
      </c>
      <c r="B7">
        <v>10000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B9893-283C-4466-8C98-69C6BCFA7851}">
  <dimension ref="A3:B6"/>
  <sheetViews>
    <sheetView workbookViewId="0">
      <selection activeCell="A3" sqref="A3:B7"/>
    </sheetView>
  </sheetViews>
  <sheetFormatPr defaultRowHeight="15" x14ac:dyDescent="0.25"/>
  <cols>
    <col min="1" max="1" width="13.140625" bestFit="1" customWidth="1"/>
    <col min="2" max="2" width="20.140625" bestFit="1" customWidth="1"/>
  </cols>
  <sheetData>
    <row r="3" spans="1:2" x14ac:dyDescent="0.25">
      <c r="A3" s="5" t="s">
        <v>57</v>
      </c>
      <c r="B3" t="s">
        <v>60</v>
      </c>
    </row>
    <row r="4" spans="1:2" x14ac:dyDescent="0.25">
      <c r="A4" s="6" t="s">
        <v>27</v>
      </c>
      <c r="B4">
        <v>3348</v>
      </c>
    </row>
    <row r="5" spans="1:2" x14ac:dyDescent="0.25">
      <c r="A5" s="6" t="s">
        <v>19</v>
      </c>
      <c r="B5">
        <v>3374</v>
      </c>
    </row>
    <row r="6" spans="1:2" x14ac:dyDescent="0.25">
      <c r="A6" s="6" t="s">
        <v>33</v>
      </c>
      <c r="B6">
        <v>3278</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1D0A4E-7B28-4F32-A069-7B30413C341A}">
  <dimension ref="A3:B5"/>
  <sheetViews>
    <sheetView workbookViewId="0">
      <selection activeCell="B4" sqref="B4"/>
    </sheetView>
  </sheetViews>
  <sheetFormatPr defaultRowHeight="15" x14ac:dyDescent="0.25"/>
  <cols>
    <col min="1" max="1" width="13.140625" bestFit="1" customWidth="1"/>
    <col min="2" max="2" width="30.140625" bestFit="1" customWidth="1"/>
    <col min="3" max="3" width="20.140625" bestFit="1" customWidth="1"/>
  </cols>
  <sheetData>
    <row r="3" spans="1:2" x14ac:dyDescent="0.25">
      <c r="A3" s="5" t="s">
        <v>57</v>
      </c>
      <c r="B3" t="s">
        <v>62</v>
      </c>
    </row>
    <row r="4" spans="1:2" x14ac:dyDescent="0.25">
      <c r="A4" s="6" t="s">
        <v>29</v>
      </c>
      <c r="B4" s="9">
        <v>502.51145093317206</v>
      </c>
    </row>
    <row r="5" spans="1:2" x14ac:dyDescent="0.25">
      <c r="A5" s="6" t="s">
        <v>21</v>
      </c>
      <c r="B5" s="9">
        <v>505.26417779549388</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1A2CE0-521A-4411-B7E3-ADF6D6C0A382}">
  <dimension ref="A3:B8"/>
  <sheetViews>
    <sheetView workbookViewId="0">
      <selection activeCell="B6" sqref="B6"/>
    </sheetView>
  </sheetViews>
  <sheetFormatPr defaultRowHeight="15" x14ac:dyDescent="0.25"/>
  <cols>
    <col min="1" max="1" width="15.85546875" bestFit="1" customWidth="1"/>
    <col min="2" max="2" width="20.140625" bestFit="1" customWidth="1"/>
  </cols>
  <sheetData>
    <row r="3" spans="1:2" x14ac:dyDescent="0.25">
      <c r="A3" s="5" t="s">
        <v>57</v>
      </c>
      <c r="B3" t="s">
        <v>60</v>
      </c>
    </row>
    <row r="4" spans="1:2" x14ac:dyDescent="0.25">
      <c r="A4" s="6" t="s">
        <v>28</v>
      </c>
      <c r="B4">
        <v>2067</v>
      </c>
    </row>
    <row r="5" spans="1:2" x14ac:dyDescent="0.25">
      <c r="A5" s="6" t="s">
        <v>47</v>
      </c>
      <c r="B5">
        <v>2028</v>
      </c>
    </row>
    <row r="6" spans="1:2" x14ac:dyDescent="0.25">
      <c r="A6" s="6" t="s">
        <v>20</v>
      </c>
      <c r="B6">
        <v>2007</v>
      </c>
    </row>
    <row r="7" spans="1:2" x14ac:dyDescent="0.25">
      <c r="A7" s="6" t="s">
        <v>38</v>
      </c>
      <c r="B7">
        <v>1983</v>
      </c>
    </row>
    <row r="8" spans="1:2" x14ac:dyDescent="0.25">
      <c r="A8" s="6" t="s">
        <v>45</v>
      </c>
      <c r="B8">
        <v>1915</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3058E8-E284-4281-9C27-EF2D9F78D9DD}">
  <dimension ref="A3:B13"/>
  <sheetViews>
    <sheetView workbookViewId="0">
      <selection activeCell="A3" sqref="A3:B13"/>
    </sheetView>
  </sheetViews>
  <sheetFormatPr defaultRowHeight="15" x14ac:dyDescent="0.25"/>
  <cols>
    <col min="1" max="1" width="13.140625" bestFit="1" customWidth="1"/>
    <col min="2" max="2" width="26.5703125" bestFit="1" customWidth="1"/>
    <col min="3" max="3" width="34.42578125" bestFit="1" customWidth="1"/>
  </cols>
  <sheetData>
    <row r="3" spans="1:2" x14ac:dyDescent="0.25">
      <c r="A3" s="5" t="s">
        <v>57</v>
      </c>
      <c r="B3" t="s">
        <v>65</v>
      </c>
    </row>
    <row r="4" spans="1:2" x14ac:dyDescent="0.25">
      <c r="A4" s="6">
        <v>35</v>
      </c>
      <c r="B4">
        <v>102114.63</v>
      </c>
    </row>
    <row r="5" spans="1:2" x14ac:dyDescent="0.25">
      <c r="A5" s="6">
        <v>6</v>
      </c>
      <c r="B5">
        <v>100266.40999999997</v>
      </c>
    </row>
    <row r="6" spans="1:2" x14ac:dyDescent="0.25">
      <c r="A6" s="6">
        <v>5</v>
      </c>
      <c r="B6">
        <v>99199.910000000033</v>
      </c>
    </row>
    <row r="7" spans="1:2" x14ac:dyDescent="0.25">
      <c r="A7" s="6">
        <v>36</v>
      </c>
      <c r="B7">
        <v>98915.719999999972</v>
      </c>
    </row>
    <row r="8" spans="1:2" x14ac:dyDescent="0.25">
      <c r="A8" s="6">
        <v>25</v>
      </c>
      <c r="B8">
        <v>98171.439999999959</v>
      </c>
    </row>
    <row r="9" spans="1:2" x14ac:dyDescent="0.25">
      <c r="A9" s="6">
        <v>46</v>
      </c>
      <c r="B9">
        <v>95602.239999999962</v>
      </c>
    </row>
    <row r="10" spans="1:2" x14ac:dyDescent="0.25">
      <c r="A10" s="6">
        <v>58</v>
      </c>
      <c r="B10">
        <v>94048.63</v>
      </c>
    </row>
    <row r="11" spans="1:2" x14ac:dyDescent="0.25">
      <c r="A11" s="6">
        <v>12</v>
      </c>
      <c r="B11">
        <v>93847.29</v>
      </c>
    </row>
    <row r="12" spans="1:2" x14ac:dyDescent="0.25">
      <c r="A12" s="6">
        <v>50</v>
      </c>
      <c r="B12">
        <v>93600.75999999998</v>
      </c>
    </row>
    <row r="13" spans="1:2" x14ac:dyDescent="0.25">
      <c r="A13" s="6">
        <v>23</v>
      </c>
      <c r="B13">
        <v>92864.25</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683E31-CAD7-4933-B9B2-E1CA71B81F1B}">
  <dimension ref="A3:C11"/>
  <sheetViews>
    <sheetView workbookViewId="0">
      <selection activeCell="A6" sqref="A6"/>
    </sheetView>
  </sheetViews>
  <sheetFormatPr defaultRowHeight="15" x14ac:dyDescent="0.25"/>
  <cols>
    <col min="1" max="1" width="13.140625" bestFit="1" customWidth="1"/>
    <col min="2" max="2" width="20.140625" bestFit="1" customWidth="1"/>
    <col min="3" max="3" width="8.85546875" customWidth="1"/>
  </cols>
  <sheetData>
    <row r="3" spans="1:3" x14ac:dyDescent="0.25">
      <c r="A3" s="5" t="s">
        <v>57</v>
      </c>
      <c r="B3" t="s">
        <v>60</v>
      </c>
    </row>
    <row r="4" spans="1:3" x14ac:dyDescent="0.25">
      <c r="A4" s="6" t="s">
        <v>39</v>
      </c>
      <c r="B4">
        <v>1299</v>
      </c>
    </row>
    <row r="5" spans="1:3" x14ac:dyDescent="0.25">
      <c r="A5" s="14">
        <v>4</v>
      </c>
      <c r="B5">
        <v>655</v>
      </c>
      <c r="C5" s="9">
        <f>(308/652)*100</f>
        <v>47.239263803680984</v>
      </c>
    </row>
    <row r="6" spans="1:3" x14ac:dyDescent="0.25">
      <c r="A6" s="15" t="s">
        <v>29</v>
      </c>
      <c r="B6">
        <v>347</v>
      </c>
      <c r="C6" s="9">
        <f>(344/652)*100</f>
        <v>52.760736196319016</v>
      </c>
    </row>
    <row r="7" spans="1:3" x14ac:dyDescent="0.25">
      <c r="A7" s="15" t="s">
        <v>21</v>
      </c>
      <c r="B7">
        <v>308</v>
      </c>
    </row>
    <row r="8" spans="1:3" x14ac:dyDescent="0.25">
      <c r="A8" s="14">
        <v>5</v>
      </c>
      <c r="B8">
        <v>644</v>
      </c>
    </row>
    <row r="9" spans="1:3" x14ac:dyDescent="0.25">
      <c r="A9" s="15" t="s">
        <v>29</v>
      </c>
      <c r="B9">
        <v>300</v>
      </c>
    </row>
    <row r="10" spans="1:3" x14ac:dyDescent="0.25">
      <c r="A10" s="15" t="s">
        <v>21</v>
      </c>
      <c r="B10">
        <v>344</v>
      </c>
    </row>
    <row r="11" spans="1:3" x14ac:dyDescent="0.25">
      <c r="A11" s="6" t="s">
        <v>58</v>
      </c>
      <c r="B11">
        <v>1299</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AB2AA9-8B37-4B08-9ABB-029469769E40}">
  <dimension ref="A3:C7"/>
  <sheetViews>
    <sheetView workbookViewId="0">
      <selection activeCell="E9" sqref="E9"/>
    </sheetView>
  </sheetViews>
  <sheetFormatPr defaultRowHeight="15" x14ac:dyDescent="0.25"/>
  <cols>
    <col min="1" max="1" width="13.140625" bestFit="1" customWidth="1"/>
    <col min="2" max="2" width="34.42578125" bestFit="1" customWidth="1"/>
  </cols>
  <sheetData>
    <row r="3" spans="1:3" x14ac:dyDescent="0.25">
      <c r="A3" s="5" t="s">
        <v>57</v>
      </c>
      <c r="B3" t="s">
        <v>66</v>
      </c>
    </row>
    <row r="4" spans="1:3" x14ac:dyDescent="0.25">
      <c r="A4" s="6" t="s">
        <v>23</v>
      </c>
      <c r="B4">
        <v>3365</v>
      </c>
      <c r="C4">
        <f>(3365/10000)*100</f>
        <v>33.650000000000006</v>
      </c>
    </row>
    <row r="5" spans="1:3" x14ac:dyDescent="0.25">
      <c r="A5" s="6" t="s">
        <v>30</v>
      </c>
      <c r="B5">
        <v>3331</v>
      </c>
      <c r="C5">
        <f>(3331/10000)*100</f>
        <v>33.31</v>
      </c>
    </row>
    <row r="6" spans="1:3" x14ac:dyDescent="0.25">
      <c r="A6" s="6" t="s">
        <v>39</v>
      </c>
      <c r="B6">
        <v>3304</v>
      </c>
      <c r="C6">
        <f>(3304/10000)*100</f>
        <v>33.040000000000006</v>
      </c>
    </row>
    <row r="7" spans="1:3" x14ac:dyDescent="0.25">
      <c r="A7" s="6" t="s">
        <v>58</v>
      </c>
      <c r="B7">
        <v>10000</v>
      </c>
      <c r="C7">
        <f>SUM(C4:C6)</f>
        <v>100.00000000000001</v>
      </c>
    </row>
  </sheetData>
  <sortState xmlns:xlrd2="http://schemas.microsoft.com/office/spreadsheetml/2017/richdata2" ref="C4:C6">
    <sortCondition descending="1" ref="C4:C6"/>
  </sortState>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AA2B9B-B8DA-4FE3-BB49-44476157E862}">
  <dimension ref="A3:B12"/>
  <sheetViews>
    <sheetView workbookViewId="0">
      <selection activeCell="A3" sqref="A3:B12"/>
    </sheetView>
  </sheetViews>
  <sheetFormatPr defaultRowHeight="15" x14ac:dyDescent="0.25"/>
  <cols>
    <col min="1" max="1" width="13.140625" bestFit="1" customWidth="1"/>
    <col min="2" max="2" width="30.140625" bestFit="1" customWidth="1"/>
  </cols>
  <sheetData>
    <row r="3" spans="1:2" x14ac:dyDescent="0.25">
      <c r="A3" s="5" t="s">
        <v>57</v>
      </c>
      <c r="B3" t="s">
        <v>62</v>
      </c>
    </row>
    <row r="4" spans="1:2" x14ac:dyDescent="0.25">
      <c r="A4" s="6" t="s">
        <v>31</v>
      </c>
      <c r="B4" s="9">
        <v>513.93707203718054</v>
      </c>
    </row>
    <row r="5" spans="1:2" x14ac:dyDescent="0.25">
      <c r="A5" s="6" t="s">
        <v>48</v>
      </c>
      <c r="B5" s="9">
        <v>513.67456000000027</v>
      </c>
    </row>
    <row r="6" spans="1:2" x14ac:dyDescent="0.25">
      <c r="A6" s="6" t="s">
        <v>46</v>
      </c>
      <c r="B6" s="9">
        <v>507.89221093749984</v>
      </c>
    </row>
    <row r="7" spans="1:2" x14ac:dyDescent="0.25">
      <c r="A7" s="6" t="s">
        <v>49</v>
      </c>
      <c r="B7" s="9">
        <v>507.8516745283012</v>
      </c>
    </row>
    <row r="8" spans="1:2" x14ac:dyDescent="0.25">
      <c r="A8" s="6" t="s">
        <v>17</v>
      </c>
      <c r="B8" s="9">
        <v>502.00250414593768</v>
      </c>
    </row>
    <row r="9" spans="1:2" x14ac:dyDescent="0.25">
      <c r="A9" s="6" t="s">
        <v>35</v>
      </c>
      <c r="B9" s="9">
        <v>495.54464905037196</v>
      </c>
    </row>
    <row r="10" spans="1:2" x14ac:dyDescent="0.25">
      <c r="A10" s="6" t="s">
        <v>44</v>
      </c>
      <c r="B10" s="9">
        <v>494.97642683912699</v>
      </c>
    </row>
    <row r="11" spans="1:2" x14ac:dyDescent="0.25">
      <c r="A11" s="6" t="s">
        <v>25</v>
      </c>
      <c r="B11" s="9">
        <v>494.3688667198727</v>
      </c>
    </row>
    <row r="12" spans="1:2" x14ac:dyDescent="0.25">
      <c r="A12" s="6" t="s">
        <v>58</v>
      </c>
      <c r="B12" s="9">
        <v>503.8924940000004</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46C44B-7DD6-4F4D-9A96-4FAEE69EF34A}">
  <dimension ref="A3:D15"/>
  <sheetViews>
    <sheetView workbookViewId="0">
      <selection activeCell="E26" sqref="E26"/>
    </sheetView>
  </sheetViews>
  <sheetFormatPr defaultRowHeight="15" x14ac:dyDescent="0.25"/>
  <cols>
    <col min="1" max="1" width="20.140625" bestFit="1" customWidth="1"/>
    <col min="2" max="2" width="16.28515625" bestFit="1" customWidth="1"/>
    <col min="3" max="3" width="7.5703125" bestFit="1" customWidth="1"/>
    <col min="4" max="4" width="11.28515625" bestFit="1" customWidth="1"/>
    <col min="5" max="5" width="26.42578125" bestFit="1" customWidth="1"/>
    <col min="6" max="6" width="25.140625" bestFit="1" customWidth="1"/>
    <col min="7" max="7" width="31.42578125" bestFit="1" customWidth="1"/>
    <col min="8" max="8" width="6.5703125" bestFit="1" customWidth="1"/>
    <col min="9" max="9" width="10.42578125" bestFit="1" customWidth="1"/>
    <col min="10" max="10" width="11.28515625" bestFit="1" customWidth="1"/>
    <col min="11" max="12" width="6.5703125" bestFit="1" customWidth="1"/>
    <col min="13" max="13" width="10.42578125" bestFit="1" customWidth="1"/>
    <col min="14" max="14" width="11.28515625" bestFit="1" customWidth="1"/>
  </cols>
  <sheetData>
    <row r="3" spans="1:4" x14ac:dyDescent="0.25">
      <c r="A3" s="5" t="s">
        <v>60</v>
      </c>
      <c r="B3" s="5" t="s">
        <v>67</v>
      </c>
    </row>
    <row r="4" spans="1:4" x14ac:dyDescent="0.25">
      <c r="A4" s="5" t="s">
        <v>57</v>
      </c>
      <c r="B4" t="s">
        <v>29</v>
      </c>
      <c r="C4" t="s">
        <v>21</v>
      </c>
      <c r="D4" t="s">
        <v>58</v>
      </c>
    </row>
    <row r="5" spans="1:4" x14ac:dyDescent="0.25">
      <c r="A5" s="6" t="s">
        <v>21</v>
      </c>
      <c r="B5" s="9">
        <v>1588</v>
      </c>
      <c r="C5" s="9">
        <v>1749</v>
      </c>
      <c r="D5" s="9">
        <v>3337</v>
      </c>
    </row>
    <row r="6" spans="1:4" x14ac:dyDescent="0.25">
      <c r="A6" s="14" t="s">
        <v>39</v>
      </c>
      <c r="B6" s="9">
        <v>502</v>
      </c>
      <c r="C6" s="9">
        <v>553</v>
      </c>
      <c r="D6" s="9">
        <v>1055</v>
      </c>
    </row>
    <row r="7" spans="1:4" x14ac:dyDescent="0.25">
      <c r="A7" s="15" t="s">
        <v>22</v>
      </c>
      <c r="B7" s="9">
        <v>252</v>
      </c>
      <c r="C7" s="9">
        <v>262</v>
      </c>
      <c r="D7" s="9">
        <v>514</v>
      </c>
    </row>
    <row r="8" spans="1:4" x14ac:dyDescent="0.25">
      <c r="A8" s="15" t="s">
        <v>34</v>
      </c>
      <c r="B8" s="9">
        <v>250</v>
      </c>
      <c r="C8" s="9">
        <v>291</v>
      </c>
      <c r="D8" s="9">
        <v>541</v>
      </c>
    </row>
    <row r="9" spans="1:4" x14ac:dyDescent="0.25">
      <c r="A9" s="14" t="s">
        <v>23</v>
      </c>
      <c r="B9" s="9">
        <v>548</v>
      </c>
      <c r="C9" s="9">
        <v>592</v>
      </c>
      <c r="D9" s="9">
        <v>1140</v>
      </c>
    </row>
    <row r="10" spans="1:4" x14ac:dyDescent="0.25">
      <c r="A10" s="15" t="s">
        <v>22</v>
      </c>
      <c r="B10" s="9">
        <v>279</v>
      </c>
      <c r="C10" s="9">
        <v>272</v>
      </c>
      <c r="D10" s="9">
        <v>551</v>
      </c>
    </row>
    <row r="11" spans="1:4" x14ac:dyDescent="0.25">
      <c r="A11" s="15" t="s">
        <v>34</v>
      </c>
      <c r="B11" s="9">
        <v>269</v>
      </c>
      <c r="C11" s="9">
        <v>320</v>
      </c>
      <c r="D11" s="9">
        <v>589</v>
      </c>
    </row>
    <row r="12" spans="1:4" x14ac:dyDescent="0.25">
      <c r="A12" s="14" t="s">
        <v>30</v>
      </c>
      <c r="B12" s="9">
        <v>538</v>
      </c>
      <c r="C12" s="9">
        <v>604</v>
      </c>
      <c r="D12" s="9">
        <v>1142</v>
      </c>
    </row>
    <row r="13" spans="1:4" x14ac:dyDescent="0.25">
      <c r="A13" s="15" t="s">
        <v>22</v>
      </c>
      <c r="B13" s="9">
        <v>291</v>
      </c>
      <c r="C13" s="9">
        <v>316</v>
      </c>
      <c r="D13" s="9">
        <v>607</v>
      </c>
    </row>
    <row r="14" spans="1:4" x14ac:dyDescent="0.25">
      <c r="A14" s="15" t="s">
        <v>34</v>
      </c>
      <c r="B14" s="9">
        <v>247</v>
      </c>
      <c r="C14" s="9">
        <v>288</v>
      </c>
      <c r="D14" s="9">
        <v>535</v>
      </c>
    </row>
    <row r="15" spans="1:4" x14ac:dyDescent="0.25">
      <c r="A15" s="6" t="s">
        <v>58</v>
      </c>
      <c r="B15" s="9">
        <v>1588</v>
      </c>
      <c r="C15" s="9">
        <v>1749</v>
      </c>
      <c r="D15" s="9">
        <v>3337</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079082-5D5C-4FE3-9C08-CF0416F57CEB}">
  <dimension ref="A3:C12"/>
  <sheetViews>
    <sheetView workbookViewId="0">
      <selection activeCell="C7" sqref="C7"/>
    </sheetView>
  </sheetViews>
  <sheetFormatPr defaultRowHeight="15" x14ac:dyDescent="0.25"/>
  <cols>
    <col min="1" max="1" width="13.140625" bestFit="1" customWidth="1"/>
    <col min="2" max="2" width="26.5703125" bestFit="1" customWidth="1"/>
    <col min="3" max="3" width="29.85546875" bestFit="1" customWidth="1"/>
  </cols>
  <sheetData>
    <row r="3" spans="1:3" x14ac:dyDescent="0.25">
      <c r="A3" s="5" t="s">
        <v>57</v>
      </c>
      <c r="B3" t="s">
        <v>65</v>
      </c>
      <c r="C3" t="s">
        <v>61</v>
      </c>
    </row>
    <row r="4" spans="1:3" x14ac:dyDescent="0.25">
      <c r="A4" s="6" t="s">
        <v>31</v>
      </c>
      <c r="B4">
        <v>663492.76</v>
      </c>
      <c r="C4" s="9">
        <v>6.8117738187451584</v>
      </c>
    </row>
    <row r="5" spans="1:3" x14ac:dyDescent="0.25">
      <c r="A5" s="6" t="s">
        <v>46</v>
      </c>
      <c r="B5">
        <v>650102.0299999998</v>
      </c>
      <c r="C5" s="9">
        <v>7.0992187500000004</v>
      </c>
    </row>
    <row r="6" spans="1:3" x14ac:dyDescent="0.25">
      <c r="A6" s="6" t="s">
        <v>49</v>
      </c>
      <c r="B6">
        <v>645987.32999999914</v>
      </c>
      <c r="C6" s="9">
        <v>7.0204402515723272</v>
      </c>
    </row>
    <row r="7" spans="1:3" x14ac:dyDescent="0.25">
      <c r="A7" s="6" t="s">
        <v>48</v>
      </c>
      <c r="B7">
        <v>642093.2000000003</v>
      </c>
      <c r="C7" s="9">
        <v>7.0728</v>
      </c>
    </row>
    <row r="8" spans="1:3" x14ac:dyDescent="0.25">
      <c r="A8" s="6" t="s">
        <v>25</v>
      </c>
      <c r="B8">
        <v>619444.19000000053</v>
      </c>
      <c r="C8" s="9">
        <v>7.0311252992817241</v>
      </c>
    </row>
    <row r="9" spans="1:3" x14ac:dyDescent="0.25">
      <c r="A9" s="6" t="s">
        <v>44</v>
      </c>
      <c r="B9">
        <v>612285.84000000008</v>
      </c>
      <c r="C9" s="9">
        <v>7.0185933710590138</v>
      </c>
    </row>
    <row r="10" spans="1:3" x14ac:dyDescent="0.25">
      <c r="A10" s="6" t="s">
        <v>17</v>
      </c>
      <c r="B10">
        <v>605415.02000000083</v>
      </c>
      <c r="C10" s="9">
        <v>6.9419568822553899</v>
      </c>
    </row>
    <row r="11" spans="1:3" x14ac:dyDescent="0.25">
      <c r="A11" s="6" t="s">
        <v>35</v>
      </c>
      <c r="B11">
        <v>600104.57000000041</v>
      </c>
      <c r="C11" s="9">
        <v>7.1131296449215524</v>
      </c>
    </row>
    <row r="12" spans="1:3" x14ac:dyDescent="0.25">
      <c r="A12" s="6" t="s">
        <v>58</v>
      </c>
      <c r="B12">
        <v>5038924.9400000041</v>
      </c>
      <c r="C12">
        <v>7.0129999999999999</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F52112-4C28-4BD1-B2A1-7E7EA2F9B3DD}">
  <dimension ref="A3:C9"/>
  <sheetViews>
    <sheetView workbookViewId="0">
      <selection activeCell="Q13" sqref="Q13"/>
    </sheetView>
  </sheetViews>
  <sheetFormatPr defaultRowHeight="15" x14ac:dyDescent="0.25"/>
  <cols>
    <col min="1" max="1" width="15.85546875" bestFit="1" customWidth="1"/>
    <col min="2" max="2" width="28" bestFit="1" customWidth="1"/>
    <col min="3" max="3" width="24.85546875" bestFit="1" customWidth="1"/>
  </cols>
  <sheetData>
    <row r="3" spans="1:3" x14ac:dyDescent="0.25">
      <c r="A3" s="5" t="s">
        <v>57</v>
      </c>
      <c r="B3" t="s">
        <v>64</v>
      </c>
      <c r="C3" t="s">
        <v>63</v>
      </c>
    </row>
    <row r="4" spans="1:3" x14ac:dyDescent="0.25">
      <c r="A4" s="6" t="s">
        <v>28</v>
      </c>
      <c r="B4" s="9">
        <v>2.9888727624576683</v>
      </c>
      <c r="C4" s="9">
        <v>2067</v>
      </c>
    </row>
    <row r="5" spans="1:3" x14ac:dyDescent="0.25">
      <c r="A5" s="6" t="s">
        <v>20</v>
      </c>
      <c r="B5" s="9">
        <v>3.0199302441454909</v>
      </c>
      <c r="C5" s="9">
        <v>2007</v>
      </c>
    </row>
    <row r="6" spans="1:3" x14ac:dyDescent="0.25">
      <c r="A6" s="6" t="s">
        <v>47</v>
      </c>
      <c r="B6" s="9">
        <v>2.970414201183432</v>
      </c>
      <c r="C6" s="9">
        <v>2028</v>
      </c>
    </row>
    <row r="7" spans="1:3" x14ac:dyDescent="0.25">
      <c r="A7" s="6" t="s">
        <v>38</v>
      </c>
      <c r="B7" s="9">
        <v>2.9969742813918305</v>
      </c>
      <c r="C7" s="9">
        <v>1983</v>
      </c>
    </row>
    <row r="8" spans="1:3" x14ac:dyDescent="0.25">
      <c r="A8" s="6" t="s">
        <v>45</v>
      </c>
      <c r="B8" s="9">
        <v>3</v>
      </c>
      <c r="C8" s="9">
        <v>1915</v>
      </c>
    </row>
    <row r="9" spans="1:3" x14ac:dyDescent="0.25">
      <c r="A9" s="6" t="s">
        <v>58</v>
      </c>
      <c r="B9">
        <v>2.9950999999999999</v>
      </c>
      <c r="C9">
        <v>10000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0007"/>
  <sheetViews>
    <sheetView zoomScaleNormal="100" workbookViewId="0">
      <selection activeCell="C1" sqref="C1:C1048576"/>
    </sheetView>
  </sheetViews>
  <sheetFormatPr defaultColWidth="11.5703125" defaultRowHeight="15" x14ac:dyDescent="0.25"/>
  <cols>
    <col min="1" max="1" width="11.7109375" customWidth="1"/>
    <col min="2" max="2" width="7.5703125" customWidth="1"/>
    <col min="3" max="3" width="11" bestFit="1" customWidth="1"/>
    <col min="4" max="4" width="11.28515625" customWidth="1"/>
    <col min="5" max="5" width="15.7109375" customWidth="1"/>
    <col min="6" max="6" width="18.5703125" bestFit="1" customWidth="1"/>
    <col min="7" max="7" width="19.7109375" bestFit="1" customWidth="1"/>
    <col min="8" max="8" width="27.5703125" bestFit="1" customWidth="1"/>
    <col min="9" max="9" width="11.7109375" bestFit="1" customWidth="1"/>
    <col min="10" max="10" width="18.42578125" customWidth="1"/>
    <col min="11" max="11" width="23.7109375" customWidth="1"/>
    <col min="12" max="12" width="26.140625" bestFit="1" customWidth="1"/>
    <col min="13" max="13" width="16.140625" bestFit="1" customWidth="1"/>
    <col min="14" max="14" width="17.7109375" bestFit="1" customWidth="1"/>
    <col min="15" max="15" width="19.42578125" bestFit="1" customWidth="1"/>
    <col min="16" max="16" width="18.140625" bestFit="1" customWidth="1"/>
    <col min="17" max="17" width="20.5703125" bestFit="1" customWidth="1"/>
    <col min="258" max="258" width="11.7109375" customWidth="1"/>
    <col min="259" max="259" width="4.7109375" customWidth="1"/>
    <col min="260" max="260" width="7.42578125" customWidth="1"/>
    <col min="261" max="261" width="11.85546875" customWidth="1"/>
    <col min="262" max="262" width="15.5703125" customWidth="1"/>
    <col min="263" max="263" width="18.5703125" customWidth="1"/>
    <col min="264" max="264" width="25" customWidth="1"/>
    <col min="265" max="265" width="11.42578125" customWidth="1"/>
    <col min="266" max="266" width="15.28515625" customWidth="1"/>
    <col min="267" max="267" width="14.85546875" customWidth="1"/>
    <col min="268" max="268" width="24.28515625" customWidth="1"/>
    <col min="269" max="269" width="15.140625" customWidth="1"/>
    <col min="270" max="270" width="16.85546875" customWidth="1"/>
    <col min="271" max="271" width="18" customWidth="1"/>
    <col min="272" max="272" width="17.42578125" customWidth="1"/>
    <col min="273" max="273" width="19.5703125" customWidth="1"/>
    <col min="514" max="514" width="11.7109375" customWidth="1"/>
    <col min="515" max="515" width="4.7109375" customWidth="1"/>
    <col min="516" max="516" width="7.42578125" customWidth="1"/>
    <col min="517" max="517" width="11.85546875" customWidth="1"/>
    <col min="518" max="518" width="15.5703125" customWidth="1"/>
    <col min="519" max="519" width="18.5703125" customWidth="1"/>
    <col min="520" max="520" width="25" customWidth="1"/>
    <col min="521" max="521" width="11.42578125" customWidth="1"/>
    <col min="522" max="522" width="15.28515625" customWidth="1"/>
    <col min="523" max="523" width="14.85546875" customWidth="1"/>
    <col min="524" max="524" width="24.28515625" customWidth="1"/>
    <col min="525" max="525" width="15.140625" customWidth="1"/>
    <col min="526" max="526" width="16.85546875" customWidth="1"/>
    <col min="527" max="527" width="18" customWidth="1"/>
    <col min="528" max="528" width="17.42578125" customWidth="1"/>
    <col min="529" max="529" width="19.5703125" customWidth="1"/>
    <col min="770" max="770" width="11.7109375" customWidth="1"/>
    <col min="771" max="771" width="4.7109375" customWidth="1"/>
    <col min="772" max="772" width="7.42578125" customWidth="1"/>
    <col min="773" max="773" width="11.85546875" customWidth="1"/>
    <col min="774" max="774" width="15.5703125" customWidth="1"/>
    <col min="775" max="775" width="18.5703125" customWidth="1"/>
    <col min="776" max="776" width="25" customWidth="1"/>
    <col min="777" max="777" width="11.42578125" customWidth="1"/>
    <col min="778" max="778" width="15.28515625" customWidth="1"/>
    <col min="779" max="779" width="14.85546875" customWidth="1"/>
    <col min="780" max="780" width="24.28515625" customWidth="1"/>
    <col min="781" max="781" width="15.140625" customWidth="1"/>
    <col min="782" max="782" width="16.85546875" customWidth="1"/>
    <col min="783" max="783" width="18" customWidth="1"/>
    <col min="784" max="784" width="17.42578125" customWidth="1"/>
    <col min="785" max="785" width="19.5703125" customWidth="1"/>
    <col min="1026" max="1026" width="11.7109375" customWidth="1"/>
    <col min="1027" max="1027" width="4.7109375" customWidth="1"/>
    <col min="1028" max="1028" width="7.42578125" customWidth="1"/>
    <col min="1029" max="1029" width="11.85546875" customWidth="1"/>
    <col min="1030" max="1030" width="15.5703125" customWidth="1"/>
    <col min="1031" max="1031" width="18.5703125" customWidth="1"/>
    <col min="1032" max="1032" width="25" customWidth="1"/>
    <col min="1033" max="1033" width="11.42578125" customWidth="1"/>
    <col min="1034" max="1034" width="15.28515625" customWidth="1"/>
    <col min="1035" max="1035" width="14.85546875" customWidth="1"/>
    <col min="1036" max="1036" width="24.28515625" customWidth="1"/>
    <col min="1037" max="1037" width="15.140625" customWidth="1"/>
    <col min="1038" max="1038" width="16.85546875" customWidth="1"/>
    <col min="1039" max="1039" width="18" customWidth="1"/>
    <col min="1040" max="1040" width="17.42578125" customWidth="1"/>
    <col min="1041" max="1041" width="19.5703125" customWidth="1"/>
    <col min="1282" max="1282" width="11.7109375" customWidth="1"/>
    <col min="1283" max="1283" width="4.7109375" customWidth="1"/>
    <col min="1284" max="1284" width="7.42578125" customWidth="1"/>
    <col min="1285" max="1285" width="11.85546875" customWidth="1"/>
    <col min="1286" max="1286" width="15.5703125" customWidth="1"/>
    <col min="1287" max="1287" width="18.5703125" customWidth="1"/>
    <col min="1288" max="1288" width="25" customWidth="1"/>
    <col min="1289" max="1289" width="11.42578125" customWidth="1"/>
    <col min="1290" max="1290" width="15.28515625" customWidth="1"/>
    <col min="1291" max="1291" width="14.85546875" customWidth="1"/>
    <col min="1292" max="1292" width="24.28515625" customWidth="1"/>
    <col min="1293" max="1293" width="15.140625" customWidth="1"/>
    <col min="1294" max="1294" width="16.85546875" customWidth="1"/>
    <col min="1295" max="1295" width="18" customWidth="1"/>
    <col min="1296" max="1296" width="17.42578125" customWidth="1"/>
    <col min="1297" max="1297" width="19.5703125" customWidth="1"/>
    <col min="1538" max="1538" width="11.7109375" customWidth="1"/>
    <col min="1539" max="1539" width="4.7109375" customWidth="1"/>
    <col min="1540" max="1540" width="7.42578125" customWidth="1"/>
    <col min="1541" max="1541" width="11.85546875" customWidth="1"/>
    <col min="1542" max="1542" width="15.5703125" customWidth="1"/>
    <col min="1543" max="1543" width="18.5703125" customWidth="1"/>
    <col min="1544" max="1544" width="25" customWidth="1"/>
    <col min="1545" max="1545" width="11.42578125" customWidth="1"/>
    <col min="1546" max="1546" width="15.28515625" customWidth="1"/>
    <col min="1547" max="1547" width="14.85546875" customWidth="1"/>
    <col min="1548" max="1548" width="24.28515625" customWidth="1"/>
    <col min="1549" max="1549" width="15.140625" customWidth="1"/>
    <col min="1550" max="1550" width="16.85546875" customWidth="1"/>
    <col min="1551" max="1551" width="18" customWidth="1"/>
    <col min="1552" max="1552" width="17.42578125" customWidth="1"/>
    <col min="1553" max="1553" width="19.5703125" customWidth="1"/>
    <col min="1794" max="1794" width="11.7109375" customWidth="1"/>
    <col min="1795" max="1795" width="4.7109375" customWidth="1"/>
    <col min="1796" max="1796" width="7.42578125" customWidth="1"/>
    <col min="1797" max="1797" width="11.85546875" customWidth="1"/>
    <col min="1798" max="1798" width="15.5703125" customWidth="1"/>
    <col min="1799" max="1799" width="18.5703125" customWidth="1"/>
    <col min="1800" max="1800" width="25" customWidth="1"/>
    <col min="1801" max="1801" width="11.42578125" customWidth="1"/>
    <col min="1802" max="1802" width="15.28515625" customWidth="1"/>
    <col min="1803" max="1803" width="14.85546875" customWidth="1"/>
    <col min="1804" max="1804" width="24.28515625" customWidth="1"/>
    <col min="1805" max="1805" width="15.140625" customWidth="1"/>
    <col min="1806" max="1806" width="16.85546875" customWidth="1"/>
    <col min="1807" max="1807" width="18" customWidth="1"/>
    <col min="1808" max="1808" width="17.42578125" customWidth="1"/>
    <col min="1809" max="1809" width="19.5703125" customWidth="1"/>
    <col min="2050" max="2050" width="11.7109375" customWidth="1"/>
    <col min="2051" max="2051" width="4.7109375" customWidth="1"/>
    <col min="2052" max="2052" width="7.42578125" customWidth="1"/>
    <col min="2053" max="2053" width="11.85546875" customWidth="1"/>
    <col min="2054" max="2054" width="15.5703125" customWidth="1"/>
    <col min="2055" max="2055" width="18.5703125" customWidth="1"/>
    <col min="2056" max="2056" width="25" customWidth="1"/>
    <col min="2057" max="2057" width="11.42578125" customWidth="1"/>
    <col min="2058" max="2058" width="15.28515625" customWidth="1"/>
    <col min="2059" max="2059" width="14.85546875" customWidth="1"/>
    <col min="2060" max="2060" width="24.28515625" customWidth="1"/>
    <col min="2061" max="2061" width="15.140625" customWidth="1"/>
    <col min="2062" max="2062" width="16.85546875" customWidth="1"/>
    <col min="2063" max="2063" width="18" customWidth="1"/>
    <col min="2064" max="2064" width="17.42578125" customWidth="1"/>
    <col min="2065" max="2065" width="19.5703125" customWidth="1"/>
    <col min="2306" max="2306" width="11.7109375" customWidth="1"/>
    <col min="2307" max="2307" width="4.7109375" customWidth="1"/>
    <col min="2308" max="2308" width="7.42578125" customWidth="1"/>
    <col min="2309" max="2309" width="11.85546875" customWidth="1"/>
    <col min="2310" max="2310" width="15.5703125" customWidth="1"/>
    <col min="2311" max="2311" width="18.5703125" customWidth="1"/>
    <col min="2312" max="2312" width="25" customWidth="1"/>
    <col min="2313" max="2313" width="11.42578125" customWidth="1"/>
    <col min="2314" max="2314" width="15.28515625" customWidth="1"/>
    <col min="2315" max="2315" width="14.85546875" customWidth="1"/>
    <col min="2316" max="2316" width="24.28515625" customWidth="1"/>
    <col min="2317" max="2317" width="15.140625" customWidth="1"/>
    <col min="2318" max="2318" width="16.85546875" customWidth="1"/>
    <col min="2319" max="2319" width="18" customWidth="1"/>
    <col min="2320" max="2320" width="17.42578125" customWidth="1"/>
    <col min="2321" max="2321" width="19.5703125" customWidth="1"/>
    <col min="2562" max="2562" width="11.7109375" customWidth="1"/>
    <col min="2563" max="2563" width="4.7109375" customWidth="1"/>
    <col min="2564" max="2564" width="7.42578125" customWidth="1"/>
    <col min="2565" max="2565" width="11.85546875" customWidth="1"/>
    <col min="2566" max="2566" width="15.5703125" customWidth="1"/>
    <col min="2567" max="2567" width="18.5703125" customWidth="1"/>
    <col min="2568" max="2568" width="25" customWidth="1"/>
    <col min="2569" max="2569" width="11.42578125" customWidth="1"/>
    <col min="2570" max="2570" width="15.28515625" customWidth="1"/>
    <col min="2571" max="2571" width="14.85546875" customWidth="1"/>
    <col min="2572" max="2572" width="24.28515625" customWidth="1"/>
    <col min="2573" max="2573" width="15.140625" customWidth="1"/>
    <col min="2574" max="2574" width="16.85546875" customWidth="1"/>
    <col min="2575" max="2575" width="18" customWidth="1"/>
    <col min="2576" max="2576" width="17.42578125" customWidth="1"/>
    <col min="2577" max="2577" width="19.5703125" customWidth="1"/>
    <col min="2818" max="2818" width="11.7109375" customWidth="1"/>
    <col min="2819" max="2819" width="4.7109375" customWidth="1"/>
    <col min="2820" max="2820" width="7.42578125" customWidth="1"/>
    <col min="2821" max="2821" width="11.85546875" customWidth="1"/>
    <col min="2822" max="2822" width="15.5703125" customWidth="1"/>
    <col min="2823" max="2823" width="18.5703125" customWidth="1"/>
    <col min="2824" max="2824" width="25" customWidth="1"/>
    <col min="2825" max="2825" width="11.42578125" customWidth="1"/>
    <col min="2826" max="2826" width="15.28515625" customWidth="1"/>
    <col min="2827" max="2827" width="14.85546875" customWidth="1"/>
    <col min="2828" max="2828" width="24.28515625" customWidth="1"/>
    <col min="2829" max="2829" width="15.140625" customWidth="1"/>
    <col min="2830" max="2830" width="16.85546875" customWidth="1"/>
    <col min="2831" max="2831" width="18" customWidth="1"/>
    <col min="2832" max="2832" width="17.42578125" customWidth="1"/>
    <col min="2833" max="2833" width="19.5703125" customWidth="1"/>
    <col min="3074" max="3074" width="11.7109375" customWidth="1"/>
    <col min="3075" max="3075" width="4.7109375" customWidth="1"/>
    <col min="3076" max="3076" width="7.42578125" customWidth="1"/>
    <col min="3077" max="3077" width="11.85546875" customWidth="1"/>
    <col min="3078" max="3078" width="15.5703125" customWidth="1"/>
    <col min="3079" max="3079" width="18.5703125" customWidth="1"/>
    <col min="3080" max="3080" width="25" customWidth="1"/>
    <col min="3081" max="3081" width="11.42578125" customWidth="1"/>
    <col min="3082" max="3082" width="15.28515625" customWidth="1"/>
    <col min="3083" max="3083" width="14.85546875" customWidth="1"/>
    <col min="3084" max="3084" width="24.28515625" customWidth="1"/>
    <col min="3085" max="3085" width="15.140625" customWidth="1"/>
    <col min="3086" max="3086" width="16.85546875" customWidth="1"/>
    <col min="3087" max="3087" width="18" customWidth="1"/>
    <col min="3088" max="3088" width="17.42578125" customWidth="1"/>
    <col min="3089" max="3089" width="19.5703125" customWidth="1"/>
    <col min="3330" max="3330" width="11.7109375" customWidth="1"/>
    <col min="3331" max="3331" width="4.7109375" customWidth="1"/>
    <col min="3332" max="3332" width="7.42578125" customWidth="1"/>
    <col min="3333" max="3333" width="11.85546875" customWidth="1"/>
    <col min="3334" max="3334" width="15.5703125" customWidth="1"/>
    <col min="3335" max="3335" width="18.5703125" customWidth="1"/>
    <col min="3336" max="3336" width="25" customWidth="1"/>
    <col min="3337" max="3337" width="11.42578125" customWidth="1"/>
    <col min="3338" max="3338" width="15.28515625" customWidth="1"/>
    <col min="3339" max="3339" width="14.85546875" customWidth="1"/>
    <col min="3340" max="3340" width="24.28515625" customWidth="1"/>
    <col min="3341" max="3341" width="15.140625" customWidth="1"/>
    <col min="3342" max="3342" width="16.85546875" customWidth="1"/>
    <col min="3343" max="3343" width="18" customWidth="1"/>
    <col min="3344" max="3344" width="17.42578125" customWidth="1"/>
    <col min="3345" max="3345" width="19.5703125" customWidth="1"/>
    <col min="3586" max="3586" width="11.7109375" customWidth="1"/>
    <col min="3587" max="3587" width="4.7109375" customWidth="1"/>
    <col min="3588" max="3588" width="7.42578125" customWidth="1"/>
    <col min="3589" max="3589" width="11.85546875" customWidth="1"/>
    <col min="3590" max="3590" width="15.5703125" customWidth="1"/>
    <col min="3591" max="3591" width="18.5703125" customWidth="1"/>
    <col min="3592" max="3592" width="25" customWidth="1"/>
    <col min="3593" max="3593" width="11.42578125" customWidth="1"/>
    <col min="3594" max="3594" width="15.28515625" customWidth="1"/>
    <col min="3595" max="3595" width="14.85546875" customWidth="1"/>
    <col min="3596" max="3596" width="24.28515625" customWidth="1"/>
    <col min="3597" max="3597" width="15.140625" customWidth="1"/>
    <col min="3598" max="3598" width="16.85546875" customWidth="1"/>
    <col min="3599" max="3599" width="18" customWidth="1"/>
    <col min="3600" max="3600" width="17.42578125" customWidth="1"/>
    <col min="3601" max="3601" width="19.5703125" customWidth="1"/>
    <col min="3842" max="3842" width="11.7109375" customWidth="1"/>
    <col min="3843" max="3843" width="4.7109375" customWidth="1"/>
    <col min="3844" max="3844" width="7.42578125" customWidth="1"/>
    <col min="3845" max="3845" width="11.85546875" customWidth="1"/>
    <col min="3846" max="3846" width="15.5703125" customWidth="1"/>
    <col min="3847" max="3847" width="18.5703125" customWidth="1"/>
    <col min="3848" max="3848" width="25" customWidth="1"/>
    <col min="3849" max="3849" width="11.42578125" customWidth="1"/>
    <col min="3850" max="3850" width="15.28515625" customWidth="1"/>
    <col min="3851" max="3851" width="14.85546875" customWidth="1"/>
    <col min="3852" max="3852" width="24.28515625" customWidth="1"/>
    <col min="3853" max="3853" width="15.140625" customWidth="1"/>
    <col min="3854" max="3854" width="16.85546875" customWidth="1"/>
    <col min="3855" max="3855" width="18" customWidth="1"/>
    <col min="3856" max="3856" width="17.42578125" customWidth="1"/>
    <col min="3857" max="3857" width="19.5703125" customWidth="1"/>
    <col min="4098" max="4098" width="11.7109375" customWidth="1"/>
    <col min="4099" max="4099" width="4.7109375" customWidth="1"/>
    <col min="4100" max="4100" width="7.42578125" customWidth="1"/>
    <col min="4101" max="4101" width="11.85546875" customWidth="1"/>
    <col min="4102" max="4102" width="15.5703125" customWidth="1"/>
    <col min="4103" max="4103" width="18.5703125" customWidth="1"/>
    <col min="4104" max="4104" width="25" customWidth="1"/>
    <col min="4105" max="4105" width="11.42578125" customWidth="1"/>
    <col min="4106" max="4106" width="15.28515625" customWidth="1"/>
    <col min="4107" max="4107" width="14.85546875" customWidth="1"/>
    <col min="4108" max="4108" width="24.28515625" customWidth="1"/>
    <col min="4109" max="4109" width="15.140625" customWidth="1"/>
    <col min="4110" max="4110" width="16.85546875" customWidth="1"/>
    <col min="4111" max="4111" width="18" customWidth="1"/>
    <col min="4112" max="4112" width="17.42578125" customWidth="1"/>
    <col min="4113" max="4113" width="19.5703125" customWidth="1"/>
    <col min="4354" max="4354" width="11.7109375" customWidth="1"/>
    <col min="4355" max="4355" width="4.7109375" customWidth="1"/>
    <col min="4356" max="4356" width="7.42578125" customWidth="1"/>
    <col min="4357" max="4357" width="11.85546875" customWidth="1"/>
    <col min="4358" max="4358" width="15.5703125" customWidth="1"/>
    <col min="4359" max="4359" width="18.5703125" customWidth="1"/>
    <col min="4360" max="4360" width="25" customWidth="1"/>
    <col min="4361" max="4361" width="11.42578125" customWidth="1"/>
    <col min="4362" max="4362" width="15.28515625" customWidth="1"/>
    <col min="4363" max="4363" width="14.85546875" customWidth="1"/>
    <col min="4364" max="4364" width="24.28515625" customWidth="1"/>
    <col min="4365" max="4365" width="15.140625" customWidth="1"/>
    <col min="4366" max="4366" width="16.85546875" customWidth="1"/>
    <col min="4367" max="4367" width="18" customWidth="1"/>
    <col min="4368" max="4368" width="17.42578125" customWidth="1"/>
    <col min="4369" max="4369" width="19.5703125" customWidth="1"/>
    <col min="4610" max="4610" width="11.7109375" customWidth="1"/>
    <col min="4611" max="4611" width="4.7109375" customWidth="1"/>
    <col min="4612" max="4612" width="7.42578125" customWidth="1"/>
    <col min="4613" max="4613" width="11.85546875" customWidth="1"/>
    <col min="4614" max="4614" width="15.5703125" customWidth="1"/>
    <col min="4615" max="4615" width="18.5703125" customWidth="1"/>
    <col min="4616" max="4616" width="25" customWidth="1"/>
    <col min="4617" max="4617" width="11.42578125" customWidth="1"/>
    <col min="4618" max="4618" width="15.28515625" customWidth="1"/>
    <col min="4619" max="4619" width="14.85546875" customWidth="1"/>
    <col min="4620" max="4620" width="24.28515625" customWidth="1"/>
    <col min="4621" max="4621" width="15.140625" customWidth="1"/>
    <col min="4622" max="4622" width="16.85546875" customWidth="1"/>
    <col min="4623" max="4623" width="18" customWidth="1"/>
    <col min="4624" max="4624" width="17.42578125" customWidth="1"/>
    <col min="4625" max="4625" width="19.5703125" customWidth="1"/>
    <col min="4866" max="4866" width="11.7109375" customWidth="1"/>
    <col min="4867" max="4867" width="4.7109375" customWidth="1"/>
    <col min="4868" max="4868" width="7.42578125" customWidth="1"/>
    <col min="4869" max="4869" width="11.85546875" customWidth="1"/>
    <col min="4870" max="4870" width="15.5703125" customWidth="1"/>
    <col min="4871" max="4871" width="18.5703125" customWidth="1"/>
    <col min="4872" max="4872" width="25" customWidth="1"/>
    <col min="4873" max="4873" width="11.42578125" customWidth="1"/>
    <col min="4874" max="4874" width="15.28515625" customWidth="1"/>
    <col min="4875" max="4875" width="14.85546875" customWidth="1"/>
    <col min="4876" max="4876" width="24.28515625" customWidth="1"/>
    <col min="4877" max="4877" width="15.140625" customWidth="1"/>
    <col min="4878" max="4878" width="16.85546875" customWidth="1"/>
    <col min="4879" max="4879" width="18" customWidth="1"/>
    <col min="4880" max="4880" width="17.42578125" customWidth="1"/>
    <col min="4881" max="4881" width="19.5703125" customWidth="1"/>
    <col min="5122" max="5122" width="11.7109375" customWidth="1"/>
    <col min="5123" max="5123" width="4.7109375" customWidth="1"/>
    <col min="5124" max="5124" width="7.42578125" customWidth="1"/>
    <col min="5125" max="5125" width="11.85546875" customWidth="1"/>
    <col min="5126" max="5126" width="15.5703125" customWidth="1"/>
    <col min="5127" max="5127" width="18.5703125" customWidth="1"/>
    <col min="5128" max="5128" width="25" customWidth="1"/>
    <col min="5129" max="5129" width="11.42578125" customWidth="1"/>
    <col min="5130" max="5130" width="15.28515625" customWidth="1"/>
    <col min="5131" max="5131" width="14.85546875" customWidth="1"/>
    <col min="5132" max="5132" width="24.28515625" customWidth="1"/>
    <col min="5133" max="5133" width="15.140625" customWidth="1"/>
    <col min="5134" max="5134" width="16.85546875" customWidth="1"/>
    <col min="5135" max="5135" width="18" customWidth="1"/>
    <col min="5136" max="5136" width="17.42578125" customWidth="1"/>
    <col min="5137" max="5137" width="19.5703125" customWidth="1"/>
    <col min="5378" max="5378" width="11.7109375" customWidth="1"/>
    <col min="5379" max="5379" width="4.7109375" customWidth="1"/>
    <col min="5380" max="5380" width="7.42578125" customWidth="1"/>
    <col min="5381" max="5381" width="11.85546875" customWidth="1"/>
    <col min="5382" max="5382" width="15.5703125" customWidth="1"/>
    <col min="5383" max="5383" width="18.5703125" customWidth="1"/>
    <col min="5384" max="5384" width="25" customWidth="1"/>
    <col min="5385" max="5385" width="11.42578125" customWidth="1"/>
    <col min="5386" max="5386" width="15.28515625" customWidth="1"/>
    <col min="5387" max="5387" width="14.85546875" customWidth="1"/>
    <col min="5388" max="5388" width="24.28515625" customWidth="1"/>
    <col min="5389" max="5389" width="15.140625" customWidth="1"/>
    <col min="5390" max="5390" width="16.85546875" customWidth="1"/>
    <col min="5391" max="5391" width="18" customWidth="1"/>
    <col min="5392" max="5392" width="17.42578125" customWidth="1"/>
    <col min="5393" max="5393" width="19.5703125" customWidth="1"/>
    <col min="5634" max="5634" width="11.7109375" customWidth="1"/>
    <col min="5635" max="5635" width="4.7109375" customWidth="1"/>
    <col min="5636" max="5636" width="7.42578125" customWidth="1"/>
    <col min="5637" max="5637" width="11.85546875" customWidth="1"/>
    <col min="5638" max="5638" width="15.5703125" customWidth="1"/>
    <col min="5639" max="5639" width="18.5703125" customWidth="1"/>
    <col min="5640" max="5640" width="25" customWidth="1"/>
    <col min="5641" max="5641" width="11.42578125" customWidth="1"/>
    <col min="5642" max="5642" width="15.28515625" customWidth="1"/>
    <col min="5643" max="5643" width="14.85546875" customWidth="1"/>
    <col min="5644" max="5644" width="24.28515625" customWidth="1"/>
    <col min="5645" max="5645" width="15.140625" customWidth="1"/>
    <col min="5646" max="5646" width="16.85546875" customWidth="1"/>
    <col min="5647" max="5647" width="18" customWidth="1"/>
    <col min="5648" max="5648" width="17.42578125" customWidth="1"/>
    <col min="5649" max="5649" width="19.5703125" customWidth="1"/>
    <col min="5890" max="5890" width="11.7109375" customWidth="1"/>
    <col min="5891" max="5891" width="4.7109375" customWidth="1"/>
    <col min="5892" max="5892" width="7.42578125" customWidth="1"/>
    <col min="5893" max="5893" width="11.85546875" customWidth="1"/>
    <col min="5894" max="5894" width="15.5703125" customWidth="1"/>
    <col min="5895" max="5895" width="18.5703125" customWidth="1"/>
    <col min="5896" max="5896" width="25" customWidth="1"/>
    <col min="5897" max="5897" width="11.42578125" customWidth="1"/>
    <col min="5898" max="5898" width="15.28515625" customWidth="1"/>
    <col min="5899" max="5899" width="14.85546875" customWidth="1"/>
    <col min="5900" max="5900" width="24.28515625" customWidth="1"/>
    <col min="5901" max="5901" width="15.140625" customWidth="1"/>
    <col min="5902" max="5902" width="16.85546875" customWidth="1"/>
    <col min="5903" max="5903" width="18" customWidth="1"/>
    <col min="5904" max="5904" width="17.42578125" customWidth="1"/>
    <col min="5905" max="5905" width="19.5703125" customWidth="1"/>
    <col min="6146" max="6146" width="11.7109375" customWidth="1"/>
    <col min="6147" max="6147" width="4.7109375" customWidth="1"/>
    <col min="6148" max="6148" width="7.42578125" customWidth="1"/>
    <col min="6149" max="6149" width="11.85546875" customWidth="1"/>
    <col min="6150" max="6150" width="15.5703125" customWidth="1"/>
    <col min="6151" max="6151" width="18.5703125" customWidth="1"/>
    <col min="6152" max="6152" width="25" customWidth="1"/>
    <col min="6153" max="6153" width="11.42578125" customWidth="1"/>
    <col min="6154" max="6154" width="15.28515625" customWidth="1"/>
    <col min="6155" max="6155" width="14.85546875" customWidth="1"/>
    <col min="6156" max="6156" width="24.28515625" customWidth="1"/>
    <col min="6157" max="6157" width="15.140625" customWidth="1"/>
    <col min="6158" max="6158" width="16.85546875" customWidth="1"/>
    <col min="6159" max="6159" width="18" customWidth="1"/>
    <col min="6160" max="6160" width="17.42578125" customWidth="1"/>
    <col min="6161" max="6161" width="19.5703125" customWidth="1"/>
    <col min="6402" max="6402" width="11.7109375" customWidth="1"/>
    <col min="6403" max="6403" width="4.7109375" customWidth="1"/>
    <col min="6404" max="6404" width="7.42578125" customWidth="1"/>
    <col min="6405" max="6405" width="11.85546875" customWidth="1"/>
    <col min="6406" max="6406" width="15.5703125" customWidth="1"/>
    <col min="6407" max="6407" width="18.5703125" customWidth="1"/>
    <col min="6408" max="6408" width="25" customWidth="1"/>
    <col min="6409" max="6409" width="11.42578125" customWidth="1"/>
    <col min="6410" max="6410" width="15.28515625" customWidth="1"/>
    <col min="6411" max="6411" width="14.85546875" customWidth="1"/>
    <col min="6412" max="6412" width="24.28515625" customWidth="1"/>
    <col min="6413" max="6413" width="15.140625" customWidth="1"/>
    <col min="6414" max="6414" width="16.85546875" customWidth="1"/>
    <col min="6415" max="6415" width="18" customWidth="1"/>
    <col min="6416" max="6416" width="17.42578125" customWidth="1"/>
    <col min="6417" max="6417" width="19.5703125" customWidth="1"/>
    <col min="6658" max="6658" width="11.7109375" customWidth="1"/>
    <col min="6659" max="6659" width="4.7109375" customWidth="1"/>
    <col min="6660" max="6660" width="7.42578125" customWidth="1"/>
    <col min="6661" max="6661" width="11.85546875" customWidth="1"/>
    <col min="6662" max="6662" width="15.5703125" customWidth="1"/>
    <col min="6663" max="6663" width="18.5703125" customWidth="1"/>
    <col min="6664" max="6664" width="25" customWidth="1"/>
    <col min="6665" max="6665" width="11.42578125" customWidth="1"/>
    <col min="6666" max="6666" width="15.28515625" customWidth="1"/>
    <col min="6667" max="6667" width="14.85546875" customWidth="1"/>
    <col min="6668" max="6668" width="24.28515625" customWidth="1"/>
    <col min="6669" max="6669" width="15.140625" customWidth="1"/>
    <col min="6670" max="6670" width="16.85546875" customWidth="1"/>
    <col min="6671" max="6671" width="18" customWidth="1"/>
    <col min="6672" max="6672" width="17.42578125" customWidth="1"/>
    <col min="6673" max="6673" width="19.5703125" customWidth="1"/>
    <col min="6914" max="6914" width="11.7109375" customWidth="1"/>
    <col min="6915" max="6915" width="4.7109375" customWidth="1"/>
    <col min="6916" max="6916" width="7.42578125" customWidth="1"/>
    <col min="6917" max="6917" width="11.85546875" customWidth="1"/>
    <col min="6918" max="6918" width="15.5703125" customWidth="1"/>
    <col min="6919" max="6919" width="18.5703125" customWidth="1"/>
    <col min="6920" max="6920" width="25" customWidth="1"/>
    <col min="6921" max="6921" width="11.42578125" customWidth="1"/>
    <col min="6922" max="6922" width="15.28515625" customWidth="1"/>
    <col min="6923" max="6923" width="14.85546875" customWidth="1"/>
    <col min="6924" max="6924" width="24.28515625" customWidth="1"/>
    <col min="6925" max="6925" width="15.140625" customWidth="1"/>
    <col min="6926" max="6926" width="16.85546875" customWidth="1"/>
    <col min="6927" max="6927" width="18" customWidth="1"/>
    <col min="6928" max="6928" width="17.42578125" customWidth="1"/>
    <col min="6929" max="6929" width="19.5703125" customWidth="1"/>
    <col min="7170" max="7170" width="11.7109375" customWidth="1"/>
    <col min="7171" max="7171" width="4.7109375" customWidth="1"/>
    <col min="7172" max="7172" width="7.42578125" customWidth="1"/>
    <col min="7173" max="7173" width="11.85546875" customWidth="1"/>
    <col min="7174" max="7174" width="15.5703125" customWidth="1"/>
    <col min="7175" max="7175" width="18.5703125" customWidth="1"/>
    <col min="7176" max="7176" width="25" customWidth="1"/>
    <col min="7177" max="7177" width="11.42578125" customWidth="1"/>
    <col min="7178" max="7178" width="15.28515625" customWidth="1"/>
    <col min="7179" max="7179" width="14.85546875" customWidth="1"/>
    <col min="7180" max="7180" width="24.28515625" customWidth="1"/>
    <col min="7181" max="7181" width="15.140625" customWidth="1"/>
    <col min="7182" max="7182" width="16.85546875" customWidth="1"/>
    <col min="7183" max="7183" width="18" customWidth="1"/>
    <col min="7184" max="7184" width="17.42578125" customWidth="1"/>
    <col min="7185" max="7185" width="19.5703125" customWidth="1"/>
    <col min="7426" max="7426" width="11.7109375" customWidth="1"/>
    <col min="7427" max="7427" width="4.7109375" customWidth="1"/>
    <col min="7428" max="7428" width="7.42578125" customWidth="1"/>
    <col min="7429" max="7429" width="11.85546875" customWidth="1"/>
    <col min="7430" max="7430" width="15.5703125" customWidth="1"/>
    <col min="7431" max="7431" width="18.5703125" customWidth="1"/>
    <col min="7432" max="7432" width="25" customWidth="1"/>
    <col min="7433" max="7433" width="11.42578125" customWidth="1"/>
    <col min="7434" max="7434" width="15.28515625" customWidth="1"/>
    <col min="7435" max="7435" width="14.85546875" customWidth="1"/>
    <col min="7436" max="7436" width="24.28515625" customWidth="1"/>
    <col min="7437" max="7437" width="15.140625" customWidth="1"/>
    <col min="7438" max="7438" width="16.85546875" customWidth="1"/>
    <col min="7439" max="7439" width="18" customWidth="1"/>
    <col min="7440" max="7440" width="17.42578125" customWidth="1"/>
    <col min="7441" max="7441" width="19.5703125" customWidth="1"/>
    <col min="7682" max="7682" width="11.7109375" customWidth="1"/>
    <col min="7683" max="7683" width="4.7109375" customWidth="1"/>
    <col min="7684" max="7684" width="7.42578125" customWidth="1"/>
    <col min="7685" max="7685" width="11.85546875" customWidth="1"/>
    <col min="7686" max="7686" width="15.5703125" customWidth="1"/>
    <col min="7687" max="7687" width="18.5703125" customWidth="1"/>
    <col min="7688" max="7688" width="25" customWidth="1"/>
    <col min="7689" max="7689" width="11.42578125" customWidth="1"/>
    <col min="7690" max="7690" width="15.28515625" customWidth="1"/>
    <col min="7691" max="7691" width="14.85546875" customWidth="1"/>
    <col min="7692" max="7692" width="24.28515625" customWidth="1"/>
    <col min="7693" max="7693" width="15.140625" customWidth="1"/>
    <col min="7694" max="7694" width="16.85546875" customWidth="1"/>
    <col min="7695" max="7695" width="18" customWidth="1"/>
    <col min="7696" max="7696" width="17.42578125" customWidth="1"/>
    <col min="7697" max="7697" width="19.5703125" customWidth="1"/>
    <col min="7938" max="7938" width="11.7109375" customWidth="1"/>
    <col min="7939" max="7939" width="4.7109375" customWidth="1"/>
    <col min="7940" max="7940" width="7.42578125" customWidth="1"/>
    <col min="7941" max="7941" width="11.85546875" customWidth="1"/>
    <col min="7942" max="7942" width="15.5703125" customWidth="1"/>
    <col min="7943" max="7943" width="18.5703125" customWidth="1"/>
    <col min="7944" max="7944" width="25" customWidth="1"/>
    <col min="7945" max="7945" width="11.42578125" customWidth="1"/>
    <col min="7946" max="7946" width="15.28515625" customWidth="1"/>
    <col min="7947" max="7947" width="14.85546875" customWidth="1"/>
    <col min="7948" max="7948" width="24.28515625" customWidth="1"/>
    <col min="7949" max="7949" width="15.140625" customWidth="1"/>
    <col min="7950" max="7950" width="16.85546875" customWidth="1"/>
    <col min="7951" max="7951" width="18" customWidth="1"/>
    <col min="7952" max="7952" width="17.42578125" customWidth="1"/>
    <col min="7953" max="7953" width="19.5703125" customWidth="1"/>
    <col min="8194" max="8194" width="11.7109375" customWidth="1"/>
    <col min="8195" max="8195" width="4.7109375" customWidth="1"/>
    <col min="8196" max="8196" width="7.42578125" customWidth="1"/>
    <col min="8197" max="8197" width="11.85546875" customWidth="1"/>
    <col min="8198" max="8198" width="15.5703125" customWidth="1"/>
    <col min="8199" max="8199" width="18.5703125" customWidth="1"/>
    <col min="8200" max="8200" width="25" customWidth="1"/>
    <col min="8201" max="8201" width="11.42578125" customWidth="1"/>
    <col min="8202" max="8202" width="15.28515625" customWidth="1"/>
    <col min="8203" max="8203" width="14.85546875" customWidth="1"/>
    <col min="8204" max="8204" width="24.28515625" customWidth="1"/>
    <col min="8205" max="8205" width="15.140625" customWidth="1"/>
    <col min="8206" max="8206" width="16.85546875" customWidth="1"/>
    <col min="8207" max="8207" width="18" customWidth="1"/>
    <col min="8208" max="8208" width="17.42578125" customWidth="1"/>
    <col min="8209" max="8209" width="19.5703125" customWidth="1"/>
    <col min="8450" max="8450" width="11.7109375" customWidth="1"/>
    <col min="8451" max="8451" width="4.7109375" customWidth="1"/>
    <col min="8452" max="8452" width="7.42578125" customWidth="1"/>
    <col min="8453" max="8453" width="11.85546875" customWidth="1"/>
    <col min="8454" max="8454" width="15.5703125" customWidth="1"/>
    <col min="8455" max="8455" width="18.5703125" customWidth="1"/>
    <col min="8456" max="8456" width="25" customWidth="1"/>
    <col min="8457" max="8457" width="11.42578125" customWidth="1"/>
    <col min="8458" max="8458" width="15.28515625" customWidth="1"/>
    <col min="8459" max="8459" width="14.85546875" customWidth="1"/>
    <col min="8460" max="8460" width="24.28515625" customWidth="1"/>
    <col min="8461" max="8461" width="15.140625" customWidth="1"/>
    <col min="8462" max="8462" width="16.85546875" customWidth="1"/>
    <col min="8463" max="8463" width="18" customWidth="1"/>
    <col min="8464" max="8464" width="17.42578125" customWidth="1"/>
    <col min="8465" max="8465" width="19.5703125" customWidth="1"/>
    <col min="8706" max="8706" width="11.7109375" customWidth="1"/>
    <col min="8707" max="8707" width="4.7109375" customWidth="1"/>
    <col min="8708" max="8708" width="7.42578125" customWidth="1"/>
    <col min="8709" max="8709" width="11.85546875" customWidth="1"/>
    <col min="8710" max="8710" width="15.5703125" customWidth="1"/>
    <col min="8711" max="8711" width="18.5703125" customWidth="1"/>
    <col min="8712" max="8712" width="25" customWidth="1"/>
    <col min="8713" max="8713" width="11.42578125" customWidth="1"/>
    <col min="8714" max="8714" width="15.28515625" customWidth="1"/>
    <col min="8715" max="8715" width="14.85546875" customWidth="1"/>
    <col min="8716" max="8716" width="24.28515625" customWidth="1"/>
    <col min="8717" max="8717" width="15.140625" customWidth="1"/>
    <col min="8718" max="8718" width="16.85546875" customWidth="1"/>
    <col min="8719" max="8719" width="18" customWidth="1"/>
    <col min="8720" max="8720" width="17.42578125" customWidth="1"/>
    <col min="8721" max="8721" width="19.5703125" customWidth="1"/>
    <col min="8962" max="8962" width="11.7109375" customWidth="1"/>
    <col min="8963" max="8963" width="4.7109375" customWidth="1"/>
    <col min="8964" max="8964" width="7.42578125" customWidth="1"/>
    <col min="8965" max="8965" width="11.85546875" customWidth="1"/>
    <col min="8966" max="8966" width="15.5703125" customWidth="1"/>
    <col min="8967" max="8967" width="18.5703125" customWidth="1"/>
    <col min="8968" max="8968" width="25" customWidth="1"/>
    <col min="8969" max="8969" width="11.42578125" customWidth="1"/>
    <col min="8970" max="8970" width="15.28515625" customWidth="1"/>
    <col min="8971" max="8971" width="14.85546875" customWidth="1"/>
    <col min="8972" max="8972" width="24.28515625" customWidth="1"/>
    <col min="8973" max="8973" width="15.140625" customWidth="1"/>
    <col min="8974" max="8974" width="16.85546875" customWidth="1"/>
    <col min="8975" max="8975" width="18" customWidth="1"/>
    <col min="8976" max="8976" width="17.42578125" customWidth="1"/>
    <col min="8977" max="8977" width="19.5703125" customWidth="1"/>
    <col min="9218" max="9218" width="11.7109375" customWidth="1"/>
    <col min="9219" max="9219" width="4.7109375" customWidth="1"/>
    <col min="9220" max="9220" width="7.42578125" customWidth="1"/>
    <col min="9221" max="9221" width="11.85546875" customWidth="1"/>
    <col min="9222" max="9222" width="15.5703125" customWidth="1"/>
    <col min="9223" max="9223" width="18.5703125" customWidth="1"/>
    <col min="9224" max="9224" width="25" customWidth="1"/>
    <col min="9225" max="9225" width="11.42578125" customWidth="1"/>
    <col min="9226" max="9226" width="15.28515625" customWidth="1"/>
    <col min="9227" max="9227" width="14.85546875" customWidth="1"/>
    <col min="9228" max="9228" width="24.28515625" customWidth="1"/>
    <col min="9229" max="9229" width="15.140625" customWidth="1"/>
    <col min="9230" max="9230" width="16.85546875" customWidth="1"/>
    <col min="9231" max="9231" width="18" customWidth="1"/>
    <col min="9232" max="9232" width="17.42578125" customWidth="1"/>
    <col min="9233" max="9233" width="19.5703125" customWidth="1"/>
    <col min="9474" max="9474" width="11.7109375" customWidth="1"/>
    <col min="9475" max="9475" width="4.7109375" customWidth="1"/>
    <col min="9476" max="9476" width="7.42578125" customWidth="1"/>
    <col min="9477" max="9477" width="11.85546875" customWidth="1"/>
    <col min="9478" max="9478" width="15.5703125" customWidth="1"/>
    <col min="9479" max="9479" width="18.5703125" customWidth="1"/>
    <col min="9480" max="9480" width="25" customWidth="1"/>
    <col min="9481" max="9481" width="11.42578125" customWidth="1"/>
    <col min="9482" max="9482" width="15.28515625" customWidth="1"/>
    <col min="9483" max="9483" width="14.85546875" customWidth="1"/>
    <col min="9484" max="9484" width="24.28515625" customWidth="1"/>
    <col min="9485" max="9485" width="15.140625" customWidth="1"/>
    <col min="9486" max="9486" width="16.85546875" customWidth="1"/>
    <col min="9487" max="9487" width="18" customWidth="1"/>
    <col min="9488" max="9488" width="17.42578125" customWidth="1"/>
    <col min="9489" max="9489" width="19.5703125" customWidth="1"/>
    <col min="9730" max="9730" width="11.7109375" customWidth="1"/>
    <col min="9731" max="9731" width="4.7109375" customWidth="1"/>
    <col min="9732" max="9732" width="7.42578125" customWidth="1"/>
    <col min="9733" max="9733" width="11.85546875" customWidth="1"/>
    <col min="9734" max="9734" width="15.5703125" customWidth="1"/>
    <col min="9735" max="9735" width="18.5703125" customWidth="1"/>
    <col min="9736" max="9736" width="25" customWidth="1"/>
    <col min="9737" max="9737" width="11.42578125" customWidth="1"/>
    <col min="9738" max="9738" width="15.28515625" customWidth="1"/>
    <col min="9739" max="9739" width="14.85546875" customWidth="1"/>
    <col min="9740" max="9740" width="24.28515625" customWidth="1"/>
    <col min="9741" max="9741" width="15.140625" customWidth="1"/>
    <col min="9742" max="9742" width="16.85546875" customWidth="1"/>
    <col min="9743" max="9743" width="18" customWidth="1"/>
    <col min="9744" max="9744" width="17.42578125" customWidth="1"/>
    <col min="9745" max="9745" width="19.5703125" customWidth="1"/>
    <col min="9986" max="9986" width="11.7109375" customWidth="1"/>
    <col min="9987" max="9987" width="4.7109375" customWidth="1"/>
    <col min="9988" max="9988" width="7.42578125" customWidth="1"/>
    <col min="9989" max="9989" width="11.85546875" customWidth="1"/>
    <col min="9990" max="9990" width="15.5703125" customWidth="1"/>
    <col min="9991" max="9991" width="18.5703125" customWidth="1"/>
    <col min="9992" max="9992" width="25" customWidth="1"/>
    <col min="9993" max="9993" width="11.42578125" customWidth="1"/>
    <col min="9994" max="9994" width="15.28515625" customWidth="1"/>
    <col min="9995" max="9995" width="14.85546875" customWidth="1"/>
    <col min="9996" max="9996" width="24.28515625" customWidth="1"/>
    <col min="9997" max="9997" width="15.140625" customWidth="1"/>
    <col min="9998" max="9998" width="16.85546875" customWidth="1"/>
    <col min="9999" max="9999" width="18" customWidth="1"/>
    <col min="10000" max="10000" width="17.42578125" customWidth="1"/>
    <col min="10001" max="10001" width="19.5703125" customWidth="1"/>
    <col min="10242" max="10242" width="11.7109375" customWidth="1"/>
    <col min="10243" max="10243" width="4.7109375" customWidth="1"/>
    <col min="10244" max="10244" width="7.42578125" customWidth="1"/>
    <col min="10245" max="10245" width="11.85546875" customWidth="1"/>
    <col min="10246" max="10246" width="15.5703125" customWidth="1"/>
    <col min="10247" max="10247" width="18.5703125" customWidth="1"/>
    <col min="10248" max="10248" width="25" customWidth="1"/>
    <col min="10249" max="10249" width="11.42578125" customWidth="1"/>
    <col min="10250" max="10250" width="15.28515625" customWidth="1"/>
    <col min="10251" max="10251" width="14.85546875" customWidth="1"/>
    <col min="10252" max="10252" width="24.28515625" customWidth="1"/>
    <col min="10253" max="10253" width="15.140625" customWidth="1"/>
    <col min="10254" max="10254" width="16.85546875" customWidth="1"/>
    <col min="10255" max="10255" width="18" customWidth="1"/>
    <col min="10256" max="10256" width="17.42578125" customWidth="1"/>
    <col min="10257" max="10257" width="19.5703125" customWidth="1"/>
    <col min="10498" max="10498" width="11.7109375" customWidth="1"/>
    <col min="10499" max="10499" width="4.7109375" customWidth="1"/>
    <col min="10500" max="10500" width="7.42578125" customWidth="1"/>
    <col min="10501" max="10501" width="11.85546875" customWidth="1"/>
    <col min="10502" max="10502" width="15.5703125" customWidth="1"/>
    <col min="10503" max="10503" width="18.5703125" customWidth="1"/>
    <col min="10504" max="10504" width="25" customWidth="1"/>
    <col min="10505" max="10505" width="11.42578125" customWidth="1"/>
    <col min="10506" max="10506" width="15.28515625" customWidth="1"/>
    <col min="10507" max="10507" width="14.85546875" customWidth="1"/>
    <col min="10508" max="10508" width="24.28515625" customWidth="1"/>
    <col min="10509" max="10509" width="15.140625" customWidth="1"/>
    <col min="10510" max="10510" width="16.85546875" customWidth="1"/>
    <col min="10511" max="10511" width="18" customWidth="1"/>
    <col min="10512" max="10512" width="17.42578125" customWidth="1"/>
    <col min="10513" max="10513" width="19.5703125" customWidth="1"/>
    <col min="10754" max="10754" width="11.7109375" customWidth="1"/>
    <col min="10755" max="10755" width="4.7109375" customWidth="1"/>
    <col min="10756" max="10756" width="7.42578125" customWidth="1"/>
    <col min="10757" max="10757" width="11.85546875" customWidth="1"/>
    <col min="10758" max="10758" width="15.5703125" customWidth="1"/>
    <col min="10759" max="10759" width="18.5703125" customWidth="1"/>
    <col min="10760" max="10760" width="25" customWidth="1"/>
    <col min="10761" max="10761" width="11.42578125" customWidth="1"/>
    <col min="10762" max="10762" width="15.28515625" customWidth="1"/>
    <col min="10763" max="10763" width="14.85546875" customWidth="1"/>
    <col min="10764" max="10764" width="24.28515625" customWidth="1"/>
    <col min="10765" max="10765" width="15.140625" customWidth="1"/>
    <col min="10766" max="10766" width="16.85546875" customWidth="1"/>
    <col min="10767" max="10767" width="18" customWidth="1"/>
    <col min="10768" max="10768" width="17.42578125" customWidth="1"/>
    <col min="10769" max="10769" width="19.5703125" customWidth="1"/>
    <col min="11010" max="11010" width="11.7109375" customWidth="1"/>
    <col min="11011" max="11011" width="4.7109375" customWidth="1"/>
    <col min="11012" max="11012" width="7.42578125" customWidth="1"/>
    <col min="11013" max="11013" width="11.85546875" customWidth="1"/>
    <col min="11014" max="11014" width="15.5703125" customWidth="1"/>
    <col min="11015" max="11015" width="18.5703125" customWidth="1"/>
    <col min="11016" max="11016" width="25" customWidth="1"/>
    <col min="11017" max="11017" width="11.42578125" customWidth="1"/>
    <col min="11018" max="11018" width="15.28515625" customWidth="1"/>
    <col min="11019" max="11019" width="14.85546875" customWidth="1"/>
    <col min="11020" max="11020" width="24.28515625" customWidth="1"/>
    <col min="11021" max="11021" width="15.140625" customWidth="1"/>
    <col min="11022" max="11022" width="16.85546875" customWidth="1"/>
    <col min="11023" max="11023" width="18" customWidth="1"/>
    <col min="11024" max="11024" width="17.42578125" customWidth="1"/>
    <col min="11025" max="11025" width="19.5703125" customWidth="1"/>
    <col min="11266" max="11266" width="11.7109375" customWidth="1"/>
    <col min="11267" max="11267" width="4.7109375" customWidth="1"/>
    <col min="11268" max="11268" width="7.42578125" customWidth="1"/>
    <col min="11269" max="11269" width="11.85546875" customWidth="1"/>
    <col min="11270" max="11270" width="15.5703125" customWidth="1"/>
    <col min="11271" max="11271" width="18.5703125" customWidth="1"/>
    <col min="11272" max="11272" width="25" customWidth="1"/>
    <col min="11273" max="11273" width="11.42578125" customWidth="1"/>
    <col min="11274" max="11274" width="15.28515625" customWidth="1"/>
    <col min="11275" max="11275" width="14.85546875" customWidth="1"/>
    <col min="11276" max="11276" width="24.28515625" customWidth="1"/>
    <col min="11277" max="11277" width="15.140625" customWidth="1"/>
    <col min="11278" max="11278" width="16.85546875" customWidth="1"/>
    <col min="11279" max="11279" width="18" customWidth="1"/>
    <col min="11280" max="11280" width="17.42578125" customWidth="1"/>
    <col min="11281" max="11281" width="19.5703125" customWidth="1"/>
    <col min="11522" max="11522" width="11.7109375" customWidth="1"/>
    <col min="11523" max="11523" width="4.7109375" customWidth="1"/>
    <col min="11524" max="11524" width="7.42578125" customWidth="1"/>
    <col min="11525" max="11525" width="11.85546875" customWidth="1"/>
    <col min="11526" max="11526" width="15.5703125" customWidth="1"/>
    <col min="11527" max="11527" width="18.5703125" customWidth="1"/>
    <col min="11528" max="11528" width="25" customWidth="1"/>
    <col min="11529" max="11529" width="11.42578125" customWidth="1"/>
    <col min="11530" max="11530" width="15.28515625" customWidth="1"/>
    <col min="11531" max="11531" width="14.85546875" customWidth="1"/>
    <col min="11532" max="11532" width="24.28515625" customWidth="1"/>
    <col min="11533" max="11533" width="15.140625" customWidth="1"/>
    <col min="11534" max="11534" width="16.85546875" customWidth="1"/>
    <col min="11535" max="11535" width="18" customWidth="1"/>
    <col min="11536" max="11536" width="17.42578125" customWidth="1"/>
    <col min="11537" max="11537" width="19.5703125" customWidth="1"/>
    <col min="11778" max="11778" width="11.7109375" customWidth="1"/>
    <col min="11779" max="11779" width="4.7109375" customWidth="1"/>
    <col min="11780" max="11780" width="7.42578125" customWidth="1"/>
    <col min="11781" max="11781" width="11.85546875" customWidth="1"/>
    <col min="11782" max="11782" width="15.5703125" customWidth="1"/>
    <col min="11783" max="11783" width="18.5703125" customWidth="1"/>
    <col min="11784" max="11784" width="25" customWidth="1"/>
    <col min="11785" max="11785" width="11.42578125" customWidth="1"/>
    <col min="11786" max="11786" width="15.28515625" customWidth="1"/>
    <col min="11787" max="11787" width="14.85546875" customWidth="1"/>
    <col min="11788" max="11788" width="24.28515625" customWidth="1"/>
    <col min="11789" max="11789" width="15.140625" customWidth="1"/>
    <col min="11790" max="11790" width="16.85546875" customWidth="1"/>
    <col min="11791" max="11791" width="18" customWidth="1"/>
    <col min="11792" max="11792" width="17.42578125" customWidth="1"/>
    <col min="11793" max="11793" width="19.5703125" customWidth="1"/>
    <col min="12034" max="12034" width="11.7109375" customWidth="1"/>
    <col min="12035" max="12035" width="4.7109375" customWidth="1"/>
    <col min="12036" max="12036" width="7.42578125" customWidth="1"/>
    <col min="12037" max="12037" width="11.85546875" customWidth="1"/>
    <col min="12038" max="12038" width="15.5703125" customWidth="1"/>
    <col min="12039" max="12039" width="18.5703125" customWidth="1"/>
    <col min="12040" max="12040" width="25" customWidth="1"/>
    <col min="12041" max="12041" width="11.42578125" customWidth="1"/>
    <col min="12042" max="12042" width="15.28515625" customWidth="1"/>
    <col min="12043" max="12043" width="14.85546875" customWidth="1"/>
    <col min="12044" max="12044" width="24.28515625" customWidth="1"/>
    <col min="12045" max="12045" width="15.140625" customWidth="1"/>
    <col min="12046" max="12046" width="16.85546875" customWidth="1"/>
    <col min="12047" max="12047" width="18" customWidth="1"/>
    <col min="12048" max="12048" width="17.42578125" customWidth="1"/>
    <col min="12049" max="12049" width="19.5703125" customWidth="1"/>
    <col min="12290" max="12290" width="11.7109375" customWidth="1"/>
    <col min="12291" max="12291" width="4.7109375" customWidth="1"/>
    <col min="12292" max="12292" width="7.42578125" customWidth="1"/>
    <col min="12293" max="12293" width="11.85546875" customWidth="1"/>
    <col min="12294" max="12294" width="15.5703125" customWidth="1"/>
    <col min="12295" max="12295" width="18.5703125" customWidth="1"/>
    <col min="12296" max="12296" width="25" customWidth="1"/>
    <col min="12297" max="12297" width="11.42578125" customWidth="1"/>
    <col min="12298" max="12298" width="15.28515625" customWidth="1"/>
    <col min="12299" max="12299" width="14.85546875" customWidth="1"/>
    <col min="12300" max="12300" width="24.28515625" customWidth="1"/>
    <col min="12301" max="12301" width="15.140625" customWidth="1"/>
    <col min="12302" max="12302" width="16.85546875" customWidth="1"/>
    <col min="12303" max="12303" width="18" customWidth="1"/>
    <col min="12304" max="12304" width="17.42578125" customWidth="1"/>
    <col min="12305" max="12305" width="19.5703125" customWidth="1"/>
    <col min="12546" max="12546" width="11.7109375" customWidth="1"/>
    <col min="12547" max="12547" width="4.7109375" customWidth="1"/>
    <col min="12548" max="12548" width="7.42578125" customWidth="1"/>
    <col min="12549" max="12549" width="11.85546875" customWidth="1"/>
    <col min="12550" max="12550" width="15.5703125" customWidth="1"/>
    <col min="12551" max="12551" width="18.5703125" customWidth="1"/>
    <col min="12552" max="12552" width="25" customWidth="1"/>
    <col min="12553" max="12553" width="11.42578125" customWidth="1"/>
    <col min="12554" max="12554" width="15.28515625" customWidth="1"/>
    <col min="12555" max="12555" width="14.85546875" customWidth="1"/>
    <col min="12556" max="12556" width="24.28515625" customWidth="1"/>
    <col min="12557" max="12557" width="15.140625" customWidth="1"/>
    <col min="12558" max="12558" width="16.85546875" customWidth="1"/>
    <col min="12559" max="12559" width="18" customWidth="1"/>
    <col min="12560" max="12560" width="17.42578125" customWidth="1"/>
    <col min="12561" max="12561" width="19.5703125" customWidth="1"/>
    <col min="12802" max="12802" width="11.7109375" customWidth="1"/>
    <col min="12803" max="12803" width="4.7109375" customWidth="1"/>
    <col min="12804" max="12804" width="7.42578125" customWidth="1"/>
    <col min="12805" max="12805" width="11.85546875" customWidth="1"/>
    <col min="12806" max="12806" width="15.5703125" customWidth="1"/>
    <col min="12807" max="12807" width="18.5703125" customWidth="1"/>
    <col min="12808" max="12808" width="25" customWidth="1"/>
    <col min="12809" max="12809" width="11.42578125" customWidth="1"/>
    <col min="12810" max="12810" width="15.28515625" customWidth="1"/>
    <col min="12811" max="12811" width="14.85546875" customWidth="1"/>
    <col min="12812" max="12812" width="24.28515625" customWidth="1"/>
    <col min="12813" max="12813" width="15.140625" customWidth="1"/>
    <col min="12814" max="12814" width="16.85546875" customWidth="1"/>
    <col min="12815" max="12815" width="18" customWidth="1"/>
    <col min="12816" max="12816" width="17.42578125" customWidth="1"/>
    <col min="12817" max="12817" width="19.5703125" customWidth="1"/>
    <col min="13058" max="13058" width="11.7109375" customWidth="1"/>
    <col min="13059" max="13059" width="4.7109375" customWidth="1"/>
    <col min="13060" max="13060" width="7.42578125" customWidth="1"/>
    <col min="13061" max="13061" width="11.85546875" customWidth="1"/>
    <col min="13062" max="13062" width="15.5703125" customWidth="1"/>
    <col min="13063" max="13063" width="18.5703125" customWidth="1"/>
    <col min="13064" max="13064" width="25" customWidth="1"/>
    <col min="13065" max="13065" width="11.42578125" customWidth="1"/>
    <col min="13066" max="13066" width="15.28515625" customWidth="1"/>
    <col min="13067" max="13067" width="14.85546875" customWidth="1"/>
    <col min="13068" max="13068" width="24.28515625" customWidth="1"/>
    <col min="13069" max="13069" width="15.140625" customWidth="1"/>
    <col min="13070" max="13070" width="16.85546875" customWidth="1"/>
    <col min="13071" max="13071" width="18" customWidth="1"/>
    <col min="13072" max="13072" width="17.42578125" customWidth="1"/>
    <col min="13073" max="13073" width="19.5703125" customWidth="1"/>
    <col min="13314" max="13314" width="11.7109375" customWidth="1"/>
    <col min="13315" max="13315" width="4.7109375" customWidth="1"/>
    <col min="13316" max="13316" width="7.42578125" customWidth="1"/>
    <col min="13317" max="13317" width="11.85546875" customWidth="1"/>
    <col min="13318" max="13318" width="15.5703125" customWidth="1"/>
    <col min="13319" max="13319" width="18.5703125" customWidth="1"/>
    <col min="13320" max="13320" width="25" customWidth="1"/>
    <col min="13321" max="13321" width="11.42578125" customWidth="1"/>
    <col min="13322" max="13322" width="15.28515625" customWidth="1"/>
    <col min="13323" max="13323" width="14.85546875" customWidth="1"/>
    <col min="13324" max="13324" width="24.28515625" customWidth="1"/>
    <col min="13325" max="13325" width="15.140625" customWidth="1"/>
    <col min="13326" max="13326" width="16.85546875" customWidth="1"/>
    <col min="13327" max="13327" width="18" customWidth="1"/>
    <col min="13328" max="13328" width="17.42578125" customWidth="1"/>
    <col min="13329" max="13329" width="19.5703125" customWidth="1"/>
    <col min="13570" max="13570" width="11.7109375" customWidth="1"/>
    <col min="13571" max="13571" width="4.7109375" customWidth="1"/>
    <col min="13572" max="13572" width="7.42578125" customWidth="1"/>
    <col min="13573" max="13573" width="11.85546875" customWidth="1"/>
    <col min="13574" max="13574" width="15.5703125" customWidth="1"/>
    <col min="13575" max="13575" width="18.5703125" customWidth="1"/>
    <col min="13576" max="13576" width="25" customWidth="1"/>
    <col min="13577" max="13577" width="11.42578125" customWidth="1"/>
    <col min="13578" max="13578" width="15.28515625" customWidth="1"/>
    <col min="13579" max="13579" width="14.85546875" customWidth="1"/>
    <col min="13580" max="13580" width="24.28515625" customWidth="1"/>
    <col min="13581" max="13581" width="15.140625" customWidth="1"/>
    <col min="13582" max="13582" width="16.85546875" customWidth="1"/>
    <col min="13583" max="13583" width="18" customWidth="1"/>
    <col min="13584" max="13584" width="17.42578125" customWidth="1"/>
    <col min="13585" max="13585" width="19.5703125" customWidth="1"/>
    <col min="13826" max="13826" width="11.7109375" customWidth="1"/>
    <col min="13827" max="13827" width="4.7109375" customWidth="1"/>
    <col min="13828" max="13828" width="7.42578125" customWidth="1"/>
    <col min="13829" max="13829" width="11.85546875" customWidth="1"/>
    <col min="13830" max="13830" width="15.5703125" customWidth="1"/>
    <col min="13831" max="13831" width="18.5703125" customWidth="1"/>
    <col min="13832" max="13832" width="25" customWidth="1"/>
    <col min="13833" max="13833" width="11.42578125" customWidth="1"/>
    <col min="13834" max="13834" width="15.28515625" customWidth="1"/>
    <col min="13835" max="13835" width="14.85546875" customWidth="1"/>
    <col min="13836" max="13836" width="24.28515625" customWidth="1"/>
    <col min="13837" max="13837" width="15.140625" customWidth="1"/>
    <col min="13838" max="13838" width="16.85546875" customWidth="1"/>
    <col min="13839" max="13839" width="18" customWidth="1"/>
    <col min="13840" max="13840" width="17.42578125" customWidth="1"/>
    <col min="13841" max="13841" width="19.5703125" customWidth="1"/>
    <col min="14082" max="14082" width="11.7109375" customWidth="1"/>
    <col min="14083" max="14083" width="4.7109375" customWidth="1"/>
    <col min="14084" max="14084" width="7.42578125" customWidth="1"/>
    <col min="14085" max="14085" width="11.85546875" customWidth="1"/>
    <col min="14086" max="14086" width="15.5703125" customWidth="1"/>
    <col min="14087" max="14087" width="18.5703125" customWidth="1"/>
    <col min="14088" max="14088" width="25" customWidth="1"/>
    <col min="14089" max="14089" width="11.42578125" customWidth="1"/>
    <col min="14090" max="14090" width="15.28515625" customWidth="1"/>
    <col min="14091" max="14091" width="14.85546875" customWidth="1"/>
    <col min="14092" max="14092" width="24.28515625" customWidth="1"/>
    <col min="14093" max="14093" width="15.140625" customWidth="1"/>
    <col min="14094" max="14094" width="16.85546875" customWidth="1"/>
    <col min="14095" max="14095" width="18" customWidth="1"/>
    <col min="14096" max="14096" width="17.42578125" customWidth="1"/>
    <col min="14097" max="14097" width="19.5703125" customWidth="1"/>
    <col min="14338" max="14338" width="11.7109375" customWidth="1"/>
    <col min="14339" max="14339" width="4.7109375" customWidth="1"/>
    <col min="14340" max="14340" width="7.42578125" customWidth="1"/>
    <col min="14341" max="14341" width="11.85546875" customWidth="1"/>
    <col min="14342" max="14342" width="15.5703125" customWidth="1"/>
    <col min="14343" max="14343" width="18.5703125" customWidth="1"/>
    <col min="14344" max="14344" width="25" customWidth="1"/>
    <col min="14345" max="14345" width="11.42578125" customWidth="1"/>
    <col min="14346" max="14346" width="15.28515625" customWidth="1"/>
    <col min="14347" max="14347" width="14.85546875" customWidth="1"/>
    <col min="14348" max="14348" width="24.28515625" customWidth="1"/>
    <col min="14349" max="14349" width="15.140625" customWidth="1"/>
    <col min="14350" max="14350" width="16.85546875" customWidth="1"/>
    <col min="14351" max="14351" width="18" customWidth="1"/>
    <col min="14352" max="14352" width="17.42578125" customWidth="1"/>
    <col min="14353" max="14353" width="19.5703125" customWidth="1"/>
    <col min="14594" max="14594" width="11.7109375" customWidth="1"/>
    <col min="14595" max="14595" width="4.7109375" customWidth="1"/>
    <col min="14596" max="14596" width="7.42578125" customWidth="1"/>
    <col min="14597" max="14597" width="11.85546875" customWidth="1"/>
    <col min="14598" max="14598" width="15.5703125" customWidth="1"/>
    <col min="14599" max="14599" width="18.5703125" customWidth="1"/>
    <col min="14600" max="14600" width="25" customWidth="1"/>
    <col min="14601" max="14601" width="11.42578125" customWidth="1"/>
    <col min="14602" max="14602" width="15.28515625" customWidth="1"/>
    <col min="14603" max="14603" width="14.85546875" customWidth="1"/>
    <col min="14604" max="14604" width="24.28515625" customWidth="1"/>
    <col min="14605" max="14605" width="15.140625" customWidth="1"/>
    <col min="14606" max="14606" width="16.85546875" customWidth="1"/>
    <col min="14607" max="14607" width="18" customWidth="1"/>
    <col min="14608" max="14608" width="17.42578125" customWidth="1"/>
    <col min="14609" max="14609" width="19.5703125" customWidth="1"/>
    <col min="14850" max="14850" width="11.7109375" customWidth="1"/>
    <col min="14851" max="14851" width="4.7109375" customWidth="1"/>
    <col min="14852" max="14852" width="7.42578125" customWidth="1"/>
    <col min="14853" max="14853" width="11.85546875" customWidth="1"/>
    <col min="14854" max="14854" width="15.5703125" customWidth="1"/>
    <col min="14855" max="14855" width="18.5703125" customWidth="1"/>
    <col min="14856" max="14856" width="25" customWidth="1"/>
    <col min="14857" max="14857" width="11.42578125" customWidth="1"/>
    <col min="14858" max="14858" width="15.28515625" customWidth="1"/>
    <col min="14859" max="14859" width="14.85546875" customWidth="1"/>
    <col min="14860" max="14860" width="24.28515625" customWidth="1"/>
    <col min="14861" max="14861" width="15.140625" customWidth="1"/>
    <col min="14862" max="14862" width="16.85546875" customWidth="1"/>
    <col min="14863" max="14863" width="18" customWidth="1"/>
    <col min="14864" max="14864" width="17.42578125" customWidth="1"/>
    <col min="14865" max="14865" width="19.5703125" customWidth="1"/>
    <col min="15106" max="15106" width="11.7109375" customWidth="1"/>
    <col min="15107" max="15107" width="4.7109375" customWidth="1"/>
    <col min="15108" max="15108" width="7.42578125" customWidth="1"/>
    <col min="15109" max="15109" width="11.85546875" customWidth="1"/>
    <col min="15110" max="15110" width="15.5703125" customWidth="1"/>
    <col min="15111" max="15111" width="18.5703125" customWidth="1"/>
    <col min="15112" max="15112" width="25" customWidth="1"/>
    <col min="15113" max="15113" width="11.42578125" customWidth="1"/>
    <col min="15114" max="15114" width="15.28515625" customWidth="1"/>
    <col min="15115" max="15115" width="14.85546875" customWidth="1"/>
    <col min="15116" max="15116" width="24.28515625" customWidth="1"/>
    <col min="15117" max="15117" width="15.140625" customWidth="1"/>
    <col min="15118" max="15118" width="16.85546875" customWidth="1"/>
    <col min="15119" max="15119" width="18" customWidth="1"/>
    <col min="15120" max="15120" width="17.42578125" customWidth="1"/>
    <col min="15121" max="15121" width="19.5703125" customWidth="1"/>
    <col min="15362" max="15362" width="11.7109375" customWidth="1"/>
    <col min="15363" max="15363" width="4.7109375" customWidth="1"/>
    <col min="15364" max="15364" width="7.42578125" customWidth="1"/>
    <col min="15365" max="15365" width="11.85546875" customWidth="1"/>
    <col min="15366" max="15366" width="15.5703125" customWidth="1"/>
    <col min="15367" max="15367" width="18.5703125" customWidth="1"/>
    <col min="15368" max="15368" width="25" customWidth="1"/>
    <col min="15369" max="15369" width="11.42578125" customWidth="1"/>
    <col min="15370" max="15370" width="15.28515625" customWidth="1"/>
    <col min="15371" max="15371" width="14.85546875" customWidth="1"/>
    <col min="15372" max="15372" width="24.28515625" customWidth="1"/>
    <col min="15373" max="15373" width="15.140625" customWidth="1"/>
    <col min="15374" max="15374" width="16.85546875" customWidth="1"/>
    <col min="15375" max="15375" width="18" customWidth="1"/>
    <col min="15376" max="15376" width="17.42578125" customWidth="1"/>
    <col min="15377" max="15377" width="19.5703125" customWidth="1"/>
    <col min="15618" max="15618" width="11.7109375" customWidth="1"/>
    <col min="15619" max="15619" width="4.7109375" customWidth="1"/>
    <col min="15620" max="15620" width="7.42578125" customWidth="1"/>
    <col min="15621" max="15621" width="11.85546875" customWidth="1"/>
    <col min="15622" max="15622" width="15.5703125" customWidth="1"/>
    <col min="15623" max="15623" width="18.5703125" customWidth="1"/>
    <col min="15624" max="15624" width="25" customWidth="1"/>
    <col min="15625" max="15625" width="11.42578125" customWidth="1"/>
    <col min="15626" max="15626" width="15.28515625" customWidth="1"/>
    <col min="15627" max="15627" width="14.85546875" customWidth="1"/>
    <col min="15628" max="15628" width="24.28515625" customWidth="1"/>
    <col min="15629" max="15629" width="15.140625" customWidth="1"/>
    <col min="15630" max="15630" width="16.85546875" customWidth="1"/>
    <col min="15631" max="15631" width="18" customWidth="1"/>
    <col min="15632" max="15632" width="17.42578125" customWidth="1"/>
    <col min="15633" max="15633" width="19.5703125" customWidth="1"/>
    <col min="15874" max="15874" width="11.7109375" customWidth="1"/>
    <col min="15875" max="15875" width="4.7109375" customWidth="1"/>
    <col min="15876" max="15876" width="7.42578125" customWidth="1"/>
    <col min="15877" max="15877" width="11.85546875" customWidth="1"/>
    <col min="15878" max="15878" width="15.5703125" customWidth="1"/>
    <col min="15879" max="15879" width="18.5703125" customWidth="1"/>
    <col min="15880" max="15880" width="25" customWidth="1"/>
    <col min="15881" max="15881" width="11.42578125" customWidth="1"/>
    <col min="15882" max="15882" width="15.28515625" customWidth="1"/>
    <col min="15883" max="15883" width="14.85546875" customWidth="1"/>
    <col min="15884" max="15884" width="24.28515625" customWidth="1"/>
    <col min="15885" max="15885" width="15.140625" customWidth="1"/>
    <col min="15886" max="15886" width="16.85546875" customWidth="1"/>
    <col min="15887" max="15887" width="18" customWidth="1"/>
    <col min="15888" max="15888" width="17.42578125" customWidth="1"/>
    <col min="15889" max="15889" width="19.5703125" customWidth="1"/>
    <col min="16130" max="16130" width="11.7109375" customWidth="1"/>
    <col min="16131" max="16131" width="4.7109375" customWidth="1"/>
    <col min="16132" max="16132" width="7.42578125" customWidth="1"/>
    <col min="16133" max="16133" width="11.85546875" customWidth="1"/>
    <col min="16134" max="16134" width="15.5703125" customWidth="1"/>
    <col min="16135" max="16135" width="18.5703125" customWidth="1"/>
    <col min="16136" max="16136" width="25" customWidth="1"/>
    <col min="16137" max="16137" width="11.42578125" customWidth="1"/>
    <col min="16138" max="16138" width="15.28515625" customWidth="1"/>
    <col min="16139" max="16139" width="14.85546875" customWidth="1"/>
    <col min="16140" max="16140" width="24.28515625" customWidth="1"/>
    <col min="16141" max="16141" width="15.140625" customWidth="1"/>
    <col min="16142" max="16142" width="16.85546875" customWidth="1"/>
    <col min="16143" max="16143" width="18" customWidth="1"/>
    <col min="16144" max="16144" width="17.42578125" customWidth="1"/>
    <col min="16145" max="16145" width="19.5703125" customWidth="1"/>
  </cols>
  <sheetData>
    <row r="1" spans="1:17" x14ac:dyDescent="0.25">
      <c r="A1" s="2" t="s">
        <v>0</v>
      </c>
      <c r="B1" s="2" t="s">
        <v>1</v>
      </c>
      <c r="C1" s="2" t="s">
        <v>68</v>
      </c>
      <c r="D1" s="2" t="s">
        <v>2</v>
      </c>
      <c r="E1" s="2" t="s">
        <v>3</v>
      </c>
      <c r="F1" s="2" t="s">
        <v>4</v>
      </c>
      <c r="G1" s="2" t="s">
        <v>5</v>
      </c>
      <c r="H1" s="2" t="s">
        <v>6</v>
      </c>
      <c r="I1" s="2" t="s">
        <v>7</v>
      </c>
      <c r="J1" s="2" t="s">
        <v>8</v>
      </c>
      <c r="K1" s="2" t="s">
        <v>9</v>
      </c>
      <c r="L1" s="2" t="s">
        <v>10</v>
      </c>
      <c r="M1" s="2" t="s">
        <v>11</v>
      </c>
      <c r="N1" s="2" t="s">
        <v>12</v>
      </c>
      <c r="O1" s="2" t="s">
        <v>13</v>
      </c>
      <c r="P1" s="2" t="s">
        <v>14</v>
      </c>
      <c r="Q1" s="2" t="s">
        <v>15</v>
      </c>
    </row>
    <row r="2" spans="1:17" x14ac:dyDescent="0.25">
      <c r="A2">
        <v>1</v>
      </c>
      <c r="B2">
        <v>20</v>
      </c>
      <c r="C2" t="str">
        <f>IF(B2&gt;=60,"Senior",IF(B2&gt;=20,"Adult","Teenager"))</f>
        <v>Adult</v>
      </c>
      <c r="D2" t="s">
        <v>16</v>
      </c>
      <c r="E2" t="s">
        <v>17</v>
      </c>
      <c r="F2" t="s">
        <v>18</v>
      </c>
      <c r="G2">
        <v>202.54</v>
      </c>
      <c r="H2">
        <v>44</v>
      </c>
      <c r="I2" t="s">
        <v>19</v>
      </c>
      <c r="J2" t="s">
        <v>20</v>
      </c>
      <c r="K2" s="1" t="s">
        <v>21</v>
      </c>
      <c r="L2">
        <v>4</v>
      </c>
      <c r="M2" s="1" t="s">
        <v>21</v>
      </c>
      <c r="N2">
        <v>5</v>
      </c>
      <c r="O2">
        <v>4</v>
      </c>
      <c r="P2" t="s">
        <v>22</v>
      </c>
      <c r="Q2" t="s">
        <v>23</v>
      </c>
    </row>
    <row r="3" spans="1:17" x14ac:dyDescent="0.25">
      <c r="A3">
        <v>2</v>
      </c>
      <c r="B3">
        <v>39</v>
      </c>
      <c r="C3" t="str">
        <f t="shared" ref="C3:C66" si="0">IF(B3&gt;=60,"Senior",IF(B3&gt;=20,"Adult","Teenager"))</f>
        <v>Adult</v>
      </c>
      <c r="D3" t="s">
        <v>24</v>
      </c>
      <c r="E3" t="s">
        <v>25</v>
      </c>
      <c r="F3" t="s">
        <v>26</v>
      </c>
      <c r="G3">
        <v>655.94</v>
      </c>
      <c r="H3">
        <v>27</v>
      </c>
      <c r="I3" t="s">
        <v>27</v>
      </c>
      <c r="J3" t="s">
        <v>28</v>
      </c>
      <c r="K3" s="1" t="s">
        <v>21</v>
      </c>
      <c r="L3">
        <v>1</v>
      </c>
      <c r="M3" s="1" t="s">
        <v>29</v>
      </c>
      <c r="N3">
        <v>1</v>
      </c>
      <c r="O3">
        <v>7</v>
      </c>
      <c r="P3" t="s">
        <v>22</v>
      </c>
      <c r="Q3" t="s">
        <v>30</v>
      </c>
    </row>
    <row r="4" spans="1:17" x14ac:dyDescent="0.25">
      <c r="A4">
        <v>3</v>
      </c>
      <c r="B4">
        <v>64</v>
      </c>
      <c r="C4" t="str">
        <f t="shared" si="0"/>
        <v>Senior</v>
      </c>
      <c r="D4" t="s">
        <v>24</v>
      </c>
      <c r="E4" t="s">
        <v>31</v>
      </c>
      <c r="F4" t="s">
        <v>32</v>
      </c>
      <c r="G4">
        <v>963.65</v>
      </c>
      <c r="H4">
        <v>9</v>
      </c>
      <c r="I4" t="s">
        <v>33</v>
      </c>
      <c r="J4" t="s">
        <v>28</v>
      </c>
      <c r="K4" s="1" t="s">
        <v>29</v>
      </c>
      <c r="L4">
        <v>8</v>
      </c>
      <c r="M4" s="1" t="s">
        <v>21</v>
      </c>
      <c r="N4">
        <v>4</v>
      </c>
      <c r="O4">
        <v>9</v>
      </c>
      <c r="P4" t="s">
        <v>34</v>
      </c>
      <c r="Q4" t="s">
        <v>30</v>
      </c>
    </row>
    <row r="5" spans="1:17" x14ac:dyDescent="0.25">
      <c r="A5">
        <v>4</v>
      </c>
      <c r="B5">
        <v>65</v>
      </c>
      <c r="C5" t="str">
        <f t="shared" si="0"/>
        <v>Senior</v>
      </c>
      <c r="D5" t="s">
        <v>16</v>
      </c>
      <c r="E5" t="s">
        <v>35</v>
      </c>
      <c r="F5" t="s">
        <v>36</v>
      </c>
      <c r="G5">
        <v>485.59</v>
      </c>
      <c r="H5">
        <v>39</v>
      </c>
      <c r="I5" t="s">
        <v>27</v>
      </c>
      <c r="J5" t="s">
        <v>28</v>
      </c>
      <c r="K5" s="1" t="s">
        <v>21</v>
      </c>
      <c r="L5">
        <v>1</v>
      </c>
      <c r="M5" s="1" t="s">
        <v>21</v>
      </c>
      <c r="N5">
        <v>5</v>
      </c>
      <c r="O5">
        <v>10</v>
      </c>
      <c r="P5" t="s">
        <v>37</v>
      </c>
      <c r="Q5" t="s">
        <v>30</v>
      </c>
    </row>
    <row r="6" spans="1:17" x14ac:dyDescent="0.25">
      <c r="A6">
        <v>5</v>
      </c>
      <c r="B6">
        <v>67</v>
      </c>
      <c r="C6" t="str">
        <f t="shared" si="0"/>
        <v>Senior</v>
      </c>
      <c r="D6" t="s">
        <v>24</v>
      </c>
      <c r="E6" t="s">
        <v>25</v>
      </c>
      <c r="F6" t="s">
        <v>32</v>
      </c>
      <c r="G6">
        <v>143.27000000000001</v>
      </c>
      <c r="H6">
        <v>17</v>
      </c>
      <c r="I6" t="s">
        <v>33</v>
      </c>
      <c r="J6" t="s">
        <v>38</v>
      </c>
      <c r="K6" s="1" t="s">
        <v>29</v>
      </c>
      <c r="L6">
        <v>8</v>
      </c>
      <c r="M6" s="1" t="s">
        <v>21</v>
      </c>
      <c r="N6">
        <v>4</v>
      </c>
      <c r="O6">
        <v>1</v>
      </c>
      <c r="P6" t="s">
        <v>34</v>
      </c>
      <c r="Q6" t="s">
        <v>39</v>
      </c>
    </row>
    <row r="7" spans="1:17" x14ac:dyDescent="0.25">
      <c r="A7">
        <v>6</v>
      </c>
      <c r="B7">
        <v>63</v>
      </c>
      <c r="C7" t="str">
        <f t="shared" si="0"/>
        <v>Senior</v>
      </c>
      <c r="D7" t="s">
        <v>40</v>
      </c>
      <c r="E7" t="s">
        <v>35</v>
      </c>
      <c r="F7" t="s">
        <v>41</v>
      </c>
      <c r="G7">
        <v>755.39</v>
      </c>
      <c r="H7">
        <v>54</v>
      </c>
      <c r="I7" t="s">
        <v>33</v>
      </c>
      <c r="J7" t="s">
        <v>20</v>
      </c>
      <c r="K7" s="1" t="s">
        <v>29</v>
      </c>
      <c r="L7">
        <v>6</v>
      </c>
      <c r="M7" s="1" t="s">
        <v>21</v>
      </c>
      <c r="N7">
        <v>3</v>
      </c>
      <c r="O7">
        <v>4</v>
      </c>
      <c r="P7" t="s">
        <v>37</v>
      </c>
      <c r="Q7" t="s">
        <v>39</v>
      </c>
    </row>
    <row r="8" spans="1:17" x14ac:dyDescent="0.25">
      <c r="A8">
        <v>7</v>
      </c>
      <c r="B8">
        <v>28</v>
      </c>
      <c r="C8" t="str">
        <f t="shared" si="0"/>
        <v>Adult</v>
      </c>
      <c r="D8" t="s">
        <v>40</v>
      </c>
      <c r="E8" t="s">
        <v>31</v>
      </c>
      <c r="F8" t="s">
        <v>42</v>
      </c>
      <c r="G8">
        <v>866.41</v>
      </c>
      <c r="H8">
        <v>41</v>
      </c>
      <c r="I8" t="s">
        <v>27</v>
      </c>
      <c r="J8" t="s">
        <v>38</v>
      </c>
      <c r="K8" s="1" t="s">
        <v>21</v>
      </c>
      <c r="L8">
        <v>3</v>
      </c>
      <c r="M8" s="1" t="s">
        <v>21</v>
      </c>
      <c r="N8">
        <v>2</v>
      </c>
      <c r="O8">
        <v>2</v>
      </c>
      <c r="P8" t="s">
        <v>22</v>
      </c>
      <c r="Q8" t="s">
        <v>39</v>
      </c>
    </row>
    <row r="9" spans="1:17" x14ac:dyDescent="0.25">
      <c r="A9">
        <v>8</v>
      </c>
      <c r="B9">
        <v>38</v>
      </c>
      <c r="C9" t="str">
        <f t="shared" si="0"/>
        <v>Adult</v>
      </c>
      <c r="D9" t="s">
        <v>24</v>
      </c>
      <c r="E9" t="s">
        <v>17</v>
      </c>
      <c r="F9" t="s">
        <v>43</v>
      </c>
      <c r="G9">
        <v>103.12</v>
      </c>
      <c r="H9">
        <v>46</v>
      </c>
      <c r="I9" t="s">
        <v>27</v>
      </c>
      <c r="J9" t="s">
        <v>38</v>
      </c>
      <c r="K9" s="1" t="s">
        <v>29</v>
      </c>
      <c r="L9">
        <v>1</v>
      </c>
      <c r="M9" s="1" t="s">
        <v>29</v>
      </c>
      <c r="N9">
        <v>3</v>
      </c>
      <c r="O9">
        <v>13</v>
      </c>
      <c r="P9" t="s">
        <v>34</v>
      </c>
      <c r="Q9" t="s">
        <v>23</v>
      </c>
    </row>
    <row r="10" spans="1:17" x14ac:dyDescent="0.25">
      <c r="A10">
        <v>9</v>
      </c>
      <c r="B10">
        <v>54</v>
      </c>
      <c r="C10" t="str">
        <f t="shared" si="0"/>
        <v>Adult</v>
      </c>
      <c r="D10" t="s">
        <v>16</v>
      </c>
      <c r="E10" t="s">
        <v>44</v>
      </c>
      <c r="F10" t="s">
        <v>41</v>
      </c>
      <c r="G10">
        <v>924.58</v>
      </c>
      <c r="H10">
        <v>47</v>
      </c>
      <c r="I10" t="s">
        <v>19</v>
      </c>
      <c r="J10" t="s">
        <v>45</v>
      </c>
      <c r="K10" s="1" t="s">
        <v>29</v>
      </c>
      <c r="L10">
        <v>9</v>
      </c>
      <c r="M10" s="1" t="s">
        <v>21</v>
      </c>
      <c r="N10">
        <v>2</v>
      </c>
      <c r="O10">
        <v>11</v>
      </c>
      <c r="P10" t="s">
        <v>37</v>
      </c>
      <c r="Q10" t="s">
        <v>30</v>
      </c>
    </row>
    <row r="11" spans="1:17" x14ac:dyDescent="0.25">
      <c r="A11">
        <v>10</v>
      </c>
      <c r="B11">
        <v>33</v>
      </c>
      <c r="C11" t="str">
        <f t="shared" si="0"/>
        <v>Adult</v>
      </c>
      <c r="D11" t="s">
        <v>24</v>
      </c>
      <c r="E11" t="s">
        <v>31</v>
      </c>
      <c r="F11" t="s">
        <v>42</v>
      </c>
      <c r="G11">
        <v>184.64</v>
      </c>
      <c r="H11">
        <v>18</v>
      </c>
      <c r="I11" t="s">
        <v>19</v>
      </c>
      <c r="J11" t="s">
        <v>38</v>
      </c>
      <c r="K11" s="1" t="s">
        <v>21</v>
      </c>
      <c r="L11">
        <v>9</v>
      </c>
      <c r="M11" s="1" t="s">
        <v>29</v>
      </c>
      <c r="N11">
        <v>4</v>
      </c>
      <c r="O11">
        <v>1</v>
      </c>
      <c r="P11" t="s">
        <v>37</v>
      </c>
      <c r="Q11" t="s">
        <v>23</v>
      </c>
    </row>
    <row r="12" spans="1:17" x14ac:dyDescent="0.25">
      <c r="A12">
        <v>11</v>
      </c>
      <c r="B12">
        <v>22</v>
      </c>
      <c r="C12" t="str">
        <f t="shared" si="0"/>
        <v>Adult</v>
      </c>
      <c r="D12" t="s">
        <v>16</v>
      </c>
      <c r="E12" t="s">
        <v>46</v>
      </c>
      <c r="F12" t="s">
        <v>41</v>
      </c>
      <c r="G12">
        <v>857.99</v>
      </c>
      <c r="H12">
        <v>53</v>
      </c>
      <c r="I12" t="s">
        <v>33</v>
      </c>
      <c r="J12" t="s">
        <v>47</v>
      </c>
      <c r="K12" s="1" t="s">
        <v>29</v>
      </c>
      <c r="L12">
        <v>1</v>
      </c>
      <c r="M12" s="1" t="s">
        <v>21</v>
      </c>
      <c r="N12">
        <v>3</v>
      </c>
      <c r="O12">
        <v>11</v>
      </c>
      <c r="P12" t="s">
        <v>34</v>
      </c>
      <c r="Q12" t="s">
        <v>39</v>
      </c>
    </row>
    <row r="13" spans="1:17" x14ac:dyDescent="0.25">
      <c r="A13">
        <v>12</v>
      </c>
      <c r="B13">
        <v>63</v>
      </c>
      <c r="C13" t="str">
        <f t="shared" si="0"/>
        <v>Senior</v>
      </c>
      <c r="D13" t="s">
        <v>24</v>
      </c>
      <c r="E13" t="s">
        <v>48</v>
      </c>
      <c r="F13" t="s">
        <v>26</v>
      </c>
      <c r="G13">
        <v>303.27</v>
      </c>
      <c r="H13">
        <v>12</v>
      </c>
      <c r="I13" t="s">
        <v>33</v>
      </c>
      <c r="J13" t="s">
        <v>47</v>
      </c>
      <c r="K13" s="1" t="s">
        <v>29</v>
      </c>
      <c r="L13">
        <v>1</v>
      </c>
      <c r="M13" s="1" t="s">
        <v>29</v>
      </c>
      <c r="N13">
        <v>5</v>
      </c>
      <c r="O13">
        <v>2</v>
      </c>
      <c r="P13" t="s">
        <v>34</v>
      </c>
      <c r="Q13" t="s">
        <v>30</v>
      </c>
    </row>
    <row r="14" spans="1:17" x14ac:dyDescent="0.25">
      <c r="A14">
        <v>13</v>
      </c>
      <c r="B14">
        <v>64</v>
      </c>
      <c r="C14" t="str">
        <f t="shared" si="0"/>
        <v>Senior</v>
      </c>
      <c r="D14" t="s">
        <v>24</v>
      </c>
      <c r="E14" t="s">
        <v>48</v>
      </c>
      <c r="F14" t="s">
        <v>26</v>
      </c>
      <c r="G14">
        <v>119.04</v>
      </c>
      <c r="H14">
        <v>29</v>
      </c>
      <c r="I14" t="s">
        <v>19</v>
      </c>
      <c r="J14" t="s">
        <v>45</v>
      </c>
      <c r="K14" s="1" t="s">
        <v>29</v>
      </c>
      <c r="L14">
        <v>2</v>
      </c>
      <c r="M14" s="1" t="s">
        <v>29</v>
      </c>
      <c r="N14">
        <v>4</v>
      </c>
      <c r="O14">
        <v>5</v>
      </c>
      <c r="P14" t="s">
        <v>37</v>
      </c>
      <c r="Q14" t="s">
        <v>23</v>
      </c>
    </row>
    <row r="15" spans="1:17" x14ac:dyDescent="0.25">
      <c r="A15">
        <v>14</v>
      </c>
      <c r="B15">
        <v>65</v>
      </c>
      <c r="C15" t="str">
        <f t="shared" si="0"/>
        <v>Senior</v>
      </c>
      <c r="D15" t="s">
        <v>40</v>
      </c>
      <c r="E15" t="s">
        <v>48</v>
      </c>
      <c r="F15" t="s">
        <v>36</v>
      </c>
      <c r="G15">
        <v>176.72</v>
      </c>
      <c r="H15">
        <v>30</v>
      </c>
      <c r="I15" t="s">
        <v>27</v>
      </c>
      <c r="J15" t="s">
        <v>45</v>
      </c>
      <c r="K15" s="1" t="s">
        <v>21</v>
      </c>
      <c r="L15">
        <v>1</v>
      </c>
      <c r="M15" s="1" t="s">
        <v>21</v>
      </c>
      <c r="N15">
        <v>4</v>
      </c>
      <c r="O15">
        <v>11</v>
      </c>
      <c r="P15" t="s">
        <v>34</v>
      </c>
      <c r="Q15" t="s">
        <v>39</v>
      </c>
    </row>
    <row r="16" spans="1:17" x14ac:dyDescent="0.25">
      <c r="A16">
        <v>15</v>
      </c>
      <c r="B16">
        <v>23</v>
      </c>
      <c r="C16" t="str">
        <f t="shared" si="0"/>
        <v>Adult</v>
      </c>
      <c r="D16" t="s">
        <v>16</v>
      </c>
      <c r="E16" t="s">
        <v>49</v>
      </c>
      <c r="F16" t="s">
        <v>42</v>
      </c>
      <c r="G16">
        <v>703.85</v>
      </c>
      <c r="H16">
        <v>53</v>
      </c>
      <c r="I16" t="s">
        <v>27</v>
      </c>
      <c r="J16" t="s">
        <v>47</v>
      </c>
      <c r="K16" s="1" t="s">
        <v>29</v>
      </c>
      <c r="L16">
        <v>6</v>
      </c>
      <c r="M16" s="1" t="s">
        <v>21</v>
      </c>
      <c r="N16">
        <v>5</v>
      </c>
      <c r="O16">
        <v>1</v>
      </c>
      <c r="P16" t="s">
        <v>22</v>
      </c>
      <c r="Q16" t="s">
        <v>30</v>
      </c>
    </row>
    <row r="17" spans="1:17" x14ac:dyDescent="0.25">
      <c r="A17">
        <v>16</v>
      </c>
      <c r="B17">
        <v>64</v>
      </c>
      <c r="C17" t="str">
        <f t="shared" si="0"/>
        <v>Senior</v>
      </c>
      <c r="D17" t="s">
        <v>40</v>
      </c>
      <c r="E17" t="s">
        <v>46</v>
      </c>
      <c r="F17" t="s">
        <v>42</v>
      </c>
      <c r="G17">
        <v>595.08000000000004</v>
      </c>
      <c r="H17">
        <v>23</v>
      </c>
      <c r="I17" t="s">
        <v>33</v>
      </c>
      <c r="J17" t="s">
        <v>45</v>
      </c>
      <c r="K17" s="1" t="s">
        <v>29</v>
      </c>
      <c r="L17">
        <v>3</v>
      </c>
      <c r="M17" s="1" t="s">
        <v>29</v>
      </c>
      <c r="N17">
        <v>4</v>
      </c>
      <c r="O17">
        <v>13</v>
      </c>
      <c r="P17" t="s">
        <v>37</v>
      </c>
      <c r="Q17" t="s">
        <v>39</v>
      </c>
    </row>
    <row r="18" spans="1:17" x14ac:dyDescent="0.25">
      <c r="A18">
        <v>17</v>
      </c>
      <c r="B18">
        <v>39</v>
      </c>
      <c r="C18" t="str">
        <f t="shared" si="0"/>
        <v>Adult</v>
      </c>
      <c r="D18" t="s">
        <v>24</v>
      </c>
      <c r="E18" t="s">
        <v>49</v>
      </c>
      <c r="F18" t="s">
        <v>50</v>
      </c>
      <c r="G18">
        <v>920.47</v>
      </c>
      <c r="H18">
        <v>19</v>
      </c>
      <c r="I18" t="s">
        <v>27</v>
      </c>
      <c r="J18" t="s">
        <v>28</v>
      </c>
      <c r="K18" s="1" t="s">
        <v>21</v>
      </c>
      <c r="L18">
        <v>6</v>
      </c>
      <c r="M18" s="1" t="s">
        <v>21</v>
      </c>
      <c r="N18">
        <v>4</v>
      </c>
      <c r="O18">
        <v>13</v>
      </c>
      <c r="P18" t="s">
        <v>37</v>
      </c>
      <c r="Q18" t="s">
        <v>39</v>
      </c>
    </row>
    <row r="19" spans="1:17" x14ac:dyDescent="0.25">
      <c r="A19">
        <v>18</v>
      </c>
      <c r="B19">
        <v>21</v>
      </c>
      <c r="C19" t="str">
        <f t="shared" si="0"/>
        <v>Adult</v>
      </c>
      <c r="D19" t="s">
        <v>40</v>
      </c>
      <c r="E19" t="s">
        <v>46</v>
      </c>
      <c r="F19" t="s">
        <v>43</v>
      </c>
      <c r="G19">
        <v>375.84</v>
      </c>
      <c r="H19">
        <v>50</v>
      </c>
      <c r="I19" t="s">
        <v>33</v>
      </c>
      <c r="J19" t="s">
        <v>28</v>
      </c>
      <c r="K19" s="1" t="s">
        <v>29</v>
      </c>
      <c r="L19">
        <v>4</v>
      </c>
      <c r="M19" s="1" t="s">
        <v>29</v>
      </c>
      <c r="N19">
        <v>5</v>
      </c>
      <c r="O19">
        <v>8</v>
      </c>
      <c r="P19" t="s">
        <v>34</v>
      </c>
      <c r="Q19" t="s">
        <v>30</v>
      </c>
    </row>
    <row r="20" spans="1:17" x14ac:dyDescent="0.25">
      <c r="A20">
        <v>19</v>
      </c>
      <c r="B20">
        <v>34</v>
      </c>
      <c r="C20" t="str">
        <f t="shared" si="0"/>
        <v>Adult</v>
      </c>
      <c r="D20" t="s">
        <v>40</v>
      </c>
      <c r="E20" t="s">
        <v>17</v>
      </c>
      <c r="F20" t="s">
        <v>43</v>
      </c>
      <c r="G20">
        <v>142.97</v>
      </c>
      <c r="H20">
        <v>33</v>
      </c>
      <c r="I20" t="s">
        <v>33</v>
      </c>
      <c r="J20" t="s">
        <v>45</v>
      </c>
      <c r="K20" s="1" t="s">
        <v>21</v>
      </c>
      <c r="L20">
        <v>4</v>
      </c>
      <c r="M20" s="1" t="s">
        <v>29</v>
      </c>
      <c r="N20">
        <v>1</v>
      </c>
      <c r="O20">
        <v>5</v>
      </c>
      <c r="P20" t="s">
        <v>37</v>
      </c>
      <c r="Q20" t="s">
        <v>30</v>
      </c>
    </row>
    <row r="21" spans="1:17" x14ac:dyDescent="0.25">
      <c r="A21">
        <v>20</v>
      </c>
      <c r="B21">
        <v>38</v>
      </c>
      <c r="C21" t="str">
        <f t="shared" si="0"/>
        <v>Adult</v>
      </c>
      <c r="D21" t="s">
        <v>16</v>
      </c>
      <c r="E21" t="s">
        <v>31</v>
      </c>
      <c r="F21" t="s">
        <v>42</v>
      </c>
      <c r="G21">
        <v>68.13</v>
      </c>
      <c r="H21">
        <v>39</v>
      </c>
      <c r="I21" t="s">
        <v>27</v>
      </c>
      <c r="J21" t="s">
        <v>20</v>
      </c>
      <c r="K21" s="1" t="s">
        <v>21</v>
      </c>
      <c r="L21">
        <v>4</v>
      </c>
      <c r="M21" s="1" t="s">
        <v>21</v>
      </c>
      <c r="N21">
        <v>5</v>
      </c>
      <c r="O21">
        <v>12</v>
      </c>
      <c r="P21" t="s">
        <v>37</v>
      </c>
      <c r="Q21" t="s">
        <v>30</v>
      </c>
    </row>
    <row r="22" spans="1:17" x14ac:dyDescent="0.25">
      <c r="A22">
        <v>21</v>
      </c>
      <c r="B22">
        <v>61</v>
      </c>
      <c r="C22" t="str">
        <f t="shared" si="0"/>
        <v>Senior</v>
      </c>
      <c r="D22" t="s">
        <v>24</v>
      </c>
      <c r="E22" t="s">
        <v>25</v>
      </c>
      <c r="F22" t="s">
        <v>18</v>
      </c>
      <c r="G22">
        <v>195.74</v>
      </c>
      <c r="H22">
        <v>17</v>
      </c>
      <c r="I22" t="s">
        <v>19</v>
      </c>
      <c r="J22" t="s">
        <v>28</v>
      </c>
      <c r="K22" s="1" t="s">
        <v>21</v>
      </c>
      <c r="L22">
        <v>2</v>
      </c>
      <c r="M22" s="1" t="s">
        <v>29</v>
      </c>
      <c r="N22">
        <v>2</v>
      </c>
      <c r="O22">
        <v>13</v>
      </c>
      <c r="P22" t="s">
        <v>34</v>
      </c>
      <c r="Q22" t="s">
        <v>30</v>
      </c>
    </row>
    <row r="23" spans="1:17" x14ac:dyDescent="0.25">
      <c r="A23">
        <v>22</v>
      </c>
      <c r="B23">
        <v>39</v>
      </c>
      <c r="C23" t="str">
        <f t="shared" si="0"/>
        <v>Adult</v>
      </c>
      <c r="D23" t="s">
        <v>16</v>
      </c>
      <c r="E23" t="s">
        <v>44</v>
      </c>
      <c r="F23" t="s">
        <v>32</v>
      </c>
      <c r="G23">
        <v>252.68</v>
      </c>
      <c r="H23">
        <v>55</v>
      </c>
      <c r="I23" t="s">
        <v>27</v>
      </c>
      <c r="J23" t="s">
        <v>38</v>
      </c>
      <c r="K23" s="1" t="s">
        <v>29</v>
      </c>
      <c r="L23">
        <v>8</v>
      </c>
      <c r="M23" s="1" t="s">
        <v>29</v>
      </c>
      <c r="N23">
        <v>3</v>
      </c>
      <c r="O23">
        <v>12</v>
      </c>
      <c r="P23" t="s">
        <v>34</v>
      </c>
      <c r="Q23" t="s">
        <v>39</v>
      </c>
    </row>
    <row r="24" spans="1:17" x14ac:dyDescent="0.25">
      <c r="A24">
        <v>23</v>
      </c>
      <c r="B24">
        <v>67</v>
      </c>
      <c r="C24" t="str">
        <f t="shared" si="0"/>
        <v>Senior</v>
      </c>
      <c r="D24" t="s">
        <v>24</v>
      </c>
      <c r="E24" t="s">
        <v>25</v>
      </c>
      <c r="F24" t="s">
        <v>32</v>
      </c>
      <c r="G24">
        <v>847.11</v>
      </c>
      <c r="H24">
        <v>50</v>
      </c>
      <c r="I24" t="s">
        <v>27</v>
      </c>
      <c r="J24" t="s">
        <v>20</v>
      </c>
      <c r="K24" s="1" t="s">
        <v>21</v>
      </c>
      <c r="L24">
        <v>7</v>
      </c>
      <c r="M24" s="1" t="s">
        <v>29</v>
      </c>
      <c r="N24">
        <v>3</v>
      </c>
      <c r="O24">
        <v>7</v>
      </c>
      <c r="P24" t="s">
        <v>22</v>
      </c>
      <c r="Q24" t="s">
        <v>23</v>
      </c>
    </row>
    <row r="25" spans="1:17" x14ac:dyDescent="0.25">
      <c r="A25">
        <v>24</v>
      </c>
      <c r="B25">
        <v>54</v>
      </c>
      <c r="C25" t="str">
        <f t="shared" si="0"/>
        <v>Adult</v>
      </c>
      <c r="D25" t="s">
        <v>16</v>
      </c>
      <c r="E25" t="s">
        <v>46</v>
      </c>
      <c r="F25" t="s">
        <v>32</v>
      </c>
      <c r="G25">
        <v>39.89</v>
      </c>
      <c r="H25">
        <v>38</v>
      </c>
      <c r="I25" t="s">
        <v>33</v>
      </c>
      <c r="J25" t="s">
        <v>47</v>
      </c>
      <c r="K25" s="1" t="s">
        <v>21</v>
      </c>
      <c r="L25">
        <v>7</v>
      </c>
      <c r="M25" s="1" t="s">
        <v>21</v>
      </c>
      <c r="N25">
        <v>5</v>
      </c>
      <c r="O25">
        <v>3</v>
      </c>
      <c r="P25" t="s">
        <v>37</v>
      </c>
      <c r="Q25" t="s">
        <v>39</v>
      </c>
    </row>
    <row r="26" spans="1:17" x14ac:dyDescent="0.25">
      <c r="A26">
        <v>25</v>
      </c>
      <c r="B26">
        <v>30</v>
      </c>
      <c r="C26" t="str">
        <f t="shared" si="0"/>
        <v>Adult</v>
      </c>
      <c r="D26" t="s">
        <v>24</v>
      </c>
      <c r="E26" t="s">
        <v>31</v>
      </c>
      <c r="F26" t="s">
        <v>26</v>
      </c>
      <c r="G26">
        <v>143.18</v>
      </c>
      <c r="H26">
        <v>8</v>
      </c>
      <c r="I26" t="s">
        <v>33</v>
      </c>
      <c r="J26" t="s">
        <v>47</v>
      </c>
      <c r="K26" s="1" t="s">
        <v>29</v>
      </c>
      <c r="L26">
        <v>2</v>
      </c>
      <c r="M26" s="1" t="s">
        <v>21</v>
      </c>
      <c r="N26">
        <v>1</v>
      </c>
      <c r="O26">
        <v>6</v>
      </c>
      <c r="P26" t="s">
        <v>22</v>
      </c>
      <c r="Q26" t="s">
        <v>39</v>
      </c>
    </row>
    <row r="27" spans="1:17" x14ac:dyDescent="0.25">
      <c r="A27">
        <v>26</v>
      </c>
      <c r="B27">
        <v>37</v>
      </c>
      <c r="C27" t="str">
        <f t="shared" si="0"/>
        <v>Adult</v>
      </c>
      <c r="D27" t="s">
        <v>16</v>
      </c>
      <c r="E27" t="s">
        <v>46</v>
      </c>
      <c r="F27" t="s">
        <v>26</v>
      </c>
      <c r="G27">
        <v>597.65</v>
      </c>
      <c r="H27">
        <v>12</v>
      </c>
      <c r="I27" t="s">
        <v>33</v>
      </c>
      <c r="J27" t="s">
        <v>28</v>
      </c>
      <c r="K27" s="1" t="s">
        <v>29</v>
      </c>
      <c r="L27">
        <v>8</v>
      </c>
      <c r="M27" s="1" t="s">
        <v>29</v>
      </c>
      <c r="N27">
        <v>3</v>
      </c>
      <c r="O27">
        <v>7</v>
      </c>
      <c r="P27" t="s">
        <v>37</v>
      </c>
      <c r="Q27" t="s">
        <v>39</v>
      </c>
    </row>
    <row r="28" spans="1:17" x14ac:dyDescent="0.25">
      <c r="A28">
        <v>27</v>
      </c>
      <c r="B28">
        <v>32</v>
      </c>
      <c r="C28" t="str">
        <f t="shared" si="0"/>
        <v>Adult</v>
      </c>
      <c r="D28" t="s">
        <v>24</v>
      </c>
      <c r="E28" t="s">
        <v>46</v>
      </c>
      <c r="F28" t="s">
        <v>32</v>
      </c>
      <c r="G28">
        <v>997.24</v>
      </c>
      <c r="H28">
        <v>17</v>
      </c>
      <c r="I28" t="s">
        <v>27</v>
      </c>
      <c r="J28" t="s">
        <v>28</v>
      </c>
      <c r="K28" s="1" t="s">
        <v>29</v>
      </c>
      <c r="L28">
        <v>2</v>
      </c>
      <c r="M28" s="1" t="s">
        <v>21</v>
      </c>
      <c r="N28">
        <v>3</v>
      </c>
      <c r="O28">
        <v>6</v>
      </c>
      <c r="P28" t="s">
        <v>22</v>
      </c>
      <c r="Q28" t="s">
        <v>39</v>
      </c>
    </row>
    <row r="29" spans="1:17" x14ac:dyDescent="0.25">
      <c r="A29">
        <v>28</v>
      </c>
      <c r="B29">
        <v>35</v>
      </c>
      <c r="C29" t="str">
        <f t="shared" si="0"/>
        <v>Adult</v>
      </c>
      <c r="D29" t="s">
        <v>40</v>
      </c>
      <c r="E29" t="s">
        <v>44</v>
      </c>
      <c r="F29" t="s">
        <v>43</v>
      </c>
      <c r="G29">
        <v>641.47</v>
      </c>
      <c r="H29">
        <v>34</v>
      </c>
      <c r="I29" t="s">
        <v>27</v>
      </c>
      <c r="J29" t="s">
        <v>28</v>
      </c>
      <c r="K29" s="1" t="s">
        <v>29</v>
      </c>
      <c r="L29">
        <v>4</v>
      </c>
      <c r="M29" s="1" t="s">
        <v>21</v>
      </c>
      <c r="N29">
        <v>1</v>
      </c>
      <c r="O29">
        <v>11</v>
      </c>
      <c r="P29" t="s">
        <v>37</v>
      </c>
      <c r="Q29" t="s">
        <v>23</v>
      </c>
    </row>
    <row r="30" spans="1:17" x14ac:dyDescent="0.25">
      <c r="A30">
        <v>29</v>
      </c>
      <c r="B30">
        <v>20</v>
      </c>
      <c r="C30" t="str">
        <f t="shared" si="0"/>
        <v>Adult</v>
      </c>
      <c r="D30" t="s">
        <v>40</v>
      </c>
      <c r="E30" t="s">
        <v>35</v>
      </c>
      <c r="F30" t="s">
        <v>26</v>
      </c>
      <c r="G30">
        <v>593.02</v>
      </c>
      <c r="H30">
        <v>17</v>
      </c>
      <c r="I30" t="s">
        <v>19</v>
      </c>
      <c r="J30" t="s">
        <v>47</v>
      </c>
      <c r="K30" s="1" t="s">
        <v>29</v>
      </c>
      <c r="L30">
        <v>5</v>
      </c>
      <c r="M30" s="1" t="s">
        <v>21</v>
      </c>
      <c r="N30">
        <v>3</v>
      </c>
      <c r="O30">
        <v>1</v>
      </c>
      <c r="P30" t="s">
        <v>34</v>
      </c>
      <c r="Q30" t="s">
        <v>23</v>
      </c>
    </row>
    <row r="31" spans="1:17" x14ac:dyDescent="0.25">
      <c r="A31">
        <v>30</v>
      </c>
      <c r="B31">
        <v>62</v>
      </c>
      <c r="C31" t="str">
        <f t="shared" si="0"/>
        <v>Senior</v>
      </c>
      <c r="D31" t="s">
        <v>40</v>
      </c>
      <c r="E31" t="s">
        <v>48</v>
      </c>
      <c r="F31" t="s">
        <v>32</v>
      </c>
      <c r="G31">
        <v>141.80000000000001</v>
      </c>
      <c r="H31">
        <v>11</v>
      </c>
      <c r="I31" t="s">
        <v>19</v>
      </c>
      <c r="J31" t="s">
        <v>20</v>
      </c>
      <c r="K31" s="1" t="s">
        <v>21</v>
      </c>
      <c r="L31">
        <v>7</v>
      </c>
      <c r="M31" s="1" t="s">
        <v>21</v>
      </c>
      <c r="N31">
        <v>5</v>
      </c>
      <c r="O31">
        <v>6</v>
      </c>
      <c r="P31" t="s">
        <v>34</v>
      </c>
      <c r="Q31" t="s">
        <v>39</v>
      </c>
    </row>
    <row r="32" spans="1:17" x14ac:dyDescent="0.25">
      <c r="A32">
        <v>31</v>
      </c>
      <c r="B32">
        <v>49</v>
      </c>
      <c r="C32" t="str">
        <f t="shared" si="0"/>
        <v>Adult</v>
      </c>
      <c r="D32" t="s">
        <v>40</v>
      </c>
      <c r="E32" t="s">
        <v>17</v>
      </c>
      <c r="F32" t="s">
        <v>50</v>
      </c>
      <c r="G32">
        <v>678.83</v>
      </c>
      <c r="H32">
        <v>58</v>
      </c>
      <c r="I32" t="s">
        <v>27</v>
      </c>
      <c r="J32" t="s">
        <v>28</v>
      </c>
      <c r="K32" s="1" t="s">
        <v>29</v>
      </c>
      <c r="L32">
        <v>8</v>
      </c>
      <c r="M32" s="1" t="s">
        <v>21</v>
      </c>
      <c r="N32">
        <v>3</v>
      </c>
      <c r="O32">
        <v>6</v>
      </c>
      <c r="P32" t="s">
        <v>22</v>
      </c>
      <c r="Q32" t="s">
        <v>23</v>
      </c>
    </row>
    <row r="33" spans="1:17" x14ac:dyDescent="0.25">
      <c r="A33">
        <v>32</v>
      </c>
      <c r="B33">
        <v>54</v>
      </c>
      <c r="C33" t="str">
        <f t="shared" si="0"/>
        <v>Adult</v>
      </c>
      <c r="D33" t="s">
        <v>24</v>
      </c>
      <c r="E33" t="s">
        <v>46</v>
      </c>
      <c r="F33" t="s">
        <v>18</v>
      </c>
      <c r="G33">
        <v>790.16</v>
      </c>
      <c r="H33">
        <v>50</v>
      </c>
      <c r="I33" t="s">
        <v>27</v>
      </c>
      <c r="J33" t="s">
        <v>20</v>
      </c>
      <c r="K33" s="1" t="s">
        <v>21</v>
      </c>
      <c r="L33">
        <v>6</v>
      </c>
      <c r="M33" s="1" t="s">
        <v>29</v>
      </c>
      <c r="N33">
        <v>1</v>
      </c>
      <c r="O33">
        <v>12</v>
      </c>
      <c r="P33" t="s">
        <v>34</v>
      </c>
      <c r="Q33" t="s">
        <v>30</v>
      </c>
    </row>
    <row r="34" spans="1:17" x14ac:dyDescent="0.25">
      <c r="A34">
        <v>33</v>
      </c>
      <c r="B34">
        <v>61</v>
      </c>
      <c r="C34" t="str">
        <f t="shared" si="0"/>
        <v>Senior</v>
      </c>
      <c r="D34" t="s">
        <v>16</v>
      </c>
      <c r="E34" t="s">
        <v>46</v>
      </c>
      <c r="F34" t="s">
        <v>32</v>
      </c>
      <c r="G34">
        <v>583.35</v>
      </c>
      <c r="H34">
        <v>55</v>
      </c>
      <c r="I34" t="s">
        <v>19</v>
      </c>
      <c r="J34" t="s">
        <v>38</v>
      </c>
      <c r="K34" s="1" t="s">
        <v>21</v>
      </c>
      <c r="L34">
        <v>2</v>
      </c>
      <c r="M34" s="1" t="s">
        <v>29</v>
      </c>
      <c r="N34">
        <v>5</v>
      </c>
      <c r="O34">
        <v>11</v>
      </c>
      <c r="P34" t="s">
        <v>22</v>
      </c>
      <c r="Q34" t="s">
        <v>23</v>
      </c>
    </row>
    <row r="35" spans="1:17" x14ac:dyDescent="0.25">
      <c r="A35">
        <v>34</v>
      </c>
      <c r="B35">
        <v>66</v>
      </c>
      <c r="C35" t="str">
        <f t="shared" si="0"/>
        <v>Senior</v>
      </c>
      <c r="D35" t="s">
        <v>40</v>
      </c>
      <c r="E35" t="s">
        <v>35</v>
      </c>
      <c r="F35" t="s">
        <v>18</v>
      </c>
      <c r="G35">
        <v>657.74</v>
      </c>
      <c r="H35">
        <v>44</v>
      </c>
      <c r="I35" t="s">
        <v>19</v>
      </c>
      <c r="J35" t="s">
        <v>28</v>
      </c>
      <c r="K35" s="1" t="s">
        <v>21</v>
      </c>
      <c r="L35">
        <v>9</v>
      </c>
      <c r="M35" s="1" t="s">
        <v>21</v>
      </c>
      <c r="N35">
        <v>3</v>
      </c>
      <c r="O35">
        <v>9</v>
      </c>
      <c r="P35" t="s">
        <v>34</v>
      </c>
      <c r="Q35" t="s">
        <v>39</v>
      </c>
    </row>
    <row r="36" spans="1:17" x14ac:dyDescent="0.25">
      <c r="A36">
        <v>35</v>
      </c>
      <c r="B36">
        <v>25</v>
      </c>
      <c r="C36" t="str">
        <f t="shared" si="0"/>
        <v>Adult</v>
      </c>
      <c r="D36" t="s">
        <v>16</v>
      </c>
      <c r="E36" t="s">
        <v>48</v>
      </c>
      <c r="F36" t="s">
        <v>50</v>
      </c>
      <c r="G36">
        <v>614.48</v>
      </c>
      <c r="H36">
        <v>33</v>
      </c>
      <c r="I36" t="s">
        <v>19</v>
      </c>
      <c r="J36" t="s">
        <v>20</v>
      </c>
      <c r="K36" s="1" t="s">
        <v>21</v>
      </c>
      <c r="L36">
        <v>5</v>
      </c>
      <c r="M36" s="1" t="s">
        <v>29</v>
      </c>
      <c r="N36">
        <v>1</v>
      </c>
      <c r="O36">
        <v>9</v>
      </c>
      <c r="P36" t="s">
        <v>34</v>
      </c>
      <c r="Q36" t="s">
        <v>30</v>
      </c>
    </row>
    <row r="37" spans="1:17" x14ac:dyDescent="0.25">
      <c r="A37">
        <v>36</v>
      </c>
      <c r="B37">
        <v>32</v>
      </c>
      <c r="C37" t="str">
        <f t="shared" si="0"/>
        <v>Adult</v>
      </c>
      <c r="D37" t="s">
        <v>40</v>
      </c>
      <c r="E37" t="s">
        <v>46</v>
      </c>
      <c r="F37" t="s">
        <v>42</v>
      </c>
      <c r="G37">
        <v>438.99</v>
      </c>
      <c r="H37">
        <v>18</v>
      </c>
      <c r="I37" t="s">
        <v>27</v>
      </c>
      <c r="J37" t="s">
        <v>20</v>
      </c>
      <c r="K37" s="1" t="s">
        <v>29</v>
      </c>
      <c r="L37">
        <v>3</v>
      </c>
      <c r="M37" s="1" t="s">
        <v>21</v>
      </c>
      <c r="N37">
        <v>5</v>
      </c>
      <c r="O37">
        <v>2</v>
      </c>
      <c r="P37" t="s">
        <v>37</v>
      </c>
      <c r="Q37" t="s">
        <v>23</v>
      </c>
    </row>
    <row r="38" spans="1:17" x14ac:dyDescent="0.25">
      <c r="A38">
        <v>37</v>
      </c>
      <c r="B38">
        <v>47</v>
      </c>
      <c r="C38" t="str">
        <f t="shared" si="0"/>
        <v>Adult</v>
      </c>
      <c r="D38" t="s">
        <v>16</v>
      </c>
      <c r="E38" t="s">
        <v>44</v>
      </c>
      <c r="F38" t="s">
        <v>50</v>
      </c>
      <c r="G38">
        <v>91.03</v>
      </c>
      <c r="H38">
        <v>24</v>
      </c>
      <c r="I38" t="s">
        <v>33</v>
      </c>
      <c r="J38" t="s">
        <v>28</v>
      </c>
      <c r="K38" s="1" t="s">
        <v>21</v>
      </c>
      <c r="L38">
        <v>7</v>
      </c>
      <c r="M38" s="1" t="s">
        <v>29</v>
      </c>
      <c r="N38">
        <v>5</v>
      </c>
      <c r="O38">
        <v>11</v>
      </c>
      <c r="P38" t="s">
        <v>22</v>
      </c>
      <c r="Q38" t="s">
        <v>30</v>
      </c>
    </row>
    <row r="39" spans="1:17" x14ac:dyDescent="0.25">
      <c r="A39">
        <v>38</v>
      </c>
      <c r="B39">
        <v>50</v>
      </c>
      <c r="C39" t="str">
        <f t="shared" si="0"/>
        <v>Adult</v>
      </c>
      <c r="D39" t="s">
        <v>40</v>
      </c>
      <c r="E39" t="s">
        <v>35</v>
      </c>
      <c r="F39" t="s">
        <v>42</v>
      </c>
      <c r="G39">
        <v>230.91</v>
      </c>
      <c r="H39">
        <v>31</v>
      </c>
      <c r="I39" t="s">
        <v>27</v>
      </c>
      <c r="J39" t="s">
        <v>20</v>
      </c>
      <c r="K39" s="1" t="s">
        <v>21</v>
      </c>
      <c r="L39">
        <v>9</v>
      </c>
      <c r="M39" s="1" t="s">
        <v>21</v>
      </c>
      <c r="N39">
        <v>4</v>
      </c>
      <c r="O39">
        <v>1</v>
      </c>
      <c r="P39" t="s">
        <v>34</v>
      </c>
      <c r="Q39" t="s">
        <v>30</v>
      </c>
    </row>
    <row r="40" spans="1:17" x14ac:dyDescent="0.25">
      <c r="A40">
        <v>39</v>
      </c>
      <c r="B40">
        <v>53</v>
      </c>
      <c r="C40" t="str">
        <f t="shared" si="0"/>
        <v>Adult</v>
      </c>
      <c r="D40" t="s">
        <v>16</v>
      </c>
      <c r="E40" t="s">
        <v>35</v>
      </c>
      <c r="F40" t="s">
        <v>50</v>
      </c>
      <c r="G40">
        <v>606.23</v>
      </c>
      <c r="H40">
        <v>8</v>
      </c>
      <c r="I40" t="s">
        <v>33</v>
      </c>
      <c r="J40" t="s">
        <v>20</v>
      </c>
      <c r="K40" s="1" t="s">
        <v>29</v>
      </c>
      <c r="L40">
        <v>6</v>
      </c>
      <c r="M40" s="1" t="s">
        <v>29</v>
      </c>
      <c r="N40">
        <v>3</v>
      </c>
      <c r="O40">
        <v>3</v>
      </c>
      <c r="P40" t="s">
        <v>34</v>
      </c>
      <c r="Q40" t="s">
        <v>39</v>
      </c>
    </row>
    <row r="41" spans="1:17" x14ac:dyDescent="0.25">
      <c r="A41">
        <v>40</v>
      </c>
      <c r="B41">
        <v>65</v>
      </c>
      <c r="C41" t="str">
        <f t="shared" si="0"/>
        <v>Senior</v>
      </c>
      <c r="D41" t="s">
        <v>24</v>
      </c>
      <c r="E41" t="s">
        <v>46</v>
      </c>
      <c r="F41" t="s">
        <v>36</v>
      </c>
      <c r="G41">
        <v>923.75</v>
      </c>
      <c r="H41">
        <v>20</v>
      </c>
      <c r="I41" t="s">
        <v>27</v>
      </c>
      <c r="J41" t="s">
        <v>38</v>
      </c>
      <c r="K41" s="1" t="s">
        <v>21</v>
      </c>
      <c r="L41">
        <v>1</v>
      </c>
      <c r="M41" s="1" t="s">
        <v>21</v>
      </c>
      <c r="N41">
        <v>3</v>
      </c>
      <c r="O41">
        <v>2</v>
      </c>
      <c r="P41" t="s">
        <v>34</v>
      </c>
      <c r="Q41" t="s">
        <v>23</v>
      </c>
    </row>
    <row r="42" spans="1:17" x14ac:dyDescent="0.25">
      <c r="A42">
        <v>41</v>
      </c>
      <c r="B42">
        <v>33</v>
      </c>
      <c r="C42" t="str">
        <f t="shared" si="0"/>
        <v>Adult</v>
      </c>
      <c r="D42" t="s">
        <v>40</v>
      </c>
      <c r="E42" t="s">
        <v>48</v>
      </c>
      <c r="F42" t="s">
        <v>50</v>
      </c>
      <c r="G42">
        <v>203.53</v>
      </c>
      <c r="H42">
        <v>48</v>
      </c>
      <c r="I42" t="s">
        <v>19</v>
      </c>
      <c r="J42" t="s">
        <v>45</v>
      </c>
      <c r="K42" s="1" t="s">
        <v>29</v>
      </c>
      <c r="L42">
        <v>3</v>
      </c>
      <c r="M42" s="1" t="s">
        <v>29</v>
      </c>
      <c r="N42">
        <v>1</v>
      </c>
      <c r="O42">
        <v>12</v>
      </c>
      <c r="P42" t="s">
        <v>22</v>
      </c>
      <c r="Q42" t="s">
        <v>30</v>
      </c>
    </row>
    <row r="43" spans="1:17" x14ac:dyDescent="0.25">
      <c r="A43">
        <v>42</v>
      </c>
      <c r="B43">
        <v>19</v>
      </c>
      <c r="C43" t="str">
        <f t="shared" si="0"/>
        <v>Teenager</v>
      </c>
      <c r="D43" t="s">
        <v>16</v>
      </c>
      <c r="E43" t="s">
        <v>49</v>
      </c>
      <c r="F43" t="s">
        <v>42</v>
      </c>
      <c r="G43">
        <v>376.96</v>
      </c>
      <c r="H43">
        <v>13</v>
      </c>
      <c r="I43" t="s">
        <v>33</v>
      </c>
      <c r="J43" t="s">
        <v>38</v>
      </c>
      <c r="K43" s="1" t="s">
        <v>29</v>
      </c>
      <c r="L43">
        <v>8</v>
      </c>
      <c r="M43" s="1" t="s">
        <v>29</v>
      </c>
      <c r="N43">
        <v>3</v>
      </c>
      <c r="O43">
        <v>4</v>
      </c>
      <c r="P43" t="s">
        <v>37</v>
      </c>
      <c r="Q43" t="s">
        <v>30</v>
      </c>
    </row>
    <row r="44" spans="1:17" x14ac:dyDescent="0.25">
      <c r="A44">
        <v>43</v>
      </c>
      <c r="B44">
        <v>45</v>
      </c>
      <c r="C44" t="str">
        <f t="shared" si="0"/>
        <v>Adult</v>
      </c>
      <c r="D44" t="s">
        <v>16</v>
      </c>
      <c r="E44" t="s">
        <v>31</v>
      </c>
      <c r="F44" t="s">
        <v>32</v>
      </c>
      <c r="G44">
        <v>430.88</v>
      </c>
      <c r="H44">
        <v>45</v>
      </c>
      <c r="I44" t="s">
        <v>27</v>
      </c>
      <c r="J44" t="s">
        <v>20</v>
      </c>
      <c r="K44" s="1" t="s">
        <v>21</v>
      </c>
      <c r="L44">
        <v>4</v>
      </c>
      <c r="M44" s="1" t="s">
        <v>21</v>
      </c>
      <c r="N44">
        <v>2</v>
      </c>
      <c r="O44">
        <v>9</v>
      </c>
      <c r="P44" t="s">
        <v>22</v>
      </c>
      <c r="Q44" t="s">
        <v>39</v>
      </c>
    </row>
    <row r="45" spans="1:17" x14ac:dyDescent="0.25">
      <c r="A45">
        <v>44</v>
      </c>
      <c r="B45">
        <v>58</v>
      </c>
      <c r="C45" t="str">
        <f t="shared" si="0"/>
        <v>Adult</v>
      </c>
      <c r="D45" t="s">
        <v>40</v>
      </c>
      <c r="E45" t="s">
        <v>31</v>
      </c>
      <c r="F45" t="s">
        <v>32</v>
      </c>
      <c r="G45">
        <v>200.68</v>
      </c>
      <c r="H45">
        <v>44</v>
      </c>
      <c r="I45" t="s">
        <v>19</v>
      </c>
      <c r="J45" t="s">
        <v>45</v>
      </c>
      <c r="K45" s="1" t="s">
        <v>29</v>
      </c>
      <c r="L45">
        <v>6</v>
      </c>
      <c r="M45" s="1" t="s">
        <v>29</v>
      </c>
      <c r="N45">
        <v>5</v>
      </c>
      <c r="O45">
        <v>11</v>
      </c>
      <c r="P45" t="s">
        <v>22</v>
      </c>
      <c r="Q45" t="s">
        <v>39</v>
      </c>
    </row>
    <row r="46" spans="1:17" x14ac:dyDescent="0.25">
      <c r="A46">
        <v>45</v>
      </c>
      <c r="B46">
        <v>60</v>
      </c>
      <c r="C46" t="str">
        <f t="shared" si="0"/>
        <v>Senior</v>
      </c>
      <c r="D46" t="s">
        <v>24</v>
      </c>
      <c r="E46" t="s">
        <v>49</v>
      </c>
      <c r="F46" t="s">
        <v>26</v>
      </c>
      <c r="G46">
        <v>991.82</v>
      </c>
      <c r="H46">
        <v>26</v>
      </c>
      <c r="I46" t="s">
        <v>27</v>
      </c>
      <c r="J46" t="s">
        <v>38</v>
      </c>
      <c r="K46" s="1" t="s">
        <v>29</v>
      </c>
      <c r="L46">
        <v>7</v>
      </c>
      <c r="M46" s="1" t="s">
        <v>21</v>
      </c>
      <c r="N46">
        <v>3</v>
      </c>
      <c r="O46">
        <v>6</v>
      </c>
      <c r="P46" t="s">
        <v>22</v>
      </c>
      <c r="Q46" t="s">
        <v>23</v>
      </c>
    </row>
    <row r="47" spans="1:17" x14ac:dyDescent="0.25">
      <c r="A47">
        <v>46</v>
      </c>
      <c r="B47">
        <v>49</v>
      </c>
      <c r="C47" t="str">
        <f t="shared" si="0"/>
        <v>Adult</v>
      </c>
      <c r="D47" t="s">
        <v>16</v>
      </c>
      <c r="E47" t="s">
        <v>46</v>
      </c>
      <c r="F47" t="s">
        <v>26</v>
      </c>
      <c r="G47">
        <v>111.43</v>
      </c>
      <c r="H47">
        <v>8</v>
      </c>
      <c r="I47" t="s">
        <v>33</v>
      </c>
      <c r="J47" t="s">
        <v>20</v>
      </c>
      <c r="K47" s="1" t="s">
        <v>21</v>
      </c>
      <c r="L47">
        <v>3</v>
      </c>
      <c r="M47" s="1" t="s">
        <v>29</v>
      </c>
      <c r="N47">
        <v>5</v>
      </c>
      <c r="O47">
        <v>12</v>
      </c>
      <c r="P47" t="s">
        <v>37</v>
      </c>
      <c r="Q47" t="s">
        <v>30</v>
      </c>
    </row>
    <row r="48" spans="1:17" x14ac:dyDescent="0.25">
      <c r="A48">
        <v>47</v>
      </c>
      <c r="B48">
        <v>44</v>
      </c>
      <c r="C48" t="str">
        <f t="shared" si="0"/>
        <v>Adult</v>
      </c>
      <c r="D48" t="s">
        <v>16</v>
      </c>
      <c r="E48" t="s">
        <v>31</v>
      </c>
      <c r="F48" t="s">
        <v>41</v>
      </c>
      <c r="G48">
        <v>107.93</v>
      </c>
      <c r="H48">
        <v>57</v>
      </c>
      <c r="I48" t="s">
        <v>27</v>
      </c>
      <c r="J48" t="s">
        <v>47</v>
      </c>
      <c r="K48" s="1" t="s">
        <v>29</v>
      </c>
      <c r="L48">
        <v>4</v>
      </c>
      <c r="M48" s="1" t="s">
        <v>29</v>
      </c>
      <c r="N48">
        <v>5</v>
      </c>
      <c r="O48">
        <v>4</v>
      </c>
      <c r="P48" t="s">
        <v>34</v>
      </c>
      <c r="Q48" t="s">
        <v>39</v>
      </c>
    </row>
    <row r="49" spans="1:17" x14ac:dyDescent="0.25">
      <c r="A49">
        <v>48</v>
      </c>
      <c r="B49">
        <v>54</v>
      </c>
      <c r="C49" t="str">
        <f t="shared" si="0"/>
        <v>Adult</v>
      </c>
      <c r="D49" t="s">
        <v>16</v>
      </c>
      <c r="E49" t="s">
        <v>46</v>
      </c>
      <c r="F49" t="s">
        <v>50</v>
      </c>
      <c r="G49">
        <v>12.17</v>
      </c>
      <c r="H49">
        <v>51</v>
      </c>
      <c r="I49" t="s">
        <v>33</v>
      </c>
      <c r="J49" t="s">
        <v>38</v>
      </c>
      <c r="K49" s="1" t="s">
        <v>21</v>
      </c>
      <c r="L49">
        <v>6</v>
      </c>
      <c r="M49" s="1" t="s">
        <v>21</v>
      </c>
      <c r="N49">
        <v>4</v>
      </c>
      <c r="O49">
        <v>3</v>
      </c>
      <c r="P49" t="s">
        <v>22</v>
      </c>
      <c r="Q49" t="s">
        <v>30</v>
      </c>
    </row>
    <row r="50" spans="1:17" x14ac:dyDescent="0.25">
      <c r="A50">
        <v>49</v>
      </c>
      <c r="B50">
        <v>22</v>
      </c>
      <c r="C50" t="str">
        <f t="shared" si="0"/>
        <v>Adult</v>
      </c>
      <c r="D50" t="s">
        <v>16</v>
      </c>
      <c r="E50" t="s">
        <v>35</v>
      </c>
      <c r="F50" t="s">
        <v>50</v>
      </c>
      <c r="G50">
        <v>298.73</v>
      </c>
      <c r="H50">
        <v>19</v>
      </c>
      <c r="I50" t="s">
        <v>19</v>
      </c>
      <c r="J50" t="s">
        <v>47</v>
      </c>
      <c r="K50" s="1" t="s">
        <v>21</v>
      </c>
      <c r="L50">
        <v>6</v>
      </c>
      <c r="M50" s="1" t="s">
        <v>21</v>
      </c>
      <c r="N50">
        <v>1</v>
      </c>
      <c r="O50">
        <v>11</v>
      </c>
      <c r="P50" t="s">
        <v>37</v>
      </c>
      <c r="Q50" t="s">
        <v>23</v>
      </c>
    </row>
    <row r="51" spans="1:17" x14ac:dyDescent="0.25">
      <c r="A51">
        <v>50</v>
      </c>
      <c r="B51">
        <v>32</v>
      </c>
      <c r="C51" t="str">
        <f t="shared" si="0"/>
        <v>Adult</v>
      </c>
      <c r="D51" t="s">
        <v>16</v>
      </c>
      <c r="E51" t="s">
        <v>25</v>
      </c>
      <c r="F51" t="s">
        <v>36</v>
      </c>
      <c r="G51">
        <v>142.52000000000001</v>
      </c>
      <c r="H51">
        <v>49</v>
      </c>
      <c r="I51" t="s">
        <v>33</v>
      </c>
      <c r="J51" t="s">
        <v>28</v>
      </c>
      <c r="K51" s="1" t="s">
        <v>21</v>
      </c>
      <c r="L51">
        <v>2</v>
      </c>
      <c r="M51" s="1" t="s">
        <v>21</v>
      </c>
      <c r="N51">
        <v>4</v>
      </c>
      <c r="O51">
        <v>10</v>
      </c>
      <c r="P51" t="s">
        <v>22</v>
      </c>
      <c r="Q51" t="s">
        <v>30</v>
      </c>
    </row>
    <row r="52" spans="1:17" x14ac:dyDescent="0.25">
      <c r="A52">
        <v>51</v>
      </c>
      <c r="B52">
        <v>31</v>
      </c>
      <c r="C52" t="str">
        <f t="shared" si="0"/>
        <v>Adult</v>
      </c>
      <c r="D52" t="s">
        <v>24</v>
      </c>
      <c r="E52" t="s">
        <v>46</v>
      </c>
      <c r="F52" t="s">
        <v>50</v>
      </c>
      <c r="G52">
        <v>575.73</v>
      </c>
      <c r="H52">
        <v>12</v>
      </c>
      <c r="I52" t="s">
        <v>33</v>
      </c>
      <c r="J52" t="s">
        <v>28</v>
      </c>
      <c r="K52" s="1" t="s">
        <v>21</v>
      </c>
      <c r="L52">
        <v>4</v>
      </c>
      <c r="M52" s="1" t="s">
        <v>21</v>
      </c>
      <c r="N52">
        <v>4</v>
      </c>
      <c r="O52">
        <v>4</v>
      </c>
      <c r="P52" t="s">
        <v>22</v>
      </c>
      <c r="Q52" t="s">
        <v>30</v>
      </c>
    </row>
    <row r="53" spans="1:17" x14ac:dyDescent="0.25">
      <c r="A53">
        <v>52</v>
      </c>
      <c r="B53">
        <v>49</v>
      </c>
      <c r="C53" t="str">
        <f t="shared" si="0"/>
        <v>Adult</v>
      </c>
      <c r="D53" t="s">
        <v>40</v>
      </c>
      <c r="E53" t="s">
        <v>35</v>
      </c>
      <c r="F53" t="s">
        <v>50</v>
      </c>
      <c r="G53">
        <v>766.78</v>
      </c>
      <c r="H53">
        <v>49</v>
      </c>
      <c r="I53" t="s">
        <v>33</v>
      </c>
      <c r="J53" t="s">
        <v>47</v>
      </c>
      <c r="K53" s="1" t="s">
        <v>21</v>
      </c>
      <c r="L53">
        <v>6</v>
      </c>
      <c r="M53" s="1" t="s">
        <v>29</v>
      </c>
      <c r="N53">
        <v>4</v>
      </c>
      <c r="O53">
        <v>8</v>
      </c>
      <c r="P53" t="s">
        <v>37</v>
      </c>
      <c r="Q53" t="s">
        <v>30</v>
      </c>
    </row>
    <row r="54" spans="1:17" x14ac:dyDescent="0.25">
      <c r="A54">
        <v>53</v>
      </c>
      <c r="B54">
        <v>37</v>
      </c>
      <c r="C54" t="str">
        <f t="shared" si="0"/>
        <v>Adult</v>
      </c>
      <c r="D54" t="s">
        <v>16</v>
      </c>
      <c r="E54" t="s">
        <v>25</v>
      </c>
      <c r="F54" t="s">
        <v>36</v>
      </c>
      <c r="G54">
        <v>397.68</v>
      </c>
      <c r="H54">
        <v>30</v>
      </c>
      <c r="I54" t="s">
        <v>27</v>
      </c>
      <c r="J54" t="s">
        <v>38</v>
      </c>
      <c r="K54" s="1" t="s">
        <v>21</v>
      </c>
      <c r="L54">
        <v>2</v>
      </c>
      <c r="M54" s="1" t="s">
        <v>29</v>
      </c>
      <c r="N54">
        <v>4</v>
      </c>
      <c r="O54">
        <v>2</v>
      </c>
      <c r="P54" t="s">
        <v>34</v>
      </c>
      <c r="Q54" t="s">
        <v>30</v>
      </c>
    </row>
    <row r="55" spans="1:17" x14ac:dyDescent="0.25">
      <c r="A55">
        <v>54</v>
      </c>
      <c r="B55">
        <v>31</v>
      </c>
      <c r="C55" t="str">
        <f t="shared" si="0"/>
        <v>Adult</v>
      </c>
      <c r="D55" t="s">
        <v>40</v>
      </c>
      <c r="E55" t="s">
        <v>44</v>
      </c>
      <c r="F55" t="s">
        <v>18</v>
      </c>
      <c r="G55">
        <v>735.56</v>
      </c>
      <c r="H55">
        <v>22</v>
      </c>
      <c r="I55" t="s">
        <v>33</v>
      </c>
      <c r="J55" t="s">
        <v>38</v>
      </c>
      <c r="K55" s="1" t="s">
        <v>21</v>
      </c>
      <c r="L55">
        <v>2</v>
      </c>
      <c r="M55" s="1" t="s">
        <v>21</v>
      </c>
      <c r="N55">
        <v>4</v>
      </c>
      <c r="O55">
        <v>10</v>
      </c>
      <c r="P55" t="s">
        <v>34</v>
      </c>
      <c r="Q55" t="s">
        <v>39</v>
      </c>
    </row>
    <row r="56" spans="1:17" x14ac:dyDescent="0.25">
      <c r="A56">
        <v>55</v>
      </c>
      <c r="B56">
        <v>28</v>
      </c>
      <c r="C56" t="str">
        <f t="shared" si="0"/>
        <v>Adult</v>
      </c>
      <c r="D56" t="s">
        <v>16</v>
      </c>
      <c r="E56" t="s">
        <v>17</v>
      </c>
      <c r="F56" t="s">
        <v>42</v>
      </c>
      <c r="G56">
        <v>244.47</v>
      </c>
      <c r="H56">
        <v>13</v>
      </c>
      <c r="I56" t="s">
        <v>33</v>
      </c>
      <c r="J56" t="s">
        <v>47</v>
      </c>
      <c r="K56" s="1" t="s">
        <v>21</v>
      </c>
      <c r="L56">
        <v>5</v>
      </c>
      <c r="M56" s="1" t="s">
        <v>29</v>
      </c>
      <c r="N56">
        <v>3</v>
      </c>
      <c r="O56">
        <v>6</v>
      </c>
      <c r="P56" t="s">
        <v>37</v>
      </c>
      <c r="Q56" t="s">
        <v>30</v>
      </c>
    </row>
    <row r="57" spans="1:17" x14ac:dyDescent="0.25">
      <c r="A57">
        <v>56</v>
      </c>
      <c r="B57">
        <v>51</v>
      </c>
      <c r="C57" t="str">
        <f t="shared" si="0"/>
        <v>Adult</v>
      </c>
      <c r="D57" t="s">
        <v>24</v>
      </c>
      <c r="E57" t="s">
        <v>48</v>
      </c>
      <c r="F57" t="s">
        <v>50</v>
      </c>
      <c r="G57">
        <v>118.39</v>
      </c>
      <c r="H57">
        <v>25</v>
      </c>
      <c r="I57" t="s">
        <v>19</v>
      </c>
      <c r="J57" t="s">
        <v>38</v>
      </c>
      <c r="K57" s="1" t="s">
        <v>21</v>
      </c>
      <c r="L57">
        <v>4</v>
      </c>
      <c r="M57" s="1" t="s">
        <v>29</v>
      </c>
      <c r="N57">
        <v>3</v>
      </c>
      <c r="O57">
        <v>1</v>
      </c>
      <c r="P57" t="s">
        <v>37</v>
      </c>
      <c r="Q57" t="s">
        <v>30</v>
      </c>
    </row>
    <row r="58" spans="1:17" x14ac:dyDescent="0.25">
      <c r="A58">
        <v>57</v>
      </c>
      <c r="B58">
        <v>25</v>
      </c>
      <c r="C58" t="str">
        <f t="shared" si="0"/>
        <v>Adult</v>
      </c>
      <c r="D58" t="s">
        <v>16</v>
      </c>
      <c r="E58" t="s">
        <v>48</v>
      </c>
      <c r="F58" t="s">
        <v>32</v>
      </c>
      <c r="G58">
        <v>821.27</v>
      </c>
      <c r="H58">
        <v>41</v>
      </c>
      <c r="I58" t="s">
        <v>19</v>
      </c>
      <c r="J58" t="s">
        <v>38</v>
      </c>
      <c r="K58" s="1" t="s">
        <v>21</v>
      </c>
      <c r="L58">
        <v>2</v>
      </c>
      <c r="M58" s="1" t="s">
        <v>29</v>
      </c>
      <c r="N58">
        <v>5</v>
      </c>
      <c r="O58">
        <v>9</v>
      </c>
      <c r="P58" t="s">
        <v>37</v>
      </c>
      <c r="Q58" t="s">
        <v>39</v>
      </c>
    </row>
    <row r="59" spans="1:17" x14ac:dyDescent="0.25">
      <c r="A59">
        <v>58</v>
      </c>
      <c r="B59">
        <v>31</v>
      </c>
      <c r="C59" t="str">
        <f t="shared" si="0"/>
        <v>Adult</v>
      </c>
      <c r="D59" t="s">
        <v>16</v>
      </c>
      <c r="E59" t="s">
        <v>44</v>
      </c>
      <c r="F59" t="s">
        <v>32</v>
      </c>
      <c r="G59">
        <v>107.56</v>
      </c>
      <c r="H59">
        <v>6</v>
      </c>
      <c r="I59" t="s">
        <v>33</v>
      </c>
      <c r="J59" t="s">
        <v>47</v>
      </c>
      <c r="K59" s="1" t="s">
        <v>21</v>
      </c>
      <c r="L59">
        <v>6</v>
      </c>
      <c r="M59" s="1" t="s">
        <v>21</v>
      </c>
      <c r="N59">
        <v>4</v>
      </c>
      <c r="O59">
        <v>5</v>
      </c>
      <c r="P59" t="s">
        <v>37</v>
      </c>
      <c r="Q59" t="s">
        <v>23</v>
      </c>
    </row>
    <row r="60" spans="1:17" x14ac:dyDescent="0.25">
      <c r="A60">
        <v>59</v>
      </c>
      <c r="B60">
        <v>54</v>
      </c>
      <c r="C60" t="str">
        <f t="shared" si="0"/>
        <v>Adult</v>
      </c>
      <c r="D60" t="s">
        <v>24</v>
      </c>
      <c r="E60" t="s">
        <v>31</v>
      </c>
      <c r="F60" t="s">
        <v>36</v>
      </c>
      <c r="G60">
        <v>660.91</v>
      </c>
      <c r="H60">
        <v>12</v>
      </c>
      <c r="I60" t="s">
        <v>19</v>
      </c>
      <c r="J60" t="s">
        <v>38</v>
      </c>
      <c r="K60" s="1" t="s">
        <v>21</v>
      </c>
      <c r="L60">
        <v>7</v>
      </c>
      <c r="M60" s="1" t="s">
        <v>21</v>
      </c>
      <c r="N60">
        <v>2</v>
      </c>
      <c r="O60">
        <v>8</v>
      </c>
      <c r="P60" t="s">
        <v>34</v>
      </c>
      <c r="Q60" t="s">
        <v>39</v>
      </c>
    </row>
    <row r="61" spans="1:17" x14ac:dyDescent="0.25">
      <c r="A61">
        <v>60</v>
      </c>
      <c r="B61">
        <v>26</v>
      </c>
      <c r="C61" t="str">
        <f t="shared" si="0"/>
        <v>Adult</v>
      </c>
      <c r="D61" t="s">
        <v>40</v>
      </c>
      <c r="E61" t="s">
        <v>17</v>
      </c>
      <c r="F61" t="s">
        <v>41</v>
      </c>
      <c r="G61">
        <v>506.91</v>
      </c>
      <c r="H61">
        <v>1</v>
      </c>
      <c r="I61" t="s">
        <v>27</v>
      </c>
      <c r="J61" t="s">
        <v>20</v>
      </c>
      <c r="K61" s="1" t="s">
        <v>29</v>
      </c>
      <c r="L61">
        <v>6</v>
      </c>
      <c r="M61" s="1" t="s">
        <v>21</v>
      </c>
      <c r="N61">
        <v>1</v>
      </c>
      <c r="O61">
        <v>6</v>
      </c>
      <c r="P61" t="s">
        <v>34</v>
      </c>
      <c r="Q61" t="s">
        <v>23</v>
      </c>
    </row>
    <row r="62" spans="1:17" x14ac:dyDescent="0.25">
      <c r="A62">
        <v>61</v>
      </c>
      <c r="B62">
        <v>46</v>
      </c>
      <c r="C62" t="str">
        <f t="shared" si="0"/>
        <v>Adult</v>
      </c>
      <c r="D62" t="s">
        <v>40</v>
      </c>
      <c r="E62" t="s">
        <v>17</v>
      </c>
      <c r="F62" t="s">
        <v>43</v>
      </c>
      <c r="G62">
        <v>272.54000000000002</v>
      </c>
      <c r="H62">
        <v>43</v>
      </c>
      <c r="I62" t="s">
        <v>27</v>
      </c>
      <c r="J62" t="s">
        <v>20</v>
      </c>
      <c r="K62" s="1" t="s">
        <v>29</v>
      </c>
      <c r="L62">
        <v>5</v>
      </c>
      <c r="M62" s="1" t="s">
        <v>29</v>
      </c>
      <c r="N62">
        <v>3</v>
      </c>
      <c r="O62">
        <v>7</v>
      </c>
      <c r="P62" t="s">
        <v>37</v>
      </c>
      <c r="Q62" t="s">
        <v>39</v>
      </c>
    </row>
    <row r="63" spans="1:17" x14ac:dyDescent="0.25">
      <c r="A63">
        <v>62</v>
      </c>
      <c r="B63">
        <v>54</v>
      </c>
      <c r="C63" t="str">
        <f t="shared" si="0"/>
        <v>Adult</v>
      </c>
      <c r="D63" t="s">
        <v>16</v>
      </c>
      <c r="E63" t="s">
        <v>44</v>
      </c>
      <c r="F63" t="s">
        <v>18</v>
      </c>
      <c r="G63">
        <v>311.86</v>
      </c>
      <c r="H63">
        <v>10</v>
      </c>
      <c r="I63" t="s">
        <v>19</v>
      </c>
      <c r="J63" t="s">
        <v>38</v>
      </c>
      <c r="K63" s="1" t="s">
        <v>29</v>
      </c>
      <c r="L63">
        <v>5</v>
      </c>
      <c r="M63" s="1" t="s">
        <v>29</v>
      </c>
      <c r="N63">
        <v>4</v>
      </c>
      <c r="O63">
        <v>9</v>
      </c>
      <c r="P63" t="s">
        <v>22</v>
      </c>
      <c r="Q63" t="s">
        <v>30</v>
      </c>
    </row>
    <row r="64" spans="1:17" x14ac:dyDescent="0.25">
      <c r="A64">
        <v>63</v>
      </c>
      <c r="B64">
        <v>37</v>
      </c>
      <c r="C64" t="str">
        <f t="shared" si="0"/>
        <v>Adult</v>
      </c>
      <c r="D64" t="s">
        <v>24</v>
      </c>
      <c r="E64" t="s">
        <v>17</v>
      </c>
      <c r="F64" t="s">
        <v>41</v>
      </c>
      <c r="G64">
        <v>813.59</v>
      </c>
      <c r="H64">
        <v>21</v>
      </c>
      <c r="I64" t="s">
        <v>19</v>
      </c>
      <c r="J64" t="s">
        <v>20</v>
      </c>
      <c r="K64" s="1" t="s">
        <v>29</v>
      </c>
      <c r="L64">
        <v>8</v>
      </c>
      <c r="M64" s="1" t="s">
        <v>21</v>
      </c>
      <c r="N64">
        <v>2</v>
      </c>
      <c r="O64">
        <v>10</v>
      </c>
      <c r="P64" t="s">
        <v>22</v>
      </c>
      <c r="Q64" t="s">
        <v>23</v>
      </c>
    </row>
    <row r="65" spans="1:17" x14ac:dyDescent="0.25">
      <c r="A65">
        <v>64</v>
      </c>
      <c r="B65">
        <v>58</v>
      </c>
      <c r="C65" t="str">
        <f t="shared" si="0"/>
        <v>Adult</v>
      </c>
      <c r="D65" t="s">
        <v>24</v>
      </c>
      <c r="E65" t="s">
        <v>46</v>
      </c>
      <c r="F65" t="s">
        <v>18</v>
      </c>
      <c r="G65">
        <v>115.41</v>
      </c>
      <c r="H65">
        <v>42</v>
      </c>
      <c r="I65" t="s">
        <v>27</v>
      </c>
      <c r="J65" t="s">
        <v>28</v>
      </c>
      <c r="K65" s="1" t="s">
        <v>29</v>
      </c>
      <c r="L65">
        <v>9</v>
      </c>
      <c r="M65" s="1" t="s">
        <v>21</v>
      </c>
      <c r="N65">
        <v>3</v>
      </c>
      <c r="O65">
        <v>8</v>
      </c>
      <c r="P65" t="s">
        <v>34</v>
      </c>
      <c r="Q65" t="s">
        <v>30</v>
      </c>
    </row>
    <row r="66" spans="1:17" x14ac:dyDescent="0.25">
      <c r="A66">
        <v>65</v>
      </c>
      <c r="B66">
        <v>22</v>
      </c>
      <c r="C66" t="str">
        <f t="shared" si="0"/>
        <v>Adult</v>
      </c>
      <c r="D66" t="s">
        <v>40</v>
      </c>
      <c r="E66" t="s">
        <v>48</v>
      </c>
      <c r="F66" t="s">
        <v>18</v>
      </c>
      <c r="G66">
        <v>746.16</v>
      </c>
      <c r="H66">
        <v>44</v>
      </c>
      <c r="I66" t="s">
        <v>33</v>
      </c>
      <c r="J66" t="s">
        <v>38</v>
      </c>
      <c r="K66" s="1" t="s">
        <v>21</v>
      </c>
      <c r="L66">
        <v>2</v>
      </c>
      <c r="M66" s="1" t="s">
        <v>21</v>
      </c>
      <c r="N66">
        <v>3</v>
      </c>
      <c r="O66">
        <v>2</v>
      </c>
      <c r="P66" t="s">
        <v>37</v>
      </c>
      <c r="Q66" t="s">
        <v>30</v>
      </c>
    </row>
    <row r="67" spans="1:17" x14ac:dyDescent="0.25">
      <c r="A67">
        <v>66</v>
      </c>
      <c r="B67">
        <v>27</v>
      </c>
      <c r="C67" t="str">
        <f t="shared" ref="C67:C130" si="1">IF(B67&gt;=60,"Senior",IF(B67&gt;=20,"Adult","Teenager"))</f>
        <v>Adult</v>
      </c>
      <c r="D67" t="s">
        <v>16</v>
      </c>
      <c r="E67" t="s">
        <v>46</v>
      </c>
      <c r="F67" t="s">
        <v>32</v>
      </c>
      <c r="G67">
        <v>916.76</v>
      </c>
      <c r="H67">
        <v>30</v>
      </c>
      <c r="I67" t="s">
        <v>27</v>
      </c>
      <c r="J67" t="s">
        <v>47</v>
      </c>
      <c r="K67" s="1" t="s">
        <v>29</v>
      </c>
      <c r="L67">
        <v>7</v>
      </c>
      <c r="M67" s="1" t="s">
        <v>29</v>
      </c>
      <c r="N67">
        <v>2</v>
      </c>
      <c r="O67">
        <v>8</v>
      </c>
      <c r="P67" t="s">
        <v>37</v>
      </c>
      <c r="Q67" t="s">
        <v>30</v>
      </c>
    </row>
    <row r="68" spans="1:17" x14ac:dyDescent="0.25">
      <c r="A68">
        <v>67</v>
      </c>
      <c r="B68">
        <v>37</v>
      </c>
      <c r="C68" t="str">
        <f t="shared" si="1"/>
        <v>Adult</v>
      </c>
      <c r="D68" t="s">
        <v>40</v>
      </c>
      <c r="E68" t="s">
        <v>48</v>
      </c>
      <c r="F68" t="s">
        <v>43</v>
      </c>
      <c r="G68">
        <v>338.05</v>
      </c>
      <c r="H68">
        <v>51</v>
      </c>
      <c r="I68" t="s">
        <v>33</v>
      </c>
      <c r="J68" t="s">
        <v>28</v>
      </c>
      <c r="K68" s="1" t="s">
        <v>21</v>
      </c>
      <c r="L68">
        <v>9</v>
      </c>
      <c r="M68" s="1" t="s">
        <v>29</v>
      </c>
      <c r="N68">
        <v>4</v>
      </c>
      <c r="O68">
        <v>12</v>
      </c>
      <c r="P68" t="s">
        <v>22</v>
      </c>
      <c r="Q68" t="s">
        <v>39</v>
      </c>
    </row>
    <row r="69" spans="1:17" x14ac:dyDescent="0.25">
      <c r="A69">
        <v>68</v>
      </c>
      <c r="B69">
        <v>53</v>
      </c>
      <c r="C69" t="str">
        <f t="shared" si="1"/>
        <v>Adult</v>
      </c>
      <c r="D69" t="s">
        <v>16</v>
      </c>
      <c r="E69" t="s">
        <v>25</v>
      </c>
      <c r="F69" t="s">
        <v>18</v>
      </c>
      <c r="G69">
        <v>315.82</v>
      </c>
      <c r="H69">
        <v>30</v>
      </c>
      <c r="I69" t="s">
        <v>27</v>
      </c>
      <c r="J69" t="s">
        <v>28</v>
      </c>
      <c r="K69" s="1" t="s">
        <v>29</v>
      </c>
      <c r="L69">
        <v>1</v>
      </c>
      <c r="M69" s="1" t="s">
        <v>21</v>
      </c>
      <c r="N69">
        <v>2</v>
      </c>
      <c r="O69">
        <v>7</v>
      </c>
      <c r="P69" t="s">
        <v>22</v>
      </c>
      <c r="Q69" t="s">
        <v>30</v>
      </c>
    </row>
    <row r="70" spans="1:17" x14ac:dyDescent="0.25">
      <c r="A70">
        <v>69</v>
      </c>
      <c r="B70">
        <v>51</v>
      </c>
      <c r="C70" t="str">
        <f t="shared" si="1"/>
        <v>Adult</v>
      </c>
      <c r="D70" t="s">
        <v>16</v>
      </c>
      <c r="E70" t="s">
        <v>48</v>
      </c>
      <c r="F70" t="s">
        <v>26</v>
      </c>
      <c r="G70">
        <v>877.38</v>
      </c>
      <c r="H70">
        <v>55</v>
      </c>
      <c r="I70" t="s">
        <v>19</v>
      </c>
      <c r="J70" t="s">
        <v>47</v>
      </c>
      <c r="K70" s="1" t="s">
        <v>29</v>
      </c>
      <c r="L70">
        <v>3</v>
      </c>
      <c r="M70" s="1" t="s">
        <v>21</v>
      </c>
      <c r="N70">
        <v>2</v>
      </c>
      <c r="O70">
        <v>12</v>
      </c>
      <c r="P70" t="s">
        <v>22</v>
      </c>
      <c r="Q70" t="s">
        <v>30</v>
      </c>
    </row>
    <row r="71" spans="1:17" x14ac:dyDescent="0.25">
      <c r="A71">
        <v>70</v>
      </c>
      <c r="B71">
        <v>22</v>
      </c>
      <c r="C71" t="str">
        <f t="shared" si="1"/>
        <v>Adult</v>
      </c>
      <c r="D71" t="s">
        <v>24</v>
      </c>
      <c r="E71" t="s">
        <v>31</v>
      </c>
      <c r="F71" t="s">
        <v>43</v>
      </c>
      <c r="G71">
        <v>812.89</v>
      </c>
      <c r="H71">
        <v>3</v>
      </c>
      <c r="I71" t="s">
        <v>19</v>
      </c>
      <c r="J71" t="s">
        <v>45</v>
      </c>
      <c r="K71" s="1" t="s">
        <v>29</v>
      </c>
      <c r="L71">
        <v>9</v>
      </c>
      <c r="M71" s="1" t="s">
        <v>21</v>
      </c>
      <c r="N71">
        <v>5</v>
      </c>
      <c r="O71">
        <v>5</v>
      </c>
      <c r="P71" t="s">
        <v>34</v>
      </c>
      <c r="Q71" t="s">
        <v>30</v>
      </c>
    </row>
    <row r="72" spans="1:17" x14ac:dyDescent="0.25">
      <c r="A72">
        <v>71</v>
      </c>
      <c r="B72">
        <v>31</v>
      </c>
      <c r="C72" t="str">
        <f t="shared" si="1"/>
        <v>Adult</v>
      </c>
      <c r="D72" t="s">
        <v>40</v>
      </c>
      <c r="E72" t="s">
        <v>48</v>
      </c>
      <c r="F72" t="s">
        <v>26</v>
      </c>
      <c r="G72">
        <v>930.49</v>
      </c>
      <c r="H72">
        <v>21</v>
      </c>
      <c r="I72" t="s">
        <v>27</v>
      </c>
      <c r="J72" t="s">
        <v>38</v>
      </c>
      <c r="K72" s="1" t="s">
        <v>21</v>
      </c>
      <c r="L72">
        <v>6</v>
      </c>
      <c r="M72" s="1" t="s">
        <v>21</v>
      </c>
      <c r="N72">
        <v>2</v>
      </c>
      <c r="O72">
        <v>12</v>
      </c>
      <c r="P72" t="s">
        <v>37</v>
      </c>
      <c r="Q72" t="s">
        <v>39</v>
      </c>
    </row>
    <row r="73" spans="1:17" x14ac:dyDescent="0.25">
      <c r="A73">
        <v>72</v>
      </c>
      <c r="B73">
        <v>60</v>
      </c>
      <c r="C73" t="str">
        <f t="shared" si="1"/>
        <v>Senior</v>
      </c>
      <c r="D73" t="s">
        <v>40</v>
      </c>
      <c r="E73" t="s">
        <v>46</v>
      </c>
      <c r="F73" t="s">
        <v>41</v>
      </c>
      <c r="G73">
        <v>840.57</v>
      </c>
      <c r="H73">
        <v>22</v>
      </c>
      <c r="I73" t="s">
        <v>27</v>
      </c>
      <c r="J73" t="s">
        <v>20</v>
      </c>
      <c r="K73" s="1" t="s">
        <v>21</v>
      </c>
      <c r="L73">
        <v>8</v>
      </c>
      <c r="M73" s="1" t="s">
        <v>29</v>
      </c>
      <c r="N73">
        <v>1</v>
      </c>
      <c r="O73">
        <v>1</v>
      </c>
      <c r="P73" t="s">
        <v>22</v>
      </c>
      <c r="Q73" t="s">
        <v>23</v>
      </c>
    </row>
    <row r="74" spans="1:17" x14ac:dyDescent="0.25">
      <c r="A74">
        <v>73</v>
      </c>
      <c r="B74">
        <v>41</v>
      </c>
      <c r="C74" t="str">
        <f t="shared" si="1"/>
        <v>Adult</v>
      </c>
      <c r="D74" t="s">
        <v>16</v>
      </c>
      <c r="E74" t="s">
        <v>35</v>
      </c>
      <c r="F74" t="s">
        <v>43</v>
      </c>
      <c r="G74">
        <v>624.76</v>
      </c>
      <c r="H74">
        <v>32</v>
      </c>
      <c r="I74" t="s">
        <v>33</v>
      </c>
      <c r="J74" t="s">
        <v>28</v>
      </c>
      <c r="K74" s="1" t="s">
        <v>29</v>
      </c>
      <c r="L74">
        <v>1</v>
      </c>
      <c r="M74" s="1" t="s">
        <v>21</v>
      </c>
      <c r="N74">
        <v>3</v>
      </c>
      <c r="O74">
        <v>12</v>
      </c>
      <c r="P74" t="s">
        <v>22</v>
      </c>
      <c r="Q74" t="s">
        <v>39</v>
      </c>
    </row>
    <row r="75" spans="1:17" x14ac:dyDescent="0.25">
      <c r="A75">
        <v>74</v>
      </c>
      <c r="B75">
        <v>52</v>
      </c>
      <c r="C75" t="str">
        <f t="shared" si="1"/>
        <v>Adult</v>
      </c>
      <c r="D75" t="s">
        <v>24</v>
      </c>
      <c r="E75" t="s">
        <v>48</v>
      </c>
      <c r="F75" t="s">
        <v>18</v>
      </c>
      <c r="G75">
        <v>552.49</v>
      </c>
      <c r="H75">
        <v>2</v>
      </c>
      <c r="I75" t="s">
        <v>19</v>
      </c>
      <c r="J75" t="s">
        <v>38</v>
      </c>
      <c r="K75" s="1" t="s">
        <v>29</v>
      </c>
      <c r="L75">
        <v>8</v>
      </c>
      <c r="M75" s="1" t="s">
        <v>21</v>
      </c>
      <c r="N75">
        <v>4</v>
      </c>
      <c r="O75">
        <v>11</v>
      </c>
      <c r="P75" t="s">
        <v>37</v>
      </c>
      <c r="Q75" t="s">
        <v>39</v>
      </c>
    </row>
    <row r="76" spans="1:17" x14ac:dyDescent="0.25">
      <c r="A76">
        <v>75</v>
      </c>
      <c r="B76">
        <v>63</v>
      </c>
      <c r="C76" t="str">
        <f t="shared" si="1"/>
        <v>Senior</v>
      </c>
      <c r="D76" t="s">
        <v>24</v>
      </c>
      <c r="E76" t="s">
        <v>31</v>
      </c>
      <c r="F76" t="s">
        <v>32</v>
      </c>
      <c r="G76">
        <v>901.52</v>
      </c>
      <c r="H76">
        <v>53</v>
      </c>
      <c r="I76" t="s">
        <v>27</v>
      </c>
      <c r="J76" t="s">
        <v>38</v>
      </c>
      <c r="K76" s="1" t="s">
        <v>21</v>
      </c>
      <c r="L76">
        <v>1</v>
      </c>
      <c r="M76" s="1" t="s">
        <v>21</v>
      </c>
      <c r="N76">
        <v>3</v>
      </c>
      <c r="O76">
        <v>5</v>
      </c>
      <c r="P76" t="s">
        <v>22</v>
      </c>
      <c r="Q76" t="s">
        <v>23</v>
      </c>
    </row>
    <row r="77" spans="1:17" x14ac:dyDescent="0.25">
      <c r="A77">
        <v>76</v>
      </c>
      <c r="B77">
        <v>49</v>
      </c>
      <c r="C77" t="str">
        <f t="shared" si="1"/>
        <v>Adult</v>
      </c>
      <c r="D77" t="s">
        <v>24</v>
      </c>
      <c r="E77" t="s">
        <v>49</v>
      </c>
      <c r="F77" t="s">
        <v>32</v>
      </c>
      <c r="G77">
        <v>476.66</v>
      </c>
      <c r="H77">
        <v>53</v>
      </c>
      <c r="I77" t="s">
        <v>19</v>
      </c>
      <c r="J77" t="s">
        <v>20</v>
      </c>
      <c r="K77" s="1" t="s">
        <v>21</v>
      </c>
      <c r="L77">
        <v>8</v>
      </c>
      <c r="M77" s="1" t="s">
        <v>21</v>
      </c>
      <c r="N77">
        <v>1</v>
      </c>
      <c r="O77">
        <v>9</v>
      </c>
      <c r="P77" t="s">
        <v>22</v>
      </c>
      <c r="Q77" t="s">
        <v>30</v>
      </c>
    </row>
    <row r="78" spans="1:17" x14ac:dyDescent="0.25">
      <c r="A78">
        <v>77</v>
      </c>
      <c r="B78">
        <v>34</v>
      </c>
      <c r="C78" t="str">
        <f t="shared" si="1"/>
        <v>Adult</v>
      </c>
      <c r="D78" t="s">
        <v>24</v>
      </c>
      <c r="E78" t="s">
        <v>35</v>
      </c>
      <c r="F78" t="s">
        <v>26</v>
      </c>
      <c r="G78">
        <v>556.03</v>
      </c>
      <c r="H78">
        <v>18</v>
      </c>
      <c r="I78" t="s">
        <v>19</v>
      </c>
      <c r="J78" t="s">
        <v>38</v>
      </c>
      <c r="K78" s="1" t="s">
        <v>29</v>
      </c>
      <c r="L78">
        <v>5</v>
      </c>
      <c r="M78" s="1" t="s">
        <v>29</v>
      </c>
      <c r="N78">
        <v>4</v>
      </c>
      <c r="O78">
        <v>3</v>
      </c>
      <c r="P78" t="s">
        <v>34</v>
      </c>
      <c r="Q78" t="s">
        <v>23</v>
      </c>
    </row>
    <row r="79" spans="1:17" x14ac:dyDescent="0.25">
      <c r="A79">
        <v>78</v>
      </c>
      <c r="B79">
        <v>53</v>
      </c>
      <c r="C79" t="str">
        <f t="shared" si="1"/>
        <v>Adult</v>
      </c>
      <c r="D79" t="s">
        <v>16</v>
      </c>
      <c r="E79" t="s">
        <v>35</v>
      </c>
      <c r="F79" t="s">
        <v>42</v>
      </c>
      <c r="G79">
        <v>239.89</v>
      </c>
      <c r="H79">
        <v>2</v>
      </c>
      <c r="I79" t="s">
        <v>19</v>
      </c>
      <c r="J79" t="s">
        <v>28</v>
      </c>
      <c r="K79" s="1" t="s">
        <v>21</v>
      </c>
      <c r="L79">
        <v>8</v>
      </c>
      <c r="M79" s="1" t="s">
        <v>21</v>
      </c>
      <c r="N79">
        <v>4</v>
      </c>
      <c r="O79">
        <v>13</v>
      </c>
      <c r="P79" t="s">
        <v>22</v>
      </c>
      <c r="Q79" t="s">
        <v>30</v>
      </c>
    </row>
    <row r="80" spans="1:17" x14ac:dyDescent="0.25">
      <c r="A80">
        <v>79</v>
      </c>
      <c r="B80">
        <v>55</v>
      </c>
      <c r="C80" t="str">
        <f t="shared" si="1"/>
        <v>Adult</v>
      </c>
      <c r="D80" t="s">
        <v>40</v>
      </c>
      <c r="E80" t="s">
        <v>48</v>
      </c>
      <c r="F80" t="s">
        <v>42</v>
      </c>
      <c r="G80">
        <v>970.11</v>
      </c>
      <c r="H80">
        <v>55</v>
      </c>
      <c r="I80" t="s">
        <v>27</v>
      </c>
      <c r="J80" t="s">
        <v>45</v>
      </c>
      <c r="K80" s="1" t="s">
        <v>21</v>
      </c>
      <c r="L80">
        <v>7</v>
      </c>
      <c r="M80" s="1" t="s">
        <v>21</v>
      </c>
      <c r="N80">
        <v>1</v>
      </c>
      <c r="O80">
        <v>3</v>
      </c>
      <c r="P80" t="s">
        <v>37</v>
      </c>
      <c r="Q80" t="s">
        <v>39</v>
      </c>
    </row>
    <row r="81" spans="1:17" x14ac:dyDescent="0.25">
      <c r="A81">
        <v>80</v>
      </c>
      <c r="B81">
        <v>19</v>
      </c>
      <c r="C81" t="str">
        <f t="shared" si="1"/>
        <v>Teenager</v>
      </c>
      <c r="D81" t="s">
        <v>16</v>
      </c>
      <c r="E81" t="s">
        <v>31</v>
      </c>
      <c r="F81" t="s">
        <v>50</v>
      </c>
      <c r="G81">
        <v>886.57</v>
      </c>
      <c r="H81">
        <v>46</v>
      </c>
      <c r="I81" t="s">
        <v>19</v>
      </c>
      <c r="J81" t="s">
        <v>45</v>
      </c>
      <c r="K81" s="1" t="s">
        <v>21</v>
      </c>
      <c r="L81">
        <v>2</v>
      </c>
      <c r="M81" s="1" t="s">
        <v>21</v>
      </c>
      <c r="N81">
        <v>4</v>
      </c>
      <c r="O81">
        <v>8</v>
      </c>
      <c r="P81" t="s">
        <v>22</v>
      </c>
      <c r="Q81" t="s">
        <v>39</v>
      </c>
    </row>
    <row r="82" spans="1:17" x14ac:dyDescent="0.25">
      <c r="A82">
        <v>81</v>
      </c>
      <c r="B82">
        <v>28</v>
      </c>
      <c r="C82" t="str">
        <f t="shared" si="1"/>
        <v>Adult</v>
      </c>
      <c r="D82" t="s">
        <v>40</v>
      </c>
      <c r="E82" t="s">
        <v>46</v>
      </c>
      <c r="F82" t="s">
        <v>36</v>
      </c>
      <c r="G82">
        <v>853.6</v>
      </c>
      <c r="H82">
        <v>40</v>
      </c>
      <c r="I82" t="s">
        <v>27</v>
      </c>
      <c r="J82" t="s">
        <v>20</v>
      </c>
      <c r="K82" s="1" t="s">
        <v>29</v>
      </c>
      <c r="L82">
        <v>8</v>
      </c>
      <c r="M82" s="1" t="s">
        <v>21</v>
      </c>
      <c r="N82">
        <v>2</v>
      </c>
      <c r="O82">
        <v>9</v>
      </c>
      <c r="P82" t="s">
        <v>22</v>
      </c>
      <c r="Q82" t="s">
        <v>30</v>
      </c>
    </row>
    <row r="83" spans="1:17" x14ac:dyDescent="0.25">
      <c r="A83">
        <v>82</v>
      </c>
      <c r="B83">
        <v>43</v>
      </c>
      <c r="C83" t="str">
        <f t="shared" si="1"/>
        <v>Adult</v>
      </c>
      <c r="D83" t="s">
        <v>16</v>
      </c>
      <c r="E83" t="s">
        <v>46</v>
      </c>
      <c r="F83" t="s">
        <v>32</v>
      </c>
      <c r="G83">
        <v>965.35</v>
      </c>
      <c r="H83">
        <v>6</v>
      </c>
      <c r="I83" t="s">
        <v>27</v>
      </c>
      <c r="J83" t="s">
        <v>28</v>
      </c>
      <c r="K83" s="1" t="s">
        <v>29</v>
      </c>
      <c r="L83">
        <v>8</v>
      </c>
      <c r="M83" s="1" t="s">
        <v>21</v>
      </c>
      <c r="N83">
        <v>3</v>
      </c>
      <c r="O83">
        <v>3</v>
      </c>
      <c r="P83" t="s">
        <v>37</v>
      </c>
      <c r="Q83" t="s">
        <v>30</v>
      </c>
    </row>
    <row r="84" spans="1:17" x14ac:dyDescent="0.25">
      <c r="A84">
        <v>83</v>
      </c>
      <c r="B84">
        <v>29</v>
      </c>
      <c r="C84" t="str">
        <f t="shared" si="1"/>
        <v>Adult</v>
      </c>
      <c r="D84" t="s">
        <v>16</v>
      </c>
      <c r="E84" t="s">
        <v>44</v>
      </c>
      <c r="F84" t="s">
        <v>50</v>
      </c>
      <c r="G84">
        <v>37.5</v>
      </c>
      <c r="H84">
        <v>32</v>
      </c>
      <c r="I84" t="s">
        <v>19</v>
      </c>
      <c r="J84" t="s">
        <v>45</v>
      </c>
      <c r="K84" s="1" t="s">
        <v>21</v>
      </c>
      <c r="L84">
        <v>7</v>
      </c>
      <c r="M84" s="1" t="s">
        <v>21</v>
      </c>
      <c r="N84">
        <v>2</v>
      </c>
      <c r="O84">
        <v>5</v>
      </c>
      <c r="P84" t="s">
        <v>34</v>
      </c>
      <c r="Q84" t="s">
        <v>30</v>
      </c>
    </row>
    <row r="85" spans="1:17" x14ac:dyDescent="0.25">
      <c r="A85">
        <v>84</v>
      </c>
      <c r="B85">
        <v>23</v>
      </c>
      <c r="C85" t="str">
        <f t="shared" si="1"/>
        <v>Adult</v>
      </c>
      <c r="D85" t="s">
        <v>16</v>
      </c>
      <c r="E85" t="s">
        <v>31</v>
      </c>
      <c r="F85" t="s">
        <v>43</v>
      </c>
      <c r="G85">
        <v>595.98</v>
      </c>
      <c r="H85">
        <v>5</v>
      </c>
      <c r="I85" t="s">
        <v>33</v>
      </c>
      <c r="J85" t="s">
        <v>38</v>
      </c>
      <c r="K85" s="1" t="s">
        <v>29</v>
      </c>
      <c r="L85">
        <v>3</v>
      </c>
      <c r="M85" s="1" t="s">
        <v>29</v>
      </c>
      <c r="N85">
        <v>5</v>
      </c>
      <c r="O85">
        <v>11</v>
      </c>
      <c r="P85" t="s">
        <v>37</v>
      </c>
      <c r="Q85" t="s">
        <v>23</v>
      </c>
    </row>
    <row r="86" spans="1:17" x14ac:dyDescent="0.25">
      <c r="A86">
        <v>85</v>
      </c>
      <c r="B86">
        <v>55</v>
      </c>
      <c r="C86" t="str">
        <f t="shared" si="1"/>
        <v>Adult</v>
      </c>
      <c r="D86" t="s">
        <v>16</v>
      </c>
      <c r="E86" t="s">
        <v>48</v>
      </c>
      <c r="F86" t="s">
        <v>43</v>
      </c>
      <c r="G86">
        <v>983.2</v>
      </c>
      <c r="H86">
        <v>25</v>
      </c>
      <c r="I86" t="s">
        <v>27</v>
      </c>
      <c r="J86" t="s">
        <v>45</v>
      </c>
      <c r="K86" s="1" t="s">
        <v>21</v>
      </c>
      <c r="L86">
        <v>9</v>
      </c>
      <c r="M86" s="1" t="s">
        <v>21</v>
      </c>
      <c r="N86">
        <v>3</v>
      </c>
      <c r="O86">
        <v>13</v>
      </c>
      <c r="P86" t="s">
        <v>37</v>
      </c>
      <c r="Q86" t="s">
        <v>30</v>
      </c>
    </row>
    <row r="87" spans="1:17" x14ac:dyDescent="0.25">
      <c r="A87">
        <v>86</v>
      </c>
      <c r="B87">
        <v>22</v>
      </c>
      <c r="C87" t="str">
        <f t="shared" si="1"/>
        <v>Adult</v>
      </c>
      <c r="D87" t="s">
        <v>24</v>
      </c>
      <c r="E87" t="s">
        <v>48</v>
      </c>
      <c r="F87" t="s">
        <v>26</v>
      </c>
      <c r="G87">
        <v>868.12</v>
      </c>
      <c r="H87">
        <v>7</v>
      </c>
      <c r="I87" t="s">
        <v>27</v>
      </c>
      <c r="J87" t="s">
        <v>20</v>
      </c>
      <c r="K87" s="1" t="s">
        <v>21</v>
      </c>
      <c r="L87">
        <v>1</v>
      </c>
      <c r="M87" s="1" t="s">
        <v>29</v>
      </c>
      <c r="N87">
        <v>3</v>
      </c>
      <c r="O87">
        <v>5</v>
      </c>
      <c r="P87" t="s">
        <v>34</v>
      </c>
      <c r="Q87" t="s">
        <v>39</v>
      </c>
    </row>
    <row r="88" spans="1:17" x14ac:dyDescent="0.25">
      <c r="A88">
        <v>87</v>
      </c>
      <c r="B88">
        <v>43</v>
      </c>
      <c r="C88" t="str">
        <f t="shared" si="1"/>
        <v>Adult</v>
      </c>
      <c r="D88" t="s">
        <v>24</v>
      </c>
      <c r="E88" t="s">
        <v>17</v>
      </c>
      <c r="F88" t="s">
        <v>32</v>
      </c>
      <c r="G88">
        <v>655.56</v>
      </c>
      <c r="H88">
        <v>10</v>
      </c>
      <c r="I88" t="s">
        <v>27</v>
      </c>
      <c r="J88" t="s">
        <v>20</v>
      </c>
      <c r="K88" s="1" t="s">
        <v>29</v>
      </c>
      <c r="L88">
        <v>2</v>
      </c>
      <c r="M88" s="1" t="s">
        <v>21</v>
      </c>
      <c r="N88">
        <v>2</v>
      </c>
      <c r="O88">
        <v>11</v>
      </c>
      <c r="P88" t="s">
        <v>37</v>
      </c>
      <c r="Q88" t="s">
        <v>39</v>
      </c>
    </row>
    <row r="89" spans="1:17" x14ac:dyDescent="0.25">
      <c r="A89">
        <v>88</v>
      </c>
      <c r="B89">
        <v>47</v>
      </c>
      <c r="C89" t="str">
        <f t="shared" si="1"/>
        <v>Adult</v>
      </c>
      <c r="D89" t="s">
        <v>40</v>
      </c>
      <c r="E89" t="s">
        <v>49</v>
      </c>
      <c r="F89" t="s">
        <v>50</v>
      </c>
      <c r="G89">
        <v>74.3</v>
      </c>
      <c r="H89">
        <v>38</v>
      </c>
      <c r="I89" t="s">
        <v>19</v>
      </c>
      <c r="J89" t="s">
        <v>28</v>
      </c>
      <c r="K89" s="1" t="s">
        <v>21</v>
      </c>
      <c r="L89">
        <v>7</v>
      </c>
      <c r="M89" s="1" t="s">
        <v>29</v>
      </c>
      <c r="N89">
        <v>3</v>
      </c>
      <c r="O89">
        <v>11</v>
      </c>
      <c r="P89" t="s">
        <v>22</v>
      </c>
      <c r="Q89" t="s">
        <v>23</v>
      </c>
    </row>
    <row r="90" spans="1:17" x14ac:dyDescent="0.25">
      <c r="A90">
        <v>89</v>
      </c>
      <c r="B90">
        <v>46</v>
      </c>
      <c r="C90" t="str">
        <f t="shared" si="1"/>
        <v>Adult</v>
      </c>
      <c r="D90" t="s">
        <v>24</v>
      </c>
      <c r="E90" t="s">
        <v>44</v>
      </c>
      <c r="F90" t="s">
        <v>18</v>
      </c>
      <c r="G90">
        <v>590.01</v>
      </c>
      <c r="H90">
        <v>43</v>
      </c>
      <c r="I90" t="s">
        <v>27</v>
      </c>
      <c r="J90" t="s">
        <v>20</v>
      </c>
      <c r="K90" s="1" t="s">
        <v>29</v>
      </c>
      <c r="L90">
        <v>1</v>
      </c>
      <c r="M90" s="1" t="s">
        <v>21</v>
      </c>
      <c r="N90">
        <v>1</v>
      </c>
      <c r="O90">
        <v>6</v>
      </c>
      <c r="P90" t="s">
        <v>22</v>
      </c>
      <c r="Q90" t="s">
        <v>30</v>
      </c>
    </row>
    <row r="91" spans="1:17" x14ac:dyDescent="0.25">
      <c r="A91">
        <v>90</v>
      </c>
      <c r="B91">
        <v>48</v>
      </c>
      <c r="C91" t="str">
        <f t="shared" si="1"/>
        <v>Adult</v>
      </c>
      <c r="D91" t="s">
        <v>40</v>
      </c>
      <c r="E91" t="s">
        <v>31</v>
      </c>
      <c r="F91" t="s">
        <v>36</v>
      </c>
      <c r="G91">
        <v>229.53</v>
      </c>
      <c r="H91">
        <v>53</v>
      </c>
      <c r="I91" t="s">
        <v>19</v>
      </c>
      <c r="J91" t="s">
        <v>20</v>
      </c>
      <c r="K91" s="1" t="s">
        <v>29</v>
      </c>
      <c r="L91">
        <v>6</v>
      </c>
      <c r="M91" s="1" t="s">
        <v>29</v>
      </c>
      <c r="N91">
        <v>1</v>
      </c>
      <c r="O91">
        <v>2</v>
      </c>
      <c r="P91" t="s">
        <v>34</v>
      </c>
      <c r="Q91" t="s">
        <v>23</v>
      </c>
    </row>
    <row r="92" spans="1:17" x14ac:dyDescent="0.25">
      <c r="A92">
        <v>91</v>
      </c>
      <c r="B92">
        <v>39</v>
      </c>
      <c r="C92" t="str">
        <f t="shared" si="1"/>
        <v>Adult</v>
      </c>
      <c r="D92" t="s">
        <v>16</v>
      </c>
      <c r="E92" t="s">
        <v>44</v>
      </c>
      <c r="F92" t="s">
        <v>32</v>
      </c>
      <c r="G92">
        <v>645.49</v>
      </c>
      <c r="H92">
        <v>2</v>
      </c>
      <c r="I92" t="s">
        <v>27</v>
      </c>
      <c r="J92" t="s">
        <v>47</v>
      </c>
      <c r="K92" s="1" t="s">
        <v>21</v>
      </c>
      <c r="L92">
        <v>8</v>
      </c>
      <c r="M92" s="1" t="s">
        <v>21</v>
      </c>
      <c r="N92">
        <v>5</v>
      </c>
      <c r="O92">
        <v>11</v>
      </c>
      <c r="P92" t="s">
        <v>34</v>
      </c>
      <c r="Q92" t="s">
        <v>23</v>
      </c>
    </row>
    <row r="93" spans="1:17" x14ac:dyDescent="0.25">
      <c r="A93">
        <v>92</v>
      </c>
      <c r="B93">
        <v>43</v>
      </c>
      <c r="C93" t="str">
        <f t="shared" si="1"/>
        <v>Adult</v>
      </c>
      <c r="D93" t="s">
        <v>24</v>
      </c>
      <c r="E93" t="s">
        <v>25</v>
      </c>
      <c r="F93" t="s">
        <v>32</v>
      </c>
      <c r="G93">
        <v>240.91</v>
      </c>
      <c r="H93">
        <v>55</v>
      </c>
      <c r="I93" t="s">
        <v>19</v>
      </c>
      <c r="J93" t="s">
        <v>47</v>
      </c>
      <c r="K93" s="1" t="s">
        <v>29</v>
      </c>
      <c r="L93">
        <v>9</v>
      </c>
      <c r="M93" s="1" t="s">
        <v>29</v>
      </c>
      <c r="N93">
        <v>3</v>
      </c>
      <c r="O93">
        <v>1</v>
      </c>
      <c r="P93" t="s">
        <v>37</v>
      </c>
      <c r="Q93" t="s">
        <v>39</v>
      </c>
    </row>
    <row r="94" spans="1:17" x14ac:dyDescent="0.25">
      <c r="A94">
        <v>93</v>
      </c>
      <c r="B94">
        <v>60</v>
      </c>
      <c r="C94" t="str">
        <f t="shared" si="1"/>
        <v>Senior</v>
      </c>
      <c r="D94" t="s">
        <v>24</v>
      </c>
      <c r="E94" t="s">
        <v>25</v>
      </c>
      <c r="F94" t="s">
        <v>43</v>
      </c>
      <c r="G94">
        <v>336.58</v>
      </c>
      <c r="H94">
        <v>40</v>
      </c>
      <c r="I94" t="s">
        <v>27</v>
      </c>
      <c r="J94" t="s">
        <v>47</v>
      </c>
      <c r="K94" s="1" t="s">
        <v>21</v>
      </c>
      <c r="L94">
        <v>8</v>
      </c>
      <c r="M94" s="1" t="s">
        <v>29</v>
      </c>
      <c r="N94">
        <v>4</v>
      </c>
      <c r="O94">
        <v>3</v>
      </c>
      <c r="P94" t="s">
        <v>22</v>
      </c>
      <c r="Q94" t="s">
        <v>23</v>
      </c>
    </row>
    <row r="95" spans="1:17" x14ac:dyDescent="0.25">
      <c r="A95">
        <v>94</v>
      </c>
      <c r="B95">
        <v>41</v>
      </c>
      <c r="C95" t="str">
        <f t="shared" si="1"/>
        <v>Adult</v>
      </c>
      <c r="D95" t="s">
        <v>16</v>
      </c>
      <c r="E95" t="s">
        <v>44</v>
      </c>
      <c r="F95" t="s">
        <v>36</v>
      </c>
      <c r="G95">
        <v>401.81</v>
      </c>
      <c r="H95">
        <v>11</v>
      </c>
      <c r="I95" t="s">
        <v>27</v>
      </c>
      <c r="J95" t="s">
        <v>45</v>
      </c>
      <c r="K95" s="1" t="s">
        <v>21</v>
      </c>
      <c r="L95">
        <v>9</v>
      </c>
      <c r="M95" s="1" t="s">
        <v>21</v>
      </c>
      <c r="N95">
        <v>5</v>
      </c>
      <c r="O95">
        <v>8</v>
      </c>
      <c r="P95" t="s">
        <v>22</v>
      </c>
      <c r="Q95" t="s">
        <v>30</v>
      </c>
    </row>
    <row r="96" spans="1:17" x14ac:dyDescent="0.25">
      <c r="A96">
        <v>95</v>
      </c>
      <c r="B96">
        <v>69</v>
      </c>
      <c r="C96" t="str">
        <f t="shared" si="1"/>
        <v>Senior</v>
      </c>
      <c r="D96" t="s">
        <v>24</v>
      </c>
      <c r="E96" t="s">
        <v>46</v>
      </c>
      <c r="F96" t="s">
        <v>50</v>
      </c>
      <c r="G96">
        <v>999.71</v>
      </c>
      <c r="H96">
        <v>38</v>
      </c>
      <c r="I96" t="s">
        <v>19</v>
      </c>
      <c r="J96" t="s">
        <v>47</v>
      </c>
      <c r="K96" s="1" t="s">
        <v>21</v>
      </c>
      <c r="L96">
        <v>4</v>
      </c>
      <c r="M96" s="1" t="s">
        <v>29</v>
      </c>
      <c r="N96">
        <v>4</v>
      </c>
      <c r="O96">
        <v>10</v>
      </c>
      <c r="P96" t="s">
        <v>22</v>
      </c>
      <c r="Q96" t="s">
        <v>23</v>
      </c>
    </row>
    <row r="97" spans="1:17" x14ac:dyDescent="0.25">
      <c r="A97">
        <v>96</v>
      </c>
      <c r="B97">
        <v>59</v>
      </c>
      <c r="C97" t="str">
        <f t="shared" si="1"/>
        <v>Adult</v>
      </c>
      <c r="D97" t="s">
        <v>16</v>
      </c>
      <c r="E97" t="s">
        <v>48</v>
      </c>
      <c r="F97" t="s">
        <v>26</v>
      </c>
      <c r="G97">
        <v>744.08</v>
      </c>
      <c r="H97">
        <v>39</v>
      </c>
      <c r="I97" t="s">
        <v>19</v>
      </c>
      <c r="J97" t="s">
        <v>45</v>
      </c>
      <c r="K97" s="1" t="s">
        <v>29</v>
      </c>
      <c r="L97">
        <v>4</v>
      </c>
      <c r="M97" s="1" t="s">
        <v>21</v>
      </c>
      <c r="N97">
        <v>5</v>
      </c>
      <c r="O97">
        <v>4</v>
      </c>
      <c r="P97" t="s">
        <v>22</v>
      </c>
      <c r="Q97" t="s">
        <v>23</v>
      </c>
    </row>
    <row r="98" spans="1:17" x14ac:dyDescent="0.25">
      <c r="A98">
        <v>97</v>
      </c>
      <c r="B98">
        <v>67</v>
      </c>
      <c r="C98" t="str">
        <f t="shared" si="1"/>
        <v>Senior</v>
      </c>
      <c r="D98" t="s">
        <v>40</v>
      </c>
      <c r="E98" t="s">
        <v>35</v>
      </c>
      <c r="F98" t="s">
        <v>41</v>
      </c>
      <c r="G98">
        <v>766.59</v>
      </c>
      <c r="H98">
        <v>44</v>
      </c>
      <c r="I98" t="s">
        <v>27</v>
      </c>
      <c r="J98" t="s">
        <v>45</v>
      </c>
      <c r="K98" s="1" t="s">
        <v>21</v>
      </c>
      <c r="L98">
        <v>1</v>
      </c>
      <c r="M98" s="1" t="s">
        <v>21</v>
      </c>
      <c r="N98">
        <v>2</v>
      </c>
      <c r="O98">
        <v>6</v>
      </c>
      <c r="P98" t="s">
        <v>37</v>
      </c>
      <c r="Q98" t="s">
        <v>23</v>
      </c>
    </row>
    <row r="99" spans="1:17" x14ac:dyDescent="0.25">
      <c r="A99">
        <v>98</v>
      </c>
      <c r="B99">
        <v>59</v>
      </c>
      <c r="C99" t="str">
        <f t="shared" si="1"/>
        <v>Adult</v>
      </c>
      <c r="D99" t="s">
        <v>40</v>
      </c>
      <c r="E99" t="s">
        <v>35</v>
      </c>
      <c r="F99" t="s">
        <v>36</v>
      </c>
      <c r="G99">
        <v>810.84</v>
      </c>
      <c r="H99">
        <v>3</v>
      </c>
      <c r="I99" t="s">
        <v>19</v>
      </c>
      <c r="J99" t="s">
        <v>47</v>
      </c>
      <c r="K99" s="1" t="s">
        <v>29</v>
      </c>
      <c r="L99">
        <v>8</v>
      </c>
      <c r="M99" s="1" t="s">
        <v>29</v>
      </c>
      <c r="N99">
        <v>2</v>
      </c>
      <c r="O99">
        <v>10</v>
      </c>
      <c r="P99" t="s">
        <v>22</v>
      </c>
      <c r="Q99" t="s">
        <v>23</v>
      </c>
    </row>
    <row r="100" spans="1:17" x14ac:dyDescent="0.25">
      <c r="A100">
        <v>99</v>
      </c>
      <c r="B100">
        <v>39</v>
      </c>
      <c r="C100" t="str">
        <f t="shared" si="1"/>
        <v>Adult</v>
      </c>
      <c r="D100" t="s">
        <v>24</v>
      </c>
      <c r="E100" t="s">
        <v>49</v>
      </c>
      <c r="F100" t="s">
        <v>42</v>
      </c>
      <c r="G100">
        <v>760.39</v>
      </c>
      <c r="H100">
        <v>34</v>
      </c>
      <c r="I100" t="s">
        <v>27</v>
      </c>
      <c r="J100" t="s">
        <v>28</v>
      </c>
      <c r="K100" s="1" t="s">
        <v>29</v>
      </c>
      <c r="L100">
        <v>4</v>
      </c>
      <c r="M100" s="1" t="s">
        <v>29</v>
      </c>
      <c r="N100">
        <v>5</v>
      </c>
      <c r="O100">
        <v>3</v>
      </c>
      <c r="P100" t="s">
        <v>22</v>
      </c>
      <c r="Q100" t="s">
        <v>23</v>
      </c>
    </row>
    <row r="101" spans="1:17" x14ac:dyDescent="0.25">
      <c r="A101">
        <v>100</v>
      </c>
      <c r="B101">
        <v>53</v>
      </c>
      <c r="C101" t="str">
        <f t="shared" si="1"/>
        <v>Adult</v>
      </c>
      <c r="D101" t="s">
        <v>16</v>
      </c>
      <c r="E101" t="s">
        <v>48</v>
      </c>
      <c r="F101" t="s">
        <v>26</v>
      </c>
      <c r="G101">
        <v>567</v>
      </c>
      <c r="H101">
        <v>11</v>
      </c>
      <c r="I101" t="s">
        <v>19</v>
      </c>
      <c r="J101" t="s">
        <v>45</v>
      </c>
      <c r="K101" s="1" t="s">
        <v>21</v>
      </c>
      <c r="L101">
        <v>3</v>
      </c>
      <c r="M101" s="1" t="s">
        <v>21</v>
      </c>
      <c r="N101">
        <v>5</v>
      </c>
      <c r="O101">
        <v>9</v>
      </c>
      <c r="P101" t="s">
        <v>34</v>
      </c>
      <c r="Q101" t="s">
        <v>30</v>
      </c>
    </row>
    <row r="102" spans="1:17" x14ac:dyDescent="0.25">
      <c r="A102">
        <v>101</v>
      </c>
      <c r="B102">
        <v>39</v>
      </c>
      <c r="C102" t="str">
        <f t="shared" si="1"/>
        <v>Adult</v>
      </c>
      <c r="D102" t="s">
        <v>16</v>
      </c>
      <c r="E102" t="s">
        <v>17</v>
      </c>
      <c r="F102" t="s">
        <v>43</v>
      </c>
      <c r="G102">
        <v>416.95</v>
      </c>
      <c r="H102">
        <v>3</v>
      </c>
      <c r="I102" t="s">
        <v>27</v>
      </c>
      <c r="J102" t="s">
        <v>45</v>
      </c>
      <c r="K102" s="1" t="s">
        <v>29</v>
      </c>
      <c r="L102">
        <v>9</v>
      </c>
      <c r="M102" s="1" t="s">
        <v>21</v>
      </c>
      <c r="N102">
        <v>5</v>
      </c>
      <c r="O102">
        <v>10</v>
      </c>
      <c r="P102" t="s">
        <v>34</v>
      </c>
      <c r="Q102" t="s">
        <v>30</v>
      </c>
    </row>
    <row r="103" spans="1:17" x14ac:dyDescent="0.25">
      <c r="A103">
        <v>102</v>
      </c>
      <c r="B103">
        <v>65</v>
      </c>
      <c r="C103" t="str">
        <f t="shared" si="1"/>
        <v>Senior</v>
      </c>
      <c r="D103" t="s">
        <v>24</v>
      </c>
      <c r="E103" t="s">
        <v>49</v>
      </c>
      <c r="F103" t="s">
        <v>36</v>
      </c>
      <c r="G103">
        <v>191.22</v>
      </c>
      <c r="H103">
        <v>11</v>
      </c>
      <c r="I103" t="s">
        <v>19</v>
      </c>
      <c r="J103" t="s">
        <v>38</v>
      </c>
      <c r="K103" s="1" t="s">
        <v>29</v>
      </c>
      <c r="L103">
        <v>3</v>
      </c>
      <c r="M103" s="1" t="s">
        <v>29</v>
      </c>
      <c r="N103">
        <v>5</v>
      </c>
      <c r="O103">
        <v>9</v>
      </c>
      <c r="P103" t="s">
        <v>34</v>
      </c>
      <c r="Q103" t="s">
        <v>39</v>
      </c>
    </row>
    <row r="104" spans="1:17" x14ac:dyDescent="0.25">
      <c r="A104">
        <v>103</v>
      </c>
      <c r="B104">
        <v>21</v>
      </c>
      <c r="C104" t="str">
        <f t="shared" si="1"/>
        <v>Adult</v>
      </c>
      <c r="D104" t="s">
        <v>24</v>
      </c>
      <c r="E104" t="s">
        <v>17</v>
      </c>
      <c r="F104" t="s">
        <v>36</v>
      </c>
      <c r="G104">
        <v>191.69</v>
      </c>
      <c r="H104">
        <v>16</v>
      </c>
      <c r="I104" t="s">
        <v>27</v>
      </c>
      <c r="J104" t="s">
        <v>28</v>
      </c>
      <c r="K104" s="1" t="s">
        <v>29</v>
      </c>
      <c r="L104">
        <v>6</v>
      </c>
      <c r="M104" s="1" t="s">
        <v>29</v>
      </c>
      <c r="N104">
        <v>5</v>
      </c>
      <c r="O104">
        <v>13</v>
      </c>
      <c r="P104" t="s">
        <v>34</v>
      </c>
      <c r="Q104" t="s">
        <v>23</v>
      </c>
    </row>
    <row r="105" spans="1:17" x14ac:dyDescent="0.25">
      <c r="A105">
        <v>104</v>
      </c>
      <c r="B105">
        <v>56</v>
      </c>
      <c r="C105" t="str">
        <f t="shared" si="1"/>
        <v>Adult</v>
      </c>
      <c r="D105" t="s">
        <v>40</v>
      </c>
      <c r="E105" t="s">
        <v>48</v>
      </c>
      <c r="F105" t="s">
        <v>26</v>
      </c>
      <c r="G105">
        <v>213.17</v>
      </c>
      <c r="H105">
        <v>49</v>
      </c>
      <c r="I105" t="s">
        <v>27</v>
      </c>
      <c r="J105" t="s">
        <v>38</v>
      </c>
      <c r="K105" s="1" t="s">
        <v>29</v>
      </c>
      <c r="L105">
        <v>1</v>
      </c>
      <c r="M105" s="1" t="s">
        <v>21</v>
      </c>
      <c r="N105">
        <v>5</v>
      </c>
      <c r="O105">
        <v>13</v>
      </c>
      <c r="P105" t="s">
        <v>37</v>
      </c>
      <c r="Q105" t="s">
        <v>30</v>
      </c>
    </row>
    <row r="106" spans="1:17" x14ac:dyDescent="0.25">
      <c r="A106">
        <v>105</v>
      </c>
      <c r="B106">
        <v>42</v>
      </c>
      <c r="C106" t="str">
        <f t="shared" si="1"/>
        <v>Adult</v>
      </c>
      <c r="D106" t="s">
        <v>40</v>
      </c>
      <c r="E106" t="s">
        <v>46</v>
      </c>
      <c r="F106" t="s">
        <v>32</v>
      </c>
      <c r="G106">
        <v>313.77</v>
      </c>
      <c r="H106">
        <v>30</v>
      </c>
      <c r="I106" t="s">
        <v>19</v>
      </c>
      <c r="J106" t="s">
        <v>45</v>
      </c>
      <c r="K106" s="1" t="s">
        <v>21</v>
      </c>
      <c r="L106">
        <v>7</v>
      </c>
      <c r="M106" s="1" t="s">
        <v>29</v>
      </c>
      <c r="N106">
        <v>5</v>
      </c>
      <c r="O106">
        <v>6</v>
      </c>
      <c r="P106" t="s">
        <v>22</v>
      </c>
      <c r="Q106" t="s">
        <v>39</v>
      </c>
    </row>
    <row r="107" spans="1:17" x14ac:dyDescent="0.25">
      <c r="A107">
        <v>106</v>
      </c>
      <c r="B107">
        <v>67</v>
      </c>
      <c r="C107" t="str">
        <f t="shared" si="1"/>
        <v>Senior</v>
      </c>
      <c r="D107" t="s">
        <v>40</v>
      </c>
      <c r="E107" t="s">
        <v>25</v>
      </c>
      <c r="F107" t="s">
        <v>41</v>
      </c>
      <c r="G107">
        <v>87.86</v>
      </c>
      <c r="H107">
        <v>50</v>
      </c>
      <c r="I107" t="s">
        <v>33</v>
      </c>
      <c r="J107" t="s">
        <v>20</v>
      </c>
      <c r="K107" s="1" t="s">
        <v>21</v>
      </c>
      <c r="L107">
        <v>4</v>
      </c>
      <c r="M107" s="1" t="s">
        <v>21</v>
      </c>
      <c r="N107">
        <v>5</v>
      </c>
      <c r="O107">
        <v>10</v>
      </c>
      <c r="P107" t="s">
        <v>34</v>
      </c>
      <c r="Q107" t="s">
        <v>30</v>
      </c>
    </row>
    <row r="108" spans="1:17" x14ac:dyDescent="0.25">
      <c r="A108">
        <v>107</v>
      </c>
      <c r="B108">
        <v>59</v>
      </c>
      <c r="C108" t="str">
        <f t="shared" si="1"/>
        <v>Adult</v>
      </c>
      <c r="D108" t="s">
        <v>40</v>
      </c>
      <c r="E108" t="s">
        <v>48</v>
      </c>
      <c r="F108" t="s">
        <v>41</v>
      </c>
      <c r="G108">
        <v>310.39</v>
      </c>
      <c r="H108">
        <v>55</v>
      </c>
      <c r="I108" t="s">
        <v>19</v>
      </c>
      <c r="J108" t="s">
        <v>28</v>
      </c>
      <c r="K108" s="1" t="s">
        <v>29</v>
      </c>
      <c r="L108">
        <v>6</v>
      </c>
      <c r="M108" s="1" t="s">
        <v>21</v>
      </c>
      <c r="N108">
        <v>1</v>
      </c>
      <c r="O108">
        <v>5</v>
      </c>
      <c r="P108" t="s">
        <v>34</v>
      </c>
      <c r="Q108" t="s">
        <v>30</v>
      </c>
    </row>
    <row r="109" spans="1:17" x14ac:dyDescent="0.25">
      <c r="A109">
        <v>108</v>
      </c>
      <c r="B109">
        <v>18</v>
      </c>
      <c r="C109" t="str">
        <f t="shared" si="1"/>
        <v>Teenager</v>
      </c>
      <c r="D109" t="s">
        <v>16</v>
      </c>
      <c r="E109" t="s">
        <v>46</v>
      </c>
      <c r="F109" t="s">
        <v>26</v>
      </c>
      <c r="G109">
        <v>39.53</v>
      </c>
      <c r="H109">
        <v>9</v>
      </c>
      <c r="I109" t="s">
        <v>33</v>
      </c>
      <c r="J109" t="s">
        <v>45</v>
      </c>
      <c r="K109" s="1" t="s">
        <v>29</v>
      </c>
      <c r="L109">
        <v>1</v>
      </c>
      <c r="M109" s="1" t="s">
        <v>29</v>
      </c>
      <c r="N109">
        <v>3</v>
      </c>
      <c r="O109">
        <v>13</v>
      </c>
      <c r="P109" t="s">
        <v>37</v>
      </c>
      <c r="Q109" t="s">
        <v>23</v>
      </c>
    </row>
    <row r="110" spans="1:17" x14ac:dyDescent="0.25">
      <c r="A110">
        <v>109</v>
      </c>
      <c r="B110">
        <v>32</v>
      </c>
      <c r="C110" t="str">
        <f t="shared" si="1"/>
        <v>Adult</v>
      </c>
      <c r="D110" t="s">
        <v>40</v>
      </c>
      <c r="E110" t="s">
        <v>49</v>
      </c>
      <c r="F110" t="s">
        <v>42</v>
      </c>
      <c r="G110">
        <v>320.14</v>
      </c>
      <c r="H110">
        <v>29</v>
      </c>
      <c r="I110" t="s">
        <v>19</v>
      </c>
      <c r="J110" t="s">
        <v>20</v>
      </c>
      <c r="K110" s="1" t="s">
        <v>21</v>
      </c>
      <c r="L110">
        <v>9</v>
      </c>
      <c r="M110" s="1" t="s">
        <v>29</v>
      </c>
      <c r="N110">
        <v>4</v>
      </c>
      <c r="O110">
        <v>13</v>
      </c>
      <c r="P110" t="s">
        <v>22</v>
      </c>
      <c r="Q110" t="s">
        <v>30</v>
      </c>
    </row>
    <row r="111" spans="1:17" x14ac:dyDescent="0.25">
      <c r="A111">
        <v>110</v>
      </c>
      <c r="B111">
        <v>53</v>
      </c>
      <c r="C111" t="str">
        <f t="shared" si="1"/>
        <v>Adult</v>
      </c>
      <c r="D111" t="s">
        <v>40</v>
      </c>
      <c r="E111" t="s">
        <v>35</v>
      </c>
      <c r="F111" t="s">
        <v>26</v>
      </c>
      <c r="G111">
        <v>352.42</v>
      </c>
      <c r="H111">
        <v>19</v>
      </c>
      <c r="I111" t="s">
        <v>33</v>
      </c>
      <c r="J111" t="s">
        <v>28</v>
      </c>
      <c r="K111" s="1" t="s">
        <v>29</v>
      </c>
      <c r="L111">
        <v>3</v>
      </c>
      <c r="M111" s="1" t="s">
        <v>21</v>
      </c>
      <c r="N111">
        <v>4</v>
      </c>
      <c r="O111">
        <v>8</v>
      </c>
      <c r="P111" t="s">
        <v>37</v>
      </c>
      <c r="Q111" t="s">
        <v>39</v>
      </c>
    </row>
    <row r="112" spans="1:17" x14ac:dyDescent="0.25">
      <c r="A112">
        <v>111</v>
      </c>
      <c r="B112">
        <v>37</v>
      </c>
      <c r="C112" t="str">
        <f t="shared" si="1"/>
        <v>Adult</v>
      </c>
      <c r="D112" t="s">
        <v>40</v>
      </c>
      <c r="E112" t="s">
        <v>25</v>
      </c>
      <c r="F112" t="s">
        <v>18</v>
      </c>
      <c r="G112">
        <v>465.44</v>
      </c>
      <c r="H112">
        <v>21</v>
      </c>
      <c r="I112" t="s">
        <v>27</v>
      </c>
      <c r="J112" t="s">
        <v>38</v>
      </c>
      <c r="K112" s="1" t="s">
        <v>29</v>
      </c>
      <c r="L112">
        <v>9</v>
      </c>
      <c r="M112" s="1" t="s">
        <v>29</v>
      </c>
      <c r="N112">
        <v>4</v>
      </c>
      <c r="O112">
        <v>8</v>
      </c>
      <c r="P112" t="s">
        <v>37</v>
      </c>
      <c r="Q112" t="s">
        <v>23</v>
      </c>
    </row>
    <row r="113" spans="1:17" x14ac:dyDescent="0.25">
      <c r="A113">
        <v>112</v>
      </c>
      <c r="B113">
        <v>48</v>
      </c>
      <c r="C113" t="str">
        <f t="shared" si="1"/>
        <v>Adult</v>
      </c>
      <c r="D113" t="s">
        <v>40</v>
      </c>
      <c r="E113" t="s">
        <v>31</v>
      </c>
      <c r="F113" t="s">
        <v>18</v>
      </c>
      <c r="G113">
        <v>305.17</v>
      </c>
      <c r="H113">
        <v>6</v>
      </c>
      <c r="I113" t="s">
        <v>27</v>
      </c>
      <c r="J113" t="s">
        <v>38</v>
      </c>
      <c r="K113" s="1" t="s">
        <v>29</v>
      </c>
      <c r="L113">
        <v>6</v>
      </c>
      <c r="M113" s="1" t="s">
        <v>29</v>
      </c>
      <c r="N113">
        <v>3</v>
      </c>
      <c r="O113">
        <v>2</v>
      </c>
      <c r="P113" t="s">
        <v>34</v>
      </c>
      <c r="Q113" t="s">
        <v>23</v>
      </c>
    </row>
    <row r="114" spans="1:17" x14ac:dyDescent="0.25">
      <c r="A114">
        <v>113</v>
      </c>
      <c r="B114">
        <v>24</v>
      </c>
      <c r="C114" t="str">
        <f t="shared" si="1"/>
        <v>Adult</v>
      </c>
      <c r="D114" t="s">
        <v>16</v>
      </c>
      <c r="E114" t="s">
        <v>25</v>
      </c>
      <c r="F114" t="s">
        <v>26</v>
      </c>
      <c r="G114">
        <v>473.33</v>
      </c>
      <c r="H114">
        <v>5</v>
      </c>
      <c r="I114" t="s">
        <v>19</v>
      </c>
      <c r="J114" t="s">
        <v>20</v>
      </c>
      <c r="K114" s="1" t="s">
        <v>21</v>
      </c>
      <c r="L114">
        <v>8</v>
      </c>
      <c r="M114" s="1" t="s">
        <v>21</v>
      </c>
      <c r="N114">
        <v>4</v>
      </c>
      <c r="O114">
        <v>7</v>
      </c>
      <c r="P114" t="s">
        <v>22</v>
      </c>
      <c r="Q114" t="s">
        <v>39</v>
      </c>
    </row>
    <row r="115" spans="1:17" x14ac:dyDescent="0.25">
      <c r="A115">
        <v>114</v>
      </c>
      <c r="B115">
        <v>31</v>
      </c>
      <c r="C115" t="str">
        <f t="shared" si="1"/>
        <v>Adult</v>
      </c>
      <c r="D115" t="s">
        <v>40</v>
      </c>
      <c r="E115" t="s">
        <v>49</v>
      </c>
      <c r="F115" t="s">
        <v>26</v>
      </c>
      <c r="G115">
        <v>915.87</v>
      </c>
      <c r="H115">
        <v>34</v>
      </c>
      <c r="I115" t="s">
        <v>19</v>
      </c>
      <c r="J115" t="s">
        <v>28</v>
      </c>
      <c r="K115" s="1" t="s">
        <v>29</v>
      </c>
      <c r="L115">
        <v>5</v>
      </c>
      <c r="M115" s="1" t="s">
        <v>29</v>
      </c>
      <c r="N115">
        <v>1</v>
      </c>
      <c r="O115">
        <v>10</v>
      </c>
      <c r="P115" t="s">
        <v>37</v>
      </c>
      <c r="Q115" t="s">
        <v>30</v>
      </c>
    </row>
    <row r="116" spans="1:17" x14ac:dyDescent="0.25">
      <c r="A116">
        <v>115</v>
      </c>
      <c r="B116">
        <v>18</v>
      </c>
      <c r="C116" t="str">
        <f t="shared" si="1"/>
        <v>Teenager</v>
      </c>
      <c r="D116" t="s">
        <v>24</v>
      </c>
      <c r="E116" t="s">
        <v>48</v>
      </c>
      <c r="F116" t="s">
        <v>32</v>
      </c>
      <c r="G116">
        <v>34.31</v>
      </c>
      <c r="H116">
        <v>54</v>
      </c>
      <c r="I116" t="s">
        <v>27</v>
      </c>
      <c r="J116" t="s">
        <v>47</v>
      </c>
      <c r="K116" s="1" t="s">
        <v>29</v>
      </c>
      <c r="L116">
        <v>2</v>
      </c>
      <c r="M116" s="1" t="s">
        <v>29</v>
      </c>
      <c r="N116">
        <v>4</v>
      </c>
      <c r="O116">
        <v>13</v>
      </c>
      <c r="P116" t="s">
        <v>22</v>
      </c>
      <c r="Q116" t="s">
        <v>39</v>
      </c>
    </row>
    <row r="117" spans="1:17" x14ac:dyDescent="0.25">
      <c r="A117">
        <v>116</v>
      </c>
      <c r="B117">
        <v>33</v>
      </c>
      <c r="C117" t="str">
        <f t="shared" si="1"/>
        <v>Adult</v>
      </c>
      <c r="D117" t="s">
        <v>16</v>
      </c>
      <c r="E117" t="s">
        <v>44</v>
      </c>
      <c r="F117" t="s">
        <v>36</v>
      </c>
      <c r="G117">
        <v>405.79</v>
      </c>
      <c r="H117">
        <v>24</v>
      </c>
      <c r="I117" t="s">
        <v>27</v>
      </c>
      <c r="J117" t="s">
        <v>38</v>
      </c>
      <c r="K117" s="1" t="s">
        <v>21</v>
      </c>
      <c r="L117">
        <v>2</v>
      </c>
      <c r="M117" s="1" t="s">
        <v>21</v>
      </c>
      <c r="N117">
        <v>3</v>
      </c>
      <c r="O117">
        <v>8</v>
      </c>
      <c r="P117" t="s">
        <v>34</v>
      </c>
      <c r="Q117" t="s">
        <v>30</v>
      </c>
    </row>
    <row r="118" spans="1:17" x14ac:dyDescent="0.25">
      <c r="A118">
        <v>117</v>
      </c>
      <c r="B118">
        <v>27</v>
      </c>
      <c r="C118" t="str">
        <f t="shared" si="1"/>
        <v>Adult</v>
      </c>
      <c r="D118" t="s">
        <v>24</v>
      </c>
      <c r="E118" t="s">
        <v>17</v>
      </c>
      <c r="F118" t="s">
        <v>41</v>
      </c>
      <c r="G118">
        <v>537.15</v>
      </c>
      <c r="H118">
        <v>27</v>
      </c>
      <c r="I118" t="s">
        <v>27</v>
      </c>
      <c r="J118" t="s">
        <v>38</v>
      </c>
      <c r="K118" s="1" t="s">
        <v>29</v>
      </c>
      <c r="L118">
        <v>1</v>
      </c>
      <c r="M118" s="1" t="s">
        <v>29</v>
      </c>
      <c r="N118">
        <v>2</v>
      </c>
      <c r="O118">
        <v>12</v>
      </c>
      <c r="P118" t="s">
        <v>37</v>
      </c>
      <c r="Q118" t="s">
        <v>39</v>
      </c>
    </row>
    <row r="119" spans="1:17" x14ac:dyDescent="0.25">
      <c r="A119">
        <v>118</v>
      </c>
      <c r="B119">
        <v>57</v>
      </c>
      <c r="C119" t="str">
        <f t="shared" si="1"/>
        <v>Adult</v>
      </c>
      <c r="D119" t="s">
        <v>16</v>
      </c>
      <c r="E119" t="s">
        <v>31</v>
      </c>
      <c r="F119" t="s">
        <v>26</v>
      </c>
      <c r="G119">
        <v>825.23</v>
      </c>
      <c r="H119">
        <v>31</v>
      </c>
      <c r="I119" t="s">
        <v>27</v>
      </c>
      <c r="J119" t="s">
        <v>45</v>
      </c>
      <c r="K119" s="1" t="s">
        <v>21</v>
      </c>
      <c r="L119">
        <v>8</v>
      </c>
      <c r="M119" s="1" t="s">
        <v>29</v>
      </c>
      <c r="N119">
        <v>5</v>
      </c>
      <c r="O119">
        <v>3</v>
      </c>
      <c r="P119" t="s">
        <v>37</v>
      </c>
      <c r="Q119" t="s">
        <v>30</v>
      </c>
    </row>
    <row r="120" spans="1:17" x14ac:dyDescent="0.25">
      <c r="A120">
        <v>119</v>
      </c>
      <c r="B120">
        <v>55</v>
      </c>
      <c r="C120" t="str">
        <f t="shared" si="1"/>
        <v>Adult</v>
      </c>
      <c r="D120" t="s">
        <v>40</v>
      </c>
      <c r="E120" t="s">
        <v>31</v>
      </c>
      <c r="F120" t="s">
        <v>36</v>
      </c>
      <c r="G120">
        <v>254.59</v>
      </c>
      <c r="H120">
        <v>11</v>
      </c>
      <c r="I120" t="s">
        <v>19</v>
      </c>
      <c r="J120" t="s">
        <v>38</v>
      </c>
      <c r="K120" s="1" t="s">
        <v>29</v>
      </c>
      <c r="L120">
        <v>5</v>
      </c>
      <c r="M120" s="1" t="s">
        <v>21</v>
      </c>
      <c r="N120">
        <v>5</v>
      </c>
      <c r="O120">
        <v>7</v>
      </c>
      <c r="P120" t="s">
        <v>34</v>
      </c>
      <c r="Q120" t="s">
        <v>30</v>
      </c>
    </row>
    <row r="121" spans="1:17" x14ac:dyDescent="0.25">
      <c r="A121">
        <v>120</v>
      </c>
      <c r="B121">
        <v>65</v>
      </c>
      <c r="C121" t="str">
        <f t="shared" si="1"/>
        <v>Senior</v>
      </c>
      <c r="D121" t="s">
        <v>24</v>
      </c>
      <c r="E121" t="s">
        <v>25</v>
      </c>
      <c r="F121" t="s">
        <v>42</v>
      </c>
      <c r="G121">
        <v>707.37</v>
      </c>
      <c r="H121">
        <v>13</v>
      </c>
      <c r="I121" t="s">
        <v>27</v>
      </c>
      <c r="J121" t="s">
        <v>38</v>
      </c>
      <c r="K121" s="1" t="s">
        <v>21</v>
      </c>
      <c r="L121">
        <v>4</v>
      </c>
      <c r="M121" s="1" t="s">
        <v>29</v>
      </c>
      <c r="N121">
        <v>5</v>
      </c>
      <c r="O121">
        <v>9</v>
      </c>
      <c r="P121" t="s">
        <v>34</v>
      </c>
      <c r="Q121" t="s">
        <v>39</v>
      </c>
    </row>
    <row r="122" spans="1:17" x14ac:dyDescent="0.25">
      <c r="A122">
        <v>121</v>
      </c>
      <c r="B122">
        <v>51</v>
      </c>
      <c r="C122" t="str">
        <f t="shared" si="1"/>
        <v>Adult</v>
      </c>
      <c r="D122" t="s">
        <v>24</v>
      </c>
      <c r="E122" t="s">
        <v>44</v>
      </c>
      <c r="F122" t="s">
        <v>32</v>
      </c>
      <c r="G122">
        <v>859.08</v>
      </c>
      <c r="H122">
        <v>7</v>
      </c>
      <c r="I122" t="s">
        <v>19</v>
      </c>
      <c r="J122" t="s">
        <v>45</v>
      </c>
      <c r="K122" s="1" t="s">
        <v>29</v>
      </c>
      <c r="L122">
        <v>4</v>
      </c>
      <c r="M122" s="1" t="s">
        <v>29</v>
      </c>
      <c r="N122">
        <v>4</v>
      </c>
      <c r="O122">
        <v>5</v>
      </c>
      <c r="P122" t="s">
        <v>22</v>
      </c>
      <c r="Q122" t="s">
        <v>30</v>
      </c>
    </row>
    <row r="123" spans="1:17" x14ac:dyDescent="0.25">
      <c r="A123">
        <v>122</v>
      </c>
      <c r="B123">
        <v>38</v>
      </c>
      <c r="C123" t="str">
        <f t="shared" si="1"/>
        <v>Adult</v>
      </c>
      <c r="D123" t="s">
        <v>40</v>
      </c>
      <c r="E123" t="s">
        <v>44</v>
      </c>
      <c r="F123" t="s">
        <v>36</v>
      </c>
      <c r="G123">
        <v>174.66</v>
      </c>
      <c r="H123">
        <v>32</v>
      </c>
      <c r="I123" t="s">
        <v>27</v>
      </c>
      <c r="J123" t="s">
        <v>45</v>
      </c>
      <c r="K123" s="1" t="s">
        <v>29</v>
      </c>
      <c r="L123">
        <v>7</v>
      </c>
      <c r="M123" s="1" t="s">
        <v>21</v>
      </c>
      <c r="N123">
        <v>3</v>
      </c>
      <c r="O123">
        <v>9</v>
      </c>
      <c r="P123" t="s">
        <v>22</v>
      </c>
      <c r="Q123" t="s">
        <v>30</v>
      </c>
    </row>
    <row r="124" spans="1:17" x14ac:dyDescent="0.25">
      <c r="A124">
        <v>123</v>
      </c>
      <c r="B124">
        <v>65</v>
      </c>
      <c r="C124" t="str">
        <f t="shared" si="1"/>
        <v>Senior</v>
      </c>
      <c r="D124" t="s">
        <v>24</v>
      </c>
      <c r="E124" t="s">
        <v>44</v>
      </c>
      <c r="F124" t="s">
        <v>43</v>
      </c>
      <c r="G124">
        <v>765.5</v>
      </c>
      <c r="H124">
        <v>52</v>
      </c>
      <c r="I124" t="s">
        <v>19</v>
      </c>
      <c r="J124" t="s">
        <v>45</v>
      </c>
      <c r="K124" s="1" t="s">
        <v>29</v>
      </c>
      <c r="L124">
        <v>4</v>
      </c>
      <c r="M124" s="1" t="s">
        <v>29</v>
      </c>
      <c r="N124">
        <v>3</v>
      </c>
      <c r="O124">
        <v>12</v>
      </c>
      <c r="P124" t="s">
        <v>34</v>
      </c>
      <c r="Q124" t="s">
        <v>30</v>
      </c>
    </row>
    <row r="125" spans="1:17" x14ac:dyDescent="0.25">
      <c r="A125">
        <v>124</v>
      </c>
      <c r="B125">
        <v>38</v>
      </c>
      <c r="C125" t="str">
        <f t="shared" si="1"/>
        <v>Adult</v>
      </c>
      <c r="D125" t="s">
        <v>40</v>
      </c>
      <c r="E125" t="s">
        <v>44</v>
      </c>
      <c r="F125" t="s">
        <v>18</v>
      </c>
      <c r="G125">
        <v>419.05</v>
      </c>
      <c r="H125">
        <v>15</v>
      </c>
      <c r="I125" t="s">
        <v>19</v>
      </c>
      <c r="J125" t="s">
        <v>45</v>
      </c>
      <c r="K125" s="1" t="s">
        <v>29</v>
      </c>
      <c r="L125">
        <v>8</v>
      </c>
      <c r="M125" s="1" t="s">
        <v>21</v>
      </c>
      <c r="N125">
        <v>3</v>
      </c>
      <c r="O125">
        <v>9</v>
      </c>
      <c r="P125" t="s">
        <v>22</v>
      </c>
      <c r="Q125" t="s">
        <v>39</v>
      </c>
    </row>
    <row r="126" spans="1:17" x14ac:dyDescent="0.25">
      <c r="A126">
        <v>125</v>
      </c>
      <c r="B126">
        <v>54</v>
      </c>
      <c r="C126" t="str">
        <f t="shared" si="1"/>
        <v>Adult</v>
      </c>
      <c r="D126" t="s">
        <v>16</v>
      </c>
      <c r="E126" t="s">
        <v>35</v>
      </c>
      <c r="F126" t="s">
        <v>26</v>
      </c>
      <c r="G126">
        <v>844.87</v>
      </c>
      <c r="H126">
        <v>34</v>
      </c>
      <c r="I126" t="s">
        <v>27</v>
      </c>
      <c r="J126" t="s">
        <v>28</v>
      </c>
      <c r="K126" s="1" t="s">
        <v>29</v>
      </c>
      <c r="L126">
        <v>6</v>
      </c>
      <c r="M126" s="1" t="s">
        <v>21</v>
      </c>
      <c r="N126">
        <v>5</v>
      </c>
      <c r="O126">
        <v>11</v>
      </c>
      <c r="P126" t="s">
        <v>37</v>
      </c>
      <c r="Q126" t="s">
        <v>30</v>
      </c>
    </row>
    <row r="127" spans="1:17" x14ac:dyDescent="0.25">
      <c r="A127">
        <v>126</v>
      </c>
      <c r="B127">
        <v>57</v>
      </c>
      <c r="C127" t="str">
        <f t="shared" si="1"/>
        <v>Adult</v>
      </c>
      <c r="D127" t="s">
        <v>24</v>
      </c>
      <c r="E127" t="s">
        <v>17</v>
      </c>
      <c r="F127" t="s">
        <v>26</v>
      </c>
      <c r="G127">
        <v>955.03</v>
      </c>
      <c r="H127">
        <v>3</v>
      </c>
      <c r="I127" t="s">
        <v>27</v>
      </c>
      <c r="J127" t="s">
        <v>20</v>
      </c>
      <c r="K127" s="1" t="s">
        <v>21</v>
      </c>
      <c r="L127">
        <v>6</v>
      </c>
      <c r="M127" s="1" t="s">
        <v>29</v>
      </c>
      <c r="N127">
        <v>2</v>
      </c>
      <c r="O127">
        <v>3</v>
      </c>
      <c r="P127" t="s">
        <v>22</v>
      </c>
      <c r="Q127" t="s">
        <v>30</v>
      </c>
    </row>
    <row r="128" spans="1:17" x14ac:dyDescent="0.25">
      <c r="A128">
        <v>127</v>
      </c>
      <c r="B128">
        <v>58</v>
      </c>
      <c r="C128" t="str">
        <f t="shared" si="1"/>
        <v>Adult</v>
      </c>
      <c r="D128" t="s">
        <v>24</v>
      </c>
      <c r="E128" t="s">
        <v>31</v>
      </c>
      <c r="F128" t="s">
        <v>43</v>
      </c>
      <c r="G128">
        <v>55.08</v>
      </c>
      <c r="H128">
        <v>12</v>
      </c>
      <c r="I128" t="s">
        <v>19</v>
      </c>
      <c r="J128" t="s">
        <v>47</v>
      </c>
      <c r="K128" s="1" t="s">
        <v>21</v>
      </c>
      <c r="L128">
        <v>5</v>
      </c>
      <c r="M128" s="1" t="s">
        <v>21</v>
      </c>
      <c r="N128">
        <v>3</v>
      </c>
      <c r="O128">
        <v>7</v>
      </c>
      <c r="P128" t="s">
        <v>34</v>
      </c>
      <c r="Q128" t="s">
        <v>30</v>
      </c>
    </row>
    <row r="129" spans="1:17" x14ac:dyDescent="0.25">
      <c r="A129">
        <v>128</v>
      </c>
      <c r="B129">
        <v>48</v>
      </c>
      <c r="C129" t="str">
        <f t="shared" si="1"/>
        <v>Adult</v>
      </c>
      <c r="D129" t="s">
        <v>24</v>
      </c>
      <c r="E129" t="s">
        <v>35</v>
      </c>
      <c r="F129" t="s">
        <v>18</v>
      </c>
      <c r="G129">
        <v>670.06</v>
      </c>
      <c r="H129">
        <v>18</v>
      </c>
      <c r="I129" t="s">
        <v>19</v>
      </c>
      <c r="J129" t="s">
        <v>20</v>
      </c>
      <c r="K129" s="1" t="s">
        <v>29</v>
      </c>
      <c r="L129">
        <v>7</v>
      </c>
      <c r="M129" s="1" t="s">
        <v>29</v>
      </c>
      <c r="N129">
        <v>5</v>
      </c>
      <c r="O129">
        <v>12</v>
      </c>
      <c r="P129" t="s">
        <v>34</v>
      </c>
      <c r="Q129" t="s">
        <v>39</v>
      </c>
    </row>
    <row r="130" spans="1:17" x14ac:dyDescent="0.25">
      <c r="A130">
        <v>129</v>
      </c>
      <c r="B130">
        <v>18</v>
      </c>
      <c r="C130" t="str">
        <f t="shared" si="1"/>
        <v>Teenager</v>
      </c>
      <c r="D130" t="s">
        <v>40</v>
      </c>
      <c r="E130" t="s">
        <v>35</v>
      </c>
      <c r="F130" t="s">
        <v>26</v>
      </c>
      <c r="G130">
        <v>707.59</v>
      </c>
      <c r="H130">
        <v>8</v>
      </c>
      <c r="I130" t="s">
        <v>27</v>
      </c>
      <c r="J130" t="s">
        <v>20</v>
      </c>
      <c r="K130" s="1" t="s">
        <v>29</v>
      </c>
      <c r="L130">
        <v>4</v>
      </c>
      <c r="M130" s="1" t="s">
        <v>21</v>
      </c>
      <c r="N130">
        <v>5</v>
      </c>
      <c r="O130">
        <v>11</v>
      </c>
      <c r="P130" t="s">
        <v>34</v>
      </c>
      <c r="Q130" t="s">
        <v>30</v>
      </c>
    </row>
    <row r="131" spans="1:17" x14ac:dyDescent="0.25">
      <c r="A131">
        <v>130</v>
      </c>
      <c r="B131">
        <v>30</v>
      </c>
      <c r="C131" t="str">
        <f t="shared" ref="C131:C194" si="2">IF(B131&gt;=60,"Senior",IF(B131&gt;=20,"Adult","Teenager"))</f>
        <v>Adult</v>
      </c>
      <c r="D131" t="s">
        <v>24</v>
      </c>
      <c r="E131" t="s">
        <v>49</v>
      </c>
      <c r="F131" t="s">
        <v>42</v>
      </c>
      <c r="G131">
        <v>468.33</v>
      </c>
      <c r="H131">
        <v>20</v>
      </c>
      <c r="I131" t="s">
        <v>27</v>
      </c>
      <c r="J131" t="s">
        <v>38</v>
      </c>
      <c r="K131" s="1" t="s">
        <v>21</v>
      </c>
      <c r="L131">
        <v>6</v>
      </c>
      <c r="M131" s="1" t="s">
        <v>29</v>
      </c>
      <c r="N131">
        <v>4</v>
      </c>
      <c r="O131">
        <v>7</v>
      </c>
      <c r="P131" t="s">
        <v>34</v>
      </c>
      <c r="Q131" t="s">
        <v>39</v>
      </c>
    </row>
    <row r="132" spans="1:17" x14ac:dyDescent="0.25">
      <c r="A132">
        <v>131</v>
      </c>
      <c r="B132">
        <v>33</v>
      </c>
      <c r="C132" t="str">
        <f t="shared" si="2"/>
        <v>Adult</v>
      </c>
      <c r="D132" t="s">
        <v>40</v>
      </c>
      <c r="E132" t="s">
        <v>25</v>
      </c>
      <c r="F132" t="s">
        <v>42</v>
      </c>
      <c r="G132">
        <v>215.73</v>
      </c>
      <c r="H132">
        <v>42</v>
      </c>
      <c r="I132" t="s">
        <v>33</v>
      </c>
      <c r="J132" t="s">
        <v>28</v>
      </c>
      <c r="K132" s="1" t="s">
        <v>29</v>
      </c>
      <c r="L132">
        <v>5</v>
      </c>
      <c r="M132" s="1" t="s">
        <v>29</v>
      </c>
      <c r="N132">
        <v>4</v>
      </c>
      <c r="O132">
        <v>7</v>
      </c>
      <c r="P132" t="s">
        <v>22</v>
      </c>
      <c r="Q132" t="s">
        <v>39</v>
      </c>
    </row>
    <row r="133" spans="1:17" x14ac:dyDescent="0.25">
      <c r="A133">
        <v>132</v>
      </c>
      <c r="B133">
        <v>31</v>
      </c>
      <c r="C133" t="str">
        <f t="shared" si="2"/>
        <v>Adult</v>
      </c>
      <c r="D133" t="s">
        <v>24</v>
      </c>
      <c r="E133" t="s">
        <v>46</v>
      </c>
      <c r="F133" t="s">
        <v>50</v>
      </c>
      <c r="G133">
        <v>32.409999999999997</v>
      </c>
      <c r="H133">
        <v>25</v>
      </c>
      <c r="I133" t="s">
        <v>19</v>
      </c>
      <c r="J133" t="s">
        <v>45</v>
      </c>
      <c r="K133" s="1" t="s">
        <v>29</v>
      </c>
      <c r="L133">
        <v>7</v>
      </c>
      <c r="M133" s="1" t="s">
        <v>21</v>
      </c>
      <c r="N133">
        <v>3</v>
      </c>
      <c r="O133">
        <v>10</v>
      </c>
      <c r="P133" t="s">
        <v>37</v>
      </c>
      <c r="Q133" t="s">
        <v>30</v>
      </c>
    </row>
    <row r="134" spans="1:17" x14ac:dyDescent="0.25">
      <c r="A134">
        <v>133</v>
      </c>
      <c r="B134">
        <v>29</v>
      </c>
      <c r="C134" t="str">
        <f t="shared" si="2"/>
        <v>Adult</v>
      </c>
      <c r="D134" t="s">
        <v>16</v>
      </c>
      <c r="E134" t="s">
        <v>25</v>
      </c>
      <c r="F134" t="s">
        <v>50</v>
      </c>
      <c r="G134">
        <v>24.21</v>
      </c>
      <c r="H134">
        <v>40</v>
      </c>
      <c r="I134" t="s">
        <v>27</v>
      </c>
      <c r="J134" t="s">
        <v>47</v>
      </c>
      <c r="K134" s="1" t="s">
        <v>21</v>
      </c>
      <c r="L134">
        <v>7</v>
      </c>
      <c r="M134" s="1" t="s">
        <v>29</v>
      </c>
      <c r="N134">
        <v>1</v>
      </c>
      <c r="O134">
        <v>7</v>
      </c>
      <c r="P134" t="s">
        <v>34</v>
      </c>
      <c r="Q134" t="s">
        <v>39</v>
      </c>
    </row>
    <row r="135" spans="1:17" x14ac:dyDescent="0.25">
      <c r="A135">
        <v>134</v>
      </c>
      <c r="B135">
        <v>49</v>
      </c>
      <c r="C135" t="str">
        <f t="shared" si="2"/>
        <v>Adult</v>
      </c>
      <c r="D135" t="s">
        <v>40</v>
      </c>
      <c r="E135" t="s">
        <v>48</v>
      </c>
      <c r="F135" t="s">
        <v>50</v>
      </c>
      <c r="G135">
        <v>394.34</v>
      </c>
      <c r="H135">
        <v>45</v>
      </c>
      <c r="I135" t="s">
        <v>27</v>
      </c>
      <c r="J135" t="s">
        <v>45</v>
      </c>
      <c r="K135" s="1" t="s">
        <v>21</v>
      </c>
      <c r="L135">
        <v>7</v>
      </c>
      <c r="M135" s="1" t="s">
        <v>21</v>
      </c>
      <c r="N135">
        <v>4</v>
      </c>
      <c r="O135">
        <v>13</v>
      </c>
      <c r="P135" t="s">
        <v>37</v>
      </c>
      <c r="Q135" t="s">
        <v>23</v>
      </c>
    </row>
    <row r="136" spans="1:17" x14ac:dyDescent="0.25">
      <c r="A136">
        <v>135</v>
      </c>
      <c r="B136">
        <v>58</v>
      </c>
      <c r="C136" t="str">
        <f t="shared" si="2"/>
        <v>Adult</v>
      </c>
      <c r="D136" t="s">
        <v>24</v>
      </c>
      <c r="E136" t="s">
        <v>49</v>
      </c>
      <c r="F136" t="s">
        <v>18</v>
      </c>
      <c r="G136">
        <v>948.57</v>
      </c>
      <c r="H136">
        <v>41</v>
      </c>
      <c r="I136" t="s">
        <v>33</v>
      </c>
      <c r="J136" t="s">
        <v>38</v>
      </c>
      <c r="K136" s="1" t="s">
        <v>29</v>
      </c>
      <c r="L136">
        <v>1</v>
      </c>
      <c r="M136" s="1" t="s">
        <v>29</v>
      </c>
      <c r="N136">
        <v>1</v>
      </c>
      <c r="O136">
        <v>2</v>
      </c>
      <c r="P136" t="s">
        <v>22</v>
      </c>
      <c r="Q136" t="s">
        <v>39</v>
      </c>
    </row>
    <row r="137" spans="1:17" x14ac:dyDescent="0.25">
      <c r="A137">
        <v>136</v>
      </c>
      <c r="B137">
        <v>59</v>
      </c>
      <c r="C137" t="str">
        <f t="shared" si="2"/>
        <v>Adult</v>
      </c>
      <c r="D137" t="s">
        <v>40</v>
      </c>
      <c r="E137" t="s">
        <v>46</v>
      </c>
      <c r="F137" t="s">
        <v>50</v>
      </c>
      <c r="G137">
        <v>666.97</v>
      </c>
      <c r="H137">
        <v>29</v>
      </c>
      <c r="I137" t="s">
        <v>19</v>
      </c>
      <c r="J137" t="s">
        <v>47</v>
      </c>
      <c r="K137" s="1" t="s">
        <v>21</v>
      </c>
      <c r="L137">
        <v>5</v>
      </c>
      <c r="M137" s="1" t="s">
        <v>29</v>
      </c>
      <c r="N137">
        <v>2</v>
      </c>
      <c r="O137">
        <v>5</v>
      </c>
      <c r="P137" t="s">
        <v>37</v>
      </c>
      <c r="Q137" t="s">
        <v>30</v>
      </c>
    </row>
    <row r="138" spans="1:17" x14ac:dyDescent="0.25">
      <c r="A138">
        <v>137</v>
      </c>
      <c r="B138">
        <v>24</v>
      </c>
      <c r="C138" t="str">
        <f t="shared" si="2"/>
        <v>Adult</v>
      </c>
      <c r="D138" t="s">
        <v>16</v>
      </c>
      <c r="E138" t="s">
        <v>25</v>
      </c>
      <c r="F138" t="s">
        <v>41</v>
      </c>
      <c r="G138">
        <v>379.95</v>
      </c>
      <c r="H138">
        <v>42</v>
      </c>
      <c r="I138" t="s">
        <v>19</v>
      </c>
      <c r="J138" t="s">
        <v>28</v>
      </c>
      <c r="K138" s="1" t="s">
        <v>29</v>
      </c>
      <c r="L138">
        <v>5</v>
      </c>
      <c r="M138" s="1" t="s">
        <v>21</v>
      </c>
      <c r="N138">
        <v>5</v>
      </c>
      <c r="O138">
        <v>9</v>
      </c>
      <c r="P138" t="s">
        <v>37</v>
      </c>
      <c r="Q138" t="s">
        <v>39</v>
      </c>
    </row>
    <row r="139" spans="1:17" x14ac:dyDescent="0.25">
      <c r="A139">
        <v>138</v>
      </c>
      <c r="B139">
        <v>42</v>
      </c>
      <c r="C139" t="str">
        <f t="shared" si="2"/>
        <v>Adult</v>
      </c>
      <c r="D139" t="s">
        <v>16</v>
      </c>
      <c r="E139" t="s">
        <v>17</v>
      </c>
      <c r="F139" t="s">
        <v>50</v>
      </c>
      <c r="G139">
        <v>167.13</v>
      </c>
      <c r="H139">
        <v>10</v>
      </c>
      <c r="I139" t="s">
        <v>19</v>
      </c>
      <c r="J139" t="s">
        <v>28</v>
      </c>
      <c r="K139" s="1" t="s">
        <v>21</v>
      </c>
      <c r="L139">
        <v>4</v>
      </c>
      <c r="M139" s="1" t="s">
        <v>21</v>
      </c>
      <c r="N139">
        <v>2</v>
      </c>
      <c r="O139">
        <v>3</v>
      </c>
      <c r="P139" t="s">
        <v>34</v>
      </c>
      <c r="Q139" t="s">
        <v>30</v>
      </c>
    </row>
    <row r="140" spans="1:17" x14ac:dyDescent="0.25">
      <c r="A140">
        <v>139</v>
      </c>
      <c r="B140">
        <v>67</v>
      </c>
      <c r="C140" t="str">
        <f t="shared" si="2"/>
        <v>Senior</v>
      </c>
      <c r="D140" t="s">
        <v>40</v>
      </c>
      <c r="E140" t="s">
        <v>49</v>
      </c>
      <c r="F140" t="s">
        <v>50</v>
      </c>
      <c r="G140">
        <v>748.28</v>
      </c>
      <c r="H140">
        <v>59</v>
      </c>
      <c r="I140" t="s">
        <v>19</v>
      </c>
      <c r="J140" t="s">
        <v>28</v>
      </c>
      <c r="K140" s="1" t="s">
        <v>21</v>
      </c>
      <c r="L140">
        <v>6</v>
      </c>
      <c r="M140" s="1" t="s">
        <v>21</v>
      </c>
      <c r="N140">
        <v>3</v>
      </c>
      <c r="O140">
        <v>8</v>
      </c>
      <c r="P140" t="s">
        <v>34</v>
      </c>
      <c r="Q140" t="s">
        <v>39</v>
      </c>
    </row>
    <row r="141" spans="1:17" x14ac:dyDescent="0.25">
      <c r="A141">
        <v>140</v>
      </c>
      <c r="B141">
        <v>29</v>
      </c>
      <c r="C141" t="str">
        <f t="shared" si="2"/>
        <v>Adult</v>
      </c>
      <c r="D141" t="s">
        <v>40</v>
      </c>
      <c r="E141" t="s">
        <v>25</v>
      </c>
      <c r="F141" t="s">
        <v>32</v>
      </c>
      <c r="G141">
        <v>23.67</v>
      </c>
      <c r="H141">
        <v>52</v>
      </c>
      <c r="I141" t="s">
        <v>27</v>
      </c>
      <c r="J141" t="s">
        <v>47</v>
      </c>
      <c r="K141" s="1" t="s">
        <v>21</v>
      </c>
      <c r="L141">
        <v>2</v>
      </c>
      <c r="M141" s="1" t="s">
        <v>29</v>
      </c>
      <c r="N141">
        <v>4</v>
      </c>
      <c r="O141">
        <v>10</v>
      </c>
      <c r="P141" t="s">
        <v>22</v>
      </c>
      <c r="Q141" t="s">
        <v>30</v>
      </c>
    </row>
    <row r="142" spans="1:17" x14ac:dyDescent="0.25">
      <c r="A142">
        <v>141</v>
      </c>
      <c r="B142">
        <v>45</v>
      </c>
      <c r="C142" t="str">
        <f t="shared" si="2"/>
        <v>Adult</v>
      </c>
      <c r="D142" t="s">
        <v>16</v>
      </c>
      <c r="E142" t="s">
        <v>46</v>
      </c>
      <c r="F142" t="s">
        <v>26</v>
      </c>
      <c r="G142">
        <v>507.4</v>
      </c>
      <c r="H142">
        <v>7</v>
      </c>
      <c r="I142" t="s">
        <v>33</v>
      </c>
      <c r="J142" t="s">
        <v>45</v>
      </c>
      <c r="K142" s="1" t="s">
        <v>21</v>
      </c>
      <c r="L142">
        <v>6</v>
      </c>
      <c r="M142" s="1" t="s">
        <v>29</v>
      </c>
      <c r="N142">
        <v>1</v>
      </c>
      <c r="O142">
        <v>8</v>
      </c>
      <c r="P142" t="s">
        <v>34</v>
      </c>
      <c r="Q142" t="s">
        <v>30</v>
      </c>
    </row>
    <row r="143" spans="1:17" x14ac:dyDescent="0.25">
      <c r="A143">
        <v>142</v>
      </c>
      <c r="B143">
        <v>28</v>
      </c>
      <c r="C143" t="str">
        <f t="shared" si="2"/>
        <v>Adult</v>
      </c>
      <c r="D143" t="s">
        <v>16</v>
      </c>
      <c r="E143" t="s">
        <v>48</v>
      </c>
      <c r="F143" t="s">
        <v>32</v>
      </c>
      <c r="G143">
        <v>830.11</v>
      </c>
      <c r="H143">
        <v>33</v>
      </c>
      <c r="I143" t="s">
        <v>19</v>
      </c>
      <c r="J143" t="s">
        <v>28</v>
      </c>
      <c r="K143" s="1" t="s">
        <v>21</v>
      </c>
      <c r="L143">
        <v>2</v>
      </c>
      <c r="M143" s="1" t="s">
        <v>29</v>
      </c>
      <c r="N143">
        <v>1</v>
      </c>
      <c r="O143">
        <v>5</v>
      </c>
      <c r="P143" t="s">
        <v>34</v>
      </c>
      <c r="Q143" t="s">
        <v>30</v>
      </c>
    </row>
    <row r="144" spans="1:17" x14ac:dyDescent="0.25">
      <c r="A144">
        <v>143</v>
      </c>
      <c r="B144">
        <v>68</v>
      </c>
      <c r="C144" t="str">
        <f t="shared" si="2"/>
        <v>Senior</v>
      </c>
      <c r="D144" t="s">
        <v>40</v>
      </c>
      <c r="E144" t="s">
        <v>44</v>
      </c>
      <c r="F144" t="s">
        <v>26</v>
      </c>
      <c r="G144">
        <v>485.05</v>
      </c>
      <c r="H144">
        <v>33</v>
      </c>
      <c r="I144" t="s">
        <v>27</v>
      </c>
      <c r="J144" t="s">
        <v>45</v>
      </c>
      <c r="K144" s="1" t="s">
        <v>21</v>
      </c>
      <c r="L144">
        <v>4</v>
      </c>
      <c r="M144" s="1" t="s">
        <v>29</v>
      </c>
      <c r="N144">
        <v>3</v>
      </c>
      <c r="O144">
        <v>9</v>
      </c>
      <c r="P144" t="s">
        <v>22</v>
      </c>
      <c r="Q144" t="s">
        <v>30</v>
      </c>
    </row>
    <row r="145" spans="1:17" x14ac:dyDescent="0.25">
      <c r="A145">
        <v>144</v>
      </c>
      <c r="B145">
        <v>25</v>
      </c>
      <c r="C145" t="str">
        <f t="shared" si="2"/>
        <v>Adult</v>
      </c>
      <c r="D145" t="s">
        <v>40</v>
      </c>
      <c r="E145" t="s">
        <v>25</v>
      </c>
      <c r="F145" t="s">
        <v>43</v>
      </c>
      <c r="G145">
        <v>889.88</v>
      </c>
      <c r="H145">
        <v>28</v>
      </c>
      <c r="I145" t="s">
        <v>19</v>
      </c>
      <c r="J145" t="s">
        <v>47</v>
      </c>
      <c r="K145" s="1" t="s">
        <v>21</v>
      </c>
      <c r="L145">
        <v>5</v>
      </c>
      <c r="M145" s="1" t="s">
        <v>21</v>
      </c>
      <c r="N145">
        <v>2</v>
      </c>
      <c r="O145">
        <v>6</v>
      </c>
      <c r="P145" t="s">
        <v>34</v>
      </c>
      <c r="Q145" t="s">
        <v>30</v>
      </c>
    </row>
    <row r="146" spans="1:17" x14ac:dyDescent="0.25">
      <c r="A146">
        <v>145</v>
      </c>
      <c r="B146">
        <v>43</v>
      </c>
      <c r="C146" t="str">
        <f t="shared" si="2"/>
        <v>Adult</v>
      </c>
      <c r="D146" t="s">
        <v>16</v>
      </c>
      <c r="E146" t="s">
        <v>31</v>
      </c>
      <c r="F146" t="s">
        <v>41</v>
      </c>
      <c r="G146">
        <v>638.22</v>
      </c>
      <c r="H146">
        <v>44</v>
      </c>
      <c r="I146" t="s">
        <v>27</v>
      </c>
      <c r="J146" t="s">
        <v>20</v>
      </c>
      <c r="K146" s="1" t="s">
        <v>21</v>
      </c>
      <c r="L146">
        <v>8</v>
      </c>
      <c r="M146" s="1" t="s">
        <v>29</v>
      </c>
      <c r="N146">
        <v>2</v>
      </c>
      <c r="O146">
        <v>5</v>
      </c>
      <c r="P146" t="s">
        <v>22</v>
      </c>
      <c r="Q146" t="s">
        <v>23</v>
      </c>
    </row>
    <row r="147" spans="1:17" x14ac:dyDescent="0.25">
      <c r="A147">
        <v>146</v>
      </c>
      <c r="B147">
        <v>39</v>
      </c>
      <c r="C147" t="str">
        <f t="shared" si="2"/>
        <v>Adult</v>
      </c>
      <c r="D147" t="s">
        <v>24</v>
      </c>
      <c r="E147" t="s">
        <v>44</v>
      </c>
      <c r="F147" t="s">
        <v>41</v>
      </c>
      <c r="G147">
        <v>397.22</v>
      </c>
      <c r="H147">
        <v>41</v>
      </c>
      <c r="I147" t="s">
        <v>33</v>
      </c>
      <c r="J147" t="s">
        <v>45</v>
      </c>
      <c r="K147" s="1" t="s">
        <v>21</v>
      </c>
      <c r="L147">
        <v>8</v>
      </c>
      <c r="M147" s="1" t="s">
        <v>29</v>
      </c>
      <c r="N147">
        <v>2</v>
      </c>
      <c r="O147">
        <v>2</v>
      </c>
      <c r="P147" t="s">
        <v>34</v>
      </c>
      <c r="Q147" t="s">
        <v>39</v>
      </c>
    </row>
    <row r="148" spans="1:17" x14ac:dyDescent="0.25">
      <c r="A148">
        <v>147</v>
      </c>
      <c r="B148">
        <v>28</v>
      </c>
      <c r="C148" t="str">
        <f t="shared" si="2"/>
        <v>Adult</v>
      </c>
      <c r="D148" t="s">
        <v>16</v>
      </c>
      <c r="E148" t="s">
        <v>25</v>
      </c>
      <c r="F148" t="s">
        <v>43</v>
      </c>
      <c r="G148">
        <v>639.46</v>
      </c>
      <c r="H148">
        <v>20</v>
      </c>
      <c r="I148" t="s">
        <v>33</v>
      </c>
      <c r="J148" t="s">
        <v>47</v>
      </c>
      <c r="K148" s="1" t="s">
        <v>29</v>
      </c>
      <c r="L148">
        <v>8</v>
      </c>
      <c r="M148" s="1" t="s">
        <v>21</v>
      </c>
      <c r="N148">
        <v>2</v>
      </c>
      <c r="O148">
        <v>9</v>
      </c>
      <c r="P148" t="s">
        <v>37</v>
      </c>
      <c r="Q148" t="s">
        <v>39</v>
      </c>
    </row>
    <row r="149" spans="1:17" x14ac:dyDescent="0.25">
      <c r="A149">
        <v>148</v>
      </c>
      <c r="B149">
        <v>26</v>
      </c>
      <c r="C149" t="str">
        <f t="shared" si="2"/>
        <v>Adult</v>
      </c>
      <c r="D149" t="s">
        <v>24</v>
      </c>
      <c r="E149" t="s">
        <v>25</v>
      </c>
      <c r="F149" t="s">
        <v>26</v>
      </c>
      <c r="G149">
        <v>555.14</v>
      </c>
      <c r="H149">
        <v>5</v>
      </c>
      <c r="I149" t="s">
        <v>27</v>
      </c>
      <c r="J149" t="s">
        <v>47</v>
      </c>
      <c r="K149" s="1" t="s">
        <v>29</v>
      </c>
      <c r="L149">
        <v>3</v>
      </c>
      <c r="M149" s="1" t="s">
        <v>29</v>
      </c>
      <c r="N149">
        <v>2</v>
      </c>
      <c r="O149">
        <v>1</v>
      </c>
      <c r="P149" t="s">
        <v>34</v>
      </c>
      <c r="Q149" t="s">
        <v>30</v>
      </c>
    </row>
    <row r="150" spans="1:17" x14ac:dyDescent="0.25">
      <c r="A150">
        <v>149</v>
      </c>
      <c r="B150">
        <v>68</v>
      </c>
      <c r="C150" t="str">
        <f t="shared" si="2"/>
        <v>Senior</v>
      </c>
      <c r="D150" t="s">
        <v>40</v>
      </c>
      <c r="E150" t="s">
        <v>48</v>
      </c>
      <c r="F150" t="s">
        <v>42</v>
      </c>
      <c r="G150">
        <v>632.51</v>
      </c>
      <c r="H150">
        <v>46</v>
      </c>
      <c r="I150" t="s">
        <v>33</v>
      </c>
      <c r="J150" t="s">
        <v>45</v>
      </c>
      <c r="K150" s="1" t="s">
        <v>21</v>
      </c>
      <c r="L150">
        <v>3</v>
      </c>
      <c r="M150" s="1" t="s">
        <v>29</v>
      </c>
      <c r="N150">
        <v>5</v>
      </c>
      <c r="O150">
        <v>7</v>
      </c>
      <c r="P150" t="s">
        <v>37</v>
      </c>
      <c r="Q150" t="s">
        <v>30</v>
      </c>
    </row>
    <row r="151" spans="1:17" x14ac:dyDescent="0.25">
      <c r="A151">
        <v>150</v>
      </c>
      <c r="B151">
        <v>38</v>
      </c>
      <c r="C151" t="str">
        <f t="shared" si="2"/>
        <v>Adult</v>
      </c>
      <c r="D151" t="s">
        <v>40</v>
      </c>
      <c r="E151" t="s">
        <v>48</v>
      </c>
      <c r="F151" t="s">
        <v>42</v>
      </c>
      <c r="G151">
        <v>272.77</v>
      </c>
      <c r="H151">
        <v>38</v>
      </c>
      <c r="I151" t="s">
        <v>33</v>
      </c>
      <c r="J151" t="s">
        <v>20</v>
      </c>
      <c r="K151" s="1" t="s">
        <v>29</v>
      </c>
      <c r="L151">
        <v>8</v>
      </c>
      <c r="M151" s="1" t="s">
        <v>21</v>
      </c>
      <c r="N151">
        <v>5</v>
      </c>
      <c r="O151">
        <v>10</v>
      </c>
      <c r="P151" t="s">
        <v>34</v>
      </c>
      <c r="Q151" t="s">
        <v>30</v>
      </c>
    </row>
    <row r="152" spans="1:17" x14ac:dyDescent="0.25">
      <c r="A152">
        <v>151</v>
      </c>
      <c r="B152">
        <v>44</v>
      </c>
      <c r="C152" t="str">
        <f t="shared" si="2"/>
        <v>Adult</v>
      </c>
      <c r="D152" t="s">
        <v>40</v>
      </c>
      <c r="E152" t="s">
        <v>25</v>
      </c>
      <c r="F152" t="s">
        <v>18</v>
      </c>
      <c r="G152">
        <v>471.8</v>
      </c>
      <c r="H152">
        <v>36</v>
      </c>
      <c r="I152" t="s">
        <v>33</v>
      </c>
      <c r="J152" t="s">
        <v>20</v>
      </c>
      <c r="K152" s="1" t="s">
        <v>21</v>
      </c>
      <c r="L152">
        <v>7</v>
      </c>
      <c r="M152" s="1" t="s">
        <v>29</v>
      </c>
      <c r="N152">
        <v>1</v>
      </c>
      <c r="O152">
        <v>6</v>
      </c>
      <c r="P152" t="s">
        <v>37</v>
      </c>
      <c r="Q152" t="s">
        <v>30</v>
      </c>
    </row>
    <row r="153" spans="1:17" x14ac:dyDescent="0.25">
      <c r="A153">
        <v>152</v>
      </c>
      <c r="B153">
        <v>33</v>
      </c>
      <c r="C153" t="str">
        <f t="shared" si="2"/>
        <v>Adult</v>
      </c>
      <c r="D153" t="s">
        <v>40</v>
      </c>
      <c r="E153" t="s">
        <v>48</v>
      </c>
      <c r="F153" t="s">
        <v>36</v>
      </c>
      <c r="G153">
        <v>729.92</v>
      </c>
      <c r="H153">
        <v>47</v>
      </c>
      <c r="I153" t="s">
        <v>27</v>
      </c>
      <c r="J153" t="s">
        <v>45</v>
      </c>
      <c r="K153" s="1" t="s">
        <v>29</v>
      </c>
      <c r="L153">
        <v>3</v>
      </c>
      <c r="M153" s="1" t="s">
        <v>29</v>
      </c>
      <c r="N153">
        <v>2</v>
      </c>
      <c r="O153">
        <v>12</v>
      </c>
      <c r="P153" t="s">
        <v>22</v>
      </c>
      <c r="Q153" t="s">
        <v>39</v>
      </c>
    </row>
    <row r="154" spans="1:17" x14ac:dyDescent="0.25">
      <c r="A154">
        <v>153</v>
      </c>
      <c r="B154">
        <v>24</v>
      </c>
      <c r="C154" t="str">
        <f t="shared" si="2"/>
        <v>Adult</v>
      </c>
      <c r="D154" t="s">
        <v>24</v>
      </c>
      <c r="E154" t="s">
        <v>44</v>
      </c>
      <c r="F154" t="s">
        <v>32</v>
      </c>
      <c r="G154">
        <v>223.57</v>
      </c>
      <c r="H154">
        <v>59</v>
      </c>
      <c r="I154" t="s">
        <v>27</v>
      </c>
      <c r="J154" t="s">
        <v>38</v>
      </c>
      <c r="K154" s="1" t="s">
        <v>29</v>
      </c>
      <c r="L154">
        <v>1</v>
      </c>
      <c r="M154" s="1" t="s">
        <v>21</v>
      </c>
      <c r="N154">
        <v>2</v>
      </c>
      <c r="O154">
        <v>1</v>
      </c>
      <c r="P154" t="s">
        <v>37</v>
      </c>
      <c r="Q154" t="s">
        <v>30</v>
      </c>
    </row>
    <row r="155" spans="1:17" x14ac:dyDescent="0.25">
      <c r="A155">
        <v>154</v>
      </c>
      <c r="B155">
        <v>63</v>
      </c>
      <c r="C155" t="str">
        <f t="shared" si="2"/>
        <v>Senior</v>
      </c>
      <c r="D155" t="s">
        <v>24</v>
      </c>
      <c r="E155" t="s">
        <v>35</v>
      </c>
      <c r="F155" t="s">
        <v>36</v>
      </c>
      <c r="G155">
        <v>115.74</v>
      </c>
      <c r="H155">
        <v>52</v>
      </c>
      <c r="I155" t="s">
        <v>33</v>
      </c>
      <c r="J155" t="s">
        <v>47</v>
      </c>
      <c r="K155" s="1" t="s">
        <v>29</v>
      </c>
      <c r="L155">
        <v>6</v>
      </c>
      <c r="M155" s="1" t="s">
        <v>21</v>
      </c>
      <c r="N155">
        <v>4</v>
      </c>
      <c r="O155">
        <v>8</v>
      </c>
      <c r="P155" t="s">
        <v>37</v>
      </c>
      <c r="Q155" t="s">
        <v>23</v>
      </c>
    </row>
    <row r="156" spans="1:17" x14ac:dyDescent="0.25">
      <c r="A156">
        <v>155</v>
      </c>
      <c r="B156">
        <v>51</v>
      </c>
      <c r="C156" t="str">
        <f t="shared" si="2"/>
        <v>Adult</v>
      </c>
      <c r="D156" t="s">
        <v>24</v>
      </c>
      <c r="E156" t="s">
        <v>46</v>
      </c>
      <c r="F156" t="s">
        <v>42</v>
      </c>
      <c r="G156">
        <v>50.66</v>
      </c>
      <c r="H156">
        <v>33</v>
      </c>
      <c r="I156" t="s">
        <v>27</v>
      </c>
      <c r="J156" t="s">
        <v>45</v>
      </c>
      <c r="K156" s="1" t="s">
        <v>21</v>
      </c>
      <c r="L156">
        <v>8</v>
      </c>
      <c r="M156" s="1" t="s">
        <v>21</v>
      </c>
      <c r="N156">
        <v>4</v>
      </c>
      <c r="O156">
        <v>8</v>
      </c>
      <c r="P156" t="s">
        <v>34</v>
      </c>
      <c r="Q156" t="s">
        <v>39</v>
      </c>
    </row>
    <row r="157" spans="1:17" x14ac:dyDescent="0.25">
      <c r="A157">
        <v>156</v>
      </c>
      <c r="B157">
        <v>48</v>
      </c>
      <c r="C157" t="str">
        <f t="shared" si="2"/>
        <v>Adult</v>
      </c>
      <c r="D157" t="s">
        <v>40</v>
      </c>
      <c r="E157" t="s">
        <v>17</v>
      </c>
      <c r="F157" t="s">
        <v>42</v>
      </c>
      <c r="G157">
        <v>243.52</v>
      </c>
      <c r="H157">
        <v>47</v>
      </c>
      <c r="I157" t="s">
        <v>33</v>
      </c>
      <c r="J157" t="s">
        <v>28</v>
      </c>
      <c r="K157" s="1" t="s">
        <v>21</v>
      </c>
      <c r="L157">
        <v>5</v>
      </c>
      <c r="M157" s="1" t="s">
        <v>21</v>
      </c>
      <c r="N157">
        <v>4</v>
      </c>
      <c r="O157">
        <v>10</v>
      </c>
      <c r="P157" t="s">
        <v>22</v>
      </c>
      <c r="Q157" t="s">
        <v>23</v>
      </c>
    </row>
    <row r="158" spans="1:17" x14ac:dyDescent="0.25">
      <c r="A158">
        <v>157</v>
      </c>
      <c r="B158">
        <v>39</v>
      </c>
      <c r="C158" t="str">
        <f t="shared" si="2"/>
        <v>Adult</v>
      </c>
      <c r="D158" t="s">
        <v>40</v>
      </c>
      <c r="E158" t="s">
        <v>17</v>
      </c>
      <c r="F158" t="s">
        <v>43</v>
      </c>
      <c r="G158">
        <v>721.66</v>
      </c>
      <c r="H158">
        <v>55</v>
      </c>
      <c r="I158" t="s">
        <v>33</v>
      </c>
      <c r="J158" t="s">
        <v>20</v>
      </c>
      <c r="K158" s="1" t="s">
        <v>21</v>
      </c>
      <c r="L158">
        <v>9</v>
      </c>
      <c r="M158" s="1" t="s">
        <v>29</v>
      </c>
      <c r="N158">
        <v>1</v>
      </c>
      <c r="O158">
        <v>8</v>
      </c>
      <c r="P158" t="s">
        <v>34</v>
      </c>
      <c r="Q158" t="s">
        <v>39</v>
      </c>
    </row>
    <row r="159" spans="1:17" x14ac:dyDescent="0.25">
      <c r="A159">
        <v>158</v>
      </c>
      <c r="B159">
        <v>28</v>
      </c>
      <c r="C159" t="str">
        <f t="shared" si="2"/>
        <v>Adult</v>
      </c>
      <c r="D159" t="s">
        <v>16</v>
      </c>
      <c r="E159" t="s">
        <v>25</v>
      </c>
      <c r="F159" t="s">
        <v>26</v>
      </c>
      <c r="G159">
        <v>288.98</v>
      </c>
      <c r="H159">
        <v>10</v>
      </c>
      <c r="I159" t="s">
        <v>27</v>
      </c>
      <c r="J159" t="s">
        <v>45</v>
      </c>
      <c r="K159" s="1" t="s">
        <v>29</v>
      </c>
      <c r="L159">
        <v>3</v>
      </c>
      <c r="M159" s="1" t="s">
        <v>29</v>
      </c>
      <c r="N159">
        <v>1</v>
      </c>
      <c r="O159">
        <v>8</v>
      </c>
      <c r="P159" t="s">
        <v>34</v>
      </c>
      <c r="Q159" t="s">
        <v>23</v>
      </c>
    </row>
    <row r="160" spans="1:17" x14ac:dyDescent="0.25">
      <c r="A160">
        <v>159</v>
      </c>
      <c r="B160">
        <v>19</v>
      </c>
      <c r="C160" t="str">
        <f t="shared" si="2"/>
        <v>Teenager</v>
      </c>
      <c r="D160" t="s">
        <v>24</v>
      </c>
      <c r="E160" t="s">
        <v>17</v>
      </c>
      <c r="F160" t="s">
        <v>26</v>
      </c>
      <c r="G160">
        <v>854.89</v>
      </c>
      <c r="H160">
        <v>6</v>
      </c>
      <c r="I160" t="s">
        <v>33</v>
      </c>
      <c r="J160" t="s">
        <v>38</v>
      </c>
      <c r="K160" s="1" t="s">
        <v>29</v>
      </c>
      <c r="L160">
        <v>5</v>
      </c>
      <c r="M160" s="1" t="s">
        <v>21</v>
      </c>
      <c r="N160">
        <v>5</v>
      </c>
      <c r="O160">
        <v>4</v>
      </c>
      <c r="P160" t="s">
        <v>37</v>
      </c>
      <c r="Q160" t="s">
        <v>39</v>
      </c>
    </row>
    <row r="161" spans="1:17" x14ac:dyDescent="0.25">
      <c r="A161">
        <v>160</v>
      </c>
      <c r="B161">
        <v>26</v>
      </c>
      <c r="C161" t="str">
        <f t="shared" si="2"/>
        <v>Adult</v>
      </c>
      <c r="D161" t="s">
        <v>16</v>
      </c>
      <c r="E161" t="s">
        <v>46</v>
      </c>
      <c r="F161" t="s">
        <v>32</v>
      </c>
      <c r="G161">
        <v>435.33</v>
      </c>
      <c r="H161">
        <v>59</v>
      </c>
      <c r="I161" t="s">
        <v>27</v>
      </c>
      <c r="J161" t="s">
        <v>38</v>
      </c>
      <c r="K161" s="1" t="s">
        <v>21</v>
      </c>
      <c r="L161">
        <v>5</v>
      </c>
      <c r="M161" s="1" t="s">
        <v>29</v>
      </c>
      <c r="N161">
        <v>2</v>
      </c>
      <c r="O161">
        <v>12</v>
      </c>
      <c r="P161" t="s">
        <v>34</v>
      </c>
      <c r="Q161" t="s">
        <v>30</v>
      </c>
    </row>
    <row r="162" spans="1:17" x14ac:dyDescent="0.25">
      <c r="A162">
        <v>161</v>
      </c>
      <c r="B162">
        <v>45</v>
      </c>
      <c r="C162" t="str">
        <f t="shared" si="2"/>
        <v>Adult</v>
      </c>
      <c r="D162" t="s">
        <v>40</v>
      </c>
      <c r="E162" t="s">
        <v>25</v>
      </c>
      <c r="F162" t="s">
        <v>36</v>
      </c>
      <c r="G162">
        <v>551.63</v>
      </c>
      <c r="H162">
        <v>56</v>
      </c>
      <c r="I162" t="s">
        <v>27</v>
      </c>
      <c r="J162" t="s">
        <v>20</v>
      </c>
      <c r="K162" s="1" t="s">
        <v>21</v>
      </c>
      <c r="L162">
        <v>8</v>
      </c>
      <c r="M162" s="1" t="s">
        <v>21</v>
      </c>
      <c r="N162">
        <v>3</v>
      </c>
      <c r="O162">
        <v>6</v>
      </c>
      <c r="P162" t="s">
        <v>22</v>
      </c>
      <c r="Q162" t="s">
        <v>30</v>
      </c>
    </row>
    <row r="163" spans="1:17" x14ac:dyDescent="0.25">
      <c r="A163">
        <v>162</v>
      </c>
      <c r="B163">
        <v>27</v>
      </c>
      <c r="C163" t="str">
        <f t="shared" si="2"/>
        <v>Adult</v>
      </c>
      <c r="D163" t="s">
        <v>24</v>
      </c>
      <c r="E163" t="s">
        <v>46</v>
      </c>
      <c r="F163" t="s">
        <v>42</v>
      </c>
      <c r="G163">
        <v>778.81</v>
      </c>
      <c r="H163">
        <v>15</v>
      </c>
      <c r="I163" t="s">
        <v>33</v>
      </c>
      <c r="J163" t="s">
        <v>20</v>
      </c>
      <c r="K163" s="1" t="s">
        <v>29</v>
      </c>
      <c r="L163">
        <v>1</v>
      </c>
      <c r="M163" s="1" t="s">
        <v>29</v>
      </c>
      <c r="N163">
        <v>5</v>
      </c>
      <c r="O163">
        <v>9</v>
      </c>
      <c r="P163" t="s">
        <v>34</v>
      </c>
      <c r="Q163" t="s">
        <v>23</v>
      </c>
    </row>
    <row r="164" spans="1:17" x14ac:dyDescent="0.25">
      <c r="A164">
        <v>163</v>
      </c>
      <c r="B164">
        <v>31</v>
      </c>
      <c r="C164" t="str">
        <f t="shared" si="2"/>
        <v>Adult</v>
      </c>
      <c r="D164" t="s">
        <v>16</v>
      </c>
      <c r="E164" t="s">
        <v>49</v>
      </c>
      <c r="F164" t="s">
        <v>41</v>
      </c>
      <c r="G164">
        <v>49.6</v>
      </c>
      <c r="H164">
        <v>34</v>
      </c>
      <c r="I164" t="s">
        <v>19</v>
      </c>
      <c r="J164" t="s">
        <v>38</v>
      </c>
      <c r="K164" s="1" t="s">
        <v>29</v>
      </c>
      <c r="L164">
        <v>7</v>
      </c>
      <c r="M164" s="1" t="s">
        <v>21</v>
      </c>
      <c r="N164">
        <v>3</v>
      </c>
      <c r="O164">
        <v>8</v>
      </c>
      <c r="P164" t="s">
        <v>37</v>
      </c>
      <c r="Q164" t="s">
        <v>23</v>
      </c>
    </row>
    <row r="165" spans="1:17" x14ac:dyDescent="0.25">
      <c r="A165">
        <v>164</v>
      </c>
      <c r="B165">
        <v>26</v>
      </c>
      <c r="C165" t="str">
        <f t="shared" si="2"/>
        <v>Adult</v>
      </c>
      <c r="D165" t="s">
        <v>24</v>
      </c>
      <c r="E165" t="s">
        <v>17</v>
      </c>
      <c r="F165" t="s">
        <v>50</v>
      </c>
      <c r="G165">
        <v>777.72</v>
      </c>
      <c r="H165">
        <v>6</v>
      </c>
      <c r="I165" t="s">
        <v>33</v>
      </c>
      <c r="J165" t="s">
        <v>38</v>
      </c>
      <c r="K165" s="1" t="s">
        <v>29</v>
      </c>
      <c r="L165">
        <v>5</v>
      </c>
      <c r="M165" s="1" t="s">
        <v>29</v>
      </c>
      <c r="N165">
        <v>5</v>
      </c>
      <c r="O165">
        <v>13</v>
      </c>
      <c r="P165" t="s">
        <v>34</v>
      </c>
      <c r="Q165" t="s">
        <v>39</v>
      </c>
    </row>
    <row r="166" spans="1:17" x14ac:dyDescent="0.25">
      <c r="A166">
        <v>165</v>
      </c>
      <c r="B166">
        <v>46</v>
      </c>
      <c r="C166" t="str">
        <f t="shared" si="2"/>
        <v>Adult</v>
      </c>
      <c r="D166" t="s">
        <v>40</v>
      </c>
      <c r="E166" t="s">
        <v>49</v>
      </c>
      <c r="F166" t="s">
        <v>36</v>
      </c>
      <c r="G166">
        <v>446.88</v>
      </c>
      <c r="H166">
        <v>2</v>
      </c>
      <c r="I166" t="s">
        <v>27</v>
      </c>
      <c r="J166" t="s">
        <v>47</v>
      </c>
      <c r="K166" s="1" t="s">
        <v>21</v>
      </c>
      <c r="L166">
        <v>7</v>
      </c>
      <c r="M166" s="1" t="s">
        <v>29</v>
      </c>
      <c r="N166">
        <v>1</v>
      </c>
      <c r="O166">
        <v>3</v>
      </c>
      <c r="P166" t="s">
        <v>22</v>
      </c>
      <c r="Q166" t="s">
        <v>30</v>
      </c>
    </row>
    <row r="167" spans="1:17" x14ac:dyDescent="0.25">
      <c r="A167">
        <v>166</v>
      </c>
      <c r="B167">
        <v>21</v>
      </c>
      <c r="C167" t="str">
        <f t="shared" si="2"/>
        <v>Adult</v>
      </c>
      <c r="D167" t="s">
        <v>16</v>
      </c>
      <c r="E167" t="s">
        <v>49</v>
      </c>
      <c r="F167" t="s">
        <v>26</v>
      </c>
      <c r="G167">
        <v>37.200000000000003</v>
      </c>
      <c r="H167">
        <v>42</v>
      </c>
      <c r="I167" t="s">
        <v>19</v>
      </c>
      <c r="J167" t="s">
        <v>20</v>
      </c>
      <c r="K167" s="1" t="s">
        <v>21</v>
      </c>
      <c r="L167">
        <v>4</v>
      </c>
      <c r="M167" s="1" t="s">
        <v>21</v>
      </c>
      <c r="N167">
        <v>1</v>
      </c>
      <c r="O167">
        <v>5</v>
      </c>
      <c r="P167" t="s">
        <v>34</v>
      </c>
      <c r="Q167" t="s">
        <v>39</v>
      </c>
    </row>
    <row r="168" spans="1:17" x14ac:dyDescent="0.25">
      <c r="A168">
        <v>167</v>
      </c>
      <c r="B168">
        <v>54</v>
      </c>
      <c r="C168" t="str">
        <f t="shared" si="2"/>
        <v>Adult</v>
      </c>
      <c r="D168" t="s">
        <v>16</v>
      </c>
      <c r="E168" t="s">
        <v>31</v>
      </c>
      <c r="F168" t="s">
        <v>36</v>
      </c>
      <c r="G168">
        <v>596.38</v>
      </c>
      <c r="H168">
        <v>16</v>
      </c>
      <c r="I168" t="s">
        <v>27</v>
      </c>
      <c r="J168" t="s">
        <v>20</v>
      </c>
      <c r="K168" s="1" t="s">
        <v>21</v>
      </c>
      <c r="L168">
        <v>8</v>
      </c>
      <c r="M168" s="1" t="s">
        <v>29</v>
      </c>
      <c r="N168">
        <v>2</v>
      </c>
      <c r="O168">
        <v>3</v>
      </c>
      <c r="P168" t="s">
        <v>37</v>
      </c>
      <c r="Q168" t="s">
        <v>30</v>
      </c>
    </row>
    <row r="169" spans="1:17" x14ac:dyDescent="0.25">
      <c r="A169">
        <v>168</v>
      </c>
      <c r="B169">
        <v>45</v>
      </c>
      <c r="C169" t="str">
        <f t="shared" si="2"/>
        <v>Adult</v>
      </c>
      <c r="D169" t="s">
        <v>16</v>
      </c>
      <c r="E169" t="s">
        <v>48</v>
      </c>
      <c r="F169" t="s">
        <v>36</v>
      </c>
      <c r="G169">
        <v>88.97</v>
      </c>
      <c r="H169">
        <v>56</v>
      </c>
      <c r="I169" t="s">
        <v>33</v>
      </c>
      <c r="J169" t="s">
        <v>20</v>
      </c>
      <c r="K169" s="1" t="s">
        <v>21</v>
      </c>
      <c r="L169">
        <v>2</v>
      </c>
      <c r="M169" s="1" t="s">
        <v>29</v>
      </c>
      <c r="N169">
        <v>5</v>
      </c>
      <c r="O169">
        <v>13</v>
      </c>
      <c r="P169" t="s">
        <v>37</v>
      </c>
      <c r="Q169" t="s">
        <v>30</v>
      </c>
    </row>
    <row r="170" spans="1:17" x14ac:dyDescent="0.25">
      <c r="A170">
        <v>169</v>
      </c>
      <c r="B170">
        <v>23</v>
      </c>
      <c r="C170" t="str">
        <f t="shared" si="2"/>
        <v>Adult</v>
      </c>
      <c r="D170" t="s">
        <v>16</v>
      </c>
      <c r="E170" t="s">
        <v>25</v>
      </c>
      <c r="F170" t="s">
        <v>50</v>
      </c>
      <c r="G170">
        <v>682.19</v>
      </c>
      <c r="H170">
        <v>53</v>
      </c>
      <c r="I170" t="s">
        <v>19</v>
      </c>
      <c r="J170" t="s">
        <v>28</v>
      </c>
      <c r="K170" s="1" t="s">
        <v>29</v>
      </c>
      <c r="L170">
        <v>2</v>
      </c>
      <c r="M170" s="1" t="s">
        <v>21</v>
      </c>
      <c r="N170">
        <v>5</v>
      </c>
      <c r="O170">
        <v>6</v>
      </c>
      <c r="P170" t="s">
        <v>37</v>
      </c>
      <c r="Q170" t="s">
        <v>39</v>
      </c>
    </row>
    <row r="171" spans="1:17" x14ac:dyDescent="0.25">
      <c r="A171">
        <v>170</v>
      </c>
      <c r="B171">
        <v>32</v>
      </c>
      <c r="C171" t="str">
        <f t="shared" si="2"/>
        <v>Adult</v>
      </c>
      <c r="D171" t="s">
        <v>40</v>
      </c>
      <c r="E171" t="s">
        <v>46</v>
      </c>
      <c r="F171" t="s">
        <v>42</v>
      </c>
      <c r="G171">
        <v>293.94</v>
      </c>
      <c r="H171">
        <v>24</v>
      </c>
      <c r="I171" t="s">
        <v>19</v>
      </c>
      <c r="J171" t="s">
        <v>45</v>
      </c>
      <c r="K171" s="1" t="s">
        <v>21</v>
      </c>
      <c r="L171">
        <v>2</v>
      </c>
      <c r="M171" s="1" t="s">
        <v>29</v>
      </c>
      <c r="N171">
        <v>3</v>
      </c>
      <c r="O171">
        <v>7</v>
      </c>
      <c r="P171" t="s">
        <v>22</v>
      </c>
      <c r="Q171" t="s">
        <v>39</v>
      </c>
    </row>
    <row r="172" spans="1:17" x14ac:dyDescent="0.25">
      <c r="A172">
        <v>171</v>
      </c>
      <c r="B172">
        <v>54</v>
      </c>
      <c r="C172" t="str">
        <f t="shared" si="2"/>
        <v>Adult</v>
      </c>
      <c r="D172" t="s">
        <v>24</v>
      </c>
      <c r="E172" t="s">
        <v>49</v>
      </c>
      <c r="F172" t="s">
        <v>50</v>
      </c>
      <c r="G172">
        <v>948.17</v>
      </c>
      <c r="H172">
        <v>50</v>
      </c>
      <c r="I172" t="s">
        <v>33</v>
      </c>
      <c r="J172" t="s">
        <v>38</v>
      </c>
      <c r="K172" s="1" t="s">
        <v>21</v>
      </c>
      <c r="L172">
        <v>7</v>
      </c>
      <c r="M172" s="1" t="s">
        <v>21</v>
      </c>
      <c r="N172">
        <v>4</v>
      </c>
      <c r="O172">
        <v>4</v>
      </c>
      <c r="P172" t="s">
        <v>34</v>
      </c>
      <c r="Q172" t="s">
        <v>39</v>
      </c>
    </row>
    <row r="173" spans="1:17" x14ac:dyDescent="0.25">
      <c r="A173">
        <v>172</v>
      </c>
      <c r="B173">
        <v>38</v>
      </c>
      <c r="C173" t="str">
        <f t="shared" si="2"/>
        <v>Adult</v>
      </c>
      <c r="D173" t="s">
        <v>24</v>
      </c>
      <c r="E173" t="s">
        <v>46</v>
      </c>
      <c r="F173" t="s">
        <v>26</v>
      </c>
      <c r="G173">
        <v>480.08</v>
      </c>
      <c r="H173">
        <v>58</v>
      </c>
      <c r="I173" t="s">
        <v>19</v>
      </c>
      <c r="J173" t="s">
        <v>45</v>
      </c>
      <c r="K173" s="1" t="s">
        <v>21</v>
      </c>
      <c r="L173">
        <v>2</v>
      </c>
      <c r="M173" s="1" t="s">
        <v>29</v>
      </c>
      <c r="N173">
        <v>1</v>
      </c>
      <c r="O173">
        <v>4</v>
      </c>
      <c r="P173" t="s">
        <v>34</v>
      </c>
      <c r="Q173" t="s">
        <v>23</v>
      </c>
    </row>
    <row r="174" spans="1:17" x14ac:dyDescent="0.25">
      <c r="A174">
        <v>173</v>
      </c>
      <c r="B174">
        <v>61</v>
      </c>
      <c r="C174" t="str">
        <f t="shared" si="2"/>
        <v>Senior</v>
      </c>
      <c r="D174" t="s">
        <v>40</v>
      </c>
      <c r="E174" t="s">
        <v>48</v>
      </c>
      <c r="F174" t="s">
        <v>32</v>
      </c>
      <c r="G174">
        <v>354.51</v>
      </c>
      <c r="H174">
        <v>37</v>
      </c>
      <c r="I174" t="s">
        <v>27</v>
      </c>
      <c r="J174" t="s">
        <v>47</v>
      </c>
      <c r="K174" s="1" t="s">
        <v>21</v>
      </c>
      <c r="L174">
        <v>5</v>
      </c>
      <c r="M174" s="1" t="s">
        <v>29</v>
      </c>
      <c r="N174">
        <v>5</v>
      </c>
      <c r="O174">
        <v>4</v>
      </c>
      <c r="P174" t="s">
        <v>34</v>
      </c>
      <c r="Q174" t="s">
        <v>39</v>
      </c>
    </row>
    <row r="175" spans="1:17" x14ac:dyDescent="0.25">
      <c r="A175">
        <v>174</v>
      </c>
      <c r="B175">
        <v>27</v>
      </c>
      <c r="C175" t="str">
        <f t="shared" si="2"/>
        <v>Adult</v>
      </c>
      <c r="D175" t="s">
        <v>24</v>
      </c>
      <c r="E175" t="s">
        <v>46</v>
      </c>
      <c r="F175" t="s">
        <v>36</v>
      </c>
      <c r="G175">
        <v>687.22</v>
      </c>
      <c r="H175">
        <v>20</v>
      </c>
      <c r="I175" t="s">
        <v>19</v>
      </c>
      <c r="J175" t="s">
        <v>47</v>
      </c>
      <c r="K175" s="1" t="s">
        <v>29</v>
      </c>
      <c r="L175">
        <v>4</v>
      </c>
      <c r="M175" s="1" t="s">
        <v>29</v>
      </c>
      <c r="N175">
        <v>3</v>
      </c>
      <c r="O175">
        <v>2</v>
      </c>
      <c r="P175" t="s">
        <v>37</v>
      </c>
      <c r="Q175" t="s">
        <v>30</v>
      </c>
    </row>
    <row r="176" spans="1:17" x14ac:dyDescent="0.25">
      <c r="A176">
        <v>175</v>
      </c>
      <c r="B176">
        <v>42</v>
      </c>
      <c r="C176" t="str">
        <f t="shared" si="2"/>
        <v>Adult</v>
      </c>
      <c r="D176" t="s">
        <v>40</v>
      </c>
      <c r="E176" t="s">
        <v>44</v>
      </c>
      <c r="F176" t="s">
        <v>50</v>
      </c>
      <c r="G176">
        <v>56.43</v>
      </c>
      <c r="H176">
        <v>59</v>
      </c>
      <c r="I176" t="s">
        <v>19</v>
      </c>
      <c r="J176" t="s">
        <v>20</v>
      </c>
      <c r="K176" s="1" t="s">
        <v>29</v>
      </c>
      <c r="L176">
        <v>8</v>
      </c>
      <c r="M176" s="1" t="s">
        <v>29</v>
      </c>
      <c r="N176">
        <v>2</v>
      </c>
      <c r="O176">
        <v>2</v>
      </c>
      <c r="P176" t="s">
        <v>37</v>
      </c>
      <c r="Q176" t="s">
        <v>30</v>
      </c>
    </row>
    <row r="177" spans="1:17" x14ac:dyDescent="0.25">
      <c r="A177">
        <v>176</v>
      </c>
      <c r="B177">
        <v>46</v>
      </c>
      <c r="C177" t="str">
        <f t="shared" si="2"/>
        <v>Adult</v>
      </c>
      <c r="D177" t="s">
        <v>24</v>
      </c>
      <c r="E177" t="s">
        <v>31</v>
      </c>
      <c r="F177" t="s">
        <v>32</v>
      </c>
      <c r="G177">
        <v>716.51</v>
      </c>
      <c r="H177">
        <v>33</v>
      </c>
      <c r="I177" t="s">
        <v>33</v>
      </c>
      <c r="J177" t="s">
        <v>38</v>
      </c>
      <c r="K177" s="1" t="s">
        <v>29</v>
      </c>
      <c r="L177">
        <v>7</v>
      </c>
      <c r="M177" s="1" t="s">
        <v>29</v>
      </c>
      <c r="N177">
        <v>1</v>
      </c>
      <c r="O177">
        <v>13</v>
      </c>
      <c r="P177" t="s">
        <v>37</v>
      </c>
      <c r="Q177" t="s">
        <v>39</v>
      </c>
    </row>
    <row r="178" spans="1:17" x14ac:dyDescent="0.25">
      <c r="A178">
        <v>177</v>
      </c>
      <c r="B178">
        <v>25</v>
      </c>
      <c r="C178" t="str">
        <f t="shared" si="2"/>
        <v>Adult</v>
      </c>
      <c r="D178" t="s">
        <v>16</v>
      </c>
      <c r="E178" t="s">
        <v>48</v>
      </c>
      <c r="F178" t="s">
        <v>42</v>
      </c>
      <c r="G178">
        <v>670.44</v>
      </c>
      <c r="H178">
        <v>43</v>
      </c>
      <c r="I178" t="s">
        <v>19</v>
      </c>
      <c r="J178" t="s">
        <v>45</v>
      </c>
      <c r="K178" s="1" t="s">
        <v>29</v>
      </c>
      <c r="L178">
        <v>6</v>
      </c>
      <c r="M178" s="1" t="s">
        <v>21</v>
      </c>
      <c r="N178">
        <v>3</v>
      </c>
      <c r="O178">
        <v>2</v>
      </c>
      <c r="P178" t="s">
        <v>34</v>
      </c>
      <c r="Q178" t="s">
        <v>30</v>
      </c>
    </row>
    <row r="179" spans="1:17" x14ac:dyDescent="0.25">
      <c r="A179">
        <v>178</v>
      </c>
      <c r="B179">
        <v>28</v>
      </c>
      <c r="C179" t="str">
        <f t="shared" si="2"/>
        <v>Adult</v>
      </c>
      <c r="D179" t="s">
        <v>24</v>
      </c>
      <c r="E179" t="s">
        <v>31</v>
      </c>
      <c r="F179" t="s">
        <v>50</v>
      </c>
      <c r="G179">
        <v>455</v>
      </c>
      <c r="H179">
        <v>37</v>
      </c>
      <c r="I179" t="s">
        <v>33</v>
      </c>
      <c r="J179" t="s">
        <v>45</v>
      </c>
      <c r="K179" s="1" t="s">
        <v>29</v>
      </c>
      <c r="L179">
        <v>2</v>
      </c>
      <c r="M179" s="1" t="s">
        <v>29</v>
      </c>
      <c r="N179">
        <v>3</v>
      </c>
      <c r="O179">
        <v>7</v>
      </c>
      <c r="P179" t="s">
        <v>34</v>
      </c>
      <c r="Q179" t="s">
        <v>23</v>
      </c>
    </row>
    <row r="180" spans="1:17" x14ac:dyDescent="0.25">
      <c r="A180">
        <v>179</v>
      </c>
      <c r="B180">
        <v>43</v>
      </c>
      <c r="C180" t="str">
        <f t="shared" si="2"/>
        <v>Adult</v>
      </c>
      <c r="D180" t="s">
        <v>16</v>
      </c>
      <c r="E180" t="s">
        <v>35</v>
      </c>
      <c r="F180" t="s">
        <v>43</v>
      </c>
      <c r="G180">
        <v>593.27</v>
      </c>
      <c r="H180">
        <v>14</v>
      </c>
      <c r="I180" t="s">
        <v>27</v>
      </c>
      <c r="J180" t="s">
        <v>47</v>
      </c>
      <c r="K180" s="1" t="s">
        <v>29</v>
      </c>
      <c r="L180">
        <v>7</v>
      </c>
      <c r="M180" s="1" t="s">
        <v>29</v>
      </c>
      <c r="N180">
        <v>4</v>
      </c>
      <c r="O180">
        <v>12</v>
      </c>
      <c r="P180" t="s">
        <v>37</v>
      </c>
      <c r="Q180" t="s">
        <v>39</v>
      </c>
    </row>
    <row r="181" spans="1:17" x14ac:dyDescent="0.25">
      <c r="A181">
        <v>180</v>
      </c>
      <c r="B181">
        <v>23</v>
      </c>
      <c r="C181" t="str">
        <f t="shared" si="2"/>
        <v>Adult</v>
      </c>
      <c r="D181" t="s">
        <v>16</v>
      </c>
      <c r="E181" t="s">
        <v>48</v>
      </c>
      <c r="F181" t="s">
        <v>18</v>
      </c>
      <c r="G181">
        <v>579.52</v>
      </c>
      <c r="H181">
        <v>29</v>
      </c>
      <c r="I181" t="s">
        <v>27</v>
      </c>
      <c r="J181" t="s">
        <v>38</v>
      </c>
      <c r="K181" s="1" t="s">
        <v>29</v>
      </c>
      <c r="L181">
        <v>4</v>
      </c>
      <c r="M181" s="1" t="s">
        <v>29</v>
      </c>
      <c r="N181">
        <v>4</v>
      </c>
      <c r="O181">
        <v>11</v>
      </c>
      <c r="P181" t="s">
        <v>34</v>
      </c>
      <c r="Q181" t="s">
        <v>39</v>
      </c>
    </row>
    <row r="182" spans="1:17" x14ac:dyDescent="0.25">
      <c r="A182">
        <v>181</v>
      </c>
      <c r="B182">
        <v>53</v>
      </c>
      <c r="C182" t="str">
        <f t="shared" si="2"/>
        <v>Adult</v>
      </c>
      <c r="D182" t="s">
        <v>40</v>
      </c>
      <c r="E182" t="s">
        <v>46</v>
      </c>
      <c r="F182" t="s">
        <v>50</v>
      </c>
      <c r="G182">
        <v>139.13999999999999</v>
      </c>
      <c r="H182">
        <v>32</v>
      </c>
      <c r="I182" t="s">
        <v>27</v>
      </c>
      <c r="J182" t="s">
        <v>47</v>
      </c>
      <c r="K182" s="1" t="s">
        <v>21</v>
      </c>
      <c r="L182">
        <v>1</v>
      </c>
      <c r="M182" s="1" t="s">
        <v>29</v>
      </c>
      <c r="N182">
        <v>1</v>
      </c>
      <c r="O182">
        <v>4</v>
      </c>
      <c r="P182" t="s">
        <v>37</v>
      </c>
      <c r="Q182" t="s">
        <v>30</v>
      </c>
    </row>
    <row r="183" spans="1:17" x14ac:dyDescent="0.25">
      <c r="A183">
        <v>182</v>
      </c>
      <c r="B183">
        <v>18</v>
      </c>
      <c r="C183" t="str">
        <f t="shared" si="2"/>
        <v>Teenager</v>
      </c>
      <c r="D183" t="s">
        <v>16</v>
      </c>
      <c r="E183" t="s">
        <v>17</v>
      </c>
      <c r="F183" t="s">
        <v>36</v>
      </c>
      <c r="G183">
        <v>910.38</v>
      </c>
      <c r="H183">
        <v>6</v>
      </c>
      <c r="I183" t="s">
        <v>33</v>
      </c>
      <c r="J183" t="s">
        <v>47</v>
      </c>
      <c r="K183" s="1" t="s">
        <v>21</v>
      </c>
      <c r="L183">
        <v>1</v>
      </c>
      <c r="M183" s="1" t="s">
        <v>29</v>
      </c>
      <c r="N183">
        <v>4</v>
      </c>
      <c r="O183">
        <v>6</v>
      </c>
      <c r="P183" t="s">
        <v>37</v>
      </c>
      <c r="Q183" t="s">
        <v>39</v>
      </c>
    </row>
    <row r="184" spans="1:17" x14ac:dyDescent="0.25">
      <c r="A184">
        <v>183</v>
      </c>
      <c r="B184">
        <v>55</v>
      </c>
      <c r="C184" t="str">
        <f t="shared" si="2"/>
        <v>Adult</v>
      </c>
      <c r="D184" t="s">
        <v>16</v>
      </c>
      <c r="E184" t="s">
        <v>31</v>
      </c>
      <c r="F184" t="s">
        <v>26</v>
      </c>
      <c r="G184">
        <v>628.16</v>
      </c>
      <c r="H184">
        <v>7</v>
      </c>
      <c r="I184" t="s">
        <v>27</v>
      </c>
      <c r="J184" t="s">
        <v>20</v>
      </c>
      <c r="K184" s="1" t="s">
        <v>29</v>
      </c>
      <c r="L184">
        <v>6</v>
      </c>
      <c r="M184" s="1" t="s">
        <v>29</v>
      </c>
      <c r="N184">
        <v>3</v>
      </c>
      <c r="O184">
        <v>13</v>
      </c>
      <c r="P184" t="s">
        <v>34</v>
      </c>
      <c r="Q184" t="s">
        <v>39</v>
      </c>
    </row>
    <row r="185" spans="1:17" x14ac:dyDescent="0.25">
      <c r="A185">
        <v>184</v>
      </c>
      <c r="B185">
        <v>23</v>
      </c>
      <c r="C185" t="str">
        <f t="shared" si="2"/>
        <v>Adult</v>
      </c>
      <c r="D185" t="s">
        <v>40</v>
      </c>
      <c r="E185" t="s">
        <v>44</v>
      </c>
      <c r="F185" t="s">
        <v>42</v>
      </c>
      <c r="G185">
        <v>899.34</v>
      </c>
      <c r="H185">
        <v>31</v>
      </c>
      <c r="I185" t="s">
        <v>33</v>
      </c>
      <c r="J185" t="s">
        <v>45</v>
      </c>
      <c r="K185" s="1" t="s">
        <v>29</v>
      </c>
      <c r="L185">
        <v>1</v>
      </c>
      <c r="M185" s="1" t="s">
        <v>29</v>
      </c>
      <c r="N185">
        <v>1</v>
      </c>
      <c r="O185">
        <v>5</v>
      </c>
      <c r="P185" t="s">
        <v>34</v>
      </c>
      <c r="Q185" t="s">
        <v>39</v>
      </c>
    </row>
    <row r="186" spans="1:17" x14ac:dyDescent="0.25">
      <c r="A186">
        <v>185</v>
      </c>
      <c r="B186">
        <v>56</v>
      </c>
      <c r="C186" t="str">
        <f t="shared" si="2"/>
        <v>Adult</v>
      </c>
      <c r="D186" t="s">
        <v>40</v>
      </c>
      <c r="E186" t="s">
        <v>35</v>
      </c>
      <c r="F186" t="s">
        <v>50</v>
      </c>
      <c r="G186">
        <v>444.99</v>
      </c>
      <c r="H186">
        <v>35</v>
      </c>
      <c r="I186" t="s">
        <v>19</v>
      </c>
      <c r="J186" t="s">
        <v>45</v>
      </c>
      <c r="K186" s="1" t="s">
        <v>29</v>
      </c>
      <c r="L186">
        <v>5</v>
      </c>
      <c r="M186" s="1" t="s">
        <v>29</v>
      </c>
      <c r="N186">
        <v>1</v>
      </c>
      <c r="O186">
        <v>9</v>
      </c>
      <c r="P186" t="s">
        <v>34</v>
      </c>
      <c r="Q186" t="s">
        <v>30</v>
      </c>
    </row>
    <row r="187" spans="1:17" x14ac:dyDescent="0.25">
      <c r="A187">
        <v>186</v>
      </c>
      <c r="B187">
        <v>41</v>
      </c>
      <c r="C187" t="str">
        <f t="shared" si="2"/>
        <v>Adult</v>
      </c>
      <c r="D187" t="s">
        <v>24</v>
      </c>
      <c r="E187" t="s">
        <v>31</v>
      </c>
      <c r="F187" t="s">
        <v>18</v>
      </c>
      <c r="G187">
        <v>236.16</v>
      </c>
      <c r="H187">
        <v>37</v>
      </c>
      <c r="I187" t="s">
        <v>33</v>
      </c>
      <c r="J187" t="s">
        <v>38</v>
      </c>
      <c r="K187" s="1" t="s">
        <v>29</v>
      </c>
      <c r="L187">
        <v>3</v>
      </c>
      <c r="M187" s="1" t="s">
        <v>29</v>
      </c>
      <c r="N187">
        <v>2</v>
      </c>
      <c r="O187">
        <v>2</v>
      </c>
      <c r="P187" t="s">
        <v>34</v>
      </c>
      <c r="Q187" t="s">
        <v>30</v>
      </c>
    </row>
    <row r="188" spans="1:17" x14ac:dyDescent="0.25">
      <c r="A188">
        <v>187</v>
      </c>
      <c r="B188">
        <v>33</v>
      </c>
      <c r="C188" t="str">
        <f t="shared" si="2"/>
        <v>Adult</v>
      </c>
      <c r="D188" t="s">
        <v>24</v>
      </c>
      <c r="E188" t="s">
        <v>46</v>
      </c>
      <c r="F188" t="s">
        <v>32</v>
      </c>
      <c r="G188">
        <v>510.82</v>
      </c>
      <c r="H188">
        <v>29</v>
      </c>
      <c r="I188" t="s">
        <v>27</v>
      </c>
      <c r="J188" t="s">
        <v>47</v>
      </c>
      <c r="K188" s="1" t="s">
        <v>29</v>
      </c>
      <c r="L188">
        <v>2</v>
      </c>
      <c r="M188" s="1" t="s">
        <v>21</v>
      </c>
      <c r="N188">
        <v>5</v>
      </c>
      <c r="O188">
        <v>7</v>
      </c>
      <c r="P188" t="s">
        <v>34</v>
      </c>
      <c r="Q188" t="s">
        <v>30</v>
      </c>
    </row>
    <row r="189" spans="1:17" x14ac:dyDescent="0.25">
      <c r="A189">
        <v>188</v>
      </c>
      <c r="B189">
        <v>33</v>
      </c>
      <c r="C189" t="str">
        <f t="shared" si="2"/>
        <v>Adult</v>
      </c>
      <c r="D189" t="s">
        <v>24</v>
      </c>
      <c r="E189" t="s">
        <v>17</v>
      </c>
      <c r="F189" t="s">
        <v>42</v>
      </c>
      <c r="G189">
        <v>408.53</v>
      </c>
      <c r="H189">
        <v>46</v>
      </c>
      <c r="I189" t="s">
        <v>33</v>
      </c>
      <c r="J189" t="s">
        <v>28</v>
      </c>
      <c r="K189" s="1" t="s">
        <v>21</v>
      </c>
      <c r="L189">
        <v>2</v>
      </c>
      <c r="M189" s="1" t="s">
        <v>21</v>
      </c>
      <c r="N189">
        <v>1</v>
      </c>
      <c r="O189">
        <v>5</v>
      </c>
      <c r="P189" t="s">
        <v>34</v>
      </c>
      <c r="Q189" t="s">
        <v>23</v>
      </c>
    </row>
    <row r="190" spans="1:17" x14ac:dyDescent="0.25">
      <c r="A190">
        <v>189</v>
      </c>
      <c r="B190">
        <v>37</v>
      </c>
      <c r="C190" t="str">
        <f t="shared" si="2"/>
        <v>Adult</v>
      </c>
      <c r="D190" t="s">
        <v>24</v>
      </c>
      <c r="E190" t="s">
        <v>35</v>
      </c>
      <c r="F190" t="s">
        <v>43</v>
      </c>
      <c r="G190">
        <v>458.55</v>
      </c>
      <c r="H190">
        <v>3</v>
      </c>
      <c r="I190" t="s">
        <v>33</v>
      </c>
      <c r="J190" t="s">
        <v>47</v>
      </c>
      <c r="K190" s="1" t="s">
        <v>21</v>
      </c>
      <c r="L190">
        <v>7</v>
      </c>
      <c r="M190" s="1" t="s">
        <v>29</v>
      </c>
      <c r="N190">
        <v>3</v>
      </c>
      <c r="O190">
        <v>8</v>
      </c>
      <c r="P190" t="s">
        <v>34</v>
      </c>
      <c r="Q190" t="s">
        <v>23</v>
      </c>
    </row>
    <row r="191" spans="1:17" x14ac:dyDescent="0.25">
      <c r="A191">
        <v>190</v>
      </c>
      <c r="B191">
        <v>18</v>
      </c>
      <c r="C191" t="str">
        <f t="shared" si="2"/>
        <v>Teenager</v>
      </c>
      <c r="D191" t="s">
        <v>16</v>
      </c>
      <c r="E191" t="s">
        <v>35</v>
      </c>
      <c r="F191" t="s">
        <v>43</v>
      </c>
      <c r="G191">
        <v>764.83</v>
      </c>
      <c r="H191">
        <v>45</v>
      </c>
      <c r="I191" t="s">
        <v>19</v>
      </c>
      <c r="J191" t="s">
        <v>45</v>
      </c>
      <c r="K191" s="1" t="s">
        <v>21</v>
      </c>
      <c r="L191">
        <v>2</v>
      </c>
      <c r="M191" s="1" t="s">
        <v>29</v>
      </c>
      <c r="N191">
        <v>4</v>
      </c>
      <c r="O191">
        <v>9</v>
      </c>
      <c r="P191" t="s">
        <v>22</v>
      </c>
      <c r="Q191" t="s">
        <v>39</v>
      </c>
    </row>
    <row r="192" spans="1:17" x14ac:dyDescent="0.25">
      <c r="A192">
        <v>191</v>
      </c>
      <c r="B192">
        <v>31</v>
      </c>
      <c r="C192" t="str">
        <f t="shared" si="2"/>
        <v>Adult</v>
      </c>
      <c r="D192" t="s">
        <v>16</v>
      </c>
      <c r="E192" t="s">
        <v>35</v>
      </c>
      <c r="F192" t="s">
        <v>42</v>
      </c>
      <c r="G192">
        <v>424.92</v>
      </c>
      <c r="H192">
        <v>53</v>
      </c>
      <c r="I192" t="s">
        <v>27</v>
      </c>
      <c r="J192" t="s">
        <v>28</v>
      </c>
      <c r="K192" s="1" t="s">
        <v>29</v>
      </c>
      <c r="L192">
        <v>4</v>
      </c>
      <c r="M192" s="1" t="s">
        <v>21</v>
      </c>
      <c r="N192">
        <v>5</v>
      </c>
      <c r="O192">
        <v>1</v>
      </c>
      <c r="P192" t="s">
        <v>37</v>
      </c>
      <c r="Q192" t="s">
        <v>30</v>
      </c>
    </row>
    <row r="193" spans="1:17" x14ac:dyDescent="0.25">
      <c r="A193">
        <v>192</v>
      </c>
      <c r="B193">
        <v>28</v>
      </c>
      <c r="C193" t="str">
        <f t="shared" si="2"/>
        <v>Adult</v>
      </c>
      <c r="D193" t="s">
        <v>40</v>
      </c>
      <c r="E193" t="s">
        <v>31</v>
      </c>
      <c r="F193" t="s">
        <v>26</v>
      </c>
      <c r="G193">
        <v>942.5</v>
      </c>
      <c r="H193">
        <v>22</v>
      </c>
      <c r="I193" t="s">
        <v>27</v>
      </c>
      <c r="J193" t="s">
        <v>47</v>
      </c>
      <c r="K193" s="1" t="s">
        <v>21</v>
      </c>
      <c r="L193">
        <v>5</v>
      </c>
      <c r="M193" s="1" t="s">
        <v>21</v>
      </c>
      <c r="N193">
        <v>1</v>
      </c>
      <c r="O193">
        <v>12</v>
      </c>
      <c r="P193" t="s">
        <v>34</v>
      </c>
      <c r="Q193" t="s">
        <v>23</v>
      </c>
    </row>
    <row r="194" spans="1:17" x14ac:dyDescent="0.25">
      <c r="A194">
        <v>193</v>
      </c>
      <c r="B194">
        <v>51</v>
      </c>
      <c r="C194" t="str">
        <f t="shared" si="2"/>
        <v>Adult</v>
      </c>
      <c r="D194" t="s">
        <v>40</v>
      </c>
      <c r="E194" t="s">
        <v>31</v>
      </c>
      <c r="F194" t="s">
        <v>41</v>
      </c>
      <c r="G194">
        <v>801.3</v>
      </c>
      <c r="H194">
        <v>25</v>
      </c>
      <c r="I194" t="s">
        <v>27</v>
      </c>
      <c r="J194" t="s">
        <v>47</v>
      </c>
      <c r="K194" s="1" t="s">
        <v>21</v>
      </c>
      <c r="L194">
        <v>1</v>
      </c>
      <c r="M194" s="1" t="s">
        <v>21</v>
      </c>
      <c r="N194">
        <v>4</v>
      </c>
      <c r="O194">
        <v>7</v>
      </c>
      <c r="P194" t="s">
        <v>37</v>
      </c>
      <c r="Q194" t="s">
        <v>30</v>
      </c>
    </row>
    <row r="195" spans="1:17" x14ac:dyDescent="0.25">
      <c r="A195">
        <v>194</v>
      </c>
      <c r="B195">
        <v>45</v>
      </c>
      <c r="C195" t="str">
        <f t="shared" ref="C195:C258" si="3">IF(B195&gt;=60,"Senior",IF(B195&gt;=20,"Adult","Teenager"))</f>
        <v>Adult</v>
      </c>
      <c r="D195" t="s">
        <v>24</v>
      </c>
      <c r="E195" t="s">
        <v>25</v>
      </c>
      <c r="F195" t="s">
        <v>41</v>
      </c>
      <c r="G195">
        <v>422.63</v>
      </c>
      <c r="H195">
        <v>31</v>
      </c>
      <c r="I195" t="s">
        <v>27</v>
      </c>
      <c r="J195" t="s">
        <v>20</v>
      </c>
      <c r="K195" s="1" t="s">
        <v>29</v>
      </c>
      <c r="L195">
        <v>5</v>
      </c>
      <c r="M195" s="1" t="s">
        <v>21</v>
      </c>
      <c r="N195">
        <v>1</v>
      </c>
      <c r="O195">
        <v>4</v>
      </c>
      <c r="P195" t="s">
        <v>37</v>
      </c>
      <c r="Q195" t="s">
        <v>30</v>
      </c>
    </row>
    <row r="196" spans="1:17" x14ac:dyDescent="0.25">
      <c r="A196">
        <v>195</v>
      </c>
      <c r="B196">
        <v>31</v>
      </c>
      <c r="C196" t="str">
        <f t="shared" si="3"/>
        <v>Adult</v>
      </c>
      <c r="D196" t="s">
        <v>40</v>
      </c>
      <c r="E196" t="s">
        <v>48</v>
      </c>
      <c r="F196" t="s">
        <v>43</v>
      </c>
      <c r="G196">
        <v>878.89</v>
      </c>
      <c r="H196">
        <v>39</v>
      </c>
      <c r="I196" t="s">
        <v>27</v>
      </c>
      <c r="J196" t="s">
        <v>28</v>
      </c>
      <c r="K196" s="1" t="s">
        <v>29</v>
      </c>
      <c r="L196">
        <v>6</v>
      </c>
      <c r="M196" s="1" t="s">
        <v>21</v>
      </c>
      <c r="N196">
        <v>1</v>
      </c>
      <c r="O196">
        <v>3</v>
      </c>
      <c r="P196" t="s">
        <v>22</v>
      </c>
      <c r="Q196" t="s">
        <v>39</v>
      </c>
    </row>
    <row r="197" spans="1:17" x14ac:dyDescent="0.25">
      <c r="A197">
        <v>196</v>
      </c>
      <c r="B197">
        <v>52</v>
      </c>
      <c r="C197" t="str">
        <f t="shared" si="3"/>
        <v>Adult</v>
      </c>
      <c r="D197" t="s">
        <v>24</v>
      </c>
      <c r="E197" t="s">
        <v>31</v>
      </c>
      <c r="F197" t="s">
        <v>18</v>
      </c>
      <c r="G197">
        <v>887.2</v>
      </c>
      <c r="H197">
        <v>7</v>
      </c>
      <c r="I197" t="s">
        <v>33</v>
      </c>
      <c r="J197" t="s">
        <v>20</v>
      </c>
      <c r="K197" s="1" t="s">
        <v>21</v>
      </c>
      <c r="L197">
        <v>1</v>
      </c>
      <c r="M197" s="1" t="s">
        <v>21</v>
      </c>
      <c r="N197">
        <v>2</v>
      </c>
      <c r="O197">
        <v>3</v>
      </c>
      <c r="P197" t="s">
        <v>34</v>
      </c>
      <c r="Q197" t="s">
        <v>23</v>
      </c>
    </row>
    <row r="198" spans="1:17" x14ac:dyDescent="0.25">
      <c r="A198">
        <v>197</v>
      </c>
      <c r="B198">
        <v>27</v>
      </c>
      <c r="C198" t="str">
        <f t="shared" si="3"/>
        <v>Adult</v>
      </c>
      <c r="D198" t="s">
        <v>40</v>
      </c>
      <c r="E198" t="s">
        <v>44</v>
      </c>
      <c r="F198" t="s">
        <v>43</v>
      </c>
      <c r="G198">
        <v>723.02</v>
      </c>
      <c r="H198">
        <v>51</v>
      </c>
      <c r="I198" t="s">
        <v>27</v>
      </c>
      <c r="J198" t="s">
        <v>45</v>
      </c>
      <c r="K198" s="1" t="s">
        <v>21</v>
      </c>
      <c r="L198">
        <v>4</v>
      </c>
      <c r="M198" s="1" t="s">
        <v>29</v>
      </c>
      <c r="N198">
        <v>5</v>
      </c>
      <c r="O198">
        <v>4</v>
      </c>
      <c r="P198" t="s">
        <v>34</v>
      </c>
      <c r="Q198" t="s">
        <v>23</v>
      </c>
    </row>
    <row r="199" spans="1:17" x14ac:dyDescent="0.25">
      <c r="A199">
        <v>198</v>
      </c>
      <c r="B199">
        <v>46</v>
      </c>
      <c r="C199" t="str">
        <f t="shared" si="3"/>
        <v>Adult</v>
      </c>
      <c r="D199" t="s">
        <v>40</v>
      </c>
      <c r="E199" t="s">
        <v>48</v>
      </c>
      <c r="F199" t="s">
        <v>41</v>
      </c>
      <c r="G199">
        <v>233.31</v>
      </c>
      <c r="H199">
        <v>39</v>
      </c>
      <c r="I199" t="s">
        <v>19</v>
      </c>
      <c r="J199" t="s">
        <v>20</v>
      </c>
      <c r="K199" s="1" t="s">
        <v>21</v>
      </c>
      <c r="L199">
        <v>8</v>
      </c>
      <c r="M199" s="1" t="s">
        <v>21</v>
      </c>
      <c r="N199">
        <v>1</v>
      </c>
      <c r="O199">
        <v>7</v>
      </c>
      <c r="P199" t="s">
        <v>34</v>
      </c>
      <c r="Q199" t="s">
        <v>30</v>
      </c>
    </row>
    <row r="200" spans="1:17" x14ac:dyDescent="0.25">
      <c r="A200">
        <v>199</v>
      </c>
      <c r="B200">
        <v>53</v>
      </c>
      <c r="C200" t="str">
        <f t="shared" si="3"/>
        <v>Adult</v>
      </c>
      <c r="D200" t="s">
        <v>40</v>
      </c>
      <c r="E200" t="s">
        <v>25</v>
      </c>
      <c r="F200" t="s">
        <v>42</v>
      </c>
      <c r="G200">
        <v>641.98</v>
      </c>
      <c r="H200">
        <v>4</v>
      </c>
      <c r="I200" t="s">
        <v>27</v>
      </c>
      <c r="J200" t="s">
        <v>38</v>
      </c>
      <c r="K200" s="1" t="s">
        <v>21</v>
      </c>
      <c r="L200">
        <v>8</v>
      </c>
      <c r="M200" s="1" t="s">
        <v>29</v>
      </c>
      <c r="N200">
        <v>3</v>
      </c>
      <c r="O200">
        <v>2</v>
      </c>
      <c r="P200" t="s">
        <v>37</v>
      </c>
      <c r="Q200" t="s">
        <v>23</v>
      </c>
    </row>
    <row r="201" spans="1:17" x14ac:dyDescent="0.25">
      <c r="A201">
        <v>200</v>
      </c>
      <c r="B201">
        <v>64</v>
      </c>
      <c r="C201" t="str">
        <f t="shared" si="3"/>
        <v>Senior</v>
      </c>
      <c r="D201" t="s">
        <v>24</v>
      </c>
      <c r="E201" t="s">
        <v>44</v>
      </c>
      <c r="F201" t="s">
        <v>50</v>
      </c>
      <c r="G201">
        <v>499.66</v>
      </c>
      <c r="H201">
        <v>5</v>
      </c>
      <c r="I201" t="s">
        <v>19</v>
      </c>
      <c r="J201" t="s">
        <v>38</v>
      </c>
      <c r="K201" s="1" t="s">
        <v>21</v>
      </c>
      <c r="L201">
        <v>3</v>
      </c>
      <c r="M201" s="1" t="s">
        <v>21</v>
      </c>
      <c r="N201">
        <v>2</v>
      </c>
      <c r="O201">
        <v>10</v>
      </c>
      <c r="P201" t="s">
        <v>34</v>
      </c>
      <c r="Q201" t="s">
        <v>23</v>
      </c>
    </row>
    <row r="202" spans="1:17" x14ac:dyDescent="0.25">
      <c r="A202">
        <v>201</v>
      </c>
      <c r="B202">
        <v>47</v>
      </c>
      <c r="C202" t="str">
        <f t="shared" si="3"/>
        <v>Adult</v>
      </c>
      <c r="D202" t="s">
        <v>24</v>
      </c>
      <c r="E202" t="s">
        <v>25</v>
      </c>
      <c r="F202" t="s">
        <v>36</v>
      </c>
      <c r="G202">
        <v>671.77</v>
      </c>
      <c r="H202">
        <v>37</v>
      </c>
      <c r="I202" t="s">
        <v>27</v>
      </c>
      <c r="J202" t="s">
        <v>28</v>
      </c>
      <c r="K202" s="1" t="s">
        <v>29</v>
      </c>
      <c r="L202">
        <v>2</v>
      </c>
      <c r="M202" s="1" t="s">
        <v>29</v>
      </c>
      <c r="N202">
        <v>5</v>
      </c>
      <c r="O202">
        <v>11</v>
      </c>
      <c r="P202" t="s">
        <v>34</v>
      </c>
      <c r="Q202" t="s">
        <v>30</v>
      </c>
    </row>
    <row r="203" spans="1:17" x14ac:dyDescent="0.25">
      <c r="A203">
        <v>202</v>
      </c>
      <c r="B203">
        <v>39</v>
      </c>
      <c r="C203" t="str">
        <f t="shared" si="3"/>
        <v>Adult</v>
      </c>
      <c r="D203" t="s">
        <v>16</v>
      </c>
      <c r="E203" t="s">
        <v>17</v>
      </c>
      <c r="F203" t="s">
        <v>18</v>
      </c>
      <c r="G203">
        <v>497.77</v>
      </c>
      <c r="H203">
        <v>23</v>
      </c>
      <c r="I203" t="s">
        <v>19</v>
      </c>
      <c r="J203" t="s">
        <v>45</v>
      </c>
      <c r="K203" s="1" t="s">
        <v>21</v>
      </c>
      <c r="L203">
        <v>9</v>
      </c>
      <c r="M203" s="1" t="s">
        <v>21</v>
      </c>
      <c r="N203">
        <v>1</v>
      </c>
      <c r="O203">
        <v>13</v>
      </c>
      <c r="P203" t="s">
        <v>22</v>
      </c>
      <c r="Q203" t="s">
        <v>39</v>
      </c>
    </row>
    <row r="204" spans="1:17" x14ac:dyDescent="0.25">
      <c r="A204">
        <v>203</v>
      </c>
      <c r="B204">
        <v>28</v>
      </c>
      <c r="C204" t="str">
        <f t="shared" si="3"/>
        <v>Adult</v>
      </c>
      <c r="D204" t="s">
        <v>16</v>
      </c>
      <c r="E204" t="s">
        <v>35</v>
      </c>
      <c r="F204" t="s">
        <v>50</v>
      </c>
      <c r="G204">
        <v>460.53</v>
      </c>
      <c r="H204">
        <v>55</v>
      </c>
      <c r="I204" t="s">
        <v>33</v>
      </c>
      <c r="J204" t="s">
        <v>28</v>
      </c>
      <c r="K204" s="1" t="s">
        <v>29</v>
      </c>
      <c r="L204">
        <v>4</v>
      </c>
      <c r="M204" s="1" t="s">
        <v>21</v>
      </c>
      <c r="N204">
        <v>3</v>
      </c>
      <c r="O204">
        <v>1</v>
      </c>
      <c r="P204" t="s">
        <v>34</v>
      </c>
      <c r="Q204" t="s">
        <v>30</v>
      </c>
    </row>
    <row r="205" spans="1:17" x14ac:dyDescent="0.25">
      <c r="A205">
        <v>204</v>
      </c>
      <c r="B205">
        <v>61</v>
      </c>
      <c r="C205" t="str">
        <f t="shared" si="3"/>
        <v>Senior</v>
      </c>
      <c r="D205" t="s">
        <v>24</v>
      </c>
      <c r="E205" t="s">
        <v>35</v>
      </c>
      <c r="F205" t="s">
        <v>43</v>
      </c>
      <c r="G205">
        <v>794.77</v>
      </c>
      <c r="H205">
        <v>2</v>
      </c>
      <c r="I205" t="s">
        <v>27</v>
      </c>
      <c r="J205" t="s">
        <v>47</v>
      </c>
      <c r="K205" s="1" t="s">
        <v>21</v>
      </c>
      <c r="L205">
        <v>6</v>
      </c>
      <c r="M205" s="1" t="s">
        <v>29</v>
      </c>
      <c r="N205">
        <v>4</v>
      </c>
      <c r="O205">
        <v>7</v>
      </c>
      <c r="P205" t="s">
        <v>34</v>
      </c>
      <c r="Q205" t="s">
        <v>23</v>
      </c>
    </row>
    <row r="206" spans="1:17" x14ac:dyDescent="0.25">
      <c r="A206">
        <v>205</v>
      </c>
      <c r="B206">
        <v>42</v>
      </c>
      <c r="C206" t="str">
        <f t="shared" si="3"/>
        <v>Adult</v>
      </c>
      <c r="D206" t="s">
        <v>40</v>
      </c>
      <c r="E206" t="s">
        <v>44</v>
      </c>
      <c r="F206" t="s">
        <v>36</v>
      </c>
      <c r="G206">
        <v>638.75</v>
      </c>
      <c r="H206">
        <v>49</v>
      </c>
      <c r="I206" t="s">
        <v>19</v>
      </c>
      <c r="J206" t="s">
        <v>47</v>
      </c>
      <c r="K206" s="1" t="s">
        <v>21</v>
      </c>
      <c r="L206">
        <v>4</v>
      </c>
      <c r="M206" s="1" t="s">
        <v>29</v>
      </c>
      <c r="N206">
        <v>3</v>
      </c>
      <c r="O206">
        <v>5</v>
      </c>
      <c r="P206" t="s">
        <v>37</v>
      </c>
      <c r="Q206" t="s">
        <v>23</v>
      </c>
    </row>
    <row r="207" spans="1:17" x14ac:dyDescent="0.25">
      <c r="A207">
        <v>206</v>
      </c>
      <c r="B207">
        <v>54</v>
      </c>
      <c r="C207" t="str">
        <f t="shared" si="3"/>
        <v>Adult</v>
      </c>
      <c r="D207" t="s">
        <v>16</v>
      </c>
      <c r="E207" t="s">
        <v>48</v>
      </c>
      <c r="F207" t="s">
        <v>43</v>
      </c>
      <c r="G207">
        <v>459.12</v>
      </c>
      <c r="H207">
        <v>18</v>
      </c>
      <c r="I207" t="s">
        <v>33</v>
      </c>
      <c r="J207" t="s">
        <v>45</v>
      </c>
      <c r="K207" s="1" t="s">
        <v>29</v>
      </c>
      <c r="L207">
        <v>1</v>
      </c>
      <c r="M207" s="1" t="s">
        <v>29</v>
      </c>
      <c r="N207">
        <v>4</v>
      </c>
      <c r="O207">
        <v>11</v>
      </c>
      <c r="P207" t="s">
        <v>34</v>
      </c>
      <c r="Q207" t="s">
        <v>39</v>
      </c>
    </row>
    <row r="208" spans="1:17" x14ac:dyDescent="0.25">
      <c r="A208">
        <v>207</v>
      </c>
      <c r="B208">
        <v>66</v>
      </c>
      <c r="C208" t="str">
        <f t="shared" si="3"/>
        <v>Senior</v>
      </c>
      <c r="D208" t="s">
        <v>16</v>
      </c>
      <c r="E208" t="s">
        <v>35</v>
      </c>
      <c r="F208" t="s">
        <v>18</v>
      </c>
      <c r="G208">
        <v>670.8</v>
      </c>
      <c r="H208">
        <v>6</v>
      </c>
      <c r="I208" t="s">
        <v>33</v>
      </c>
      <c r="J208" t="s">
        <v>28</v>
      </c>
      <c r="K208" s="1" t="s">
        <v>29</v>
      </c>
      <c r="L208">
        <v>6</v>
      </c>
      <c r="M208" s="1" t="s">
        <v>21</v>
      </c>
      <c r="N208">
        <v>1</v>
      </c>
      <c r="O208">
        <v>12</v>
      </c>
      <c r="P208" t="s">
        <v>22</v>
      </c>
      <c r="Q208" t="s">
        <v>30</v>
      </c>
    </row>
    <row r="209" spans="1:17" x14ac:dyDescent="0.25">
      <c r="A209">
        <v>208</v>
      </c>
      <c r="B209">
        <v>51</v>
      </c>
      <c r="C209" t="str">
        <f t="shared" si="3"/>
        <v>Adult</v>
      </c>
      <c r="D209" t="s">
        <v>40</v>
      </c>
      <c r="E209" t="s">
        <v>35</v>
      </c>
      <c r="F209" t="s">
        <v>32</v>
      </c>
      <c r="G209">
        <v>73.680000000000007</v>
      </c>
      <c r="H209">
        <v>30</v>
      </c>
      <c r="I209" t="s">
        <v>33</v>
      </c>
      <c r="J209" t="s">
        <v>20</v>
      </c>
      <c r="K209" s="1" t="s">
        <v>29</v>
      </c>
      <c r="L209">
        <v>9</v>
      </c>
      <c r="M209" s="1" t="s">
        <v>21</v>
      </c>
      <c r="N209">
        <v>4</v>
      </c>
      <c r="O209">
        <v>10</v>
      </c>
      <c r="P209" t="s">
        <v>37</v>
      </c>
      <c r="Q209" t="s">
        <v>30</v>
      </c>
    </row>
    <row r="210" spans="1:17" x14ac:dyDescent="0.25">
      <c r="A210">
        <v>209</v>
      </c>
      <c r="B210">
        <v>54</v>
      </c>
      <c r="C210" t="str">
        <f t="shared" si="3"/>
        <v>Adult</v>
      </c>
      <c r="D210" t="s">
        <v>16</v>
      </c>
      <c r="E210" t="s">
        <v>35</v>
      </c>
      <c r="F210" t="s">
        <v>41</v>
      </c>
      <c r="G210">
        <v>562.89</v>
      </c>
      <c r="H210">
        <v>43</v>
      </c>
      <c r="I210" t="s">
        <v>19</v>
      </c>
      <c r="J210" t="s">
        <v>38</v>
      </c>
      <c r="K210" s="1" t="s">
        <v>29</v>
      </c>
      <c r="L210">
        <v>4</v>
      </c>
      <c r="M210" s="1" t="s">
        <v>21</v>
      </c>
      <c r="N210">
        <v>4</v>
      </c>
      <c r="O210">
        <v>13</v>
      </c>
      <c r="P210" t="s">
        <v>22</v>
      </c>
      <c r="Q210" t="s">
        <v>30</v>
      </c>
    </row>
    <row r="211" spans="1:17" x14ac:dyDescent="0.25">
      <c r="A211">
        <v>210</v>
      </c>
      <c r="B211">
        <v>28</v>
      </c>
      <c r="C211" t="str">
        <f t="shared" si="3"/>
        <v>Adult</v>
      </c>
      <c r="D211" t="s">
        <v>24</v>
      </c>
      <c r="E211" t="s">
        <v>48</v>
      </c>
      <c r="F211" t="s">
        <v>43</v>
      </c>
      <c r="G211">
        <v>252.64</v>
      </c>
      <c r="H211">
        <v>25</v>
      </c>
      <c r="I211" t="s">
        <v>19</v>
      </c>
      <c r="J211" t="s">
        <v>28</v>
      </c>
      <c r="K211" s="1" t="s">
        <v>21</v>
      </c>
      <c r="L211">
        <v>5</v>
      </c>
      <c r="M211" s="1" t="s">
        <v>29</v>
      </c>
      <c r="N211">
        <v>1</v>
      </c>
      <c r="O211">
        <v>8</v>
      </c>
      <c r="P211" t="s">
        <v>34</v>
      </c>
      <c r="Q211" t="s">
        <v>39</v>
      </c>
    </row>
    <row r="212" spans="1:17" x14ac:dyDescent="0.25">
      <c r="A212">
        <v>211</v>
      </c>
      <c r="B212">
        <v>29</v>
      </c>
      <c r="C212" t="str">
        <f t="shared" si="3"/>
        <v>Adult</v>
      </c>
      <c r="D212" t="s">
        <v>16</v>
      </c>
      <c r="E212" t="s">
        <v>31</v>
      </c>
      <c r="F212" t="s">
        <v>26</v>
      </c>
      <c r="G212">
        <v>617.01</v>
      </c>
      <c r="H212">
        <v>48</v>
      </c>
      <c r="I212" t="s">
        <v>33</v>
      </c>
      <c r="J212" t="s">
        <v>45</v>
      </c>
      <c r="K212" s="1" t="s">
        <v>29</v>
      </c>
      <c r="L212">
        <v>6</v>
      </c>
      <c r="M212" s="1" t="s">
        <v>29</v>
      </c>
      <c r="N212">
        <v>4</v>
      </c>
      <c r="O212">
        <v>11</v>
      </c>
      <c r="P212" t="s">
        <v>37</v>
      </c>
      <c r="Q212" t="s">
        <v>39</v>
      </c>
    </row>
    <row r="213" spans="1:17" x14ac:dyDescent="0.25">
      <c r="A213">
        <v>212</v>
      </c>
      <c r="B213">
        <v>32</v>
      </c>
      <c r="C213" t="str">
        <f t="shared" si="3"/>
        <v>Adult</v>
      </c>
      <c r="D213" t="s">
        <v>40</v>
      </c>
      <c r="E213" t="s">
        <v>49</v>
      </c>
      <c r="F213" t="s">
        <v>41</v>
      </c>
      <c r="G213">
        <v>295.39999999999998</v>
      </c>
      <c r="H213">
        <v>23</v>
      </c>
      <c r="I213" t="s">
        <v>19</v>
      </c>
      <c r="J213" t="s">
        <v>28</v>
      </c>
      <c r="K213" s="1" t="s">
        <v>21</v>
      </c>
      <c r="L213">
        <v>2</v>
      </c>
      <c r="M213" s="1" t="s">
        <v>29</v>
      </c>
      <c r="N213">
        <v>4</v>
      </c>
      <c r="O213">
        <v>6</v>
      </c>
      <c r="P213" t="s">
        <v>34</v>
      </c>
      <c r="Q213" t="s">
        <v>23</v>
      </c>
    </row>
    <row r="214" spans="1:17" x14ac:dyDescent="0.25">
      <c r="A214">
        <v>213</v>
      </c>
      <c r="B214">
        <v>47</v>
      </c>
      <c r="C214" t="str">
        <f t="shared" si="3"/>
        <v>Adult</v>
      </c>
      <c r="D214" t="s">
        <v>24</v>
      </c>
      <c r="E214" t="s">
        <v>25</v>
      </c>
      <c r="F214" t="s">
        <v>41</v>
      </c>
      <c r="G214">
        <v>144.19</v>
      </c>
      <c r="H214">
        <v>47</v>
      </c>
      <c r="I214" t="s">
        <v>19</v>
      </c>
      <c r="J214" t="s">
        <v>20</v>
      </c>
      <c r="K214" s="1" t="s">
        <v>29</v>
      </c>
      <c r="L214">
        <v>4</v>
      </c>
      <c r="M214" s="1" t="s">
        <v>21</v>
      </c>
      <c r="N214">
        <v>3</v>
      </c>
      <c r="O214">
        <v>12</v>
      </c>
      <c r="P214" t="s">
        <v>22</v>
      </c>
      <c r="Q214" t="s">
        <v>30</v>
      </c>
    </row>
    <row r="215" spans="1:17" x14ac:dyDescent="0.25">
      <c r="A215">
        <v>214</v>
      </c>
      <c r="B215">
        <v>65</v>
      </c>
      <c r="C215" t="str">
        <f t="shared" si="3"/>
        <v>Senior</v>
      </c>
      <c r="D215" t="s">
        <v>24</v>
      </c>
      <c r="E215" t="s">
        <v>46</v>
      </c>
      <c r="F215" t="s">
        <v>32</v>
      </c>
      <c r="G215">
        <v>269.45</v>
      </c>
      <c r="H215">
        <v>36</v>
      </c>
      <c r="I215" t="s">
        <v>27</v>
      </c>
      <c r="J215" t="s">
        <v>28</v>
      </c>
      <c r="K215" s="1" t="s">
        <v>29</v>
      </c>
      <c r="L215">
        <v>7</v>
      </c>
      <c r="M215" s="1" t="s">
        <v>29</v>
      </c>
      <c r="N215">
        <v>2</v>
      </c>
      <c r="O215">
        <v>3</v>
      </c>
      <c r="P215" t="s">
        <v>22</v>
      </c>
      <c r="Q215" t="s">
        <v>39</v>
      </c>
    </row>
    <row r="216" spans="1:17" x14ac:dyDescent="0.25">
      <c r="A216">
        <v>215</v>
      </c>
      <c r="B216">
        <v>22</v>
      </c>
      <c r="C216" t="str">
        <f t="shared" si="3"/>
        <v>Adult</v>
      </c>
      <c r="D216" t="s">
        <v>16</v>
      </c>
      <c r="E216" t="s">
        <v>17</v>
      </c>
      <c r="F216" t="s">
        <v>50</v>
      </c>
      <c r="G216">
        <v>880.49</v>
      </c>
      <c r="H216">
        <v>37</v>
      </c>
      <c r="I216" t="s">
        <v>27</v>
      </c>
      <c r="J216" t="s">
        <v>45</v>
      </c>
      <c r="K216" s="1" t="s">
        <v>21</v>
      </c>
      <c r="L216">
        <v>1</v>
      </c>
      <c r="M216" s="1" t="s">
        <v>29</v>
      </c>
      <c r="N216">
        <v>4</v>
      </c>
      <c r="O216">
        <v>13</v>
      </c>
      <c r="P216" t="s">
        <v>34</v>
      </c>
      <c r="Q216" t="s">
        <v>30</v>
      </c>
    </row>
    <row r="217" spans="1:17" x14ac:dyDescent="0.25">
      <c r="A217">
        <v>216</v>
      </c>
      <c r="B217">
        <v>33</v>
      </c>
      <c r="C217" t="str">
        <f t="shared" si="3"/>
        <v>Adult</v>
      </c>
      <c r="D217" t="s">
        <v>40</v>
      </c>
      <c r="E217" t="s">
        <v>25</v>
      </c>
      <c r="F217" t="s">
        <v>18</v>
      </c>
      <c r="G217">
        <v>713.1</v>
      </c>
      <c r="H217">
        <v>12</v>
      </c>
      <c r="I217" t="s">
        <v>19</v>
      </c>
      <c r="J217" t="s">
        <v>47</v>
      </c>
      <c r="K217" s="1" t="s">
        <v>21</v>
      </c>
      <c r="L217">
        <v>8</v>
      </c>
      <c r="M217" s="1" t="s">
        <v>29</v>
      </c>
      <c r="N217">
        <v>1</v>
      </c>
      <c r="O217">
        <v>11</v>
      </c>
      <c r="P217" t="s">
        <v>37</v>
      </c>
      <c r="Q217" t="s">
        <v>30</v>
      </c>
    </row>
    <row r="218" spans="1:17" x14ac:dyDescent="0.25">
      <c r="A218">
        <v>217</v>
      </c>
      <c r="B218">
        <v>34</v>
      </c>
      <c r="C218" t="str">
        <f t="shared" si="3"/>
        <v>Adult</v>
      </c>
      <c r="D218" t="s">
        <v>16</v>
      </c>
      <c r="E218" t="s">
        <v>48</v>
      </c>
      <c r="F218" t="s">
        <v>18</v>
      </c>
      <c r="G218">
        <v>893.83</v>
      </c>
      <c r="H218">
        <v>3</v>
      </c>
      <c r="I218" t="s">
        <v>33</v>
      </c>
      <c r="J218" t="s">
        <v>28</v>
      </c>
      <c r="K218" s="1" t="s">
        <v>21</v>
      </c>
      <c r="L218">
        <v>7</v>
      </c>
      <c r="M218" s="1" t="s">
        <v>21</v>
      </c>
      <c r="N218">
        <v>1</v>
      </c>
      <c r="O218">
        <v>8</v>
      </c>
      <c r="P218" t="s">
        <v>37</v>
      </c>
      <c r="Q218" t="s">
        <v>39</v>
      </c>
    </row>
    <row r="219" spans="1:17" x14ac:dyDescent="0.25">
      <c r="A219">
        <v>218</v>
      </c>
      <c r="B219">
        <v>34</v>
      </c>
      <c r="C219" t="str">
        <f t="shared" si="3"/>
        <v>Adult</v>
      </c>
      <c r="D219" t="s">
        <v>40</v>
      </c>
      <c r="E219" t="s">
        <v>31</v>
      </c>
      <c r="F219" t="s">
        <v>36</v>
      </c>
      <c r="G219">
        <v>522.84</v>
      </c>
      <c r="H219">
        <v>8</v>
      </c>
      <c r="I219" t="s">
        <v>19</v>
      </c>
      <c r="J219" t="s">
        <v>20</v>
      </c>
      <c r="K219" s="1" t="s">
        <v>21</v>
      </c>
      <c r="L219">
        <v>3</v>
      </c>
      <c r="M219" s="1" t="s">
        <v>29</v>
      </c>
      <c r="N219">
        <v>1</v>
      </c>
      <c r="O219">
        <v>7</v>
      </c>
      <c r="P219" t="s">
        <v>37</v>
      </c>
      <c r="Q219" t="s">
        <v>39</v>
      </c>
    </row>
    <row r="220" spans="1:17" x14ac:dyDescent="0.25">
      <c r="A220">
        <v>219</v>
      </c>
      <c r="B220">
        <v>52</v>
      </c>
      <c r="C220" t="str">
        <f t="shared" si="3"/>
        <v>Adult</v>
      </c>
      <c r="D220" t="s">
        <v>24</v>
      </c>
      <c r="E220" t="s">
        <v>49</v>
      </c>
      <c r="F220" t="s">
        <v>26</v>
      </c>
      <c r="G220">
        <v>191.49</v>
      </c>
      <c r="H220">
        <v>27</v>
      </c>
      <c r="I220" t="s">
        <v>33</v>
      </c>
      <c r="J220" t="s">
        <v>45</v>
      </c>
      <c r="K220" s="1" t="s">
        <v>29</v>
      </c>
      <c r="L220">
        <v>1</v>
      </c>
      <c r="M220" s="1" t="s">
        <v>21</v>
      </c>
      <c r="N220">
        <v>3</v>
      </c>
      <c r="O220">
        <v>9</v>
      </c>
      <c r="P220" t="s">
        <v>22</v>
      </c>
      <c r="Q220" t="s">
        <v>30</v>
      </c>
    </row>
    <row r="221" spans="1:17" x14ac:dyDescent="0.25">
      <c r="A221">
        <v>220</v>
      </c>
      <c r="B221">
        <v>69</v>
      </c>
      <c r="C221" t="str">
        <f t="shared" si="3"/>
        <v>Senior</v>
      </c>
      <c r="D221" t="s">
        <v>16</v>
      </c>
      <c r="E221" t="s">
        <v>49</v>
      </c>
      <c r="F221" t="s">
        <v>36</v>
      </c>
      <c r="G221">
        <v>990.41</v>
      </c>
      <c r="H221">
        <v>58</v>
      </c>
      <c r="I221" t="s">
        <v>19</v>
      </c>
      <c r="J221" t="s">
        <v>38</v>
      </c>
      <c r="K221" s="1" t="s">
        <v>21</v>
      </c>
      <c r="L221">
        <v>3</v>
      </c>
      <c r="M221" s="1" t="s">
        <v>29</v>
      </c>
      <c r="N221">
        <v>2</v>
      </c>
      <c r="O221">
        <v>10</v>
      </c>
      <c r="P221" t="s">
        <v>37</v>
      </c>
      <c r="Q221" t="s">
        <v>39</v>
      </c>
    </row>
    <row r="222" spans="1:17" x14ac:dyDescent="0.25">
      <c r="A222">
        <v>221</v>
      </c>
      <c r="B222">
        <v>52</v>
      </c>
      <c r="C222" t="str">
        <f t="shared" si="3"/>
        <v>Adult</v>
      </c>
      <c r="D222" t="s">
        <v>24</v>
      </c>
      <c r="E222" t="s">
        <v>46</v>
      </c>
      <c r="F222" t="s">
        <v>41</v>
      </c>
      <c r="G222">
        <v>478</v>
      </c>
      <c r="H222">
        <v>6</v>
      </c>
      <c r="I222" t="s">
        <v>33</v>
      </c>
      <c r="J222" t="s">
        <v>38</v>
      </c>
      <c r="K222" s="1" t="s">
        <v>29</v>
      </c>
      <c r="L222">
        <v>7</v>
      </c>
      <c r="M222" s="1" t="s">
        <v>29</v>
      </c>
      <c r="N222">
        <v>1</v>
      </c>
      <c r="O222">
        <v>7</v>
      </c>
      <c r="P222" t="s">
        <v>22</v>
      </c>
      <c r="Q222" t="s">
        <v>23</v>
      </c>
    </row>
    <row r="223" spans="1:17" x14ac:dyDescent="0.25">
      <c r="A223">
        <v>222</v>
      </c>
      <c r="B223">
        <v>60</v>
      </c>
      <c r="C223" t="str">
        <f t="shared" si="3"/>
        <v>Senior</v>
      </c>
      <c r="D223" t="s">
        <v>40</v>
      </c>
      <c r="E223" t="s">
        <v>31</v>
      </c>
      <c r="F223" t="s">
        <v>43</v>
      </c>
      <c r="G223">
        <v>604.54</v>
      </c>
      <c r="H223">
        <v>21</v>
      </c>
      <c r="I223" t="s">
        <v>19</v>
      </c>
      <c r="J223" t="s">
        <v>20</v>
      </c>
      <c r="K223" s="1" t="s">
        <v>29</v>
      </c>
      <c r="L223">
        <v>5</v>
      </c>
      <c r="M223" s="1" t="s">
        <v>21</v>
      </c>
      <c r="N223">
        <v>4</v>
      </c>
      <c r="O223">
        <v>5</v>
      </c>
      <c r="P223" t="s">
        <v>34</v>
      </c>
      <c r="Q223" t="s">
        <v>39</v>
      </c>
    </row>
    <row r="224" spans="1:17" x14ac:dyDescent="0.25">
      <c r="A224">
        <v>223</v>
      </c>
      <c r="B224">
        <v>36</v>
      </c>
      <c r="C224" t="str">
        <f t="shared" si="3"/>
        <v>Adult</v>
      </c>
      <c r="D224" t="s">
        <v>24</v>
      </c>
      <c r="E224" t="s">
        <v>31</v>
      </c>
      <c r="F224" t="s">
        <v>36</v>
      </c>
      <c r="G224">
        <v>65.92</v>
      </c>
      <c r="H224">
        <v>17</v>
      </c>
      <c r="I224" t="s">
        <v>19</v>
      </c>
      <c r="J224" t="s">
        <v>20</v>
      </c>
      <c r="K224" s="1" t="s">
        <v>29</v>
      </c>
      <c r="L224">
        <v>7</v>
      </c>
      <c r="M224" s="1" t="s">
        <v>29</v>
      </c>
      <c r="N224">
        <v>2</v>
      </c>
      <c r="O224">
        <v>13</v>
      </c>
      <c r="P224" t="s">
        <v>22</v>
      </c>
      <c r="Q224" t="s">
        <v>23</v>
      </c>
    </row>
    <row r="225" spans="1:17" x14ac:dyDescent="0.25">
      <c r="A225">
        <v>224</v>
      </c>
      <c r="B225">
        <v>36</v>
      </c>
      <c r="C225" t="str">
        <f t="shared" si="3"/>
        <v>Adult</v>
      </c>
      <c r="D225" t="s">
        <v>24</v>
      </c>
      <c r="E225" t="s">
        <v>35</v>
      </c>
      <c r="F225" t="s">
        <v>50</v>
      </c>
      <c r="G225">
        <v>217.14</v>
      </c>
      <c r="H225">
        <v>39</v>
      </c>
      <c r="I225" t="s">
        <v>27</v>
      </c>
      <c r="J225" t="s">
        <v>20</v>
      </c>
      <c r="K225" s="1" t="s">
        <v>21</v>
      </c>
      <c r="L225">
        <v>2</v>
      </c>
      <c r="M225" s="1" t="s">
        <v>21</v>
      </c>
      <c r="N225">
        <v>3</v>
      </c>
      <c r="O225">
        <v>6</v>
      </c>
      <c r="P225" t="s">
        <v>37</v>
      </c>
      <c r="Q225" t="s">
        <v>39</v>
      </c>
    </row>
    <row r="226" spans="1:17" x14ac:dyDescent="0.25">
      <c r="A226">
        <v>225</v>
      </c>
      <c r="B226">
        <v>42</v>
      </c>
      <c r="C226" t="str">
        <f t="shared" si="3"/>
        <v>Adult</v>
      </c>
      <c r="D226" t="s">
        <v>40</v>
      </c>
      <c r="E226" t="s">
        <v>31</v>
      </c>
      <c r="F226" t="s">
        <v>43</v>
      </c>
      <c r="G226">
        <v>349.33</v>
      </c>
      <c r="H226">
        <v>45</v>
      </c>
      <c r="I226" t="s">
        <v>19</v>
      </c>
      <c r="J226" t="s">
        <v>45</v>
      </c>
      <c r="K226" s="1" t="s">
        <v>29</v>
      </c>
      <c r="L226">
        <v>1</v>
      </c>
      <c r="M226" s="1" t="s">
        <v>21</v>
      </c>
      <c r="N226">
        <v>1</v>
      </c>
      <c r="O226">
        <v>13</v>
      </c>
      <c r="P226" t="s">
        <v>22</v>
      </c>
      <c r="Q226" t="s">
        <v>30</v>
      </c>
    </row>
    <row r="227" spans="1:17" x14ac:dyDescent="0.25">
      <c r="A227">
        <v>226</v>
      </c>
      <c r="B227">
        <v>67</v>
      </c>
      <c r="C227" t="str">
        <f t="shared" si="3"/>
        <v>Senior</v>
      </c>
      <c r="D227" t="s">
        <v>16</v>
      </c>
      <c r="E227" t="s">
        <v>44</v>
      </c>
      <c r="F227" t="s">
        <v>18</v>
      </c>
      <c r="G227">
        <v>228.97</v>
      </c>
      <c r="H227">
        <v>42</v>
      </c>
      <c r="I227" t="s">
        <v>19</v>
      </c>
      <c r="J227" t="s">
        <v>38</v>
      </c>
      <c r="K227" s="1" t="s">
        <v>21</v>
      </c>
      <c r="L227">
        <v>2</v>
      </c>
      <c r="M227" s="1" t="s">
        <v>21</v>
      </c>
      <c r="N227">
        <v>2</v>
      </c>
      <c r="O227">
        <v>11</v>
      </c>
      <c r="P227" t="s">
        <v>34</v>
      </c>
      <c r="Q227" t="s">
        <v>23</v>
      </c>
    </row>
    <row r="228" spans="1:17" x14ac:dyDescent="0.25">
      <c r="A228">
        <v>227</v>
      </c>
      <c r="B228">
        <v>52</v>
      </c>
      <c r="C228" t="str">
        <f t="shared" si="3"/>
        <v>Adult</v>
      </c>
      <c r="D228" t="s">
        <v>24</v>
      </c>
      <c r="E228" t="s">
        <v>31</v>
      </c>
      <c r="F228" t="s">
        <v>32</v>
      </c>
      <c r="G228">
        <v>681.71</v>
      </c>
      <c r="H228">
        <v>31</v>
      </c>
      <c r="I228" t="s">
        <v>19</v>
      </c>
      <c r="J228" t="s">
        <v>38</v>
      </c>
      <c r="K228" s="1" t="s">
        <v>21</v>
      </c>
      <c r="L228">
        <v>6</v>
      </c>
      <c r="M228" s="1" t="s">
        <v>29</v>
      </c>
      <c r="N228">
        <v>4</v>
      </c>
      <c r="O228">
        <v>5</v>
      </c>
      <c r="P228" t="s">
        <v>22</v>
      </c>
      <c r="Q228" t="s">
        <v>30</v>
      </c>
    </row>
    <row r="229" spans="1:17" x14ac:dyDescent="0.25">
      <c r="A229">
        <v>228</v>
      </c>
      <c r="B229">
        <v>46</v>
      </c>
      <c r="C229" t="str">
        <f t="shared" si="3"/>
        <v>Adult</v>
      </c>
      <c r="D229" t="s">
        <v>24</v>
      </c>
      <c r="E229" t="s">
        <v>25</v>
      </c>
      <c r="F229" t="s">
        <v>18</v>
      </c>
      <c r="G229">
        <v>388.6</v>
      </c>
      <c r="H229">
        <v>1</v>
      </c>
      <c r="I229" t="s">
        <v>27</v>
      </c>
      <c r="J229" t="s">
        <v>47</v>
      </c>
      <c r="K229" s="1" t="s">
        <v>29</v>
      </c>
      <c r="L229">
        <v>8</v>
      </c>
      <c r="M229" s="1" t="s">
        <v>21</v>
      </c>
      <c r="N229">
        <v>1</v>
      </c>
      <c r="O229">
        <v>13</v>
      </c>
      <c r="P229" t="s">
        <v>37</v>
      </c>
      <c r="Q229" t="s">
        <v>39</v>
      </c>
    </row>
    <row r="230" spans="1:17" x14ac:dyDescent="0.25">
      <c r="A230">
        <v>229</v>
      </c>
      <c r="B230">
        <v>68</v>
      </c>
      <c r="C230" t="str">
        <f t="shared" si="3"/>
        <v>Senior</v>
      </c>
      <c r="D230" t="s">
        <v>40</v>
      </c>
      <c r="E230" t="s">
        <v>46</v>
      </c>
      <c r="F230" t="s">
        <v>18</v>
      </c>
      <c r="G230">
        <v>762.18</v>
      </c>
      <c r="H230">
        <v>9</v>
      </c>
      <c r="I230" t="s">
        <v>19</v>
      </c>
      <c r="J230" t="s">
        <v>47</v>
      </c>
      <c r="K230" s="1" t="s">
        <v>29</v>
      </c>
      <c r="L230">
        <v>8</v>
      </c>
      <c r="M230" s="1" t="s">
        <v>21</v>
      </c>
      <c r="N230">
        <v>4</v>
      </c>
      <c r="O230">
        <v>1</v>
      </c>
      <c r="P230" t="s">
        <v>37</v>
      </c>
      <c r="Q230" t="s">
        <v>23</v>
      </c>
    </row>
    <row r="231" spans="1:17" x14ac:dyDescent="0.25">
      <c r="A231">
        <v>230</v>
      </c>
      <c r="B231">
        <v>30</v>
      </c>
      <c r="C231" t="str">
        <f t="shared" si="3"/>
        <v>Adult</v>
      </c>
      <c r="D231" t="s">
        <v>24</v>
      </c>
      <c r="E231" t="s">
        <v>46</v>
      </c>
      <c r="F231" t="s">
        <v>36</v>
      </c>
      <c r="G231">
        <v>187.33</v>
      </c>
      <c r="H231">
        <v>13</v>
      </c>
      <c r="I231" t="s">
        <v>33</v>
      </c>
      <c r="J231" t="s">
        <v>20</v>
      </c>
      <c r="K231" s="1" t="s">
        <v>21</v>
      </c>
      <c r="L231">
        <v>9</v>
      </c>
      <c r="M231" s="1" t="s">
        <v>29</v>
      </c>
      <c r="N231">
        <v>2</v>
      </c>
      <c r="O231">
        <v>11</v>
      </c>
      <c r="P231" t="s">
        <v>37</v>
      </c>
      <c r="Q231" t="s">
        <v>39</v>
      </c>
    </row>
    <row r="232" spans="1:17" x14ac:dyDescent="0.25">
      <c r="A232">
        <v>231</v>
      </c>
      <c r="B232">
        <v>44</v>
      </c>
      <c r="C232" t="str">
        <f t="shared" si="3"/>
        <v>Adult</v>
      </c>
      <c r="D232" t="s">
        <v>40</v>
      </c>
      <c r="E232" t="s">
        <v>46</v>
      </c>
      <c r="F232" t="s">
        <v>43</v>
      </c>
      <c r="G232">
        <v>445.6</v>
      </c>
      <c r="H232">
        <v>11</v>
      </c>
      <c r="I232" t="s">
        <v>27</v>
      </c>
      <c r="J232" t="s">
        <v>47</v>
      </c>
      <c r="K232" s="1" t="s">
        <v>29</v>
      </c>
      <c r="L232">
        <v>7</v>
      </c>
      <c r="M232" s="1" t="s">
        <v>29</v>
      </c>
      <c r="N232">
        <v>1</v>
      </c>
      <c r="O232">
        <v>12</v>
      </c>
      <c r="P232" t="s">
        <v>34</v>
      </c>
      <c r="Q232" t="s">
        <v>30</v>
      </c>
    </row>
    <row r="233" spans="1:17" x14ac:dyDescent="0.25">
      <c r="A233">
        <v>232</v>
      </c>
      <c r="B233">
        <v>63</v>
      </c>
      <c r="C233" t="str">
        <f t="shared" si="3"/>
        <v>Senior</v>
      </c>
      <c r="D233" t="s">
        <v>16</v>
      </c>
      <c r="E233" t="s">
        <v>44</v>
      </c>
      <c r="F233" t="s">
        <v>41</v>
      </c>
      <c r="G233">
        <v>957.47</v>
      </c>
      <c r="H233">
        <v>36</v>
      </c>
      <c r="I233" t="s">
        <v>33</v>
      </c>
      <c r="J233" t="s">
        <v>47</v>
      </c>
      <c r="K233" s="1" t="s">
        <v>29</v>
      </c>
      <c r="L233">
        <v>7</v>
      </c>
      <c r="M233" s="1" t="s">
        <v>21</v>
      </c>
      <c r="N233">
        <v>4</v>
      </c>
      <c r="O233">
        <v>12</v>
      </c>
      <c r="P233" t="s">
        <v>37</v>
      </c>
      <c r="Q233" t="s">
        <v>30</v>
      </c>
    </row>
    <row r="234" spans="1:17" x14ac:dyDescent="0.25">
      <c r="A234">
        <v>233</v>
      </c>
      <c r="B234">
        <v>60</v>
      </c>
      <c r="C234" t="str">
        <f t="shared" si="3"/>
        <v>Senior</v>
      </c>
      <c r="D234" t="s">
        <v>40</v>
      </c>
      <c r="E234" t="s">
        <v>44</v>
      </c>
      <c r="F234" t="s">
        <v>18</v>
      </c>
      <c r="G234">
        <v>44.38</v>
      </c>
      <c r="H234">
        <v>24</v>
      </c>
      <c r="I234" t="s">
        <v>27</v>
      </c>
      <c r="J234" t="s">
        <v>38</v>
      </c>
      <c r="K234" s="1" t="s">
        <v>29</v>
      </c>
      <c r="L234">
        <v>4</v>
      </c>
      <c r="M234" s="1" t="s">
        <v>21</v>
      </c>
      <c r="N234">
        <v>5</v>
      </c>
      <c r="O234">
        <v>6</v>
      </c>
      <c r="P234" t="s">
        <v>34</v>
      </c>
      <c r="Q234" t="s">
        <v>39</v>
      </c>
    </row>
    <row r="235" spans="1:17" x14ac:dyDescent="0.25">
      <c r="A235">
        <v>234</v>
      </c>
      <c r="B235">
        <v>67</v>
      </c>
      <c r="C235" t="str">
        <f t="shared" si="3"/>
        <v>Senior</v>
      </c>
      <c r="D235" t="s">
        <v>16</v>
      </c>
      <c r="E235" t="s">
        <v>31</v>
      </c>
      <c r="F235" t="s">
        <v>42</v>
      </c>
      <c r="G235">
        <v>387.57</v>
      </c>
      <c r="H235">
        <v>19</v>
      </c>
      <c r="I235" t="s">
        <v>33</v>
      </c>
      <c r="J235" t="s">
        <v>47</v>
      </c>
      <c r="K235" s="1" t="s">
        <v>29</v>
      </c>
      <c r="L235">
        <v>7</v>
      </c>
      <c r="M235" s="1" t="s">
        <v>29</v>
      </c>
      <c r="N235">
        <v>4</v>
      </c>
      <c r="O235">
        <v>13</v>
      </c>
      <c r="P235" t="s">
        <v>34</v>
      </c>
      <c r="Q235" t="s">
        <v>30</v>
      </c>
    </row>
    <row r="236" spans="1:17" x14ac:dyDescent="0.25">
      <c r="A236">
        <v>235</v>
      </c>
      <c r="B236">
        <v>41</v>
      </c>
      <c r="C236" t="str">
        <f t="shared" si="3"/>
        <v>Adult</v>
      </c>
      <c r="D236" t="s">
        <v>40</v>
      </c>
      <c r="E236" t="s">
        <v>48</v>
      </c>
      <c r="F236" t="s">
        <v>26</v>
      </c>
      <c r="G236">
        <v>668.96</v>
      </c>
      <c r="H236">
        <v>19</v>
      </c>
      <c r="I236" t="s">
        <v>27</v>
      </c>
      <c r="J236" t="s">
        <v>47</v>
      </c>
      <c r="K236" s="1" t="s">
        <v>21</v>
      </c>
      <c r="L236">
        <v>7</v>
      </c>
      <c r="M236" s="1" t="s">
        <v>21</v>
      </c>
      <c r="N236">
        <v>2</v>
      </c>
      <c r="O236">
        <v>12</v>
      </c>
      <c r="P236" t="s">
        <v>37</v>
      </c>
      <c r="Q236" t="s">
        <v>39</v>
      </c>
    </row>
    <row r="237" spans="1:17" x14ac:dyDescent="0.25">
      <c r="A237">
        <v>236</v>
      </c>
      <c r="B237">
        <v>40</v>
      </c>
      <c r="C237" t="str">
        <f t="shared" si="3"/>
        <v>Adult</v>
      </c>
      <c r="D237" t="s">
        <v>24</v>
      </c>
      <c r="E237" t="s">
        <v>25</v>
      </c>
      <c r="F237" t="s">
        <v>32</v>
      </c>
      <c r="G237">
        <v>249</v>
      </c>
      <c r="H237">
        <v>50</v>
      </c>
      <c r="I237" t="s">
        <v>19</v>
      </c>
      <c r="J237" t="s">
        <v>20</v>
      </c>
      <c r="K237" s="1" t="s">
        <v>29</v>
      </c>
      <c r="L237">
        <v>4</v>
      </c>
      <c r="M237" s="1" t="s">
        <v>29</v>
      </c>
      <c r="N237">
        <v>5</v>
      </c>
      <c r="O237">
        <v>1</v>
      </c>
      <c r="P237" t="s">
        <v>34</v>
      </c>
      <c r="Q237" t="s">
        <v>23</v>
      </c>
    </row>
    <row r="238" spans="1:17" x14ac:dyDescent="0.25">
      <c r="A238">
        <v>237</v>
      </c>
      <c r="B238">
        <v>67</v>
      </c>
      <c r="C238" t="str">
        <f t="shared" si="3"/>
        <v>Senior</v>
      </c>
      <c r="D238" t="s">
        <v>40</v>
      </c>
      <c r="E238" t="s">
        <v>35</v>
      </c>
      <c r="F238" t="s">
        <v>36</v>
      </c>
      <c r="G238">
        <v>582.67999999999995</v>
      </c>
      <c r="H238">
        <v>29</v>
      </c>
      <c r="I238" t="s">
        <v>27</v>
      </c>
      <c r="J238" t="s">
        <v>38</v>
      </c>
      <c r="K238" s="1" t="s">
        <v>21</v>
      </c>
      <c r="L238">
        <v>7</v>
      </c>
      <c r="M238" s="1" t="s">
        <v>29</v>
      </c>
      <c r="N238">
        <v>4</v>
      </c>
      <c r="O238">
        <v>7</v>
      </c>
      <c r="P238" t="s">
        <v>34</v>
      </c>
      <c r="Q238" t="s">
        <v>30</v>
      </c>
    </row>
    <row r="239" spans="1:17" x14ac:dyDescent="0.25">
      <c r="A239">
        <v>238</v>
      </c>
      <c r="B239">
        <v>38</v>
      </c>
      <c r="C239" t="str">
        <f t="shared" si="3"/>
        <v>Adult</v>
      </c>
      <c r="D239" t="s">
        <v>24</v>
      </c>
      <c r="E239" t="s">
        <v>46</v>
      </c>
      <c r="F239" t="s">
        <v>26</v>
      </c>
      <c r="G239">
        <v>508.05</v>
      </c>
      <c r="H239">
        <v>32</v>
      </c>
      <c r="I239" t="s">
        <v>27</v>
      </c>
      <c r="J239" t="s">
        <v>38</v>
      </c>
      <c r="K239" s="1" t="s">
        <v>21</v>
      </c>
      <c r="L239">
        <v>1</v>
      </c>
      <c r="M239" s="1" t="s">
        <v>29</v>
      </c>
      <c r="N239">
        <v>3</v>
      </c>
      <c r="O239">
        <v>1</v>
      </c>
      <c r="P239" t="s">
        <v>37</v>
      </c>
      <c r="Q239" t="s">
        <v>30</v>
      </c>
    </row>
    <row r="240" spans="1:17" x14ac:dyDescent="0.25">
      <c r="A240">
        <v>239</v>
      </c>
      <c r="B240">
        <v>58</v>
      </c>
      <c r="C240" t="str">
        <f t="shared" si="3"/>
        <v>Adult</v>
      </c>
      <c r="D240" t="s">
        <v>40</v>
      </c>
      <c r="E240" t="s">
        <v>17</v>
      </c>
      <c r="F240" t="s">
        <v>26</v>
      </c>
      <c r="G240">
        <v>445.93</v>
      </c>
      <c r="H240">
        <v>17</v>
      </c>
      <c r="I240" t="s">
        <v>19</v>
      </c>
      <c r="J240" t="s">
        <v>38</v>
      </c>
      <c r="K240" s="1" t="s">
        <v>29</v>
      </c>
      <c r="L240">
        <v>2</v>
      </c>
      <c r="M240" s="1" t="s">
        <v>29</v>
      </c>
      <c r="N240">
        <v>5</v>
      </c>
      <c r="O240">
        <v>10</v>
      </c>
      <c r="P240" t="s">
        <v>22</v>
      </c>
      <c r="Q240" t="s">
        <v>30</v>
      </c>
    </row>
    <row r="241" spans="1:17" x14ac:dyDescent="0.25">
      <c r="A241">
        <v>240</v>
      </c>
      <c r="B241">
        <v>69</v>
      </c>
      <c r="C241" t="str">
        <f t="shared" si="3"/>
        <v>Senior</v>
      </c>
      <c r="D241" t="s">
        <v>24</v>
      </c>
      <c r="E241" t="s">
        <v>31</v>
      </c>
      <c r="F241" t="s">
        <v>36</v>
      </c>
      <c r="G241">
        <v>847.66</v>
      </c>
      <c r="H241">
        <v>51</v>
      </c>
      <c r="I241" t="s">
        <v>27</v>
      </c>
      <c r="J241" t="s">
        <v>38</v>
      </c>
      <c r="K241" s="1" t="s">
        <v>21</v>
      </c>
      <c r="L241">
        <v>9</v>
      </c>
      <c r="M241" s="1" t="s">
        <v>21</v>
      </c>
      <c r="N241">
        <v>3</v>
      </c>
      <c r="O241">
        <v>9</v>
      </c>
      <c r="P241" t="s">
        <v>37</v>
      </c>
      <c r="Q241" t="s">
        <v>39</v>
      </c>
    </row>
    <row r="242" spans="1:17" x14ac:dyDescent="0.25">
      <c r="A242">
        <v>241</v>
      </c>
      <c r="B242">
        <v>32</v>
      </c>
      <c r="C242" t="str">
        <f t="shared" si="3"/>
        <v>Adult</v>
      </c>
      <c r="D242" t="s">
        <v>40</v>
      </c>
      <c r="E242" t="s">
        <v>44</v>
      </c>
      <c r="F242" t="s">
        <v>32</v>
      </c>
      <c r="G242">
        <v>941.9</v>
      </c>
      <c r="H242">
        <v>7</v>
      </c>
      <c r="I242" t="s">
        <v>33</v>
      </c>
      <c r="J242" t="s">
        <v>47</v>
      </c>
      <c r="K242" s="1" t="s">
        <v>29</v>
      </c>
      <c r="L242">
        <v>7</v>
      </c>
      <c r="M242" s="1" t="s">
        <v>29</v>
      </c>
      <c r="N242">
        <v>2</v>
      </c>
      <c r="O242">
        <v>4</v>
      </c>
      <c r="P242" t="s">
        <v>34</v>
      </c>
      <c r="Q242" t="s">
        <v>39</v>
      </c>
    </row>
    <row r="243" spans="1:17" x14ac:dyDescent="0.25">
      <c r="A243">
        <v>242</v>
      </c>
      <c r="B243">
        <v>69</v>
      </c>
      <c r="C243" t="str">
        <f t="shared" si="3"/>
        <v>Senior</v>
      </c>
      <c r="D243" t="s">
        <v>40</v>
      </c>
      <c r="E243" t="s">
        <v>46</v>
      </c>
      <c r="F243" t="s">
        <v>43</v>
      </c>
      <c r="G243">
        <v>541.36</v>
      </c>
      <c r="H243">
        <v>56</v>
      </c>
      <c r="I243" t="s">
        <v>19</v>
      </c>
      <c r="J243" t="s">
        <v>47</v>
      </c>
      <c r="K243" s="1" t="s">
        <v>21</v>
      </c>
      <c r="L243">
        <v>6</v>
      </c>
      <c r="M243" s="1" t="s">
        <v>21</v>
      </c>
      <c r="N243">
        <v>5</v>
      </c>
      <c r="O243">
        <v>10</v>
      </c>
      <c r="P243" t="s">
        <v>34</v>
      </c>
      <c r="Q243" t="s">
        <v>39</v>
      </c>
    </row>
    <row r="244" spans="1:17" x14ac:dyDescent="0.25">
      <c r="A244">
        <v>243</v>
      </c>
      <c r="B244">
        <v>21</v>
      </c>
      <c r="C244" t="str">
        <f t="shared" si="3"/>
        <v>Adult</v>
      </c>
      <c r="D244" t="s">
        <v>16</v>
      </c>
      <c r="E244" t="s">
        <v>17</v>
      </c>
      <c r="F244" t="s">
        <v>26</v>
      </c>
      <c r="G244">
        <v>169.92</v>
      </c>
      <c r="H244">
        <v>26</v>
      </c>
      <c r="I244" t="s">
        <v>27</v>
      </c>
      <c r="J244" t="s">
        <v>28</v>
      </c>
      <c r="K244" s="1" t="s">
        <v>29</v>
      </c>
      <c r="L244">
        <v>3</v>
      </c>
      <c r="M244" s="1" t="s">
        <v>21</v>
      </c>
      <c r="N244">
        <v>3</v>
      </c>
      <c r="O244">
        <v>9</v>
      </c>
      <c r="P244" t="s">
        <v>22</v>
      </c>
      <c r="Q244" t="s">
        <v>23</v>
      </c>
    </row>
    <row r="245" spans="1:17" x14ac:dyDescent="0.25">
      <c r="A245">
        <v>244</v>
      </c>
      <c r="B245">
        <v>25</v>
      </c>
      <c r="C245" t="str">
        <f t="shared" si="3"/>
        <v>Adult</v>
      </c>
      <c r="D245" t="s">
        <v>40</v>
      </c>
      <c r="E245" t="s">
        <v>17</v>
      </c>
      <c r="F245" t="s">
        <v>36</v>
      </c>
      <c r="G245">
        <v>55.37</v>
      </c>
      <c r="H245">
        <v>38</v>
      </c>
      <c r="I245" t="s">
        <v>33</v>
      </c>
      <c r="J245" t="s">
        <v>20</v>
      </c>
      <c r="K245" s="1" t="s">
        <v>21</v>
      </c>
      <c r="L245">
        <v>6</v>
      </c>
      <c r="M245" s="1" t="s">
        <v>21</v>
      </c>
      <c r="N245">
        <v>4</v>
      </c>
      <c r="O245">
        <v>3</v>
      </c>
      <c r="P245" t="s">
        <v>22</v>
      </c>
      <c r="Q245" t="s">
        <v>39</v>
      </c>
    </row>
    <row r="246" spans="1:17" x14ac:dyDescent="0.25">
      <c r="A246">
        <v>245</v>
      </c>
      <c r="B246">
        <v>42</v>
      </c>
      <c r="C246" t="str">
        <f t="shared" si="3"/>
        <v>Adult</v>
      </c>
      <c r="D246" t="s">
        <v>24</v>
      </c>
      <c r="E246" t="s">
        <v>49</v>
      </c>
      <c r="F246" t="s">
        <v>36</v>
      </c>
      <c r="G246">
        <v>388.79</v>
      </c>
      <c r="H246">
        <v>2</v>
      </c>
      <c r="I246" t="s">
        <v>33</v>
      </c>
      <c r="J246" t="s">
        <v>45</v>
      </c>
      <c r="K246" s="1" t="s">
        <v>21</v>
      </c>
      <c r="L246">
        <v>7</v>
      </c>
      <c r="M246" s="1" t="s">
        <v>21</v>
      </c>
      <c r="N246">
        <v>5</v>
      </c>
      <c r="O246">
        <v>4</v>
      </c>
      <c r="P246" t="s">
        <v>37</v>
      </c>
      <c r="Q246" t="s">
        <v>30</v>
      </c>
    </row>
    <row r="247" spans="1:17" x14ac:dyDescent="0.25">
      <c r="A247">
        <v>246</v>
      </c>
      <c r="B247">
        <v>25</v>
      </c>
      <c r="C247" t="str">
        <f t="shared" si="3"/>
        <v>Adult</v>
      </c>
      <c r="D247" t="s">
        <v>24</v>
      </c>
      <c r="E247" t="s">
        <v>17</v>
      </c>
      <c r="F247" t="s">
        <v>32</v>
      </c>
      <c r="G247">
        <v>793.51</v>
      </c>
      <c r="H247">
        <v>50</v>
      </c>
      <c r="I247" t="s">
        <v>27</v>
      </c>
      <c r="J247" t="s">
        <v>38</v>
      </c>
      <c r="K247" s="1" t="s">
        <v>21</v>
      </c>
      <c r="L247">
        <v>8</v>
      </c>
      <c r="M247" s="1" t="s">
        <v>21</v>
      </c>
      <c r="N247">
        <v>1</v>
      </c>
      <c r="O247">
        <v>11</v>
      </c>
      <c r="P247" t="s">
        <v>22</v>
      </c>
      <c r="Q247" t="s">
        <v>39</v>
      </c>
    </row>
    <row r="248" spans="1:17" x14ac:dyDescent="0.25">
      <c r="A248">
        <v>247</v>
      </c>
      <c r="B248">
        <v>18</v>
      </c>
      <c r="C248" t="str">
        <f t="shared" si="3"/>
        <v>Teenager</v>
      </c>
      <c r="D248" t="s">
        <v>16</v>
      </c>
      <c r="E248" t="s">
        <v>17</v>
      </c>
      <c r="F248" t="s">
        <v>42</v>
      </c>
      <c r="G248">
        <v>592.04</v>
      </c>
      <c r="H248">
        <v>40</v>
      </c>
      <c r="I248" t="s">
        <v>19</v>
      </c>
      <c r="J248" t="s">
        <v>38</v>
      </c>
      <c r="K248" s="1" t="s">
        <v>29</v>
      </c>
      <c r="L248">
        <v>5</v>
      </c>
      <c r="M248" s="1" t="s">
        <v>21</v>
      </c>
      <c r="N248">
        <v>5</v>
      </c>
      <c r="O248">
        <v>6</v>
      </c>
      <c r="P248" t="s">
        <v>37</v>
      </c>
      <c r="Q248" t="s">
        <v>23</v>
      </c>
    </row>
    <row r="249" spans="1:17" x14ac:dyDescent="0.25">
      <c r="A249">
        <v>248</v>
      </c>
      <c r="B249">
        <v>20</v>
      </c>
      <c r="C249" t="str">
        <f t="shared" si="3"/>
        <v>Adult</v>
      </c>
      <c r="D249" t="s">
        <v>24</v>
      </c>
      <c r="E249" t="s">
        <v>25</v>
      </c>
      <c r="F249" t="s">
        <v>50</v>
      </c>
      <c r="G249">
        <v>142.31</v>
      </c>
      <c r="H249">
        <v>14</v>
      </c>
      <c r="I249" t="s">
        <v>27</v>
      </c>
      <c r="J249" t="s">
        <v>47</v>
      </c>
      <c r="K249" s="1" t="s">
        <v>29</v>
      </c>
      <c r="L249">
        <v>1</v>
      </c>
      <c r="M249" s="1" t="s">
        <v>21</v>
      </c>
      <c r="N249">
        <v>1</v>
      </c>
      <c r="O249">
        <v>2</v>
      </c>
      <c r="P249" t="s">
        <v>22</v>
      </c>
      <c r="Q249" t="s">
        <v>39</v>
      </c>
    </row>
    <row r="250" spans="1:17" x14ac:dyDescent="0.25">
      <c r="A250">
        <v>249</v>
      </c>
      <c r="B250">
        <v>57</v>
      </c>
      <c r="C250" t="str">
        <f t="shared" si="3"/>
        <v>Adult</v>
      </c>
      <c r="D250" t="s">
        <v>24</v>
      </c>
      <c r="E250" t="s">
        <v>31</v>
      </c>
      <c r="F250" t="s">
        <v>18</v>
      </c>
      <c r="G250">
        <v>115.76</v>
      </c>
      <c r="H250">
        <v>51</v>
      </c>
      <c r="I250" t="s">
        <v>19</v>
      </c>
      <c r="J250" t="s">
        <v>38</v>
      </c>
      <c r="K250" s="1" t="s">
        <v>21</v>
      </c>
      <c r="L250">
        <v>2</v>
      </c>
      <c r="M250" s="1" t="s">
        <v>21</v>
      </c>
      <c r="N250">
        <v>2</v>
      </c>
      <c r="O250">
        <v>12</v>
      </c>
      <c r="P250" t="s">
        <v>37</v>
      </c>
      <c r="Q250" t="s">
        <v>39</v>
      </c>
    </row>
    <row r="251" spans="1:17" x14ac:dyDescent="0.25">
      <c r="A251">
        <v>250</v>
      </c>
      <c r="B251">
        <v>49</v>
      </c>
      <c r="C251" t="str">
        <f t="shared" si="3"/>
        <v>Adult</v>
      </c>
      <c r="D251" t="s">
        <v>24</v>
      </c>
      <c r="E251" t="s">
        <v>46</v>
      </c>
      <c r="F251" t="s">
        <v>50</v>
      </c>
      <c r="G251">
        <v>132.97</v>
      </c>
      <c r="H251">
        <v>37</v>
      </c>
      <c r="I251" t="s">
        <v>33</v>
      </c>
      <c r="J251" t="s">
        <v>45</v>
      </c>
      <c r="K251" s="1" t="s">
        <v>21</v>
      </c>
      <c r="L251">
        <v>5</v>
      </c>
      <c r="M251" s="1" t="s">
        <v>21</v>
      </c>
      <c r="N251">
        <v>4</v>
      </c>
      <c r="O251">
        <v>8</v>
      </c>
      <c r="P251" t="s">
        <v>37</v>
      </c>
      <c r="Q251" t="s">
        <v>39</v>
      </c>
    </row>
    <row r="252" spans="1:17" x14ac:dyDescent="0.25">
      <c r="A252">
        <v>251</v>
      </c>
      <c r="B252">
        <v>49</v>
      </c>
      <c r="C252" t="str">
        <f t="shared" si="3"/>
        <v>Adult</v>
      </c>
      <c r="D252" t="s">
        <v>24</v>
      </c>
      <c r="E252" t="s">
        <v>25</v>
      </c>
      <c r="F252" t="s">
        <v>43</v>
      </c>
      <c r="G252">
        <v>91.85</v>
      </c>
      <c r="H252">
        <v>38</v>
      </c>
      <c r="I252" t="s">
        <v>27</v>
      </c>
      <c r="J252" t="s">
        <v>28</v>
      </c>
      <c r="K252" s="1" t="s">
        <v>29</v>
      </c>
      <c r="L252">
        <v>4</v>
      </c>
      <c r="M252" s="1" t="s">
        <v>21</v>
      </c>
      <c r="N252">
        <v>5</v>
      </c>
      <c r="O252">
        <v>2</v>
      </c>
      <c r="P252" t="s">
        <v>37</v>
      </c>
      <c r="Q252" t="s">
        <v>23</v>
      </c>
    </row>
    <row r="253" spans="1:17" x14ac:dyDescent="0.25">
      <c r="A253">
        <v>252</v>
      </c>
      <c r="B253">
        <v>56</v>
      </c>
      <c r="C253" t="str">
        <f t="shared" si="3"/>
        <v>Adult</v>
      </c>
      <c r="D253" t="s">
        <v>40</v>
      </c>
      <c r="E253" t="s">
        <v>44</v>
      </c>
      <c r="F253" t="s">
        <v>36</v>
      </c>
      <c r="G253">
        <v>786.33</v>
      </c>
      <c r="H253">
        <v>40</v>
      </c>
      <c r="I253" t="s">
        <v>27</v>
      </c>
      <c r="J253" t="s">
        <v>28</v>
      </c>
      <c r="K253" s="1" t="s">
        <v>29</v>
      </c>
      <c r="L253">
        <v>5</v>
      </c>
      <c r="M253" s="1" t="s">
        <v>21</v>
      </c>
      <c r="N253">
        <v>2</v>
      </c>
      <c r="O253">
        <v>10</v>
      </c>
      <c r="P253" t="s">
        <v>37</v>
      </c>
      <c r="Q253" t="s">
        <v>30</v>
      </c>
    </row>
    <row r="254" spans="1:17" x14ac:dyDescent="0.25">
      <c r="A254">
        <v>253</v>
      </c>
      <c r="B254">
        <v>40</v>
      </c>
      <c r="C254" t="str">
        <f t="shared" si="3"/>
        <v>Adult</v>
      </c>
      <c r="D254" t="s">
        <v>16</v>
      </c>
      <c r="E254" t="s">
        <v>48</v>
      </c>
      <c r="F254" t="s">
        <v>18</v>
      </c>
      <c r="G254">
        <v>439.48</v>
      </c>
      <c r="H254">
        <v>21</v>
      </c>
      <c r="I254" t="s">
        <v>19</v>
      </c>
      <c r="J254" t="s">
        <v>20</v>
      </c>
      <c r="K254" s="1" t="s">
        <v>29</v>
      </c>
      <c r="L254">
        <v>4</v>
      </c>
      <c r="M254" s="1" t="s">
        <v>29</v>
      </c>
      <c r="N254">
        <v>2</v>
      </c>
      <c r="O254">
        <v>8</v>
      </c>
      <c r="P254" t="s">
        <v>22</v>
      </c>
      <c r="Q254" t="s">
        <v>30</v>
      </c>
    </row>
    <row r="255" spans="1:17" x14ac:dyDescent="0.25">
      <c r="A255">
        <v>254</v>
      </c>
      <c r="B255">
        <v>55</v>
      </c>
      <c r="C255" t="str">
        <f t="shared" si="3"/>
        <v>Adult</v>
      </c>
      <c r="D255" t="s">
        <v>24</v>
      </c>
      <c r="E255" t="s">
        <v>48</v>
      </c>
      <c r="F255" t="s">
        <v>41</v>
      </c>
      <c r="G255">
        <v>561.66999999999996</v>
      </c>
      <c r="H255">
        <v>19</v>
      </c>
      <c r="I255" t="s">
        <v>27</v>
      </c>
      <c r="J255" t="s">
        <v>20</v>
      </c>
      <c r="K255" s="1" t="s">
        <v>21</v>
      </c>
      <c r="L255">
        <v>4</v>
      </c>
      <c r="M255" s="1" t="s">
        <v>29</v>
      </c>
      <c r="N255">
        <v>2</v>
      </c>
      <c r="O255">
        <v>3</v>
      </c>
      <c r="P255" t="s">
        <v>37</v>
      </c>
      <c r="Q255" t="s">
        <v>39</v>
      </c>
    </row>
    <row r="256" spans="1:17" x14ac:dyDescent="0.25">
      <c r="A256">
        <v>255</v>
      </c>
      <c r="B256">
        <v>25</v>
      </c>
      <c r="C256" t="str">
        <f t="shared" si="3"/>
        <v>Adult</v>
      </c>
      <c r="D256" t="s">
        <v>40</v>
      </c>
      <c r="E256" t="s">
        <v>46</v>
      </c>
      <c r="F256" t="s">
        <v>36</v>
      </c>
      <c r="G256">
        <v>968.36</v>
      </c>
      <c r="H256">
        <v>48</v>
      </c>
      <c r="I256" t="s">
        <v>33</v>
      </c>
      <c r="J256" t="s">
        <v>47</v>
      </c>
      <c r="K256" s="1" t="s">
        <v>29</v>
      </c>
      <c r="L256">
        <v>5</v>
      </c>
      <c r="M256" s="1" t="s">
        <v>21</v>
      </c>
      <c r="N256">
        <v>4</v>
      </c>
      <c r="O256">
        <v>5</v>
      </c>
      <c r="P256" t="s">
        <v>34</v>
      </c>
      <c r="Q256" t="s">
        <v>30</v>
      </c>
    </row>
    <row r="257" spans="1:17" x14ac:dyDescent="0.25">
      <c r="A257">
        <v>256</v>
      </c>
      <c r="B257">
        <v>29</v>
      </c>
      <c r="C257" t="str">
        <f t="shared" si="3"/>
        <v>Adult</v>
      </c>
      <c r="D257" t="s">
        <v>24</v>
      </c>
      <c r="E257" t="s">
        <v>35</v>
      </c>
      <c r="F257" t="s">
        <v>32</v>
      </c>
      <c r="G257">
        <v>503.59</v>
      </c>
      <c r="H257">
        <v>47</v>
      </c>
      <c r="I257" t="s">
        <v>33</v>
      </c>
      <c r="J257" t="s">
        <v>45</v>
      </c>
      <c r="K257" s="1" t="s">
        <v>29</v>
      </c>
      <c r="L257">
        <v>9</v>
      </c>
      <c r="M257" s="1" t="s">
        <v>29</v>
      </c>
      <c r="N257">
        <v>1</v>
      </c>
      <c r="O257">
        <v>12</v>
      </c>
      <c r="P257" t="s">
        <v>37</v>
      </c>
      <c r="Q257" t="s">
        <v>30</v>
      </c>
    </row>
    <row r="258" spans="1:17" x14ac:dyDescent="0.25">
      <c r="A258">
        <v>257</v>
      </c>
      <c r="B258">
        <v>67</v>
      </c>
      <c r="C258" t="str">
        <f t="shared" si="3"/>
        <v>Senior</v>
      </c>
      <c r="D258" t="s">
        <v>40</v>
      </c>
      <c r="E258" t="s">
        <v>44</v>
      </c>
      <c r="F258" t="s">
        <v>43</v>
      </c>
      <c r="G258">
        <v>914.25</v>
      </c>
      <c r="H258">
        <v>53</v>
      </c>
      <c r="I258" t="s">
        <v>33</v>
      </c>
      <c r="J258" t="s">
        <v>28</v>
      </c>
      <c r="K258" s="1" t="s">
        <v>29</v>
      </c>
      <c r="L258">
        <v>3</v>
      </c>
      <c r="M258" s="1" t="s">
        <v>21</v>
      </c>
      <c r="N258">
        <v>1</v>
      </c>
      <c r="O258">
        <v>7</v>
      </c>
      <c r="P258" t="s">
        <v>37</v>
      </c>
      <c r="Q258" t="s">
        <v>23</v>
      </c>
    </row>
    <row r="259" spans="1:17" x14ac:dyDescent="0.25">
      <c r="A259">
        <v>258</v>
      </c>
      <c r="B259">
        <v>62</v>
      </c>
      <c r="C259" t="str">
        <f t="shared" ref="C259:C322" si="4">IF(B259&gt;=60,"Senior",IF(B259&gt;=20,"Adult","Teenager"))</f>
        <v>Senior</v>
      </c>
      <c r="D259" t="s">
        <v>16</v>
      </c>
      <c r="E259" t="s">
        <v>17</v>
      </c>
      <c r="F259" t="s">
        <v>36</v>
      </c>
      <c r="G259">
        <v>106.14</v>
      </c>
      <c r="H259">
        <v>11</v>
      </c>
      <c r="I259" t="s">
        <v>27</v>
      </c>
      <c r="J259" t="s">
        <v>28</v>
      </c>
      <c r="K259" s="1" t="s">
        <v>29</v>
      </c>
      <c r="L259">
        <v>4</v>
      </c>
      <c r="M259" s="1" t="s">
        <v>29</v>
      </c>
      <c r="N259">
        <v>3</v>
      </c>
      <c r="O259">
        <v>13</v>
      </c>
      <c r="P259" t="s">
        <v>37</v>
      </c>
      <c r="Q259" t="s">
        <v>39</v>
      </c>
    </row>
    <row r="260" spans="1:17" x14ac:dyDescent="0.25">
      <c r="A260">
        <v>259</v>
      </c>
      <c r="B260">
        <v>39</v>
      </c>
      <c r="C260" t="str">
        <f t="shared" si="4"/>
        <v>Adult</v>
      </c>
      <c r="D260" t="s">
        <v>40</v>
      </c>
      <c r="E260" t="s">
        <v>48</v>
      </c>
      <c r="F260" t="s">
        <v>43</v>
      </c>
      <c r="G260">
        <v>247.25</v>
      </c>
      <c r="H260">
        <v>5</v>
      </c>
      <c r="I260" t="s">
        <v>19</v>
      </c>
      <c r="J260" t="s">
        <v>45</v>
      </c>
      <c r="K260" s="1" t="s">
        <v>21</v>
      </c>
      <c r="L260">
        <v>3</v>
      </c>
      <c r="M260" s="1" t="s">
        <v>21</v>
      </c>
      <c r="N260">
        <v>2</v>
      </c>
      <c r="O260">
        <v>7</v>
      </c>
      <c r="P260" t="s">
        <v>22</v>
      </c>
      <c r="Q260" t="s">
        <v>39</v>
      </c>
    </row>
    <row r="261" spans="1:17" x14ac:dyDescent="0.25">
      <c r="A261">
        <v>260</v>
      </c>
      <c r="B261">
        <v>32</v>
      </c>
      <c r="C261" t="str">
        <f t="shared" si="4"/>
        <v>Adult</v>
      </c>
      <c r="D261" t="s">
        <v>16</v>
      </c>
      <c r="E261" t="s">
        <v>25</v>
      </c>
      <c r="F261" t="s">
        <v>42</v>
      </c>
      <c r="G261">
        <v>557.14</v>
      </c>
      <c r="H261">
        <v>40</v>
      </c>
      <c r="I261" t="s">
        <v>19</v>
      </c>
      <c r="J261" t="s">
        <v>45</v>
      </c>
      <c r="K261" s="1" t="s">
        <v>29</v>
      </c>
      <c r="L261">
        <v>3</v>
      </c>
      <c r="M261" s="1" t="s">
        <v>29</v>
      </c>
      <c r="N261">
        <v>3</v>
      </c>
      <c r="O261">
        <v>6</v>
      </c>
      <c r="P261" t="s">
        <v>37</v>
      </c>
      <c r="Q261" t="s">
        <v>39</v>
      </c>
    </row>
    <row r="262" spans="1:17" x14ac:dyDescent="0.25">
      <c r="A262">
        <v>261</v>
      </c>
      <c r="B262">
        <v>55</v>
      </c>
      <c r="C262" t="str">
        <f t="shared" si="4"/>
        <v>Adult</v>
      </c>
      <c r="D262" t="s">
        <v>16</v>
      </c>
      <c r="E262" t="s">
        <v>17</v>
      </c>
      <c r="F262" t="s">
        <v>18</v>
      </c>
      <c r="G262">
        <v>577.96</v>
      </c>
      <c r="H262">
        <v>52</v>
      </c>
      <c r="I262" t="s">
        <v>33</v>
      </c>
      <c r="J262" t="s">
        <v>47</v>
      </c>
      <c r="K262" s="1" t="s">
        <v>21</v>
      </c>
      <c r="L262">
        <v>1</v>
      </c>
      <c r="M262" s="1" t="s">
        <v>21</v>
      </c>
      <c r="N262">
        <v>2</v>
      </c>
      <c r="O262">
        <v>3</v>
      </c>
      <c r="P262" t="s">
        <v>22</v>
      </c>
      <c r="Q262" t="s">
        <v>39</v>
      </c>
    </row>
    <row r="263" spans="1:17" x14ac:dyDescent="0.25">
      <c r="A263">
        <v>262</v>
      </c>
      <c r="B263">
        <v>47</v>
      </c>
      <c r="C263" t="str">
        <f t="shared" si="4"/>
        <v>Adult</v>
      </c>
      <c r="D263" t="s">
        <v>24</v>
      </c>
      <c r="E263" t="s">
        <v>44</v>
      </c>
      <c r="F263" t="s">
        <v>42</v>
      </c>
      <c r="G263">
        <v>152.16999999999999</v>
      </c>
      <c r="H263">
        <v>1</v>
      </c>
      <c r="I263" t="s">
        <v>27</v>
      </c>
      <c r="J263" t="s">
        <v>47</v>
      </c>
      <c r="K263" s="1" t="s">
        <v>21</v>
      </c>
      <c r="L263">
        <v>7</v>
      </c>
      <c r="M263" s="1" t="s">
        <v>29</v>
      </c>
      <c r="N263">
        <v>4</v>
      </c>
      <c r="O263">
        <v>4</v>
      </c>
      <c r="P263" t="s">
        <v>34</v>
      </c>
      <c r="Q263" t="s">
        <v>39</v>
      </c>
    </row>
    <row r="264" spans="1:17" x14ac:dyDescent="0.25">
      <c r="A264">
        <v>263</v>
      </c>
      <c r="B264">
        <v>61</v>
      </c>
      <c r="C264" t="str">
        <f t="shared" si="4"/>
        <v>Senior</v>
      </c>
      <c r="D264" t="s">
        <v>24</v>
      </c>
      <c r="E264" t="s">
        <v>25</v>
      </c>
      <c r="F264" t="s">
        <v>36</v>
      </c>
      <c r="G264">
        <v>254.44</v>
      </c>
      <c r="H264">
        <v>50</v>
      </c>
      <c r="I264" t="s">
        <v>33</v>
      </c>
      <c r="J264" t="s">
        <v>20</v>
      </c>
      <c r="K264" s="1" t="s">
        <v>21</v>
      </c>
      <c r="L264">
        <v>3</v>
      </c>
      <c r="M264" s="1" t="s">
        <v>21</v>
      </c>
      <c r="N264">
        <v>1</v>
      </c>
      <c r="O264">
        <v>4</v>
      </c>
      <c r="P264" t="s">
        <v>22</v>
      </c>
      <c r="Q264" t="s">
        <v>23</v>
      </c>
    </row>
    <row r="265" spans="1:17" x14ac:dyDescent="0.25">
      <c r="A265">
        <v>264</v>
      </c>
      <c r="B265">
        <v>51</v>
      </c>
      <c r="C265" t="str">
        <f t="shared" si="4"/>
        <v>Adult</v>
      </c>
      <c r="D265" t="s">
        <v>24</v>
      </c>
      <c r="E265" t="s">
        <v>17</v>
      </c>
      <c r="F265" t="s">
        <v>18</v>
      </c>
      <c r="G265">
        <v>110.49</v>
      </c>
      <c r="H265">
        <v>48</v>
      </c>
      <c r="I265" t="s">
        <v>33</v>
      </c>
      <c r="J265" t="s">
        <v>28</v>
      </c>
      <c r="K265" s="1" t="s">
        <v>21</v>
      </c>
      <c r="L265">
        <v>5</v>
      </c>
      <c r="M265" s="1" t="s">
        <v>21</v>
      </c>
      <c r="N265">
        <v>3</v>
      </c>
      <c r="O265">
        <v>8</v>
      </c>
      <c r="P265" t="s">
        <v>37</v>
      </c>
      <c r="Q265" t="s">
        <v>30</v>
      </c>
    </row>
    <row r="266" spans="1:17" x14ac:dyDescent="0.25">
      <c r="A266">
        <v>265</v>
      </c>
      <c r="B266">
        <v>54</v>
      </c>
      <c r="C266" t="str">
        <f t="shared" si="4"/>
        <v>Adult</v>
      </c>
      <c r="D266" t="s">
        <v>16</v>
      </c>
      <c r="E266" t="s">
        <v>17</v>
      </c>
      <c r="F266" t="s">
        <v>50</v>
      </c>
      <c r="G266">
        <v>19.600000000000001</v>
      </c>
      <c r="H266">
        <v>2</v>
      </c>
      <c r="I266" t="s">
        <v>27</v>
      </c>
      <c r="J266" t="s">
        <v>20</v>
      </c>
      <c r="K266" s="1" t="s">
        <v>21</v>
      </c>
      <c r="L266">
        <v>3</v>
      </c>
      <c r="M266" s="1" t="s">
        <v>29</v>
      </c>
      <c r="N266">
        <v>2</v>
      </c>
      <c r="O266">
        <v>4</v>
      </c>
      <c r="P266" t="s">
        <v>22</v>
      </c>
      <c r="Q266" t="s">
        <v>23</v>
      </c>
    </row>
    <row r="267" spans="1:17" x14ac:dyDescent="0.25">
      <c r="A267">
        <v>266</v>
      </c>
      <c r="B267">
        <v>44</v>
      </c>
      <c r="C267" t="str">
        <f t="shared" si="4"/>
        <v>Adult</v>
      </c>
      <c r="D267" t="s">
        <v>40</v>
      </c>
      <c r="E267" t="s">
        <v>49</v>
      </c>
      <c r="F267" t="s">
        <v>43</v>
      </c>
      <c r="G267">
        <v>836.95</v>
      </c>
      <c r="H267">
        <v>28</v>
      </c>
      <c r="I267" t="s">
        <v>33</v>
      </c>
      <c r="J267" t="s">
        <v>28</v>
      </c>
      <c r="K267" s="1" t="s">
        <v>21</v>
      </c>
      <c r="L267">
        <v>2</v>
      </c>
      <c r="M267" s="1" t="s">
        <v>21</v>
      </c>
      <c r="N267">
        <v>3</v>
      </c>
      <c r="O267">
        <v>1</v>
      </c>
      <c r="P267" t="s">
        <v>37</v>
      </c>
      <c r="Q267" t="s">
        <v>39</v>
      </c>
    </row>
    <row r="268" spans="1:17" x14ac:dyDescent="0.25">
      <c r="A268">
        <v>267</v>
      </c>
      <c r="B268">
        <v>45</v>
      </c>
      <c r="C268" t="str">
        <f t="shared" si="4"/>
        <v>Adult</v>
      </c>
      <c r="D268" t="s">
        <v>40</v>
      </c>
      <c r="E268" t="s">
        <v>48</v>
      </c>
      <c r="F268" t="s">
        <v>50</v>
      </c>
      <c r="G268">
        <v>939.63</v>
      </c>
      <c r="H268">
        <v>52</v>
      </c>
      <c r="I268" t="s">
        <v>19</v>
      </c>
      <c r="J268" t="s">
        <v>28</v>
      </c>
      <c r="K268" s="1" t="s">
        <v>29</v>
      </c>
      <c r="L268">
        <v>1</v>
      </c>
      <c r="M268" s="1" t="s">
        <v>29</v>
      </c>
      <c r="N268">
        <v>1</v>
      </c>
      <c r="O268">
        <v>2</v>
      </c>
      <c r="P268" t="s">
        <v>37</v>
      </c>
      <c r="Q268" t="s">
        <v>23</v>
      </c>
    </row>
    <row r="269" spans="1:17" x14ac:dyDescent="0.25">
      <c r="A269">
        <v>268</v>
      </c>
      <c r="B269">
        <v>38</v>
      </c>
      <c r="C269" t="str">
        <f t="shared" si="4"/>
        <v>Adult</v>
      </c>
      <c r="D269" t="s">
        <v>16</v>
      </c>
      <c r="E269" t="s">
        <v>48</v>
      </c>
      <c r="F269" t="s">
        <v>18</v>
      </c>
      <c r="G269">
        <v>427.44</v>
      </c>
      <c r="H269">
        <v>56</v>
      </c>
      <c r="I269" t="s">
        <v>27</v>
      </c>
      <c r="J269" t="s">
        <v>45</v>
      </c>
      <c r="K269" s="1" t="s">
        <v>21</v>
      </c>
      <c r="L269">
        <v>8</v>
      </c>
      <c r="M269" s="1" t="s">
        <v>21</v>
      </c>
      <c r="N269">
        <v>5</v>
      </c>
      <c r="O269">
        <v>10</v>
      </c>
      <c r="P269" t="s">
        <v>34</v>
      </c>
      <c r="Q269" t="s">
        <v>39</v>
      </c>
    </row>
    <row r="270" spans="1:17" x14ac:dyDescent="0.25">
      <c r="A270">
        <v>269</v>
      </c>
      <c r="B270">
        <v>46</v>
      </c>
      <c r="C270" t="str">
        <f t="shared" si="4"/>
        <v>Adult</v>
      </c>
      <c r="D270" t="s">
        <v>24</v>
      </c>
      <c r="E270" t="s">
        <v>44</v>
      </c>
      <c r="F270" t="s">
        <v>26</v>
      </c>
      <c r="G270">
        <v>760.27</v>
      </c>
      <c r="H270">
        <v>7</v>
      </c>
      <c r="I270" t="s">
        <v>27</v>
      </c>
      <c r="J270" t="s">
        <v>47</v>
      </c>
      <c r="K270" s="1" t="s">
        <v>21</v>
      </c>
      <c r="L270">
        <v>7</v>
      </c>
      <c r="M270" s="1" t="s">
        <v>21</v>
      </c>
      <c r="N270">
        <v>3</v>
      </c>
      <c r="O270">
        <v>3</v>
      </c>
      <c r="P270" t="s">
        <v>37</v>
      </c>
      <c r="Q270" t="s">
        <v>30</v>
      </c>
    </row>
    <row r="271" spans="1:17" x14ac:dyDescent="0.25">
      <c r="A271">
        <v>270</v>
      </c>
      <c r="B271">
        <v>30</v>
      </c>
      <c r="C271" t="str">
        <f t="shared" si="4"/>
        <v>Adult</v>
      </c>
      <c r="D271" t="s">
        <v>16</v>
      </c>
      <c r="E271" t="s">
        <v>49</v>
      </c>
      <c r="F271" t="s">
        <v>32</v>
      </c>
      <c r="G271">
        <v>812.58</v>
      </c>
      <c r="H271">
        <v>27</v>
      </c>
      <c r="I271" t="s">
        <v>19</v>
      </c>
      <c r="J271" t="s">
        <v>47</v>
      </c>
      <c r="K271" s="1" t="s">
        <v>21</v>
      </c>
      <c r="L271">
        <v>5</v>
      </c>
      <c r="M271" s="1" t="s">
        <v>29</v>
      </c>
      <c r="N271">
        <v>2</v>
      </c>
      <c r="O271">
        <v>2</v>
      </c>
      <c r="P271" t="s">
        <v>34</v>
      </c>
      <c r="Q271" t="s">
        <v>23</v>
      </c>
    </row>
    <row r="272" spans="1:17" x14ac:dyDescent="0.25">
      <c r="A272">
        <v>271</v>
      </c>
      <c r="B272">
        <v>65</v>
      </c>
      <c r="C272" t="str">
        <f t="shared" si="4"/>
        <v>Senior</v>
      </c>
      <c r="D272" t="s">
        <v>16</v>
      </c>
      <c r="E272" t="s">
        <v>48</v>
      </c>
      <c r="F272" t="s">
        <v>32</v>
      </c>
      <c r="G272">
        <v>551.09</v>
      </c>
      <c r="H272">
        <v>31</v>
      </c>
      <c r="I272" t="s">
        <v>19</v>
      </c>
      <c r="J272" t="s">
        <v>38</v>
      </c>
      <c r="K272" s="1" t="s">
        <v>21</v>
      </c>
      <c r="L272">
        <v>5</v>
      </c>
      <c r="M272" s="1" t="s">
        <v>21</v>
      </c>
      <c r="N272">
        <v>1</v>
      </c>
      <c r="O272">
        <v>1</v>
      </c>
      <c r="P272" t="s">
        <v>34</v>
      </c>
      <c r="Q272" t="s">
        <v>39</v>
      </c>
    </row>
    <row r="273" spans="1:17" x14ac:dyDescent="0.25">
      <c r="A273">
        <v>272</v>
      </c>
      <c r="B273">
        <v>41</v>
      </c>
      <c r="C273" t="str">
        <f t="shared" si="4"/>
        <v>Adult</v>
      </c>
      <c r="D273" t="s">
        <v>16</v>
      </c>
      <c r="E273" t="s">
        <v>25</v>
      </c>
      <c r="F273" t="s">
        <v>32</v>
      </c>
      <c r="G273">
        <v>821.18</v>
      </c>
      <c r="H273">
        <v>55</v>
      </c>
      <c r="I273" t="s">
        <v>27</v>
      </c>
      <c r="J273" t="s">
        <v>20</v>
      </c>
      <c r="K273" s="1" t="s">
        <v>21</v>
      </c>
      <c r="L273">
        <v>3</v>
      </c>
      <c r="M273" s="1" t="s">
        <v>21</v>
      </c>
      <c r="N273">
        <v>3</v>
      </c>
      <c r="O273">
        <v>2</v>
      </c>
      <c r="P273" t="s">
        <v>37</v>
      </c>
      <c r="Q273" t="s">
        <v>23</v>
      </c>
    </row>
    <row r="274" spans="1:17" x14ac:dyDescent="0.25">
      <c r="A274">
        <v>273</v>
      </c>
      <c r="B274">
        <v>50</v>
      </c>
      <c r="C274" t="str">
        <f t="shared" si="4"/>
        <v>Adult</v>
      </c>
      <c r="D274" t="s">
        <v>16</v>
      </c>
      <c r="E274" t="s">
        <v>46</v>
      </c>
      <c r="F274" t="s">
        <v>42</v>
      </c>
      <c r="G274">
        <v>678.63</v>
      </c>
      <c r="H274">
        <v>59</v>
      </c>
      <c r="I274" t="s">
        <v>33</v>
      </c>
      <c r="J274" t="s">
        <v>45</v>
      </c>
      <c r="K274" s="1" t="s">
        <v>21</v>
      </c>
      <c r="L274">
        <v>5</v>
      </c>
      <c r="M274" s="1" t="s">
        <v>21</v>
      </c>
      <c r="N274">
        <v>1</v>
      </c>
      <c r="O274">
        <v>13</v>
      </c>
      <c r="P274" t="s">
        <v>34</v>
      </c>
      <c r="Q274" t="s">
        <v>30</v>
      </c>
    </row>
    <row r="275" spans="1:17" x14ac:dyDescent="0.25">
      <c r="A275">
        <v>274</v>
      </c>
      <c r="B275">
        <v>23</v>
      </c>
      <c r="C275" t="str">
        <f t="shared" si="4"/>
        <v>Adult</v>
      </c>
      <c r="D275" t="s">
        <v>40</v>
      </c>
      <c r="E275" t="s">
        <v>31</v>
      </c>
      <c r="F275" t="s">
        <v>36</v>
      </c>
      <c r="G275">
        <v>417.26</v>
      </c>
      <c r="H275">
        <v>56</v>
      </c>
      <c r="I275" t="s">
        <v>27</v>
      </c>
      <c r="J275" t="s">
        <v>47</v>
      </c>
      <c r="K275" s="1" t="s">
        <v>21</v>
      </c>
      <c r="L275">
        <v>4</v>
      </c>
      <c r="M275" s="1" t="s">
        <v>29</v>
      </c>
      <c r="N275">
        <v>1</v>
      </c>
      <c r="O275">
        <v>3</v>
      </c>
      <c r="P275" t="s">
        <v>22</v>
      </c>
      <c r="Q275" t="s">
        <v>23</v>
      </c>
    </row>
    <row r="276" spans="1:17" x14ac:dyDescent="0.25">
      <c r="A276">
        <v>275</v>
      </c>
      <c r="B276">
        <v>25</v>
      </c>
      <c r="C276" t="str">
        <f t="shared" si="4"/>
        <v>Adult</v>
      </c>
      <c r="D276" t="s">
        <v>24</v>
      </c>
      <c r="E276" t="s">
        <v>35</v>
      </c>
      <c r="F276" t="s">
        <v>32</v>
      </c>
      <c r="G276">
        <v>521.41</v>
      </c>
      <c r="H276">
        <v>2</v>
      </c>
      <c r="I276" t="s">
        <v>33</v>
      </c>
      <c r="J276" t="s">
        <v>47</v>
      </c>
      <c r="K276" s="1" t="s">
        <v>21</v>
      </c>
      <c r="L276">
        <v>1</v>
      </c>
      <c r="M276" s="1" t="s">
        <v>21</v>
      </c>
      <c r="N276">
        <v>5</v>
      </c>
      <c r="O276">
        <v>9</v>
      </c>
      <c r="P276" t="s">
        <v>34</v>
      </c>
      <c r="Q276" t="s">
        <v>30</v>
      </c>
    </row>
    <row r="277" spans="1:17" x14ac:dyDescent="0.25">
      <c r="A277">
        <v>276</v>
      </c>
      <c r="B277">
        <v>35</v>
      </c>
      <c r="C277" t="str">
        <f t="shared" si="4"/>
        <v>Adult</v>
      </c>
      <c r="D277" t="s">
        <v>24</v>
      </c>
      <c r="E277" t="s">
        <v>35</v>
      </c>
      <c r="F277" t="s">
        <v>43</v>
      </c>
      <c r="G277">
        <v>306.05</v>
      </c>
      <c r="H277">
        <v>33</v>
      </c>
      <c r="I277" t="s">
        <v>19</v>
      </c>
      <c r="J277" t="s">
        <v>28</v>
      </c>
      <c r="K277" s="1" t="s">
        <v>21</v>
      </c>
      <c r="L277">
        <v>8</v>
      </c>
      <c r="M277" s="1" t="s">
        <v>21</v>
      </c>
      <c r="N277">
        <v>2</v>
      </c>
      <c r="O277">
        <v>4</v>
      </c>
      <c r="P277" t="s">
        <v>34</v>
      </c>
      <c r="Q277" t="s">
        <v>23</v>
      </c>
    </row>
    <row r="278" spans="1:17" x14ac:dyDescent="0.25">
      <c r="A278">
        <v>277</v>
      </c>
      <c r="B278">
        <v>68</v>
      </c>
      <c r="C278" t="str">
        <f t="shared" si="4"/>
        <v>Senior</v>
      </c>
      <c r="D278" t="s">
        <v>40</v>
      </c>
      <c r="E278" t="s">
        <v>25</v>
      </c>
      <c r="F278" t="s">
        <v>18</v>
      </c>
      <c r="G278">
        <v>812.8</v>
      </c>
      <c r="H278">
        <v>5</v>
      </c>
      <c r="I278" t="s">
        <v>27</v>
      </c>
      <c r="J278" t="s">
        <v>47</v>
      </c>
      <c r="K278" s="1" t="s">
        <v>21</v>
      </c>
      <c r="L278">
        <v>3</v>
      </c>
      <c r="M278" s="1" t="s">
        <v>29</v>
      </c>
      <c r="N278">
        <v>4</v>
      </c>
      <c r="O278">
        <v>4</v>
      </c>
      <c r="P278" t="s">
        <v>34</v>
      </c>
      <c r="Q278" t="s">
        <v>30</v>
      </c>
    </row>
    <row r="279" spans="1:17" x14ac:dyDescent="0.25">
      <c r="A279">
        <v>278</v>
      </c>
      <c r="B279">
        <v>58</v>
      </c>
      <c r="C279" t="str">
        <f t="shared" si="4"/>
        <v>Adult</v>
      </c>
      <c r="D279" t="s">
        <v>16</v>
      </c>
      <c r="E279" t="s">
        <v>31</v>
      </c>
      <c r="F279" t="s">
        <v>50</v>
      </c>
      <c r="G279">
        <v>334.16</v>
      </c>
      <c r="H279">
        <v>36</v>
      </c>
      <c r="I279" t="s">
        <v>19</v>
      </c>
      <c r="J279" t="s">
        <v>20</v>
      </c>
      <c r="K279" s="1" t="s">
        <v>29</v>
      </c>
      <c r="L279">
        <v>7</v>
      </c>
      <c r="M279" s="1" t="s">
        <v>21</v>
      </c>
      <c r="N279">
        <v>5</v>
      </c>
      <c r="O279">
        <v>11</v>
      </c>
      <c r="P279" t="s">
        <v>34</v>
      </c>
      <c r="Q279" t="s">
        <v>23</v>
      </c>
    </row>
    <row r="280" spans="1:17" x14ac:dyDescent="0.25">
      <c r="A280">
        <v>279</v>
      </c>
      <c r="B280">
        <v>58</v>
      </c>
      <c r="C280" t="str">
        <f t="shared" si="4"/>
        <v>Adult</v>
      </c>
      <c r="D280" t="s">
        <v>16</v>
      </c>
      <c r="E280" t="s">
        <v>48</v>
      </c>
      <c r="F280" t="s">
        <v>36</v>
      </c>
      <c r="G280">
        <v>590.98</v>
      </c>
      <c r="H280">
        <v>40</v>
      </c>
      <c r="I280" t="s">
        <v>33</v>
      </c>
      <c r="J280" t="s">
        <v>47</v>
      </c>
      <c r="K280" s="1" t="s">
        <v>21</v>
      </c>
      <c r="L280">
        <v>5</v>
      </c>
      <c r="M280" s="1" t="s">
        <v>21</v>
      </c>
      <c r="N280">
        <v>5</v>
      </c>
      <c r="O280">
        <v>11</v>
      </c>
      <c r="P280" t="s">
        <v>34</v>
      </c>
      <c r="Q280" t="s">
        <v>39</v>
      </c>
    </row>
    <row r="281" spans="1:17" x14ac:dyDescent="0.25">
      <c r="A281">
        <v>280</v>
      </c>
      <c r="B281">
        <v>37</v>
      </c>
      <c r="C281" t="str">
        <f t="shared" si="4"/>
        <v>Adult</v>
      </c>
      <c r="D281" t="s">
        <v>16</v>
      </c>
      <c r="E281" t="s">
        <v>31</v>
      </c>
      <c r="F281" t="s">
        <v>50</v>
      </c>
      <c r="G281">
        <v>390.07</v>
      </c>
      <c r="H281">
        <v>18</v>
      </c>
      <c r="I281" t="s">
        <v>33</v>
      </c>
      <c r="J281" t="s">
        <v>28</v>
      </c>
      <c r="K281" s="1" t="s">
        <v>29</v>
      </c>
      <c r="L281">
        <v>6</v>
      </c>
      <c r="M281" s="1" t="s">
        <v>21</v>
      </c>
      <c r="N281">
        <v>5</v>
      </c>
      <c r="O281">
        <v>9</v>
      </c>
      <c r="P281" t="s">
        <v>34</v>
      </c>
      <c r="Q281" t="s">
        <v>39</v>
      </c>
    </row>
    <row r="282" spans="1:17" x14ac:dyDescent="0.25">
      <c r="A282">
        <v>281</v>
      </c>
      <c r="B282">
        <v>42</v>
      </c>
      <c r="C282" t="str">
        <f t="shared" si="4"/>
        <v>Adult</v>
      </c>
      <c r="D282" t="s">
        <v>16</v>
      </c>
      <c r="E282" t="s">
        <v>48</v>
      </c>
      <c r="F282" t="s">
        <v>32</v>
      </c>
      <c r="G282">
        <v>72.98</v>
      </c>
      <c r="H282">
        <v>32</v>
      </c>
      <c r="I282" t="s">
        <v>27</v>
      </c>
      <c r="J282" t="s">
        <v>28</v>
      </c>
      <c r="K282" s="1" t="s">
        <v>29</v>
      </c>
      <c r="L282">
        <v>9</v>
      </c>
      <c r="M282" s="1" t="s">
        <v>29</v>
      </c>
      <c r="N282">
        <v>2</v>
      </c>
      <c r="O282">
        <v>13</v>
      </c>
      <c r="P282" t="s">
        <v>37</v>
      </c>
      <c r="Q282" t="s">
        <v>39</v>
      </c>
    </row>
    <row r="283" spans="1:17" x14ac:dyDescent="0.25">
      <c r="A283">
        <v>282</v>
      </c>
      <c r="B283">
        <v>41</v>
      </c>
      <c r="C283" t="str">
        <f t="shared" si="4"/>
        <v>Adult</v>
      </c>
      <c r="D283" t="s">
        <v>16</v>
      </c>
      <c r="E283" t="s">
        <v>35</v>
      </c>
      <c r="F283" t="s">
        <v>43</v>
      </c>
      <c r="G283">
        <v>699.41</v>
      </c>
      <c r="H283">
        <v>53</v>
      </c>
      <c r="I283" t="s">
        <v>33</v>
      </c>
      <c r="J283" t="s">
        <v>47</v>
      </c>
      <c r="K283" s="1" t="s">
        <v>21</v>
      </c>
      <c r="L283">
        <v>6</v>
      </c>
      <c r="M283" s="1" t="s">
        <v>21</v>
      </c>
      <c r="N283">
        <v>4</v>
      </c>
      <c r="O283">
        <v>13</v>
      </c>
      <c r="P283" t="s">
        <v>34</v>
      </c>
      <c r="Q283" t="s">
        <v>30</v>
      </c>
    </row>
    <row r="284" spans="1:17" x14ac:dyDescent="0.25">
      <c r="A284">
        <v>283</v>
      </c>
      <c r="B284">
        <v>57</v>
      </c>
      <c r="C284" t="str">
        <f t="shared" si="4"/>
        <v>Adult</v>
      </c>
      <c r="D284" t="s">
        <v>40</v>
      </c>
      <c r="E284" t="s">
        <v>46</v>
      </c>
      <c r="F284" t="s">
        <v>18</v>
      </c>
      <c r="G284">
        <v>866.55</v>
      </c>
      <c r="H284">
        <v>44</v>
      </c>
      <c r="I284" t="s">
        <v>27</v>
      </c>
      <c r="J284" t="s">
        <v>20</v>
      </c>
      <c r="K284" s="1" t="s">
        <v>29</v>
      </c>
      <c r="L284">
        <v>1</v>
      </c>
      <c r="M284" s="1" t="s">
        <v>21</v>
      </c>
      <c r="N284">
        <v>2</v>
      </c>
      <c r="O284">
        <v>8</v>
      </c>
      <c r="P284" t="s">
        <v>37</v>
      </c>
      <c r="Q284" t="s">
        <v>30</v>
      </c>
    </row>
    <row r="285" spans="1:17" x14ac:dyDescent="0.25">
      <c r="A285">
        <v>284</v>
      </c>
      <c r="B285">
        <v>23</v>
      </c>
      <c r="C285" t="str">
        <f t="shared" si="4"/>
        <v>Adult</v>
      </c>
      <c r="D285" t="s">
        <v>16</v>
      </c>
      <c r="E285" t="s">
        <v>49</v>
      </c>
      <c r="F285" t="s">
        <v>18</v>
      </c>
      <c r="G285">
        <v>490.19</v>
      </c>
      <c r="H285">
        <v>3</v>
      </c>
      <c r="I285" t="s">
        <v>19</v>
      </c>
      <c r="J285" t="s">
        <v>38</v>
      </c>
      <c r="K285" s="1" t="s">
        <v>29</v>
      </c>
      <c r="L285">
        <v>5</v>
      </c>
      <c r="M285" s="1" t="s">
        <v>29</v>
      </c>
      <c r="N285">
        <v>2</v>
      </c>
      <c r="O285">
        <v>9</v>
      </c>
      <c r="P285" t="s">
        <v>34</v>
      </c>
      <c r="Q285" t="s">
        <v>30</v>
      </c>
    </row>
    <row r="286" spans="1:17" x14ac:dyDescent="0.25">
      <c r="A286">
        <v>285</v>
      </c>
      <c r="B286">
        <v>27</v>
      </c>
      <c r="C286" t="str">
        <f t="shared" si="4"/>
        <v>Adult</v>
      </c>
      <c r="D286" t="s">
        <v>16</v>
      </c>
      <c r="E286" t="s">
        <v>48</v>
      </c>
      <c r="F286" t="s">
        <v>26</v>
      </c>
      <c r="G286">
        <v>767.24</v>
      </c>
      <c r="H286">
        <v>56</v>
      </c>
      <c r="I286" t="s">
        <v>33</v>
      </c>
      <c r="J286" t="s">
        <v>47</v>
      </c>
      <c r="K286" s="1" t="s">
        <v>29</v>
      </c>
      <c r="L286">
        <v>7</v>
      </c>
      <c r="M286" s="1" t="s">
        <v>21</v>
      </c>
      <c r="N286">
        <v>5</v>
      </c>
      <c r="O286">
        <v>12</v>
      </c>
      <c r="P286" t="s">
        <v>34</v>
      </c>
      <c r="Q286" t="s">
        <v>23</v>
      </c>
    </row>
    <row r="287" spans="1:17" x14ac:dyDescent="0.25">
      <c r="A287">
        <v>286</v>
      </c>
      <c r="B287">
        <v>19</v>
      </c>
      <c r="C287" t="str">
        <f t="shared" si="4"/>
        <v>Teenager</v>
      </c>
      <c r="D287" t="s">
        <v>40</v>
      </c>
      <c r="E287" t="s">
        <v>35</v>
      </c>
      <c r="F287" t="s">
        <v>50</v>
      </c>
      <c r="G287">
        <v>528.34</v>
      </c>
      <c r="H287">
        <v>28</v>
      </c>
      <c r="I287" t="s">
        <v>27</v>
      </c>
      <c r="J287" t="s">
        <v>45</v>
      </c>
      <c r="K287" s="1" t="s">
        <v>21</v>
      </c>
      <c r="L287">
        <v>4</v>
      </c>
      <c r="M287" s="1" t="s">
        <v>21</v>
      </c>
      <c r="N287">
        <v>4</v>
      </c>
      <c r="O287">
        <v>5</v>
      </c>
      <c r="P287" t="s">
        <v>22</v>
      </c>
      <c r="Q287" t="s">
        <v>23</v>
      </c>
    </row>
    <row r="288" spans="1:17" x14ac:dyDescent="0.25">
      <c r="A288">
        <v>287</v>
      </c>
      <c r="B288">
        <v>43</v>
      </c>
      <c r="C288" t="str">
        <f t="shared" si="4"/>
        <v>Adult</v>
      </c>
      <c r="D288" t="s">
        <v>24</v>
      </c>
      <c r="E288" t="s">
        <v>44</v>
      </c>
      <c r="F288" t="s">
        <v>43</v>
      </c>
      <c r="G288">
        <v>766.76</v>
      </c>
      <c r="H288">
        <v>46</v>
      </c>
      <c r="I288" t="s">
        <v>27</v>
      </c>
      <c r="J288" t="s">
        <v>38</v>
      </c>
      <c r="K288" s="1" t="s">
        <v>29</v>
      </c>
      <c r="L288">
        <v>7</v>
      </c>
      <c r="M288" s="1" t="s">
        <v>21</v>
      </c>
      <c r="N288">
        <v>5</v>
      </c>
      <c r="O288">
        <v>3</v>
      </c>
      <c r="P288" t="s">
        <v>37</v>
      </c>
      <c r="Q288" t="s">
        <v>30</v>
      </c>
    </row>
    <row r="289" spans="1:17" x14ac:dyDescent="0.25">
      <c r="A289">
        <v>288</v>
      </c>
      <c r="B289">
        <v>69</v>
      </c>
      <c r="C289" t="str">
        <f t="shared" si="4"/>
        <v>Senior</v>
      </c>
      <c r="D289" t="s">
        <v>40</v>
      </c>
      <c r="E289" t="s">
        <v>49</v>
      </c>
      <c r="F289" t="s">
        <v>42</v>
      </c>
      <c r="G289">
        <v>752.01</v>
      </c>
      <c r="H289">
        <v>56</v>
      </c>
      <c r="I289" t="s">
        <v>33</v>
      </c>
      <c r="J289" t="s">
        <v>47</v>
      </c>
      <c r="K289" s="1" t="s">
        <v>21</v>
      </c>
      <c r="L289">
        <v>6</v>
      </c>
      <c r="M289" s="1" t="s">
        <v>29</v>
      </c>
      <c r="N289">
        <v>5</v>
      </c>
      <c r="O289">
        <v>4</v>
      </c>
      <c r="P289" t="s">
        <v>34</v>
      </c>
      <c r="Q289" t="s">
        <v>39</v>
      </c>
    </row>
    <row r="290" spans="1:17" x14ac:dyDescent="0.25">
      <c r="A290">
        <v>289</v>
      </c>
      <c r="B290">
        <v>20</v>
      </c>
      <c r="C290" t="str">
        <f t="shared" si="4"/>
        <v>Adult</v>
      </c>
      <c r="D290" t="s">
        <v>16</v>
      </c>
      <c r="E290" t="s">
        <v>25</v>
      </c>
      <c r="F290" t="s">
        <v>32</v>
      </c>
      <c r="G290">
        <v>169.93</v>
      </c>
      <c r="H290">
        <v>49</v>
      </c>
      <c r="I290" t="s">
        <v>27</v>
      </c>
      <c r="J290" t="s">
        <v>47</v>
      </c>
      <c r="K290" s="1" t="s">
        <v>21</v>
      </c>
      <c r="L290">
        <v>1</v>
      </c>
      <c r="M290" s="1" t="s">
        <v>21</v>
      </c>
      <c r="N290">
        <v>2</v>
      </c>
      <c r="O290">
        <v>8</v>
      </c>
      <c r="P290" t="s">
        <v>34</v>
      </c>
      <c r="Q290" t="s">
        <v>23</v>
      </c>
    </row>
    <row r="291" spans="1:17" x14ac:dyDescent="0.25">
      <c r="A291">
        <v>290</v>
      </c>
      <c r="B291">
        <v>31</v>
      </c>
      <c r="C291" t="str">
        <f t="shared" si="4"/>
        <v>Adult</v>
      </c>
      <c r="D291" t="s">
        <v>40</v>
      </c>
      <c r="E291" t="s">
        <v>46</v>
      </c>
      <c r="F291" t="s">
        <v>18</v>
      </c>
      <c r="G291">
        <v>705.14</v>
      </c>
      <c r="H291">
        <v>9</v>
      </c>
      <c r="I291" t="s">
        <v>33</v>
      </c>
      <c r="J291" t="s">
        <v>47</v>
      </c>
      <c r="K291" s="1" t="s">
        <v>21</v>
      </c>
      <c r="L291">
        <v>6</v>
      </c>
      <c r="M291" s="1" t="s">
        <v>21</v>
      </c>
      <c r="N291">
        <v>1</v>
      </c>
      <c r="O291">
        <v>7</v>
      </c>
      <c r="P291" t="s">
        <v>34</v>
      </c>
      <c r="Q291" t="s">
        <v>23</v>
      </c>
    </row>
    <row r="292" spans="1:17" x14ac:dyDescent="0.25">
      <c r="A292">
        <v>291</v>
      </c>
      <c r="B292">
        <v>47</v>
      </c>
      <c r="C292" t="str">
        <f t="shared" si="4"/>
        <v>Adult</v>
      </c>
      <c r="D292" t="s">
        <v>24</v>
      </c>
      <c r="E292" t="s">
        <v>49</v>
      </c>
      <c r="F292" t="s">
        <v>18</v>
      </c>
      <c r="G292">
        <v>216.08</v>
      </c>
      <c r="H292">
        <v>34</v>
      </c>
      <c r="I292" t="s">
        <v>33</v>
      </c>
      <c r="J292" t="s">
        <v>47</v>
      </c>
      <c r="K292" s="1" t="s">
        <v>29</v>
      </c>
      <c r="L292">
        <v>2</v>
      </c>
      <c r="M292" s="1" t="s">
        <v>21</v>
      </c>
      <c r="N292">
        <v>1</v>
      </c>
      <c r="O292">
        <v>7</v>
      </c>
      <c r="P292" t="s">
        <v>22</v>
      </c>
      <c r="Q292" t="s">
        <v>23</v>
      </c>
    </row>
    <row r="293" spans="1:17" x14ac:dyDescent="0.25">
      <c r="A293">
        <v>292</v>
      </c>
      <c r="B293">
        <v>31</v>
      </c>
      <c r="C293" t="str">
        <f t="shared" si="4"/>
        <v>Adult</v>
      </c>
      <c r="D293" t="s">
        <v>40</v>
      </c>
      <c r="E293" t="s">
        <v>49</v>
      </c>
      <c r="F293" t="s">
        <v>41</v>
      </c>
      <c r="G293">
        <v>868.75</v>
      </c>
      <c r="H293">
        <v>36</v>
      </c>
      <c r="I293" t="s">
        <v>19</v>
      </c>
      <c r="J293" t="s">
        <v>20</v>
      </c>
      <c r="K293" s="1" t="s">
        <v>29</v>
      </c>
      <c r="L293">
        <v>3</v>
      </c>
      <c r="M293" s="1" t="s">
        <v>21</v>
      </c>
      <c r="N293">
        <v>3</v>
      </c>
      <c r="O293">
        <v>8</v>
      </c>
      <c r="P293" t="s">
        <v>34</v>
      </c>
      <c r="Q293" t="s">
        <v>30</v>
      </c>
    </row>
    <row r="294" spans="1:17" x14ac:dyDescent="0.25">
      <c r="A294">
        <v>293</v>
      </c>
      <c r="B294">
        <v>48</v>
      </c>
      <c r="C294" t="str">
        <f t="shared" si="4"/>
        <v>Adult</v>
      </c>
      <c r="D294" t="s">
        <v>16</v>
      </c>
      <c r="E294" t="s">
        <v>25</v>
      </c>
      <c r="F294" t="s">
        <v>26</v>
      </c>
      <c r="G294">
        <v>239.24</v>
      </c>
      <c r="H294">
        <v>57</v>
      </c>
      <c r="I294" t="s">
        <v>27</v>
      </c>
      <c r="J294" t="s">
        <v>38</v>
      </c>
      <c r="K294" s="1" t="s">
        <v>29</v>
      </c>
      <c r="L294">
        <v>2</v>
      </c>
      <c r="M294" s="1" t="s">
        <v>21</v>
      </c>
      <c r="N294">
        <v>2</v>
      </c>
      <c r="O294">
        <v>12</v>
      </c>
      <c r="P294" t="s">
        <v>37</v>
      </c>
      <c r="Q294" t="s">
        <v>39</v>
      </c>
    </row>
    <row r="295" spans="1:17" x14ac:dyDescent="0.25">
      <c r="A295">
        <v>294</v>
      </c>
      <c r="B295">
        <v>66</v>
      </c>
      <c r="C295" t="str">
        <f t="shared" si="4"/>
        <v>Senior</v>
      </c>
      <c r="D295" t="s">
        <v>24</v>
      </c>
      <c r="E295" t="s">
        <v>31</v>
      </c>
      <c r="F295" t="s">
        <v>50</v>
      </c>
      <c r="G295">
        <v>903.18</v>
      </c>
      <c r="H295">
        <v>45</v>
      </c>
      <c r="I295" t="s">
        <v>19</v>
      </c>
      <c r="J295" t="s">
        <v>47</v>
      </c>
      <c r="K295" s="1" t="s">
        <v>21</v>
      </c>
      <c r="L295">
        <v>6</v>
      </c>
      <c r="M295" s="1" t="s">
        <v>21</v>
      </c>
      <c r="N295">
        <v>5</v>
      </c>
      <c r="O295">
        <v>3</v>
      </c>
      <c r="P295" t="s">
        <v>37</v>
      </c>
      <c r="Q295" t="s">
        <v>30</v>
      </c>
    </row>
    <row r="296" spans="1:17" x14ac:dyDescent="0.25">
      <c r="A296">
        <v>295</v>
      </c>
      <c r="B296">
        <v>34</v>
      </c>
      <c r="C296" t="str">
        <f t="shared" si="4"/>
        <v>Adult</v>
      </c>
      <c r="D296" t="s">
        <v>40</v>
      </c>
      <c r="E296" t="s">
        <v>44</v>
      </c>
      <c r="F296" t="s">
        <v>41</v>
      </c>
      <c r="G296">
        <v>195.47</v>
      </c>
      <c r="H296">
        <v>41</v>
      </c>
      <c r="I296" t="s">
        <v>33</v>
      </c>
      <c r="J296" t="s">
        <v>28</v>
      </c>
      <c r="K296" s="1" t="s">
        <v>29</v>
      </c>
      <c r="L296">
        <v>5</v>
      </c>
      <c r="M296" s="1" t="s">
        <v>29</v>
      </c>
      <c r="N296">
        <v>2</v>
      </c>
      <c r="O296">
        <v>6</v>
      </c>
      <c r="P296" t="s">
        <v>37</v>
      </c>
      <c r="Q296" t="s">
        <v>30</v>
      </c>
    </row>
    <row r="297" spans="1:17" x14ac:dyDescent="0.25">
      <c r="A297">
        <v>296</v>
      </c>
      <c r="B297">
        <v>66</v>
      </c>
      <c r="C297" t="str">
        <f t="shared" si="4"/>
        <v>Senior</v>
      </c>
      <c r="D297" t="s">
        <v>24</v>
      </c>
      <c r="E297" t="s">
        <v>44</v>
      </c>
      <c r="F297" t="s">
        <v>32</v>
      </c>
      <c r="G297">
        <v>877.2</v>
      </c>
      <c r="H297">
        <v>9</v>
      </c>
      <c r="I297" t="s">
        <v>27</v>
      </c>
      <c r="J297" t="s">
        <v>45</v>
      </c>
      <c r="K297" s="1" t="s">
        <v>29</v>
      </c>
      <c r="L297">
        <v>5</v>
      </c>
      <c r="M297" s="1" t="s">
        <v>29</v>
      </c>
      <c r="N297">
        <v>5</v>
      </c>
      <c r="O297">
        <v>6</v>
      </c>
      <c r="P297" t="s">
        <v>22</v>
      </c>
      <c r="Q297" t="s">
        <v>30</v>
      </c>
    </row>
    <row r="298" spans="1:17" x14ac:dyDescent="0.25">
      <c r="A298">
        <v>297</v>
      </c>
      <c r="B298">
        <v>59</v>
      </c>
      <c r="C298" t="str">
        <f t="shared" si="4"/>
        <v>Adult</v>
      </c>
      <c r="D298" t="s">
        <v>24</v>
      </c>
      <c r="E298" t="s">
        <v>25</v>
      </c>
      <c r="F298" t="s">
        <v>42</v>
      </c>
      <c r="G298">
        <v>256.14</v>
      </c>
      <c r="H298">
        <v>59</v>
      </c>
      <c r="I298" t="s">
        <v>19</v>
      </c>
      <c r="J298" t="s">
        <v>20</v>
      </c>
      <c r="K298" s="1" t="s">
        <v>29</v>
      </c>
      <c r="L298">
        <v>9</v>
      </c>
      <c r="M298" s="1" t="s">
        <v>29</v>
      </c>
      <c r="N298">
        <v>4</v>
      </c>
      <c r="O298">
        <v>4</v>
      </c>
      <c r="P298" t="s">
        <v>37</v>
      </c>
      <c r="Q298" t="s">
        <v>39</v>
      </c>
    </row>
    <row r="299" spans="1:17" x14ac:dyDescent="0.25">
      <c r="A299">
        <v>298</v>
      </c>
      <c r="B299">
        <v>55</v>
      </c>
      <c r="C299" t="str">
        <f t="shared" si="4"/>
        <v>Adult</v>
      </c>
      <c r="D299" t="s">
        <v>16</v>
      </c>
      <c r="E299" t="s">
        <v>17</v>
      </c>
      <c r="F299" t="s">
        <v>26</v>
      </c>
      <c r="G299">
        <v>127.11</v>
      </c>
      <c r="H299">
        <v>42</v>
      </c>
      <c r="I299" t="s">
        <v>19</v>
      </c>
      <c r="J299" t="s">
        <v>20</v>
      </c>
      <c r="K299" s="1" t="s">
        <v>29</v>
      </c>
      <c r="L299">
        <v>7</v>
      </c>
      <c r="M299" s="1" t="s">
        <v>21</v>
      </c>
      <c r="N299">
        <v>5</v>
      </c>
      <c r="O299">
        <v>1</v>
      </c>
      <c r="P299" t="s">
        <v>22</v>
      </c>
      <c r="Q299" t="s">
        <v>39</v>
      </c>
    </row>
    <row r="300" spans="1:17" x14ac:dyDescent="0.25">
      <c r="A300">
        <v>299</v>
      </c>
      <c r="B300">
        <v>38</v>
      </c>
      <c r="C300" t="str">
        <f t="shared" si="4"/>
        <v>Adult</v>
      </c>
      <c r="D300" t="s">
        <v>24</v>
      </c>
      <c r="E300" t="s">
        <v>25</v>
      </c>
      <c r="F300" t="s">
        <v>32</v>
      </c>
      <c r="G300">
        <v>862.58</v>
      </c>
      <c r="H300">
        <v>20</v>
      </c>
      <c r="I300" t="s">
        <v>33</v>
      </c>
      <c r="J300" t="s">
        <v>20</v>
      </c>
      <c r="K300" s="1" t="s">
        <v>21</v>
      </c>
      <c r="L300">
        <v>1</v>
      </c>
      <c r="M300" s="1" t="s">
        <v>21</v>
      </c>
      <c r="N300">
        <v>4</v>
      </c>
      <c r="O300">
        <v>5</v>
      </c>
      <c r="P300" t="s">
        <v>34</v>
      </c>
      <c r="Q300" t="s">
        <v>23</v>
      </c>
    </row>
    <row r="301" spans="1:17" x14ac:dyDescent="0.25">
      <c r="A301">
        <v>300</v>
      </c>
      <c r="B301">
        <v>67</v>
      </c>
      <c r="C301" t="str">
        <f t="shared" si="4"/>
        <v>Senior</v>
      </c>
      <c r="D301" t="s">
        <v>24</v>
      </c>
      <c r="E301" t="s">
        <v>31</v>
      </c>
      <c r="F301" t="s">
        <v>26</v>
      </c>
      <c r="G301">
        <v>379.25</v>
      </c>
      <c r="H301">
        <v>59</v>
      </c>
      <c r="I301" t="s">
        <v>27</v>
      </c>
      <c r="J301" t="s">
        <v>38</v>
      </c>
      <c r="K301" s="1" t="s">
        <v>21</v>
      </c>
      <c r="L301">
        <v>7</v>
      </c>
      <c r="M301" s="1" t="s">
        <v>29</v>
      </c>
      <c r="N301">
        <v>2</v>
      </c>
      <c r="O301">
        <v>4</v>
      </c>
      <c r="P301" t="s">
        <v>34</v>
      </c>
      <c r="Q301" t="s">
        <v>23</v>
      </c>
    </row>
    <row r="302" spans="1:17" x14ac:dyDescent="0.25">
      <c r="A302">
        <v>301</v>
      </c>
      <c r="B302">
        <v>55</v>
      </c>
      <c r="C302" t="str">
        <f t="shared" si="4"/>
        <v>Adult</v>
      </c>
      <c r="D302" t="s">
        <v>40</v>
      </c>
      <c r="E302" t="s">
        <v>48</v>
      </c>
      <c r="F302" t="s">
        <v>32</v>
      </c>
      <c r="G302">
        <v>840.67</v>
      </c>
      <c r="H302">
        <v>44</v>
      </c>
      <c r="I302" t="s">
        <v>19</v>
      </c>
      <c r="J302" t="s">
        <v>47</v>
      </c>
      <c r="K302" s="1" t="s">
        <v>21</v>
      </c>
      <c r="L302">
        <v>5</v>
      </c>
      <c r="M302" s="1" t="s">
        <v>21</v>
      </c>
      <c r="N302">
        <v>5</v>
      </c>
      <c r="O302">
        <v>3</v>
      </c>
      <c r="P302" t="s">
        <v>37</v>
      </c>
      <c r="Q302" t="s">
        <v>39</v>
      </c>
    </row>
    <row r="303" spans="1:17" x14ac:dyDescent="0.25">
      <c r="A303">
        <v>302</v>
      </c>
      <c r="B303">
        <v>21</v>
      </c>
      <c r="C303" t="str">
        <f t="shared" si="4"/>
        <v>Adult</v>
      </c>
      <c r="D303" t="s">
        <v>24</v>
      </c>
      <c r="E303" t="s">
        <v>17</v>
      </c>
      <c r="F303" t="s">
        <v>50</v>
      </c>
      <c r="G303">
        <v>750.15</v>
      </c>
      <c r="H303">
        <v>35</v>
      </c>
      <c r="I303" t="s">
        <v>33</v>
      </c>
      <c r="J303" t="s">
        <v>38</v>
      </c>
      <c r="K303" s="1" t="s">
        <v>21</v>
      </c>
      <c r="L303">
        <v>8</v>
      </c>
      <c r="M303" s="1" t="s">
        <v>21</v>
      </c>
      <c r="N303">
        <v>3</v>
      </c>
      <c r="O303">
        <v>12</v>
      </c>
      <c r="P303" t="s">
        <v>34</v>
      </c>
      <c r="Q303" t="s">
        <v>30</v>
      </c>
    </row>
    <row r="304" spans="1:17" x14ac:dyDescent="0.25">
      <c r="A304">
        <v>303</v>
      </c>
      <c r="B304">
        <v>53</v>
      </c>
      <c r="C304" t="str">
        <f t="shared" si="4"/>
        <v>Adult</v>
      </c>
      <c r="D304" t="s">
        <v>40</v>
      </c>
      <c r="E304" t="s">
        <v>44</v>
      </c>
      <c r="F304" t="s">
        <v>32</v>
      </c>
      <c r="G304">
        <v>976.47</v>
      </c>
      <c r="H304">
        <v>1</v>
      </c>
      <c r="I304" t="s">
        <v>27</v>
      </c>
      <c r="J304" t="s">
        <v>38</v>
      </c>
      <c r="K304" s="1" t="s">
        <v>29</v>
      </c>
      <c r="L304">
        <v>1</v>
      </c>
      <c r="M304" s="1" t="s">
        <v>29</v>
      </c>
      <c r="N304">
        <v>1</v>
      </c>
      <c r="O304">
        <v>7</v>
      </c>
      <c r="P304" t="s">
        <v>34</v>
      </c>
      <c r="Q304" t="s">
        <v>30</v>
      </c>
    </row>
    <row r="305" spans="1:17" x14ac:dyDescent="0.25">
      <c r="A305">
        <v>304</v>
      </c>
      <c r="B305">
        <v>53</v>
      </c>
      <c r="C305" t="str">
        <f t="shared" si="4"/>
        <v>Adult</v>
      </c>
      <c r="D305" t="s">
        <v>16</v>
      </c>
      <c r="E305" t="s">
        <v>35</v>
      </c>
      <c r="F305" t="s">
        <v>50</v>
      </c>
      <c r="G305">
        <v>533.05999999999995</v>
      </c>
      <c r="H305">
        <v>33</v>
      </c>
      <c r="I305" t="s">
        <v>33</v>
      </c>
      <c r="J305" t="s">
        <v>28</v>
      </c>
      <c r="K305" s="1" t="s">
        <v>29</v>
      </c>
      <c r="L305">
        <v>6</v>
      </c>
      <c r="M305" s="1" t="s">
        <v>29</v>
      </c>
      <c r="N305">
        <v>3</v>
      </c>
      <c r="O305">
        <v>4</v>
      </c>
      <c r="P305" t="s">
        <v>37</v>
      </c>
      <c r="Q305" t="s">
        <v>30</v>
      </c>
    </row>
    <row r="306" spans="1:17" x14ac:dyDescent="0.25">
      <c r="A306">
        <v>305</v>
      </c>
      <c r="B306">
        <v>46</v>
      </c>
      <c r="C306" t="str">
        <f t="shared" si="4"/>
        <v>Adult</v>
      </c>
      <c r="D306" t="s">
        <v>40</v>
      </c>
      <c r="E306" t="s">
        <v>35</v>
      </c>
      <c r="F306" t="s">
        <v>36</v>
      </c>
      <c r="G306">
        <v>717.69</v>
      </c>
      <c r="H306">
        <v>50</v>
      </c>
      <c r="I306" t="s">
        <v>33</v>
      </c>
      <c r="J306" t="s">
        <v>45</v>
      </c>
      <c r="K306" s="1" t="s">
        <v>29</v>
      </c>
      <c r="L306">
        <v>7</v>
      </c>
      <c r="M306" s="1" t="s">
        <v>21</v>
      </c>
      <c r="N306">
        <v>4</v>
      </c>
      <c r="O306">
        <v>5</v>
      </c>
      <c r="P306" t="s">
        <v>37</v>
      </c>
      <c r="Q306" t="s">
        <v>30</v>
      </c>
    </row>
    <row r="307" spans="1:17" x14ac:dyDescent="0.25">
      <c r="A307">
        <v>306</v>
      </c>
      <c r="B307">
        <v>29</v>
      </c>
      <c r="C307" t="str">
        <f t="shared" si="4"/>
        <v>Adult</v>
      </c>
      <c r="D307" t="s">
        <v>40</v>
      </c>
      <c r="E307" t="s">
        <v>44</v>
      </c>
      <c r="F307" t="s">
        <v>43</v>
      </c>
      <c r="G307">
        <v>342.39</v>
      </c>
      <c r="H307">
        <v>45</v>
      </c>
      <c r="I307" t="s">
        <v>33</v>
      </c>
      <c r="J307" t="s">
        <v>45</v>
      </c>
      <c r="K307" s="1" t="s">
        <v>21</v>
      </c>
      <c r="L307">
        <v>8</v>
      </c>
      <c r="M307" s="1" t="s">
        <v>29</v>
      </c>
      <c r="N307">
        <v>3</v>
      </c>
      <c r="O307">
        <v>10</v>
      </c>
      <c r="P307" t="s">
        <v>37</v>
      </c>
      <c r="Q307" t="s">
        <v>30</v>
      </c>
    </row>
    <row r="308" spans="1:17" x14ac:dyDescent="0.25">
      <c r="A308">
        <v>307</v>
      </c>
      <c r="B308">
        <v>44</v>
      </c>
      <c r="C308" t="str">
        <f t="shared" si="4"/>
        <v>Adult</v>
      </c>
      <c r="D308" t="s">
        <v>24</v>
      </c>
      <c r="E308" t="s">
        <v>48</v>
      </c>
      <c r="F308" t="s">
        <v>42</v>
      </c>
      <c r="G308">
        <v>794.43</v>
      </c>
      <c r="H308">
        <v>16</v>
      </c>
      <c r="I308" t="s">
        <v>27</v>
      </c>
      <c r="J308" t="s">
        <v>20</v>
      </c>
      <c r="K308" s="1" t="s">
        <v>29</v>
      </c>
      <c r="L308">
        <v>3</v>
      </c>
      <c r="M308" s="1" t="s">
        <v>29</v>
      </c>
      <c r="N308">
        <v>5</v>
      </c>
      <c r="O308">
        <v>7</v>
      </c>
      <c r="P308" t="s">
        <v>34</v>
      </c>
      <c r="Q308" t="s">
        <v>39</v>
      </c>
    </row>
    <row r="309" spans="1:17" x14ac:dyDescent="0.25">
      <c r="A309">
        <v>308</v>
      </c>
      <c r="B309">
        <v>41</v>
      </c>
      <c r="C309" t="str">
        <f t="shared" si="4"/>
        <v>Adult</v>
      </c>
      <c r="D309" t="s">
        <v>16</v>
      </c>
      <c r="E309" t="s">
        <v>25</v>
      </c>
      <c r="F309" t="s">
        <v>42</v>
      </c>
      <c r="G309">
        <v>181.94</v>
      </c>
      <c r="H309">
        <v>49</v>
      </c>
      <c r="I309" t="s">
        <v>27</v>
      </c>
      <c r="J309" t="s">
        <v>28</v>
      </c>
      <c r="K309" s="1" t="s">
        <v>29</v>
      </c>
      <c r="L309">
        <v>6</v>
      </c>
      <c r="M309" s="1" t="s">
        <v>29</v>
      </c>
      <c r="N309">
        <v>4</v>
      </c>
      <c r="O309">
        <v>11</v>
      </c>
      <c r="P309" t="s">
        <v>37</v>
      </c>
      <c r="Q309" t="s">
        <v>39</v>
      </c>
    </row>
    <row r="310" spans="1:17" x14ac:dyDescent="0.25">
      <c r="A310">
        <v>309</v>
      </c>
      <c r="B310">
        <v>45</v>
      </c>
      <c r="C310" t="str">
        <f t="shared" si="4"/>
        <v>Adult</v>
      </c>
      <c r="D310" t="s">
        <v>16</v>
      </c>
      <c r="E310" t="s">
        <v>31</v>
      </c>
      <c r="F310" t="s">
        <v>26</v>
      </c>
      <c r="G310">
        <v>500.76</v>
      </c>
      <c r="H310">
        <v>12</v>
      </c>
      <c r="I310" t="s">
        <v>33</v>
      </c>
      <c r="J310" t="s">
        <v>28</v>
      </c>
      <c r="K310" s="1" t="s">
        <v>29</v>
      </c>
      <c r="L310">
        <v>5</v>
      </c>
      <c r="M310" s="1" t="s">
        <v>29</v>
      </c>
      <c r="N310">
        <v>1</v>
      </c>
      <c r="O310">
        <v>12</v>
      </c>
      <c r="P310" t="s">
        <v>22</v>
      </c>
      <c r="Q310" t="s">
        <v>30</v>
      </c>
    </row>
    <row r="311" spans="1:17" x14ac:dyDescent="0.25">
      <c r="A311">
        <v>310</v>
      </c>
      <c r="B311">
        <v>26</v>
      </c>
      <c r="C311" t="str">
        <f t="shared" si="4"/>
        <v>Adult</v>
      </c>
      <c r="D311" t="s">
        <v>16</v>
      </c>
      <c r="E311" t="s">
        <v>49</v>
      </c>
      <c r="F311" t="s">
        <v>50</v>
      </c>
      <c r="G311">
        <v>630.96</v>
      </c>
      <c r="H311">
        <v>48</v>
      </c>
      <c r="I311" t="s">
        <v>27</v>
      </c>
      <c r="J311" t="s">
        <v>38</v>
      </c>
      <c r="K311" s="1" t="s">
        <v>29</v>
      </c>
      <c r="L311">
        <v>7</v>
      </c>
      <c r="M311" s="1" t="s">
        <v>29</v>
      </c>
      <c r="N311">
        <v>1</v>
      </c>
      <c r="O311">
        <v>5</v>
      </c>
      <c r="P311" t="s">
        <v>37</v>
      </c>
      <c r="Q311" t="s">
        <v>39</v>
      </c>
    </row>
    <row r="312" spans="1:17" x14ac:dyDescent="0.25">
      <c r="A312">
        <v>311</v>
      </c>
      <c r="B312">
        <v>67</v>
      </c>
      <c r="C312" t="str">
        <f t="shared" si="4"/>
        <v>Senior</v>
      </c>
      <c r="D312" t="s">
        <v>24</v>
      </c>
      <c r="E312" t="s">
        <v>25</v>
      </c>
      <c r="F312" t="s">
        <v>26</v>
      </c>
      <c r="G312">
        <v>198.68</v>
      </c>
      <c r="H312">
        <v>56</v>
      </c>
      <c r="I312" t="s">
        <v>33</v>
      </c>
      <c r="J312" t="s">
        <v>28</v>
      </c>
      <c r="K312" s="1" t="s">
        <v>29</v>
      </c>
      <c r="L312">
        <v>7</v>
      </c>
      <c r="M312" s="1" t="s">
        <v>21</v>
      </c>
      <c r="N312">
        <v>1</v>
      </c>
      <c r="O312">
        <v>5</v>
      </c>
      <c r="P312" t="s">
        <v>34</v>
      </c>
      <c r="Q312" t="s">
        <v>39</v>
      </c>
    </row>
    <row r="313" spans="1:17" x14ac:dyDescent="0.25">
      <c r="A313">
        <v>312</v>
      </c>
      <c r="B313">
        <v>19</v>
      </c>
      <c r="C313" t="str">
        <f t="shared" si="4"/>
        <v>Teenager</v>
      </c>
      <c r="D313" t="s">
        <v>16</v>
      </c>
      <c r="E313" t="s">
        <v>49</v>
      </c>
      <c r="F313" t="s">
        <v>26</v>
      </c>
      <c r="G313">
        <v>643.84</v>
      </c>
      <c r="H313">
        <v>27</v>
      </c>
      <c r="I313" t="s">
        <v>19</v>
      </c>
      <c r="J313" t="s">
        <v>28</v>
      </c>
      <c r="K313" s="1" t="s">
        <v>21</v>
      </c>
      <c r="L313">
        <v>1</v>
      </c>
      <c r="M313" s="1" t="s">
        <v>29</v>
      </c>
      <c r="N313">
        <v>4</v>
      </c>
      <c r="O313">
        <v>3</v>
      </c>
      <c r="P313" t="s">
        <v>22</v>
      </c>
      <c r="Q313" t="s">
        <v>39</v>
      </c>
    </row>
    <row r="314" spans="1:17" x14ac:dyDescent="0.25">
      <c r="A314">
        <v>313</v>
      </c>
      <c r="B314">
        <v>21</v>
      </c>
      <c r="C314" t="str">
        <f t="shared" si="4"/>
        <v>Adult</v>
      </c>
      <c r="D314" t="s">
        <v>16</v>
      </c>
      <c r="E314" t="s">
        <v>25</v>
      </c>
      <c r="F314" t="s">
        <v>41</v>
      </c>
      <c r="G314">
        <v>462.44</v>
      </c>
      <c r="H314">
        <v>20</v>
      </c>
      <c r="I314" t="s">
        <v>27</v>
      </c>
      <c r="J314" t="s">
        <v>20</v>
      </c>
      <c r="K314" s="1" t="s">
        <v>29</v>
      </c>
      <c r="L314">
        <v>8</v>
      </c>
      <c r="M314" s="1" t="s">
        <v>21</v>
      </c>
      <c r="N314">
        <v>2</v>
      </c>
      <c r="O314">
        <v>10</v>
      </c>
      <c r="P314" t="s">
        <v>22</v>
      </c>
      <c r="Q314" t="s">
        <v>30</v>
      </c>
    </row>
    <row r="315" spans="1:17" x14ac:dyDescent="0.25">
      <c r="A315">
        <v>314</v>
      </c>
      <c r="B315">
        <v>33</v>
      </c>
      <c r="C315" t="str">
        <f t="shared" si="4"/>
        <v>Adult</v>
      </c>
      <c r="D315" t="s">
        <v>24</v>
      </c>
      <c r="E315" t="s">
        <v>44</v>
      </c>
      <c r="F315" t="s">
        <v>26</v>
      </c>
      <c r="G315">
        <v>382.53</v>
      </c>
      <c r="H315">
        <v>47</v>
      </c>
      <c r="I315" t="s">
        <v>33</v>
      </c>
      <c r="J315" t="s">
        <v>38</v>
      </c>
      <c r="K315" s="1" t="s">
        <v>21</v>
      </c>
      <c r="L315">
        <v>5</v>
      </c>
      <c r="M315" s="1" t="s">
        <v>21</v>
      </c>
      <c r="N315">
        <v>1</v>
      </c>
      <c r="O315">
        <v>11</v>
      </c>
      <c r="P315" t="s">
        <v>34</v>
      </c>
      <c r="Q315" t="s">
        <v>30</v>
      </c>
    </row>
    <row r="316" spans="1:17" x14ac:dyDescent="0.25">
      <c r="A316">
        <v>315</v>
      </c>
      <c r="B316">
        <v>20</v>
      </c>
      <c r="C316" t="str">
        <f t="shared" si="4"/>
        <v>Adult</v>
      </c>
      <c r="D316" t="s">
        <v>40</v>
      </c>
      <c r="E316" t="s">
        <v>44</v>
      </c>
      <c r="F316" t="s">
        <v>43</v>
      </c>
      <c r="G316">
        <v>291.04000000000002</v>
      </c>
      <c r="H316">
        <v>11</v>
      </c>
      <c r="I316" t="s">
        <v>33</v>
      </c>
      <c r="J316" t="s">
        <v>47</v>
      </c>
      <c r="K316" s="1" t="s">
        <v>29</v>
      </c>
      <c r="L316">
        <v>3</v>
      </c>
      <c r="M316" s="1" t="s">
        <v>29</v>
      </c>
      <c r="N316">
        <v>5</v>
      </c>
      <c r="O316">
        <v>5</v>
      </c>
      <c r="P316" t="s">
        <v>22</v>
      </c>
      <c r="Q316" t="s">
        <v>39</v>
      </c>
    </row>
    <row r="317" spans="1:17" x14ac:dyDescent="0.25">
      <c r="A317">
        <v>316</v>
      </c>
      <c r="B317">
        <v>24</v>
      </c>
      <c r="C317" t="str">
        <f t="shared" si="4"/>
        <v>Adult</v>
      </c>
      <c r="D317" t="s">
        <v>24</v>
      </c>
      <c r="E317" t="s">
        <v>46</v>
      </c>
      <c r="F317" t="s">
        <v>41</v>
      </c>
      <c r="G317">
        <v>486.37</v>
      </c>
      <c r="H317">
        <v>49</v>
      </c>
      <c r="I317" t="s">
        <v>27</v>
      </c>
      <c r="J317" t="s">
        <v>47</v>
      </c>
      <c r="K317" s="1" t="s">
        <v>21</v>
      </c>
      <c r="L317">
        <v>4</v>
      </c>
      <c r="M317" s="1" t="s">
        <v>29</v>
      </c>
      <c r="N317">
        <v>5</v>
      </c>
      <c r="O317">
        <v>11</v>
      </c>
      <c r="P317" t="s">
        <v>37</v>
      </c>
      <c r="Q317" t="s">
        <v>39</v>
      </c>
    </row>
    <row r="318" spans="1:17" x14ac:dyDescent="0.25">
      <c r="A318">
        <v>317</v>
      </c>
      <c r="B318">
        <v>29</v>
      </c>
      <c r="C318" t="str">
        <f t="shared" si="4"/>
        <v>Adult</v>
      </c>
      <c r="D318" t="s">
        <v>24</v>
      </c>
      <c r="E318" t="s">
        <v>48</v>
      </c>
      <c r="F318" t="s">
        <v>18</v>
      </c>
      <c r="G318">
        <v>119.97</v>
      </c>
      <c r="H318">
        <v>31</v>
      </c>
      <c r="I318" t="s">
        <v>33</v>
      </c>
      <c r="J318" t="s">
        <v>28</v>
      </c>
      <c r="K318" s="1" t="s">
        <v>29</v>
      </c>
      <c r="L318">
        <v>9</v>
      </c>
      <c r="M318" s="1" t="s">
        <v>29</v>
      </c>
      <c r="N318">
        <v>3</v>
      </c>
      <c r="O318">
        <v>9</v>
      </c>
      <c r="P318" t="s">
        <v>34</v>
      </c>
      <c r="Q318" t="s">
        <v>39</v>
      </c>
    </row>
    <row r="319" spans="1:17" x14ac:dyDescent="0.25">
      <c r="A319">
        <v>318</v>
      </c>
      <c r="B319">
        <v>65</v>
      </c>
      <c r="C319" t="str">
        <f t="shared" si="4"/>
        <v>Senior</v>
      </c>
      <c r="D319" t="s">
        <v>16</v>
      </c>
      <c r="E319" t="s">
        <v>48</v>
      </c>
      <c r="F319" t="s">
        <v>26</v>
      </c>
      <c r="G319">
        <v>681.96</v>
      </c>
      <c r="H319">
        <v>19</v>
      </c>
      <c r="I319" t="s">
        <v>27</v>
      </c>
      <c r="J319" t="s">
        <v>28</v>
      </c>
      <c r="K319" s="1" t="s">
        <v>29</v>
      </c>
      <c r="L319">
        <v>1</v>
      </c>
      <c r="M319" s="1" t="s">
        <v>29</v>
      </c>
      <c r="N319">
        <v>2</v>
      </c>
      <c r="O319">
        <v>4</v>
      </c>
      <c r="P319" t="s">
        <v>34</v>
      </c>
      <c r="Q319" t="s">
        <v>39</v>
      </c>
    </row>
    <row r="320" spans="1:17" x14ac:dyDescent="0.25">
      <c r="A320">
        <v>319</v>
      </c>
      <c r="B320">
        <v>60</v>
      </c>
      <c r="C320" t="str">
        <f t="shared" si="4"/>
        <v>Senior</v>
      </c>
      <c r="D320" t="s">
        <v>40</v>
      </c>
      <c r="E320" t="s">
        <v>46</v>
      </c>
      <c r="F320" t="s">
        <v>50</v>
      </c>
      <c r="G320">
        <v>705.46</v>
      </c>
      <c r="H320">
        <v>38</v>
      </c>
      <c r="I320" t="s">
        <v>27</v>
      </c>
      <c r="J320" t="s">
        <v>47</v>
      </c>
      <c r="K320" s="1" t="s">
        <v>21</v>
      </c>
      <c r="L320">
        <v>3</v>
      </c>
      <c r="M320" s="1" t="s">
        <v>21</v>
      </c>
      <c r="N320">
        <v>3</v>
      </c>
      <c r="O320">
        <v>5</v>
      </c>
      <c r="P320" t="s">
        <v>34</v>
      </c>
      <c r="Q320" t="s">
        <v>23</v>
      </c>
    </row>
    <row r="321" spans="1:17" x14ac:dyDescent="0.25">
      <c r="A321">
        <v>320</v>
      </c>
      <c r="B321">
        <v>34</v>
      </c>
      <c r="C321" t="str">
        <f t="shared" si="4"/>
        <v>Adult</v>
      </c>
      <c r="D321" t="s">
        <v>16</v>
      </c>
      <c r="E321" t="s">
        <v>35</v>
      </c>
      <c r="F321" t="s">
        <v>42</v>
      </c>
      <c r="G321">
        <v>325.04000000000002</v>
      </c>
      <c r="H321">
        <v>57</v>
      </c>
      <c r="I321" t="s">
        <v>27</v>
      </c>
      <c r="J321" t="s">
        <v>20</v>
      </c>
      <c r="K321" s="1" t="s">
        <v>21</v>
      </c>
      <c r="L321">
        <v>1</v>
      </c>
      <c r="M321" s="1" t="s">
        <v>21</v>
      </c>
      <c r="N321">
        <v>1</v>
      </c>
      <c r="O321">
        <v>11</v>
      </c>
      <c r="P321" t="s">
        <v>37</v>
      </c>
      <c r="Q321" t="s">
        <v>39</v>
      </c>
    </row>
    <row r="322" spans="1:17" x14ac:dyDescent="0.25">
      <c r="A322">
        <v>321</v>
      </c>
      <c r="B322">
        <v>58</v>
      </c>
      <c r="C322" t="str">
        <f t="shared" si="4"/>
        <v>Adult</v>
      </c>
      <c r="D322" t="s">
        <v>24</v>
      </c>
      <c r="E322" t="s">
        <v>17</v>
      </c>
      <c r="F322" t="s">
        <v>41</v>
      </c>
      <c r="G322">
        <v>372.66</v>
      </c>
      <c r="H322">
        <v>10</v>
      </c>
      <c r="I322" t="s">
        <v>33</v>
      </c>
      <c r="J322" t="s">
        <v>47</v>
      </c>
      <c r="K322" s="1" t="s">
        <v>21</v>
      </c>
      <c r="L322">
        <v>7</v>
      </c>
      <c r="M322" s="1" t="s">
        <v>21</v>
      </c>
      <c r="N322">
        <v>3</v>
      </c>
      <c r="O322">
        <v>11</v>
      </c>
      <c r="P322" t="s">
        <v>37</v>
      </c>
      <c r="Q322" t="s">
        <v>23</v>
      </c>
    </row>
    <row r="323" spans="1:17" x14ac:dyDescent="0.25">
      <c r="A323">
        <v>322</v>
      </c>
      <c r="B323">
        <v>49</v>
      </c>
      <c r="C323" t="str">
        <f t="shared" ref="C323:C386" si="5">IF(B323&gt;=60,"Senior",IF(B323&gt;=20,"Adult","Teenager"))</f>
        <v>Adult</v>
      </c>
      <c r="D323" t="s">
        <v>24</v>
      </c>
      <c r="E323" t="s">
        <v>31</v>
      </c>
      <c r="F323" t="s">
        <v>50</v>
      </c>
      <c r="G323">
        <v>862.08</v>
      </c>
      <c r="H323">
        <v>47</v>
      </c>
      <c r="I323" t="s">
        <v>19</v>
      </c>
      <c r="J323" t="s">
        <v>47</v>
      </c>
      <c r="K323" s="1" t="s">
        <v>21</v>
      </c>
      <c r="L323">
        <v>1</v>
      </c>
      <c r="M323" s="1" t="s">
        <v>21</v>
      </c>
      <c r="N323">
        <v>3</v>
      </c>
      <c r="O323">
        <v>1</v>
      </c>
      <c r="P323" t="s">
        <v>34</v>
      </c>
      <c r="Q323" t="s">
        <v>30</v>
      </c>
    </row>
    <row r="324" spans="1:17" x14ac:dyDescent="0.25">
      <c r="A324">
        <v>323</v>
      </c>
      <c r="B324">
        <v>59</v>
      </c>
      <c r="C324" t="str">
        <f t="shared" si="5"/>
        <v>Adult</v>
      </c>
      <c r="D324" t="s">
        <v>40</v>
      </c>
      <c r="E324" t="s">
        <v>46</v>
      </c>
      <c r="F324" t="s">
        <v>18</v>
      </c>
      <c r="G324">
        <v>248.28</v>
      </c>
      <c r="H324">
        <v>56</v>
      </c>
      <c r="I324" t="s">
        <v>33</v>
      </c>
      <c r="J324" t="s">
        <v>28</v>
      </c>
      <c r="K324" s="1" t="s">
        <v>21</v>
      </c>
      <c r="L324">
        <v>8</v>
      </c>
      <c r="M324" s="1" t="s">
        <v>29</v>
      </c>
      <c r="N324">
        <v>1</v>
      </c>
      <c r="O324">
        <v>4</v>
      </c>
      <c r="P324" t="s">
        <v>34</v>
      </c>
      <c r="Q324" t="s">
        <v>39</v>
      </c>
    </row>
    <row r="325" spans="1:17" x14ac:dyDescent="0.25">
      <c r="A325">
        <v>324</v>
      </c>
      <c r="B325">
        <v>65</v>
      </c>
      <c r="C325" t="str">
        <f t="shared" si="5"/>
        <v>Senior</v>
      </c>
      <c r="D325" t="s">
        <v>16</v>
      </c>
      <c r="E325" t="s">
        <v>31</v>
      </c>
      <c r="F325" t="s">
        <v>26</v>
      </c>
      <c r="G325">
        <v>842.49</v>
      </c>
      <c r="H325">
        <v>12</v>
      </c>
      <c r="I325" t="s">
        <v>27</v>
      </c>
      <c r="J325" t="s">
        <v>47</v>
      </c>
      <c r="K325" s="1" t="s">
        <v>21</v>
      </c>
      <c r="L325">
        <v>7</v>
      </c>
      <c r="M325" s="1" t="s">
        <v>21</v>
      </c>
      <c r="N325">
        <v>1</v>
      </c>
      <c r="O325">
        <v>6</v>
      </c>
      <c r="P325" t="s">
        <v>34</v>
      </c>
      <c r="Q325" t="s">
        <v>39</v>
      </c>
    </row>
    <row r="326" spans="1:17" x14ac:dyDescent="0.25">
      <c r="A326">
        <v>325</v>
      </c>
      <c r="B326">
        <v>29</v>
      </c>
      <c r="C326" t="str">
        <f t="shared" si="5"/>
        <v>Adult</v>
      </c>
      <c r="D326" t="s">
        <v>24</v>
      </c>
      <c r="E326" t="s">
        <v>49</v>
      </c>
      <c r="F326" t="s">
        <v>50</v>
      </c>
      <c r="G326">
        <v>352.09</v>
      </c>
      <c r="H326">
        <v>45</v>
      </c>
      <c r="I326" t="s">
        <v>19</v>
      </c>
      <c r="J326" t="s">
        <v>28</v>
      </c>
      <c r="K326" s="1" t="s">
        <v>21</v>
      </c>
      <c r="L326">
        <v>8</v>
      </c>
      <c r="M326" s="1" t="s">
        <v>21</v>
      </c>
      <c r="N326">
        <v>2</v>
      </c>
      <c r="O326">
        <v>2</v>
      </c>
      <c r="P326" t="s">
        <v>34</v>
      </c>
      <c r="Q326" t="s">
        <v>39</v>
      </c>
    </row>
    <row r="327" spans="1:17" x14ac:dyDescent="0.25">
      <c r="A327">
        <v>326</v>
      </c>
      <c r="B327">
        <v>23</v>
      </c>
      <c r="C327" t="str">
        <f t="shared" si="5"/>
        <v>Adult</v>
      </c>
      <c r="D327" t="s">
        <v>40</v>
      </c>
      <c r="E327" t="s">
        <v>35</v>
      </c>
      <c r="F327" t="s">
        <v>36</v>
      </c>
      <c r="G327">
        <v>993.29</v>
      </c>
      <c r="H327">
        <v>35</v>
      </c>
      <c r="I327" t="s">
        <v>33</v>
      </c>
      <c r="J327" t="s">
        <v>38</v>
      </c>
      <c r="K327" s="1" t="s">
        <v>29</v>
      </c>
      <c r="L327">
        <v>3</v>
      </c>
      <c r="M327" s="1" t="s">
        <v>29</v>
      </c>
      <c r="N327">
        <v>4</v>
      </c>
      <c r="O327">
        <v>13</v>
      </c>
      <c r="P327" t="s">
        <v>34</v>
      </c>
      <c r="Q327" t="s">
        <v>39</v>
      </c>
    </row>
    <row r="328" spans="1:17" x14ac:dyDescent="0.25">
      <c r="A328">
        <v>327</v>
      </c>
      <c r="B328">
        <v>50</v>
      </c>
      <c r="C328" t="str">
        <f t="shared" si="5"/>
        <v>Adult</v>
      </c>
      <c r="D328" t="s">
        <v>24</v>
      </c>
      <c r="E328" t="s">
        <v>44</v>
      </c>
      <c r="F328" t="s">
        <v>43</v>
      </c>
      <c r="G328">
        <v>921.75</v>
      </c>
      <c r="H328">
        <v>6</v>
      </c>
      <c r="I328" t="s">
        <v>19</v>
      </c>
      <c r="J328" t="s">
        <v>28</v>
      </c>
      <c r="K328" s="1" t="s">
        <v>21</v>
      </c>
      <c r="L328">
        <v>5</v>
      </c>
      <c r="M328" s="1" t="s">
        <v>21</v>
      </c>
      <c r="N328">
        <v>2</v>
      </c>
      <c r="O328">
        <v>11</v>
      </c>
      <c r="P328" t="s">
        <v>37</v>
      </c>
      <c r="Q328" t="s">
        <v>30</v>
      </c>
    </row>
    <row r="329" spans="1:17" x14ac:dyDescent="0.25">
      <c r="A329">
        <v>328</v>
      </c>
      <c r="B329">
        <v>34</v>
      </c>
      <c r="C329" t="str">
        <f t="shared" si="5"/>
        <v>Adult</v>
      </c>
      <c r="D329" t="s">
        <v>40</v>
      </c>
      <c r="E329" t="s">
        <v>25</v>
      </c>
      <c r="F329" t="s">
        <v>43</v>
      </c>
      <c r="G329">
        <v>574.11</v>
      </c>
      <c r="H329">
        <v>32</v>
      </c>
      <c r="I329" t="s">
        <v>33</v>
      </c>
      <c r="J329" t="s">
        <v>28</v>
      </c>
      <c r="K329" s="1" t="s">
        <v>21</v>
      </c>
      <c r="L329">
        <v>9</v>
      </c>
      <c r="M329" s="1" t="s">
        <v>29</v>
      </c>
      <c r="N329">
        <v>4</v>
      </c>
      <c r="O329">
        <v>2</v>
      </c>
      <c r="P329" t="s">
        <v>37</v>
      </c>
      <c r="Q329" t="s">
        <v>39</v>
      </c>
    </row>
    <row r="330" spans="1:17" x14ac:dyDescent="0.25">
      <c r="A330">
        <v>329</v>
      </c>
      <c r="B330">
        <v>48</v>
      </c>
      <c r="C330" t="str">
        <f t="shared" si="5"/>
        <v>Adult</v>
      </c>
      <c r="D330" t="s">
        <v>24</v>
      </c>
      <c r="E330" t="s">
        <v>49</v>
      </c>
      <c r="F330" t="s">
        <v>43</v>
      </c>
      <c r="G330">
        <v>11.42</v>
      </c>
      <c r="H330">
        <v>30</v>
      </c>
      <c r="I330" t="s">
        <v>33</v>
      </c>
      <c r="J330" t="s">
        <v>45</v>
      </c>
      <c r="K330" s="1" t="s">
        <v>21</v>
      </c>
      <c r="L330">
        <v>9</v>
      </c>
      <c r="M330" s="1" t="s">
        <v>21</v>
      </c>
      <c r="N330">
        <v>1</v>
      </c>
      <c r="O330">
        <v>9</v>
      </c>
      <c r="P330" t="s">
        <v>37</v>
      </c>
      <c r="Q330" t="s">
        <v>30</v>
      </c>
    </row>
    <row r="331" spans="1:17" x14ac:dyDescent="0.25">
      <c r="A331">
        <v>330</v>
      </c>
      <c r="B331">
        <v>21</v>
      </c>
      <c r="C331" t="str">
        <f t="shared" si="5"/>
        <v>Adult</v>
      </c>
      <c r="D331" t="s">
        <v>40</v>
      </c>
      <c r="E331" t="s">
        <v>17</v>
      </c>
      <c r="F331" t="s">
        <v>41</v>
      </c>
      <c r="G331">
        <v>249.98</v>
      </c>
      <c r="H331">
        <v>16</v>
      </c>
      <c r="I331" t="s">
        <v>33</v>
      </c>
      <c r="J331" t="s">
        <v>28</v>
      </c>
      <c r="K331" s="1" t="s">
        <v>29</v>
      </c>
      <c r="L331">
        <v>9</v>
      </c>
      <c r="M331" s="1" t="s">
        <v>21</v>
      </c>
      <c r="N331">
        <v>2</v>
      </c>
      <c r="O331">
        <v>13</v>
      </c>
      <c r="P331" t="s">
        <v>34</v>
      </c>
      <c r="Q331" t="s">
        <v>39</v>
      </c>
    </row>
    <row r="332" spans="1:17" x14ac:dyDescent="0.25">
      <c r="A332">
        <v>331</v>
      </c>
      <c r="B332">
        <v>24</v>
      </c>
      <c r="C332" t="str">
        <f t="shared" si="5"/>
        <v>Adult</v>
      </c>
      <c r="D332" t="s">
        <v>40</v>
      </c>
      <c r="E332" t="s">
        <v>46</v>
      </c>
      <c r="F332" t="s">
        <v>42</v>
      </c>
      <c r="G332">
        <v>750.59</v>
      </c>
      <c r="H332">
        <v>24</v>
      </c>
      <c r="I332" t="s">
        <v>27</v>
      </c>
      <c r="J332" t="s">
        <v>28</v>
      </c>
      <c r="K332" s="1" t="s">
        <v>21</v>
      </c>
      <c r="L332">
        <v>5</v>
      </c>
      <c r="M332" s="1" t="s">
        <v>29</v>
      </c>
      <c r="N332">
        <v>1</v>
      </c>
      <c r="O332">
        <v>6</v>
      </c>
      <c r="P332" t="s">
        <v>37</v>
      </c>
      <c r="Q332" t="s">
        <v>23</v>
      </c>
    </row>
    <row r="333" spans="1:17" x14ac:dyDescent="0.25">
      <c r="A333">
        <v>332</v>
      </c>
      <c r="B333">
        <v>33</v>
      </c>
      <c r="C333" t="str">
        <f t="shared" si="5"/>
        <v>Adult</v>
      </c>
      <c r="D333" t="s">
        <v>40</v>
      </c>
      <c r="E333" t="s">
        <v>46</v>
      </c>
      <c r="F333" t="s">
        <v>32</v>
      </c>
      <c r="G333">
        <v>675.98</v>
      </c>
      <c r="H333">
        <v>58</v>
      </c>
      <c r="I333" t="s">
        <v>33</v>
      </c>
      <c r="J333" t="s">
        <v>45</v>
      </c>
      <c r="K333" s="1" t="s">
        <v>29</v>
      </c>
      <c r="L333">
        <v>8</v>
      </c>
      <c r="M333" s="1" t="s">
        <v>21</v>
      </c>
      <c r="N333">
        <v>1</v>
      </c>
      <c r="O333">
        <v>4</v>
      </c>
      <c r="P333" t="s">
        <v>22</v>
      </c>
      <c r="Q333" t="s">
        <v>39</v>
      </c>
    </row>
    <row r="334" spans="1:17" x14ac:dyDescent="0.25">
      <c r="A334">
        <v>333</v>
      </c>
      <c r="B334">
        <v>69</v>
      </c>
      <c r="C334" t="str">
        <f t="shared" si="5"/>
        <v>Senior</v>
      </c>
      <c r="D334" t="s">
        <v>40</v>
      </c>
      <c r="E334" t="s">
        <v>44</v>
      </c>
      <c r="F334" t="s">
        <v>50</v>
      </c>
      <c r="G334">
        <v>537.71</v>
      </c>
      <c r="H334">
        <v>39</v>
      </c>
      <c r="I334" t="s">
        <v>19</v>
      </c>
      <c r="J334" t="s">
        <v>45</v>
      </c>
      <c r="K334" s="1" t="s">
        <v>21</v>
      </c>
      <c r="L334">
        <v>7</v>
      </c>
      <c r="M334" s="1" t="s">
        <v>29</v>
      </c>
      <c r="N334">
        <v>3</v>
      </c>
      <c r="O334">
        <v>5</v>
      </c>
      <c r="P334" t="s">
        <v>34</v>
      </c>
      <c r="Q334" t="s">
        <v>30</v>
      </c>
    </row>
    <row r="335" spans="1:17" x14ac:dyDescent="0.25">
      <c r="A335">
        <v>334</v>
      </c>
      <c r="B335">
        <v>63</v>
      </c>
      <c r="C335" t="str">
        <f t="shared" si="5"/>
        <v>Senior</v>
      </c>
      <c r="D335" t="s">
        <v>16</v>
      </c>
      <c r="E335" t="s">
        <v>17</v>
      </c>
      <c r="F335" t="s">
        <v>41</v>
      </c>
      <c r="G335">
        <v>135.87</v>
      </c>
      <c r="H335">
        <v>16</v>
      </c>
      <c r="I335" t="s">
        <v>19</v>
      </c>
      <c r="J335" t="s">
        <v>45</v>
      </c>
      <c r="K335" s="1" t="s">
        <v>21</v>
      </c>
      <c r="L335">
        <v>4</v>
      </c>
      <c r="M335" s="1" t="s">
        <v>21</v>
      </c>
      <c r="N335">
        <v>3</v>
      </c>
      <c r="O335">
        <v>9</v>
      </c>
      <c r="P335" t="s">
        <v>37</v>
      </c>
      <c r="Q335" t="s">
        <v>30</v>
      </c>
    </row>
    <row r="336" spans="1:17" x14ac:dyDescent="0.25">
      <c r="A336">
        <v>335</v>
      </c>
      <c r="B336">
        <v>53</v>
      </c>
      <c r="C336" t="str">
        <f t="shared" si="5"/>
        <v>Adult</v>
      </c>
      <c r="D336" t="s">
        <v>24</v>
      </c>
      <c r="E336" t="s">
        <v>48</v>
      </c>
      <c r="F336" t="s">
        <v>36</v>
      </c>
      <c r="G336">
        <v>33.21</v>
      </c>
      <c r="H336">
        <v>9</v>
      </c>
      <c r="I336" t="s">
        <v>19</v>
      </c>
      <c r="J336" t="s">
        <v>38</v>
      </c>
      <c r="K336" s="1" t="s">
        <v>21</v>
      </c>
      <c r="L336">
        <v>9</v>
      </c>
      <c r="M336" s="1" t="s">
        <v>29</v>
      </c>
      <c r="N336">
        <v>5</v>
      </c>
      <c r="O336">
        <v>2</v>
      </c>
      <c r="P336" t="s">
        <v>37</v>
      </c>
      <c r="Q336" t="s">
        <v>39</v>
      </c>
    </row>
    <row r="337" spans="1:17" x14ac:dyDescent="0.25">
      <c r="A337">
        <v>336</v>
      </c>
      <c r="B337">
        <v>62</v>
      </c>
      <c r="C337" t="str">
        <f t="shared" si="5"/>
        <v>Senior</v>
      </c>
      <c r="D337" t="s">
        <v>40</v>
      </c>
      <c r="E337" t="s">
        <v>49</v>
      </c>
      <c r="F337" t="s">
        <v>26</v>
      </c>
      <c r="G337">
        <v>535.22</v>
      </c>
      <c r="H337">
        <v>55</v>
      </c>
      <c r="I337" t="s">
        <v>33</v>
      </c>
      <c r="J337" t="s">
        <v>47</v>
      </c>
      <c r="K337" s="1" t="s">
        <v>29</v>
      </c>
      <c r="L337">
        <v>6</v>
      </c>
      <c r="M337" s="1" t="s">
        <v>29</v>
      </c>
      <c r="N337">
        <v>5</v>
      </c>
      <c r="O337">
        <v>1</v>
      </c>
      <c r="P337" t="s">
        <v>37</v>
      </c>
      <c r="Q337" t="s">
        <v>39</v>
      </c>
    </row>
    <row r="338" spans="1:17" x14ac:dyDescent="0.25">
      <c r="A338">
        <v>337</v>
      </c>
      <c r="B338">
        <v>19</v>
      </c>
      <c r="C338" t="str">
        <f t="shared" si="5"/>
        <v>Teenager</v>
      </c>
      <c r="D338" t="s">
        <v>40</v>
      </c>
      <c r="E338" t="s">
        <v>35</v>
      </c>
      <c r="F338" t="s">
        <v>42</v>
      </c>
      <c r="G338">
        <v>321.77999999999997</v>
      </c>
      <c r="H338">
        <v>30</v>
      </c>
      <c r="I338" t="s">
        <v>27</v>
      </c>
      <c r="J338" t="s">
        <v>28</v>
      </c>
      <c r="K338" s="1" t="s">
        <v>21</v>
      </c>
      <c r="L338">
        <v>3</v>
      </c>
      <c r="M338" s="1" t="s">
        <v>29</v>
      </c>
      <c r="N338">
        <v>1</v>
      </c>
      <c r="O338">
        <v>7</v>
      </c>
      <c r="P338" t="s">
        <v>34</v>
      </c>
      <c r="Q338" t="s">
        <v>39</v>
      </c>
    </row>
    <row r="339" spans="1:17" x14ac:dyDescent="0.25">
      <c r="A339">
        <v>338</v>
      </c>
      <c r="B339">
        <v>25</v>
      </c>
      <c r="C339" t="str">
        <f t="shared" si="5"/>
        <v>Adult</v>
      </c>
      <c r="D339" t="s">
        <v>16</v>
      </c>
      <c r="E339" t="s">
        <v>46</v>
      </c>
      <c r="F339" t="s">
        <v>26</v>
      </c>
      <c r="G339">
        <v>380.51</v>
      </c>
      <c r="H339">
        <v>10</v>
      </c>
      <c r="I339" t="s">
        <v>27</v>
      </c>
      <c r="J339" t="s">
        <v>47</v>
      </c>
      <c r="K339" s="1" t="s">
        <v>29</v>
      </c>
      <c r="L339">
        <v>3</v>
      </c>
      <c r="M339" s="1" t="s">
        <v>21</v>
      </c>
      <c r="N339">
        <v>4</v>
      </c>
      <c r="O339">
        <v>13</v>
      </c>
      <c r="P339" t="s">
        <v>22</v>
      </c>
      <c r="Q339" t="s">
        <v>39</v>
      </c>
    </row>
    <row r="340" spans="1:17" x14ac:dyDescent="0.25">
      <c r="A340">
        <v>339</v>
      </c>
      <c r="B340">
        <v>41</v>
      </c>
      <c r="C340" t="str">
        <f t="shared" si="5"/>
        <v>Adult</v>
      </c>
      <c r="D340" t="s">
        <v>16</v>
      </c>
      <c r="E340" t="s">
        <v>48</v>
      </c>
      <c r="F340" t="s">
        <v>18</v>
      </c>
      <c r="G340">
        <v>736.36</v>
      </c>
      <c r="H340">
        <v>45</v>
      </c>
      <c r="I340" t="s">
        <v>19</v>
      </c>
      <c r="J340" t="s">
        <v>47</v>
      </c>
      <c r="K340" s="1" t="s">
        <v>21</v>
      </c>
      <c r="L340">
        <v>4</v>
      </c>
      <c r="M340" s="1" t="s">
        <v>21</v>
      </c>
      <c r="N340">
        <v>2</v>
      </c>
      <c r="O340">
        <v>7</v>
      </c>
      <c r="P340" t="s">
        <v>37</v>
      </c>
      <c r="Q340" t="s">
        <v>30</v>
      </c>
    </row>
    <row r="341" spans="1:17" x14ac:dyDescent="0.25">
      <c r="A341">
        <v>340</v>
      </c>
      <c r="B341">
        <v>48</v>
      </c>
      <c r="C341" t="str">
        <f t="shared" si="5"/>
        <v>Adult</v>
      </c>
      <c r="D341" t="s">
        <v>16</v>
      </c>
      <c r="E341" t="s">
        <v>49</v>
      </c>
      <c r="F341" t="s">
        <v>36</v>
      </c>
      <c r="G341">
        <v>646.11</v>
      </c>
      <c r="H341">
        <v>51</v>
      </c>
      <c r="I341" t="s">
        <v>33</v>
      </c>
      <c r="J341" t="s">
        <v>28</v>
      </c>
      <c r="K341" s="1" t="s">
        <v>21</v>
      </c>
      <c r="L341">
        <v>8</v>
      </c>
      <c r="M341" s="1" t="s">
        <v>21</v>
      </c>
      <c r="N341">
        <v>4</v>
      </c>
      <c r="O341">
        <v>12</v>
      </c>
      <c r="P341" t="s">
        <v>22</v>
      </c>
      <c r="Q341" t="s">
        <v>30</v>
      </c>
    </row>
    <row r="342" spans="1:17" x14ac:dyDescent="0.25">
      <c r="A342">
        <v>341</v>
      </c>
      <c r="B342">
        <v>53</v>
      </c>
      <c r="C342" t="str">
        <f t="shared" si="5"/>
        <v>Adult</v>
      </c>
      <c r="D342" t="s">
        <v>16</v>
      </c>
      <c r="E342" t="s">
        <v>17</v>
      </c>
      <c r="F342" t="s">
        <v>41</v>
      </c>
      <c r="G342">
        <v>641.53</v>
      </c>
      <c r="H342">
        <v>57</v>
      </c>
      <c r="I342" t="s">
        <v>19</v>
      </c>
      <c r="J342" t="s">
        <v>45</v>
      </c>
      <c r="K342" s="1" t="s">
        <v>21</v>
      </c>
      <c r="L342">
        <v>1</v>
      </c>
      <c r="M342" s="1" t="s">
        <v>29</v>
      </c>
      <c r="N342">
        <v>1</v>
      </c>
      <c r="O342">
        <v>12</v>
      </c>
      <c r="P342" t="s">
        <v>34</v>
      </c>
      <c r="Q342" t="s">
        <v>39</v>
      </c>
    </row>
    <row r="343" spans="1:17" x14ac:dyDescent="0.25">
      <c r="A343">
        <v>342</v>
      </c>
      <c r="B343">
        <v>53</v>
      </c>
      <c r="C343" t="str">
        <f t="shared" si="5"/>
        <v>Adult</v>
      </c>
      <c r="D343" t="s">
        <v>24</v>
      </c>
      <c r="E343" t="s">
        <v>31</v>
      </c>
      <c r="F343" t="s">
        <v>50</v>
      </c>
      <c r="G343">
        <v>610.48</v>
      </c>
      <c r="H343">
        <v>4</v>
      </c>
      <c r="I343" t="s">
        <v>33</v>
      </c>
      <c r="J343" t="s">
        <v>20</v>
      </c>
      <c r="K343" s="1" t="s">
        <v>21</v>
      </c>
      <c r="L343">
        <v>6</v>
      </c>
      <c r="M343" s="1" t="s">
        <v>21</v>
      </c>
      <c r="N343">
        <v>2</v>
      </c>
      <c r="O343">
        <v>2</v>
      </c>
      <c r="P343" t="s">
        <v>22</v>
      </c>
      <c r="Q343" t="s">
        <v>30</v>
      </c>
    </row>
    <row r="344" spans="1:17" x14ac:dyDescent="0.25">
      <c r="A344">
        <v>343</v>
      </c>
      <c r="B344">
        <v>45</v>
      </c>
      <c r="C344" t="str">
        <f t="shared" si="5"/>
        <v>Adult</v>
      </c>
      <c r="D344" t="s">
        <v>24</v>
      </c>
      <c r="E344" t="s">
        <v>44</v>
      </c>
      <c r="F344" t="s">
        <v>42</v>
      </c>
      <c r="G344">
        <v>847.45</v>
      </c>
      <c r="H344">
        <v>45</v>
      </c>
      <c r="I344" t="s">
        <v>27</v>
      </c>
      <c r="J344" t="s">
        <v>38</v>
      </c>
      <c r="K344" s="1" t="s">
        <v>29</v>
      </c>
      <c r="L344">
        <v>6</v>
      </c>
      <c r="M344" s="1" t="s">
        <v>21</v>
      </c>
      <c r="N344">
        <v>5</v>
      </c>
      <c r="O344">
        <v>13</v>
      </c>
      <c r="P344" t="s">
        <v>37</v>
      </c>
      <c r="Q344" t="s">
        <v>23</v>
      </c>
    </row>
    <row r="345" spans="1:17" x14ac:dyDescent="0.25">
      <c r="A345">
        <v>344</v>
      </c>
      <c r="B345">
        <v>42</v>
      </c>
      <c r="C345" t="str">
        <f t="shared" si="5"/>
        <v>Adult</v>
      </c>
      <c r="D345" t="s">
        <v>40</v>
      </c>
      <c r="E345" t="s">
        <v>31</v>
      </c>
      <c r="F345" t="s">
        <v>41</v>
      </c>
      <c r="G345">
        <v>616.52</v>
      </c>
      <c r="H345">
        <v>55</v>
      </c>
      <c r="I345" t="s">
        <v>27</v>
      </c>
      <c r="J345" t="s">
        <v>38</v>
      </c>
      <c r="K345" s="1" t="s">
        <v>29</v>
      </c>
      <c r="L345">
        <v>3</v>
      </c>
      <c r="M345" s="1" t="s">
        <v>21</v>
      </c>
      <c r="N345">
        <v>5</v>
      </c>
      <c r="O345">
        <v>3</v>
      </c>
      <c r="P345" t="s">
        <v>37</v>
      </c>
      <c r="Q345" t="s">
        <v>39</v>
      </c>
    </row>
    <row r="346" spans="1:17" x14ac:dyDescent="0.25">
      <c r="A346">
        <v>345</v>
      </c>
      <c r="B346">
        <v>49</v>
      </c>
      <c r="C346" t="str">
        <f t="shared" si="5"/>
        <v>Adult</v>
      </c>
      <c r="D346" t="s">
        <v>40</v>
      </c>
      <c r="E346" t="s">
        <v>35</v>
      </c>
      <c r="F346" t="s">
        <v>50</v>
      </c>
      <c r="G346">
        <v>302.05</v>
      </c>
      <c r="H346">
        <v>37</v>
      </c>
      <c r="I346" t="s">
        <v>27</v>
      </c>
      <c r="J346" t="s">
        <v>47</v>
      </c>
      <c r="K346" s="1" t="s">
        <v>21</v>
      </c>
      <c r="L346">
        <v>7</v>
      </c>
      <c r="M346" s="1" t="s">
        <v>29</v>
      </c>
      <c r="N346">
        <v>5</v>
      </c>
      <c r="O346">
        <v>12</v>
      </c>
      <c r="P346" t="s">
        <v>37</v>
      </c>
      <c r="Q346" t="s">
        <v>30</v>
      </c>
    </row>
    <row r="347" spans="1:17" x14ac:dyDescent="0.25">
      <c r="A347">
        <v>346</v>
      </c>
      <c r="B347">
        <v>21</v>
      </c>
      <c r="C347" t="str">
        <f t="shared" si="5"/>
        <v>Adult</v>
      </c>
      <c r="D347" t="s">
        <v>16</v>
      </c>
      <c r="E347" t="s">
        <v>49</v>
      </c>
      <c r="F347" t="s">
        <v>32</v>
      </c>
      <c r="G347">
        <v>364.61</v>
      </c>
      <c r="H347">
        <v>11</v>
      </c>
      <c r="I347" t="s">
        <v>19</v>
      </c>
      <c r="J347" t="s">
        <v>45</v>
      </c>
      <c r="K347" s="1" t="s">
        <v>21</v>
      </c>
      <c r="L347">
        <v>7</v>
      </c>
      <c r="M347" s="1" t="s">
        <v>29</v>
      </c>
      <c r="N347">
        <v>3</v>
      </c>
      <c r="O347">
        <v>13</v>
      </c>
      <c r="P347" t="s">
        <v>37</v>
      </c>
      <c r="Q347" t="s">
        <v>23</v>
      </c>
    </row>
    <row r="348" spans="1:17" x14ac:dyDescent="0.25">
      <c r="A348">
        <v>347</v>
      </c>
      <c r="B348">
        <v>39</v>
      </c>
      <c r="C348" t="str">
        <f t="shared" si="5"/>
        <v>Adult</v>
      </c>
      <c r="D348" t="s">
        <v>40</v>
      </c>
      <c r="E348" t="s">
        <v>48</v>
      </c>
      <c r="F348" t="s">
        <v>42</v>
      </c>
      <c r="G348">
        <v>664.92</v>
      </c>
      <c r="H348">
        <v>39</v>
      </c>
      <c r="I348" t="s">
        <v>33</v>
      </c>
      <c r="J348" t="s">
        <v>38</v>
      </c>
      <c r="K348" s="1" t="s">
        <v>21</v>
      </c>
      <c r="L348">
        <v>1</v>
      </c>
      <c r="M348" s="1" t="s">
        <v>21</v>
      </c>
      <c r="N348">
        <v>5</v>
      </c>
      <c r="O348">
        <v>5</v>
      </c>
      <c r="P348" t="s">
        <v>34</v>
      </c>
      <c r="Q348" t="s">
        <v>23</v>
      </c>
    </row>
    <row r="349" spans="1:17" x14ac:dyDescent="0.25">
      <c r="A349">
        <v>348</v>
      </c>
      <c r="B349">
        <v>22</v>
      </c>
      <c r="C349" t="str">
        <f t="shared" si="5"/>
        <v>Adult</v>
      </c>
      <c r="D349" t="s">
        <v>16</v>
      </c>
      <c r="E349" t="s">
        <v>49</v>
      </c>
      <c r="F349" t="s">
        <v>41</v>
      </c>
      <c r="G349">
        <v>703.91</v>
      </c>
      <c r="H349">
        <v>21</v>
      </c>
      <c r="I349" t="s">
        <v>19</v>
      </c>
      <c r="J349" t="s">
        <v>47</v>
      </c>
      <c r="K349" s="1" t="s">
        <v>29</v>
      </c>
      <c r="L349">
        <v>1</v>
      </c>
      <c r="M349" s="1" t="s">
        <v>29</v>
      </c>
      <c r="N349">
        <v>3</v>
      </c>
      <c r="O349">
        <v>1</v>
      </c>
      <c r="P349" t="s">
        <v>37</v>
      </c>
      <c r="Q349" t="s">
        <v>30</v>
      </c>
    </row>
    <row r="350" spans="1:17" x14ac:dyDescent="0.25">
      <c r="A350">
        <v>349</v>
      </c>
      <c r="B350">
        <v>52</v>
      </c>
      <c r="C350" t="str">
        <f t="shared" si="5"/>
        <v>Adult</v>
      </c>
      <c r="D350" t="s">
        <v>40</v>
      </c>
      <c r="E350" t="s">
        <v>25</v>
      </c>
      <c r="F350" t="s">
        <v>41</v>
      </c>
      <c r="G350">
        <v>237.12</v>
      </c>
      <c r="H350">
        <v>4</v>
      </c>
      <c r="I350" t="s">
        <v>33</v>
      </c>
      <c r="J350" t="s">
        <v>45</v>
      </c>
      <c r="K350" s="1" t="s">
        <v>29</v>
      </c>
      <c r="L350">
        <v>4</v>
      </c>
      <c r="M350" s="1" t="s">
        <v>29</v>
      </c>
      <c r="N350">
        <v>5</v>
      </c>
      <c r="O350">
        <v>8</v>
      </c>
      <c r="P350" t="s">
        <v>37</v>
      </c>
      <c r="Q350" t="s">
        <v>39</v>
      </c>
    </row>
    <row r="351" spans="1:17" x14ac:dyDescent="0.25">
      <c r="A351">
        <v>350</v>
      </c>
      <c r="B351">
        <v>31</v>
      </c>
      <c r="C351" t="str">
        <f t="shared" si="5"/>
        <v>Adult</v>
      </c>
      <c r="D351" t="s">
        <v>16</v>
      </c>
      <c r="E351" t="s">
        <v>48</v>
      </c>
      <c r="F351" t="s">
        <v>43</v>
      </c>
      <c r="G351">
        <v>357.92</v>
      </c>
      <c r="H351">
        <v>31</v>
      </c>
      <c r="I351" t="s">
        <v>27</v>
      </c>
      <c r="J351" t="s">
        <v>47</v>
      </c>
      <c r="K351" s="1" t="s">
        <v>29</v>
      </c>
      <c r="L351">
        <v>5</v>
      </c>
      <c r="M351" s="1" t="s">
        <v>21</v>
      </c>
      <c r="N351">
        <v>2</v>
      </c>
      <c r="O351">
        <v>7</v>
      </c>
      <c r="P351" t="s">
        <v>34</v>
      </c>
      <c r="Q351" t="s">
        <v>30</v>
      </c>
    </row>
    <row r="352" spans="1:17" x14ac:dyDescent="0.25">
      <c r="A352">
        <v>351</v>
      </c>
      <c r="B352">
        <v>40</v>
      </c>
      <c r="C352" t="str">
        <f t="shared" si="5"/>
        <v>Adult</v>
      </c>
      <c r="D352" t="s">
        <v>40</v>
      </c>
      <c r="E352" t="s">
        <v>46</v>
      </c>
      <c r="F352" t="s">
        <v>18</v>
      </c>
      <c r="G352">
        <v>773.69</v>
      </c>
      <c r="H352">
        <v>54</v>
      </c>
      <c r="I352" t="s">
        <v>19</v>
      </c>
      <c r="J352" t="s">
        <v>45</v>
      </c>
      <c r="K352" s="1" t="s">
        <v>21</v>
      </c>
      <c r="L352">
        <v>4</v>
      </c>
      <c r="M352" s="1" t="s">
        <v>21</v>
      </c>
      <c r="N352">
        <v>2</v>
      </c>
      <c r="O352">
        <v>12</v>
      </c>
      <c r="P352" t="s">
        <v>22</v>
      </c>
      <c r="Q352" t="s">
        <v>23</v>
      </c>
    </row>
    <row r="353" spans="1:17" x14ac:dyDescent="0.25">
      <c r="A353">
        <v>352</v>
      </c>
      <c r="B353">
        <v>52</v>
      </c>
      <c r="C353" t="str">
        <f t="shared" si="5"/>
        <v>Adult</v>
      </c>
      <c r="D353" t="s">
        <v>40</v>
      </c>
      <c r="E353" t="s">
        <v>35</v>
      </c>
      <c r="F353" t="s">
        <v>42</v>
      </c>
      <c r="G353">
        <v>315.64999999999998</v>
      </c>
      <c r="H353">
        <v>31</v>
      </c>
      <c r="I353" t="s">
        <v>33</v>
      </c>
      <c r="J353" t="s">
        <v>45</v>
      </c>
      <c r="K353" s="1" t="s">
        <v>29</v>
      </c>
      <c r="L353">
        <v>2</v>
      </c>
      <c r="M353" s="1" t="s">
        <v>21</v>
      </c>
      <c r="N353">
        <v>3</v>
      </c>
      <c r="O353">
        <v>11</v>
      </c>
      <c r="P353" t="s">
        <v>22</v>
      </c>
      <c r="Q353" t="s">
        <v>23</v>
      </c>
    </row>
    <row r="354" spans="1:17" x14ac:dyDescent="0.25">
      <c r="A354">
        <v>353</v>
      </c>
      <c r="B354">
        <v>69</v>
      </c>
      <c r="C354" t="str">
        <f t="shared" si="5"/>
        <v>Senior</v>
      </c>
      <c r="D354" t="s">
        <v>40</v>
      </c>
      <c r="E354" t="s">
        <v>35</v>
      </c>
      <c r="F354" t="s">
        <v>36</v>
      </c>
      <c r="G354">
        <v>445.25</v>
      </c>
      <c r="H354">
        <v>36</v>
      </c>
      <c r="I354" t="s">
        <v>27</v>
      </c>
      <c r="J354" t="s">
        <v>20</v>
      </c>
      <c r="K354" s="1" t="s">
        <v>21</v>
      </c>
      <c r="L354">
        <v>1</v>
      </c>
      <c r="M354" s="1" t="s">
        <v>21</v>
      </c>
      <c r="N354">
        <v>3</v>
      </c>
      <c r="O354">
        <v>7</v>
      </c>
      <c r="P354" t="s">
        <v>22</v>
      </c>
      <c r="Q354" t="s">
        <v>30</v>
      </c>
    </row>
    <row r="355" spans="1:17" x14ac:dyDescent="0.25">
      <c r="A355">
        <v>354</v>
      </c>
      <c r="B355">
        <v>23</v>
      </c>
      <c r="C355" t="str">
        <f t="shared" si="5"/>
        <v>Adult</v>
      </c>
      <c r="D355" t="s">
        <v>40</v>
      </c>
      <c r="E355" t="s">
        <v>44</v>
      </c>
      <c r="F355" t="s">
        <v>42</v>
      </c>
      <c r="G355">
        <v>380.82</v>
      </c>
      <c r="H355">
        <v>5</v>
      </c>
      <c r="I355" t="s">
        <v>33</v>
      </c>
      <c r="J355" t="s">
        <v>28</v>
      </c>
      <c r="K355" s="1" t="s">
        <v>21</v>
      </c>
      <c r="L355">
        <v>8</v>
      </c>
      <c r="M355" s="1" t="s">
        <v>29</v>
      </c>
      <c r="N355">
        <v>3</v>
      </c>
      <c r="O355">
        <v>3</v>
      </c>
      <c r="P355" t="s">
        <v>37</v>
      </c>
      <c r="Q355" t="s">
        <v>39</v>
      </c>
    </row>
    <row r="356" spans="1:17" x14ac:dyDescent="0.25">
      <c r="A356">
        <v>355</v>
      </c>
      <c r="B356">
        <v>51</v>
      </c>
      <c r="C356" t="str">
        <f t="shared" si="5"/>
        <v>Adult</v>
      </c>
      <c r="D356" t="s">
        <v>24</v>
      </c>
      <c r="E356" t="s">
        <v>49</v>
      </c>
      <c r="F356" t="s">
        <v>26</v>
      </c>
      <c r="G356">
        <v>280.89</v>
      </c>
      <c r="H356">
        <v>32</v>
      </c>
      <c r="I356" t="s">
        <v>27</v>
      </c>
      <c r="J356" t="s">
        <v>20</v>
      </c>
      <c r="K356" s="1" t="s">
        <v>21</v>
      </c>
      <c r="L356">
        <v>3</v>
      </c>
      <c r="M356" s="1" t="s">
        <v>29</v>
      </c>
      <c r="N356">
        <v>5</v>
      </c>
      <c r="O356">
        <v>9</v>
      </c>
      <c r="P356" t="s">
        <v>37</v>
      </c>
      <c r="Q356" t="s">
        <v>23</v>
      </c>
    </row>
    <row r="357" spans="1:17" x14ac:dyDescent="0.25">
      <c r="A357">
        <v>356</v>
      </c>
      <c r="B357">
        <v>66</v>
      </c>
      <c r="C357" t="str">
        <f t="shared" si="5"/>
        <v>Senior</v>
      </c>
      <c r="D357" t="s">
        <v>24</v>
      </c>
      <c r="E357" t="s">
        <v>46</v>
      </c>
      <c r="F357" t="s">
        <v>32</v>
      </c>
      <c r="G357">
        <v>329.72</v>
      </c>
      <c r="H357">
        <v>33</v>
      </c>
      <c r="I357" t="s">
        <v>19</v>
      </c>
      <c r="J357" t="s">
        <v>38</v>
      </c>
      <c r="K357" s="1" t="s">
        <v>21</v>
      </c>
      <c r="L357">
        <v>9</v>
      </c>
      <c r="M357" s="1" t="s">
        <v>29</v>
      </c>
      <c r="N357">
        <v>1</v>
      </c>
      <c r="O357">
        <v>2</v>
      </c>
      <c r="P357" t="s">
        <v>34</v>
      </c>
      <c r="Q357" t="s">
        <v>39</v>
      </c>
    </row>
    <row r="358" spans="1:17" x14ac:dyDescent="0.25">
      <c r="A358">
        <v>357</v>
      </c>
      <c r="B358">
        <v>21</v>
      </c>
      <c r="C358" t="str">
        <f t="shared" si="5"/>
        <v>Adult</v>
      </c>
      <c r="D358" t="s">
        <v>40</v>
      </c>
      <c r="E358" t="s">
        <v>49</v>
      </c>
      <c r="F358" t="s">
        <v>43</v>
      </c>
      <c r="G358">
        <v>637.28</v>
      </c>
      <c r="H358">
        <v>14</v>
      </c>
      <c r="I358" t="s">
        <v>27</v>
      </c>
      <c r="J358" t="s">
        <v>45</v>
      </c>
      <c r="K358" s="1" t="s">
        <v>29</v>
      </c>
      <c r="L358">
        <v>1</v>
      </c>
      <c r="M358" s="1" t="s">
        <v>29</v>
      </c>
      <c r="N358">
        <v>5</v>
      </c>
      <c r="O358">
        <v>5</v>
      </c>
      <c r="P358" t="s">
        <v>22</v>
      </c>
      <c r="Q358" t="s">
        <v>23</v>
      </c>
    </row>
    <row r="359" spans="1:17" x14ac:dyDescent="0.25">
      <c r="A359">
        <v>358</v>
      </c>
      <c r="B359">
        <v>66</v>
      </c>
      <c r="C359" t="str">
        <f t="shared" si="5"/>
        <v>Senior</v>
      </c>
      <c r="D359" t="s">
        <v>16</v>
      </c>
      <c r="E359" t="s">
        <v>44</v>
      </c>
      <c r="F359" t="s">
        <v>42</v>
      </c>
      <c r="G359">
        <v>943.03</v>
      </c>
      <c r="H359">
        <v>58</v>
      </c>
      <c r="I359" t="s">
        <v>33</v>
      </c>
      <c r="J359" t="s">
        <v>45</v>
      </c>
      <c r="K359" s="1" t="s">
        <v>29</v>
      </c>
      <c r="L359">
        <v>2</v>
      </c>
      <c r="M359" s="1" t="s">
        <v>21</v>
      </c>
      <c r="N359">
        <v>1</v>
      </c>
      <c r="O359">
        <v>10</v>
      </c>
      <c r="P359" t="s">
        <v>22</v>
      </c>
      <c r="Q359" t="s">
        <v>23</v>
      </c>
    </row>
    <row r="360" spans="1:17" x14ac:dyDescent="0.25">
      <c r="A360">
        <v>359</v>
      </c>
      <c r="B360">
        <v>40</v>
      </c>
      <c r="C360" t="str">
        <f t="shared" si="5"/>
        <v>Adult</v>
      </c>
      <c r="D360" t="s">
        <v>16</v>
      </c>
      <c r="E360" t="s">
        <v>31</v>
      </c>
      <c r="F360" t="s">
        <v>32</v>
      </c>
      <c r="G360">
        <v>607.1</v>
      </c>
      <c r="H360">
        <v>29</v>
      </c>
      <c r="I360" t="s">
        <v>33</v>
      </c>
      <c r="J360" t="s">
        <v>28</v>
      </c>
      <c r="K360" s="1" t="s">
        <v>21</v>
      </c>
      <c r="L360">
        <v>6</v>
      </c>
      <c r="M360" s="1" t="s">
        <v>29</v>
      </c>
      <c r="N360">
        <v>3</v>
      </c>
      <c r="O360">
        <v>5</v>
      </c>
      <c r="P360" t="s">
        <v>22</v>
      </c>
      <c r="Q360" t="s">
        <v>30</v>
      </c>
    </row>
    <row r="361" spans="1:17" x14ac:dyDescent="0.25">
      <c r="A361">
        <v>360</v>
      </c>
      <c r="B361">
        <v>51</v>
      </c>
      <c r="C361" t="str">
        <f t="shared" si="5"/>
        <v>Adult</v>
      </c>
      <c r="D361" t="s">
        <v>40</v>
      </c>
      <c r="E361" t="s">
        <v>25</v>
      </c>
      <c r="F361" t="s">
        <v>43</v>
      </c>
      <c r="G361">
        <v>189.54</v>
      </c>
      <c r="H361">
        <v>51</v>
      </c>
      <c r="I361" t="s">
        <v>19</v>
      </c>
      <c r="J361" t="s">
        <v>20</v>
      </c>
      <c r="K361" s="1" t="s">
        <v>21</v>
      </c>
      <c r="L361">
        <v>5</v>
      </c>
      <c r="M361" s="1" t="s">
        <v>21</v>
      </c>
      <c r="N361">
        <v>3</v>
      </c>
      <c r="O361">
        <v>6</v>
      </c>
      <c r="P361" t="s">
        <v>37</v>
      </c>
      <c r="Q361" t="s">
        <v>39</v>
      </c>
    </row>
    <row r="362" spans="1:17" x14ac:dyDescent="0.25">
      <c r="A362">
        <v>361</v>
      </c>
      <c r="B362">
        <v>21</v>
      </c>
      <c r="C362" t="str">
        <f t="shared" si="5"/>
        <v>Adult</v>
      </c>
      <c r="D362" t="s">
        <v>24</v>
      </c>
      <c r="E362" t="s">
        <v>35</v>
      </c>
      <c r="F362" t="s">
        <v>18</v>
      </c>
      <c r="G362">
        <v>676.38</v>
      </c>
      <c r="H362">
        <v>29</v>
      </c>
      <c r="I362" t="s">
        <v>19</v>
      </c>
      <c r="J362" t="s">
        <v>20</v>
      </c>
      <c r="K362" s="1" t="s">
        <v>21</v>
      </c>
      <c r="L362">
        <v>5</v>
      </c>
      <c r="M362" s="1" t="s">
        <v>29</v>
      </c>
      <c r="N362">
        <v>5</v>
      </c>
      <c r="O362">
        <v>3</v>
      </c>
      <c r="P362" t="s">
        <v>37</v>
      </c>
      <c r="Q362" t="s">
        <v>23</v>
      </c>
    </row>
    <row r="363" spans="1:17" x14ac:dyDescent="0.25">
      <c r="A363">
        <v>362</v>
      </c>
      <c r="B363">
        <v>21</v>
      </c>
      <c r="C363" t="str">
        <f t="shared" si="5"/>
        <v>Adult</v>
      </c>
      <c r="D363" t="s">
        <v>40</v>
      </c>
      <c r="E363" t="s">
        <v>35</v>
      </c>
      <c r="F363" t="s">
        <v>18</v>
      </c>
      <c r="G363">
        <v>819.64</v>
      </c>
      <c r="H363">
        <v>34</v>
      </c>
      <c r="I363" t="s">
        <v>33</v>
      </c>
      <c r="J363" t="s">
        <v>20</v>
      </c>
      <c r="K363" s="1" t="s">
        <v>21</v>
      </c>
      <c r="L363">
        <v>7</v>
      </c>
      <c r="M363" s="1" t="s">
        <v>21</v>
      </c>
      <c r="N363">
        <v>1</v>
      </c>
      <c r="O363">
        <v>3</v>
      </c>
      <c r="P363" t="s">
        <v>22</v>
      </c>
      <c r="Q363" t="s">
        <v>23</v>
      </c>
    </row>
    <row r="364" spans="1:17" x14ac:dyDescent="0.25">
      <c r="A364">
        <v>363</v>
      </c>
      <c r="B364">
        <v>49</v>
      </c>
      <c r="C364" t="str">
        <f t="shared" si="5"/>
        <v>Adult</v>
      </c>
      <c r="D364" t="s">
        <v>40</v>
      </c>
      <c r="E364" t="s">
        <v>31</v>
      </c>
      <c r="F364" t="s">
        <v>43</v>
      </c>
      <c r="G364">
        <v>308.62</v>
      </c>
      <c r="H364">
        <v>49</v>
      </c>
      <c r="I364" t="s">
        <v>19</v>
      </c>
      <c r="J364" t="s">
        <v>45</v>
      </c>
      <c r="K364" s="1" t="s">
        <v>21</v>
      </c>
      <c r="L364">
        <v>4</v>
      </c>
      <c r="M364" s="1" t="s">
        <v>21</v>
      </c>
      <c r="N364">
        <v>4</v>
      </c>
      <c r="O364">
        <v>5</v>
      </c>
      <c r="P364" t="s">
        <v>37</v>
      </c>
      <c r="Q364" t="s">
        <v>30</v>
      </c>
    </row>
    <row r="365" spans="1:17" x14ac:dyDescent="0.25">
      <c r="A365">
        <v>364</v>
      </c>
      <c r="B365">
        <v>40</v>
      </c>
      <c r="C365" t="str">
        <f t="shared" si="5"/>
        <v>Adult</v>
      </c>
      <c r="D365" t="s">
        <v>16</v>
      </c>
      <c r="E365" t="s">
        <v>49</v>
      </c>
      <c r="F365" t="s">
        <v>43</v>
      </c>
      <c r="G365">
        <v>589.08000000000004</v>
      </c>
      <c r="H365">
        <v>38</v>
      </c>
      <c r="I365" t="s">
        <v>19</v>
      </c>
      <c r="J365" t="s">
        <v>28</v>
      </c>
      <c r="K365" s="1" t="s">
        <v>29</v>
      </c>
      <c r="L365">
        <v>8</v>
      </c>
      <c r="M365" s="1" t="s">
        <v>29</v>
      </c>
      <c r="N365">
        <v>1</v>
      </c>
      <c r="O365">
        <v>11</v>
      </c>
      <c r="P365" t="s">
        <v>34</v>
      </c>
      <c r="Q365" t="s">
        <v>39</v>
      </c>
    </row>
    <row r="366" spans="1:17" x14ac:dyDescent="0.25">
      <c r="A366">
        <v>365</v>
      </c>
      <c r="B366">
        <v>50</v>
      </c>
      <c r="C366" t="str">
        <f t="shared" si="5"/>
        <v>Adult</v>
      </c>
      <c r="D366" t="s">
        <v>40</v>
      </c>
      <c r="E366" t="s">
        <v>31</v>
      </c>
      <c r="F366" t="s">
        <v>50</v>
      </c>
      <c r="G366">
        <v>168.56</v>
      </c>
      <c r="H366">
        <v>57</v>
      </c>
      <c r="I366" t="s">
        <v>27</v>
      </c>
      <c r="J366" t="s">
        <v>45</v>
      </c>
      <c r="K366" s="1" t="s">
        <v>21</v>
      </c>
      <c r="L366">
        <v>9</v>
      </c>
      <c r="M366" s="1" t="s">
        <v>29</v>
      </c>
      <c r="N366">
        <v>4</v>
      </c>
      <c r="O366">
        <v>8</v>
      </c>
      <c r="P366" t="s">
        <v>22</v>
      </c>
      <c r="Q366" t="s">
        <v>30</v>
      </c>
    </row>
    <row r="367" spans="1:17" x14ac:dyDescent="0.25">
      <c r="A367">
        <v>366</v>
      </c>
      <c r="B367">
        <v>53</v>
      </c>
      <c r="C367" t="str">
        <f t="shared" si="5"/>
        <v>Adult</v>
      </c>
      <c r="D367" t="s">
        <v>24</v>
      </c>
      <c r="E367" t="s">
        <v>35</v>
      </c>
      <c r="F367" t="s">
        <v>36</v>
      </c>
      <c r="G367">
        <v>609.15</v>
      </c>
      <c r="H367">
        <v>26</v>
      </c>
      <c r="I367" t="s">
        <v>33</v>
      </c>
      <c r="J367" t="s">
        <v>28</v>
      </c>
      <c r="K367" s="1" t="s">
        <v>29</v>
      </c>
      <c r="L367">
        <v>3</v>
      </c>
      <c r="M367" s="1" t="s">
        <v>29</v>
      </c>
      <c r="N367">
        <v>2</v>
      </c>
      <c r="O367">
        <v>8</v>
      </c>
      <c r="P367" t="s">
        <v>22</v>
      </c>
      <c r="Q367" t="s">
        <v>39</v>
      </c>
    </row>
    <row r="368" spans="1:17" x14ac:dyDescent="0.25">
      <c r="A368">
        <v>367</v>
      </c>
      <c r="B368">
        <v>58</v>
      </c>
      <c r="C368" t="str">
        <f t="shared" si="5"/>
        <v>Adult</v>
      </c>
      <c r="D368" t="s">
        <v>40</v>
      </c>
      <c r="E368" t="s">
        <v>49</v>
      </c>
      <c r="F368" t="s">
        <v>36</v>
      </c>
      <c r="G368">
        <v>328.39</v>
      </c>
      <c r="H368">
        <v>20</v>
      </c>
      <c r="I368" t="s">
        <v>33</v>
      </c>
      <c r="J368" t="s">
        <v>45</v>
      </c>
      <c r="K368" s="1" t="s">
        <v>21</v>
      </c>
      <c r="L368">
        <v>6</v>
      </c>
      <c r="M368" s="1" t="s">
        <v>29</v>
      </c>
      <c r="N368">
        <v>5</v>
      </c>
      <c r="O368">
        <v>11</v>
      </c>
      <c r="P368" t="s">
        <v>22</v>
      </c>
      <c r="Q368" t="s">
        <v>39</v>
      </c>
    </row>
    <row r="369" spans="1:17" x14ac:dyDescent="0.25">
      <c r="A369">
        <v>368</v>
      </c>
      <c r="B369">
        <v>22</v>
      </c>
      <c r="C369" t="str">
        <f t="shared" si="5"/>
        <v>Adult</v>
      </c>
      <c r="D369" t="s">
        <v>24</v>
      </c>
      <c r="E369" t="s">
        <v>31</v>
      </c>
      <c r="F369" t="s">
        <v>42</v>
      </c>
      <c r="G369">
        <v>358.55</v>
      </c>
      <c r="H369">
        <v>8</v>
      </c>
      <c r="I369" t="s">
        <v>33</v>
      </c>
      <c r="J369" t="s">
        <v>20</v>
      </c>
      <c r="K369" s="1" t="s">
        <v>29</v>
      </c>
      <c r="L369">
        <v>8</v>
      </c>
      <c r="M369" s="1" t="s">
        <v>21</v>
      </c>
      <c r="N369">
        <v>1</v>
      </c>
      <c r="O369">
        <v>6</v>
      </c>
      <c r="P369" t="s">
        <v>22</v>
      </c>
      <c r="Q369" t="s">
        <v>30</v>
      </c>
    </row>
    <row r="370" spans="1:17" x14ac:dyDescent="0.25">
      <c r="A370">
        <v>369</v>
      </c>
      <c r="B370">
        <v>31</v>
      </c>
      <c r="C370" t="str">
        <f t="shared" si="5"/>
        <v>Adult</v>
      </c>
      <c r="D370" t="s">
        <v>40</v>
      </c>
      <c r="E370" t="s">
        <v>31</v>
      </c>
      <c r="F370" t="s">
        <v>43</v>
      </c>
      <c r="G370">
        <v>26.22</v>
      </c>
      <c r="H370">
        <v>12</v>
      </c>
      <c r="I370" t="s">
        <v>27</v>
      </c>
      <c r="J370" t="s">
        <v>47</v>
      </c>
      <c r="K370" s="1" t="s">
        <v>21</v>
      </c>
      <c r="L370">
        <v>7</v>
      </c>
      <c r="M370" s="1" t="s">
        <v>29</v>
      </c>
      <c r="N370">
        <v>4</v>
      </c>
      <c r="O370">
        <v>4</v>
      </c>
      <c r="P370" t="s">
        <v>34</v>
      </c>
      <c r="Q370" t="s">
        <v>23</v>
      </c>
    </row>
    <row r="371" spans="1:17" x14ac:dyDescent="0.25">
      <c r="A371">
        <v>370</v>
      </c>
      <c r="B371">
        <v>33</v>
      </c>
      <c r="C371" t="str">
        <f t="shared" si="5"/>
        <v>Adult</v>
      </c>
      <c r="D371" t="s">
        <v>40</v>
      </c>
      <c r="E371" t="s">
        <v>44</v>
      </c>
      <c r="F371" t="s">
        <v>43</v>
      </c>
      <c r="G371">
        <v>888.44</v>
      </c>
      <c r="H371">
        <v>2</v>
      </c>
      <c r="I371" t="s">
        <v>33</v>
      </c>
      <c r="J371" t="s">
        <v>45</v>
      </c>
      <c r="K371" s="1" t="s">
        <v>21</v>
      </c>
      <c r="L371">
        <v>5</v>
      </c>
      <c r="M371" s="1" t="s">
        <v>21</v>
      </c>
      <c r="N371">
        <v>1</v>
      </c>
      <c r="O371">
        <v>1</v>
      </c>
      <c r="P371" t="s">
        <v>34</v>
      </c>
      <c r="Q371" t="s">
        <v>30</v>
      </c>
    </row>
    <row r="372" spans="1:17" x14ac:dyDescent="0.25">
      <c r="A372">
        <v>371</v>
      </c>
      <c r="B372">
        <v>42</v>
      </c>
      <c r="C372" t="str">
        <f t="shared" si="5"/>
        <v>Adult</v>
      </c>
      <c r="D372" t="s">
        <v>40</v>
      </c>
      <c r="E372" t="s">
        <v>48</v>
      </c>
      <c r="F372" t="s">
        <v>18</v>
      </c>
      <c r="G372">
        <v>203.29</v>
      </c>
      <c r="H372">
        <v>28</v>
      </c>
      <c r="I372" t="s">
        <v>19</v>
      </c>
      <c r="J372" t="s">
        <v>28</v>
      </c>
      <c r="K372" s="1" t="s">
        <v>29</v>
      </c>
      <c r="L372">
        <v>2</v>
      </c>
      <c r="M372" s="1" t="s">
        <v>29</v>
      </c>
      <c r="N372">
        <v>4</v>
      </c>
      <c r="O372">
        <v>3</v>
      </c>
      <c r="P372" t="s">
        <v>37</v>
      </c>
      <c r="Q372" t="s">
        <v>30</v>
      </c>
    </row>
    <row r="373" spans="1:17" x14ac:dyDescent="0.25">
      <c r="A373">
        <v>372</v>
      </c>
      <c r="B373">
        <v>21</v>
      </c>
      <c r="C373" t="str">
        <f t="shared" si="5"/>
        <v>Adult</v>
      </c>
      <c r="D373" t="s">
        <v>16</v>
      </c>
      <c r="E373" t="s">
        <v>17</v>
      </c>
      <c r="F373" t="s">
        <v>42</v>
      </c>
      <c r="G373">
        <v>569.30999999999995</v>
      </c>
      <c r="H373">
        <v>52</v>
      </c>
      <c r="I373" t="s">
        <v>33</v>
      </c>
      <c r="J373" t="s">
        <v>28</v>
      </c>
      <c r="K373" s="1" t="s">
        <v>21</v>
      </c>
      <c r="L373">
        <v>7</v>
      </c>
      <c r="M373" s="1" t="s">
        <v>29</v>
      </c>
      <c r="N373">
        <v>5</v>
      </c>
      <c r="O373">
        <v>6</v>
      </c>
      <c r="P373" t="s">
        <v>37</v>
      </c>
      <c r="Q373" t="s">
        <v>23</v>
      </c>
    </row>
    <row r="374" spans="1:17" x14ac:dyDescent="0.25">
      <c r="A374">
        <v>373</v>
      </c>
      <c r="B374">
        <v>42</v>
      </c>
      <c r="C374" t="str">
        <f t="shared" si="5"/>
        <v>Adult</v>
      </c>
      <c r="D374" t="s">
        <v>16</v>
      </c>
      <c r="E374" t="s">
        <v>31</v>
      </c>
      <c r="F374" t="s">
        <v>50</v>
      </c>
      <c r="G374">
        <v>55.11</v>
      </c>
      <c r="H374">
        <v>30</v>
      </c>
      <c r="I374" t="s">
        <v>27</v>
      </c>
      <c r="J374" t="s">
        <v>45</v>
      </c>
      <c r="K374" s="1" t="s">
        <v>29</v>
      </c>
      <c r="L374">
        <v>5</v>
      </c>
      <c r="M374" s="1" t="s">
        <v>21</v>
      </c>
      <c r="N374">
        <v>1</v>
      </c>
      <c r="O374">
        <v>5</v>
      </c>
      <c r="P374" t="s">
        <v>37</v>
      </c>
      <c r="Q374" t="s">
        <v>39</v>
      </c>
    </row>
    <row r="375" spans="1:17" x14ac:dyDescent="0.25">
      <c r="A375">
        <v>374</v>
      </c>
      <c r="B375">
        <v>30</v>
      </c>
      <c r="C375" t="str">
        <f t="shared" si="5"/>
        <v>Adult</v>
      </c>
      <c r="D375" t="s">
        <v>40</v>
      </c>
      <c r="E375" t="s">
        <v>48</v>
      </c>
      <c r="F375" t="s">
        <v>36</v>
      </c>
      <c r="G375">
        <v>718.43</v>
      </c>
      <c r="H375">
        <v>53</v>
      </c>
      <c r="I375" t="s">
        <v>19</v>
      </c>
      <c r="J375" t="s">
        <v>28</v>
      </c>
      <c r="K375" s="1" t="s">
        <v>29</v>
      </c>
      <c r="L375">
        <v>9</v>
      </c>
      <c r="M375" s="1" t="s">
        <v>21</v>
      </c>
      <c r="N375">
        <v>3</v>
      </c>
      <c r="O375">
        <v>9</v>
      </c>
      <c r="P375" t="s">
        <v>34</v>
      </c>
      <c r="Q375" t="s">
        <v>23</v>
      </c>
    </row>
    <row r="376" spans="1:17" x14ac:dyDescent="0.25">
      <c r="A376">
        <v>375</v>
      </c>
      <c r="B376">
        <v>55</v>
      </c>
      <c r="C376" t="str">
        <f t="shared" si="5"/>
        <v>Adult</v>
      </c>
      <c r="D376" t="s">
        <v>24</v>
      </c>
      <c r="E376" t="s">
        <v>17</v>
      </c>
      <c r="F376" t="s">
        <v>36</v>
      </c>
      <c r="G376">
        <v>566.42999999999995</v>
      </c>
      <c r="H376">
        <v>38</v>
      </c>
      <c r="I376" t="s">
        <v>33</v>
      </c>
      <c r="J376" t="s">
        <v>20</v>
      </c>
      <c r="K376" s="1" t="s">
        <v>29</v>
      </c>
      <c r="L376">
        <v>7</v>
      </c>
      <c r="M376" s="1" t="s">
        <v>21</v>
      </c>
      <c r="N376">
        <v>2</v>
      </c>
      <c r="O376">
        <v>9</v>
      </c>
      <c r="P376" t="s">
        <v>37</v>
      </c>
      <c r="Q376" t="s">
        <v>23</v>
      </c>
    </row>
    <row r="377" spans="1:17" x14ac:dyDescent="0.25">
      <c r="A377">
        <v>376</v>
      </c>
      <c r="B377">
        <v>35</v>
      </c>
      <c r="C377" t="str">
        <f t="shared" si="5"/>
        <v>Adult</v>
      </c>
      <c r="D377" t="s">
        <v>24</v>
      </c>
      <c r="E377" t="s">
        <v>48</v>
      </c>
      <c r="F377" t="s">
        <v>43</v>
      </c>
      <c r="G377">
        <v>836.08</v>
      </c>
      <c r="H377">
        <v>33</v>
      </c>
      <c r="I377" t="s">
        <v>33</v>
      </c>
      <c r="J377" t="s">
        <v>38</v>
      </c>
      <c r="K377" s="1" t="s">
        <v>21</v>
      </c>
      <c r="L377">
        <v>2</v>
      </c>
      <c r="M377" s="1" t="s">
        <v>29</v>
      </c>
      <c r="N377">
        <v>5</v>
      </c>
      <c r="O377">
        <v>8</v>
      </c>
      <c r="P377" t="s">
        <v>37</v>
      </c>
      <c r="Q377" t="s">
        <v>30</v>
      </c>
    </row>
    <row r="378" spans="1:17" x14ac:dyDescent="0.25">
      <c r="A378">
        <v>377</v>
      </c>
      <c r="B378">
        <v>57</v>
      </c>
      <c r="C378" t="str">
        <f t="shared" si="5"/>
        <v>Adult</v>
      </c>
      <c r="D378" t="s">
        <v>16</v>
      </c>
      <c r="E378" t="s">
        <v>49</v>
      </c>
      <c r="F378" t="s">
        <v>26</v>
      </c>
      <c r="G378">
        <v>825.38</v>
      </c>
      <c r="H378">
        <v>26</v>
      </c>
      <c r="I378" t="s">
        <v>19</v>
      </c>
      <c r="J378" t="s">
        <v>47</v>
      </c>
      <c r="K378" s="1" t="s">
        <v>29</v>
      </c>
      <c r="L378">
        <v>9</v>
      </c>
      <c r="M378" s="1" t="s">
        <v>29</v>
      </c>
      <c r="N378">
        <v>2</v>
      </c>
      <c r="O378">
        <v>4</v>
      </c>
      <c r="P378" t="s">
        <v>22</v>
      </c>
      <c r="Q378" t="s">
        <v>30</v>
      </c>
    </row>
    <row r="379" spans="1:17" x14ac:dyDescent="0.25">
      <c r="A379">
        <v>378</v>
      </c>
      <c r="B379">
        <v>36</v>
      </c>
      <c r="C379" t="str">
        <f t="shared" si="5"/>
        <v>Adult</v>
      </c>
      <c r="D379" t="s">
        <v>24</v>
      </c>
      <c r="E379" t="s">
        <v>25</v>
      </c>
      <c r="F379" t="s">
        <v>42</v>
      </c>
      <c r="G379">
        <v>162.72</v>
      </c>
      <c r="H379">
        <v>4</v>
      </c>
      <c r="I379" t="s">
        <v>19</v>
      </c>
      <c r="J379" t="s">
        <v>45</v>
      </c>
      <c r="K379" s="1" t="s">
        <v>21</v>
      </c>
      <c r="L379">
        <v>2</v>
      </c>
      <c r="M379" s="1" t="s">
        <v>21</v>
      </c>
      <c r="N379">
        <v>5</v>
      </c>
      <c r="O379">
        <v>13</v>
      </c>
      <c r="P379" t="s">
        <v>37</v>
      </c>
      <c r="Q379" t="s">
        <v>23</v>
      </c>
    </row>
    <row r="380" spans="1:17" x14ac:dyDescent="0.25">
      <c r="A380">
        <v>379</v>
      </c>
      <c r="B380">
        <v>47</v>
      </c>
      <c r="C380" t="str">
        <f t="shared" si="5"/>
        <v>Adult</v>
      </c>
      <c r="D380" t="s">
        <v>24</v>
      </c>
      <c r="E380" t="s">
        <v>17</v>
      </c>
      <c r="F380" t="s">
        <v>26</v>
      </c>
      <c r="G380">
        <v>259.8</v>
      </c>
      <c r="H380">
        <v>14</v>
      </c>
      <c r="I380" t="s">
        <v>33</v>
      </c>
      <c r="J380" t="s">
        <v>38</v>
      </c>
      <c r="K380" s="1" t="s">
        <v>29</v>
      </c>
      <c r="L380">
        <v>8</v>
      </c>
      <c r="M380" s="1" t="s">
        <v>29</v>
      </c>
      <c r="N380">
        <v>3</v>
      </c>
      <c r="O380">
        <v>9</v>
      </c>
      <c r="P380" t="s">
        <v>34</v>
      </c>
      <c r="Q380" t="s">
        <v>23</v>
      </c>
    </row>
    <row r="381" spans="1:17" x14ac:dyDescent="0.25">
      <c r="A381">
        <v>380</v>
      </c>
      <c r="B381">
        <v>69</v>
      </c>
      <c r="C381" t="str">
        <f t="shared" si="5"/>
        <v>Senior</v>
      </c>
      <c r="D381" t="s">
        <v>40</v>
      </c>
      <c r="E381" t="s">
        <v>49</v>
      </c>
      <c r="F381" t="s">
        <v>32</v>
      </c>
      <c r="G381">
        <v>227.04</v>
      </c>
      <c r="H381">
        <v>55</v>
      </c>
      <c r="I381" t="s">
        <v>33</v>
      </c>
      <c r="J381" t="s">
        <v>28</v>
      </c>
      <c r="K381" s="1" t="s">
        <v>21</v>
      </c>
      <c r="L381">
        <v>2</v>
      </c>
      <c r="M381" s="1" t="s">
        <v>21</v>
      </c>
      <c r="N381">
        <v>5</v>
      </c>
      <c r="O381">
        <v>13</v>
      </c>
      <c r="P381" t="s">
        <v>22</v>
      </c>
      <c r="Q381" t="s">
        <v>23</v>
      </c>
    </row>
    <row r="382" spans="1:17" x14ac:dyDescent="0.25">
      <c r="A382">
        <v>381</v>
      </c>
      <c r="B382">
        <v>66</v>
      </c>
      <c r="C382" t="str">
        <f t="shared" si="5"/>
        <v>Senior</v>
      </c>
      <c r="D382" t="s">
        <v>40</v>
      </c>
      <c r="E382" t="s">
        <v>25</v>
      </c>
      <c r="F382" t="s">
        <v>18</v>
      </c>
      <c r="G382">
        <v>344.16</v>
      </c>
      <c r="H382">
        <v>14</v>
      </c>
      <c r="I382" t="s">
        <v>33</v>
      </c>
      <c r="J382" t="s">
        <v>38</v>
      </c>
      <c r="K382" s="1" t="s">
        <v>21</v>
      </c>
      <c r="L382">
        <v>7</v>
      </c>
      <c r="M382" s="1" t="s">
        <v>29</v>
      </c>
      <c r="N382">
        <v>4</v>
      </c>
      <c r="O382">
        <v>13</v>
      </c>
      <c r="P382" t="s">
        <v>22</v>
      </c>
      <c r="Q382" t="s">
        <v>23</v>
      </c>
    </row>
    <row r="383" spans="1:17" x14ac:dyDescent="0.25">
      <c r="A383">
        <v>382</v>
      </c>
      <c r="B383">
        <v>45</v>
      </c>
      <c r="C383" t="str">
        <f t="shared" si="5"/>
        <v>Adult</v>
      </c>
      <c r="D383" t="s">
        <v>24</v>
      </c>
      <c r="E383" t="s">
        <v>49</v>
      </c>
      <c r="F383" t="s">
        <v>50</v>
      </c>
      <c r="G383">
        <v>505.07</v>
      </c>
      <c r="H383">
        <v>42</v>
      </c>
      <c r="I383" t="s">
        <v>33</v>
      </c>
      <c r="J383" t="s">
        <v>45</v>
      </c>
      <c r="K383" s="1" t="s">
        <v>21</v>
      </c>
      <c r="L383">
        <v>5</v>
      </c>
      <c r="M383" s="1" t="s">
        <v>21</v>
      </c>
      <c r="N383">
        <v>4</v>
      </c>
      <c r="O383">
        <v>10</v>
      </c>
      <c r="P383" t="s">
        <v>37</v>
      </c>
      <c r="Q383" t="s">
        <v>39</v>
      </c>
    </row>
    <row r="384" spans="1:17" x14ac:dyDescent="0.25">
      <c r="A384">
        <v>383</v>
      </c>
      <c r="B384">
        <v>42</v>
      </c>
      <c r="C384" t="str">
        <f t="shared" si="5"/>
        <v>Adult</v>
      </c>
      <c r="D384" t="s">
        <v>16</v>
      </c>
      <c r="E384" t="s">
        <v>31</v>
      </c>
      <c r="F384" t="s">
        <v>42</v>
      </c>
      <c r="G384">
        <v>130.77000000000001</v>
      </c>
      <c r="H384">
        <v>17</v>
      </c>
      <c r="I384" t="s">
        <v>19</v>
      </c>
      <c r="J384" t="s">
        <v>20</v>
      </c>
      <c r="K384" s="1" t="s">
        <v>29</v>
      </c>
      <c r="L384">
        <v>1</v>
      </c>
      <c r="M384" s="1" t="s">
        <v>21</v>
      </c>
      <c r="N384">
        <v>5</v>
      </c>
      <c r="O384">
        <v>8</v>
      </c>
      <c r="P384" t="s">
        <v>34</v>
      </c>
      <c r="Q384" t="s">
        <v>30</v>
      </c>
    </row>
    <row r="385" spans="1:17" x14ac:dyDescent="0.25">
      <c r="A385">
        <v>384</v>
      </c>
      <c r="B385">
        <v>43</v>
      </c>
      <c r="C385" t="str">
        <f t="shared" si="5"/>
        <v>Adult</v>
      </c>
      <c r="D385" t="s">
        <v>40</v>
      </c>
      <c r="E385" t="s">
        <v>49</v>
      </c>
      <c r="F385" t="s">
        <v>42</v>
      </c>
      <c r="G385">
        <v>224.69</v>
      </c>
      <c r="H385">
        <v>34</v>
      </c>
      <c r="I385" t="s">
        <v>27</v>
      </c>
      <c r="J385" t="s">
        <v>38</v>
      </c>
      <c r="K385" s="1" t="s">
        <v>21</v>
      </c>
      <c r="L385">
        <v>2</v>
      </c>
      <c r="M385" s="1" t="s">
        <v>21</v>
      </c>
      <c r="N385">
        <v>3</v>
      </c>
      <c r="O385">
        <v>1</v>
      </c>
      <c r="P385" t="s">
        <v>34</v>
      </c>
      <c r="Q385" t="s">
        <v>30</v>
      </c>
    </row>
    <row r="386" spans="1:17" x14ac:dyDescent="0.25">
      <c r="A386">
        <v>385</v>
      </c>
      <c r="B386">
        <v>66</v>
      </c>
      <c r="C386" t="str">
        <f t="shared" si="5"/>
        <v>Senior</v>
      </c>
      <c r="D386" t="s">
        <v>24</v>
      </c>
      <c r="E386" t="s">
        <v>31</v>
      </c>
      <c r="F386" t="s">
        <v>18</v>
      </c>
      <c r="G386">
        <v>824.03</v>
      </c>
      <c r="H386">
        <v>45</v>
      </c>
      <c r="I386" t="s">
        <v>19</v>
      </c>
      <c r="J386" t="s">
        <v>47</v>
      </c>
      <c r="K386" s="1" t="s">
        <v>29</v>
      </c>
      <c r="L386">
        <v>5</v>
      </c>
      <c r="M386" s="1" t="s">
        <v>21</v>
      </c>
      <c r="N386">
        <v>1</v>
      </c>
      <c r="O386">
        <v>10</v>
      </c>
      <c r="P386" t="s">
        <v>22</v>
      </c>
      <c r="Q386" t="s">
        <v>39</v>
      </c>
    </row>
    <row r="387" spans="1:17" x14ac:dyDescent="0.25">
      <c r="A387">
        <v>386</v>
      </c>
      <c r="B387">
        <v>21</v>
      </c>
      <c r="C387" t="str">
        <f t="shared" ref="C387:C450" si="6">IF(B387&gt;=60,"Senior",IF(B387&gt;=20,"Adult","Teenager"))</f>
        <v>Adult</v>
      </c>
      <c r="D387" t="s">
        <v>24</v>
      </c>
      <c r="E387" t="s">
        <v>44</v>
      </c>
      <c r="F387" t="s">
        <v>36</v>
      </c>
      <c r="G387">
        <v>607.02</v>
      </c>
      <c r="H387">
        <v>30</v>
      </c>
      <c r="I387" t="s">
        <v>33</v>
      </c>
      <c r="J387" t="s">
        <v>20</v>
      </c>
      <c r="K387" s="1" t="s">
        <v>21</v>
      </c>
      <c r="L387">
        <v>6</v>
      </c>
      <c r="M387" s="1" t="s">
        <v>21</v>
      </c>
      <c r="N387">
        <v>5</v>
      </c>
      <c r="O387">
        <v>4</v>
      </c>
      <c r="P387" t="s">
        <v>22</v>
      </c>
      <c r="Q387" t="s">
        <v>23</v>
      </c>
    </row>
    <row r="388" spans="1:17" x14ac:dyDescent="0.25">
      <c r="A388">
        <v>387</v>
      </c>
      <c r="B388">
        <v>37</v>
      </c>
      <c r="C388" t="str">
        <f t="shared" si="6"/>
        <v>Adult</v>
      </c>
      <c r="D388" t="s">
        <v>16</v>
      </c>
      <c r="E388" t="s">
        <v>17</v>
      </c>
      <c r="F388" t="s">
        <v>41</v>
      </c>
      <c r="G388">
        <v>918.57</v>
      </c>
      <c r="H388">
        <v>17</v>
      </c>
      <c r="I388" t="s">
        <v>19</v>
      </c>
      <c r="J388" t="s">
        <v>38</v>
      </c>
      <c r="K388" s="1" t="s">
        <v>29</v>
      </c>
      <c r="L388">
        <v>3</v>
      </c>
      <c r="M388" s="1" t="s">
        <v>21</v>
      </c>
      <c r="N388">
        <v>3</v>
      </c>
      <c r="O388">
        <v>1</v>
      </c>
      <c r="P388" t="s">
        <v>37</v>
      </c>
      <c r="Q388" t="s">
        <v>30</v>
      </c>
    </row>
    <row r="389" spans="1:17" x14ac:dyDescent="0.25">
      <c r="A389">
        <v>388</v>
      </c>
      <c r="B389">
        <v>58</v>
      </c>
      <c r="C389" t="str">
        <f t="shared" si="6"/>
        <v>Adult</v>
      </c>
      <c r="D389" t="s">
        <v>40</v>
      </c>
      <c r="E389" t="s">
        <v>25</v>
      </c>
      <c r="F389" t="s">
        <v>50</v>
      </c>
      <c r="G389">
        <v>61.3</v>
      </c>
      <c r="H389">
        <v>38</v>
      </c>
      <c r="I389" t="s">
        <v>33</v>
      </c>
      <c r="J389" t="s">
        <v>20</v>
      </c>
      <c r="K389" s="1" t="s">
        <v>21</v>
      </c>
      <c r="L389">
        <v>2</v>
      </c>
      <c r="M389" s="1" t="s">
        <v>29</v>
      </c>
      <c r="N389">
        <v>2</v>
      </c>
      <c r="O389">
        <v>4</v>
      </c>
      <c r="P389" t="s">
        <v>37</v>
      </c>
      <c r="Q389" t="s">
        <v>30</v>
      </c>
    </row>
    <row r="390" spans="1:17" x14ac:dyDescent="0.25">
      <c r="A390">
        <v>389</v>
      </c>
      <c r="B390">
        <v>20</v>
      </c>
      <c r="C390" t="str">
        <f t="shared" si="6"/>
        <v>Adult</v>
      </c>
      <c r="D390" t="s">
        <v>24</v>
      </c>
      <c r="E390" t="s">
        <v>49</v>
      </c>
      <c r="F390" t="s">
        <v>26</v>
      </c>
      <c r="G390">
        <v>356.44</v>
      </c>
      <c r="H390">
        <v>51</v>
      </c>
      <c r="I390" t="s">
        <v>33</v>
      </c>
      <c r="J390" t="s">
        <v>47</v>
      </c>
      <c r="K390" s="1" t="s">
        <v>29</v>
      </c>
      <c r="L390">
        <v>9</v>
      </c>
      <c r="M390" s="1" t="s">
        <v>21</v>
      </c>
      <c r="N390">
        <v>3</v>
      </c>
      <c r="O390">
        <v>11</v>
      </c>
      <c r="P390" t="s">
        <v>22</v>
      </c>
      <c r="Q390" t="s">
        <v>39</v>
      </c>
    </row>
    <row r="391" spans="1:17" x14ac:dyDescent="0.25">
      <c r="A391">
        <v>390</v>
      </c>
      <c r="B391">
        <v>19</v>
      </c>
      <c r="C391" t="str">
        <f t="shared" si="6"/>
        <v>Teenager</v>
      </c>
      <c r="D391" t="s">
        <v>40</v>
      </c>
      <c r="E391" t="s">
        <v>48</v>
      </c>
      <c r="F391" t="s">
        <v>43</v>
      </c>
      <c r="G391">
        <v>544.53</v>
      </c>
      <c r="H391">
        <v>19</v>
      </c>
      <c r="I391" t="s">
        <v>19</v>
      </c>
      <c r="J391" t="s">
        <v>38</v>
      </c>
      <c r="K391" s="1" t="s">
        <v>21</v>
      </c>
      <c r="L391">
        <v>6</v>
      </c>
      <c r="M391" s="1" t="s">
        <v>29</v>
      </c>
      <c r="N391">
        <v>4</v>
      </c>
      <c r="O391">
        <v>10</v>
      </c>
      <c r="P391" t="s">
        <v>37</v>
      </c>
      <c r="Q391" t="s">
        <v>30</v>
      </c>
    </row>
    <row r="392" spans="1:17" x14ac:dyDescent="0.25">
      <c r="A392">
        <v>391</v>
      </c>
      <c r="B392">
        <v>51</v>
      </c>
      <c r="C392" t="str">
        <f t="shared" si="6"/>
        <v>Adult</v>
      </c>
      <c r="D392" t="s">
        <v>16</v>
      </c>
      <c r="E392" t="s">
        <v>17</v>
      </c>
      <c r="F392" t="s">
        <v>26</v>
      </c>
      <c r="G392">
        <v>417.33</v>
      </c>
      <c r="H392">
        <v>57</v>
      </c>
      <c r="I392" t="s">
        <v>27</v>
      </c>
      <c r="J392" t="s">
        <v>20</v>
      </c>
      <c r="K392" s="1" t="s">
        <v>21</v>
      </c>
      <c r="L392">
        <v>3</v>
      </c>
      <c r="M392" s="1" t="s">
        <v>21</v>
      </c>
      <c r="N392">
        <v>1</v>
      </c>
      <c r="O392">
        <v>1</v>
      </c>
      <c r="P392" t="s">
        <v>22</v>
      </c>
      <c r="Q392" t="s">
        <v>39</v>
      </c>
    </row>
    <row r="393" spans="1:17" x14ac:dyDescent="0.25">
      <c r="A393">
        <v>392</v>
      </c>
      <c r="B393">
        <v>31</v>
      </c>
      <c r="C393" t="str">
        <f t="shared" si="6"/>
        <v>Adult</v>
      </c>
      <c r="D393" t="s">
        <v>16</v>
      </c>
      <c r="E393" t="s">
        <v>31</v>
      </c>
      <c r="F393" t="s">
        <v>50</v>
      </c>
      <c r="G393">
        <v>690.5</v>
      </c>
      <c r="H393">
        <v>12</v>
      </c>
      <c r="I393" t="s">
        <v>27</v>
      </c>
      <c r="J393" t="s">
        <v>38</v>
      </c>
      <c r="K393" s="1" t="s">
        <v>29</v>
      </c>
      <c r="L393">
        <v>6</v>
      </c>
      <c r="M393" s="1" t="s">
        <v>29</v>
      </c>
      <c r="N393">
        <v>1</v>
      </c>
      <c r="O393">
        <v>1</v>
      </c>
      <c r="P393" t="s">
        <v>37</v>
      </c>
      <c r="Q393" t="s">
        <v>30</v>
      </c>
    </row>
    <row r="394" spans="1:17" x14ac:dyDescent="0.25">
      <c r="A394">
        <v>393</v>
      </c>
      <c r="B394">
        <v>64</v>
      </c>
      <c r="C394" t="str">
        <f t="shared" si="6"/>
        <v>Senior</v>
      </c>
      <c r="D394" t="s">
        <v>24</v>
      </c>
      <c r="E394" t="s">
        <v>49</v>
      </c>
      <c r="F394" t="s">
        <v>32</v>
      </c>
      <c r="G394">
        <v>309.73</v>
      </c>
      <c r="H394">
        <v>20</v>
      </c>
      <c r="I394" t="s">
        <v>19</v>
      </c>
      <c r="J394" t="s">
        <v>38</v>
      </c>
      <c r="K394" s="1" t="s">
        <v>21</v>
      </c>
      <c r="L394">
        <v>5</v>
      </c>
      <c r="M394" s="1" t="s">
        <v>21</v>
      </c>
      <c r="N394">
        <v>4</v>
      </c>
      <c r="O394">
        <v>10</v>
      </c>
      <c r="P394" t="s">
        <v>22</v>
      </c>
      <c r="Q394" t="s">
        <v>30</v>
      </c>
    </row>
    <row r="395" spans="1:17" x14ac:dyDescent="0.25">
      <c r="A395">
        <v>394</v>
      </c>
      <c r="B395">
        <v>56</v>
      </c>
      <c r="C395" t="str">
        <f t="shared" si="6"/>
        <v>Adult</v>
      </c>
      <c r="D395" t="s">
        <v>16</v>
      </c>
      <c r="E395" t="s">
        <v>46</v>
      </c>
      <c r="F395" t="s">
        <v>36</v>
      </c>
      <c r="G395">
        <v>804.03</v>
      </c>
      <c r="H395">
        <v>17</v>
      </c>
      <c r="I395" t="s">
        <v>33</v>
      </c>
      <c r="J395" t="s">
        <v>38</v>
      </c>
      <c r="K395" s="1" t="s">
        <v>21</v>
      </c>
      <c r="L395">
        <v>5</v>
      </c>
      <c r="M395" s="1" t="s">
        <v>29</v>
      </c>
      <c r="N395">
        <v>1</v>
      </c>
      <c r="O395">
        <v>5</v>
      </c>
      <c r="P395" t="s">
        <v>34</v>
      </c>
      <c r="Q395" t="s">
        <v>39</v>
      </c>
    </row>
    <row r="396" spans="1:17" x14ac:dyDescent="0.25">
      <c r="A396">
        <v>395</v>
      </c>
      <c r="B396">
        <v>68</v>
      </c>
      <c r="C396" t="str">
        <f t="shared" si="6"/>
        <v>Senior</v>
      </c>
      <c r="D396" t="s">
        <v>16</v>
      </c>
      <c r="E396" t="s">
        <v>35</v>
      </c>
      <c r="F396" t="s">
        <v>32</v>
      </c>
      <c r="G396">
        <v>237.79</v>
      </c>
      <c r="H396">
        <v>31</v>
      </c>
      <c r="I396" t="s">
        <v>27</v>
      </c>
      <c r="J396" t="s">
        <v>45</v>
      </c>
      <c r="K396" s="1" t="s">
        <v>29</v>
      </c>
      <c r="L396">
        <v>2</v>
      </c>
      <c r="M396" s="1" t="s">
        <v>21</v>
      </c>
      <c r="N396">
        <v>3</v>
      </c>
      <c r="O396">
        <v>1</v>
      </c>
      <c r="P396" t="s">
        <v>34</v>
      </c>
      <c r="Q396" t="s">
        <v>30</v>
      </c>
    </row>
    <row r="397" spans="1:17" x14ac:dyDescent="0.25">
      <c r="A397">
        <v>396</v>
      </c>
      <c r="B397">
        <v>45</v>
      </c>
      <c r="C397" t="str">
        <f t="shared" si="6"/>
        <v>Adult</v>
      </c>
      <c r="D397" t="s">
        <v>24</v>
      </c>
      <c r="E397" t="s">
        <v>46</v>
      </c>
      <c r="F397" t="s">
        <v>41</v>
      </c>
      <c r="G397">
        <v>723.06</v>
      </c>
      <c r="H397">
        <v>5</v>
      </c>
      <c r="I397" t="s">
        <v>27</v>
      </c>
      <c r="J397" t="s">
        <v>28</v>
      </c>
      <c r="K397" s="1" t="s">
        <v>21</v>
      </c>
      <c r="L397">
        <v>7</v>
      </c>
      <c r="M397" s="1" t="s">
        <v>29</v>
      </c>
      <c r="N397">
        <v>1</v>
      </c>
      <c r="O397">
        <v>8</v>
      </c>
      <c r="P397" t="s">
        <v>37</v>
      </c>
      <c r="Q397" t="s">
        <v>39</v>
      </c>
    </row>
    <row r="398" spans="1:17" x14ac:dyDescent="0.25">
      <c r="A398">
        <v>397</v>
      </c>
      <c r="B398">
        <v>69</v>
      </c>
      <c r="C398" t="str">
        <f t="shared" si="6"/>
        <v>Senior</v>
      </c>
      <c r="D398" t="s">
        <v>24</v>
      </c>
      <c r="E398" t="s">
        <v>46</v>
      </c>
      <c r="F398" t="s">
        <v>18</v>
      </c>
      <c r="G398">
        <v>938.13</v>
      </c>
      <c r="H398">
        <v>53</v>
      </c>
      <c r="I398" t="s">
        <v>27</v>
      </c>
      <c r="J398" t="s">
        <v>20</v>
      </c>
      <c r="K398" s="1" t="s">
        <v>29</v>
      </c>
      <c r="L398">
        <v>5</v>
      </c>
      <c r="M398" s="1" t="s">
        <v>29</v>
      </c>
      <c r="N398">
        <v>2</v>
      </c>
      <c r="O398">
        <v>8</v>
      </c>
      <c r="P398" t="s">
        <v>22</v>
      </c>
      <c r="Q398" t="s">
        <v>30</v>
      </c>
    </row>
    <row r="399" spans="1:17" x14ac:dyDescent="0.25">
      <c r="A399">
        <v>398</v>
      </c>
      <c r="B399">
        <v>51</v>
      </c>
      <c r="C399" t="str">
        <f t="shared" si="6"/>
        <v>Adult</v>
      </c>
      <c r="D399" t="s">
        <v>16</v>
      </c>
      <c r="E399" t="s">
        <v>49</v>
      </c>
      <c r="F399" t="s">
        <v>36</v>
      </c>
      <c r="G399">
        <v>536.29999999999995</v>
      </c>
      <c r="H399">
        <v>54</v>
      </c>
      <c r="I399" t="s">
        <v>33</v>
      </c>
      <c r="J399" t="s">
        <v>45</v>
      </c>
      <c r="K399" s="1" t="s">
        <v>29</v>
      </c>
      <c r="L399">
        <v>6</v>
      </c>
      <c r="M399" s="1" t="s">
        <v>29</v>
      </c>
      <c r="N399">
        <v>5</v>
      </c>
      <c r="O399">
        <v>8</v>
      </c>
      <c r="P399" t="s">
        <v>22</v>
      </c>
      <c r="Q399" t="s">
        <v>30</v>
      </c>
    </row>
    <row r="400" spans="1:17" x14ac:dyDescent="0.25">
      <c r="A400">
        <v>399</v>
      </c>
      <c r="B400">
        <v>21</v>
      </c>
      <c r="C400" t="str">
        <f t="shared" si="6"/>
        <v>Adult</v>
      </c>
      <c r="D400" t="s">
        <v>24</v>
      </c>
      <c r="E400" t="s">
        <v>35</v>
      </c>
      <c r="F400" t="s">
        <v>42</v>
      </c>
      <c r="G400">
        <v>861.93</v>
      </c>
      <c r="H400">
        <v>34</v>
      </c>
      <c r="I400" t="s">
        <v>27</v>
      </c>
      <c r="J400" t="s">
        <v>47</v>
      </c>
      <c r="K400" s="1" t="s">
        <v>21</v>
      </c>
      <c r="L400">
        <v>6</v>
      </c>
      <c r="M400" s="1" t="s">
        <v>21</v>
      </c>
      <c r="N400">
        <v>3</v>
      </c>
      <c r="O400">
        <v>12</v>
      </c>
      <c r="P400" t="s">
        <v>34</v>
      </c>
      <c r="Q400" t="s">
        <v>30</v>
      </c>
    </row>
    <row r="401" spans="1:17" x14ac:dyDescent="0.25">
      <c r="A401">
        <v>400</v>
      </c>
      <c r="B401">
        <v>38</v>
      </c>
      <c r="C401" t="str">
        <f t="shared" si="6"/>
        <v>Adult</v>
      </c>
      <c r="D401" t="s">
        <v>40</v>
      </c>
      <c r="E401" t="s">
        <v>49</v>
      </c>
      <c r="F401" t="s">
        <v>32</v>
      </c>
      <c r="G401">
        <v>806.08</v>
      </c>
      <c r="H401">
        <v>42</v>
      </c>
      <c r="I401" t="s">
        <v>33</v>
      </c>
      <c r="J401" t="s">
        <v>38</v>
      </c>
      <c r="K401" s="1" t="s">
        <v>29</v>
      </c>
      <c r="L401">
        <v>7</v>
      </c>
      <c r="M401" s="1" t="s">
        <v>29</v>
      </c>
      <c r="N401">
        <v>2</v>
      </c>
      <c r="O401">
        <v>6</v>
      </c>
      <c r="P401" t="s">
        <v>22</v>
      </c>
      <c r="Q401" t="s">
        <v>39</v>
      </c>
    </row>
    <row r="402" spans="1:17" x14ac:dyDescent="0.25">
      <c r="A402">
        <v>401</v>
      </c>
      <c r="B402">
        <v>36</v>
      </c>
      <c r="C402" t="str">
        <f t="shared" si="6"/>
        <v>Adult</v>
      </c>
      <c r="D402" t="s">
        <v>16</v>
      </c>
      <c r="E402" t="s">
        <v>44</v>
      </c>
      <c r="F402" t="s">
        <v>36</v>
      </c>
      <c r="G402">
        <v>390.04</v>
      </c>
      <c r="H402">
        <v>38</v>
      </c>
      <c r="I402" t="s">
        <v>19</v>
      </c>
      <c r="J402" t="s">
        <v>47</v>
      </c>
      <c r="K402" s="1" t="s">
        <v>21</v>
      </c>
      <c r="L402">
        <v>2</v>
      </c>
      <c r="M402" s="1" t="s">
        <v>21</v>
      </c>
      <c r="N402">
        <v>5</v>
      </c>
      <c r="O402">
        <v>1</v>
      </c>
      <c r="P402" t="s">
        <v>22</v>
      </c>
      <c r="Q402" t="s">
        <v>39</v>
      </c>
    </row>
    <row r="403" spans="1:17" x14ac:dyDescent="0.25">
      <c r="A403">
        <v>402</v>
      </c>
      <c r="B403">
        <v>27</v>
      </c>
      <c r="C403" t="str">
        <f t="shared" si="6"/>
        <v>Adult</v>
      </c>
      <c r="D403" t="s">
        <v>16</v>
      </c>
      <c r="E403" t="s">
        <v>35</v>
      </c>
      <c r="F403" t="s">
        <v>42</v>
      </c>
      <c r="G403">
        <v>694.63</v>
      </c>
      <c r="H403">
        <v>35</v>
      </c>
      <c r="I403" t="s">
        <v>33</v>
      </c>
      <c r="J403" t="s">
        <v>28</v>
      </c>
      <c r="K403" s="1" t="s">
        <v>21</v>
      </c>
      <c r="L403">
        <v>2</v>
      </c>
      <c r="M403" s="1" t="s">
        <v>29</v>
      </c>
      <c r="N403">
        <v>4</v>
      </c>
      <c r="O403">
        <v>9</v>
      </c>
      <c r="P403" t="s">
        <v>22</v>
      </c>
      <c r="Q403" t="s">
        <v>39</v>
      </c>
    </row>
    <row r="404" spans="1:17" x14ac:dyDescent="0.25">
      <c r="A404">
        <v>403</v>
      </c>
      <c r="B404">
        <v>60</v>
      </c>
      <c r="C404" t="str">
        <f t="shared" si="6"/>
        <v>Senior</v>
      </c>
      <c r="D404" t="s">
        <v>24</v>
      </c>
      <c r="E404" t="s">
        <v>49</v>
      </c>
      <c r="F404" t="s">
        <v>42</v>
      </c>
      <c r="G404">
        <v>562.59</v>
      </c>
      <c r="H404">
        <v>52</v>
      </c>
      <c r="I404" t="s">
        <v>19</v>
      </c>
      <c r="J404" t="s">
        <v>45</v>
      </c>
      <c r="K404" s="1" t="s">
        <v>21</v>
      </c>
      <c r="L404">
        <v>6</v>
      </c>
      <c r="M404" s="1" t="s">
        <v>21</v>
      </c>
      <c r="N404">
        <v>1</v>
      </c>
      <c r="O404">
        <v>9</v>
      </c>
      <c r="P404" t="s">
        <v>34</v>
      </c>
      <c r="Q404" t="s">
        <v>39</v>
      </c>
    </row>
    <row r="405" spans="1:17" x14ac:dyDescent="0.25">
      <c r="A405">
        <v>404</v>
      </c>
      <c r="B405">
        <v>67</v>
      </c>
      <c r="C405" t="str">
        <f t="shared" si="6"/>
        <v>Senior</v>
      </c>
      <c r="D405" t="s">
        <v>24</v>
      </c>
      <c r="E405" t="s">
        <v>46</v>
      </c>
      <c r="F405" t="s">
        <v>26</v>
      </c>
      <c r="G405">
        <v>906.11</v>
      </c>
      <c r="H405">
        <v>33</v>
      </c>
      <c r="I405" t="s">
        <v>33</v>
      </c>
      <c r="J405" t="s">
        <v>47</v>
      </c>
      <c r="K405" s="1" t="s">
        <v>21</v>
      </c>
      <c r="L405">
        <v>4</v>
      </c>
      <c r="M405" s="1" t="s">
        <v>29</v>
      </c>
      <c r="N405">
        <v>3</v>
      </c>
      <c r="O405">
        <v>11</v>
      </c>
      <c r="P405" t="s">
        <v>22</v>
      </c>
      <c r="Q405" t="s">
        <v>30</v>
      </c>
    </row>
    <row r="406" spans="1:17" x14ac:dyDescent="0.25">
      <c r="A406">
        <v>405</v>
      </c>
      <c r="B406">
        <v>50</v>
      </c>
      <c r="C406" t="str">
        <f t="shared" si="6"/>
        <v>Adult</v>
      </c>
      <c r="D406" t="s">
        <v>24</v>
      </c>
      <c r="E406" t="s">
        <v>46</v>
      </c>
      <c r="F406" t="s">
        <v>26</v>
      </c>
      <c r="G406">
        <v>175.77</v>
      </c>
      <c r="H406">
        <v>43</v>
      </c>
      <c r="I406" t="s">
        <v>19</v>
      </c>
      <c r="J406" t="s">
        <v>45</v>
      </c>
      <c r="K406" s="1" t="s">
        <v>29</v>
      </c>
      <c r="L406">
        <v>2</v>
      </c>
      <c r="M406" s="1" t="s">
        <v>21</v>
      </c>
      <c r="N406">
        <v>1</v>
      </c>
      <c r="O406">
        <v>13</v>
      </c>
      <c r="P406" t="s">
        <v>37</v>
      </c>
      <c r="Q406" t="s">
        <v>39</v>
      </c>
    </row>
    <row r="407" spans="1:17" x14ac:dyDescent="0.25">
      <c r="A407">
        <v>406</v>
      </c>
      <c r="B407">
        <v>22</v>
      </c>
      <c r="C407" t="str">
        <f t="shared" si="6"/>
        <v>Adult</v>
      </c>
      <c r="D407" t="s">
        <v>40</v>
      </c>
      <c r="E407" t="s">
        <v>49</v>
      </c>
      <c r="F407" t="s">
        <v>41</v>
      </c>
      <c r="G407">
        <v>727.61</v>
      </c>
      <c r="H407">
        <v>39</v>
      </c>
      <c r="I407" t="s">
        <v>19</v>
      </c>
      <c r="J407" t="s">
        <v>45</v>
      </c>
      <c r="K407" s="1" t="s">
        <v>21</v>
      </c>
      <c r="L407">
        <v>3</v>
      </c>
      <c r="M407" s="1" t="s">
        <v>29</v>
      </c>
      <c r="N407">
        <v>2</v>
      </c>
      <c r="O407">
        <v>4</v>
      </c>
      <c r="P407" t="s">
        <v>37</v>
      </c>
      <c r="Q407" t="s">
        <v>30</v>
      </c>
    </row>
    <row r="408" spans="1:17" x14ac:dyDescent="0.25">
      <c r="A408">
        <v>407</v>
      </c>
      <c r="B408">
        <v>48</v>
      </c>
      <c r="C408" t="str">
        <f t="shared" si="6"/>
        <v>Adult</v>
      </c>
      <c r="D408" t="s">
        <v>16</v>
      </c>
      <c r="E408" t="s">
        <v>49</v>
      </c>
      <c r="F408" t="s">
        <v>32</v>
      </c>
      <c r="G408">
        <v>162.47</v>
      </c>
      <c r="H408">
        <v>47</v>
      </c>
      <c r="I408" t="s">
        <v>27</v>
      </c>
      <c r="J408" t="s">
        <v>38</v>
      </c>
      <c r="K408" s="1" t="s">
        <v>21</v>
      </c>
      <c r="L408">
        <v>7</v>
      </c>
      <c r="M408" s="1" t="s">
        <v>21</v>
      </c>
      <c r="N408">
        <v>2</v>
      </c>
      <c r="O408">
        <v>6</v>
      </c>
      <c r="P408" t="s">
        <v>37</v>
      </c>
      <c r="Q408" t="s">
        <v>30</v>
      </c>
    </row>
    <row r="409" spans="1:17" x14ac:dyDescent="0.25">
      <c r="A409">
        <v>408</v>
      </c>
      <c r="B409">
        <v>63</v>
      </c>
      <c r="C409" t="str">
        <f t="shared" si="6"/>
        <v>Senior</v>
      </c>
      <c r="D409" t="s">
        <v>16</v>
      </c>
      <c r="E409" t="s">
        <v>48</v>
      </c>
      <c r="F409" t="s">
        <v>18</v>
      </c>
      <c r="G409">
        <v>502.01</v>
      </c>
      <c r="H409">
        <v>15</v>
      </c>
      <c r="I409" t="s">
        <v>33</v>
      </c>
      <c r="J409" t="s">
        <v>20</v>
      </c>
      <c r="K409" s="1" t="s">
        <v>21</v>
      </c>
      <c r="L409">
        <v>9</v>
      </c>
      <c r="M409" s="1" t="s">
        <v>21</v>
      </c>
      <c r="N409">
        <v>2</v>
      </c>
      <c r="O409">
        <v>8</v>
      </c>
      <c r="P409" t="s">
        <v>37</v>
      </c>
      <c r="Q409" t="s">
        <v>23</v>
      </c>
    </row>
    <row r="410" spans="1:17" x14ac:dyDescent="0.25">
      <c r="A410">
        <v>409</v>
      </c>
      <c r="B410">
        <v>33</v>
      </c>
      <c r="C410" t="str">
        <f t="shared" si="6"/>
        <v>Adult</v>
      </c>
      <c r="D410" t="s">
        <v>16</v>
      </c>
      <c r="E410" t="s">
        <v>49</v>
      </c>
      <c r="F410" t="s">
        <v>41</v>
      </c>
      <c r="G410">
        <v>559.26</v>
      </c>
      <c r="H410">
        <v>5</v>
      </c>
      <c r="I410" t="s">
        <v>33</v>
      </c>
      <c r="J410" t="s">
        <v>47</v>
      </c>
      <c r="K410" s="1" t="s">
        <v>29</v>
      </c>
      <c r="L410">
        <v>6</v>
      </c>
      <c r="M410" s="1" t="s">
        <v>21</v>
      </c>
      <c r="N410">
        <v>3</v>
      </c>
      <c r="O410">
        <v>12</v>
      </c>
      <c r="P410" t="s">
        <v>22</v>
      </c>
      <c r="Q410" t="s">
        <v>30</v>
      </c>
    </row>
    <row r="411" spans="1:17" x14ac:dyDescent="0.25">
      <c r="A411">
        <v>410</v>
      </c>
      <c r="B411">
        <v>32</v>
      </c>
      <c r="C411" t="str">
        <f t="shared" si="6"/>
        <v>Adult</v>
      </c>
      <c r="D411" t="s">
        <v>40</v>
      </c>
      <c r="E411" t="s">
        <v>48</v>
      </c>
      <c r="F411" t="s">
        <v>41</v>
      </c>
      <c r="G411">
        <v>845.98</v>
      </c>
      <c r="H411">
        <v>4</v>
      </c>
      <c r="I411" t="s">
        <v>33</v>
      </c>
      <c r="J411" t="s">
        <v>45</v>
      </c>
      <c r="K411" s="1" t="s">
        <v>29</v>
      </c>
      <c r="L411">
        <v>7</v>
      </c>
      <c r="M411" s="1" t="s">
        <v>21</v>
      </c>
      <c r="N411">
        <v>5</v>
      </c>
      <c r="O411">
        <v>12</v>
      </c>
      <c r="P411" t="s">
        <v>22</v>
      </c>
      <c r="Q411" t="s">
        <v>30</v>
      </c>
    </row>
    <row r="412" spans="1:17" x14ac:dyDescent="0.25">
      <c r="A412">
        <v>411</v>
      </c>
      <c r="B412">
        <v>51</v>
      </c>
      <c r="C412" t="str">
        <f t="shared" si="6"/>
        <v>Adult</v>
      </c>
      <c r="D412" t="s">
        <v>16</v>
      </c>
      <c r="E412" t="s">
        <v>31</v>
      </c>
      <c r="F412" t="s">
        <v>41</v>
      </c>
      <c r="G412">
        <v>697.76</v>
      </c>
      <c r="H412">
        <v>4</v>
      </c>
      <c r="I412" t="s">
        <v>33</v>
      </c>
      <c r="J412" t="s">
        <v>38</v>
      </c>
      <c r="K412" s="1" t="s">
        <v>29</v>
      </c>
      <c r="L412">
        <v>1</v>
      </c>
      <c r="M412" s="1" t="s">
        <v>21</v>
      </c>
      <c r="N412">
        <v>3</v>
      </c>
      <c r="O412">
        <v>9</v>
      </c>
      <c r="P412" t="s">
        <v>34</v>
      </c>
      <c r="Q412" t="s">
        <v>39</v>
      </c>
    </row>
    <row r="413" spans="1:17" x14ac:dyDescent="0.25">
      <c r="A413">
        <v>412</v>
      </c>
      <c r="B413">
        <v>25</v>
      </c>
      <c r="C413" t="str">
        <f t="shared" si="6"/>
        <v>Adult</v>
      </c>
      <c r="D413" t="s">
        <v>40</v>
      </c>
      <c r="E413" t="s">
        <v>48</v>
      </c>
      <c r="F413" t="s">
        <v>26</v>
      </c>
      <c r="G413">
        <v>149.47999999999999</v>
      </c>
      <c r="H413">
        <v>56</v>
      </c>
      <c r="I413" t="s">
        <v>27</v>
      </c>
      <c r="J413" t="s">
        <v>20</v>
      </c>
      <c r="K413" s="1" t="s">
        <v>21</v>
      </c>
      <c r="L413">
        <v>9</v>
      </c>
      <c r="M413" s="1" t="s">
        <v>29</v>
      </c>
      <c r="N413">
        <v>4</v>
      </c>
      <c r="O413">
        <v>11</v>
      </c>
      <c r="P413" t="s">
        <v>22</v>
      </c>
      <c r="Q413" t="s">
        <v>23</v>
      </c>
    </row>
    <row r="414" spans="1:17" x14ac:dyDescent="0.25">
      <c r="A414">
        <v>413</v>
      </c>
      <c r="B414">
        <v>50</v>
      </c>
      <c r="C414" t="str">
        <f t="shared" si="6"/>
        <v>Adult</v>
      </c>
      <c r="D414" t="s">
        <v>40</v>
      </c>
      <c r="E414" t="s">
        <v>31</v>
      </c>
      <c r="F414" t="s">
        <v>36</v>
      </c>
      <c r="G414">
        <v>147.30000000000001</v>
      </c>
      <c r="H414">
        <v>22</v>
      </c>
      <c r="I414" t="s">
        <v>33</v>
      </c>
      <c r="J414" t="s">
        <v>20</v>
      </c>
      <c r="K414" s="1" t="s">
        <v>29</v>
      </c>
      <c r="L414">
        <v>3</v>
      </c>
      <c r="M414" s="1" t="s">
        <v>29</v>
      </c>
      <c r="N414">
        <v>2</v>
      </c>
      <c r="O414">
        <v>4</v>
      </c>
      <c r="P414" t="s">
        <v>34</v>
      </c>
      <c r="Q414" t="s">
        <v>30</v>
      </c>
    </row>
    <row r="415" spans="1:17" x14ac:dyDescent="0.25">
      <c r="A415">
        <v>414</v>
      </c>
      <c r="B415">
        <v>62</v>
      </c>
      <c r="C415" t="str">
        <f t="shared" si="6"/>
        <v>Senior</v>
      </c>
      <c r="D415" t="s">
        <v>40</v>
      </c>
      <c r="E415" t="s">
        <v>44</v>
      </c>
      <c r="F415" t="s">
        <v>41</v>
      </c>
      <c r="G415">
        <v>846.92</v>
      </c>
      <c r="H415">
        <v>42</v>
      </c>
      <c r="I415" t="s">
        <v>19</v>
      </c>
      <c r="J415" t="s">
        <v>28</v>
      </c>
      <c r="K415" s="1" t="s">
        <v>21</v>
      </c>
      <c r="L415">
        <v>7</v>
      </c>
      <c r="M415" s="1" t="s">
        <v>29</v>
      </c>
      <c r="N415">
        <v>1</v>
      </c>
      <c r="O415">
        <v>3</v>
      </c>
      <c r="P415" t="s">
        <v>34</v>
      </c>
      <c r="Q415" t="s">
        <v>39</v>
      </c>
    </row>
    <row r="416" spans="1:17" x14ac:dyDescent="0.25">
      <c r="A416">
        <v>415</v>
      </c>
      <c r="B416">
        <v>32</v>
      </c>
      <c r="C416" t="str">
        <f t="shared" si="6"/>
        <v>Adult</v>
      </c>
      <c r="D416" t="s">
        <v>40</v>
      </c>
      <c r="E416" t="s">
        <v>17</v>
      </c>
      <c r="F416" t="s">
        <v>41</v>
      </c>
      <c r="G416">
        <v>337.28</v>
      </c>
      <c r="H416">
        <v>29</v>
      </c>
      <c r="I416" t="s">
        <v>27</v>
      </c>
      <c r="J416" t="s">
        <v>28</v>
      </c>
      <c r="K416" s="1" t="s">
        <v>29</v>
      </c>
      <c r="L416">
        <v>6</v>
      </c>
      <c r="M416" s="1" t="s">
        <v>29</v>
      </c>
      <c r="N416">
        <v>4</v>
      </c>
      <c r="O416">
        <v>12</v>
      </c>
      <c r="P416" t="s">
        <v>34</v>
      </c>
      <c r="Q416" t="s">
        <v>30</v>
      </c>
    </row>
    <row r="417" spans="1:17" x14ac:dyDescent="0.25">
      <c r="A417">
        <v>416</v>
      </c>
      <c r="B417">
        <v>58</v>
      </c>
      <c r="C417" t="str">
        <f t="shared" si="6"/>
        <v>Adult</v>
      </c>
      <c r="D417" t="s">
        <v>40</v>
      </c>
      <c r="E417" t="s">
        <v>35</v>
      </c>
      <c r="F417" t="s">
        <v>41</v>
      </c>
      <c r="G417">
        <v>757.14</v>
      </c>
      <c r="H417">
        <v>45</v>
      </c>
      <c r="I417" t="s">
        <v>27</v>
      </c>
      <c r="J417" t="s">
        <v>47</v>
      </c>
      <c r="K417" s="1" t="s">
        <v>21</v>
      </c>
      <c r="L417">
        <v>2</v>
      </c>
      <c r="M417" s="1" t="s">
        <v>21</v>
      </c>
      <c r="N417">
        <v>4</v>
      </c>
      <c r="O417">
        <v>5</v>
      </c>
      <c r="P417" t="s">
        <v>34</v>
      </c>
      <c r="Q417" t="s">
        <v>23</v>
      </c>
    </row>
    <row r="418" spans="1:17" x14ac:dyDescent="0.25">
      <c r="A418">
        <v>417</v>
      </c>
      <c r="B418">
        <v>58</v>
      </c>
      <c r="C418" t="str">
        <f t="shared" si="6"/>
        <v>Adult</v>
      </c>
      <c r="D418" t="s">
        <v>40</v>
      </c>
      <c r="E418" t="s">
        <v>35</v>
      </c>
      <c r="F418" t="s">
        <v>32</v>
      </c>
      <c r="G418">
        <v>588.66999999999996</v>
      </c>
      <c r="H418">
        <v>45</v>
      </c>
      <c r="I418" t="s">
        <v>33</v>
      </c>
      <c r="J418" t="s">
        <v>47</v>
      </c>
      <c r="K418" s="1" t="s">
        <v>29</v>
      </c>
      <c r="L418">
        <v>2</v>
      </c>
      <c r="M418" s="1" t="s">
        <v>21</v>
      </c>
      <c r="N418">
        <v>4</v>
      </c>
      <c r="O418">
        <v>1</v>
      </c>
      <c r="P418" t="s">
        <v>22</v>
      </c>
      <c r="Q418" t="s">
        <v>30</v>
      </c>
    </row>
    <row r="419" spans="1:17" x14ac:dyDescent="0.25">
      <c r="A419">
        <v>418</v>
      </c>
      <c r="B419">
        <v>34</v>
      </c>
      <c r="C419" t="str">
        <f t="shared" si="6"/>
        <v>Adult</v>
      </c>
      <c r="D419" t="s">
        <v>40</v>
      </c>
      <c r="E419" t="s">
        <v>25</v>
      </c>
      <c r="F419" t="s">
        <v>42</v>
      </c>
      <c r="G419">
        <v>425.75</v>
      </c>
      <c r="H419">
        <v>57</v>
      </c>
      <c r="I419" t="s">
        <v>27</v>
      </c>
      <c r="J419" t="s">
        <v>45</v>
      </c>
      <c r="K419" s="1" t="s">
        <v>21</v>
      </c>
      <c r="L419">
        <v>9</v>
      </c>
      <c r="M419" s="1" t="s">
        <v>21</v>
      </c>
      <c r="N419">
        <v>3</v>
      </c>
      <c r="O419">
        <v>4</v>
      </c>
      <c r="P419" t="s">
        <v>34</v>
      </c>
      <c r="Q419" t="s">
        <v>39</v>
      </c>
    </row>
    <row r="420" spans="1:17" x14ac:dyDescent="0.25">
      <c r="A420">
        <v>419</v>
      </c>
      <c r="B420">
        <v>63</v>
      </c>
      <c r="C420" t="str">
        <f t="shared" si="6"/>
        <v>Senior</v>
      </c>
      <c r="D420" t="s">
        <v>40</v>
      </c>
      <c r="E420" t="s">
        <v>44</v>
      </c>
      <c r="F420" t="s">
        <v>50</v>
      </c>
      <c r="G420">
        <v>824.86</v>
      </c>
      <c r="H420">
        <v>15</v>
      </c>
      <c r="I420" t="s">
        <v>27</v>
      </c>
      <c r="J420" t="s">
        <v>28</v>
      </c>
      <c r="K420" s="1" t="s">
        <v>29</v>
      </c>
      <c r="L420">
        <v>4</v>
      </c>
      <c r="M420" s="1" t="s">
        <v>21</v>
      </c>
      <c r="N420">
        <v>3</v>
      </c>
      <c r="O420">
        <v>3</v>
      </c>
      <c r="P420" t="s">
        <v>34</v>
      </c>
      <c r="Q420" t="s">
        <v>23</v>
      </c>
    </row>
    <row r="421" spans="1:17" x14ac:dyDescent="0.25">
      <c r="A421">
        <v>420</v>
      </c>
      <c r="B421">
        <v>59</v>
      </c>
      <c r="C421" t="str">
        <f t="shared" si="6"/>
        <v>Adult</v>
      </c>
      <c r="D421" t="s">
        <v>40</v>
      </c>
      <c r="E421" t="s">
        <v>35</v>
      </c>
      <c r="F421" t="s">
        <v>36</v>
      </c>
      <c r="G421">
        <v>895.12</v>
      </c>
      <c r="H421">
        <v>47</v>
      </c>
      <c r="I421" t="s">
        <v>33</v>
      </c>
      <c r="J421" t="s">
        <v>45</v>
      </c>
      <c r="K421" s="1" t="s">
        <v>21</v>
      </c>
      <c r="L421">
        <v>7</v>
      </c>
      <c r="M421" s="1" t="s">
        <v>29</v>
      </c>
      <c r="N421">
        <v>3</v>
      </c>
      <c r="O421">
        <v>11</v>
      </c>
      <c r="P421" t="s">
        <v>34</v>
      </c>
      <c r="Q421" t="s">
        <v>23</v>
      </c>
    </row>
    <row r="422" spans="1:17" x14ac:dyDescent="0.25">
      <c r="A422">
        <v>421</v>
      </c>
      <c r="B422">
        <v>37</v>
      </c>
      <c r="C422" t="str">
        <f t="shared" si="6"/>
        <v>Adult</v>
      </c>
      <c r="D422" t="s">
        <v>40</v>
      </c>
      <c r="E422" t="s">
        <v>25</v>
      </c>
      <c r="F422" t="s">
        <v>18</v>
      </c>
      <c r="G422">
        <v>747.59</v>
      </c>
      <c r="H422">
        <v>54</v>
      </c>
      <c r="I422" t="s">
        <v>19</v>
      </c>
      <c r="J422" t="s">
        <v>45</v>
      </c>
      <c r="K422" s="1" t="s">
        <v>21</v>
      </c>
      <c r="L422">
        <v>2</v>
      </c>
      <c r="M422" s="1" t="s">
        <v>29</v>
      </c>
      <c r="N422">
        <v>3</v>
      </c>
      <c r="O422">
        <v>10</v>
      </c>
      <c r="P422" t="s">
        <v>34</v>
      </c>
      <c r="Q422" t="s">
        <v>23</v>
      </c>
    </row>
    <row r="423" spans="1:17" x14ac:dyDescent="0.25">
      <c r="A423">
        <v>422</v>
      </c>
      <c r="B423">
        <v>44</v>
      </c>
      <c r="C423" t="str">
        <f t="shared" si="6"/>
        <v>Adult</v>
      </c>
      <c r="D423" t="s">
        <v>24</v>
      </c>
      <c r="E423" t="s">
        <v>31</v>
      </c>
      <c r="F423" t="s">
        <v>32</v>
      </c>
      <c r="G423">
        <v>816.72</v>
      </c>
      <c r="H423">
        <v>48</v>
      </c>
      <c r="I423" t="s">
        <v>27</v>
      </c>
      <c r="J423" t="s">
        <v>47</v>
      </c>
      <c r="K423" s="1" t="s">
        <v>29</v>
      </c>
      <c r="L423">
        <v>1</v>
      </c>
      <c r="M423" s="1" t="s">
        <v>29</v>
      </c>
      <c r="N423">
        <v>4</v>
      </c>
      <c r="O423">
        <v>10</v>
      </c>
      <c r="P423" t="s">
        <v>22</v>
      </c>
      <c r="Q423" t="s">
        <v>39</v>
      </c>
    </row>
    <row r="424" spans="1:17" x14ac:dyDescent="0.25">
      <c r="A424">
        <v>423</v>
      </c>
      <c r="B424">
        <v>26</v>
      </c>
      <c r="C424" t="str">
        <f t="shared" si="6"/>
        <v>Adult</v>
      </c>
      <c r="D424" t="s">
        <v>16</v>
      </c>
      <c r="E424" t="s">
        <v>48</v>
      </c>
      <c r="F424" t="s">
        <v>43</v>
      </c>
      <c r="G424">
        <v>978.28</v>
      </c>
      <c r="H424">
        <v>7</v>
      </c>
      <c r="I424" t="s">
        <v>19</v>
      </c>
      <c r="J424" t="s">
        <v>28</v>
      </c>
      <c r="K424" s="1" t="s">
        <v>29</v>
      </c>
      <c r="L424">
        <v>1</v>
      </c>
      <c r="M424" s="1" t="s">
        <v>21</v>
      </c>
      <c r="N424">
        <v>3</v>
      </c>
      <c r="O424">
        <v>6</v>
      </c>
      <c r="P424" t="s">
        <v>37</v>
      </c>
      <c r="Q424" t="s">
        <v>39</v>
      </c>
    </row>
    <row r="425" spans="1:17" x14ac:dyDescent="0.25">
      <c r="A425">
        <v>424</v>
      </c>
      <c r="B425">
        <v>50</v>
      </c>
      <c r="C425" t="str">
        <f t="shared" si="6"/>
        <v>Adult</v>
      </c>
      <c r="D425" t="s">
        <v>24</v>
      </c>
      <c r="E425" t="s">
        <v>46</v>
      </c>
      <c r="F425" t="s">
        <v>43</v>
      </c>
      <c r="G425">
        <v>951.37</v>
      </c>
      <c r="H425">
        <v>26</v>
      </c>
      <c r="I425" t="s">
        <v>33</v>
      </c>
      <c r="J425" t="s">
        <v>45</v>
      </c>
      <c r="K425" s="1" t="s">
        <v>21</v>
      </c>
      <c r="L425">
        <v>1</v>
      </c>
      <c r="M425" s="1" t="s">
        <v>21</v>
      </c>
      <c r="N425">
        <v>4</v>
      </c>
      <c r="O425">
        <v>4</v>
      </c>
      <c r="P425" t="s">
        <v>22</v>
      </c>
      <c r="Q425" t="s">
        <v>23</v>
      </c>
    </row>
    <row r="426" spans="1:17" x14ac:dyDescent="0.25">
      <c r="A426">
        <v>425</v>
      </c>
      <c r="B426">
        <v>67</v>
      </c>
      <c r="C426" t="str">
        <f t="shared" si="6"/>
        <v>Senior</v>
      </c>
      <c r="D426" t="s">
        <v>24</v>
      </c>
      <c r="E426" t="s">
        <v>49</v>
      </c>
      <c r="F426" t="s">
        <v>36</v>
      </c>
      <c r="G426">
        <v>71.290000000000006</v>
      </c>
      <c r="H426">
        <v>33</v>
      </c>
      <c r="I426" t="s">
        <v>33</v>
      </c>
      <c r="J426" t="s">
        <v>47</v>
      </c>
      <c r="K426" s="1" t="s">
        <v>29</v>
      </c>
      <c r="L426">
        <v>3</v>
      </c>
      <c r="M426" s="1" t="s">
        <v>21</v>
      </c>
      <c r="N426">
        <v>3</v>
      </c>
      <c r="O426">
        <v>3</v>
      </c>
      <c r="P426" t="s">
        <v>37</v>
      </c>
      <c r="Q426" t="s">
        <v>30</v>
      </c>
    </row>
    <row r="427" spans="1:17" x14ac:dyDescent="0.25">
      <c r="A427">
        <v>426</v>
      </c>
      <c r="B427">
        <v>38</v>
      </c>
      <c r="C427" t="str">
        <f t="shared" si="6"/>
        <v>Adult</v>
      </c>
      <c r="D427" t="s">
        <v>16</v>
      </c>
      <c r="E427" t="s">
        <v>44</v>
      </c>
      <c r="F427" t="s">
        <v>41</v>
      </c>
      <c r="G427">
        <v>181.09</v>
      </c>
      <c r="H427">
        <v>11</v>
      </c>
      <c r="I427" t="s">
        <v>33</v>
      </c>
      <c r="J427" t="s">
        <v>47</v>
      </c>
      <c r="K427" s="1" t="s">
        <v>21</v>
      </c>
      <c r="L427">
        <v>9</v>
      </c>
      <c r="M427" s="1" t="s">
        <v>21</v>
      </c>
      <c r="N427">
        <v>2</v>
      </c>
      <c r="O427">
        <v>11</v>
      </c>
      <c r="P427" t="s">
        <v>34</v>
      </c>
      <c r="Q427" t="s">
        <v>39</v>
      </c>
    </row>
    <row r="428" spans="1:17" x14ac:dyDescent="0.25">
      <c r="A428">
        <v>427</v>
      </c>
      <c r="B428">
        <v>50</v>
      </c>
      <c r="C428" t="str">
        <f t="shared" si="6"/>
        <v>Adult</v>
      </c>
      <c r="D428" t="s">
        <v>40</v>
      </c>
      <c r="E428" t="s">
        <v>44</v>
      </c>
      <c r="F428" t="s">
        <v>26</v>
      </c>
      <c r="G428">
        <v>904.6</v>
      </c>
      <c r="H428">
        <v>3</v>
      </c>
      <c r="I428" t="s">
        <v>19</v>
      </c>
      <c r="J428" t="s">
        <v>28</v>
      </c>
      <c r="K428" s="1" t="s">
        <v>29</v>
      </c>
      <c r="L428">
        <v>1</v>
      </c>
      <c r="M428" s="1" t="s">
        <v>21</v>
      </c>
      <c r="N428">
        <v>5</v>
      </c>
      <c r="O428">
        <v>12</v>
      </c>
      <c r="P428" t="s">
        <v>22</v>
      </c>
      <c r="Q428" t="s">
        <v>30</v>
      </c>
    </row>
    <row r="429" spans="1:17" x14ac:dyDescent="0.25">
      <c r="A429">
        <v>428</v>
      </c>
      <c r="B429">
        <v>51</v>
      </c>
      <c r="C429" t="str">
        <f t="shared" si="6"/>
        <v>Adult</v>
      </c>
      <c r="D429" t="s">
        <v>40</v>
      </c>
      <c r="E429" t="s">
        <v>31</v>
      </c>
      <c r="F429" t="s">
        <v>41</v>
      </c>
      <c r="G429">
        <v>169.1</v>
      </c>
      <c r="H429">
        <v>44</v>
      </c>
      <c r="I429" t="s">
        <v>19</v>
      </c>
      <c r="J429" t="s">
        <v>47</v>
      </c>
      <c r="K429" s="1" t="s">
        <v>21</v>
      </c>
      <c r="L429">
        <v>9</v>
      </c>
      <c r="M429" s="1" t="s">
        <v>29</v>
      </c>
      <c r="N429">
        <v>2</v>
      </c>
      <c r="O429">
        <v>9</v>
      </c>
      <c r="P429" t="s">
        <v>37</v>
      </c>
      <c r="Q429" t="s">
        <v>39</v>
      </c>
    </row>
    <row r="430" spans="1:17" x14ac:dyDescent="0.25">
      <c r="A430">
        <v>429</v>
      </c>
      <c r="B430">
        <v>49</v>
      </c>
      <c r="C430" t="str">
        <f t="shared" si="6"/>
        <v>Adult</v>
      </c>
      <c r="D430" t="s">
        <v>16</v>
      </c>
      <c r="E430" t="s">
        <v>49</v>
      </c>
      <c r="F430" t="s">
        <v>18</v>
      </c>
      <c r="G430">
        <v>76.739999999999995</v>
      </c>
      <c r="H430">
        <v>35</v>
      </c>
      <c r="I430" t="s">
        <v>27</v>
      </c>
      <c r="J430" t="s">
        <v>28</v>
      </c>
      <c r="K430" s="1" t="s">
        <v>29</v>
      </c>
      <c r="L430">
        <v>9</v>
      </c>
      <c r="M430" s="1" t="s">
        <v>29</v>
      </c>
      <c r="N430">
        <v>3</v>
      </c>
      <c r="O430">
        <v>9</v>
      </c>
      <c r="P430" t="s">
        <v>37</v>
      </c>
      <c r="Q430" t="s">
        <v>39</v>
      </c>
    </row>
    <row r="431" spans="1:17" x14ac:dyDescent="0.25">
      <c r="A431">
        <v>430</v>
      </c>
      <c r="B431">
        <v>57</v>
      </c>
      <c r="C431" t="str">
        <f t="shared" si="6"/>
        <v>Adult</v>
      </c>
      <c r="D431" t="s">
        <v>24</v>
      </c>
      <c r="E431" t="s">
        <v>17</v>
      </c>
      <c r="F431" t="s">
        <v>18</v>
      </c>
      <c r="G431">
        <v>882.59</v>
      </c>
      <c r="H431">
        <v>33</v>
      </c>
      <c r="I431" t="s">
        <v>27</v>
      </c>
      <c r="J431" t="s">
        <v>45</v>
      </c>
      <c r="K431" s="1" t="s">
        <v>21</v>
      </c>
      <c r="L431">
        <v>8</v>
      </c>
      <c r="M431" s="1" t="s">
        <v>21</v>
      </c>
      <c r="N431">
        <v>5</v>
      </c>
      <c r="O431">
        <v>1</v>
      </c>
      <c r="P431" t="s">
        <v>37</v>
      </c>
      <c r="Q431" t="s">
        <v>39</v>
      </c>
    </row>
    <row r="432" spans="1:17" x14ac:dyDescent="0.25">
      <c r="A432">
        <v>431</v>
      </c>
      <c r="B432">
        <v>33</v>
      </c>
      <c r="C432" t="str">
        <f t="shared" si="6"/>
        <v>Adult</v>
      </c>
      <c r="D432" t="s">
        <v>16</v>
      </c>
      <c r="E432" t="s">
        <v>49</v>
      </c>
      <c r="F432" t="s">
        <v>43</v>
      </c>
      <c r="G432">
        <v>651.71</v>
      </c>
      <c r="H432">
        <v>54</v>
      </c>
      <c r="I432" t="s">
        <v>27</v>
      </c>
      <c r="J432" t="s">
        <v>20</v>
      </c>
      <c r="K432" s="1" t="s">
        <v>21</v>
      </c>
      <c r="L432">
        <v>4</v>
      </c>
      <c r="M432" s="1" t="s">
        <v>29</v>
      </c>
      <c r="N432">
        <v>2</v>
      </c>
      <c r="O432">
        <v>9</v>
      </c>
      <c r="P432" t="s">
        <v>22</v>
      </c>
      <c r="Q432" t="s">
        <v>23</v>
      </c>
    </row>
    <row r="433" spans="1:17" x14ac:dyDescent="0.25">
      <c r="A433">
        <v>432</v>
      </c>
      <c r="B433">
        <v>28</v>
      </c>
      <c r="C433" t="str">
        <f t="shared" si="6"/>
        <v>Adult</v>
      </c>
      <c r="D433" t="s">
        <v>24</v>
      </c>
      <c r="E433" t="s">
        <v>44</v>
      </c>
      <c r="F433" t="s">
        <v>18</v>
      </c>
      <c r="G433">
        <v>128.6</v>
      </c>
      <c r="H433">
        <v>6</v>
      </c>
      <c r="I433" t="s">
        <v>33</v>
      </c>
      <c r="J433" t="s">
        <v>38</v>
      </c>
      <c r="K433" s="1" t="s">
        <v>21</v>
      </c>
      <c r="L433">
        <v>3</v>
      </c>
      <c r="M433" s="1" t="s">
        <v>21</v>
      </c>
      <c r="N433">
        <v>5</v>
      </c>
      <c r="O433">
        <v>2</v>
      </c>
      <c r="P433" t="s">
        <v>22</v>
      </c>
      <c r="Q433" t="s">
        <v>23</v>
      </c>
    </row>
    <row r="434" spans="1:17" x14ac:dyDescent="0.25">
      <c r="A434">
        <v>433</v>
      </c>
      <c r="B434">
        <v>53</v>
      </c>
      <c r="C434" t="str">
        <f t="shared" si="6"/>
        <v>Adult</v>
      </c>
      <c r="D434" t="s">
        <v>16</v>
      </c>
      <c r="E434" t="s">
        <v>49</v>
      </c>
      <c r="F434" t="s">
        <v>42</v>
      </c>
      <c r="G434">
        <v>754.48</v>
      </c>
      <c r="H434">
        <v>2</v>
      </c>
      <c r="I434" t="s">
        <v>19</v>
      </c>
      <c r="J434" t="s">
        <v>38</v>
      </c>
      <c r="K434" s="1" t="s">
        <v>21</v>
      </c>
      <c r="L434">
        <v>8</v>
      </c>
      <c r="M434" s="1" t="s">
        <v>29</v>
      </c>
      <c r="N434">
        <v>2</v>
      </c>
      <c r="O434">
        <v>10</v>
      </c>
      <c r="P434" t="s">
        <v>22</v>
      </c>
      <c r="Q434" t="s">
        <v>39</v>
      </c>
    </row>
    <row r="435" spans="1:17" x14ac:dyDescent="0.25">
      <c r="A435">
        <v>434</v>
      </c>
      <c r="B435">
        <v>42</v>
      </c>
      <c r="C435" t="str">
        <f t="shared" si="6"/>
        <v>Adult</v>
      </c>
      <c r="D435" t="s">
        <v>40</v>
      </c>
      <c r="E435" t="s">
        <v>35</v>
      </c>
      <c r="F435" t="s">
        <v>50</v>
      </c>
      <c r="G435">
        <v>128.08000000000001</v>
      </c>
      <c r="H435">
        <v>52</v>
      </c>
      <c r="I435" t="s">
        <v>19</v>
      </c>
      <c r="J435" t="s">
        <v>28</v>
      </c>
      <c r="K435" s="1" t="s">
        <v>29</v>
      </c>
      <c r="L435">
        <v>8</v>
      </c>
      <c r="M435" s="1" t="s">
        <v>21</v>
      </c>
      <c r="N435">
        <v>2</v>
      </c>
      <c r="O435">
        <v>11</v>
      </c>
      <c r="P435" t="s">
        <v>22</v>
      </c>
      <c r="Q435" t="s">
        <v>39</v>
      </c>
    </row>
    <row r="436" spans="1:17" x14ac:dyDescent="0.25">
      <c r="A436">
        <v>435</v>
      </c>
      <c r="B436">
        <v>42</v>
      </c>
      <c r="C436" t="str">
        <f t="shared" si="6"/>
        <v>Adult</v>
      </c>
      <c r="D436" t="s">
        <v>16</v>
      </c>
      <c r="E436" t="s">
        <v>31</v>
      </c>
      <c r="F436" t="s">
        <v>50</v>
      </c>
      <c r="G436">
        <v>265.32</v>
      </c>
      <c r="H436">
        <v>23</v>
      </c>
      <c r="I436" t="s">
        <v>19</v>
      </c>
      <c r="J436" t="s">
        <v>47</v>
      </c>
      <c r="K436" s="1" t="s">
        <v>29</v>
      </c>
      <c r="L436">
        <v>5</v>
      </c>
      <c r="M436" s="1" t="s">
        <v>29</v>
      </c>
      <c r="N436">
        <v>3</v>
      </c>
      <c r="O436">
        <v>8</v>
      </c>
      <c r="P436" t="s">
        <v>34</v>
      </c>
      <c r="Q436" t="s">
        <v>23</v>
      </c>
    </row>
    <row r="437" spans="1:17" x14ac:dyDescent="0.25">
      <c r="A437">
        <v>436</v>
      </c>
      <c r="B437">
        <v>40</v>
      </c>
      <c r="C437" t="str">
        <f t="shared" si="6"/>
        <v>Adult</v>
      </c>
      <c r="D437" t="s">
        <v>16</v>
      </c>
      <c r="E437" t="s">
        <v>31</v>
      </c>
      <c r="F437" t="s">
        <v>43</v>
      </c>
      <c r="G437">
        <v>869.16</v>
      </c>
      <c r="H437">
        <v>46</v>
      </c>
      <c r="I437" t="s">
        <v>19</v>
      </c>
      <c r="J437" t="s">
        <v>38</v>
      </c>
      <c r="K437" s="1" t="s">
        <v>29</v>
      </c>
      <c r="L437">
        <v>2</v>
      </c>
      <c r="M437" s="1" t="s">
        <v>21</v>
      </c>
      <c r="N437">
        <v>4</v>
      </c>
      <c r="O437">
        <v>5</v>
      </c>
      <c r="P437" t="s">
        <v>37</v>
      </c>
      <c r="Q437" t="s">
        <v>23</v>
      </c>
    </row>
    <row r="438" spans="1:17" x14ac:dyDescent="0.25">
      <c r="A438">
        <v>437</v>
      </c>
      <c r="B438">
        <v>57</v>
      </c>
      <c r="C438" t="str">
        <f t="shared" si="6"/>
        <v>Adult</v>
      </c>
      <c r="D438" t="s">
        <v>16</v>
      </c>
      <c r="E438" t="s">
        <v>44</v>
      </c>
      <c r="F438" t="s">
        <v>32</v>
      </c>
      <c r="G438">
        <v>161.69</v>
      </c>
      <c r="H438">
        <v>39</v>
      </c>
      <c r="I438" t="s">
        <v>33</v>
      </c>
      <c r="J438" t="s">
        <v>38</v>
      </c>
      <c r="K438" s="1" t="s">
        <v>29</v>
      </c>
      <c r="L438">
        <v>5</v>
      </c>
      <c r="M438" s="1" t="s">
        <v>29</v>
      </c>
      <c r="N438">
        <v>3</v>
      </c>
      <c r="O438">
        <v>12</v>
      </c>
      <c r="P438" t="s">
        <v>22</v>
      </c>
      <c r="Q438" t="s">
        <v>30</v>
      </c>
    </row>
    <row r="439" spans="1:17" x14ac:dyDescent="0.25">
      <c r="A439">
        <v>438</v>
      </c>
      <c r="B439">
        <v>46</v>
      </c>
      <c r="C439" t="str">
        <f t="shared" si="6"/>
        <v>Adult</v>
      </c>
      <c r="D439" t="s">
        <v>40</v>
      </c>
      <c r="E439" t="s">
        <v>49</v>
      </c>
      <c r="F439" t="s">
        <v>26</v>
      </c>
      <c r="G439">
        <v>397.8</v>
      </c>
      <c r="H439">
        <v>13</v>
      </c>
      <c r="I439" t="s">
        <v>33</v>
      </c>
      <c r="J439" t="s">
        <v>45</v>
      </c>
      <c r="K439" s="1" t="s">
        <v>21</v>
      </c>
      <c r="L439">
        <v>3</v>
      </c>
      <c r="M439" s="1" t="s">
        <v>21</v>
      </c>
      <c r="N439">
        <v>5</v>
      </c>
      <c r="O439">
        <v>5</v>
      </c>
      <c r="P439" t="s">
        <v>34</v>
      </c>
      <c r="Q439" t="s">
        <v>30</v>
      </c>
    </row>
    <row r="440" spans="1:17" x14ac:dyDescent="0.25">
      <c r="A440">
        <v>439</v>
      </c>
      <c r="B440">
        <v>49</v>
      </c>
      <c r="C440" t="str">
        <f t="shared" si="6"/>
        <v>Adult</v>
      </c>
      <c r="D440" t="s">
        <v>16</v>
      </c>
      <c r="E440" t="s">
        <v>31</v>
      </c>
      <c r="F440" t="s">
        <v>36</v>
      </c>
      <c r="G440">
        <v>131.49</v>
      </c>
      <c r="H440">
        <v>36</v>
      </c>
      <c r="I440" t="s">
        <v>33</v>
      </c>
      <c r="J440" t="s">
        <v>28</v>
      </c>
      <c r="K440" s="1" t="s">
        <v>21</v>
      </c>
      <c r="L440">
        <v>2</v>
      </c>
      <c r="M440" s="1" t="s">
        <v>21</v>
      </c>
      <c r="N440">
        <v>3</v>
      </c>
      <c r="O440">
        <v>12</v>
      </c>
      <c r="P440" t="s">
        <v>34</v>
      </c>
      <c r="Q440" t="s">
        <v>30</v>
      </c>
    </row>
    <row r="441" spans="1:17" x14ac:dyDescent="0.25">
      <c r="A441">
        <v>440</v>
      </c>
      <c r="B441">
        <v>48</v>
      </c>
      <c r="C441" t="str">
        <f t="shared" si="6"/>
        <v>Adult</v>
      </c>
      <c r="D441" t="s">
        <v>24</v>
      </c>
      <c r="E441" t="s">
        <v>46</v>
      </c>
      <c r="F441" t="s">
        <v>26</v>
      </c>
      <c r="G441">
        <v>406.79</v>
      </c>
      <c r="H441">
        <v>1</v>
      </c>
      <c r="I441" t="s">
        <v>33</v>
      </c>
      <c r="J441" t="s">
        <v>38</v>
      </c>
      <c r="K441" s="1" t="s">
        <v>21</v>
      </c>
      <c r="L441">
        <v>8</v>
      </c>
      <c r="M441" s="1" t="s">
        <v>21</v>
      </c>
      <c r="N441">
        <v>3</v>
      </c>
      <c r="O441">
        <v>8</v>
      </c>
      <c r="P441" t="s">
        <v>34</v>
      </c>
      <c r="Q441" t="s">
        <v>30</v>
      </c>
    </row>
    <row r="442" spans="1:17" x14ac:dyDescent="0.25">
      <c r="A442">
        <v>441</v>
      </c>
      <c r="B442">
        <v>29</v>
      </c>
      <c r="C442" t="str">
        <f t="shared" si="6"/>
        <v>Adult</v>
      </c>
      <c r="D442" t="s">
        <v>24</v>
      </c>
      <c r="E442" t="s">
        <v>49</v>
      </c>
      <c r="F442" t="s">
        <v>42</v>
      </c>
      <c r="G442">
        <v>750.61</v>
      </c>
      <c r="H442">
        <v>14</v>
      </c>
      <c r="I442" t="s">
        <v>27</v>
      </c>
      <c r="J442" t="s">
        <v>38</v>
      </c>
      <c r="K442" s="1" t="s">
        <v>21</v>
      </c>
      <c r="L442">
        <v>2</v>
      </c>
      <c r="M442" s="1" t="s">
        <v>21</v>
      </c>
      <c r="N442">
        <v>1</v>
      </c>
      <c r="O442">
        <v>8</v>
      </c>
      <c r="P442" t="s">
        <v>37</v>
      </c>
      <c r="Q442" t="s">
        <v>30</v>
      </c>
    </row>
    <row r="443" spans="1:17" x14ac:dyDescent="0.25">
      <c r="A443">
        <v>442</v>
      </c>
      <c r="B443">
        <v>41</v>
      </c>
      <c r="C443" t="str">
        <f t="shared" si="6"/>
        <v>Adult</v>
      </c>
      <c r="D443" t="s">
        <v>16</v>
      </c>
      <c r="E443" t="s">
        <v>35</v>
      </c>
      <c r="F443" t="s">
        <v>43</v>
      </c>
      <c r="G443">
        <v>362.02</v>
      </c>
      <c r="H443">
        <v>33</v>
      </c>
      <c r="I443" t="s">
        <v>33</v>
      </c>
      <c r="J443" t="s">
        <v>28</v>
      </c>
      <c r="K443" s="1" t="s">
        <v>29</v>
      </c>
      <c r="L443">
        <v>8</v>
      </c>
      <c r="M443" s="1" t="s">
        <v>21</v>
      </c>
      <c r="N443">
        <v>3</v>
      </c>
      <c r="O443">
        <v>12</v>
      </c>
      <c r="P443" t="s">
        <v>37</v>
      </c>
      <c r="Q443" t="s">
        <v>39</v>
      </c>
    </row>
    <row r="444" spans="1:17" x14ac:dyDescent="0.25">
      <c r="A444">
        <v>443</v>
      </c>
      <c r="B444">
        <v>54</v>
      </c>
      <c r="C444" t="str">
        <f t="shared" si="6"/>
        <v>Adult</v>
      </c>
      <c r="D444" t="s">
        <v>40</v>
      </c>
      <c r="E444" t="s">
        <v>48</v>
      </c>
      <c r="F444" t="s">
        <v>41</v>
      </c>
      <c r="G444">
        <v>285.27</v>
      </c>
      <c r="H444">
        <v>29</v>
      </c>
      <c r="I444" t="s">
        <v>27</v>
      </c>
      <c r="J444" t="s">
        <v>20</v>
      </c>
      <c r="K444" s="1" t="s">
        <v>29</v>
      </c>
      <c r="L444">
        <v>4</v>
      </c>
      <c r="M444" s="1" t="s">
        <v>21</v>
      </c>
      <c r="N444">
        <v>3</v>
      </c>
      <c r="O444">
        <v>9</v>
      </c>
      <c r="P444" t="s">
        <v>22</v>
      </c>
      <c r="Q444" t="s">
        <v>23</v>
      </c>
    </row>
    <row r="445" spans="1:17" x14ac:dyDescent="0.25">
      <c r="A445">
        <v>444</v>
      </c>
      <c r="B445">
        <v>32</v>
      </c>
      <c r="C445" t="str">
        <f t="shared" si="6"/>
        <v>Adult</v>
      </c>
      <c r="D445" t="s">
        <v>24</v>
      </c>
      <c r="E445" t="s">
        <v>49</v>
      </c>
      <c r="F445" t="s">
        <v>36</v>
      </c>
      <c r="G445">
        <v>348.95</v>
      </c>
      <c r="H445">
        <v>33</v>
      </c>
      <c r="I445" t="s">
        <v>27</v>
      </c>
      <c r="J445" t="s">
        <v>20</v>
      </c>
      <c r="K445" s="1" t="s">
        <v>29</v>
      </c>
      <c r="L445">
        <v>7</v>
      </c>
      <c r="M445" s="1" t="s">
        <v>29</v>
      </c>
      <c r="N445">
        <v>4</v>
      </c>
      <c r="O445">
        <v>3</v>
      </c>
      <c r="P445" t="s">
        <v>22</v>
      </c>
      <c r="Q445" t="s">
        <v>23</v>
      </c>
    </row>
    <row r="446" spans="1:17" x14ac:dyDescent="0.25">
      <c r="A446">
        <v>445</v>
      </c>
      <c r="B446">
        <v>49</v>
      </c>
      <c r="C446" t="str">
        <f t="shared" si="6"/>
        <v>Adult</v>
      </c>
      <c r="D446" t="s">
        <v>16</v>
      </c>
      <c r="E446" t="s">
        <v>46</v>
      </c>
      <c r="F446" t="s">
        <v>36</v>
      </c>
      <c r="G446">
        <v>989.12</v>
      </c>
      <c r="H446">
        <v>40</v>
      </c>
      <c r="I446" t="s">
        <v>27</v>
      </c>
      <c r="J446" t="s">
        <v>28</v>
      </c>
      <c r="K446" s="1" t="s">
        <v>21</v>
      </c>
      <c r="L446">
        <v>3</v>
      </c>
      <c r="M446" s="1" t="s">
        <v>21</v>
      </c>
      <c r="N446">
        <v>3</v>
      </c>
      <c r="O446">
        <v>7</v>
      </c>
      <c r="P446" t="s">
        <v>37</v>
      </c>
      <c r="Q446" t="s">
        <v>39</v>
      </c>
    </row>
    <row r="447" spans="1:17" x14ac:dyDescent="0.25">
      <c r="A447">
        <v>446</v>
      </c>
      <c r="B447">
        <v>36</v>
      </c>
      <c r="C447" t="str">
        <f t="shared" si="6"/>
        <v>Adult</v>
      </c>
      <c r="D447" t="s">
        <v>40</v>
      </c>
      <c r="E447" t="s">
        <v>17</v>
      </c>
      <c r="F447" t="s">
        <v>32</v>
      </c>
      <c r="G447">
        <v>823.51</v>
      </c>
      <c r="H447">
        <v>16</v>
      </c>
      <c r="I447" t="s">
        <v>19</v>
      </c>
      <c r="J447" t="s">
        <v>28</v>
      </c>
      <c r="K447" s="1" t="s">
        <v>21</v>
      </c>
      <c r="L447">
        <v>1</v>
      </c>
      <c r="M447" s="1" t="s">
        <v>21</v>
      </c>
      <c r="N447">
        <v>4</v>
      </c>
      <c r="O447">
        <v>9</v>
      </c>
      <c r="P447" t="s">
        <v>34</v>
      </c>
      <c r="Q447" t="s">
        <v>39</v>
      </c>
    </row>
    <row r="448" spans="1:17" x14ac:dyDescent="0.25">
      <c r="A448">
        <v>447</v>
      </c>
      <c r="B448">
        <v>42</v>
      </c>
      <c r="C448" t="str">
        <f t="shared" si="6"/>
        <v>Adult</v>
      </c>
      <c r="D448" t="s">
        <v>16</v>
      </c>
      <c r="E448" t="s">
        <v>35</v>
      </c>
      <c r="F448" t="s">
        <v>26</v>
      </c>
      <c r="G448">
        <v>60.04</v>
      </c>
      <c r="H448">
        <v>52</v>
      </c>
      <c r="I448" t="s">
        <v>19</v>
      </c>
      <c r="J448" t="s">
        <v>20</v>
      </c>
      <c r="K448" s="1" t="s">
        <v>29</v>
      </c>
      <c r="L448">
        <v>7</v>
      </c>
      <c r="M448" s="1" t="s">
        <v>21</v>
      </c>
      <c r="N448">
        <v>5</v>
      </c>
      <c r="O448">
        <v>4</v>
      </c>
      <c r="P448" t="s">
        <v>22</v>
      </c>
      <c r="Q448" t="s">
        <v>23</v>
      </c>
    </row>
    <row r="449" spans="1:17" x14ac:dyDescent="0.25">
      <c r="A449">
        <v>448</v>
      </c>
      <c r="B449">
        <v>37</v>
      </c>
      <c r="C449" t="str">
        <f t="shared" si="6"/>
        <v>Adult</v>
      </c>
      <c r="D449" t="s">
        <v>24</v>
      </c>
      <c r="E449" t="s">
        <v>25</v>
      </c>
      <c r="F449" t="s">
        <v>43</v>
      </c>
      <c r="G449">
        <v>75.95</v>
      </c>
      <c r="H449">
        <v>17</v>
      </c>
      <c r="I449" t="s">
        <v>33</v>
      </c>
      <c r="J449" t="s">
        <v>45</v>
      </c>
      <c r="K449" s="1" t="s">
        <v>29</v>
      </c>
      <c r="L449">
        <v>5</v>
      </c>
      <c r="M449" s="1" t="s">
        <v>21</v>
      </c>
      <c r="N449">
        <v>2</v>
      </c>
      <c r="O449">
        <v>6</v>
      </c>
      <c r="P449" t="s">
        <v>37</v>
      </c>
      <c r="Q449" t="s">
        <v>30</v>
      </c>
    </row>
    <row r="450" spans="1:17" x14ac:dyDescent="0.25">
      <c r="A450">
        <v>449</v>
      </c>
      <c r="B450">
        <v>68</v>
      </c>
      <c r="C450" t="str">
        <f t="shared" si="6"/>
        <v>Senior</v>
      </c>
      <c r="D450" t="s">
        <v>16</v>
      </c>
      <c r="E450" t="s">
        <v>31</v>
      </c>
      <c r="F450" t="s">
        <v>36</v>
      </c>
      <c r="G450">
        <v>7.53</v>
      </c>
      <c r="H450">
        <v>13</v>
      </c>
      <c r="I450" t="s">
        <v>33</v>
      </c>
      <c r="J450" t="s">
        <v>20</v>
      </c>
      <c r="K450" s="1" t="s">
        <v>29</v>
      </c>
      <c r="L450">
        <v>9</v>
      </c>
      <c r="M450" s="1" t="s">
        <v>29</v>
      </c>
      <c r="N450">
        <v>2</v>
      </c>
      <c r="O450">
        <v>9</v>
      </c>
      <c r="P450" t="s">
        <v>22</v>
      </c>
      <c r="Q450" t="s">
        <v>39</v>
      </c>
    </row>
    <row r="451" spans="1:17" x14ac:dyDescent="0.25">
      <c r="A451">
        <v>450</v>
      </c>
      <c r="B451">
        <v>21</v>
      </c>
      <c r="C451" t="str">
        <f t="shared" ref="C451:C514" si="7">IF(B451&gt;=60,"Senior",IF(B451&gt;=20,"Adult","Teenager"))</f>
        <v>Adult</v>
      </c>
      <c r="D451" t="s">
        <v>40</v>
      </c>
      <c r="E451" t="s">
        <v>25</v>
      </c>
      <c r="F451" t="s">
        <v>32</v>
      </c>
      <c r="G451">
        <v>357.98</v>
      </c>
      <c r="H451">
        <v>7</v>
      </c>
      <c r="I451" t="s">
        <v>19</v>
      </c>
      <c r="J451" t="s">
        <v>47</v>
      </c>
      <c r="K451" s="1" t="s">
        <v>21</v>
      </c>
      <c r="L451">
        <v>6</v>
      </c>
      <c r="M451" s="1" t="s">
        <v>29</v>
      </c>
      <c r="N451">
        <v>1</v>
      </c>
      <c r="O451">
        <v>4</v>
      </c>
      <c r="P451" t="s">
        <v>22</v>
      </c>
      <c r="Q451" t="s">
        <v>39</v>
      </c>
    </row>
    <row r="452" spans="1:17" x14ac:dyDescent="0.25">
      <c r="A452">
        <v>451</v>
      </c>
      <c r="B452">
        <v>64</v>
      </c>
      <c r="C452" t="str">
        <f t="shared" si="7"/>
        <v>Senior</v>
      </c>
      <c r="D452" t="s">
        <v>16</v>
      </c>
      <c r="E452" t="s">
        <v>48</v>
      </c>
      <c r="F452" t="s">
        <v>42</v>
      </c>
      <c r="G452">
        <v>177.16</v>
      </c>
      <c r="H452">
        <v>45</v>
      </c>
      <c r="I452" t="s">
        <v>27</v>
      </c>
      <c r="J452" t="s">
        <v>20</v>
      </c>
      <c r="K452" s="1" t="s">
        <v>29</v>
      </c>
      <c r="L452">
        <v>5</v>
      </c>
      <c r="M452" s="1" t="s">
        <v>21</v>
      </c>
      <c r="N452">
        <v>2</v>
      </c>
      <c r="O452">
        <v>5</v>
      </c>
      <c r="P452" t="s">
        <v>34</v>
      </c>
      <c r="Q452" t="s">
        <v>39</v>
      </c>
    </row>
    <row r="453" spans="1:17" x14ac:dyDescent="0.25">
      <c r="A453">
        <v>452</v>
      </c>
      <c r="B453">
        <v>31</v>
      </c>
      <c r="C453" t="str">
        <f t="shared" si="7"/>
        <v>Adult</v>
      </c>
      <c r="D453" t="s">
        <v>24</v>
      </c>
      <c r="E453" t="s">
        <v>49</v>
      </c>
      <c r="F453" t="s">
        <v>32</v>
      </c>
      <c r="G453">
        <v>271.64</v>
      </c>
      <c r="H453">
        <v>56</v>
      </c>
      <c r="I453" t="s">
        <v>27</v>
      </c>
      <c r="J453" t="s">
        <v>45</v>
      </c>
      <c r="K453" s="1" t="s">
        <v>29</v>
      </c>
      <c r="L453">
        <v>4</v>
      </c>
      <c r="M453" s="1" t="s">
        <v>29</v>
      </c>
      <c r="N453">
        <v>2</v>
      </c>
      <c r="O453">
        <v>2</v>
      </c>
      <c r="P453" t="s">
        <v>37</v>
      </c>
      <c r="Q453" t="s">
        <v>23</v>
      </c>
    </row>
    <row r="454" spans="1:17" x14ac:dyDescent="0.25">
      <c r="A454">
        <v>453</v>
      </c>
      <c r="B454">
        <v>68</v>
      </c>
      <c r="C454" t="str">
        <f t="shared" si="7"/>
        <v>Senior</v>
      </c>
      <c r="D454" t="s">
        <v>16</v>
      </c>
      <c r="E454" t="s">
        <v>48</v>
      </c>
      <c r="F454" t="s">
        <v>26</v>
      </c>
      <c r="G454">
        <v>608.78</v>
      </c>
      <c r="H454">
        <v>15</v>
      </c>
      <c r="I454" t="s">
        <v>33</v>
      </c>
      <c r="J454" t="s">
        <v>47</v>
      </c>
      <c r="K454" s="1" t="s">
        <v>29</v>
      </c>
      <c r="L454">
        <v>6</v>
      </c>
      <c r="M454" s="1" t="s">
        <v>29</v>
      </c>
      <c r="N454">
        <v>4</v>
      </c>
      <c r="O454">
        <v>7</v>
      </c>
      <c r="P454" t="s">
        <v>22</v>
      </c>
      <c r="Q454" t="s">
        <v>30</v>
      </c>
    </row>
    <row r="455" spans="1:17" x14ac:dyDescent="0.25">
      <c r="A455">
        <v>454</v>
      </c>
      <c r="B455">
        <v>33</v>
      </c>
      <c r="C455" t="str">
        <f t="shared" si="7"/>
        <v>Adult</v>
      </c>
      <c r="D455" t="s">
        <v>40</v>
      </c>
      <c r="E455" t="s">
        <v>31</v>
      </c>
      <c r="F455" t="s">
        <v>36</v>
      </c>
      <c r="G455">
        <v>441.87</v>
      </c>
      <c r="H455">
        <v>6</v>
      </c>
      <c r="I455" t="s">
        <v>33</v>
      </c>
      <c r="J455" t="s">
        <v>47</v>
      </c>
      <c r="K455" s="1" t="s">
        <v>21</v>
      </c>
      <c r="L455">
        <v>3</v>
      </c>
      <c r="M455" s="1" t="s">
        <v>21</v>
      </c>
      <c r="N455">
        <v>3</v>
      </c>
      <c r="O455">
        <v>3</v>
      </c>
      <c r="P455" t="s">
        <v>34</v>
      </c>
      <c r="Q455" t="s">
        <v>39</v>
      </c>
    </row>
    <row r="456" spans="1:17" x14ac:dyDescent="0.25">
      <c r="A456">
        <v>455</v>
      </c>
      <c r="B456">
        <v>18</v>
      </c>
      <c r="C456" t="str">
        <f t="shared" si="7"/>
        <v>Teenager</v>
      </c>
      <c r="D456" t="s">
        <v>16</v>
      </c>
      <c r="E456" t="s">
        <v>17</v>
      </c>
      <c r="F456" t="s">
        <v>43</v>
      </c>
      <c r="G456">
        <v>884.17</v>
      </c>
      <c r="H456">
        <v>50</v>
      </c>
      <c r="I456" t="s">
        <v>19</v>
      </c>
      <c r="J456" t="s">
        <v>38</v>
      </c>
      <c r="K456" s="1" t="s">
        <v>21</v>
      </c>
      <c r="L456">
        <v>8</v>
      </c>
      <c r="M456" s="1" t="s">
        <v>21</v>
      </c>
      <c r="N456">
        <v>1</v>
      </c>
      <c r="O456">
        <v>9</v>
      </c>
      <c r="P456" t="s">
        <v>34</v>
      </c>
      <c r="Q456" t="s">
        <v>30</v>
      </c>
    </row>
    <row r="457" spans="1:17" x14ac:dyDescent="0.25">
      <c r="A457">
        <v>456</v>
      </c>
      <c r="B457">
        <v>38</v>
      </c>
      <c r="C457" t="str">
        <f t="shared" si="7"/>
        <v>Adult</v>
      </c>
      <c r="D457" t="s">
        <v>24</v>
      </c>
      <c r="E457" t="s">
        <v>25</v>
      </c>
      <c r="F457" t="s">
        <v>32</v>
      </c>
      <c r="G457">
        <v>142.06</v>
      </c>
      <c r="H457">
        <v>29</v>
      </c>
      <c r="I457" t="s">
        <v>19</v>
      </c>
      <c r="J457" t="s">
        <v>28</v>
      </c>
      <c r="K457" s="1" t="s">
        <v>29</v>
      </c>
      <c r="L457">
        <v>6</v>
      </c>
      <c r="M457" s="1" t="s">
        <v>21</v>
      </c>
      <c r="N457">
        <v>4</v>
      </c>
      <c r="O457">
        <v>9</v>
      </c>
      <c r="P457" t="s">
        <v>34</v>
      </c>
      <c r="Q457" t="s">
        <v>39</v>
      </c>
    </row>
    <row r="458" spans="1:17" x14ac:dyDescent="0.25">
      <c r="A458">
        <v>457</v>
      </c>
      <c r="B458">
        <v>29</v>
      </c>
      <c r="C458" t="str">
        <f t="shared" si="7"/>
        <v>Adult</v>
      </c>
      <c r="D458" t="s">
        <v>40</v>
      </c>
      <c r="E458" t="s">
        <v>35</v>
      </c>
      <c r="F458" t="s">
        <v>26</v>
      </c>
      <c r="G458">
        <v>464.64</v>
      </c>
      <c r="H458">
        <v>27</v>
      </c>
      <c r="I458" t="s">
        <v>33</v>
      </c>
      <c r="J458" t="s">
        <v>20</v>
      </c>
      <c r="K458" s="1" t="s">
        <v>21</v>
      </c>
      <c r="L458">
        <v>2</v>
      </c>
      <c r="M458" s="1" t="s">
        <v>21</v>
      </c>
      <c r="N458">
        <v>4</v>
      </c>
      <c r="O458">
        <v>11</v>
      </c>
      <c r="P458" t="s">
        <v>22</v>
      </c>
      <c r="Q458" t="s">
        <v>39</v>
      </c>
    </row>
    <row r="459" spans="1:17" x14ac:dyDescent="0.25">
      <c r="A459">
        <v>458</v>
      </c>
      <c r="B459">
        <v>66</v>
      </c>
      <c r="C459" t="str">
        <f t="shared" si="7"/>
        <v>Senior</v>
      </c>
      <c r="D459" t="s">
        <v>24</v>
      </c>
      <c r="E459" t="s">
        <v>49</v>
      </c>
      <c r="F459" t="s">
        <v>18</v>
      </c>
      <c r="G459">
        <v>153.34</v>
      </c>
      <c r="H459">
        <v>58</v>
      </c>
      <c r="I459" t="s">
        <v>33</v>
      </c>
      <c r="J459" t="s">
        <v>20</v>
      </c>
      <c r="K459" s="1" t="s">
        <v>29</v>
      </c>
      <c r="L459">
        <v>5</v>
      </c>
      <c r="M459" s="1" t="s">
        <v>21</v>
      </c>
      <c r="N459">
        <v>2</v>
      </c>
      <c r="O459">
        <v>13</v>
      </c>
      <c r="P459" t="s">
        <v>34</v>
      </c>
      <c r="Q459" t="s">
        <v>23</v>
      </c>
    </row>
    <row r="460" spans="1:17" x14ac:dyDescent="0.25">
      <c r="A460">
        <v>459</v>
      </c>
      <c r="B460">
        <v>63</v>
      </c>
      <c r="C460" t="str">
        <f t="shared" si="7"/>
        <v>Senior</v>
      </c>
      <c r="D460" t="s">
        <v>16</v>
      </c>
      <c r="E460" t="s">
        <v>49</v>
      </c>
      <c r="F460" t="s">
        <v>32</v>
      </c>
      <c r="G460">
        <v>561.24</v>
      </c>
      <c r="H460">
        <v>51</v>
      </c>
      <c r="I460" t="s">
        <v>27</v>
      </c>
      <c r="J460" t="s">
        <v>38</v>
      </c>
      <c r="K460" s="1" t="s">
        <v>21</v>
      </c>
      <c r="L460">
        <v>8</v>
      </c>
      <c r="M460" s="1" t="s">
        <v>21</v>
      </c>
      <c r="N460">
        <v>3</v>
      </c>
      <c r="O460">
        <v>13</v>
      </c>
      <c r="P460" t="s">
        <v>22</v>
      </c>
      <c r="Q460" t="s">
        <v>23</v>
      </c>
    </row>
    <row r="461" spans="1:17" x14ac:dyDescent="0.25">
      <c r="A461">
        <v>460</v>
      </c>
      <c r="B461">
        <v>44</v>
      </c>
      <c r="C461" t="str">
        <f t="shared" si="7"/>
        <v>Adult</v>
      </c>
      <c r="D461" t="s">
        <v>24</v>
      </c>
      <c r="E461" t="s">
        <v>25</v>
      </c>
      <c r="F461" t="s">
        <v>32</v>
      </c>
      <c r="G461">
        <v>504.6</v>
      </c>
      <c r="H461">
        <v>20</v>
      </c>
      <c r="I461" t="s">
        <v>27</v>
      </c>
      <c r="J461" t="s">
        <v>38</v>
      </c>
      <c r="K461" s="1" t="s">
        <v>29</v>
      </c>
      <c r="L461">
        <v>6</v>
      </c>
      <c r="M461" s="1" t="s">
        <v>21</v>
      </c>
      <c r="N461">
        <v>1</v>
      </c>
      <c r="O461">
        <v>5</v>
      </c>
      <c r="P461" t="s">
        <v>22</v>
      </c>
      <c r="Q461" t="s">
        <v>39</v>
      </c>
    </row>
    <row r="462" spans="1:17" x14ac:dyDescent="0.25">
      <c r="A462">
        <v>461</v>
      </c>
      <c r="B462">
        <v>63</v>
      </c>
      <c r="C462" t="str">
        <f t="shared" si="7"/>
        <v>Senior</v>
      </c>
      <c r="D462" t="s">
        <v>40</v>
      </c>
      <c r="E462" t="s">
        <v>31</v>
      </c>
      <c r="F462" t="s">
        <v>42</v>
      </c>
      <c r="G462">
        <v>301.89999999999998</v>
      </c>
      <c r="H462">
        <v>28</v>
      </c>
      <c r="I462" t="s">
        <v>19</v>
      </c>
      <c r="J462" t="s">
        <v>47</v>
      </c>
      <c r="K462" s="1" t="s">
        <v>29</v>
      </c>
      <c r="L462">
        <v>2</v>
      </c>
      <c r="M462" s="1" t="s">
        <v>21</v>
      </c>
      <c r="N462">
        <v>2</v>
      </c>
      <c r="O462">
        <v>13</v>
      </c>
      <c r="P462" t="s">
        <v>22</v>
      </c>
      <c r="Q462" t="s">
        <v>23</v>
      </c>
    </row>
    <row r="463" spans="1:17" x14ac:dyDescent="0.25">
      <c r="A463">
        <v>462</v>
      </c>
      <c r="B463">
        <v>36</v>
      </c>
      <c r="C463" t="str">
        <f t="shared" si="7"/>
        <v>Adult</v>
      </c>
      <c r="D463" t="s">
        <v>24</v>
      </c>
      <c r="E463" t="s">
        <v>46</v>
      </c>
      <c r="F463" t="s">
        <v>32</v>
      </c>
      <c r="G463">
        <v>909</v>
      </c>
      <c r="H463">
        <v>48</v>
      </c>
      <c r="I463" t="s">
        <v>33</v>
      </c>
      <c r="J463" t="s">
        <v>45</v>
      </c>
      <c r="K463" s="1" t="s">
        <v>29</v>
      </c>
      <c r="L463">
        <v>7</v>
      </c>
      <c r="M463" s="1" t="s">
        <v>21</v>
      </c>
      <c r="N463">
        <v>4</v>
      </c>
      <c r="O463">
        <v>13</v>
      </c>
      <c r="P463" t="s">
        <v>34</v>
      </c>
      <c r="Q463" t="s">
        <v>30</v>
      </c>
    </row>
    <row r="464" spans="1:17" x14ac:dyDescent="0.25">
      <c r="A464">
        <v>463</v>
      </c>
      <c r="B464">
        <v>48</v>
      </c>
      <c r="C464" t="str">
        <f t="shared" si="7"/>
        <v>Adult</v>
      </c>
      <c r="D464" t="s">
        <v>40</v>
      </c>
      <c r="E464" t="s">
        <v>49</v>
      </c>
      <c r="F464" t="s">
        <v>36</v>
      </c>
      <c r="G464">
        <v>340.69</v>
      </c>
      <c r="H464">
        <v>3</v>
      </c>
      <c r="I464" t="s">
        <v>33</v>
      </c>
      <c r="J464" t="s">
        <v>28</v>
      </c>
      <c r="K464" s="1" t="s">
        <v>29</v>
      </c>
      <c r="L464">
        <v>4</v>
      </c>
      <c r="M464" s="1" t="s">
        <v>29</v>
      </c>
      <c r="N464">
        <v>4</v>
      </c>
      <c r="O464">
        <v>11</v>
      </c>
      <c r="P464" t="s">
        <v>22</v>
      </c>
      <c r="Q464" t="s">
        <v>30</v>
      </c>
    </row>
    <row r="465" spans="1:17" x14ac:dyDescent="0.25">
      <c r="A465">
        <v>464</v>
      </c>
      <c r="B465">
        <v>60</v>
      </c>
      <c r="C465" t="str">
        <f t="shared" si="7"/>
        <v>Senior</v>
      </c>
      <c r="D465" t="s">
        <v>24</v>
      </c>
      <c r="E465" t="s">
        <v>17</v>
      </c>
      <c r="F465" t="s">
        <v>36</v>
      </c>
      <c r="G465">
        <v>373.78</v>
      </c>
      <c r="H465">
        <v>43</v>
      </c>
      <c r="I465" t="s">
        <v>27</v>
      </c>
      <c r="J465" t="s">
        <v>20</v>
      </c>
      <c r="K465" s="1" t="s">
        <v>21</v>
      </c>
      <c r="L465">
        <v>5</v>
      </c>
      <c r="M465" s="1" t="s">
        <v>21</v>
      </c>
      <c r="N465">
        <v>2</v>
      </c>
      <c r="O465">
        <v>1</v>
      </c>
      <c r="P465" t="s">
        <v>37</v>
      </c>
      <c r="Q465" t="s">
        <v>30</v>
      </c>
    </row>
    <row r="466" spans="1:17" x14ac:dyDescent="0.25">
      <c r="A466">
        <v>465</v>
      </c>
      <c r="B466">
        <v>48</v>
      </c>
      <c r="C466" t="str">
        <f t="shared" si="7"/>
        <v>Adult</v>
      </c>
      <c r="D466" t="s">
        <v>24</v>
      </c>
      <c r="E466" t="s">
        <v>31</v>
      </c>
      <c r="F466" t="s">
        <v>43</v>
      </c>
      <c r="G466">
        <v>38.409999999999997</v>
      </c>
      <c r="H466">
        <v>33</v>
      </c>
      <c r="I466" t="s">
        <v>27</v>
      </c>
      <c r="J466" t="s">
        <v>38</v>
      </c>
      <c r="K466" s="1" t="s">
        <v>29</v>
      </c>
      <c r="L466">
        <v>2</v>
      </c>
      <c r="M466" s="1" t="s">
        <v>29</v>
      </c>
      <c r="N466">
        <v>5</v>
      </c>
      <c r="O466">
        <v>8</v>
      </c>
      <c r="P466" t="s">
        <v>22</v>
      </c>
      <c r="Q466" t="s">
        <v>39</v>
      </c>
    </row>
    <row r="467" spans="1:17" x14ac:dyDescent="0.25">
      <c r="A467">
        <v>466</v>
      </c>
      <c r="B467">
        <v>48</v>
      </c>
      <c r="C467" t="str">
        <f t="shared" si="7"/>
        <v>Adult</v>
      </c>
      <c r="D467" t="s">
        <v>16</v>
      </c>
      <c r="E467" t="s">
        <v>44</v>
      </c>
      <c r="F467" t="s">
        <v>42</v>
      </c>
      <c r="G467">
        <v>488.74</v>
      </c>
      <c r="H467">
        <v>32</v>
      </c>
      <c r="I467" t="s">
        <v>27</v>
      </c>
      <c r="J467" t="s">
        <v>28</v>
      </c>
      <c r="K467" s="1" t="s">
        <v>21</v>
      </c>
      <c r="L467">
        <v>8</v>
      </c>
      <c r="M467" s="1" t="s">
        <v>21</v>
      </c>
      <c r="N467">
        <v>2</v>
      </c>
      <c r="O467">
        <v>8</v>
      </c>
      <c r="P467" t="s">
        <v>34</v>
      </c>
      <c r="Q467" t="s">
        <v>23</v>
      </c>
    </row>
    <row r="468" spans="1:17" x14ac:dyDescent="0.25">
      <c r="A468">
        <v>467</v>
      </c>
      <c r="B468">
        <v>41</v>
      </c>
      <c r="C468" t="str">
        <f t="shared" si="7"/>
        <v>Adult</v>
      </c>
      <c r="D468" t="s">
        <v>24</v>
      </c>
      <c r="E468" t="s">
        <v>25</v>
      </c>
      <c r="F468" t="s">
        <v>50</v>
      </c>
      <c r="G468">
        <v>527.34</v>
      </c>
      <c r="H468">
        <v>48</v>
      </c>
      <c r="I468" t="s">
        <v>27</v>
      </c>
      <c r="J468" t="s">
        <v>20</v>
      </c>
      <c r="K468" s="1" t="s">
        <v>21</v>
      </c>
      <c r="L468">
        <v>3</v>
      </c>
      <c r="M468" s="1" t="s">
        <v>29</v>
      </c>
      <c r="N468">
        <v>5</v>
      </c>
      <c r="O468">
        <v>7</v>
      </c>
      <c r="P468" t="s">
        <v>34</v>
      </c>
      <c r="Q468" t="s">
        <v>39</v>
      </c>
    </row>
    <row r="469" spans="1:17" x14ac:dyDescent="0.25">
      <c r="A469">
        <v>468</v>
      </c>
      <c r="B469">
        <v>58</v>
      </c>
      <c r="C469" t="str">
        <f t="shared" si="7"/>
        <v>Adult</v>
      </c>
      <c r="D469" t="s">
        <v>16</v>
      </c>
      <c r="E469" t="s">
        <v>46</v>
      </c>
      <c r="F469" t="s">
        <v>32</v>
      </c>
      <c r="G469">
        <v>369.81</v>
      </c>
      <c r="H469">
        <v>3</v>
      </c>
      <c r="I469" t="s">
        <v>27</v>
      </c>
      <c r="J469" t="s">
        <v>20</v>
      </c>
      <c r="K469" s="1" t="s">
        <v>29</v>
      </c>
      <c r="L469">
        <v>8</v>
      </c>
      <c r="M469" s="1" t="s">
        <v>21</v>
      </c>
      <c r="N469">
        <v>2</v>
      </c>
      <c r="O469">
        <v>4</v>
      </c>
      <c r="P469" t="s">
        <v>34</v>
      </c>
      <c r="Q469" t="s">
        <v>39</v>
      </c>
    </row>
    <row r="470" spans="1:17" x14ac:dyDescent="0.25">
      <c r="A470">
        <v>469</v>
      </c>
      <c r="B470">
        <v>59</v>
      </c>
      <c r="C470" t="str">
        <f t="shared" si="7"/>
        <v>Adult</v>
      </c>
      <c r="D470" t="s">
        <v>24</v>
      </c>
      <c r="E470" t="s">
        <v>46</v>
      </c>
      <c r="F470" t="s">
        <v>41</v>
      </c>
      <c r="G470">
        <v>864.42</v>
      </c>
      <c r="H470">
        <v>48</v>
      </c>
      <c r="I470" t="s">
        <v>19</v>
      </c>
      <c r="J470" t="s">
        <v>20</v>
      </c>
      <c r="K470" s="1" t="s">
        <v>21</v>
      </c>
      <c r="L470">
        <v>5</v>
      </c>
      <c r="M470" s="1" t="s">
        <v>29</v>
      </c>
      <c r="N470">
        <v>5</v>
      </c>
      <c r="O470">
        <v>10</v>
      </c>
      <c r="P470" t="s">
        <v>37</v>
      </c>
      <c r="Q470" t="s">
        <v>39</v>
      </c>
    </row>
    <row r="471" spans="1:17" x14ac:dyDescent="0.25">
      <c r="A471">
        <v>470</v>
      </c>
      <c r="B471">
        <v>20</v>
      </c>
      <c r="C471" t="str">
        <f t="shared" si="7"/>
        <v>Adult</v>
      </c>
      <c r="D471" t="s">
        <v>16</v>
      </c>
      <c r="E471" t="s">
        <v>17</v>
      </c>
      <c r="F471" t="s">
        <v>36</v>
      </c>
      <c r="G471">
        <v>636.95000000000005</v>
      </c>
      <c r="H471">
        <v>46</v>
      </c>
      <c r="I471" t="s">
        <v>33</v>
      </c>
      <c r="J471" t="s">
        <v>47</v>
      </c>
      <c r="K471" s="1" t="s">
        <v>21</v>
      </c>
      <c r="L471">
        <v>3</v>
      </c>
      <c r="M471" s="1" t="s">
        <v>21</v>
      </c>
      <c r="N471">
        <v>5</v>
      </c>
      <c r="O471">
        <v>11</v>
      </c>
      <c r="P471" t="s">
        <v>22</v>
      </c>
      <c r="Q471" t="s">
        <v>23</v>
      </c>
    </row>
    <row r="472" spans="1:17" x14ac:dyDescent="0.25">
      <c r="A472">
        <v>471</v>
      </c>
      <c r="B472">
        <v>42</v>
      </c>
      <c r="C472" t="str">
        <f t="shared" si="7"/>
        <v>Adult</v>
      </c>
      <c r="D472" t="s">
        <v>40</v>
      </c>
      <c r="E472" t="s">
        <v>25</v>
      </c>
      <c r="F472" t="s">
        <v>18</v>
      </c>
      <c r="G472">
        <v>240.05</v>
      </c>
      <c r="H472">
        <v>23</v>
      </c>
      <c r="I472" t="s">
        <v>33</v>
      </c>
      <c r="J472" t="s">
        <v>45</v>
      </c>
      <c r="K472" s="1" t="s">
        <v>29</v>
      </c>
      <c r="L472">
        <v>4</v>
      </c>
      <c r="M472" s="1" t="s">
        <v>21</v>
      </c>
      <c r="N472">
        <v>3</v>
      </c>
      <c r="O472">
        <v>3</v>
      </c>
      <c r="P472" t="s">
        <v>22</v>
      </c>
      <c r="Q472" t="s">
        <v>39</v>
      </c>
    </row>
    <row r="473" spans="1:17" x14ac:dyDescent="0.25">
      <c r="A473">
        <v>472</v>
      </c>
      <c r="B473">
        <v>62</v>
      </c>
      <c r="C473" t="str">
        <f t="shared" si="7"/>
        <v>Senior</v>
      </c>
      <c r="D473" t="s">
        <v>24</v>
      </c>
      <c r="E473" t="s">
        <v>44</v>
      </c>
      <c r="F473" t="s">
        <v>50</v>
      </c>
      <c r="G473">
        <v>372.29</v>
      </c>
      <c r="H473">
        <v>34</v>
      </c>
      <c r="I473" t="s">
        <v>19</v>
      </c>
      <c r="J473" t="s">
        <v>38</v>
      </c>
      <c r="K473" s="1" t="s">
        <v>29</v>
      </c>
      <c r="L473">
        <v>3</v>
      </c>
      <c r="M473" s="1" t="s">
        <v>29</v>
      </c>
      <c r="N473">
        <v>1</v>
      </c>
      <c r="O473">
        <v>7</v>
      </c>
      <c r="P473" t="s">
        <v>34</v>
      </c>
      <c r="Q473" t="s">
        <v>23</v>
      </c>
    </row>
    <row r="474" spans="1:17" x14ac:dyDescent="0.25">
      <c r="A474">
        <v>473</v>
      </c>
      <c r="B474">
        <v>39</v>
      </c>
      <c r="C474" t="str">
        <f t="shared" si="7"/>
        <v>Adult</v>
      </c>
      <c r="D474" t="s">
        <v>40</v>
      </c>
      <c r="E474" t="s">
        <v>31</v>
      </c>
      <c r="F474" t="s">
        <v>36</v>
      </c>
      <c r="G474">
        <v>579.21</v>
      </c>
      <c r="H474">
        <v>16</v>
      </c>
      <c r="I474" t="s">
        <v>27</v>
      </c>
      <c r="J474" t="s">
        <v>45</v>
      </c>
      <c r="K474" s="1" t="s">
        <v>21</v>
      </c>
      <c r="L474">
        <v>2</v>
      </c>
      <c r="M474" s="1" t="s">
        <v>21</v>
      </c>
      <c r="N474">
        <v>4</v>
      </c>
      <c r="O474">
        <v>5</v>
      </c>
      <c r="P474" t="s">
        <v>34</v>
      </c>
      <c r="Q474" t="s">
        <v>23</v>
      </c>
    </row>
    <row r="475" spans="1:17" x14ac:dyDescent="0.25">
      <c r="A475">
        <v>474</v>
      </c>
      <c r="B475">
        <v>69</v>
      </c>
      <c r="C475" t="str">
        <f t="shared" si="7"/>
        <v>Senior</v>
      </c>
      <c r="D475" t="s">
        <v>24</v>
      </c>
      <c r="E475" t="s">
        <v>46</v>
      </c>
      <c r="F475" t="s">
        <v>42</v>
      </c>
      <c r="G475">
        <v>473.28</v>
      </c>
      <c r="H475">
        <v>59</v>
      </c>
      <c r="I475" t="s">
        <v>33</v>
      </c>
      <c r="J475" t="s">
        <v>20</v>
      </c>
      <c r="K475" s="1" t="s">
        <v>29</v>
      </c>
      <c r="L475">
        <v>6</v>
      </c>
      <c r="M475" s="1" t="s">
        <v>21</v>
      </c>
      <c r="N475">
        <v>5</v>
      </c>
      <c r="O475">
        <v>13</v>
      </c>
      <c r="P475" t="s">
        <v>22</v>
      </c>
      <c r="Q475" t="s">
        <v>23</v>
      </c>
    </row>
    <row r="476" spans="1:17" x14ac:dyDescent="0.25">
      <c r="A476">
        <v>475</v>
      </c>
      <c r="B476">
        <v>38</v>
      </c>
      <c r="C476" t="str">
        <f t="shared" si="7"/>
        <v>Adult</v>
      </c>
      <c r="D476" t="s">
        <v>40</v>
      </c>
      <c r="E476" t="s">
        <v>25</v>
      </c>
      <c r="F476" t="s">
        <v>32</v>
      </c>
      <c r="G476">
        <v>961.64</v>
      </c>
      <c r="H476">
        <v>14</v>
      </c>
      <c r="I476" t="s">
        <v>27</v>
      </c>
      <c r="J476" t="s">
        <v>45</v>
      </c>
      <c r="K476" s="1" t="s">
        <v>29</v>
      </c>
      <c r="L476">
        <v>6</v>
      </c>
      <c r="M476" s="1" t="s">
        <v>29</v>
      </c>
      <c r="N476">
        <v>1</v>
      </c>
      <c r="O476">
        <v>4</v>
      </c>
      <c r="P476" t="s">
        <v>37</v>
      </c>
      <c r="Q476" t="s">
        <v>30</v>
      </c>
    </row>
    <row r="477" spans="1:17" x14ac:dyDescent="0.25">
      <c r="A477">
        <v>476</v>
      </c>
      <c r="B477">
        <v>20</v>
      </c>
      <c r="C477" t="str">
        <f t="shared" si="7"/>
        <v>Adult</v>
      </c>
      <c r="D477" t="s">
        <v>40</v>
      </c>
      <c r="E477" t="s">
        <v>44</v>
      </c>
      <c r="F477" t="s">
        <v>32</v>
      </c>
      <c r="G477">
        <v>627.86</v>
      </c>
      <c r="H477">
        <v>35</v>
      </c>
      <c r="I477" t="s">
        <v>33</v>
      </c>
      <c r="J477" t="s">
        <v>20</v>
      </c>
      <c r="K477" s="1" t="s">
        <v>21</v>
      </c>
      <c r="L477">
        <v>9</v>
      </c>
      <c r="M477" s="1" t="s">
        <v>29</v>
      </c>
      <c r="N477">
        <v>5</v>
      </c>
      <c r="O477">
        <v>1</v>
      </c>
      <c r="P477" t="s">
        <v>37</v>
      </c>
      <c r="Q477" t="s">
        <v>23</v>
      </c>
    </row>
    <row r="478" spans="1:17" x14ac:dyDescent="0.25">
      <c r="A478">
        <v>477</v>
      </c>
      <c r="B478">
        <v>61</v>
      </c>
      <c r="C478" t="str">
        <f t="shared" si="7"/>
        <v>Senior</v>
      </c>
      <c r="D478" t="s">
        <v>24</v>
      </c>
      <c r="E478" t="s">
        <v>44</v>
      </c>
      <c r="F478" t="s">
        <v>18</v>
      </c>
      <c r="G478">
        <v>381.36</v>
      </c>
      <c r="H478">
        <v>6</v>
      </c>
      <c r="I478" t="s">
        <v>19</v>
      </c>
      <c r="J478" t="s">
        <v>20</v>
      </c>
      <c r="K478" s="1" t="s">
        <v>21</v>
      </c>
      <c r="L478">
        <v>7</v>
      </c>
      <c r="M478" s="1" t="s">
        <v>21</v>
      </c>
      <c r="N478">
        <v>3</v>
      </c>
      <c r="O478">
        <v>2</v>
      </c>
      <c r="P478" t="s">
        <v>22</v>
      </c>
      <c r="Q478" t="s">
        <v>30</v>
      </c>
    </row>
    <row r="479" spans="1:17" x14ac:dyDescent="0.25">
      <c r="A479">
        <v>478</v>
      </c>
      <c r="B479">
        <v>46</v>
      </c>
      <c r="C479" t="str">
        <f t="shared" si="7"/>
        <v>Adult</v>
      </c>
      <c r="D479" t="s">
        <v>40</v>
      </c>
      <c r="E479" t="s">
        <v>35</v>
      </c>
      <c r="F479" t="s">
        <v>26</v>
      </c>
      <c r="G479">
        <v>915.77</v>
      </c>
      <c r="H479">
        <v>41</v>
      </c>
      <c r="I479" t="s">
        <v>27</v>
      </c>
      <c r="J479" t="s">
        <v>47</v>
      </c>
      <c r="K479" s="1" t="s">
        <v>29</v>
      </c>
      <c r="L479">
        <v>5</v>
      </c>
      <c r="M479" s="1" t="s">
        <v>21</v>
      </c>
      <c r="N479">
        <v>4</v>
      </c>
      <c r="O479">
        <v>6</v>
      </c>
      <c r="P479" t="s">
        <v>22</v>
      </c>
      <c r="Q479" t="s">
        <v>23</v>
      </c>
    </row>
    <row r="480" spans="1:17" x14ac:dyDescent="0.25">
      <c r="A480">
        <v>479</v>
      </c>
      <c r="B480">
        <v>58</v>
      </c>
      <c r="C480" t="str">
        <f t="shared" si="7"/>
        <v>Adult</v>
      </c>
      <c r="D480" t="s">
        <v>24</v>
      </c>
      <c r="E480" t="s">
        <v>31</v>
      </c>
      <c r="F480" t="s">
        <v>42</v>
      </c>
      <c r="G480">
        <v>31.95</v>
      </c>
      <c r="H480">
        <v>2</v>
      </c>
      <c r="I480" t="s">
        <v>19</v>
      </c>
      <c r="J480" t="s">
        <v>45</v>
      </c>
      <c r="K480" s="1" t="s">
        <v>29</v>
      </c>
      <c r="L480">
        <v>1</v>
      </c>
      <c r="M480" s="1" t="s">
        <v>29</v>
      </c>
      <c r="N480">
        <v>5</v>
      </c>
      <c r="O480">
        <v>2</v>
      </c>
      <c r="P480" t="s">
        <v>22</v>
      </c>
      <c r="Q480" t="s">
        <v>30</v>
      </c>
    </row>
    <row r="481" spans="1:17" x14ac:dyDescent="0.25">
      <c r="A481">
        <v>480</v>
      </c>
      <c r="B481">
        <v>37</v>
      </c>
      <c r="C481" t="str">
        <f t="shared" si="7"/>
        <v>Adult</v>
      </c>
      <c r="D481" t="s">
        <v>40</v>
      </c>
      <c r="E481" t="s">
        <v>49</v>
      </c>
      <c r="F481" t="s">
        <v>32</v>
      </c>
      <c r="G481">
        <v>164.07</v>
      </c>
      <c r="H481">
        <v>40</v>
      </c>
      <c r="I481" t="s">
        <v>33</v>
      </c>
      <c r="J481" t="s">
        <v>47</v>
      </c>
      <c r="K481" s="1" t="s">
        <v>29</v>
      </c>
      <c r="L481">
        <v>9</v>
      </c>
      <c r="M481" s="1" t="s">
        <v>29</v>
      </c>
      <c r="N481">
        <v>5</v>
      </c>
      <c r="O481">
        <v>2</v>
      </c>
      <c r="P481" t="s">
        <v>34</v>
      </c>
      <c r="Q481" t="s">
        <v>30</v>
      </c>
    </row>
    <row r="482" spans="1:17" x14ac:dyDescent="0.25">
      <c r="A482">
        <v>481</v>
      </c>
      <c r="B482">
        <v>33</v>
      </c>
      <c r="C482" t="str">
        <f t="shared" si="7"/>
        <v>Adult</v>
      </c>
      <c r="D482" t="s">
        <v>24</v>
      </c>
      <c r="E482" t="s">
        <v>25</v>
      </c>
      <c r="F482" t="s">
        <v>43</v>
      </c>
      <c r="G482">
        <v>960.94</v>
      </c>
      <c r="H482">
        <v>51</v>
      </c>
      <c r="I482" t="s">
        <v>27</v>
      </c>
      <c r="J482" t="s">
        <v>38</v>
      </c>
      <c r="K482" s="1" t="s">
        <v>29</v>
      </c>
      <c r="L482">
        <v>2</v>
      </c>
      <c r="M482" s="1" t="s">
        <v>29</v>
      </c>
      <c r="N482">
        <v>4</v>
      </c>
      <c r="O482">
        <v>5</v>
      </c>
      <c r="P482" t="s">
        <v>22</v>
      </c>
      <c r="Q482" t="s">
        <v>23</v>
      </c>
    </row>
    <row r="483" spans="1:17" x14ac:dyDescent="0.25">
      <c r="A483">
        <v>482</v>
      </c>
      <c r="B483">
        <v>34</v>
      </c>
      <c r="C483" t="str">
        <f t="shared" si="7"/>
        <v>Adult</v>
      </c>
      <c r="D483" t="s">
        <v>40</v>
      </c>
      <c r="E483" t="s">
        <v>25</v>
      </c>
      <c r="F483" t="s">
        <v>18</v>
      </c>
      <c r="G483">
        <v>782.08</v>
      </c>
      <c r="H483">
        <v>32</v>
      </c>
      <c r="I483" t="s">
        <v>33</v>
      </c>
      <c r="J483" t="s">
        <v>28</v>
      </c>
      <c r="K483" s="1" t="s">
        <v>21</v>
      </c>
      <c r="L483">
        <v>7</v>
      </c>
      <c r="M483" s="1" t="s">
        <v>29</v>
      </c>
      <c r="N483">
        <v>4</v>
      </c>
      <c r="O483">
        <v>6</v>
      </c>
      <c r="P483" t="s">
        <v>34</v>
      </c>
      <c r="Q483" t="s">
        <v>39</v>
      </c>
    </row>
    <row r="484" spans="1:17" x14ac:dyDescent="0.25">
      <c r="A484">
        <v>483</v>
      </c>
      <c r="B484">
        <v>57</v>
      </c>
      <c r="C484" t="str">
        <f t="shared" si="7"/>
        <v>Adult</v>
      </c>
      <c r="D484" t="s">
        <v>24</v>
      </c>
      <c r="E484" t="s">
        <v>48</v>
      </c>
      <c r="F484" t="s">
        <v>41</v>
      </c>
      <c r="G484">
        <v>204.95</v>
      </c>
      <c r="H484">
        <v>7</v>
      </c>
      <c r="I484" t="s">
        <v>27</v>
      </c>
      <c r="J484" t="s">
        <v>38</v>
      </c>
      <c r="K484" s="1" t="s">
        <v>21</v>
      </c>
      <c r="L484">
        <v>5</v>
      </c>
      <c r="M484" s="1" t="s">
        <v>21</v>
      </c>
      <c r="N484">
        <v>3</v>
      </c>
      <c r="O484">
        <v>3</v>
      </c>
      <c r="P484" t="s">
        <v>22</v>
      </c>
      <c r="Q484" t="s">
        <v>23</v>
      </c>
    </row>
    <row r="485" spans="1:17" x14ac:dyDescent="0.25">
      <c r="A485">
        <v>484</v>
      </c>
      <c r="B485">
        <v>49</v>
      </c>
      <c r="C485" t="str">
        <f t="shared" si="7"/>
        <v>Adult</v>
      </c>
      <c r="D485" t="s">
        <v>16</v>
      </c>
      <c r="E485" t="s">
        <v>17</v>
      </c>
      <c r="F485" t="s">
        <v>50</v>
      </c>
      <c r="G485">
        <v>278.76</v>
      </c>
      <c r="H485">
        <v>59</v>
      </c>
      <c r="I485" t="s">
        <v>33</v>
      </c>
      <c r="J485" t="s">
        <v>28</v>
      </c>
      <c r="K485" s="1" t="s">
        <v>29</v>
      </c>
      <c r="L485">
        <v>6</v>
      </c>
      <c r="M485" s="1" t="s">
        <v>29</v>
      </c>
      <c r="N485">
        <v>4</v>
      </c>
      <c r="O485">
        <v>2</v>
      </c>
      <c r="P485" t="s">
        <v>22</v>
      </c>
      <c r="Q485" t="s">
        <v>30</v>
      </c>
    </row>
    <row r="486" spans="1:17" x14ac:dyDescent="0.25">
      <c r="A486">
        <v>485</v>
      </c>
      <c r="B486">
        <v>55</v>
      </c>
      <c r="C486" t="str">
        <f t="shared" si="7"/>
        <v>Adult</v>
      </c>
      <c r="D486" t="s">
        <v>16</v>
      </c>
      <c r="E486" t="s">
        <v>35</v>
      </c>
      <c r="F486" t="s">
        <v>36</v>
      </c>
      <c r="G486">
        <v>751.06</v>
      </c>
      <c r="H486">
        <v>8</v>
      </c>
      <c r="I486" t="s">
        <v>27</v>
      </c>
      <c r="J486" t="s">
        <v>20</v>
      </c>
      <c r="K486" s="1" t="s">
        <v>29</v>
      </c>
      <c r="L486">
        <v>1</v>
      </c>
      <c r="M486" s="1" t="s">
        <v>29</v>
      </c>
      <c r="N486">
        <v>5</v>
      </c>
      <c r="O486">
        <v>10</v>
      </c>
      <c r="P486" t="s">
        <v>37</v>
      </c>
      <c r="Q486" t="s">
        <v>30</v>
      </c>
    </row>
    <row r="487" spans="1:17" x14ac:dyDescent="0.25">
      <c r="A487">
        <v>486</v>
      </c>
      <c r="B487">
        <v>50</v>
      </c>
      <c r="C487" t="str">
        <f t="shared" si="7"/>
        <v>Adult</v>
      </c>
      <c r="D487" t="s">
        <v>24</v>
      </c>
      <c r="E487" t="s">
        <v>48</v>
      </c>
      <c r="F487" t="s">
        <v>26</v>
      </c>
      <c r="G487">
        <v>405.39</v>
      </c>
      <c r="H487">
        <v>19</v>
      </c>
      <c r="I487" t="s">
        <v>33</v>
      </c>
      <c r="J487" t="s">
        <v>20</v>
      </c>
      <c r="K487" s="1" t="s">
        <v>21</v>
      </c>
      <c r="L487">
        <v>8</v>
      </c>
      <c r="M487" s="1" t="s">
        <v>29</v>
      </c>
      <c r="N487">
        <v>2</v>
      </c>
      <c r="O487">
        <v>3</v>
      </c>
      <c r="P487" t="s">
        <v>22</v>
      </c>
      <c r="Q487" t="s">
        <v>39</v>
      </c>
    </row>
    <row r="488" spans="1:17" x14ac:dyDescent="0.25">
      <c r="A488">
        <v>487</v>
      </c>
      <c r="B488">
        <v>49</v>
      </c>
      <c r="C488" t="str">
        <f t="shared" si="7"/>
        <v>Adult</v>
      </c>
      <c r="D488" t="s">
        <v>24</v>
      </c>
      <c r="E488" t="s">
        <v>48</v>
      </c>
      <c r="F488" t="s">
        <v>36</v>
      </c>
      <c r="G488">
        <v>204.63</v>
      </c>
      <c r="H488">
        <v>16</v>
      </c>
      <c r="I488" t="s">
        <v>27</v>
      </c>
      <c r="J488" t="s">
        <v>45</v>
      </c>
      <c r="K488" s="1" t="s">
        <v>29</v>
      </c>
      <c r="L488">
        <v>1</v>
      </c>
      <c r="M488" s="1" t="s">
        <v>29</v>
      </c>
      <c r="N488">
        <v>1</v>
      </c>
      <c r="O488">
        <v>11</v>
      </c>
      <c r="P488" t="s">
        <v>37</v>
      </c>
      <c r="Q488" t="s">
        <v>30</v>
      </c>
    </row>
    <row r="489" spans="1:17" x14ac:dyDescent="0.25">
      <c r="A489">
        <v>488</v>
      </c>
      <c r="B489">
        <v>40</v>
      </c>
      <c r="C489" t="str">
        <f t="shared" si="7"/>
        <v>Adult</v>
      </c>
      <c r="D489" t="s">
        <v>40</v>
      </c>
      <c r="E489" t="s">
        <v>44</v>
      </c>
      <c r="F489" t="s">
        <v>43</v>
      </c>
      <c r="G489">
        <v>585.91999999999996</v>
      </c>
      <c r="H489">
        <v>29</v>
      </c>
      <c r="I489" t="s">
        <v>33</v>
      </c>
      <c r="J489" t="s">
        <v>20</v>
      </c>
      <c r="K489" s="1" t="s">
        <v>21</v>
      </c>
      <c r="L489">
        <v>8</v>
      </c>
      <c r="M489" s="1" t="s">
        <v>29</v>
      </c>
      <c r="N489">
        <v>1</v>
      </c>
      <c r="O489">
        <v>6</v>
      </c>
      <c r="P489" t="s">
        <v>37</v>
      </c>
      <c r="Q489" t="s">
        <v>30</v>
      </c>
    </row>
    <row r="490" spans="1:17" x14ac:dyDescent="0.25">
      <c r="A490">
        <v>489</v>
      </c>
      <c r="B490">
        <v>37</v>
      </c>
      <c r="C490" t="str">
        <f t="shared" si="7"/>
        <v>Adult</v>
      </c>
      <c r="D490" t="s">
        <v>40</v>
      </c>
      <c r="E490" t="s">
        <v>25</v>
      </c>
      <c r="F490" t="s">
        <v>43</v>
      </c>
      <c r="G490">
        <v>933.71</v>
      </c>
      <c r="H490">
        <v>24</v>
      </c>
      <c r="I490" t="s">
        <v>33</v>
      </c>
      <c r="J490" t="s">
        <v>28</v>
      </c>
      <c r="K490" s="1" t="s">
        <v>21</v>
      </c>
      <c r="L490">
        <v>1</v>
      </c>
      <c r="M490" s="1" t="s">
        <v>29</v>
      </c>
      <c r="N490">
        <v>4</v>
      </c>
      <c r="O490">
        <v>4</v>
      </c>
      <c r="P490" t="s">
        <v>34</v>
      </c>
      <c r="Q490" t="s">
        <v>23</v>
      </c>
    </row>
    <row r="491" spans="1:17" x14ac:dyDescent="0.25">
      <c r="A491">
        <v>490</v>
      </c>
      <c r="B491">
        <v>44</v>
      </c>
      <c r="C491" t="str">
        <f t="shared" si="7"/>
        <v>Adult</v>
      </c>
      <c r="D491" t="s">
        <v>24</v>
      </c>
      <c r="E491" t="s">
        <v>44</v>
      </c>
      <c r="F491" t="s">
        <v>26</v>
      </c>
      <c r="G491">
        <v>549.17999999999995</v>
      </c>
      <c r="H491">
        <v>56</v>
      </c>
      <c r="I491" t="s">
        <v>27</v>
      </c>
      <c r="J491" t="s">
        <v>28</v>
      </c>
      <c r="K491" s="1" t="s">
        <v>21</v>
      </c>
      <c r="L491">
        <v>6</v>
      </c>
      <c r="M491" s="1" t="s">
        <v>21</v>
      </c>
      <c r="N491">
        <v>3</v>
      </c>
      <c r="O491">
        <v>3</v>
      </c>
      <c r="P491" t="s">
        <v>22</v>
      </c>
      <c r="Q491" t="s">
        <v>30</v>
      </c>
    </row>
    <row r="492" spans="1:17" x14ac:dyDescent="0.25">
      <c r="A492">
        <v>491</v>
      </c>
      <c r="B492">
        <v>18</v>
      </c>
      <c r="C492" t="str">
        <f t="shared" si="7"/>
        <v>Teenager</v>
      </c>
      <c r="D492" t="s">
        <v>24</v>
      </c>
      <c r="E492" t="s">
        <v>44</v>
      </c>
      <c r="F492" t="s">
        <v>50</v>
      </c>
      <c r="G492">
        <v>273.37</v>
      </c>
      <c r="H492">
        <v>28</v>
      </c>
      <c r="I492" t="s">
        <v>33</v>
      </c>
      <c r="J492" t="s">
        <v>45</v>
      </c>
      <c r="K492" s="1" t="s">
        <v>29</v>
      </c>
      <c r="L492">
        <v>5</v>
      </c>
      <c r="M492" s="1" t="s">
        <v>21</v>
      </c>
      <c r="N492">
        <v>2</v>
      </c>
      <c r="O492">
        <v>5</v>
      </c>
      <c r="P492" t="s">
        <v>34</v>
      </c>
      <c r="Q492" t="s">
        <v>30</v>
      </c>
    </row>
    <row r="493" spans="1:17" x14ac:dyDescent="0.25">
      <c r="A493">
        <v>492</v>
      </c>
      <c r="B493">
        <v>52</v>
      </c>
      <c r="C493" t="str">
        <f t="shared" si="7"/>
        <v>Adult</v>
      </c>
      <c r="D493" t="s">
        <v>40</v>
      </c>
      <c r="E493" t="s">
        <v>31</v>
      </c>
      <c r="F493" t="s">
        <v>26</v>
      </c>
      <c r="G493">
        <v>648.64</v>
      </c>
      <c r="H493">
        <v>1</v>
      </c>
      <c r="I493" t="s">
        <v>27</v>
      </c>
      <c r="J493" t="s">
        <v>28</v>
      </c>
      <c r="K493" s="1" t="s">
        <v>29</v>
      </c>
      <c r="L493">
        <v>3</v>
      </c>
      <c r="M493" s="1" t="s">
        <v>29</v>
      </c>
      <c r="N493">
        <v>3</v>
      </c>
      <c r="O493">
        <v>7</v>
      </c>
      <c r="P493" t="s">
        <v>22</v>
      </c>
      <c r="Q493" t="s">
        <v>30</v>
      </c>
    </row>
    <row r="494" spans="1:17" x14ac:dyDescent="0.25">
      <c r="A494">
        <v>493</v>
      </c>
      <c r="B494">
        <v>27</v>
      </c>
      <c r="C494" t="str">
        <f t="shared" si="7"/>
        <v>Adult</v>
      </c>
      <c r="D494" t="s">
        <v>40</v>
      </c>
      <c r="E494" t="s">
        <v>17</v>
      </c>
      <c r="F494" t="s">
        <v>42</v>
      </c>
      <c r="G494">
        <v>312.36</v>
      </c>
      <c r="H494">
        <v>10</v>
      </c>
      <c r="I494" t="s">
        <v>33</v>
      </c>
      <c r="J494" t="s">
        <v>38</v>
      </c>
      <c r="K494" s="1" t="s">
        <v>29</v>
      </c>
      <c r="L494">
        <v>6</v>
      </c>
      <c r="M494" s="1" t="s">
        <v>21</v>
      </c>
      <c r="N494">
        <v>3</v>
      </c>
      <c r="O494">
        <v>8</v>
      </c>
      <c r="P494" t="s">
        <v>34</v>
      </c>
      <c r="Q494" t="s">
        <v>30</v>
      </c>
    </row>
    <row r="495" spans="1:17" x14ac:dyDescent="0.25">
      <c r="A495">
        <v>494</v>
      </c>
      <c r="B495">
        <v>69</v>
      </c>
      <c r="C495" t="str">
        <f t="shared" si="7"/>
        <v>Senior</v>
      </c>
      <c r="D495" t="s">
        <v>16</v>
      </c>
      <c r="E495" t="s">
        <v>35</v>
      </c>
      <c r="F495" t="s">
        <v>18</v>
      </c>
      <c r="G495">
        <v>602.98</v>
      </c>
      <c r="H495">
        <v>59</v>
      </c>
      <c r="I495" t="s">
        <v>27</v>
      </c>
      <c r="J495" t="s">
        <v>20</v>
      </c>
      <c r="K495" s="1" t="s">
        <v>21</v>
      </c>
      <c r="L495">
        <v>6</v>
      </c>
      <c r="M495" s="1" t="s">
        <v>21</v>
      </c>
      <c r="N495">
        <v>1</v>
      </c>
      <c r="O495">
        <v>6</v>
      </c>
      <c r="P495" t="s">
        <v>22</v>
      </c>
      <c r="Q495" t="s">
        <v>23</v>
      </c>
    </row>
    <row r="496" spans="1:17" x14ac:dyDescent="0.25">
      <c r="A496">
        <v>495</v>
      </c>
      <c r="B496">
        <v>23</v>
      </c>
      <c r="C496" t="str">
        <f t="shared" si="7"/>
        <v>Adult</v>
      </c>
      <c r="D496" t="s">
        <v>40</v>
      </c>
      <c r="E496" t="s">
        <v>17</v>
      </c>
      <c r="F496" t="s">
        <v>26</v>
      </c>
      <c r="G496">
        <v>344.22</v>
      </c>
      <c r="H496">
        <v>28</v>
      </c>
      <c r="I496" t="s">
        <v>33</v>
      </c>
      <c r="J496" t="s">
        <v>38</v>
      </c>
      <c r="K496" s="1" t="s">
        <v>21</v>
      </c>
      <c r="L496">
        <v>8</v>
      </c>
      <c r="M496" s="1" t="s">
        <v>29</v>
      </c>
      <c r="N496">
        <v>3</v>
      </c>
      <c r="O496">
        <v>3</v>
      </c>
      <c r="P496" t="s">
        <v>22</v>
      </c>
      <c r="Q496" t="s">
        <v>30</v>
      </c>
    </row>
    <row r="497" spans="1:17" x14ac:dyDescent="0.25">
      <c r="A497">
        <v>496</v>
      </c>
      <c r="B497">
        <v>40</v>
      </c>
      <c r="C497" t="str">
        <f t="shared" si="7"/>
        <v>Adult</v>
      </c>
      <c r="D497" t="s">
        <v>40</v>
      </c>
      <c r="E497" t="s">
        <v>46</v>
      </c>
      <c r="F497" t="s">
        <v>18</v>
      </c>
      <c r="G497">
        <v>268.20999999999998</v>
      </c>
      <c r="H497">
        <v>24</v>
      </c>
      <c r="I497" t="s">
        <v>19</v>
      </c>
      <c r="J497" t="s">
        <v>20</v>
      </c>
      <c r="K497" s="1" t="s">
        <v>29</v>
      </c>
      <c r="L497">
        <v>6</v>
      </c>
      <c r="M497" s="1" t="s">
        <v>21</v>
      </c>
      <c r="N497">
        <v>4</v>
      </c>
      <c r="O497">
        <v>7</v>
      </c>
      <c r="P497" t="s">
        <v>37</v>
      </c>
      <c r="Q497" t="s">
        <v>30</v>
      </c>
    </row>
    <row r="498" spans="1:17" x14ac:dyDescent="0.25">
      <c r="A498">
        <v>497</v>
      </c>
      <c r="B498">
        <v>60</v>
      </c>
      <c r="C498" t="str">
        <f t="shared" si="7"/>
        <v>Senior</v>
      </c>
      <c r="D498" t="s">
        <v>40</v>
      </c>
      <c r="E498" t="s">
        <v>48</v>
      </c>
      <c r="F498" t="s">
        <v>42</v>
      </c>
      <c r="G498">
        <v>799.91</v>
      </c>
      <c r="H498">
        <v>16</v>
      </c>
      <c r="I498" t="s">
        <v>33</v>
      </c>
      <c r="J498" t="s">
        <v>38</v>
      </c>
      <c r="K498" s="1" t="s">
        <v>29</v>
      </c>
      <c r="L498">
        <v>1</v>
      </c>
      <c r="M498" s="1" t="s">
        <v>29</v>
      </c>
      <c r="N498">
        <v>4</v>
      </c>
      <c r="O498">
        <v>4</v>
      </c>
      <c r="P498" t="s">
        <v>34</v>
      </c>
      <c r="Q498" t="s">
        <v>23</v>
      </c>
    </row>
    <row r="499" spans="1:17" x14ac:dyDescent="0.25">
      <c r="A499">
        <v>498</v>
      </c>
      <c r="B499">
        <v>51</v>
      </c>
      <c r="C499" t="str">
        <f t="shared" si="7"/>
        <v>Adult</v>
      </c>
      <c r="D499" t="s">
        <v>24</v>
      </c>
      <c r="E499" t="s">
        <v>49</v>
      </c>
      <c r="F499" t="s">
        <v>41</v>
      </c>
      <c r="G499">
        <v>865.34</v>
      </c>
      <c r="H499">
        <v>49</v>
      </c>
      <c r="I499" t="s">
        <v>33</v>
      </c>
      <c r="J499" t="s">
        <v>47</v>
      </c>
      <c r="K499" s="1" t="s">
        <v>21</v>
      </c>
      <c r="L499">
        <v>1</v>
      </c>
      <c r="M499" s="1" t="s">
        <v>29</v>
      </c>
      <c r="N499">
        <v>3</v>
      </c>
      <c r="O499">
        <v>8</v>
      </c>
      <c r="P499" t="s">
        <v>37</v>
      </c>
      <c r="Q499" t="s">
        <v>39</v>
      </c>
    </row>
    <row r="500" spans="1:17" x14ac:dyDescent="0.25">
      <c r="A500">
        <v>499</v>
      </c>
      <c r="B500">
        <v>24</v>
      </c>
      <c r="C500" t="str">
        <f t="shared" si="7"/>
        <v>Adult</v>
      </c>
      <c r="D500" t="s">
        <v>16</v>
      </c>
      <c r="E500" t="s">
        <v>17</v>
      </c>
      <c r="F500" t="s">
        <v>18</v>
      </c>
      <c r="G500">
        <v>700.76</v>
      </c>
      <c r="H500">
        <v>46</v>
      </c>
      <c r="I500" t="s">
        <v>27</v>
      </c>
      <c r="J500" t="s">
        <v>38</v>
      </c>
      <c r="K500" s="1" t="s">
        <v>21</v>
      </c>
      <c r="L500">
        <v>2</v>
      </c>
      <c r="M500" s="1" t="s">
        <v>21</v>
      </c>
      <c r="N500">
        <v>3</v>
      </c>
      <c r="O500">
        <v>11</v>
      </c>
      <c r="P500" t="s">
        <v>22</v>
      </c>
      <c r="Q500" t="s">
        <v>30</v>
      </c>
    </row>
    <row r="501" spans="1:17" x14ac:dyDescent="0.25">
      <c r="A501">
        <v>500</v>
      </c>
      <c r="B501">
        <v>33</v>
      </c>
      <c r="C501" t="str">
        <f t="shared" si="7"/>
        <v>Adult</v>
      </c>
      <c r="D501" t="s">
        <v>16</v>
      </c>
      <c r="E501" t="s">
        <v>48</v>
      </c>
      <c r="F501" t="s">
        <v>32</v>
      </c>
      <c r="G501">
        <v>687.18</v>
      </c>
      <c r="H501">
        <v>42</v>
      </c>
      <c r="I501" t="s">
        <v>33</v>
      </c>
      <c r="J501" t="s">
        <v>20</v>
      </c>
      <c r="K501" s="1" t="s">
        <v>21</v>
      </c>
      <c r="L501">
        <v>1</v>
      </c>
      <c r="M501" s="1" t="s">
        <v>29</v>
      </c>
      <c r="N501">
        <v>4</v>
      </c>
      <c r="O501">
        <v>8</v>
      </c>
      <c r="P501" t="s">
        <v>37</v>
      </c>
      <c r="Q501" t="s">
        <v>39</v>
      </c>
    </row>
    <row r="502" spans="1:17" x14ac:dyDescent="0.25">
      <c r="A502">
        <v>501</v>
      </c>
      <c r="B502">
        <v>49</v>
      </c>
      <c r="C502" t="str">
        <f t="shared" si="7"/>
        <v>Adult</v>
      </c>
      <c r="D502" t="s">
        <v>16</v>
      </c>
      <c r="E502" t="s">
        <v>31</v>
      </c>
      <c r="F502" t="s">
        <v>42</v>
      </c>
      <c r="G502">
        <v>704.07</v>
      </c>
      <c r="H502">
        <v>45</v>
      </c>
      <c r="I502" t="s">
        <v>19</v>
      </c>
      <c r="J502" t="s">
        <v>20</v>
      </c>
      <c r="K502" s="1" t="s">
        <v>21</v>
      </c>
      <c r="L502">
        <v>1</v>
      </c>
      <c r="M502" s="1" t="s">
        <v>29</v>
      </c>
      <c r="N502">
        <v>5</v>
      </c>
      <c r="O502">
        <v>7</v>
      </c>
      <c r="P502" t="s">
        <v>37</v>
      </c>
      <c r="Q502" t="s">
        <v>23</v>
      </c>
    </row>
    <row r="503" spans="1:17" x14ac:dyDescent="0.25">
      <c r="A503">
        <v>502</v>
      </c>
      <c r="B503">
        <v>19</v>
      </c>
      <c r="C503" t="str">
        <f t="shared" si="7"/>
        <v>Teenager</v>
      </c>
      <c r="D503" t="s">
        <v>40</v>
      </c>
      <c r="E503" t="s">
        <v>48</v>
      </c>
      <c r="F503" t="s">
        <v>43</v>
      </c>
      <c r="G503">
        <v>423.36</v>
      </c>
      <c r="H503">
        <v>56</v>
      </c>
      <c r="I503" t="s">
        <v>33</v>
      </c>
      <c r="J503" t="s">
        <v>28</v>
      </c>
      <c r="K503" s="1" t="s">
        <v>29</v>
      </c>
      <c r="L503">
        <v>3</v>
      </c>
      <c r="M503" s="1" t="s">
        <v>21</v>
      </c>
      <c r="N503">
        <v>5</v>
      </c>
      <c r="O503">
        <v>3</v>
      </c>
      <c r="P503" t="s">
        <v>22</v>
      </c>
      <c r="Q503" t="s">
        <v>39</v>
      </c>
    </row>
    <row r="504" spans="1:17" x14ac:dyDescent="0.25">
      <c r="A504">
        <v>503</v>
      </c>
      <c r="B504">
        <v>22</v>
      </c>
      <c r="C504" t="str">
        <f t="shared" si="7"/>
        <v>Adult</v>
      </c>
      <c r="D504" t="s">
        <v>40</v>
      </c>
      <c r="E504" t="s">
        <v>35</v>
      </c>
      <c r="F504" t="s">
        <v>18</v>
      </c>
      <c r="G504">
        <v>763.9</v>
      </c>
      <c r="H504">
        <v>55</v>
      </c>
      <c r="I504" t="s">
        <v>27</v>
      </c>
      <c r="J504" t="s">
        <v>38</v>
      </c>
      <c r="K504" s="1" t="s">
        <v>29</v>
      </c>
      <c r="L504">
        <v>6</v>
      </c>
      <c r="M504" s="1" t="s">
        <v>29</v>
      </c>
      <c r="N504">
        <v>3</v>
      </c>
      <c r="O504">
        <v>13</v>
      </c>
      <c r="P504" t="s">
        <v>37</v>
      </c>
      <c r="Q504" t="s">
        <v>39</v>
      </c>
    </row>
    <row r="505" spans="1:17" x14ac:dyDescent="0.25">
      <c r="A505">
        <v>504</v>
      </c>
      <c r="B505">
        <v>64</v>
      </c>
      <c r="C505" t="str">
        <f t="shared" si="7"/>
        <v>Senior</v>
      </c>
      <c r="D505" t="s">
        <v>16</v>
      </c>
      <c r="E505" t="s">
        <v>31</v>
      </c>
      <c r="F505" t="s">
        <v>18</v>
      </c>
      <c r="G505">
        <v>517.97</v>
      </c>
      <c r="H505">
        <v>41</v>
      </c>
      <c r="I505" t="s">
        <v>19</v>
      </c>
      <c r="J505" t="s">
        <v>38</v>
      </c>
      <c r="K505" s="1" t="s">
        <v>21</v>
      </c>
      <c r="L505">
        <v>6</v>
      </c>
      <c r="M505" s="1" t="s">
        <v>29</v>
      </c>
      <c r="N505">
        <v>5</v>
      </c>
      <c r="O505">
        <v>8</v>
      </c>
      <c r="P505" t="s">
        <v>37</v>
      </c>
      <c r="Q505" t="s">
        <v>30</v>
      </c>
    </row>
    <row r="506" spans="1:17" x14ac:dyDescent="0.25">
      <c r="A506">
        <v>505</v>
      </c>
      <c r="B506">
        <v>68</v>
      </c>
      <c r="C506" t="str">
        <f t="shared" si="7"/>
        <v>Senior</v>
      </c>
      <c r="D506" t="s">
        <v>24</v>
      </c>
      <c r="E506" t="s">
        <v>44</v>
      </c>
      <c r="F506" t="s">
        <v>50</v>
      </c>
      <c r="G506">
        <v>645.97</v>
      </c>
      <c r="H506">
        <v>36</v>
      </c>
      <c r="I506" t="s">
        <v>27</v>
      </c>
      <c r="J506" t="s">
        <v>20</v>
      </c>
      <c r="K506" s="1" t="s">
        <v>21</v>
      </c>
      <c r="L506">
        <v>7</v>
      </c>
      <c r="M506" s="1" t="s">
        <v>29</v>
      </c>
      <c r="N506">
        <v>1</v>
      </c>
      <c r="O506">
        <v>6</v>
      </c>
      <c r="P506" t="s">
        <v>37</v>
      </c>
      <c r="Q506" t="s">
        <v>30</v>
      </c>
    </row>
    <row r="507" spans="1:17" x14ac:dyDescent="0.25">
      <c r="A507">
        <v>506</v>
      </c>
      <c r="B507">
        <v>38</v>
      </c>
      <c r="C507" t="str">
        <f t="shared" si="7"/>
        <v>Adult</v>
      </c>
      <c r="D507" t="s">
        <v>24</v>
      </c>
      <c r="E507" t="s">
        <v>25</v>
      </c>
      <c r="F507" t="s">
        <v>18</v>
      </c>
      <c r="G507">
        <v>390.29</v>
      </c>
      <c r="H507">
        <v>31</v>
      </c>
      <c r="I507" t="s">
        <v>33</v>
      </c>
      <c r="J507" t="s">
        <v>20</v>
      </c>
      <c r="K507" s="1" t="s">
        <v>21</v>
      </c>
      <c r="L507">
        <v>9</v>
      </c>
      <c r="M507" s="1" t="s">
        <v>21</v>
      </c>
      <c r="N507">
        <v>5</v>
      </c>
      <c r="O507">
        <v>2</v>
      </c>
      <c r="P507" t="s">
        <v>34</v>
      </c>
      <c r="Q507" t="s">
        <v>30</v>
      </c>
    </row>
    <row r="508" spans="1:17" x14ac:dyDescent="0.25">
      <c r="A508">
        <v>507</v>
      </c>
      <c r="B508">
        <v>46</v>
      </c>
      <c r="C508" t="str">
        <f t="shared" si="7"/>
        <v>Adult</v>
      </c>
      <c r="D508" t="s">
        <v>40</v>
      </c>
      <c r="E508" t="s">
        <v>17</v>
      </c>
      <c r="F508" t="s">
        <v>42</v>
      </c>
      <c r="G508">
        <v>513.19000000000005</v>
      </c>
      <c r="H508">
        <v>52</v>
      </c>
      <c r="I508" t="s">
        <v>19</v>
      </c>
      <c r="J508" t="s">
        <v>45</v>
      </c>
      <c r="K508" s="1" t="s">
        <v>21</v>
      </c>
      <c r="L508">
        <v>4</v>
      </c>
      <c r="M508" s="1" t="s">
        <v>29</v>
      </c>
      <c r="N508">
        <v>3</v>
      </c>
      <c r="O508">
        <v>6</v>
      </c>
      <c r="P508" t="s">
        <v>34</v>
      </c>
      <c r="Q508" t="s">
        <v>39</v>
      </c>
    </row>
    <row r="509" spans="1:17" x14ac:dyDescent="0.25">
      <c r="A509">
        <v>508</v>
      </c>
      <c r="B509">
        <v>30</v>
      </c>
      <c r="C509" t="str">
        <f t="shared" si="7"/>
        <v>Adult</v>
      </c>
      <c r="D509" t="s">
        <v>24</v>
      </c>
      <c r="E509" t="s">
        <v>31</v>
      </c>
      <c r="F509" t="s">
        <v>36</v>
      </c>
      <c r="G509">
        <v>242.41</v>
      </c>
      <c r="H509">
        <v>43</v>
      </c>
      <c r="I509" t="s">
        <v>19</v>
      </c>
      <c r="J509" t="s">
        <v>45</v>
      </c>
      <c r="K509" s="1" t="s">
        <v>29</v>
      </c>
      <c r="L509">
        <v>6</v>
      </c>
      <c r="M509" s="1" t="s">
        <v>29</v>
      </c>
      <c r="N509">
        <v>5</v>
      </c>
      <c r="O509">
        <v>11</v>
      </c>
      <c r="P509" t="s">
        <v>22</v>
      </c>
      <c r="Q509" t="s">
        <v>30</v>
      </c>
    </row>
    <row r="510" spans="1:17" x14ac:dyDescent="0.25">
      <c r="A510">
        <v>509</v>
      </c>
      <c r="B510">
        <v>57</v>
      </c>
      <c r="C510" t="str">
        <f t="shared" si="7"/>
        <v>Adult</v>
      </c>
      <c r="D510" t="s">
        <v>16</v>
      </c>
      <c r="E510" t="s">
        <v>44</v>
      </c>
      <c r="F510" t="s">
        <v>50</v>
      </c>
      <c r="G510">
        <v>70.31</v>
      </c>
      <c r="H510">
        <v>45</v>
      </c>
      <c r="I510" t="s">
        <v>33</v>
      </c>
      <c r="J510" t="s">
        <v>47</v>
      </c>
      <c r="K510" s="1" t="s">
        <v>29</v>
      </c>
      <c r="L510">
        <v>8</v>
      </c>
      <c r="M510" s="1" t="s">
        <v>29</v>
      </c>
      <c r="N510">
        <v>1</v>
      </c>
      <c r="O510">
        <v>8</v>
      </c>
      <c r="P510" t="s">
        <v>34</v>
      </c>
      <c r="Q510" t="s">
        <v>39</v>
      </c>
    </row>
    <row r="511" spans="1:17" x14ac:dyDescent="0.25">
      <c r="A511">
        <v>510</v>
      </c>
      <c r="B511">
        <v>51</v>
      </c>
      <c r="C511" t="str">
        <f t="shared" si="7"/>
        <v>Adult</v>
      </c>
      <c r="D511" t="s">
        <v>24</v>
      </c>
      <c r="E511" t="s">
        <v>44</v>
      </c>
      <c r="F511" t="s">
        <v>36</v>
      </c>
      <c r="G511">
        <v>984.86</v>
      </c>
      <c r="H511">
        <v>20</v>
      </c>
      <c r="I511" t="s">
        <v>27</v>
      </c>
      <c r="J511" t="s">
        <v>38</v>
      </c>
      <c r="K511" s="1" t="s">
        <v>29</v>
      </c>
      <c r="L511">
        <v>1</v>
      </c>
      <c r="M511" s="1" t="s">
        <v>21</v>
      </c>
      <c r="N511">
        <v>3</v>
      </c>
      <c r="O511">
        <v>13</v>
      </c>
      <c r="P511" t="s">
        <v>34</v>
      </c>
      <c r="Q511" t="s">
        <v>23</v>
      </c>
    </row>
    <row r="512" spans="1:17" x14ac:dyDescent="0.25">
      <c r="A512">
        <v>511</v>
      </c>
      <c r="B512">
        <v>25</v>
      </c>
      <c r="C512" t="str">
        <f t="shared" si="7"/>
        <v>Adult</v>
      </c>
      <c r="D512" t="s">
        <v>40</v>
      </c>
      <c r="E512" t="s">
        <v>48</v>
      </c>
      <c r="F512" t="s">
        <v>36</v>
      </c>
      <c r="G512">
        <v>161.49</v>
      </c>
      <c r="H512">
        <v>34</v>
      </c>
      <c r="I512" t="s">
        <v>19</v>
      </c>
      <c r="J512" t="s">
        <v>38</v>
      </c>
      <c r="K512" s="1" t="s">
        <v>21</v>
      </c>
      <c r="L512">
        <v>4</v>
      </c>
      <c r="M512" s="1" t="s">
        <v>29</v>
      </c>
      <c r="N512">
        <v>2</v>
      </c>
      <c r="O512">
        <v>10</v>
      </c>
      <c r="P512" t="s">
        <v>37</v>
      </c>
      <c r="Q512" t="s">
        <v>30</v>
      </c>
    </row>
    <row r="513" spans="1:17" x14ac:dyDescent="0.25">
      <c r="A513">
        <v>512</v>
      </c>
      <c r="B513">
        <v>33</v>
      </c>
      <c r="C513" t="str">
        <f t="shared" si="7"/>
        <v>Adult</v>
      </c>
      <c r="D513" t="s">
        <v>24</v>
      </c>
      <c r="E513" t="s">
        <v>46</v>
      </c>
      <c r="F513" t="s">
        <v>18</v>
      </c>
      <c r="G513">
        <v>523.36</v>
      </c>
      <c r="H513">
        <v>31</v>
      </c>
      <c r="I513" t="s">
        <v>33</v>
      </c>
      <c r="J513" t="s">
        <v>47</v>
      </c>
      <c r="K513" s="1" t="s">
        <v>29</v>
      </c>
      <c r="L513">
        <v>2</v>
      </c>
      <c r="M513" s="1" t="s">
        <v>29</v>
      </c>
      <c r="N513">
        <v>1</v>
      </c>
      <c r="O513">
        <v>8</v>
      </c>
      <c r="P513" t="s">
        <v>37</v>
      </c>
      <c r="Q513" t="s">
        <v>23</v>
      </c>
    </row>
    <row r="514" spans="1:17" x14ac:dyDescent="0.25">
      <c r="A514">
        <v>513</v>
      </c>
      <c r="B514">
        <v>20</v>
      </c>
      <c r="C514" t="str">
        <f t="shared" si="7"/>
        <v>Adult</v>
      </c>
      <c r="D514" t="s">
        <v>40</v>
      </c>
      <c r="E514" t="s">
        <v>46</v>
      </c>
      <c r="F514" t="s">
        <v>26</v>
      </c>
      <c r="G514">
        <v>249.36</v>
      </c>
      <c r="H514">
        <v>32</v>
      </c>
      <c r="I514" t="s">
        <v>33</v>
      </c>
      <c r="J514" t="s">
        <v>28</v>
      </c>
      <c r="K514" s="1" t="s">
        <v>21</v>
      </c>
      <c r="L514">
        <v>8</v>
      </c>
      <c r="M514" s="1" t="s">
        <v>29</v>
      </c>
      <c r="N514">
        <v>1</v>
      </c>
      <c r="O514">
        <v>11</v>
      </c>
      <c r="P514" t="s">
        <v>22</v>
      </c>
      <c r="Q514" t="s">
        <v>23</v>
      </c>
    </row>
    <row r="515" spans="1:17" x14ac:dyDescent="0.25">
      <c r="A515">
        <v>514</v>
      </c>
      <c r="B515">
        <v>41</v>
      </c>
      <c r="C515" t="str">
        <f t="shared" ref="C515:C578" si="8">IF(B515&gt;=60,"Senior",IF(B515&gt;=20,"Adult","Teenager"))</f>
        <v>Adult</v>
      </c>
      <c r="D515" t="s">
        <v>40</v>
      </c>
      <c r="E515" t="s">
        <v>35</v>
      </c>
      <c r="F515" t="s">
        <v>36</v>
      </c>
      <c r="G515">
        <v>362.75</v>
      </c>
      <c r="H515">
        <v>24</v>
      </c>
      <c r="I515" t="s">
        <v>27</v>
      </c>
      <c r="J515" t="s">
        <v>47</v>
      </c>
      <c r="K515" s="1" t="s">
        <v>21</v>
      </c>
      <c r="L515">
        <v>8</v>
      </c>
      <c r="M515" s="1" t="s">
        <v>29</v>
      </c>
      <c r="N515">
        <v>4</v>
      </c>
      <c r="O515">
        <v>10</v>
      </c>
      <c r="P515" t="s">
        <v>22</v>
      </c>
      <c r="Q515" t="s">
        <v>23</v>
      </c>
    </row>
    <row r="516" spans="1:17" x14ac:dyDescent="0.25">
      <c r="A516">
        <v>515</v>
      </c>
      <c r="B516">
        <v>52</v>
      </c>
      <c r="C516" t="str">
        <f t="shared" si="8"/>
        <v>Adult</v>
      </c>
      <c r="D516" t="s">
        <v>40</v>
      </c>
      <c r="E516" t="s">
        <v>17</v>
      </c>
      <c r="F516" t="s">
        <v>18</v>
      </c>
      <c r="G516">
        <v>920.15</v>
      </c>
      <c r="H516">
        <v>46</v>
      </c>
      <c r="I516" t="s">
        <v>19</v>
      </c>
      <c r="J516" t="s">
        <v>45</v>
      </c>
      <c r="K516" s="1" t="s">
        <v>21</v>
      </c>
      <c r="L516">
        <v>2</v>
      </c>
      <c r="M516" s="1" t="s">
        <v>29</v>
      </c>
      <c r="N516">
        <v>3</v>
      </c>
      <c r="O516">
        <v>6</v>
      </c>
      <c r="P516" t="s">
        <v>34</v>
      </c>
      <c r="Q516" t="s">
        <v>30</v>
      </c>
    </row>
    <row r="517" spans="1:17" x14ac:dyDescent="0.25">
      <c r="A517">
        <v>516</v>
      </c>
      <c r="B517">
        <v>39</v>
      </c>
      <c r="C517" t="str">
        <f t="shared" si="8"/>
        <v>Adult</v>
      </c>
      <c r="D517" t="s">
        <v>24</v>
      </c>
      <c r="E517" t="s">
        <v>25</v>
      </c>
      <c r="F517" t="s">
        <v>41</v>
      </c>
      <c r="G517">
        <v>246.79</v>
      </c>
      <c r="H517">
        <v>33</v>
      </c>
      <c r="I517" t="s">
        <v>27</v>
      </c>
      <c r="J517" t="s">
        <v>45</v>
      </c>
      <c r="K517" s="1" t="s">
        <v>29</v>
      </c>
      <c r="L517">
        <v>9</v>
      </c>
      <c r="M517" s="1" t="s">
        <v>21</v>
      </c>
      <c r="N517">
        <v>5</v>
      </c>
      <c r="O517">
        <v>9</v>
      </c>
      <c r="P517" t="s">
        <v>34</v>
      </c>
      <c r="Q517" t="s">
        <v>30</v>
      </c>
    </row>
    <row r="518" spans="1:17" x14ac:dyDescent="0.25">
      <c r="A518">
        <v>517</v>
      </c>
      <c r="B518">
        <v>62</v>
      </c>
      <c r="C518" t="str">
        <f t="shared" si="8"/>
        <v>Senior</v>
      </c>
      <c r="D518" t="s">
        <v>16</v>
      </c>
      <c r="E518" t="s">
        <v>35</v>
      </c>
      <c r="F518" t="s">
        <v>41</v>
      </c>
      <c r="G518">
        <v>729.81</v>
      </c>
      <c r="H518">
        <v>46</v>
      </c>
      <c r="I518" t="s">
        <v>33</v>
      </c>
      <c r="J518" t="s">
        <v>28</v>
      </c>
      <c r="K518" s="1" t="s">
        <v>29</v>
      </c>
      <c r="L518">
        <v>3</v>
      </c>
      <c r="M518" s="1" t="s">
        <v>29</v>
      </c>
      <c r="N518">
        <v>5</v>
      </c>
      <c r="O518">
        <v>13</v>
      </c>
      <c r="P518" t="s">
        <v>37</v>
      </c>
      <c r="Q518" t="s">
        <v>23</v>
      </c>
    </row>
    <row r="519" spans="1:17" x14ac:dyDescent="0.25">
      <c r="A519">
        <v>518</v>
      </c>
      <c r="B519">
        <v>26</v>
      </c>
      <c r="C519" t="str">
        <f t="shared" si="8"/>
        <v>Adult</v>
      </c>
      <c r="D519" t="s">
        <v>40</v>
      </c>
      <c r="E519" t="s">
        <v>31</v>
      </c>
      <c r="F519" t="s">
        <v>18</v>
      </c>
      <c r="G519">
        <v>864.5</v>
      </c>
      <c r="H519">
        <v>21</v>
      </c>
      <c r="I519" t="s">
        <v>33</v>
      </c>
      <c r="J519" t="s">
        <v>47</v>
      </c>
      <c r="K519" s="1" t="s">
        <v>21</v>
      </c>
      <c r="L519">
        <v>4</v>
      </c>
      <c r="M519" s="1" t="s">
        <v>21</v>
      </c>
      <c r="N519">
        <v>1</v>
      </c>
      <c r="O519">
        <v>7</v>
      </c>
      <c r="P519" t="s">
        <v>37</v>
      </c>
      <c r="Q519" t="s">
        <v>30</v>
      </c>
    </row>
    <row r="520" spans="1:17" x14ac:dyDescent="0.25">
      <c r="A520">
        <v>519</v>
      </c>
      <c r="B520">
        <v>39</v>
      </c>
      <c r="C520" t="str">
        <f t="shared" si="8"/>
        <v>Adult</v>
      </c>
      <c r="D520" t="s">
        <v>40</v>
      </c>
      <c r="E520" t="s">
        <v>17</v>
      </c>
      <c r="F520" t="s">
        <v>26</v>
      </c>
      <c r="G520">
        <v>724.64</v>
      </c>
      <c r="H520">
        <v>55</v>
      </c>
      <c r="I520" t="s">
        <v>27</v>
      </c>
      <c r="J520" t="s">
        <v>28</v>
      </c>
      <c r="K520" s="1" t="s">
        <v>21</v>
      </c>
      <c r="L520">
        <v>1</v>
      </c>
      <c r="M520" s="1" t="s">
        <v>29</v>
      </c>
      <c r="N520">
        <v>2</v>
      </c>
      <c r="O520">
        <v>4</v>
      </c>
      <c r="P520" t="s">
        <v>34</v>
      </c>
      <c r="Q520" t="s">
        <v>23</v>
      </c>
    </row>
    <row r="521" spans="1:17" x14ac:dyDescent="0.25">
      <c r="A521">
        <v>520</v>
      </c>
      <c r="B521">
        <v>32</v>
      </c>
      <c r="C521" t="str">
        <f t="shared" si="8"/>
        <v>Adult</v>
      </c>
      <c r="D521" t="s">
        <v>24</v>
      </c>
      <c r="E521" t="s">
        <v>35</v>
      </c>
      <c r="F521" t="s">
        <v>41</v>
      </c>
      <c r="G521">
        <v>621.92999999999995</v>
      </c>
      <c r="H521">
        <v>30</v>
      </c>
      <c r="I521" t="s">
        <v>33</v>
      </c>
      <c r="J521" t="s">
        <v>45</v>
      </c>
      <c r="K521" s="1" t="s">
        <v>21</v>
      </c>
      <c r="L521">
        <v>8</v>
      </c>
      <c r="M521" s="1" t="s">
        <v>29</v>
      </c>
      <c r="N521">
        <v>3</v>
      </c>
      <c r="O521">
        <v>5</v>
      </c>
      <c r="P521" t="s">
        <v>37</v>
      </c>
      <c r="Q521" t="s">
        <v>30</v>
      </c>
    </row>
    <row r="522" spans="1:17" x14ac:dyDescent="0.25">
      <c r="A522">
        <v>521</v>
      </c>
      <c r="B522">
        <v>42</v>
      </c>
      <c r="C522" t="str">
        <f t="shared" si="8"/>
        <v>Adult</v>
      </c>
      <c r="D522" t="s">
        <v>24</v>
      </c>
      <c r="E522" t="s">
        <v>25</v>
      </c>
      <c r="F522" t="s">
        <v>26</v>
      </c>
      <c r="G522">
        <v>629.67999999999995</v>
      </c>
      <c r="H522">
        <v>51</v>
      </c>
      <c r="I522" t="s">
        <v>27</v>
      </c>
      <c r="J522" t="s">
        <v>28</v>
      </c>
      <c r="K522" s="1" t="s">
        <v>29</v>
      </c>
      <c r="L522">
        <v>8</v>
      </c>
      <c r="M522" s="1" t="s">
        <v>21</v>
      </c>
      <c r="N522">
        <v>5</v>
      </c>
      <c r="O522">
        <v>2</v>
      </c>
      <c r="P522" t="s">
        <v>22</v>
      </c>
      <c r="Q522" t="s">
        <v>30</v>
      </c>
    </row>
    <row r="523" spans="1:17" x14ac:dyDescent="0.25">
      <c r="A523">
        <v>522</v>
      </c>
      <c r="B523">
        <v>63</v>
      </c>
      <c r="C523" t="str">
        <f t="shared" si="8"/>
        <v>Senior</v>
      </c>
      <c r="D523" t="s">
        <v>16</v>
      </c>
      <c r="E523" t="s">
        <v>48</v>
      </c>
      <c r="F523" t="s">
        <v>41</v>
      </c>
      <c r="G523">
        <v>492.71</v>
      </c>
      <c r="H523">
        <v>45</v>
      </c>
      <c r="I523" t="s">
        <v>33</v>
      </c>
      <c r="J523" t="s">
        <v>38</v>
      </c>
      <c r="K523" s="1" t="s">
        <v>29</v>
      </c>
      <c r="L523">
        <v>2</v>
      </c>
      <c r="M523" s="1" t="s">
        <v>21</v>
      </c>
      <c r="N523">
        <v>1</v>
      </c>
      <c r="O523">
        <v>5</v>
      </c>
      <c r="P523" t="s">
        <v>22</v>
      </c>
      <c r="Q523" t="s">
        <v>39</v>
      </c>
    </row>
    <row r="524" spans="1:17" x14ac:dyDescent="0.25">
      <c r="A524">
        <v>523</v>
      </c>
      <c r="B524">
        <v>43</v>
      </c>
      <c r="C524" t="str">
        <f t="shared" si="8"/>
        <v>Adult</v>
      </c>
      <c r="D524" t="s">
        <v>16</v>
      </c>
      <c r="E524" t="s">
        <v>31</v>
      </c>
      <c r="F524" t="s">
        <v>26</v>
      </c>
      <c r="G524">
        <v>731.07</v>
      </c>
      <c r="H524">
        <v>7</v>
      </c>
      <c r="I524" t="s">
        <v>27</v>
      </c>
      <c r="J524" t="s">
        <v>45</v>
      </c>
      <c r="K524" s="1" t="s">
        <v>29</v>
      </c>
      <c r="L524">
        <v>8</v>
      </c>
      <c r="M524" s="1" t="s">
        <v>21</v>
      </c>
      <c r="N524">
        <v>3</v>
      </c>
      <c r="O524">
        <v>6</v>
      </c>
      <c r="P524" t="s">
        <v>34</v>
      </c>
      <c r="Q524" t="s">
        <v>30</v>
      </c>
    </row>
    <row r="525" spans="1:17" x14ac:dyDescent="0.25">
      <c r="A525">
        <v>524</v>
      </c>
      <c r="B525">
        <v>26</v>
      </c>
      <c r="C525" t="str">
        <f t="shared" si="8"/>
        <v>Adult</v>
      </c>
      <c r="D525" t="s">
        <v>24</v>
      </c>
      <c r="E525" t="s">
        <v>35</v>
      </c>
      <c r="F525" t="s">
        <v>18</v>
      </c>
      <c r="G525">
        <v>320.11</v>
      </c>
      <c r="H525">
        <v>39</v>
      </c>
      <c r="I525" t="s">
        <v>19</v>
      </c>
      <c r="J525" t="s">
        <v>28</v>
      </c>
      <c r="K525" s="1" t="s">
        <v>21</v>
      </c>
      <c r="L525">
        <v>8</v>
      </c>
      <c r="M525" s="1" t="s">
        <v>21</v>
      </c>
      <c r="N525">
        <v>5</v>
      </c>
      <c r="O525">
        <v>5</v>
      </c>
      <c r="P525" t="s">
        <v>37</v>
      </c>
      <c r="Q525" t="s">
        <v>30</v>
      </c>
    </row>
    <row r="526" spans="1:17" x14ac:dyDescent="0.25">
      <c r="A526">
        <v>525</v>
      </c>
      <c r="B526">
        <v>43</v>
      </c>
      <c r="C526" t="str">
        <f t="shared" si="8"/>
        <v>Adult</v>
      </c>
      <c r="D526" t="s">
        <v>16</v>
      </c>
      <c r="E526" t="s">
        <v>44</v>
      </c>
      <c r="F526" t="s">
        <v>18</v>
      </c>
      <c r="G526">
        <v>160.24</v>
      </c>
      <c r="H526">
        <v>2</v>
      </c>
      <c r="I526" t="s">
        <v>27</v>
      </c>
      <c r="J526" t="s">
        <v>38</v>
      </c>
      <c r="K526" s="1" t="s">
        <v>29</v>
      </c>
      <c r="L526">
        <v>1</v>
      </c>
      <c r="M526" s="1" t="s">
        <v>29</v>
      </c>
      <c r="N526">
        <v>5</v>
      </c>
      <c r="O526">
        <v>13</v>
      </c>
      <c r="P526" t="s">
        <v>22</v>
      </c>
      <c r="Q526" t="s">
        <v>23</v>
      </c>
    </row>
    <row r="527" spans="1:17" x14ac:dyDescent="0.25">
      <c r="A527">
        <v>526</v>
      </c>
      <c r="B527">
        <v>64</v>
      </c>
      <c r="C527" t="str">
        <f t="shared" si="8"/>
        <v>Senior</v>
      </c>
      <c r="D527" t="s">
        <v>24</v>
      </c>
      <c r="E527" t="s">
        <v>17</v>
      </c>
      <c r="F527" t="s">
        <v>36</v>
      </c>
      <c r="G527">
        <v>479.58</v>
      </c>
      <c r="H527">
        <v>37</v>
      </c>
      <c r="I527" t="s">
        <v>19</v>
      </c>
      <c r="J527" t="s">
        <v>47</v>
      </c>
      <c r="K527" s="1" t="s">
        <v>29</v>
      </c>
      <c r="L527">
        <v>9</v>
      </c>
      <c r="M527" s="1" t="s">
        <v>29</v>
      </c>
      <c r="N527">
        <v>4</v>
      </c>
      <c r="O527">
        <v>5</v>
      </c>
      <c r="P527" t="s">
        <v>37</v>
      </c>
      <c r="Q527" t="s">
        <v>23</v>
      </c>
    </row>
    <row r="528" spans="1:17" x14ac:dyDescent="0.25">
      <c r="A528">
        <v>527</v>
      </c>
      <c r="B528">
        <v>33</v>
      </c>
      <c r="C528" t="str">
        <f t="shared" si="8"/>
        <v>Adult</v>
      </c>
      <c r="D528" t="s">
        <v>40</v>
      </c>
      <c r="E528" t="s">
        <v>25</v>
      </c>
      <c r="F528" t="s">
        <v>43</v>
      </c>
      <c r="G528">
        <v>618.99</v>
      </c>
      <c r="H528">
        <v>32</v>
      </c>
      <c r="I528" t="s">
        <v>19</v>
      </c>
      <c r="J528" t="s">
        <v>28</v>
      </c>
      <c r="K528" s="1" t="s">
        <v>21</v>
      </c>
      <c r="L528">
        <v>2</v>
      </c>
      <c r="M528" s="1" t="s">
        <v>21</v>
      </c>
      <c r="N528">
        <v>4</v>
      </c>
      <c r="O528">
        <v>6</v>
      </c>
      <c r="P528" t="s">
        <v>22</v>
      </c>
      <c r="Q528" t="s">
        <v>39</v>
      </c>
    </row>
    <row r="529" spans="1:17" x14ac:dyDescent="0.25">
      <c r="A529">
        <v>528</v>
      </c>
      <c r="B529">
        <v>64</v>
      </c>
      <c r="C529" t="str">
        <f t="shared" si="8"/>
        <v>Senior</v>
      </c>
      <c r="D529" t="s">
        <v>40</v>
      </c>
      <c r="E529" t="s">
        <v>44</v>
      </c>
      <c r="F529" t="s">
        <v>18</v>
      </c>
      <c r="G529">
        <v>891.69</v>
      </c>
      <c r="H529">
        <v>13</v>
      </c>
      <c r="I529" t="s">
        <v>19</v>
      </c>
      <c r="J529" t="s">
        <v>20</v>
      </c>
      <c r="K529" s="1" t="s">
        <v>21</v>
      </c>
      <c r="L529">
        <v>5</v>
      </c>
      <c r="M529" s="1" t="s">
        <v>21</v>
      </c>
      <c r="N529">
        <v>5</v>
      </c>
      <c r="O529">
        <v>3</v>
      </c>
      <c r="P529" t="s">
        <v>22</v>
      </c>
      <c r="Q529" t="s">
        <v>39</v>
      </c>
    </row>
    <row r="530" spans="1:17" x14ac:dyDescent="0.25">
      <c r="A530">
        <v>529</v>
      </c>
      <c r="B530">
        <v>53</v>
      </c>
      <c r="C530" t="str">
        <f t="shared" si="8"/>
        <v>Adult</v>
      </c>
      <c r="D530" t="s">
        <v>40</v>
      </c>
      <c r="E530" t="s">
        <v>35</v>
      </c>
      <c r="F530" t="s">
        <v>42</v>
      </c>
      <c r="G530">
        <v>953.81</v>
      </c>
      <c r="H530">
        <v>35</v>
      </c>
      <c r="I530" t="s">
        <v>19</v>
      </c>
      <c r="J530" t="s">
        <v>28</v>
      </c>
      <c r="K530" s="1" t="s">
        <v>29</v>
      </c>
      <c r="L530">
        <v>3</v>
      </c>
      <c r="M530" s="1" t="s">
        <v>21</v>
      </c>
      <c r="N530">
        <v>4</v>
      </c>
      <c r="O530">
        <v>7</v>
      </c>
      <c r="P530" t="s">
        <v>22</v>
      </c>
      <c r="Q530" t="s">
        <v>30</v>
      </c>
    </row>
    <row r="531" spans="1:17" x14ac:dyDescent="0.25">
      <c r="A531">
        <v>530</v>
      </c>
      <c r="B531">
        <v>18</v>
      </c>
      <c r="C531" t="str">
        <f t="shared" si="8"/>
        <v>Teenager</v>
      </c>
      <c r="D531" t="s">
        <v>16</v>
      </c>
      <c r="E531" t="s">
        <v>44</v>
      </c>
      <c r="F531" t="s">
        <v>36</v>
      </c>
      <c r="G531">
        <v>693.41</v>
      </c>
      <c r="H531">
        <v>42</v>
      </c>
      <c r="I531" t="s">
        <v>19</v>
      </c>
      <c r="J531" t="s">
        <v>45</v>
      </c>
      <c r="K531" s="1" t="s">
        <v>29</v>
      </c>
      <c r="L531">
        <v>8</v>
      </c>
      <c r="M531" s="1" t="s">
        <v>29</v>
      </c>
      <c r="N531">
        <v>2</v>
      </c>
      <c r="O531">
        <v>2</v>
      </c>
      <c r="P531" t="s">
        <v>22</v>
      </c>
      <c r="Q531" t="s">
        <v>23</v>
      </c>
    </row>
    <row r="532" spans="1:17" x14ac:dyDescent="0.25">
      <c r="A532">
        <v>531</v>
      </c>
      <c r="B532">
        <v>40</v>
      </c>
      <c r="C532" t="str">
        <f t="shared" si="8"/>
        <v>Adult</v>
      </c>
      <c r="D532" t="s">
        <v>24</v>
      </c>
      <c r="E532" t="s">
        <v>25</v>
      </c>
      <c r="F532" t="s">
        <v>42</v>
      </c>
      <c r="G532">
        <v>857.46</v>
      </c>
      <c r="H532">
        <v>27</v>
      </c>
      <c r="I532" t="s">
        <v>33</v>
      </c>
      <c r="J532" t="s">
        <v>38</v>
      </c>
      <c r="K532" s="1" t="s">
        <v>29</v>
      </c>
      <c r="L532">
        <v>3</v>
      </c>
      <c r="M532" s="1" t="s">
        <v>21</v>
      </c>
      <c r="N532">
        <v>3</v>
      </c>
      <c r="O532">
        <v>7</v>
      </c>
      <c r="P532" t="s">
        <v>37</v>
      </c>
      <c r="Q532" t="s">
        <v>23</v>
      </c>
    </row>
    <row r="533" spans="1:17" x14ac:dyDescent="0.25">
      <c r="A533">
        <v>532</v>
      </c>
      <c r="B533">
        <v>40</v>
      </c>
      <c r="C533" t="str">
        <f t="shared" si="8"/>
        <v>Adult</v>
      </c>
      <c r="D533" t="s">
        <v>24</v>
      </c>
      <c r="E533" t="s">
        <v>48</v>
      </c>
      <c r="F533" t="s">
        <v>32</v>
      </c>
      <c r="G533">
        <v>73.42</v>
      </c>
      <c r="H533">
        <v>31</v>
      </c>
      <c r="I533" t="s">
        <v>19</v>
      </c>
      <c r="J533" t="s">
        <v>45</v>
      </c>
      <c r="K533" s="1" t="s">
        <v>29</v>
      </c>
      <c r="L533">
        <v>2</v>
      </c>
      <c r="M533" s="1" t="s">
        <v>29</v>
      </c>
      <c r="N533">
        <v>2</v>
      </c>
      <c r="O533">
        <v>2</v>
      </c>
      <c r="P533" t="s">
        <v>37</v>
      </c>
      <c r="Q533" t="s">
        <v>30</v>
      </c>
    </row>
    <row r="534" spans="1:17" x14ac:dyDescent="0.25">
      <c r="A534">
        <v>533</v>
      </c>
      <c r="B534">
        <v>22</v>
      </c>
      <c r="C534" t="str">
        <f t="shared" si="8"/>
        <v>Adult</v>
      </c>
      <c r="D534" t="s">
        <v>40</v>
      </c>
      <c r="E534" t="s">
        <v>44</v>
      </c>
      <c r="F534" t="s">
        <v>26</v>
      </c>
      <c r="G534">
        <v>776.11</v>
      </c>
      <c r="H534">
        <v>22</v>
      </c>
      <c r="I534" t="s">
        <v>19</v>
      </c>
      <c r="J534" t="s">
        <v>38</v>
      </c>
      <c r="K534" s="1" t="s">
        <v>21</v>
      </c>
      <c r="L534">
        <v>1</v>
      </c>
      <c r="M534" s="1" t="s">
        <v>29</v>
      </c>
      <c r="N534">
        <v>1</v>
      </c>
      <c r="O534">
        <v>13</v>
      </c>
      <c r="P534" t="s">
        <v>37</v>
      </c>
      <c r="Q534" t="s">
        <v>39</v>
      </c>
    </row>
    <row r="535" spans="1:17" x14ac:dyDescent="0.25">
      <c r="A535">
        <v>534</v>
      </c>
      <c r="B535">
        <v>53</v>
      </c>
      <c r="C535" t="str">
        <f t="shared" si="8"/>
        <v>Adult</v>
      </c>
      <c r="D535" t="s">
        <v>40</v>
      </c>
      <c r="E535" t="s">
        <v>35</v>
      </c>
      <c r="F535" t="s">
        <v>26</v>
      </c>
      <c r="G535">
        <v>737.99</v>
      </c>
      <c r="H535">
        <v>34</v>
      </c>
      <c r="I535" t="s">
        <v>27</v>
      </c>
      <c r="J535" t="s">
        <v>20</v>
      </c>
      <c r="K535" s="1" t="s">
        <v>21</v>
      </c>
      <c r="L535">
        <v>9</v>
      </c>
      <c r="M535" s="1" t="s">
        <v>21</v>
      </c>
      <c r="N535">
        <v>2</v>
      </c>
      <c r="O535">
        <v>6</v>
      </c>
      <c r="P535" t="s">
        <v>22</v>
      </c>
      <c r="Q535" t="s">
        <v>39</v>
      </c>
    </row>
    <row r="536" spans="1:17" x14ac:dyDescent="0.25">
      <c r="A536">
        <v>535</v>
      </c>
      <c r="B536">
        <v>45</v>
      </c>
      <c r="C536" t="str">
        <f t="shared" si="8"/>
        <v>Adult</v>
      </c>
      <c r="D536" t="s">
        <v>24</v>
      </c>
      <c r="E536" t="s">
        <v>48</v>
      </c>
      <c r="F536" t="s">
        <v>43</v>
      </c>
      <c r="G536">
        <v>134.87</v>
      </c>
      <c r="H536">
        <v>14</v>
      </c>
      <c r="I536" t="s">
        <v>27</v>
      </c>
      <c r="J536" t="s">
        <v>28</v>
      </c>
      <c r="K536" s="1" t="s">
        <v>21</v>
      </c>
      <c r="L536">
        <v>2</v>
      </c>
      <c r="M536" s="1" t="s">
        <v>29</v>
      </c>
      <c r="N536">
        <v>5</v>
      </c>
      <c r="O536">
        <v>7</v>
      </c>
      <c r="P536" t="s">
        <v>22</v>
      </c>
      <c r="Q536" t="s">
        <v>39</v>
      </c>
    </row>
    <row r="537" spans="1:17" x14ac:dyDescent="0.25">
      <c r="A537">
        <v>536</v>
      </c>
      <c r="B537">
        <v>42</v>
      </c>
      <c r="C537" t="str">
        <f t="shared" si="8"/>
        <v>Adult</v>
      </c>
      <c r="D537" t="s">
        <v>16</v>
      </c>
      <c r="E537" t="s">
        <v>49</v>
      </c>
      <c r="F537" t="s">
        <v>26</v>
      </c>
      <c r="G537">
        <v>555.83000000000004</v>
      </c>
      <c r="H537">
        <v>15</v>
      </c>
      <c r="I537" t="s">
        <v>33</v>
      </c>
      <c r="J537" t="s">
        <v>20</v>
      </c>
      <c r="K537" s="1" t="s">
        <v>29</v>
      </c>
      <c r="L537">
        <v>5</v>
      </c>
      <c r="M537" s="1" t="s">
        <v>29</v>
      </c>
      <c r="N537">
        <v>3</v>
      </c>
      <c r="O537">
        <v>10</v>
      </c>
      <c r="P537" t="s">
        <v>34</v>
      </c>
      <c r="Q537" t="s">
        <v>23</v>
      </c>
    </row>
    <row r="538" spans="1:17" x14ac:dyDescent="0.25">
      <c r="A538">
        <v>537</v>
      </c>
      <c r="B538">
        <v>56</v>
      </c>
      <c r="C538" t="str">
        <f t="shared" si="8"/>
        <v>Adult</v>
      </c>
      <c r="D538" t="s">
        <v>16</v>
      </c>
      <c r="E538" t="s">
        <v>31</v>
      </c>
      <c r="F538" t="s">
        <v>32</v>
      </c>
      <c r="G538">
        <v>377.63</v>
      </c>
      <c r="H538">
        <v>12</v>
      </c>
      <c r="I538" t="s">
        <v>33</v>
      </c>
      <c r="J538" t="s">
        <v>28</v>
      </c>
      <c r="K538" s="1" t="s">
        <v>21</v>
      </c>
      <c r="L538">
        <v>5</v>
      </c>
      <c r="M538" s="1" t="s">
        <v>29</v>
      </c>
      <c r="N538">
        <v>4</v>
      </c>
      <c r="O538">
        <v>4</v>
      </c>
      <c r="P538" t="s">
        <v>34</v>
      </c>
      <c r="Q538" t="s">
        <v>39</v>
      </c>
    </row>
    <row r="539" spans="1:17" x14ac:dyDescent="0.25">
      <c r="A539">
        <v>538</v>
      </c>
      <c r="B539">
        <v>31</v>
      </c>
      <c r="C539" t="str">
        <f t="shared" si="8"/>
        <v>Adult</v>
      </c>
      <c r="D539" t="s">
        <v>40</v>
      </c>
      <c r="E539" t="s">
        <v>49</v>
      </c>
      <c r="F539" t="s">
        <v>18</v>
      </c>
      <c r="G539">
        <v>295.04000000000002</v>
      </c>
      <c r="H539">
        <v>40</v>
      </c>
      <c r="I539" t="s">
        <v>33</v>
      </c>
      <c r="J539" t="s">
        <v>47</v>
      </c>
      <c r="K539" s="1" t="s">
        <v>21</v>
      </c>
      <c r="L539">
        <v>9</v>
      </c>
      <c r="M539" s="1" t="s">
        <v>21</v>
      </c>
      <c r="N539">
        <v>5</v>
      </c>
      <c r="O539">
        <v>9</v>
      </c>
      <c r="P539" t="s">
        <v>37</v>
      </c>
      <c r="Q539" t="s">
        <v>30</v>
      </c>
    </row>
    <row r="540" spans="1:17" x14ac:dyDescent="0.25">
      <c r="A540">
        <v>539</v>
      </c>
      <c r="B540">
        <v>48</v>
      </c>
      <c r="C540" t="str">
        <f t="shared" si="8"/>
        <v>Adult</v>
      </c>
      <c r="D540" t="s">
        <v>16</v>
      </c>
      <c r="E540" t="s">
        <v>31</v>
      </c>
      <c r="F540" t="s">
        <v>32</v>
      </c>
      <c r="G540">
        <v>845.17</v>
      </c>
      <c r="H540">
        <v>32</v>
      </c>
      <c r="I540" t="s">
        <v>19</v>
      </c>
      <c r="J540" t="s">
        <v>20</v>
      </c>
      <c r="K540" s="1" t="s">
        <v>29</v>
      </c>
      <c r="L540">
        <v>9</v>
      </c>
      <c r="M540" s="1" t="s">
        <v>21</v>
      </c>
      <c r="N540">
        <v>4</v>
      </c>
      <c r="O540">
        <v>8</v>
      </c>
      <c r="P540" t="s">
        <v>37</v>
      </c>
      <c r="Q540" t="s">
        <v>23</v>
      </c>
    </row>
    <row r="541" spans="1:17" x14ac:dyDescent="0.25">
      <c r="A541">
        <v>540</v>
      </c>
      <c r="B541">
        <v>56</v>
      </c>
      <c r="C541" t="str">
        <f t="shared" si="8"/>
        <v>Adult</v>
      </c>
      <c r="D541" t="s">
        <v>40</v>
      </c>
      <c r="E541" t="s">
        <v>31</v>
      </c>
      <c r="F541" t="s">
        <v>41</v>
      </c>
      <c r="G541">
        <v>971.42</v>
      </c>
      <c r="H541">
        <v>56</v>
      </c>
      <c r="I541" t="s">
        <v>33</v>
      </c>
      <c r="J541" t="s">
        <v>28</v>
      </c>
      <c r="K541" s="1" t="s">
        <v>21</v>
      </c>
      <c r="L541">
        <v>2</v>
      </c>
      <c r="M541" s="1" t="s">
        <v>21</v>
      </c>
      <c r="N541">
        <v>2</v>
      </c>
      <c r="O541">
        <v>7</v>
      </c>
      <c r="P541" t="s">
        <v>22</v>
      </c>
      <c r="Q541" t="s">
        <v>30</v>
      </c>
    </row>
    <row r="542" spans="1:17" x14ac:dyDescent="0.25">
      <c r="A542">
        <v>541</v>
      </c>
      <c r="B542">
        <v>18</v>
      </c>
      <c r="C542" t="str">
        <f t="shared" si="8"/>
        <v>Teenager</v>
      </c>
      <c r="D542" t="s">
        <v>24</v>
      </c>
      <c r="E542" t="s">
        <v>48</v>
      </c>
      <c r="F542" t="s">
        <v>42</v>
      </c>
      <c r="G542">
        <v>485.44</v>
      </c>
      <c r="H542">
        <v>32</v>
      </c>
      <c r="I542" t="s">
        <v>33</v>
      </c>
      <c r="J542" t="s">
        <v>47</v>
      </c>
      <c r="K542" s="1" t="s">
        <v>21</v>
      </c>
      <c r="L542">
        <v>4</v>
      </c>
      <c r="M542" s="1" t="s">
        <v>21</v>
      </c>
      <c r="N542">
        <v>5</v>
      </c>
      <c r="O542">
        <v>1</v>
      </c>
      <c r="P542" t="s">
        <v>37</v>
      </c>
      <c r="Q542" t="s">
        <v>30</v>
      </c>
    </row>
    <row r="543" spans="1:17" x14ac:dyDescent="0.25">
      <c r="A543">
        <v>542</v>
      </c>
      <c r="B543">
        <v>66</v>
      </c>
      <c r="C543" t="str">
        <f t="shared" si="8"/>
        <v>Senior</v>
      </c>
      <c r="D543" t="s">
        <v>24</v>
      </c>
      <c r="E543" t="s">
        <v>48</v>
      </c>
      <c r="F543" t="s">
        <v>32</v>
      </c>
      <c r="G543">
        <v>926.04</v>
      </c>
      <c r="H543">
        <v>59</v>
      </c>
      <c r="I543" t="s">
        <v>33</v>
      </c>
      <c r="J543" t="s">
        <v>28</v>
      </c>
      <c r="K543" s="1" t="s">
        <v>21</v>
      </c>
      <c r="L543">
        <v>9</v>
      </c>
      <c r="M543" s="1" t="s">
        <v>21</v>
      </c>
      <c r="N543">
        <v>1</v>
      </c>
      <c r="O543">
        <v>7</v>
      </c>
      <c r="P543" t="s">
        <v>34</v>
      </c>
      <c r="Q543" t="s">
        <v>30</v>
      </c>
    </row>
    <row r="544" spans="1:17" x14ac:dyDescent="0.25">
      <c r="A544">
        <v>543</v>
      </c>
      <c r="B544">
        <v>18</v>
      </c>
      <c r="C544" t="str">
        <f t="shared" si="8"/>
        <v>Teenager</v>
      </c>
      <c r="D544" t="s">
        <v>16</v>
      </c>
      <c r="E544" t="s">
        <v>46</v>
      </c>
      <c r="F544" t="s">
        <v>32</v>
      </c>
      <c r="G544">
        <v>374.62</v>
      </c>
      <c r="H544">
        <v>47</v>
      </c>
      <c r="I544" t="s">
        <v>19</v>
      </c>
      <c r="J544" t="s">
        <v>28</v>
      </c>
      <c r="K544" s="1" t="s">
        <v>21</v>
      </c>
      <c r="L544">
        <v>6</v>
      </c>
      <c r="M544" s="1" t="s">
        <v>29</v>
      </c>
      <c r="N544">
        <v>2</v>
      </c>
      <c r="O544">
        <v>5</v>
      </c>
      <c r="P544" t="s">
        <v>34</v>
      </c>
      <c r="Q544" t="s">
        <v>23</v>
      </c>
    </row>
    <row r="545" spans="1:17" x14ac:dyDescent="0.25">
      <c r="A545">
        <v>544</v>
      </c>
      <c r="B545">
        <v>67</v>
      </c>
      <c r="C545" t="str">
        <f t="shared" si="8"/>
        <v>Senior</v>
      </c>
      <c r="D545" t="s">
        <v>16</v>
      </c>
      <c r="E545" t="s">
        <v>49</v>
      </c>
      <c r="F545" t="s">
        <v>26</v>
      </c>
      <c r="G545">
        <v>284.83999999999997</v>
      </c>
      <c r="H545">
        <v>19</v>
      </c>
      <c r="I545" t="s">
        <v>27</v>
      </c>
      <c r="J545" t="s">
        <v>47</v>
      </c>
      <c r="K545" s="1" t="s">
        <v>29</v>
      </c>
      <c r="L545">
        <v>4</v>
      </c>
      <c r="M545" s="1" t="s">
        <v>21</v>
      </c>
      <c r="N545">
        <v>5</v>
      </c>
      <c r="O545">
        <v>3</v>
      </c>
      <c r="P545" t="s">
        <v>34</v>
      </c>
      <c r="Q545" t="s">
        <v>39</v>
      </c>
    </row>
    <row r="546" spans="1:17" x14ac:dyDescent="0.25">
      <c r="A546">
        <v>545</v>
      </c>
      <c r="B546">
        <v>23</v>
      </c>
      <c r="C546" t="str">
        <f t="shared" si="8"/>
        <v>Adult</v>
      </c>
      <c r="D546" t="s">
        <v>16</v>
      </c>
      <c r="E546" t="s">
        <v>49</v>
      </c>
      <c r="F546" t="s">
        <v>43</v>
      </c>
      <c r="G546">
        <v>737.61</v>
      </c>
      <c r="H546">
        <v>25</v>
      </c>
      <c r="I546" t="s">
        <v>27</v>
      </c>
      <c r="J546" t="s">
        <v>47</v>
      </c>
      <c r="K546" s="1" t="s">
        <v>29</v>
      </c>
      <c r="L546">
        <v>8</v>
      </c>
      <c r="M546" s="1" t="s">
        <v>21</v>
      </c>
      <c r="N546">
        <v>4</v>
      </c>
      <c r="O546">
        <v>8</v>
      </c>
      <c r="P546" t="s">
        <v>22</v>
      </c>
      <c r="Q546" t="s">
        <v>39</v>
      </c>
    </row>
    <row r="547" spans="1:17" x14ac:dyDescent="0.25">
      <c r="A547">
        <v>546</v>
      </c>
      <c r="B547">
        <v>34</v>
      </c>
      <c r="C547" t="str">
        <f t="shared" si="8"/>
        <v>Adult</v>
      </c>
      <c r="D547" t="s">
        <v>16</v>
      </c>
      <c r="E547" t="s">
        <v>46</v>
      </c>
      <c r="F547" t="s">
        <v>42</v>
      </c>
      <c r="G547">
        <v>503.45</v>
      </c>
      <c r="H547">
        <v>19</v>
      </c>
      <c r="I547" t="s">
        <v>27</v>
      </c>
      <c r="J547" t="s">
        <v>38</v>
      </c>
      <c r="K547" s="1" t="s">
        <v>29</v>
      </c>
      <c r="L547">
        <v>1</v>
      </c>
      <c r="M547" s="1" t="s">
        <v>21</v>
      </c>
      <c r="N547">
        <v>2</v>
      </c>
      <c r="O547">
        <v>3</v>
      </c>
      <c r="P547" t="s">
        <v>37</v>
      </c>
      <c r="Q547" t="s">
        <v>30</v>
      </c>
    </row>
    <row r="548" spans="1:17" x14ac:dyDescent="0.25">
      <c r="A548">
        <v>547</v>
      </c>
      <c r="B548">
        <v>61</v>
      </c>
      <c r="C548" t="str">
        <f t="shared" si="8"/>
        <v>Senior</v>
      </c>
      <c r="D548" t="s">
        <v>40</v>
      </c>
      <c r="E548" t="s">
        <v>25</v>
      </c>
      <c r="F548" t="s">
        <v>41</v>
      </c>
      <c r="G548">
        <v>72.72</v>
      </c>
      <c r="H548">
        <v>30</v>
      </c>
      <c r="I548" t="s">
        <v>33</v>
      </c>
      <c r="J548" t="s">
        <v>38</v>
      </c>
      <c r="K548" s="1" t="s">
        <v>21</v>
      </c>
      <c r="L548">
        <v>4</v>
      </c>
      <c r="M548" s="1" t="s">
        <v>29</v>
      </c>
      <c r="N548">
        <v>3</v>
      </c>
      <c r="O548">
        <v>13</v>
      </c>
      <c r="P548" t="s">
        <v>34</v>
      </c>
      <c r="Q548" t="s">
        <v>30</v>
      </c>
    </row>
    <row r="549" spans="1:17" x14ac:dyDescent="0.25">
      <c r="A549">
        <v>548</v>
      </c>
      <c r="B549">
        <v>48</v>
      </c>
      <c r="C549" t="str">
        <f t="shared" si="8"/>
        <v>Adult</v>
      </c>
      <c r="D549" t="s">
        <v>24</v>
      </c>
      <c r="E549" t="s">
        <v>17</v>
      </c>
      <c r="F549" t="s">
        <v>50</v>
      </c>
      <c r="G549">
        <v>133.86000000000001</v>
      </c>
      <c r="H549">
        <v>9</v>
      </c>
      <c r="I549" t="s">
        <v>27</v>
      </c>
      <c r="J549" t="s">
        <v>20</v>
      </c>
      <c r="K549" s="1" t="s">
        <v>29</v>
      </c>
      <c r="L549">
        <v>3</v>
      </c>
      <c r="M549" s="1" t="s">
        <v>21</v>
      </c>
      <c r="N549">
        <v>2</v>
      </c>
      <c r="O549">
        <v>6</v>
      </c>
      <c r="P549" t="s">
        <v>22</v>
      </c>
      <c r="Q549" t="s">
        <v>23</v>
      </c>
    </row>
    <row r="550" spans="1:17" x14ac:dyDescent="0.25">
      <c r="A550">
        <v>549</v>
      </c>
      <c r="B550">
        <v>23</v>
      </c>
      <c r="C550" t="str">
        <f t="shared" si="8"/>
        <v>Adult</v>
      </c>
      <c r="D550" t="s">
        <v>40</v>
      </c>
      <c r="E550" t="s">
        <v>31</v>
      </c>
      <c r="F550" t="s">
        <v>41</v>
      </c>
      <c r="G550">
        <v>690.74</v>
      </c>
      <c r="H550">
        <v>33</v>
      </c>
      <c r="I550" t="s">
        <v>27</v>
      </c>
      <c r="J550" t="s">
        <v>47</v>
      </c>
      <c r="K550" s="1" t="s">
        <v>21</v>
      </c>
      <c r="L550">
        <v>7</v>
      </c>
      <c r="M550" s="1" t="s">
        <v>29</v>
      </c>
      <c r="N550">
        <v>4</v>
      </c>
      <c r="O550">
        <v>5</v>
      </c>
      <c r="P550" t="s">
        <v>34</v>
      </c>
      <c r="Q550" t="s">
        <v>30</v>
      </c>
    </row>
    <row r="551" spans="1:17" x14ac:dyDescent="0.25">
      <c r="A551">
        <v>550</v>
      </c>
      <c r="B551">
        <v>22</v>
      </c>
      <c r="C551" t="str">
        <f t="shared" si="8"/>
        <v>Adult</v>
      </c>
      <c r="D551" t="s">
        <v>24</v>
      </c>
      <c r="E551" t="s">
        <v>48</v>
      </c>
      <c r="F551" t="s">
        <v>36</v>
      </c>
      <c r="G551">
        <v>36.43</v>
      </c>
      <c r="H551">
        <v>41</v>
      </c>
      <c r="I551" t="s">
        <v>19</v>
      </c>
      <c r="J551" t="s">
        <v>47</v>
      </c>
      <c r="K551" s="1" t="s">
        <v>21</v>
      </c>
      <c r="L551">
        <v>7</v>
      </c>
      <c r="M551" s="1" t="s">
        <v>29</v>
      </c>
      <c r="N551">
        <v>1</v>
      </c>
      <c r="O551">
        <v>12</v>
      </c>
      <c r="P551" t="s">
        <v>22</v>
      </c>
      <c r="Q551" t="s">
        <v>30</v>
      </c>
    </row>
    <row r="552" spans="1:17" x14ac:dyDescent="0.25">
      <c r="A552">
        <v>551</v>
      </c>
      <c r="B552">
        <v>43</v>
      </c>
      <c r="C552" t="str">
        <f t="shared" si="8"/>
        <v>Adult</v>
      </c>
      <c r="D552" t="s">
        <v>24</v>
      </c>
      <c r="E552" t="s">
        <v>31</v>
      </c>
      <c r="F552" t="s">
        <v>42</v>
      </c>
      <c r="G552">
        <v>995.47</v>
      </c>
      <c r="H552">
        <v>36</v>
      </c>
      <c r="I552" t="s">
        <v>33</v>
      </c>
      <c r="J552" t="s">
        <v>20</v>
      </c>
      <c r="K552" s="1" t="s">
        <v>21</v>
      </c>
      <c r="L552">
        <v>6</v>
      </c>
      <c r="M552" s="1" t="s">
        <v>21</v>
      </c>
      <c r="N552">
        <v>3</v>
      </c>
      <c r="O552">
        <v>8</v>
      </c>
      <c r="P552" t="s">
        <v>34</v>
      </c>
      <c r="Q552" t="s">
        <v>23</v>
      </c>
    </row>
    <row r="553" spans="1:17" x14ac:dyDescent="0.25">
      <c r="A553">
        <v>552</v>
      </c>
      <c r="B553">
        <v>50</v>
      </c>
      <c r="C553" t="str">
        <f t="shared" si="8"/>
        <v>Adult</v>
      </c>
      <c r="D553" t="s">
        <v>40</v>
      </c>
      <c r="E553" t="s">
        <v>49</v>
      </c>
      <c r="F553" t="s">
        <v>18</v>
      </c>
      <c r="G553">
        <v>282.95999999999998</v>
      </c>
      <c r="H553">
        <v>1</v>
      </c>
      <c r="I553" t="s">
        <v>27</v>
      </c>
      <c r="J553" t="s">
        <v>20</v>
      </c>
      <c r="K553" s="1" t="s">
        <v>21</v>
      </c>
      <c r="L553">
        <v>3</v>
      </c>
      <c r="M553" s="1" t="s">
        <v>29</v>
      </c>
      <c r="N553">
        <v>5</v>
      </c>
      <c r="O553">
        <v>6</v>
      </c>
      <c r="P553" t="s">
        <v>37</v>
      </c>
      <c r="Q553" t="s">
        <v>39</v>
      </c>
    </row>
    <row r="554" spans="1:17" x14ac:dyDescent="0.25">
      <c r="A554">
        <v>553</v>
      </c>
      <c r="B554">
        <v>20</v>
      </c>
      <c r="C554" t="str">
        <f t="shared" si="8"/>
        <v>Adult</v>
      </c>
      <c r="D554" t="s">
        <v>16</v>
      </c>
      <c r="E554" t="s">
        <v>17</v>
      </c>
      <c r="F554" t="s">
        <v>41</v>
      </c>
      <c r="G554">
        <v>967.61</v>
      </c>
      <c r="H554">
        <v>6</v>
      </c>
      <c r="I554" t="s">
        <v>27</v>
      </c>
      <c r="J554" t="s">
        <v>20</v>
      </c>
      <c r="K554" s="1" t="s">
        <v>29</v>
      </c>
      <c r="L554">
        <v>9</v>
      </c>
      <c r="M554" s="1" t="s">
        <v>29</v>
      </c>
      <c r="N554">
        <v>3</v>
      </c>
      <c r="O554">
        <v>9</v>
      </c>
      <c r="P554" t="s">
        <v>37</v>
      </c>
      <c r="Q554" t="s">
        <v>30</v>
      </c>
    </row>
    <row r="555" spans="1:17" x14ac:dyDescent="0.25">
      <c r="A555">
        <v>554</v>
      </c>
      <c r="B555">
        <v>40</v>
      </c>
      <c r="C555" t="str">
        <f t="shared" si="8"/>
        <v>Adult</v>
      </c>
      <c r="D555" t="s">
        <v>40</v>
      </c>
      <c r="E555" t="s">
        <v>35</v>
      </c>
      <c r="F555" t="s">
        <v>50</v>
      </c>
      <c r="G555">
        <v>188.49</v>
      </c>
      <c r="H555">
        <v>36</v>
      </c>
      <c r="I555" t="s">
        <v>33</v>
      </c>
      <c r="J555" t="s">
        <v>38</v>
      </c>
      <c r="K555" s="1" t="s">
        <v>29</v>
      </c>
      <c r="L555">
        <v>5</v>
      </c>
      <c r="M555" s="1" t="s">
        <v>21</v>
      </c>
      <c r="N555">
        <v>1</v>
      </c>
      <c r="O555">
        <v>1</v>
      </c>
      <c r="P555" t="s">
        <v>37</v>
      </c>
      <c r="Q555" t="s">
        <v>39</v>
      </c>
    </row>
    <row r="556" spans="1:17" x14ac:dyDescent="0.25">
      <c r="A556">
        <v>555</v>
      </c>
      <c r="B556">
        <v>66</v>
      </c>
      <c r="C556" t="str">
        <f t="shared" si="8"/>
        <v>Senior</v>
      </c>
      <c r="D556" t="s">
        <v>24</v>
      </c>
      <c r="E556" t="s">
        <v>48</v>
      </c>
      <c r="F556" t="s">
        <v>41</v>
      </c>
      <c r="G556">
        <v>908.22</v>
      </c>
      <c r="H556">
        <v>8</v>
      </c>
      <c r="I556" t="s">
        <v>27</v>
      </c>
      <c r="J556" t="s">
        <v>28</v>
      </c>
      <c r="K556" s="1" t="s">
        <v>29</v>
      </c>
      <c r="L556">
        <v>4</v>
      </c>
      <c r="M556" s="1" t="s">
        <v>29</v>
      </c>
      <c r="N556">
        <v>5</v>
      </c>
      <c r="O556">
        <v>6</v>
      </c>
      <c r="P556" t="s">
        <v>34</v>
      </c>
      <c r="Q556" t="s">
        <v>30</v>
      </c>
    </row>
    <row r="557" spans="1:17" x14ac:dyDescent="0.25">
      <c r="A557">
        <v>556</v>
      </c>
      <c r="B557">
        <v>19</v>
      </c>
      <c r="C557" t="str">
        <f t="shared" si="8"/>
        <v>Teenager</v>
      </c>
      <c r="D557" t="s">
        <v>16</v>
      </c>
      <c r="E557" t="s">
        <v>31</v>
      </c>
      <c r="F557" t="s">
        <v>43</v>
      </c>
      <c r="G557">
        <v>932.83</v>
      </c>
      <c r="H557">
        <v>17</v>
      </c>
      <c r="I557" t="s">
        <v>33</v>
      </c>
      <c r="J557" t="s">
        <v>20</v>
      </c>
      <c r="K557" s="1" t="s">
        <v>29</v>
      </c>
      <c r="L557">
        <v>5</v>
      </c>
      <c r="M557" s="1" t="s">
        <v>29</v>
      </c>
      <c r="N557">
        <v>1</v>
      </c>
      <c r="O557">
        <v>4</v>
      </c>
      <c r="P557" t="s">
        <v>37</v>
      </c>
      <c r="Q557" t="s">
        <v>39</v>
      </c>
    </row>
    <row r="558" spans="1:17" x14ac:dyDescent="0.25">
      <c r="A558">
        <v>557</v>
      </c>
      <c r="B558">
        <v>23</v>
      </c>
      <c r="C558" t="str">
        <f t="shared" si="8"/>
        <v>Adult</v>
      </c>
      <c r="D558" t="s">
        <v>24</v>
      </c>
      <c r="E558" t="s">
        <v>46</v>
      </c>
      <c r="F558" t="s">
        <v>36</v>
      </c>
      <c r="G558">
        <v>844.32</v>
      </c>
      <c r="H558">
        <v>45</v>
      </c>
      <c r="I558" t="s">
        <v>27</v>
      </c>
      <c r="J558" t="s">
        <v>28</v>
      </c>
      <c r="K558" s="1" t="s">
        <v>29</v>
      </c>
      <c r="L558">
        <v>5</v>
      </c>
      <c r="M558" s="1" t="s">
        <v>21</v>
      </c>
      <c r="N558">
        <v>1</v>
      </c>
      <c r="O558">
        <v>10</v>
      </c>
      <c r="P558" t="s">
        <v>22</v>
      </c>
      <c r="Q558" t="s">
        <v>30</v>
      </c>
    </row>
    <row r="559" spans="1:17" x14ac:dyDescent="0.25">
      <c r="A559">
        <v>558</v>
      </c>
      <c r="B559">
        <v>57</v>
      </c>
      <c r="C559" t="str">
        <f t="shared" si="8"/>
        <v>Adult</v>
      </c>
      <c r="D559" t="s">
        <v>40</v>
      </c>
      <c r="E559" t="s">
        <v>46</v>
      </c>
      <c r="F559" t="s">
        <v>32</v>
      </c>
      <c r="G559">
        <v>14.22</v>
      </c>
      <c r="H559">
        <v>47</v>
      </c>
      <c r="I559" t="s">
        <v>27</v>
      </c>
      <c r="J559" t="s">
        <v>28</v>
      </c>
      <c r="K559" s="1" t="s">
        <v>21</v>
      </c>
      <c r="L559">
        <v>5</v>
      </c>
      <c r="M559" s="1" t="s">
        <v>29</v>
      </c>
      <c r="N559">
        <v>3</v>
      </c>
      <c r="O559">
        <v>12</v>
      </c>
      <c r="P559" t="s">
        <v>34</v>
      </c>
      <c r="Q559" t="s">
        <v>23</v>
      </c>
    </row>
    <row r="560" spans="1:17" x14ac:dyDescent="0.25">
      <c r="A560">
        <v>559</v>
      </c>
      <c r="B560">
        <v>43</v>
      </c>
      <c r="C560" t="str">
        <f t="shared" si="8"/>
        <v>Adult</v>
      </c>
      <c r="D560" t="s">
        <v>24</v>
      </c>
      <c r="E560" t="s">
        <v>17</v>
      </c>
      <c r="F560" t="s">
        <v>36</v>
      </c>
      <c r="G560">
        <v>305.98</v>
      </c>
      <c r="H560">
        <v>13</v>
      </c>
      <c r="I560" t="s">
        <v>19</v>
      </c>
      <c r="J560" t="s">
        <v>47</v>
      </c>
      <c r="K560" s="1" t="s">
        <v>21</v>
      </c>
      <c r="L560">
        <v>4</v>
      </c>
      <c r="M560" s="1" t="s">
        <v>21</v>
      </c>
      <c r="N560">
        <v>4</v>
      </c>
      <c r="O560">
        <v>10</v>
      </c>
      <c r="P560" t="s">
        <v>34</v>
      </c>
      <c r="Q560" t="s">
        <v>30</v>
      </c>
    </row>
    <row r="561" spans="1:17" x14ac:dyDescent="0.25">
      <c r="A561">
        <v>560</v>
      </c>
      <c r="B561">
        <v>35</v>
      </c>
      <c r="C561" t="str">
        <f t="shared" si="8"/>
        <v>Adult</v>
      </c>
      <c r="D561" t="s">
        <v>24</v>
      </c>
      <c r="E561" t="s">
        <v>44</v>
      </c>
      <c r="F561" t="s">
        <v>32</v>
      </c>
      <c r="G561">
        <v>311.75</v>
      </c>
      <c r="H561">
        <v>27</v>
      </c>
      <c r="I561" t="s">
        <v>33</v>
      </c>
      <c r="J561" t="s">
        <v>28</v>
      </c>
      <c r="K561" s="1" t="s">
        <v>21</v>
      </c>
      <c r="L561">
        <v>1</v>
      </c>
      <c r="M561" s="1" t="s">
        <v>21</v>
      </c>
      <c r="N561">
        <v>4</v>
      </c>
      <c r="O561">
        <v>13</v>
      </c>
      <c r="P561" t="s">
        <v>22</v>
      </c>
      <c r="Q561" t="s">
        <v>30</v>
      </c>
    </row>
    <row r="562" spans="1:17" x14ac:dyDescent="0.25">
      <c r="A562">
        <v>561</v>
      </c>
      <c r="B562">
        <v>63</v>
      </c>
      <c r="C562" t="str">
        <f t="shared" si="8"/>
        <v>Senior</v>
      </c>
      <c r="D562" t="s">
        <v>24</v>
      </c>
      <c r="E562" t="s">
        <v>44</v>
      </c>
      <c r="F562" t="s">
        <v>50</v>
      </c>
      <c r="G562">
        <v>532.45000000000005</v>
      </c>
      <c r="H562">
        <v>59</v>
      </c>
      <c r="I562" t="s">
        <v>27</v>
      </c>
      <c r="J562" t="s">
        <v>28</v>
      </c>
      <c r="K562" s="1" t="s">
        <v>29</v>
      </c>
      <c r="L562">
        <v>3</v>
      </c>
      <c r="M562" s="1" t="s">
        <v>21</v>
      </c>
      <c r="N562">
        <v>4</v>
      </c>
      <c r="O562">
        <v>2</v>
      </c>
      <c r="P562" t="s">
        <v>37</v>
      </c>
      <c r="Q562" t="s">
        <v>23</v>
      </c>
    </row>
    <row r="563" spans="1:17" x14ac:dyDescent="0.25">
      <c r="A563">
        <v>562</v>
      </c>
      <c r="B563">
        <v>44</v>
      </c>
      <c r="C563" t="str">
        <f t="shared" si="8"/>
        <v>Adult</v>
      </c>
      <c r="D563" t="s">
        <v>40</v>
      </c>
      <c r="E563" t="s">
        <v>46</v>
      </c>
      <c r="F563" t="s">
        <v>41</v>
      </c>
      <c r="G563">
        <v>190.51</v>
      </c>
      <c r="H563">
        <v>46</v>
      </c>
      <c r="I563" t="s">
        <v>33</v>
      </c>
      <c r="J563" t="s">
        <v>45</v>
      </c>
      <c r="K563" s="1" t="s">
        <v>29</v>
      </c>
      <c r="L563">
        <v>6</v>
      </c>
      <c r="M563" s="1" t="s">
        <v>21</v>
      </c>
      <c r="N563">
        <v>2</v>
      </c>
      <c r="O563">
        <v>1</v>
      </c>
      <c r="P563" t="s">
        <v>22</v>
      </c>
      <c r="Q563" t="s">
        <v>39</v>
      </c>
    </row>
    <row r="564" spans="1:17" x14ac:dyDescent="0.25">
      <c r="A564">
        <v>563</v>
      </c>
      <c r="B564">
        <v>49</v>
      </c>
      <c r="C564" t="str">
        <f t="shared" si="8"/>
        <v>Adult</v>
      </c>
      <c r="D564" t="s">
        <v>16</v>
      </c>
      <c r="E564" t="s">
        <v>44</v>
      </c>
      <c r="F564" t="s">
        <v>36</v>
      </c>
      <c r="G564">
        <v>123.28</v>
      </c>
      <c r="H564">
        <v>2</v>
      </c>
      <c r="I564" t="s">
        <v>33</v>
      </c>
      <c r="J564" t="s">
        <v>45</v>
      </c>
      <c r="K564" s="1" t="s">
        <v>21</v>
      </c>
      <c r="L564">
        <v>3</v>
      </c>
      <c r="M564" s="1" t="s">
        <v>21</v>
      </c>
      <c r="N564">
        <v>1</v>
      </c>
      <c r="O564">
        <v>13</v>
      </c>
      <c r="P564" t="s">
        <v>34</v>
      </c>
      <c r="Q564" t="s">
        <v>39</v>
      </c>
    </row>
    <row r="565" spans="1:17" x14ac:dyDescent="0.25">
      <c r="A565">
        <v>564</v>
      </c>
      <c r="B565">
        <v>44</v>
      </c>
      <c r="C565" t="str">
        <f t="shared" si="8"/>
        <v>Adult</v>
      </c>
      <c r="D565" t="s">
        <v>24</v>
      </c>
      <c r="E565" t="s">
        <v>25</v>
      </c>
      <c r="F565" t="s">
        <v>32</v>
      </c>
      <c r="G565">
        <v>61.8</v>
      </c>
      <c r="H565">
        <v>44</v>
      </c>
      <c r="I565" t="s">
        <v>19</v>
      </c>
      <c r="J565" t="s">
        <v>28</v>
      </c>
      <c r="K565" s="1" t="s">
        <v>21</v>
      </c>
      <c r="L565">
        <v>8</v>
      </c>
      <c r="M565" s="1" t="s">
        <v>21</v>
      </c>
      <c r="N565">
        <v>3</v>
      </c>
      <c r="O565">
        <v>1</v>
      </c>
      <c r="P565" t="s">
        <v>34</v>
      </c>
      <c r="Q565" t="s">
        <v>39</v>
      </c>
    </row>
    <row r="566" spans="1:17" x14ac:dyDescent="0.25">
      <c r="A566">
        <v>565</v>
      </c>
      <c r="B566">
        <v>27</v>
      </c>
      <c r="C566" t="str">
        <f t="shared" si="8"/>
        <v>Adult</v>
      </c>
      <c r="D566" t="s">
        <v>40</v>
      </c>
      <c r="E566" t="s">
        <v>25</v>
      </c>
      <c r="F566" t="s">
        <v>18</v>
      </c>
      <c r="G566">
        <v>687.71</v>
      </c>
      <c r="H566">
        <v>26</v>
      </c>
      <c r="I566" t="s">
        <v>19</v>
      </c>
      <c r="J566" t="s">
        <v>45</v>
      </c>
      <c r="K566" s="1" t="s">
        <v>21</v>
      </c>
      <c r="L566">
        <v>1</v>
      </c>
      <c r="M566" s="1" t="s">
        <v>21</v>
      </c>
      <c r="N566">
        <v>1</v>
      </c>
      <c r="O566">
        <v>5</v>
      </c>
      <c r="P566" t="s">
        <v>22</v>
      </c>
      <c r="Q566" t="s">
        <v>39</v>
      </c>
    </row>
    <row r="567" spans="1:17" x14ac:dyDescent="0.25">
      <c r="A567">
        <v>566</v>
      </c>
      <c r="B567">
        <v>27</v>
      </c>
      <c r="C567" t="str">
        <f t="shared" si="8"/>
        <v>Adult</v>
      </c>
      <c r="D567" t="s">
        <v>16</v>
      </c>
      <c r="E567" t="s">
        <v>49</v>
      </c>
      <c r="F567" t="s">
        <v>26</v>
      </c>
      <c r="G567">
        <v>180.35</v>
      </c>
      <c r="H567">
        <v>59</v>
      </c>
      <c r="I567" t="s">
        <v>19</v>
      </c>
      <c r="J567" t="s">
        <v>45</v>
      </c>
      <c r="K567" s="1" t="s">
        <v>21</v>
      </c>
      <c r="L567">
        <v>8</v>
      </c>
      <c r="M567" s="1" t="s">
        <v>29</v>
      </c>
      <c r="N567">
        <v>1</v>
      </c>
      <c r="O567">
        <v>13</v>
      </c>
      <c r="P567" t="s">
        <v>37</v>
      </c>
      <c r="Q567" t="s">
        <v>23</v>
      </c>
    </row>
    <row r="568" spans="1:17" x14ac:dyDescent="0.25">
      <c r="A568">
        <v>567</v>
      </c>
      <c r="B568">
        <v>43</v>
      </c>
      <c r="C568" t="str">
        <f t="shared" si="8"/>
        <v>Adult</v>
      </c>
      <c r="D568" t="s">
        <v>24</v>
      </c>
      <c r="E568" t="s">
        <v>17</v>
      </c>
      <c r="F568" t="s">
        <v>18</v>
      </c>
      <c r="G568">
        <v>342.41</v>
      </c>
      <c r="H568">
        <v>1</v>
      </c>
      <c r="I568" t="s">
        <v>19</v>
      </c>
      <c r="J568" t="s">
        <v>47</v>
      </c>
      <c r="K568" s="1" t="s">
        <v>21</v>
      </c>
      <c r="L568">
        <v>6</v>
      </c>
      <c r="M568" s="1" t="s">
        <v>21</v>
      </c>
      <c r="N568">
        <v>5</v>
      </c>
      <c r="O568">
        <v>2</v>
      </c>
      <c r="P568" t="s">
        <v>34</v>
      </c>
      <c r="Q568" t="s">
        <v>30</v>
      </c>
    </row>
    <row r="569" spans="1:17" x14ac:dyDescent="0.25">
      <c r="A569">
        <v>568</v>
      </c>
      <c r="B569">
        <v>64</v>
      </c>
      <c r="C569" t="str">
        <f t="shared" si="8"/>
        <v>Senior</v>
      </c>
      <c r="D569" t="s">
        <v>16</v>
      </c>
      <c r="E569" t="s">
        <v>31</v>
      </c>
      <c r="F569" t="s">
        <v>26</v>
      </c>
      <c r="G569">
        <v>414.9</v>
      </c>
      <c r="H569">
        <v>24</v>
      </c>
      <c r="I569" t="s">
        <v>27</v>
      </c>
      <c r="J569" t="s">
        <v>45</v>
      </c>
      <c r="K569" s="1" t="s">
        <v>29</v>
      </c>
      <c r="L569">
        <v>3</v>
      </c>
      <c r="M569" s="1" t="s">
        <v>29</v>
      </c>
      <c r="N569">
        <v>5</v>
      </c>
      <c r="O569">
        <v>10</v>
      </c>
      <c r="P569" t="s">
        <v>22</v>
      </c>
      <c r="Q569" t="s">
        <v>39</v>
      </c>
    </row>
    <row r="570" spans="1:17" x14ac:dyDescent="0.25">
      <c r="A570">
        <v>569</v>
      </c>
      <c r="B570">
        <v>32</v>
      </c>
      <c r="C570" t="str">
        <f t="shared" si="8"/>
        <v>Adult</v>
      </c>
      <c r="D570" t="s">
        <v>24</v>
      </c>
      <c r="E570" t="s">
        <v>49</v>
      </c>
      <c r="F570" t="s">
        <v>50</v>
      </c>
      <c r="G570">
        <v>966.42</v>
      </c>
      <c r="H570">
        <v>50</v>
      </c>
      <c r="I570" t="s">
        <v>19</v>
      </c>
      <c r="J570" t="s">
        <v>47</v>
      </c>
      <c r="K570" s="1" t="s">
        <v>21</v>
      </c>
      <c r="L570">
        <v>4</v>
      </c>
      <c r="M570" s="1" t="s">
        <v>29</v>
      </c>
      <c r="N570">
        <v>5</v>
      </c>
      <c r="O570">
        <v>3</v>
      </c>
      <c r="P570" t="s">
        <v>37</v>
      </c>
      <c r="Q570" t="s">
        <v>23</v>
      </c>
    </row>
    <row r="571" spans="1:17" x14ac:dyDescent="0.25">
      <c r="A571">
        <v>570</v>
      </c>
      <c r="B571">
        <v>27</v>
      </c>
      <c r="C571" t="str">
        <f t="shared" si="8"/>
        <v>Adult</v>
      </c>
      <c r="D571" t="s">
        <v>24</v>
      </c>
      <c r="E571" t="s">
        <v>35</v>
      </c>
      <c r="F571" t="s">
        <v>41</v>
      </c>
      <c r="G571">
        <v>412.05</v>
      </c>
      <c r="H571">
        <v>25</v>
      </c>
      <c r="I571" t="s">
        <v>27</v>
      </c>
      <c r="J571" t="s">
        <v>47</v>
      </c>
      <c r="K571" s="1" t="s">
        <v>21</v>
      </c>
      <c r="L571">
        <v>3</v>
      </c>
      <c r="M571" s="1" t="s">
        <v>29</v>
      </c>
      <c r="N571">
        <v>4</v>
      </c>
      <c r="O571">
        <v>10</v>
      </c>
      <c r="P571" t="s">
        <v>37</v>
      </c>
      <c r="Q571" t="s">
        <v>39</v>
      </c>
    </row>
    <row r="572" spans="1:17" x14ac:dyDescent="0.25">
      <c r="A572">
        <v>571</v>
      </c>
      <c r="B572">
        <v>20</v>
      </c>
      <c r="C572" t="str">
        <f t="shared" si="8"/>
        <v>Adult</v>
      </c>
      <c r="D572" t="s">
        <v>40</v>
      </c>
      <c r="E572" t="s">
        <v>25</v>
      </c>
      <c r="F572" t="s">
        <v>41</v>
      </c>
      <c r="G572">
        <v>290.45999999999998</v>
      </c>
      <c r="H572">
        <v>30</v>
      </c>
      <c r="I572" t="s">
        <v>27</v>
      </c>
      <c r="J572" t="s">
        <v>38</v>
      </c>
      <c r="K572" s="1" t="s">
        <v>29</v>
      </c>
      <c r="L572">
        <v>5</v>
      </c>
      <c r="M572" s="1" t="s">
        <v>21</v>
      </c>
      <c r="N572">
        <v>3</v>
      </c>
      <c r="O572">
        <v>11</v>
      </c>
      <c r="P572" t="s">
        <v>34</v>
      </c>
      <c r="Q572" t="s">
        <v>39</v>
      </c>
    </row>
    <row r="573" spans="1:17" x14ac:dyDescent="0.25">
      <c r="A573">
        <v>572</v>
      </c>
      <c r="B573">
        <v>42</v>
      </c>
      <c r="C573" t="str">
        <f t="shared" si="8"/>
        <v>Adult</v>
      </c>
      <c r="D573" t="s">
        <v>40</v>
      </c>
      <c r="E573" t="s">
        <v>44</v>
      </c>
      <c r="F573" t="s">
        <v>41</v>
      </c>
      <c r="G573">
        <v>958.97</v>
      </c>
      <c r="H573">
        <v>35</v>
      </c>
      <c r="I573" t="s">
        <v>19</v>
      </c>
      <c r="J573" t="s">
        <v>47</v>
      </c>
      <c r="K573" s="1" t="s">
        <v>29</v>
      </c>
      <c r="L573">
        <v>5</v>
      </c>
      <c r="M573" s="1" t="s">
        <v>21</v>
      </c>
      <c r="N573">
        <v>5</v>
      </c>
      <c r="O573">
        <v>3</v>
      </c>
      <c r="P573" t="s">
        <v>37</v>
      </c>
      <c r="Q573" t="s">
        <v>23</v>
      </c>
    </row>
    <row r="574" spans="1:17" x14ac:dyDescent="0.25">
      <c r="A574">
        <v>573</v>
      </c>
      <c r="B574">
        <v>56</v>
      </c>
      <c r="C574" t="str">
        <f t="shared" si="8"/>
        <v>Adult</v>
      </c>
      <c r="D574" t="s">
        <v>40</v>
      </c>
      <c r="E574" t="s">
        <v>49</v>
      </c>
      <c r="F574" t="s">
        <v>43</v>
      </c>
      <c r="G574">
        <v>377.2</v>
      </c>
      <c r="H574">
        <v>54</v>
      </c>
      <c r="I574" t="s">
        <v>33</v>
      </c>
      <c r="J574" t="s">
        <v>28</v>
      </c>
      <c r="K574" s="1" t="s">
        <v>29</v>
      </c>
      <c r="L574">
        <v>1</v>
      </c>
      <c r="M574" s="1" t="s">
        <v>29</v>
      </c>
      <c r="N574">
        <v>4</v>
      </c>
      <c r="O574">
        <v>1</v>
      </c>
      <c r="P574" t="s">
        <v>37</v>
      </c>
      <c r="Q574" t="s">
        <v>39</v>
      </c>
    </row>
    <row r="575" spans="1:17" x14ac:dyDescent="0.25">
      <c r="A575">
        <v>574</v>
      </c>
      <c r="B575">
        <v>34</v>
      </c>
      <c r="C575" t="str">
        <f t="shared" si="8"/>
        <v>Adult</v>
      </c>
      <c r="D575" t="s">
        <v>40</v>
      </c>
      <c r="E575" t="s">
        <v>46</v>
      </c>
      <c r="F575" t="s">
        <v>42</v>
      </c>
      <c r="G575">
        <v>591.98</v>
      </c>
      <c r="H575">
        <v>41</v>
      </c>
      <c r="I575" t="s">
        <v>27</v>
      </c>
      <c r="J575" t="s">
        <v>28</v>
      </c>
      <c r="K575" s="1" t="s">
        <v>21</v>
      </c>
      <c r="L575">
        <v>3</v>
      </c>
      <c r="M575" s="1" t="s">
        <v>29</v>
      </c>
      <c r="N575">
        <v>2</v>
      </c>
      <c r="O575">
        <v>10</v>
      </c>
      <c r="P575" t="s">
        <v>37</v>
      </c>
      <c r="Q575" t="s">
        <v>23</v>
      </c>
    </row>
    <row r="576" spans="1:17" x14ac:dyDescent="0.25">
      <c r="A576">
        <v>575</v>
      </c>
      <c r="B576">
        <v>21</v>
      </c>
      <c r="C576" t="str">
        <f t="shared" si="8"/>
        <v>Adult</v>
      </c>
      <c r="D576" t="s">
        <v>16</v>
      </c>
      <c r="E576" t="s">
        <v>49</v>
      </c>
      <c r="F576" t="s">
        <v>42</v>
      </c>
      <c r="G576">
        <v>198.98</v>
      </c>
      <c r="H576">
        <v>14</v>
      </c>
      <c r="I576" t="s">
        <v>33</v>
      </c>
      <c r="J576" t="s">
        <v>47</v>
      </c>
      <c r="K576" s="1" t="s">
        <v>21</v>
      </c>
      <c r="L576">
        <v>5</v>
      </c>
      <c r="M576" s="1" t="s">
        <v>29</v>
      </c>
      <c r="N576">
        <v>3</v>
      </c>
      <c r="O576">
        <v>12</v>
      </c>
      <c r="P576" t="s">
        <v>37</v>
      </c>
      <c r="Q576" t="s">
        <v>39</v>
      </c>
    </row>
    <row r="577" spans="1:17" x14ac:dyDescent="0.25">
      <c r="A577">
        <v>576</v>
      </c>
      <c r="B577">
        <v>35</v>
      </c>
      <c r="C577" t="str">
        <f t="shared" si="8"/>
        <v>Adult</v>
      </c>
      <c r="D577" t="s">
        <v>24</v>
      </c>
      <c r="E577" t="s">
        <v>49</v>
      </c>
      <c r="F577" t="s">
        <v>18</v>
      </c>
      <c r="G577">
        <v>877.16</v>
      </c>
      <c r="H577">
        <v>27</v>
      </c>
      <c r="I577" t="s">
        <v>33</v>
      </c>
      <c r="J577" t="s">
        <v>47</v>
      </c>
      <c r="K577" s="1" t="s">
        <v>29</v>
      </c>
      <c r="L577">
        <v>4</v>
      </c>
      <c r="M577" s="1" t="s">
        <v>29</v>
      </c>
      <c r="N577">
        <v>2</v>
      </c>
      <c r="O577">
        <v>6</v>
      </c>
      <c r="P577" t="s">
        <v>22</v>
      </c>
      <c r="Q577" t="s">
        <v>30</v>
      </c>
    </row>
    <row r="578" spans="1:17" x14ac:dyDescent="0.25">
      <c r="A578">
        <v>577</v>
      </c>
      <c r="B578">
        <v>31</v>
      </c>
      <c r="C578" t="str">
        <f t="shared" si="8"/>
        <v>Adult</v>
      </c>
      <c r="D578" t="s">
        <v>24</v>
      </c>
      <c r="E578" t="s">
        <v>25</v>
      </c>
      <c r="F578" t="s">
        <v>18</v>
      </c>
      <c r="G578">
        <v>527.61</v>
      </c>
      <c r="H578">
        <v>9</v>
      </c>
      <c r="I578" t="s">
        <v>19</v>
      </c>
      <c r="J578" t="s">
        <v>45</v>
      </c>
      <c r="K578" s="1" t="s">
        <v>29</v>
      </c>
      <c r="L578">
        <v>6</v>
      </c>
      <c r="M578" s="1" t="s">
        <v>21</v>
      </c>
      <c r="N578">
        <v>1</v>
      </c>
      <c r="O578">
        <v>6</v>
      </c>
      <c r="P578" t="s">
        <v>22</v>
      </c>
      <c r="Q578" t="s">
        <v>39</v>
      </c>
    </row>
    <row r="579" spans="1:17" x14ac:dyDescent="0.25">
      <c r="A579">
        <v>578</v>
      </c>
      <c r="B579">
        <v>66</v>
      </c>
      <c r="C579" t="str">
        <f t="shared" ref="C579:C642" si="9">IF(B579&gt;=60,"Senior",IF(B579&gt;=20,"Adult","Teenager"))</f>
        <v>Senior</v>
      </c>
      <c r="D579" t="s">
        <v>16</v>
      </c>
      <c r="E579" t="s">
        <v>44</v>
      </c>
      <c r="F579" t="s">
        <v>32</v>
      </c>
      <c r="G579">
        <v>814.35</v>
      </c>
      <c r="H579">
        <v>45</v>
      </c>
      <c r="I579" t="s">
        <v>27</v>
      </c>
      <c r="J579" t="s">
        <v>47</v>
      </c>
      <c r="K579" s="1" t="s">
        <v>29</v>
      </c>
      <c r="L579">
        <v>6</v>
      </c>
      <c r="M579" s="1" t="s">
        <v>21</v>
      </c>
      <c r="N579">
        <v>4</v>
      </c>
      <c r="O579">
        <v>10</v>
      </c>
      <c r="P579" t="s">
        <v>34</v>
      </c>
      <c r="Q579" t="s">
        <v>30</v>
      </c>
    </row>
    <row r="580" spans="1:17" x14ac:dyDescent="0.25">
      <c r="A580">
        <v>579</v>
      </c>
      <c r="B580">
        <v>50</v>
      </c>
      <c r="C580" t="str">
        <f t="shared" si="9"/>
        <v>Adult</v>
      </c>
      <c r="D580" t="s">
        <v>40</v>
      </c>
      <c r="E580" t="s">
        <v>49</v>
      </c>
      <c r="F580" t="s">
        <v>50</v>
      </c>
      <c r="G580">
        <v>824.71</v>
      </c>
      <c r="H580">
        <v>6</v>
      </c>
      <c r="I580" t="s">
        <v>33</v>
      </c>
      <c r="J580" t="s">
        <v>38</v>
      </c>
      <c r="K580" s="1" t="s">
        <v>21</v>
      </c>
      <c r="L580">
        <v>2</v>
      </c>
      <c r="M580" s="1" t="s">
        <v>21</v>
      </c>
      <c r="N580">
        <v>2</v>
      </c>
      <c r="O580">
        <v>2</v>
      </c>
      <c r="P580" t="s">
        <v>37</v>
      </c>
      <c r="Q580" t="s">
        <v>39</v>
      </c>
    </row>
    <row r="581" spans="1:17" x14ac:dyDescent="0.25">
      <c r="A581">
        <v>580</v>
      </c>
      <c r="B581">
        <v>51</v>
      </c>
      <c r="C581" t="str">
        <f t="shared" si="9"/>
        <v>Adult</v>
      </c>
      <c r="D581" t="s">
        <v>40</v>
      </c>
      <c r="E581" t="s">
        <v>35</v>
      </c>
      <c r="F581" t="s">
        <v>32</v>
      </c>
      <c r="G581">
        <v>940.87</v>
      </c>
      <c r="H581">
        <v>38</v>
      </c>
      <c r="I581" t="s">
        <v>33</v>
      </c>
      <c r="J581" t="s">
        <v>45</v>
      </c>
      <c r="K581" s="1" t="s">
        <v>21</v>
      </c>
      <c r="L581">
        <v>1</v>
      </c>
      <c r="M581" s="1" t="s">
        <v>21</v>
      </c>
      <c r="N581">
        <v>3</v>
      </c>
      <c r="O581">
        <v>13</v>
      </c>
      <c r="P581" t="s">
        <v>22</v>
      </c>
      <c r="Q581" t="s">
        <v>23</v>
      </c>
    </row>
    <row r="582" spans="1:17" x14ac:dyDescent="0.25">
      <c r="A582">
        <v>581</v>
      </c>
      <c r="B582">
        <v>67</v>
      </c>
      <c r="C582" t="str">
        <f t="shared" si="9"/>
        <v>Senior</v>
      </c>
      <c r="D582" t="s">
        <v>40</v>
      </c>
      <c r="E582" t="s">
        <v>46</v>
      </c>
      <c r="F582" t="s">
        <v>42</v>
      </c>
      <c r="G582">
        <v>552.02</v>
      </c>
      <c r="H582">
        <v>41</v>
      </c>
      <c r="I582" t="s">
        <v>19</v>
      </c>
      <c r="J582" t="s">
        <v>20</v>
      </c>
      <c r="K582" s="1" t="s">
        <v>21</v>
      </c>
      <c r="L582">
        <v>6</v>
      </c>
      <c r="M582" s="1" t="s">
        <v>29</v>
      </c>
      <c r="N582">
        <v>2</v>
      </c>
      <c r="O582">
        <v>11</v>
      </c>
      <c r="P582" t="s">
        <v>22</v>
      </c>
      <c r="Q582" t="s">
        <v>23</v>
      </c>
    </row>
    <row r="583" spans="1:17" x14ac:dyDescent="0.25">
      <c r="A583">
        <v>582</v>
      </c>
      <c r="B583">
        <v>64</v>
      </c>
      <c r="C583" t="str">
        <f t="shared" si="9"/>
        <v>Senior</v>
      </c>
      <c r="D583" t="s">
        <v>40</v>
      </c>
      <c r="E583" t="s">
        <v>35</v>
      </c>
      <c r="F583" t="s">
        <v>41</v>
      </c>
      <c r="G583">
        <v>429.98</v>
      </c>
      <c r="H583">
        <v>47</v>
      </c>
      <c r="I583" t="s">
        <v>19</v>
      </c>
      <c r="J583" t="s">
        <v>20</v>
      </c>
      <c r="K583" s="1" t="s">
        <v>29</v>
      </c>
      <c r="L583">
        <v>4</v>
      </c>
      <c r="M583" s="1" t="s">
        <v>21</v>
      </c>
      <c r="N583">
        <v>2</v>
      </c>
      <c r="O583">
        <v>1</v>
      </c>
      <c r="P583" t="s">
        <v>37</v>
      </c>
      <c r="Q583" t="s">
        <v>30</v>
      </c>
    </row>
    <row r="584" spans="1:17" x14ac:dyDescent="0.25">
      <c r="A584">
        <v>583</v>
      </c>
      <c r="B584">
        <v>43</v>
      </c>
      <c r="C584" t="str">
        <f t="shared" si="9"/>
        <v>Adult</v>
      </c>
      <c r="D584" t="s">
        <v>16</v>
      </c>
      <c r="E584" t="s">
        <v>44</v>
      </c>
      <c r="F584" t="s">
        <v>32</v>
      </c>
      <c r="G584">
        <v>694.77</v>
      </c>
      <c r="H584">
        <v>51</v>
      </c>
      <c r="I584" t="s">
        <v>19</v>
      </c>
      <c r="J584" t="s">
        <v>47</v>
      </c>
      <c r="K584" s="1" t="s">
        <v>21</v>
      </c>
      <c r="L584">
        <v>5</v>
      </c>
      <c r="M584" s="1" t="s">
        <v>29</v>
      </c>
      <c r="N584">
        <v>2</v>
      </c>
      <c r="O584">
        <v>4</v>
      </c>
      <c r="P584" t="s">
        <v>22</v>
      </c>
      <c r="Q584" t="s">
        <v>30</v>
      </c>
    </row>
    <row r="585" spans="1:17" x14ac:dyDescent="0.25">
      <c r="A585">
        <v>584</v>
      </c>
      <c r="B585">
        <v>55</v>
      </c>
      <c r="C585" t="str">
        <f t="shared" si="9"/>
        <v>Adult</v>
      </c>
      <c r="D585" t="s">
        <v>40</v>
      </c>
      <c r="E585" t="s">
        <v>17</v>
      </c>
      <c r="F585" t="s">
        <v>18</v>
      </c>
      <c r="G585">
        <v>7.96</v>
      </c>
      <c r="H585">
        <v>29</v>
      </c>
      <c r="I585" t="s">
        <v>19</v>
      </c>
      <c r="J585" t="s">
        <v>38</v>
      </c>
      <c r="K585" s="1" t="s">
        <v>29</v>
      </c>
      <c r="L585">
        <v>9</v>
      </c>
      <c r="M585" s="1" t="s">
        <v>21</v>
      </c>
      <c r="N585">
        <v>5</v>
      </c>
      <c r="O585">
        <v>6</v>
      </c>
      <c r="P585" t="s">
        <v>34</v>
      </c>
      <c r="Q585" t="s">
        <v>23</v>
      </c>
    </row>
    <row r="586" spans="1:17" x14ac:dyDescent="0.25">
      <c r="A586">
        <v>585</v>
      </c>
      <c r="B586">
        <v>36</v>
      </c>
      <c r="C586" t="str">
        <f t="shared" si="9"/>
        <v>Adult</v>
      </c>
      <c r="D586" t="s">
        <v>40</v>
      </c>
      <c r="E586" t="s">
        <v>46</v>
      </c>
      <c r="F586" t="s">
        <v>18</v>
      </c>
      <c r="G586">
        <v>125.59</v>
      </c>
      <c r="H586">
        <v>19</v>
      </c>
      <c r="I586" t="s">
        <v>19</v>
      </c>
      <c r="J586" t="s">
        <v>28</v>
      </c>
      <c r="K586" s="1" t="s">
        <v>21</v>
      </c>
      <c r="L586">
        <v>8</v>
      </c>
      <c r="M586" s="1" t="s">
        <v>29</v>
      </c>
      <c r="N586">
        <v>1</v>
      </c>
      <c r="O586">
        <v>9</v>
      </c>
      <c r="P586" t="s">
        <v>37</v>
      </c>
      <c r="Q586" t="s">
        <v>23</v>
      </c>
    </row>
    <row r="587" spans="1:17" x14ac:dyDescent="0.25">
      <c r="A587">
        <v>586</v>
      </c>
      <c r="B587">
        <v>44</v>
      </c>
      <c r="C587" t="str">
        <f t="shared" si="9"/>
        <v>Adult</v>
      </c>
      <c r="D587" t="s">
        <v>40</v>
      </c>
      <c r="E587" t="s">
        <v>48</v>
      </c>
      <c r="F587" t="s">
        <v>32</v>
      </c>
      <c r="G587">
        <v>587.94000000000005</v>
      </c>
      <c r="H587">
        <v>34</v>
      </c>
      <c r="I587" t="s">
        <v>27</v>
      </c>
      <c r="J587" t="s">
        <v>28</v>
      </c>
      <c r="K587" s="1" t="s">
        <v>21</v>
      </c>
      <c r="L587">
        <v>9</v>
      </c>
      <c r="M587" s="1" t="s">
        <v>29</v>
      </c>
      <c r="N587">
        <v>5</v>
      </c>
      <c r="O587">
        <v>10</v>
      </c>
      <c r="P587" t="s">
        <v>22</v>
      </c>
      <c r="Q587" t="s">
        <v>30</v>
      </c>
    </row>
    <row r="588" spans="1:17" x14ac:dyDescent="0.25">
      <c r="A588">
        <v>587</v>
      </c>
      <c r="B588">
        <v>43</v>
      </c>
      <c r="C588" t="str">
        <f t="shared" si="9"/>
        <v>Adult</v>
      </c>
      <c r="D588" t="s">
        <v>24</v>
      </c>
      <c r="E588" t="s">
        <v>25</v>
      </c>
      <c r="F588" t="s">
        <v>41</v>
      </c>
      <c r="G588">
        <v>505.16</v>
      </c>
      <c r="H588">
        <v>6</v>
      </c>
      <c r="I588" t="s">
        <v>33</v>
      </c>
      <c r="J588" t="s">
        <v>38</v>
      </c>
      <c r="K588" s="1" t="s">
        <v>21</v>
      </c>
      <c r="L588">
        <v>4</v>
      </c>
      <c r="M588" s="1" t="s">
        <v>29</v>
      </c>
      <c r="N588">
        <v>2</v>
      </c>
      <c r="O588">
        <v>13</v>
      </c>
      <c r="P588" t="s">
        <v>34</v>
      </c>
      <c r="Q588" t="s">
        <v>23</v>
      </c>
    </row>
    <row r="589" spans="1:17" x14ac:dyDescent="0.25">
      <c r="A589">
        <v>588</v>
      </c>
      <c r="B589">
        <v>30</v>
      </c>
      <c r="C589" t="str">
        <f t="shared" si="9"/>
        <v>Adult</v>
      </c>
      <c r="D589" t="s">
        <v>16</v>
      </c>
      <c r="E589" t="s">
        <v>17</v>
      </c>
      <c r="F589" t="s">
        <v>26</v>
      </c>
      <c r="G589">
        <v>945.13</v>
      </c>
      <c r="H589">
        <v>46</v>
      </c>
      <c r="I589" t="s">
        <v>27</v>
      </c>
      <c r="J589" t="s">
        <v>47</v>
      </c>
      <c r="K589" s="1" t="s">
        <v>29</v>
      </c>
      <c r="L589">
        <v>1</v>
      </c>
      <c r="M589" s="1" t="s">
        <v>29</v>
      </c>
      <c r="N589">
        <v>4</v>
      </c>
      <c r="O589">
        <v>13</v>
      </c>
      <c r="P589" t="s">
        <v>34</v>
      </c>
      <c r="Q589" t="s">
        <v>23</v>
      </c>
    </row>
    <row r="590" spans="1:17" x14ac:dyDescent="0.25">
      <c r="A590">
        <v>589</v>
      </c>
      <c r="B590">
        <v>22</v>
      </c>
      <c r="C590" t="str">
        <f t="shared" si="9"/>
        <v>Adult</v>
      </c>
      <c r="D590" t="s">
        <v>16</v>
      </c>
      <c r="E590" t="s">
        <v>49</v>
      </c>
      <c r="F590" t="s">
        <v>36</v>
      </c>
      <c r="G590">
        <v>230.59</v>
      </c>
      <c r="H590">
        <v>13</v>
      </c>
      <c r="I590" t="s">
        <v>33</v>
      </c>
      <c r="J590" t="s">
        <v>47</v>
      </c>
      <c r="K590" s="1" t="s">
        <v>21</v>
      </c>
      <c r="L590">
        <v>2</v>
      </c>
      <c r="M590" s="1" t="s">
        <v>29</v>
      </c>
      <c r="N590">
        <v>2</v>
      </c>
      <c r="O590">
        <v>12</v>
      </c>
      <c r="P590" t="s">
        <v>37</v>
      </c>
      <c r="Q590" t="s">
        <v>39</v>
      </c>
    </row>
    <row r="591" spans="1:17" x14ac:dyDescent="0.25">
      <c r="A591">
        <v>590</v>
      </c>
      <c r="B591">
        <v>60</v>
      </c>
      <c r="C591" t="str">
        <f t="shared" si="9"/>
        <v>Senior</v>
      </c>
      <c r="D591" t="s">
        <v>16</v>
      </c>
      <c r="E591" t="s">
        <v>17</v>
      </c>
      <c r="F591" t="s">
        <v>36</v>
      </c>
      <c r="G591">
        <v>799.48</v>
      </c>
      <c r="H591">
        <v>18</v>
      </c>
      <c r="I591" t="s">
        <v>33</v>
      </c>
      <c r="J591" t="s">
        <v>38</v>
      </c>
      <c r="K591" s="1" t="s">
        <v>29</v>
      </c>
      <c r="L591">
        <v>2</v>
      </c>
      <c r="M591" s="1" t="s">
        <v>29</v>
      </c>
      <c r="N591">
        <v>3</v>
      </c>
      <c r="O591">
        <v>11</v>
      </c>
      <c r="P591" t="s">
        <v>37</v>
      </c>
      <c r="Q591" t="s">
        <v>39</v>
      </c>
    </row>
    <row r="592" spans="1:17" x14ac:dyDescent="0.25">
      <c r="A592">
        <v>591</v>
      </c>
      <c r="B592">
        <v>66</v>
      </c>
      <c r="C592" t="str">
        <f t="shared" si="9"/>
        <v>Senior</v>
      </c>
      <c r="D592" t="s">
        <v>40</v>
      </c>
      <c r="E592" t="s">
        <v>46</v>
      </c>
      <c r="F592" t="s">
        <v>32</v>
      </c>
      <c r="G592">
        <v>334.47</v>
      </c>
      <c r="H592">
        <v>4</v>
      </c>
      <c r="I592" t="s">
        <v>33</v>
      </c>
      <c r="J592" t="s">
        <v>20</v>
      </c>
      <c r="K592" s="1" t="s">
        <v>21</v>
      </c>
      <c r="L592">
        <v>2</v>
      </c>
      <c r="M592" s="1" t="s">
        <v>21</v>
      </c>
      <c r="N592">
        <v>1</v>
      </c>
      <c r="O592">
        <v>10</v>
      </c>
      <c r="P592" t="s">
        <v>34</v>
      </c>
      <c r="Q592" t="s">
        <v>30</v>
      </c>
    </row>
    <row r="593" spans="1:17" x14ac:dyDescent="0.25">
      <c r="A593">
        <v>592</v>
      </c>
      <c r="B593">
        <v>35</v>
      </c>
      <c r="C593" t="str">
        <f t="shared" si="9"/>
        <v>Adult</v>
      </c>
      <c r="D593" t="s">
        <v>40</v>
      </c>
      <c r="E593" t="s">
        <v>17</v>
      </c>
      <c r="F593" t="s">
        <v>42</v>
      </c>
      <c r="G593">
        <v>804.02</v>
      </c>
      <c r="H593">
        <v>50</v>
      </c>
      <c r="I593" t="s">
        <v>27</v>
      </c>
      <c r="J593" t="s">
        <v>45</v>
      </c>
      <c r="K593" s="1" t="s">
        <v>21</v>
      </c>
      <c r="L593">
        <v>8</v>
      </c>
      <c r="M593" s="1" t="s">
        <v>21</v>
      </c>
      <c r="N593">
        <v>2</v>
      </c>
      <c r="O593">
        <v>8</v>
      </c>
      <c r="P593" t="s">
        <v>34</v>
      </c>
      <c r="Q593" t="s">
        <v>30</v>
      </c>
    </row>
    <row r="594" spans="1:17" x14ac:dyDescent="0.25">
      <c r="A594">
        <v>593</v>
      </c>
      <c r="B594">
        <v>25</v>
      </c>
      <c r="C594" t="str">
        <f t="shared" si="9"/>
        <v>Adult</v>
      </c>
      <c r="D594" t="s">
        <v>24</v>
      </c>
      <c r="E594" t="s">
        <v>49</v>
      </c>
      <c r="F594" t="s">
        <v>36</v>
      </c>
      <c r="G594">
        <v>515.08000000000004</v>
      </c>
      <c r="H594">
        <v>14</v>
      </c>
      <c r="I594" t="s">
        <v>33</v>
      </c>
      <c r="J594" t="s">
        <v>28</v>
      </c>
      <c r="K594" s="1" t="s">
        <v>21</v>
      </c>
      <c r="L594">
        <v>3</v>
      </c>
      <c r="M594" s="1" t="s">
        <v>29</v>
      </c>
      <c r="N594">
        <v>2</v>
      </c>
      <c r="O594">
        <v>4</v>
      </c>
      <c r="P594" t="s">
        <v>37</v>
      </c>
      <c r="Q594" t="s">
        <v>23</v>
      </c>
    </row>
    <row r="595" spans="1:17" x14ac:dyDescent="0.25">
      <c r="A595">
        <v>594</v>
      </c>
      <c r="B595">
        <v>49</v>
      </c>
      <c r="C595" t="str">
        <f t="shared" si="9"/>
        <v>Adult</v>
      </c>
      <c r="D595" t="s">
        <v>24</v>
      </c>
      <c r="E595" t="s">
        <v>48</v>
      </c>
      <c r="F595" t="s">
        <v>36</v>
      </c>
      <c r="G595">
        <v>917.47</v>
      </c>
      <c r="H595">
        <v>44</v>
      </c>
      <c r="I595" t="s">
        <v>19</v>
      </c>
      <c r="J595" t="s">
        <v>47</v>
      </c>
      <c r="K595" s="1" t="s">
        <v>29</v>
      </c>
      <c r="L595">
        <v>8</v>
      </c>
      <c r="M595" s="1" t="s">
        <v>29</v>
      </c>
      <c r="N595">
        <v>2</v>
      </c>
      <c r="O595">
        <v>8</v>
      </c>
      <c r="P595" t="s">
        <v>37</v>
      </c>
      <c r="Q595" t="s">
        <v>30</v>
      </c>
    </row>
    <row r="596" spans="1:17" x14ac:dyDescent="0.25">
      <c r="A596">
        <v>595</v>
      </c>
      <c r="B596">
        <v>48</v>
      </c>
      <c r="C596" t="str">
        <f t="shared" si="9"/>
        <v>Adult</v>
      </c>
      <c r="D596" t="s">
        <v>16</v>
      </c>
      <c r="E596" t="s">
        <v>17</v>
      </c>
      <c r="F596" t="s">
        <v>41</v>
      </c>
      <c r="G596">
        <v>676.1</v>
      </c>
      <c r="H596">
        <v>22</v>
      </c>
      <c r="I596" t="s">
        <v>27</v>
      </c>
      <c r="J596" t="s">
        <v>38</v>
      </c>
      <c r="K596" s="1" t="s">
        <v>21</v>
      </c>
      <c r="L596">
        <v>1</v>
      </c>
      <c r="M596" s="1" t="s">
        <v>21</v>
      </c>
      <c r="N596">
        <v>2</v>
      </c>
      <c r="O596">
        <v>7</v>
      </c>
      <c r="P596" t="s">
        <v>34</v>
      </c>
      <c r="Q596" t="s">
        <v>39</v>
      </c>
    </row>
    <row r="597" spans="1:17" x14ac:dyDescent="0.25">
      <c r="A597">
        <v>596</v>
      </c>
      <c r="B597">
        <v>53</v>
      </c>
      <c r="C597" t="str">
        <f t="shared" si="9"/>
        <v>Adult</v>
      </c>
      <c r="D597" t="s">
        <v>24</v>
      </c>
      <c r="E597" t="s">
        <v>46</v>
      </c>
      <c r="F597" t="s">
        <v>42</v>
      </c>
      <c r="G597">
        <v>455.72</v>
      </c>
      <c r="H597">
        <v>37</v>
      </c>
      <c r="I597" t="s">
        <v>33</v>
      </c>
      <c r="J597" t="s">
        <v>38</v>
      </c>
      <c r="K597" s="1" t="s">
        <v>29</v>
      </c>
      <c r="L597">
        <v>8</v>
      </c>
      <c r="M597" s="1" t="s">
        <v>29</v>
      </c>
      <c r="N597">
        <v>3</v>
      </c>
      <c r="O597">
        <v>9</v>
      </c>
      <c r="P597" t="s">
        <v>22</v>
      </c>
      <c r="Q597" t="s">
        <v>30</v>
      </c>
    </row>
    <row r="598" spans="1:17" x14ac:dyDescent="0.25">
      <c r="A598">
        <v>597</v>
      </c>
      <c r="B598">
        <v>69</v>
      </c>
      <c r="C598" t="str">
        <f t="shared" si="9"/>
        <v>Senior</v>
      </c>
      <c r="D598" t="s">
        <v>16</v>
      </c>
      <c r="E598" t="s">
        <v>25</v>
      </c>
      <c r="F598" t="s">
        <v>41</v>
      </c>
      <c r="G598">
        <v>972.51</v>
      </c>
      <c r="H598">
        <v>25</v>
      </c>
      <c r="I598" t="s">
        <v>33</v>
      </c>
      <c r="J598" t="s">
        <v>38</v>
      </c>
      <c r="K598" s="1" t="s">
        <v>21</v>
      </c>
      <c r="L598">
        <v>7</v>
      </c>
      <c r="M598" s="1" t="s">
        <v>29</v>
      </c>
      <c r="N598">
        <v>5</v>
      </c>
      <c r="O598">
        <v>12</v>
      </c>
      <c r="P598" t="s">
        <v>22</v>
      </c>
      <c r="Q598" t="s">
        <v>23</v>
      </c>
    </row>
    <row r="599" spans="1:17" x14ac:dyDescent="0.25">
      <c r="A599">
        <v>598</v>
      </c>
      <c r="B599">
        <v>65</v>
      </c>
      <c r="C599" t="str">
        <f t="shared" si="9"/>
        <v>Senior</v>
      </c>
      <c r="D599" t="s">
        <v>16</v>
      </c>
      <c r="E599" t="s">
        <v>25</v>
      </c>
      <c r="F599" t="s">
        <v>36</v>
      </c>
      <c r="G599">
        <v>620.86</v>
      </c>
      <c r="H599">
        <v>26</v>
      </c>
      <c r="I599" t="s">
        <v>19</v>
      </c>
      <c r="J599" t="s">
        <v>20</v>
      </c>
      <c r="K599" s="1" t="s">
        <v>29</v>
      </c>
      <c r="L599">
        <v>3</v>
      </c>
      <c r="M599" s="1" t="s">
        <v>29</v>
      </c>
      <c r="N599">
        <v>3</v>
      </c>
      <c r="O599">
        <v>3</v>
      </c>
      <c r="P599" t="s">
        <v>37</v>
      </c>
      <c r="Q599" t="s">
        <v>39</v>
      </c>
    </row>
    <row r="600" spans="1:17" x14ac:dyDescent="0.25">
      <c r="A600">
        <v>599</v>
      </c>
      <c r="B600">
        <v>25</v>
      </c>
      <c r="C600" t="str">
        <f t="shared" si="9"/>
        <v>Adult</v>
      </c>
      <c r="D600" t="s">
        <v>24</v>
      </c>
      <c r="E600" t="s">
        <v>35</v>
      </c>
      <c r="F600" t="s">
        <v>50</v>
      </c>
      <c r="G600">
        <v>985.97</v>
      </c>
      <c r="H600">
        <v>15</v>
      </c>
      <c r="I600" t="s">
        <v>27</v>
      </c>
      <c r="J600" t="s">
        <v>47</v>
      </c>
      <c r="K600" s="1" t="s">
        <v>29</v>
      </c>
      <c r="L600">
        <v>8</v>
      </c>
      <c r="M600" s="1" t="s">
        <v>21</v>
      </c>
      <c r="N600">
        <v>5</v>
      </c>
      <c r="O600">
        <v>12</v>
      </c>
      <c r="P600" t="s">
        <v>34</v>
      </c>
      <c r="Q600" t="s">
        <v>30</v>
      </c>
    </row>
    <row r="601" spans="1:17" x14ac:dyDescent="0.25">
      <c r="A601">
        <v>600</v>
      </c>
      <c r="B601">
        <v>24</v>
      </c>
      <c r="C601" t="str">
        <f t="shared" si="9"/>
        <v>Adult</v>
      </c>
      <c r="D601" t="s">
        <v>40</v>
      </c>
      <c r="E601" t="s">
        <v>44</v>
      </c>
      <c r="F601" t="s">
        <v>18</v>
      </c>
      <c r="G601">
        <v>956.91</v>
      </c>
      <c r="H601">
        <v>48</v>
      </c>
      <c r="I601" t="s">
        <v>27</v>
      </c>
      <c r="J601" t="s">
        <v>38</v>
      </c>
      <c r="K601" s="1" t="s">
        <v>29</v>
      </c>
      <c r="L601">
        <v>9</v>
      </c>
      <c r="M601" s="1" t="s">
        <v>21</v>
      </c>
      <c r="N601">
        <v>1</v>
      </c>
      <c r="O601">
        <v>13</v>
      </c>
      <c r="P601" t="s">
        <v>37</v>
      </c>
      <c r="Q601" t="s">
        <v>39</v>
      </c>
    </row>
    <row r="602" spans="1:17" x14ac:dyDescent="0.25">
      <c r="A602">
        <v>601</v>
      </c>
      <c r="B602">
        <v>43</v>
      </c>
      <c r="C602" t="str">
        <f t="shared" si="9"/>
        <v>Adult</v>
      </c>
      <c r="D602" t="s">
        <v>24</v>
      </c>
      <c r="E602" t="s">
        <v>25</v>
      </c>
      <c r="F602" t="s">
        <v>42</v>
      </c>
      <c r="G602">
        <v>319.98</v>
      </c>
      <c r="H602">
        <v>54</v>
      </c>
      <c r="I602" t="s">
        <v>33</v>
      </c>
      <c r="J602" t="s">
        <v>47</v>
      </c>
      <c r="K602" s="1" t="s">
        <v>21</v>
      </c>
      <c r="L602">
        <v>7</v>
      </c>
      <c r="M602" s="1" t="s">
        <v>29</v>
      </c>
      <c r="N602">
        <v>2</v>
      </c>
      <c r="O602">
        <v>8</v>
      </c>
      <c r="P602" t="s">
        <v>22</v>
      </c>
      <c r="Q602" t="s">
        <v>23</v>
      </c>
    </row>
    <row r="603" spans="1:17" x14ac:dyDescent="0.25">
      <c r="A603">
        <v>602</v>
      </c>
      <c r="B603">
        <v>25</v>
      </c>
      <c r="C603" t="str">
        <f t="shared" si="9"/>
        <v>Adult</v>
      </c>
      <c r="D603" t="s">
        <v>24</v>
      </c>
      <c r="E603" t="s">
        <v>49</v>
      </c>
      <c r="F603" t="s">
        <v>26</v>
      </c>
      <c r="G603">
        <v>636.41999999999996</v>
      </c>
      <c r="H603">
        <v>53</v>
      </c>
      <c r="I603" t="s">
        <v>19</v>
      </c>
      <c r="J603" t="s">
        <v>28</v>
      </c>
      <c r="K603" s="1" t="s">
        <v>29</v>
      </c>
      <c r="L603">
        <v>2</v>
      </c>
      <c r="M603" s="1" t="s">
        <v>29</v>
      </c>
      <c r="N603">
        <v>2</v>
      </c>
      <c r="O603">
        <v>12</v>
      </c>
      <c r="P603" t="s">
        <v>34</v>
      </c>
      <c r="Q603" t="s">
        <v>39</v>
      </c>
    </row>
    <row r="604" spans="1:17" x14ac:dyDescent="0.25">
      <c r="A604">
        <v>603</v>
      </c>
      <c r="B604">
        <v>46</v>
      </c>
      <c r="C604" t="str">
        <f t="shared" si="9"/>
        <v>Adult</v>
      </c>
      <c r="D604" t="s">
        <v>24</v>
      </c>
      <c r="E604" t="s">
        <v>44</v>
      </c>
      <c r="F604" t="s">
        <v>43</v>
      </c>
      <c r="G604">
        <v>434.52</v>
      </c>
      <c r="H604">
        <v>4</v>
      </c>
      <c r="I604" t="s">
        <v>27</v>
      </c>
      <c r="J604" t="s">
        <v>20</v>
      </c>
      <c r="K604" s="1" t="s">
        <v>29</v>
      </c>
      <c r="L604">
        <v>6</v>
      </c>
      <c r="M604" s="1" t="s">
        <v>29</v>
      </c>
      <c r="N604">
        <v>4</v>
      </c>
      <c r="O604">
        <v>7</v>
      </c>
      <c r="P604" t="s">
        <v>22</v>
      </c>
      <c r="Q604" t="s">
        <v>39</v>
      </c>
    </row>
    <row r="605" spans="1:17" x14ac:dyDescent="0.25">
      <c r="A605">
        <v>604</v>
      </c>
      <c r="B605">
        <v>43</v>
      </c>
      <c r="C605" t="str">
        <f t="shared" si="9"/>
        <v>Adult</v>
      </c>
      <c r="D605" t="s">
        <v>40</v>
      </c>
      <c r="E605" t="s">
        <v>48</v>
      </c>
      <c r="F605" t="s">
        <v>18</v>
      </c>
      <c r="G605">
        <v>929.26</v>
      </c>
      <c r="H605">
        <v>35</v>
      </c>
      <c r="I605" t="s">
        <v>33</v>
      </c>
      <c r="J605" t="s">
        <v>38</v>
      </c>
      <c r="K605" s="1" t="s">
        <v>29</v>
      </c>
      <c r="L605">
        <v>2</v>
      </c>
      <c r="M605" s="1" t="s">
        <v>29</v>
      </c>
      <c r="N605">
        <v>2</v>
      </c>
      <c r="O605">
        <v>7</v>
      </c>
      <c r="P605" t="s">
        <v>34</v>
      </c>
      <c r="Q605" t="s">
        <v>30</v>
      </c>
    </row>
    <row r="606" spans="1:17" x14ac:dyDescent="0.25">
      <c r="A606">
        <v>605</v>
      </c>
      <c r="B606">
        <v>52</v>
      </c>
      <c r="C606" t="str">
        <f t="shared" si="9"/>
        <v>Adult</v>
      </c>
      <c r="D606" t="s">
        <v>24</v>
      </c>
      <c r="E606" t="s">
        <v>35</v>
      </c>
      <c r="F606" t="s">
        <v>50</v>
      </c>
      <c r="G606">
        <v>532.29999999999995</v>
      </c>
      <c r="H606">
        <v>30</v>
      </c>
      <c r="I606" t="s">
        <v>33</v>
      </c>
      <c r="J606" t="s">
        <v>38</v>
      </c>
      <c r="K606" s="1" t="s">
        <v>29</v>
      </c>
      <c r="L606">
        <v>7</v>
      </c>
      <c r="M606" s="1" t="s">
        <v>21</v>
      </c>
      <c r="N606">
        <v>3</v>
      </c>
      <c r="O606">
        <v>2</v>
      </c>
      <c r="P606" t="s">
        <v>37</v>
      </c>
      <c r="Q606" t="s">
        <v>39</v>
      </c>
    </row>
    <row r="607" spans="1:17" x14ac:dyDescent="0.25">
      <c r="A607">
        <v>606</v>
      </c>
      <c r="B607">
        <v>45</v>
      </c>
      <c r="C607" t="str">
        <f t="shared" si="9"/>
        <v>Adult</v>
      </c>
      <c r="D607" t="s">
        <v>40</v>
      </c>
      <c r="E607" t="s">
        <v>31</v>
      </c>
      <c r="F607" t="s">
        <v>50</v>
      </c>
      <c r="G607">
        <v>704.91</v>
      </c>
      <c r="H607">
        <v>7</v>
      </c>
      <c r="I607" t="s">
        <v>33</v>
      </c>
      <c r="J607" t="s">
        <v>45</v>
      </c>
      <c r="K607" s="1" t="s">
        <v>21</v>
      </c>
      <c r="L607">
        <v>2</v>
      </c>
      <c r="M607" s="1" t="s">
        <v>29</v>
      </c>
      <c r="N607">
        <v>1</v>
      </c>
      <c r="O607">
        <v>3</v>
      </c>
      <c r="P607" t="s">
        <v>22</v>
      </c>
      <c r="Q607" t="s">
        <v>23</v>
      </c>
    </row>
    <row r="608" spans="1:17" x14ac:dyDescent="0.25">
      <c r="A608">
        <v>607</v>
      </c>
      <c r="B608">
        <v>58</v>
      </c>
      <c r="C608" t="str">
        <f t="shared" si="9"/>
        <v>Adult</v>
      </c>
      <c r="D608" t="s">
        <v>16</v>
      </c>
      <c r="E608" t="s">
        <v>25</v>
      </c>
      <c r="F608" t="s">
        <v>50</v>
      </c>
      <c r="G608">
        <v>779.15</v>
      </c>
      <c r="H608">
        <v>58</v>
      </c>
      <c r="I608" t="s">
        <v>19</v>
      </c>
      <c r="J608" t="s">
        <v>45</v>
      </c>
      <c r="K608" s="1" t="s">
        <v>29</v>
      </c>
      <c r="L608">
        <v>1</v>
      </c>
      <c r="M608" s="1" t="s">
        <v>29</v>
      </c>
      <c r="N608">
        <v>2</v>
      </c>
      <c r="O608">
        <v>7</v>
      </c>
      <c r="P608" t="s">
        <v>37</v>
      </c>
      <c r="Q608" t="s">
        <v>39</v>
      </c>
    </row>
    <row r="609" spans="1:17" x14ac:dyDescent="0.25">
      <c r="A609">
        <v>608</v>
      </c>
      <c r="B609">
        <v>68</v>
      </c>
      <c r="C609" t="str">
        <f t="shared" si="9"/>
        <v>Senior</v>
      </c>
      <c r="D609" t="s">
        <v>40</v>
      </c>
      <c r="E609" t="s">
        <v>35</v>
      </c>
      <c r="F609" t="s">
        <v>36</v>
      </c>
      <c r="G609">
        <v>553.33000000000004</v>
      </c>
      <c r="H609">
        <v>41</v>
      </c>
      <c r="I609" t="s">
        <v>33</v>
      </c>
      <c r="J609" t="s">
        <v>20</v>
      </c>
      <c r="K609" s="1" t="s">
        <v>29</v>
      </c>
      <c r="L609">
        <v>9</v>
      </c>
      <c r="M609" s="1" t="s">
        <v>29</v>
      </c>
      <c r="N609">
        <v>3</v>
      </c>
      <c r="O609">
        <v>6</v>
      </c>
      <c r="P609" t="s">
        <v>37</v>
      </c>
      <c r="Q609" t="s">
        <v>39</v>
      </c>
    </row>
    <row r="610" spans="1:17" x14ac:dyDescent="0.25">
      <c r="A610">
        <v>609</v>
      </c>
      <c r="B610">
        <v>39</v>
      </c>
      <c r="C610" t="str">
        <f t="shared" si="9"/>
        <v>Adult</v>
      </c>
      <c r="D610" t="s">
        <v>16</v>
      </c>
      <c r="E610" t="s">
        <v>46</v>
      </c>
      <c r="F610" t="s">
        <v>42</v>
      </c>
      <c r="G610">
        <v>403.18</v>
      </c>
      <c r="H610">
        <v>50</v>
      </c>
      <c r="I610" t="s">
        <v>33</v>
      </c>
      <c r="J610" t="s">
        <v>45</v>
      </c>
      <c r="K610" s="1" t="s">
        <v>29</v>
      </c>
      <c r="L610">
        <v>1</v>
      </c>
      <c r="M610" s="1" t="s">
        <v>21</v>
      </c>
      <c r="N610">
        <v>4</v>
      </c>
      <c r="O610">
        <v>5</v>
      </c>
      <c r="P610" t="s">
        <v>22</v>
      </c>
      <c r="Q610" t="s">
        <v>30</v>
      </c>
    </row>
    <row r="611" spans="1:17" x14ac:dyDescent="0.25">
      <c r="A611">
        <v>610</v>
      </c>
      <c r="B611">
        <v>20</v>
      </c>
      <c r="C611" t="str">
        <f t="shared" si="9"/>
        <v>Adult</v>
      </c>
      <c r="D611" t="s">
        <v>16</v>
      </c>
      <c r="E611" t="s">
        <v>48</v>
      </c>
      <c r="F611" t="s">
        <v>42</v>
      </c>
      <c r="G611">
        <v>386.87</v>
      </c>
      <c r="H611">
        <v>4</v>
      </c>
      <c r="I611" t="s">
        <v>19</v>
      </c>
      <c r="J611" t="s">
        <v>20</v>
      </c>
      <c r="K611" s="1" t="s">
        <v>21</v>
      </c>
      <c r="L611">
        <v>4</v>
      </c>
      <c r="M611" s="1" t="s">
        <v>21</v>
      </c>
      <c r="N611">
        <v>4</v>
      </c>
      <c r="O611">
        <v>10</v>
      </c>
      <c r="P611" t="s">
        <v>34</v>
      </c>
      <c r="Q611" t="s">
        <v>30</v>
      </c>
    </row>
    <row r="612" spans="1:17" x14ac:dyDescent="0.25">
      <c r="A612">
        <v>611</v>
      </c>
      <c r="B612">
        <v>54</v>
      </c>
      <c r="C612" t="str">
        <f t="shared" si="9"/>
        <v>Adult</v>
      </c>
      <c r="D612" t="s">
        <v>16</v>
      </c>
      <c r="E612" t="s">
        <v>35</v>
      </c>
      <c r="F612" t="s">
        <v>26</v>
      </c>
      <c r="G612">
        <v>156.09</v>
      </c>
      <c r="H612">
        <v>29</v>
      </c>
      <c r="I612" t="s">
        <v>33</v>
      </c>
      <c r="J612" t="s">
        <v>47</v>
      </c>
      <c r="K612" s="1" t="s">
        <v>21</v>
      </c>
      <c r="L612">
        <v>6</v>
      </c>
      <c r="M612" s="1" t="s">
        <v>21</v>
      </c>
      <c r="N612">
        <v>2</v>
      </c>
      <c r="O612">
        <v>13</v>
      </c>
      <c r="P612" t="s">
        <v>37</v>
      </c>
      <c r="Q612" t="s">
        <v>23</v>
      </c>
    </row>
    <row r="613" spans="1:17" x14ac:dyDescent="0.25">
      <c r="A613">
        <v>612</v>
      </c>
      <c r="B613">
        <v>43</v>
      </c>
      <c r="C613" t="str">
        <f t="shared" si="9"/>
        <v>Adult</v>
      </c>
      <c r="D613" t="s">
        <v>40</v>
      </c>
      <c r="E613" t="s">
        <v>44</v>
      </c>
      <c r="F613" t="s">
        <v>42</v>
      </c>
      <c r="G613">
        <v>11.11</v>
      </c>
      <c r="H613">
        <v>34</v>
      </c>
      <c r="I613" t="s">
        <v>27</v>
      </c>
      <c r="J613" t="s">
        <v>28</v>
      </c>
      <c r="K613" s="1" t="s">
        <v>29</v>
      </c>
      <c r="L613">
        <v>9</v>
      </c>
      <c r="M613" s="1" t="s">
        <v>29</v>
      </c>
      <c r="N613">
        <v>4</v>
      </c>
      <c r="O613">
        <v>12</v>
      </c>
      <c r="P613" t="s">
        <v>37</v>
      </c>
      <c r="Q613" t="s">
        <v>39</v>
      </c>
    </row>
    <row r="614" spans="1:17" x14ac:dyDescent="0.25">
      <c r="A614">
        <v>613</v>
      </c>
      <c r="B614">
        <v>50</v>
      </c>
      <c r="C614" t="str">
        <f t="shared" si="9"/>
        <v>Adult</v>
      </c>
      <c r="D614" t="s">
        <v>40</v>
      </c>
      <c r="E614" t="s">
        <v>46</v>
      </c>
      <c r="F614" t="s">
        <v>18</v>
      </c>
      <c r="G614">
        <v>177.84</v>
      </c>
      <c r="H614">
        <v>29</v>
      </c>
      <c r="I614" t="s">
        <v>33</v>
      </c>
      <c r="J614" t="s">
        <v>47</v>
      </c>
      <c r="K614" s="1" t="s">
        <v>29</v>
      </c>
      <c r="L614">
        <v>7</v>
      </c>
      <c r="M614" s="1" t="s">
        <v>29</v>
      </c>
      <c r="N614">
        <v>4</v>
      </c>
      <c r="O614">
        <v>11</v>
      </c>
      <c r="P614" t="s">
        <v>37</v>
      </c>
      <c r="Q614" t="s">
        <v>39</v>
      </c>
    </row>
    <row r="615" spans="1:17" x14ac:dyDescent="0.25">
      <c r="A615">
        <v>614</v>
      </c>
      <c r="B615">
        <v>37</v>
      </c>
      <c r="C615" t="str">
        <f t="shared" si="9"/>
        <v>Adult</v>
      </c>
      <c r="D615" t="s">
        <v>16</v>
      </c>
      <c r="E615" t="s">
        <v>44</v>
      </c>
      <c r="F615" t="s">
        <v>50</v>
      </c>
      <c r="G615">
        <v>908.05</v>
      </c>
      <c r="H615">
        <v>24</v>
      </c>
      <c r="I615" t="s">
        <v>33</v>
      </c>
      <c r="J615" t="s">
        <v>38</v>
      </c>
      <c r="K615" s="1" t="s">
        <v>29</v>
      </c>
      <c r="L615">
        <v>1</v>
      </c>
      <c r="M615" s="1" t="s">
        <v>29</v>
      </c>
      <c r="N615">
        <v>3</v>
      </c>
      <c r="O615">
        <v>5</v>
      </c>
      <c r="P615" t="s">
        <v>22</v>
      </c>
      <c r="Q615" t="s">
        <v>23</v>
      </c>
    </row>
    <row r="616" spans="1:17" x14ac:dyDescent="0.25">
      <c r="A616">
        <v>615</v>
      </c>
      <c r="B616">
        <v>60</v>
      </c>
      <c r="C616" t="str">
        <f t="shared" si="9"/>
        <v>Senior</v>
      </c>
      <c r="D616" t="s">
        <v>16</v>
      </c>
      <c r="E616" t="s">
        <v>46</v>
      </c>
      <c r="F616" t="s">
        <v>32</v>
      </c>
      <c r="G616">
        <v>486.01</v>
      </c>
      <c r="H616">
        <v>17</v>
      </c>
      <c r="I616" t="s">
        <v>33</v>
      </c>
      <c r="J616" t="s">
        <v>28</v>
      </c>
      <c r="K616" s="1" t="s">
        <v>21</v>
      </c>
      <c r="L616">
        <v>7</v>
      </c>
      <c r="M616" s="1" t="s">
        <v>21</v>
      </c>
      <c r="N616">
        <v>4</v>
      </c>
      <c r="O616">
        <v>12</v>
      </c>
      <c r="P616" t="s">
        <v>34</v>
      </c>
      <c r="Q616" t="s">
        <v>23</v>
      </c>
    </row>
    <row r="617" spans="1:17" x14ac:dyDescent="0.25">
      <c r="A617">
        <v>616</v>
      </c>
      <c r="B617">
        <v>18</v>
      </c>
      <c r="C617" t="str">
        <f t="shared" si="9"/>
        <v>Teenager</v>
      </c>
      <c r="D617" t="s">
        <v>16</v>
      </c>
      <c r="E617" t="s">
        <v>46</v>
      </c>
      <c r="F617" t="s">
        <v>42</v>
      </c>
      <c r="G617">
        <v>738.36</v>
      </c>
      <c r="H617">
        <v>57</v>
      </c>
      <c r="I617" t="s">
        <v>27</v>
      </c>
      <c r="J617" t="s">
        <v>38</v>
      </c>
      <c r="K617" s="1" t="s">
        <v>21</v>
      </c>
      <c r="L617">
        <v>9</v>
      </c>
      <c r="M617" s="1" t="s">
        <v>29</v>
      </c>
      <c r="N617">
        <v>1</v>
      </c>
      <c r="O617">
        <v>6</v>
      </c>
      <c r="P617" t="s">
        <v>22</v>
      </c>
      <c r="Q617" t="s">
        <v>23</v>
      </c>
    </row>
    <row r="618" spans="1:17" x14ac:dyDescent="0.25">
      <c r="A618">
        <v>617</v>
      </c>
      <c r="B618">
        <v>64</v>
      </c>
      <c r="C618" t="str">
        <f t="shared" si="9"/>
        <v>Senior</v>
      </c>
      <c r="D618" t="s">
        <v>40</v>
      </c>
      <c r="E618" t="s">
        <v>44</v>
      </c>
      <c r="F618" t="s">
        <v>18</v>
      </c>
      <c r="G618">
        <v>435.62</v>
      </c>
      <c r="H618">
        <v>15</v>
      </c>
      <c r="I618" t="s">
        <v>19</v>
      </c>
      <c r="J618" t="s">
        <v>38</v>
      </c>
      <c r="K618" s="1" t="s">
        <v>29</v>
      </c>
      <c r="L618">
        <v>3</v>
      </c>
      <c r="M618" s="1" t="s">
        <v>29</v>
      </c>
      <c r="N618">
        <v>3</v>
      </c>
      <c r="O618">
        <v>6</v>
      </c>
      <c r="P618" t="s">
        <v>37</v>
      </c>
      <c r="Q618" t="s">
        <v>23</v>
      </c>
    </row>
    <row r="619" spans="1:17" x14ac:dyDescent="0.25">
      <c r="A619">
        <v>618</v>
      </c>
      <c r="B619">
        <v>50</v>
      </c>
      <c r="C619" t="str">
        <f t="shared" si="9"/>
        <v>Adult</v>
      </c>
      <c r="D619" t="s">
        <v>16</v>
      </c>
      <c r="E619" t="s">
        <v>17</v>
      </c>
      <c r="F619" t="s">
        <v>41</v>
      </c>
      <c r="G619">
        <v>208.69</v>
      </c>
      <c r="H619">
        <v>6</v>
      </c>
      <c r="I619" t="s">
        <v>33</v>
      </c>
      <c r="J619" t="s">
        <v>28</v>
      </c>
      <c r="K619" s="1" t="s">
        <v>21</v>
      </c>
      <c r="L619">
        <v>9</v>
      </c>
      <c r="M619" s="1" t="s">
        <v>29</v>
      </c>
      <c r="N619">
        <v>5</v>
      </c>
      <c r="O619">
        <v>13</v>
      </c>
      <c r="P619" t="s">
        <v>22</v>
      </c>
      <c r="Q619" t="s">
        <v>30</v>
      </c>
    </row>
    <row r="620" spans="1:17" x14ac:dyDescent="0.25">
      <c r="A620">
        <v>619</v>
      </c>
      <c r="B620">
        <v>24</v>
      </c>
      <c r="C620" t="str">
        <f t="shared" si="9"/>
        <v>Adult</v>
      </c>
      <c r="D620" t="s">
        <v>40</v>
      </c>
      <c r="E620" t="s">
        <v>48</v>
      </c>
      <c r="F620" t="s">
        <v>42</v>
      </c>
      <c r="G620">
        <v>399.96</v>
      </c>
      <c r="H620">
        <v>34</v>
      </c>
      <c r="I620" t="s">
        <v>33</v>
      </c>
      <c r="J620" t="s">
        <v>47</v>
      </c>
      <c r="K620" s="1" t="s">
        <v>21</v>
      </c>
      <c r="L620">
        <v>5</v>
      </c>
      <c r="M620" s="1" t="s">
        <v>29</v>
      </c>
      <c r="N620">
        <v>3</v>
      </c>
      <c r="O620">
        <v>13</v>
      </c>
      <c r="P620" t="s">
        <v>22</v>
      </c>
      <c r="Q620" t="s">
        <v>23</v>
      </c>
    </row>
    <row r="621" spans="1:17" x14ac:dyDescent="0.25">
      <c r="A621">
        <v>620</v>
      </c>
      <c r="B621">
        <v>66</v>
      </c>
      <c r="C621" t="str">
        <f t="shared" si="9"/>
        <v>Senior</v>
      </c>
      <c r="D621" t="s">
        <v>16</v>
      </c>
      <c r="E621" t="s">
        <v>31</v>
      </c>
      <c r="F621" t="s">
        <v>50</v>
      </c>
      <c r="G621">
        <v>915.74</v>
      </c>
      <c r="H621">
        <v>17</v>
      </c>
      <c r="I621" t="s">
        <v>27</v>
      </c>
      <c r="J621" t="s">
        <v>38</v>
      </c>
      <c r="K621" s="1" t="s">
        <v>21</v>
      </c>
      <c r="L621">
        <v>9</v>
      </c>
      <c r="M621" s="1" t="s">
        <v>29</v>
      </c>
      <c r="N621">
        <v>3</v>
      </c>
      <c r="O621">
        <v>1</v>
      </c>
      <c r="P621" t="s">
        <v>22</v>
      </c>
      <c r="Q621" t="s">
        <v>30</v>
      </c>
    </row>
    <row r="622" spans="1:17" x14ac:dyDescent="0.25">
      <c r="A622">
        <v>621</v>
      </c>
      <c r="B622">
        <v>21</v>
      </c>
      <c r="C622" t="str">
        <f t="shared" si="9"/>
        <v>Adult</v>
      </c>
      <c r="D622" t="s">
        <v>16</v>
      </c>
      <c r="E622" t="s">
        <v>49</v>
      </c>
      <c r="F622" t="s">
        <v>50</v>
      </c>
      <c r="G622">
        <v>821.31</v>
      </c>
      <c r="H622">
        <v>30</v>
      </c>
      <c r="I622" t="s">
        <v>27</v>
      </c>
      <c r="J622" t="s">
        <v>47</v>
      </c>
      <c r="K622" s="1" t="s">
        <v>29</v>
      </c>
      <c r="L622">
        <v>9</v>
      </c>
      <c r="M622" s="1" t="s">
        <v>21</v>
      </c>
      <c r="N622">
        <v>5</v>
      </c>
      <c r="O622">
        <v>13</v>
      </c>
      <c r="P622" t="s">
        <v>22</v>
      </c>
      <c r="Q622" t="s">
        <v>23</v>
      </c>
    </row>
    <row r="623" spans="1:17" x14ac:dyDescent="0.25">
      <c r="A623">
        <v>622</v>
      </c>
      <c r="B623">
        <v>63</v>
      </c>
      <c r="C623" t="str">
        <f t="shared" si="9"/>
        <v>Senior</v>
      </c>
      <c r="D623" t="s">
        <v>16</v>
      </c>
      <c r="E623" t="s">
        <v>31</v>
      </c>
      <c r="F623" t="s">
        <v>32</v>
      </c>
      <c r="G623">
        <v>618.55999999999995</v>
      </c>
      <c r="H623">
        <v>21</v>
      </c>
      <c r="I623" t="s">
        <v>33</v>
      </c>
      <c r="J623" t="s">
        <v>38</v>
      </c>
      <c r="K623" s="1" t="s">
        <v>29</v>
      </c>
      <c r="L623">
        <v>7</v>
      </c>
      <c r="M623" s="1" t="s">
        <v>29</v>
      </c>
      <c r="N623">
        <v>4</v>
      </c>
      <c r="O623">
        <v>1</v>
      </c>
      <c r="P623" t="s">
        <v>37</v>
      </c>
      <c r="Q623" t="s">
        <v>30</v>
      </c>
    </row>
    <row r="624" spans="1:17" x14ac:dyDescent="0.25">
      <c r="A624">
        <v>623</v>
      </c>
      <c r="B624">
        <v>57</v>
      </c>
      <c r="C624" t="str">
        <f t="shared" si="9"/>
        <v>Adult</v>
      </c>
      <c r="D624" t="s">
        <v>40</v>
      </c>
      <c r="E624" t="s">
        <v>35</v>
      </c>
      <c r="F624" t="s">
        <v>32</v>
      </c>
      <c r="G624">
        <v>938.31</v>
      </c>
      <c r="H624">
        <v>15</v>
      </c>
      <c r="I624" t="s">
        <v>19</v>
      </c>
      <c r="J624" t="s">
        <v>47</v>
      </c>
      <c r="K624" s="1" t="s">
        <v>21</v>
      </c>
      <c r="L624">
        <v>5</v>
      </c>
      <c r="M624" s="1" t="s">
        <v>29</v>
      </c>
      <c r="N624">
        <v>3</v>
      </c>
      <c r="O624">
        <v>10</v>
      </c>
      <c r="P624" t="s">
        <v>34</v>
      </c>
      <c r="Q624" t="s">
        <v>23</v>
      </c>
    </row>
    <row r="625" spans="1:17" x14ac:dyDescent="0.25">
      <c r="A625">
        <v>624</v>
      </c>
      <c r="B625">
        <v>42</v>
      </c>
      <c r="C625" t="str">
        <f t="shared" si="9"/>
        <v>Adult</v>
      </c>
      <c r="D625" t="s">
        <v>24</v>
      </c>
      <c r="E625" t="s">
        <v>31</v>
      </c>
      <c r="F625" t="s">
        <v>41</v>
      </c>
      <c r="G625">
        <v>284.06</v>
      </c>
      <c r="H625">
        <v>29</v>
      </c>
      <c r="I625" t="s">
        <v>33</v>
      </c>
      <c r="J625" t="s">
        <v>45</v>
      </c>
      <c r="K625" s="1" t="s">
        <v>21</v>
      </c>
      <c r="L625">
        <v>4</v>
      </c>
      <c r="M625" s="1" t="s">
        <v>21</v>
      </c>
      <c r="N625">
        <v>1</v>
      </c>
      <c r="O625">
        <v>3</v>
      </c>
      <c r="P625" t="s">
        <v>22</v>
      </c>
      <c r="Q625" t="s">
        <v>30</v>
      </c>
    </row>
    <row r="626" spans="1:17" x14ac:dyDescent="0.25">
      <c r="A626">
        <v>625</v>
      </c>
      <c r="B626">
        <v>52</v>
      </c>
      <c r="C626" t="str">
        <f t="shared" si="9"/>
        <v>Adult</v>
      </c>
      <c r="D626" t="s">
        <v>24</v>
      </c>
      <c r="E626" t="s">
        <v>46</v>
      </c>
      <c r="F626" t="s">
        <v>42</v>
      </c>
      <c r="G626">
        <v>751.58</v>
      </c>
      <c r="H626">
        <v>48</v>
      </c>
      <c r="I626" t="s">
        <v>33</v>
      </c>
      <c r="J626" t="s">
        <v>38</v>
      </c>
      <c r="K626" s="1" t="s">
        <v>21</v>
      </c>
      <c r="L626">
        <v>1</v>
      </c>
      <c r="M626" s="1" t="s">
        <v>21</v>
      </c>
      <c r="N626">
        <v>3</v>
      </c>
      <c r="O626">
        <v>7</v>
      </c>
      <c r="P626" t="s">
        <v>22</v>
      </c>
      <c r="Q626" t="s">
        <v>39</v>
      </c>
    </row>
    <row r="627" spans="1:17" x14ac:dyDescent="0.25">
      <c r="A627">
        <v>626</v>
      </c>
      <c r="B627">
        <v>29</v>
      </c>
      <c r="C627" t="str">
        <f t="shared" si="9"/>
        <v>Adult</v>
      </c>
      <c r="D627" t="s">
        <v>24</v>
      </c>
      <c r="E627" t="s">
        <v>46</v>
      </c>
      <c r="F627" t="s">
        <v>26</v>
      </c>
      <c r="G627">
        <v>275.56</v>
      </c>
      <c r="H627">
        <v>54</v>
      </c>
      <c r="I627" t="s">
        <v>19</v>
      </c>
      <c r="J627" t="s">
        <v>38</v>
      </c>
      <c r="K627" s="1" t="s">
        <v>29</v>
      </c>
      <c r="L627">
        <v>7</v>
      </c>
      <c r="M627" s="1" t="s">
        <v>29</v>
      </c>
      <c r="N627">
        <v>5</v>
      </c>
      <c r="O627">
        <v>1</v>
      </c>
      <c r="P627" t="s">
        <v>22</v>
      </c>
      <c r="Q627" t="s">
        <v>39</v>
      </c>
    </row>
    <row r="628" spans="1:17" x14ac:dyDescent="0.25">
      <c r="A628">
        <v>627</v>
      </c>
      <c r="B628">
        <v>41</v>
      </c>
      <c r="C628" t="str">
        <f t="shared" si="9"/>
        <v>Adult</v>
      </c>
      <c r="D628" t="s">
        <v>16</v>
      </c>
      <c r="E628" t="s">
        <v>48</v>
      </c>
      <c r="F628" t="s">
        <v>41</v>
      </c>
      <c r="G628">
        <v>118.84</v>
      </c>
      <c r="H628">
        <v>1</v>
      </c>
      <c r="I628" t="s">
        <v>33</v>
      </c>
      <c r="J628" t="s">
        <v>20</v>
      </c>
      <c r="K628" s="1" t="s">
        <v>29</v>
      </c>
      <c r="L628">
        <v>2</v>
      </c>
      <c r="M628" s="1" t="s">
        <v>29</v>
      </c>
      <c r="N628">
        <v>3</v>
      </c>
      <c r="O628">
        <v>9</v>
      </c>
      <c r="P628" t="s">
        <v>34</v>
      </c>
      <c r="Q628" t="s">
        <v>23</v>
      </c>
    </row>
    <row r="629" spans="1:17" x14ac:dyDescent="0.25">
      <c r="A629">
        <v>628</v>
      </c>
      <c r="B629">
        <v>48</v>
      </c>
      <c r="C629" t="str">
        <f t="shared" si="9"/>
        <v>Adult</v>
      </c>
      <c r="D629" t="s">
        <v>16</v>
      </c>
      <c r="E629" t="s">
        <v>31</v>
      </c>
      <c r="F629" t="s">
        <v>41</v>
      </c>
      <c r="G629">
        <v>100.11</v>
      </c>
      <c r="H629">
        <v>31</v>
      </c>
      <c r="I629" t="s">
        <v>19</v>
      </c>
      <c r="J629" t="s">
        <v>45</v>
      </c>
      <c r="K629" s="1" t="s">
        <v>29</v>
      </c>
      <c r="L629">
        <v>3</v>
      </c>
      <c r="M629" s="1" t="s">
        <v>29</v>
      </c>
      <c r="N629">
        <v>3</v>
      </c>
      <c r="O629">
        <v>10</v>
      </c>
      <c r="P629" t="s">
        <v>37</v>
      </c>
      <c r="Q629" t="s">
        <v>23</v>
      </c>
    </row>
    <row r="630" spans="1:17" x14ac:dyDescent="0.25">
      <c r="A630">
        <v>629</v>
      </c>
      <c r="B630">
        <v>56</v>
      </c>
      <c r="C630" t="str">
        <f t="shared" si="9"/>
        <v>Adult</v>
      </c>
      <c r="D630" t="s">
        <v>40</v>
      </c>
      <c r="E630" t="s">
        <v>44</v>
      </c>
      <c r="F630" t="s">
        <v>50</v>
      </c>
      <c r="G630">
        <v>466.69</v>
      </c>
      <c r="H630">
        <v>22</v>
      </c>
      <c r="I630" t="s">
        <v>33</v>
      </c>
      <c r="J630" t="s">
        <v>47</v>
      </c>
      <c r="K630" s="1" t="s">
        <v>21</v>
      </c>
      <c r="L630">
        <v>4</v>
      </c>
      <c r="M630" s="1" t="s">
        <v>29</v>
      </c>
      <c r="N630">
        <v>4</v>
      </c>
      <c r="O630">
        <v>1</v>
      </c>
      <c r="P630" t="s">
        <v>34</v>
      </c>
      <c r="Q630" t="s">
        <v>23</v>
      </c>
    </row>
    <row r="631" spans="1:17" x14ac:dyDescent="0.25">
      <c r="A631">
        <v>630</v>
      </c>
      <c r="B631">
        <v>49</v>
      </c>
      <c r="C631" t="str">
        <f t="shared" si="9"/>
        <v>Adult</v>
      </c>
      <c r="D631" t="s">
        <v>40</v>
      </c>
      <c r="E631" t="s">
        <v>25</v>
      </c>
      <c r="F631" t="s">
        <v>36</v>
      </c>
      <c r="G631">
        <v>68.22</v>
      </c>
      <c r="H631">
        <v>26</v>
      </c>
      <c r="I631" t="s">
        <v>27</v>
      </c>
      <c r="J631" t="s">
        <v>20</v>
      </c>
      <c r="K631" s="1" t="s">
        <v>21</v>
      </c>
      <c r="L631">
        <v>9</v>
      </c>
      <c r="M631" s="1" t="s">
        <v>21</v>
      </c>
      <c r="N631">
        <v>1</v>
      </c>
      <c r="O631">
        <v>13</v>
      </c>
      <c r="P631" t="s">
        <v>22</v>
      </c>
      <c r="Q631" t="s">
        <v>30</v>
      </c>
    </row>
    <row r="632" spans="1:17" x14ac:dyDescent="0.25">
      <c r="A632">
        <v>631</v>
      </c>
      <c r="B632">
        <v>22</v>
      </c>
      <c r="C632" t="str">
        <f t="shared" si="9"/>
        <v>Adult</v>
      </c>
      <c r="D632" t="s">
        <v>24</v>
      </c>
      <c r="E632" t="s">
        <v>49</v>
      </c>
      <c r="F632" t="s">
        <v>41</v>
      </c>
      <c r="G632">
        <v>998.74</v>
      </c>
      <c r="H632">
        <v>18</v>
      </c>
      <c r="I632" t="s">
        <v>27</v>
      </c>
      <c r="J632" t="s">
        <v>38</v>
      </c>
      <c r="K632" s="1" t="s">
        <v>29</v>
      </c>
      <c r="L632">
        <v>2</v>
      </c>
      <c r="M632" s="1" t="s">
        <v>29</v>
      </c>
      <c r="N632">
        <v>5</v>
      </c>
      <c r="O632">
        <v>5</v>
      </c>
      <c r="P632" t="s">
        <v>37</v>
      </c>
      <c r="Q632" t="s">
        <v>39</v>
      </c>
    </row>
    <row r="633" spans="1:17" x14ac:dyDescent="0.25">
      <c r="A633">
        <v>632</v>
      </c>
      <c r="B633">
        <v>57</v>
      </c>
      <c r="C633" t="str">
        <f t="shared" si="9"/>
        <v>Adult</v>
      </c>
      <c r="D633" t="s">
        <v>40</v>
      </c>
      <c r="E633" t="s">
        <v>49</v>
      </c>
      <c r="F633" t="s">
        <v>26</v>
      </c>
      <c r="G633">
        <v>842.21</v>
      </c>
      <c r="H633">
        <v>56</v>
      </c>
      <c r="I633" t="s">
        <v>19</v>
      </c>
      <c r="J633" t="s">
        <v>38</v>
      </c>
      <c r="K633" s="1" t="s">
        <v>21</v>
      </c>
      <c r="L633">
        <v>7</v>
      </c>
      <c r="M633" s="1" t="s">
        <v>21</v>
      </c>
      <c r="N633">
        <v>3</v>
      </c>
      <c r="O633">
        <v>3</v>
      </c>
      <c r="P633" t="s">
        <v>22</v>
      </c>
      <c r="Q633" t="s">
        <v>39</v>
      </c>
    </row>
    <row r="634" spans="1:17" x14ac:dyDescent="0.25">
      <c r="A634">
        <v>633</v>
      </c>
      <c r="B634">
        <v>36</v>
      </c>
      <c r="C634" t="str">
        <f t="shared" si="9"/>
        <v>Adult</v>
      </c>
      <c r="D634" t="s">
        <v>40</v>
      </c>
      <c r="E634" t="s">
        <v>49</v>
      </c>
      <c r="F634" t="s">
        <v>43</v>
      </c>
      <c r="G634">
        <v>28.34</v>
      </c>
      <c r="H634">
        <v>18</v>
      </c>
      <c r="I634" t="s">
        <v>19</v>
      </c>
      <c r="J634" t="s">
        <v>47</v>
      </c>
      <c r="K634" s="1" t="s">
        <v>29</v>
      </c>
      <c r="L634">
        <v>1</v>
      </c>
      <c r="M634" s="1" t="s">
        <v>21</v>
      </c>
      <c r="N634">
        <v>3</v>
      </c>
      <c r="O634">
        <v>5</v>
      </c>
      <c r="P634" t="s">
        <v>34</v>
      </c>
      <c r="Q634" t="s">
        <v>23</v>
      </c>
    </row>
    <row r="635" spans="1:17" x14ac:dyDescent="0.25">
      <c r="A635">
        <v>634</v>
      </c>
      <c r="B635">
        <v>24</v>
      </c>
      <c r="C635" t="str">
        <f t="shared" si="9"/>
        <v>Adult</v>
      </c>
      <c r="D635" t="s">
        <v>40</v>
      </c>
      <c r="E635" t="s">
        <v>44</v>
      </c>
      <c r="F635" t="s">
        <v>42</v>
      </c>
      <c r="G635">
        <v>693.26</v>
      </c>
      <c r="H635">
        <v>42</v>
      </c>
      <c r="I635" t="s">
        <v>33</v>
      </c>
      <c r="J635" t="s">
        <v>47</v>
      </c>
      <c r="K635" s="1" t="s">
        <v>29</v>
      </c>
      <c r="L635">
        <v>7</v>
      </c>
      <c r="M635" s="1" t="s">
        <v>29</v>
      </c>
      <c r="N635">
        <v>3</v>
      </c>
      <c r="O635">
        <v>3</v>
      </c>
      <c r="P635" t="s">
        <v>34</v>
      </c>
      <c r="Q635" t="s">
        <v>23</v>
      </c>
    </row>
    <row r="636" spans="1:17" x14ac:dyDescent="0.25">
      <c r="A636">
        <v>635</v>
      </c>
      <c r="B636">
        <v>45</v>
      </c>
      <c r="C636" t="str">
        <f t="shared" si="9"/>
        <v>Adult</v>
      </c>
      <c r="D636" t="s">
        <v>24</v>
      </c>
      <c r="E636" t="s">
        <v>44</v>
      </c>
      <c r="F636" t="s">
        <v>18</v>
      </c>
      <c r="G636">
        <v>184.12</v>
      </c>
      <c r="H636">
        <v>38</v>
      </c>
      <c r="I636" t="s">
        <v>19</v>
      </c>
      <c r="J636" t="s">
        <v>20</v>
      </c>
      <c r="K636" s="1" t="s">
        <v>21</v>
      </c>
      <c r="L636">
        <v>4</v>
      </c>
      <c r="M636" s="1" t="s">
        <v>21</v>
      </c>
      <c r="N636">
        <v>5</v>
      </c>
      <c r="O636">
        <v>13</v>
      </c>
      <c r="P636" t="s">
        <v>34</v>
      </c>
      <c r="Q636" t="s">
        <v>23</v>
      </c>
    </row>
    <row r="637" spans="1:17" x14ac:dyDescent="0.25">
      <c r="A637">
        <v>636</v>
      </c>
      <c r="B637">
        <v>27</v>
      </c>
      <c r="C637" t="str">
        <f t="shared" si="9"/>
        <v>Adult</v>
      </c>
      <c r="D637" t="s">
        <v>24</v>
      </c>
      <c r="E637" t="s">
        <v>17</v>
      </c>
      <c r="F637" t="s">
        <v>41</v>
      </c>
      <c r="G637">
        <v>672.41</v>
      </c>
      <c r="H637">
        <v>8</v>
      </c>
      <c r="I637" t="s">
        <v>19</v>
      </c>
      <c r="J637" t="s">
        <v>38</v>
      </c>
      <c r="K637" s="1" t="s">
        <v>21</v>
      </c>
      <c r="L637">
        <v>6</v>
      </c>
      <c r="M637" s="1" t="s">
        <v>21</v>
      </c>
      <c r="N637">
        <v>1</v>
      </c>
      <c r="O637">
        <v>2</v>
      </c>
      <c r="P637" t="s">
        <v>34</v>
      </c>
      <c r="Q637" t="s">
        <v>23</v>
      </c>
    </row>
    <row r="638" spans="1:17" x14ac:dyDescent="0.25">
      <c r="A638">
        <v>637</v>
      </c>
      <c r="B638">
        <v>57</v>
      </c>
      <c r="C638" t="str">
        <f t="shared" si="9"/>
        <v>Adult</v>
      </c>
      <c r="D638" t="s">
        <v>16</v>
      </c>
      <c r="E638" t="s">
        <v>49</v>
      </c>
      <c r="F638" t="s">
        <v>43</v>
      </c>
      <c r="G638">
        <v>136.93</v>
      </c>
      <c r="H638">
        <v>40</v>
      </c>
      <c r="I638" t="s">
        <v>19</v>
      </c>
      <c r="J638" t="s">
        <v>28</v>
      </c>
      <c r="K638" s="1" t="s">
        <v>29</v>
      </c>
      <c r="L638">
        <v>3</v>
      </c>
      <c r="M638" s="1" t="s">
        <v>21</v>
      </c>
      <c r="N638">
        <v>4</v>
      </c>
      <c r="O638">
        <v>13</v>
      </c>
      <c r="P638" t="s">
        <v>37</v>
      </c>
      <c r="Q638" t="s">
        <v>30</v>
      </c>
    </row>
    <row r="639" spans="1:17" x14ac:dyDescent="0.25">
      <c r="A639">
        <v>638</v>
      </c>
      <c r="B639">
        <v>29</v>
      </c>
      <c r="C639" t="str">
        <f t="shared" si="9"/>
        <v>Adult</v>
      </c>
      <c r="D639" t="s">
        <v>16</v>
      </c>
      <c r="E639" t="s">
        <v>31</v>
      </c>
      <c r="F639" t="s">
        <v>43</v>
      </c>
      <c r="G639">
        <v>904.35</v>
      </c>
      <c r="H639">
        <v>10</v>
      </c>
      <c r="I639" t="s">
        <v>27</v>
      </c>
      <c r="J639" t="s">
        <v>20</v>
      </c>
      <c r="K639" s="1" t="s">
        <v>21</v>
      </c>
      <c r="L639">
        <v>2</v>
      </c>
      <c r="M639" s="1" t="s">
        <v>29</v>
      </c>
      <c r="N639">
        <v>3</v>
      </c>
      <c r="O639">
        <v>9</v>
      </c>
      <c r="P639" t="s">
        <v>37</v>
      </c>
      <c r="Q639" t="s">
        <v>39</v>
      </c>
    </row>
    <row r="640" spans="1:17" x14ac:dyDescent="0.25">
      <c r="A640">
        <v>639</v>
      </c>
      <c r="B640">
        <v>49</v>
      </c>
      <c r="C640" t="str">
        <f t="shared" si="9"/>
        <v>Adult</v>
      </c>
      <c r="D640" t="s">
        <v>40</v>
      </c>
      <c r="E640" t="s">
        <v>44</v>
      </c>
      <c r="F640" t="s">
        <v>18</v>
      </c>
      <c r="G640">
        <v>319.83999999999997</v>
      </c>
      <c r="H640">
        <v>24</v>
      </c>
      <c r="I640" t="s">
        <v>19</v>
      </c>
      <c r="J640" t="s">
        <v>38</v>
      </c>
      <c r="K640" s="1" t="s">
        <v>21</v>
      </c>
      <c r="L640">
        <v>5</v>
      </c>
      <c r="M640" s="1" t="s">
        <v>29</v>
      </c>
      <c r="N640">
        <v>4</v>
      </c>
      <c r="O640">
        <v>10</v>
      </c>
      <c r="P640" t="s">
        <v>37</v>
      </c>
      <c r="Q640" t="s">
        <v>23</v>
      </c>
    </row>
    <row r="641" spans="1:17" x14ac:dyDescent="0.25">
      <c r="A641">
        <v>640</v>
      </c>
      <c r="B641">
        <v>68</v>
      </c>
      <c r="C641" t="str">
        <f t="shared" si="9"/>
        <v>Senior</v>
      </c>
      <c r="D641" t="s">
        <v>40</v>
      </c>
      <c r="E641" t="s">
        <v>46</v>
      </c>
      <c r="F641" t="s">
        <v>50</v>
      </c>
      <c r="G641">
        <v>719.42</v>
      </c>
      <c r="H641">
        <v>18</v>
      </c>
      <c r="I641" t="s">
        <v>19</v>
      </c>
      <c r="J641" t="s">
        <v>20</v>
      </c>
      <c r="K641" s="1" t="s">
        <v>29</v>
      </c>
      <c r="L641">
        <v>5</v>
      </c>
      <c r="M641" s="1" t="s">
        <v>29</v>
      </c>
      <c r="N641">
        <v>2</v>
      </c>
      <c r="O641">
        <v>6</v>
      </c>
      <c r="P641" t="s">
        <v>34</v>
      </c>
      <c r="Q641" t="s">
        <v>30</v>
      </c>
    </row>
    <row r="642" spans="1:17" x14ac:dyDescent="0.25">
      <c r="A642">
        <v>641</v>
      </c>
      <c r="B642">
        <v>26</v>
      </c>
      <c r="C642" t="str">
        <f t="shared" si="9"/>
        <v>Adult</v>
      </c>
      <c r="D642" t="s">
        <v>40</v>
      </c>
      <c r="E642" t="s">
        <v>31</v>
      </c>
      <c r="F642" t="s">
        <v>32</v>
      </c>
      <c r="G642">
        <v>526.30999999999995</v>
      </c>
      <c r="H642">
        <v>54</v>
      </c>
      <c r="I642" t="s">
        <v>33</v>
      </c>
      <c r="J642" t="s">
        <v>28</v>
      </c>
      <c r="K642" s="1" t="s">
        <v>29</v>
      </c>
      <c r="L642">
        <v>9</v>
      </c>
      <c r="M642" s="1" t="s">
        <v>29</v>
      </c>
      <c r="N642">
        <v>1</v>
      </c>
      <c r="O642">
        <v>6</v>
      </c>
      <c r="P642" t="s">
        <v>34</v>
      </c>
      <c r="Q642" t="s">
        <v>23</v>
      </c>
    </row>
    <row r="643" spans="1:17" x14ac:dyDescent="0.25">
      <c r="A643">
        <v>642</v>
      </c>
      <c r="B643">
        <v>29</v>
      </c>
      <c r="C643" t="str">
        <f t="shared" ref="C643:C706" si="10">IF(B643&gt;=60,"Senior",IF(B643&gt;=20,"Adult","Teenager"))</f>
        <v>Adult</v>
      </c>
      <c r="D643" t="s">
        <v>24</v>
      </c>
      <c r="E643" t="s">
        <v>44</v>
      </c>
      <c r="F643" t="s">
        <v>36</v>
      </c>
      <c r="G643">
        <v>146.09</v>
      </c>
      <c r="H643">
        <v>17</v>
      </c>
      <c r="I643" t="s">
        <v>27</v>
      </c>
      <c r="J643" t="s">
        <v>28</v>
      </c>
      <c r="K643" s="1" t="s">
        <v>29</v>
      </c>
      <c r="L643">
        <v>3</v>
      </c>
      <c r="M643" s="1" t="s">
        <v>29</v>
      </c>
      <c r="N643">
        <v>3</v>
      </c>
      <c r="O643">
        <v>4</v>
      </c>
      <c r="P643" t="s">
        <v>22</v>
      </c>
      <c r="Q643" t="s">
        <v>39</v>
      </c>
    </row>
    <row r="644" spans="1:17" x14ac:dyDescent="0.25">
      <c r="A644">
        <v>643</v>
      </c>
      <c r="B644">
        <v>59</v>
      </c>
      <c r="C644" t="str">
        <f t="shared" si="10"/>
        <v>Adult</v>
      </c>
      <c r="D644" t="s">
        <v>16</v>
      </c>
      <c r="E644" t="s">
        <v>17</v>
      </c>
      <c r="F644" t="s">
        <v>42</v>
      </c>
      <c r="G644">
        <v>948.24</v>
      </c>
      <c r="H644">
        <v>46</v>
      </c>
      <c r="I644" t="s">
        <v>33</v>
      </c>
      <c r="J644" t="s">
        <v>47</v>
      </c>
      <c r="K644" s="1" t="s">
        <v>29</v>
      </c>
      <c r="L644">
        <v>1</v>
      </c>
      <c r="M644" s="1" t="s">
        <v>21</v>
      </c>
      <c r="N644">
        <v>4</v>
      </c>
      <c r="O644">
        <v>10</v>
      </c>
      <c r="P644" t="s">
        <v>22</v>
      </c>
      <c r="Q644" t="s">
        <v>23</v>
      </c>
    </row>
    <row r="645" spans="1:17" x14ac:dyDescent="0.25">
      <c r="A645">
        <v>644</v>
      </c>
      <c r="B645">
        <v>62</v>
      </c>
      <c r="C645" t="str">
        <f t="shared" si="10"/>
        <v>Senior</v>
      </c>
      <c r="D645" t="s">
        <v>16</v>
      </c>
      <c r="E645" t="s">
        <v>31</v>
      </c>
      <c r="F645" t="s">
        <v>18</v>
      </c>
      <c r="G645">
        <v>651.96</v>
      </c>
      <c r="H645">
        <v>43</v>
      </c>
      <c r="I645" t="s">
        <v>19</v>
      </c>
      <c r="J645" t="s">
        <v>20</v>
      </c>
      <c r="K645" s="1" t="s">
        <v>29</v>
      </c>
      <c r="L645">
        <v>8</v>
      </c>
      <c r="M645" s="1" t="s">
        <v>21</v>
      </c>
      <c r="N645">
        <v>1</v>
      </c>
      <c r="O645">
        <v>10</v>
      </c>
      <c r="P645" t="s">
        <v>22</v>
      </c>
      <c r="Q645" t="s">
        <v>23</v>
      </c>
    </row>
    <row r="646" spans="1:17" x14ac:dyDescent="0.25">
      <c r="A646">
        <v>645</v>
      </c>
      <c r="B646">
        <v>51</v>
      </c>
      <c r="C646" t="str">
        <f t="shared" si="10"/>
        <v>Adult</v>
      </c>
      <c r="D646" t="s">
        <v>16</v>
      </c>
      <c r="E646" t="s">
        <v>48</v>
      </c>
      <c r="F646" t="s">
        <v>18</v>
      </c>
      <c r="G646">
        <v>379.62</v>
      </c>
      <c r="H646">
        <v>3</v>
      </c>
      <c r="I646" t="s">
        <v>19</v>
      </c>
      <c r="J646" t="s">
        <v>47</v>
      </c>
      <c r="K646" s="1" t="s">
        <v>29</v>
      </c>
      <c r="L646">
        <v>8</v>
      </c>
      <c r="M646" s="1" t="s">
        <v>29</v>
      </c>
      <c r="N646">
        <v>3</v>
      </c>
      <c r="O646">
        <v>12</v>
      </c>
      <c r="P646" t="s">
        <v>22</v>
      </c>
      <c r="Q646" t="s">
        <v>30</v>
      </c>
    </row>
    <row r="647" spans="1:17" x14ac:dyDescent="0.25">
      <c r="A647">
        <v>646</v>
      </c>
      <c r="B647">
        <v>33</v>
      </c>
      <c r="C647" t="str">
        <f t="shared" si="10"/>
        <v>Adult</v>
      </c>
      <c r="D647" t="s">
        <v>40</v>
      </c>
      <c r="E647" t="s">
        <v>25</v>
      </c>
      <c r="F647" t="s">
        <v>18</v>
      </c>
      <c r="G647">
        <v>7.41</v>
      </c>
      <c r="H647">
        <v>43</v>
      </c>
      <c r="I647" t="s">
        <v>33</v>
      </c>
      <c r="J647" t="s">
        <v>28</v>
      </c>
      <c r="K647" s="1" t="s">
        <v>29</v>
      </c>
      <c r="L647">
        <v>9</v>
      </c>
      <c r="M647" s="1" t="s">
        <v>29</v>
      </c>
      <c r="N647">
        <v>4</v>
      </c>
      <c r="O647">
        <v>1</v>
      </c>
      <c r="P647" t="s">
        <v>22</v>
      </c>
      <c r="Q647" t="s">
        <v>39</v>
      </c>
    </row>
    <row r="648" spans="1:17" x14ac:dyDescent="0.25">
      <c r="A648">
        <v>647</v>
      </c>
      <c r="B648">
        <v>32</v>
      </c>
      <c r="C648" t="str">
        <f t="shared" si="10"/>
        <v>Adult</v>
      </c>
      <c r="D648" t="s">
        <v>40</v>
      </c>
      <c r="E648" t="s">
        <v>25</v>
      </c>
      <c r="F648" t="s">
        <v>26</v>
      </c>
      <c r="G648">
        <v>141.19999999999999</v>
      </c>
      <c r="H648">
        <v>29</v>
      </c>
      <c r="I648" t="s">
        <v>33</v>
      </c>
      <c r="J648" t="s">
        <v>45</v>
      </c>
      <c r="K648" s="1" t="s">
        <v>21</v>
      </c>
      <c r="L648">
        <v>1</v>
      </c>
      <c r="M648" s="1" t="s">
        <v>21</v>
      </c>
      <c r="N648">
        <v>4</v>
      </c>
      <c r="O648">
        <v>13</v>
      </c>
      <c r="P648" t="s">
        <v>22</v>
      </c>
      <c r="Q648" t="s">
        <v>30</v>
      </c>
    </row>
    <row r="649" spans="1:17" x14ac:dyDescent="0.25">
      <c r="A649">
        <v>648</v>
      </c>
      <c r="B649">
        <v>25</v>
      </c>
      <c r="C649" t="str">
        <f t="shared" si="10"/>
        <v>Adult</v>
      </c>
      <c r="D649" t="s">
        <v>16</v>
      </c>
      <c r="E649" t="s">
        <v>49</v>
      </c>
      <c r="F649" t="s">
        <v>50</v>
      </c>
      <c r="G649">
        <v>728.19</v>
      </c>
      <c r="H649">
        <v>5</v>
      </c>
      <c r="I649" t="s">
        <v>33</v>
      </c>
      <c r="J649" t="s">
        <v>20</v>
      </c>
      <c r="K649" s="1" t="s">
        <v>29</v>
      </c>
      <c r="L649">
        <v>7</v>
      </c>
      <c r="M649" s="1" t="s">
        <v>21</v>
      </c>
      <c r="N649">
        <v>5</v>
      </c>
      <c r="O649">
        <v>6</v>
      </c>
      <c r="P649" t="s">
        <v>37</v>
      </c>
      <c r="Q649" t="s">
        <v>30</v>
      </c>
    </row>
    <row r="650" spans="1:17" x14ac:dyDescent="0.25">
      <c r="A650">
        <v>649</v>
      </c>
      <c r="B650">
        <v>18</v>
      </c>
      <c r="C650" t="str">
        <f t="shared" si="10"/>
        <v>Teenager</v>
      </c>
      <c r="D650" t="s">
        <v>24</v>
      </c>
      <c r="E650" t="s">
        <v>48</v>
      </c>
      <c r="F650" t="s">
        <v>32</v>
      </c>
      <c r="G650">
        <v>353.5</v>
      </c>
      <c r="H650">
        <v>56</v>
      </c>
      <c r="I650" t="s">
        <v>33</v>
      </c>
      <c r="J650" t="s">
        <v>20</v>
      </c>
      <c r="K650" s="1" t="s">
        <v>21</v>
      </c>
      <c r="L650">
        <v>1</v>
      </c>
      <c r="M650" s="1" t="s">
        <v>21</v>
      </c>
      <c r="N650">
        <v>4</v>
      </c>
      <c r="O650">
        <v>9</v>
      </c>
      <c r="P650" t="s">
        <v>22</v>
      </c>
      <c r="Q650" t="s">
        <v>39</v>
      </c>
    </row>
    <row r="651" spans="1:17" x14ac:dyDescent="0.25">
      <c r="A651">
        <v>650</v>
      </c>
      <c r="B651">
        <v>27</v>
      </c>
      <c r="C651" t="str">
        <f t="shared" si="10"/>
        <v>Adult</v>
      </c>
      <c r="D651" t="s">
        <v>40</v>
      </c>
      <c r="E651" t="s">
        <v>31</v>
      </c>
      <c r="F651" t="s">
        <v>18</v>
      </c>
      <c r="G651">
        <v>906.36</v>
      </c>
      <c r="H651">
        <v>12</v>
      </c>
      <c r="I651" t="s">
        <v>27</v>
      </c>
      <c r="J651" t="s">
        <v>20</v>
      </c>
      <c r="K651" s="1" t="s">
        <v>21</v>
      </c>
      <c r="L651">
        <v>7</v>
      </c>
      <c r="M651" s="1" t="s">
        <v>29</v>
      </c>
      <c r="N651">
        <v>2</v>
      </c>
      <c r="O651">
        <v>9</v>
      </c>
      <c r="P651" t="s">
        <v>37</v>
      </c>
      <c r="Q651" t="s">
        <v>39</v>
      </c>
    </row>
    <row r="652" spans="1:17" x14ac:dyDescent="0.25">
      <c r="A652">
        <v>651</v>
      </c>
      <c r="B652">
        <v>46</v>
      </c>
      <c r="C652" t="str">
        <f t="shared" si="10"/>
        <v>Adult</v>
      </c>
      <c r="D652" t="s">
        <v>24</v>
      </c>
      <c r="E652" t="s">
        <v>25</v>
      </c>
      <c r="F652" t="s">
        <v>43</v>
      </c>
      <c r="G652">
        <v>42.85</v>
      </c>
      <c r="H652">
        <v>21</v>
      </c>
      <c r="I652" t="s">
        <v>33</v>
      </c>
      <c r="J652" t="s">
        <v>20</v>
      </c>
      <c r="K652" s="1" t="s">
        <v>21</v>
      </c>
      <c r="L652">
        <v>2</v>
      </c>
      <c r="M652" s="1" t="s">
        <v>29</v>
      </c>
      <c r="N652">
        <v>1</v>
      </c>
      <c r="O652">
        <v>10</v>
      </c>
      <c r="P652" t="s">
        <v>37</v>
      </c>
      <c r="Q652" t="s">
        <v>39</v>
      </c>
    </row>
    <row r="653" spans="1:17" x14ac:dyDescent="0.25">
      <c r="A653">
        <v>652</v>
      </c>
      <c r="B653">
        <v>64</v>
      </c>
      <c r="C653" t="str">
        <f t="shared" si="10"/>
        <v>Senior</v>
      </c>
      <c r="D653" t="s">
        <v>16</v>
      </c>
      <c r="E653" t="s">
        <v>17</v>
      </c>
      <c r="F653" t="s">
        <v>41</v>
      </c>
      <c r="G653">
        <v>800.28</v>
      </c>
      <c r="H653">
        <v>26</v>
      </c>
      <c r="I653" t="s">
        <v>33</v>
      </c>
      <c r="J653" t="s">
        <v>47</v>
      </c>
      <c r="K653" s="1" t="s">
        <v>21</v>
      </c>
      <c r="L653">
        <v>3</v>
      </c>
      <c r="M653" s="1" t="s">
        <v>21</v>
      </c>
      <c r="N653">
        <v>2</v>
      </c>
      <c r="O653">
        <v>1</v>
      </c>
      <c r="P653" t="s">
        <v>37</v>
      </c>
      <c r="Q653" t="s">
        <v>39</v>
      </c>
    </row>
    <row r="654" spans="1:17" x14ac:dyDescent="0.25">
      <c r="A654">
        <v>653</v>
      </c>
      <c r="B654">
        <v>43</v>
      </c>
      <c r="C654" t="str">
        <f t="shared" si="10"/>
        <v>Adult</v>
      </c>
      <c r="D654" t="s">
        <v>24</v>
      </c>
      <c r="E654" t="s">
        <v>46</v>
      </c>
      <c r="F654" t="s">
        <v>18</v>
      </c>
      <c r="G654">
        <v>497.59</v>
      </c>
      <c r="H654">
        <v>16</v>
      </c>
      <c r="I654" t="s">
        <v>33</v>
      </c>
      <c r="J654" t="s">
        <v>38</v>
      </c>
      <c r="K654" s="1" t="s">
        <v>21</v>
      </c>
      <c r="L654">
        <v>2</v>
      </c>
      <c r="M654" s="1" t="s">
        <v>29</v>
      </c>
      <c r="N654">
        <v>4</v>
      </c>
      <c r="O654">
        <v>1</v>
      </c>
      <c r="P654" t="s">
        <v>22</v>
      </c>
      <c r="Q654" t="s">
        <v>30</v>
      </c>
    </row>
    <row r="655" spans="1:17" x14ac:dyDescent="0.25">
      <c r="A655">
        <v>654</v>
      </c>
      <c r="B655">
        <v>63</v>
      </c>
      <c r="C655" t="str">
        <f t="shared" si="10"/>
        <v>Senior</v>
      </c>
      <c r="D655" t="s">
        <v>16</v>
      </c>
      <c r="E655" t="s">
        <v>49</v>
      </c>
      <c r="F655" t="s">
        <v>32</v>
      </c>
      <c r="G655">
        <v>74.66</v>
      </c>
      <c r="H655">
        <v>55</v>
      </c>
      <c r="I655" t="s">
        <v>19</v>
      </c>
      <c r="J655" t="s">
        <v>45</v>
      </c>
      <c r="K655" s="1" t="s">
        <v>21</v>
      </c>
      <c r="L655">
        <v>6</v>
      </c>
      <c r="M655" s="1" t="s">
        <v>29</v>
      </c>
      <c r="N655">
        <v>3</v>
      </c>
      <c r="O655">
        <v>11</v>
      </c>
      <c r="P655" t="s">
        <v>37</v>
      </c>
      <c r="Q655" t="s">
        <v>39</v>
      </c>
    </row>
    <row r="656" spans="1:17" x14ac:dyDescent="0.25">
      <c r="A656">
        <v>655</v>
      </c>
      <c r="B656">
        <v>38</v>
      </c>
      <c r="C656" t="str">
        <f t="shared" si="10"/>
        <v>Adult</v>
      </c>
      <c r="D656" t="s">
        <v>24</v>
      </c>
      <c r="E656" t="s">
        <v>25</v>
      </c>
      <c r="F656" t="s">
        <v>26</v>
      </c>
      <c r="G656">
        <v>636.6</v>
      </c>
      <c r="H656">
        <v>45</v>
      </c>
      <c r="I656" t="s">
        <v>19</v>
      </c>
      <c r="J656" t="s">
        <v>38</v>
      </c>
      <c r="K656" s="1" t="s">
        <v>21</v>
      </c>
      <c r="L656">
        <v>9</v>
      </c>
      <c r="M656" s="1" t="s">
        <v>29</v>
      </c>
      <c r="N656">
        <v>4</v>
      </c>
      <c r="O656">
        <v>7</v>
      </c>
      <c r="P656" t="s">
        <v>37</v>
      </c>
      <c r="Q656" t="s">
        <v>39</v>
      </c>
    </row>
    <row r="657" spans="1:17" x14ac:dyDescent="0.25">
      <c r="A657">
        <v>656</v>
      </c>
      <c r="B657">
        <v>52</v>
      </c>
      <c r="C657" t="str">
        <f t="shared" si="10"/>
        <v>Adult</v>
      </c>
      <c r="D657" t="s">
        <v>24</v>
      </c>
      <c r="E657" t="s">
        <v>17</v>
      </c>
      <c r="F657" t="s">
        <v>36</v>
      </c>
      <c r="G657">
        <v>424.01</v>
      </c>
      <c r="H657">
        <v>24</v>
      </c>
      <c r="I657" t="s">
        <v>33</v>
      </c>
      <c r="J657" t="s">
        <v>28</v>
      </c>
      <c r="K657" s="1" t="s">
        <v>29</v>
      </c>
      <c r="L657">
        <v>5</v>
      </c>
      <c r="M657" s="1" t="s">
        <v>21</v>
      </c>
      <c r="N657">
        <v>4</v>
      </c>
      <c r="O657">
        <v>6</v>
      </c>
      <c r="P657" t="s">
        <v>34</v>
      </c>
      <c r="Q657" t="s">
        <v>23</v>
      </c>
    </row>
    <row r="658" spans="1:17" x14ac:dyDescent="0.25">
      <c r="A658">
        <v>657</v>
      </c>
      <c r="B658">
        <v>26</v>
      </c>
      <c r="C658" t="str">
        <f t="shared" si="10"/>
        <v>Adult</v>
      </c>
      <c r="D658" t="s">
        <v>40</v>
      </c>
      <c r="E658" t="s">
        <v>35</v>
      </c>
      <c r="F658" t="s">
        <v>18</v>
      </c>
      <c r="G658">
        <v>222.74</v>
      </c>
      <c r="H658">
        <v>6</v>
      </c>
      <c r="I658" t="s">
        <v>19</v>
      </c>
      <c r="J658" t="s">
        <v>38</v>
      </c>
      <c r="K658" s="1" t="s">
        <v>21</v>
      </c>
      <c r="L658">
        <v>5</v>
      </c>
      <c r="M658" s="1" t="s">
        <v>21</v>
      </c>
      <c r="N658">
        <v>1</v>
      </c>
      <c r="O658">
        <v>4</v>
      </c>
      <c r="P658" t="s">
        <v>34</v>
      </c>
      <c r="Q658" t="s">
        <v>30</v>
      </c>
    </row>
    <row r="659" spans="1:17" x14ac:dyDescent="0.25">
      <c r="A659">
        <v>658</v>
      </c>
      <c r="B659">
        <v>61</v>
      </c>
      <c r="C659" t="str">
        <f t="shared" si="10"/>
        <v>Senior</v>
      </c>
      <c r="D659" t="s">
        <v>24</v>
      </c>
      <c r="E659" t="s">
        <v>35</v>
      </c>
      <c r="F659" t="s">
        <v>41</v>
      </c>
      <c r="G659">
        <v>847.85</v>
      </c>
      <c r="H659">
        <v>35</v>
      </c>
      <c r="I659" t="s">
        <v>19</v>
      </c>
      <c r="J659" t="s">
        <v>45</v>
      </c>
      <c r="K659" s="1" t="s">
        <v>21</v>
      </c>
      <c r="L659">
        <v>4</v>
      </c>
      <c r="M659" s="1" t="s">
        <v>29</v>
      </c>
      <c r="N659">
        <v>2</v>
      </c>
      <c r="O659">
        <v>3</v>
      </c>
      <c r="P659" t="s">
        <v>37</v>
      </c>
      <c r="Q659" t="s">
        <v>30</v>
      </c>
    </row>
    <row r="660" spans="1:17" x14ac:dyDescent="0.25">
      <c r="A660">
        <v>659</v>
      </c>
      <c r="B660">
        <v>35</v>
      </c>
      <c r="C660" t="str">
        <f t="shared" si="10"/>
        <v>Adult</v>
      </c>
      <c r="D660" t="s">
        <v>40</v>
      </c>
      <c r="E660" t="s">
        <v>48</v>
      </c>
      <c r="F660" t="s">
        <v>41</v>
      </c>
      <c r="G660">
        <v>975.11</v>
      </c>
      <c r="H660">
        <v>34</v>
      </c>
      <c r="I660" t="s">
        <v>19</v>
      </c>
      <c r="J660" t="s">
        <v>20</v>
      </c>
      <c r="K660" s="1" t="s">
        <v>29</v>
      </c>
      <c r="L660">
        <v>4</v>
      </c>
      <c r="M660" s="1" t="s">
        <v>29</v>
      </c>
      <c r="N660">
        <v>3</v>
      </c>
      <c r="O660">
        <v>7</v>
      </c>
      <c r="P660" t="s">
        <v>37</v>
      </c>
      <c r="Q660" t="s">
        <v>39</v>
      </c>
    </row>
    <row r="661" spans="1:17" x14ac:dyDescent="0.25">
      <c r="A661">
        <v>660</v>
      </c>
      <c r="B661">
        <v>41</v>
      </c>
      <c r="C661" t="str">
        <f t="shared" si="10"/>
        <v>Adult</v>
      </c>
      <c r="D661" t="s">
        <v>40</v>
      </c>
      <c r="E661" t="s">
        <v>35</v>
      </c>
      <c r="F661" t="s">
        <v>18</v>
      </c>
      <c r="G661">
        <v>951.24</v>
      </c>
      <c r="H661">
        <v>59</v>
      </c>
      <c r="I661" t="s">
        <v>27</v>
      </c>
      <c r="J661" t="s">
        <v>45</v>
      </c>
      <c r="K661" s="1" t="s">
        <v>21</v>
      </c>
      <c r="L661">
        <v>3</v>
      </c>
      <c r="M661" s="1" t="s">
        <v>29</v>
      </c>
      <c r="N661">
        <v>2</v>
      </c>
      <c r="O661">
        <v>1</v>
      </c>
      <c r="P661" t="s">
        <v>37</v>
      </c>
      <c r="Q661" t="s">
        <v>23</v>
      </c>
    </row>
    <row r="662" spans="1:17" x14ac:dyDescent="0.25">
      <c r="A662">
        <v>661</v>
      </c>
      <c r="B662">
        <v>48</v>
      </c>
      <c r="C662" t="str">
        <f t="shared" si="10"/>
        <v>Adult</v>
      </c>
      <c r="D662" t="s">
        <v>16</v>
      </c>
      <c r="E662" t="s">
        <v>25</v>
      </c>
      <c r="F662" t="s">
        <v>18</v>
      </c>
      <c r="G662">
        <v>990.13</v>
      </c>
      <c r="H662">
        <v>5</v>
      </c>
      <c r="I662" t="s">
        <v>19</v>
      </c>
      <c r="J662" t="s">
        <v>45</v>
      </c>
      <c r="K662" s="1" t="s">
        <v>21</v>
      </c>
      <c r="L662">
        <v>6</v>
      </c>
      <c r="M662" s="1" t="s">
        <v>21</v>
      </c>
      <c r="N662">
        <v>1</v>
      </c>
      <c r="O662">
        <v>11</v>
      </c>
      <c r="P662" t="s">
        <v>22</v>
      </c>
      <c r="Q662" t="s">
        <v>23</v>
      </c>
    </row>
    <row r="663" spans="1:17" x14ac:dyDescent="0.25">
      <c r="A663">
        <v>662</v>
      </c>
      <c r="B663">
        <v>62</v>
      </c>
      <c r="C663" t="str">
        <f t="shared" si="10"/>
        <v>Senior</v>
      </c>
      <c r="D663" t="s">
        <v>40</v>
      </c>
      <c r="E663" t="s">
        <v>35</v>
      </c>
      <c r="F663" t="s">
        <v>41</v>
      </c>
      <c r="G663">
        <v>430.3</v>
      </c>
      <c r="H663">
        <v>2</v>
      </c>
      <c r="I663" t="s">
        <v>19</v>
      </c>
      <c r="J663" t="s">
        <v>28</v>
      </c>
      <c r="K663" s="1" t="s">
        <v>21</v>
      </c>
      <c r="L663">
        <v>3</v>
      </c>
      <c r="M663" s="1" t="s">
        <v>21</v>
      </c>
      <c r="N663">
        <v>4</v>
      </c>
      <c r="O663">
        <v>3</v>
      </c>
      <c r="P663" t="s">
        <v>22</v>
      </c>
      <c r="Q663" t="s">
        <v>30</v>
      </c>
    </row>
    <row r="664" spans="1:17" x14ac:dyDescent="0.25">
      <c r="A664">
        <v>663</v>
      </c>
      <c r="B664">
        <v>56</v>
      </c>
      <c r="C664" t="str">
        <f t="shared" si="10"/>
        <v>Adult</v>
      </c>
      <c r="D664" t="s">
        <v>24</v>
      </c>
      <c r="E664" t="s">
        <v>46</v>
      </c>
      <c r="F664" t="s">
        <v>43</v>
      </c>
      <c r="G664">
        <v>669.74</v>
      </c>
      <c r="H664">
        <v>23</v>
      </c>
      <c r="I664" t="s">
        <v>33</v>
      </c>
      <c r="J664" t="s">
        <v>28</v>
      </c>
      <c r="K664" s="1" t="s">
        <v>29</v>
      </c>
      <c r="L664">
        <v>2</v>
      </c>
      <c r="M664" s="1" t="s">
        <v>21</v>
      </c>
      <c r="N664">
        <v>4</v>
      </c>
      <c r="O664">
        <v>4</v>
      </c>
      <c r="P664" t="s">
        <v>34</v>
      </c>
      <c r="Q664" t="s">
        <v>23</v>
      </c>
    </row>
    <row r="665" spans="1:17" x14ac:dyDescent="0.25">
      <c r="A665">
        <v>664</v>
      </c>
      <c r="B665">
        <v>35</v>
      </c>
      <c r="C665" t="str">
        <f t="shared" si="10"/>
        <v>Adult</v>
      </c>
      <c r="D665" t="s">
        <v>24</v>
      </c>
      <c r="E665" t="s">
        <v>35</v>
      </c>
      <c r="F665" t="s">
        <v>32</v>
      </c>
      <c r="G665">
        <v>433.2</v>
      </c>
      <c r="H665">
        <v>57</v>
      </c>
      <c r="I665" t="s">
        <v>33</v>
      </c>
      <c r="J665" t="s">
        <v>45</v>
      </c>
      <c r="K665" s="1" t="s">
        <v>29</v>
      </c>
      <c r="L665">
        <v>1</v>
      </c>
      <c r="M665" s="1" t="s">
        <v>21</v>
      </c>
      <c r="N665">
        <v>5</v>
      </c>
      <c r="O665">
        <v>4</v>
      </c>
      <c r="P665" t="s">
        <v>22</v>
      </c>
      <c r="Q665" t="s">
        <v>23</v>
      </c>
    </row>
    <row r="666" spans="1:17" x14ac:dyDescent="0.25">
      <c r="A666">
        <v>665</v>
      </c>
      <c r="B666">
        <v>66</v>
      </c>
      <c r="C666" t="str">
        <f t="shared" si="10"/>
        <v>Senior</v>
      </c>
      <c r="D666" t="s">
        <v>16</v>
      </c>
      <c r="E666" t="s">
        <v>48</v>
      </c>
      <c r="F666" t="s">
        <v>32</v>
      </c>
      <c r="G666">
        <v>580.74</v>
      </c>
      <c r="H666">
        <v>3</v>
      </c>
      <c r="I666" t="s">
        <v>27</v>
      </c>
      <c r="J666" t="s">
        <v>47</v>
      </c>
      <c r="K666" s="1" t="s">
        <v>21</v>
      </c>
      <c r="L666">
        <v>7</v>
      </c>
      <c r="M666" s="1" t="s">
        <v>21</v>
      </c>
      <c r="N666">
        <v>2</v>
      </c>
      <c r="O666">
        <v>10</v>
      </c>
      <c r="P666" t="s">
        <v>22</v>
      </c>
      <c r="Q666" t="s">
        <v>23</v>
      </c>
    </row>
    <row r="667" spans="1:17" x14ac:dyDescent="0.25">
      <c r="A667">
        <v>666</v>
      </c>
      <c r="B667">
        <v>54</v>
      </c>
      <c r="C667" t="str">
        <f t="shared" si="10"/>
        <v>Adult</v>
      </c>
      <c r="D667" t="s">
        <v>40</v>
      </c>
      <c r="E667" t="s">
        <v>31</v>
      </c>
      <c r="F667" t="s">
        <v>26</v>
      </c>
      <c r="G667">
        <v>996.14</v>
      </c>
      <c r="H667">
        <v>19</v>
      </c>
      <c r="I667" t="s">
        <v>27</v>
      </c>
      <c r="J667" t="s">
        <v>38</v>
      </c>
      <c r="K667" s="1" t="s">
        <v>21</v>
      </c>
      <c r="L667">
        <v>6</v>
      </c>
      <c r="M667" s="1" t="s">
        <v>29</v>
      </c>
      <c r="N667">
        <v>5</v>
      </c>
      <c r="O667">
        <v>3</v>
      </c>
      <c r="P667" t="s">
        <v>34</v>
      </c>
      <c r="Q667" t="s">
        <v>23</v>
      </c>
    </row>
    <row r="668" spans="1:17" x14ac:dyDescent="0.25">
      <c r="A668">
        <v>667</v>
      </c>
      <c r="B668">
        <v>68</v>
      </c>
      <c r="C668" t="str">
        <f t="shared" si="10"/>
        <v>Senior</v>
      </c>
      <c r="D668" t="s">
        <v>40</v>
      </c>
      <c r="E668" t="s">
        <v>31</v>
      </c>
      <c r="F668" t="s">
        <v>42</v>
      </c>
      <c r="G668">
        <v>973.43</v>
      </c>
      <c r="H668">
        <v>18</v>
      </c>
      <c r="I668" t="s">
        <v>33</v>
      </c>
      <c r="J668" t="s">
        <v>28</v>
      </c>
      <c r="K668" s="1" t="s">
        <v>29</v>
      </c>
      <c r="L668">
        <v>2</v>
      </c>
      <c r="M668" s="1" t="s">
        <v>29</v>
      </c>
      <c r="N668">
        <v>5</v>
      </c>
      <c r="O668">
        <v>1</v>
      </c>
      <c r="P668" t="s">
        <v>22</v>
      </c>
      <c r="Q668" t="s">
        <v>39</v>
      </c>
    </row>
    <row r="669" spans="1:17" x14ac:dyDescent="0.25">
      <c r="A669">
        <v>668</v>
      </c>
      <c r="B669">
        <v>31</v>
      </c>
      <c r="C669" t="str">
        <f t="shared" si="10"/>
        <v>Adult</v>
      </c>
      <c r="D669" t="s">
        <v>24</v>
      </c>
      <c r="E669" t="s">
        <v>25</v>
      </c>
      <c r="F669" t="s">
        <v>42</v>
      </c>
      <c r="G669">
        <v>618.23</v>
      </c>
      <c r="H669">
        <v>11</v>
      </c>
      <c r="I669" t="s">
        <v>27</v>
      </c>
      <c r="J669" t="s">
        <v>45</v>
      </c>
      <c r="K669" s="1" t="s">
        <v>29</v>
      </c>
      <c r="L669">
        <v>5</v>
      </c>
      <c r="M669" s="1" t="s">
        <v>21</v>
      </c>
      <c r="N669">
        <v>4</v>
      </c>
      <c r="O669">
        <v>4</v>
      </c>
      <c r="P669" t="s">
        <v>37</v>
      </c>
      <c r="Q669" t="s">
        <v>23</v>
      </c>
    </row>
    <row r="670" spans="1:17" x14ac:dyDescent="0.25">
      <c r="A670">
        <v>669</v>
      </c>
      <c r="B670">
        <v>63</v>
      </c>
      <c r="C670" t="str">
        <f t="shared" si="10"/>
        <v>Senior</v>
      </c>
      <c r="D670" t="s">
        <v>40</v>
      </c>
      <c r="E670" t="s">
        <v>44</v>
      </c>
      <c r="F670" t="s">
        <v>42</v>
      </c>
      <c r="G670">
        <v>953.96</v>
      </c>
      <c r="H670">
        <v>48</v>
      </c>
      <c r="I670" t="s">
        <v>19</v>
      </c>
      <c r="J670" t="s">
        <v>20</v>
      </c>
      <c r="K670" s="1" t="s">
        <v>21</v>
      </c>
      <c r="L670">
        <v>6</v>
      </c>
      <c r="M670" s="1" t="s">
        <v>21</v>
      </c>
      <c r="N670">
        <v>2</v>
      </c>
      <c r="O670">
        <v>10</v>
      </c>
      <c r="P670" t="s">
        <v>37</v>
      </c>
      <c r="Q670" t="s">
        <v>23</v>
      </c>
    </row>
    <row r="671" spans="1:17" x14ac:dyDescent="0.25">
      <c r="A671">
        <v>670</v>
      </c>
      <c r="B671">
        <v>68</v>
      </c>
      <c r="C671" t="str">
        <f t="shared" si="10"/>
        <v>Senior</v>
      </c>
      <c r="D671" t="s">
        <v>24</v>
      </c>
      <c r="E671" t="s">
        <v>17</v>
      </c>
      <c r="F671" t="s">
        <v>50</v>
      </c>
      <c r="G671">
        <v>894.76</v>
      </c>
      <c r="H671">
        <v>33</v>
      </c>
      <c r="I671" t="s">
        <v>19</v>
      </c>
      <c r="J671" t="s">
        <v>28</v>
      </c>
      <c r="K671" s="1" t="s">
        <v>29</v>
      </c>
      <c r="L671">
        <v>3</v>
      </c>
      <c r="M671" s="1" t="s">
        <v>21</v>
      </c>
      <c r="N671">
        <v>2</v>
      </c>
      <c r="O671">
        <v>10</v>
      </c>
      <c r="P671" t="s">
        <v>34</v>
      </c>
      <c r="Q671" t="s">
        <v>39</v>
      </c>
    </row>
    <row r="672" spans="1:17" x14ac:dyDescent="0.25">
      <c r="A672">
        <v>671</v>
      </c>
      <c r="B672">
        <v>36</v>
      </c>
      <c r="C672" t="str">
        <f t="shared" si="10"/>
        <v>Adult</v>
      </c>
      <c r="D672" t="s">
        <v>16</v>
      </c>
      <c r="E672" t="s">
        <v>17</v>
      </c>
      <c r="F672" t="s">
        <v>41</v>
      </c>
      <c r="G672">
        <v>536.48</v>
      </c>
      <c r="H672">
        <v>55</v>
      </c>
      <c r="I672" t="s">
        <v>19</v>
      </c>
      <c r="J672" t="s">
        <v>20</v>
      </c>
      <c r="K672" s="1" t="s">
        <v>29</v>
      </c>
      <c r="L672">
        <v>9</v>
      </c>
      <c r="M672" s="1" t="s">
        <v>21</v>
      </c>
      <c r="N672">
        <v>2</v>
      </c>
      <c r="O672">
        <v>9</v>
      </c>
      <c r="P672" t="s">
        <v>37</v>
      </c>
      <c r="Q672" t="s">
        <v>39</v>
      </c>
    </row>
    <row r="673" spans="1:17" x14ac:dyDescent="0.25">
      <c r="A673">
        <v>672</v>
      </c>
      <c r="B673">
        <v>21</v>
      </c>
      <c r="C673" t="str">
        <f t="shared" si="10"/>
        <v>Adult</v>
      </c>
      <c r="D673" t="s">
        <v>40</v>
      </c>
      <c r="E673" t="s">
        <v>25</v>
      </c>
      <c r="F673" t="s">
        <v>36</v>
      </c>
      <c r="G673">
        <v>177.92</v>
      </c>
      <c r="H673">
        <v>54</v>
      </c>
      <c r="I673" t="s">
        <v>27</v>
      </c>
      <c r="J673" t="s">
        <v>28</v>
      </c>
      <c r="K673" s="1" t="s">
        <v>29</v>
      </c>
      <c r="L673">
        <v>6</v>
      </c>
      <c r="M673" s="1" t="s">
        <v>29</v>
      </c>
      <c r="N673">
        <v>3</v>
      </c>
      <c r="O673">
        <v>13</v>
      </c>
      <c r="P673" t="s">
        <v>22</v>
      </c>
      <c r="Q673" t="s">
        <v>39</v>
      </c>
    </row>
    <row r="674" spans="1:17" x14ac:dyDescent="0.25">
      <c r="A674">
        <v>673</v>
      </c>
      <c r="B674">
        <v>33</v>
      </c>
      <c r="C674" t="str">
        <f t="shared" si="10"/>
        <v>Adult</v>
      </c>
      <c r="D674" t="s">
        <v>16</v>
      </c>
      <c r="E674" t="s">
        <v>31</v>
      </c>
      <c r="F674" t="s">
        <v>36</v>
      </c>
      <c r="G674">
        <v>291.10000000000002</v>
      </c>
      <c r="H674">
        <v>13</v>
      </c>
      <c r="I674" t="s">
        <v>33</v>
      </c>
      <c r="J674" t="s">
        <v>20</v>
      </c>
      <c r="K674" s="1" t="s">
        <v>21</v>
      </c>
      <c r="L674">
        <v>7</v>
      </c>
      <c r="M674" s="1" t="s">
        <v>29</v>
      </c>
      <c r="N674">
        <v>5</v>
      </c>
      <c r="O674">
        <v>1</v>
      </c>
      <c r="P674" t="s">
        <v>34</v>
      </c>
      <c r="Q674" t="s">
        <v>39</v>
      </c>
    </row>
    <row r="675" spans="1:17" x14ac:dyDescent="0.25">
      <c r="A675">
        <v>674</v>
      </c>
      <c r="B675">
        <v>28</v>
      </c>
      <c r="C675" t="str">
        <f t="shared" si="10"/>
        <v>Adult</v>
      </c>
      <c r="D675" t="s">
        <v>24</v>
      </c>
      <c r="E675" t="s">
        <v>48</v>
      </c>
      <c r="F675" t="s">
        <v>26</v>
      </c>
      <c r="G675">
        <v>736.77</v>
      </c>
      <c r="H675">
        <v>16</v>
      </c>
      <c r="I675" t="s">
        <v>33</v>
      </c>
      <c r="J675" t="s">
        <v>20</v>
      </c>
      <c r="K675" s="1" t="s">
        <v>21</v>
      </c>
      <c r="L675">
        <v>7</v>
      </c>
      <c r="M675" s="1" t="s">
        <v>21</v>
      </c>
      <c r="N675">
        <v>3</v>
      </c>
      <c r="O675">
        <v>9</v>
      </c>
      <c r="P675" t="s">
        <v>37</v>
      </c>
      <c r="Q675" t="s">
        <v>30</v>
      </c>
    </row>
    <row r="676" spans="1:17" x14ac:dyDescent="0.25">
      <c r="A676">
        <v>675</v>
      </c>
      <c r="B676">
        <v>51</v>
      </c>
      <c r="C676" t="str">
        <f t="shared" si="10"/>
        <v>Adult</v>
      </c>
      <c r="D676" t="s">
        <v>40</v>
      </c>
      <c r="E676" t="s">
        <v>49</v>
      </c>
      <c r="F676" t="s">
        <v>36</v>
      </c>
      <c r="G676">
        <v>218.48</v>
      </c>
      <c r="H676">
        <v>1</v>
      </c>
      <c r="I676" t="s">
        <v>19</v>
      </c>
      <c r="J676" t="s">
        <v>20</v>
      </c>
      <c r="K676" s="1" t="s">
        <v>29</v>
      </c>
      <c r="L676">
        <v>6</v>
      </c>
      <c r="M676" s="1" t="s">
        <v>21</v>
      </c>
      <c r="N676">
        <v>5</v>
      </c>
      <c r="O676">
        <v>4</v>
      </c>
      <c r="P676" t="s">
        <v>34</v>
      </c>
      <c r="Q676" t="s">
        <v>23</v>
      </c>
    </row>
    <row r="677" spans="1:17" x14ac:dyDescent="0.25">
      <c r="A677">
        <v>676</v>
      </c>
      <c r="B677">
        <v>67</v>
      </c>
      <c r="C677" t="str">
        <f t="shared" si="10"/>
        <v>Senior</v>
      </c>
      <c r="D677" t="s">
        <v>40</v>
      </c>
      <c r="E677" t="s">
        <v>46</v>
      </c>
      <c r="F677" t="s">
        <v>43</v>
      </c>
      <c r="G677">
        <v>846.12</v>
      </c>
      <c r="H677">
        <v>48</v>
      </c>
      <c r="I677" t="s">
        <v>19</v>
      </c>
      <c r="J677" t="s">
        <v>45</v>
      </c>
      <c r="K677" s="1" t="s">
        <v>21</v>
      </c>
      <c r="L677">
        <v>6</v>
      </c>
      <c r="M677" s="1" t="s">
        <v>29</v>
      </c>
      <c r="N677">
        <v>2</v>
      </c>
      <c r="O677">
        <v>3</v>
      </c>
      <c r="P677" t="s">
        <v>34</v>
      </c>
      <c r="Q677" t="s">
        <v>39</v>
      </c>
    </row>
    <row r="678" spans="1:17" x14ac:dyDescent="0.25">
      <c r="A678">
        <v>677</v>
      </c>
      <c r="B678">
        <v>62</v>
      </c>
      <c r="C678" t="str">
        <f t="shared" si="10"/>
        <v>Senior</v>
      </c>
      <c r="D678" t="s">
        <v>24</v>
      </c>
      <c r="E678" t="s">
        <v>48</v>
      </c>
      <c r="F678" t="s">
        <v>18</v>
      </c>
      <c r="G678">
        <v>236.3</v>
      </c>
      <c r="H678">
        <v>55</v>
      </c>
      <c r="I678" t="s">
        <v>27</v>
      </c>
      <c r="J678" t="s">
        <v>20</v>
      </c>
      <c r="K678" s="1" t="s">
        <v>29</v>
      </c>
      <c r="L678">
        <v>4</v>
      </c>
      <c r="M678" s="1" t="s">
        <v>29</v>
      </c>
      <c r="N678">
        <v>5</v>
      </c>
      <c r="O678">
        <v>10</v>
      </c>
      <c r="P678" t="s">
        <v>34</v>
      </c>
      <c r="Q678" t="s">
        <v>39</v>
      </c>
    </row>
    <row r="679" spans="1:17" x14ac:dyDescent="0.25">
      <c r="A679">
        <v>678</v>
      </c>
      <c r="B679">
        <v>31</v>
      </c>
      <c r="C679" t="str">
        <f t="shared" si="10"/>
        <v>Adult</v>
      </c>
      <c r="D679" t="s">
        <v>24</v>
      </c>
      <c r="E679" t="s">
        <v>31</v>
      </c>
      <c r="F679" t="s">
        <v>18</v>
      </c>
      <c r="G679">
        <v>20.21</v>
      </c>
      <c r="H679">
        <v>56</v>
      </c>
      <c r="I679" t="s">
        <v>27</v>
      </c>
      <c r="J679" t="s">
        <v>45</v>
      </c>
      <c r="K679" s="1" t="s">
        <v>21</v>
      </c>
      <c r="L679">
        <v>6</v>
      </c>
      <c r="M679" s="1" t="s">
        <v>21</v>
      </c>
      <c r="N679">
        <v>1</v>
      </c>
      <c r="O679">
        <v>1</v>
      </c>
      <c r="P679" t="s">
        <v>37</v>
      </c>
      <c r="Q679" t="s">
        <v>30</v>
      </c>
    </row>
    <row r="680" spans="1:17" x14ac:dyDescent="0.25">
      <c r="A680">
        <v>679</v>
      </c>
      <c r="B680">
        <v>34</v>
      </c>
      <c r="C680" t="str">
        <f t="shared" si="10"/>
        <v>Adult</v>
      </c>
      <c r="D680" t="s">
        <v>24</v>
      </c>
      <c r="E680" t="s">
        <v>17</v>
      </c>
      <c r="F680" t="s">
        <v>36</v>
      </c>
      <c r="G680">
        <v>167.85</v>
      </c>
      <c r="H680">
        <v>33</v>
      </c>
      <c r="I680" t="s">
        <v>19</v>
      </c>
      <c r="J680" t="s">
        <v>28</v>
      </c>
      <c r="K680" s="1" t="s">
        <v>21</v>
      </c>
      <c r="L680">
        <v>8</v>
      </c>
      <c r="M680" s="1" t="s">
        <v>21</v>
      </c>
      <c r="N680">
        <v>5</v>
      </c>
      <c r="O680">
        <v>2</v>
      </c>
      <c r="P680" t="s">
        <v>37</v>
      </c>
      <c r="Q680" t="s">
        <v>39</v>
      </c>
    </row>
    <row r="681" spans="1:17" x14ac:dyDescent="0.25">
      <c r="A681">
        <v>680</v>
      </c>
      <c r="B681">
        <v>69</v>
      </c>
      <c r="C681" t="str">
        <f t="shared" si="10"/>
        <v>Senior</v>
      </c>
      <c r="D681" t="s">
        <v>40</v>
      </c>
      <c r="E681" t="s">
        <v>44</v>
      </c>
      <c r="F681" t="s">
        <v>26</v>
      </c>
      <c r="G681">
        <v>110.23</v>
      </c>
      <c r="H681">
        <v>57</v>
      </c>
      <c r="I681" t="s">
        <v>27</v>
      </c>
      <c r="J681" t="s">
        <v>20</v>
      </c>
      <c r="K681" s="1" t="s">
        <v>21</v>
      </c>
      <c r="L681">
        <v>5</v>
      </c>
      <c r="M681" s="1" t="s">
        <v>21</v>
      </c>
      <c r="N681">
        <v>3</v>
      </c>
      <c r="O681">
        <v>8</v>
      </c>
      <c r="P681" t="s">
        <v>34</v>
      </c>
      <c r="Q681" t="s">
        <v>30</v>
      </c>
    </row>
    <row r="682" spans="1:17" x14ac:dyDescent="0.25">
      <c r="A682">
        <v>681</v>
      </c>
      <c r="B682">
        <v>52</v>
      </c>
      <c r="C682" t="str">
        <f t="shared" si="10"/>
        <v>Adult</v>
      </c>
      <c r="D682" t="s">
        <v>40</v>
      </c>
      <c r="E682" t="s">
        <v>31</v>
      </c>
      <c r="F682" t="s">
        <v>36</v>
      </c>
      <c r="G682">
        <v>165.15</v>
      </c>
      <c r="H682">
        <v>19</v>
      </c>
      <c r="I682" t="s">
        <v>19</v>
      </c>
      <c r="J682" t="s">
        <v>28</v>
      </c>
      <c r="K682" s="1" t="s">
        <v>29</v>
      </c>
      <c r="L682">
        <v>7</v>
      </c>
      <c r="M682" s="1" t="s">
        <v>21</v>
      </c>
      <c r="N682">
        <v>5</v>
      </c>
      <c r="O682">
        <v>9</v>
      </c>
      <c r="P682" t="s">
        <v>37</v>
      </c>
      <c r="Q682" t="s">
        <v>23</v>
      </c>
    </row>
    <row r="683" spans="1:17" x14ac:dyDescent="0.25">
      <c r="A683">
        <v>682</v>
      </c>
      <c r="B683">
        <v>55</v>
      </c>
      <c r="C683" t="str">
        <f t="shared" si="10"/>
        <v>Adult</v>
      </c>
      <c r="D683" t="s">
        <v>24</v>
      </c>
      <c r="E683" t="s">
        <v>35</v>
      </c>
      <c r="F683" t="s">
        <v>26</v>
      </c>
      <c r="G683">
        <v>271.27999999999997</v>
      </c>
      <c r="H683">
        <v>30</v>
      </c>
      <c r="I683" t="s">
        <v>33</v>
      </c>
      <c r="J683" t="s">
        <v>38</v>
      </c>
      <c r="K683" s="1" t="s">
        <v>21</v>
      </c>
      <c r="L683">
        <v>5</v>
      </c>
      <c r="M683" s="1" t="s">
        <v>29</v>
      </c>
      <c r="N683">
        <v>3</v>
      </c>
      <c r="O683">
        <v>11</v>
      </c>
      <c r="P683" t="s">
        <v>22</v>
      </c>
      <c r="Q683" t="s">
        <v>23</v>
      </c>
    </row>
    <row r="684" spans="1:17" x14ac:dyDescent="0.25">
      <c r="A684">
        <v>683</v>
      </c>
      <c r="B684">
        <v>53</v>
      </c>
      <c r="C684" t="str">
        <f t="shared" si="10"/>
        <v>Adult</v>
      </c>
      <c r="D684" t="s">
        <v>40</v>
      </c>
      <c r="E684" t="s">
        <v>35</v>
      </c>
      <c r="F684" t="s">
        <v>32</v>
      </c>
      <c r="G684">
        <v>395.76</v>
      </c>
      <c r="H684">
        <v>21</v>
      </c>
      <c r="I684" t="s">
        <v>33</v>
      </c>
      <c r="J684" t="s">
        <v>47</v>
      </c>
      <c r="K684" s="1" t="s">
        <v>29</v>
      </c>
      <c r="L684">
        <v>7</v>
      </c>
      <c r="M684" s="1" t="s">
        <v>21</v>
      </c>
      <c r="N684">
        <v>5</v>
      </c>
      <c r="O684">
        <v>13</v>
      </c>
      <c r="P684" t="s">
        <v>37</v>
      </c>
      <c r="Q684" t="s">
        <v>30</v>
      </c>
    </row>
    <row r="685" spans="1:17" x14ac:dyDescent="0.25">
      <c r="A685">
        <v>684</v>
      </c>
      <c r="B685">
        <v>18</v>
      </c>
      <c r="C685" t="str">
        <f t="shared" si="10"/>
        <v>Teenager</v>
      </c>
      <c r="D685" t="s">
        <v>16</v>
      </c>
      <c r="E685" t="s">
        <v>49</v>
      </c>
      <c r="F685" t="s">
        <v>42</v>
      </c>
      <c r="G685">
        <v>818.85</v>
      </c>
      <c r="H685">
        <v>54</v>
      </c>
      <c r="I685" t="s">
        <v>19</v>
      </c>
      <c r="J685" t="s">
        <v>20</v>
      </c>
      <c r="K685" s="1" t="s">
        <v>29</v>
      </c>
      <c r="L685">
        <v>5</v>
      </c>
      <c r="M685" s="1" t="s">
        <v>29</v>
      </c>
      <c r="N685">
        <v>2</v>
      </c>
      <c r="O685">
        <v>2</v>
      </c>
      <c r="P685" t="s">
        <v>34</v>
      </c>
      <c r="Q685" t="s">
        <v>39</v>
      </c>
    </row>
    <row r="686" spans="1:17" x14ac:dyDescent="0.25">
      <c r="A686">
        <v>685</v>
      </c>
      <c r="B686">
        <v>29</v>
      </c>
      <c r="C686" t="str">
        <f t="shared" si="10"/>
        <v>Adult</v>
      </c>
      <c r="D686" t="s">
        <v>16</v>
      </c>
      <c r="E686" t="s">
        <v>46</v>
      </c>
      <c r="F686" t="s">
        <v>36</v>
      </c>
      <c r="G686">
        <v>629.89</v>
      </c>
      <c r="H686">
        <v>49</v>
      </c>
      <c r="I686" t="s">
        <v>27</v>
      </c>
      <c r="J686" t="s">
        <v>20</v>
      </c>
      <c r="K686" s="1" t="s">
        <v>29</v>
      </c>
      <c r="L686">
        <v>6</v>
      </c>
      <c r="M686" s="1" t="s">
        <v>21</v>
      </c>
      <c r="N686">
        <v>4</v>
      </c>
      <c r="O686">
        <v>3</v>
      </c>
      <c r="P686" t="s">
        <v>34</v>
      </c>
      <c r="Q686" t="s">
        <v>30</v>
      </c>
    </row>
    <row r="687" spans="1:17" x14ac:dyDescent="0.25">
      <c r="A687">
        <v>686</v>
      </c>
      <c r="B687">
        <v>48</v>
      </c>
      <c r="C687" t="str">
        <f t="shared" si="10"/>
        <v>Adult</v>
      </c>
      <c r="D687" t="s">
        <v>40</v>
      </c>
      <c r="E687" t="s">
        <v>44</v>
      </c>
      <c r="F687" t="s">
        <v>42</v>
      </c>
      <c r="G687">
        <v>999.93</v>
      </c>
      <c r="H687">
        <v>53</v>
      </c>
      <c r="I687" t="s">
        <v>33</v>
      </c>
      <c r="J687" t="s">
        <v>38</v>
      </c>
      <c r="K687" s="1" t="s">
        <v>29</v>
      </c>
      <c r="L687">
        <v>8</v>
      </c>
      <c r="M687" s="1" t="s">
        <v>29</v>
      </c>
      <c r="N687">
        <v>4</v>
      </c>
      <c r="O687">
        <v>3</v>
      </c>
      <c r="P687" t="s">
        <v>22</v>
      </c>
      <c r="Q687" t="s">
        <v>23</v>
      </c>
    </row>
    <row r="688" spans="1:17" x14ac:dyDescent="0.25">
      <c r="A688">
        <v>687</v>
      </c>
      <c r="B688">
        <v>18</v>
      </c>
      <c r="C688" t="str">
        <f t="shared" si="10"/>
        <v>Teenager</v>
      </c>
      <c r="D688" t="s">
        <v>16</v>
      </c>
      <c r="E688" t="s">
        <v>44</v>
      </c>
      <c r="F688" t="s">
        <v>43</v>
      </c>
      <c r="G688">
        <v>701.3</v>
      </c>
      <c r="H688">
        <v>20</v>
      </c>
      <c r="I688" t="s">
        <v>33</v>
      </c>
      <c r="J688" t="s">
        <v>45</v>
      </c>
      <c r="K688" s="1" t="s">
        <v>29</v>
      </c>
      <c r="L688">
        <v>8</v>
      </c>
      <c r="M688" s="1" t="s">
        <v>29</v>
      </c>
      <c r="N688">
        <v>3</v>
      </c>
      <c r="O688">
        <v>1</v>
      </c>
      <c r="P688" t="s">
        <v>37</v>
      </c>
      <c r="Q688" t="s">
        <v>23</v>
      </c>
    </row>
    <row r="689" spans="1:17" x14ac:dyDescent="0.25">
      <c r="A689">
        <v>688</v>
      </c>
      <c r="B689">
        <v>63</v>
      </c>
      <c r="C689" t="str">
        <f t="shared" si="10"/>
        <v>Senior</v>
      </c>
      <c r="D689" t="s">
        <v>16</v>
      </c>
      <c r="E689" t="s">
        <v>48</v>
      </c>
      <c r="F689" t="s">
        <v>18</v>
      </c>
      <c r="G689">
        <v>507.86</v>
      </c>
      <c r="H689">
        <v>1</v>
      </c>
      <c r="I689" t="s">
        <v>19</v>
      </c>
      <c r="J689" t="s">
        <v>47</v>
      </c>
      <c r="K689" s="1" t="s">
        <v>29</v>
      </c>
      <c r="L689">
        <v>8</v>
      </c>
      <c r="M689" s="1" t="s">
        <v>21</v>
      </c>
      <c r="N689">
        <v>3</v>
      </c>
      <c r="O689">
        <v>12</v>
      </c>
      <c r="P689" t="s">
        <v>37</v>
      </c>
      <c r="Q689" t="s">
        <v>23</v>
      </c>
    </row>
    <row r="690" spans="1:17" x14ac:dyDescent="0.25">
      <c r="A690">
        <v>689</v>
      </c>
      <c r="B690">
        <v>28</v>
      </c>
      <c r="C690" t="str">
        <f t="shared" si="10"/>
        <v>Adult</v>
      </c>
      <c r="D690" t="s">
        <v>16</v>
      </c>
      <c r="E690" t="s">
        <v>48</v>
      </c>
      <c r="F690" t="s">
        <v>42</v>
      </c>
      <c r="G690">
        <v>352.04</v>
      </c>
      <c r="H690">
        <v>5</v>
      </c>
      <c r="I690" t="s">
        <v>19</v>
      </c>
      <c r="J690" t="s">
        <v>38</v>
      </c>
      <c r="K690" s="1" t="s">
        <v>29</v>
      </c>
      <c r="L690">
        <v>3</v>
      </c>
      <c r="M690" s="1" t="s">
        <v>21</v>
      </c>
      <c r="N690">
        <v>4</v>
      </c>
      <c r="O690">
        <v>7</v>
      </c>
      <c r="P690" t="s">
        <v>22</v>
      </c>
      <c r="Q690" t="s">
        <v>23</v>
      </c>
    </row>
    <row r="691" spans="1:17" x14ac:dyDescent="0.25">
      <c r="A691">
        <v>690</v>
      </c>
      <c r="B691">
        <v>31</v>
      </c>
      <c r="C691" t="str">
        <f t="shared" si="10"/>
        <v>Adult</v>
      </c>
      <c r="D691" t="s">
        <v>16</v>
      </c>
      <c r="E691" t="s">
        <v>44</v>
      </c>
      <c r="F691" t="s">
        <v>50</v>
      </c>
      <c r="G691">
        <v>571.42999999999995</v>
      </c>
      <c r="H691">
        <v>34</v>
      </c>
      <c r="I691" t="s">
        <v>19</v>
      </c>
      <c r="J691" t="s">
        <v>28</v>
      </c>
      <c r="K691" s="1" t="s">
        <v>21</v>
      </c>
      <c r="L691">
        <v>2</v>
      </c>
      <c r="M691" s="1" t="s">
        <v>21</v>
      </c>
      <c r="N691">
        <v>3</v>
      </c>
      <c r="O691">
        <v>2</v>
      </c>
      <c r="P691" t="s">
        <v>34</v>
      </c>
      <c r="Q691" t="s">
        <v>23</v>
      </c>
    </row>
    <row r="692" spans="1:17" x14ac:dyDescent="0.25">
      <c r="A692">
        <v>691</v>
      </c>
      <c r="B692">
        <v>41</v>
      </c>
      <c r="C692" t="str">
        <f t="shared" si="10"/>
        <v>Adult</v>
      </c>
      <c r="D692" t="s">
        <v>24</v>
      </c>
      <c r="E692" t="s">
        <v>46</v>
      </c>
      <c r="F692" t="s">
        <v>36</v>
      </c>
      <c r="G692">
        <v>922.83</v>
      </c>
      <c r="H692">
        <v>4</v>
      </c>
      <c r="I692" t="s">
        <v>33</v>
      </c>
      <c r="J692" t="s">
        <v>47</v>
      </c>
      <c r="K692" s="1" t="s">
        <v>21</v>
      </c>
      <c r="L692">
        <v>3</v>
      </c>
      <c r="M692" s="1" t="s">
        <v>29</v>
      </c>
      <c r="N692">
        <v>3</v>
      </c>
      <c r="O692">
        <v>4</v>
      </c>
      <c r="P692" t="s">
        <v>22</v>
      </c>
      <c r="Q692" t="s">
        <v>30</v>
      </c>
    </row>
    <row r="693" spans="1:17" x14ac:dyDescent="0.25">
      <c r="A693">
        <v>692</v>
      </c>
      <c r="B693">
        <v>36</v>
      </c>
      <c r="C693" t="str">
        <f t="shared" si="10"/>
        <v>Adult</v>
      </c>
      <c r="D693" t="s">
        <v>40</v>
      </c>
      <c r="E693" t="s">
        <v>49</v>
      </c>
      <c r="F693" t="s">
        <v>43</v>
      </c>
      <c r="G693">
        <v>680</v>
      </c>
      <c r="H693">
        <v>2</v>
      </c>
      <c r="I693" t="s">
        <v>33</v>
      </c>
      <c r="J693" t="s">
        <v>28</v>
      </c>
      <c r="K693" s="1" t="s">
        <v>29</v>
      </c>
      <c r="L693">
        <v>1</v>
      </c>
      <c r="M693" s="1" t="s">
        <v>21</v>
      </c>
      <c r="N693">
        <v>1</v>
      </c>
      <c r="O693">
        <v>1</v>
      </c>
      <c r="P693" t="s">
        <v>34</v>
      </c>
      <c r="Q693" t="s">
        <v>39</v>
      </c>
    </row>
    <row r="694" spans="1:17" x14ac:dyDescent="0.25">
      <c r="A694">
        <v>693</v>
      </c>
      <c r="B694">
        <v>61</v>
      </c>
      <c r="C694" t="str">
        <f t="shared" si="10"/>
        <v>Senior</v>
      </c>
      <c r="D694" t="s">
        <v>40</v>
      </c>
      <c r="E694" t="s">
        <v>48</v>
      </c>
      <c r="F694" t="s">
        <v>32</v>
      </c>
      <c r="G694">
        <v>707.62</v>
      </c>
      <c r="H694">
        <v>8</v>
      </c>
      <c r="I694" t="s">
        <v>33</v>
      </c>
      <c r="J694" t="s">
        <v>20</v>
      </c>
      <c r="K694" s="1" t="s">
        <v>21</v>
      </c>
      <c r="L694">
        <v>8</v>
      </c>
      <c r="M694" s="1" t="s">
        <v>29</v>
      </c>
      <c r="N694">
        <v>4</v>
      </c>
      <c r="O694">
        <v>13</v>
      </c>
      <c r="P694" t="s">
        <v>34</v>
      </c>
      <c r="Q694" t="s">
        <v>39</v>
      </c>
    </row>
    <row r="695" spans="1:17" x14ac:dyDescent="0.25">
      <c r="A695">
        <v>694</v>
      </c>
      <c r="B695">
        <v>33</v>
      </c>
      <c r="C695" t="str">
        <f t="shared" si="10"/>
        <v>Adult</v>
      </c>
      <c r="D695" t="s">
        <v>24</v>
      </c>
      <c r="E695" t="s">
        <v>35</v>
      </c>
      <c r="F695" t="s">
        <v>43</v>
      </c>
      <c r="G695">
        <v>515.48</v>
      </c>
      <c r="H695">
        <v>16</v>
      </c>
      <c r="I695" t="s">
        <v>19</v>
      </c>
      <c r="J695" t="s">
        <v>47</v>
      </c>
      <c r="K695" s="1" t="s">
        <v>29</v>
      </c>
      <c r="L695">
        <v>6</v>
      </c>
      <c r="M695" s="1" t="s">
        <v>21</v>
      </c>
      <c r="N695">
        <v>1</v>
      </c>
      <c r="O695">
        <v>6</v>
      </c>
      <c r="P695" t="s">
        <v>37</v>
      </c>
      <c r="Q695" t="s">
        <v>30</v>
      </c>
    </row>
    <row r="696" spans="1:17" x14ac:dyDescent="0.25">
      <c r="A696">
        <v>695</v>
      </c>
      <c r="B696">
        <v>47</v>
      </c>
      <c r="C696" t="str">
        <f t="shared" si="10"/>
        <v>Adult</v>
      </c>
      <c r="D696" t="s">
        <v>24</v>
      </c>
      <c r="E696" t="s">
        <v>25</v>
      </c>
      <c r="F696" t="s">
        <v>42</v>
      </c>
      <c r="G696">
        <v>860.36</v>
      </c>
      <c r="H696">
        <v>49</v>
      </c>
      <c r="I696" t="s">
        <v>27</v>
      </c>
      <c r="J696" t="s">
        <v>47</v>
      </c>
      <c r="K696" s="1" t="s">
        <v>21</v>
      </c>
      <c r="L696">
        <v>8</v>
      </c>
      <c r="M696" s="1" t="s">
        <v>29</v>
      </c>
      <c r="N696">
        <v>1</v>
      </c>
      <c r="O696">
        <v>9</v>
      </c>
      <c r="P696" t="s">
        <v>34</v>
      </c>
      <c r="Q696" t="s">
        <v>39</v>
      </c>
    </row>
    <row r="697" spans="1:17" x14ac:dyDescent="0.25">
      <c r="A697">
        <v>696</v>
      </c>
      <c r="B697">
        <v>30</v>
      </c>
      <c r="C697" t="str">
        <f t="shared" si="10"/>
        <v>Adult</v>
      </c>
      <c r="D697" t="s">
        <v>16</v>
      </c>
      <c r="E697" t="s">
        <v>46</v>
      </c>
      <c r="F697" t="s">
        <v>18</v>
      </c>
      <c r="G697">
        <v>407.39</v>
      </c>
      <c r="H697">
        <v>16</v>
      </c>
      <c r="I697" t="s">
        <v>27</v>
      </c>
      <c r="J697" t="s">
        <v>20</v>
      </c>
      <c r="K697" s="1" t="s">
        <v>21</v>
      </c>
      <c r="L697">
        <v>5</v>
      </c>
      <c r="M697" s="1" t="s">
        <v>21</v>
      </c>
      <c r="N697">
        <v>1</v>
      </c>
      <c r="O697">
        <v>7</v>
      </c>
      <c r="P697" t="s">
        <v>22</v>
      </c>
      <c r="Q697" t="s">
        <v>39</v>
      </c>
    </row>
    <row r="698" spans="1:17" x14ac:dyDescent="0.25">
      <c r="A698">
        <v>697</v>
      </c>
      <c r="B698">
        <v>69</v>
      </c>
      <c r="C698" t="str">
        <f t="shared" si="10"/>
        <v>Senior</v>
      </c>
      <c r="D698" t="s">
        <v>16</v>
      </c>
      <c r="E698" t="s">
        <v>31</v>
      </c>
      <c r="F698" t="s">
        <v>32</v>
      </c>
      <c r="G698">
        <v>283.29000000000002</v>
      </c>
      <c r="H698">
        <v>35</v>
      </c>
      <c r="I698" t="s">
        <v>27</v>
      </c>
      <c r="J698" t="s">
        <v>38</v>
      </c>
      <c r="K698" s="1" t="s">
        <v>21</v>
      </c>
      <c r="L698">
        <v>2</v>
      </c>
      <c r="M698" s="1" t="s">
        <v>29</v>
      </c>
      <c r="N698">
        <v>5</v>
      </c>
      <c r="O698">
        <v>7</v>
      </c>
      <c r="P698" t="s">
        <v>37</v>
      </c>
      <c r="Q698" t="s">
        <v>39</v>
      </c>
    </row>
    <row r="699" spans="1:17" x14ac:dyDescent="0.25">
      <c r="A699">
        <v>698</v>
      </c>
      <c r="B699">
        <v>61</v>
      </c>
      <c r="C699" t="str">
        <f t="shared" si="10"/>
        <v>Senior</v>
      </c>
      <c r="D699" t="s">
        <v>24</v>
      </c>
      <c r="E699" t="s">
        <v>44</v>
      </c>
      <c r="F699" t="s">
        <v>41</v>
      </c>
      <c r="G699">
        <v>832.38</v>
      </c>
      <c r="H699">
        <v>54</v>
      </c>
      <c r="I699" t="s">
        <v>33</v>
      </c>
      <c r="J699" t="s">
        <v>38</v>
      </c>
      <c r="K699" s="1" t="s">
        <v>21</v>
      </c>
      <c r="L699">
        <v>9</v>
      </c>
      <c r="M699" s="1" t="s">
        <v>21</v>
      </c>
      <c r="N699">
        <v>1</v>
      </c>
      <c r="O699">
        <v>7</v>
      </c>
      <c r="P699" t="s">
        <v>37</v>
      </c>
      <c r="Q699" t="s">
        <v>23</v>
      </c>
    </row>
    <row r="700" spans="1:17" x14ac:dyDescent="0.25">
      <c r="A700">
        <v>699</v>
      </c>
      <c r="B700">
        <v>43</v>
      </c>
      <c r="C700" t="str">
        <f t="shared" si="10"/>
        <v>Adult</v>
      </c>
      <c r="D700" t="s">
        <v>16</v>
      </c>
      <c r="E700" t="s">
        <v>17</v>
      </c>
      <c r="F700" t="s">
        <v>32</v>
      </c>
      <c r="G700">
        <v>766.62</v>
      </c>
      <c r="H700">
        <v>30</v>
      </c>
      <c r="I700" t="s">
        <v>33</v>
      </c>
      <c r="J700" t="s">
        <v>47</v>
      </c>
      <c r="K700" s="1" t="s">
        <v>29</v>
      </c>
      <c r="L700">
        <v>3</v>
      </c>
      <c r="M700" s="1" t="s">
        <v>29</v>
      </c>
      <c r="N700">
        <v>1</v>
      </c>
      <c r="O700">
        <v>13</v>
      </c>
      <c r="P700" t="s">
        <v>37</v>
      </c>
      <c r="Q700" t="s">
        <v>23</v>
      </c>
    </row>
    <row r="701" spans="1:17" x14ac:dyDescent="0.25">
      <c r="A701">
        <v>700</v>
      </c>
      <c r="B701">
        <v>26</v>
      </c>
      <c r="C701" t="str">
        <f t="shared" si="10"/>
        <v>Adult</v>
      </c>
      <c r="D701" t="s">
        <v>40</v>
      </c>
      <c r="E701" t="s">
        <v>48</v>
      </c>
      <c r="F701" t="s">
        <v>32</v>
      </c>
      <c r="G701">
        <v>258.04000000000002</v>
      </c>
      <c r="H701">
        <v>40</v>
      </c>
      <c r="I701" t="s">
        <v>19</v>
      </c>
      <c r="J701" t="s">
        <v>38</v>
      </c>
      <c r="K701" s="1" t="s">
        <v>21</v>
      </c>
      <c r="L701">
        <v>8</v>
      </c>
      <c r="M701" s="1" t="s">
        <v>29</v>
      </c>
      <c r="N701">
        <v>4</v>
      </c>
      <c r="O701">
        <v>6</v>
      </c>
      <c r="P701" t="s">
        <v>34</v>
      </c>
      <c r="Q701" t="s">
        <v>39</v>
      </c>
    </row>
    <row r="702" spans="1:17" x14ac:dyDescent="0.25">
      <c r="A702">
        <v>701</v>
      </c>
      <c r="B702">
        <v>23</v>
      </c>
      <c r="C702" t="str">
        <f t="shared" si="10"/>
        <v>Adult</v>
      </c>
      <c r="D702" t="s">
        <v>40</v>
      </c>
      <c r="E702" t="s">
        <v>44</v>
      </c>
      <c r="F702" t="s">
        <v>43</v>
      </c>
      <c r="G702">
        <v>421.9</v>
      </c>
      <c r="H702">
        <v>50</v>
      </c>
      <c r="I702" t="s">
        <v>27</v>
      </c>
      <c r="J702" t="s">
        <v>47</v>
      </c>
      <c r="K702" s="1" t="s">
        <v>21</v>
      </c>
      <c r="L702">
        <v>4</v>
      </c>
      <c r="M702" s="1" t="s">
        <v>21</v>
      </c>
      <c r="N702">
        <v>5</v>
      </c>
      <c r="O702">
        <v>6</v>
      </c>
      <c r="P702" t="s">
        <v>22</v>
      </c>
      <c r="Q702" t="s">
        <v>30</v>
      </c>
    </row>
    <row r="703" spans="1:17" x14ac:dyDescent="0.25">
      <c r="A703">
        <v>702</v>
      </c>
      <c r="B703">
        <v>66</v>
      </c>
      <c r="C703" t="str">
        <f t="shared" si="10"/>
        <v>Senior</v>
      </c>
      <c r="D703" t="s">
        <v>40</v>
      </c>
      <c r="E703" t="s">
        <v>49</v>
      </c>
      <c r="F703" t="s">
        <v>42</v>
      </c>
      <c r="G703">
        <v>761.93</v>
      </c>
      <c r="H703">
        <v>58</v>
      </c>
      <c r="I703" t="s">
        <v>19</v>
      </c>
      <c r="J703" t="s">
        <v>28</v>
      </c>
      <c r="K703" s="1" t="s">
        <v>21</v>
      </c>
      <c r="L703">
        <v>6</v>
      </c>
      <c r="M703" s="1" t="s">
        <v>21</v>
      </c>
      <c r="N703">
        <v>1</v>
      </c>
      <c r="O703">
        <v>10</v>
      </c>
      <c r="P703" t="s">
        <v>22</v>
      </c>
      <c r="Q703" t="s">
        <v>30</v>
      </c>
    </row>
    <row r="704" spans="1:17" x14ac:dyDescent="0.25">
      <c r="A704">
        <v>703</v>
      </c>
      <c r="B704">
        <v>45</v>
      </c>
      <c r="C704" t="str">
        <f t="shared" si="10"/>
        <v>Adult</v>
      </c>
      <c r="D704" t="s">
        <v>40</v>
      </c>
      <c r="E704" t="s">
        <v>31</v>
      </c>
      <c r="F704" t="s">
        <v>41</v>
      </c>
      <c r="G704">
        <v>262.33</v>
      </c>
      <c r="H704">
        <v>36</v>
      </c>
      <c r="I704" t="s">
        <v>33</v>
      </c>
      <c r="J704" t="s">
        <v>38</v>
      </c>
      <c r="K704" s="1" t="s">
        <v>29</v>
      </c>
      <c r="L704">
        <v>3</v>
      </c>
      <c r="M704" s="1" t="s">
        <v>29</v>
      </c>
      <c r="N704">
        <v>3</v>
      </c>
      <c r="O704">
        <v>3</v>
      </c>
      <c r="P704" t="s">
        <v>22</v>
      </c>
      <c r="Q704" t="s">
        <v>39</v>
      </c>
    </row>
    <row r="705" spans="1:17" x14ac:dyDescent="0.25">
      <c r="A705">
        <v>704</v>
      </c>
      <c r="B705">
        <v>29</v>
      </c>
      <c r="C705" t="str">
        <f t="shared" si="10"/>
        <v>Adult</v>
      </c>
      <c r="D705" t="s">
        <v>24</v>
      </c>
      <c r="E705" t="s">
        <v>49</v>
      </c>
      <c r="F705" t="s">
        <v>32</v>
      </c>
      <c r="G705">
        <v>295.70999999999998</v>
      </c>
      <c r="H705">
        <v>1</v>
      </c>
      <c r="I705" t="s">
        <v>19</v>
      </c>
      <c r="J705" t="s">
        <v>45</v>
      </c>
      <c r="K705" s="1" t="s">
        <v>21</v>
      </c>
      <c r="L705">
        <v>5</v>
      </c>
      <c r="M705" s="1" t="s">
        <v>21</v>
      </c>
      <c r="N705">
        <v>3</v>
      </c>
      <c r="O705">
        <v>2</v>
      </c>
      <c r="P705" t="s">
        <v>37</v>
      </c>
      <c r="Q705" t="s">
        <v>39</v>
      </c>
    </row>
    <row r="706" spans="1:17" x14ac:dyDescent="0.25">
      <c r="A706">
        <v>705</v>
      </c>
      <c r="B706">
        <v>66</v>
      </c>
      <c r="C706" t="str">
        <f t="shared" si="10"/>
        <v>Senior</v>
      </c>
      <c r="D706" t="s">
        <v>24</v>
      </c>
      <c r="E706" t="s">
        <v>17</v>
      </c>
      <c r="F706" t="s">
        <v>26</v>
      </c>
      <c r="G706">
        <v>767.06</v>
      </c>
      <c r="H706">
        <v>50</v>
      </c>
      <c r="I706" t="s">
        <v>27</v>
      </c>
      <c r="J706" t="s">
        <v>47</v>
      </c>
      <c r="K706" s="1" t="s">
        <v>21</v>
      </c>
      <c r="L706">
        <v>4</v>
      </c>
      <c r="M706" s="1" t="s">
        <v>29</v>
      </c>
      <c r="N706">
        <v>3</v>
      </c>
      <c r="O706">
        <v>13</v>
      </c>
      <c r="P706" t="s">
        <v>37</v>
      </c>
      <c r="Q706" t="s">
        <v>39</v>
      </c>
    </row>
    <row r="707" spans="1:17" x14ac:dyDescent="0.25">
      <c r="A707">
        <v>706</v>
      </c>
      <c r="B707">
        <v>37</v>
      </c>
      <c r="C707" t="str">
        <f t="shared" ref="C707:C770" si="11">IF(B707&gt;=60,"Senior",IF(B707&gt;=20,"Adult","Teenager"))</f>
        <v>Adult</v>
      </c>
      <c r="D707" t="s">
        <v>16</v>
      </c>
      <c r="E707" t="s">
        <v>17</v>
      </c>
      <c r="F707" t="s">
        <v>18</v>
      </c>
      <c r="G707">
        <v>382.11</v>
      </c>
      <c r="H707">
        <v>20</v>
      </c>
      <c r="I707" t="s">
        <v>33</v>
      </c>
      <c r="J707" t="s">
        <v>20</v>
      </c>
      <c r="K707" s="1" t="s">
        <v>29</v>
      </c>
      <c r="L707">
        <v>1</v>
      </c>
      <c r="M707" s="1" t="s">
        <v>21</v>
      </c>
      <c r="N707">
        <v>4</v>
      </c>
      <c r="O707">
        <v>1</v>
      </c>
      <c r="P707" t="s">
        <v>22</v>
      </c>
      <c r="Q707" t="s">
        <v>39</v>
      </c>
    </row>
    <row r="708" spans="1:17" x14ac:dyDescent="0.25">
      <c r="A708">
        <v>707</v>
      </c>
      <c r="B708">
        <v>51</v>
      </c>
      <c r="C708" t="str">
        <f t="shared" si="11"/>
        <v>Adult</v>
      </c>
      <c r="D708" t="s">
        <v>16</v>
      </c>
      <c r="E708" t="s">
        <v>46</v>
      </c>
      <c r="F708" t="s">
        <v>32</v>
      </c>
      <c r="G708">
        <v>360.2</v>
      </c>
      <c r="H708">
        <v>29</v>
      </c>
      <c r="I708" t="s">
        <v>27</v>
      </c>
      <c r="J708" t="s">
        <v>28</v>
      </c>
      <c r="K708" s="1" t="s">
        <v>29</v>
      </c>
      <c r="L708">
        <v>4</v>
      </c>
      <c r="M708" s="1" t="s">
        <v>29</v>
      </c>
      <c r="N708">
        <v>2</v>
      </c>
      <c r="O708">
        <v>7</v>
      </c>
      <c r="P708" t="s">
        <v>22</v>
      </c>
      <c r="Q708" t="s">
        <v>23</v>
      </c>
    </row>
    <row r="709" spans="1:17" x14ac:dyDescent="0.25">
      <c r="A709">
        <v>708</v>
      </c>
      <c r="B709">
        <v>69</v>
      </c>
      <c r="C709" t="str">
        <f t="shared" si="11"/>
        <v>Senior</v>
      </c>
      <c r="D709" t="s">
        <v>24</v>
      </c>
      <c r="E709" t="s">
        <v>25</v>
      </c>
      <c r="F709" t="s">
        <v>26</v>
      </c>
      <c r="G709">
        <v>460.86</v>
      </c>
      <c r="H709">
        <v>23</v>
      </c>
      <c r="I709" t="s">
        <v>33</v>
      </c>
      <c r="J709" t="s">
        <v>20</v>
      </c>
      <c r="K709" s="1" t="s">
        <v>29</v>
      </c>
      <c r="L709">
        <v>1</v>
      </c>
      <c r="M709" s="1" t="s">
        <v>29</v>
      </c>
      <c r="N709">
        <v>3</v>
      </c>
      <c r="O709">
        <v>10</v>
      </c>
      <c r="P709" t="s">
        <v>37</v>
      </c>
      <c r="Q709" t="s">
        <v>23</v>
      </c>
    </row>
    <row r="710" spans="1:17" x14ac:dyDescent="0.25">
      <c r="A710">
        <v>709</v>
      </c>
      <c r="B710">
        <v>40</v>
      </c>
      <c r="C710" t="str">
        <f t="shared" si="11"/>
        <v>Adult</v>
      </c>
      <c r="D710" t="s">
        <v>40</v>
      </c>
      <c r="E710" t="s">
        <v>31</v>
      </c>
      <c r="F710" t="s">
        <v>18</v>
      </c>
      <c r="G710">
        <v>856.18</v>
      </c>
      <c r="H710">
        <v>2</v>
      </c>
      <c r="I710" t="s">
        <v>33</v>
      </c>
      <c r="J710" t="s">
        <v>28</v>
      </c>
      <c r="K710" s="1" t="s">
        <v>21</v>
      </c>
      <c r="L710">
        <v>9</v>
      </c>
      <c r="M710" s="1" t="s">
        <v>21</v>
      </c>
      <c r="N710">
        <v>3</v>
      </c>
      <c r="O710">
        <v>3</v>
      </c>
      <c r="P710" t="s">
        <v>37</v>
      </c>
      <c r="Q710" t="s">
        <v>39</v>
      </c>
    </row>
    <row r="711" spans="1:17" x14ac:dyDescent="0.25">
      <c r="A711">
        <v>710</v>
      </c>
      <c r="B711">
        <v>67</v>
      </c>
      <c r="C711" t="str">
        <f t="shared" si="11"/>
        <v>Senior</v>
      </c>
      <c r="D711" t="s">
        <v>24</v>
      </c>
      <c r="E711" t="s">
        <v>31</v>
      </c>
      <c r="F711" t="s">
        <v>43</v>
      </c>
      <c r="G711">
        <v>77.06</v>
      </c>
      <c r="H711">
        <v>17</v>
      </c>
      <c r="I711" t="s">
        <v>27</v>
      </c>
      <c r="J711" t="s">
        <v>38</v>
      </c>
      <c r="K711" s="1" t="s">
        <v>21</v>
      </c>
      <c r="L711">
        <v>5</v>
      </c>
      <c r="M711" s="1" t="s">
        <v>21</v>
      </c>
      <c r="N711">
        <v>1</v>
      </c>
      <c r="O711">
        <v>8</v>
      </c>
      <c r="P711" t="s">
        <v>22</v>
      </c>
      <c r="Q711" t="s">
        <v>23</v>
      </c>
    </row>
    <row r="712" spans="1:17" x14ac:dyDescent="0.25">
      <c r="A712">
        <v>711</v>
      </c>
      <c r="B712">
        <v>54</v>
      </c>
      <c r="C712" t="str">
        <f t="shared" si="11"/>
        <v>Adult</v>
      </c>
      <c r="D712" t="s">
        <v>40</v>
      </c>
      <c r="E712" t="s">
        <v>48</v>
      </c>
      <c r="F712" t="s">
        <v>36</v>
      </c>
      <c r="G712">
        <v>420.29</v>
      </c>
      <c r="H712">
        <v>14</v>
      </c>
      <c r="I712" t="s">
        <v>19</v>
      </c>
      <c r="J712" t="s">
        <v>47</v>
      </c>
      <c r="K712" s="1" t="s">
        <v>29</v>
      </c>
      <c r="L712">
        <v>9</v>
      </c>
      <c r="M712" s="1" t="s">
        <v>21</v>
      </c>
      <c r="N712">
        <v>4</v>
      </c>
      <c r="O712">
        <v>11</v>
      </c>
      <c r="P712" t="s">
        <v>37</v>
      </c>
      <c r="Q712" t="s">
        <v>30</v>
      </c>
    </row>
    <row r="713" spans="1:17" x14ac:dyDescent="0.25">
      <c r="A713">
        <v>712</v>
      </c>
      <c r="B713">
        <v>36</v>
      </c>
      <c r="C713" t="str">
        <f t="shared" si="11"/>
        <v>Adult</v>
      </c>
      <c r="D713" t="s">
        <v>24</v>
      </c>
      <c r="E713" t="s">
        <v>49</v>
      </c>
      <c r="F713" t="s">
        <v>41</v>
      </c>
      <c r="G713">
        <v>522.45000000000005</v>
      </c>
      <c r="H713">
        <v>16</v>
      </c>
      <c r="I713" t="s">
        <v>33</v>
      </c>
      <c r="J713" t="s">
        <v>20</v>
      </c>
      <c r="K713" s="1" t="s">
        <v>21</v>
      </c>
      <c r="L713">
        <v>2</v>
      </c>
      <c r="M713" s="1" t="s">
        <v>21</v>
      </c>
      <c r="N713">
        <v>2</v>
      </c>
      <c r="O713">
        <v>4</v>
      </c>
      <c r="P713" t="s">
        <v>37</v>
      </c>
      <c r="Q713" t="s">
        <v>39</v>
      </c>
    </row>
    <row r="714" spans="1:17" x14ac:dyDescent="0.25">
      <c r="A714">
        <v>713</v>
      </c>
      <c r="B714">
        <v>53</v>
      </c>
      <c r="C714" t="str">
        <f t="shared" si="11"/>
        <v>Adult</v>
      </c>
      <c r="D714" t="s">
        <v>40</v>
      </c>
      <c r="E714" t="s">
        <v>48</v>
      </c>
      <c r="F714" t="s">
        <v>32</v>
      </c>
      <c r="G714">
        <v>985.14</v>
      </c>
      <c r="H714">
        <v>12</v>
      </c>
      <c r="I714" t="s">
        <v>19</v>
      </c>
      <c r="J714" t="s">
        <v>45</v>
      </c>
      <c r="K714" s="1" t="s">
        <v>21</v>
      </c>
      <c r="L714">
        <v>1</v>
      </c>
      <c r="M714" s="1" t="s">
        <v>29</v>
      </c>
      <c r="N714">
        <v>1</v>
      </c>
      <c r="O714">
        <v>4</v>
      </c>
      <c r="P714" t="s">
        <v>37</v>
      </c>
      <c r="Q714" t="s">
        <v>23</v>
      </c>
    </row>
    <row r="715" spans="1:17" x14ac:dyDescent="0.25">
      <c r="A715">
        <v>714</v>
      </c>
      <c r="B715">
        <v>24</v>
      </c>
      <c r="C715" t="str">
        <f t="shared" si="11"/>
        <v>Adult</v>
      </c>
      <c r="D715" t="s">
        <v>16</v>
      </c>
      <c r="E715" t="s">
        <v>17</v>
      </c>
      <c r="F715" t="s">
        <v>26</v>
      </c>
      <c r="G715">
        <v>60.81</v>
      </c>
      <c r="H715">
        <v>40</v>
      </c>
      <c r="I715" t="s">
        <v>27</v>
      </c>
      <c r="J715" t="s">
        <v>20</v>
      </c>
      <c r="K715" s="1" t="s">
        <v>29</v>
      </c>
      <c r="L715">
        <v>1</v>
      </c>
      <c r="M715" s="1" t="s">
        <v>29</v>
      </c>
      <c r="N715">
        <v>1</v>
      </c>
      <c r="O715">
        <v>13</v>
      </c>
      <c r="P715" t="s">
        <v>37</v>
      </c>
      <c r="Q715" t="s">
        <v>39</v>
      </c>
    </row>
    <row r="716" spans="1:17" x14ac:dyDescent="0.25">
      <c r="A716">
        <v>715</v>
      </c>
      <c r="B716">
        <v>41</v>
      </c>
      <c r="C716" t="str">
        <f t="shared" si="11"/>
        <v>Adult</v>
      </c>
      <c r="D716" t="s">
        <v>24</v>
      </c>
      <c r="E716" t="s">
        <v>17</v>
      </c>
      <c r="F716" t="s">
        <v>50</v>
      </c>
      <c r="G716">
        <v>849.67</v>
      </c>
      <c r="H716">
        <v>23</v>
      </c>
      <c r="I716" t="s">
        <v>27</v>
      </c>
      <c r="J716" t="s">
        <v>45</v>
      </c>
      <c r="K716" s="1" t="s">
        <v>29</v>
      </c>
      <c r="L716">
        <v>7</v>
      </c>
      <c r="M716" s="1" t="s">
        <v>29</v>
      </c>
      <c r="N716">
        <v>3</v>
      </c>
      <c r="O716">
        <v>2</v>
      </c>
      <c r="P716" t="s">
        <v>22</v>
      </c>
      <c r="Q716" t="s">
        <v>23</v>
      </c>
    </row>
    <row r="717" spans="1:17" x14ac:dyDescent="0.25">
      <c r="A717">
        <v>716</v>
      </c>
      <c r="B717">
        <v>60</v>
      </c>
      <c r="C717" t="str">
        <f t="shared" si="11"/>
        <v>Senior</v>
      </c>
      <c r="D717" t="s">
        <v>24</v>
      </c>
      <c r="E717" t="s">
        <v>17</v>
      </c>
      <c r="F717" t="s">
        <v>18</v>
      </c>
      <c r="G717">
        <v>681.76</v>
      </c>
      <c r="H717">
        <v>5</v>
      </c>
      <c r="I717" t="s">
        <v>19</v>
      </c>
      <c r="J717" t="s">
        <v>47</v>
      </c>
      <c r="K717" s="1" t="s">
        <v>29</v>
      </c>
      <c r="L717">
        <v>4</v>
      </c>
      <c r="M717" s="1" t="s">
        <v>29</v>
      </c>
      <c r="N717">
        <v>5</v>
      </c>
      <c r="O717">
        <v>4</v>
      </c>
      <c r="P717" t="s">
        <v>34</v>
      </c>
      <c r="Q717" t="s">
        <v>23</v>
      </c>
    </row>
    <row r="718" spans="1:17" x14ac:dyDescent="0.25">
      <c r="A718">
        <v>717</v>
      </c>
      <c r="B718">
        <v>43</v>
      </c>
      <c r="C718" t="str">
        <f t="shared" si="11"/>
        <v>Adult</v>
      </c>
      <c r="D718" t="s">
        <v>24</v>
      </c>
      <c r="E718" t="s">
        <v>31</v>
      </c>
      <c r="F718" t="s">
        <v>36</v>
      </c>
      <c r="G718">
        <v>561.64</v>
      </c>
      <c r="H718">
        <v>22</v>
      </c>
      <c r="I718" t="s">
        <v>27</v>
      </c>
      <c r="J718" t="s">
        <v>38</v>
      </c>
      <c r="K718" s="1" t="s">
        <v>21</v>
      </c>
      <c r="L718">
        <v>4</v>
      </c>
      <c r="M718" s="1" t="s">
        <v>21</v>
      </c>
      <c r="N718">
        <v>1</v>
      </c>
      <c r="O718">
        <v>3</v>
      </c>
      <c r="P718" t="s">
        <v>37</v>
      </c>
      <c r="Q718" t="s">
        <v>30</v>
      </c>
    </row>
    <row r="719" spans="1:17" x14ac:dyDescent="0.25">
      <c r="A719">
        <v>718</v>
      </c>
      <c r="B719">
        <v>27</v>
      </c>
      <c r="C719" t="str">
        <f t="shared" si="11"/>
        <v>Adult</v>
      </c>
      <c r="D719" t="s">
        <v>40</v>
      </c>
      <c r="E719" t="s">
        <v>44</v>
      </c>
      <c r="F719" t="s">
        <v>43</v>
      </c>
      <c r="G719">
        <v>882.9</v>
      </c>
      <c r="H719">
        <v>31</v>
      </c>
      <c r="I719" t="s">
        <v>19</v>
      </c>
      <c r="J719" t="s">
        <v>28</v>
      </c>
      <c r="K719" s="1" t="s">
        <v>21</v>
      </c>
      <c r="L719">
        <v>4</v>
      </c>
      <c r="M719" s="1" t="s">
        <v>21</v>
      </c>
      <c r="N719">
        <v>3</v>
      </c>
      <c r="O719">
        <v>8</v>
      </c>
      <c r="P719" t="s">
        <v>22</v>
      </c>
      <c r="Q719" t="s">
        <v>23</v>
      </c>
    </row>
    <row r="720" spans="1:17" x14ac:dyDescent="0.25">
      <c r="A720">
        <v>719</v>
      </c>
      <c r="B720">
        <v>36</v>
      </c>
      <c r="C720" t="str">
        <f t="shared" si="11"/>
        <v>Adult</v>
      </c>
      <c r="D720" t="s">
        <v>24</v>
      </c>
      <c r="E720" t="s">
        <v>44</v>
      </c>
      <c r="F720" t="s">
        <v>50</v>
      </c>
      <c r="G720">
        <v>574.51</v>
      </c>
      <c r="H720">
        <v>42</v>
      </c>
      <c r="I720" t="s">
        <v>27</v>
      </c>
      <c r="J720" t="s">
        <v>28</v>
      </c>
      <c r="K720" s="1" t="s">
        <v>21</v>
      </c>
      <c r="L720">
        <v>1</v>
      </c>
      <c r="M720" s="1" t="s">
        <v>29</v>
      </c>
      <c r="N720">
        <v>2</v>
      </c>
      <c r="O720">
        <v>5</v>
      </c>
      <c r="P720" t="s">
        <v>34</v>
      </c>
      <c r="Q720" t="s">
        <v>39</v>
      </c>
    </row>
    <row r="721" spans="1:17" x14ac:dyDescent="0.25">
      <c r="A721">
        <v>720</v>
      </c>
      <c r="B721">
        <v>50</v>
      </c>
      <c r="C721" t="str">
        <f t="shared" si="11"/>
        <v>Adult</v>
      </c>
      <c r="D721" t="s">
        <v>40</v>
      </c>
      <c r="E721" t="s">
        <v>49</v>
      </c>
      <c r="F721" t="s">
        <v>42</v>
      </c>
      <c r="G721">
        <v>673.47</v>
      </c>
      <c r="H721">
        <v>16</v>
      </c>
      <c r="I721" t="s">
        <v>33</v>
      </c>
      <c r="J721" t="s">
        <v>28</v>
      </c>
      <c r="K721" s="1" t="s">
        <v>29</v>
      </c>
      <c r="L721">
        <v>6</v>
      </c>
      <c r="M721" s="1" t="s">
        <v>29</v>
      </c>
      <c r="N721">
        <v>5</v>
      </c>
      <c r="O721">
        <v>1</v>
      </c>
      <c r="P721" t="s">
        <v>34</v>
      </c>
      <c r="Q721" t="s">
        <v>23</v>
      </c>
    </row>
    <row r="722" spans="1:17" x14ac:dyDescent="0.25">
      <c r="A722">
        <v>721</v>
      </c>
      <c r="B722">
        <v>58</v>
      </c>
      <c r="C722" t="str">
        <f t="shared" si="11"/>
        <v>Adult</v>
      </c>
      <c r="D722" t="s">
        <v>16</v>
      </c>
      <c r="E722" t="s">
        <v>44</v>
      </c>
      <c r="F722" t="s">
        <v>32</v>
      </c>
      <c r="G722">
        <v>25.09</v>
      </c>
      <c r="H722">
        <v>11</v>
      </c>
      <c r="I722" t="s">
        <v>27</v>
      </c>
      <c r="J722" t="s">
        <v>38</v>
      </c>
      <c r="K722" s="1" t="s">
        <v>29</v>
      </c>
      <c r="L722">
        <v>2</v>
      </c>
      <c r="M722" s="1" t="s">
        <v>29</v>
      </c>
      <c r="N722">
        <v>5</v>
      </c>
      <c r="O722">
        <v>2</v>
      </c>
      <c r="P722" t="s">
        <v>34</v>
      </c>
      <c r="Q722" t="s">
        <v>30</v>
      </c>
    </row>
    <row r="723" spans="1:17" x14ac:dyDescent="0.25">
      <c r="A723">
        <v>722</v>
      </c>
      <c r="B723">
        <v>48</v>
      </c>
      <c r="C723" t="str">
        <f t="shared" si="11"/>
        <v>Adult</v>
      </c>
      <c r="D723" t="s">
        <v>24</v>
      </c>
      <c r="E723" t="s">
        <v>31</v>
      </c>
      <c r="F723" t="s">
        <v>50</v>
      </c>
      <c r="G723">
        <v>92.67</v>
      </c>
      <c r="H723">
        <v>53</v>
      </c>
      <c r="I723" t="s">
        <v>19</v>
      </c>
      <c r="J723" t="s">
        <v>28</v>
      </c>
      <c r="K723" s="1" t="s">
        <v>29</v>
      </c>
      <c r="L723">
        <v>7</v>
      </c>
      <c r="M723" s="1" t="s">
        <v>29</v>
      </c>
      <c r="N723">
        <v>4</v>
      </c>
      <c r="O723">
        <v>4</v>
      </c>
      <c r="P723" t="s">
        <v>37</v>
      </c>
      <c r="Q723" t="s">
        <v>39</v>
      </c>
    </row>
    <row r="724" spans="1:17" x14ac:dyDescent="0.25">
      <c r="A724">
        <v>723</v>
      </c>
      <c r="B724">
        <v>26</v>
      </c>
      <c r="C724" t="str">
        <f t="shared" si="11"/>
        <v>Adult</v>
      </c>
      <c r="D724" t="s">
        <v>40</v>
      </c>
      <c r="E724" t="s">
        <v>48</v>
      </c>
      <c r="F724" t="s">
        <v>43</v>
      </c>
      <c r="G724">
        <v>625.05999999999995</v>
      </c>
      <c r="H724">
        <v>28</v>
      </c>
      <c r="I724" t="s">
        <v>33</v>
      </c>
      <c r="J724" t="s">
        <v>20</v>
      </c>
      <c r="K724" s="1" t="s">
        <v>21</v>
      </c>
      <c r="L724">
        <v>1</v>
      </c>
      <c r="M724" s="1" t="s">
        <v>21</v>
      </c>
      <c r="N724">
        <v>3</v>
      </c>
      <c r="O724">
        <v>12</v>
      </c>
      <c r="P724" t="s">
        <v>22</v>
      </c>
      <c r="Q724" t="s">
        <v>30</v>
      </c>
    </row>
    <row r="725" spans="1:17" x14ac:dyDescent="0.25">
      <c r="A725">
        <v>724</v>
      </c>
      <c r="B725">
        <v>54</v>
      </c>
      <c r="C725" t="str">
        <f t="shared" si="11"/>
        <v>Adult</v>
      </c>
      <c r="D725" t="s">
        <v>24</v>
      </c>
      <c r="E725" t="s">
        <v>49</v>
      </c>
      <c r="F725" t="s">
        <v>32</v>
      </c>
      <c r="G725">
        <v>406.89</v>
      </c>
      <c r="H725">
        <v>24</v>
      </c>
      <c r="I725" t="s">
        <v>27</v>
      </c>
      <c r="J725" t="s">
        <v>38</v>
      </c>
      <c r="K725" s="1" t="s">
        <v>29</v>
      </c>
      <c r="L725">
        <v>4</v>
      </c>
      <c r="M725" s="1" t="s">
        <v>29</v>
      </c>
      <c r="N725">
        <v>4</v>
      </c>
      <c r="O725">
        <v>9</v>
      </c>
      <c r="P725" t="s">
        <v>22</v>
      </c>
      <c r="Q725" t="s">
        <v>30</v>
      </c>
    </row>
    <row r="726" spans="1:17" x14ac:dyDescent="0.25">
      <c r="A726">
        <v>725</v>
      </c>
      <c r="B726">
        <v>67</v>
      </c>
      <c r="C726" t="str">
        <f t="shared" si="11"/>
        <v>Senior</v>
      </c>
      <c r="D726" t="s">
        <v>40</v>
      </c>
      <c r="E726" t="s">
        <v>17</v>
      </c>
      <c r="F726" t="s">
        <v>50</v>
      </c>
      <c r="G726">
        <v>270.55</v>
      </c>
      <c r="H726">
        <v>14</v>
      </c>
      <c r="I726" t="s">
        <v>19</v>
      </c>
      <c r="J726" t="s">
        <v>38</v>
      </c>
      <c r="K726" s="1" t="s">
        <v>29</v>
      </c>
      <c r="L726">
        <v>7</v>
      </c>
      <c r="M726" s="1" t="s">
        <v>21</v>
      </c>
      <c r="N726">
        <v>1</v>
      </c>
      <c r="O726">
        <v>2</v>
      </c>
      <c r="P726" t="s">
        <v>22</v>
      </c>
      <c r="Q726" t="s">
        <v>23</v>
      </c>
    </row>
    <row r="727" spans="1:17" x14ac:dyDescent="0.25">
      <c r="A727">
        <v>726</v>
      </c>
      <c r="B727">
        <v>37</v>
      </c>
      <c r="C727" t="str">
        <f t="shared" si="11"/>
        <v>Adult</v>
      </c>
      <c r="D727" t="s">
        <v>40</v>
      </c>
      <c r="E727" t="s">
        <v>35</v>
      </c>
      <c r="F727" t="s">
        <v>36</v>
      </c>
      <c r="G727">
        <v>224.14</v>
      </c>
      <c r="H727">
        <v>14</v>
      </c>
      <c r="I727" t="s">
        <v>19</v>
      </c>
      <c r="J727" t="s">
        <v>45</v>
      </c>
      <c r="K727" s="1" t="s">
        <v>21</v>
      </c>
      <c r="L727">
        <v>6</v>
      </c>
      <c r="M727" s="1" t="s">
        <v>21</v>
      </c>
      <c r="N727">
        <v>4</v>
      </c>
      <c r="O727">
        <v>7</v>
      </c>
      <c r="P727" t="s">
        <v>22</v>
      </c>
      <c r="Q727" t="s">
        <v>30</v>
      </c>
    </row>
    <row r="728" spans="1:17" x14ac:dyDescent="0.25">
      <c r="A728">
        <v>727</v>
      </c>
      <c r="B728">
        <v>47</v>
      </c>
      <c r="C728" t="str">
        <f t="shared" si="11"/>
        <v>Adult</v>
      </c>
      <c r="D728" t="s">
        <v>40</v>
      </c>
      <c r="E728" t="s">
        <v>46</v>
      </c>
      <c r="F728" t="s">
        <v>42</v>
      </c>
      <c r="G728">
        <v>823.21</v>
      </c>
      <c r="H728">
        <v>43</v>
      </c>
      <c r="I728" t="s">
        <v>27</v>
      </c>
      <c r="J728" t="s">
        <v>45</v>
      </c>
      <c r="K728" s="1" t="s">
        <v>21</v>
      </c>
      <c r="L728">
        <v>9</v>
      </c>
      <c r="M728" s="1" t="s">
        <v>21</v>
      </c>
      <c r="N728">
        <v>3</v>
      </c>
      <c r="O728">
        <v>9</v>
      </c>
      <c r="P728" t="s">
        <v>34</v>
      </c>
      <c r="Q728" t="s">
        <v>23</v>
      </c>
    </row>
    <row r="729" spans="1:17" x14ac:dyDescent="0.25">
      <c r="A729">
        <v>728</v>
      </c>
      <c r="B729">
        <v>55</v>
      </c>
      <c r="C729" t="str">
        <f t="shared" si="11"/>
        <v>Adult</v>
      </c>
      <c r="D729" t="s">
        <v>24</v>
      </c>
      <c r="E729" t="s">
        <v>48</v>
      </c>
      <c r="F729" t="s">
        <v>41</v>
      </c>
      <c r="G729">
        <v>691.9</v>
      </c>
      <c r="H729">
        <v>48</v>
      </c>
      <c r="I729" t="s">
        <v>33</v>
      </c>
      <c r="J729" t="s">
        <v>45</v>
      </c>
      <c r="K729" s="1" t="s">
        <v>21</v>
      </c>
      <c r="L729">
        <v>5</v>
      </c>
      <c r="M729" s="1" t="s">
        <v>29</v>
      </c>
      <c r="N729">
        <v>1</v>
      </c>
      <c r="O729">
        <v>10</v>
      </c>
      <c r="P729" t="s">
        <v>22</v>
      </c>
      <c r="Q729" t="s">
        <v>39</v>
      </c>
    </row>
    <row r="730" spans="1:17" x14ac:dyDescent="0.25">
      <c r="A730">
        <v>729</v>
      </c>
      <c r="B730">
        <v>69</v>
      </c>
      <c r="C730" t="str">
        <f t="shared" si="11"/>
        <v>Senior</v>
      </c>
      <c r="D730" t="s">
        <v>40</v>
      </c>
      <c r="E730" t="s">
        <v>48</v>
      </c>
      <c r="F730" t="s">
        <v>42</v>
      </c>
      <c r="G730">
        <v>821.98</v>
      </c>
      <c r="H730">
        <v>41</v>
      </c>
      <c r="I730" t="s">
        <v>19</v>
      </c>
      <c r="J730" t="s">
        <v>28</v>
      </c>
      <c r="K730" s="1" t="s">
        <v>21</v>
      </c>
      <c r="L730">
        <v>7</v>
      </c>
      <c r="M730" s="1" t="s">
        <v>21</v>
      </c>
      <c r="N730">
        <v>3</v>
      </c>
      <c r="O730">
        <v>12</v>
      </c>
      <c r="P730" t="s">
        <v>34</v>
      </c>
      <c r="Q730" t="s">
        <v>39</v>
      </c>
    </row>
    <row r="731" spans="1:17" x14ac:dyDescent="0.25">
      <c r="A731">
        <v>730</v>
      </c>
      <c r="B731">
        <v>34</v>
      </c>
      <c r="C731" t="str">
        <f t="shared" si="11"/>
        <v>Adult</v>
      </c>
      <c r="D731" t="s">
        <v>24</v>
      </c>
      <c r="E731" t="s">
        <v>48</v>
      </c>
      <c r="F731" t="s">
        <v>32</v>
      </c>
      <c r="G731">
        <v>57.26</v>
      </c>
      <c r="H731">
        <v>18</v>
      </c>
      <c r="I731" t="s">
        <v>33</v>
      </c>
      <c r="J731" t="s">
        <v>47</v>
      </c>
      <c r="K731" s="1" t="s">
        <v>29</v>
      </c>
      <c r="L731">
        <v>7</v>
      </c>
      <c r="M731" s="1" t="s">
        <v>21</v>
      </c>
      <c r="N731">
        <v>2</v>
      </c>
      <c r="O731">
        <v>11</v>
      </c>
      <c r="P731" t="s">
        <v>37</v>
      </c>
      <c r="Q731" t="s">
        <v>39</v>
      </c>
    </row>
    <row r="732" spans="1:17" x14ac:dyDescent="0.25">
      <c r="A732">
        <v>731</v>
      </c>
      <c r="B732">
        <v>63</v>
      </c>
      <c r="C732" t="str">
        <f t="shared" si="11"/>
        <v>Senior</v>
      </c>
      <c r="D732" t="s">
        <v>40</v>
      </c>
      <c r="E732" t="s">
        <v>48</v>
      </c>
      <c r="F732" t="s">
        <v>41</v>
      </c>
      <c r="G732">
        <v>696.16</v>
      </c>
      <c r="H732">
        <v>23</v>
      </c>
      <c r="I732" t="s">
        <v>27</v>
      </c>
      <c r="J732" t="s">
        <v>28</v>
      </c>
      <c r="K732" s="1" t="s">
        <v>29</v>
      </c>
      <c r="L732">
        <v>4</v>
      </c>
      <c r="M732" s="1" t="s">
        <v>21</v>
      </c>
      <c r="N732">
        <v>3</v>
      </c>
      <c r="O732">
        <v>13</v>
      </c>
      <c r="P732" t="s">
        <v>37</v>
      </c>
      <c r="Q732" t="s">
        <v>39</v>
      </c>
    </row>
    <row r="733" spans="1:17" x14ac:dyDescent="0.25">
      <c r="A733">
        <v>732</v>
      </c>
      <c r="B733">
        <v>59</v>
      </c>
      <c r="C733" t="str">
        <f t="shared" si="11"/>
        <v>Adult</v>
      </c>
      <c r="D733" t="s">
        <v>40</v>
      </c>
      <c r="E733" t="s">
        <v>48</v>
      </c>
      <c r="F733" t="s">
        <v>36</v>
      </c>
      <c r="G733">
        <v>378.04</v>
      </c>
      <c r="H733">
        <v>30</v>
      </c>
      <c r="I733" t="s">
        <v>33</v>
      </c>
      <c r="J733" t="s">
        <v>20</v>
      </c>
      <c r="K733" s="1" t="s">
        <v>21</v>
      </c>
      <c r="L733">
        <v>1</v>
      </c>
      <c r="M733" s="1" t="s">
        <v>21</v>
      </c>
      <c r="N733">
        <v>2</v>
      </c>
      <c r="O733">
        <v>12</v>
      </c>
      <c r="P733" t="s">
        <v>34</v>
      </c>
      <c r="Q733" t="s">
        <v>39</v>
      </c>
    </row>
    <row r="734" spans="1:17" x14ac:dyDescent="0.25">
      <c r="A734">
        <v>733</v>
      </c>
      <c r="B734">
        <v>41</v>
      </c>
      <c r="C734" t="str">
        <f t="shared" si="11"/>
        <v>Adult</v>
      </c>
      <c r="D734" t="s">
        <v>16</v>
      </c>
      <c r="E734" t="s">
        <v>17</v>
      </c>
      <c r="F734" t="s">
        <v>18</v>
      </c>
      <c r="G734">
        <v>482.01</v>
      </c>
      <c r="H734">
        <v>13</v>
      </c>
      <c r="I734" t="s">
        <v>27</v>
      </c>
      <c r="J734" t="s">
        <v>38</v>
      </c>
      <c r="K734" s="1" t="s">
        <v>29</v>
      </c>
      <c r="L734">
        <v>4</v>
      </c>
      <c r="M734" s="1" t="s">
        <v>21</v>
      </c>
      <c r="N734">
        <v>4</v>
      </c>
      <c r="O734">
        <v>11</v>
      </c>
      <c r="P734" t="s">
        <v>37</v>
      </c>
      <c r="Q734" t="s">
        <v>23</v>
      </c>
    </row>
    <row r="735" spans="1:17" x14ac:dyDescent="0.25">
      <c r="A735">
        <v>734</v>
      </c>
      <c r="B735">
        <v>64</v>
      </c>
      <c r="C735" t="str">
        <f t="shared" si="11"/>
        <v>Senior</v>
      </c>
      <c r="D735" t="s">
        <v>40</v>
      </c>
      <c r="E735" t="s">
        <v>46</v>
      </c>
      <c r="F735" t="s">
        <v>36</v>
      </c>
      <c r="G735">
        <v>13.44</v>
      </c>
      <c r="H735">
        <v>16</v>
      </c>
      <c r="I735" t="s">
        <v>27</v>
      </c>
      <c r="J735" t="s">
        <v>38</v>
      </c>
      <c r="K735" s="1" t="s">
        <v>21</v>
      </c>
      <c r="L735">
        <v>8</v>
      </c>
      <c r="M735" s="1" t="s">
        <v>29</v>
      </c>
      <c r="N735">
        <v>1</v>
      </c>
      <c r="O735">
        <v>2</v>
      </c>
      <c r="P735" t="s">
        <v>37</v>
      </c>
      <c r="Q735" t="s">
        <v>39</v>
      </c>
    </row>
    <row r="736" spans="1:17" x14ac:dyDescent="0.25">
      <c r="A736">
        <v>735</v>
      </c>
      <c r="B736">
        <v>43</v>
      </c>
      <c r="C736" t="str">
        <f t="shared" si="11"/>
        <v>Adult</v>
      </c>
      <c r="D736" t="s">
        <v>16</v>
      </c>
      <c r="E736" t="s">
        <v>17</v>
      </c>
      <c r="F736" t="s">
        <v>43</v>
      </c>
      <c r="G736">
        <v>155.72</v>
      </c>
      <c r="H736">
        <v>56</v>
      </c>
      <c r="I736" t="s">
        <v>19</v>
      </c>
      <c r="J736" t="s">
        <v>20</v>
      </c>
      <c r="K736" s="1" t="s">
        <v>21</v>
      </c>
      <c r="L736">
        <v>6</v>
      </c>
      <c r="M736" s="1" t="s">
        <v>21</v>
      </c>
      <c r="N736">
        <v>5</v>
      </c>
      <c r="O736">
        <v>5</v>
      </c>
      <c r="P736" t="s">
        <v>37</v>
      </c>
      <c r="Q736" t="s">
        <v>23</v>
      </c>
    </row>
    <row r="737" spans="1:17" x14ac:dyDescent="0.25">
      <c r="A737">
        <v>736</v>
      </c>
      <c r="B737">
        <v>47</v>
      </c>
      <c r="C737" t="str">
        <f t="shared" si="11"/>
        <v>Adult</v>
      </c>
      <c r="D737" t="s">
        <v>16</v>
      </c>
      <c r="E737" t="s">
        <v>46</v>
      </c>
      <c r="F737" t="s">
        <v>43</v>
      </c>
      <c r="G737">
        <v>557</v>
      </c>
      <c r="H737">
        <v>47</v>
      </c>
      <c r="I737" t="s">
        <v>27</v>
      </c>
      <c r="J737" t="s">
        <v>28</v>
      </c>
      <c r="K737" s="1" t="s">
        <v>29</v>
      </c>
      <c r="L737">
        <v>4</v>
      </c>
      <c r="M737" s="1" t="s">
        <v>29</v>
      </c>
      <c r="N737">
        <v>3</v>
      </c>
      <c r="O737">
        <v>7</v>
      </c>
      <c r="P737" t="s">
        <v>37</v>
      </c>
      <c r="Q737" t="s">
        <v>30</v>
      </c>
    </row>
    <row r="738" spans="1:17" x14ac:dyDescent="0.25">
      <c r="A738">
        <v>737</v>
      </c>
      <c r="B738">
        <v>20</v>
      </c>
      <c r="C738" t="str">
        <f t="shared" si="11"/>
        <v>Adult</v>
      </c>
      <c r="D738" t="s">
        <v>16</v>
      </c>
      <c r="E738" t="s">
        <v>49</v>
      </c>
      <c r="F738" t="s">
        <v>26</v>
      </c>
      <c r="G738">
        <v>178.47</v>
      </c>
      <c r="H738">
        <v>42</v>
      </c>
      <c r="I738" t="s">
        <v>19</v>
      </c>
      <c r="J738" t="s">
        <v>28</v>
      </c>
      <c r="K738" s="1" t="s">
        <v>21</v>
      </c>
      <c r="L738">
        <v>7</v>
      </c>
      <c r="M738" s="1" t="s">
        <v>29</v>
      </c>
      <c r="N738">
        <v>5</v>
      </c>
      <c r="O738">
        <v>6</v>
      </c>
      <c r="P738" t="s">
        <v>22</v>
      </c>
      <c r="Q738" t="s">
        <v>23</v>
      </c>
    </row>
    <row r="739" spans="1:17" x14ac:dyDescent="0.25">
      <c r="A739">
        <v>738</v>
      </c>
      <c r="B739">
        <v>38</v>
      </c>
      <c r="C739" t="str">
        <f t="shared" si="11"/>
        <v>Adult</v>
      </c>
      <c r="D739" t="s">
        <v>40</v>
      </c>
      <c r="E739" t="s">
        <v>49</v>
      </c>
      <c r="F739" t="s">
        <v>26</v>
      </c>
      <c r="G739">
        <v>289.82</v>
      </c>
      <c r="H739">
        <v>17</v>
      </c>
      <c r="I739" t="s">
        <v>27</v>
      </c>
      <c r="J739" t="s">
        <v>20</v>
      </c>
      <c r="K739" s="1" t="s">
        <v>21</v>
      </c>
      <c r="L739">
        <v>7</v>
      </c>
      <c r="M739" s="1" t="s">
        <v>21</v>
      </c>
      <c r="N739">
        <v>1</v>
      </c>
      <c r="O739">
        <v>10</v>
      </c>
      <c r="P739" t="s">
        <v>34</v>
      </c>
      <c r="Q739" t="s">
        <v>23</v>
      </c>
    </row>
    <row r="740" spans="1:17" x14ac:dyDescent="0.25">
      <c r="A740">
        <v>739</v>
      </c>
      <c r="B740">
        <v>24</v>
      </c>
      <c r="C740" t="str">
        <f t="shared" si="11"/>
        <v>Adult</v>
      </c>
      <c r="D740" t="s">
        <v>40</v>
      </c>
      <c r="E740" t="s">
        <v>17</v>
      </c>
      <c r="F740" t="s">
        <v>18</v>
      </c>
      <c r="G740">
        <v>897.98</v>
      </c>
      <c r="H740">
        <v>43</v>
      </c>
      <c r="I740" t="s">
        <v>33</v>
      </c>
      <c r="J740" t="s">
        <v>38</v>
      </c>
      <c r="K740" s="1" t="s">
        <v>21</v>
      </c>
      <c r="L740">
        <v>8</v>
      </c>
      <c r="M740" s="1" t="s">
        <v>29</v>
      </c>
      <c r="N740">
        <v>4</v>
      </c>
      <c r="O740">
        <v>2</v>
      </c>
      <c r="P740" t="s">
        <v>37</v>
      </c>
      <c r="Q740" t="s">
        <v>30</v>
      </c>
    </row>
    <row r="741" spans="1:17" x14ac:dyDescent="0.25">
      <c r="A741">
        <v>740</v>
      </c>
      <c r="B741">
        <v>53</v>
      </c>
      <c r="C741" t="str">
        <f t="shared" si="11"/>
        <v>Adult</v>
      </c>
      <c r="D741" t="s">
        <v>24</v>
      </c>
      <c r="E741" t="s">
        <v>31</v>
      </c>
      <c r="F741" t="s">
        <v>26</v>
      </c>
      <c r="G741">
        <v>192.55</v>
      </c>
      <c r="H741">
        <v>49</v>
      </c>
      <c r="I741" t="s">
        <v>19</v>
      </c>
      <c r="J741" t="s">
        <v>45</v>
      </c>
      <c r="K741" s="1" t="s">
        <v>29</v>
      </c>
      <c r="L741">
        <v>9</v>
      </c>
      <c r="M741" s="1" t="s">
        <v>29</v>
      </c>
      <c r="N741">
        <v>2</v>
      </c>
      <c r="O741">
        <v>2</v>
      </c>
      <c r="P741" t="s">
        <v>37</v>
      </c>
      <c r="Q741" t="s">
        <v>23</v>
      </c>
    </row>
    <row r="742" spans="1:17" x14ac:dyDescent="0.25">
      <c r="A742">
        <v>741</v>
      </c>
      <c r="B742">
        <v>27</v>
      </c>
      <c r="C742" t="str">
        <f t="shared" si="11"/>
        <v>Adult</v>
      </c>
      <c r="D742" t="s">
        <v>24</v>
      </c>
      <c r="E742" t="s">
        <v>46</v>
      </c>
      <c r="F742" t="s">
        <v>32</v>
      </c>
      <c r="G742">
        <v>161.96</v>
      </c>
      <c r="H742">
        <v>25</v>
      </c>
      <c r="I742" t="s">
        <v>33</v>
      </c>
      <c r="J742" t="s">
        <v>45</v>
      </c>
      <c r="K742" s="1" t="s">
        <v>21</v>
      </c>
      <c r="L742">
        <v>6</v>
      </c>
      <c r="M742" s="1" t="s">
        <v>29</v>
      </c>
      <c r="N742">
        <v>2</v>
      </c>
      <c r="O742">
        <v>9</v>
      </c>
      <c r="P742" t="s">
        <v>37</v>
      </c>
      <c r="Q742" t="s">
        <v>23</v>
      </c>
    </row>
    <row r="743" spans="1:17" x14ac:dyDescent="0.25">
      <c r="A743">
        <v>742</v>
      </c>
      <c r="B743">
        <v>46</v>
      </c>
      <c r="C743" t="str">
        <f t="shared" si="11"/>
        <v>Adult</v>
      </c>
      <c r="D743" t="s">
        <v>24</v>
      </c>
      <c r="E743" t="s">
        <v>49</v>
      </c>
      <c r="F743" t="s">
        <v>41</v>
      </c>
      <c r="G743">
        <v>901.52</v>
      </c>
      <c r="H743">
        <v>53</v>
      </c>
      <c r="I743" t="s">
        <v>27</v>
      </c>
      <c r="J743" t="s">
        <v>38</v>
      </c>
      <c r="K743" s="1" t="s">
        <v>29</v>
      </c>
      <c r="L743">
        <v>5</v>
      </c>
      <c r="M743" s="1" t="s">
        <v>21</v>
      </c>
      <c r="N743">
        <v>4</v>
      </c>
      <c r="O743">
        <v>7</v>
      </c>
      <c r="P743" t="s">
        <v>22</v>
      </c>
      <c r="Q743" t="s">
        <v>39</v>
      </c>
    </row>
    <row r="744" spans="1:17" x14ac:dyDescent="0.25">
      <c r="A744">
        <v>743</v>
      </c>
      <c r="B744">
        <v>31</v>
      </c>
      <c r="C744" t="str">
        <f t="shared" si="11"/>
        <v>Adult</v>
      </c>
      <c r="D744" t="s">
        <v>24</v>
      </c>
      <c r="E744" t="s">
        <v>46</v>
      </c>
      <c r="F744" t="s">
        <v>26</v>
      </c>
      <c r="G744">
        <v>691.43</v>
      </c>
      <c r="H744">
        <v>50</v>
      </c>
      <c r="I744" t="s">
        <v>19</v>
      </c>
      <c r="J744" t="s">
        <v>38</v>
      </c>
      <c r="K744" s="1" t="s">
        <v>21</v>
      </c>
      <c r="L744">
        <v>8</v>
      </c>
      <c r="M744" s="1" t="s">
        <v>29</v>
      </c>
      <c r="N744">
        <v>1</v>
      </c>
      <c r="O744">
        <v>7</v>
      </c>
      <c r="P744" t="s">
        <v>37</v>
      </c>
      <c r="Q744" t="s">
        <v>30</v>
      </c>
    </row>
    <row r="745" spans="1:17" x14ac:dyDescent="0.25">
      <c r="A745">
        <v>744</v>
      </c>
      <c r="B745">
        <v>69</v>
      </c>
      <c r="C745" t="str">
        <f t="shared" si="11"/>
        <v>Senior</v>
      </c>
      <c r="D745" t="s">
        <v>16</v>
      </c>
      <c r="E745" t="s">
        <v>25</v>
      </c>
      <c r="F745" t="s">
        <v>26</v>
      </c>
      <c r="G745">
        <v>848.34</v>
      </c>
      <c r="H745">
        <v>46</v>
      </c>
      <c r="I745" t="s">
        <v>33</v>
      </c>
      <c r="J745" t="s">
        <v>38</v>
      </c>
      <c r="K745" s="1" t="s">
        <v>29</v>
      </c>
      <c r="L745">
        <v>3</v>
      </c>
      <c r="M745" s="1" t="s">
        <v>21</v>
      </c>
      <c r="N745">
        <v>1</v>
      </c>
      <c r="O745">
        <v>1</v>
      </c>
      <c r="P745" t="s">
        <v>34</v>
      </c>
      <c r="Q745" t="s">
        <v>30</v>
      </c>
    </row>
    <row r="746" spans="1:17" x14ac:dyDescent="0.25">
      <c r="A746">
        <v>745</v>
      </c>
      <c r="B746">
        <v>46</v>
      </c>
      <c r="C746" t="str">
        <f t="shared" si="11"/>
        <v>Adult</v>
      </c>
      <c r="D746" t="s">
        <v>24</v>
      </c>
      <c r="E746" t="s">
        <v>31</v>
      </c>
      <c r="F746" t="s">
        <v>50</v>
      </c>
      <c r="G746">
        <v>984.86</v>
      </c>
      <c r="H746">
        <v>45</v>
      </c>
      <c r="I746" t="s">
        <v>19</v>
      </c>
      <c r="J746" t="s">
        <v>38</v>
      </c>
      <c r="K746" s="1" t="s">
        <v>21</v>
      </c>
      <c r="L746">
        <v>1</v>
      </c>
      <c r="M746" s="1" t="s">
        <v>29</v>
      </c>
      <c r="N746">
        <v>2</v>
      </c>
      <c r="O746">
        <v>13</v>
      </c>
      <c r="P746" t="s">
        <v>37</v>
      </c>
      <c r="Q746" t="s">
        <v>23</v>
      </c>
    </row>
    <row r="747" spans="1:17" x14ac:dyDescent="0.25">
      <c r="A747">
        <v>746</v>
      </c>
      <c r="B747">
        <v>38</v>
      </c>
      <c r="C747" t="str">
        <f t="shared" si="11"/>
        <v>Adult</v>
      </c>
      <c r="D747" t="s">
        <v>24</v>
      </c>
      <c r="E747" t="s">
        <v>46</v>
      </c>
      <c r="F747" t="s">
        <v>18</v>
      </c>
      <c r="G747">
        <v>771.06</v>
      </c>
      <c r="H747">
        <v>42</v>
      </c>
      <c r="I747" t="s">
        <v>33</v>
      </c>
      <c r="J747" t="s">
        <v>47</v>
      </c>
      <c r="K747" s="1" t="s">
        <v>29</v>
      </c>
      <c r="L747">
        <v>6</v>
      </c>
      <c r="M747" s="1" t="s">
        <v>29</v>
      </c>
      <c r="N747">
        <v>2</v>
      </c>
      <c r="O747">
        <v>10</v>
      </c>
      <c r="P747" t="s">
        <v>37</v>
      </c>
      <c r="Q747" t="s">
        <v>39</v>
      </c>
    </row>
    <row r="748" spans="1:17" x14ac:dyDescent="0.25">
      <c r="A748">
        <v>747</v>
      </c>
      <c r="B748">
        <v>57</v>
      </c>
      <c r="C748" t="str">
        <f t="shared" si="11"/>
        <v>Adult</v>
      </c>
      <c r="D748" t="s">
        <v>40</v>
      </c>
      <c r="E748" t="s">
        <v>46</v>
      </c>
      <c r="F748" t="s">
        <v>50</v>
      </c>
      <c r="G748">
        <v>898.43</v>
      </c>
      <c r="H748">
        <v>43</v>
      </c>
      <c r="I748" t="s">
        <v>33</v>
      </c>
      <c r="J748" t="s">
        <v>45</v>
      </c>
      <c r="K748" s="1" t="s">
        <v>21</v>
      </c>
      <c r="L748">
        <v>6</v>
      </c>
      <c r="M748" s="1" t="s">
        <v>21</v>
      </c>
      <c r="N748">
        <v>3</v>
      </c>
      <c r="O748">
        <v>5</v>
      </c>
      <c r="P748" t="s">
        <v>34</v>
      </c>
      <c r="Q748" t="s">
        <v>39</v>
      </c>
    </row>
    <row r="749" spans="1:17" x14ac:dyDescent="0.25">
      <c r="A749">
        <v>748</v>
      </c>
      <c r="B749">
        <v>39</v>
      </c>
      <c r="C749" t="str">
        <f t="shared" si="11"/>
        <v>Adult</v>
      </c>
      <c r="D749" t="s">
        <v>24</v>
      </c>
      <c r="E749" t="s">
        <v>35</v>
      </c>
      <c r="F749" t="s">
        <v>36</v>
      </c>
      <c r="G749">
        <v>587.77</v>
      </c>
      <c r="H749">
        <v>30</v>
      </c>
      <c r="I749" t="s">
        <v>19</v>
      </c>
      <c r="J749" t="s">
        <v>45</v>
      </c>
      <c r="K749" s="1" t="s">
        <v>29</v>
      </c>
      <c r="L749">
        <v>3</v>
      </c>
      <c r="M749" s="1" t="s">
        <v>21</v>
      </c>
      <c r="N749">
        <v>1</v>
      </c>
      <c r="O749">
        <v>10</v>
      </c>
      <c r="P749" t="s">
        <v>22</v>
      </c>
      <c r="Q749" t="s">
        <v>30</v>
      </c>
    </row>
    <row r="750" spans="1:17" x14ac:dyDescent="0.25">
      <c r="A750">
        <v>749</v>
      </c>
      <c r="B750">
        <v>29</v>
      </c>
      <c r="C750" t="str">
        <f t="shared" si="11"/>
        <v>Adult</v>
      </c>
      <c r="D750" t="s">
        <v>24</v>
      </c>
      <c r="E750" t="s">
        <v>17</v>
      </c>
      <c r="F750" t="s">
        <v>36</v>
      </c>
      <c r="G750">
        <v>739.71</v>
      </c>
      <c r="H750">
        <v>16</v>
      </c>
      <c r="I750" t="s">
        <v>27</v>
      </c>
      <c r="J750" t="s">
        <v>28</v>
      </c>
      <c r="K750" s="1" t="s">
        <v>29</v>
      </c>
      <c r="L750">
        <v>1</v>
      </c>
      <c r="M750" s="1" t="s">
        <v>29</v>
      </c>
      <c r="N750">
        <v>3</v>
      </c>
      <c r="O750">
        <v>12</v>
      </c>
      <c r="P750" t="s">
        <v>22</v>
      </c>
      <c r="Q750" t="s">
        <v>30</v>
      </c>
    </row>
    <row r="751" spans="1:17" x14ac:dyDescent="0.25">
      <c r="A751">
        <v>750</v>
      </c>
      <c r="B751">
        <v>39</v>
      </c>
      <c r="C751" t="str">
        <f t="shared" si="11"/>
        <v>Adult</v>
      </c>
      <c r="D751" t="s">
        <v>40</v>
      </c>
      <c r="E751" t="s">
        <v>17</v>
      </c>
      <c r="F751" t="s">
        <v>32</v>
      </c>
      <c r="G751">
        <v>590.22</v>
      </c>
      <c r="H751">
        <v>35</v>
      </c>
      <c r="I751" t="s">
        <v>33</v>
      </c>
      <c r="J751" t="s">
        <v>45</v>
      </c>
      <c r="K751" s="1" t="s">
        <v>21</v>
      </c>
      <c r="L751">
        <v>1</v>
      </c>
      <c r="M751" s="1" t="s">
        <v>21</v>
      </c>
      <c r="N751">
        <v>1</v>
      </c>
      <c r="O751">
        <v>11</v>
      </c>
      <c r="P751" t="s">
        <v>22</v>
      </c>
      <c r="Q751" t="s">
        <v>39</v>
      </c>
    </row>
    <row r="752" spans="1:17" x14ac:dyDescent="0.25">
      <c r="A752">
        <v>751</v>
      </c>
      <c r="B752">
        <v>61</v>
      </c>
      <c r="C752" t="str">
        <f t="shared" si="11"/>
        <v>Senior</v>
      </c>
      <c r="D752" t="s">
        <v>24</v>
      </c>
      <c r="E752" t="s">
        <v>25</v>
      </c>
      <c r="F752" t="s">
        <v>43</v>
      </c>
      <c r="G752">
        <v>215.96</v>
      </c>
      <c r="H752">
        <v>10</v>
      </c>
      <c r="I752" t="s">
        <v>19</v>
      </c>
      <c r="J752" t="s">
        <v>28</v>
      </c>
      <c r="K752" s="1" t="s">
        <v>21</v>
      </c>
      <c r="L752">
        <v>8</v>
      </c>
      <c r="M752" s="1" t="s">
        <v>29</v>
      </c>
      <c r="N752">
        <v>2</v>
      </c>
      <c r="O752">
        <v>12</v>
      </c>
      <c r="P752" t="s">
        <v>37</v>
      </c>
      <c r="Q752" t="s">
        <v>23</v>
      </c>
    </row>
    <row r="753" spans="1:17" x14ac:dyDescent="0.25">
      <c r="A753">
        <v>752</v>
      </c>
      <c r="B753">
        <v>52</v>
      </c>
      <c r="C753" t="str">
        <f t="shared" si="11"/>
        <v>Adult</v>
      </c>
      <c r="D753" t="s">
        <v>40</v>
      </c>
      <c r="E753" t="s">
        <v>31</v>
      </c>
      <c r="F753" t="s">
        <v>41</v>
      </c>
      <c r="G753">
        <v>147.44</v>
      </c>
      <c r="H753">
        <v>32</v>
      </c>
      <c r="I753" t="s">
        <v>27</v>
      </c>
      <c r="J753" t="s">
        <v>20</v>
      </c>
      <c r="K753" s="1" t="s">
        <v>29</v>
      </c>
      <c r="L753">
        <v>3</v>
      </c>
      <c r="M753" s="1" t="s">
        <v>21</v>
      </c>
      <c r="N753">
        <v>4</v>
      </c>
      <c r="O753">
        <v>4</v>
      </c>
      <c r="P753" t="s">
        <v>22</v>
      </c>
      <c r="Q753" t="s">
        <v>39</v>
      </c>
    </row>
    <row r="754" spans="1:17" x14ac:dyDescent="0.25">
      <c r="A754">
        <v>753</v>
      </c>
      <c r="B754">
        <v>35</v>
      </c>
      <c r="C754" t="str">
        <f t="shared" si="11"/>
        <v>Adult</v>
      </c>
      <c r="D754" t="s">
        <v>24</v>
      </c>
      <c r="E754" t="s">
        <v>44</v>
      </c>
      <c r="F754" t="s">
        <v>50</v>
      </c>
      <c r="G754">
        <v>857.37</v>
      </c>
      <c r="H754">
        <v>10</v>
      </c>
      <c r="I754" t="s">
        <v>33</v>
      </c>
      <c r="J754" t="s">
        <v>45</v>
      </c>
      <c r="K754" s="1" t="s">
        <v>29</v>
      </c>
      <c r="L754">
        <v>2</v>
      </c>
      <c r="M754" s="1" t="s">
        <v>29</v>
      </c>
      <c r="N754">
        <v>4</v>
      </c>
      <c r="O754">
        <v>2</v>
      </c>
      <c r="P754" t="s">
        <v>37</v>
      </c>
      <c r="Q754" t="s">
        <v>39</v>
      </c>
    </row>
    <row r="755" spans="1:17" x14ac:dyDescent="0.25">
      <c r="A755">
        <v>754</v>
      </c>
      <c r="B755">
        <v>54</v>
      </c>
      <c r="C755" t="str">
        <f t="shared" si="11"/>
        <v>Adult</v>
      </c>
      <c r="D755" t="s">
        <v>16</v>
      </c>
      <c r="E755" t="s">
        <v>17</v>
      </c>
      <c r="F755" t="s">
        <v>32</v>
      </c>
      <c r="G755">
        <v>476.8</v>
      </c>
      <c r="H755">
        <v>59</v>
      </c>
      <c r="I755" t="s">
        <v>19</v>
      </c>
      <c r="J755" t="s">
        <v>38</v>
      </c>
      <c r="K755" s="1" t="s">
        <v>21</v>
      </c>
      <c r="L755">
        <v>1</v>
      </c>
      <c r="M755" s="1" t="s">
        <v>21</v>
      </c>
      <c r="N755">
        <v>5</v>
      </c>
      <c r="O755">
        <v>6</v>
      </c>
      <c r="P755" t="s">
        <v>37</v>
      </c>
      <c r="Q755" t="s">
        <v>23</v>
      </c>
    </row>
    <row r="756" spans="1:17" x14ac:dyDescent="0.25">
      <c r="A756">
        <v>755</v>
      </c>
      <c r="B756">
        <v>19</v>
      </c>
      <c r="C756" t="str">
        <f t="shared" si="11"/>
        <v>Teenager</v>
      </c>
      <c r="D756" t="s">
        <v>40</v>
      </c>
      <c r="E756" t="s">
        <v>46</v>
      </c>
      <c r="F756" t="s">
        <v>26</v>
      </c>
      <c r="G756">
        <v>205.36</v>
      </c>
      <c r="H756">
        <v>2</v>
      </c>
      <c r="I756" t="s">
        <v>27</v>
      </c>
      <c r="J756" t="s">
        <v>20</v>
      </c>
      <c r="K756" s="1" t="s">
        <v>21</v>
      </c>
      <c r="L756">
        <v>9</v>
      </c>
      <c r="M756" s="1" t="s">
        <v>29</v>
      </c>
      <c r="N756">
        <v>3</v>
      </c>
      <c r="O756">
        <v>4</v>
      </c>
      <c r="P756" t="s">
        <v>37</v>
      </c>
      <c r="Q756" t="s">
        <v>30</v>
      </c>
    </row>
    <row r="757" spans="1:17" x14ac:dyDescent="0.25">
      <c r="A757">
        <v>756</v>
      </c>
      <c r="B757">
        <v>28</v>
      </c>
      <c r="C757" t="str">
        <f t="shared" si="11"/>
        <v>Adult</v>
      </c>
      <c r="D757" t="s">
        <v>16</v>
      </c>
      <c r="E757" t="s">
        <v>46</v>
      </c>
      <c r="F757" t="s">
        <v>18</v>
      </c>
      <c r="G757">
        <v>27.79</v>
      </c>
      <c r="H757">
        <v>54</v>
      </c>
      <c r="I757" t="s">
        <v>19</v>
      </c>
      <c r="J757" t="s">
        <v>47</v>
      </c>
      <c r="K757" s="1" t="s">
        <v>21</v>
      </c>
      <c r="L757">
        <v>8</v>
      </c>
      <c r="M757" s="1" t="s">
        <v>21</v>
      </c>
      <c r="N757">
        <v>4</v>
      </c>
      <c r="O757">
        <v>9</v>
      </c>
      <c r="P757" t="s">
        <v>37</v>
      </c>
      <c r="Q757" t="s">
        <v>39</v>
      </c>
    </row>
    <row r="758" spans="1:17" x14ac:dyDescent="0.25">
      <c r="A758">
        <v>757</v>
      </c>
      <c r="B758">
        <v>46</v>
      </c>
      <c r="C758" t="str">
        <f t="shared" si="11"/>
        <v>Adult</v>
      </c>
      <c r="D758" t="s">
        <v>24</v>
      </c>
      <c r="E758" t="s">
        <v>25</v>
      </c>
      <c r="F758" t="s">
        <v>41</v>
      </c>
      <c r="G758">
        <v>988.12</v>
      </c>
      <c r="H758">
        <v>55</v>
      </c>
      <c r="I758" t="s">
        <v>27</v>
      </c>
      <c r="J758" t="s">
        <v>47</v>
      </c>
      <c r="K758" s="1" t="s">
        <v>21</v>
      </c>
      <c r="L758">
        <v>5</v>
      </c>
      <c r="M758" s="1" t="s">
        <v>29</v>
      </c>
      <c r="N758">
        <v>2</v>
      </c>
      <c r="O758">
        <v>1</v>
      </c>
      <c r="P758" t="s">
        <v>34</v>
      </c>
      <c r="Q758" t="s">
        <v>23</v>
      </c>
    </row>
    <row r="759" spans="1:17" x14ac:dyDescent="0.25">
      <c r="A759">
        <v>758</v>
      </c>
      <c r="B759">
        <v>20</v>
      </c>
      <c r="C759" t="str">
        <f t="shared" si="11"/>
        <v>Adult</v>
      </c>
      <c r="D759" t="s">
        <v>16</v>
      </c>
      <c r="E759" t="s">
        <v>48</v>
      </c>
      <c r="F759" t="s">
        <v>42</v>
      </c>
      <c r="G759">
        <v>512.54999999999995</v>
      </c>
      <c r="H759">
        <v>57</v>
      </c>
      <c r="I759" t="s">
        <v>19</v>
      </c>
      <c r="J759" t="s">
        <v>20</v>
      </c>
      <c r="K759" s="1" t="s">
        <v>29</v>
      </c>
      <c r="L759">
        <v>2</v>
      </c>
      <c r="M759" s="1" t="s">
        <v>21</v>
      </c>
      <c r="N759">
        <v>5</v>
      </c>
      <c r="O759">
        <v>3</v>
      </c>
      <c r="P759" t="s">
        <v>37</v>
      </c>
      <c r="Q759" t="s">
        <v>39</v>
      </c>
    </row>
    <row r="760" spans="1:17" x14ac:dyDescent="0.25">
      <c r="A760">
        <v>759</v>
      </c>
      <c r="B760">
        <v>23</v>
      </c>
      <c r="C760" t="str">
        <f t="shared" si="11"/>
        <v>Adult</v>
      </c>
      <c r="D760" t="s">
        <v>24</v>
      </c>
      <c r="E760" t="s">
        <v>17</v>
      </c>
      <c r="F760" t="s">
        <v>42</v>
      </c>
      <c r="G760">
        <v>618.11</v>
      </c>
      <c r="H760">
        <v>47</v>
      </c>
      <c r="I760" t="s">
        <v>27</v>
      </c>
      <c r="J760" t="s">
        <v>38</v>
      </c>
      <c r="K760" s="1" t="s">
        <v>21</v>
      </c>
      <c r="L760">
        <v>8</v>
      </c>
      <c r="M760" s="1" t="s">
        <v>21</v>
      </c>
      <c r="N760">
        <v>5</v>
      </c>
      <c r="O760">
        <v>11</v>
      </c>
      <c r="P760" t="s">
        <v>22</v>
      </c>
      <c r="Q760" t="s">
        <v>39</v>
      </c>
    </row>
    <row r="761" spans="1:17" x14ac:dyDescent="0.25">
      <c r="A761">
        <v>760</v>
      </c>
      <c r="B761">
        <v>26</v>
      </c>
      <c r="C761" t="str">
        <f t="shared" si="11"/>
        <v>Adult</v>
      </c>
      <c r="D761" t="s">
        <v>24</v>
      </c>
      <c r="E761" t="s">
        <v>17</v>
      </c>
      <c r="F761" t="s">
        <v>43</v>
      </c>
      <c r="G761">
        <v>280.35000000000002</v>
      </c>
      <c r="H761">
        <v>12</v>
      </c>
      <c r="I761" t="s">
        <v>27</v>
      </c>
      <c r="J761" t="s">
        <v>47</v>
      </c>
      <c r="K761" s="1" t="s">
        <v>29</v>
      </c>
      <c r="L761">
        <v>2</v>
      </c>
      <c r="M761" s="1" t="s">
        <v>21</v>
      </c>
      <c r="N761">
        <v>5</v>
      </c>
      <c r="O761">
        <v>7</v>
      </c>
      <c r="P761" t="s">
        <v>37</v>
      </c>
      <c r="Q761" t="s">
        <v>23</v>
      </c>
    </row>
    <row r="762" spans="1:17" x14ac:dyDescent="0.25">
      <c r="A762">
        <v>761</v>
      </c>
      <c r="B762">
        <v>48</v>
      </c>
      <c r="C762" t="str">
        <f t="shared" si="11"/>
        <v>Adult</v>
      </c>
      <c r="D762" t="s">
        <v>40</v>
      </c>
      <c r="E762" t="s">
        <v>44</v>
      </c>
      <c r="F762" t="s">
        <v>41</v>
      </c>
      <c r="G762">
        <v>303.04000000000002</v>
      </c>
      <c r="H762">
        <v>50</v>
      </c>
      <c r="I762" t="s">
        <v>27</v>
      </c>
      <c r="J762" t="s">
        <v>45</v>
      </c>
      <c r="K762" s="1" t="s">
        <v>21</v>
      </c>
      <c r="L762">
        <v>1</v>
      </c>
      <c r="M762" s="1" t="s">
        <v>21</v>
      </c>
      <c r="N762">
        <v>4</v>
      </c>
      <c r="O762">
        <v>13</v>
      </c>
      <c r="P762" t="s">
        <v>37</v>
      </c>
      <c r="Q762" t="s">
        <v>39</v>
      </c>
    </row>
    <row r="763" spans="1:17" x14ac:dyDescent="0.25">
      <c r="A763">
        <v>762</v>
      </c>
      <c r="B763">
        <v>51</v>
      </c>
      <c r="C763" t="str">
        <f t="shared" si="11"/>
        <v>Adult</v>
      </c>
      <c r="D763" t="s">
        <v>24</v>
      </c>
      <c r="E763" t="s">
        <v>44</v>
      </c>
      <c r="F763" t="s">
        <v>26</v>
      </c>
      <c r="G763">
        <v>22.42</v>
      </c>
      <c r="H763">
        <v>37</v>
      </c>
      <c r="I763" t="s">
        <v>19</v>
      </c>
      <c r="J763" t="s">
        <v>47</v>
      </c>
      <c r="K763" s="1" t="s">
        <v>21</v>
      </c>
      <c r="L763">
        <v>4</v>
      </c>
      <c r="M763" s="1" t="s">
        <v>29</v>
      </c>
      <c r="N763">
        <v>5</v>
      </c>
      <c r="O763">
        <v>4</v>
      </c>
      <c r="P763" t="s">
        <v>22</v>
      </c>
      <c r="Q763" t="s">
        <v>23</v>
      </c>
    </row>
    <row r="764" spans="1:17" x14ac:dyDescent="0.25">
      <c r="A764">
        <v>763</v>
      </c>
      <c r="B764">
        <v>44</v>
      </c>
      <c r="C764" t="str">
        <f t="shared" si="11"/>
        <v>Adult</v>
      </c>
      <c r="D764" t="s">
        <v>16</v>
      </c>
      <c r="E764" t="s">
        <v>49</v>
      </c>
      <c r="F764" t="s">
        <v>50</v>
      </c>
      <c r="G764">
        <v>662.23</v>
      </c>
      <c r="H764">
        <v>39</v>
      </c>
      <c r="I764" t="s">
        <v>19</v>
      </c>
      <c r="J764" t="s">
        <v>47</v>
      </c>
      <c r="K764" s="1" t="s">
        <v>21</v>
      </c>
      <c r="L764">
        <v>1</v>
      </c>
      <c r="M764" s="1" t="s">
        <v>29</v>
      </c>
      <c r="N764">
        <v>2</v>
      </c>
      <c r="O764">
        <v>13</v>
      </c>
      <c r="P764" t="s">
        <v>34</v>
      </c>
      <c r="Q764" t="s">
        <v>39</v>
      </c>
    </row>
    <row r="765" spans="1:17" x14ac:dyDescent="0.25">
      <c r="A765">
        <v>764</v>
      </c>
      <c r="B765">
        <v>46</v>
      </c>
      <c r="C765" t="str">
        <f t="shared" si="11"/>
        <v>Adult</v>
      </c>
      <c r="D765" t="s">
        <v>16</v>
      </c>
      <c r="E765" t="s">
        <v>35</v>
      </c>
      <c r="F765" t="s">
        <v>43</v>
      </c>
      <c r="G765">
        <v>700.76</v>
      </c>
      <c r="H765">
        <v>55</v>
      </c>
      <c r="I765" t="s">
        <v>27</v>
      </c>
      <c r="J765" t="s">
        <v>38</v>
      </c>
      <c r="K765" s="1" t="s">
        <v>29</v>
      </c>
      <c r="L765">
        <v>1</v>
      </c>
      <c r="M765" s="1" t="s">
        <v>21</v>
      </c>
      <c r="N765">
        <v>3</v>
      </c>
      <c r="O765">
        <v>12</v>
      </c>
      <c r="P765" t="s">
        <v>34</v>
      </c>
      <c r="Q765" t="s">
        <v>30</v>
      </c>
    </row>
    <row r="766" spans="1:17" x14ac:dyDescent="0.25">
      <c r="A766">
        <v>765</v>
      </c>
      <c r="B766">
        <v>62</v>
      </c>
      <c r="C766" t="str">
        <f t="shared" si="11"/>
        <v>Senior</v>
      </c>
      <c r="D766" t="s">
        <v>16</v>
      </c>
      <c r="E766" t="s">
        <v>35</v>
      </c>
      <c r="F766" t="s">
        <v>43</v>
      </c>
      <c r="G766">
        <v>130.46</v>
      </c>
      <c r="H766">
        <v>6</v>
      </c>
      <c r="I766" t="s">
        <v>27</v>
      </c>
      <c r="J766" t="s">
        <v>20</v>
      </c>
      <c r="K766" s="1" t="s">
        <v>29</v>
      </c>
      <c r="L766">
        <v>9</v>
      </c>
      <c r="M766" s="1" t="s">
        <v>29</v>
      </c>
      <c r="N766">
        <v>5</v>
      </c>
      <c r="O766">
        <v>9</v>
      </c>
      <c r="P766" t="s">
        <v>37</v>
      </c>
      <c r="Q766" t="s">
        <v>23</v>
      </c>
    </row>
    <row r="767" spans="1:17" x14ac:dyDescent="0.25">
      <c r="A767">
        <v>766</v>
      </c>
      <c r="B767">
        <v>51</v>
      </c>
      <c r="C767" t="str">
        <f t="shared" si="11"/>
        <v>Adult</v>
      </c>
      <c r="D767" t="s">
        <v>16</v>
      </c>
      <c r="E767" t="s">
        <v>44</v>
      </c>
      <c r="F767" t="s">
        <v>26</v>
      </c>
      <c r="G767">
        <v>967.5</v>
      </c>
      <c r="H767">
        <v>17</v>
      </c>
      <c r="I767" t="s">
        <v>33</v>
      </c>
      <c r="J767" t="s">
        <v>45</v>
      </c>
      <c r="K767" s="1" t="s">
        <v>21</v>
      </c>
      <c r="L767">
        <v>9</v>
      </c>
      <c r="M767" s="1" t="s">
        <v>29</v>
      </c>
      <c r="N767">
        <v>5</v>
      </c>
      <c r="O767">
        <v>3</v>
      </c>
      <c r="P767" t="s">
        <v>22</v>
      </c>
      <c r="Q767" t="s">
        <v>30</v>
      </c>
    </row>
    <row r="768" spans="1:17" x14ac:dyDescent="0.25">
      <c r="A768">
        <v>767</v>
      </c>
      <c r="B768">
        <v>45</v>
      </c>
      <c r="C768" t="str">
        <f t="shared" si="11"/>
        <v>Adult</v>
      </c>
      <c r="D768" t="s">
        <v>16</v>
      </c>
      <c r="E768" t="s">
        <v>46</v>
      </c>
      <c r="F768" t="s">
        <v>32</v>
      </c>
      <c r="G768">
        <v>323.45999999999998</v>
      </c>
      <c r="H768">
        <v>11</v>
      </c>
      <c r="I768" t="s">
        <v>33</v>
      </c>
      <c r="J768" t="s">
        <v>45</v>
      </c>
      <c r="K768" s="1" t="s">
        <v>29</v>
      </c>
      <c r="L768">
        <v>8</v>
      </c>
      <c r="M768" s="1" t="s">
        <v>21</v>
      </c>
      <c r="N768">
        <v>3</v>
      </c>
      <c r="O768">
        <v>3</v>
      </c>
      <c r="P768" t="s">
        <v>37</v>
      </c>
      <c r="Q768" t="s">
        <v>23</v>
      </c>
    </row>
    <row r="769" spans="1:17" x14ac:dyDescent="0.25">
      <c r="A769">
        <v>768</v>
      </c>
      <c r="B769">
        <v>57</v>
      </c>
      <c r="C769" t="str">
        <f t="shared" si="11"/>
        <v>Adult</v>
      </c>
      <c r="D769" t="s">
        <v>40</v>
      </c>
      <c r="E769" t="s">
        <v>25</v>
      </c>
      <c r="F769" t="s">
        <v>42</v>
      </c>
      <c r="G769">
        <v>69.47</v>
      </c>
      <c r="H769">
        <v>50</v>
      </c>
      <c r="I769" t="s">
        <v>27</v>
      </c>
      <c r="J769" t="s">
        <v>20</v>
      </c>
      <c r="K769" s="1" t="s">
        <v>21</v>
      </c>
      <c r="L769">
        <v>2</v>
      </c>
      <c r="M769" s="1" t="s">
        <v>21</v>
      </c>
      <c r="N769">
        <v>4</v>
      </c>
      <c r="O769">
        <v>9</v>
      </c>
      <c r="P769" t="s">
        <v>34</v>
      </c>
      <c r="Q769" t="s">
        <v>39</v>
      </c>
    </row>
    <row r="770" spans="1:17" x14ac:dyDescent="0.25">
      <c r="A770">
        <v>769</v>
      </c>
      <c r="B770">
        <v>40</v>
      </c>
      <c r="C770" t="str">
        <f t="shared" si="11"/>
        <v>Adult</v>
      </c>
      <c r="D770" t="s">
        <v>16</v>
      </c>
      <c r="E770" t="s">
        <v>25</v>
      </c>
      <c r="F770" t="s">
        <v>42</v>
      </c>
      <c r="G770">
        <v>347.22</v>
      </c>
      <c r="H770">
        <v>52</v>
      </c>
      <c r="I770" t="s">
        <v>27</v>
      </c>
      <c r="J770" t="s">
        <v>38</v>
      </c>
      <c r="K770" s="1" t="s">
        <v>21</v>
      </c>
      <c r="L770">
        <v>9</v>
      </c>
      <c r="M770" s="1" t="s">
        <v>29</v>
      </c>
      <c r="N770">
        <v>5</v>
      </c>
      <c r="O770">
        <v>2</v>
      </c>
      <c r="P770" t="s">
        <v>22</v>
      </c>
      <c r="Q770" t="s">
        <v>30</v>
      </c>
    </row>
    <row r="771" spans="1:17" x14ac:dyDescent="0.25">
      <c r="A771">
        <v>770</v>
      </c>
      <c r="B771">
        <v>39</v>
      </c>
      <c r="C771" t="str">
        <f t="shared" ref="C771:C834" si="12">IF(B771&gt;=60,"Senior",IF(B771&gt;=20,"Adult","Teenager"))</f>
        <v>Adult</v>
      </c>
      <c r="D771" t="s">
        <v>40</v>
      </c>
      <c r="E771" t="s">
        <v>49</v>
      </c>
      <c r="F771" t="s">
        <v>18</v>
      </c>
      <c r="G771">
        <v>138.94</v>
      </c>
      <c r="H771">
        <v>5</v>
      </c>
      <c r="I771" t="s">
        <v>19</v>
      </c>
      <c r="J771" t="s">
        <v>45</v>
      </c>
      <c r="K771" s="1" t="s">
        <v>21</v>
      </c>
      <c r="L771">
        <v>5</v>
      </c>
      <c r="M771" s="1" t="s">
        <v>21</v>
      </c>
      <c r="N771">
        <v>2</v>
      </c>
      <c r="O771">
        <v>9</v>
      </c>
      <c r="P771" t="s">
        <v>22</v>
      </c>
      <c r="Q771" t="s">
        <v>39</v>
      </c>
    </row>
    <row r="772" spans="1:17" x14ac:dyDescent="0.25">
      <c r="A772">
        <v>771</v>
      </c>
      <c r="B772">
        <v>53</v>
      </c>
      <c r="C772" t="str">
        <f t="shared" si="12"/>
        <v>Adult</v>
      </c>
      <c r="D772" t="s">
        <v>40</v>
      </c>
      <c r="E772" t="s">
        <v>31</v>
      </c>
      <c r="F772" t="s">
        <v>36</v>
      </c>
      <c r="G772">
        <v>86.03</v>
      </c>
      <c r="H772">
        <v>50</v>
      </c>
      <c r="I772" t="s">
        <v>19</v>
      </c>
      <c r="J772" t="s">
        <v>28</v>
      </c>
      <c r="K772" s="1" t="s">
        <v>21</v>
      </c>
      <c r="L772">
        <v>6</v>
      </c>
      <c r="M772" s="1" t="s">
        <v>21</v>
      </c>
      <c r="N772">
        <v>3</v>
      </c>
      <c r="O772">
        <v>2</v>
      </c>
      <c r="P772" t="s">
        <v>37</v>
      </c>
      <c r="Q772" t="s">
        <v>23</v>
      </c>
    </row>
    <row r="773" spans="1:17" x14ac:dyDescent="0.25">
      <c r="A773">
        <v>772</v>
      </c>
      <c r="B773">
        <v>44</v>
      </c>
      <c r="C773" t="str">
        <f t="shared" si="12"/>
        <v>Adult</v>
      </c>
      <c r="D773" t="s">
        <v>40</v>
      </c>
      <c r="E773" t="s">
        <v>31</v>
      </c>
      <c r="F773" t="s">
        <v>26</v>
      </c>
      <c r="G773">
        <v>820.04</v>
      </c>
      <c r="H773">
        <v>56</v>
      </c>
      <c r="I773" t="s">
        <v>27</v>
      </c>
      <c r="J773" t="s">
        <v>20</v>
      </c>
      <c r="K773" s="1" t="s">
        <v>21</v>
      </c>
      <c r="L773">
        <v>9</v>
      </c>
      <c r="M773" s="1" t="s">
        <v>21</v>
      </c>
      <c r="N773">
        <v>4</v>
      </c>
      <c r="O773">
        <v>4</v>
      </c>
      <c r="P773" t="s">
        <v>22</v>
      </c>
      <c r="Q773" t="s">
        <v>23</v>
      </c>
    </row>
    <row r="774" spans="1:17" x14ac:dyDescent="0.25">
      <c r="A774">
        <v>773</v>
      </c>
      <c r="B774">
        <v>44</v>
      </c>
      <c r="C774" t="str">
        <f t="shared" si="12"/>
        <v>Adult</v>
      </c>
      <c r="D774" t="s">
        <v>40</v>
      </c>
      <c r="E774" t="s">
        <v>44</v>
      </c>
      <c r="F774" t="s">
        <v>42</v>
      </c>
      <c r="G774">
        <v>178.03</v>
      </c>
      <c r="H774">
        <v>39</v>
      </c>
      <c r="I774" t="s">
        <v>19</v>
      </c>
      <c r="J774" t="s">
        <v>20</v>
      </c>
      <c r="K774" s="1" t="s">
        <v>29</v>
      </c>
      <c r="L774">
        <v>9</v>
      </c>
      <c r="M774" s="1" t="s">
        <v>21</v>
      </c>
      <c r="N774">
        <v>4</v>
      </c>
      <c r="O774">
        <v>8</v>
      </c>
      <c r="P774" t="s">
        <v>37</v>
      </c>
      <c r="Q774" t="s">
        <v>30</v>
      </c>
    </row>
    <row r="775" spans="1:17" x14ac:dyDescent="0.25">
      <c r="A775">
        <v>774</v>
      </c>
      <c r="B775">
        <v>52</v>
      </c>
      <c r="C775" t="str">
        <f t="shared" si="12"/>
        <v>Adult</v>
      </c>
      <c r="D775" t="s">
        <v>24</v>
      </c>
      <c r="E775" t="s">
        <v>25</v>
      </c>
      <c r="F775" t="s">
        <v>42</v>
      </c>
      <c r="G775">
        <v>665.46</v>
      </c>
      <c r="H775">
        <v>57</v>
      </c>
      <c r="I775" t="s">
        <v>19</v>
      </c>
      <c r="J775" t="s">
        <v>47</v>
      </c>
      <c r="K775" s="1" t="s">
        <v>29</v>
      </c>
      <c r="L775">
        <v>7</v>
      </c>
      <c r="M775" s="1" t="s">
        <v>21</v>
      </c>
      <c r="N775">
        <v>2</v>
      </c>
      <c r="O775">
        <v>13</v>
      </c>
      <c r="P775" t="s">
        <v>37</v>
      </c>
      <c r="Q775" t="s">
        <v>39</v>
      </c>
    </row>
    <row r="776" spans="1:17" x14ac:dyDescent="0.25">
      <c r="A776">
        <v>775</v>
      </c>
      <c r="B776">
        <v>64</v>
      </c>
      <c r="C776" t="str">
        <f t="shared" si="12"/>
        <v>Senior</v>
      </c>
      <c r="D776" t="s">
        <v>24</v>
      </c>
      <c r="E776" t="s">
        <v>17</v>
      </c>
      <c r="F776" t="s">
        <v>42</v>
      </c>
      <c r="G776">
        <v>994.89</v>
      </c>
      <c r="H776">
        <v>50</v>
      </c>
      <c r="I776" t="s">
        <v>19</v>
      </c>
      <c r="J776" t="s">
        <v>28</v>
      </c>
      <c r="K776" s="1" t="s">
        <v>29</v>
      </c>
      <c r="L776">
        <v>1</v>
      </c>
      <c r="M776" s="1" t="s">
        <v>29</v>
      </c>
      <c r="N776">
        <v>4</v>
      </c>
      <c r="O776">
        <v>7</v>
      </c>
      <c r="P776" t="s">
        <v>22</v>
      </c>
      <c r="Q776" t="s">
        <v>39</v>
      </c>
    </row>
    <row r="777" spans="1:17" x14ac:dyDescent="0.25">
      <c r="A777">
        <v>776</v>
      </c>
      <c r="B777">
        <v>25</v>
      </c>
      <c r="C777" t="str">
        <f t="shared" si="12"/>
        <v>Adult</v>
      </c>
      <c r="D777" t="s">
        <v>40</v>
      </c>
      <c r="E777" t="s">
        <v>46</v>
      </c>
      <c r="F777" t="s">
        <v>43</v>
      </c>
      <c r="G777">
        <v>971.37</v>
      </c>
      <c r="H777">
        <v>15</v>
      </c>
      <c r="I777" t="s">
        <v>27</v>
      </c>
      <c r="J777" t="s">
        <v>28</v>
      </c>
      <c r="K777" s="1" t="s">
        <v>29</v>
      </c>
      <c r="L777">
        <v>8</v>
      </c>
      <c r="M777" s="1" t="s">
        <v>21</v>
      </c>
      <c r="N777">
        <v>2</v>
      </c>
      <c r="O777">
        <v>10</v>
      </c>
      <c r="P777" t="s">
        <v>22</v>
      </c>
      <c r="Q777" t="s">
        <v>30</v>
      </c>
    </row>
    <row r="778" spans="1:17" x14ac:dyDescent="0.25">
      <c r="A778">
        <v>777</v>
      </c>
      <c r="B778">
        <v>29</v>
      </c>
      <c r="C778" t="str">
        <f t="shared" si="12"/>
        <v>Adult</v>
      </c>
      <c r="D778" t="s">
        <v>16</v>
      </c>
      <c r="E778" t="s">
        <v>31</v>
      </c>
      <c r="F778" t="s">
        <v>50</v>
      </c>
      <c r="G778">
        <v>427.49</v>
      </c>
      <c r="H778">
        <v>54</v>
      </c>
      <c r="I778" t="s">
        <v>19</v>
      </c>
      <c r="J778" t="s">
        <v>20</v>
      </c>
      <c r="K778" s="1" t="s">
        <v>29</v>
      </c>
      <c r="L778">
        <v>6</v>
      </c>
      <c r="M778" s="1" t="s">
        <v>29</v>
      </c>
      <c r="N778">
        <v>1</v>
      </c>
      <c r="O778">
        <v>5</v>
      </c>
      <c r="P778" t="s">
        <v>34</v>
      </c>
      <c r="Q778" t="s">
        <v>39</v>
      </c>
    </row>
    <row r="779" spans="1:17" x14ac:dyDescent="0.25">
      <c r="A779">
        <v>778</v>
      </c>
      <c r="B779">
        <v>28</v>
      </c>
      <c r="C779" t="str">
        <f t="shared" si="12"/>
        <v>Adult</v>
      </c>
      <c r="D779" t="s">
        <v>40</v>
      </c>
      <c r="E779" t="s">
        <v>49</v>
      </c>
      <c r="F779" t="s">
        <v>42</v>
      </c>
      <c r="G779">
        <v>993.14</v>
      </c>
      <c r="H779">
        <v>8</v>
      </c>
      <c r="I779" t="s">
        <v>27</v>
      </c>
      <c r="J779" t="s">
        <v>20</v>
      </c>
      <c r="K779" s="1" t="s">
        <v>21</v>
      </c>
      <c r="L779">
        <v>1</v>
      </c>
      <c r="M779" s="1" t="s">
        <v>29</v>
      </c>
      <c r="N779">
        <v>2</v>
      </c>
      <c r="O779">
        <v>5</v>
      </c>
      <c r="P779" t="s">
        <v>37</v>
      </c>
      <c r="Q779" t="s">
        <v>30</v>
      </c>
    </row>
    <row r="780" spans="1:17" x14ac:dyDescent="0.25">
      <c r="A780">
        <v>779</v>
      </c>
      <c r="B780">
        <v>60</v>
      </c>
      <c r="C780" t="str">
        <f t="shared" si="12"/>
        <v>Senior</v>
      </c>
      <c r="D780" t="s">
        <v>24</v>
      </c>
      <c r="E780" t="s">
        <v>17</v>
      </c>
      <c r="F780" t="s">
        <v>18</v>
      </c>
      <c r="G780">
        <v>690.78</v>
      </c>
      <c r="H780">
        <v>6</v>
      </c>
      <c r="I780" t="s">
        <v>27</v>
      </c>
      <c r="J780" t="s">
        <v>45</v>
      </c>
      <c r="K780" s="1" t="s">
        <v>21</v>
      </c>
      <c r="L780">
        <v>5</v>
      </c>
      <c r="M780" s="1" t="s">
        <v>21</v>
      </c>
      <c r="N780">
        <v>4</v>
      </c>
      <c r="O780">
        <v>8</v>
      </c>
      <c r="P780" t="s">
        <v>34</v>
      </c>
      <c r="Q780" t="s">
        <v>30</v>
      </c>
    </row>
    <row r="781" spans="1:17" x14ac:dyDescent="0.25">
      <c r="A781">
        <v>780</v>
      </c>
      <c r="B781">
        <v>47</v>
      </c>
      <c r="C781" t="str">
        <f t="shared" si="12"/>
        <v>Adult</v>
      </c>
      <c r="D781" t="s">
        <v>24</v>
      </c>
      <c r="E781" t="s">
        <v>35</v>
      </c>
      <c r="F781" t="s">
        <v>18</v>
      </c>
      <c r="G781">
        <v>46.93</v>
      </c>
      <c r="H781">
        <v>44</v>
      </c>
      <c r="I781" t="s">
        <v>33</v>
      </c>
      <c r="J781" t="s">
        <v>38</v>
      </c>
      <c r="K781" s="1" t="s">
        <v>21</v>
      </c>
      <c r="L781">
        <v>5</v>
      </c>
      <c r="M781" s="1" t="s">
        <v>21</v>
      </c>
      <c r="N781">
        <v>1</v>
      </c>
      <c r="O781">
        <v>13</v>
      </c>
      <c r="P781" t="s">
        <v>22</v>
      </c>
      <c r="Q781" t="s">
        <v>23</v>
      </c>
    </row>
    <row r="782" spans="1:17" x14ac:dyDescent="0.25">
      <c r="A782">
        <v>781</v>
      </c>
      <c r="B782">
        <v>34</v>
      </c>
      <c r="C782" t="str">
        <f t="shared" si="12"/>
        <v>Adult</v>
      </c>
      <c r="D782" t="s">
        <v>16</v>
      </c>
      <c r="E782" t="s">
        <v>48</v>
      </c>
      <c r="F782" t="s">
        <v>43</v>
      </c>
      <c r="G782">
        <v>841.79</v>
      </c>
      <c r="H782">
        <v>9</v>
      </c>
      <c r="I782" t="s">
        <v>33</v>
      </c>
      <c r="J782" t="s">
        <v>45</v>
      </c>
      <c r="K782" s="1" t="s">
        <v>29</v>
      </c>
      <c r="L782">
        <v>7</v>
      </c>
      <c r="M782" s="1" t="s">
        <v>29</v>
      </c>
      <c r="N782">
        <v>2</v>
      </c>
      <c r="O782">
        <v>5</v>
      </c>
      <c r="P782" t="s">
        <v>37</v>
      </c>
      <c r="Q782" t="s">
        <v>30</v>
      </c>
    </row>
    <row r="783" spans="1:17" x14ac:dyDescent="0.25">
      <c r="A783">
        <v>782</v>
      </c>
      <c r="B783">
        <v>24</v>
      </c>
      <c r="C783" t="str">
        <f t="shared" si="12"/>
        <v>Adult</v>
      </c>
      <c r="D783" t="s">
        <v>24</v>
      </c>
      <c r="E783" t="s">
        <v>46</v>
      </c>
      <c r="F783" t="s">
        <v>32</v>
      </c>
      <c r="G783">
        <v>145.16999999999999</v>
      </c>
      <c r="H783">
        <v>32</v>
      </c>
      <c r="I783" t="s">
        <v>27</v>
      </c>
      <c r="J783" t="s">
        <v>45</v>
      </c>
      <c r="K783" s="1" t="s">
        <v>21</v>
      </c>
      <c r="L783">
        <v>5</v>
      </c>
      <c r="M783" s="1" t="s">
        <v>21</v>
      </c>
      <c r="N783">
        <v>3</v>
      </c>
      <c r="O783">
        <v>6</v>
      </c>
      <c r="P783" t="s">
        <v>22</v>
      </c>
      <c r="Q783" t="s">
        <v>30</v>
      </c>
    </row>
    <row r="784" spans="1:17" x14ac:dyDescent="0.25">
      <c r="A784">
        <v>783</v>
      </c>
      <c r="B784">
        <v>46</v>
      </c>
      <c r="C784" t="str">
        <f t="shared" si="12"/>
        <v>Adult</v>
      </c>
      <c r="D784" t="s">
        <v>16</v>
      </c>
      <c r="E784" t="s">
        <v>35</v>
      </c>
      <c r="F784" t="s">
        <v>32</v>
      </c>
      <c r="G784">
        <v>530.07000000000005</v>
      </c>
      <c r="H784">
        <v>21</v>
      </c>
      <c r="I784" t="s">
        <v>33</v>
      </c>
      <c r="J784" t="s">
        <v>47</v>
      </c>
      <c r="K784" s="1" t="s">
        <v>29</v>
      </c>
      <c r="L784">
        <v>4</v>
      </c>
      <c r="M784" s="1" t="s">
        <v>21</v>
      </c>
      <c r="N784">
        <v>2</v>
      </c>
      <c r="O784">
        <v>9</v>
      </c>
      <c r="P784" t="s">
        <v>37</v>
      </c>
      <c r="Q784" t="s">
        <v>39</v>
      </c>
    </row>
    <row r="785" spans="1:17" x14ac:dyDescent="0.25">
      <c r="A785">
        <v>784</v>
      </c>
      <c r="B785">
        <v>61</v>
      </c>
      <c r="C785" t="str">
        <f t="shared" si="12"/>
        <v>Senior</v>
      </c>
      <c r="D785" t="s">
        <v>24</v>
      </c>
      <c r="E785" t="s">
        <v>48</v>
      </c>
      <c r="F785" t="s">
        <v>42</v>
      </c>
      <c r="G785">
        <v>708.37</v>
      </c>
      <c r="H785">
        <v>51</v>
      </c>
      <c r="I785" t="s">
        <v>27</v>
      </c>
      <c r="J785" t="s">
        <v>28</v>
      </c>
      <c r="K785" s="1" t="s">
        <v>29</v>
      </c>
      <c r="L785">
        <v>8</v>
      </c>
      <c r="M785" s="1" t="s">
        <v>29</v>
      </c>
      <c r="N785">
        <v>5</v>
      </c>
      <c r="O785">
        <v>6</v>
      </c>
      <c r="P785" t="s">
        <v>34</v>
      </c>
      <c r="Q785" t="s">
        <v>39</v>
      </c>
    </row>
    <row r="786" spans="1:17" x14ac:dyDescent="0.25">
      <c r="A786">
        <v>785</v>
      </c>
      <c r="B786">
        <v>50</v>
      </c>
      <c r="C786" t="str">
        <f t="shared" si="12"/>
        <v>Adult</v>
      </c>
      <c r="D786" t="s">
        <v>24</v>
      </c>
      <c r="E786" t="s">
        <v>49</v>
      </c>
      <c r="F786" t="s">
        <v>41</v>
      </c>
      <c r="G786">
        <v>42.64</v>
      </c>
      <c r="H786">
        <v>16</v>
      </c>
      <c r="I786" t="s">
        <v>19</v>
      </c>
      <c r="J786" t="s">
        <v>20</v>
      </c>
      <c r="K786" s="1" t="s">
        <v>29</v>
      </c>
      <c r="L786">
        <v>9</v>
      </c>
      <c r="M786" s="1" t="s">
        <v>29</v>
      </c>
      <c r="N786">
        <v>5</v>
      </c>
      <c r="O786">
        <v>3</v>
      </c>
      <c r="P786" t="s">
        <v>34</v>
      </c>
      <c r="Q786" t="s">
        <v>30</v>
      </c>
    </row>
    <row r="787" spans="1:17" x14ac:dyDescent="0.25">
      <c r="A787">
        <v>786</v>
      </c>
      <c r="B787">
        <v>51</v>
      </c>
      <c r="C787" t="str">
        <f t="shared" si="12"/>
        <v>Adult</v>
      </c>
      <c r="D787" t="s">
        <v>40</v>
      </c>
      <c r="E787" t="s">
        <v>44</v>
      </c>
      <c r="F787" t="s">
        <v>26</v>
      </c>
      <c r="G787">
        <v>752.6</v>
      </c>
      <c r="H787">
        <v>36</v>
      </c>
      <c r="I787" t="s">
        <v>19</v>
      </c>
      <c r="J787" t="s">
        <v>38</v>
      </c>
      <c r="K787" s="1" t="s">
        <v>21</v>
      </c>
      <c r="L787">
        <v>2</v>
      </c>
      <c r="M787" s="1" t="s">
        <v>29</v>
      </c>
      <c r="N787">
        <v>5</v>
      </c>
      <c r="O787">
        <v>7</v>
      </c>
      <c r="P787" t="s">
        <v>22</v>
      </c>
      <c r="Q787" t="s">
        <v>30</v>
      </c>
    </row>
    <row r="788" spans="1:17" x14ac:dyDescent="0.25">
      <c r="A788">
        <v>787</v>
      </c>
      <c r="B788">
        <v>60</v>
      </c>
      <c r="C788" t="str">
        <f t="shared" si="12"/>
        <v>Senior</v>
      </c>
      <c r="D788" t="s">
        <v>16</v>
      </c>
      <c r="E788" t="s">
        <v>35</v>
      </c>
      <c r="F788" t="s">
        <v>41</v>
      </c>
      <c r="G788">
        <v>632.13</v>
      </c>
      <c r="H788">
        <v>29</v>
      </c>
      <c r="I788" t="s">
        <v>33</v>
      </c>
      <c r="J788" t="s">
        <v>47</v>
      </c>
      <c r="K788" s="1" t="s">
        <v>29</v>
      </c>
      <c r="L788">
        <v>9</v>
      </c>
      <c r="M788" s="1" t="s">
        <v>29</v>
      </c>
      <c r="N788">
        <v>4</v>
      </c>
      <c r="O788">
        <v>9</v>
      </c>
      <c r="P788" t="s">
        <v>22</v>
      </c>
      <c r="Q788" t="s">
        <v>39</v>
      </c>
    </row>
    <row r="789" spans="1:17" x14ac:dyDescent="0.25">
      <c r="A789">
        <v>788</v>
      </c>
      <c r="B789">
        <v>64</v>
      </c>
      <c r="C789" t="str">
        <f t="shared" si="12"/>
        <v>Senior</v>
      </c>
      <c r="D789" t="s">
        <v>16</v>
      </c>
      <c r="E789" t="s">
        <v>44</v>
      </c>
      <c r="F789" t="s">
        <v>50</v>
      </c>
      <c r="G789">
        <v>961.71</v>
      </c>
      <c r="H789">
        <v>43</v>
      </c>
      <c r="I789" t="s">
        <v>27</v>
      </c>
      <c r="J789" t="s">
        <v>38</v>
      </c>
      <c r="K789" s="1" t="s">
        <v>21</v>
      </c>
      <c r="L789">
        <v>5</v>
      </c>
      <c r="M789" s="1" t="s">
        <v>21</v>
      </c>
      <c r="N789">
        <v>1</v>
      </c>
      <c r="O789">
        <v>3</v>
      </c>
      <c r="P789" t="s">
        <v>37</v>
      </c>
      <c r="Q789" t="s">
        <v>30</v>
      </c>
    </row>
    <row r="790" spans="1:17" x14ac:dyDescent="0.25">
      <c r="A790">
        <v>789</v>
      </c>
      <c r="B790">
        <v>22</v>
      </c>
      <c r="C790" t="str">
        <f t="shared" si="12"/>
        <v>Adult</v>
      </c>
      <c r="D790" t="s">
        <v>24</v>
      </c>
      <c r="E790" t="s">
        <v>48</v>
      </c>
      <c r="F790" t="s">
        <v>42</v>
      </c>
      <c r="G790">
        <v>47.21</v>
      </c>
      <c r="H790">
        <v>40</v>
      </c>
      <c r="I790" t="s">
        <v>33</v>
      </c>
      <c r="J790" t="s">
        <v>47</v>
      </c>
      <c r="K790" s="1" t="s">
        <v>29</v>
      </c>
      <c r="L790">
        <v>5</v>
      </c>
      <c r="M790" s="1" t="s">
        <v>29</v>
      </c>
      <c r="N790">
        <v>5</v>
      </c>
      <c r="O790">
        <v>9</v>
      </c>
      <c r="P790" t="s">
        <v>37</v>
      </c>
      <c r="Q790" t="s">
        <v>39</v>
      </c>
    </row>
    <row r="791" spans="1:17" x14ac:dyDescent="0.25">
      <c r="A791">
        <v>790</v>
      </c>
      <c r="B791">
        <v>36</v>
      </c>
      <c r="C791" t="str">
        <f t="shared" si="12"/>
        <v>Adult</v>
      </c>
      <c r="D791" t="s">
        <v>24</v>
      </c>
      <c r="E791" t="s">
        <v>48</v>
      </c>
      <c r="F791" t="s">
        <v>43</v>
      </c>
      <c r="G791">
        <v>10.220000000000001</v>
      </c>
      <c r="H791">
        <v>25</v>
      </c>
      <c r="I791" t="s">
        <v>27</v>
      </c>
      <c r="J791" t="s">
        <v>38</v>
      </c>
      <c r="K791" s="1" t="s">
        <v>21</v>
      </c>
      <c r="L791">
        <v>7</v>
      </c>
      <c r="M791" s="1" t="s">
        <v>29</v>
      </c>
      <c r="N791">
        <v>3</v>
      </c>
      <c r="O791">
        <v>11</v>
      </c>
      <c r="P791" t="s">
        <v>22</v>
      </c>
      <c r="Q791" t="s">
        <v>23</v>
      </c>
    </row>
    <row r="792" spans="1:17" x14ac:dyDescent="0.25">
      <c r="A792">
        <v>791</v>
      </c>
      <c r="B792">
        <v>46</v>
      </c>
      <c r="C792" t="str">
        <f t="shared" si="12"/>
        <v>Adult</v>
      </c>
      <c r="D792" t="s">
        <v>16</v>
      </c>
      <c r="E792" t="s">
        <v>48</v>
      </c>
      <c r="F792" t="s">
        <v>18</v>
      </c>
      <c r="G792">
        <v>95.1</v>
      </c>
      <c r="H792">
        <v>31</v>
      </c>
      <c r="I792" t="s">
        <v>19</v>
      </c>
      <c r="J792" t="s">
        <v>38</v>
      </c>
      <c r="K792" s="1" t="s">
        <v>29</v>
      </c>
      <c r="L792">
        <v>2</v>
      </c>
      <c r="M792" s="1" t="s">
        <v>29</v>
      </c>
      <c r="N792">
        <v>2</v>
      </c>
      <c r="O792">
        <v>7</v>
      </c>
      <c r="P792" t="s">
        <v>37</v>
      </c>
      <c r="Q792" t="s">
        <v>30</v>
      </c>
    </row>
    <row r="793" spans="1:17" x14ac:dyDescent="0.25">
      <c r="A793">
        <v>792</v>
      </c>
      <c r="B793">
        <v>57</v>
      </c>
      <c r="C793" t="str">
        <f t="shared" si="12"/>
        <v>Adult</v>
      </c>
      <c r="D793" t="s">
        <v>16</v>
      </c>
      <c r="E793" t="s">
        <v>44</v>
      </c>
      <c r="F793" t="s">
        <v>50</v>
      </c>
      <c r="G793">
        <v>29.89</v>
      </c>
      <c r="H793">
        <v>4</v>
      </c>
      <c r="I793" t="s">
        <v>19</v>
      </c>
      <c r="J793" t="s">
        <v>38</v>
      </c>
      <c r="K793" s="1" t="s">
        <v>21</v>
      </c>
      <c r="L793">
        <v>4</v>
      </c>
      <c r="M793" s="1" t="s">
        <v>29</v>
      </c>
      <c r="N793">
        <v>5</v>
      </c>
      <c r="O793">
        <v>13</v>
      </c>
      <c r="P793" t="s">
        <v>37</v>
      </c>
      <c r="Q793" t="s">
        <v>23</v>
      </c>
    </row>
    <row r="794" spans="1:17" x14ac:dyDescent="0.25">
      <c r="A794">
        <v>793</v>
      </c>
      <c r="B794">
        <v>62</v>
      </c>
      <c r="C794" t="str">
        <f t="shared" si="12"/>
        <v>Senior</v>
      </c>
      <c r="D794" t="s">
        <v>24</v>
      </c>
      <c r="E794" t="s">
        <v>46</v>
      </c>
      <c r="F794" t="s">
        <v>18</v>
      </c>
      <c r="G794">
        <v>989.72</v>
      </c>
      <c r="H794">
        <v>50</v>
      </c>
      <c r="I794" t="s">
        <v>19</v>
      </c>
      <c r="J794" t="s">
        <v>47</v>
      </c>
      <c r="K794" s="1" t="s">
        <v>21</v>
      </c>
      <c r="L794">
        <v>2</v>
      </c>
      <c r="M794" s="1" t="s">
        <v>21</v>
      </c>
      <c r="N794">
        <v>5</v>
      </c>
      <c r="O794">
        <v>13</v>
      </c>
      <c r="P794" t="s">
        <v>22</v>
      </c>
      <c r="Q794" t="s">
        <v>23</v>
      </c>
    </row>
    <row r="795" spans="1:17" x14ac:dyDescent="0.25">
      <c r="A795">
        <v>794</v>
      </c>
      <c r="B795">
        <v>48</v>
      </c>
      <c r="C795" t="str">
        <f t="shared" si="12"/>
        <v>Adult</v>
      </c>
      <c r="D795" t="s">
        <v>40</v>
      </c>
      <c r="E795" t="s">
        <v>44</v>
      </c>
      <c r="F795" t="s">
        <v>42</v>
      </c>
      <c r="G795">
        <v>190.82</v>
      </c>
      <c r="H795">
        <v>45</v>
      </c>
      <c r="I795" t="s">
        <v>19</v>
      </c>
      <c r="J795" t="s">
        <v>45</v>
      </c>
      <c r="K795" s="1" t="s">
        <v>21</v>
      </c>
      <c r="L795">
        <v>4</v>
      </c>
      <c r="M795" s="1" t="s">
        <v>21</v>
      </c>
      <c r="N795">
        <v>3</v>
      </c>
      <c r="O795">
        <v>13</v>
      </c>
      <c r="P795" t="s">
        <v>34</v>
      </c>
      <c r="Q795" t="s">
        <v>23</v>
      </c>
    </row>
    <row r="796" spans="1:17" x14ac:dyDescent="0.25">
      <c r="A796">
        <v>795</v>
      </c>
      <c r="B796">
        <v>68</v>
      </c>
      <c r="C796" t="str">
        <f t="shared" si="12"/>
        <v>Senior</v>
      </c>
      <c r="D796" t="s">
        <v>16</v>
      </c>
      <c r="E796" t="s">
        <v>17</v>
      </c>
      <c r="F796" t="s">
        <v>41</v>
      </c>
      <c r="G796">
        <v>749.36</v>
      </c>
      <c r="H796">
        <v>9</v>
      </c>
      <c r="I796" t="s">
        <v>33</v>
      </c>
      <c r="J796" t="s">
        <v>45</v>
      </c>
      <c r="K796" s="1" t="s">
        <v>29</v>
      </c>
      <c r="L796">
        <v>4</v>
      </c>
      <c r="M796" s="1" t="s">
        <v>29</v>
      </c>
      <c r="N796">
        <v>3</v>
      </c>
      <c r="O796">
        <v>12</v>
      </c>
      <c r="P796" t="s">
        <v>34</v>
      </c>
      <c r="Q796" t="s">
        <v>30</v>
      </c>
    </row>
    <row r="797" spans="1:17" x14ac:dyDescent="0.25">
      <c r="A797">
        <v>796</v>
      </c>
      <c r="B797">
        <v>53</v>
      </c>
      <c r="C797" t="str">
        <f t="shared" si="12"/>
        <v>Adult</v>
      </c>
      <c r="D797" t="s">
        <v>40</v>
      </c>
      <c r="E797" t="s">
        <v>46</v>
      </c>
      <c r="F797" t="s">
        <v>41</v>
      </c>
      <c r="G797">
        <v>111.55</v>
      </c>
      <c r="H797">
        <v>52</v>
      </c>
      <c r="I797" t="s">
        <v>27</v>
      </c>
      <c r="J797" t="s">
        <v>20</v>
      </c>
      <c r="K797" s="1" t="s">
        <v>21</v>
      </c>
      <c r="L797">
        <v>2</v>
      </c>
      <c r="M797" s="1" t="s">
        <v>21</v>
      </c>
      <c r="N797">
        <v>2</v>
      </c>
      <c r="O797">
        <v>2</v>
      </c>
      <c r="P797" t="s">
        <v>34</v>
      </c>
      <c r="Q797" t="s">
        <v>30</v>
      </c>
    </row>
    <row r="798" spans="1:17" x14ac:dyDescent="0.25">
      <c r="A798">
        <v>797</v>
      </c>
      <c r="B798">
        <v>66</v>
      </c>
      <c r="C798" t="str">
        <f t="shared" si="12"/>
        <v>Senior</v>
      </c>
      <c r="D798" t="s">
        <v>16</v>
      </c>
      <c r="E798" t="s">
        <v>25</v>
      </c>
      <c r="F798" t="s">
        <v>42</v>
      </c>
      <c r="G798">
        <v>133.51</v>
      </c>
      <c r="H798">
        <v>15</v>
      </c>
      <c r="I798" t="s">
        <v>33</v>
      </c>
      <c r="J798" t="s">
        <v>38</v>
      </c>
      <c r="K798" s="1" t="s">
        <v>21</v>
      </c>
      <c r="L798">
        <v>1</v>
      </c>
      <c r="M798" s="1" t="s">
        <v>29</v>
      </c>
      <c r="N798">
        <v>2</v>
      </c>
      <c r="O798">
        <v>7</v>
      </c>
      <c r="P798" t="s">
        <v>34</v>
      </c>
      <c r="Q798" t="s">
        <v>30</v>
      </c>
    </row>
    <row r="799" spans="1:17" x14ac:dyDescent="0.25">
      <c r="A799">
        <v>798</v>
      </c>
      <c r="B799">
        <v>29</v>
      </c>
      <c r="C799" t="str">
        <f t="shared" si="12"/>
        <v>Adult</v>
      </c>
      <c r="D799" t="s">
        <v>40</v>
      </c>
      <c r="E799" t="s">
        <v>31</v>
      </c>
      <c r="F799" t="s">
        <v>32</v>
      </c>
      <c r="G799">
        <v>800.3</v>
      </c>
      <c r="H799">
        <v>58</v>
      </c>
      <c r="I799" t="s">
        <v>33</v>
      </c>
      <c r="J799" t="s">
        <v>20</v>
      </c>
      <c r="K799" s="1" t="s">
        <v>29</v>
      </c>
      <c r="L799">
        <v>2</v>
      </c>
      <c r="M799" s="1" t="s">
        <v>21</v>
      </c>
      <c r="N799">
        <v>5</v>
      </c>
      <c r="O799">
        <v>1</v>
      </c>
      <c r="P799" t="s">
        <v>22</v>
      </c>
      <c r="Q799" t="s">
        <v>39</v>
      </c>
    </row>
    <row r="800" spans="1:17" x14ac:dyDescent="0.25">
      <c r="A800">
        <v>799</v>
      </c>
      <c r="B800">
        <v>38</v>
      </c>
      <c r="C800" t="str">
        <f t="shared" si="12"/>
        <v>Adult</v>
      </c>
      <c r="D800" t="s">
        <v>24</v>
      </c>
      <c r="E800" t="s">
        <v>25</v>
      </c>
      <c r="F800" t="s">
        <v>50</v>
      </c>
      <c r="G800">
        <v>16.190000000000001</v>
      </c>
      <c r="H800">
        <v>16</v>
      </c>
      <c r="I800" t="s">
        <v>27</v>
      </c>
      <c r="J800" t="s">
        <v>38</v>
      </c>
      <c r="K800" s="1" t="s">
        <v>21</v>
      </c>
      <c r="L800">
        <v>5</v>
      </c>
      <c r="M800" s="1" t="s">
        <v>21</v>
      </c>
      <c r="N800">
        <v>5</v>
      </c>
      <c r="O800">
        <v>12</v>
      </c>
      <c r="P800" t="s">
        <v>34</v>
      </c>
      <c r="Q800" t="s">
        <v>39</v>
      </c>
    </row>
    <row r="801" spans="1:17" x14ac:dyDescent="0.25">
      <c r="A801">
        <v>800</v>
      </c>
      <c r="B801">
        <v>18</v>
      </c>
      <c r="C801" t="str">
        <f t="shared" si="12"/>
        <v>Teenager</v>
      </c>
      <c r="D801" t="s">
        <v>40</v>
      </c>
      <c r="E801" t="s">
        <v>49</v>
      </c>
      <c r="F801" t="s">
        <v>36</v>
      </c>
      <c r="G801">
        <v>664.75</v>
      </c>
      <c r="H801">
        <v>50</v>
      </c>
      <c r="I801" t="s">
        <v>19</v>
      </c>
      <c r="J801" t="s">
        <v>38</v>
      </c>
      <c r="K801" s="1" t="s">
        <v>21</v>
      </c>
      <c r="L801">
        <v>9</v>
      </c>
      <c r="M801" s="1" t="s">
        <v>29</v>
      </c>
      <c r="N801">
        <v>4</v>
      </c>
      <c r="O801">
        <v>9</v>
      </c>
      <c r="P801" t="s">
        <v>37</v>
      </c>
      <c r="Q801" t="s">
        <v>30</v>
      </c>
    </row>
    <row r="802" spans="1:17" x14ac:dyDescent="0.25">
      <c r="A802">
        <v>801</v>
      </c>
      <c r="B802">
        <v>36</v>
      </c>
      <c r="C802" t="str">
        <f t="shared" si="12"/>
        <v>Adult</v>
      </c>
      <c r="D802" t="s">
        <v>16</v>
      </c>
      <c r="E802" t="s">
        <v>31</v>
      </c>
      <c r="F802" t="s">
        <v>18</v>
      </c>
      <c r="G802">
        <v>836.1</v>
      </c>
      <c r="H802">
        <v>2</v>
      </c>
      <c r="I802" t="s">
        <v>27</v>
      </c>
      <c r="J802" t="s">
        <v>47</v>
      </c>
      <c r="K802" s="1" t="s">
        <v>29</v>
      </c>
      <c r="L802">
        <v>3</v>
      </c>
      <c r="M802" s="1" t="s">
        <v>21</v>
      </c>
      <c r="N802">
        <v>1</v>
      </c>
      <c r="O802">
        <v>5</v>
      </c>
      <c r="P802" t="s">
        <v>37</v>
      </c>
      <c r="Q802" t="s">
        <v>30</v>
      </c>
    </row>
    <row r="803" spans="1:17" x14ac:dyDescent="0.25">
      <c r="A803">
        <v>802</v>
      </c>
      <c r="B803">
        <v>45</v>
      </c>
      <c r="C803" t="str">
        <f t="shared" si="12"/>
        <v>Adult</v>
      </c>
      <c r="D803" t="s">
        <v>16</v>
      </c>
      <c r="E803" t="s">
        <v>44</v>
      </c>
      <c r="F803" t="s">
        <v>42</v>
      </c>
      <c r="G803">
        <v>366.89</v>
      </c>
      <c r="H803">
        <v>15</v>
      </c>
      <c r="I803" t="s">
        <v>33</v>
      </c>
      <c r="J803" t="s">
        <v>38</v>
      </c>
      <c r="K803" s="1" t="s">
        <v>29</v>
      </c>
      <c r="L803">
        <v>2</v>
      </c>
      <c r="M803" s="1" t="s">
        <v>21</v>
      </c>
      <c r="N803">
        <v>4</v>
      </c>
      <c r="O803">
        <v>13</v>
      </c>
      <c r="P803" t="s">
        <v>34</v>
      </c>
      <c r="Q803" t="s">
        <v>39</v>
      </c>
    </row>
    <row r="804" spans="1:17" x14ac:dyDescent="0.25">
      <c r="A804">
        <v>803</v>
      </c>
      <c r="B804">
        <v>37</v>
      </c>
      <c r="C804" t="str">
        <f t="shared" si="12"/>
        <v>Adult</v>
      </c>
      <c r="D804" t="s">
        <v>16</v>
      </c>
      <c r="E804" t="s">
        <v>25</v>
      </c>
      <c r="F804" t="s">
        <v>18</v>
      </c>
      <c r="G804">
        <v>378.29</v>
      </c>
      <c r="H804">
        <v>13</v>
      </c>
      <c r="I804" t="s">
        <v>33</v>
      </c>
      <c r="J804" t="s">
        <v>47</v>
      </c>
      <c r="K804" s="1" t="s">
        <v>21</v>
      </c>
      <c r="L804">
        <v>3</v>
      </c>
      <c r="M804" s="1" t="s">
        <v>21</v>
      </c>
      <c r="N804">
        <v>3</v>
      </c>
      <c r="O804">
        <v>8</v>
      </c>
      <c r="P804" t="s">
        <v>37</v>
      </c>
      <c r="Q804" t="s">
        <v>30</v>
      </c>
    </row>
    <row r="805" spans="1:17" x14ac:dyDescent="0.25">
      <c r="A805">
        <v>804</v>
      </c>
      <c r="B805">
        <v>19</v>
      </c>
      <c r="C805" t="str">
        <f t="shared" si="12"/>
        <v>Teenager</v>
      </c>
      <c r="D805" t="s">
        <v>24</v>
      </c>
      <c r="E805" t="s">
        <v>44</v>
      </c>
      <c r="F805" t="s">
        <v>41</v>
      </c>
      <c r="G805">
        <v>543.72</v>
      </c>
      <c r="H805">
        <v>50</v>
      </c>
      <c r="I805" t="s">
        <v>19</v>
      </c>
      <c r="J805" t="s">
        <v>28</v>
      </c>
      <c r="K805" s="1" t="s">
        <v>21</v>
      </c>
      <c r="L805">
        <v>8</v>
      </c>
      <c r="M805" s="1" t="s">
        <v>21</v>
      </c>
      <c r="N805">
        <v>2</v>
      </c>
      <c r="O805">
        <v>7</v>
      </c>
      <c r="P805" t="s">
        <v>22</v>
      </c>
      <c r="Q805" t="s">
        <v>30</v>
      </c>
    </row>
    <row r="806" spans="1:17" x14ac:dyDescent="0.25">
      <c r="A806">
        <v>805</v>
      </c>
      <c r="B806">
        <v>60</v>
      </c>
      <c r="C806" t="str">
        <f t="shared" si="12"/>
        <v>Senior</v>
      </c>
      <c r="D806" t="s">
        <v>16</v>
      </c>
      <c r="E806" t="s">
        <v>35</v>
      </c>
      <c r="F806" t="s">
        <v>41</v>
      </c>
      <c r="G806">
        <v>761.18</v>
      </c>
      <c r="H806">
        <v>37</v>
      </c>
      <c r="I806" t="s">
        <v>27</v>
      </c>
      <c r="J806" t="s">
        <v>28</v>
      </c>
      <c r="K806" s="1" t="s">
        <v>29</v>
      </c>
      <c r="L806">
        <v>4</v>
      </c>
      <c r="M806" s="1" t="s">
        <v>29</v>
      </c>
      <c r="N806">
        <v>2</v>
      </c>
      <c r="O806">
        <v>12</v>
      </c>
      <c r="P806" t="s">
        <v>22</v>
      </c>
      <c r="Q806" t="s">
        <v>23</v>
      </c>
    </row>
    <row r="807" spans="1:17" x14ac:dyDescent="0.25">
      <c r="A807">
        <v>806</v>
      </c>
      <c r="B807">
        <v>26</v>
      </c>
      <c r="C807" t="str">
        <f t="shared" si="12"/>
        <v>Adult</v>
      </c>
      <c r="D807" t="s">
        <v>40</v>
      </c>
      <c r="E807" t="s">
        <v>44</v>
      </c>
      <c r="F807" t="s">
        <v>32</v>
      </c>
      <c r="G807">
        <v>76.72</v>
      </c>
      <c r="H807">
        <v>16</v>
      </c>
      <c r="I807" t="s">
        <v>19</v>
      </c>
      <c r="J807" t="s">
        <v>45</v>
      </c>
      <c r="K807" s="1" t="s">
        <v>29</v>
      </c>
      <c r="L807">
        <v>5</v>
      </c>
      <c r="M807" s="1" t="s">
        <v>21</v>
      </c>
      <c r="N807">
        <v>2</v>
      </c>
      <c r="O807">
        <v>5</v>
      </c>
      <c r="P807" t="s">
        <v>22</v>
      </c>
      <c r="Q807" t="s">
        <v>30</v>
      </c>
    </row>
    <row r="808" spans="1:17" x14ac:dyDescent="0.25">
      <c r="A808">
        <v>807</v>
      </c>
      <c r="B808">
        <v>45</v>
      </c>
      <c r="C808" t="str">
        <f t="shared" si="12"/>
        <v>Adult</v>
      </c>
      <c r="D808" t="s">
        <v>40</v>
      </c>
      <c r="E808" t="s">
        <v>25</v>
      </c>
      <c r="F808" t="s">
        <v>18</v>
      </c>
      <c r="G808">
        <v>301.39</v>
      </c>
      <c r="H808">
        <v>7</v>
      </c>
      <c r="I808" t="s">
        <v>19</v>
      </c>
      <c r="J808" t="s">
        <v>38</v>
      </c>
      <c r="K808" s="1" t="s">
        <v>29</v>
      </c>
      <c r="L808">
        <v>8</v>
      </c>
      <c r="M808" s="1" t="s">
        <v>29</v>
      </c>
      <c r="N808">
        <v>4</v>
      </c>
      <c r="O808">
        <v>6</v>
      </c>
      <c r="P808" t="s">
        <v>22</v>
      </c>
      <c r="Q808" t="s">
        <v>30</v>
      </c>
    </row>
    <row r="809" spans="1:17" x14ac:dyDescent="0.25">
      <c r="A809">
        <v>808</v>
      </c>
      <c r="B809">
        <v>52</v>
      </c>
      <c r="C809" t="str">
        <f t="shared" si="12"/>
        <v>Adult</v>
      </c>
      <c r="D809" t="s">
        <v>40</v>
      </c>
      <c r="E809" t="s">
        <v>35</v>
      </c>
      <c r="F809" t="s">
        <v>32</v>
      </c>
      <c r="G809">
        <v>463.95</v>
      </c>
      <c r="H809">
        <v>18</v>
      </c>
      <c r="I809" t="s">
        <v>27</v>
      </c>
      <c r="J809" t="s">
        <v>45</v>
      </c>
      <c r="K809" s="1" t="s">
        <v>29</v>
      </c>
      <c r="L809">
        <v>5</v>
      </c>
      <c r="M809" s="1" t="s">
        <v>29</v>
      </c>
      <c r="N809">
        <v>5</v>
      </c>
      <c r="O809">
        <v>6</v>
      </c>
      <c r="P809" t="s">
        <v>34</v>
      </c>
      <c r="Q809" t="s">
        <v>23</v>
      </c>
    </row>
    <row r="810" spans="1:17" x14ac:dyDescent="0.25">
      <c r="A810">
        <v>809</v>
      </c>
      <c r="B810">
        <v>26</v>
      </c>
      <c r="C810" t="str">
        <f t="shared" si="12"/>
        <v>Adult</v>
      </c>
      <c r="D810" t="s">
        <v>24</v>
      </c>
      <c r="E810" t="s">
        <v>49</v>
      </c>
      <c r="F810" t="s">
        <v>42</v>
      </c>
      <c r="G810">
        <v>425.84</v>
      </c>
      <c r="H810">
        <v>41</v>
      </c>
      <c r="I810" t="s">
        <v>19</v>
      </c>
      <c r="J810" t="s">
        <v>45</v>
      </c>
      <c r="K810" s="1" t="s">
        <v>29</v>
      </c>
      <c r="L810">
        <v>5</v>
      </c>
      <c r="M810" s="1" t="s">
        <v>21</v>
      </c>
      <c r="N810">
        <v>3</v>
      </c>
      <c r="O810">
        <v>9</v>
      </c>
      <c r="P810" t="s">
        <v>34</v>
      </c>
      <c r="Q810" t="s">
        <v>23</v>
      </c>
    </row>
    <row r="811" spans="1:17" x14ac:dyDescent="0.25">
      <c r="A811">
        <v>810</v>
      </c>
      <c r="B811">
        <v>40</v>
      </c>
      <c r="C811" t="str">
        <f t="shared" si="12"/>
        <v>Adult</v>
      </c>
      <c r="D811" t="s">
        <v>40</v>
      </c>
      <c r="E811" t="s">
        <v>48</v>
      </c>
      <c r="F811" t="s">
        <v>36</v>
      </c>
      <c r="G811">
        <v>701.65</v>
      </c>
      <c r="H811">
        <v>42</v>
      </c>
      <c r="I811" t="s">
        <v>33</v>
      </c>
      <c r="J811" t="s">
        <v>20</v>
      </c>
      <c r="K811" s="1" t="s">
        <v>21</v>
      </c>
      <c r="L811">
        <v>8</v>
      </c>
      <c r="M811" s="1" t="s">
        <v>21</v>
      </c>
      <c r="N811">
        <v>3</v>
      </c>
      <c r="O811">
        <v>3</v>
      </c>
      <c r="P811" t="s">
        <v>34</v>
      </c>
      <c r="Q811" t="s">
        <v>23</v>
      </c>
    </row>
    <row r="812" spans="1:17" x14ac:dyDescent="0.25">
      <c r="A812">
        <v>811</v>
      </c>
      <c r="B812">
        <v>36</v>
      </c>
      <c r="C812" t="str">
        <f t="shared" si="12"/>
        <v>Adult</v>
      </c>
      <c r="D812" t="s">
        <v>40</v>
      </c>
      <c r="E812" t="s">
        <v>35</v>
      </c>
      <c r="F812" t="s">
        <v>42</v>
      </c>
      <c r="G812">
        <v>527.22</v>
      </c>
      <c r="H812">
        <v>19</v>
      </c>
      <c r="I812" t="s">
        <v>27</v>
      </c>
      <c r="J812" t="s">
        <v>20</v>
      </c>
      <c r="K812" s="1" t="s">
        <v>29</v>
      </c>
      <c r="L812">
        <v>9</v>
      </c>
      <c r="M812" s="1" t="s">
        <v>29</v>
      </c>
      <c r="N812">
        <v>3</v>
      </c>
      <c r="O812">
        <v>1</v>
      </c>
      <c r="P812" t="s">
        <v>34</v>
      </c>
      <c r="Q812" t="s">
        <v>39</v>
      </c>
    </row>
    <row r="813" spans="1:17" x14ac:dyDescent="0.25">
      <c r="A813">
        <v>812</v>
      </c>
      <c r="B813">
        <v>31</v>
      </c>
      <c r="C813" t="str">
        <f t="shared" si="12"/>
        <v>Adult</v>
      </c>
      <c r="D813" t="s">
        <v>40</v>
      </c>
      <c r="E813" t="s">
        <v>49</v>
      </c>
      <c r="F813" t="s">
        <v>43</v>
      </c>
      <c r="G813">
        <v>475.27</v>
      </c>
      <c r="H813">
        <v>30</v>
      </c>
      <c r="I813" t="s">
        <v>27</v>
      </c>
      <c r="J813" t="s">
        <v>20</v>
      </c>
      <c r="K813" s="1" t="s">
        <v>21</v>
      </c>
      <c r="L813">
        <v>5</v>
      </c>
      <c r="M813" s="1" t="s">
        <v>21</v>
      </c>
      <c r="N813">
        <v>1</v>
      </c>
      <c r="O813">
        <v>1</v>
      </c>
      <c r="P813" t="s">
        <v>34</v>
      </c>
      <c r="Q813" t="s">
        <v>30</v>
      </c>
    </row>
    <row r="814" spans="1:17" x14ac:dyDescent="0.25">
      <c r="A814">
        <v>813</v>
      </c>
      <c r="B814">
        <v>35</v>
      </c>
      <c r="C814" t="str">
        <f t="shared" si="12"/>
        <v>Adult</v>
      </c>
      <c r="D814" t="s">
        <v>40</v>
      </c>
      <c r="E814" t="s">
        <v>35</v>
      </c>
      <c r="F814" t="s">
        <v>36</v>
      </c>
      <c r="G814">
        <v>624.65</v>
      </c>
      <c r="H814">
        <v>2</v>
      </c>
      <c r="I814" t="s">
        <v>27</v>
      </c>
      <c r="J814" t="s">
        <v>47</v>
      </c>
      <c r="K814" s="1" t="s">
        <v>29</v>
      </c>
      <c r="L814">
        <v>1</v>
      </c>
      <c r="M814" s="1" t="s">
        <v>21</v>
      </c>
      <c r="N814">
        <v>1</v>
      </c>
      <c r="O814">
        <v>11</v>
      </c>
      <c r="P814" t="s">
        <v>22</v>
      </c>
      <c r="Q814" t="s">
        <v>23</v>
      </c>
    </row>
    <row r="815" spans="1:17" x14ac:dyDescent="0.25">
      <c r="A815">
        <v>814</v>
      </c>
      <c r="B815">
        <v>51</v>
      </c>
      <c r="C815" t="str">
        <f t="shared" si="12"/>
        <v>Adult</v>
      </c>
      <c r="D815" t="s">
        <v>24</v>
      </c>
      <c r="E815" t="s">
        <v>44</v>
      </c>
      <c r="F815" t="s">
        <v>32</v>
      </c>
      <c r="G815">
        <v>854.77</v>
      </c>
      <c r="H815">
        <v>52</v>
      </c>
      <c r="I815" t="s">
        <v>19</v>
      </c>
      <c r="J815" t="s">
        <v>38</v>
      </c>
      <c r="K815" s="1" t="s">
        <v>21</v>
      </c>
      <c r="L815">
        <v>4</v>
      </c>
      <c r="M815" s="1" t="s">
        <v>29</v>
      </c>
      <c r="N815">
        <v>2</v>
      </c>
      <c r="O815">
        <v>2</v>
      </c>
      <c r="P815" t="s">
        <v>34</v>
      </c>
      <c r="Q815" t="s">
        <v>23</v>
      </c>
    </row>
    <row r="816" spans="1:17" x14ac:dyDescent="0.25">
      <c r="A816">
        <v>815</v>
      </c>
      <c r="B816">
        <v>55</v>
      </c>
      <c r="C816" t="str">
        <f t="shared" si="12"/>
        <v>Adult</v>
      </c>
      <c r="D816" t="s">
        <v>24</v>
      </c>
      <c r="E816" t="s">
        <v>25</v>
      </c>
      <c r="F816" t="s">
        <v>43</v>
      </c>
      <c r="G816">
        <v>6.3</v>
      </c>
      <c r="H816">
        <v>1</v>
      </c>
      <c r="I816" t="s">
        <v>33</v>
      </c>
      <c r="J816" t="s">
        <v>20</v>
      </c>
      <c r="K816" s="1" t="s">
        <v>21</v>
      </c>
      <c r="L816">
        <v>4</v>
      </c>
      <c r="M816" s="1" t="s">
        <v>29</v>
      </c>
      <c r="N816">
        <v>1</v>
      </c>
      <c r="O816">
        <v>6</v>
      </c>
      <c r="P816" t="s">
        <v>22</v>
      </c>
      <c r="Q816" t="s">
        <v>30</v>
      </c>
    </row>
    <row r="817" spans="1:17" x14ac:dyDescent="0.25">
      <c r="A817">
        <v>816</v>
      </c>
      <c r="B817">
        <v>43</v>
      </c>
      <c r="C817" t="str">
        <f t="shared" si="12"/>
        <v>Adult</v>
      </c>
      <c r="D817" t="s">
        <v>24</v>
      </c>
      <c r="E817" t="s">
        <v>17</v>
      </c>
      <c r="F817" t="s">
        <v>18</v>
      </c>
      <c r="G817">
        <v>523.87</v>
      </c>
      <c r="H817">
        <v>46</v>
      </c>
      <c r="I817" t="s">
        <v>19</v>
      </c>
      <c r="J817" t="s">
        <v>28</v>
      </c>
      <c r="K817" s="1" t="s">
        <v>21</v>
      </c>
      <c r="L817">
        <v>4</v>
      </c>
      <c r="M817" s="1" t="s">
        <v>21</v>
      </c>
      <c r="N817">
        <v>4</v>
      </c>
      <c r="O817">
        <v>12</v>
      </c>
      <c r="P817" t="s">
        <v>37</v>
      </c>
      <c r="Q817" t="s">
        <v>30</v>
      </c>
    </row>
    <row r="818" spans="1:17" x14ac:dyDescent="0.25">
      <c r="A818">
        <v>817</v>
      </c>
      <c r="B818">
        <v>19</v>
      </c>
      <c r="C818" t="str">
        <f t="shared" si="12"/>
        <v>Teenager</v>
      </c>
      <c r="D818" t="s">
        <v>16</v>
      </c>
      <c r="E818" t="s">
        <v>35</v>
      </c>
      <c r="F818" t="s">
        <v>26</v>
      </c>
      <c r="G818">
        <v>508.51</v>
      </c>
      <c r="H818">
        <v>1</v>
      </c>
      <c r="I818" t="s">
        <v>33</v>
      </c>
      <c r="J818" t="s">
        <v>28</v>
      </c>
      <c r="K818" s="1" t="s">
        <v>29</v>
      </c>
      <c r="L818">
        <v>5</v>
      </c>
      <c r="M818" s="1" t="s">
        <v>29</v>
      </c>
      <c r="N818">
        <v>3</v>
      </c>
      <c r="O818">
        <v>3</v>
      </c>
      <c r="P818" t="s">
        <v>34</v>
      </c>
      <c r="Q818" t="s">
        <v>39</v>
      </c>
    </row>
    <row r="819" spans="1:17" x14ac:dyDescent="0.25">
      <c r="A819">
        <v>818</v>
      </c>
      <c r="B819">
        <v>38</v>
      </c>
      <c r="C819" t="str">
        <f t="shared" si="12"/>
        <v>Adult</v>
      </c>
      <c r="D819" t="s">
        <v>24</v>
      </c>
      <c r="E819" t="s">
        <v>48</v>
      </c>
      <c r="F819" t="s">
        <v>41</v>
      </c>
      <c r="G819">
        <v>623.04999999999995</v>
      </c>
      <c r="H819">
        <v>56</v>
      </c>
      <c r="I819" t="s">
        <v>27</v>
      </c>
      <c r="J819" t="s">
        <v>45</v>
      </c>
      <c r="K819" s="1" t="s">
        <v>29</v>
      </c>
      <c r="L819">
        <v>9</v>
      </c>
      <c r="M819" s="1" t="s">
        <v>29</v>
      </c>
      <c r="N819">
        <v>4</v>
      </c>
      <c r="O819">
        <v>11</v>
      </c>
      <c r="P819" t="s">
        <v>34</v>
      </c>
      <c r="Q819" t="s">
        <v>30</v>
      </c>
    </row>
    <row r="820" spans="1:17" x14ac:dyDescent="0.25">
      <c r="A820">
        <v>819</v>
      </c>
      <c r="B820">
        <v>18</v>
      </c>
      <c r="C820" t="str">
        <f t="shared" si="12"/>
        <v>Teenager</v>
      </c>
      <c r="D820" t="s">
        <v>40</v>
      </c>
      <c r="E820" t="s">
        <v>25</v>
      </c>
      <c r="F820" t="s">
        <v>26</v>
      </c>
      <c r="G820">
        <v>336.74</v>
      </c>
      <c r="H820">
        <v>52</v>
      </c>
      <c r="I820" t="s">
        <v>19</v>
      </c>
      <c r="J820" t="s">
        <v>20</v>
      </c>
      <c r="K820" s="1" t="s">
        <v>21</v>
      </c>
      <c r="L820">
        <v>4</v>
      </c>
      <c r="M820" s="1" t="s">
        <v>29</v>
      </c>
      <c r="N820">
        <v>4</v>
      </c>
      <c r="O820">
        <v>12</v>
      </c>
      <c r="P820" t="s">
        <v>37</v>
      </c>
      <c r="Q820" t="s">
        <v>39</v>
      </c>
    </row>
    <row r="821" spans="1:17" x14ac:dyDescent="0.25">
      <c r="A821">
        <v>820</v>
      </c>
      <c r="B821">
        <v>37</v>
      </c>
      <c r="C821" t="str">
        <f t="shared" si="12"/>
        <v>Adult</v>
      </c>
      <c r="D821" t="s">
        <v>16</v>
      </c>
      <c r="E821" t="s">
        <v>46</v>
      </c>
      <c r="F821" t="s">
        <v>36</v>
      </c>
      <c r="G821">
        <v>696.47</v>
      </c>
      <c r="H821">
        <v>17</v>
      </c>
      <c r="I821" t="s">
        <v>27</v>
      </c>
      <c r="J821" t="s">
        <v>20</v>
      </c>
      <c r="K821" s="1" t="s">
        <v>29</v>
      </c>
      <c r="L821">
        <v>9</v>
      </c>
      <c r="M821" s="1" t="s">
        <v>29</v>
      </c>
      <c r="N821">
        <v>1</v>
      </c>
      <c r="O821">
        <v>13</v>
      </c>
      <c r="P821" t="s">
        <v>34</v>
      </c>
      <c r="Q821" t="s">
        <v>30</v>
      </c>
    </row>
    <row r="822" spans="1:17" x14ac:dyDescent="0.25">
      <c r="A822">
        <v>821</v>
      </c>
      <c r="B822">
        <v>61</v>
      </c>
      <c r="C822" t="str">
        <f t="shared" si="12"/>
        <v>Senior</v>
      </c>
      <c r="D822" t="s">
        <v>40</v>
      </c>
      <c r="E822" t="s">
        <v>35</v>
      </c>
      <c r="F822" t="s">
        <v>43</v>
      </c>
      <c r="G822">
        <v>77.900000000000006</v>
      </c>
      <c r="H822">
        <v>1</v>
      </c>
      <c r="I822" t="s">
        <v>27</v>
      </c>
      <c r="J822" t="s">
        <v>38</v>
      </c>
      <c r="K822" s="1" t="s">
        <v>21</v>
      </c>
      <c r="L822">
        <v>1</v>
      </c>
      <c r="M822" s="1" t="s">
        <v>29</v>
      </c>
      <c r="N822">
        <v>3</v>
      </c>
      <c r="O822">
        <v>12</v>
      </c>
      <c r="P822" t="s">
        <v>22</v>
      </c>
      <c r="Q822" t="s">
        <v>23</v>
      </c>
    </row>
    <row r="823" spans="1:17" x14ac:dyDescent="0.25">
      <c r="A823">
        <v>822</v>
      </c>
      <c r="B823">
        <v>26</v>
      </c>
      <c r="C823" t="str">
        <f t="shared" si="12"/>
        <v>Adult</v>
      </c>
      <c r="D823" t="s">
        <v>16</v>
      </c>
      <c r="E823" t="s">
        <v>31</v>
      </c>
      <c r="F823" t="s">
        <v>32</v>
      </c>
      <c r="G823">
        <v>871.54</v>
      </c>
      <c r="H823">
        <v>16</v>
      </c>
      <c r="I823" t="s">
        <v>19</v>
      </c>
      <c r="J823" t="s">
        <v>20</v>
      </c>
      <c r="K823" s="1" t="s">
        <v>21</v>
      </c>
      <c r="L823">
        <v>3</v>
      </c>
      <c r="M823" s="1" t="s">
        <v>29</v>
      </c>
      <c r="N823">
        <v>2</v>
      </c>
      <c r="O823">
        <v>3</v>
      </c>
      <c r="P823" t="s">
        <v>37</v>
      </c>
      <c r="Q823" t="s">
        <v>30</v>
      </c>
    </row>
    <row r="824" spans="1:17" x14ac:dyDescent="0.25">
      <c r="A824">
        <v>823</v>
      </c>
      <c r="B824">
        <v>69</v>
      </c>
      <c r="C824" t="str">
        <f t="shared" si="12"/>
        <v>Senior</v>
      </c>
      <c r="D824" t="s">
        <v>16</v>
      </c>
      <c r="E824" t="s">
        <v>35</v>
      </c>
      <c r="F824" t="s">
        <v>18</v>
      </c>
      <c r="G824">
        <v>163.29</v>
      </c>
      <c r="H824">
        <v>20</v>
      </c>
      <c r="I824" t="s">
        <v>33</v>
      </c>
      <c r="J824" t="s">
        <v>47</v>
      </c>
      <c r="K824" s="1" t="s">
        <v>21</v>
      </c>
      <c r="L824">
        <v>4</v>
      </c>
      <c r="M824" s="1" t="s">
        <v>21</v>
      </c>
      <c r="N824">
        <v>3</v>
      </c>
      <c r="O824">
        <v>7</v>
      </c>
      <c r="P824" t="s">
        <v>37</v>
      </c>
      <c r="Q824" t="s">
        <v>39</v>
      </c>
    </row>
    <row r="825" spans="1:17" x14ac:dyDescent="0.25">
      <c r="A825">
        <v>824</v>
      </c>
      <c r="B825">
        <v>27</v>
      </c>
      <c r="C825" t="str">
        <f t="shared" si="12"/>
        <v>Adult</v>
      </c>
      <c r="D825" t="s">
        <v>16</v>
      </c>
      <c r="E825" t="s">
        <v>46</v>
      </c>
      <c r="F825" t="s">
        <v>26</v>
      </c>
      <c r="G825">
        <v>929.5</v>
      </c>
      <c r="H825">
        <v>1</v>
      </c>
      <c r="I825" t="s">
        <v>33</v>
      </c>
      <c r="J825" t="s">
        <v>45</v>
      </c>
      <c r="K825" s="1" t="s">
        <v>29</v>
      </c>
      <c r="L825">
        <v>5</v>
      </c>
      <c r="M825" s="1" t="s">
        <v>29</v>
      </c>
      <c r="N825">
        <v>4</v>
      </c>
      <c r="O825">
        <v>12</v>
      </c>
      <c r="P825" t="s">
        <v>37</v>
      </c>
      <c r="Q825" t="s">
        <v>30</v>
      </c>
    </row>
    <row r="826" spans="1:17" x14ac:dyDescent="0.25">
      <c r="A826">
        <v>825</v>
      </c>
      <c r="B826">
        <v>67</v>
      </c>
      <c r="C826" t="str">
        <f t="shared" si="12"/>
        <v>Senior</v>
      </c>
      <c r="D826" t="s">
        <v>16</v>
      </c>
      <c r="E826" t="s">
        <v>49</v>
      </c>
      <c r="F826" t="s">
        <v>32</v>
      </c>
      <c r="G826">
        <v>729.13</v>
      </c>
      <c r="H826">
        <v>13</v>
      </c>
      <c r="I826" t="s">
        <v>19</v>
      </c>
      <c r="J826" t="s">
        <v>38</v>
      </c>
      <c r="K826" s="1" t="s">
        <v>21</v>
      </c>
      <c r="L826">
        <v>7</v>
      </c>
      <c r="M826" s="1" t="s">
        <v>29</v>
      </c>
      <c r="N826">
        <v>5</v>
      </c>
      <c r="O826">
        <v>7</v>
      </c>
      <c r="P826" t="s">
        <v>22</v>
      </c>
      <c r="Q826" t="s">
        <v>39</v>
      </c>
    </row>
    <row r="827" spans="1:17" x14ac:dyDescent="0.25">
      <c r="A827">
        <v>826</v>
      </c>
      <c r="B827">
        <v>68</v>
      </c>
      <c r="C827" t="str">
        <f t="shared" si="12"/>
        <v>Senior</v>
      </c>
      <c r="D827" t="s">
        <v>16</v>
      </c>
      <c r="E827" t="s">
        <v>25</v>
      </c>
      <c r="F827" t="s">
        <v>26</v>
      </c>
      <c r="G827">
        <v>447.28</v>
      </c>
      <c r="H827">
        <v>1</v>
      </c>
      <c r="I827" t="s">
        <v>33</v>
      </c>
      <c r="J827" t="s">
        <v>38</v>
      </c>
      <c r="K827" s="1" t="s">
        <v>29</v>
      </c>
      <c r="L827">
        <v>5</v>
      </c>
      <c r="M827" s="1" t="s">
        <v>29</v>
      </c>
      <c r="N827">
        <v>1</v>
      </c>
      <c r="O827">
        <v>8</v>
      </c>
      <c r="P827" t="s">
        <v>22</v>
      </c>
      <c r="Q827" t="s">
        <v>23</v>
      </c>
    </row>
    <row r="828" spans="1:17" x14ac:dyDescent="0.25">
      <c r="A828">
        <v>827</v>
      </c>
      <c r="B828">
        <v>55</v>
      </c>
      <c r="C828" t="str">
        <f t="shared" si="12"/>
        <v>Adult</v>
      </c>
      <c r="D828" t="s">
        <v>40</v>
      </c>
      <c r="E828" t="s">
        <v>35</v>
      </c>
      <c r="F828" t="s">
        <v>26</v>
      </c>
      <c r="G828">
        <v>663.63</v>
      </c>
      <c r="H828">
        <v>59</v>
      </c>
      <c r="I828" t="s">
        <v>33</v>
      </c>
      <c r="J828" t="s">
        <v>38</v>
      </c>
      <c r="K828" s="1" t="s">
        <v>29</v>
      </c>
      <c r="L828">
        <v>3</v>
      </c>
      <c r="M828" s="1" t="s">
        <v>29</v>
      </c>
      <c r="N828">
        <v>2</v>
      </c>
      <c r="O828">
        <v>9</v>
      </c>
      <c r="P828" t="s">
        <v>34</v>
      </c>
      <c r="Q828" t="s">
        <v>23</v>
      </c>
    </row>
    <row r="829" spans="1:17" x14ac:dyDescent="0.25">
      <c r="A829">
        <v>828</v>
      </c>
      <c r="B829">
        <v>28</v>
      </c>
      <c r="C829" t="str">
        <f t="shared" si="12"/>
        <v>Adult</v>
      </c>
      <c r="D829" t="s">
        <v>40</v>
      </c>
      <c r="E829" t="s">
        <v>25</v>
      </c>
      <c r="F829" t="s">
        <v>36</v>
      </c>
      <c r="G829">
        <v>769.48</v>
      </c>
      <c r="H829">
        <v>19</v>
      </c>
      <c r="I829" t="s">
        <v>19</v>
      </c>
      <c r="J829" t="s">
        <v>45</v>
      </c>
      <c r="K829" s="1" t="s">
        <v>29</v>
      </c>
      <c r="L829">
        <v>8</v>
      </c>
      <c r="M829" s="1" t="s">
        <v>29</v>
      </c>
      <c r="N829">
        <v>4</v>
      </c>
      <c r="O829">
        <v>2</v>
      </c>
      <c r="P829" t="s">
        <v>22</v>
      </c>
      <c r="Q829" t="s">
        <v>30</v>
      </c>
    </row>
    <row r="830" spans="1:17" x14ac:dyDescent="0.25">
      <c r="A830">
        <v>829</v>
      </c>
      <c r="B830">
        <v>68</v>
      </c>
      <c r="C830" t="str">
        <f t="shared" si="12"/>
        <v>Senior</v>
      </c>
      <c r="D830" t="s">
        <v>24</v>
      </c>
      <c r="E830" t="s">
        <v>35</v>
      </c>
      <c r="F830" t="s">
        <v>36</v>
      </c>
      <c r="G830">
        <v>741.32</v>
      </c>
      <c r="H830">
        <v>22</v>
      </c>
      <c r="I830" t="s">
        <v>19</v>
      </c>
      <c r="J830" t="s">
        <v>45</v>
      </c>
      <c r="K830" s="1" t="s">
        <v>21</v>
      </c>
      <c r="L830">
        <v>3</v>
      </c>
      <c r="M830" s="1" t="s">
        <v>29</v>
      </c>
      <c r="N830">
        <v>5</v>
      </c>
      <c r="O830">
        <v>4</v>
      </c>
      <c r="P830" t="s">
        <v>34</v>
      </c>
      <c r="Q830" t="s">
        <v>30</v>
      </c>
    </row>
    <row r="831" spans="1:17" x14ac:dyDescent="0.25">
      <c r="A831">
        <v>830</v>
      </c>
      <c r="B831">
        <v>25</v>
      </c>
      <c r="C831" t="str">
        <f t="shared" si="12"/>
        <v>Adult</v>
      </c>
      <c r="D831" t="s">
        <v>40</v>
      </c>
      <c r="E831" t="s">
        <v>49</v>
      </c>
      <c r="F831" t="s">
        <v>43</v>
      </c>
      <c r="G831">
        <v>384.16</v>
      </c>
      <c r="H831">
        <v>36</v>
      </c>
      <c r="I831" t="s">
        <v>27</v>
      </c>
      <c r="J831" t="s">
        <v>47</v>
      </c>
      <c r="K831" s="1" t="s">
        <v>29</v>
      </c>
      <c r="L831">
        <v>9</v>
      </c>
      <c r="M831" s="1" t="s">
        <v>29</v>
      </c>
      <c r="N831">
        <v>4</v>
      </c>
      <c r="O831">
        <v>12</v>
      </c>
      <c r="P831" t="s">
        <v>34</v>
      </c>
      <c r="Q831" t="s">
        <v>30</v>
      </c>
    </row>
    <row r="832" spans="1:17" x14ac:dyDescent="0.25">
      <c r="A832">
        <v>831</v>
      </c>
      <c r="B832">
        <v>62</v>
      </c>
      <c r="C832" t="str">
        <f t="shared" si="12"/>
        <v>Senior</v>
      </c>
      <c r="D832" t="s">
        <v>40</v>
      </c>
      <c r="E832" t="s">
        <v>35</v>
      </c>
      <c r="F832" t="s">
        <v>41</v>
      </c>
      <c r="G832">
        <v>422.44</v>
      </c>
      <c r="H832">
        <v>5</v>
      </c>
      <c r="I832" t="s">
        <v>19</v>
      </c>
      <c r="J832" t="s">
        <v>45</v>
      </c>
      <c r="K832" s="1" t="s">
        <v>21</v>
      </c>
      <c r="L832">
        <v>2</v>
      </c>
      <c r="M832" s="1" t="s">
        <v>21</v>
      </c>
      <c r="N832">
        <v>3</v>
      </c>
      <c r="O832">
        <v>2</v>
      </c>
      <c r="P832" t="s">
        <v>22</v>
      </c>
      <c r="Q832" t="s">
        <v>23</v>
      </c>
    </row>
    <row r="833" spans="1:17" x14ac:dyDescent="0.25">
      <c r="A833">
        <v>832</v>
      </c>
      <c r="B833">
        <v>39</v>
      </c>
      <c r="C833" t="str">
        <f t="shared" si="12"/>
        <v>Adult</v>
      </c>
      <c r="D833" t="s">
        <v>24</v>
      </c>
      <c r="E833" t="s">
        <v>48</v>
      </c>
      <c r="F833" t="s">
        <v>41</v>
      </c>
      <c r="G833">
        <v>625.88</v>
      </c>
      <c r="H833">
        <v>20</v>
      </c>
      <c r="I833" t="s">
        <v>33</v>
      </c>
      <c r="J833" t="s">
        <v>45</v>
      </c>
      <c r="K833" s="1" t="s">
        <v>21</v>
      </c>
      <c r="L833">
        <v>9</v>
      </c>
      <c r="M833" s="1" t="s">
        <v>21</v>
      </c>
      <c r="N833">
        <v>4</v>
      </c>
      <c r="O833">
        <v>3</v>
      </c>
      <c r="P833" t="s">
        <v>34</v>
      </c>
      <c r="Q833" t="s">
        <v>30</v>
      </c>
    </row>
    <row r="834" spans="1:17" x14ac:dyDescent="0.25">
      <c r="A834">
        <v>833</v>
      </c>
      <c r="B834">
        <v>42</v>
      </c>
      <c r="C834" t="str">
        <f t="shared" si="12"/>
        <v>Adult</v>
      </c>
      <c r="D834" t="s">
        <v>40</v>
      </c>
      <c r="E834" t="s">
        <v>35</v>
      </c>
      <c r="F834" t="s">
        <v>36</v>
      </c>
      <c r="G834">
        <v>676.82</v>
      </c>
      <c r="H834">
        <v>56</v>
      </c>
      <c r="I834" t="s">
        <v>19</v>
      </c>
      <c r="J834" t="s">
        <v>38</v>
      </c>
      <c r="K834" s="1" t="s">
        <v>29</v>
      </c>
      <c r="L834">
        <v>4</v>
      </c>
      <c r="M834" s="1" t="s">
        <v>29</v>
      </c>
      <c r="N834">
        <v>3</v>
      </c>
      <c r="O834">
        <v>10</v>
      </c>
      <c r="P834" t="s">
        <v>22</v>
      </c>
      <c r="Q834" t="s">
        <v>23</v>
      </c>
    </row>
    <row r="835" spans="1:17" x14ac:dyDescent="0.25">
      <c r="A835">
        <v>834</v>
      </c>
      <c r="B835">
        <v>33</v>
      </c>
      <c r="C835" t="str">
        <f t="shared" ref="C835:C898" si="13">IF(B835&gt;=60,"Senior",IF(B835&gt;=20,"Adult","Teenager"))</f>
        <v>Adult</v>
      </c>
      <c r="D835" t="s">
        <v>40</v>
      </c>
      <c r="E835" t="s">
        <v>46</v>
      </c>
      <c r="F835" t="s">
        <v>32</v>
      </c>
      <c r="G835">
        <v>40.89</v>
      </c>
      <c r="H835">
        <v>50</v>
      </c>
      <c r="I835" t="s">
        <v>33</v>
      </c>
      <c r="J835" t="s">
        <v>47</v>
      </c>
      <c r="K835" s="1" t="s">
        <v>21</v>
      </c>
      <c r="L835">
        <v>1</v>
      </c>
      <c r="M835" s="1" t="s">
        <v>29</v>
      </c>
      <c r="N835">
        <v>3</v>
      </c>
      <c r="O835">
        <v>12</v>
      </c>
      <c r="P835" t="s">
        <v>22</v>
      </c>
      <c r="Q835" t="s">
        <v>39</v>
      </c>
    </row>
    <row r="836" spans="1:17" x14ac:dyDescent="0.25">
      <c r="A836">
        <v>835</v>
      </c>
      <c r="B836">
        <v>25</v>
      </c>
      <c r="C836" t="str">
        <f t="shared" si="13"/>
        <v>Adult</v>
      </c>
      <c r="D836" t="s">
        <v>40</v>
      </c>
      <c r="E836" t="s">
        <v>25</v>
      </c>
      <c r="F836" t="s">
        <v>43</v>
      </c>
      <c r="G836">
        <v>80.06</v>
      </c>
      <c r="H836">
        <v>27</v>
      </c>
      <c r="I836" t="s">
        <v>27</v>
      </c>
      <c r="J836" t="s">
        <v>20</v>
      </c>
      <c r="K836" s="1" t="s">
        <v>29</v>
      </c>
      <c r="L836">
        <v>7</v>
      </c>
      <c r="M836" s="1" t="s">
        <v>21</v>
      </c>
      <c r="N836">
        <v>4</v>
      </c>
      <c r="O836">
        <v>9</v>
      </c>
      <c r="P836" t="s">
        <v>34</v>
      </c>
      <c r="Q836" t="s">
        <v>23</v>
      </c>
    </row>
    <row r="837" spans="1:17" x14ac:dyDescent="0.25">
      <c r="A837">
        <v>836</v>
      </c>
      <c r="B837">
        <v>36</v>
      </c>
      <c r="C837" t="str">
        <f t="shared" si="13"/>
        <v>Adult</v>
      </c>
      <c r="D837" t="s">
        <v>40</v>
      </c>
      <c r="E837" t="s">
        <v>35</v>
      </c>
      <c r="F837" t="s">
        <v>42</v>
      </c>
      <c r="G837">
        <v>217.94</v>
      </c>
      <c r="H837">
        <v>49</v>
      </c>
      <c r="I837" t="s">
        <v>19</v>
      </c>
      <c r="J837" t="s">
        <v>28</v>
      </c>
      <c r="K837" s="1" t="s">
        <v>21</v>
      </c>
      <c r="L837">
        <v>1</v>
      </c>
      <c r="M837" s="1" t="s">
        <v>21</v>
      </c>
      <c r="N837">
        <v>3</v>
      </c>
      <c r="O837">
        <v>12</v>
      </c>
      <c r="P837" t="s">
        <v>37</v>
      </c>
      <c r="Q837" t="s">
        <v>23</v>
      </c>
    </row>
    <row r="838" spans="1:17" x14ac:dyDescent="0.25">
      <c r="A838">
        <v>837</v>
      </c>
      <c r="B838">
        <v>30</v>
      </c>
      <c r="C838" t="str">
        <f t="shared" si="13"/>
        <v>Adult</v>
      </c>
      <c r="D838" t="s">
        <v>40</v>
      </c>
      <c r="E838" t="s">
        <v>25</v>
      </c>
      <c r="F838" t="s">
        <v>50</v>
      </c>
      <c r="G838">
        <v>800.67</v>
      </c>
      <c r="H838">
        <v>56</v>
      </c>
      <c r="I838" t="s">
        <v>33</v>
      </c>
      <c r="J838" t="s">
        <v>47</v>
      </c>
      <c r="K838" s="1" t="s">
        <v>29</v>
      </c>
      <c r="L838">
        <v>8</v>
      </c>
      <c r="M838" s="1" t="s">
        <v>21</v>
      </c>
      <c r="N838">
        <v>2</v>
      </c>
      <c r="O838">
        <v>4</v>
      </c>
      <c r="P838" t="s">
        <v>34</v>
      </c>
      <c r="Q838" t="s">
        <v>30</v>
      </c>
    </row>
    <row r="839" spans="1:17" x14ac:dyDescent="0.25">
      <c r="A839">
        <v>838</v>
      </c>
      <c r="B839">
        <v>34</v>
      </c>
      <c r="C839" t="str">
        <f t="shared" si="13"/>
        <v>Adult</v>
      </c>
      <c r="D839" t="s">
        <v>16</v>
      </c>
      <c r="E839" t="s">
        <v>49</v>
      </c>
      <c r="F839" t="s">
        <v>41</v>
      </c>
      <c r="G839">
        <v>500.47</v>
      </c>
      <c r="H839">
        <v>54</v>
      </c>
      <c r="I839" t="s">
        <v>33</v>
      </c>
      <c r="J839" t="s">
        <v>20</v>
      </c>
      <c r="K839" s="1" t="s">
        <v>29</v>
      </c>
      <c r="L839">
        <v>8</v>
      </c>
      <c r="M839" s="1" t="s">
        <v>21</v>
      </c>
      <c r="N839">
        <v>2</v>
      </c>
      <c r="O839">
        <v>12</v>
      </c>
      <c r="P839" t="s">
        <v>22</v>
      </c>
      <c r="Q839" t="s">
        <v>23</v>
      </c>
    </row>
    <row r="840" spans="1:17" x14ac:dyDescent="0.25">
      <c r="A840">
        <v>839</v>
      </c>
      <c r="B840">
        <v>54</v>
      </c>
      <c r="C840" t="str">
        <f t="shared" si="13"/>
        <v>Adult</v>
      </c>
      <c r="D840" t="s">
        <v>40</v>
      </c>
      <c r="E840" t="s">
        <v>48</v>
      </c>
      <c r="F840" t="s">
        <v>42</v>
      </c>
      <c r="G840">
        <v>933.76</v>
      </c>
      <c r="H840">
        <v>41</v>
      </c>
      <c r="I840" t="s">
        <v>33</v>
      </c>
      <c r="J840" t="s">
        <v>45</v>
      </c>
      <c r="K840" s="1" t="s">
        <v>21</v>
      </c>
      <c r="L840">
        <v>9</v>
      </c>
      <c r="M840" s="1" t="s">
        <v>21</v>
      </c>
      <c r="N840">
        <v>2</v>
      </c>
      <c r="O840">
        <v>4</v>
      </c>
      <c r="P840" t="s">
        <v>37</v>
      </c>
      <c r="Q840" t="s">
        <v>30</v>
      </c>
    </row>
    <row r="841" spans="1:17" x14ac:dyDescent="0.25">
      <c r="A841">
        <v>840</v>
      </c>
      <c r="B841">
        <v>33</v>
      </c>
      <c r="C841" t="str">
        <f t="shared" si="13"/>
        <v>Adult</v>
      </c>
      <c r="D841" t="s">
        <v>24</v>
      </c>
      <c r="E841" t="s">
        <v>49</v>
      </c>
      <c r="F841" t="s">
        <v>43</v>
      </c>
      <c r="G841">
        <v>903.75</v>
      </c>
      <c r="H841">
        <v>57</v>
      </c>
      <c r="I841" t="s">
        <v>27</v>
      </c>
      <c r="J841" t="s">
        <v>47</v>
      </c>
      <c r="K841" s="1" t="s">
        <v>29</v>
      </c>
      <c r="L841">
        <v>8</v>
      </c>
      <c r="M841" s="1" t="s">
        <v>29</v>
      </c>
      <c r="N841">
        <v>1</v>
      </c>
      <c r="O841">
        <v>2</v>
      </c>
      <c r="P841" t="s">
        <v>22</v>
      </c>
      <c r="Q841" t="s">
        <v>30</v>
      </c>
    </row>
    <row r="842" spans="1:17" x14ac:dyDescent="0.25">
      <c r="A842">
        <v>841</v>
      </c>
      <c r="B842">
        <v>44</v>
      </c>
      <c r="C842" t="str">
        <f t="shared" si="13"/>
        <v>Adult</v>
      </c>
      <c r="D842" t="s">
        <v>16</v>
      </c>
      <c r="E842" t="s">
        <v>25</v>
      </c>
      <c r="F842" t="s">
        <v>43</v>
      </c>
      <c r="G842">
        <v>528.25</v>
      </c>
      <c r="H842">
        <v>46</v>
      </c>
      <c r="I842" t="s">
        <v>33</v>
      </c>
      <c r="J842" t="s">
        <v>20</v>
      </c>
      <c r="K842" s="1" t="s">
        <v>29</v>
      </c>
      <c r="L842">
        <v>5</v>
      </c>
      <c r="M842" s="1" t="s">
        <v>29</v>
      </c>
      <c r="N842">
        <v>1</v>
      </c>
      <c r="O842">
        <v>9</v>
      </c>
      <c r="P842" t="s">
        <v>34</v>
      </c>
      <c r="Q842" t="s">
        <v>30</v>
      </c>
    </row>
    <row r="843" spans="1:17" x14ac:dyDescent="0.25">
      <c r="A843">
        <v>842</v>
      </c>
      <c r="B843">
        <v>33</v>
      </c>
      <c r="C843" t="str">
        <f t="shared" si="13"/>
        <v>Adult</v>
      </c>
      <c r="D843" t="s">
        <v>16</v>
      </c>
      <c r="E843" t="s">
        <v>35</v>
      </c>
      <c r="F843" t="s">
        <v>43</v>
      </c>
      <c r="G843">
        <v>97.95</v>
      </c>
      <c r="H843">
        <v>27</v>
      </c>
      <c r="I843" t="s">
        <v>19</v>
      </c>
      <c r="J843" t="s">
        <v>45</v>
      </c>
      <c r="K843" s="1" t="s">
        <v>29</v>
      </c>
      <c r="L843">
        <v>4</v>
      </c>
      <c r="M843" s="1" t="s">
        <v>29</v>
      </c>
      <c r="N843">
        <v>3</v>
      </c>
      <c r="O843">
        <v>4</v>
      </c>
      <c r="P843" t="s">
        <v>34</v>
      </c>
      <c r="Q843" t="s">
        <v>23</v>
      </c>
    </row>
    <row r="844" spans="1:17" x14ac:dyDescent="0.25">
      <c r="A844">
        <v>843</v>
      </c>
      <c r="B844">
        <v>19</v>
      </c>
      <c r="C844" t="str">
        <f t="shared" si="13"/>
        <v>Teenager</v>
      </c>
      <c r="D844" t="s">
        <v>16</v>
      </c>
      <c r="E844" t="s">
        <v>49</v>
      </c>
      <c r="F844" t="s">
        <v>43</v>
      </c>
      <c r="G844">
        <v>560.24</v>
      </c>
      <c r="H844">
        <v>27</v>
      </c>
      <c r="I844" t="s">
        <v>19</v>
      </c>
      <c r="J844" t="s">
        <v>28</v>
      </c>
      <c r="K844" s="1" t="s">
        <v>29</v>
      </c>
      <c r="L844">
        <v>9</v>
      </c>
      <c r="M844" s="1" t="s">
        <v>29</v>
      </c>
      <c r="N844">
        <v>5</v>
      </c>
      <c r="O844">
        <v>6</v>
      </c>
      <c r="P844" t="s">
        <v>22</v>
      </c>
      <c r="Q844" t="s">
        <v>39</v>
      </c>
    </row>
    <row r="845" spans="1:17" x14ac:dyDescent="0.25">
      <c r="A845">
        <v>844</v>
      </c>
      <c r="B845">
        <v>38</v>
      </c>
      <c r="C845" t="str">
        <f t="shared" si="13"/>
        <v>Adult</v>
      </c>
      <c r="D845" t="s">
        <v>40</v>
      </c>
      <c r="E845" t="s">
        <v>46</v>
      </c>
      <c r="F845" t="s">
        <v>41</v>
      </c>
      <c r="G845">
        <v>679.66</v>
      </c>
      <c r="H845">
        <v>9</v>
      </c>
      <c r="I845" t="s">
        <v>27</v>
      </c>
      <c r="J845" t="s">
        <v>20</v>
      </c>
      <c r="K845" s="1" t="s">
        <v>29</v>
      </c>
      <c r="L845">
        <v>4</v>
      </c>
      <c r="M845" s="1" t="s">
        <v>21</v>
      </c>
      <c r="N845">
        <v>2</v>
      </c>
      <c r="O845">
        <v>6</v>
      </c>
      <c r="P845" t="s">
        <v>34</v>
      </c>
      <c r="Q845" t="s">
        <v>23</v>
      </c>
    </row>
    <row r="846" spans="1:17" x14ac:dyDescent="0.25">
      <c r="A846">
        <v>845</v>
      </c>
      <c r="B846">
        <v>31</v>
      </c>
      <c r="C846" t="str">
        <f t="shared" si="13"/>
        <v>Adult</v>
      </c>
      <c r="D846" t="s">
        <v>24</v>
      </c>
      <c r="E846" t="s">
        <v>35</v>
      </c>
      <c r="F846" t="s">
        <v>36</v>
      </c>
      <c r="G846">
        <v>792.06</v>
      </c>
      <c r="H846">
        <v>8</v>
      </c>
      <c r="I846" t="s">
        <v>27</v>
      </c>
      <c r="J846" t="s">
        <v>20</v>
      </c>
      <c r="K846" s="1" t="s">
        <v>29</v>
      </c>
      <c r="L846">
        <v>2</v>
      </c>
      <c r="M846" s="1" t="s">
        <v>29</v>
      </c>
      <c r="N846">
        <v>3</v>
      </c>
      <c r="O846">
        <v>13</v>
      </c>
      <c r="P846" t="s">
        <v>22</v>
      </c>
      <c r="Q846" t="s">
        <v>23</v>
      </c>
    </row>
    <row r="847" spans="1:17" x14ac:dyDescent="0.25">
      <c r="A847">
        <v>846</v>
      </c>
      <c r="B847">
        <v>50</v>
      </c>
      <c r="C847" t="str">
        <f t="shared" si="13"/>
        <v>Adult</v>
      </c>
      <c r="D847" t="s">
        <v>40</v>
      </c>
      <c r="E847" t="s">
        <v>48</v>
      </c>
      <c r="F847" t="s">
        <v>26</v>
      </c>
      <c r="G847">
        <v>116.41</v>
      </c>
      <c r="H847">
        <v>11</v>
      </c>
      <c r="I847" t="s">
        <v>19</v>
      </c>
      <c r="J847" t="s">
        <v>28</v>
      </c>
      <c r="K847" s="1" t="s">
        <v>29</v>
      </c>
      <c r="L847">
        <v>6</v>
      </c>
      <c r="M847" s="1" t="s">
        <v>29</v>
      </c>
      <c r="N847">
        <v>3</v>
      </c>
      <c r="O847">
        <v>3</v>
      </c>
      <c r="P847" t="s">
        <v>34</v>
      </c>
      <c r="Q847" t="s">
        <v>23</v>
      </c>
    </row>
    <row r="848" spans="1:17" x14ac:dyDescent="0.25">
      <c r="A848">
        <v>847</v>
      </c>
      <c r="B848">
        <v>55</v>
      </c>
      <c r="C848" t="str">
        <f t="shared" si="13"/>
        <v>Adult</v>
      </c>
      <c r="D848" t="s">
        <v>24</v>
      </c>
      <c r="E848" t="s">
        <v>17</v>
      </c>
      <c r="F848" t="s">
        <v>41</v>
      </c>
      <c r="G848">
        <v>758.83</v>
      </c>
      <c r="H848">
        <v>6</v>
      </c>
      <c r="I848" t="s">
        <v>19</v>
      </c>
      <c r="J848" t="s">
        <v>38</v>
      </c>
      <c r="K848" s="1" t="s">
        <v>29</v>
      </c>
      <c r="L848">
        <v>2</v>
      </c>
      <c r="M848" s="1" t="s">
        <v>21</v>
      </c>
      <c r="N848">
        <v>1</v>
      </c>
      <c r="O848">
        <v>6</v>
      </c>
      <c r="P848" t="s">
        <v>37</v>
      </c>
      <c r="Q848" t="s">
        <v>39</v>
      </c>
    </row>
    <row r="849" spans="1:17" x14ac:dyDescent="0.25">
      <c r="A849">
        <v>848</v>
      </c>
      <c r="B849">
        <v>67</v>
      </c>
      <c r="C849" t="str">
        <f t="shared" si="13"/>
        <v>Senior</v>
      </c>
      <c r="D849" t="s">
        <v>16</v>
      </c>
      <c r="E849" t="s">
        <v>44</v>
      </c>
      <c r="F849" t="s">
        <v>50</v>
      </c>
      <c r="G849">
        <v>673.29</v>
      </c>
      <c r="H849">
        <v>28</v>
      </c>
      <c r="I849" t="s">
        <v>27</v>
      </c>
      <c r="J849" t="s">
        <v>28</v>
      </c>
      <c r="K849" s="1" t="s">
        <v>29</v>
      </c>
      <c r="L849">
        <v>7</v>
      </c>
      <c r="M849" s="1" t="s">
        <v>29</v>
      </c>
      <c r="N849">
        <v>4</v>
      </c>
      <c r="O849">
        <v>10</v>
      </c>
      <c r="P849" t="s">
        <v>22</v>
      </c>
      <c r="Q849" t="s">
        <v>30</v>
      </c>
    </row>
    <row r="850" spans="1:17" x14ac:dyDescent="0.25">
      <c r="A850">
        <v>849</v>
      </c>
      <c r="B850">
        <v>20</v>
      </c>
      <c r="C850" t="str">
        <f t="shared" si="13"/>
        <v>Adult</v>
      </c>
      <c r="D850" t="s">
        <v>24</v>
      </c>
      <c r="E850" t="s">
        <v>46</v>
      </c>
      <c r="F850" t="s">
        <v>32</v>
      </c>
      <c r="G850">
        <v>731.5</v>
      </c>
      <c r="H850">
        <v>55</v>
      </c>
      <c r="I850" t="s">
        <v>27</v>
      </c>
      <c r="J850" t="s">
        <v>47</v>
      </c>
      <c r="K850" s="1" t="s">
        <v>21</v>
      </c>
      <c r="L850">
        <v>1</v>
      </c>
      <c r="M850" s="1" t="s">
        <v>29</v>
      </c>
      <c r="N850">
        <v>2</v>
      </c>
      <c r="O850">
        <v>3</v>
      </c>
      <c r="P850" t="s">
        <v>34</v>
      </c>
      <c r="Q850" t="s">
        <v>30</v>
      </c>
    </row>
    <row r="851" spans="1:17" x14ac:dyDescent="0.25">
      <c r="A851">
        <v>850</v>
      </c>
      <c r="B851">
        <v>31</v>
      </c>
      <c r="C851" t="str">
        <f t="shared" si="13"/>
        <v>Adult</v>
      </c>
      <c r="D851" t="s">
        <v>40</v>
      </c>
      <c r="E851" t="s">
        <v>49</v>
      </c>
      <c r="F851" t="s">
        <v>42</v>
      </c>
      <c r="G851">
        <v>394.46</v>
      </c>
      <c r="H851">
        <v>1</v>
      </c>
      <c r="I851" t="s">
        <v>19</v>
      </c>
      <c r="J851" t="s">
        <v>45</v>
      </c>
      <c r="K851" s="1" t="s">
        <v>29</v>
      </c>
      <c r="L851">
        <v>2</v>
      </c>
      <c r="M851" s="1" t="s">
        <v>21</v>
      </c>
      <c r="N851">
        <v>4</v>
      </c>
      <c r="O851">
        <v>13</v>
      </c>
      <c r="P851" t="s">
        <v>22</v>
      </c>
      <c r="Q851" t="s">
        <v>30</v>
      </c>
    </row>
    <row r="852" spans="1:17" x14ac:dyDescent="0.25">
      <c r="A852">
        <v>851</v>
      </c>
      <c r="B852">
        <v>38</v>
      </c>
      <c r="C852" t="str">
        <f t="shared" si="13"/>
        <v>Adult</v>
      </c>
      <c r="D852" t="s">
        <v>24</v>
      </c>
      <c r="E852" t="s">
        <v>48</v>
      </c>
      <c r="F852" t="s">
        <v>26</v>
      </c>
      <c r="G852">
        <v>309.83</v>
      </c>
      <c r="H852">
        <v>59</v>
      </c>
      <c r="I852" t="s">
        <v>19</v>
      </c>
      <c r="J852" t="s">
        <v>28</v>
      </c>
      <c r="K852" s="1" t="s">
        <v>29</v>
      </c>
      <c r="L852">
        <v>3</v>
      </c>
      <c r="M852" s="1" t="s">
        <v>29</v>
      </c>
      <c r="N852">
        <v>5</v>
      </c>
      <c r="O852">
        <v>12</v>
      </c>
      <c r="P852" t="s">
        <v>34</v>
      </c>
      <c r="Q852" t="s">
        <v>30</v>
      </c>
    </row>
    <row r="853" spans="1:17" x14ac:dyDescent="0.25">
      <c r="A853">
        <v>852</v>
      </c>
      <c r="B853">
        <v>61</v>
      </c>
      <c r="C853" t="str">
        <f t="shared" si="13"/>
        <v>Senior</v>
      </c>
      <c r="D853" t="s">
        <v>40</v>
      </c>
      <c r="E853" t="s">
        <v>35</v>
      </c>
      <c r="F853" t="s">
        <v>42</v>
      </c>
      <c r="G853">
        <v>640.84</v>
      </c>
      <c r="H853">
        <v>43</v>
      </c>
      <c r="I853" t="s">
        <v>33</v>
      </c>
      <c r="J853" t="s">
        <v>38</v>
      </c>
      <c r="K853" s="1" t="s">
        <v>21</v>
      </c>
      <c r="L853">
        <v>1</v>
      </c>
      <c r="M853" s="1" t="s">
        <v>21</v>
      </c>
      <c r="N853">
        <v>1</v>
      </c>
      <c r="O853">
        <v>6</v>
      </c>
      <c r="P853" t="s">
        <v>37</v>
      </c>
      <c r="Q853" t="s">
        <v>23</v>
      </c>
    </row>
    <row r="854" spans="1:17" x14ac:dyDescent="0.25">
      <c r="A854">
        <v>853</v>
      </c>
      <c r="B854">
        <v>65</v>
      </c>
      <c r="C854" t="str">
        <f t="shared" si="13"/>
        <v>Senior</v>
      </c>
      <c r="D854" t="s">
        <v>16</v>
      </c>
      <c r="E854" t="s">
        <v>35</v>
      </c>
      <c r="F854" t="s">
        <v>41</v>
      </c>
      <c r="G854">
        <v>906.36</v>
      </c>
      <c r="H854">
        <v>55</v>
      </c>
      <c r="I854" t="s">
        <v>19</v>
      </c>
      <c r="J854" t="s">
        <v>28</v>
      </c>
      <c r="K854" s="1" t="s">
        <v>21</v>
      </c>
      <c r="L854">
        <v>8</v>
      </c>
      <c r="M854" s="1" t="s">
        <v>21</v>
      </c>
      <c r="N854">
        <v>1</v>
      </c>
      <c r="O854">
        <v>1</v>
      </c>
      <c r="P854" t="s">
        <v>37</v>
      </c>
      <c r="Q854" t="s">
        <v>39</v>
      </c>
    </row>
    <row r="855" spans="1:17" x14ac:dyDescent="0.25">
      <c r="A855">
        <v>854</v>
      </c>
      <c r="B855">
        <v>69</v>
      </c>
      <c r="C855" t="str">
        <f t="shared" si="13"/>
        <v>Senior</v>
      </c>
      <c r="D855" t="s">
        <v>24</v>
      </c>
      <c r="E855" t="s">
        <v>25</v>
      </c>
      <c r="F855" t="s">
        <v>43</v>
      </c>
      <c r="G855">
        <v>307.52</v>
      </c>
      <c r="H855">
        <v>11</v>
      </c>
      <c r="I855" t="s">
        <v>33</v>
      </c>
      <c r="J855" t="s">
        <v>38</v>
      </c>
      <c r="K855" s="1" t="s">
        <v>29</v>
      </c>
      <c r="L855">
        <v>4</v>
      </c>
      <c r="M855" s="1" t="s">
        <v>29</v>
      </c>
      <c r="N855">
        <v>2</v>
      </c>
      <c r="O855">
        <v>4</v>
      </c>
      <c r="P855" t="s">
        <v>34</v>
      </c>
      <c r="Q855" t="s">
        <v>30</v>
      </c>
    </row>
    <row r="856" spans="1:17" x14ac:dyDescent="0.25">
      <c r="A856">
        <v>855</v>
      </c>
      <c r="B856">
        <v>46</v>
      </c>
      <c r="C856" t="str">
        <f t="shared" si="13"/>
        <v>Adult</v>
      </c>
      <c r="D856" t="s">
        <v>24</v>
      </c>
      <c r="E856" t="s">
        <v>44</v>
      </c>
      <c r="F856" t="s">
        <v>41</v>
      </c>
      <c r="G856">
        <v>854.45</v>
      </c>
      <c r="H856">
        <v>52</v>
      </c>
      <c r="I856" t="s">
        <v>27</v>
      </c>
      <c r="J856" t="s">
        <v>20</v>
      </c>
      <c r="K856" s="1" t="s">
        <v>21</v>
      </c>
      <c r="L856">
        <v>8</v>
      </c>
      <c r="M856" s="1" t="s">
        <v>21</v>
      </c>
      <c r="N856">
        <v>1</v>
      </c>
      <c r="O856">
        <v>3</v>
      </c>
      <c r="P856" t="s">
        <v>22</v>
      </c>
      <c r="Q856" t="s">
        <v>30</v>
      </c>
    </row>
    <row r="857" spans="1:17" x14ac:dyDescent="0.25">
      <c r="A857">
        <v>856</v>
      </c>
      <c r="B857">
        <v>46</v>
      </c>
      <c r="C857" t="str">
        <f t="shared" si="13"/>
        <v>Adult</v>
      </c>
      <c r="D857" t="s">
        <v>24</v>
      </c>
      <c r="E857" t="s">
        <v>46</v>
      </c>
      <c r="F857" t="s">
        <v>42</v>
      </c>
      <c r="G857">
        <v>846.33</v>
      </c>
      <c r="H857">
        <v>29</v>
      </c>
      <c r="I857" t="s">
        <v>27</v>
      </c>
      <c r="J857" t="s">
        <v>20</v>
      </c>
      <c r="K857" s="1" t="s">
        <v>21</v>
      </c>
      <c r="L857">
        <v>1</v>
      </c>
      <c r="M857" s="1" t="s">
        <v>21</v>
      </c>
      <c r="N857">
        <v>3</v>
      </c>
      <c r="O857">
        <v>5</v>
      </c>
      <c r="P857" t="s">
        <v>22</v>
      </c>
      <c r="Q857" t="s">
        <v>39</v>
      </c>
    </row>
    <row r="858" spans="1:17" x14ac:dyDescent="0.25">
      <c r="A858">
        <v>857</v>
      </c>
      <c r="B858">
        <v>56</v>
      </c>
      <c r="C858" t="str">
        <f t="shared" si="13"/>
        <v>Adult</v>
      </c>
      <c r="D858" t="s">
        <v>24</v>
      </c>
      <c r="E858" t="s">
        <v>25</v>
      </c>
      <c r="F858" t="s">
        <v>26</v>
      </c>
      <c r="G858">
        <v>353.56</v>
      </c>
      <c r="H858">
        <v>25</v>
      </c>
      <c r="I858" t="s">
        <v>19</v>
      </c>
      <c r="J858" t="s">
        <v>38</v>
      </c>
      <c r="K858" s="1" t="s">
        <v>29</v>
      </c>
      <c r="L858">
        <v>9</v>
      </c>
      <c r="M858" s="1" t="s">
        <v>21</v>
      </c>
      <c r="N858">
        <v>5</v>
      </c>
      <c r="O858">
        <v>4</v>
      </c>
      <c r="P858" t="s">
        <v>22</v>
      </c>
      <c r="Q858" t="s">
        <v>30</v>
      </c>
    </row>
    <row r="859" spans="1:17" x14ac:dyDescent="0.25">
      <c r="A859">
        <v>858</v>
      </c>
      <c r="B859">
        <v>57</v>
      </c>
      <c r="C859" t="str">
        <f t="shared" si="13"/>
        <v>Adult</v>
      </c>
      <c r="D859" t="s">
        <v>24</v>
      </c>
      <c r="E859" t="s">
        <v>46</v>
      </c>
      <c r="F859" t="s">
        <v>26</v>
      </c>
      <c r="G859">
        <v>534.53</v>
      </c>
      <c r="H859">
        <v>11</v>
      </c>
      <c r="I859" t="s">
        <v>19</v>
      </c>
      <c r="J859" t="s">
        <v>28</v>
      </c>
      <c r="K859" s="1" t="s">
        <v>21</v>
      </c>
      <c r="L859">
        <v>6</v>
      </c>
      <c r="M859" s="1" t="s">
        <v>21</v>
      </c>
      <c r="N859">
        <v>4</v>
      </c>
      <c r="O859">
        <v>11</v>
      </c>
      <c r="P859" t="s">
        <v>34</v>
      </c>
      <c r="Q859" t="s">
        <v>30</v>
      </c>
    </row>
    <row r="860" spans="1:17" x14ac:dyDescent="0.25">
      <c r="A860">
        <v>859</v>
      </c>
      <c r="B860">
        <v>29</v>
      </c>
      <c r="C860" t="str">
        <f t="shared" si="13"/>
        <v>Adult</v>
      </c>
      <c r="D860" t="s">
        <v>24</v>
      </c>
      <c r="E860" t="s">
        <v>49</v>
      </c>
      <c r="F860" t="s">
        <v>36</v>
      </c>
      <c r="G860">
        <v>352.39</v>
      </c>
      <c r="H860">
        <v>59</v>
      </c>
      <c r="I860" t="s">
        <v>27</v>
      </c>
      <c r="J860" t="s">
        <v>20</v>
      </c>
      <c r="K860" s="1" t="s">
        <v>29</v>
      </c>
      <c r="L860">
        <v>2</v>
      </c>
      <c r="M860" s="1" t="s">
        <v>29</v>
      </c>
      <c r="N860">
        <v>1</v>
      </c>
      <c r="O860">
        <v>1</v>
      </c>
      <c r="P860" t="s">
        <v>37</v>
      </c>
      <c r="Q860" t="s">
        <v>23</v>
      </c>
    </row>
    <row r="861" spans="1:17" x14ac:dyDescent="0.25">
      <c r="A861">
        <v>860</v>
      </c>
      <c r="B861">
        <v>28</v>
      </c>
      <c r="C861" t="str">
        <f t="shared" si="13"/>
        <v>Adult</v>
      </c>
      <c r="D861" t="s">
        <v>16</v>
      </c>
      <c r="E861" t="s">
        <v>46</v>
      </c>
      <c r="F861" t="s">
        <v>26</v>
      </c>
      <c r="G861">
        <v>383.54</v>
      </c>
      <c r="H861">
        <v>59</v>
      </c>
      <c r="I861" t="s">
        <v>33</v>
      </c>
      <c r="J861" t="s">
        <v>45</v>
      </c>
      <c r="K861" s="1" t="s">
        <v>21</v>
      </c>
      <c r="L861">
        <v>4</v>
      </c>
      <c r="M861" s="1" t="s">
        <v>21</v>
      </c>
      <c r="N861">
        <v>2</v>
      </c>
      <c r="O861">
        <v>4</v>
      </c>
      <c r="P861" t="s">
        <v>34</v>
      </c>
      <c r="Q861" t="s">
        <v>39</v>
      </c>
    </row>
    <row r="862" spans="1:17" x14ac:dyDescent="0.25">
      <c r="A862">
        <v>861</v>
      </c>
      <c r="B862">
        <v>55</v>
      </c>
      <c r="C862" t="str">
        <f t="shared" si="13"/>
        <v>Adult</v>
      </c>
      <c r="D862" t="s">
        <v>16</v>
      </c>
      <c r="E862" t="s">
        <v>35</v>
      </c>
      <c r="F862" t="s">
        <v>41</v>
      </c>
      <c r="G862">
        <v>20.39</v>
      </c>
      <c r="H862">
        <v>1</v>
      </c>
      <c r="I862" t="s">
        <v>33</v>
      </c>
      <c r="J862" t="s">
        <v>28</v>
      </c>
      <c r="K862" s="1" t="s">
        <v>29</v>
      </c>
      <c r="L862">
        <v>6</v>
      </c>
      <c r="M862" s="1" t="s">
        <v>21</v>
      </c>
      <c r="N862">
        <v>3</v>
      </c>
      <c r="O862">
        <v>8</v>
      </c>
      <c r="P862" t="s">
        <v>22</v>
      </c>
      <c r="Q862" t="s">
        <v>23</v>
      </c>
    </row>
    <row r="863" spans="1:17" x14ac:dyDescent="0.25">
      <c r="A863">
        <v>862</v>
      </c>
      <c r="B863">
        <v>53</v>
      </c>
      <c r="C863" t="str">
        <f t="shared" si="13"/>
        <v>Adult</v>
      </c>
      <c r="D863" t="s">
        <v>24</v>
      </c>
      <c r="E863" t="s">
        <v>35</v>
      </c>
      <c r="F863" t="s">
        <v>18</v>
      </c>
      <c r="G863">
        <v>165.99</v>
      </c>
      <c r="H863">
        <v>12</v>
      </c>
      <c r="I863" t="s">
        <v>33</v>
      </c>
      <c r="J863" t="s">
        <v>20</v>
      </c>
      <c r="K863" s="1" t="s">
        <v>21</v>
      </c>
      <c r="L863">
        <v>7</v>
      </c>
      <c r="M863" s="1" t="s">
        <v>21</v>
      </c>
      <c r="N863">
        <v>3</v>
      </c>
      <c r="O863">
        <v>8</v>
      </c>
      <c r="P863" t="s">
        <v>34</v>
      </c>
      <c r="Q863" t="s">
        <v>39</v>
      </c>
    </row>
    <row r="864" spans="1:17" x14ac:dyDescent="0.25">
      <c r="A864">
        <v>863</v>
      </c>
      <c r="B864">
        <v>68</v>
      </c>
      <c r="C864" t="str">
        <f t="shared" si="13"/>
        <v>Senior</v>
      </c>
      <c r="D864" t="s">
        <v>24</v>
      </c>
      <c r="E864" t="s">
        <v>25</v>
      </c>
      <c r="F864" t="s">
        <v>26</v>
      </c>
      <c r="G864">
        <v>588.66</v>
      </c>
      <c r="H864">
        <v>5</v>
      </c>
      <c r="I864" t="s">
        <v>27</v>
      </c>
      <c r="J864" t="s">
        <v>45</v>
      </c>
      <c r="K864" s="1" t="s">
        <v>21</v>
      </c>
      <c r="L864">
        <v>4</v>
      </c>
      <c r="M864" s="1" t="s">
        <v>29</v>
      </c>
      <c r="N864">
        <v>5</v>
      </c>
      <c r="O864">
        <v>3</v>
      </c>
      <c r="P864" t="s">
        <v>34</v>
      </c>
      <c r="Q864" t="s">
        <v>23</v>
      </c>
    </row>
    <row r="865" spans="1:17" x14ac:dyDescent="0.25">
      <c r="A865">
        <v>864</v>
      </c>
      <c r="B865">
        <v>46</v>
      </c>
      <c r="C865" t="str">
        <f t="shared" si="13"/>
        <v>Adult</v>
      </c>
      <c r="D865" t="s">
        <v>40</v>
      </c>
      <c r="E865" t="s">
        <v>31</v>
      </c>
      <c r="F865" t="s">
        <v>50</v>
      </c>
      <c r="G865">
        <v>957.41</v>
      </c>
      <c r="H865">
        <v>29</v>
      </c>
      <c r="I865" t="s">
        <v>33</v>
      </c>
      <c r="J865" t="s">
        <v>47</v>
      </c>
      <c r="K865" s="1" t="s">
        <v>21</v>
      </c>
      <c r="L865">
        <v>6</v>
      </c>
      <c r="M865" s="1" t="s">
        <v>21</v>
      </c>
      <c r="N865">
        <v>5</v>
      </c>
      <c r="O865">
        <v>4</v>
      </c>
      <c r="P865" t="s">
        <v>22</v>
      </c>
      <c r="Q865" t="s">
        <v>39</v>
      </c>
    </row>
    <row r="866" spans="1:17" x14ac:dyDescent="0.25">
      <c r="A866">
        <v>865</v>
      </c>
      <c r="B866">
        <v>64</v>
      </c>
      <c r="C866" t="str">
        <f t="shared" si="13"/>
        <v>Senior</v>
      </c>
      <c r="D866" t="s">
        <v>24</v>
      </c>
      <c r="E866" t="s">
        <v>48</v>
      </c>
      <c r="F866" t="s">
        <v>18</v>
      </c>
      <c r="G866">
        <v>41.75</v>
      </c>
      <c r="H866">
        <v>27</v>
      </c>
      <c r="I866" t="s">
        <v>33</v>
      </c>
      <c r="J866" t="s">
        <v>38</v>
      </c>
      <c r="K866" s="1" t="s">
        <v>29</v>
      </c>
      <c r="L866">
        <v>2</v>
      </c>
      <c r="M866" s="1" t="s">
        <v>21</v>
      </c>
      <c r="N866">
        <v>2</v>
      </c>
      <c r="O866">
        <v>7</v>
      </c>
      <c r="P866" t="s">
        <v>37</v>
      </c>
      <c r="Q866" t="s">
        <v>23</v>
      </c>
    </row>
    <row r="867" spans="1:17" x14ac:dyDescent="0.25">
      <c r="A867">
        <v>866</v>
      </c>
      <c r="B867">
        <v>18</v>
      </c>
      <c r="C867" t="str">
        <f t="shared" si="13"/>
        <v>Teenager</v>
      </c>
      <c r="D867" t="s">
        <v>40</v>
      </c>
      <c r="E867" t="s">
        <v>25</v>
      </c>
      <c r="F867" t="s">
        <v>26</v>
      </c>
      <c r="G867">
        <v>583.11</v>
      </c>
      <c r="H867">
        <v>34</v>
      </c>
      <c r="I867" t="s">
        <v>19</v>
      </c>
      <c r="J867" t="s">
        <v>38</v>
      </c>
      <c r="K867" s="1" t="s">
        <v>29</v>
      </c>
      <c r="L867">
        <v>6</v>
      </c>
      <c r="M867" s="1" t="s">
        <v>21</v>
      </c>
      <c r="N867">
        <v>3</v>
      </c>
      <c r="O867">
        <v>1</v>
      </c>
      <c r="P867" t="s">
        <v>37</v>
      </c>
      <c r="Q867" t="s">
        <v>30</v>
      </c>
    </row>
    <row r="868" spans="1:17" x14ac:dyDescent="0.25">
      <c r="A868">
        <v>867</v>
      </c>
      <c r="B868">
        <v>21</v>
      </c>
      <c r="C868" t="str">
        <f t="shared" si="13"/>
        <v>Adult</v>
      </c>
      <c r="D868" t="s">
        <v>16</v>
      </c>
      <c r="E868" t="s">
        <v>31</v>
      </c>
      <c r="F868" t="s">
        <v>43</v>
      </c>
      <c r="G868">
        <v>237.59</v>
      </c>
      <c r="H868">
        <v>30</v>
      </c>
      <c r="I868" t="s">
        <v>27</v>
      </c>
      <c r="J868" t="s">
        <v>38</v>
      </c>
      <c r="K868" s="1" t="s">
        <v>29</v>
      </c>
      <c r="L868">
        <v>3</v>
      </c>
      <c r="M868" s="1" t="s">
        <v>29</v>
      </c>
      <c r="N868">
        <v>4</v>
      </c>
      <c r="O868">
        <v>5</v>
      </c>
      <c r="P868" t="s">
        <v>34</v>
      </c>
      <c r="Q868" t="s">
        <v>39</v>
      </c>
    </row>
    <row r="869" spans="1:17" x14ac:dyDescent="0.25">
      <c r="A869">
        <v>868</v>
      </c>
      <c r="B869">
        <v>57</v>
      </c>
      <c r="C869" t="str">
        <f t="shared" si="13"/>
        <v>Adult</v>
      </c>
      <c r="D869" t="s">
        <v>24</v>
      </c>
      <c r="E869" t="s">
        <v>31</v>
      </c>
      <c r="F869" t="s">
        <v>50</v>
      </c>
      <c r="G869">
        <v>539.57000000000005</v>
      </c>
      <c r="H869">
        <v>52</v>
      </c>
      <c r="I869" t="s">
        <v>19</v>
      </c>
      <c r="J869" t="s">
        <v>47</v>
      </c>
      <c r="K869" s="1" t="s">
        <v>21</v>
      </c>
      <c r="L869">
        <v>3</v>
      </c>
      <c r="M869" s="1" t="s">
        <v>29</v>
      </c>
      <c r="N869">
        <v>4</v>
      </c>
      <c r="O869">
        <v>8</v>
      </c>
      <c r="P869" t="s">
        <v>22</v>
      </c>
      <c r="Q869" t="s">
        <v>39</v>
      </c>
    </row>
    <row r="870" spans="1:17" x14ac:dyDescent="0.25">
      <c r="A870">
        <v>869</v>
      </c>
      <c r="B870">
        <v>42</v>
      </c>
      <c r="C870" t="str">
        <f t="shared" si="13"/>
        <v>Adult</v>
      </c>
      <c r="D870" t="s">
        <v>40</v>
      </c>
      <c r="E870" t="s">
        <v>46</v>
      </c>
      <c r="F870" t="s">
        <v>36</v>
      </c>
      <c r="G870">
        <v>419.68</v>
      </c>
      <c r="H870">
        <v>42</v>
      </c>
      <c r="I870" t="s">
        <v>33</v>
      </c>
      <c r="J870" t="s">
        <v>20</v>
      </c>
      <c r="K870" s="1" t="s">
        <v>21</v>
      </c>
      <c r="L870">
        <v>3</v>
      </c>
      <c r="M870" s="1" t="s">
        <v>21</v>
      </c>
      <c r="N870">
        <v>1</v>
      </c>
      <c r="O870">
        <v>12</v>
      </c>
      <c r="P870" t="s">
        <v>34</v>
      </c>
      <c r="Q870" t="s">
        <v>23</v>
      </c>
    </row>
    <row r="871" spans="1:17" x14ac:dyDescent="0.25">
      <c r="A871">
        <v>870</v>
      </c>
      <c r="B871">
        <v>47</v>
      </c>
      <c r="C871" t="str">
        <f t="shared" si="13"/>
        <v>Adult</v>
      </c>
      <c r="D871" t="s">
        <v>40</v>
      </c>
      <c r="E871" t="s">
        <v>35</v>
      </c>
      <c r="F871" t="s">
        <v>41</v>
      </c>
      <c r="G871">
        <v>298.37</v>
      </c>
      <c r="H871">
        <v>23</v>
      </c>
      <c r="I871" t="s">
        <v>19</v>
      </c>
      <c r="J871" t="s">
        <v>28</v>
      </c>
      <c r="K871" s="1" t="s">
        <v>21</v>
      </c>
      <c r="L871">
        <v>6</v>
      </c>
      <c r="M871" s="1" t="s">
        <v>21</v>
      </c>
      <c r="N871">
        <v>5</v>
      </c>
      <c r="O871">
        <v>5</v>
      </c>
      <c r="P871" t="s">
        <v>34</v>
      </c>
      <c r="Q871" t="s">
        <v>30</v>
      </c>
    </row>
    <row r="872" spans="1:17" x14ac:dyDescent="0.25">
      <c r="A872">
        <v>871</v>
      </c>
      <c r="B872">
        <v>23</v>
      </c>
      <c r="C872" t="str">
        <f t="shared" si="13"/>
        <v>Adult</v>
      </c>
      <c r="D872" t="s">
        <v>40</v>
      </c>
      <c r="E872" t="s">
        <v>31</v>
      </c>
      <c r="F872" t="s">
        <v>32</v>
      </c>
      <c r="G872">
        <v>110.86</v>
      </c>
      <c r="H872">
        <v>35</v>
      </c>
      <c r="I872" t="s">
        <v>27</v>
      </c>
      <c r="J872" t="s">
        <v>28</v>
      </c>
      <c r="K872" s="1" t="s">
        <v>21</v>
      </c>
      <c r="L872">
        <v>8</v>
      </c>
      <c r="M872" s="1" t="s">
        <v>29</v>
      </c>
      <c r="N872">
        <v>2</v>
      </c>
      <c r="O872">
        <v>2</v>
      </c>
      <c r="P872" t="s">
        <v>34</v>
      </c>
      <c r="Q872" t="s">
        <v>30</v>
      </c>
    </row>
    <row r="873" spans="1:17" x14ac:dyDescent="0.25">
      <c r="A873">
        <v>872</v>
      </c>
      <c r="B873">
        <v>69</v>
      </c>
      <c r="C873" t="str">
        <f t="shared" si="13"/>
        <v>Senior</v>
      </c>
      <c r="D873" t="s">
        <v>16</v>
      </c>
      <c r="E873" t="s">
        <v>48</v>
      </c>
      <c r="F873" t="s">
        <v>32</v>
      </c>
      <c r="G873">
        <v>822.21</v>
      </c>
      <c r="H873">
        <v>19</v>
      </c>
      <c r="I873" t="s">
        <v>27</v>
      </c>
      <c r="J873" t="s">
        <v>38</v>
      </c>
      <c r="K873" s="1" t="s">
        <v>29</v>
      </c>
      <c r="L873">
        <v>5</v>
      </c>
      <c r="M873" s="1" t="s">
        <v>21</v>
      </c>
      <c r="N873">
        <v>2</v>
      </c>
      <c r="O873">
        <v>10</v>
      </c>
      <c r="P873" t="s">
        <v>37</v>
      </c>
      <c r="Q873" t="s">
        <v>39</v>
      </c>
    </row>
    <row r="874" spans="1:17" x14ac:dyDescent="0.25">
      <c r="A874">
        <v>873</v>
      </c>
      <c r="B874">
        <v>44</v>
      </c>
      <c r="C874" t="str">
        <f t="shared" si="13"/>
        <v>Adult</v>
      </c>
      <c r="D874" t="s">
        <v>16</v>
      </c>
      <c r="E874" t="s">
        <v>46</v>
      </c>
      <c r="F874" t="s">
        <v>43</v>
      </c>
      <c r="G874">
        <v>491.7</v>
      </c>
      <c r="H874">
        <v>2</v>
      </c>
      <c r="I874" t="s">
        <v>33</v>
      </c>
      <c r="J874" t="s">
        <v>20</v>
      </c>
      <c r="K874" s="1" t="s">
        <v>29</v>
      </c>
      <c r="L874">
        <v>4</v>
      </c>
      <c r="M874" s="1" t="s">
        <v>29</v>
      </c>
      <c r="N874">
        <v>5</v>
      </c>
      <c r="O874">
        <v>11</v>
      </c>
      <c r="P874" t="s">
        <v>22</v>
      </c>
      <c r="Q874" t="s">
        <v>23</v>
      </c>
    </row>
    <row r="875" spans="1:17" x14ac:dyDescent="0.25">
      <c r="A875">
        <v>874</v>
      </c>
      <c r="B875">
        <v>59</v>
      </c>
      <c r="C875" t="str">
        <f t="shared" si="13"/>
        <v>Adult</v>
      </c>
      <c r="D875" t="s">
        <v>16</v>
      </c>
      <c r="E875" t="s">
        <v>44</v>
      </c>
      <c r="F875" t="s">
        <v>26</v>
      </c>
      <c r="G875">
        <v>788.42</v>
      </c>
      <c r="H875">
        <v>30</v>
      </c>
      <c r="I875" t="s">
        <v>27</v>
      </c>
      <c r="J875" t="s">
        <v>38</v>
      </c>
      <c r="K875" s="1" t="s">
        <v>29</v>
      </c>
      <c r="L875">
        <v>5</v>
      </c>
      <c r="M875" s="1" t="s">
        <v>21</v>
      </c>
      <c r="N875">
        <v>3</v>
      </c>
      <c r="O875">
        <v>8</v>
      </c>
      <c r="P875" t="s">
        <v>34</v>
      </c>
      <c r="Q875" t="s">
        <v>23</v>
      </c>
    </row>
    <row r="876" spans="1:17" x14ac:dyDescent="0.25">
      <c r="A876">
        <v>875</v>
      </c>
      <c r="B876">
        <v>29</v>
      </c>
      <c r="C876" t="str">
        <f t="shared" si="13"/>
        <v>Adult</v>
      </c>
      <c r="D876" t="s">
        <v>24</v>
      </c>
      <c r="E876" t="s">
        <v>49</v>
      </c>
      <c r="F876" t="s">
        <v>26</v>
      </c>
      <c r="G876">
        <v>276.25</v>
      </c>
      <c r="H876">
        <v>16</v>
      </c>
      <c r="I876" t="s">
        <v>19</v>
      </c>
      <c r="J876" t="s">
        <v>28</v>
      </c>
      <c r="K876" s="1" t="s">
        <v>29</v>
      </c>
      <c r="L876">
        <v>1</v>
      </c>
      <c r="M876" s="1" t="s">
        <v>21</v>
      </c>
      <c r="N876">
        <v>3</v>
      </c>
      <c r="O876">
        <v>1</v>
      </c>
      <c r="P876" t="s">
        <v>22</v>
      </c>
      <c r="Q876" t="s">
        <v>30</v>
      </c>
    </row>
    <row r="877" spans="1:17" x14ac:dyDescent="0.25">
      <c r="A877">
        <v>876</v>
      </c>
      <c r="B877">
        <v>38</v>
      </c>
      <c r="C877" t="str">
        <f t="shared" si="13"/>
        <v>Adult</v>
      </c>
      <c r="D877" t="s">
        <v>40</v>
      </c>
      <c r="E877" t="s">
        <v>48</v>
      </c>
      <c r="F877" t="s">
        <v>42</v>
      </c>
      <c r="G877">
        <v>599.13</v>
      </c>
      <c r="H877">
        <v>8</v>
      </c>
      <c r="I877" t="s">
        <v>33</v>
      </c>
      <c r="J877" t="s">
        <v>45</v>
      </c>
      <c r="K877" s="1" t="s">
        <v>21</v>
      </c>
      <c r="L877">
        <v>5</v>
      </c>
      <c r="M877" s="1" t="s">
        <v>21</v>
      </c>
      <c r="N877">
        <v>4</v>
      </c>
      <c r="O877">
        <v>3</v>
      </c>
      <c r="P877" t="s">
        <v>34</v>
      </c>
      <c r="Q877" t="s">
        <v>23</v>
      </c>
    </row>
    <row r="878" spans="1:17" x14ac:dyDescent="0.25">
      <c r="A878">
        <v>877</v>
      </c>
      <c r="B878">
        <v>44</v>
      </c>
      <c r="C878" t="str">
        <f t="shared" si="13"/>
        <v>Adult</v>
      </c>
      <c r="D878" t="s">
        <v>16</v>
      </c>
      <c r="E878" t="s">
        <v>49</v>
      </c>
      <c r="F878" t="s">
        <v>36</v>
      </c>
      <c r="G878">
        <v>261.14</v>
      </c>
      <c r="H878">
        <v>35</v>
      </c>
      <c r="I878" t="s">
        <v>33</v>
      </c>
      <c r="J878" t="s">
        <v>45</v>
      </c>
      <c r="K878" s="1" t="s">
        <v>29</v>
      </c>
      <c r="L878">
        <v>1</v>
      </c>
      <c r="M878" s="1" t="s">
        <v>29</v>
      </c>
      <c r="N878">
        <v>3</v>
      </c>
      <c r="O878">
        <v>9</v>
      </c>
      <c r="P878" t="s">
        <v>37</v>
      </c>
      <c r="Q878" t="s">
        <v>30</v>
      </c>
    </row>
    <row r="879" spans="1:17" x14ac:dyDescent="0.25">
      <c r="A879">
        <v>878</v>
      </c>
      <c r="B879">
        <v>68</v>
      </c>
      <c r="C879" t="str">
        <f t="shared" si="13"/>
        <v>Senior</v>
      </c>
      <c r="D879" t="s">
        <v>24</v>
      </c>
      <c r="E879" t="s">
        <v>48</v>
      </c>
      <c r="F879" t="s">
        <v>32</v>
      </c>
      <c r="G879">
        <v>983.19</v>
      </c>
      <c r="H879">
        <v>6</v>
      </c>
      <c r="I879" t="s">
        <v>19</v>
      </c>
      <c r="J879" t="s">
        <v>28</v>
      </c>
      <c r="K879" s="1" t="s">
        <v>21</v>
      </c>
      <c r="L879">
        <v>5</v>
      </c>
      <c r="M879" s="1" t="s">
        <v>21</v>
      </c>
      <c r="N879">
        <v>3</v>
      </c>
      <c r="O879">
        <v>6</v>
      </c>
      <c r="P879" t="s">
        <v>37</v>
      </c>
      <c r="Q879" t="s">
        <v>30</v>
      </c>
    </row>
    <row r="880" spans="1:17" x14ac:dyDescent="0.25">
      <c r="A880">
        <v>879</v>
      </c>
      <c r="B880">
        <v>68</v>
      </c>
      <c r="C880" t="str">
        <f t="shared" si="13"/>
        <v>Senior</v>
      </c>
      <c r="D880" t="s">
        <v>24</v>
      </c>
      <c r="E880" t="s">
        <v>44</v>
      </c>
      <c r="F880" t="s">
        <v>32</v>
      </c>
      <c r="G880">
        <v>85.18</v>
      </c>
      <c r="H880">
        <v>8</v>
      </c>
      <c r="I880" t="s">
        <v>33</v>
      </c>
      <c r="J880" t="s">
        <v>38</v>
      </c>
      <c r="K880" s="1" t="s">
        <v>29</v>
      </c>
      <c r="L880">
        <v>2</v>
      </c>
      <c r="M880" s="1" t="s">
        <v>21</v>
      </c>
      <c r="N880">
        <v>3</v>
      </c>
      <c r="O880">
        <v>2</v>
      </c>
      <c r="P880" t="s">
        <v>34</v>
      </c>
      <c r="Q880" t="s">
        <v>30</v>
      </c>
    </row>
    <row r="881" spans="1:17" x14ac:dyDescent="0.25">
      <c r="A881">
        <v>880</v>
      </c>
      <c r="B881">
        <v>34</v>
      </c>
      <c r="C881" t="str">
        <f t="shared" si="13"/>
        <v>Adult</v>
      </c>
      <c r="D881" t="s">
        <v>24</v>
      </c>
      <c r="E881" t="s">
        <v>49</v>
      </c>
      <c r="F881" t="s">
        <v>18</v>
      </c>
      <c r="G881">
        <v>174.19</v>
      </c>
      <c r="H881">
        <v>40</v>
      </c>
      <c r="I881" t="s">
        <v>27</v>
      </c>
      <c r="J881" t="s">
        <v>45</v>
      </c>
      <c r="K881" s="1" t="s">
        <v>21</v>
      </c>
      <c r="L881">
        <v>4</v>
      </c>
      <c r="M881" s="1" t="s">
        <v>29</v>
      </c>
      <c r="N881">
        <v>4</v>
      </c>
      <c r="O881">
        <v>11</v>
      </c>
      <c r="P881" t="s">
        <v>34</v>
      </c>
      <c r="Q881" t="s">
        <v>39</v>
      </c>
    </row>
    <row r="882" spans="1:17" x14ac:dyDescent="0.25">
      <c r="A882">
        <v>881</v>
      </c>
      <c r="B882">
        <v>59</v>
      </c>
      <c r="C882" t="str">
        <f t="shared" si="13"/>
        <v>Adult</v>
      </c>
      <c r="D882" t="s">
        <v>40</v>
      </c>
      <c r="E882" t="s">
        <v>44</v>
      </c>
      <c r="F882" t="s">
        <v>18</v>
      </c>
      <c r="G882">
        <v>172.9</v>
      </c>
      <c r="H882">
        <v>25</v>
      </c>
      <c r="I882" t="s">
        <v>33</v>
      </c>
      <c r="J882" t="s">
        <v>45</v>
      </c>
      <c r="K882" s="1" t="s">
        <v>21</v>
      </c>
      <c r="L882">
        <v>7</v>
      </c>
      <c r="M882" s="1" t="s">
        <v>21</v>
      </c>
      <c r="N882">
        <v>5</v>
      </c>
      <c r="O882">
        <v>9</v>
      </c>
      <c r="P882" t="s">
        <v>22</v>
      </c>
      <c r="Q882" t="s">
        <v>30</v>
      </c>
    </row>
    <row r="883" spans="1:17" x14ac:dyDescent="0.25">
      <c r="A883">
        <v>882</v>
      </c>
      <c r="B883">
        <v>36</v>
      </c>
      <c r="C883" t="str">
        <f t="shared" si="13"/>
        <v>Adult</v>
      </c>
      <c r="D883" t="s">
        <v>40</v>
      </c>
      <c r="E883" t="s">
        <v>31</v>
      </c>
      <c r="F883" t="s">
        <v>42</v>
      </c>
      <c r="G883">
        <v>264.42</v>
      </c>
      <c r="H883">
        <v>38</v>
      </c>
      <c r="I883" t="s">
        <v>27</v>
      </c>
      <c r="J883" t="s">
        <v>45</v>
      </c>
      <c r="K883" s="1" t="s">
        <v>29</v>
      </c>
      <c r="L883">
        <v>8</v>
      </c>
      <c r="M883" s="1" t="s">
        <v>21</v>
      </c>
      <c r="N883">
        <v>5</v>
      </c>
      <c r="O883">
        <v>13</v>
      </c>
      <c r="P883" t="s">
        <v>22</v>
      </c>
      <c r="Q883" t="s">
        <v>30</v>
      </c>
    </row>
    <row r="884" spans="1:17" x14ac:dyDescent="0.25">
      <c r="A884">
        <v>883</v>
      </c>
      <c r="B884">
        <v>34</v>
      </c>
      <c r="C884" t="str">
        <f t="shared" si="13"/>
        <v>Adult</v>
      </c>
      <c r="D884" t="s">
        <v>24</v>
      </c>
      <c r="E884" t="s">
        <v>48</v>
      </c>
      <c r="F884" t="s">
        <v>50</v>
      </c>
      <c r="G884">
        <v>36.26</v>
      </c>
      <c r="H884">
        <v>17</v>
      </c>
      <c r="I884" t="s">
        <v>19</v>
      </c>
      <c r="J884" t="s">
        <v>45</v>
      </c>
      <c r="K884" s="1" t="s">
        <v>21</v>
      </c>
      <c r="L884">
        <v>2</v>
      </c>
      <c r="M884" s="1" t="s">
        <v>21</v>
      </c>
      <c r="N884">
        <v>1</v>
      </c>
      <c r="O884">
        <v>10</v>
      </c>
      <c r="P884" t="s">
        <v>34</v>
      </c>
      <c r="Q884" t="s">
        <v>39</v>
      </c>
    </row>
    <row r="885" spans="1:17" x14ac:dyDescent="0.25">
      <c r="A885">
        <v>884</v>
      </c>
      <c r="B885">
        <v>36</v>
      </c>
      <c r="C885" t="str">
        <f t="shared" si="13"/>
        <v>Adult</v>
      </c>
      <c r="D885" t="s">
        <v>40</v>
      </c>
      <c r="E885" t="s">
        <v>25</v>
      </c>
      <c r="F885" t="s">
        <v>50</v>
      </c>
      <c r="G885">
        <v>901.15</v>
      </c>
      <c r="H885">
        <v>55</v>
      </c>
      <c r="I885" t="s">
        <v>27</v>
      </c>
      <c r="J885" t="s">
        <v>20</v>
      </c>
      <c r="K885" s="1" t="s">
        <v>29</v>
      </c>
      <c r="L885">
        <v>7</v>
      </c>
      <c r="M885" s="1" t="s">
        <v>21</v>
      </c>
      <c r="N885">
        <v>1</v>
      </c>
      <c r="O885">
        <v>12</v>
      </c>
      <c r="P885" t="s">
        <v>37</v>
      </c>
      <c r="Q885" t="s">
        <v>30</v>
      </c>
    </row>
    <row r="886" spans="1:17" x14ac:dyDescent="0.25">
      <c r="A886">
        <v>885</v>
      </c>
      <c r="B886">
        <v>23</v>
      </c>
      <c r="C886" t="str">
        <f t="shared" si="13"/>
        <v>Adult</v>
      </c>
      <c r="D886" t="s">
        <v>24</v>
      </c>
      <c r="E886" t="s">
        <v>31</v>
      </c>
      <c r="F886" t="s">
        <v>41</v>
      </c>
      <c r="G886">
        <v>584.52</v>
      </c>
      <c r="H886">
        <v>39</v>
      </c>
      <c r="I886" t="s">
        <v>19</v>
      </c>
      <c r="J886" t="s">
        <v>38</v>
      </c>
      <c r="K886" s="1" t="s">
        <v>21</v>
      </c>
      <c r="L886">
        <v>6</v>
      </c>
      <c r="M886" s="1" t="s">
        <v>29</v>
      </c>
      <c r="N886">
        <v>4</v>
      </c>
      <c r="O886">
        <v>10</v>
      </c>
      <c r="P886" t="s">
        <v>34</v>
      </c>
      <c r="Q886" t="s">
        <v>23</v>
      </c>
    </row>
    <row r="887" spans="1:17" x14ac:dyDescent="0.25">
      <c r="A887">
        <v>886</v>
      </c>
      <c r="B887">
        <v>32</v>
      </c>
      <c r="C887" t="str">
        <f t="shared" si="13"/>
        <v>Adult</v>
      </c>
      <c r="D887" t="s">
        <v>24</v>
      </c>
      <c r="E887" t="s">
        <v>31</v>
      </c>
      <c r="F887" t="s">
        <v>26</v>
      </c>
      <c r="G887">
        <v>621.87</v>
      </c>
      <c r="H887">
        <v>10</v>
      </c>
      <c r="I887" t="s">
        <v>33</v>
      </c>
      <c r="J887" t="s">
        <v>45</v>
      </c>
      <c r="K887" s="1" t="s">
        <v>21</v>
      </c>
      <c r="L887">
        <v>1</v>
      </c>
      <c r="M887" s="1" t="s">
        <v>29</v>
      </c>
      <c r="N887">
        <v>4</v>
      </c>
      <c r="O887">
        <v>13</v>
      </c>
      <c r="P887" t="s">
        <v>34</v>
      </c>
      <c r="Q887" t="s">
        <v>39</v>
      </c>
    </row>
    <row r="888" spans="1:17" x14ac:dyDescent="0.25">
      <c r="A888">
        <v>887</v>
      </c>
      <c r="B888">
        <v>19</v>
      </c>
      <c r="C888" t="str">
        <f t="shared" si="13"/>
        <v>Teenager</v>
      </c>
      <c r="D888" t="s">
        <v>24</v>
      </c>
      <c r="E888" t="s">
        <v>17</v>
      </c>
      <c r="F888" t="s">
        <v>42</v>
      </c>
      <c r="G888">
        <v>689.84</v>
      </c>
      <c r="H888">
        <v>37</v>
      </c>
      <c r="I888" t="s">
        <v>19</v>
      </c>
      <c r="J888" t="s">
        <v>45</v>
      </c>
      <c r="K888" s="1" t="s">
        <v>29</v>
      </c>
      <c r="L888">
        <v>8</v>
      </c>
      <c r="M888" s="1" t="s">
        <v>29</v>
      </c>
      <c r="N888">
        <v>2</v>
      </c>
      <c r="O888">
        <v>10</v>
      </c>
      <c r="P888" t="s">
        <v>22</v>
      </c>
      <c r="Q888" t="s">
        <v>23</v>
      </c>
    </row>
    <row r="889" spans="1:17" x14ac:dyDescent="0.25">
      <c r="A889">
        <v>888</v>
      </c>
      <c r="B889">
        <v>60</v>
      </c>
      <c r="C889" t="str">
        <f t="shared" si="13"/>
        <v>Senior</v>
      </c>
      <c r="D889" t="s">
        <v>16</v>
      </c>
      <c r="E889" t="s">
        <v>46</v>
      </c>
      <c r="F889" t="s">
        <v>41</v>
      </c>
      <c r="G889">
        <v>706.73</v>
      </c>
      <c r="H889">
        <v>44</v>
      </c>
      <c r="I889" t="s">
        <v>33</v>
      </c>
      <c r="J889" t="s">
        <v>28</v>
      </c>
      <c r="K889" s="1" t="s">
        <v>21</v>
      </c>
      <c r="L889">
        <v>1</v>
      </c>
      <c r="M889" s="1" t="s">
        <v>29</v>
      </c>
      <c r="N889">
        <v>3</v>
      </c>
      <c r="O889">
        <v>10</v>
      </c>
      <c r="P889" t="s">
        <v>34</v>
      </c>
      <c r="Q889" t="s">
        <v>39</v>
      </c>
    </row>
    <row r="890" spans="1:17" x14ac:dyDescent="0.25">
      <c r="A890">
        <v>889</v>
      </c>
      <c r="B890">
        <v>49</v>
      </c>
      <c r="C890" t="str">
        <f t="shared" si="13"/>
        <v>Adult</v>
      </c>
      <c r="D890" t="s">
        <v>16</v>
      </c>
      <c r="E890" t="s">
        <v>35</v>
      </c>
      <c r="F890" t="s">
        <v>26</v>
      </c>
      <c r="G890">
        <v>63.84</v>
      </c>
      <c r="H890">
        <v>42</v>
      </c>
      <c r="I890" t="s">
        <v>33</v>
      </c>
      <c r="J890" t="s">
        <v>28</v>
      </c>
      <c r="K890" s="1" t="s">
        <v>21</v>
      </c>
      <c r="L890">
        <v>3</v>
      </c>
      <c r="M890" s="1" t="s">
        <v>21</v>
      </c>
      <c r="N890">
        <v>4</v>
      </c>
      <c r="O890">
        <v>13</v>
      </c>
      <c r="P890" t="s">
        <v>22</v>
      </c>
      <c r="Q890" t="s">
        <v>30</v>
      </c>
    </row>
    <row r="891" spans="1:17" x14ac:dyDescent="0.25">
      <c r="A891">
        <v>890</v>
      </c>
      <c r="B891">
        <v>44</v>
      </c>
      <c r="C891" t="str">
        <f t="shared" si="13"/>
        <v>Adult</v>
      </c>
      <c r="D891" t="s">
        <v>40</v>
      </c>
      <c r="E891" t="s">
        <v>35</v>
      </c>
      <c r="F891" t="s">
        <v>50</v>
      </c>
      <c r="G891">
        <v>671.5</v>
      </c>
      <c r="H891">
        <v>42</v>
      </c>
      <c r="I891" t="s">
        <v>33</v>
      </c>
      <c r="J891" t="s">
        <v>20</v>
      </c>
      <c r="K891" s="1" t="s">
        <v>29</v>
      </c>
      <c r="L891">
        <v>9</v>
      </c>
      <c r="M891" s="1" t="s">
        <v>21</v>
      </c>
      <c r="N891">
        <v>1</v>
      </c>
      <c r="O891">
        <v>4</v>
      </c>
      <c r="P891" t="s">
        <v>22</v>
      </c>
      <c r="Q891" t="s">
        <v>30</v>
      </c>
    </row>
    <row r="892" spans="1:17" x14ac:dyDescent="0.25">
      <c r="A892">
        <v>891</v>
      </c>
      <c r="B892">
        <v>42</v>
      </c>
      <c r="C892" t="str">
        <f t="shared" si="13"/>
        <v>Adult</v>
      </c>
      <c r="D892" t="s">
        <v>24</v>
      </c>
      <c r="E892" t="s">
        <v>31</v>
      </c>
      <c r="F892" t="s">
        <v>42</v>
      </c>
      <c r="G892">
        <v>414.91</v>
      </c>
      <c r="H892">
        <v>4</v>
      </c>
      <c r="I892" t="s">
        <v>33</v>
      </c>
      <c r="J892" t="s">
        <v>20</v>
      </c>
      <c r="K892" s="1" t="s">
        <v>21</v>
      </c>
      <c r="L892">
        <v>1</v>
      </c>
      <c r="M892" s="1" t="s">
        <v>21</v>
      </c>
      <c r="N892">
        <v>1</v>
      </c>
      <c r="O892">
        <v>10</v>
      </c>
      <c r="P892" t="s">
        <v>34</v>
      </c>
      <c r="Q892" t="s">
        <v>30</v>
      </c>
    </row>
    <row r="893" spans="1:17" x14ac:dyDescent="0.25">
      <c r="A893">
        <v>892</v>
      </c>
      <c r="B893">
        <v>59</v>
      </c>
      <c r="C893" t="str">
        <f t="shared" si="13"/>
        <v>Adult</v>
      </c>
      <c r="D893" t="s">
        <v>24</v>
      </c>
      <c r="E893" t="s">
        <v>35</v>
      </c>
      <c r="F893" t="s">
        <v>36</v>
      </c>
      <c r="G893">
        <v>199.34</v>
      </c>
      <c r="H893">
        <v>20</v>
      </c>
      <c r="I893" t="s">
        <v>19</v>
      </c>
      <c r="J893" t="s">
        <v>28</v>
      </c>
      <c r="K893" s="1" t="s">
        <v>29</v>
      </c>
      <c r="L893">
        <v>3</v>
      </c>
      <c r="M893" s="1" t="s">
        <v>29</v>
      </c>
      <c r="N893">
        <v>2</v>
      </c>
      <c r="O893">
        <v>4</v>
      </c>
      <c r="P893" t="s">
        <v>37</v>
      </c>
      <c r="Q893" t="s">
        <v>23</v>
      </c>
    </row>
    <row r="894" spans="1:17" x14ac:dyDescent="0.25">
      <c r="A894">
        <v>893</v>
      </c>
      <c r="B894">
        <v>46</v>
      </c>
      <c r="C894" t="str">
        <f t="shared" si="13"/>
        <v>Adult</v>
      </c>
      <c r="D894" t="s">
        <v>16</v>
      </c>
      <c r="E894" t="s">
        <v>46</v>
      </c>
      <c r="F894" t="s">
        <v>32</v>
      </c>
      <c r="G894">
        <v>868.45</v>
      </c>
      <c r="H894">
        <v>36</v>
      </c>
      <c r="I894" t="s">
        <v>27</v>
      </c>
      <c r="J894" t="s">
        <v>47</v>
      </c>
      <c r="K894" s="1" t="s">
        <v>29</v>
      </c>
      <c r="L894">
        <v>3</v>
      </c>
      <c r="M894" s="1" t="s">
        <v>29</v>
      </c>
      <c r="N894">
        <v>2</v>
      </c>
      <c r="O894">
        <v>4</v>
      </c>
      <c r="P894" t="s">
        <v>34</v>
      </c>
      <c r="Q894" t="s">
        <v>30</v>
      </c>
    </row>
    <row r="895" spans="1:17" x14ac:dyDescent="0.25">
      <c r="A895">
        <v>894</v>
      </c>
      <c r="B895">
        <v>69</v>
      </c>
      <c r="C895" t="str">
        <f t="shared" si="13"/>
        <v>Senior</v>
      </c>
      <c r="D895" t="s">
        <v>40</v>
      </c>
      <c r="E895" t="s">
        <v>31</v>
      </c>
      <c r="F895" t="s">
        <v>32</v>
      </c>
      <c r="G895">
        <v>428.71</v>
      </c>
      <c r="H895">
        <v>50</v>
      </c>
      <c r="I895" t="s">
        <v>33</v>
      </c>
      <c r="J895" t="s">
        <v>20</v>
      </c>
      <c r="K895" s="1" t="s">
        <v>21</v>
      </c>
      <c r="L895">
        <v>6</v>
      </c>
      <c r="M895" s="1" t="s">
        <v>29</v>
      </c>
      <c r="N895">
        <v>5</v>
      </c>
      <c r="O895">
        <v>13</v>
      </c>
      <c r="P895" t="s">
        <v>22</v>
      </c>
      <c r="Q895" t="s">
        <v>30</v>
      </c>
    </row>
    <row r="896" spans="1:17" x14ac:dyDescent="0.25">
      <c r="A896">
        <v>895</v>
      </c>
      <c r="B896">
        <v>69</v>
      </c>
      <c r="C896" t="str">
        <f t="shared" si="13"/>
        <v>Senior</v>
      </c>
      <c r="D896" t="s">
        <v>24</v>
      </c>
      <c r="E896" t="s">
        <v>25</v>
      </c>
      <c r="F896" t="s">
        <v>32</v>
      </c>
      <c r="G896">
        <v>577.30999999999995</v>
      </c>
      <c r="H896">
        <v>45</v>
      </c>
      <c r="I896" t="s">
        <v>19</v>
      </c>
      <c r="J896" t="s">
        <v>28</v>
      </c>
      <c r="K896" s="1" t="s">
        <v>21</v>
      </c>
      <c r="L896">
        <v>5</v>
      </c>
      <c r="M896" s="1" t="s">
        <v>21</v>
      </c>
      <c r="N896">
        <v>2</v>
      </c>
      <c r="O896">
        <v>5</v>
      </c>
      <c r="P896" t="s">
        <v>34</v>
      </c>
      <c r="Q896" t="s">
        <v>39</v>
      </c>
    </row>
    <row r="897" spans="1:17" x14ac:dyDescent="0.25">
      <c r="A897">
        <v>896</v>
      </c>
      <c r="B897">
        <v>22</v>
      </c>
      <c r="C897" t="str">
        <f t="shared" si="13"/>
        <v>Adult</v>
      </c>
      <c r="D897" t="s">
        <v>24</v>
      </c>
      <c r="E897" t="s">
        <v>48</v>
      </c>
      <c r="F897" t="s">
        <v>43</v>
      </c>
      <c r="G897">
        <v>475.96</v>
      </c>
      <c r="H897">
        <v>22</v>
      </c>
      <c r="I897" t="s">
        <v>27</v>
      </c>
      <c r="J897" t="s">
        <v>47</v>
      </c>
      <c r="K897" s="1" t="s">
        <v>21</v>
      </c>
      <c r="L897">
        <v>9</v>
      </c>
      <c r="M897" s="1" t="s">
        <v>21</v>
      </c>
      <c r="N897">
        <v>2</v>
      </c>
      <c r="O897">
        <v>7</v>
      </c>
      <c r="P897" t="s">
        <v>37</v>
      </c>
      <c r="Q897" t="s">
        <v>39</v>
      </c>
    </row>
    <row r="898" spans="1:17" x14ac:dyDescent="0.25">
      <c r="A898">
        <v>897</v>
      </c>
      <c r="B898">
        <v>19</v>
      </c>
      <c r="C898" t="str">
        <f t="shared" si="13"/>
        <v>Teenager</v>
      </c>
      <c r="D898" t="s">
        <v>40</v>
      </c>
      <c r="E898" t="s">
        <v>48</v>
      </c>
      <c r="F898" t="s">
        <v>32</v>
      </c>
      <c r="G898">
        <v>307.83</v>
      </c>
      <c r="H898">
        <v>3</v>
      </c>
      <c r="I898" t="s">
        <v>19</v>
      </c>
      <c r="J898" t="s">
        <v>47</v>
      </c>
      <c r="K898" s="1" t="s">
        <v>29</v>
      </c>
      <c r="L898">
        <v>5</v>
      </c>
      <c r="M898" s="1" t="s">
        <v>21</v>
      </c>
      <c r="N898">
        <v>2</v>
      </c>
      <c r="O898">
        <v>4</v>
      </c>
      <c r="P898" t="s">
        <v>37</v>
      </c>
      <c r="Q898" t="s">
        <v>39</v>
      </c>
    </row>
    <row r="899" spans="1:17" x14ac:dyDescent="0.25">
      <c r="A899">
        <v>898</v>
      </c>
      <c r="B899">
        <v>65</v>
      </c>
      <c r="C899" t="str">
        <f t="shared" ref="C899:C962" si="14">IF(B899&gt;=60,"Senior",IF(B899&gt;=20,"Adult","Teenager"))</f>
        <v>Senior</v>
      </c>
      <c r="D899" t="s">
        <v>16</v>
      </c>
      <c r="E899" t="s">
        <v>35</v>
      </c>
      <c r="F899" t="s">
        <v>42</v>
      </c>
      <c r="G899">
        <v>789.43</v>
      </c>
      <c r="H899">
        <v>25</v>
      </c>
      <c r="I899" t="s">
        <v>33</v>
      </c>
      <c r="J899" t="s">
        <v>20</v>
      </c>
      <c r="K899" s="1" t="s">
        <v>21</v>
      </c>
      <c r="L899">
        <v>2</v>
      </c>
      <c r="M899" s="1" t="s">
        <v>21</v>
      </c>
      <c r="N899">
        <v>4</v>
      </c>
      <c r="O899">
        <v>11</v>
      </c>
      <c r="P899" t="s">
        <v>37</v>
      </c>
      <c r="Q899" t="s">
        <v>30</v>
      </c>
    </row>
    <row r="900" spans="1:17" x14ac:dyDescent="0.25">
      <c r="A900">
        <v>899</v>
      </c>
      <c r="B900">
        <v>57</v>
      </c>
      <c r="C900" t="str">
        <f t="shared" si="14"/>
        <v>Adult</v>
      </c>
      <c r="D900" t="s">
        <v>24</v>
      </c>
      <c r="E900" t="s">
        <v>25</v>
      </c>
      <c r="F900" t="s">
        <v>26</v>
      </c>
      <c r="G900">
        <v>582.23</v>
      </c>
      <c r="H900">
        <v>58</v>
      </c>
      <c r="I900" t="s">
        <v>27</v>
      </c>
      <c r="J900" t="s">
        <v>38</v>
      </c>
      <c r="K900" s="1" t="s">
        <v>29</v>
      </c>
      <c r="L900">
        <v>4</v>
      </c>
      <c r="M900" s="1" t="s">
        <v>29</v>
      </c>
      <c r="N900">
        <v>4</v>
      </c>
      <c r="O900">
        <v>11</v>
      </c>
      <c r="P900" t="s">
        <v>34</v>
      </c>
      <c r="Q900" t="s">
        <v>30</v>
      </c>
    </row>
    <row r="901" spans="1:17" x14ac:dyDescent="0.25">
      <c r="A901">
        <v>900</v>
      </c>
      <c r="B901">
        <v>19</v>
      </c>
      <c r="C901" t="str">
        <f t="shared" si="14"/>
        <v>Teenager</v>
      </c>
      <c r="D901" t="s">
        <v>24</v>
      </c>
      <c r="E901" t="s">
        <v>49</v>
      </c>
      <c r="F901" t="s">
        <v>41</v>
      </c>
      <c r="G901">
        <v>806.62</v>
      </c>
      <c r="H901">
        <v>2</v>
      </c>
      <c r="I901" t="s">
        <v>33</v>
      </c>
      <c r="J901" t="s">
        <v>38</v>
      </c>
      <c r="K901" s="1" t="s">
        <v>21</v>
      </c>
      <c r="L901">
        <v>7</v>
      </c>
      <c r="M901" s="1" t="s">
        <v>21</v>
      </c>
      <c r="N901">
        <v>2</v>
      </c>
      <c r="O901">
        <v>12</v>
      </c>
      <c r="P901" t="s">
        <v>37</v>
      </c>
      <c r="Q901" t="s">
        <v>30</v>
      </c>
    </row>
    <row r="902" spans="1:17" x14ac:dyDescent="0.25">
      <c r="A902">
        <v>901</v>
      </c>
      <c r="B902">
        <v>21</v>
      </c>
      <c r="C902" t="str">
        <f t="shared" si="14"/>
        <v>Adult</v>
      </c>
      <c r="D902" t="s">
        <v>40</v>
      </c>
      <c r="E902" t="s">
        <v>46</v>
      </c>
      <c r="F902" t="s">
        <v>26</v>
      </c>
      <c r="G902">
        <v>576.23</v>
      </c>
      <c r="H902">
        <v>9</v>
      </c>
      <c r="I902" t="s">
        <v>19</v>
      </c>
      <c r="J902" t="s">
        <v>28</v>
      </c>
      <c r="K902" s="1" t="s">
        <v>29</v>
      </c>
      <c r="L902">
        <v>7</v>
      </c>
      <c r="M902" s="1" t="s">
        <v>29</v>
      </c>
      <c r="N902">
        <v>3</v>
      </c>
      <c r="O902">
        <v>10</v>
      </c>
      <c r="P902" t="s">
        <v>34</v>
      </c>
      <c r="Q902" t="s">
        <v>23</v>
      </c>
    </row>
    <row r="903" spans="1:17" x14ac:dyDescent="0.25">
      <c r="A903">
        <v>902</v>
      </c>
      <c r="B903">
        <v>31</v>
      </c>
      <c r="C903" t="str">
        <f t="shared" si="14"/>
        <v>Adult</v>
      </c>
      <c r="D903" t="s">
        <v>16</v>
      </c>
      <c r="E903" t="s">
        <v>48</v>
      </c>
      <c r="F903" t="s">
        <v>43</v>
      </c>
      <c r="G903">
        <v>871.5</v>
      </c>
      <c r="H903">
        <v>35</v>
      </c>
      <c r="I903" t="s">
        <v>27</v>
      </c>
      <c r="J903" t="s">
        <v>38</v>
      </c>
      <c r="K903" s="1" t="s">
        <v>21</v>
      </c>
      <c r="L903">
        <v>1</v>
      </c>
      <c r="M903" s="1" t="s">
        <v>21</v>
      </c>
      <c r="N903">
        <v>4</v>
      </c>
      <c r="O903">
        <v>11</v>
      </c>
      <c r="P903" t="s">
        <v>34</v>
      </c>
      <c r="Q903" t="s">
        <v>23</v>
      </c>
    </row>
    <row r="904" spans="1:17" x14ac:dyDescent="0.25">
      <c r="A904">
        <v>903</v>
      </c>
      <c r="B904">
        <v>38</v>
      </c>
      <c r="C904" t="str">
        <f t="shared" si="14"/>
        <v>Adult</v>
      </c>
      <c r="D904" t="s">
        <v>16</v>
      </c>
      <c r="E904" t="s">
        <v>25</v>
      </c>
      <c r="F904" t="s">
        <v>43</v>
      </c>
      <c r="G904">
        <v>987.79</v>
      </c>
      <c r="H904">
        <v>5</v>
      </c>
      <c r="I904" t="s">
        <v>27</v>
      </c>
      <c r="J904" t="s">
        <v>20</v>
      </c>
      <c r="K904" s="1" t="s">
        <v>21</v>
      </c>
      <c r="L904">
        <v>1</v>
      </c>
      <c r="M904" s="1" t="s">
        <v>21</v>
      </c>
      <c r="N904">
        <v>3</v>
      </c>
      <c r="O904">
        <v>5</v>
      </c>
      <c r="P904" t="s">
        <v>22</v>
      </c>
      <c r="Q904" t="s">
        <v>30</v>
      </c>
    </row>
    <row r="905" spans="1:17" x14ac:dyDescent="0.25">
      <c r="A905">
        <v>904</v>
      </c>
      <c r="B905">
        <v>18</v>
      </c>
      <c r="C905" t="str">
        <f t="shared" si="14"/>
        <v>Teenager</v>
      </c>
      <c r="D905" t="s">
        <v>40</v>
      </c>
      <c r="E905" t="s">
        <v>49</v>
      </c>
      <c r="F905" t="s">
        <v>36</v>
      </c>
      <c r="G905">
        <v>106.7</v>
      </c>
      <c r="H905">
        <v>12</v>
      </c>
      <c r="I905" t="s">
        <v>19</v>
      </c>
      <c r="J905" t="s">
        <v>38</v>
      </c>
      <c r="K905" s="1" t="s">
        <v>21</v>
      </c>
      <c r="L905">
        <v>6</v>
      </c>
      <c r="M905" s="1" t="s">
        <v>21</v>
      </c>
      <c r="N905">
        <v>2</v>
      </c>
      <c r="O905">
        <v>11</v>
      </c>
      <c r="P905" t="s">
        <v>22</v>
      </c>
      <c r="Q905" t="s">
        <v>30</v>
      </c>
    </row>
    <row r="906" spans="1:17" x14ac:dyDescent="0.25">
      <c r="A906">
        <v>905</v>
      </c>
      <c r="B906">
        <v>31</v>
      </c>
      <c r="C906" t="str">
        <f t="shared" si="14"/>
        <v>Adult</v>
      </c>
      <c r="D906" t="s">
        <v>16</v>
      </c>
      <c r="E906" t="s">
        <v>17</v>
      </c>
      <c r="F906" t="s">
        <v>18</v>
      </c>
      <c r="G906">
        <v>149.62</v>
      </c>
      <c r="H906">
        <v>22</v>
      </c>
      <c r="I906" t="s">
        <v>33</v>
      </c>
      <c r="J906" t="s">
        <v>45</v>
      </c>
      <c r="K906" s="1" t="s">
        <v>29</v>
      </c>
      <c r="L906">
        <v>5</v>
      </c>
      <c r="M906" s="1" t="s">
        <v>21</v>
      </c>
      <c r="N906">
        <v>1</v>
      </c>
      <c r="O906">
        <v>3</v>
      </c>
      <c r="P906" t="s">
        <v>34</v>
      </c>
      <c r="Q906" t="s">
        <v>30</v>
      </c>
    </row>
    <row r="907" spans="1:17" x14ac:dyDescent="0.25">
      <c r="A907">
        <v>906</v>
      </c>
      <c r="B907">
        <v>50</v>
      </c>
      <c r="C907" t="str">
        <f t="shared" si="14"/>
        <v>Adult</v>
      </c>
      <c r="D907" t="s">
        <v>16</v>
      </c>
      <c r="E907" t="s">
        <v>35</v>
      </c>
      <c r="F907" t="s">
        <v>26</v>
      </c>
      <c r="G907">
        <v>400.76</v>
      </c>
      <c r="H907">
        <v>30</v>
      </c>
      <c r="I907" t="s">
        <v>27</v>
      </c>
      <c r="J907" t="s">
        <v>20</v>
      </c>
      <c r="K907" s="1" t="s">
        <v>21</v>
      </c>
      <c r="L907">
        <v>4</v>
      </c>
      <c r="M907" s="1" t="s">
        <v>29</v>
      </c>
      <c r="N907">
        <v>4</v>
      </c>
      <c r="O907">
        <v>6</v>
      </c>
      <c r="P907" t="s">
        <v>37</v>
      </c>
      <c r="Q907" t="s">
        <v>39</v>
      </c>
    </row>
    <row r="908" spans="1:17" x14ac:dyDescent="0.25">
      <c r="A908">
        <v>907</v>
      </c>
      <c r="B908">
        <v>19</v>
      </c>
      <c r="C908" t="str">
        <f t="shared" si="14"/>
        <v>Teenager</v>
      </c>
      <c r="D908" t="s">
        <v>16</v>
      </c>
      <c r="E908" t="s">
        <v>31</v>
      </c>
      <c r="F908" t="s">
        <v>32</v>
      </c>
      <c r="G908">
        <v>692.23</v>
      </c>
      <c r="H908">
        <v>7</v>
      </c>
      <c r="I908" t="s">
        <v>33</v>
      </c>
      <c r="J908" t="s">
        <v>47</v>
      </c>
      <c r="K908" s="1" t="s">
        <v>29</v>
      </c>
      <c r="L908">
        <v>1</v>
      </c>
      <c r="M908" s="1" t="s">
        <v>29</v>
      </c>
      <c r="N908">
        <v>4</v>
      </c>
      <c r="O908">
        <v>12</v>
      </c>
      <c r="P908" t="s">
        <v>22</v>
      </c>
      <c r="Q908" t="s">
        <v>39</v>
      </c>
    </row>
    <row r="909" spans="1:17" x14ac:dyDescent="0.25">
      <c r="A909">
        <v>908</v>
      </c>
      <c r="B909">
        <v>62</v>
      </c>
      <c r="C909" t="str">
        <f t="shared" si="14"/>
        <v>Senior</v>
      </c>
      <c r="D909" t="s">
        <v>16</v>
      </c>
      <c r="E909" t="s">
        <v>35</v>
      </c>
      <c r="F909" t="s">
        <v>41</v>
      </c>
      <c r="G909">
        <v>333.12</v>
      </c>
      <c r="H909">
        <v>37</v>
      </c>
      <c r="I909" t="s">
        <v>33</v>
      </c>
      <c r="J909" t="s">
        <v>28</v>
      </c>
      <c r="K909" s="1" t="s">
        <v>29</v>
      </c>
      <c r="L909">
        <v>4</v>
      </c>
      <c r="M909" s="1" t="s">
        <v>29</v>
      </c>
      <c r="N909">
        <v>3</v>
      </c>
      <c r="O909">
        <v>4</v>
      </c>
      <c r="P909" t="s">
        <v>34</v>
      </c>
      <c r="Q909" t="s">
        <v>30</v>
      </c>
    </row>
    <row r="910" spans="1:17" x14ac:dyDescent="0.25">
      <c r="A910">
        <v>909</v>
      </c>
      <c r="B910">
        <v>56</v>
      </c>
      <c r="C910" t="str">
        <f t="shared" si="14"/>
        <v>Adult</v>
      </c>
      <c r="D910" t="s">
        <v>40</v>
      </c>
      <c r="E910" t="s">
        <v>46</v>
      </c>
      <c r="F910" t="s">
        <v>50</v>
      </c>
      <c r="G910">
        <v>75.97</v>
      </c>
      <c r="H910">
        <v>10</v>
      </c>
      <c r="I910" t="s">
        <v>33</v>
      </c>
      <c r="J910" t="s">
        <v>47</v>
      </c>
      <c r="K910" s="1" t="s">
        <v>21</v>
      </c>
      <c r="L910">
        <v>1</v>
      </c>
      <c r="M910" s="1" t="s">
        <v>29</v>
      </c>
      <c r="N910">
        <v>5</v>
      </c>
      <c r="O910">
        <v>11</v>
      </c>
      <c r="P910" t="s">
        <v>22</v>
      </c>
      <c r="Q910" t="s">
        <v>23</v>
      </c>
    </row>
    <row r="911" spans="1:17" x14ac:dyDescent="0.25">
      <c r="A911">
        <v>910</v>
      </c>
      <c r="B911">
        <v>28</v>
      </c>
      <c r="C911" t="str">
        <f t="shared" si="14"/>
        <v>Adult</v>
      </c>
      <c r="D911" t="s">
        <v>24</v>
      </c>
      <c r="E911" t="s">
        <v>49</v>
      </c>
      <c r="F911" t="s">
        <v>26</v>
      </c>
      <c r="G911">
        <v>83.73</v>
      </c>
      <c r="H911">
        <v>18</v>
      </c>
      <c r="I911" t="s">
        <v>19</v>
      </c>
      <c r="J911" t="s">
        <v>28</v>
      </c>
      <c r="K911" s="1" t="s">
        <v>29</v>
      </c>
      <c r="L911">
        <v>1</v>
      </c>
      <c r="M911" s="1" t="s">
        <v>21</v>
      </c>
      <c r="N911">
        <v>4</v>
      </c>
      <c r="O911">
        <v>10</v>
      </c>
      <c r="P911" t="s">
        <v>22</v>
      </c>
      <c r="Q911" t="s">
        <v>30</v>
      </c>
    </row>
    <row r="912" spans="1:17" x14ac:dyDescent="0.25">
      <c r="A912">
        <v>911</v>
      </c>
      <c r="B912">
        <v>23</v>
      </c>
      <c r="C912" t="str">
        <f t="shared" si="14"/>
        <v>Adult</v>
      </c>
      <c r="D912" t="s">
        <v>40</v>
      </c>
      <c r="E912" t="s">
        <v>25</v>
      </c>
      <c r="F912" t="s">
        <v>26</v>
      </c>
      <c r="G912">
        <v>816.4</v>
      </c>
      <c r="H912">
        <v>46</v>
      </c>
      <c r="I912" t="s">
        <v>27</v>
      </c>
      <c r="J912" t="s">
        <v>47</v>
      </c>
      <c r="K912" s="1" t="s">
        <v>21</v>
      </c>
      <c r="L912">
        <v>5</v>
      </c>
      <c r="M912" s="1" t="s">
        <v>21</v>
      </c>
      <c r="N912">
        <v>2</v>
      </c>
      <c r="O912">
        <v>13</v>
      </c>
      <c r="P912" t="s">
        <v>37</v>
      </c>
      <c r="Q912" t="s">
        <v>39</v>
      </c>
    </row>
    <row r="913" spans="1:17" x14ac:dyDescent="0.25">
      <c r="A913">
        <v>912</v>
      </c>
      <c r="B913">
        <v>61</v>
      </c>
      <c r="C913" t="str">
        <f t="shared" si="14"/>
        <v>Senior</v>
      </c>
      <c r="D913" t="s">
        <v>24</v>
      </c>
      <c r="E913" t="s">
        <v>48</v>
      </c>
      <c r="F913" t="s">
        <v>41</v>
      </c>
      <c r="G913">
        <v>7.35</v>
      </c>
      <c r="H913">
        <v>35</v>
      </c>
      <c r="I913" t="s">
        <v>27</v>
      </c>
      <c r="J913" t="s">
        <v>45</v>
      </c>
      <c r="K913" s="1" t="s">
        <v>21</v>
      </c>
      <c r="L913">
        <v>6</v>
      </c>
      <c r="M913" s="1" t="s">
        <v>29</v>
      </c>
      <c r="N913">
        <v>3</v>
      </c>
      <c r="O913">
        <v>13</v>
      </c>
      <c r="P913" t="s">
        <v>22</v>
      </c>
      <c r="Q913" t="s">
        <v>30</v>
      </c>
    </row>
    <row r="914" spans="1:17" x14ac:dyDescent="0.25">
      <c r="A914">
        <v>913</v>
      </c>
      <c r="B914">
        <v>49</v>
      </c>
      <c r="C914" t="str">
        <f t="shared" si="14"/>
        <v>Adult</v>
      </c>
      <c r="D914" t="s">
        <v>40</v>
      </c>
      <c r="E914" t="s">
        <v>46</v>
      </c>
      <c r="F914" t="s">
        <v>36</v>
      </c>
      <c r="G914">
        <v>716.58</v>
      </c>
      <c r="H914">
        <v>15</v>
      </c>
      <c r="I914" t="s">
        <v>27</v>
      </c>
      <c r="J914" t="s">
        <v>38</v>
      </c>
      <c r="K914" s="1" t="s">
        <v>21</v>
      </c>
      <c r="L914">
        <v>1</v>
      </c>
      <c r="M914" s="1" t="s">
        <v>21</v>
      </c>
      <c r="N914">
        <v>2</v>
      </c>
      <c r="O914">
        <v>8</v>
      </c>
      <c r="P914" t="s">
        <v>37</v>
      </c>
      <c r="Q914" t="s">
        <v>39</v>
      </c>
    </row>
    <row r="915" spans="1:17" x14ac:dyDescent="0.25">
      <c r="A915">
        <v>914</v>
      </c>
      <c r="B915">
        <v>55</v>
      </c>
      <c r="C915" t="str">
        <f t="shared" si="14"/>
        <v>Adult</v>
      </c>
      <c r="D915" t="s">
        <v>24</v>
      </c>
      <c r="E915" t="s">
        <v>25</v>
      </c>
      <c r="F915" t="s">
        <v>50</v>
      </c>
      <c r="G915">
        <v>737.86</v>
      </c>
      <c r="H915">
        <v>36</v>
      </c>
      <c r="I915" t="s">
        <v>33</v>
      </c>
      <c r="J915" t="s">
        <v>47</v>
      </c>
      <c r="K915" s="1" t="s">
        <v>21</v>
      </c>
      <c r="L915">
        <v>2</v>
      </c>
      <c r="M915" s="1" t="s">
        <v>29</v>
      </c>
      <c r="N915">
        <v>1</v>
      </c>
      <c r="O915">
        <v>5</v>
      </c>
      <c r="P915" t="s">
        <v>34</v>
      </c>
      <c r="Q915" t="s">
        <v>23</v>
      </c>
    </row>
    <row r="916" spans="1:17" x14ac:dyDescent="0.25">
      <c r="A916">
        <v>915</v>
      </c>
      <c r="B916">
        <v>22</v>
      </c>
      <c r="C916" t="str">
        <f t="shared" si="14"/>
        <v>Adult</v>
      </c>
      <c r="D916" t="s">
        <v>40</v>
      </c>
      <c r="E916" t="s">
        <v>46</v>
      </c>
      <c r="F916" t="s">
        <v>32</v>
      </c>
      <c r="G916">
        <v>919.79</v>
      </c>
      <c r="H916">
        <v>31</v>
      </c>
      <c r="I916" t="s">
        <v>19</v>
      </c>
      <c r="J916" t="s">
        <v>28</v>
      </c>
      <c r="K916" s="1" t="s">
        <v>21</v>
      </c>
      <c r="L916">
        <v>2</v>
      </c>
      <c r="M916" s="1" t="s">
        <v>21</v>
      </c>
      <c r="N916">
        <v>4</v>
      </c>
      <c r="O916">
        <v>3</v>
      </c>
      <c r="P916" t="s">
        <v>34</v>
      </c>
      <c r="Q916" t="s">
        <v>30</v>
      </c>
    </row>
    <row r="917" spans="1:17" x14ac:dyDescent="0.25">
      <c r="A917">
        <v>916</v>
      </c>
      <c r="B917">
        <v>47</v>
      </c>
      <c r="C917" t="str">
        <f t="shared" si="14"/>
        <v>Adult</v>
      </c>
      <c r="D917" t="s">
        <v>16</v>
      </c>
      <c r="E917" t="s">
        <v>17</v>
      </c>
      <c r="F917" t="s">
        <v>26</v>
      </c>
      <c r="G917">
        <v>185.52</v>
      </c>
      <c r="H917">
        <v>46</v>
      </c>
      <c r="I917" t="s">
        <v>27</v>
      </c>
      <c r="J917" t="s">
        <v>45</v>
      </c>
      <c r="K917" s="1" t="s">
        <v>21</v>
      </c>
      <c r="L917">
        <v>4</v>
      </c>
      <c r="M917" s="1" t="s">
        <v>29</v>
      </c>
      <c r="N917">
        <v>1</v>
      </c>
      <c r="O917">
        <v>3</v>
      </c>
      <c r="P917" t="s">
        <v>34</v>
      </c>
      <c r="Q917" t="s">
        <v>30</v>
      </c>
    </row>
    <row r="918" spans="1:17" x14ac:dyDescent="0.25">
      <c r="A918">
        <v>917</v>
      </c>
      <c r="B918">
        <v>55</v>
      </c>
      <c r="C918" t="str">
        <f t="shared" si="14"/>
        <v>Adult</v>
      </c>
      <c r="D918" t="s">
        <v>24</v>
      </c>
      <c r="E918" t="s">
        <v>46</v>
      </c>
      <c r="F918" t="s">
        <v>18</v>
      </c>
      <c r="G918">
        <v>450.18</v>
      </c>
      <c r="H918">
        <v>56</v>
      </c>
      <c r="I918" t="s">
        <v>27</v>
      </c>
      <c r="J918" t="s">
        <v>38</v>
      </c>
      <c r="K918" s="1" t="s">
        <v>29</v>
      </c>
      <c r="L918">
        <v>5</v>
      </c>
      <c r="M918" s="1" t="s">
        <v>21</v>
      </c>
      <c r="N918">
        <v>2</v>
      </c>
      <c r="O918">
        <v>4</v>
      </c>
      <c r="P918" t="s">
        <v>22</v>
      </c>
      <c r="Q918" t="s">
        <v>23</v>
      </c>
    </row>
    <row r="919" spans="1:17" x14ac:dyDescent="0.25">
      <c r="A919">
        <v>918</v>
      </c>
      <c r="B919">
        <v>48</v>
      </c>
      <c r="C919" t="str">
        <f t="shared" si="14"/>
        <v>Adult</v>
      </c>
      <c r="D919" t="s">
        <v>40</v>
      </c>
      <c r="E919" t="s">
        <v>25</v>
      </c>
      <c r="F919" t="s">
        <v>36</v>
      </c>
      <c r="G919">
        <v>860.53</v>
      </c>
      <c r="H919">
        <v>11</v>
      </c>
      <c r="I919" t="s">
        <v>33</v>
      </c>
      <c r="J919" t="s">
        <v>28</v>
      </c>
      <c r="K919" s="1" t="s">
        <v>29</v>
      </c>
      <c r="L919">
        <v>1</v>
      </c>
      <c r="M919" s="1" t="s">
        <v>21</v>
      </c>
      <c r="N919">
        <v>3</v>
      </c>
      <c r="O919">
        <v>9</v>
      </c>
      <c r="P919" t="s">
        <v>34</v>
      </c>
      <c r="Q919" t="s">
        <v>39</v>
      </c>
    </row>
    <row r="920" spans="1:17" x14ac:dyDescent="0.25">
      <c r="A920">
        <v>919</v>
      </c>
      <c r="B920">
        <v>38</v>
      </c>
      <c r="C920" t="str">
        <f t="shared" si="14"/>
        <v>Adult</v>
      </c>
      <c r="D920" t="s">
        <v>40</v>
      </c>
      <c r="E920" t="s">
        <v>48</v>
      </c>
      <c r="F920" t="s">
        <v>41</v>
      </c>
      <c r="G920">
        <v>178.22</v>
      </c>
      <c r="H920">
        <v>23</v>
      </c>
      <c r="I920" t="s">
        <v>19</v>
      </c>
      <c r="J920" t="s">
        <v>47</v>
      </c>
      <c r="K920" s="1" t="s">
        <v>21</v>
      </c>
      <c r="L920">
        <v>2</v>
      </c>
      <c r="M920" s="1" t="s">
        <v>21</v>
      </c>
      <c r="N920">
        <v>2</v>
      </c>
      <c r="O920">
        <v>5</v>
      </c>
      <c r="P920" t="s">
        <v>34</v>
      </c>
      <c r="Q920" t="s">
        <v>23</v>
      </c>
    </row>
    <row r="921" spans="1:17" x14ac:dyDescent="0.25">
      <c r="A921">
        <v>920</v>
      </c>
      <c r="B921">
        <v>63</v>
      </c>
      <c r="C921" t="str">
        <f t="shared" si="14"/>
        <v>Senior</v>
      </c>
      <c r="D921" t="s">
        <v>40</v>
      </c>
      <c r="E921" t="s">
        <v>25</v>
      </c>
      <c r="F921" t="s">
        <v>36</v>
      </c>
      <c r="G921">
        <v>679.61</v>
      </c>
      <c r="H921">
        <v>7</v>
      </c>
      <c r="I921" t="s">
        <v>27</v>
      </c>
      <c r="J921" t="s">
        <v>45</v>
      </c>
      <c r="K921" s="1" t="s">
        <v>29</v>
      </c>
      <c r="L921">
        <v>5</v>
      </c>
      <c r="M921" s="1" t="s">
        <v>29</v>
      </c>
      <c r="N921">
        <v>5</v>
      </c>
      <c r="O921">
        <v>9</v>
      </c>
      <c r="P921" t="s">
        <v>34</v>
      </c>
      <c r="Q921" t="s">
        <v>23</v>
      </c>
    </row>
    <row r="922" spans="1:17" x14ac:dyDescent="0.25">
      <c r="A922">
        <v>921</v>
      </c>
      <c r="B922">
        <v>24</v>
      </c>
      <c r="C922" t="str">
        <f t="shared" si="14"/>
        <v>Adult</v>
      </c>
      <c r="D922" t="s">
        <v>16</v>
      </c>
      <c r="E922" t="s">
        <v>48</v>
      </c>
      <c r="F922" t="s">
        <v>43</v>
      </c>
      <c r="G922">
        <v>397.49</v>
      </c>
      <c r="H922">
        <v>8</v>
      </c>
      <c r="I922" t="s">
        <v>19</v>
      </c>
      <c r="J922" t="s">
        <v>20</v>
      </c>
      <c r="K922" s="1" t="s">
        <v>21</v>
      </c>
      <c r="L922">
        <v>9</v>
      </c>
      <c r="M922" s="1" t="s">
        <v>21</v>
      </c>
      <c r="N922">
        <v>2</v>
      </c>
      <c r="O922">
        <v>8</v>
      </c>
      <c r="P922" t="s">
        <v>37</v>
      </c>
      <c r="Q922" t="s">
        <v>30</v>
      </c>
    </row>
    <row r="923" spans="1:17" x14ac:dyDescent="0.25">
      <c r="A923">
        <v>922</v>
      </c>
      <c r="B923">
        <v>57</v>
      </c>
      <c r="C923" t="str">
        <f t="shared" si="14"/>
        <v>Adult</v>
      </c>
      <c r="D923" t="s">
        <v>40</v>
      </c>
      <c r="E923" t="s">
        <v>35</v>
      </c>
      <c r="F923" t="s">
        <v>26</v>
      </c>
      <c r="G923">
        <v>315.95999999999998</v>
      </c>
      <c r="H923">
        <v>58</v>
      </c>
      <c r="I923" t="s">
        <v>33</v>
      </c>
      <c r="J923" t="s">
        <v>38</v>
      </c>
      <c r="K923" s="1" t="s">
        <v>29</v>
      </c>
      <c r="L923">
        <v>8</v>
      </c>
      <c r="M923" s="1" t="s">
        <v>21</v>
      </c>
      <c r="N923">
        <v>1</v>
      </c>
      <c r="O923">
        <v>4</v>
      </c>
      <c r="P923" t="s">
        <v>37</v>
      </c>
      <c r="Q923" t="s">
        <v>30</v>
      </c>
    </row>
    <row r="924" spans="1:17" x14ac:dyDescent="0.25">
      <c r="A924">
        <v>923</v>
      </c>
      <c r="B924">
        <v>55</v>
      </c>
      <c r="C924" t="str">
        <f t="shared" si="14"/>
        <v>Adult</v>
      </c>
      <c r="D924" t="s">
        <v>40</v>
      </c>
      <c r="E924" t="s">
        <v>46</v>
      </c>
      <c r="F924" t="s">
        <v>36</v>
      </c>
      <c r="G924">
        <v>80.13</v>
      </c>
      <c r="H924">
        <v>49</v>
      </c>
      <c r="I924" t="s">
        <v>33</v>
      </c>
      <c r="J924" t="s">
        <v>20</v>
      </c>
      <c r="K924" s="1" t="s">
        <v>21</v>
      </c>
      <c r="L924">
        <v>8</v>
      </c>
      <c r="M924" s="1" t="s">
        <v>21</v>
      </c>
      <c r="N924">
        <v>3</v>
      </c>
      <c r="O924">
        <v>4</v>
      </c>
      <c r="P924" t="s">
        <v>37</v>
      </c>
      <c r="Q924" t="s">
        <v>30</v>
      </c>
    </row>
    <row r="925" spans="1:17" x14ac:dyDescent="0.25">
      <c r="A925">
        <v>924</v>
      </c>
      <c r="B925">
        <v>62</v>
      </c>
      <c r="C925" t="str">
        <f t="shared" si="14"/>
        <v>Senior</v>
      </c>
      <c r="D925" t="s">
        <v>16</v>
      </c>
      <c r="E925" t="s">
        <v>35</v>
      </c>
      <c r="F925" t="s">
        <v>32</v>
      </c>
      <c r="G925">
        <v>329.44</v>
      </c>
      <c r="H925">
        <v>46</v>
      </c>
      <c r="I925" t="s">
        <v>19</v>
      </c>
      <c r="J925" t="s">
        <v>28</v>
      </c>
      <c r="K925" s="1" t="s">
        <v>29</v>
      </c>
      <c r="L925">
        <v>4</v>
      </c>
      <c r="M925" s="1" t="s">
        <v>21</v>
      </c>
      <c r="N925">
        <v>2</v>
      </c>
      <c r="O925">
        <v>1</v>
      </c>
      <c r="P925" t="s">
        <v>37</v>
      </c>
      <c r="Q925" t="s">
        <v>23</v>
      </c>
    </row>
    <row r="926" spans="1:17" x14ac:dyDescent="0.25">
      <c r="A926">
        <v>925</v>
      </c>
      <c r="B926">
        <v>34</v>
      </c>
      <c r="C926" t="str">
        <f t="shared" si="14"/>
        <v>Adult</v>
      </c>
      <c r="D926" t="s">
        <v>40</v>
      </c>
      <c r="E926" t="s">
        <v>48</v>
      </c>
      <c r="F926" t="s">
        <v>36</v>
      </c>
      <c r="G926">
        <v>298.33</v>
      </c>
      <c r="H926">
        <v>39</v>
      </c>
      <c r="I926" t="s">
        <v>19</v>
      </c>
      <c r="J926" t="s">
        <v>45</v>
      </c>
      <c r="K926" s="1" t="s">
        <v>21</v>
      </c>
      <c r="L926">
        <v>9</v>
      </c>
      <c r="M926" s="1" t="s">
        <v>29</v>
      </c>
      <c r="N926">
        <v>4</v>
      </c>
      <c r="O926">
        <v>10</v>
      </c>
      <c r="P926" t="s">
        <v>22</v>
      </c>
      <c r="Q926" t="s">
        <v>39</v>
      </c>
    </row>
    <row r="927" spans="1:17" x14ac:dyDescent="0.25">
      <c r="A927">
        <v>926</v>
      </c>
      <c r="B927">
        <v>63</v>
      </c>
      <c r="C927" t="str">
        <f t="shared" si="14"/>
        <v>Senior</v>
      </c>
      <c r="D927" t="s">
        <v>16</v>
      </c>
      <c r="E927" t="s">
        <v>17</v>
      </c>
      <c r="F927" t="s">
        <v>43</v>
      </c>
      <c r="G927">
        <v>98.73</v>
      </c>
      <c r="H927">
        <v>56</v>
      </c>
      <c r="I927" t="s">
        <v>27</v>
      </c>
      <c r="J927" t="s">
        <v>47</v>
      </c>
      <c r="K927" s="1" t="s">
        <v>29</v>
      </c>
      <c r="L927">
        <v>9</v>
      </c>
      <c r="M927" s="1" t="s">
        <v>21</v>
      </c>
      <c r="N927">
        <v>4</v>
      </c>
      <c r="O927">
        <v>1</v>
      </c>
      <c r="P927" t="s">
        <v>34</v>
      </c>
      <c r="Q927" t="s">
        <v>23</v>
      </c>
    </row>
    <row r="928" spans="1:17" x14ac:dyDescent="0.25">
      <c r="A928">
        <v>927</v>
      </c>
      <c r="B928">
        <v>42</v>
      </c>
      <c r="C928" t="str">
        <f t="shared" si="14"/>
        <v>Adult</v>
      </c>
      <c r="D928" t="s">
        <v>40</v>
      </c>
      <c r="E928" t="s">
        <v>46</v>
      </c>
      <c r="F928" t="s">
        <v>26</v>
      </c>
      <c r="G928">
        <v>428.23</v>
      </c>
      <c r="H928">
        <v>24</v>
      </c>
      <c r="I928" t="s">
        <v>27</v>
      </c>
      <c r="J928" t="s">
        <v>38</v>
      </c>
      <c r="K928" s="1" t="s">
        <v>29</v>
      </c>
      <c r="L928">
        <v>8</v>
      </c>
      <c r="M928" s="1" t="s">
        <v>21</v>
      </c>
      <c r="N928">
        <v>4</v>
      </c>
      <c r="O928">
        <v>2</v>
      </c>
      <c r="P928" t="s">
        <v>34</v>
      </c>
      <c r="Q928" t="s">
        <v>30</v>
      </c>
    </row>
    <row r="929" spans="1:17" x14ac:dyDescent="0.25">
      <c r="A929">
        <v>928</v>
      </c>
      <c r="B929">
        <v>60</v>
      </c>
      <c r="C929" t="str">
        <f t="shared" si="14"/>
        <v>Senior</v>
      </c>
      <c r="D929" t="s">
        <v>24</v>
      </c>
      <c r="E929" t="s">
        <v>25</v>
      </c>
      <c r="F929" t="s">
        <v>36</v>
      </c>
      <c r="G929">
        <v>234.28</v>
      </c>
      <c r="H929">
        <v>48</v>
      </c>
      <c r="I929" t="s">
        <v>33</v>
      </c>
      <c r="J929" t="s">
        <v>20</v>
      </c>
      <c r="K929" s="1" t="s">
        <v>21</v>
      </c>
      <c r="L929">
        <v>8</v>
      </c>
      <c r="M929" s="1" t="s">
        <v>29</v>
      </c>
      <c r="N929">
        <v>2</v>
      </c>
      <c r="O929">
        <v>7</v>
      </c>
      <c r="P929" t="s">
        <v>34</v>
      </c>
      <c r="Q929" t="s">
        <v>30</v>
      </c>
    </row>
    <row r="930" spans="1:17" x14ac:dyDescent="0.25">
      <c r="A930">
        <v>929</v>
      </c>
      <c r="B930">
        <v>68</v>
      </c>
      <c r="C930" t="str">
        <f t="shared" si="14"/>
        <v>Senior</v>
      </c>
      <c r="D930" t="s">
        <v>24</v>
      </c>
      <c r="E930" t="s">
        <v>46</v>
      </c>
      <c r="F930" t="s">
        <v>41</v>
      </c>
      <c r="G930">
        <v>856.36</v>
      </c>
      <c r="H930">
        <v>57</v>
      </c>
      <c r="I930" t="s">
        <v>19</v>
      </c>
      <c r="J930" t="s">
        <v>45</v>
      </c>
      <c r="K930" s="1" t="s">
        <v>29</v>
      </c>
      <c r="L930">
        <v>7</v>
      </c>
      <c r="M930" s="1" t="s">
        <v>29</v>
      </c>
      <c r="N930">
        <v>4</v>
      </c>
      <c r="O930">
        <v>12</v>
      </c>
      <c r="P930" t="s">
        <v>34</v>
      </c>
      <c r="Q930" t="s">
        <v>23</v>
      </c>
    </row>
    <row r="931" spans="1:17" x14ac:dyDescent="0.25">
      <c r="A931">
        <v>930</v>
      </c>
      <c r="B931">
        <v>48</v>
      </c>
      <c r="C931" t="str">
        <f t="shared" si="14"/>
        <v>Adult</v>
      </c>
      <c r="D931" t="s">
        <v>16</v>
      </c>
      <c r="E931" t="s">
        <v>35</v>
      </c>
      <c r="F931" t="s">
        <v>18</v>
      </c>
      <c r="G931">
        <v>796.65</v>
      </c>
      <c r="H931">
        <v>10</v>
      </c>
      <c r="I931" t="s">
        <v>33</v>
      </c>
      <c r="J931" t="s">
        <v>38</v>
      </c>
      <c r="K931" s="1" t="s">
        <v>29</v>
      </c>
      <c r="L931">
        <v>8</v>
      </c>
      <c r="M931" s="1" t="s">
        <v>29</v>
      </c>
      <c r="N931">
        <v>3</v>
      </c>
      <c r="O931">
        <v>1</v>
      </c>
      <c r="P931" t="s">
        <v>34</v>
      </c>
      <c r="Q931" t="s">
        <v>39</v>
      </c>
    </row>
    <row r="932" spans="1:17" x14ac:dyDescent="0.25">
      <c r="A932">
        <v>931</v>
      </c>
      <c r="B932">
        <v>54</v>
      </c>
      <c r="C932" t="str">
        <f t="shared" si="14"/>
        <v>Adult</v>
      </c>
      <c r="D932" t="s">
        <v>24</v>
      </c>
      <c r="E932" t="s">
        <v>17</v>
      </c>
      <c r="F932" t="s">
        <v>43</v>
      </c>
      <c r="G932">
        <v>20.079999999999998</v>
      </c>
      <c r="H932">
        <v>1</v>
      </c>
      <c r="I932" t="s">
        <v>19</v>
      </c>
      <c r="J932" t="s">
        <v>45</v>
      </c>
      <c r="K932" s="1" t="s">
        <v>21</v>
      </c>
      <c r="L932">
        <v>7</v>
      </c>
      <c r="M932" s="1" t="s">
        <v>21</v>
      </c>
      <c r="N932">
        <v>3</v>
      </c>
      <c r="O932">
        <v>5</v>
      </c>
      <c r="P932" t="s">
        <v>37</v>
      </c>
      <c r="Q932" t="s">
        <v>39</v>
      </c>
    </row>
    <row r="933" spans="1:17" x14ac:dyDescent="0.25">
      <c r="A933">
        <v>932</v>
      </c>
      <c r="B933">
        <v>46</v>
      </c>
      <c r="C933" t="str">
        <f t="shared" si="14"/>
        <v>Adult</v>
      </c>
      <c r="D933" t="s">
        <v>16</v>
      </c>
      <c r="E933" t="s">
        <v>48</v>
      </c>
      <c r="F933" t="s">
        <v>32</v>
      </c>
      <c r="G933">
        <v>835.39</v>
      </c>
      <c r="H933">
        <v>34</v>
      </c>
      <c r="I933" t="s">
        <v>33</v>
      </c>
      <c r="J933" t="s">
        <v>38</v>
      </c>
      <c r="K933" s="1" t="s">
        <v>21</v>
      </c>
      <c r="L933">
        <v>3</v>
      </c>
      <c r="M933" s="1" t="s">
        <v>21</v>
      </c>
      <c r="N933">
        <v>1</v>
      </c>
      <c r="O933">
        <v>12</v>
      </c>
      <c r="P933" t="s">
        <v>22</v>
      </c>
      <c r="Q933" t="s">
        <v>23</v>
      </c>
    </row>
    <row r="934" spans="1:17" x14ac:dyDescent="0.25">
      <c r="A934">
        <v>933</v>
      </c>
      <c r="B934">
        <v>19</v>
      </c>
      <c r="C934" t="str">
        <f t="shared" si="14"/>
        <v>Teenager</v>
      </c>
      <c r="D934" t="s">
        <v>40</v>
      </c>
      <c r="E934" t="s">
        <v>25</v>
      </c>
      <c r="F934" t="s">
        <v>41</v>
      </c>
      <c r="G934">
        <v>598.32000000000005</v>
      </c>
      <c r="H934">
        <v>31</v>
      </c>
      <c r="I934" t="s">
        <v>27</v>
      </c>
      <c r="J934" t="s">
        <v>38</v>
      </c>
      <c r="K934" s="1" t="s">
        <v>29</v>
      </c>
      <c r="L934">
        <v>9</v>
      </c>
      <c r="M934" s="1" t="s">
        <v>29</v>
      </c>
      <c r="N934">
        <v>2</v>
      </c>
      <c r="O934">
        <v>11</v>
      </c>
      <c r="P934" t="s">
        <v>37</v>
      </c>
      <c r="Q934" t="s">
        <v>39</v>
      </c>
    </row>
    <row r="935" spans="1:17" x14ac:dyDescent="0.25">
      <c r="A935">
        <v>934</v>
      </c>
      <c r="B935">
        <v>55</v>
      </c>
      <c r="C935" t="str">
        <f t="shared" si="14"/>
        <v>Adult</v>
      </c>
      <c r="D935" t="s">
        <v>40</v>
      </c>
      <c r="E935" t="s">
        <v>31</v>
      </c>
      <c r="F935" t="s">
        <v>36</v>
      </c>
      <c r="G935">
        <v>835.38</v>
      </c>
      <c r="H935">
        <v>25</v>
      </c>
      <c r="I935" t="s">
        <v>33</v>
      </c>
      <c r="J935" t="s">
        <v>28</v>
      </c>
      <c r="K935" s="1" t="s">
        <v>29</v>
      </c>
      <c r="L935">
        <v>6</v>
      </c>
      <c r="M935" s="1" t="s">
        <v>29</v>
      </c>
      <c r="N935">
        <v>3</v>
      </c>
      <c r="O935">
        <v>11</v>
      </c>
      <c r="P935" t="s">
        <v>34</v>
      </c>
      <c r="Q935" t="s">
        <v>39</v>
      </c>
    </row>
    <row r="936" spans="1:17" x14ac:dyDescent="0.25">
      <c r="A936">
        <v>935</v>
      </c>
      <c r="B936">
        <v>23</v>
      </c>
      <c r="C936" t="str">
        <f t="shared" si="14"/>
        <v>Adult</v>
      </c>
      <c r="D936" t="s">
        <v>24</v>
      </c>
      <c r="E936" t="s">
        <v>31</v>
      </c>
      <c r="F936" t="s">
        <v>42</v>
      </c>
      <c r="G936">
        <v>519.9</v>
      </c>
      <c r="H936">
        <v>15</v>
      </c>
      <c r="I936" t="s">
        <v>27</v>
      </c>
      <c r="J936" t="s">
        <v>47</v>
      </c>
      <c r="K936" s="1" t="s">
        <v>21</v>
      </c>
      <c r="L936">
        <v>7</v>
      </c>
      <c r="M936" s="1" t="s">
        <v>21</v>
      </c>
      <c r="N936">
        <v>3</v>
      </c>
      <c r="O936">
        <v>2</v>
      </c>
      <c r="P936" t="s">
        <v>37</v>
      </c>
      <c r="Q936" t="s">
        <v>23</v>
      </c>
    </row>
    <row r="937" spans="1:17" x14ac:dyDescent="0.25">
      <c r="A937">
        <v>936</v>
      </c>
      <c r="B937">
        <v>57</v>
      </c>
      <c r="C937" t="str">
        <f t="shared" si="14"/>
        <v>Adult</v>
      </c>
      <c r="D937" t="s">
        <v>24</v>
      </c>
      <c r="E937" t="s">
        <v>44</v>
      </c>
      <c r="F937" t="s">
        <v>18</v>
      </c>
      <c r="G937">
        <v>359.36</v>
      </c>
      <c r="H937">
        <v>47</v>
      </c>
      <c r="I937" t="s">
        <v>27</v>
      </c>
      <c r="J937" t="s">
        <v>45</v>
      </c>
      <c r="K937" s="1" t="s">
        <v>29</v>
      </c>
      <c r="L937">
        <v>6</v>
      </c>
      <c r="M937" s="1" t="s">
        <v>21</v>
      </c>
      <c r="N937">
        <v>5</v>
      </c>
      <c r="O937">
        <v>7</v>
      </c>
      <c r="P937" t="s">
        <v>34</v>
      </c>
      <c r="Q937" t="s">
        <v>23</v>
      </c>
    </row>
    <row r="938" spans="1:17" x14ac:dyDescent="0.25">
      <c r="A938">
        <v>937</v>
      </c>
      <c r="B938">
        <v>68</v>
      </c>
      <c r="C938" t="str">
        <f t="shared" si="14"/>
        <v>Senior</v>
      </c>
      <c r="D938" t="s">
        <v>40</v>
      </c>
      <c r="E938" t="s">
        <v>25</v>
      </c>
      <c r="F938" t="s">
        <v>43</v>
      </c>
      <c r="G938">
        <v>601.69000000000005</v>
      </c>
      <c r="H938">
        <v>59</v>
      </c>
      <c r="I938" t="s">
        <v>27</v>
      </c>
      <c r="J938" t="s">
        <v>45</v>
      </c>
      <c r="K938" s="1" t="s">
        <v>29</v>
      </c>
      <c r="L938">
        <v>3</v>
      </c>
      <c r="M938" s="1" t="s">
        <v>29</v>
      </c>
      <c r="N938">
        <v>3</v>
      </c>
      <c r="O938">
        <v>2</v>
      </c>
      <c r="P938" t="s">
        <v>37</v>
      </c>
      <c r="Q938" t="s">
        <v>30</v>
      </c>
    </row>
    <row r="939" spans="1:17" x14ac:dyDescent="0.25">
      <c r="A939">
        <v>938</v>
      </c>
      <c r="B939">
        <v>63</v>
      </c>
      <c r="C939" t="str">
        <f t="shared" si="14"/>
        <v>Senior</v>
      </c>
      <c r="D939" t="s">
        <v>40</v>
      </c>
      <c r="E939" t="s">
        <v>44</v>
      </c>
      <c r="F939" t="s">
        <v>18</v>
      </c>
      <c r="G939">
        <v>475.25</v>
      </c>
      <c r="H939">
        <v>18</v>
      </c>
      <c r="I939" t="s">
        <v>33</v>
      </c>
      <c r="J939" t="s">
        <v>28</v>
      </c>
      <c r="K939" s="1" t="s">
        <v>29</v>
      </c>
      <c r="L939">
        <v>6</v>
      </c>
      <c r="M939" s="1" t="s">
        <v>29</v>
      </c>
      <c r="N939">
        <v>4</v>
      </c>
      <c r="O939">
        <v>11</v>
      </c>
      <c r="P939" t="s">
        <v>37</v>
      </c>
      <c r="Q939" t="s">
        <v>23</v>
      </c>
    </row>
    <row r="940" spans="1:17" x14ac:dyDescent="0.25">
      <c r="A940">
        <v>939</v>
      </c>
      <c r="B940">
        <v>26</v>
      </c>
      <c r="C940" t="str">
        <f t="shared" si="14"/>
        <v>Adult</v>
      </c>
      <c r="D940" t="s">
        <v>24</v>
      </c>
      <c r="E940" t="s">
        <v>17</v>
      </c>
      <c r="F940" t="s">
        <v>43</v>
      </c>
      <c r="G940">
        <v>668.86</v>
      </c>
      <c r="H940">
        <v>57</v>
      </c>
      <c r="I940" t="s">
        <v>27</v>
      </c>
      <c r="J940" t="s">
        <v>28</v>
      </c>
      <c r="K940" s="1" t="s">
        <v>21</v>
      </c>
      <c r="L940">
        <v>3</v>
      </c>
      <c r="M940" s="1" t="s">
        <v>21</v>
      </c>
      <c r="N940">
        <v>4</v>
      </c>
      <c r="O940">
        <v>13</v>
      </c>
      <c r="P940" t="s">
        <v>22</v>
      </c>
      <c r="Q940" t="s">
        <v>30</v>
      </c>
    </row>
    <row r="941" spans="1:17" x14ac:dyDescent="0.25">
      <c r="A941">
        <v>940</v>
      </c>
      <c r="B941">
        <v>40</v>
      </c>
      <c r="C941" t="str">
        <f t="shared" si="14"/>
        <v>Adult</v>
      </c>
      <c r="D941" t="s">
        <v>16</v>
      </c>
      <c r="E941" t="s">
        <v>46</v>
      </c>
      <c r="F941" t="s">
        <v>26</v>
      </c>
      <c r="G941">
        <v>643.73</v>
      </c>
      <c r="H941">
        <v>20</v>
      </c>
      <c r="I941" t="s">
        <v>33</v>
      </c>
      <c r="J941" t="s">
        <v>47</v>
      </c>
      <c r="K941" s="1" t="s">
        <v>29</v>
      </c>
      <c r="L941">
        <v>7</v>
      </c>
      <c r="M941" s="1" t="s">
        <v>29</v>
      </c>
      <c r="N941">
        <v>5</v>
      </c>
      <c r="O941">
        <v>11</v>
      </c>
      <c r="P941" t="s">
        <v>22</v>
      </c>
      <c r="Q941" t="s">
        <v>23</v>
      </c>
    </row>
    <row r="942" spans="1:17" x14ac:dyDescent="0.25">
      <c r="A942">
        <v>941</v>
      </c>
      <c r="B942">
        <v>28</v>
      </c>
      <c r="C942" t="str">
        <f t="shared" si="14"/>
        <v>Adult</v>
      </c>
      <c r="D942" t="s">
        <v>16</v>
      </c>
      <c r="E942" t="s">
        <v>25</v>
      </c>
      <c r="F942" t="s">
        <v>26</v>
      </c>
      <c r="G942">
        <v>78.27</v>
      </c>
      <c r="H942">
        <v>48</v>
      </c>
      <c r="I942" t="s">
        <v>19</v>
      </c>
      <c r="J942" t="s">
        <v>28</v>
      </c>
      <c r="K942" s="1" t="s">
        <v>29</v>
      </c>
      <c r="L942">
        <v>6</v>
      </c>
      <c r="M942" s="1" t="s">
        <v>21</v>
      </c>
      <c r="N942">
        <v>5</v>
      </c>
      <c r="O942">
        <v>13</v>
      </c>
      <c r="P942" t="s">
        <v>37</v>
      </c>
      <c r="Q942" t="s">
        <v>23</v>
      </c>
    </row>
    <row r="943" spans="1:17" x14ac:dyDescent="0.25">
      <c r="A943">
        <v>942</v>
      </c>
      <c r="B943">
        <v>36</v>
      </c>
      <c r="C943" t="str">
        <f t="shared" si="14"/>
        <v>Adult</v>
      </c>
      <c r="D943" t="s">
        <v>24</v>
      </c>
      <c r="E943" t="s">
        <v>31</v>
      </c>
      <c r="F943" t="s">
        <v>42</v>
      </c>
      <c r="G943">
        <v>745.54</v>
      </c>
      <c r="H943">
        <v>35</v>
      </c>
      <c r="I943" t="s">
        <v>19</v>
      </c>
      <c r="J943" t="s">
        <v>45</v>
      </c>
      <c r="K943" s="1" t="s">
        <v>21</v>
      </c>
      <c r="L943">
        <v>6</v>
      </c>
      <c r="M943" s="1" t="s">
        <v>21</v>
      </c>
      <c r="N943">
        <v>4</v>
      </c>
      <c r="O943">
        <v>1</v>
      </c>
      <c r="P943" t="s">
        <v>34</v>
      </c>
      <c r="Q943" t="s">
        <v>23</v>
      </c>
    </row>
    <row r="944" spans="1:17" x14ac:dyDescent="0.25">
      <c r="A944">
        <v>943</v>
      </c>
      <c r="B944">
        <v>45</v>
      </c>
      <c r="C944" t="str">
        <f t="shared" si="14"/>
        <v>Adult</v>
      </c>
      <c r="D944" t="s">
        <v>16</v>
      </c>
      <c r="E944" t="s">
        <v>31</v>
      </c>
      <c r="F944" t="s">
        <v>43</v>
      </c>
      <c r="G944">
        <v>172.44</v>
      </c>
      <c r="H944">
        <v>32</v>
      </c>
      <c r="I944" t="s">
        <v>33</v>
      </c>
      <c r="J944" t="s">
        <v>28</v>
      </c>
      <c r="K944" s="1" t="s">
        <v>21</v>
      </c>
      <c r="L944">
        <v>4</v>
      </c>
      <c r="M944" s="1" t="s">
        <v>21</v>
      </c>
      <c r="N944">
        <v>4</v>
      </c>
      <c r="O944">
        <v>1</v>
      </c>
      <c r="P944" t="s">
        <v>34</v>
      </c>
      <c r="Q944" t="s">
        <v>30</v>
      </c>
    </row>
    <row r="945" spans="1:17" x14ac:dyDescent="0.25">
      <c r="A945">
        <v>944</v>
      </c>
      <c r="B945">
        <v>20</v>
      </c>
      <c r="C945" t="str">
        <f t="shared" si="14"/>
        <v>Adult</v>
      </c>
      <c r="D945" t="s">
        <v>16</v>
      </c>
      <c r="E945" t="s">
        <v>48</v>
      </c>
      <c r="F945" t="s">
        <v>50</v>
      </c>
      <c r="G945">
        <v>38.97</v>
      </c>
      <c r="H945">
        <v>5</v>
      </c>
      <c r="I945" t="s">
        <v>27</v>
      </c>
      <c r="J945" t="s">
        <v>47</v>
      </c>
      <c r="K945" s="1" t="s">
        <v>21</v>
      </c>
      <c r="L945">
        <v>1</v>
      </c>
      <c r="M945" s="1" t="s">
        <v>21</v>
      </c>
      <c r="N945">
        <v>3</v>
      </c>
      <c r="O945">
        <v>3</v>
      </c>
      <c r="P945" t="s">
        <v>22</v>
      </c>
      <c r="Q945" t="s">
        <v>23</v>
      </c>
    </row>
    <row r="946" spans="1:17" x14ac:dyDescent="0.25">
      <c r="A946">
        <v>945</v>
      </c>
      <c r="B946">
        <v>23</v>
      </c>
      <c r="C946" t="str">
        <f t="shared" si="14"/>
        <v>Adult</v>
      </c>
      <c r="D946" t="s">
        <v>16</v>
      </c>
      <c r="E946" t="s">
        <v>25</v>
      </c>
      <c r="F946" t="s">
        <v>18</v>
      </c>
      <c r="G946">
        <v>771.07</v>
      </c>
      <c r="H946">
        <v>43</v>
      </c>
      <c r="I946" t="s">
        <v>19</v>
      </c>
      <c r="J946" t="s">
        <v>45</v>
      </c>
      <c r="K946" s="1" t="s">
        <v>29</v>
      </c>
      <c r="L946">
        <v>6</v>
      </c>
      <c r="M946" s="1" t="s">
        <v>29</v>
      </c>
      <c r="N946">
        <v>3</v>
      </c>
      <c r="O946">
        <v>12</v>
      </c>
      <c r="P946" t="s">
        <v>34</v>
      </c>
      <c r="Q946" t="s">
        <v>23</v>
      </c>
    </row>
    <row r="947" spans="1:17" x14ac:dyDescent="0.25">
      <c r="A947">
        <v>946</v>
      </c>
      <c r="B947">
        <v>62</v>
      </c>
      <c r="C947" t="str">
        <f t="shared" si="14"/>
        <v>Senior</v>
      </c>
      <c r="D947" t="s">
        <v>24</v>
      </c>
      <c r="E947" t="s">
        <v>17</v>
      </c>
      <c r="F947" t="s">
        <v>41</v>
      </c>
      <c r="G947">
        <v>690.34</v>
      </c>
      <c r="H947">
        <v>40</v>
      </c>
      <c r="I947" t="s">
        <v>27</v>
      </c>
      <c r="J947" t="s">
        <v>47</v>
      </c>
      <c r="K947" s="1" t="s">
        <v>29</v>
      </c>
      <c r="L947">
        <v>3</v>
      </c>
      <c r="M947" s="1" t="s">
        <v>21</v>
      </c>
      <c r="N947">
        <v>3</v>
      </c>
      <c r="O947">
        <v>12</v>
      </c>
      <c r="P947" t="s">
        <v>22</v>
      </c>
      <c r="Q947" t="s">
        <v>39</v>
      </c>
    </row>
    <row r="948" spans="1:17" x14ac:dyDescent="0.25">
      <c r="A948">
        <v>947</v>
      </c>
      <c r="B948">
        <v>53</v>
      </c>
      <c r="C948" t="str">
        <f t="shared" si="14"/>
        <v>Adult</v>
      </c>
      <c r="D948" t="s">
        <v>16</v>
      </c>
      <c r="E948" t="s">
        <v>31</v>
      </c>
      <c r="F948" t="s">
        <v>26</v>
      </c>
      <c r="G948">
        <v>416.77</v>
      </c>
      <c r="H948">
        <v>20</v>
      </c>
      <c r="I948" t="s">
        <v>27</v>
      </c>
      <c r="J948" t="s">
        <v>47</v>
      </c>
      <c r="K948" s="1" t="s">
        <v>29</v>
      </c>
      <c r="L948">
        <v>8</v>
      </c>
      <c r="M948" s="1" t="s">
        <v>21</v>
      </c>
      <c r="N948">
        <v>2</v>
      </c>
      <c r="O948">
        <v>9</v>
      </c>
      <c r="P948" t="s">
        <v>37</v>
      </c>
      <c r="Q948" t="s">
        <v>23</v>
      </c>
    </row>
    <row r="949" spans="1:17" x14ac:dyDescent="0.25">
      <c r="A949">
        <v>948</v>
      </c>
      <c r="B949">
        <v>56</v>
      </c>
      <c r="C949" t="str">
        <f t="shared" si="14"/>
        <v>Adult</v>
      </c>
      <c r="D949" t="s">
        <v>40</v>
      </c>
      <c r="E949" t="s">
        <v>31</v>
      </c>
      <c r="F949" t="s">
        <v>42</v>
      </c>
      <c r="G949">
        <v>618.96</v>
      </c>
      <c r="H949">
        <v>19</v>
      </c>
      <c r="I949" t="s">
        <v>33</v>
      </c>
      <c r="J949" t="s">
        <v>47</v>
      </c>
      <c r="K949" s="1" t="s">
        <v>21</v>
      </c>
      <c r="L949">
        <v>6</v>
      </c>
      <c r="M949" s="1" t="s">
        <v>29</v>
      </c>
      <c r="N949">
        <v>1</v>
      </c>
      <c r="O949">
        <v>12</v>
      </c>
      <c r="P949" t="s">
        <v>37</v>
      </c>
      <c r="Q949" t="s">
        <v>39</v>
      </c>
    </row>
    <row r="950" spans="1:17" x14ac:dyDescent="0.25">
      <c r="A950">
        <v>949</v>
      </c>
      <c r="B950">
        <v>56</v>
      </c>
      <c r="C950" t="str">
        <f t="shared" si="14"/>
        <v>Adult</v>
      </c>
      <c r="D950" t="s">
        <v>40</v>
      </c>
      <c r="E950" t="s">
        <v>31</v>
      </c>
      <c r="F950" t="s">
        <v>36</v>
      </c>
      <c r="G950">
        <v>356.87</v>
      </c>
      <c r="H950">
        <v>37</v>
      </c>
      <c r="I950" t="s">
        <v>19</v>
      </c>
      <c r="J950" t="s">
        <v>28</v>
      </c>
      <c r="K950" s="1" t="s">
        <v>29</v>
      </c>
      <c r="L950">
        <v>4</v>
      </c>
      <c r="M950" s="1" t="s">
        <v>29</v>
      </c>
      <c r="N950">
        <v>3</v>
      </c>
      <c r="O950">
        <v>8</v>
      </c>
      <c r="P950" t="s">
        <v>37</v>
      </c>
      <c r="Q950" t="s">
        <v>30</v>
      </c>
    </row>
    <row r="951" spans="1:17" x14ac:dyDescent="0.25">
      <c r="A951">
        <v>950</v>
      </c>
      <c r="B951">
        <v>23</v>
      </c>
      <c r="C951" t="str">
        <f t="shared" si="14"/>
        <v>Adult</v>
      </c>
      <c r="D951" t="s">
        <v>24</v>
      </c>
      <c r="E951" t="s">
        <v>48</v>
      </c>
      <c r="F951" t="s">
        <v>36</v>
      </c>
      <c r="G951">
        <v>656.12</v>
      </c>
      <c r="H951">
        <v>13</v>
      </c>
      <c r="I951" t="s">
        <v>33</v>
      </c>
      <c r="J951" t="s">
        <v>20</v>
      </c>
      <c r="K951" s="1" t="s">
        <v>29</v>
      </c>
      <c r="L951">
        <v>5</v>
      </c>
      <c r="M951" s="1" t="s">
        <v>29</v>
      </c>
      <c r="N951">
        <v>5</v>
      </c>
      <c r="O951">
        <v>4</v>
      </c>
      <c r="P951" t="s">
        <v>37</v>
      </c>
      <c r="Q951" t="s">
        <v>39</v>
      </c>
    </row>
    <row r="952" spans="1:17" x14ac:dyDescent="0.25">
      <c r="A952">
        <v>951</v>
      </c>
      <c r="B952">
        <v>34</v>
      </c>
      <c r="C952" t="str">
        <f t="shared" si="14"/>
        <v>Adult</v>
      </c>
      <c r="D952" t="s">
        <v>40</v>
      </c>
      <c r="E952" t="s">
        <v>31</v>
      </c>
      <c r="F952" t="s">
        <v>18</v>
      </c>
      <c r="G952">
        <v>523.07000000000005</v>
      </c>
      <c r="H952">
        <v>59</v>
      </c>
      <c r="I952" t="s">
        <v>33</v>
      </c>
      <c r="J952" t="s">
        <v>20</v>
      </c>
      <c r="K952" s="1" t="s">
        <v>21</v>
      </c>
      <c r="L952">
        <v>8</v>
      </c>
      <c r="M952" s="1" t="s">
        <v>29</v>
      </c>
      <c r="N952">
        <v>4</v>
      </c>
      <c r="O952">
        <v>11</v>
      </c>
      <c r="P952" t="s">
        <v>22</v>
      </c>
      <c r="Q952" t="s">
        <v>30</v>
      </c>
    </row>
    <row r="953" spans="1:17" x14ac:dyDescent="0.25">
      <c r="A953">
        <v>952</v>
      </c>
      <c r="B953">
        <v>26</v>
      </c>
      <c r="C953" t="str">
        <f t="shared" si="14"/>
        <v>Adult</v>
      </c>
      <c r="D953" t="s">
        <v>24</v>
      </c>
      <c r="E953" t="s">
        <v>35</v>
      </c>
      <c r="F953" t="s">
        <v>41</v>
      </c>
      <c r="G953">
        <v>880.8</v>
      </c>
      <c r="H953">
        <v>49</v>
      </c>
      <c r="I953" t="s">
        <v>19</v>
      </c>
      <c r="J953" t="s">
        <v>45</v>
      </c>
      <c r="K953" s="1" t="s">
        <v>29</v>
      </c>
      <c r="L953">
        <v>7</v>
      </c>
      <c r="M953" s="1" t="s">
        <v>21</v>
      </c>
      <c r="N953">
        <v>3</v>
      </c>
      <c r="O953">
        <v>4</v>
      </c>
      <c r="P953" t="s">
        <v>22</v>
      </c>
      <c r="Q953" t="s">
        <v>30</v>
      </c>
    </row>
    <row r="954" spans="1:17" x14ac:dyDescent="0.25">
      <c r="A954">
        <v>953</v>
      </c>
      <c r="B954">
        <v>36</v>
      </c>
      <c r="C954" t="str">
        <f t="shared" si="14"/>
        <v>Adult</v>
      </c>
      <c r="D954" t="s">
        <v>24</v>
      </c>
      <c r="E954" t="s">
        <v>35</v>
      </c>
      <c r="F954" t="s">
        <v>32</v>
      </c>
      <c r="G954">
        <v>517.24</v>
      </c>
      <c r="H954">
        <v>30</v>
      </c>
      <c r="I954" t="s">
        <v>27</v>
      </c>
      <c r="J954" t="s">
        <v>47</v>
      </c>
      <c r="K954" s="1" t="s">
        <v>21</v>
      </c>
      <c r="L954">
        <v>6</v>
      </c>
      <c r="M954" s="1" t="s">
        <v>29</v>
      </c>
      <c r="N954">
        <v>1</v>
      </c>
      <c r="O954">
        <v>10</v>
      </c>
      <c r="P954" t="s">
        <v>37</v>
      </c>
      <c r="Q954" t="s">
        <v>30</v>
      </c>
    </row>
    <row r="955" spans="1:17" x14ac:dyDescent="0.25">
      <c r="A955">
        <v>954</v>
      </c>
      <c r="B955">
        <v>37</v>
      </c>
      <c r="C955" t="str">
        <f t="shared" si="14"/>
        <v>Adult</v>
      </c>
      <c r="D955" t="s">
        <v>16</v>
      </c>
      <c r="E955" t="s">
        <v>46</v>
      </c>
      <c r="F955" t="s">
        <v>32</v>
      </c>
      <c r="G955">
        <v>857.2</v>
      </c>
      <c r="H955">
        <v>46</v>
      </c>
      <c r="I955" t="s">
        <v>19</v>
      </c>
      <c r="J955" t="s">
        <v>45</v>
      </c>
      <c r="K955" s="1" t="s">
        <v>21</v>
      </c>
      <c r="L955">
        <v>3</v>
      </c>
      <c r="M955" s="1" t="s">
        <v>21</v>
      </c>
      <c r="N955">
        <v>1</v>
      </c>
      <c r="O955">
        <v>7</v>
      </c>
      <c r="P955" t="s">
        <v>34</v>
      </c>
      <c r="Q955" t="s">
        <v>39</v>
      </c>
    </row>
    <row r="956" spans="1:17" x14ac:dyDescent="0.25">
      <c r="A956">
        <v>955</v>
      </c>
      <c r="B956">
        <v>62</v>
      </c>
      <c r="C956" t="str">
        <f t="shared" si="14"/>
        <v>Senior</v>
      </c>
      <c r="D956" t="s">
        <v>16</v>
      </c>
      <c r="E956" t="s">
        <v>46</v>
      </c>
      <c r="F956" t="s">
        <v>41</v>
      </c>
      <c r="G956">
        <v>403.01</v>
      </c>
      <c r="H956">
        <v>56</v>
      </c>
      <c r="I956" t="s">
        <v>33</v>
      </c>
      <c r="J956" t="s">
        <v>47</v>
      </c>
      <c r="K956" s="1" t="s">
        <v>29</v>
      </c>
      <c r="L956">
        <v>8</v>
      </c>
      <c r="M956" s="1" t="s">
        <v>29</v>
      </c>
      <c r="N956">
        <v>3</v>
      </c>
      <c r="O956">
        <v>13</v>
      </c>
      <c r="P956" t="s">
        <v>34</v>
      </c>
      <c r="Q956" t="s">
        <v>39</v>
      </c>
    </row>
    <row r="957" spans="1:17" x14ac:dyDescent="0.25">
      <c r="A957">
        <v>956</v>
      </c>
      <c r="B957">
        <v>65</v>
      </c>
      <c r="C957" t="str">
        <f t="shared" si="14"/>
        <v>Senior</v>
      </c>
      <c r="D957" t="s">
        <v>16</v>
      </c>
      <c r="E957" t="s">
        <v>49</v>
      </c>
      <c r="F957" t="s">
        <v>42</v>
      </c>
      <c r="G957">
        <v>121.36</v>
      </c>
      <c r="H957">
        <v>19</v>
      </c>
      <c r="I957" t="s">
        <v>33</v>
      </c>
      <c r="J957" t="s">
        <v>20</v>
      </c>
      <c r="K957" s="1" t="s">
        <v>21</v>
      </c>
      <c r="L957">
        <v>9</v>
      </c>
      <c r="M957" s="1" t="s">
        <v>29</v>
      </c>
      <c r="N957">
        <v>4</v>
      </c>
      <c r="O957">
        <v>12</v>
      </c>
      <c r="P957" t="s">
        <v>37</v>
      </c>
      <c r="Q957" t="s">
        <v>30</v>
      </c>
    </row>
    <row r="958" spans="1:17" x14ac:dyDescent="0.25">
      <c r="A958">
        <v>957</v>
      </c>
      <c r="B958">
        <v>41</v>
      </c>
      <c r="C958" t="str">
        <f t="shared" si="14"/>
        <v>Adult</v>
      </c>
      <c r="D958" t="s">
        <v>16</v>
      </c>
      <c r="E958" t="s">
        <v>25</v>
      </c>
      <c r="F958" t="s">
        <v>18</v>
      </c>
      <c r="G958">
        <v>257.62</v>
      </c>
      <c r="H958">
        <v>18</v>
      </c>
      <c r="I958" t="s">
        <v>33</v>
      </c>
      <c r="J958" t="s">
        <v>45</v>
      </c>
      <c r="K958" s="1" t="s">
        <v>21</v>
      </c>
      <c r="L958">
        <v>3</v>
      </c>
      <c r="M958" s="1" t="s">
        <v>21</v>
      </c>
      <c r="N958">
        <v>4</v>
      </c>
      <c r="O958">
        <v>5</v>
      </c>
      <c r="P958" t="s">
        <v>37</v>
      </c>
      <c r="Q958" t="s">
        <v>30</v>
      </c>
    </row>
    <row r="959" spans="1:17" x14ac:dyDescent="0.25">
      <c r="A959">
        <v>958</v>
      </c>
      <c r="B959">
        <v>64</v>
      </c>
      <c r="C959" t="str">
        <f t="shared" si="14"/>
        <v>Senior</v>
      </c>
      <c r="D959" t="s">
        <v>16</v>
      </c>
      <c r="E959" t="s">
        <v>44</v>
      </c>
      <c r="F959" t="s">
        <v>42</v>
      </c>
      <c r="G959">
        <v>726.5</v>
      </c>
      <c r="H959">
        <v>37</v>
      </c>
      <c r="I959" t="s">
        <v>33</v>
      </c>
      <c r="J959" t="s">
        <v>20</v>
      </c>
      <c r="K959" s="1" t="s">
        <v>21</v>
      </c>
      <c r="L959">
        <v>9</v>
      </c>
      <c r="M959" s="1" t="s">
        <v>21</v>
      </c>
      <c r="N959">
        <v>5</v>
      </c>
      <c r="O959">
        <v>10</v>
      </c>
      <c r="P959" t="s">
        <v>34</v>
      </c>
      <c r="Q959" t="s">
        <v>30</v>
      </c>
    </row>
    <row r="960" spans="1:17" x14ac:dyDescent="0.25">
      <c r="A960">
        <v>959</v>
      </c>
      <c r="B960">
        <v>28</v>
      </c>
      <c r="C960" t="str">
        <f t="shared" si="14"/>
        <v>Adult</v>
      </c>
      <c r="D960" t="s">
        <v>24</v>
      </c>
      <c r="E960" t="s">
        <v>25</v>
      </c>
      <c r="F960" t="s">
        <v>18</v>
      </c>
      <c r="G960">
        <v>637.28</v>
      </c>
      <c r="H960">
        <v>28</v>
      </c>
      <c r="I960" t="s">
        <v>27</v>
      </c>
      <c r="J960" t="s">
        <v>28</v>
      </c>
      <c r="K960" s="1" t="s">
        <v>21</v>
      </c>
      <c r="L960">
        <v>8</v>
      </c>
      <c r="M960" s="1" t="s">
        <v>29</v>
      </c>
      <c r="N960">
        <v>3</v>
      </c>
      <c r="O960">
        <v>2</v>
      </c>
      <c r="P960" t="s">
        <v>22</v>
      </c>
      <c r="Q960" t="s">
        <v>39</v>
      </c>
    </row>
    <row r="961" spans="1:17" x14ac:dyDescent="0.25">
      <c r="A961">
        <v>960</v>
      </c>
      <c r="B961">
        <v>24</v>
      </c>
      <c r="C961" t="str">
        <f t="shared" si="14"/>
        <v>Adult</v>
      </c>
      <c r="D961" t="s">
        <v>40</v>
      </c>
      <c r="E961" t="s">
        <v>46</v>
      </c>
      <c r="F961" t="s">
        <v>26</v>
      </c>
      <c r="G961">
        <v>129.9</v>
      </c>
      <c r="H961">
        <v>58</v>
      </c>
      <c r="I961" t="s">
        <v>27</v>
      </c>
      <c r="J961" t="s">
        <v>45</v>
      </c>
      <c r="K961" s="1" t="s">
        <v>29</v>
      </c>
      <c r="L961">
        <v>2</v>
      </c>
      <c r="M961" s="1" t="s">
        <v>21</v>
      </c>
      <c r="N961">
        <v>4</v>
      </c>
      <c r="O961">
        <v>12</v>
      </c>
      <c r="P961" t="s">
        <v>22</v>
      </c>
      <c r="Q961" t="s">
        <v>23</v>
      </c>
    </row>
    <row r="962" spans="1:17" x14ac:dyDescent="0.25">
      <c r="A962">
        <v>961</v>
      </c>
      <c r="B962">
        <v>65</v>
      </c>
      <c r="C962" t="str">
        <f t="shared" si="14"/>
        <v>Senior</v>
      </c>
      <c r="D962" t="s">
        <v>24</v>
      </c>
      <c r="E962" t="s">
        <v>25</v>
      </c>
      <c r="F962" t="s">
        <v>50</v>
      </c>
      <c r="G962">
        <v>466.53</v>
      </c>
      <c r="H962">
        <v>13</v>
      </c>
      <c r="I962" t="s">
        <v>19</v>
      </c>
      <c r="J962" t="s">
        <v>47</v>
      </c>
      <c r="K962" s="1" t="s">
        <v>29</v>
      </c>
      <c r="L962">
        <v>5</v>
      </c>
      <c r="M962" s="1" t="s">
        <v>29</v>
      </c>
      <c r="N962">
        <v>3</v>
      </c>
      <c r="O962">
        <v>13</v>
      </c>
      <c r="P962" t="s">
        <v>37</v>
      </c>
      <c r="Q962" t="s">
        <v>23</v>
      </c>
    </row>
    <row r="963" spans="1:17" x14ac:dyDescent="0.25">
      <c r="A963">
        <v>962</v>
      </c>
      <c r="B963">
        <v>24</v>
      </c>
      <c r="C963" t="str">
        <f t="shared" ref="C963:C1026" si="15">IF(B963&gt;=60,"Senior",IF(B963&gt;=20,"Adult","Teenager"))</f>
        <v>Adult</v>
      </c>
      <c r="D963" t="s">
        <v>16</v>
      </c>
      <c r="E963" t="s">
        <v>31</v>
      </c>
      <c r="F963" t="s">
        <v>50</v>
      </c>
      <c r="G963">
        <v>500.6</v>
      </c>
      <c r="H963">
        <v>42</v>
      </c>
      <c r="I963" t="s">
        <v>27</v>
      </c>
      <c r="J963" t="s">
        <v>47</v>
      </c>
      <c r="K963" s="1" t="s">
        <v>21</v>
      </c>
      <c r="L963">
        <v>5</v>
      </c>
      <c r="M963" s="1" t="s">
        <v>21</v>
      </c>
      <c r="N963">
        <v>2</v>
      </c>
      <c r="O963">
        <v>4</v>
      </c>
      <c r="P963" t="s">
        <v>34</v>
      </c>
      <c r="Q963" t="s">
        <v>39</v>
      </c>
    </row>
    <row r="964" spans="1:17" x14ac:dyDescent="0.25">
      <c r="A964">
        <v>963</v>
      </c>
      <c r="B964">
        <v>62</v>
      </c>
      <c r="C964" t="str">
        <f t="shared" si="15"/>
        <v>Senior</v>
      </c>
      <c r="D964" t="s">
        <v>24</v>
      </c>
      <c r="E964" t="s">
        <v>48</v>
      </c>
      <c r="F964" t="s">
        <v>42</v>
      </c>
      <c r="G964">
        <v>413.07</v>
      </c>
      <c r="H964">
        <v>7</v>
      </c>
      <c r="I964" t="s">
        <v>27</v>
      </c>
      <c r="J964" t="s">
        <v>38</v>
      </c>
      <c r="K964" s="1" t="s">
        <v>29</v>
      </c>
      <c r="L964">
        <v>9</v>
      </c>
      <c r="M964" s="1" t="s">
        <v>29</v>
      </c>
      <c r="N964">
        <v>2</v>
      </c>
      <c r="O964">
        <v>3</v>
      </c>
      <c r="P964" t="s">
        <v>34</v>
      </c>
      <c r="Q964" t="s">
        <v>39</v>
      </c>
    </row>
    <row r="965" spans="1:17" x14ac:dyDescent="0.25">
      <c r="A965">
        <v>964</v>
      </c>
      <c r="B965">
        <v>47</v>
      </c>
      <c r="C965" t="str">
        <f t="shared" si="15"/>
        <v>Adult</v>
      </c>
      <c r="D965" t="s">
        <v>40</v>
      </c>
      <c r="E965" t="s">
        <v>49</v>
      </c>
      <c r="F965" t="s">
        <v>41</v>
      </c>
      <c r="G965">
        <v>105</v>
      </c>
      <c r="H965">
        <v>12</v>
      </c>
      <c r="I965" t="s">
        <v>27</v>
      </c>
      <c r="J965" t="s">
        <v>28</v>
      </c>
      <c r="K965" s="1" t="s">
        <v>21</v>
      </c>
      <c r="L965">
        <v>3</v>
      </c>
      <c r="M965" s="1" t="s">
        <v>21</v>
      </c>
      <c r="N965">
        <v>1</v>
      </c>
      <c r="O965">
        <v>1</v>
      </c>
      <c r="P965" t="s">
        <v>37</v>
      </c>
      <c r="Q965" t="s">
        <v>23</v>
      </c>
    </row>
    <row r="966" spans="1:17" x14ac:dyDescent="0.25">
      <c r="A966">
        <v>965</v>
      </c>
      <c r="B966">
        <v>26</v>
      </c>
      <c r="C966" t="str">
        <f t="shared" si="15"/>
        <v>Adult</v>
      </c>
      <c r="D966" t="s">
        <v>16</v>
      </c>
      <c r="E966" t="s">
        <v>25</v>
      </c>
      <c r="F966" t="s">
        <v>43</v>
      </c>
      <c r="G966">
        <v>526.77</v>
      </c>
      <c r="H966">
        <v>58</v>
      </c>
      <c r="I966" t="s">
        <v>19</v>
      </c>
      <c r="J966" t="s">
        <v>38</v>
      </c>
      <c r="K966" s="1" t="s">
        <v>29</v>
      </c>
      <c r="L966">
        <v>1</v>
      </c>
      <c r="M966" s="1" t="s">
        <v>21</v>
      </c>
      <c r="N966">
        <v>2</v>
      </c>
      <c r="O966">
        <v>2</v>
      </c>
      <c r="P966" t="s">
        <v>37</v>
      </c>
      <c r="Q966" t="s">
        <v>23</v>
      </c>
    </row>
    <row r="967" spans="1:17" x14ac:dyDescent="0.25">
      <c r="A967">
        <v>966</v>
      </c>
      <c r="B967">
        <v>19</v>
      </c>
      <c r="C967" t="str">
        <f t="shared" si="15"/>
        <v>Teenager</v>
      </c>
      <c r="D967" t="s">
        <v>24</v>
      </c>
      <c r="E967" t="s">
        <v>31</v>
      </c>
      <c r="F967" t="s">
        <v>32</v>
      </c>
      <c r="G967">
        <v>96.05</v>
      </c>
      <c r="H967">
        <v>36</v>
      </c>
      <c r="I967" t="s">
        <v>27</v>
      </c>
      <c r="J967" t="s">
        <v>45</v>
      </c>
      <c r="K967" s="1" t="s">
        <v>21</v>
      </c>
      <c r="L967">
        <v>1</v>
      </c>
      <c r="M967" s="1" t="s">
        <v>29</v>
      </c>
      <c r="N967">
        <v>2</v>
      </c>
      <c r="O967">
        <v>4</v>
      </c>
      <c r="P967" t="s">
        <v>37</v>
      </c>
      <c r="Q967" t="s">
        <v>39</v>
      </c>
    </row>
    <row r="968" spans="1:17" x14ac:dyDescent="0.25">
      <c r="A968">
        <v>967</v>
      </c>
      <c r="B968">
        <v>47</v>
      </c>
      <c r="C968" t="str">
        <f t="shared" si="15"/>
        <v>Adult</v>
      </c>
      <c r="D968" t="s">
        <v>16</v>
      </c>
      <c r="E968" t="s">
        <v>49</v>
      </c>
      <c r="F968" t="s">
        <v>36</v>
      </c>
      <c r="G968">
        <v>500.53</v>
      </c>
      <c r="H968">
        <v>54</v>
      </c>
      <c r="I968" t="s">
        <v>19</v>
      </c>
      <c r="J968" t="s">
        <v>20</v>
      </c>
      <c r="K968" s="1" t="s">
        <v>29</v>
      </c>
      <c r="L968">
        <v>2</v>
      </c>
      <c r="M968" s="1" t="s">
        <v>29</v>
      </c>
      <c r="N968">
        <v>1</v>
      </c>
      <c r="O968">
        <v>1</v>
      </c>
      <c r="P968" t="s">
        <v>37</v>
      </c>
      <c r="Q968" t="s">
        <v>39</v>
      </c>
    </row>
    <row r="969" spans="1:17" x14ac:dyDescent="0.25">
      <c r="A969">
        <v>968</v>
      </c>
      <c r="B969">
        <v>38</v>
      </c>
      <c r="C969" t="str">
        <f t="shared" si="15"/>
        <v>Adult</v>
      </c>
      <c r="D969" t="s">
        <v>16</v>
      </c>
      <c r="E969" t="s">
        <v>49</v>
      </c>
      <c r="F969" t="s">
        <v>32</v>
      </c>
      <c r="G969">
        <v>594.16</v>
      </c>
      <c r="H969">
        <v>2</v>
      </c>
      <c r="I969" t="s">
        <v>27</v>
      </c>
      <c r="J969" t="s">
        <v>20</v>
      </c>
      <c r="K969" s="1" t="s">
        <v>21</v>
      </c>
      <c r="L969">
        <v>5</v>
      </c>
      <c r="M969" s="1" t="s">
        <v>29</v>
      </c>
      <c r="N969">
        <v>3</v>
      </c>
      <c r="O969">
        <v>4</v>
      </c>
      <c r="P969" t="s">
        <v>34</v>
      </c>
      <c r="Q969" t="s">
        <v>39</v>
      </c>
    </row>
    <row r="970" spans="1:17" x14ac:dyDescent="0.25">
      <c r="A970">
        <v>969</v>
      </c>
      <c r="B970">
        <v>59</v>
      </c>
      <c r="C970" t="str">
        <f t="shared" si="15"/>
        <v>Adult</v>
      </c>
      <c r="D970" t="s">
        <v>24</v>
      </c>
      <c r="E970" t="s">
        <v>25</v>
      </c>
      <c r="F970" t="s">
        <v>18</v>
      </c>
      <c r="G970">
        <v>990.15</v>
      </c>
      <c r="H970">
        <v>58</v>
      </c>
      <c r="I970" t="s">
        <v>27</v>
      </c>
      <c r="J970" t="s">
        <v>38</v>
      </c>
      <c r="K970" s="1" t="s">
        <v>29</v>
      </c>
      <c r="L970">
        <v>4</v>
      </c>
      <c r="M970" s="1" t="s">
        <v>29</v>
      </c>
      <c r="N970">
        <v>3</v>
      </c>
      <c r="O970">
        <v>5</v>
      </c>
      <c r="P970" t="s">
        <v>37</v>
      </c>
      <c r="Q970" t="s">
        <v>39</v>
      </c>
    </row>
    <row r="971" spans="1:17" x14ac:dyDescent="0.25">
      <c r="A971">
        <v>970</v>
      </c>
      <c r="B971">
        <v>51</v>
      </c>
      <c r="C971" t="str">
        <f t="shared" si="15"/>
        <v>Adult</v>
      </c>
      <c r="D971" t="s">
        <v>16</v>
      </c>
      <c r="E971" t="s">
        <v>44</v>
      </c>
      <c r="F971" t="s">
        <v>32</v>
      </c>
      <c r="G971">
        <v>712.39</v>
      </c>
      <c r="H971">
        <v>39</v>
      </c>
      <c r="I971" t="s">
        <v>33</v>
      </c>
      <c r="J971" t="s">
        <v>28</v>
      </c>
      <c r="K971" s="1" t="s">
        <v>21</v>
      </c>
      <c r="L971">
        <v>5</v>
      </c>
      <c r="M971" s="1" t="s">
        <v>21</v>
      </c>
      <c r="N971">
        <v>1</v>
      </c>
      <c r="O971">
        <v>9</v>
      </c>
      <c r="P971" t="s">
        <v>37</v>
      </c>
      <c r="Q971" t="s">
        <v>23</v>
      </c>
    </row>
    <row r="972" spans="1:17" x14ac:dyDescent="0.25">
      <c r="A972">
        <v>971</v>
      </c>
      <c r="B972">
        <v>27</v>
      </c>
      <c r="C972" t="str">
        <f t="shared" si="15"/>
        <v>Adult</v>
      </c>
      <c r="D972" t="s">
        <v>16</v>
      </c>
      <c r="E972" t="s">
        <v>17</v>
      </c>
      <c r="F972" t="s">
        <v>50</v>
      </c>
      <c r="G972">
        <v>533.57000000000005</v>
      </c>
      <c r="H972">
        <v>3</v>
      </c>
      <c r="I972" t="s">
        <v>19</v>
      </c>
      <c r="J972" t="s">
        <v>45</v>
      </c>
      <c r="K972" s="1" t="s">
        <v>29</v>
      </c>
      <c r="L972">
        <v>1</v>
      </c>
      <c r="M972" s="1" t="s">
        <v>21</v>
      </c>
      <c r="N972">
        <v>1</v>
      </c>
      <c r="O972">
        <v>5</v>
      </c>
      <c r="P972" t="s">
        <v>37</v>
      </c>
      <c r="Q972" t="s">
        <v>39</v>
      </c>
    </row>
    <row r="973" spans="1:17" x14ac:dyDescent="0.25">
      <c r="A973">
        <v>972</v>
      </c>
      <c r="B973">
        <v>19</v>
      </c>
      <c r="C973" t="str">
        <f t="shared" si="15"/>
        <v>Teenager</v>
      </c>
      <c r="D973" t="s">
        <v>24</v>
      </c>
      <c r="E973" t="s">
        <v>46</v>
      </c>
      <c r="F973" t="s">
        <v>26</v>
      </c>
      <c r="G973">
        <v>162.15</v>
      </c>
      <c r="H973">
        <v>4</v>
      </c>
      <c r="I973" t="s">
        <v>19</v>
      </c>
      <c r="J973" t="s">
        <v>38</v>
      </c>
      <c r="K973" s="1" t="s">
        <v>21</v>
      </c>
      <c r="L973">
        <v>7</v>
      </c>
      <c r="M973" s="1" t="s">
        <v>29</v>
      </c>
      <c r="N973">
        <v>3</v>
      </c>
      <c r="O973">
        <v>8</v>
      </c>
      <c r="P973" t="s">
        <v>37</v>
      </c>
      <c r="Q973" t="s">
        <v>23</v>
      </c>
    </row>
    <row r="974" spans="1:17" x14ac:dyDescent="0.25">
      <c r="A974">
        <v>973</v>
      </c>
      <c r="B974">
        <v>28</v>
      </c>
      <c r="C974" t="str">
        <f t="shared" si="15"/>
        <v>Adult</v>
      </c>
      <c r="D974" t="s">
        <v>16</v>
      </c>
      <c r="E974" t="s">
        <v>25</v>
      </c>
      <c r="F974" t="s">
        <v>18</v>
      </c>
      <c r="G974">
        <v>436.6</v>
      </c>
      <c r="H974">
        <v>40</v>
      </c>
      <c r="I974" t="s">
        <v>19</v>
      </c>
      <c r="J974" t="s">
        <v>45</v>
      </c>
      <c r="K974" s="1" t="s">
        <v>29</v>
      </c>
      <c r="L974">
        <v>6</v>
      </c>
      <c r="M974" s="1" t="s">
        <v>29</v>
      </c>
      <c r="N974">
        <v>3</v>
      </c>
      <c r="O974">
        <v>4</v>
      </c>
      <c r="P974" t="s">
        <v>22</v>
      </c>
      <c r="Q974" t="s">
        <v>30</v>
      </c>
    </row>
    <row r="975" spans="1:17" x14ac:dyDescent="0.25">
      <c r="A975">
        <v>974</v>
      </c>
      <c r="B975">
        <v>44</v>
      </c>
      <c r="C975" t="str">
        <f t="shared" si="15"/>
        <v>Adult</v>
      </c>
      <c r="D975" t="s">
        <v>24</v>
      </c>
      <c r="E975" t="s">
        <v>44</v>
      </c>
      <c r="F975" t="s">
        <v>18</v>
      </c>
      <c r="G975">
        <v>567.97</v>
      </c>
      <c r="H975">
        <v>7</v>
      </c>
      <c r="I975" t="s">
        <v>27</v>
      </c>
      <c r="J975" t="s">
        <v>38</v>
      </c>
      <c r="K975" s="1" t="s">
        <v>29</v>
      </c>
      <c r="L975">
        <v>2</v>
      </c>
      <c r="M975" s="1" t="s">
        <v>29</v>
      </c>
      <c r="N975">
        <v>4</v>
      </c>
      <c r="O975">
        <v>2</v>
      </c>
      <c r="P975" t="s">
        <v>22</v>
      </c>
      <c r="Q975" t="s">
        <v>23</v>
      </c>
    </row>
    <row r="976" spans="1:17" x14ac:dyDescent="0.25">
      <c r="A976">
        <v>975</v>
      </c>
      <c r="B976">
        <v>53</v>
      </c>
      <c r="C976" t="str">
        <f t="shared" si="15"/>
        <v>Adult</v>
      </c>
      <c r="D976" t="s">
        <v>16</v>
      </c>
      <c r="E976" t="s">
        <v>49</v>
      </c>
      <c r="F976" t="s">
        <v>43</v>
      </c>
      <c r="G976">
        <v>588.86</v>
      </c>
      <c r="H976">
        <v>49</v>
      </c>
      <c r="I976" t="s">
        <v>27</v>
      </c>
      <c r="J976" t="s">
        <v>28</v>
      </c>
      <c r="K976" s="1" t="s">
        <v>29</v>
      </c>
      <c r="L976">
        <v>9</v>
      </c>
      <c r="M976" s="1" t="s">
        <v>21</v>
      </c>
      <c r="N976">
        <v>4</v>
      </c>
      <c r="O976">
        <v>7</v>
      </c>
      <c r="P976" t="s">
        <v>37</v>
      </c>
      <c r="Q976" t="s">
        <v>30</v>
      </c>
    </row>
    <row r="977" spans="1:17" x14ac:dyDescent="0.25">
      <c r="A977">
        <v>976</v>
      </c>
      <c r="B977">
        <v>44</v>
      </c>
      <c r="C977" t="str">
        <f t="shared" si="15"/>
        <v>Adult</v>
      </c>
      <c r="D977" t="s">
        <v>40</v>
      </c>
      <c r="E977" t="s">
        <v>46</v>
      </c>
      <c r="F977" t="s">
        <v>43</v>
      </c>
      <c r="G977">
        <v>656.59</v>
      </c>
      <c r="H977">
        <v>15</v>
      </c>
      <c r="I977" t="s">
        <v>33</v>
      </c>
      <c r="J977" t="s">
        <v>45</v>
      </c>
      <c r="K977" s="1" t="s">
        <v>21</v>
      </c>
      <c r="L977">
        <v>4</v>
      </c>
      <c r="M977" s="1" t="s">
        <v>29</v>
      </c>
      <c r="N977">
        <v>5</v>
      </c>
      <c r="O977">
        <v>1</v>
      </c>
      <c r="P977" t="s">
        <v>34</v>
      </c>
      <c r="Q977" t="s">
        <v>23</v>
      </c>
    </row>
    <row r="978" spans="1:17" x14ac:dyDescent="0.25">
      <c r="A978">
        <v>977</v>
      </c>
      <c r="B978">
        <v>27</v>
      </c>
      <c r="C978" t="str">
        <f t="shared" si="15"/>
        <v>Adult</v>
      </c>
      <c r="D978" t="s">
        <v>16</v>
      </c>
      <c r="E978" t="s">
        <v>17</v>
      </c>
      <c r="F978" t="s">
        <v>50</v>
      </c>
      <c r="G978">
        <v>34.67</v>
      </c>
      <c r="H978">
        <v>40</v>
      </c>
      <c r="I978" t="s">
        <v>27</v>
      </c>
      <c r="J978" t="s">
        <v>38</v>
      </c>
      <c r="K978" s="1" t="s">
        <v>29</v>
      </c>
      <c r="L978">
        <v>4</v>
      </c>
      <c r="M978" s="1" t="s">
        <v>29</v>
      </c>
      <c r="N978">
        <v>4</v>
      </c>
      <c r="O978">
        <v>6</v>
      </c>
      <c r="P978" t="s">
        <v>22</v>
      </c>
      <c r="Q978" t="s">
        <v>23</v>
      </c>
    </row>
    <row r="979" spans="1:17" x14ac:dyDescent="0.25">
      <c r="A979">
        <v>978</v>
      </c>
      <c r="B979">
        <v>48</v>
      </c>
      <c r="C979" t="str">
        <f t="shared" si="15"/>
        <v>Adult</v>
      </c>
      <c r="D979" t="s">
        <v>16</v>
      </c>
      <c r="E979" t="s">
        <v>46</v>
      </c>
      <c r="F979" t="s">
        <v>42</v>
      </c>
      <c r="G979">
        <v>881.04</v>
      </c>
      <c r="H979">
        <v>36</v>
      </c>
      <c r="I979" t="s">
        <v>19</v>
      </c>
      <c r="J979" t="s">
        <v>20</v>
      </c>
      <c r="K979" s="1" t="s">
        <v>29</v>
      </c>
      <c r="L979">
        <v>5</v>
      </c>
      <c r="M979" s="1" t="s">
        <v>21</v>
      </c>
      <c r="N979">
        <v>5</v>
      </c>
      <c r="O979">
        <v>7</v>
      </c>
      <c r="P979" t="s">
        <v>22</v>
      </c>
      <c r="Q979" t="s">
        <v>30</v>
      </c>
    </row>
    <row r="980" spans="1:17" x14ac:dyDescent="0.25">
      <c r="A980">
        <v>979</v>
      </c>
      <c r="B980">
        <v>25</v>
      </c>
      <c r="C980" t="str">
        <f t="shared" si="15"/>
        <v>Adult</v>
      </c>
      <c r="D980" t="s">
        <v>40</v>
      </c>
      <c r="E980" t="s">
        <v>35</v>
      </c>
      <c r="F980" t="s">
        <v>42</v>
      </c>
      <c r="G980">
        <v>341.84</v>
      </c>
      <c r="H980">
        <v>5</v>
      </c>
      <c r="I980" t="s">
        <v>19</v>
      </c>
      <c r="J980" t="s">
        <v>38</v>
      </c>
      <c r="K980" s="1" t="s">
        <v>29</v>
      </c>
      <c r="L980">
        <v>9</v>
      </c>
      <c r="M980" s="1" t="s">
        <v>21</v>
      </c>
      <c r="N980">
        <v>5</v>
      </c>
      <c r="O980">
        <v>9</v>
      </c>
      <c r="P980" t="s">
        <v>37</v>
      </c>
      <c r="Q980" t="s">
        <v>39</v>
      </c>
    </row>
    <row r="981" spans="1:17" x14ac:dyDescent="0.25">
      <c r="A981">
        <v>980</v>
      </c>
      <c r="B981">
        <v>31</v>
      </c>
      <c r="C981" t="str">
        <f t="shared" si="15"/>
        <v>Adult</v>
      </c>
      <c r="D981" t="s">
        <v>40</v>
      </c>
      <c r="E981" t="s">
        <v>25</v>
      </c>
      <c r="F981" t="s">
        <v>50</v>
      </c>
      <c r="G981">
        <v>245.84</v>
      </c>
      <c r="H981">
        <v>49</v>
      </c>
      <c r="I981" t="s">
        <v>27</v>
      </c>
      <c r="J981" t="s">
        <v>20</v>
      </c>
      <c r="K981" s="1" t="s">
        <v>21</v>
      </c>
      <c r="L981">
        <v>1</v>
      </c>
      <c r="M981" s="1" t="s">
        <v>21</v>
      </c>
      <c r="N981">
        <v>1</v>
      </c>
      <c r="O981">
        <v>3</v>
      </c>
      <c r="P981" t="s">
        <v>34</v>
      </c>
      <c r="Q981" t="s">
        <v>23</v>
      </c>
    </row>
    <row r="982" spans="1:17" x14ac:dyDescent="0.25">
      <c r="A982">
        <v>981</v>
      </c>
      <c r="B982">
        <v>51</v>
      </c>
      <c r="C982" t="str">
        <f t="shared" si="15"/>
        <v>Adult</v>
      </c>
      <c r="D982" t="s">
        <v>16</v>
      </c>
      <c r="E982" t="s">
        <v>46</v>
      </c>
      <c r="F982" t="s">
        <v>36</v>
      </c>
      <c r="G982">
        <v>336.93</v>
      </c>
      <c r="H982">
        <v>1</v>
      </c>
      <c r="I982" t="s">
        <v>19</v>
      </c>
      <c r="J982" t="s">
        <v>38</v>
      </c>
      <c r="K982" s="1" t="s">
        <v>29</v>
      </c>
      <c r="L982">
        <v>1</v>
      </c>
      <c r="M982" s="1" t="s">
        <v>21</v>
      </c>
      <c r="N982">
        <v>5</v>
      </c>
      <c r="O982">
        <v>3</v>
      </c>
      <c r="P982" t="s">
        <v>34</v>
      </c>
      <c r="Q982" t="s">
        <v>39</v>
      </c>
    </row>
    <row r="983" spans="1:17" x14ac:dyDescent="0.25">
      <c r="A983">
        <v>982</v>
      </c>
      <c r="B983">
        <v>36</v>
      </c>
      <c r="C983" t="str">
        <f t="shared" si="15"/>
        <v>Adult</v>
      </c>
      <c r="D983" t="s">
        <v>24</v>
      </c>
      <c r="E983" t="s">
        <v>31</v>
      </c>
      <c r="F983" t="s">
        <v>32</v>
      </c>
      <c r="G983">
        <v>475.13</v>
      </c>
      <c r="H983">
        <v>4</v>
      </c>
      <c r="I983" t="s">
        <v>27</v>
      </c>
      <c r="J983" t="s">
        <v>47</v>
      </c>
      <c r="K983" s="1" t="s">
        <v>29</v>
      </c>
      <c r="L983">
        <v>9</v>
      </c>
      <c r="M983" s="1" t="s">
        <v>21</v>
      </c>
      <c r="N983">
        <v>3</v>
      </c>
      <c r="O983">
        <v>4</v>
      </c>
      <c r="P983" t="s">
        <v>22</v>
      </c>
      <c r="Q983" t="s">
        <v>39</v>
      </c>
    </row>
    <row r="984" spans="1:17" x14ac:dyDescent="0.25">
      <c r="A984">
        <v>983</v>
      </c>
      <c r="B984">
        <v>50</v>
      </c>
      <c r="C984" t="str">
        <f t="shared" si="15"/>
        <v>Adult</v>
      </c>
      <c r="D984" t="s">
        <v>24</v>
      </c>
      <c r="E984" t="s">
        <v>46</v>
      </c>
      <c r="F984" t="s">
        <v>36</v>
      </c>
      <c r="G984">
        <v>318.57</v>
      </c>
      <c r="H984">
        <v>53</v>
      </c>
      <c r="I984" t="s">
        <v>27</v>
      </c>
      <c r="J984" t="s">
        <v>20</v>
      </c>
      <c r="K984" s="1" t="s">
        <v>21</v>
      </c>
      <c r="L984">
        <v>4</v>
      </c>
      <c r="M984" s="1" t="s">
        <v>29</v>
      </c>
      <c r="N984">
        <v>5</v>
      </c>
      <c r="O984">
        <v>2</v>
      </c>
      <c r="P984" t="s">
        <v>22</v>
      </c>
      <c r="Q984" t="s">
        <v>39</v>
      </c>
    </row>
    <row r="985" spans="1:17" x14ac:dyDescent="0.25">
      <c r="A985">
        <v>984</v>
      </c>
      <c r="B985">
        <v>44</v>
      </c>
      <c r="C985" t="str">
        <f t="shared" si="15"/>
        <v>Adult</v>
      </c>
      <c r="D985" t="s">
        <v>40</v>
      </c>
      <c r="E985" t="s">
        <v>46</v>
      </c>
      <c r="F985" t="s">
        <v>41</v>
      </c>
      <c r="G985">
        <v>881.78</v>
      </c>
      <c r="H985">
        <v>34</v>
      </c>
      <c r="I985" t="s">
        <v>33</v>
      </c>
      <c r="J985" t="s">
        <v>45</v>
      </c>
      <c r="K985" s="1" t="s">
        <v>29</v>
      </c>
      <c r="L985">
        <v>1</v>
      </c>
      <c r="M985" s="1" t="s">
        <v>29</v>
      </c>
      <c r="N985">
        <v>2</v>
      </c>
      <c r="O985">
        <v>4</v>
      </c>
      <c r="P985" t="s">
        <v>22</v>
      </c>
      <c r="Q985" t="s">
        <v>30</v>
      </c>
    </row>
    <row r="986" spans="1:17" x14ac:dyDescent="0.25">
      <c r="A986">
        <v>985</v>
      </c>
      <c r="B986">
        <v>45</v>
      </c>
      <c r="C986" t="str">
        <f t="shared" si="15"/>
        <v>Adult</v>
      </c>
      <c r="D986" t="s">
        <v>40</v>
      </c>
      <c r="E986" t="s">
        <v>49</v>
      </c>
      <c r="F986" t="s">
        <v>36</v>
      </c>
      <c r="G986">
        <v>9.32</v>
      </c>
      <c r="H986">
        <v>49</v>
      </c>
      <c r="I986" t="s">
        <v>33</v>
      </c>
      <c r="J986" t="s">
        <v>45</v>
      </c>
      <c r="K986" s="1" t="s">
        <v>21</v>
      </c>
      <c r="L986">
        <v>7</v>
      </c>
      <c r="M986" s="1" t="s">
        <v>21</v>
      </c>
      <c r="N986">
        <v>1</v>
      </c>
      <c r="O986">
        <v>6</v>
      </c>
      <c r="P986" t="s">
        <v>22</v>
      </c>
      <c r="Q986" t="s">
        <v>23</v>
      </c>
    </row>
    <row r="987" spans="1:17" x14ac:dyDescent="0.25">
      <c r="A987">
        <v>986</v>
      </c>
      <c r="B987">
        <v>27</v>
      </c>
      <c r="C987" t="str">
        <f t="shared" si="15"/>
        <v>Adult</v>
      </c>
      <c r="D987" t="s">
        <v>24</v>
      </c>
      <c r="E987" t="s">
        <v>48</v>
      </c>
      <c r="F987" t="s">
        <v>43</v>
      </c>
      <c r="G987">
        <v>742.49</v>
      </c>
      <c r="H987">
        <v>58</v>
      </c>
      <c r="I987" t="s">
        <v>19</v>
      </c>
      <c r="J987" t="s">
        <v>38</v>
      </c>
      <c r="K987" s="1" t="s">
        <v>21</v>
      </c>
      <c r="L987">
        <v>2</v>
      </c>
      <c r="M987" s="1" t="s">
        <v>21</v>
      </c>
      <c r="N987">
        <v>3</v>
      </c>
      <c r="O987">
        <v>5</v>
      </c>
      <c r="P987" t="s">
        <v>37</v>
      </c>
      <c r="Q987" t="s">
        <v>39</v>
      </c>
    </row>
    <row r="988" spans="1:17" x14ac:dyDescent="0.25">
      <c r="A988">
        <v>987</v>
      </c>
      <c r="B988">
        <v>49</v>
      </c>
      <c r="C988" t="str">
        <f t="shared" si="15"/>
        <v>Adult</v>
      </c>
      <c r="D988" t="s">
        <v>24</v>
      </c>
      <c r="E988" t="s">
        <v>48</v>
      </c>
      <c r="F988" t="s">
        <v>43</v>
      </c>
      <c r="G988">
        <v>510.61</v>
      </c>
      <c r="H988">
        <v>37</v>
      </c>
      <c r="I988" t="s">
        <v>27</v>
      </c>
      <c r="J988" t="s">
        <v>38</v>
      </c>
      <c r="K988" s="1" t="s">
        <v>21</v>
      </c>
      <c r="L988">
        <v>3</v>
      </c>
      <c r="M988" s="1" t="s">
        <v>29</v>
      </c>
      <c r="N988">
        <v>3</v>
      </c>
      <c r="O988">
        <v>5</v>
      </c>
      <c r="P988" t="s">
        <v>22</v>
      </c>
      <c r="Q988" t="s">
        <v>39</v>
      </c>
    </row>
    <row r="989" spans="1:17" x14ac:dyDescent="0.25">
      <c r="A989">
        <v>988</v>
      </c>
      <c r="B989">
        <v>19</v>
      </c>
      <c r="C989" t="str">
        <f t="shared" si="15"/>
        <v>Teenager</v>
      </c>
      <c r="D989" t="s">
        <v>16</v>
      </c>
      <c r="E989" t="s">
        <v>48</v>
      </c>
      <c r="F989" t="s">
        <v>41</v>
      </c>
      <c r="G989">
        <v>546.5</v>
      </c>
      <c r="H989">
        <v>57</v>
      </c>
      <c r="I989" t="s">
        <v>27</v>
      </c>
      <c r="J989" t="s">
        <v>28</v>
      </c>
      <c r="K989" s="1" t="s">
        <v>29</v>
      </c>
      <c r="L989">
        <v>3</v>
      </c>
      <c r="M989" s="1" t="s">
        <v>21</v>
      </c>
      <c r="N989">
        <v>4</v>
      </c>
      <c r="O989">
        <v>3</v>
      </c>
      <c r="P989" t="s">
        <v>37</v>
      </c>
      <c r="Q989" t="s">
        <v>23</v>
      </c>
    </row>
    <row r="990" spans="1:17" x14ac:dyDescent="0.25">
      <c r="A990">
        <v>989</v>
      </c>
      <c r="B990">
        <v>31</v>
      </c>
      <c r="C990" t="str">
        <f t="shared" si="15"/>
        <v>Adult</v>
      </c>
      <c r="D990" t="s">
        <v>40</v>
      </c>
      <c r="E990" t="s">
        <v>17</v>
      </c>
      <c r="F990" t="s">
        <v>26</v>
      </c>
      <c r="G990">
        <v>867</v>
      </c>
      <c r="H990">
        <v>23</v>
      </c>
      <c r="I990" t="s">
        <v>19</v>
      </c>
      <c r="J990" t="s">
        <v>47</v>
      </c>
      <c r="K990" s="1" t="s">
        <v>29</v>
      </c>
      <c r="L990">
        <v>8</v>
      </c>
      <c r="M990" s="1" t="s">
        <v>29</v>
      </c>
      <c r="N990">
        <v>5</v>
      </c>
      <c r="O990">
        <v>4</v>
      </c>
      <c r="P990" t="s">
        <v>34</v>
      </c>
      <c r="Q990" t="s">
        <v>23</v>
      </c>
    </row>
    <row r="991" spans="1:17" x14ac:dyDescent="0.25">
      <c r="A991">
        <v>990</v>
      </c>
      <c r="B991">
        <v>38</v>
      </c>
      <c r="C991" t="str">
        <f t="shared" si="15"/>
        <v>Adult</v>
      </c>
      <c r="D991" t="s">
        <v>16</v>
      </c>
      <c r="E991" t="s">
        <v>46</v>
      </c>
      <c r="F991" t="s">
        <v>43</v>
      </c>
      <c r="G991">
        <v>912.94</v>
      </c>
      <c r="H991">
        <v>17</v>
      </c>
      <c r="I991" t="s">
        <v>19</v>
      </c>
      <c r="J991" t="s">
        <v>47</v>
      </c>
      <c r="K991" s="1" t="s">
        <v>29</v>
      </c>
      <c r="L991">
        <v>9</v>
      </c>
      <c r="M991" s="1" t="s">
        <v>21</v>
      </c>
      <c r="N991">
        <v>3</v>
      </c>
      <c r="O991">
        <v>9</v>
      </c>
      <c r="P991" t="s">
        <v>22</v>
      </c>
      <c r="Q991" t="s">
        <v>39</v>
      </c>
    </row>
    <row r="992" spans="1:17" x14ac:dyDescent="0.25">
      <c r="A992">
        <v>991</v>
      </c>
      <c r="B992">
        <v>55</v>
      </c>
      <c r="C992" t="str">
        <f t="shared" si="15"/>
        <v>Adult</v>
      </c>
      <c r="D992" t="s">
        <v>16</v>
      </c>
      <c r="E992" t="s">
        <v>48</v>
      </c>
      <c r="F992" t="s">
        <v>32</v>
      </c>
      <c r="G992">
        <v>76.459999999999994</v>
      </c>
      <c r="H992">
        <v>31</v>
      </c>
      <c r="I992" t="s">
        <v>27</v>
      </c>
      <c r="J992" t="s">
        <v>20</v>
      </c>
      <c r="K992" s="1" t="s">
        <v>21</v>
      </c>
      <c r="L992">
        <v>5</v>
      </c>
      <c r="M992" s="1" t="s">
        <v>29</v>
      </c>
      <c r="N992">
        <v>1</v>
      </c>
      <c r="O992">
        <v>1</v>
      </c>
      <c r="P992" t="s">
        <v>37</v>
      </c>
      <c r="Q992" t="s">
        <v>39</v>
      </c>
    </row>
    <row r="993" spans="1:17" x14ac:dyDescent="0.25">
      <c r="A993">
        <v>992</v>
      </c>
      <c r="B993">
        <v>29</v>
      </c>
      <c r="C993" t="str">
        <f t="shared" si="15"/>
        <v>Adult</v>
      </c>
      <c r="D993" t="s">
        <v>16</v>
      </c>
      <c r="E993" t="s">
        <v>49</v>
      </c>
      <c r="F993" t="s">
        <v>42</v>
      </c>
      <c r="G993">
        <v>722.05</v>
      </c>
      <c r="H993">
        <v>34</v>
      </c>
      <c r="I993" t="s">
        <v>27</v>
      </c>
      <c r="J993" t="s">
        <v>20</v>
      </c>
      <c r="K993" s="1" t="s">
        <v>29</v>
      </c>
      <c r="L993">
        <v>7</v>
      </c>
      <c r="M993" s="1" t="s">
        <v>29</v>
      </c>
      <c r="N993">
        <v>2</v>
      </c>
      <c r="O993">
        <v>8</v>
      </c>
      <c r="P993" t="s">
        <v>22</v>
      </c>
      <c r="Q993" t="s">
        <v>23</v>
      </c>
    </row>
    <row r="994" spans="1:17" x14ac:dyDescent="0.25">
      <c r="A994">
        <v>993</v>
      </c>
      <c r="B994">
        <v>30</v>
      </c>
      <c r="C994" t="str">
        <f t="shared" si="15"/>
        <v>Adult</v>
      </c>
      <c r="D994" t="s">
        <v>40</v>
      </c>
      <c r="E994" t="s">
        <v>17</v>
      </c>
      <c r="F994" t="s">
        <v>32</v>
      </c>
      <c r="G994">
        <v>961.07</v>
      </c>
      <c r="H994">
        <v>33</v>
      </c>
      <c r="I994" t="s">
        <v>19</v>
      </c>
      <c r="J994" t="s">
        <v>45</v>
      </c>
      <c r="K994" s="1" t="s">
        <v>21</v>
      </c>
      <c r="L994">
        <v>8</v>
      </c>
      <c r="M994" s="1" t="s">
        <v>21</v>
      </c>
      <c r="N994">
        <v>1</v>
      </c>
      <c r="O994">
        <v>12</v>
      </c>
      <c r="P994" t="s">
        <v>34</v>
      </c>
      <c r="Q994" t="s">
        <v>23</v>
      </c>
    </row>
    <row r="995" spans="1:17" x14ac:dyDescent="0.25">
      <c r="A995">
        <v>994</v>
      </c>
      <c r="B995">
        <v>21</v>
      </c>
      <c r="C995" t="str">
        <f t="shared" si="15"/>
        <v>Adult</v>
      </c>
      <c r="D995" t="s">
        <v>16</v>
      </c>
      <c r="E995" t="s">
        <v>46</v>
      </c>
      <c r="F995" t="s">
        <v>18</v>
      </c>
      <c r="G995">
        <v>811.53</v>
      </c>
      <c r="H995">
        <v>16</v>
      </c>
      <c r="I995" t="s">
        <v>27</v>
      </c>
      <c r="J995" t="s">
        <v>28</v>
      </c>
      <c r="K995" s="1" t="s">
        <v>29</v>
      </c>
      <c r="L995">
        <v>1</v>
      </c>
      <c r="M995" s="1" t="s">
        <v>21</v>
      </c>
      <c r="N995">
        <v>2</v>
      </c>
      <c r="O995">
        <v>3</v>
      </c>
      <c r="P995" t="s">
        <v>22</v>
      </c>
      <c r="Q995" t="s">
        <v>39</v>
      </c>
    </row>
    <row r="996" spans="1:17" x14ac:dyDescent="0.25">
      <c r="A996">
        <v>995</v>
      </c>
      <c r="B996">
        <v>44</v>
      </c>
      <c r="C996" t="str">
        <f t="shared" si="15"/>
        <v>Adult</v>
      </c>
      <c r="D996" t="s">
        <v>40</v>
      </c>
      <c r="E996" t="s">
        <v>46</v>
      </c>
      <c r="F996" t="s">
        <v>42</v>
      </c>
      <c r="G996">
        <v>527.26</v>
      </c>
      <c r="H996">
        <v>49</v>
      </c>
      <c r="I996" t="s">
        <v>27</v>
      </c>
      <c r="J996" t="s">
        <v>20</v>
      </c>
      <c r="K996" s="1" t="s">
        <v>21</v>
      </c>
      <c r="L996">
        <v>2</v>
      </c>
      <c r="M996" s="1" t="s">
        <v>21</v>
      </c>
      <c r="N996">
        <v>3</v>
      </c>
      <c r="O996">
        <v>11</v>
      </c>
      <c r="P996" t="s">
        <v>34</v>
      </c>
      <c r="Q996" t="s">
        <v>30</v>
      </c>
    </row>
    <row r="997" spans="1:17" x14ac:dyDescent="0.25">
      <c r="A997">
        <v>996</v>
      </c>
      <c r="B997">
        <v>49</v>
      </c>
      <c r="C997" t="str">
        <f t="shared" si="15"/>
        <v>Adult</v>
      </c>
      <c r="D997" t="s">
        <v>16</v>
      </c>
      <c r="E997" t="s">
        <v>31</v>
      </c>
      <c r="F997" t="s">
        <v>42</v>
      </c>
      <c r="G997">
        <v>908.86</v>
      </c>
      <c r="H997">
        <v>26</v>
      </c>
      <c r="I997" t="s">
        <v>33</v>
      </c>
      <c r="J997" t="s">
        <v>47</v>
      </c>
      <c r="K997" s="1" t="s">
        <v>21</v>
      </c>
      <c r="L997">
        <v>3</v>
      </c>
      <c r="M997" s="1" t="s">
        <v>21</v>
      </c>
      <c r="N997">
        <v>5</v>
      </c>
      <c r="O997">
        <v>2</v>
      </c>
      <c r="P997" t="s">
        <v>34</v>
      </c>
      <c r="Q997" t="s">
        <v>39</v>
      </c>
    </row>
    <row r="998" spans="1:17" x14ac:dyDescent="0.25">
      <c r="A998">
        <v>997</v>
      </c>
      <c r="B998">
        <v>66</v>
      </c>
      <c r="C998" t="str">
        <f t="shared" si="15"/>
        <v>Senior</v>
      </c>
      <c r="D998" t="s">
        <v>24</v>
      </c>
      <c r="E998" t="s">
        <v>31</v>
      </c>
      <c r="F998" t="s">
        <v>26</v>
      </c>
      <c r="G998">
        <v>110.29</v>
      </c>
      <c r="H998">
        <v>34</v>
      </c>
      <c r="I998" t="s">
        <v>27</v>
      </c>
      <c r="J998" t="s">
        <v>20</v>
      </c>
      <c r="K998" s="1" t="s">
        <v>29</v>
      </c>
      <c r="L998">
        <v>2</v>
      </c>
      <c r="M998" s="1" t="s">
        <v>21</v>
      </c>
      <c r="N998">
        <v>2</v>
      </c>
      <c r="O998">
        <v>10</v>
      </c>
      <c r="P998" t="s">
        <v>34</v>
      </c>
      <c r="Q998" t="s">
        <v>23</v>
      </c>
    </row>
    <row r="999" spans="1:17" x14ac:dyDescent="0.25">
      <c r="A999">
        <v>998</v>
      </c>
      <c r="B999">
        <v>60</v>
      </c>
      <c r="C999" t="str">
        <f t="shared" si="15"/>
        <v>Senior</v>
      </c>
      <c r="D999" t="s">
        <v>40</v>
      </c>
      <c r="E999" t="s">
        <v>31</v>
      </c>
      <c r="F999" t="s">
        <v>50</v>
      </c>
      <c r="G999">
        <v>663.84</v>
      </c>
      <c r="H999">
        <v>12</v>
      </c>
      <c r="I999" t="s">
        <v>33</v>
      </c>
      <c r="J999" t="s">
        <v>38</v>
      </c>
      <c r="K999" s="1" t="s">
        <v>29</v>
      </c>
      <c r="L999">
        <v>9</v>
      </c>
      <c r="M999" s="1" t="s">
        <v>21</v>
      </c>
      <c r="N999">
        <v>1</v>
      </c>
      <c r="O999">
        <v>10</v>
      </c>
      <c r="P999" t="s">
        <v>22</v>
      </c>
      <c r="Q999" t="s">
        <v>23</v>
      </c>
    </row>
    <row r="1000" spans="1:17" x14ac:dyDescent="0.25">
      <c r="A1000">
        <v>999</v>
      </c>
      <c r="B1000">
        <v>52</v>
      </c>
      <c r="C1000" t="str">
        <f t="shared" si="15"/>
        <v>Adult</v>
      </c>
      <c r="D1000" t="s">
        <v>40</v>
      </c>
      <c r="E1000" t="s">
        <v>44</v>
      </c>
      <c r="F1000" t="s">
        <v>41</v>
      </c>
      <c r="G1000">
        <v>592.20000000000005</v>
      </c>
      <c r="H1000">
        <v>55</v>
      </c>
      <c r="I1000" t="s">
        <v>27</v>
      </c>
      <c r="J1000" t="s">
        <v>47</v>
      </c>
      <c r="K1000" s="1" t="s">
        <v>29</v>
      </c>
      <c r="L1000">
        <v>9</v>
      </c>
      <c r="M1000" s="1" t="s">
        <v>29</v>
      </c>
      <c r="N1000">
        <v>5</v>
      </c>
      <c r="O1000">
        <v>3</v>
      </c>
      <c r="P1000" t="s">
        <v>37</v>
      </c>
      <c r="Q1000" t="s">
        <v>23</v>
      </c>
    </row>
    <row r="1001" spans="1:17" x14ac:dyDescent="0.25">
      <c r="A1001">
        <v>1000</v>
      </c>
      <c r="B1001">
        <v>34</v>
      </c>
      <c r="C1001" t="str">
        <f t="shared" si="15"/>
        <v>Adult</v>
      </c>
      <c r="D1001" t="s">
        <v>24</v>
      </c>
      <c r="E1001" t="s">
        <v>31</v>
      </c>
      <c r="F1001" t="s">
        <v>26</v>
      </c>
      <c r="G1001">
        <v>802</v>
      </c>
      <c r="H1001">
        <v>26</v>
      </c>
      <c r="I1001" t="s">
        <v>19</v>
      </c>
      <c r="J1001" t="s">
        <v>47</v>
      </c>
      <c r="K1001" s="1" t="s">
        <v>29</v>
      </c>
      <c r="L1001">
        <v>2</v>
      </c>
      <c r="M1001" s="1" t="s">
        <v>29</v>
      </c>
      <c r="N1001">
        <v>1</v>
      </c>
      <c r="O1001">
        <v>12</v>
      </c>
      <c r="P1001" t="s">
        <v>22</v>
      </c>
      <c r="Q1001" t="s">
        <v>23</v>
      </c>
    </row>
    <row r="1002" spans="1:17" x14ac:dyDescent="0.25">
      <c r="A1002">
        <v>1001</v>
      </c>
      <c r="B1002">
        <v>51</v>
      </c>
      <c r="C1002" t="str">
        <f t="shared" si="15"/>
        <v>Adult</v>
      </c>
      <c r="D1002" t="s">
        <v>16</v>
      </c>
      <c r="E1002" t="s">
        <v>48</v>
      </c>
      <c r="F1002" t="s">
        <v>50</v>
      </c>
      <c r="G1002">
        <v>628</v>
      </c>
      <c r="H1002">
        <v>58</v>
      </c>
      <c r="I1002" t="s">
        <v>33</v>
      </c>
      <c r="J1002" t="s">
        <v>38</v>
      </c>
      <c r="K1002" s="1" t="s">
        <v>21</v>
      </c>
      <c r="L1002">
        <v>1</v>
      </c>
      <c r="M1002" s="1" t="s">
        <v>29</v>
      </c>
      <c r="N1002">
        <v>2</v>
      </c>
      <c r="O1002">
        <v>10</v>
      </c>
      <c r="P1002" t="s">
        <v>37</v>
      </c>
      <c r="Q1002" t="s">
        <v>23</v>
      </c>
    </row>
    <row r="1003" spans="1:17" x14ac:dyDescent="0.25">
      <c r="A1003">
        <v>1002</v>
      </c>
      <c r="B1003">
        <v>41</v>
      </c>
      <c r="C1003" t="str">
        <f t="shared" si="15"/>
        <v>Adult</v>
      </c>
      <c r="D1003" t="s">
        <v>24</v>
      </c>
      <c r="E1003" t="s">
        <v>44</v>
      </c>
      <c r="F1003" t="s">
        <v>43</v>
      </c>
      <c r="G1003">
        <v>735.25</v>
      </c>
      <c r="H1003">
        <v>23</v>
      </c>
      <c r="I1003" t="s">
        <v>19</v>
      </c>
      <c r="J1003" t="s">
        <v>45</v>
      </c>
      <c r="K1003" s="1" t="s">
        <v>21</v>
      </c>
      <c r="L1003">
        <v>4</v>
      </c>
      <c r="M1003" s="1" t="s">
        <v>21</v>
      </c>
      <c r="N1003">
        <v>3</v>
      </c>
      <c r="O1003">
        <v>4</v>
      </c>
      <c r="P1003" t="s">
        <v>22</v>
      </c>
      <c r="Q1003" t="s">
        <v>30</v>
      </c>
    </row>
    <row r="1004" spans="1:17" x14ac:dyDescent="0.25">
      <c r="A1004">
        <v>1003</v>
      </c>
      <c r="B1004">
        <v>61</v>
      </c>
      <c r="C1004" t="str">
        <f t="shared" si="15"/>
        <v>Senior</v>
      </c>
      <c r="D1004" t="s">
        <v>40</v>
      </c>
      <c r="E1004" t="s">
        <v>49</v>
      </c>
      <c r="F1004" t="s">
        <v>50</v>
      </c>
      <c r="G1004">
        <v>509.54</v>
      </c>
      <c r="H1004">
        <v>34</v>
      </c>
      <c r="I1004" t="s">
        <v>27</v>
      </c>
      <c r="J1004" t="s">
        <v>28</v>
      </c>
      <c r="K1004" s="1" t="s">
        <v>21</v>
      </c>
      <c r="L1004">
        <v>4</v>
      </c>
      <c r="M1004" s="1" t="s">
        <v>21</v>
      </c>
      <c r="N1004">
        <v>3</v>
      </c>
      <c r="O1004">
        <v>7</v>
      </c>
      <c r="P1004" t="s">
        <v>22</v>
      </c>
      <c r="Q1004" t="s">
        <v>23</v>
      </c>
    </row>
    <row r="1005" spans="1:17" x14ac:dyDescent="0.25">
      <c r="A1005">
        <v>1004</v>
      </c>
      <c r="B1005">
        <v>42</v>
      </c>
      <c r="C1005" t="str">
        <f t="shared" si="15"/>
        <v>Adult</v>
      </c>
      <c r="D1005" t="s">
        <v>16</v>
      </c>
      <c r="E1005" t="s">
        <v>25</v>
      </c>
      <c r="F1005" t="s">
        <v>42</v>
      </c>
      <c r="G1005">
        <v>801.57</v>
      </c>
      <c r="H1005">
        <v>32</v>
      </c>
      <c r="I1005" t="s">
        <v>19</v>
      </c>
      <c r="J1005" t="s">
        <v>38</v>
      </c>
      <c r="K1005" s="1" t="s">
        <v>21</v>
      </c>
      <c r="L1005">
        <v>8</v>
      </c>
      <c r="M1005" s="1" t="s">
        <v>21</v>
      </c>
      <c r="N1005">
        <v>3</v>
      </c>
      <c r="O1005">
        <v>11</v>
      </c>
      <c r="P1005" t="s">
        <v>22</v>
      </c>
      <c r="Q1005" t="s">
        <v>23</v>
      </c>
    </row>
    <row r="1006" spans="1:17" x14ac:dyDescent="0.25">
      <c r="A1006">
        <v>1005</v>
      </c>
      <c r="B1006">
        <v>64</v>
      </c>
      <c r="C1006" t="str">
        <f t="shared" si="15"/>
        <v>Senior</v>
      </c>
      <c r="D1006" t="s">
        <v>24</v>
      </c>
      <c r="E1006" t="s">
        <v>35</v>
      </c>
      <c r="F1006" t="s">
        <v>32</v>
      </c>
      <c r="G1006">
        <v>761.54</v>
      </c>
      <c r="H1006">
        <v>18</v>
      </c>
      <c r="I1006" t="s">
        <v>19</v>
      </c>
      <c r="J1006" t="s">
        <v>45</v>
      </c>
      <c r="K1006" s="1" t="s">
        <v>29</v>
      </c>
      <c r="L1006">
        <v>6</v>
      </c>
      <c r="M1006" s="1" t="s">
        <v>29</v>
      </c>
      <c r="N1006">
        <v>3</v>
      </c>
      <c r="O1006">
        <v>7</v>
      </c>
      <c r="P1006" t="s">
        <v>22</v>
      </c>
      <c r="Q1006" t="s">
        <v>39</v>
      </c>
    </row>
    <row r="1007" spans="1:17" x14ac:dyDescent="0.25">
      <c r="A1007">
        <v>1006</v>
      </c>
      <c r="B1007">
        <v>69</v>
      </c>
      <c r="C1007" t="str">
        <f t="shared" si="15"/>
        <v>Senior</v>
      </c>
      <c r="D1007" t="s">
        <v>40</v>
      </c>
      <c r="E1007" t="s">
        <v>31</v>
      </c>
      <c r="F1007" t="s">
        <v>43</v>
      </c>
      <c r="G1007">
        <v>47.04</v>
      </c>
      <c r="H1007">
        <v>42</v>
      </c>
      <c r="I1007" t="s">
        <v>19</v>
      </c>
      <c r="J1007" t="s">
        <v>28</v>
      </c>
      <c r="K1007" s="1" t="s">
        <v>29</v>
      </c>
      <c r="L1007">
        <v>7</v>
      </c>
      <c r="M1007" s="1" t="s">
        <v>29</v>
      </c>
      <c r="N1007">
        <v>4</v>
      </c>
      <c r="O1007">
        <v>11</v>
      </c>
      <c r="P1007" t="s">
        <v>22</v>
      </c>
      <c r="Q1007" t="s">
        <v>23</v>
      </c>
    </row>
    <row r="1008" spans="1:17" x14ac:dyDescent="0.25">
      <c r="A1008">
        <v>1007</v>
      </c>
      <c r="B1008">
        <v>42</v>
      </c>
      <c r="C1008" t="str">
        <f t="shared" si="15"/>
        <v>Adult</v>
      </c>
      <c r="D1008" t="s">
        <v>16</v>
      </c>
      <c r="E1008" t="s">
        <v>44</v>
      </c>
      <c r="F1008" t="s">
        <v>41</v>
      </c>
      <c r="G1008">
        <v>710.1</v>
      </c>
      <c r="H1008">
        <v>55</v>
      </c>
      <c r="I1008" t="s">
        <v>27</v>
      </c>
      <c r="J1008" t="s">
        <v>20</v>
      </c>
      <c r="K1008" s="1" t="s">
        <v>29</v>
      </c>
      <c r="L1008">
        <v>2</v>
      </c>
      <c r="M1008" s="1" t="s">
        <v>29</v>
      </c>
      <c r="N1008">
        <v>5</v>
      </c>
      <c r="O1008">
        <v>10</v>
      </c>
      <c r="P1008" t="s">
        <v>22</v>
      </c>
      <c r="Q1008" t="s">
        <v>39</v>
      </c>
    </row>
    <row r="1009" spans="1:17" x14ac:dyDescent="0.25">
      <c r="A1009">
        <v>1008</v>
      </c>
      <c r="B1009">
        <v>31</v>
      </c>
      <c r="C1009" t="str">
        <f t="shared" si="15"/>
        <v>Adult</v>
      </c>
      <c r="D1009" t="s">
        <v>24</v>
      </c>
      <c r="E1009" t="s">
        <v>17</v>
      </c>
      <c r="F1009" t="s">
        <v>43</v>
      </c>
      <c r="G1009">
        <v>372.6</v>
      </c>
      <c r="H1009">
        <v>21</v>
      </c>
      <c r="I1009" t="s">
        <v>27</v>
      </c>
      <c r="J1009" t="s">
        <v>45</v>
      </c>
      <c r="K1009" s="1" t="s">
        <v>21</v>
      </c>
      <c r="L1009">
        <v>8</v>
      </c>
      <c r="M1009" s="1" t="s">
        <v>21</v>
      </c>
      <c r="N1009">
        <v>4</v>
      </c>
      <c r="O1009">
        <v>7</v>
      </c>
      <c r="P1009" t="s">
        <v>34</v>
      </c>
      <c r="Q1009" t="s">
        <v>39</v>
      </c>
    </row>
    <row r="1010" spans="1:17" x14ac:dyDescent="0.25">
      <c r="A1010">
        <v>1009</v>
      </c>
      <c r="B1010">
        <v>48</v>
      </c>
      <c r="C1010" t="str">
        <f t="shared" si="15"/>
        <v>Adult</v>
      </c>
      <c r="D1010" t="s">
        <v>16</v>
      </c>
      <c r="E1010" t="s">
        <v>17</v>
      </c>
      <c r="F1010" t="s">
        <v>32</v>
      </c>
      <c r="G1010">
        <v>170.83</v>
      </c>
      <c r="H1010">
        <v>56</v>
      </c>
      <c r="I1010" t="s">
        <v>27</v>
      </c>
      <c r="J1010" t="s">
        <v>47</v>
      </c>
      <c r="K1010" s="1" t="s">
        <v>29</v>
      </c>
      <c r="L1010">
        <v>1</v>
      </c>
      <c r="M1010" s="1" t="s">
        <v>29</v>
      </c>
      <c r="N1010">
        <v>1</v>
      </c>
      <c r="O1010">
        <v>12</v>
      </c>
      <c r="P1010" t="s">
        <v>37</v>
      </c>
      <c r="Q1010" t="s">
        <v>39</v>
      </c>
    </row>
    <row r="1011" spans="1:17" x14ac:dyDescent="0.25">
      <c r="A1011">
        <v>1010</v>
      </c>
      <c r="B1011">
        <v>37</v>
      </c>
      <c r="C1011" t="str">
        <f t="shared" si="15"/>
        <v>Adult</v>
      </c>
      <c r="D1011" t="s">
        <v>40</v>
      </c>
      <c r="E1011" t="s">
        <v>31</v>
      </c>
      <c r="F1011" t="s">
        <v>36</v>
      </c>
      <c r="G1011">
        <v>836.92</v>
      </c>
      <c r="H1011">
        <v>14</v>
      </c>
      <c r="I1011" t="s">
        <v>33</v>
      </c>
      <c r="J1011" t="s">
        <v>28</v>
      </c>
      <c r="K1011" s="1" t="s">
        <v>21</v>
      </c>
      <c r="L1011">
        <v>5</v>
      </c>
      <c r="M1011" s="1" t="s">
        <v>21</v>
      </c>
      <c r="N1011">
        <v>5</v>
      </c>
      <c r="O1011">
        <v>5</v>
      </c>
      <c r="P1011" t="s">
        <v>37</v>
      </c>
      <c r="Q1011" t="s">
        <v>23</v>
      </c>
    </row>
    <row r="1012" spans="1:17" x14ac:dyDescent="0.25">
      <c r="A1012">
        <v>1011</v>
      </c>
      <c r="B1012">
        <v>64</v>
      </c>
      <c r="C1012" t="str">
        <f t="shared" si="15"/>
        <v>Senior</v>
      </c>
      <c r="D1012" t="s">
        <v>16</v>
      </c>
      <c r="E1012" t="s">
        <v>48</v>
      </c>
      <c r="F1012" t="s">
        <v>50</v>
      </c>
      <c r="G1012">
        <v>169.31</v>
      </c>
      <c r="H1012">
        <v>10</v>
      </c>
      <c r="I1012" t="s">
        <v>27</v>
      </c>
      <c r="J1012" t="s">
        <v>20</v>
      </c>
      <c r="K1012" s="1" t="s">
        <v>21</v>
      </c>
      <c r="L1012">
        <v>9</v>
      </c>
      <c r="M1012" s="1" t="s">
        <v>29</v>
      </c>
      <c r="N1012">
        <v>3</v>
      </c>
      <c r="O1012">
        <v>4</v>
      </c>
      <c r="P1012" t="s">
        <v>22</v>
      </c>
      <c r="Q1012" t="s">
        <v>30</v>
      </c>
    </row>
    <row r="1013" spans="1:17" x14ac:dyDescent="0.25">
      <c r="A1013">
        <v>1012</v>
      </c>
      <c r="B1013">
        <v>45</v>
      </c>
      <c r="C1013" t="str">
        <f t="shared" si="15"/>
        <v>Adult</v>
      </c>
      <c r="D1013" t="s">
        <v>40</v>
      </c>
      <c r="E1013" t="s">
        <v>49</v>
      </c>
      <c r="F1013" t="s">
        <v>36</v>
      </c>
      <c r="G1013">
        <v>349.55</v>
      </c>
      <c r="H1013">
        <v>26</v>
      </c>
      <c r="I1013" t="s">
        <v>19</v>
      </c>
      <c r="J1013" t="s">
        <v>38</v>
      </c>
      <c r="K1013" s="1" t="s">
        <v>21</v>
      </c>
      <c r="L1013">
        <v>3</v>
      </c>
      <c r="M1013" s="1" t="s">
        <v>29</v>
      </c>
      <c r="N1013">
        <v>1</v>
      </c>
      <c r="O1013">
        <v>6</v>
      </c>
      <c r="P1013" t="s">
        <v>22</v>
      </c>
      <c r="Q1013" t="s">
        <v>39</v>
      </c>
    </row>
    <row r="1014" spans="1:17" x14ac:dyDescent="0.25">
      <c r="A1014">
        <v>1013</v>
      </c>
      <c r="B1014">
        <v>69</v>
      </c>
      <c r="C1014" t="str">
        <f t="shared" si="15"/>
        <v>Senior</v>
      </c>
      <c r="D1014" t="s">
        <v>40</v>
      </c>
      <c r="E1014" t="s">
        <v>17</v>
      </c>
      <c r="F1014" t="s">
        <v>32</v>
      </c>
      <c r="G1014">
        <v>205.13</v>
      </c>
      <c r="H1014">
        <v>12</v>
      </c>
      <c r="I1014" t="s">
        <v>19</v>
      </c>
      <c r="J1014" t="s">
        <v>38</v>
      </c>
      <c r="K1014" s="1" t="s">
        <v>21</v>
      </c>
      <c r="L1014">
        <v>1</v>
      </c>
      <c r="M1014" s="1" t="s">
        <v>21</v>
      </c>
      <c r="N1014">
        <v>3</v>
      </c>
      <c r="O1014">
        <v>5</v>
      </c>
      <c r="P1014" t="s">
        <v>22</v>
      </c>
      <c r="Q1014" t="s">
        <v>30</v>
      </c>
    </row>
    <row r="1015" spans="1:17" x14ac:dyDescent="0.25">
      <c r="A1015">
        <v>1014</v>
      </c>
      <c r="B1015">
        <v>20</v>
      </c>
      <c r="C1015" t="str">
        <f t="shared" si="15"/>
        <v>Adult</v>
      </c>
      <c r="D1015" t="s">
        <v>24</v>
      </c>
      <c r="E1015" t="s">
        <v>25</v>
      </c>
      <c r="F1015" t="s">
        <v>36</v>
      </c>
      <c r="G1015">
        <v>440.26</v>
      </c>
      <c r="H1015">
        <v>36</v>
      </c>
      <c r="I1015" t="s">
        <v>19</v>
      </c>
      <c r="J1015" t="s">
        <v>47</v>
      </c>
      <c r="K1015" s="1" t="s">
        <v>21</v>
      </c>
      <c r="L1015">
        <v>2</v>
      </c>
      <c r="M1015" s="1" t="s">
        <v>21</v>
      </c>
      <c r="N1015">
        <v>2</v>
      </c>
      <c r="O1015">
        <v>2</v>
      </c>
      <c r="P1015" t="s">
        <v>37</v>
      </c>
      <c r="Q1015" t="s">
        <v>39</v>
      </c>
    </row>
    <row r="1016" spans="1:17" x14ac:dyDescent="0.25">
      <c r="A1016">
        <v>1015</v>
      </c>
      <c r="B1016">
        <v>57</v>
      </c>
      <c r="C1016" t="str">
        <f t="shared" si="15"/>
        <v>Adult</v>
      </c>
      <c r="D1016" t="s">
        <v>16</v>
      </c>
      <c r="E1016" t="s">
        <v>31</v>
      </c>
      <c r="F1016" t="s">
        <v>36</v>
      </c>
      <c r="G1016">
        <v>955.19</v>
      </c>
      <c r="H1016">
        <v>47</v>
      </c>
      <c r="I1016" t="s">
        <v>27</v>
      </c>
      <c r="J1016" t="s">
        <v>45</v>
      </c>
      <c r="K1016" s="1" t="s">
        <v>21</v>
      </c>
      <c r="L1016">
        <v>5</v>
      </c>
      <c r="M1016" s="1" t="s">
        <v>29</v>
      </c>
      <c r="N1016">
        <v>2</v>
      </c>
      <c r="O1016">
        <v>11</v>
      </c>
      <c r="P1016" t="s">
        <v>37</v>
      </c>
      <c r="Q1016" t="s">
        <v>39</v>
      </c>
    </row>
    <row r="1017" spans="1:17" x14ac:dyDescent="0.25">
      <c r="A1017">
        <v>1016</v>
      </c>
      <c r="B1017">
        <v>58</v>
      </c>
      <c r="C1017" t="str">
        <f t="shared" si="15"/>
        <v>Adult</v>
      </c>
      <c r="D1017" t="s">
        <v>40</v>
      </c>
      <c r="E1017" t="s">
        <v>48</v>
      </c>
      <c r="F1017" t="s">
        <v>41</v>
      </c>
      <c r="G1017">
        <v>546.64</v>
      </c>
      <c r="H1017">
        <v>3</v>
      </c>
      <c r="I1017" t="s">
        <v>27</v>
      </c>
      <c r="J1017" t="s">
        <v>45</v>
      </c>
      <c r="K1017" s="1" t="s">
        <v>21</v>
      </c>
      <c r="L1017">
        <v>7</v>
      </c>
      <c r="M1017" s="1" t="s">
        <v>21</v>
      </c>
      <c r="N1017">
        <v>2</v>
      </c>
      <c r="O1017">
        <v>12</v>
      </c>
      <c r="P1017" t="s">
        <v>34</v>
      </c>
      <c r="Q1017" t="s">
        <v>39</v>
      </c>
    </row>
    <row r="1018" spans="1:17" x14ac:dyDescent="0.25">
      <c r="A1018">
        <v>1017</v>
      </c>
      <c r="B1018">
        <v>36</v>
      </c>
      <c r="C1018" t="str">
        <f t="shared" si="15"/>
        <v>Adult</v>
      </c>
      <c r="D1018" t="s">
        <v>40</v>
      </c>
      <c r="E1018" t="s">
        <v>48</v>
      </c>
      <c r="F1018" t="s">
        <v>41</v>
      </c>
      <c r="G1018">
        <v>963.32</v>
      </c>
      <c r="H1018">
        <v>38</v>
      </c>
      <c r="I1018" t="s">
        <v>19</v>
      </c>
      <c r="J1018" t="s">
        <v>28</v>
      </c>
      <c r="K1018" s="1" t="s">
        <v>21</v>
      </c>
      <c r="L1018">
        <v>2</v>
      </c>
      <c r="M1018" s="1" t="s">
        <v>29</v>
      </c>
      <c r="N1018">
        <v>1</v>
      </c>
      <c r="O1018">
        <v>11</v>
      </c>
      <c r="P1018" t="s">
        <v>22</v>
      </c>
      <c r="Q1018" t="s">
        <v>39</v>
      </c>
    </row>
    <row r="1019" spans="1:17" x14ac:dyDescent="0.25">
      <c r="A1019">
        <v>1018</v>
      </c>
      <c r="B1019">
        <v>22</v>
      </c>
      <c r="C1019" t="str">
        <f t="shared" si="15"/>
        <v>Adult</v>
      </c>
      <c r="D1019" t="s">
        <v>40</v>
      </c>
      <c r="E1019" t="s">
        <v>44</v>
      </c>
      <c r="F1019" t="s">
        <v>43</v>
      </c>
      <c r="G1019">
        <v>778.92</v>
      </c>
      <c r="H1019">
        <v>1</v>
      </c>
      <c r="I1019" t="s">
        <v>33</v>
      </c>
      <c r="J1019" t="s">
        <v>20</v>
      </c>
      <c r="K1019" s="1" t="s">
        <v>21</v>
      </c>
      <c r="L1019">
        <v>1</v>
      </c>
      <c r="M1019" s="1" t="s">
        <v>29</v>
      </c>
      <c r="N1019">
        <v>1</v>
      </c>
      <c r="O1019">
        <v>12</v>
      </c>
      <c r="P1019" t="s">
        <v>37</v>
      </c>
      <c r="Q1019" t="s">
        <v>39</v>
      </c>
    </row>
    <row r="1020" spans="1:17" x14ac:dyDescent="0.25">
      <c r="A1020">
        <v>1019</v>
      </c>
      <c r="B1020">
        <v>55</v>
      </c>
      <c r="C1020" t="str">
        <f t="shared" si="15"/>
        <v>Adult</v>
      </c>
      <c r="D1020" t="s">
        <v>24</v>
      </c>
      <c r="E1020" t="s">
        <v>48</v>
      </c>
      <c r="F1020" t="s">
        <v>32</v>
      </c>
      <c r="G1020">
        <v>991.88</v>
      </c>
      <c r="H1020">
        <v>35</v>
      </c>
      <c r="I1020" t="s">
        <v>33</v>
      </c>
      <c r="J1020" t="s">
        <v>38</v>
      </c>
      <c r="K1020" s="1" t="s">
        <v>29</v>
      </c>
      <c r="L1020">
        <v>7</v>
      </c>
      <c r="M1020" s="1" t="s">
        <v>29</v>
      </c>
      <c r="N1020">
        <v>4</v>
      </c>
      <c r="O1020">
        <v>12</v>
      </c>
      <c r="P1020" t="s">
        <v>34</v>
      </c>
      <c r="Q1020" t="s">
        <v>30</v>
      </c>
    </row>
    <row r="1021" spans="1:17" x14ac:dyDescent="0.25">
      <c r="A1021">
        <v>1020</v>
      </c>
      <c r="B1021">
        <v>58</v>
      </c>
      <c r="C1021" t="str">
        <f t="shared" si="15"/>
        <v>Adult</v>
      </c>
      <c r="D1021" t="s">
        <v>24</v>
      </c>
      <c r="E1021" t="s">
        <v>49</v>
      </c>
      <c r="F1021" t="s">
        <v>18</v>
      </c>
      <c r="G1021">
        <v>304.89999999999998</v>
      </c>
      <c r="H1021">
        <v>39</v>
      </c>
      <c r="I1021" t="s">
        <v>19</v>
      </c>
      <c r="J1021" t="s">
        <v>20</v>
      </c>
      <c r="K1021" s="1" t="s">
        <v>29</v>
      </c>
      <c r="L1021">
        <v>6</v>
      </c>
      <c r="M1021" s="1" t="s">
        <v>29</v>
      </c>
      <c r="N1021">
        <v>4</v>
      </c>
      <c r="O1021">
        <v>8</v>
      </c>
      <c r="P1021" t="s">
        <v>22</v>
      </c>
      <c r="Q1021" t="s">
        <v>23</v>
      </c>
    </row>
    <row r="1022" spans="1:17" x14ac:dyDescent="0.25">
      <c r="A1022">
        <v>1021</v>
      </c>
      <c r="B1022">
        <v>60</v>
      </c>
      <c r="C1022" t="str">
        <f t="shared" si="15"/>
        <v>Senior</v>
      </c>
      <c r="D1022" t="s">
        <v>40</v>
      </c>
      <c r="E1022" t="s">
        <v>31</v>
      </c>
      <c r="F1022" t="s">
        <v>26</v>
      </c>
      <c r="G1022">
        <v>803.9</v>
      </c>
      <c r="H1022">
        <v>53</v>
      </c>
      <c r="I1022" t="s">
        <v>27</v>
      </c>
      <c r="J1022" t="s">
        <v>28</v>
      </c>
      <c r="K1022" s="1" t="s">
        <v>21</v>
      </c>
      <c r="L1022">
        <v>2</v>
      </c>
      <c r="M1022" s="1" t="s">
        <v>29</v>
      </c>
      <c r="N1022">
        <v>5</v>
      </c>
      <c r="O1022">
        <v>8</v>
      </c>
      <c r="P1022" t="s">
        <v>22</v>
      </c>
      <c r="Q1022" t="s">
        <v>39</v>
      </c>
    </row>
    <row r="1023" spans="1:17" x14ac:dyDescent="0.25">
      <c r="A1023">
        <v>1022</v>
      </c>
      <c r="B1023">
        <v>41</v>
      </c>
      <c r="C1023" t="str">
        <f t="shared" si="15"/>
        <v>Adult</v>
      </c>
      <c r="D1023" t="s">
        <v>40</v>
      </c>
      <c r="E1023" t="s">
        <v>31</v>
      </c>
      <c r="F1023" t="s">
        <v>43</v>
      </c>
      <c r="G1023">
        <v>536.66</v>
      </c>
      <c r="H1023">
        <v>5</v>
      </c>
      <c r="I1023" t="s">
        <v>33</v>
      </c>
      <c r="J1023" t="s">
        <v>45</v>
      </c>
      <c r="K1023" s="1" t="s">
        <v>29</v>
      </c>
      <c r="L1023">
        <v>1</v>
      </c>
      <c r="M1023" s="1" t="s">
        <v>21</v>
      </c>
      <c r="N1023">
        <v>1</v>
      </c>
      <c r="O1023">
        <v>9</v>
      </c>
      <c r="P1023" t="s">
        <v>37</v>
      </c>
      <c r="Q1023" t="s">
        <v>39</v>
      </c>
    </row>
    <row r="1024" spans="1:17" x14ac:dyDescent="0.25">
      <c r="A1024">
        <v>1023</v>
      </c>
      <c r="B1024">
        <v>28</v>
      </c>
      <c r="C1024" t="str">
        <f t="shared" si="15"/>
        <v>Adult</v>
      </c>
      <c r="D1024" t="s">
        <v>40</v>
      </c>
      <c r="E1024" t="s">
        <v>49</v>
      </c>
      <c r="F1024" t="s">
        <v>50</v>
      </c>
      <c r="G1024">
        <v>287.35000000000002</v>
      </c>
      <c r="H1024">
        <v>49</v>
      </c>
      <c r="I1024" t="s">
        <v>33</v>
      </c>
      <c r="J1024" t="s">
        <v>20</v>
      </c>
      <c r="K1024" s="1" t="s">
        <v>29</v>
      </c>
      <c r="L1024">
        <v>2</v>
      </c>
      <c r="M1024" s="1" t="s">
        <v>21</v>
      </c>
      <c r="N1024">
        <v>2</v>
      </c>
      <c r="O1024">
        <v>7</v>
      </c>
      <c r="P1024" t="s">
        <v>34</v>
      </c>
      <c r="Q1024" t="s">
        <v>30</v>
      </c>
    </row>
    <row r="1025" spans="1:17" x14ac:dyDescent="0.25">
      <c r="A1025">
        <v>1024</v>
      </c>
      <c r="B1025">
        <v>64</v>
      </c>
      <c r="C1025" t="str">
        <f t="shared" si="15"/>
        <v>Senior</v>
      </c>
      <c r="D1025" t="s">
        <v>24</v>
      </c>
      <c r="E1025" t="s">
        <v>46</v>
      </c>
      <c r="F1025" t="s">
        <v>32</v>
      </c>
      <c r="G1025">
        <v>495.53</v>
      </c>
      <c r="H1025">
        <v>5</v>
      </c>
      <c r="I1025" t="s">
        <v>33</v>
      </c>
      <c r="J1025" t="s">
        <v>45</v>
      </c>
      <c r="K1025" s="1" t="s">
        <v>29</v>
      </c>
      <c r="L1025">
        <v>9</v>
      </c>
      <c r="M1025" s="1" t="s">
        <v>21</v>
      </c>
      <c r="N1025">
        <v>3</v>
      </c>
      <c r="O1025">
        <v>12</v>
      </c>
      <c r="P1025" t="s">
        <v>34</v>
      </c>
      <c r="Q1025" t="s">
        <v>30</v>
      </c>
    </row>
    <row r="1026" spans="1:17" x14ac:dyDescent="0.25">
      <c r="A1026">
        <v>1025</v>
      </c>
      <c r="B1026">
        <v>47</v>
      </c>
      <c r="C1026" t="str">
        <f t="shared" si="15"/>
        <v>Adult</v>
      </c>
      <c r="D1026" t="s">
        <v>24</v>
      </c>
      <c r="E1026" t="s">
        <v>31</v>
      </c>
      <c r="F1026" t="s">
        <v>42</v>
      </c>
      <c r="G1026">
        <v>267.24</v>
      </c>
      <c r="H1026">
        <v>33</v>
      </c>
      <c r="I1026" t="s">
        <v>19</v>
      </c>
      <c r="J1026" t="s">
        <v>45</v>
      </c>
      <c r="K1026" s="1" t="s">
        <v>21</v>
      </c>
      <c r="L1026">
        <v>9</v>
      </c>
      <c r="M1026" s="1" t="s">
        <v>21</v>
      </c>
      <c r="N1026">
        <v>3</v>
      </c>
      <c r="O1026">
        <v>13</v>
      </c>
      <c r="P1026" t="s">
        <v>37</v>
      </c>
      <c r="Q1026" t="s">
        <v>39</v>
      </c>
    </row>
    <row r="1027" spans="1:17" x14ac:dyDescent="0.25">
      <c r="A1027">
        <v>1026</v>
      </c>
      <c r="B1027">
        <v>68</v>
      </c>
      <c r="C1027" t="str">
        <f t="shared" ref="C1027:C1090" si="16">IF(B1027&gt;=60,"Senior",IF(B1027&gt;=20,"Adult","Teenager"))</f>
        <v>Senior</v>
      </c>
      <c r="D1027" t="s">
        <v>40</v>
      </c>
      <c r="E1027" t="s">
        <v>46</v>
      </c>
      <c r="F1027" t="s">
        <v>41</v>
      </c>
      <c r="G1027">
        <v>770.81</v>
      </c>
      <c r="H1027">
        <v>36</v>
      </c>
      <c r="I1027" t="s">
        <v>33</v>
      </c>
      <c r="J1027" t="s">
        <v>45</v>
      </c>
      <c r="K1027" s="1" t="s">
        <v>29</v>
      </c>
      <c r="L1027">
        <v>7</v>
      </c>
      <c r="M1027" s="1" t="s">
        <v>29</v>
      </c>
      <c r="N1027">
        <v>4</v>
      </c>
      <c r="O1027">
        <v>7</v>
      </c>
      <c r="P1027" t="s">
        <v>34</v>
      </c>
      <c r="Q1027" t="s">
        <v>30</v>
      </c>
    </row>
    <row r="1028" spans="1:17" x14ac:dyDescent="0.25">
      <c r="A1028">
        <v>1027</v>
      </c>
      <c r="B1028">
        <v>52</v>
      </c>
      <c r="C1028" t="str">
        <f t="shared" si="16"/>
        <v>Adult</v>
      </c>
      <c r="D1028" t="s">
        <v>24</v>
      </c>
      <c r="E1028" t="s">
        <v>48</v>
      </c>
      <c r="F1028" t="s">
        <v>36</v>
      </c>
      <c r="G1028">
        <v>149.26</v>
      </c>
      <c r="H1028">
        <v>5</v>
      </c>
      <c r="I1028" t="s">
        <v>27</v>
      </c>
      <c r="J1028" t="s">
        <v>20</v>
      </c>
      <c r="K1028" s="1" t="s">
        <v>21</v>
      </c>
      <c r="L1028">
        <v>9</v>
      </c>
      <c r="M1028" s="1" t="s">
        <v>29</v>
      </c>
      <c r="N1028">
        <v>5</v>
      </c>
      <c r="O1028">
        <v>10</v>
      </c>
      <c r="P1028" t="s">
        <v>37</v>
      </c>
      <c r="Q1028" t="s">
        <v>39</v>
      </c>
    </row>
    <row r="1029" spans="1:17" x14ac:dyDescent="0.25">
      <c r="A1029">
        <v>1028</v>
      </c>
      <c r="B1029">
        <v>55</v>
      </c>
      <c r="C1029" t="str">
        <f t="shared" si="16"/>
        <v>Adult</v>
      </c>
      <c r="D1029" t="s">
        <v>40</v>
      </c>
      <c r="E1029" t="s">
        <v>48</v>
      </c>
      <c r="F1029" t="s">
        <v>36</v>
      </c>
      <c r="G1029">
        <v>470.55</v>
      </c>
      <c r="H1029">
        <v>25</v>
      </c>
      <c r="I1029" t="s">
        <v>27</v>
      </c>
      <c r="J1029" t="s">
        <v>45</v>
      </c>
      <c r="K1029" s="1" t="s">
        <v>29</v>
      </c>
      <c r="L1029">
        <v>1</v>
      </c>
      <c r="M1029" s="1" t="s">
        <v>21</v>
      </c>
      <c r="N1029">
        <v>4</v>
      </c>
      <c r="O1029">
        <v>11</v>
      </c>
      <c r="P1029" t="s">
        <v>37</v>
      </c>
      <c r="Q1029" t="s">
        <v>23</v>
      </c>
    </row>
    <row r="1030" spans="1:17" x14ac:dyDescent="0.25">
      <c r="A1030">
        <v>1029</v>
      </c>
      <c r="B1030">
        <v>29</v>
      </c>
      <c r="C1030" t="str">
        <f t="shared" si="16"/>
        <v>Adult</v>
      </c>
      <c r="D1030" t="s">
        <v>40</v>
      </c>
      <c r="E1030" t="s">
        <v>17</v>
      </c>
      <c r="F1030" t="s">
        <v>42</v>
      </c>
      <c r="G1030">
        <v>429.21</v>
      </c>
      <c r="H1030">
        <v>56</v>
      </c>
      <c r="I1030" t="s">
        <v>33</v>
      </c>
      <c r="J1030" t="s">
        <v>20</v>
      </c>
      <c r="K1030" s="1" t="s">
        <v>29</v>
      </c>
      <c r="L1030">
        <v>3</v>
      </c>
      <c r="M1030" s="1" t="s">
        <v>21</v>
      </c>
      <c r="N1030">
        <v>3</v>
      </c>
      <c r="O1030">
        <v>11</v>
      </c>
      <c r="P1030" t="s">
        <v>34</v>
      </c>
      <c r="Q1030" t="s">
        <v>39</v>
      </c>
    </row>
    <row r="1031" spans="1:17" x14ac:dyDescent="0.25">
      <c r="A1031">
        <v>1030</v>
      </c>
      <c r="B1031">
        <v>69</v>
      </c>
      <c r="C1031" t="str">
        <f t="shared" si="16"/>
        <v>Senior</v>
      </c>
      <c r="D1031" t="s">
        <v>16</v>
      </c>
      <c r="E1031" t="s">
        <v>35</v>
      </c>
      <c r="F1031" t="s">
        <v>42</v>
      </c>
      <c r="G1031">
        <v>70.45</v>
      </c>
      <c r="H1031">
        <v>43</v>
      </c>
      <c r="I1031" t="s">
        <v>19</v>
      </c>
      <c r="J1031" t="s">
        <v>20</v>
      </c>
      <c r="K1031" s="1" t="s">
        <v>21</v>
      </c>
      <c r="L1031">
        <v>6</v>
      </c>
      <c r="M1031" s="1" t="s">
        <v>29</v>
      </c>
      <c r="N1031">
        <v>1</v>
      </c>
      <c r="O1031">
        <v>11</v>
      </c>
      <c r="P1031" t="s">
        <v>22</v>
      </c>
      <c r="Q1031" t="s">
        <v>23</v>
      </c>
    </row>
    <row r="1032" spans="1:17" x14ac:dyDescent="0.25">
      <c r="A1032">
        <v>1031</v>
      </c>
      <c r="B1032">
        <v>19</v>
      </c>
      <c r="C1032" t="str">
        <f t="shared" si="16"/>
        <v>Teenager</v>
      </c>
      <c r="D1032" t="s">
        <v>40</v>
      </c>
      <c r="E1032" t="s">
        <v>17</v>
      </c>
      <c r="F1032" t="s">
        <v>50</v>
      </c>
      <c r="G1032">
        <v>157.32</v>
      </c>
      <c r="H1032">
        <v>16</v>
      </c>
      <c r="I1032" t="s">
        <v>33</v>
      </c>
      <c r="J1032" t="s">
        <v>47</v>
      </c>
      <c r="K1032" s="1" t="s">
        <v>21</v>
      </c>
      <c r="L1032">
        <v>8</v>
      </c>
      <c r="M1032" s="1" t="s">
        <v>21</v>
      </c>
      <c r="N1032">
        <v>1</v>
      </c>
      <c r="O1032">
        <v>9</v>
      </c>
      <c r="P1032" t="s">
        <v>34</v>
      </c>
      <c r="Q1032" t="s">
        <v>30</v>
      </c>
    </row>
    <row r="1033" spans="1:17" x14ac:dyDescent="0.25">
      <c r="A1033">
        <v>1032</v>
      </c>
      <c r="B1033">
        <v>52</v>
      </c>
      <c r="C1033" t="str">
        <f t="shared" si="16"/>
        <v>Adult</v>
      </c>
      <c r="D1033" t="s">
        <v>24</v>
      </c>
      <c r="E1033" t="s">
        <v>35</v>
      </c>
      <c r="F1033" t="s">
        <v>42</v>
      </c>
      <c r="G1033">
        <v>51.12</v>
      </c>
      <c r="H1033">
        <v>37</v>
      </c>
      <c r="I1033" t="s">
        <v>33</v>
      </c>
      <c r="J1033" t="s">
        <v>45</v>
      </c>
      <c r="K1033" s="1" t="s">
        <v>29</v>
      </c>
      <c r="L1033">
        <v>7</v>
      </c>
      <c r="M1033" s="1" t="s">
        <v>21</v>
      </c>
      <c r="N1033">
        <v>5</v>
      </c>
      <c r="O1033">
        <v>12</v>
      </c>
      <c r="P1033" t="s">
        <v>37</v>
      </c>
      <c r="Q1033" t="s">
        <v>23</v>
      </c>
    </row>
    <row r="1034" spans="1:17" x14ac:dyDescent="0.25">
      <c r="A1034">
        <v>1033</v>
      </c>
      <c r="B1034">
        <v>41</v>
      </c>
      <c r="C1034" t="str">
        <f t="shared" si="16"/>
        <v>Adult</v>
      </c>
      <c r="D1034" t="s">
        <v>16</v>
      </c>
      <c r="E1034" t="s">
        <v>46</v>
      </c>
      <c r="F1034" t="s">
        <v>36</v>
      </c>
      <c r="G1034">
        <v>834.12</v>
      </c>
      <c r="H1034">
        <v>23</v>
      </c>
      <c r="I1034" t="s">
        <v>19</v>
      </c>
      <c r="J1034" t="s">
        <v>20</v>
      </c>
      <c r="K1034" s="1" t="s">
        <v>21</v>
      </c>
      <c r="L1034">
        <v>3</v>
      </c>
      <c r="M1034" s="1" t="s">
        <v>21</v>
      </c>
      <c r="N1034">
        <v>4</v>
      </c>
      <c r="O1034">
        <v>12</v>
      </c>
      <c r="P1034" t="s">
        <v>34</v>
      </c>
      <c r="Q1034" t="s">
        <v>39</v>
      </c>
    </row>
    <row r="1035" spans="1:17" x14ac:dyDescent="0.25">
      <c r="A1035">
        <v>1034</v>
      </c>
      <c r="B1035">
        <v>66</v>
      </c>
      <c r="C1035" t="str">
        <f t="shared" si="16"/>
        <v>Senior</v>
      </c>
      <c r="D1035" t="s">
        <v>24</v>
      </c>
      <c r="E1035" t="s">
        <v>25</v>
      </c>
      <c r="F1035" t="s">
        <v>32</v>
      </c>
      <c r="G1035">
        <v>353.76</v>
      </c>
      <c r="H1035">
        <v>20</v>
      </c>
      <c r="I1035" t="s">
        <v>19</v>
      </c>
      <c r="J1035" t="s">
        <v>45</v>
      </c>
      <c r="K1035" s="1" t="s">
        <v>29</v>
      </c>
      <c r="L1035">
        <v>5</v>
      </c>
      <c r="M1035" s="1" t="s">
        <v>29</v>
      </c>
      <c r="N1035">
        <v>2</v>
      </c>
      <c r="O1035">
        <v>6</v>
      </c>
      <c r="P1035" t="s">
        <v>37</v>
      </c>
      <c r="Q1035" t="s">
        <v>30</v>
      </c>
    </row>
    <row r="1036" spans="1:17" x14ac:dyDescent="0.25">
      <c r="A1036">
        <v>1035</v>
      </c>
      <c r="B1036">
        <v>21</v>
      </c>
      <c r="C1036" t="str">
        <f t="shared" si="16"/>
        <v>Adult</v>
      </c>
      <c r="D1036" t="s">
        <v>24</v>
      </c>
      <c r="E1036" t="s">
        <v>35</v>
      </c>
      <c r="F1036" t="s">
        <v>50</v>
      </c>
      <c r="G1036">
        <v>580.82000000000005</v>
      </c>
      <c r="H1036">
        <v>12</v>
      </c>
      <c r="I1036" t="s">
        <v>33</v>
      </c>
      <c r="J1036" t="s">
        <v>45</v>
      </c>
      <c r="K1036" s="1" t="s">
        <v>29</v>
      </c>
      <c r="L1036">
        <v>1</v>
      </c>
      <c r="M1036" s="1" t="s">
        <v>21</v>
      </c>
      <c r="N1036">
        <v>5</v>
      </c>
      <c r="O1036">
        <v>2</v>
      </c>
      <c r="P1036" t="s">
        <v>34</v>
      </c>
      <c r="Q1036" t="s">
        <v>39</v>
      </c>
    </row>
    <row r="1037" spans="1:17" x14ac:dyDescent="0.25">
      <c r="A1037">
        <v>1036</v>
      </c>
      <c r="B1037">
        <v>28</v>
      </c>
      <c r="C1037" t="str">
        <f t="shared" si="16"/>
        <v>Adult</v>
      </c>
      <c r="D1037" t="s">
        <v>40</v>
      </c>
      <c r="E1037" t="s">
        <v>44</v>
      </c>
      <c r="F1037" t="s">
        <v>42</v>
      </c>
      <c r="G1037">
        <v>922.58</v>
      </c>
      <c r="H1037">
        <v>40</v>
      </c>
      <c r="I1037" t="s">
        <v>33</v>
      </c>
      <c r="J1037" t="s">
        <v>45</v>
      </c>
      <c r="K1037" s="1" t="s">
        <v>29</v>
      </c>
      <c r="L1037">
        <v>6</v>
      </c>
      <c r="M1037" s="1" t="s">
        <v>21</v>
      </c>
      <c r="N1037">
        <v>4</v>
      </c>
      <c r="O1037">
        <v>12</v>
      </c>
      <c r="P1037" t="s">
        <v>22</v>
      </c>
      <c r="Q1037" t="s">
        <v>30</v>
      </c>
    </row>
    <row r="1038" spans="1:17" x14ac:dyDescent="0.25">
      <c r="A1038">
        <v>1037</v>
      </c>
      <c r="B1038">
        <v>28</v>
      </c>
      <c r="C1038" t="str">
        <f t="shared" si="16"/>
        <v>Adult</v>
      </c>
      <c r="D1038" t="s">
        <v>16</v>
      </c>
      <c r="E1038" t="s">
        <v>49</v>
      </c>
      <c r="F1038" t="s">
        <v>26</v>
      </c>
      <c r="G1038">
        <v>593.16</v>
      </c>
      <c r="H1038">
        <v>53</v>
      </c>
      <c r="I1038" t="s">
        <v>33</v>
      </c>
      <c r="J1038" t="s">
        <v>28</v>
      </c>
      <c r="K1038" s="1" t="s">
        <v>21</v>
      </c>
      <c r="L1038">
        <v>3</v>
      </c>
      <c r="M1038" s="1" t="s">
        <v>21</v>
      </c>
      <c r="N1038">
        <v>3</v>
      </c>
      <c r="O1038">
        <v>9</v>
      </c>
      <c r="P1038" t="s">
        <v>37</v>
      </c>
      <c r="Q1038" t="s">
        <v>39</v>
      </c>
    </row>
    <row r="1039" spans="1:17" x14ac:dyDescent="0.25">
      <c r="A1039">
        <v>1038</v>
      </c>
      <c r="B1039">
        <v>60</v>
      </c>
      <c r="C1039" t="str">
        <f t="shared" si="16"/>
        <v>Senior</v>
      </c>
      <c r="D1039" t="s">
        <v>40</v>
      </c>
      <c r="E1039" t="s">
        <v>35</v>
      </c>
      <c r="F1039" t="s">
        <v>36</v>
      </c>
      <c r="G1039">
        <v>399.87</v>
      </c>
      <c r="H1039">
        <v>4</v>
      </c>
      <c r="I1039" t="s">
        <v>33</v>
      </c>
      <c r="J1039" t="s">
        <v>38</v>
      </c>
      <c r="K1039" s="1" t="s">
        <v>29</v>
      </c>
      <c r="L1039">
        <v>2</v>
      </c>
      <c r="M1039" s="1" t="s">
        <v>21</v>
      </c>
      <c r="N1039">
        <v>4</v>
      </c>
      <c r="O1039">
        <v>4</v>
      </c>
      <c r="P1039" t="s">
        <v>22</v>
      </c>
      <c r="Q1039" t="s">
        <v>23</v>
      </c>
    </row>
    <row r="1040" spans="1:17" x14ac:dyDescent="0.25">
      <c r="A1040">
        <v>1039</v>
      </c>
      <c r="B1040">
        <v>28</v>
      </c>
      <c r="C1040" t="str">
        <f t="shared" si="16"/>
        <v>Adult</v>
      </c>
      <c r="D1040" t="s">
        <v>40</v>
      </c>
      <c r="E1040" t="s">
        <v>17</v>
      </c>
      <c r="F1040" t="s">
        <v>18</v>
      </c>
      <c r="G1040">
        <v>709</v>
      </c>
      <c r="H1040">
        <v>45</v>
      </c>
      <c r="I1040" t="s">
        <v>19</v>
      </c>
      <c r="J1040" t="s">
        <v>45</v>
      </c>
      <c r="K1040" s="1" t="s">
        <v>29</v>
      </c>
      <c r="L1040">
        <v>3</v>
      </c>
      <c r="M1040" s="1" t="s">
        <v>29</v>
      </c>
      <c r="N1040">
        <v>4</v>
      </c>
      <c r="O1040">
        <v>11</v>
      </c>
      <c r="P1040" t="s">
        <v>34</v>
      </c>
      <c r="Q1040" t="s">
        <v>30</v>
      </c>
    </row>
    <row r="1041" spans="1:17" x14ac:dyDescent="0.25">
      <c r="A1041">
        <v>1040</v>
      </c>
      <c r="B1041">
        <v>51</v>
      </c>
      <c r="C1041" t="str">
        <f t="shared" si="16"/>
        <v>Adult</v>
      </c>
      <c r="D1041" t="s">
        <v>24</v>
      </c>
      <c r="E1041" t="s">
        <v>35</v>
      </c>
      <c r="F1041" t="s">
        <v>18</v>
      </c>
      <c r="G1041">
        <v>547.34</v>
      </c>
      <c r="H1041">
        <v>52</v>
      </c>
      <c r="I1041" t="s">
        <v>33</v>
      </c>
      <c r="J1041" t="s">
        <v>45</v>
      </c>
      <c r="K1041" s="1" t="s">
        <v>21</v>
      </c>
      <c r="L1041">
        <v>1</v>
      </c>
      <c r="M1041" s="1" t="s">
        <v>21</v>
      </c>
      <c r="N1041">
        <v>4</v>
      </c>
      <c r="O1041">
        <v>10</v>
      </c>
      <c r="P1041" t="s">
        <v>22</v>
      </c>
      <c r="Q1041" t="s">
        <v>39</v>
      </c>
    </row>
    <row r="1042" spans="1:17" x14ac:dyDescent="0.25">
      <c r="A1042">
        <v>1041</v>
      </c>
      <c r="B1042">
        <v>50</v>
      </c>
      <c r="C1042" t="str">
        <f t="shared" si="16"/>
        <v>Adult</v>
      </c>
      <c r="D1042" t="s">
        <v>24</v>
      </c>
      <c r="E1042" t="s">
        <v>44</v>
      </c>
      <c r="F1042" t="s">
        <v>18</v>
      </c>
      <c r="G1042">
        <v>130.38999999999999</v>
      </c>
      <c r="H1042">
        <v>36</v>
      </c>
      <c r="I1042" t="s">
        <v>33</v>
      </c>
      <c r="J1042" t="s">
        <v>45</v>
      </c>
      <c r="K1042" s="1" t="s">
        <v>29</v>
      </c>
      <c r="L1042">
        <v>3</v>
      </c>
      <c r="M1042" s="1" t="s">
        <v>21</v>
      </c>
      <c r="N1042">
        <v>4</v>
      </c>
      <c r="O1042">
        <v>5</v>
      </c>
      <c r="P1042" t="s">
        <v>34</v>
      </c>
      <c r="Q1042" t="s">
        <v>30</v>
      </c>
    </row>
    <row r="1043" spans="1:17" x14ac:dyDescent="0.25">
      <c r="A1043">
        <v>1042</v>
      </c>
      <c r="B1043">
        <v>42</v>
      </c>
      <c r="C1043" t="str">
        <f t="shared" si="16"/>
        <v>Adult</v>
      </c>
      <c r="D1043" t="s">
        <v>24</v>
      </c>
      <c r="E1043" t="s">
        <v>48</v>
      </c>
      <c r="F1043" t="s">
        <v>42</v>
      </c>
      <c r="G1043">
        <v>186.83</v>
      </c>
      <c r="H1043">
        <v>39</v>
      </c>
      <c r="I1043" t="s">
        <v>33</v>
      </c>
      <c r="J1043" t="s">
        <v>20</v>
      </c>
      <c r="K1043" s="1" t="s">
        <v>29</v>
      </c>
      <c r="L1043">
        <v>2</v>
      </c>
      <c r="M1043" s="1" t="s">
        <v>29</v>
      </c>
      <c r="N1043">
        <v>3</v>
      </c>
      <c r="O1043">
        <v>2</v>
      </c>
      <c r="P1043" t="s">
        <v>22</v>
      </c>
      <c r="Q1043" t="s">
        <v>39</v>
      </c>
    </row>
    <row r="1044" spans="1:17" x14ac:dyDescent="0.25">
      <c r="A1044">
        <v>1043</v>
      </c>
      <c r="B1044">
        <v>29</v>
      </c>
      <c r="C1044" t="str">
        <f t="shared" si="16"/>
        <v>Adult</v>
      </c>
      <c r="D1044" t="s">
        <v>40</v>
      </c>
      <c r="E1044" t="s">
        <v>35</v>
      </c>
      <c r="F1044" t="s">
        <v>42</v>
      </c>
      <c r="G1044">
        <v>685.49</v>
      </c>
      <c r="H1044">
        <v>31</v>
      </c>
      <c r="I1044" t="s">
        <v>19</v>
      </c>
      <c r="J1044" t="s">
        <v>38</v>
      </c>
      <c r="K1044" s="1" t="s">
        <v>21</v>
      </c>
      <c r="L1044">
        <v>3</v>
      </c>
      <c r="M1044" s="1" t="s">
        <v>29</v>
      </c>
      <c r="N1044">
        <v>5</v>
      </c>
      <c r="O1044">
        <v>1</v>
      </c>
      <c r="P1044" t="s">
        <v>37</v>
      </c>
      <c r="Q1044" t="s">
        <v>30</v>
      </c>
    </row>
    <row r="1045" spans="1:17" x14ac:dyDescent="0.25">
      <c r="A1045">
        <v>1044</v>
      </c>
      <c r="B1045">
        <v>69</v>
      </c>
      <c r="C1045" t="str">
        <f t="shared" si="16"/>
        <v>Senior</v>
      </c>
      <c r="D1045" t="s">
        <v>24</v>
      </c>
      <c r="E1045" t="s">
        <v>35</v>
      </c>
      <c r="F1045" t="s">
        <v>41</v>
      </c>
      <c r="G1045">
        <v>384.79</v>
      </c>
      <c r="H1045">
        <v>21</v>
      </c>
      <c r="I1045" t="s">
        <v>33</v>
      </c>
      <c r="J1045" t="s">
        <v>28</v>
      </c>
      <c r="K1045" s="1" t="s">
        <v>29</v>
      </c>
      <c r="L1045">
        <v>2</v>
      </c>
      <c r="M1045" s="1" t="s">
        <v>21</v>
      </c>
      <c r="N1045">
        <v>2</v>
      </c>
      <c r="O1045">
        <v>5</v>
      </c>
      <c r="P1045" t="s">
        <v>22</v>
      </c>
      <c r="Q1045" t="s">
        <v>39</v>
      </c>
    </row>
    <row r="1046" spans="1:17" x14ac:dyDescent="0.25">
      <c r="A1046">
        <v>1045</v>
      </c>
      <c r="B1046">
        <v>31</v>
      </c>
      <c r="C1046" t="str">
        <f t="shared" si="16"/>
        <v>Adult</v>
      </c>
      <c r="D1046" t="s">
        <v>40</v>
      </c>
      <c r="E1046" t="s">
        <v>44</v>
      </c>
      <c r="F1046" t="s">
        <v>50</v>
      </c>
      <c r="G1046">
        <v>633.47</v>
      </c>
      <c r="H1046">
        <v>41</v>
      </c>
      <c r="I1046" t="s">
        <v>19</v>
      </c>
      <c r="J1046" t="s">
        <v>45</v>
      </c>
      <c r="K1046" s="1" t="s">
        <v>21</v>
      </c>
      <c r="L1046">
        <v>4</v>
      </c>
      <c r="M1046" s="1" t="s">
        <v>29</v>
      </c>
      <c r="N1046">
        <v>5</v>
      </c>
      <c r="O1046">
        <v>6</v>
      </c>
      <c r="P1046" t="s">
        <v>34</v>
      </c>
      <c r="Q1046" t="s">
        <v>39</v>
      </c>
    </row>
    <row r="1047" spans="1:17" x14ac:dyDescent="0.25">
      <c r="A1047">
        <v>1046</v>
      </c>
      <c r="B1047">
        <v>43</v>
      </c>
      <c r="C1047" t="str">
        <f t="shared" si="16"/>
        <v>Adult</v>
      </c>
      <c r="D1047" t="s">
        <v>40</v>
      </c>
      <c r="E1047" t="s">
        <v>31</v>
      </c>
      <c r="F1047" t="s">
        <v>50</v>
      </c>
      <c r="G1047">
        <v>70.69</v>
      </c>
      <c r="H1047">
        <v>22</v>
      </c>
      <c r="I1047" t="s">
        <v>27</v>
      </c>
      <c r="J1047" t="s">
        <v>38</v>
      </c>
      <c r="K1047" s="1" t="s">
        <v>29</v>
      </c>
      <c r="L1047">
        <v>9</v>
      </c>
      <c r="M1047" s="1" t="s">
        <v>29</v>
      </c>
      <c r="N1047">
        <v>1</v>
      </c>
      <c r="O1047">
        <v>9</v>
      </c>
      <c r="P1047" t="s">
        <v>37</v>
      </c>
      <c r="Q1047" t="s">
        <v>23</v>
      </c>
    </row>
    <row r="1048" spans="1:17" x14ac:dyDescent="0.25">
      <c r="A1048">
        <v>1047</v>
      </c>
      <c r="B1048">
        <v>20</v>
      </c>
      <c r="C1048" t="str">
        <f t="shared" si="16"/>
        <v>Adult</v>
      </c>
      <c r="D1048" t="s">
        <v>24</v>
      </c>
      <c r="E1048" t="s">
        <v>31</v>
      </c>
      <c r="F1048" t="s">
        <v>26</v>
      </c>
      <c r="G1048">
        <v>538.69000000000005</v>
      </c>
      <c r="H1048">
        <v>7</v>
      </c>
      <c r="I1048" t="s">
        <v>19</v>
      </c>
      <c r="J1048" t="s">
        <v>20</v>
      </c>
      <c r="K1048" s="1" t="s">
        <v>29</v>
      </c>
      <c r="L1048">
        <v>5</v>
      </c>
      <c r="M1048" s="1" t="s">
        <v>29</v>
      </c>
      <c r="N1048">
        <v>1</v>
      </c>
      <c r="O1048">
        <v>3</v>
      </c>
      <c r="P1048" t="s">
        <v>34</v>
      </c>
      <c r="Q1048" t="s">
        <v>23</v>
      </c>
    </row>
    <row r="1049" spans="1:17" x14ac:dyDescent="0.25">
      <c r="A1049">
        <v>1048</v>
      </c>
      <c r="B1049">
        <v>21</v>
      </c>
      <c r="C1049" t="str">
        <f t="shared" si="16"/>
        <v>Adult</v>
      </c>
      <c r="D1049" t="s">
        <v>40</v>
      </c>
      <c r="E1049" t="s">
        <v>17</v>
      </c>
      <c r="F1049" t="s">
        <v>50</v>
      </c>
      <c r="G1049">
        <v>890.8</v>
      </c>
      <c r="H1049">
        <v>32</v>
      </c>
      <c r="I1049" t="s">
        <v>19</v>
      </c>
      <c r="J1049" t="s">
        <v>45</v>
      </c>
      <c r="K1049" s="1" t="s">
        <v>29</v>
      </c>
      <c r="L1049">
        <v>1</v>
      </c>
      <c r="M1049" s="1" t="s">
        <v>21</v>
      </c>
      <c r="N1049">
        <v>4</v>
      </c>
      <c r="O1049">
        <v>5</v>
      </c>
      <c r="P1049" t="s">
        <v>22</v>
      </c>
      <c r="Q1049" t="s">
        <v>30</v>
      </c>
    </row>
    <row r="1050" spans="1:17" x14ac:dyDescent="0.25">
      <c r="A1050">
        <v>1049</v>
      </c>
      <c r="B1050">
        <v>61</v>
      </c>
      <c r="C1050" t="str">
        <f t="shared" si="16"/>
        <v>Senior</v>
      </c>
      <c r="D1050" t="s">
        <v>24</v>
      </c>
      <c r="E1050" t="s">
        <v>48</v>
      </c>
      <c r="F1050" t="s">
        <v>26</v>
      </c>
      <c r="G1050">
        <v>947.38</v>
      </c>
      <c r="H1050">
        <v>59</v>
      </c>
      <c r="I1050" t="s">
        <v>33</v>
      </c>
      <c r="J1050" t="s">
        <v>45</v>
      </c>
      <c r="K1050" s="1" t="s">
        <v>29</v>
      </c>
      <c r="L1050">
        <v>1</v>
      </c>
      <c r="M1050" s="1" t="s">
        <v>29</v>
      </c>
      <c r="N1050">
        <v>1</v>
      </c>
      <c r="O1050">
        <v>13</v>
      </c>
      <c r="P1050" t="s">
        <v>34</v>
      </c>
      <c r="Q1050" t="s">
        <v>39</v>
      </c>
    </row>
    <row r="1051" spans="1:17" x14ac:dyDescent="0.25">
      <c r="A1051">
        <v>1050</v>
      </c>
      <c r="B1051">
        <v>46</v>
      </c>
      <c r="C1051" t="str">
        <f t="shared" si="16"/>
        <v>Adult</v>
      </c>
      <c r="D1051" t="s">
        <v>16</v>
      </c>
      <c r="E1051" t="s">
        <v>49</v>
      </c>
      <c r="F1051" t="s">
        <v>32</v>
      </c>
      <c r="G1051">
        <v>322.22000000000003</v>
      </c>
      <c r="H1051">
        <v>37</v>
      </c>
      <c r="I1051" t="s">
        <v>19</v>
      </c>
      <c r="J1051" t="s">
        <v>28</v>
      </c>
      <c r="K1051" s="1" t="s">
        <v>29</v>
      </c>
      <c r="L1051">
        <v>3</v>
      </c>
      <c r="M1051" s="1" t="s">
        <v>29</v>
      </c>
      <c r="N1051">
        <v>2</v>
      </c>
      <c r="O1051">
        <v>1</v>
      </c>
      <c r="P1051" t="s">
        <v>37</v>
      </c>
      <c r="Q1051" t="s">
        <v>30</v>
      </c>
    </row>
    <row r="1052" spans="1:17" x14ac:dyDescent="0.25">
      <c r="A1052">
        <v>1051</v>
      </c>
      <c r="B1052">
        <v>36</v>
      </c>
      <c r="C1052" t="str">
        <f t="shared" si="16"/>
        <v>Adult</v>
      </c>
      <c r="D1052" t="s">
        <v>16</v>
      </c>
      <c r="E1052" t="s">
        <v>44</v>
      </c>
      <c r="F1052" t="s">
        <v>18</v>
      </c>
      <c r="G1052">
        <v>782.52</v>
      </c>
      <c r="H1052">
        <v>19</v>
      </c>
      <c r="I1052" t="s">
        <v>19</v>
      </c>
      <c r="J1052" t="s">
        <v>20</v>
      </c>
      <c r="K1052" s="1" t="s">
        <v>21</v>
      </c>
      <c r="L1052">
        <v>5</v>
      </c>
      <c r="M1052" s="1" t="s">
        <v>21</v>
      </c>
      <c r="N1052">
        <v>3</v>
      </c>
      <c r="O1052">
        <v>4</v>
      </c>
      <c r="P1052" t="s">
        <v>22</v>
      </c>
      <c r="Q1052" t="s">
        <v>30</v>
      </c>
    </row>
    <row r="1053" spans="1:17" x14ac:dyDescent="0.25">
      <c r="A1053">
        <v>1052</v>
      </c>
      <c r="B1053">
        <v>43</v>
      </c>
      <c r="C1053" t="str">
        <f t="shared" si="16"/>
        <v>Adult</v>
      </c>
      <c r="D1053" t="s">
        <v>16</v>
      </c>
      <c r="E1053" t="s">
        <v>49</v>
      </c>
      <c r="F1053" t="s">
        <v>18</v>
      </c>
      <c r="G1053">
        <v>895.81</v>
      </c>
      <c r="H1053">
        <v>11</v>
      </c>
      <c r="I1053" t="s">
        <v>19</v>
      </c>
      <c r="J1053" t="s">
        <v>20</v>
      </c>
      <c r="K1053" s="1" t="s">
        <v>29</v>
      </c>
      <c r="L1053">
        <v>8</v>
      </c>
      <c r="M1053" s="1" t="s">
        <v>29</v>
      </c>
      <c r="N1053">
        <v>3</v>
      </c>
      <c r="O1053">
        <v>6</v>
      </c>
      <c r="P1053" t="s">
        <v>37</v>
      </c>
      <c r="Q1053" t="s">
        <v>23</v>
      </c>
    </row>
    <row r="1054" spans="1:17" x14ac:dyDescent="0.25">
      <c r="A1054">
        <v>1053</v>
      </c>
      <c r="B1054">
        <v>63</v>
      </c>
      <c r="C1054" t="str">
        <f t="shared" si="16"/>
        <v>Senior</v>
      </c>
      <c r="D1054" t="s">
        <v>16</v>
      </c>
      <c r="E1054" t="s">
        <v>25</v>
      </c>
      <c r="F1054" t="s">
        <v>41</v>
      </c>
      <c r="G1054">
        <v>32.61</v>
      </c>
      <c r="H1054">
        <v>47</v>
      </c>
      <c r="I1054" t="s">
        <v>33</v>
      </c>
      <c r="J1054" t="s">
        <v>20</v>
      </c>
      <c r="K1054" s="1" t="s">
        <v>29</v>
      </c>
      <c r="L1054">
        <v>7</v>
      </c>
      <c r="M1054" s="1" t="s">
        <v>29</v>
      </c>
      <c r="N1054">
        <v>3</v>
      </c>
      <c r="O1054">
        <v>10</v>
      </c>
      <c r="P1054" t="s">
        <v>22</v>
      </c>
      <c r="Q1054" t="s">
        <v>30</v>
      </c>
    </row>
    <row r="1055" spans="1:17" x14ac:dyDescent="0.25">
      <c r="A1055">
        <v>1054</v>
      </c>
      <c r="B1055">
        <v>48</v>
      </c>
      <c r="C1055" t="str">
        <f t="shared" si="16"/>
        <v>Adult</v>
      </c>
      <c r="D1055" t="s">
        <v>24</v>
      </c>
      <c r="E1055" t="s">
        <v>46</v>
      </c>
      <c r="F1055" t="s">
        <v>50</v>
      </c>
      <c r="G1055">
        <v>667.25</v>
      </c>
      <c r="H1055">
        <v>17</v>
      </c>
      <c r="I1055" t="s">
        <v>27</v>
      </c>
      <c r="J1055" t="s">
        <v>45</v>
      </c>
      <c r="K1055" s="1" t="s">
        <v>21</v>
      </c>
      <c r="L1055">
        <v>3</v>
      </c>
      <c r="M1055" s="1" t="s">
        <v>29</v>
      </c>
      <c r="N1055">
        <v>5</v>
      </c>
      <c r="O1055">
        <v>5</v>
      </c>
      <c r="P1055" t="s">
        <v>37</v>
      </c>
      <c r="Q1055" t="s">
        <v>23</v>
      </c>
    </row>
    <row r="1056" spans="1:17" x14ac:dyDescent="0.25">
      <c r="A1056">
        <v>1055</v>
      </c>
      <c r="B1056">
        <v>27</v>
      </c>
      <c r="C1056" t="str">
        <f t="shared" si="16"/>
        <v>Adult</v>
      </c>
      <c r="D1056" t="s">
        <v>16</v>
      </c>
      <c r="E1056" t="s">
        <v>17</v>
      </c>
      <c r="F1056" t="s">
        <v>18</v>
      </c>
      <c r="G1056">
        <v>322.55</v>
      </c>
      <c r="H1056">
        <v>16</v>
      </c>
      <c r="I1056" t="s">
        <v>19</v>
      </c>
      <c r="J1056" t="s">
        <v>47</v>
      </c>
      <c r="K1056" s="1" t="s">
        <v>21</v>
      </c>
      <c r="L1056">
        <v>5</v>
      </c>
      <c r="M1056" s="1" t="s">
        <v>21</v>
      </c>
      <c r="N1056">
        <v>1</v>
      </c>
      <c r="O1056">
        <v>8</v>
      </c>
      <c r="P1056" t="s">
        <v>37</v>
      </c>
      <c r="Q1056" t="s">
        <v>39</v>
      </c>
    </row>
    <row r="1057" spans="1:17" x14ac:dyDescent="0.25">
      <c r="A1057">
        <v>1056</v>
      </c>
      <c r="B1057">
        <v>49</v>
      </c>
      <c r="C1057" t="str">
        <f t="shared" si="16"/>
        <v>Adult</v>
      </c>
      <c r="D1057" t="s">
        <v>24</v>
      </c>
      <c r="E1057" t="s">
        <v>46</v>
      </c>
      <c r="F1057" t="s">
        <v>36</v>
      </c>
      <c r="G1057">
        <v>146.1</v>
      </c>
      <c r="H1057">
        <v>36</v>
      </c>
      <c r="I1057" t="s">
        <v>19</v>
      </c>
      <c r="J1057" t="s">
        <v>20</v>
      </c>
      <c r="K1057" s="1" t="s">
        <v>29</v>
      </c>
      <c r="L1057">
        <v>5</v>
      </c>
      <c r="M1057" s="1" t="s">
        <v>21</v>
      </c>
      <c r="N1057">
        <v>1</v>
      </c>
      <c r="O1057">
        <v>11</v>
      </c>
      <c r="P1057" t="s">
        <v>37</v>
      </c>
      <c r="Q1057" t="s">
        <v>30</v>
      </c>
    </row>
    <row r="1058" spans="1:17" x14ac:dyDescent="0.25">
      <c r="A1058">
        <v>1057</v>
      </c>
      <c r="B1058">
        <v>69</v>
      </c>
      <c r="C1058" t="str">
        <f t="shared" si="16"/>
        <v>Senior</v>
      </c>
      <c r="D1058" t="s">
        <v>24</v>
      </c>
      <c r="E1058" t="s">
        <v>48</v>
      </c>
      <c r="F1058" t="s">
        <v>43</v>
      </c>
      <c r="G1058">
        <v>107.92</v>
      </c>
      <c r="H1058">
        <v>28</v>
      </c>
      <c r="I1058" t="s">
        <v>33</v>
      </c>
      <c r="J1058" t="s">
        <v>45</v>
      </c>
      <c r="K1058" s="1" t="s">
        <v>21</v>
      </c>
      <c r="L1058">
        <v>5</v>
      </c>
      <c r="M1058" s="1" t="s">
        <v>29</v>
      </c>
      <c r="N1058">
        <v>3</v>
      </c>
      <c r="O1058">
        <v>10</v>
      </c>
      <c r="P1058" t="s">
        <v>37</v>
      </c>
      <c r="Q1058" t="s">
        <v>30</v>
      </c>
    </row>
    <row r="1059" spans="1:17" x14ac:dyDescent="0.25">
      <c r="A1059">
        <v>1058</v>
      </c>
      <c r="B1059">
        <v>47</v>
      </c>
      <c r="C1059" t="str">
        <f t="shared" si="16"/>
        <v>Adult</v>
      </c>
      <c r="D1059" t="s">
        <v>40</v>
      </c>
      <c r="E1059" t="s">
        <v>49</v>
      </c>
      <c r="F1059" t="s">
        <v>18</v>
      </c>
      <c r="G1059">
        <v>67.59</v>
      </c>
      <c r="H1059">
        <v>45</v>
      </c>
      <c r="I1059" t="s">
        <v>33</v>
      </c>
      <c r="J1059" t="s">
        <v>45</v>
      </c>
      <c r="K1059" s="1" t="s">
        <v>29</v>
      </c>
      <c r="L1059">
        <v>8</v>
      </c>
      <c r="M1059" s="1" t="s">
        <v>29</v>
      </c>
      <c r="N1059">
        <v>3</v>
      </c>
      <c r="O1059">
        <v>4</v>
      </c>
      <c r="P1059" t="s">
        <v>34</v>
      </c>
      <c r="Q1059" t="s">
        <v>23</v>
      </c>
    </row>
    <row r="1060" spans="1:17" x14ac:dyDescent="0.25">
      <c r="A1060">
        <v>1059</v>
      </c>
      <c r="B1060">
        <v>48</v>
      </c>
      <c r="C1060" t="str">
        <f t="shared" si="16"/>
        <v>Adult</v>
      </c>
      <c r="D1060" t="s">
        <v>16</v>
      </c>
      <c r="E1060" t="s">
        <v>35</v>
      </c>
      <c r="F1060" t="s">
        <v>50</v>
      </c>
      <c r="G1060">
        <v>263.13</v>
      </c>
      <c r="H1060">
        <v>16</v>
      </c>
      <c r="I1060" t="s">
        <v>33</v>
      </c>
      <c r="J1060" t="s">
        <v>45</v>
      </c>
      <c r="K1060" s="1" t="s">
        <v>21</v>
      </c>
      <c r="L1060">
        <v>1</v>
      </c>
      <c r="M1060" s="1" t="s">
        <v>21</v>
      </c>
      <c r="N1060">
        <v>1</v>
      </c>
      <c r="O1060">
        <v>5</v>
      </c>
      <c r="P1060" t="s">
        <v>22</v>
      </c>
      <c r="Q1060" t="s">
        <v>23</v>
      </c>
    </row>
    <row r="1061" spans="1:17" x14ac:dyDescent="0.25">
      <c r="A1061">
        <v>1060</v>
      </c>
      <c r="B1061">
        <v>33</v>
      </c>
      <c r="C1061" t="str">
        <f t="shared" si="16"/>
        <v>Adult</v>
      </c>
      <c r="D1061" t="s">
        <v>40</v>
      </c>
      <c r="E1061" t="s">
        <v>31</v>
      </c>
      <c r="F1061" t="s">
        <v>50</v>
      </c>
      <c r="G1061">
        <v>874.2</v>
      </c>
      <c r="H1061">
        <v>21</v>
      </c>
      <c r="I1061" t="s">
        <v>33</v>
      </c>
      <c r="J1061" t="s">
        <v>28</v>
      </c>
      <c r="K1061" s="1" t="s">
        <v>21</v>
      </c>
      <c r="L1061">
        <v>9</v>
      </c>
      <c r="M1061" s="1" t="s">
        <v>29</v>
      </c>
      <c r="N1061">
        <v>3</v>
      </c>
      <c r="O1061">
        <v>6</v>
      </c>
      <c r="P1061" t="s">
        <v>34</v>
      </c>
      <c r="Q1061" t="s">
        <v>30</v>
      </c>
    </row>
    <row r="1062" spans="1:17" x14ac:dyDescent="0.25">
      <c r="A1062">
        <v>1061</v>
      </c>
      <c r="B1062">
        <v>51</v>
      </c>
      <c r="C1062" t="str">
        <f t="shared" si="16"/>
        <v>Adult</v>
      </c>
      <c r="D1062" t="s">
        <v>24</v>
      </c>
      <c r="E1062" t="s">
        <v>25</v>
      </c>
      <c r="F1062" t="s">
        <v>36</v>
      </c>
      <c r="G1062">
        <v>709.32</v>
      </c>
      <c r="H1062">
        <v>55</v>
      </c>
      <c r="I1062" t="s">
        <v>19</v>
      </c>
      <c r="J1062" t="s">
        <v>20</v>
      </c>
      <c r="K1062" s="1" t="s">
        <v>21</v>
      </c>
      <c r="L1062">
        <v>6</v>
      </c>
      <c r="M1062" s="1" t="s">
        <v>29</v>
      </c>
      <c r="N1062">
        <v>1</v>
      </c>
      <c r="O1062">
        <v>6</v>
      </c>
      <c r="P1062" t="s">
        <v>22</v>
      </c>
      <c r="Q1062" t="s">
        <v>30</v>
      </c>
    </row>
    <row r="1063" spans="1:17" x14ac:dyDescent="0.25">
      <c r="A1063">
        <v>1062</v>
      </c>
      <c r="B1063">
        <v>46</v>
      </c>
      <c r="C1063" t="str">
        <f t="shared" si="16"/>
        <v>Adult</v>
      </c>
      <c r="D1063" t="s">
        <v>16</v>
      </c>
      <c r="E1063" t="s">
        <v>35</v>
      </c>
      <c r="F1063" t="s">
        <v>32</v>
      </c>
      <c r="G1063">
        <v>643.66</v>
      </c>
      <c r="H1063">
        <v>39</v>
      </c>
      <c r="I1063" t="s">
        <v>19</v>
      </c>
      <c r="J1063" t="s">
        <v>20</v>
      </c>
      <c r="K1063" s="1" t="s">
        <v>21</v>
      </c>
      <c r="L1063">
        <v>8</v>
      </c>
      <c r="M1063" s="1" t="s">
        <v>21</v>
      </c>
      <c r="N1063">
        <v>5</v>
      </c>
      <c r="O1063">
        <v>12</v>
      </c>
      <c r="P1063" t="s">
        <v>34</v>
      </c>
      <c r="Q1063" t="s">
        <v>23</v>
      </c>
    </row>
    <row r="1064" spans="1:17" x14ac:dyDescent="0.25">
      <c r="A1064">
        <v>1063</v>
      </c>
      <c r="B1064">
        <v>20</v>
      </c>
      <c r="C1064" t="str">
        <f t="shared" si="16"/>
        <v>Adult</v>
      </c>
      <c r="D1064" t="s">
        <v>24</v>
      </c>
      <c r="E1064" t="s">
        <v>49</v>
      </c>
      <c r="F1064" t="s">
        <v>18</v>
      </c>
      <c r="G1064">
        <v>11.73</v>
      </c>
      <c r="H1064">
        <v>34</v>
      </c>
      <c r="I1064" t="s">
        <v>19</v>
      </c>
      <c r="J1064" t="s">
        <v>45</v>
      </c>
      <c r="K1064" s="1" t="s">
        <v>21</v>
      </c>
      <c r="L1064">
        <v>8</v>
      </c>
      <c r="M1064" s="1" t="s">
        <v>29</v>
      </c>
      <c r="N1064">
        <v>1</v>
      </c>
      <c r="O1064">
        <v>1</v>
      </c>
      <c r="P1064" t="s">
        <v>34</v>
      </c>
      <c r="Q1064" t="s">
        <v>23</v>
      </c>
    </row>
    <row r="1065" spans="1:17" x14ac:dyDescent="0.25">
      <c r="A1065">
        <v>1064</v>
      </c>
      <c r="B1065">
        <v>28</v>
      </c>
      <c r="C1065" t="str">
        <f t="shared" si="16"/>
        <v>Adult</v>
      </c>
      <c r="D1065" t="s">
        <v>40</v>
      </c>
      <c r="E1065" t="s">
        <v>46</v>
      </c>
      <c r="F1065" t="s">
        <v>43</v>
      </c>
      <c r="G1065">
        <v>349.11</v>
      </c>
      <c r="H1065">
        <v>36</v>
      </c>
      <c r="I1065" t="s">
        <v>33</v>
      </c>
      <c r="J1065" t="s">
        <v>20</v>
      </c>
      <c r="K1065" s="1" t="s">
        <v>21</v>
      </c>
      <c r="L1065">
        <v>1</v>
      </c>
      <c r="M1065" s="1" t="s">
        <v>29</v>
      </c>
      <c r="N1065">
        <v>3</v>
      </c>
      <c r="O1065">
        <v>13</v>
      </c>
      <c r="P1065" t="s">
        <v>37</v>
      </c>
      <c r="Q1065" t="s">
        <v>30</v>
      </c>
    </row>
    <row r="1066" spans="1:17" x14ac:dyDescent="0.25">
      <c r="A1066">
        <v>1065</v>
      </c>
      <c r="B1066">
        <v>23</v>
      </c>
      <c r="C1066" t="str">
        <f t="shared" si="16"/>
        <v>Adult</v>
      </c>
      <c r="D1066" t="s">
        <v>24</v>
      </c>
      <c r="E1066" t="s">
        <v>49</v>
      </c>
      <c r="F1066" t="s">
        <v>36</v>
      </c>
      <c r="G1066">
        <v>266.10000000000002</v>
      </c>
      <c r="H1066">
        <v>35</v>
      </c>
      <c r="I1066" t="s">
        <v>19</v>
      </c>
      <c r="J1066" t="s">
        <v>28</v>
      </c>
      <c r="K1066" s="1" t="s">
        <v>29</v>
      </c>
      <c r="L1066">
        <v>9</v>
      </c>
      <c r="M1066" s="1" t="s">
        <v>29</v>
      </c>
      <c r="N1066">
        <v>2</v>
      </c>
      <c r="O1066">
        <v>7</v>
      </c>
      <c r="P1066" t="s">
        <v>37</v>
      </c>
      <c r="Q1066" t="s">
        <v>30</v>
      </c>
    </row>
    <row r="1067" spans="1:17" x14ac:dyDescent="0.25">
      <c r="A1067">
        <v>1066</v>
      </c>
      <c r="B1067">
        <v>43</v>
      </c>
      <c r="C1067" t="str">
        <f t="shared" si="16"/>
        <v>Adult</v>
      </c>
      <c r="D1067" t="s">
        <v>24</v>
      </c>
      <c r="E1067" t="s">
        <v>48</v>
      </c>
      <c r="F1067" t="s">
        <v>36</v>
      </c>
      <c r="G1067">
        <v>404.89</v>
      </c>
      <c r="H1067">
        <v>33</v>
      </c>
      <c r="I1067" t="s">
        <v>19</v>
      </c>
      <c r="J1067" t="s">
        <v>38</v>
      </c>
      <c r="K1067" s="1" t="s">
        <v>29</v>
      </c>
      <c r="L1067">
        <v>8</v>
      </c>
      <c r="M1067" s="1" t="s">
        <v>21</v>
      </c>
      <c r="N1067">
        <v>4</v>
      </c>
      <c r="O1067">
        <v>9</v>
      </c>
      <c r="P1067" t="s">
        <v>37</v>
      </c>
      <c r="Q1067" t="s">
        <v>39</v>
      </c>
    </row>
    <row r="1068" spans="1:17" x14ac:dyDescent="0.25">
      <c r="A1068">
        <v>1067</v>
      </c>
      <c r="B1068">
        <v>63</v>
      </c>
      <c r="C1068" t="str">
        <f t="shared" si="16"/>
        <v>Senior</v>
      </c>
      <c r="D1068" t="s">
        <v>40</v>
      </c>
      <c r="E1068" t="s">
        <v>17</v>
      </c>
      <c r="F1068" t="s">
        <v>43</v>
      </c>
      <c r="G1068">
        <v>208.51</v>
      </c>
      <c r="H1068">
        <v>54</v>
      </c>
      <c r="I1068" t="s">
        <v>27</v>
      </c>
      <c r="J1068" t="s">
        <v>20</v>
      </c>
      <c r="K1068" s="1" t="s">
        <v>29</v>
      </c>
      <c r="L1068">
        <v>1</v>
      </c>
      <c r="M1068" s="1" t="s">
        <v>29</v>
      </c>
      <c r="N1068">
        <v>3</v>
      </c>
      <c r="O1068">
        <v>8</v>
      </c>
      <c r="P1068" t="s">
        <v>34</v>
      </c>
      <c r="Q1068" t="s">
        <v>30</v>
      </c>
    </row>
    <row r="1069" spans="1:17" x14ac:dyDescent="0.25">
      <c r="A1069">
        <v>1068</v>
      </c>
      <c r="B1069">
        <v>37</v>
      </c>
      <c r="C1069" t="str">
        <f t="shared" si="16"/>
        <v>Adult</v>
      </c>
      <c r="D1069" t="s">
        <v>16</v>
      </c>
      <c r="E1069" t="s">
        <v>46</v>
      </c>
      <c r="F1069" t="s">
        <v>50</v>
      </c>
      <c r="G1069">
        <v>260.95</v>
      </c>
      <c r="H1069">
        <v>25</v>
      </c>
      <c r="I1069" t="s">
        <v>33</v>
      </c>
      <c r="J1069" t="s">
        <v>28</v>
      </c>
      <c r="K1069" s="1" t="s">
        <v>21</v>
      </c>
      <c r="L1069">
        <v>9</v>
      </c>
      <c r="M1069" s="1" t="s">
        <v>29</v>
      </c>
      <c r="N1069">
        <v>4</v>
      </c>
      <c r="O1069">
        <v>4</v>
      </c>
      <c r="P1069" t="s">
        <v>34</v>
      </c>
      <c r="Q1069" t="s">
        <v>23</v>
      </c>
    </row>
    <row r="1070" spans="1:17" x14ac:dyDescent="0.25">
      <c r="A1070">
        <v>1069</v>
      </c>
      <c r="B1070">
        <v>67</v>
      </c>
      <c r="C1070" t="str">
        <f t="shared" si="16"/>
        <v>Senior</v>
      </c>
      <c r="D1070" t="s">
        <v>16</v>
      </c>
      <c r="E1070" t="s">
        <v>44</v>
      </c>
      <c r="F1070" t="s">
        <v>26</v>
      </c>
      <c r="G1070">
        <v>264.60000000000002</v>
      </c>
      <c r="H1070">
        <v>42</v>
      </c>
      <c r="I1070" t="s">
        <v>19</v>
      </c>
      <c r="J1070" t="s">
        <v>38</v>
      </c>
      <c r="K1070" s="1" t="s">
        <v>21</v>
      </c>
      <c r="L1070">
        <v>8</v>
      </c>
      <c r="M1070" s="1" t="s">
        <v>21</v>
      </c>
      <c r="N1070">
        <v>5</v>
      </c>
      <c r="O1070">
        <v>7</v>
      </c>
      <c r="P1070" t="s">
        <v>34</v>
      </c>
      <c r="Q1070" t="s">
        <v>39</v>
      </c>
    </row>
    <row r="1071" spans="1:17" x14ac:dyDescent="0.25">
      <c r="A1071">
        <v>1070</v>
      </c>
      <c r="B1071">
        <v>67</v>
      </c>
      <c r="C1071" t="str">
        <f t="shared" si="16"/>
        <v>Senior</v>
      </c>
      <c r="D1071" t="s">
        <v>40</v>
      </c>
      <c r="E1071" t="s">
        <v>46</v>
      </c>
      <c r="F1071" t="s">
        <v>32</v>
      </c>
      <c r="G1071">
        <v>56.42</v>
      </c>
      <c r="H1071">
        <v>29</v>
      </c>
      <c r="I1071" t="s">
        <v>19</v>
      </c>
      <c r="J1071" t="s">
        <v>45</v>
      </c>
      <c r="K1071" s="1" t="s">
        <v>21</v>
      </c>
      <c r="L1071">
        <v>6</v>
      </c>
      <c r="M1071" s="1" t="s">
        <v>29</v>
      </c>
      <c r="N1071">
        <v>4</v>
      </c>
      <c r="O1071">
        <v>5</v>
      </c>
      <c r="P1071" t="s">
        <v>37</v>
      </c>
      <c r="Q1071" t="s">
        <v>30</v>
      </c>
    </row>
    <row r="1072" spans="1:17" x14ac:dyDescent="0.25">
      <c r="A1072">
        <v>1071</v>
      </c>
      <c r="B1072">
        <v>22</v>
      </c>
      <c r="C1072" t="str">
        <f t="shared" si="16"/>
        <v>Adult</v>
      </c>
      <c r="D1072" t="s">
        <v>40</v>
      </c>
      <c r="E1072" t="s">
        <v>35</v>
      </c>
      <c r="F1072" t="s">
        <v>50</v>
      </c>
      <c r="G1072">
        <v>288.60000000000002</v>
      </c>
      <c r="H1072">
        <v>54</v>
      </c>
      <c r="I1072" t="s">
        <v>27</v>
      </c>
      <c r="J1072" t="s">
        <v>20</v>
      </c>
      <c r="K1072" s="1" t="s">
        <v>29</v>
      </c>
      <c r="L1072">
        <v>5</v>
      </c>
      <c r="M1072" s="1" t="s">
        <v>29</v>
      </c>
      <c r="N1072">
        <v>5</v>
      </c>
      <c r="O1072">
        <v>8</v>
      </c>
      <c r="P1072" t="s">
        <v>37</v>
      </c>
      <c r="Q1072" t="s">
        <v>39</v>
      </c>
    </row>
    <row r="1073" spans="1:17" x14ac:dyDescent="0.25">
      <c r="A1073">
        <v>1072</v>
      </c>
      <c r="B1073">
        <v>31</v>
      </c>
      <c r="C1073" t="str">
        <f t="shared" si="16"/>
        <v>Adult</v>
      </c>
      <c r="D1073" t="s">
        <v>16</v>
      </c>
      <c r="E1073" t="s">
        <v>35</v>
      </c>
      <c r="F1073" t="s">
        <v>43</v>
      </c>
      <c r="G1073">
        <v>501.89</v>
      </c>
      <c r="H1073">
        <v>29</v>
      </c>
      <c r="I1073" t="s">
        <v>33</v>
      </c>
      <c r="J1073" t="s">
        <v>47</v>
      </c>
      <c r="K1073" s="1" t="s">
        <v>21</v>
      </c>
      <c r="L1073">
        <v>6</v>
      </c>
      <c r="M1073" s="1" t="s">
        <v>29</v>
      </c>
      <c r="N1073">
        <v>1</v>
      </c>
      <c r="O1073">
        <v>4</v>
      </c>
      <c r="P1073" t="s">
        <v>22</v>
      </c>
      <c r="Q1073" t="s">
        <v>30</v>
      </c>
    </row>
    <row r="1074" spans="1:17" x14ac:dyDescent="0.25">
      <c r="A1074">
        <v>1073</v>
      </c>
      <c r="B1074">
        <v>52</v>
      </c>
      <c r="C1074" t="str">
        <f t="shared" si="16"/>
        <v>Adult</v>
      </c>
      <c r="D1074" t="s">
        <v>16</v>
      </c>
      <c r="E1074" t="s">
        <v>25</v>
      </c>
      <c r="F1074" t="s">
        <v>42</v>
      </c>
      <c r="G1074">
        <v>90.82</v>
      </c>
      <c r="H1074">
        <v>43</v>
      </c>
      <c r="I1074" t="s">
        <v>19</v>
      </c>
      <c r="J1074" t="s">
        <v>38</v>
      </c>
      <c r="K1074" s="1" t="s">
        <v>21</v>
      </c>
      <c r="L1074">
        <v>3</v>
      </c>
      <c r="M1074" s="1" t="s">
        <v>29</v>
      </c>
      <c r="N1074">
        <v>5</v>
      </c>
      <c r="O1074">
        <v>6</v>
      </c>
      <c r="P1074" t="s">
        <v>34</v>
      </c>
      <c r="Q1074" t="s">
        <v>23</v>
      </c>
    </row>
    <row r="1075" spans="1:17" x14ac:dyDescent="0.25">
      <c r="A1075">
        <v>1074</v>
      </c>
      <c r="B1075">
        <v>30</v>
      </c>
      <c r="C1075" t="str">
        <f t="shared" si="16"/>
        <v>Adult</v>
      </c>
      <c r="D1075" t="s">
        <v>40</v>
      </c>
      <c r="E1075" t="s">
        <v>35</v>
      </c>
      <c r="F1075" t="s">
        <v>36</v>
      </c>
      <c r="G1075">
        <v>550.41999999999996</v>
      </c>
      <c r="H1075">
        <v>24</v>
      </c>
      <c r="I1075" t="s">
        <v>33</v>
      </c>
      <c r="J1075" t="s">
        <v>20</v>
      </c>
      <c r="K1075" s="1" t="s">
        <v>29</v>
      </c>
      <c r="L1075">
        <v>1</v>
      </c>
      <c r="M1075" s="1" t="s">
        <v>29</v>
      </c>
      <c r="N1075">
        <v>1</v>
      </c>
      <c r="O1075">
        <v>3</v>
      </c>
      <c r="P1075" t="s">
        <v>34</v>
      </c>
      <c r="Q1075" t="s">
        <v>39</v>
      </c>
    </row>
    <row r="1076" spans="1:17" x14ac:dyDescent="0.25">
      <c r="A1076">
        <v>1075</v>
      </c>
      <c r="B1076">
        <v>60</v>
      </c>
      <c r="C1076" t="str">
        <f t="shared" si="16"/>
        <v>Senior</v>
      </c>
      <c r="D1076" t="s">
        <v>40</v>
      </c>
      <c r="E1076" t="s">
        <v>46</v>
      </c>
      <c r="F1076" t="s">
        <v>32</v>
      </c>
      <c r="G1076">
        <v>563.04</v>
      </c>
      <c r="H1076">
        <v>38</v>
      </c>
      <c r="I1076" t="s">
        <v>19</v>
      </c>
      <c r="J1076" t="s">
        <v>38</v>
      </c>
      <c r="K1076" s="1" t="s">
        <v>29</v>
      </c>
      <c r="L1076">
        <v>1</v>
      </c>
      <c r="M1076" s="1" t="s">
        <v>21</v>
      </c>
      <c r="N1076">
        <v>5</v>
      </c>
      <c r="O1076">
        <v>5</v>
      </c>
      <c r="P1076" t="s">
        <v>34</v>
      </c>
      <c r="Q1076" t="s">
        <v>23</v>
      </c>
    </row>
    <row r="1077" spans="1:17" x14ac:dyDescent="0.25">
      <c r="A1077">
        <v>1076</v>
      </c>
      <c r="B1077">
        <v>32</v>
      </c>
      <c r="C1077" t="str">
        <f t="shared" si="16"/>
        <v>Adult</v>
      </c>
      <c r="D1077" t="s">
        <v>40</v>
      </c>
      <c r="E1077" t="s">
        <v>17</v>
      </c>
      <c r="F1077" t="s">
        <v>36</v>
      </c>
      <c r="G1077">
        <v>220.57</v>
      </c>
      <c r="H1077">
        <v>10</v>
      </c>
      <c r="I1077" t="s">
        <v>27</v>
      </c>
      <c r="J1077" t="s">
        <v>28</v>
      </c>
      <c r="K1077" s="1" t="s">
        <v>29</v>
      </c>
      <c r="L1077">
        <v>6</v>
      </c>
      <c r="M1077" s="1" t="s">
        <v>21</v>
      </c>
      <c r="N1077">
        <v>1</v>
      </c>
      <c r="O1077">
        <v>4</v>
      </c>
      <c r="P1077" t="s">
        <v>22</v>
      </c>
      <c r="Q1077" t="s">
        <v>23</v>
      </c>
    </row>
    <row r="1078" spans="1:17" x14ac:dyDescent="0.25">
      <c r="A1078">
        <v>1077</v>
      </c>
      <c r="B1078">
        <v>29</v>
      </c>
      <c r="C1078" t="str">
        <f t="shared" si="16"/>
        <v>Adult</v>
      </c>
      <c r="D1078" t="s">
        <v>24</v>
      </c>
      <c r="E1078" t="s">
        <v>17</v>
      </c>
      <c r="F1078" t="s">
        <v>42</v>
      </c>
      <c r="G1078">
        <v>213.03</v>
      </c>
      <c r="H1078">
        <v>28</v>
      </c>
      <c r="I1078" t="s">
        <v>19</v>
      </c>
      <c r="J1078" t="s">
        <v>47</v>
      </c>
      <c r="K1078" s="1" t="s">
        <v>21</v>
      </c>
      <c r="L1078">
        <v>9</v>
      </c>
      <c r="M1078" s="1" t="s">
        <v>29</v>
      </c>
      <c r="N1078">
        <v>4</v>
      </c>
      <c r="O1078">
        <v>5</v>
      </c>
      <c r="P1078" t="s">
        <v>34</v>
      </c>
      <c r="Q1078" t="s">
        <v>23</v>
      </c>
    </row>
    <row r="1079" spans="1:17" x14ac:dyDescent="0.25">
      <c r="A1079">
        <v>1078</v>
      </c>
      <c r="B1079">
        <v>33</v>
      </c>
      <c r="C1079" t="str">
        <f t="shared" si="16"/>
        <v>Adult</v>
      </c>
      <c r="D1079" t="s">
        <v>40</v>
      </c>
      <c r="E1079" t="s">
        <v>49</v>
      </c>
      <c r="F1079" t="s">
        <v>42</v>
      </c>
      <c r="G1079">
        <v>220.34</v>
      </c>
      <c r="H1079">
        <v>37</v>
      </c>
      <c r="I1079" t="s">
        <v>19</v>
      </c>
      <c r="J1079" t="s">
        <v>28</v>
      </c>
      <c r="K1079" s="1" t="s">
        <v>29</v>
      </c>
      <c r="L1079">
        <v>7</v>
      </c>
      <c r="M1079" s="1" t="s">
        <v>21</v>
      </c>
      <c r="N1079">
        <v>5</v>
      </c>
      <c r="O1079">
        <v>5</v>
      </c>
      <c r="P1079" t="s">
        <v>34</v>
      </c>
      <c r="Q1079" t="s">
        <v>30</v>
      </c>
    </row>
    <row r="1080" spans="1:17" x14ac:dyDescent="0.25">
      <c r="A1080">
        <v>1079</v>
      </c>
      <c r="B1080">
        <v>18</v>
      </c>
      <c r="C1080" t="str">
        <f t="shared" si="16"/>
        <v>Teenager</v>
      </c>
      <c r="D1080" t="s">
        <v>16</v>
      </c>
      <c r="E1080" t="s">
        <v>49</v>
      </c>
      <c r="F1080" t="s">
        <v>36</v>
      </c>
      <c r="G1080">
        <v>990.77</v>
      </c>
      <c r="H1080">
        <v>49</v>
      </c>
      <c r="I1080" t="s">
        <v>19</v>
      </c>
      <c r="J1080" t="s">
        <v>28</v>
      </c>
      <c r="K1080" s="1" t="s">
        <v>21</v>
      </c>
      <c r="L1080">
        <v>3</v>
      </c>
      <c r="M1080" s="1" t="s">
        <v>21</v>
      </c>
      <c r="N1080">
        <v>5</v>
      </c>
      <c r="O1080">
        <v>12</v>
      </c>
      <c r="P1080" t="s">
        <v>37</v>
      </c>
      <c r="Q1080" t="s">
        <v>30</v>
      </c>
    </row>
    <row r="1081" spans="1:17" x14ac:dyDescent="0.25">
      <c r="A1081">
        <v>1080</v>
      </c>
      <c r="B1081">
        <v>65</v>
      </c>
      <c r="C1081" t="str">
        <f t="shared" si="16"/>
        <v>Senior</v>
      </c>
      <c r="D1081" t="s">
        <v>24</v>
      </c>
      <c r="E1081" t="s">
        <v>44</v>
      </c>
      <c r="F1081" t="s">
        <v>18</v>
      </c>
      <c r="G1081">
        <v>126.13</v>
      </c>
      <c r="H1081">
        <v>17</v>
      </c>
      <c r="I1081" t="s">
        <v>27</v>
      </c>
      <c r="J1081" t="s">
        <v>45</v>
      </c>
      <c r="K1081" s="1" t="s">
        <v>29</v>
      </c>
      <c r="L1081">
        <v>7</v>
      </c>
      <c r="M1081" s="1" t="s">
        <v>29</v>
      </c>
      <c r="N1081">
        <v>5</v>
      </c>
      <c r="O1081">
        <v>6</v>
      </c>
      <c r="P1081" t="s">
        <v>22</v>
      </c>
      <c r="Q1081" t="s">
        <v>30</v>
      </c>
    </row>
    <row r="1082" spans="1:17" x14ac:dyDescent="0.25">
      <c r="A1082">
        <v>1081</v>
      </c>
      <c r="B1082">
        <v>27</v>
      </c>
      <c r="C1082" t="str">
        <f t="shared" si="16"/>
        <v>Adult</v>
      </c>
      <c r="D1082" t="s">
        <v>24</v>
      </c>
      <c r="E1082" t="s">
        <v>25</v>
      </c>
      <c r="F1082" t="s">
        <v>43</v>
      </c>
      <c r="G1082">
        <v>156.03</v>
      </c>
      <c r="H1082">
        <v>5</v>
      </c>
      <c r="I1082" t="s">
        <v>19</v>
      </c>
      <c r="J1082" t="s">
        <v>38</v>
      </c>
      <c r="K1082" s="1" t="s">
        <v>29</v>
      </c>
      <c r="L1082">
        <v>1</v>
      </c>
      <c r="M1082" s="1" t="s">
        <v>29</v>
      </c>
      <c r="N1082">
        <v>4</v>
      </c>
      <c r="O1082">
        <v>1</v>
      </c>
      <c r="P1082" t="s">
        <v>34</v>
      </c>
      <c r="Q1082" t="s">
        <v>39</v>
      </c>
    </row>
    <row r="1083" spans="1:17" x14ac:dyDescent="0.25">
      <c r="A1083">
        <v>1082</v>
      </c>
      <c r="B1083">
        <v>49</v>
      </c>
      <c r="C1083" t="str">
        <f t="shared" si="16"/>
        <v>Adult</v>
      </c>
      <c r="D1083" t="s">
        <v>24</v>
      </c>
      <c r="E1083" t="s">
        <v>31</v>
      </c>
      <c r="F1083" t="s">
        <v>32</v>
      </c>
      <c r="G1083">
        <v>743.72</v>
      </c>
      <c r="H1083">
        <v>4</v>
      </c>
      <c r="I1083" t="s">
        <v>19</v>
      </c>
      <c r="J1083" t="s">
        <v>45</v>
      </c>
      <c r="K1083" s="1" t="s">
        <v>21</v>
      </c>
      <c r="L1083">
        <v>1</v>
      </c>
      <c r="M1083" s="1" t="s">
        <v>21</v>
      </c>
      <c r="N1083">
        <v>4</v>
      </c>
      <c r="O1083">
        <v>4</v>
      </c>
      <c r="P1083" t="s">
        <v>22</v>
      </c>
      <c r="Q1083" t="s">
        <v>23</v>
      </c>
    </row>
    <row r="1084" spans="1:17" x14ac:dyDescent="0.25">
      <c r="A1084">
        <v>1083</v>
      </c>
      <c r="B1084">
        <v>44</v>
      </c>
      <c r="C1084" t="str">
        <f t="shared" si="16"/>
        <v>Adult</v>
      </c>
      <c r="D1084" t="s">
        <v>40</v>
      </c>
      <c r="E1084" t="s">
        <v>48</v>
      </c>
      <c r="F1084" t="s">
        <v>41</v>
      </c>
      <c r="G1084">
        <v>770.22</v>
      </c>
      <c r="H1084">
        <v>18</v>
      </c>
      <c r="I1084" t="s">
        <v>19</v>
      </c>
      <c r="J1084" t="s">
        <v>38</v>
      </c>
      <c r="K1084" s="1" t="s">
        <v>21</v>
      </c>
      <c r="L1084">
        <v>5</v>
      </c>
      <c r="M1084" s="1" t="s">
        <v>21</v>
      </c>
      <c r="N1084">
        <v>1</v>
      </c>
      <c r="O1084">
        <v>11</v>
      </c>
      <c r="P1084" t="s">
        <v>34</v>
      </c>
      <c r="Q1084" t="s">
        <v>23</v>
      </c>
    </row>
    <row r="1085" spans="1:17" x14ac:dyDescent="0.25">
      <c r="A1085">
        <v>1084</v>
      </c>
      <c r="B1085">
        <v>41</v>
      </c>
      <c r="C1085" t="str">
        <f t="shared" si="16"/>
        <v>Adult</v>
      </c>
      <c r="D1085" t="s">
        <v>24</v>
      </c>
      <c r="E1085" t="s">
        <v>17</v>
      </c>
      <c r="F1085" t="s">
        <v>26</v>
      </c>
      <c r="G1085">
        <v>275.58999999999997</v>
      </c>
      <c r="H1085">
        <v>9</v>
      </c>
      <c r="I1085" t="s">
        <v>19</v>
      </c>
      <c r="J1085" t="s">
        <v>20</v>
      </c>
      <c r="K1085" s="1" t="s">
        <v>29</v>
      </c>
      <c r="L1085">
        <v>8</v>
      </c>
      <c r="M1085" s="1" t="s">
        <v>21</v>
      </c>
      <c r="N1085">
        <v>5</v>
      </c>
      <c r="O1085">
        <v>13</v>
      </c>
      <c r="P1085" t="s">
        <v>37</v>
      </c>
      <c r="Q1085" t="s">
        <v>23</v>
      </c>
    </row>
    <row r="1086" spans="1:17" x14ac:dyDescent="0.25">
      <c r="A1086">
        <v>1085</v>
      </c>
      <c r="B1086">
        <v>49</v>
      </c>
      <c r="C1086" t="str">
        <f t="shared" si="16"/>
        <v>Adult</v>
      </c>
      <c r="D1086" t="s">
        <v>16</v>
      </c>
      <c r="E1086" t="s">
        <v>35</v>
      </c>
      <c r="F1086" t="s">
        <v>42</v>
      </c>
      <c r="G1086">
        <v>815.69</v>
      </c>
      <c r="H1086">
        <v>57</v>
      </c>
      <c r="I1086" t="s">
        <v>33</v>
      </c>
      <c r="J1086" t="s">
        <v>20</v>
      </c>
      <c r="K1086" s="1" t="s">
        <v>29</v>
      </c>
      <c r="L1086">
        <v>2</v>
      </c>
      <c r="M1086" s="1" t="s">
        <v>21</v>
      </c>
      <c r="N1086">
        <v>2</v>
      </c>
      <c r="O1086">
        <v>6</v>
      </c>
      <c r="P1086" t="s">
        <v>37</v>
      </c>
      <c r="Q1086" t="s">
        <v>23</v>
      </c>
    </row>
    <row r="1087" spans="1:17" x14ac:dyDescent="0.25">
      <c r="A1087">
        <v>1086</v>
      </c>
      <c r="B1087">
        <v>48</v>
      </c>
      <c r="C1087" t="str">
        <f t="shared" si="16"/>
        <v>Adult</v>
      </c>
      <c r="D1087" t="s">
        <v>24</v>
      </c>
      <c r="E1087" t="s">
        <v>44</v>
      </c>
      <c r="F1087" t="s">
        <v>43</v>
      </c>
      <c r="G1087">
        <v>507.31</v>
      </c>
      <c r="H1087">
        <v>49</v>
      </c>
      <c r="I1087" t="s">
        <v>33</v>
      </c>
      <c r="J1087" t="s">
        <v>47</v>
      </c>
      <c r="K1087" s="1" t="s">
        <v>21</v>
      </c>
      <c r="L1087">
        <v>9</v>
      </c>
      <c r="M1087" s="1" t="s">
        <v>29</v>
      </c>
      <c r="N1087">
        <v>5</v>
      </c>
      <c r="O1087">
        <v>13</v>
      </c>
      <c r="P1087" t="s">
        <v>22</v>
      </c>
      <c r="Q1087" t="s">
        <v>30</v>
      </c>
    </row>
    <row r="1088" spans="1:17" x14ac:dyDescent="0.25">
      <c r="A1088">
        <v>1087</v>
      </c>
      <c r="B1088">
        <v>25</v>
      </c>
      <c r="C1088" t="str">
        <f t="shared" si="16"/>
        <v>Adult</v>
      </c>
      <c r="D1088" t="s">
        <v>24</v>
      </c>
      <c r="E1088" t="s">
        <v>17</v>
      </c>
      <c r="F1088" t="s">
        <v>26</v>
      </c>
      <c r="G1088">
        <v>893.28</v>
      </c>
      <c r="H1088">
        <v>27</v>
      </c>
      <c r="I1088" t="s">
        <v>33</v>
      </c>
      <c r="J1088" t="s">
        <v>20</v>
      </c>
      <c r="K1088" s="1" t="s">
        <v>29</v>
      </c>
      <c r="L1088">
        <v>1</v>
      </c>
      <c r="M1088" s="1" t="s">
        <v>21</v>
      </c>
      <c r="N1088">
        <v>1</v>
      </c>
      <c r="O1088">
        <v>5</v>
      </c>
      <c r="P1088" t="s">
        <v>22</v>
      </c>
      <c r="Q1088" t="s">
        <v>30</v>
      </c>
    </row>
    <row r="1089" spans="1:17" x14ac:dyDescent="0.25">
      <c r="A1089">
        <v>1088</v>
      </c>
      <c r="B1089">
        <v>18</v>
      </c>
      <c r="C1089" t="str">
        <f t="shared" si="16"/>
        <v>Teenager</v>
      </c>
      <c r="D1089" t="s">
        <v>24</v>
      </c>
      <c r="E1089" t="s">
        <v>35</v>
      </c>
      <c r="F1089" t="s">
        <v>36</v>
      </c>
      <c r="G1089">
        <v>307.23</v>
      </c>
      <c r="H1089">
        <v>17</v>
      </c>
      <c r="I1089" t="s">
        <v>27</v>
      </c>
      <c r="J1089" t="s">
        <v>38</v>
      </c>
      <c r="K1089" s="1" t="s">
        <v>29</v>
      </c>
      <c r="L1089">
        <v>1</v>
      </c>
      <c r="M1089" s="1" t="s">
        <v>29</v>
      </c>
      <c r="N1089">
        <v>5</v>
      </c>
      <c r="O1089">
        <v>2</v>
      </c>
      <c r="P1089" t="s">
        <v>34</v>
      </c>
      <c r="Q1089" t="s">
        <v>39</v>
      </c>
    </row>
    <row r="1090" spans="1:17" x14ac:dyDescent="0.25">
      <c r="A1090">
        <v>1089</v>
      </c>
      <c r="B1090">
        <v>27</v>
      </c>
      <c r="C1090" t="str">
        <f t="shared" si="16"/>
        <v>Adult</v>
      </c>
      <c r="D1090" t="s">
        <v>40</v>
      </c>
      <c r="E1090" t="s">
        <v>35</v>
      </c>
      <c r="F1090" t="s">
        <v>41</v>
      </c>
      <c r="G1090">
        <v>844.79</v>
      </c>
      <c r="H1090">
        <v>10</v>
      </c>
      <c r="I1090" t="s">
        <v>19</v>
      </c>
      <c r="J1090" t="s">
        <v>38</v>
      </c>
      <c r="K1090" s="1" t="s">
        <v>21</v>
      </c>
      <c r="L1090">
        <v>1</v>
      </c>
      <c r="M1090" s="1" t="s">
        <v>21</v>
      </c>
      <c r="N1090">
        <v>1</v>
      </c>
      <c r="O1090">
        <v>13</v>
      </c>
      <c r="P1090" t="s">
        <v>34</v>
      </c>
      <c r="Q1090" t="s">
        <v>39</v>
      </c>
    </row>
    <row r="1091" spans="1:17" x14ac:dyDescent="0.25">
      <c r="A1091">
        <v>1090</v>
      </c>
      <c r="B1091">
        <v>32</v>
      </c>
      <c r="C1091" t="str">
        <f t="shared" ref="C1091:C1154" si="17">IF(B1091&gt;=60,"Senior",IF(B1091&gt;=20,"Adult","Teenager"))</f>
        <v>Adult</v>
      </c>
      <c r="D1091" t="s">
        <v>24</v>
      </c>
      <c r="E1091" t="s">
        <v>46</v>
      </c>
      <c r="F1091" t="s">
        <v>18</v>
      </c>
      <c r="G1091">
        <v>428.11</v>
      </c>
      <c r="H1091">
        <v>54</v>
      </c>
      <c r="I1091" t="s">
        <v>19</v>
      </c>
      <c r="J1091" t="s">
        <v>28</v>
      </c>
      <c r="K1091" s="1" t="s">
        <v>29</v>
      </c>
      <c r="L1091">
        <v>6</v>
      </c>
      <c r="M1091" s="1" t="s">
        <v>29</v>
      </c>
      <c r="N1091">
        <v>5</v>
      </c>
      <c r="O1091">
        <v>4</v>
      </c>
      <c r="P1091" t="s">
        <v>34</v>
      </c>
      <c r="Q1091" t="s">
        <v>30</v>
      </c>
    </row>
    <row r="1092" spans="1:17" x14ac:dyDescent="0.25">
      <c r="A1092">
        <v>1091</v>
      </c>
      <c r="B1092">
        <v>57</v>
      </c>
      <c r="C1092" t="str">
        <f t="shared" si="17"/>
        <v>Adult</v>
      </c>
      <c r="D1092" t="s">
        <v>24</v>
      </c>
      <c r="E1092" t="s">
        <v>49</v>
      </c>
      <c r="F1092" t="s">
        <v>32</v>
      </c>
      <c r="G1092">
        <v>550.4</v>
      </c>
      <c r="H1092">
        <v>48</v>
      </c>
      <c r="I1092" t="s">
        <v>19</v>
      </c>
      <c r="J1092" t="s">
        <v>28</v>
      </c>
      <c r="K1092" s="1" t="s">
        <v>29</v>
      </c>
      <c r="L1092">
        <v>2</v>
      </c>
      <c r="M1092" s="1" t="s">
        <v>29</v>
      </c>
      <c r="N1092">
        <v>1</v>
      </c>
      <c r="O1092">
        <v>11</v>
      </c>
      <c r="P1092" t="s">
        <v>22</v>
      </c>
      <c r="Q1092" t="s">
        <v>39</v>
      </c>
    </row>
    <row r="1093" spans="1:17" x14ac:dyDescent="0.25">
      <c r="A1093">
        <v>1092</v>
      </c>
      <c r="B1093">
        <v>69</v>
      </c>
      <c r="C1093" t="str">
        <f t="shared" si="17"/>
        <v>Senior</v>
      </c>
      <c r="D1093" t="s">
        <v>16</v>
      </c>
      <c r="E1093" t="s">
        <v>49</v>
      </c>
      <c r="F1093" t="s">
        <v>32</v>
      </c>
      <c r="G1093">
        <v>133.32</v>
      </c>
      <c r="H1093">
        <v>16</v>
      </c>
      <c r="I1093" t="s">
        <v>27</v>
      </c>
      <c r="J1093" t="s">
        <v>45</v>
      </c>
      <c r="K1093" s="1" t="s">
        <v>21</v>
      </c>
      <c r="L1093">
        <v>4</v>
      </c>
      <c r="M1093" s="1" t="s">
        <v>21</v>
      </c>
      <c r="N1093">
        <v>5</v>
      </c>
      <c r="O1093">
        <v>7</v>
      </c>
      <c r="P1093" t="s">
        <v>22</v>
      </c>
      <c r="Q1093" t="s">
        <v>30</v>
      </c>
    </row>
    <row r="1094" spans="1:17" x14ac:dyDescent="0.25">
      <c r="A1094">
        <v>1093</v>
      </c>
      <c r="B1094">
        <v>62</v>
      </c>
      <c r="C1094" t="str">
        <f t="shared" si="17"/>
        <v>Senior</v>
      </c>
      <c r="D1094" t="s">
        <v>40</v>
      </c>
      <c r="E1094" t="s">
        <v>48</v>
      </c>
      <c r="F1094" t="s">
        <v>41</v>
      </c>
      <c r="G1094">
        <v>50.99</v>
      </c>
      <c r="H1094">
        <v>28</v>
      </c>
      <c r="I1094" t="s">
        <v>27</v>
      </c>
      <c r="J1094" t="s">
        <v>45</v>
      </c>
      <c r="K1094" s="1" t="s">
        <v>29</v>
      </c>
      <c r="L1094">
        <v>3</v>
      </c>
      <c r="M1094" s="1" t="s">
        <v>21</v>
      </c>
      <c r="N1094">
        <v>2</v>
      </c>
      <c r="O1094">
        <v>5</v>
      </c>
      <c r="P1094" t="s">
        <v>22</v>
      </c>
      <c r="Q1094" t="s">
        <v>23</v>
      </c>
    </row>
    <row r="1095" spans="1:17" x14ac:dyDescent="0.25">
      <c r="A1095">
        <v>1094</v>
      </c>
      <c r="B1095">
        <v>53</v>
      </c>
      <c r="C1095" t="str">
        <f t="shared" si="17"/>
        <v>Adult</v>
      </c>
      <c r="D1095" t="s">
        <v>40</v>
      </c>
      <c r="E1095" t="s">
        <v>48</v>
      </c>
      <c r="F1095" t="s">
        <v>36</v>
      </c>
      <c r="G1095">
        <v>629.19000000000005</v>
      </c>
      <c r="H1095">
        <v>16</v>
      </c>
      <c r="I1095" t="s">
        <v>27</v>
      </c>
      <c r="J1095" t="s">
        <v>20</v>
      </c>
      <c r="K1095" s="1" t="s">
        <v>29</v>
      </c>
      <c r="L1095">
        <v>9</v>
      </c>
      <c r="M1095" s="1" t="s">
        <v>29</v>
      </c>
      <c r="N1095">
        <v>3</v>
      </c>
      <c r="O1095">
        <v>10</v>
      </c>
      <c r="P1095" t="s">
        <v>34</v>
      </c>
      <c r="Q1095" t="s">
        <v>30</v>
      </c>
    </row>
    <row r="1096" spans="1:17" x14ac:dyDescent="0.25">
      <c r="A1096">
        <v>1095</v>
      </c>
      <c r="B1096">
        <v>35</v>
      </c>
      <c r="C1096" t="str">
        <f t="shared" si="17"/>
        <v>Adult</v>
      </c>
      <c r="D1096" t="s">
        <v>40</v>
      </c>
      <c r="E1096" t="s">
        <v>17</v>
      </c>
      <c r="F1096" t="s">
        <v>41</v>
      </c>
      <c r="G1096">
        <v>932.53</v>
      </c>
      <c r="H1096">
        <v>35</v>
      </c>
      <c r="I1096" t="s">
        <v>33</v>
      </c>
      <c r="J1096" t="s">
        <v>20</v>
      </c>
      <c r="K1096" s="1" t="s">
        <v>21</v>
      </c>
      <c r="L1096">
        <v>8</v>
      </c>
      <c r="M1096" s="1" t="s">
        <v>29</v>
      </c>
      <c r="N1096">
        <v>1</v>
      </c>
      <c r="O1096">
        <v>8</v>
      </c>
      <c r="P1096" t="s">
        <v>37</v>
      </c>
      <c r="Q1096" t="s">
        <v>39</v>
      </c>
    </row>
    <row r="1097" spans="1:17" x14ac:dyDescent="0.25">
      <c r="A1097">
        <v>1096</v>
      </c>
      <c r="B1097">
        <v>34</v>
      </c>
      <c r="C1097" t="str">
        <f t="shared" si="17"/>
        <v>Adult</v>
      </c>
      <c r="D1097" t="s">
        <v>24</v>
      </c>
      <c r="E1097" t="s">
        <v>17</v>
      </c>
      <c r="F1097" t="s">
        <v>42</v>
      </c>
      <c r="G1097">
        <v>482.09</v>
      </c>
      <c r="H1097">
        <v>12</v>
      </c>
      <c r="I1097" t="s">
        <v>33</v>
      </c>
      <c r="J1097" t="s">
        <v>45</v>
      </c>
      <c r="K1097" s="1" t="s">
        <v>21</v>
      </c>
      <c r="L1097">
        <v>7</v>
      </c>
      <c r="M1097" s="1" t="s">
        <v>21</v>
      </c>
      <c r="N1097">
        <v>1</v>
      </c>
      <c r="O1097">
        <v>2</v>
      </c>
      <c r="P1097" t="s">
        <v>34</v>
      </c>
      <c r="Q1097" t="s">
        <v>23</v>
      </c>
    </row>
    <row r="1098" spans="1:17" x14ac:dyDescent="0.25">
      <c r="A1098">
        <v>1097</v>
      </c>
      <c r="B1098">
        <v>51</v>
      </c>
      <c r="C1098" t="str">
        <f t="shared" si="17"/>
        <v>Adult</v>
      </c>
      <c r="D1098" t="s">
        <v>24</v>
      </c>
      <c r="E1098" t="s">
        <v>17</v>
      </c>
      <c r="F1098" t="s">
        <v>36</v>
      </c>
      <c r="G1098">
        <v>779.37</v>
      </c>
      <c r="H1098">
        <v>19</v>
      </c>
      <c r="I1098" t="s">
        <v>33</v>
      </c>
      <c r="J1098" t="s">
        <v>28</v>
      </c>
      <c r="K1098" s="1" t="s">
        <v>21</v>
      </c>
      <c r="L1098">
        <v>8</v>
      </c>
      <c r="M1098" s="1" t="s">
        <v>21</v>
      </c>
      <c r="N1098">
        <v>1</v>
      </c>
      <c r="O1098">
        <v>7</v>
      </c>
      <c r="P1098" t="s">
        <v>37</v>
      </c>
      <c r="Q1098" t="s">
        <v>39</v>
      </c>
    </row>
    <row r="1099" spans="1:17" x14ac:dyDescent="0.25">
      <c r="A1099">
        <v>1098</v>
      </c>
      <c r="B1099">
        <v>69</v>
      </c>
      <c r="C1099" t="str">
        <f t="shared" si="17"/>
        <v>Senior</v>
      </c>
      <c r="D1099" t="s">
        <v>16</v>
      </c>
      <c r="E1099" t="s">
        <v>48</v>
      </c>
      <c r="F1099" t="s">
        <v>18</v>
      </c>
      <c r="G1099">
        <v>66.36</v>
      </c>
      <c r="H1099">
        <v>9</v>
      </c>
      <c r="I1099" t="s">
        <v>19</v>
      </c>
      <c r="J1099" t="s">
        <v>45</v>
      </c>
      <c r="K1099" s="1" t="s">
        <v>21</v>
      </c>
      <c r="L1099">
        <v>6</v>
      </c>
      <c r="M1099" s="1" t="s">
        <v>21</v>
      </c>
      <c r="N1099">
        <v>4</v>
      </c>
      <c r="O1099">
        <v>11</v>
      </c>
      <c r="P1099" t="s">
        <v>22</v>
      </c>
      <c r="Q1099" t="s">
        <v>30</v>
      </c>
    </row>
    <row r="1100" spans="1:17" x14ac:dyDescent="0.25">
      <c r="A1100">
        <v>1099</v>
      </c>
      <c r="B1100">
        <v>51</v>
      </c>
      <c r="C1100" t="str">
        <f t="shared" si="17"/>
        <v>Adult</v>
      </c>
      <c r="D1100" t="s">
        <v>40</v>
      </c>
      <c r="E1100" t="s">
        <v>25</v>
      </c>
      <c r="F1100" t="s">
        <v>43</v>
      </c>
      <c r="G1100">
        <v>150.07</v>
      </c>
      <c r="H1100">
        <v>23</v>
      </c>
      <c r="I1100" t="s">
        <v>27</v>
      </c>
      <c r="J1100" t="s">
        <v>45</v>
      </c>
      <c r="K1100" s="1" t="s">
        <v>21</v>
      </c>
      <c r="L1100">
        <v>4</v>
      </c>
      <c r="M1100" s="1" t="s">
        <v>29</v>
      </c>
      <c r="N1100">
        <v>2</v>
      </c>
      <c r="O1100">
        <v>8</v>
      </c>
      <c r="P1100" t="s">
        <v>34</v>
      </c>
      <c r="Q1100" t="s">
        <v>30</v>
      </c>
    </row>
    <row r="1101" spans="1:17" x14ac:dyDescent="0.25">
      <c r="A1101">
        <v>1100</v>
      </c>
      <c r="B1101">
        <v>49</v>
      </c>
      <c r="C1101" t="str">
        <f t="shared" si="17"/>
        <v>Adult</v>
      </c>
      <c r="D1101" t="s">
        <v>24</v>
      </c>
      <c r="E1101" t="s">
        <v>17</v>
      </c>
      <c r="F1101" t="s">
        <v>50</v>
      </c>
      <c r="G1101">
        <v>734.96</v>
      </c>
      <c r="H1101">
        <v>14</v>
      </c>
      <c r="I1101" t="s">
        <v>33</v>
      </c>
      <c r="J1101" t="s">
        <v>38</v>
      </c>
      <c r="K1101" s="1" t="s">
        <v>29</v>
      </c>
      <c r="L1101">
        <v>5</v>
      </c>
      <c r="M1101" s="1" t="s">
        <v>21</v>
      </c>
      <c r="N1101">
        <v>4</v>
      </c>
      <c r="O1101">
        <v>10</v>
      </c>
      <c r="P1101" t="s">
        <v>22</v>
      </c>
      <c r="Q1101" t="s">
        <v>39</v>
      </c>
    </row>
    <row r="1102" spans="1:17" x14ac:dyDescent="0.25">
      <c r="A1102">
        <v>1101</v>
      </c>
      <c r="B1102">
        <v>43</v>
      </c>
      <c r="C1102" t="str">
        <f t="shared" si="17"/>
        <v>Adult</v>
      </c>
      <c r="D1102" t="s">
        <v>16</v>
      </c>
      <c r="E1102" t="s">
        <v>46</v>
      </c>
      <c r="F1102" t="s">
        <v>50</v>
      </c>
      <c r="G1102">
        <v>732.97</v>
      </c>
      <c r="H1102">
        <v>23</v>
      </c>
      <c r="I1102" t="s">
        <v>27</v>
      </c>
      <c r="J1102" t="s">
        <v>45</v>
      </c>
      <c r="K1102" s="1" t="s">
        <v>29</v>
      </c>
      <c r="L1102">
        <v>4</v>
      </c>
      <c r="M1102" s="1" t="s">
        <v>21</v>
      </c>
      <c r="N1102">
        <v>3</v>
      </c>
      <c r="O1102">
        <v>5</v>
      </c>
      <c r="P1102" t="s">
        <v>22</v>
      </c>
      <c r="Q1102" t="s">
        <v>30</v>
      </c>
    </row>
    <row r="1103" spans="1:17" x14ac:dyDescent="0.25">
      <c r="A1103">
        <v>1102</v>
      </c>
      <c r="B1103">
        <v>38</v>
      </c>
      <c r="C1103" t="str">
        <f t="shared" si="17"/>
        <v>Adult</v>
      </c>
      <c r="D1103" t="s">
        <v>16</v>
      </c>
      <c r="E1103" t="s">
        <v>46</v>
      </c>
      <c r="F1103" t="s">
        <v>36</v>
      </c>
      <c r="G1103">
        <v>453.13</v>
      </c>
      <c r="H1103">
        <v>23</v>
      </c>
      <c r="I1103" t="s">
        <v>19</v>
      </c>
      <c r="J1103" t="s">
        <v>45</v>
      </c>
      <c r="K1103" s="1" t="s">
        <v>21</v>
      </c>
      <c r="L1103">
        <v>6</v>
      </c>
      <c r="M1103" s="1" t="s">
        <v>21</v>
      </c>
      <c r="N1103">
        <v>5</v>
      </c>
      <c r="O1103">
        <v>11</v>
      </c>
      <c r="P1103" t="s">
        <v>34</v>
      </c>
      <c r="Q1103" t="s">
        <v>30</v>
      </c>
    </row>
    <row r="1104" spans="1:17" x14ac:dyDescent="0.25">
      <c r="A1104">
        <v>1103</v>
      </c>
      <c r="B1104">
        <v>33</v>
      </c>
      <c r="C1104" t="str">
        <f t="shared" si="17"/>
        <v>Adult</v>
      </c>
      <c r="D1104" t="s">
        <v>16</v>
      </c>
      <c r="E1104" t="s">
        <v>31</v>
      </c>
      <c r="F1104" t="s">
        <v>18</v>
      </c>
      <c r="G1104">
        <v>164.46</v>
      </c>
      <c r="H1104">
        <v>8</v>
      </c>
      <c r="I1104" t="s">
        <v>27</v>
      </c>
      <c r="J1104" t="s">
        <v>38</v>
      </c>
      <c r="K1104" s="1" t="s">
        <v>21</v>
      </c>
      <c r="L1104">
        <v>2</v>
      </c>
      <c r="M1104" s="1" t="s">
        <v>21</v>
      </c>
      <c r="N1104">
        <v>4</v>
      </c>
      <c r="O1104">
        <v>11</v>
      </c>
      <c r="P1104" t="s">
        <v>34</v>
      </c>
      <c r="Q1104" t="s">
        <v>39</v>
      </c>
    </row>
    <row r="1105" spans="1:17" x14ac:dyDescent="0.25">
      <c r="A1105">
        <v>1104</v>
      </c>
      <c r="B1105">
        <v>53</v>
      </c>
      <c r="C1105" t="str">
        <f t="shared" si="17"/>
        <v>Adult</v>
      </c>
      <c r="D1105" t="s">
        <v>40</v>
      </c>
      <c r="E1105" t="s">
        <v>17</v>
      </c>
      <c r="F1105" t="s">
        <v>32</v>
      </c>
      <c r="G1105">
        <v>899.38</v>
      </c>
      <c r="H1105">
        <v>27</v>
      </c>
      <c r="I1105" t="s">
        <v>19</v>
      </c>
      <c r="J1105" t="s">
        <v>20</v>
      </c>
      <c r="K1105" s="1" t="s">
        <v>21</v>
      </c>
      <c r="L1105">
        <v>6</v>
      </c>
      <c r="M1105" s="1" t="s">
        <v>29</v>
      </c>
      <c r="N1105">
        <v>1</v>
      </c>
      <c r="O1105">
        <v>1</v>
      </c>
      <c r="P1105" t="s">
        <v>22</v>
      </c>
      <c r="Q1105" t="s">
        <v>23</v>
      </c>
    </row>
    <row r="1106" spans="1:17" x14ac:dyDescent="0.25">
      <c r="A1106">
        <v>1105</v>
      </c>
      <c r="B1106">
        <v>39</v>
      </c>
      <c r="C1106" t="str">
        <f t="shared" si="17"/>
        <v>Adult</v>
      </c>
      <c r="D1106" t="s">
        <v>24</v>
      </c>
      <c r="E1106" t="s">
        <v>49</v>
      </c>
      <c r="F1106" t="s">
        <v>36</v>
      </c>
      <c r="G1106">
        <v>178.68</v>
      </c>
      <c r="H1106">
        <v>6</v>
      </c>
      <c r="I1106" t="s">
        <v>19</v>
      </c>
      <c r="J1106" t="s">
        <v>47</v>
      </c>
      <c r="K1106" s="1" t="s">
        <v>29</v>
      </c>
      <c r="L1106">
        <v>5</v>
      </c>
      <c r="M1106" s="1" t="s">
        <v>21</v>
      </c>
      <c r="N1106">
        <v>4</v>
      </c>
      <c r="O1106">
        <v>8</v>
      </c>
      <c r="P1106" t="s">
        <v>22</v>
      </c>
      <c r="Q1106" t="s">
        <v>30</v>
      </c>
    </row>
    <row r="1107" spans="1:17" x14ac:dyDescent="0.25">
      <c r="A1107">
        <v>1106</v>
      </c>
      <c r="B1107">
        <v>46</v>
      </c>
      <c r="C1107" t="str">
        <f t="shared" si="17"/>
        <v>Adult</v>
      </c>
      <c r="D1107" t="s">
        <v>24</v>
      </c>
      <c r="E1107" t="s">
        <v>17</v>
      </c>
      <c r="F1107" t="s">
        <v>41</v>
      </c>
      <c r="G1107">
        <v>488.92</v>
      </c>
      <c r="H1107">
        <v>42</v>
      </c>
      <c r="I1107" t="s">
        <v>19</v>
      </c>
      <c r="J1107" t="s">
        <v>38</v>
      </c>
      <c r="K1107" s="1" t="s">
        <v>29</v>
      </c>
      <c r="L1107">
        <v>5</v>
      </c>
      <c r="M1107" s="1" t="s">
        <v>21</v>
      </c>
      <c r="N1107">
        <v>5</v>
      </c>
      <c r="O1107">
        <v>11</v>
      </c>
      <c r="P1107" t="s">
        <v>22</v>
      </c>
      <c r="Q1107" t="s">
        <v>23</v>
      </c>
    </row>
    <row r="1108" spans="1:17" x14ac:dyDescent="0.25">
      <c r="A1108">
        <v>1107</v>
      </c>
      <c r="B1108">
        <v>43</v>
      </c>
      <c r="C1108" t="str">
        <f t="shared" si="17"/>
        <v>Adult</v>
      </c>
      <c r="D1108" t="s">
        <v>16</v>
      </c>
      <c r="E1108" t="s">
        <v>25</v>
      </c>
      <c r="F1108" t="s">
        <v>41</v>
      </c>
      <c r="G1108">
        <v>483.15</v>
      </c>
      <c r="H1108">
        <v>7</v>
      </c>
      <c r="I1108" t="s">
        <v>33</v>
      </c>
      <c r="J1108" t="s">
        <v>47</v>
      </c>
      <c r="K1108" s="1" t="s">
        <v>29</v>
      </c>
      <c r="L1108">
        <v>9</v>
      </c>
      <c r="M1108" s="1" t="s">
        <v>29</v>
      </c>
      <c r="N1108">
        <v>4</v>
      </c>
      <c r="O1108">
        <v>5</v>
      </c>
      <c r="P1108" t="s">
        <v>37</v>
      </c>
      <c r="Q1108" t="s">
        <v>39</v>
      </c>
    </row>
    <row r="1109" spans="1:17" x14ac:dyDescent="0.25">
      <c r="A1109">
        <v>1108</v>
      </c>
      <c r="B1109">
        <v>66</v>
      </c>
      <c r="C1109" t="str">
        <f t="shared" si="17"/>
        <v>Senior</v>
      </c>
      <c r="D1109" t="s">
        <v>24</v>
      </c>
      <c r="E1109" t="s">
        <v>25</v>
      </c>
      <c r="F1109" t="s">
        <v>42</v>
      </c>
      <c r="G1109">
        <v>45.02</v>
      </c>
      <c r="H1109">
        <v>49</v>
      </c>
      <c r="I1109" t="s">
        <v>33</v>
      </c>
      <c r="J1109" t="s">
        <v>45</v>
      </c>
      <c r="K1109" s="1" t="s">
        <v>29</v>
      </c>
      <c r="L1109">
        <v>2</v>
      </c>
      <c r="M1109" s="1" t="s">
        <v>29</v>
      </c>
      <c r="N1109">
        <v>4</v>
      </c>
      <c r="O1109">
        <v>5</v>
      </c>
      <c r="P1109" t="s">
        <v>22</v>
      </c>
      <c r="Q1109" t="s">
        <v>30</v>
      </c>
    </row>
    <row r="1110" spans="1:17" x14ac:dyDescent="0.25">
      <c r="A1110">
        <v>1109</v>
      </c>
      <c r="B1110">
        <v>33</v>
      </c>
      <c r="C1110" t="str">
        <f t="shared" si="17"/>
        <v>Adult</v>
      </c>
      <c r="D1110" t="s">
        <v>40</v>
      </c>
      <c r="E1110" t="s">
        <v>48</v>
      </c>
      <c r="F1110" t="s">
        <v>26</v>
      </c>
      <c r="G1110">
        <v>959.34</v>
      </c>
      <c r="H1110">
        <v>28</v>
      </c>
      <c r="I1110" t="s">
        <v>19</v>
      </c>
      <c r="J1110" t="s">
        <v>47</v>
      </c>
      <c r="K1110" s="1" t="s">
        <v>21</v>
      </c>
      <c r="L1110">
        <v>6</v>
      </c>
      <c r="M1110" s="1" t="s">
        <v>29</v>
      </c>
      <c r="N1110">
        <v>1</v>
      </c>
      <c r="O1110">
        <v>3</v>
      </c>
      <c r="P1110" t="s">
        <v>34</v>
      </c>
      <c r="Q1110" t="s">
        <v>30</v>
      </c>
    </row>
    <row r="1111" spans="1:17" x14ac:dyDescent="0.25">
      <c r="A1111">
        <v>1110</v>
      </c>
      <c r="B1111">
        <v>66</v>
      </c>
      <c r="C1111" t="str">
        <f t="shared" si="17"/>
        <v>Senior</v>
      </c>
      <c r="D1111" t="s">
        <v>24</v>
      </c>
      <c r="E1111" t="s">
        <v>25</v>
      </c>
      <c r="F1111" t="s">
        <v>43</v>
      </c>
      <c r="G1111">
        <v>207.32</v>
      </c>
      <c r="H1111">
        <v>28</v>
      </c>
      <c r="I1111" t="s">
        <v>27</v>
      </c>
      <c r="J1111" t="s">
        <v>20</v>
      </c>
      <c r="K1111" s="1" t="s">
        <v>29</v>
      </c>
      <c r="L1111">
        <v>9</v>
      </c>
      <c r="M1111" s="1" t="s">
        <v>29</v>
      </c>
      <c r="N1111">
        <v>5</v>
      </c>
      <c r="O1111">
        <v>2</v>
      </c>
      <c r="P1111" t="s">
        <v>37</v>
      </c>
      <c r="Q1111" t="s">
        <v>23</v>
      </c>
    </row>
    <row r="1112" spans="1:17" x14ac:dyDescent="0.25">
      <c r="A1112">
        <v>1111</v>
      </c>
      <c r="B1112">
        <v>55</v>
      </c>
      <c r="C1112" t="str">
        <f t="shared" si="17"/>
        <v>Adult</v>
      </c>
      <c r="D1112" t="s">
        <v>24</v>
      </c>
      <c r="E1112" t="s">
        <v>31</v>
      </c>
      <c r="F1112" t="s">
        <v>36</v>
      </c>
      <c r="G1112">
        <v>865.09</v>
      </c>
      <c r="H1112">
        <v>50</v>
      </c>
      <c r="I1112" t="s">
        <v>33</v>
      </c>
      <c r="J1112" t="s">
        <v>38</v>
      </c>
      <c r="K1112" s="1" t="s">
        <v>21</v>
      </c>
      <c r="L1112">
        <v>6</v>
      </c>
      <c r="M1112" s="1" t="s">
        <v>29</v>
      </c>
      <c r="N1112">
        <v>2</v>
      </c>
      <c r="O1112">
        <v>2</v>
      </c>
      <c r="P1112" t="s">
        <v>22</v>
      </c>
      <c r="Q1112" t="s">
        <v>39</v>
      </c>
    </row>
    <row r="1113" spans="1:17" x14ac:dyDescent="0.25">
      <c r="A1113">
        <v>1112</v>
      </c>
      <c r="B1113">
        <v>35</v>
      </c>
      <c r="C1113" t="str">
        <f t="shared" si="17"/>
        <v>Adult</v>
      </c>
      <c r="D1113" t="s">
        <v>16</v>
      </c>
      <c r="E1113" t="s">
        <v>35</v>
      </c>
      <c r="F1113" t="s">
        <v>32</v>
      </c>
      <c r="G1113">
        <v>569.12</v>
      </c>
      <c r="H1113">
        <v>19</v>
      </c>
      <c r="I1113" t="s">
        <v>33</v>
      </c>
      <c r="J1113" t="s">
        <v>47</v>
      </c>
      <c r="K1113" s="1" t="s">
        <v>21</v>
      </c>
      <c r="L1113">
        <v>6</v>
      </c>
      <c r="M1113" s="1" t="s">
        <v>29</v>
      </c>
      <c r="N1113">
        <v>1</v>
      </c>
      <c r="O1113">
        <v>2</v>
      </c>
      <c r="P1113" t="s">
        <v>37</v>
      </c>
      <c r="Q1113" t="s">
        <v>23</v>
      </c>
    </row>
    <row r="1114" spans="1:17" x14ac:dyDescent="0.25">
      <c r="A1114">
        <v>1113</v>
      </c>
      <c r="B1114">
        <v>67</v>
      </c>
      <c r="C1114" t="str">
        <f t="shared" si="17"/>
        <v>Senior</v>
      </c>
      <c r="D1114" t="s">
        <v>40</v>
      </c>
      <c r="E1114" t="s">
        <v>44</v>
      </c>
      <c r="F1114" t="s">
        <v>43</v>
      </c>
      <c r="G1114">
        <v>763.48</v>
      </c>
      <c r="H1114">
        <v>21</v>
      </c>
      <c r="I1114" t="s">
        <v>33</v>
      </c>
      <c r="J1114" t="s">
        <v>20</v>
      </c>
      <c r="K1114" s="1" t="s">
        <v>21</v>
      </c>
      <c r="L1114">
        <v>9</v>
      </c>
      <c r="M1114" s="1" t="s">
        <v>29</v>
      </c>
      <c r="N1114">
        <v>3</v>
      </c>
      <c r="O1114">
        <v>4</v>
      </c>
      <c r="P1114" t="s">
        <v>22</v>
      </c>
      <c r="Q1114" t="s">
        <v>39</v>
      </c>
    </row>
    <row r="1115" spans="1:17" x14ac:dyDescent="0.25">
      <c r="A1115">
        <v>1114</v>
      </c>
      <c r="B1115">
        <v>36</v>
      </c>
      <c r="C1115" t="str">
        <f t="shared" si="17"/>
        <v>Adult</v>
      </c>
      <c r="D1115" t="s">
        <v>16</v>
      </c>
      <c r="E1115" t="s">
        <v>46</v>
      </c>
      <c r="F1115" t="s">
        <v>36</v>
      </c>
      <c r="G1115">
        <v>375.25</v>
      </c>
      <c r="H1115">
        <v>10</v>
      </c>
      <c r="I1115" t="s">
        <v>19</v>
      </c>
      <c r="J1115" t="s">
        <v>28</v>
      </c>
      <c r="K1115" s="1" t="s">
        <v>29</v>
      </c>
      <c r="L1115">
        <v>6</v>
      </c>
      <c r="M1115" s="1" t="s">
        <v>21</v>
      </c>
      <c r="N1115">
        <v>1</v>
      </c>
      <c r="O1115">
        <v>8</v>
      </c>
      <c r="P1115" t="s">
        <v>34</v>
      </c>
      <c r="Q1115" t="s">
        <v>39</v>
      </c>
    </row>
    <row r="1116" spans="1:17" x14ac:dyDescent="0.25">
      <c r="A1116">
        <v>1115</v>
      </c>
      <c r="B1116">
        <v>51</v>
      </c>
      <c r="C1116" t="str">
        <f t="shared" si="17"/>
        <v>Adult</v>
      </c>
      <c r="D1116" t="s">
        <v>40</v>
      </c>
      <c r="E1116" t="s">
        <v>31</v>
      </c>
      <c r="F1116" t="s">
        <v>43</v>
      </c>
      <c r="G1116">
        <v>591.33000000000004</v>
      </c>
      <c r="H1116">
        <v>26</v>
      </c>
      <c r="I1116" t="s">
        <v>33</v>
      </c>
      <c r="J1116" t="s">
        <v>28</v>
      </c>
      <c r="K1116" s="1" t="s">
        <v>29</v>
      </c>
      <c r="L1116">
        <v>7</v>
      </c>
      <c r="M1116" s="1" t="s">
        <v>21</v>
      </c>
      <c r="N1116">
        <v>2</v>
      </c>
      <c r="O1116">
        <v>7</v>
      </c>
      <c r="P1116" t="s">
        <v>22</v>
      </c>
      <c r="Q1116" t="s">
        <v>23</v>
      </c>
    </row>
    <row r="1117" spans="1:17" x14ac:dyDescent="0.25">
      <c r="A1117">
        <v>1116</v>
      </c>
      <c r="B1117">
        <v>53</v>
      </c>
      <c r="C1117" t="str">
        <f t="shared" si="17"/>
        <v>Adult</v>
      </c>
      <c r="D1117" t="s">
        <v>40</v>
      </c>
      <c r="E1117" t="s">
        <v>35</v>
      </c>
      <c r="F1117" t="s">
        <v>26</v>
      </c>
      <c r="G1117">
        <v>436.53</v>
      </c>
      <c r="H1117">
        <v>7</v>
      </c>
      <c r="I1117" t="s">
        <v>33</v>
      </c>
      <c r="J1117" t="s">
        <v>28</v>
      </c>
      <c r="K1117" s="1" t="s">
        <v>21</v>
      </c>
      <c r="L1117">
        <v>5</v>
      </c>
      <c r="M1117" s="1" t="s">
        <v>29</v>
      </c>
      <c r="N1117">
        <v>1</v>
      </c>
      <c r="O1117">
        <v>8</v>
      </c>
      <c r="P1117" t="s">
        <v>34</v>
      </c>
      <c r="Q1117" t="s">
        <v>30</v>
      </c>
    </row>
    <row r="1118" spans="1:17" x14ac:dyDescent="0.25">
      <c r="A1118">
        <v>1117</v>
      </c>
      <c r="B1118">
        <v>20</v>
      </c>
      <c r="C1118" t="str">
        <f t="shared" si="17"/>
        <v>Adult</v>
      </c>
      <c r="D1118" t="s">
        <v>40</v>
      </c>
      <c r="E1118" t="s">
        <v>46</v>
      </c>
      <c r="F1118" t="s">
        <v>18</v>
      </c>
      <c r="G1118">
        <v>81.88</v>
      </c>
      <c r="H1118">
        <v>49</v>
      </c>
      <c r="I1118" t="s">
        <v>19</v>
      </c>
      <c r="J1118" t="s">
        <v>38</v>
      </c>
      <c r="K1118" s="1" t="s">
        <v>21</v>
      </c>
      <c r="L1118">
        <v>7</v>
      </c>
      <c r="M1118" s="1" t="s">
        <v>21</v>
      </c>
      <c r="N1118">
        <v>2</v>
      </c>
      <c r="O1118">
        <v>1</v>
      </c>
      <c r="P1118" t="s">
        <v>22</v>
      </c>
      <c r="Q1118" t="s">
        <v>23</v>
      </c>
    </row>
    <row r="1119" spans="1:17" x14ac:dyDescent="0.25">
      <c r="A1119">
        <v>1118</v>
      </c>
      <c r="B1119">
        <v>43</v>
      </c>
      <c r="C1119" t="str">
        <f t="shared" si="17"/>
        <v>Adult</v>
      </c>
      <c r="D1119" t="s">
        <v>24</v>
      </c>
      <c r="E1119" t="s">
        <v>31</v>
      </c>
      <c r="F1119" t="s">
        <v>41</v>
      </c>
      <c r="G1119">
        <v>397.23</v>
      </c>
      <c r="H1119">
        <v>31</v>
      </c>
      <c r="I1119" t="s">
        <v>27</v>
      </c>
      <c r="J1119" t="s">
        <v>28</v>
      </c>
      <c r="K1119" s="1" t="s">
        <v>21</v>
      </c>
      <c r="L1119">
        <v>5</v>
      </c>
      <c r="M1119" s="1" t="s">
        <v>29</v>
      </c>
      <c r="N1119">
        <v>4</v>
      </c>
      <c r="O1119">
        <v>11</v>
      </c>
      <c r="P1119" t="s">
        <v>34</v>
      </c>
      <c r="Q1119" t="s">
        <v>23</v>
      </c>
    </row>
    <row r="1120" spans="1:17" x14ac:dyDescent="0.25">
      <c r="A1120">
        <v>1119</v>
      </c>
      <c r="B1120">
        <v>58</v>
      </c>
      <c r="C1120" t="str">
        <f t="shared" si="17"/>
        <v>Adult</v>
      </c>
      <c r="D1120" t="s">
        <v>16</v>
      </c>
      <c r="E1120" t="s">
        <v>44</v>
      </c>
      <c r="F1120" t="s">
        <v>42</v>
      </c>
      <c r="G1120">
        <v>551.92999999999995</v>
      </c>
      <c r="H1120">
        <v>54</v>
      </c>
      <c r="I1120" t="s">
        <v>19</v>
      </c>
      <c r="J1120" t="s">
        <v>47</v>
      </c>
      <c r="K1120" s="1" t="s">
        <v>21</v>
      </c>
      <c r="L1120">
        <v>4</v>
      </c>
      <c r="M1120" s="1" t="s">
        <v>29</v>
      </c>
      <c r="N1120">
        <v>2</v>
      </c>
      <c r="O1120">
        <v>4</v>
      </c>
      <c r="P1120" t="s">
        <v>34</v>
      </c>
      <c r="Q1120" t="s">
        <v>39</v>
      </c>
    </row>
    <row r="1121" spans="1:17" x14ac:dyDescent="0.25">
      <c r="A1121">
        <v>1120</v>
      </c>
      <c r="B1121">
        <v>22</v>
      </c>
      <c r="C1121" t="str">
        <f t="shared" si="17"/>
        <v>Adult</v>
      </c>
      <c r="D1121" t="s">
        <v>16</v>
      </c>
      <c r="E1121" t="s">
        <v>31</v>
      </c>
      <c r="F1121" t="s">
        <v>36</v>
      </c>
      <c r="G1121">
        <v>331.3</v>
      </c>
      <c r="H1121">
        <v>5</v>
      </c>
      <c r="I1121" t="s">
        <v>33</v>
      </c>
      <c r="J1121" t="s">
        <v>47</v>
      </c>
      <c r="K1121" s="1" t="s">
        <v>29</v>
      </c>
      <c r="L1121">
        <v>4</v>
      </c>
      <c r="M1121" s="1" t="s">
        <v>21</v>
      </c>
      <c r="N1121">
        <v>1</v>
      </c>
      <c r="O1121">
        <v>4</v>
      </c>
      <c r="P1121" t="s">
        <v>34</v>
      </c>
      <c r="Q1121" t="s">
        <v>30</v>
      </c>
    </row>
    <row r="1122" spans="1:17" x14ac:dyDescent="0.25">
      <c r="A1122">
        <v>1121</v>
      </c>
      <c r="B1122">
        <v>65</v>
      </c>
      <c r="C1122" t="str">
        <f t="shared" si="17"/>
        <v>Senior</v>
      </c>
      <c r="D1122" t="s">
        <v>16</v>
      </c>
      <c r="E1122" t="s">
        <v>35</v>
      </c>
      <c r="F1122" t="s">
        <v>18</v>
      </c>
      <c r="G1122">
        <v>255.55</v>
      </c>
      <c r="H1122">
        <v>8</v>
      </c>
      <c r="I1122" t="s">
        <v>19</v>
      </c>
      <c r="J1122" t="s">
        <v>45</v>
      </c>
      <c r="K1122" s="1" t="s">
        <v>21</v>
      </c>
      <c r="L1122">
        <v>6</v>
      </c>
      <c r="M1122" s="1" t="s">
        <v>29</v>
      </c>
      <c r="N1122">
        <v>2</v>
      </c>
      <c r="O1122">
        <v>6</v>
      </c>
      <c r="P1122" t="s">
        <v>34</v>
      </c>
      <c r="Q1122" t="s">
        <v>23</v>
      </c>
    </row>
    <row r="1123" spans="1:17" x14ac:dyDescent="0.25">
      <c r="A1123">
        <v>1122</v>
      </c>
      <c r="B1123">
        <v>32</v>
      </c>
      <c r="C1123" t="str">
        <f t="shared" si="17"/>
        <v>Adult</v>
      </c>
      <c r="D1123" t="s">
        <v>40</v>
      </c>
      <c r="E1123" t="s">
        <v>35</v>
      </c>
      <c r="F1123" t="s">
        <v>43</v>
      </c>
      <c r="G1123">
        <v>559.66999999999996</v>
      </c>
      <c r="H1123">
        <v>10</v>
      </c>
      <c r="I1123" t="s">
        <v>19</v>
      </c>
      <c r="J1123" t="s">
        <v>20</v>
      </c>
      <c r="K1123" s="1" t="s">
        <v>21</v>
      </c>
      <c r="L1123">
        <v>6</v>
      </c>
      <c r="M1123" s="1" t="s">
        <v>21</v>
      </c>
      <c r="N1123">
        <v>3</v>
      </c>
      <c r="O1123">
        <v>11</v>
      </c>
      <c r="P1123" t="s">
        <v>37</v>
      </c>
      <c r="Q1123" t="s">
        <v>39</v>
      </c>
    </row>
    <row r="1124" spans="1:17" x14ac:dyDescent="0.25">
      <c r="A1124">
        <v>1123</v>
      </c>
      <c r="B1124">
        <v>65</v>
      </c>
      <c r="C1124" t="str">
        <f t="shared" si="17"/>
        <v>Senior</v>
      </c>
      <c r="D1124" t="s">
        <v>40</v>
      </c>
      <c r="E1124" t="s">
        <v>46</v>
      </c>
      <c r="F1124" t="s">
        <v>36</v>
      </c>
      <c r="G1124">
        <v>787.99</v>
      </c>
      <c r="H1124">
        <v>57</v>
      </c>
      <c r="I1124" t="s">
        <v>33</v>
      </c>
      <c r="J1124" t="s">
        <v>47</v>
      </c>
      <c r="K1124" s="1" t="s">
        <v>21</v>
      </c>
      <c r="L1124">
        <v>2</v>
      </c>
      <c r="M1124" s="1" t="s">
        <v>21</v>
      </c>
      <c r="N1124">
        <v>3</v>
      </c>
      <c r="O1124">
        <v>11</v>
      </c>
      <c r="P1124" t="s">
        <v>22</v>
      </c>
      <c r="Q1124" t="s">
        <v>39</v>
      </c>
    </row>
    <row r="1125" spans="1:17" x14ac:dyDescent="0.25">
      <c r="A1125">
        <v>1124</v>
      </c>
      <c r="B1125">
        <v>25</v>
      </c>
      <c r="C1125" t="str">
        <f t="shared" si="17"/>
        <v>Adult</v>
      </c>
      <c r="D1125" t="s">
        <v>24</v>
      </c>
      <c r="E1125" t="s">
        <v>46</v>
      </c>
      <c r="F1125" t="s">
        <v>26</v>
      </c>
      <c r="G1125">
        <v>313.29000000000002</v>
      </c>
      <c r="H1125">
        <v>34</v>
      </c>
      <c r="I1125" t="s">
        <v>19</v>
      </c>
      <c r="J1125" t="s">
        <v>20</v>
      </c>
      <c r="K1125" s="1" t="s">
        <v>21</v>
      </c>
      <c r="L1125">
        <v>8</v>
      </c>
      <c r="M1125" s="1" t="s">
        <v>21</v>
      </c>
      <c r="N1125">
        <v>1</v>
      </c>
      <c r="O1125">
        <v>13</v>
      </c>
      <c r="P1125" t="s">
        <v>34</v>
      </c>
      <c r="Q1125" t="s">
        <v>30</v>
      </c>
    </row>
    <row r="1126" spans="1:17" x14ac:dyDescent="0.25">
      <c r="A1126">
        <v>1125</v>
      </c>
      <c r="B1126">
        <v>29</v>
      </c>
      <c r="C1126" t="str">
        <f t="shared" si="17"/>
        <v>Adult</v>
      </c>
      <c r="D1126" t="s">
        <v>40</v>
      </c>
      <c r="E1126" t="s">
        <v>25</v>
      </c>
      <c r="F1126" t="s">
        <v>32</v>
      </c>
      <c r="G1126">
        <v>993.26</v>
      </c>
      <c r="H1126">
        <v>36</v>
      </c>
      <c r="I1126" t="s">
        <v>19</v>
      </c>
      <c r="J1126" t="s">
        <v>45</v>
      </c>
      <c r="K1126" s="1" t="s">
        <v>21</v>
      </c>
      <c r="L1126">
        <v>7</v>
      </c>
      <c r="M1126" s="1" t="s">
        <v>29</v>
      </c>
      <c r="N1126">
        <v>2</v>
      </c>
      <c r="O1126">
        <v>1</v>
      </c>
      <c r="P1126" t="s">
        <v>34</v>
      </c>
      <c r="Q1126" t="s">
        <v>23</v>
      </c>
    </row>
    <row r="1127" spans="1:17" x14ac:dyDescent="0.25">
      <c r="A1127">
        <v>1126</v>
      </c>
      <c r="B1127">
        <v>42</v>
      </c>
      <c r="C1127" t="str">
        <f t="shared" si="17"/>
        <v>Adult</v>
      </c>
      <c r="D1127" t="s">
        <v>40</v>
      </c>
      <c r="E1127" t="s">
        <v>31</v>
      </c>
      <c r="F1127" t="s">
        <v>18</v>
      </c>
      <c r="G1127">
        <v>758.75</v>
      </c>
      <c r="H1127">
        <v>52</v>
      </c>
      <c r="I1127" t="s">
        <v>33</v>
      </c>
      <c r="J1127" t="s">
        <v>38</v>
      </c>
      <c r="K1127" s="1" t="s">
        <v>21</v>
      </c>
      <c r="L1127">
        <v>3</v>
      </c>
      <c r="M1127" s="1" t="s">
        <v>29</v>
      </c>
      <c r="N1127">
        <v>2</v>
      </c>
      <c r="O1127">
        <v>11</v>
      </c>
      <c r="P1127" t="s">
        <v>22</v>
      </c>
      <c r="Q1127" t="s">
        <v>23</v>
      </c>
    </row>
    <row r="1128" spans="1:17" x14ac:dyDescent="0.25">
      <c r="A1128">
        <v>1127</v>
      </c>
      <c r="B1128">
        <v>68</v>
      </c>
      <c r="C1128" t="str">
        <f t="shared" si="17"/>
        <v>Senior</v>
      </c>
      <c r="D1128" t="s">
        <v>16</v>
      </c>
      <c r="E1128" t="s">
        <v>44</v>
      </c>
      <c r="F1128" t="s">
        <v>18</v>
      </c>
      <c r="G1128">
        <v>508.84</v>
      </c>
      <c r="H1128">
        <v>19</v>
      </c>
      <c r="I1128" t="s">
        <v>19</v>
      </c>
      <c r="J1128" t="s">
        <v>38</v>
      </c>
      <c r="K1128" s="1" t="s">
        <v>21</v>
      </c>
      <c r="L1128">
        <v>1</v>
      </c>
      <c r="M1128" s="1" t="s">
        <v>29</v>
      </c>
      <c r="N1128">
        <v>2</v>
      </c>
      <c r="O1128">
        <v>8</v>
      </c>
      <c r="P1128" t="s">
        <v>37</v>
      </c>
      <c r="Q1128" t="s">
        <v>23</v>
      </c>
    </row>
    <row r="1129" spans="1:17" x14ac:dyDescent="0.25">
      <c r="A1129">
        <v>1128</v>
      </c>
      <c r="B1129">
        <v>34</v>
      </c>
      <c r="C1129" t="str">
        <f t="shared" si="17"/>
        <v>Adult</v>
      </c>
      <c r="D1129" t="s">
        <v>24</v>
      </c>
      <c r="E1129" t="s">
        <v>49</v>
      </c>
      <c r="F1129" t="s">
        <v>32</v>
      </c>
      <c r="G1129">
        <v>404.53</v>
      </c>
      <c r="H1129">
        <v>53</v>
      </c>
      <c r="I1129" t="s">
        <v>19</v>
      </c>
      <c r="J1129" t="s">
        <v>47</v>
      </c>
      <c r="K1129" s="1" t="s">
        <v>21</v>
      </c>
      <c r="L1129">
        <v>3</v>
      </c>
      <c r="M1129" s="1" t="s">
        <v>29</v>
      </c>
      <c r="N1129">
        <v>1</v>
      </c>
      <c r="O1129">
        <v>7</v>
      </c>
      <c r="P1129" t="s">
        <v>34</v>
      </c>
      <c r="Q1129" t="s">
        <v>23</v>
      </c>
    </row>
    <row r="1130" spans="1:17" x14ac:dyDescent="0.25">
      <c r="A1130">
        <v>1129</v>
      </c>
      <c r="B1130">
        <v>33</v>
      </c>
      <c r="C1130" t="str">
        <f t="shared" si="17"/>
        <v>Adult</v>
      </c>
      <c r="D1130" t="s">
        <v>16</v>
      </c>
      <c r="E1130" t="s">
        <v>17</v>
      </c>
      <c r="F1130" t="s">
        <v>43</v>
      </c>
      <c r="G1130">
        <v>214.23</v>
      </c>
      <c r="H1130">
        <v>36</v>
      </c>
      <c r="I1130" t="s">
        <v>27</v>
      </c>
      <c r="J1130" t="s">
        <v>47</v>
      </c>
      <c r="K1130" s="1" t="s">
        <v>29</v>
      </c>
      <c r="L1130">
        <v>4</v>
      </c>
      <c r="M1130" s="1" t="s">
        <v>29</v>
      </c>
      <c r="N1130">
        <v>3</v>
      </c>
      <c r="O1130">
        <v>6</v>
      </c>
      <c r="P1130" t="s">
        <v>37</v>
      </c>
      <c r="Q1130" t="s">
        <v>39</v>
      </c>
    </row>
    <row r="1131" spans="1:17" x14ac:dyDescent="0.25">
      <c r="A1131">
        <v>1130</v>
      </c>
      <c r="B1131">
        <v>69</v>
      </c>
      <c r="C1131" t="str">
        <f t="shared" si="17"/>
        <v>Senior</v>
      </c>
      <c r="D1131" t="s">
        <v>40</v>
      </c>
      <c r="E1131" t="s">
        <v>31</v>
      </c>
      <c r="F1131" t="s">
        <v>26</v>
      </c>
      <c r="G1131">
        <v>635.76</v>
      </c>
      <c r="H1131">
        <v>58</v>
      </c>
      <c r="I1131" t="s">
        <v>33</v>
      </c>
      <c r="J1131" t="s">
        <v>20</v>
      </c>
      <c r="K1131" s="1" t="s">
        <v>21</v>
      </c>
      <c r="L1131">
        <v>6</v>
      </c>
      <c r="M1131" s="1" t="s">
        <v>21</v>
      </c>
      <c r="N1131">
        <v>3</v>
      </c>
      <c r="O1131">
        <v>6</v>
      </c>
      <c r="P1131" t="s">
        <v>37</v>
      </c>
      <c r="Q1131" t="s">
        <v>23</v>
      </c>
    </row>
    <row r="1132" spans="1:17" x14ac:dyDescent="0.25">
      <c r="A1132">
        <v>1131</v>
      </c>
      <c r="B1132">
        <v>35</v>
      </c>
      <c r="C1132" t="str">
        <f t="shared" si="17"/>
        <v>Adult</v>
      </c>
      <c r="D1132" t="s">
        <v>16</v>
      </c>
      <c r="E1132" t="s">
        <v>46</v>
      </c>
      <c r="F1132" t="s">
        <v>50</v>
      </c>
      <c r="G1132">
        <v>345.22</v>
      </c>
      <c r="H1132">
        <v>36</v>
      </c>
      <c r="I1132" t="s">
        <v>27</v>
      </c>
      <c r="J1132" t="s">
        <v>45</v>
      </c>
      <c r="K1132" s="1" t="s">
        <v>29</v>
      </c>
      <c r="L1132">
        <v>6</v>
      </c>
      <c r="M1132" s="1" t="s">
        <v>29</v>
      </c>
      <c r="N1132">
        <v>5</v>
      </c>
      <c r="O1132">
        <v>5</v>
      </c>
      <c r="P1132" t="s">
        <v>37</v>
      </c>
      <c r="Q1132" t="s">
        <v>23</v>
      </c>
    </row>
    <row r="1133" spans="1:17" x14ac:dyDescent="0.25">
      <c r="A1133">
        <v>1132</v>
      </c>
      <c r="B1133">
        <v>25</v>
      </c>
      <c r="C1133" t="str">
        <f t="shared" si="17"/>
        <v>Adult</v>
      </c>
      <c r="D1133" t="s">
        <v>40</v>
      </c>
      <c r="E1133" t="s">
        <v>35</v>
      </c>
      <c r="F1133" t="s">
        <v>41</v>
      </c>
      <c r="G1133">
        <v>946.92</v>
      </c>
      <c r="H1133">
        <v>7</v>
      </c>
      <c r="I1133" t="s">
        <v>27</v>
      </c>
      <c r="J1133" t="s">
        <v>38</v>
      </c>
      <c r="K1133" s="1" t="s">
        <v>21</v>
      </c>
      <c r="L1133">
        <v>1</v>
      </c>
      <c r="M1133" s="1" t="s">
        <v>29</v>
      </c>
      <c r="N1133">
        <v>1</v>
      </c>
      <c r="O1133">
        <v>9</v>
      </c>
      <c r="P1133" t="s">
        <v>37</v>
      </c>
      <c r="Q1133" t="s">
        <v>23</v>
      </c>
    </row>
    <row r="1134" spans="1:17" x14ac:dyDescent="0.25">
      <c r="A1134">
        <v>1133</v>
      </c>
      <c r="B1134">
        <v>50</v>
      </c>
      <c r="C1134" t="str">
        <f t="shared" si="17"/>
        <v>Adult</v>
      </c>
      <c r="D1134" t="s">
        <v>16</v>
      </c>
      <c r="E1134" t="s">
        <v>46</v>
      </c>
      <c r="F1134" t="s">
        <v>42</v>
      </c>
      <c r="G1134">
        <v>909.56</v>
      </c>
      <c r="H1134">
        <v>11</v>
      </c>
      <c r="I1134" t="s">
        <v>19</v>
      </c>
      <c r="J1134" t="s">
        <v>38</v>
      </c>
      <c r="K1134" s="1" t="s">
        <v>29</v>
      </c>
      <c r="L1134">
        <v>7</v>
      </c>
      <c r="M1134" s="1" t="s">
        <v>29</v>
      </c>
      <c r="N1134">
        <v>1</v>
      </c>
      <c r="O1134">
        <v>11</v>
      </c>
      <c r="P1134" t="s">
        <v>34</v>
      </c>
      <c r="Q1134" t="s">
        <v>30</v>
      </c>
    </row>
    <row r="1135" spans="1:17" x14ac:dyDescent="0.25">
      <c r="A1135">
        <v>1134</v>
      </c>
      <c r="B1135">
        <v>19</v>
      </c>
      <c r="C1135" t="str">
        <f t="shared" si="17"/>
        <v>Teenager</v>
      </c>
      <c r="D1135" t="s">
        <v>16</v>
      </c>
      <c r="E1135" t="s">
        <v>31</v>
      </c>
      <c r="F1135" t="s">
        <v>42</v>
      </c>
      <c r="G1135">
        <v>739.94</v>
      </c>
      <c r="H1135">
        <v>25</v>
      </c>
      <c r="I1135" t="s">
        <v>33</v>
      </c>
      <c r="J1135" t="s">
        <v>20</v>
      </c>
      <c r="K1135" s="1" t="s">
        <v>21</v>
      </c>
      <c r="L1135">
        <v>4</v>
      </c>
      <c r="M1135" s="1" t="s">
        <v>29</v>
      </c>
      <c r="N1135">
        <v>3</v>
      </c>
      <c r="O1135">
        <v>6</v>
      </c>
      <c r="P1135" t="s">
        <v>34</v>
      </c>
      <c r="Q1135" t="s">
        <v>30</v>
      </c>
    </row>
    <row r="1136" spans="1:17" x14ac:dyDescent="0.25">
      <c r="A1136">
        <v>1135</v>
      </c>
      <c r="B1136">
        <v>29</v>
      </c>
      <c r="C1136" t="str">
        <f t="shared" si="17"/>
        <v>Adult</v>
      </c>
      <c r="D1136" t="s">
        <v>24</v>
      </c>
      <c r="E1136" t="s">
        <v>17</v>
      </c>
      <c r="F1136" t="s">
        <v>41</v>
      </c>
      <c r="G1136">
        <v>99.61</v>
      </c>
      <c r="H1136">
        <v>30</v>
      </c>
      <c r="I1136" t="s">
        <v>19</v>
      </c>
      <c r="J1136" t="s">
        <v>47</v>
      </c>
      <c r="K1136" s="1" t="s">
        <v>29</v>
      </c>
      <c r="L1136">
        <v>4</v>
      </c>
      <c r="M1136" s="1" t="s">
        <v>29</v>
      </c>
      <c r="N1136">
        <v>5</v>
      </c>
      <c r="O1136">
        <v>11</v>
      </c>
      <c r="P1136" t="s">
        <v>34</v>
      </c>
      <c r="Q1136" t="s">
        <v>39</v>
      </c>
    </row>
    <row r="1137" spans="1:17" x14ac:dyDescent="0.25">
      <c r="A1137">
        <v>1136</v>
      </c>
      <c r="B1137">
        <v>30</v>
      </c>
      <c r="C1137" t="str">
        <f t="shared" si="17"/>
        <v>Adult</v>
      </c>
      <c r="D1137" t="s">
        <v>40</v>
      </c>
      <c r="E1137" t="s">
        <v>48</v>
      </c>
      <c r="F1137" t="s">
        <v>50</v>
      </c>
      <c r="G1137">
        <v>140.37</v>
      </c>
      <c r="H1137">
        <v>47</v>
      </c>
      <c r="I1137" t="s">
        <v>33</v>
      </c>
      <c r="J1137" t="s">
        <v>45</v>
      </c>
      <c r="K1137" s="1" t="s">
        <v>21</v>
      </c>
      <c r="L1137">
        <v>4</v>
      </c>
      <c r="M1137" s="1" t="s">
        <v>21</v>
      </c>
      <c r="N1137">
        <v>2</v>
      </c>
      <c r="O1137">
        <v>4</v>
      </c>
      <c r="P1137" t="s">
        <v>22</v>
      </c>
      <c r="Q1137" t="s">
        <v>30</v>
      </c>
    </row>
    <row r="1138" spans="1:17" x14ac:dyDescent="0.25">
      <c r="A1138">
        <v>1137</v>
      </c>
      <c r="B1138">
        <v>64</v>
      </c>
      <c r="C1138" t="str">
        <f t="shared" si="17"/>
        <v>Senior</v>
      </c>
      <c r="D1138" t="s">
        <v>40</v>
      </c>
      <c r="E1138" t="s">
        <v>31</v>
      </c>
      <c r="F1138" t="s">
        <v>26</v>
      </c>
      <c r="G1138">
        <v>413.96</v>
      </c>
      <c r="H1138">
        <v>39</v>
      </c>
      <c r="I1138" t="s">
        <v>19</v>
      </c>
      <c r="J1138" t="s">
        <v>20</v>
      </c>
      <c r="K1138" s="1" t="s">
        <v>29</v>
      </c>
      <c r="L1138">
        <v>9</v>
      </c>
      <c r="M1138" s="1" t="s">
        <v>29</v>
      </c>
      <c r="N1138">
        <v>2</v>
      </c>
      <c r="O1138">
        <v>4</v>
      </c>
      <c r="P1138" t="s">
        <v>22</v>
      </c>
      <c r="Q1138" t="s">
        <v>30</v>
      </c>
    </row>
    <row r="1139" spans="1:17" x14ac:dyDescent="0.25">
      <c r="A1139">
        <v>1138</v>
      </c>
      <c r="B1139">
        <v>42</v>
      </c>
      <c r="C1139" t="str">
        <f t="shared" si="17"/>
        <v>Adult</v>
      </c>
      <c r="D1139" t="s">
        <v>24</v>
      </c>
      <c r="E1139" t="s">
        <v>44</v>
      </c>
      <c r="F1139" t="s">
        <v>36</v>
      </c>
      <c r="G1139">
        <v>464.42</v>
      </c>
      <c r="H1139">
        <v>53</v>
      </c>
      <c r="I1139" t="s">
        <v>33</v>
      </c>
      <c r="J1139" t="s">
        <v>20</v>
      </c>
      <c r="K1139" s="1" t="s">
        <v>21</v>
      </c>
      <c r="L1139">
        <v>7</v>
      </c>
      <c r="M1139" s="1" t="s">
        <v>29</v>
      </c>
      <c r="N1139">
        <v>2</v>
      </c>
      <c r="O1139">
        <v>13</v>
      </c>
      <c r="P1139" t="s">
        <v>22</v>
      </c>
      <c r="Q1139" t="s">
        <v>23</v>
      </c>
    </row>
    <row r="1140" spans="1:17" x14ac:dyDescent="0.25">
      <c r="A1140">
        <v>1139</v>
      </c>
      <c r="B1140">
        <v>47</v>
      </c>
      <c r="C1140" t="str">
        <f t="shared" si="17"/>
        <v>Adult</v>
      </c>
      <c r="D1140" t="s">
        <v>24</v>
      </c>
      <c r="E1140" t="s">
        <v>31</v>
      </c>
      <c r="F1140" t="s">
        <v>50</v>
      </c>
      <c r="G1140">
        <v>250.74</v>
      </c>
      <c r="H1140">
        <v>26</v>
      </c>
      <c r="I1140" t="s">
        <v>33</v>
      </c>
      <c r="J1140" t="s">
        <v>38</v>
      </c>
      <c r="K1140" s="1" t="s">
        <v>21</v>
      </c>
      <c r="L1140">
        <v>1</v>
      </c>
      <c r="M1140" s="1" t="s">
        <v>29</v>
      </c>
      <c r="N1140">
        <v>1</v>
      </c>
      <c r="O1140">
        <v>5</v>
      </c>
      <c r="P1140" t="s">
        <v>22</v>
      </c>
      <c r="Q1140" t="s">
        <v>23</v>
      </c>
    </row>
    <row r="1141" spans="1:17" x14ac:dyDescent="0.25">
      <c r="A1141">
        <v>1140</v>
      </c>
      <c r="B1141">
        <v>25</v>
      </c>
      <c r="C1141" t="str">
        <f t="shared" si="17"/>
        <v>Adult</v>
      </c>
      <c r="D1141" t="s">
        <v>16</v>
      </c>
      <c r="E1141" t="s">
        <v>35</v>
      </c>
      <c r="F1141" t="s">
        <v>18</v>
      </c>
      <c r="G1141">
        <v>773.28</v>
      </c>
      <c r="H1141">
        <v>7</v>
      </c>
      <c r="I1141" t="s">
        <v>27</v>
      </c>
      <c r="J1141" t="s">
        <v>45</v>
      </c>
      <c r="K1141" s="1" t="s">
        <v>29</v>
      </c>
      <c r="L1141">
        <v>9</v>
      </c>
      <c r="M1141" s="1" t="s">
        <v>29</v>
      </c>
      <c r="N1141">
        <v>4</v>
      </c>
      <c r="O1141">
        <v>6</v>
      </c>
      <c r="P1141" t="s">
        <v>37</v>
      </c>
      <c r="Q1141" t="s">
        <v>30</v>
      </c>
    </row>
    <row r="1142" spans="1:17" x14ac:dyDescent="0.25">
      <c r="A1142">
        <v>1141</v>
      </c>
      <c r="B1142">
        <v>50</v>
      </c>
      <c r="C1142" t="str">
        <f t="shared" si="17"/>
        <v>Adult</v>
      </c>
      <c r="D1142" t="s">
        <v>16</v>
      </c>
      <c r="E1142" t="s">
        <v>44</v>
      </c>
      <c r="F1142" t="s">
        <v>50</v>
      </c>
      <c r="G1142">
        <v>681.44</v>
      </c>
      <c r="H1142">
        <v>26</v>
      </c>
      <c r="I1142" t="s">
        <v>27</v>
      </c>
      <c r="J1142" t="s">
        <v>38</v>
      </c>
      <c r="K1142" s="1" t="s">
        <v>21</v>
      </c>
      <c r="L1142">
        <v>1</v>
      </c>
      <c r="M1142" s="1" t="s">
        <v>29</v>
      </c>
      <c r="N1142">
        <v>4</v>
      </c>
      <c r="O1142">
        <v>8</v>
      </c>
      <c r="P1142" t="s">
        <v>22</v>
      </c>
      <c r="Q1142" t="s">
        <v>39</v>
      </c>
    </row>
    <row r="1143" spans="1:17" x14ac:dyDescent="0.25">
      <c r="A1143">
        <v>1142</v>
      </c>
      <c r="B1143">
        <v>46</v>
      </c>
      <c r="C1143" t="str">
        <f t="shared" si="17"/>
        <v>Adult</v>
      </c>
      <c r="D1143" t="s">
        <v>40</v>
      </c>
      <c r="E1143" t="s">
        <v>35</v>
      </c>
      <c r="F1143" t="s">
        <v>50</v>
      </c>
      <c r="G1143">
        <v>108.53</v>
      </c>
      <c r="H1143">
        <v>5</v>
      </c>
      <c r="I1143" t="s">
        <v>33</v>
      </c>
      <c r="J1143" t="s">
        <v>38</v>
      </c>
      <c r="K1143" s="1" t="s">
        <v>29</v>
      </c>
      <c r="L1143">
        <v>6</v>
      </c>
      <c r="M1143" s="1" t="s">
        <v>21</v>
      </c>
      <c r="N1143">
        <v>2</v>
      </c>
      <c r="O1143">
        <v>8</v>
      </c>
      <c r="P1143" t="s">
        <v>37</v>
      </c>
      <c r="Q1143" t="s">
        <v>23</v>
      </c>
    </row>
    <row r="1144" spans="1:17" x14ac:dyDescent="0.25">
      <c r="A1144">
        <v>1143</v>
      </c>
      <c r="B1144">
        <v>44</v>
      </c>
      <c r="C1144" t="str">
        <f t="shared" si="17"/>
        <v>Adult</v>
      </c>
      <c r="D1144" t="s">
        <v>24</v>
      </c>
      <c r="E1144" t="s">
        <v>31</v>
      </c>
      <c r="F1144" t="s">
        <v>26</v>
      </c>
      <c r="G1144">
        <v>968.49</v>
      </c>
      <c r="H1144">
        <v>11</v>
      </c>
      <c r="I1144" t="s">
        <v>33</v>
      </c>
      <c r="J1144" t="s">
        <v>45</v>
      </c>
      <c r="K1144" s="1" t="s">
        <v>29</v>
      </c>
      <c r="L1144">
        <v>2</v>
      </c>
      <c r="M1144" s="1" t="s">
        <v>29</v>
      </c>
      <c r="N1144">
        <v>3</v>
      </c>
      <c r="O1144">
        <v>5</v>
      </c>
      <c r="P1144" t="s">
        <v>34</v>
      </c>
      <c r="Q1144" t="s">
        <v>23</v>
      </c>
    </row>
    <row r="1145" spans="1:17" x14ac:dyDescent="0.25">
      <c r="A1145">
        <v>1144</v>
      </c>
      <c r="B1145">
        <v>30</v>
      </c>
      <c r="C1145" t="str">
        <f t="shared" si="17"/>
        <v>Adult</v>
      </c>
      <c r="D1145" t="s">
        <v>16</v>
      </c>
      <c r="E1145" t="s">
        <v>48</v>
      </c>
      <c r="F1145" t="s">
        <v>50</v>
      </c>
      <c r="G1145">
        <v>627.79999999999995</v>
      </c>
      <c r="H1145">
        <v>22</v>
      </c>
      <c r="I1145" t="s">
        <v>19</v>
      </c>
      <c r="J1145" t="s">
        <v>47</v>
      </c>
      <c r="K1145" s="1" t="s">
        <v>21</v>
      </c>
      <c r="L1145">
        <v>3</v>
      </c>
      <c r="M1145" s="1" t="s">
        <v>21</v>
      </c>
      <c r="N1145">
        <v>5</v>
      </c>
      <c r="O1145">
        <v>8</v>
      </c>
      <c r="P1145" t="s">
        <v>34</v>
      </c>
      <c r="Q1145" t="s">
        <v>39</v>
      </c>
    </row>
    <row r="1146" spans="1:17" x14ac:dyDescent="0.25">
      <c r="A1146">
        <v>1145</v>
      </c>
      <c r="B1146">
        <v>67</v>
      </c>
      <c r="C1146" t="str">
        <f t="shared" si="17"/>
        <v>Senior</v>
      </c>
      <c r="D1146" t="s">
        <v>24</v>
      </c>
      <c r="E1146" t="s">
        <v>35</v>
      </c>
      <c r="F1146" t="s">
        <v>42</v>
      </c>
      <c r="G1146">
        <v>70.98</v>
      </c>
      <c r="H1146">
        <v>53</v>
      </c>
      <c r="I1146" t="s">
        <v>19</v>
      </c>
      <c r="J1146" t="s">
        <v>45</v>
      </c>
      <c r="K1146" s="1" t="s">
        <v>29</v>
      </c>
      <c r="L1146">
        <v>5</v>
      </c>
      <c r="M1146" s="1" t="s">
        <v>21</v>
      </c>
      <c r="N1146">
        <v>5</v>
      </c>
      <c r="O1146">
        <v>2</v>
      </c>
      <c r="P1146" t="s">
        <v>34</v>
      </c>
      <c r="Q1146" t="s">
        <v>23</v>
      </c>
    </row>
    <row r="1147" spans="1:17" x14ac:dyDescent="0.25">
      <c r="A1147">
        <v>1146</v>
      </c>
      <c r="B1147">
        <v>28</v>
      </c>
      <c r="C1147" t="str">
        <f t="shared" si="17"/>
        <v>Adult</v>
      </c>
      <c r="D1147" t="s">
        <v>40</v>
      </c>
      <c r="E1147" t="s">
        <v>46</v>
      </c>
      <c r="F1147" t="s">
        <v>43</v>
      </c>
      <c r="G1147">
        <v>643.30999999999995</v>
      </c>
      <c r="H1147">
        <v>17</v>
      </c>
      <c r="I1147" t="s">
        <v>27</v>
      </c>
      <c r="J1147" t="s">
        <v>47</v>
      </c>
      <c r="K1147" s="1" t="s">
        <v>29</v>
      </c>
      <c r="L1147">
        <v>3</v>
      </c>
      <c r="M1147" s="1" t="s">
        <v>21</v>
      </c>
      <c r="N1147">
        <v>1</v>
      </c>
      <c r="O1147">
        <v>2</v>
      </c>
      <c r="P1147" t="s">
        <v>34</v>
      </c>
      <c r="Q1147" t="s">
        <v>39</v>
      </c>
    </row>
    <row r="1148" spans="1:17" x14ac:dyDescent="0.25">
      <c r="A1148">
        <v>1147</v>
      </c>
      <c r="B1148">
        <v>53</v>
      </c>
      <c r="C1148" t="str">
        <f t="shared" si="17"/>
        <v>Adult</v>
      </c>
      <c r="D1148" t="s">
        <v>24</v>
      </c>
      <c r="E1148" t="s">
        <v>25</v>
      </c>
      <c r="F1148" t="s">
        <v>18</v>
      </c>
      <c r="G1148">
        <v>250.72</v>
      </c>
      <c r="H1148">
        <v>1</v>
      </c>
      <c r="I1148" t="s">
        <v>19</v>
      </c>
      <c r="J1148" t="s">
        <v>38</v>
      </c>
      <c r="K1148" s="1" t="s">
        <v>29</v>
      </c>
      <c r="L1148">
        <v>9</v>
      </c>
      <c r="M1148" s="1" t="s">
        <v>29</v>
      </c>
      <c r="N1148">
        <v>4</v>
      </c>
      <c r="O1148">
        <v>13</v>
      </c>
      <c r="P1148" t="s">
        <v>22</v>
      </c>
      <c r="Q1148" t="s">
        <v>30</v>
      </c>
    </row>
    <row r="1149" spans="1:17" x14ac:dyDescent="0.25">
      <c r="A1149">
        <v>1148</v>
      </c>
      <c r="B1149">
        <v>47</v>
      </c>
      <c r="C1149" t="str">
        <f t="shared" si="17"/>
        <v>Adult</v>
      </c>
      <c r="D1149" t="s">
        <v>40</v>
      </c>
      <c r="E1149" t="s">
        <v>25</v>
      </c>
      <c r="F1149" t="s">
        <v>36</v>
      </c>
      <c r="G1149">
        <v>732.72</v>
      </c>
      <c r="H1149">
        <v>15</v>
      </c>
      <c r="I1149" t="s">
        <v>19</v>
      </c>
      <c r="J1149" t="s">
        <v>20</v>
      </c>
      <c r="K1149" s="1" t="s">
        <v>21</v>
      </c>
      <c r="L1149">
        <v>9</v>
      </c>
      <c r="M1149" s="1" t="s">
        <v>21</v>
      </c>
      <c r="N1149">
        <v>4</v>
      </c>
      <c r="O1149">
        <v>4</v>
      </c>
      <c r="P1149" t="s">
        <v>34</v>
      </c>
      <c r="Q1149" t="s">
        <v>30</v>
      </c>
    </row>
    <row r="1150" spans="1:17" x14ac:dyDescent="0.25">
      <c r="A1150">
        <v>1149</v>
      </c>
      <c r="B1150">
        <v>55</v>
      </c>
      <c r="C1150" t="str">
        <f t="shared" si="17"/>
        <v>Adult</v>
      </c>
      <c r="D1150" t="s">
        <v>40</v>
      </c>
      <c r="E1150" t="s">
        <v>46</v>
      </c>
      <c r="F1150" t="s">
        <v>32</v>
      </c>
      <c r="G1150">
        <v>50.81</v>
      </c>
      <c r="H1150">
        <v>9</v>
      </c>
      <c r="I1150" t="s">
        <v>33</v>
      </c>
      <c r="J1150" t="s">
        <v>45</v>
      </c>
      <c r="K1150" s="1" t="s">
        <v>21</v>
      </c>
      <c r="L1150">
        <v>1</v>
      </c>
      <c r="M1150" s="1" t="s">
        <v>29</v>
      </c>
      <c r="N1150">
        <v>5</v>
      </c>
      <c r="O1150">
        <v>13</v>
      </c>
      <c r="P1150" t="s">
        <v>22</v>
      </c>
      <c r="Q1150" t="s">
        <v>23</v>
      </c>
    </row>
    <row r="1151" spans="1:17" x14ac:dyDescent="0.25">
      <c r="A1151">
        <v>1150</v>
      </c>
      <c r="B1151">
        <v>34</v>
      </c>
      <c r="C1151" t="str">
        <f t="shared" si="17"/>
        <v>Adult</v>
      </c>
      <c r="D1151" t="s">
        <v>16</v>
      </c>
      <c r="E1151" t="s">
        <v>25</v>
      </c>
      <c r="F1151" t="s">
        <v>26</v>
      </c>
      <c r="G1151">
        <v>819.69</v>
      </c>
      <c r="H1151">
        <v>3</v>
      </c>
      <c r="I1151" t="s">
        <v>27</v>
      </c>
      <c r="J1151" t="s">
        <v>28</v>
      </c>
      <c r="K1151" s="1" t="s">
        <v>21</v>
      </c>
      <c r="L1151">
        <v>8</v>
      </c>
      <c r="M1151" s="1" t="s">
        <v>29</v>
      </c>
      <c r="N1151">
        <v>2</v>
      </c>
      <c r="O1151">
        <v>5</v>
      </c>
      <c r="P1151" t="s">
        <v>22</v>
      </c>
      <c r="Q1151" t="s">
        <v>30</v>
      </c>
    </row>
    <row r="1152" spans="1:17" x14ac:dyDescent="0.25">
      <c r="A1152">
        <v>1151</v>
      </c>
      <c r="B1152">
        <v>60</v>
      </c>
      <c r="C1152" t="str">
        <f t="shared" si="17"/>
        <v>Senior</v>
      </c>
      <c r="D1152" t="s">
        <v>24</v>
      </c>
      <c r="E1152" t="s">
        <v>44</v>
      </c>
      <c r="F1152" t="s">
        <v>18</v>
      </c>
      <c r="G1152">
        <v>329.15</v>
      </c>
      <c r="H1152">
        <v>41</v>
      </c>
      <c r="I1152" t="s">
        <v>19</v>
      </c>
      <c r="J1152" t="s">
        <v>38</v>
      </c>
      <c r="K1152" s="1" t="s">
        <v>21</v>
      </c>
      <c r="L1152">
        <v>9</v>
      </c>
      <c r="M1152" s="1" t="s">
        <v>21</v>
      </c>
      <c r="N1152">
        <v>4</v>
      </c>
      <c r="O1152">
        <v>9</v>
      </c>
      <c r="P1152" t="s">
        <v>37</v>
      </c>
      <c r="Q1152" t="s">
        <v>30</v>
      </c>
    </row>
    <row r="1153" spans="1:17" x14ac:dyDescent="0.25">
      <c r="A1153">
        <v>1152</v>
      </c>
      <c r="B1153">
        <v>30</v>
      </c>
      <c r="C1153" t="str">
        <f t="shared" si="17"/>
        <v>Adult</v>
      </c>
      <c r="D1153" t="s">
        <v>40</v>
      </c>
      <c r="E1153" t="s">
        <v>49</v>
      </c>
      <c r="F1153" t="s">
        <v>43</v>
      </c>
      <c r="G1153">
        <v>956.62</v>
      </c>
      <c r="H1153">
        <v>58</v>
      </c>
      <c r="I1153" t="s">
        <v>27</v>
      </c>
      <c r="J1153" t="s">
        <v>38</v>
      </c>
      <c r="K1153" s="1" t="s">
        <v>29</v>
      </c>
      <c r="L1153">
        <v>8</v>
      </c>
      <c r="M1153" s="1" t="s">
        <v>29</v>
      </c>
      <c r="N1153">
        <v>3</v>
      </c>
      <c r="O1153">
        <v>12</v>
      </c>
      <c r="P1153" t="s">
        <v>34</v>
      </c>
      <c r="Q1153" t="s">
        <v>39</v>
      </c>
    </row>
    <row r="1154" spans="1:17" x14ac:dyDescent="0.25">
      <c r="A1154">
        <v>1153</v>
      </c>
      <c r="B1154">
        <v>30</v>
      </c>
      <c r="C1154" t="str">
        <f t="shared" si="17"/>
        <v>Adult</v>
      </c>
      <c r="D1154" t="s">
        <v>40</v>
      </c>
      <c r="E1154" t="s">
        <v>31</v>
      </c>
      <c r="F1154" t="s">
        <v>32</v>
      </c>
      <c r="G1154">
        <v>760.81</v>
      </c>
      <c r="H1154">
        <v>29</v>
      </c>
      <c r="I1154" t="s">
        <v>27</v>
      </c>
      <c r="J1154" t="s">
        <v>28</v>
      </c>
      <c r="K1154" s="1" t="s">
        <v>29</v>
      </c>
      <c r="L1154">
        <v>9</v>
      </c>
      <c r="M1154" s="1" t="s">
        <v>21</v>
      </c>
      <c r="N1154">
        <v>5</v>
      </c>
      <c r="O1154">
        <v>7</v>
      </c>
      <c r="P1154" t="s">
        <v>34</v>
      </c>
      <c r="Q1154" t="s">
        <v>30</v>
      </c>
    </row>
    <row r="1155" spans="1:17" x14ac:dyDescent="0.25">
      <c r="A1155">
        <v>1154</v>
      </c>
      <c r="B1155">
        <v>26</v>
      </c>
      <c r="C1155" t="str">
        <f t="shared" ref="C1155:C1218" si="18">IF(B1155&gt;=60,"Senior",IF(B1155&gt;=20,"Adult","Teenager"))</f>
        <v>Adult</v>
      </c>
      <c r="D1155" t="s">
        <v>16</v>
      </c>
      <c r="E1155" t="s">
        <v>31</v>
      </c>
      <c r="F1155" t="s">
        <v>43</v>
      </c>
      <c r="G1155">
        <v>579.03</v>
      </c>
      <c r="H1155">
        <v>32</v>
      </c>
      <c r="I1155" t="s">
        <v>19</v>
      </c>
      <c r="J1155" t="s">
        <v>20</v>
      </c>
      <c r="K1155" s="1" t="s">
        <v>21</v>
      </c>
      <c r="L1155">
        <v>4</v>
      </c>
      <c r="M1155" s="1" t="s">
        <v>21</v>
      </c>
      <c r="N1155">
        <v>3</v>
      </c>
      <c r="O1155">
        <v>4</v>
      </c>
      <c r="P1155" t="s">
        <v>22</v>
      </c>
      <c r="Q1155" t="s">
        <v>23</v>
      </c>
    </row>
    <row r="1156" spans="1:17" x14ac:dyDescent="0.25">
      <c r="A1156">
        <v>1155</v>
      </c>
      <c r="B1156">
        <v>63</v>
      </c>
      <c r="C1156" t="str">
        <f t="shared" si="18"/>
        <v>Senior</v>
      </c>
      <c r="D1156" t="s">
        <v>40</v>
      </c>
      <c r="E1156" t="s">
        <v>44</v>
      </c>
      <c r="F1156" t="s">
        <v>18</v>
      </c>
      <c r="G1156">
        <v>823.79</v>
      </c>
      <c r="H1156">
        <v>54</v>
      </c>
      <c r="I1156" t="s">
        <v>27</v>
      </c>
      <c r="J1156" t="s">
        <v>38</v>
      </c>
      <c r="K1156" s="1" t="s">
        <v>21</v>
      </c>
      <c r="L1156">
        <v>2</v>
      </c>
      <c r="M1156" s="1" t="s">
        <v>21</v>
      </c>
      <c r="N1156">
        <v>1</v>
      </c>
      <c r="O1156">
        <v>9</v>
      </c>
      <c r="P1156" t="s">
        <v>34</v>
      </c>
      <c r="Q1156" t="s">
        <v>39</v>
      </c>
    </row>
    <row r="1157" spans="1:17" x14ac:dyDescent="0.25">
      <c r="A1157">
        <v>1156</v>
      </c>
      <c r="B1157">
        <v>55</v>
      </c>
      <c r="C1157" t="str">
        <f t="shared" si="18"/>
        <v>Adult</v>
      </c>
      <c r="D1157" t="s">
        <v>24</v>
      </c>
      <c r="E1157" t="s">
        <v>48</v>
      </c>
      <c r="F1157" t="s">
        <v>43</v>
      </c>
      <c r="G1157">
        <v>153.97</v>
      </c>
      <c r="H1157">
        <v>58</v>
      </c>
      <c r="I1157" t="s">
        <v>19</v>
      </c>
      <c r="J1157" t="s">
        <v>38</v>
      </c>
      <c r="K1157" s="1" t="s">
        <v>21</v>
      </c>
      <c r="L1157">
        <v>7</v>
      </c>
      <c r="M1157" s="1" t="s">
        <v>29</v>
      </c>
      <c r="N1157">
        <v>5</v>
      </c>
      <c r="O1157">
        <v>1</v>
      </c>
      <c r="P1157" t="s">
        <v>37</v>
      </c>
      <c r="Q1157" t="s">
        <v>30</v>
      </c>
    </row>
    <row r="1158" spans="1:17" x14ac:dyDescent="0.25">
      <c r="A1158">
        <v>1157</v>
      </c>
      <c r="B1158">
        <v>69</v>
      </c>
      <c r="C1158" t="str">
        <f t="shared" si="18"/>
        <v>Senior</v>
      </c>
      <c r="D1158" t="s">
        <v>16</v>
      </c>
      <c r="E1158" t="s">
        <v>31</v>
      </c>
      <c r="F1158" t="s">
        <v>18</v>
      </c>
      <c r="G1158">
        <v>399.56</v>
      </c>
      <c r="H1158">
        <v>52</v>
      </c>
      <c r="I1158" t="s">
        <v>19</v>
      </c>
      <c r="J1158" t="s">
        <v>38</v>
      </c>
      <c r="K1158" s="1" t="s">
        <v>21</v>
      </c>
      <c r="L1158">
        <v>6</v>
      </c>
      <c r="M1158" s="1" t="s">
        <v>29</v>
      </c>
      <c r="N1158">
        <v>5</v>
      </c>
      <c r="O1158">
        <v>13</v>
      </c>
      <c r="P1158" t="s">
        <v>34</v>
      </c>
      <c r="Q1158" t="s">
        <v>23</v>
      </c>
    </row>
    <row r="1159" spans="1:17" x14ac:dyDescent="0.25">
      <c r="A1159">
        <v>1158</v>
      </c>
      <c r="B1159">
        <v>19</v>
      </c>
      <c r="C1159" t="str">
        <f t="shared" si="18"/>
        <v>Teenager</v>
      </c>
      <c r="D1159" t="s">
        <v>24</v>
      </c>
      <c r="E1159" t="s">
        <v>17</v>
      </c>
      <c r="F1159" t="s">
        <v>43</v>
      </c>
      <c r="G1159">
        <v>184.41</v>
      </c>
      <c r="H1159">
        <v>46</v>
      </c>
      <c r="I1159" t="s">
        <v>33</v>
      </c>
      <c r="J1159" t="s">
        <v>20</v>
      </c>
      <c r="K1159" s="1" t="s">
        <v>21</v>
      </c>
      <c r="L1159">
        <v>7</v>
      </c>
      <c r="M1159" s="1" t="s">
        <v>21</v>
      </c>
      <c r="N1159">
        <v>3</v>
      </c>
      <c r="O1159">
        <v>2</v>
      </c>
      <c r="P1159" t="s">
        <v>22</v>
      </c>
      <c r="Q1159" t="s">
        <v>30</v>
      </c>
    </row>
    <row r="1160" spans="1:17" x14ac:dyDescent="0.25">
      <c r="A1160">
        <v>1159</v>
      </c>
      <c r="B1160">
        <v>49</v>
      </c>
      <c r="C1160" t="str">
        <f t="shared" si="18"/>
        <v>Adult</v>
      </c>
      <c r="D1160" t="s">
        <v>24</v>
      </c>
      <c r="E1160" t="s">
        <v>44</v>
      </c>
      <c r="F1160" t="s">
        <v>41</v>
      </c>
      <c r="G1160">
        <v>700.77</v>
      </c>
      <c r="H1160">
        <v>14</v>
      </c>
      <c r="I1160" t="s">
        <v>19</v>
      </c>
      <c r="J1160" t="s">
        <v>38</v>
      </c>
      <c r="K1160" s="1" t="s">
        <v>21</v>
      </c>
      <c r="L1160">
        <v>8</v>
      </c>
      <c r="M1160" s="1" t="s">
        <v>29</v>
      </c>
      <c r="N1160">
        <v>2</v>
      </c>
      <c r="O1160">
        <v>2</v>
      </c>
      <c r="P1160" t="s">
        <v>22</v>
      </c>
      <c r="Q1160" t="s">
        <v>39</v>
      </c>
    </row>
    <row r="1161" spans="1:17" x14ac:dyDescent="0.25">
      <c r="A1161">
        <v>1160</v>
      </c>
      <c r="B1161">
        <v>33</v>
      </c>
      <c r="C1161" t="str">
        <f t="shared" si="18"/>
        <v>Adult</v>
      </c>
      <c r="D1161" t="s">
        <v>40</v>
      </c>
      <c r="E1161" t="s">
        <v>46</v>
      </c>
      <c r="F1161" t="s">
        <v>26</v>
      </c>
      <c r="G1161">
        <v>310.81</v>
      </c>
      <c r="H1161">
        <v>24</v>
      </c>
      <c r="I1161" t="s">
        <v>33</v>
      </c>
      <c r="J1161" t="s">
        <v>28</v>
      </c>
      <c r="K1161" s="1" t="s">
        <v>21</v>
      </c>
      <c r="L1161">
        <v>4</v>
      </c>
      <c r="M1161" s="1" t="s">
        <v>29</v>
      </c>
      <c r="N1161">
        <v>1</v>
      </c>
      <c r="O1161">
        <v>1</v>
      </c>
      <c r="P1161" t="s">
        <v>34</v>
      </c>
      <c r="Q1161" t="s">
        <v>39</v>
      </c>
    </row>
    <row r="1162" spans="1:17" x14ac:dyDescent="0.25">
      <c r="A1162">
        <v>1161</v>
      </c>
      <c r="B1162">
        <v>46</v>
      </c>
      <c r="C1162" t="str">
        <f t="shared" si="18"/>
        <v>Adult</v>
      </c>
      <c r="D1162" t="s">
        <v>16</v>
      </c>
      <c r="E1162" t="s">
        <v>17</v>
      </c>
      <c r="F1162" t="s">
        <v>26</v>
      </c>
      <c r="G1162">
        <v>658.82</v>
      </c>
      <c r="H1162">
        <v>12</v>
      </c>
      <c r="I1162" t="s">
        <v>19</v>
      </c>
      <c r="J1162" t="s">
        <v>20</v>
      </c>
      <c r="K1162" s="1" t="s">
        <v>29</v>
      </c>
      <c r="L1162">
        <v>3</v>
      </c>
      <c r="M1162" s="1" t="s">
        <v>21</v>
      </c>
      <c r="N1162">
        <v>4</v>
      </c>
      <c r="O1162">
        <v>2</v>
      </c>
      <c r="P1162" t="s">
        <v>34</v>
      </c>
      <c r="Q1162" t="s">
        <v>23</v>
      </c>
    </row>
    <row r="1163" spans="1:17" x14ac:dyDescent="0.25">
      <c r="A1163">
        <v>1162</v>
      </c>
      <c r="B1163">
        <v>33</v>
      </c>
      <c r="C1163" t="str">
        <f t="shared" si="18"/>
        <v>Adult</v>
      </c>
      <c r="D1163" t="s">
        <v>40</v>
      </c>
      <c r="E1163" t="s">
        <v>46</v>
      </c>
      <c r="F1163" t="s">
        <v>26</v>
      </c>
      <c r="G1163">
        <v>496.67</v>
      </c>
      <c r="H1163">
        <v>50</v>
      </c>
      <c r="I1163" t="s">
        <v>33</v>
      </c>
      <c r="J1163" t="s">
        <v>47</v>
      </c>
      <c r="K1163" s="1" t="s">
        <v>29</v>
      </c>
      <c r="L1163">
        <v>4</v>
      </c>
      <c r="M1163" s="1" t="s">
        <v>21</v>
      </c>
      <c r="N1163">
        <v>1</v>
      </c>
      <c r="O1163">
        <v>11</v>
      </c>
      <c r="P1163" t="s">
        <v>34</v>
      </c>
      <c r="Q1163" t="s">
        <v>23</v>
      </c>
    </row>
    <row r="1164" spans="1:17" x14ac:dyDescent="0.25">
      <c r="A1164">
        <v>1163</v>
      </c>
      <c r="B1164">
        <v>20</v>
      </c>
      <c r="C1164" t="str">
        <f t="shared" si="18"/>
        <v>Adult</v>
      </c>
      <c r="D1164" t="s">
        <v>16</v>
      </c>
      <c r="E1164" t="s">
        <v>49</v>
      </c>
      <c r="F1164" t="s">
        <v>50</v>
      </c>
      <c r="G1164">
        <v>516.63</v>
      </c>
      <c r="H1164">
        <v>44</v>
      </c>
      <c r="I1164" t="s">
        <v>27</v>
      </c>
      <c r="J1164" t="s">
        <v>38</v>
      </c>
      <c r="K1164" s="1" t="s">
        <v>21</v>
      </c>
      <c r="L1164">
        <v>2</v>
      </c>
      <c r="M1164" s="1" t="s">
        <v>29</v>
      </c>
      <c r="N1164">
        <v>3</v>
      </c>
      <c r="O1164">
        <v>3</v>
      </c>
      <c r="P1164" t="s">
        <v>22</v>
      </c>
      <c r="Q1164" t="s">
        <v>30</v>
      </c>
    </row>
    <row r="1165" spans="1:17" x14ac:dyDescent="0.25">
      <c r="A1165">
        <v>1164</v>
      </c>
      <c r="B1165">
        <v>56</v>
      </c>
      <c r="C1165" t="str">
        <f t="shared" si="18"/>
        <v>Adult</v>
      </c>
      <c r="D1165" t="s">
        <v>24</v>
      </c>
      <c r="E1165" t="s">
        <v>48</v>
      </c>
      <c r="F1165" t="s">
        <v>42</v>
      </c>
      <c r="G1165">
        <v>123.43</v>
      </c>
      <c r="H1165">
        <v>4</v>
      </c>
      <c r="I1165" t="s">
        <v>19</v>
      </c>
      <c r="J1165" t="s">
        <v>38</v>
      </c>
      <c r="K1165" s="1" t="s">
        <v>21</v>
      </c>
      <c r="L1165">
        <v>7</v>
      </c>
      <c r="M1165" s="1" t="s">
        <v>21</v>
      </c>
      <c r="N1165">
        <v>4</v>
      </c>
      <c r="O1165">
        <v>3</v>
      </c>
      <c r="P1165" t="s">
        <v>37</v>
      </c>
      <c r="Q1165" t="s">
        <v>23</v>
      </c>
    </row>
    <row r="1166" spans="1:17" x14ac:dyDescent="0.25">
      <c r="A1166">
        <v>1165</v>
      </c>
      <c r="B1166">
        <v>65</v>
      </c>
      <c r="C1166" t="str">
        <f t="shared" si="18"/>
        <v>Senior</v>
      </c>
      <c r="D1166" t="s">
        <v>16</v>
      </c>
      <c r="E1166" t="s">
        <v>25</v>
      </c>
      <c r="F1166" t="s">
        <v>43</v>
      </c>
      <c r="G1166">
        <v>336.25</v>
      </c>
      <c r="H1166">
        <v>26</v>
      </c>
      <c r="I1166" t="s">
        <v>19</v>
      </c>
      <c r="J1166" t="s">
        <v>38</v>
      </c>
      <c r="K1166" s="1" t="s">
        <v>29</v>
      </c>
      <c r="L1166">
        <v>4</v>
      </c>
      <c r="M1166" s="1" t="s">
        <v>29</v>
      </c>
      <c r="N1166">
        <v>3</v>
      </c>
      <c r="O1166">
        <v>4</v>
      </c>
      <c r="P1166" t="s">
        <v>34</v>
      </c>
      <c r="Q1166" t="s">
        <v>30</v>
      </c>
    </row>
    <row r="1167" spans="1:17" x14ac:dyDescent="0.25">
      <c r="A1167">
        <v>1166</v>
      </c>
      <c r="B1167">
        <v>19</v>
      </c>
      <c r="C1167" t="str">
        <f t="shared" si="18"/>
        <v>Teenager</v>
      </c>
      <c r="D1167" t="s">
        <v>24</v>
      </c>
      <c r="E1167" t="s">
        <v>31</v>
      </c>
      <c r="F1167" t="s">
        <v>32</v>
      </c>
      <c r="G1167">
        <v>599.39</v>
      </c>
      <c r="H1167">
        <v>10</v>
      </c>
      <c r="I1167" t="s">
        <v>27</v>
      </c>
      <c r="J1167" t="s">
        <v>28</v>
      </c>
      <c r="K1167" s="1" t="s">
        <v>21</v>
      </c>
      <c r="L1167">
        <v>4</v>
      </c>
      <c r="M1167" s="1" t="s">
        <v>21</v>
      </c>
      <c r="N1167">
        <v>4</v>
      </c>
      <c r="O1167">
        <v>1</v>
      </c>
      <c r="P1167" t="s">
        <v>34</v>
      </c>
      <c r="Q1167" t="s">
        <v>30</v>
      </c>
    </row>
    <row r="1168" spans="1:17" x14ac:dyDescent="0.25">
      <c r="A1168">
        <v>1167</v>
      </c>
      <c r="B1168">
        <v>24</v>
      </c>
      <c r="C1168" t="str">
        <f t="shared" si="18"/>
        <v>Adult</v>
      </c>
      <c r="D1168" t="s">
        <v>40</v>
      </c>
      <c r="E1168" t="s">
        <v>48</v>
      </c>
      <c r="F1168" t="s">
        <v>42</v>
      </c>
      <c r="G1168">
        <v>830.2</v>
      </c>
      <c r="H1168">
        <v>56</v>
      </c>
      <c r="I1168" t="s">
        <v>27</v>
      </c>
      <c r="J1168" t="s">
        <v>45</v>
      </c>
      <c r="K1168" s="1" t="s">
        <v>29</v>
      </c>
      <c r="L1168">
        <v>8</v>
      </c>
      <c r="M1168" s="1" t="s">
        <v>21</v>
      </c>
      <c r="N1168">
        <v>5</v>
      </c>
      <c r="O1168">
        <v>6</v>
      </c>
      <c r="P1168" t="s">
        <v>22</v>
      </c>
      <c r="Q1168" t="s">
        <v>39</v>
      </c>
    </row>
    <row r="1169" spans="1:17" x14ac:dyDescent="0.25">
      <c r="A1169">
        <v>1168</v>
      </c>
      <c r="B1169">
        <v>32</v>
      </c>
      <c r="C1169" t="str">
        <f t="shared" si="18"/>
        <v>Adult</v>
      </c>
      <c r="D1169" t="s">
        <v>16</v>
      </c>
      <c r="E1169" t="s">
        <v>46</v>
      </c>
      <c r="F1169" t="s">
        <v>42</v>
      </c>
      <c r="G1169">
        <v>455.59</v>
      </c>
      <c r="H1169">
        <v>6</v>
      </c>
      <c r="I1169" t="s">
        <v>19</v>
      </c>
      <c r="J1169" t="s">
        <v>38</v>
      </c>
      <c r="K1169" s="1" t="s">
        <v>29</v>
      </c>
      <c r="L1169">
        <v>1</v>
      </c>
      <c r="M1169" s="1" t="s">
        <v>29</v>
      </c>
      <c r="N1169">
        <v>1</v>
      </c>
      <c r="O1169">
        <v>8</v>
      </c>
      <c r="P1169" t="s">
        <v>34</v>
      </c>
      <c r="Q1169" t="s">
        <v>23</v>
      </c>
    </row>
    <row r="1170" spans="1:17" x14ac:dyDescent="0.25">
      <c r="A1170">
        <v>1169</v>
      </c>
      <c r="B1170">
        <v>41</v>
      </c>
      <c r="C1170" t="str">
        <f t="shared" si="18"/>
        <v>Adult</v>
      </c>
      <c r="D1170" t="s">
        <v>24</v>
      </c>
      <c r="E1170" t="s">
        <v>31</v>
      </c>
      <c r="F1170" t="s">
        <v>50</v>
      </c>
      <c r="G1170">
        <v>371.95</v>
      </c>
      <c r="H1170">
        <v>48</v>
      </c>
      <c r="I1170" t="s">
        <v>33</v>
      </c>
      <c r="J1170" t="s">
        <v>28</v>
      </c>
      <c r="K1170" s="1" t="s">
        <v>29</v>
      </c>
      <c r="L1170">
        <v>6</v>
      </c>
      <c r="M1170" s="1" t="s">
        <v>29</v>
      </c>
      <c r="N1170">
        <v>5</v>
      </c>
      <c r="O1170">
        <v>5</v>
      </c>
      <c r="P1170" t="s">
        <v>22</v>
      </c>
      <c r="Q1170" t="s">
        <v>30</v>
      </c>
    </row>
    <row r="1171" spans="1:17" x14ac:dyDescent="0.25">
      <c r="A1171">
        <v>1170</v>
      </c>
      <c r="B1171">
        <v>57</v>
      </c>
      <c r="C1171" t="str">
        <f t="shared" si="18"/>
        <v>Adult</v>
      </c>
      <c r="D1171" t="s">
        <v>40</v>
      </c>
      <c r="E1171" t="s">
        <v>44</v>
      </c>
      <c r="F1171" t="s">
        <v>43</v>
      </c>
      <c r="G1171">
        <v>19.71</v>
      </c>
      <c r="H1171">
        <v>17</v>
      </c>
      <c r="I1171" t="s">
        <v>33</v>
      </c>
      <c r="J1171" t="s">
        <v>47</v>
      </c>
      <c r="K1171" s="1" t="s">
        <v>21</v>
      </c>
      <c r="L1171">
        <v>7</v>
      </c>
      <c r="M1171" s="1" t="s">
        <v>29</v>
      </c>
      <c r="N1171">
        <v>2</v>
      </c>
      <c r="O1171">
        <v>12</v>
      </c>
      <c r="P1171" t="s">
        <v>37</v>
      </c>
      <c r="Q1171" t="s">
        <v>23</v>
      </c>
    </row>
    <row r="1172" spans="1:17" x14ac:dyDescent="0.25">
      <c r="A1172">
        <v>1171</v>
      </c>
      <c r="B1172">
        <v>25</v>
      </c>
      <c r="C1172" t="str">
        <f t="shared" si="18"/>
        <v>Adult</v>
      </c>
      <c r="D1172" t="s">
        <v>40</v>
      </c>
      <c r="E1172" t="s">
        <v>46</v>
      </c>
      <c r="F1172" t="s">
        <v>43</v>
      </c>
      <c r="G1172">
        <v>540.05999999999995</v>
      </c>
      <c r="H1172">
        <v>3</v>
      </c>
      <c r="I1172" t="s">
        <v>19</v>
      </c>
      <c r="J1172" t="s">
        <v>38</v>
      </c>
      <c r="K1172" s="1" t="s">
        <v>29</v>
      </c>
      <c r="L1172">
        <v>7</v>
      </c>
      <c r="M1172" s="1" t="s">
        <v>21</v>
      </c>
      <c r="N1172">
        <v>2</v>
      </c>
      <c r="O1172">
        <v>8</v>
      </c>
      <c r="P1172" t="s">
        <v>34</v>
      </c>
      <c r="Q1172" t="s">
        <v>23</v>
      </c>
    </row>
    <row r="1173" spans="1:17" x14ac:dyDescent="0.25">
      <c r="A1173">
        <v>1172</v>
      </c>
      <c r="B1173">
        <v>26</v>
      </c>
      <c r="C1173" t="str">
        <f t="shared" si="18"/>
        <v>Adult</v>
      </c>
      <c r="D1173" t="s">
        <v>24</v>
      </c>
      <c r="E1173" t="s">
        <v>17</v>
      </c>
      <c r="F1173" t="s">
        <v>43</v>
      </c>
      <c r="G1173">
        <v>84.31</v>
      </c>
      <c r="H1173">
        <v>54</v>
      </c>
      <c r="I1173" t="s">
        <v>33</v>
      </c>
      <c r="J1173" t="s">
        <v>38</v>
      </c>
      <c r="K1173" s="1" t="s">
        <v>29</v>
      </c>
      <c r="L1173">
        <v>2</v>
      </c>
      <c r="M1173" s="1" t="s">
        <v>21</v>
      </c>
      <c r="N1173">
        <v>4</v>
      </c>
      <c r="O1173">
        <v>3</v>
      </c>
      <c r="P1173" t="s">
        <v>34</v>
      </c>
      <c r="Q1173" t="s">
        <v>39</v>
      </c>
    </row>
    <row r="1174" spans="1:17" x14ac:dyDescent="0.25">
      <c r="A1174">
        <v>1173</v>
      </c>
      <c r="B1174">
        <v>50</v>
      </c>
      <c r="C1174" t="str">
        <f t="shared" si="18"/>
        <v>Adult</v>
      </c>
      <c r="D1174" t="s">
        <v>40</v>
      </c>
      <c r="E1174" t="s">
        <v>44</v>
      </c>
      <c r="F1174" t="s">
        <v>32</v>
      </c>
      <c r="G1174">
        <v>379.58</v>
      </c>
      <c r="H1174">
        <v>9</v>
      </c>
      <c r="I1174" t="s">
        <v>19</v>
      </c>
      <c r="J1174" t="s">
        <v>45</v>
      </c>
      <c r="K1174" s="1" t="s">
        <v>29</v>
      </c>
      <c r="L1174">
        <v>9</v>
      </c>
      <c r="M1174" s="1" t="s">
        <v>21</v>
      </c>
      <c r="N1174">
        <v>1</v>
      </c>
      <c r="O1174">
        <v>7</v>
      </c>
      <c r="P1174" t="s">
        <v>37</v>
      </c>
      <c r="Q1174" t="s">
        <v>23</v>
      </c>
    </row>
    <row r="1175" spans="1:17" x14ac:dyDescent="0.25">
      <c r="A1175">
        <v>1174</v>
      </c>
      <c r="B1175">
        <v>55</v>
      </c>
      <c r="C1175" t="str">
        <f t="shared" si="18"/>
        <v>Adult</v>
      </c>
      <c r="D1175" t="s">
        <v>16</v>
      </c>
      <c r="E1175" t="s">
        <v>25</v>
      </c>
      <c r="F1175" t="s">
        <v>50</v>
      </c>
      <c r="G1175">
        <v>595.13</v>
      </c>
      <c r="H1175">
        <v>10</v>
      </c>
      <c r="I1175" t="s">
        <v>19</v>
      </c>
      <c r="J1175" t="s">
        <v>38</v>
      </c>
      <c r="K1175" s="1" t="s">
        <v>21</v>
      </c>
      <c r="L1175">
        <v>1</v>
      </c>
      <c r="M1175" s="1" t="s">
        <v>29</v>
      </c>
      <c r="N1175">
        <v>2</v>
      </c>
      <c r="O1175">
        <v>8</v>
      </c>
      <c r="P1175" t="s">
        <v>22</v>
      </c>
      <c r="Q1175" t="s">
        <v>39</v>
      </c>
    </row>
    <row r="1176" spans="1:17" x14ac:dyDescent="0.25">
      <c r="A1176">
        <v>1175</v>
      </c>
      <c r="B1176">
        <v>29</v>
      </c>
      <c r="C1176" t="str">
        <f t="shared" si="18"/>
        <v>Adult</v>
      </c>
      <c r="D1176" t="s">
        <v>24</v>
      </c>
      <c r="E1176" t="s">
        <v>25</v>
      </c>
      <c r="F1176" t="s">
        <v>36</v>
      </c>
      <c r="G1176">
        <v>583.87</v>
      </c>
      <c r="H1176">
        <v>35</v>
      </c>
      <c r="I1176" t="s">
        <v>19</v>
      </c>
      <c r="J1176" t="s">
        <v>47</v>
      </c>
      <c r="K1176" s="1" t="s">
        <v>21</v>
      </c>
      <c r="L1176">
        <v>8</v>
      </c>
      <c r="M1176" s="1" t="s">
        <v>21</v>
      </c>
      <c r="N1176">
        <v>2</v>
      </c>
      <c r="O1176">
        <v>13</v>
      </c>
      <c r="P1176" t="s">
        <v>34</v>
      </c>
      <c r="Q1176" t="s">
        <v>30</v>
      </c>
    </row>
    <row r="1177" spans="1:17" x14ac:dyDescent="0.25">
      <c r="A1177">
        <v>1176</v>
      </c>
      <c r="B1177">
        <v>41</v>
      </c>
      <c r="C1177" t="str">
        <f t="shared" si="18"/>
        <v>Adult</v>
      </c>
      <c r="D1177" t="s">
        <v>16</v>
      </c>
      <c r="E1177" t="s">
        <v>25</v>
      </c>
      <c r="F1177" t="s">
        <v>26</v>
      </c>
      <c r="G1177">
        <v>662.25</v>
      </c>
      <c r="H1177">
        <v>16</v>
      </c>
      <c r="I1177" t="s">
        <v>27</v>
      </c>
      <c r="J1177" t="s">
        <v>28</v>
      </c>
      <c r="K1177" s="1" t="s">
        <v>21</v>
      </c>
      <c r="L1177">
        <v>9</v>
      </c>
      <c r="M1177" s="1" t="s">
        <v>21</v>
      </c>
      <c r="N1177">
        <v>3</v>
      </c>
      <c r="O1177">
        <v>7</v>
      </c>
      <c r="P1177" t="s">
        <v>34</v>
      </c>
      <c r="Q1177" t="s">
        <v>30</v>
      </c>
    </row>
    <row r="1178" spans="1:17" x14ac:dyDescent="0.25">
      <c r="A1178">
        <v>1177</v>
      </c>
      <c r="B1178">
        <v>44</v>
      </c>
      <c r="C1178" t="str">
        <f t="shared" si="18"/>
        <v>Adult</v>
      </c>
      <c r="D1178" t="s">
        <v>16</v>
      </c>
      <c r="E1178" t="s">
        <v>25</v>
      </c>
      <c r="F1178" t="s">
        <v>26</v>
      </c>
      <c r="G1178">
        <v>151.99</v>
      </c>
      <c r="H1178">
        <v>45</v>
      </c>
      <c r="I1178" t="s">
        <v>33</v>
      </c>
      <c r="J1178" t="s">
        <v>28</v>
      </c>
      <c r="K1178" s="1" t="s">
        <v>29</v>
      </c>
      <c r="L1178">
        <v>6</v>
      </c>
      <c r="M1178" s="1" t="s">
        <v>21</v>
      </c>
      <c r="N1178">
        <v>4</v>
      </c>
      <c r="O1178">
        <v>3</v>
      </c>
      <c r="P1178" t="s">
        <v>37</v>
      </c>
      <c r="Q1178" t="s">
        <v>39</v>
      </c>
    </row>
    <row r="1179" spans="1:17" x14ac:dyDescent="0.25">
      <c r="A1179">
        <v>1178</v>
      </c>
      <c r="B1179">
        <v>33</v>
      </c>
      <c r="C1179" t="str">
        <f t="shared" si="18"/>
        <v>Adult</v>
      </c>
      <c r="D1179" t="s">
        <v>16</v>
      </c>
      <c r="E1179" t="s">
        <v>17</v>
      </c>
      <c r="F1179" t="s">
        <v>32</v>
      </c>
      <c r="G1179">
        <v>530.6</v>
      </c>
      <c r="H1179">
        <v>29</v>
      </c>
      <c r="I1179" t="s">
        <v>27</v>
      </c>
      <c r="J1179" t="s">
        <v>38</v>
      </c>
      <c r="K1179" s="1" t="s">
        <v>29</v>
      </c>
      <c r="L1179">
        <v>9</v>
      </c>
      <c r="M1179" s="1" t="s">
        <v>29</v>
      </c>
      <c r="N1179">
        <v>1</v>
      </c>
      <c r="O1179">
        <v>2</v>
      </c>
      <c r="P1179" t="s">
        <v>37</v>
      </c>
      <c r="Q1179" t="s">
        <v>39</v>
      </c>
    </row>
    <row r="1180" spans="1:17" x14ac:dyDescent="0.25">
      <c r="A1180">
        <v>1179</v>
      </c>
      <c r="B1180">
        <v>66</v>
      </c>
      <c r="C1180" t="str">
        <f t="shared" si="18"/>
        <v>Senior</v>
      </c>
      <c r="D1180" t="s">
        <v>40</v>
      </c>
      <c r="E1180" t="s">
        <v>31</v>
      </c>
      <c r="F1180" t="s">
        <v>43</v>
      </c>
      <c r="G1180">
        <v>572.07000000000005</v>
      </c>
      <c r="H1180">
        <v>18</v>
      </c>
      <c r="I1180" t="s">
        <v>33</v>
      </c>
      <c r="J1180" t="s">
        <v>47</v>
      </c>
      <c r="K1180" s="1" t="s">
        <v>29</v>
      </c>
      <c r="L1180">
        <v>1</v>
      </c>
      <c r="M1180" s="1" t="s">
        <v>21</v>
      </c>
      <c r="N1180">
        <v>3</v>
      </c>
      <c r="O1180">
        <v>5</v>
      </c>
      <c r="P1180" t="s">
        <v>37</v>
      </c>
      <c r="Q1180" t="s">
        <v>30</v>
      </c>
    </row>
    <row r="1181" spans="1:17" x14ac:dyDescent="0.25">
      <c r="A1181">
        <v>1180</v>
      </c>
      <c r="B1181">
        <v>31</v>
      </c>
      <c r="C1181" t="str">
        <f t="shared" si="18"/>
        <v>Adult</v>
      </c>
      <c r="D1181" t="s">
        <v>40</v>
      </c>
      <c r="E1181" t="s">
        <v>49</v>
      </c>
      <c r="F1181" t="s">
        <v>18</v>
      </c>
      <c r="G1181">
        <v>895.77</v>
      </c>
      <c r="H1181">
        <v>15</v>
      </c>
      <c r="I1181" t="s">
        <v>19</v>
      </c>
      <c r="J1181" t="s">
        <v>38</v>
      </c>
      <c r="K1181" s="1" t="s">
        <v>29</v>
      </c>
      <c r="L1181">
        <v>8</v>
      </c>
      <c r="M1181" s="1" t="s">
        <v>29</v>
      </c>
      <c r="N1181">
        <v>5</v>
      </c>
      <c r="O1181">
        <v>8</v>
      </c>
      <c r="P1181" t="s">
        <v>34</v>
      </c>
      <c r="Q1181" t="s">
        <v>39</v>
      </c>
    </row>
    <row r="1182" spans="1:17" x14ac:dyDescent="0.25">
      <c r="A1182">
        <v>1181</v>
      </c>
      <c r="B1182">
        <v>46</v>
      </c>
      <c r="C1182" t="str">
        <f t="shared" si="18"/>
        <v>Adult</v>
      </c>
      <c r="D1182" t="s">
        <v>40</v>
      </c>
      <c r="E1182" t="s">
        <v>25</v>
      </c>
      <c r="F1182" t="s">
        <v>18</v>
      </c>
      <c r="G1182">
        <v>783.04</v>
      </c>
      <c r="H1182">
        <v>51</v>
      </c>
      <c r="I1182" t="s">
        <v>27</v>
      </c>
      <c r="J1182" t="s">
        <v>38</v>
      </c>
      <c r="K1182" s="1" t="s">
        <v>29</v>
      </c>
      <c r="L1182">
        <v>4</v>
      </c>
      <c r="M1182" s="1" t="s">
        <v>21</v>
      </c>
      <c r="N1182">
        <v>1</v>
      </c>
      <c r="O1182">
        <v>5</v>
      </c>
      <c r="P1182" t="s">
        <v>22</v>
      </c>
      <c r="Q1182" t="s">
        <v>30</v>
      </c>
    </row>
    <row r="1183" spans="1:17" x14ac:dyDescent="0.25">
      <c r="A1183">
        <v>1182</v>
      </c>
      <c r="B1183">
        <v>54</v>
      </c>
      <c r="C1183" t="str">
        <f t="shared" si="18"/>
        <v>Adult</v>
      </c>
      <c r="D1183" t="s">
        <v>24</v>
      </c>
      <c r="E1183" t="s">
        <v>17</v>
      </c>
      <c r="F1183" t="s">
        <v>43</v>
      </c>
      <c r="G1183">
        <v>826.22</v>
      </c>
      <c r="H1183">
        <v>42</v>
      </c>
      <c r="I1183" t="s">
        <v>19</v>
      </c>
      <c r="J1183" t="s">
        <v>20</v>
      </c>
      <c r="K1183" s="1" t="s">
        <v>29</v>
      </c>
      <c r="L1183">
        <v>4</v>
      </c>
      <c r="M1183" s="1" t="s">
        <v>21</v>
      </c>
      <c r="N1183">
        <v>2</v>
      </c>
      <c r="O1183">
        <v>12</v>
      </c>
      <c r="P1183" t="s">
        <v>37</v>
      </c>
      <c r="Q1183" t="s">
        <v>39</v>
      </c>
    </row>
    <row r="1184" spans="1:17" x14ac:dyDescent="0.25">
      <c r="A1184">
        <v>1183</v>
      </c>
      <c r="B1184">
        <v>41</v>
      </c>
      <c r="C1184" t="str">
        <f t="shared" si="18"/>
        <v>Adult</v>
      </c>
      <c r="D1184" t="s">
        <v>40</v>
      </c>
      <c r="E1184" t="s">
        <v>46</v>
      </c>
      <c r="F1184" t="s">
        <v>42</v>
      </c>
      <c r="G1184">
        <v>313.75</v>
      </c>
      <c r="H1184">
        <v>9</v>
      </c>
      <c r="I1184" t="s">
        <v>27</v>
      </c>
      <c r="J1184" t="s">
        <v>20</v>
      </c>
      <c r="K1184" s="1" t="s">
        <v>21</v>
      </c>
      <c r="L1184">
        <v>9</v>
      </c>
      <c r="M1184" s="1" t="s">
        <v>21</v>
      </c>
      <c r="N1184">
        <v>5</v>
      </c>
      <c r="O1184">
        <v>12</v>
      </c>
      <c r="P1184" t="s">
        <v>34</v>
      </c>
      <c r="Q1184" t="s">
        <v>30</v>
      </c>
    </row>
    <row r="1185" spans="1:17" x14ac:dyDescent="0.25">
      <c r="A1185">
        <v>1184</v>
      </c>
      <c r="B1185">
        <v>18</v>
      </c>
      <c r="C1185" t="str">
        <f t="shared" si="18"/>
        <v>Teenager</v>
      </c>
      <c r="D1185" t="s">
        <v>24</v>
      </c>
      <c r="E1185" t="s">
        <v>35</v>
      </c>
      <c r="F1185" t="s">
        <v>42</v>
      </c>
      <c r="G1185">
        <v>651.1</v>
      </c>
      <c r="H1185">
        <v>32</v>
      </c>
      <c r="I1185" t="s">
        <v>33</v>
      </c>
      <c r="J1185" t="s">
        <v>47</v>
      </c>
      <c r="K1185" s="1" t="s">
        <v>21</v>
      </c>
      <c r="L1185">
        <v>6</v>
      </c>
      <c r="M1185" s="1" t="s">
        <v>29</v>
      </c>
      <c r="N1185">
        <v>4</v>
      </c>
      <c r="O1185">
        <v>13</v>
      </c>
      <c r="P1185" t="s">
        <v>34</v>
      </c>
      <c r="Q1185" t="s">
        <v>30</v>
      </c>
    </row>
    <row r="1186" spans="1:17" x14ac:dyDescent="0.25">
      <c r="A1186">
        <v>1185</v>
      </c>
      <c r="B1186">
        <v>42</v>
      </c>
      <c r="C1186" t="str">
        <f t="shared" si="18"/>
        <v>Adult</v>
      </c>
      <c r="D1186" t="s">
        <v>24</v>
      </c>
      <c r="E1186" t="s">
        <v>46</v>
      </c>
      <c r="F1186" t="s">
        <v>50</v>
      </c>
      <c r="G1186">
        <v>18.78</v>
      </c>
      <c r="H1186">
        <v>11</v>
      </c>
      <c r="I1186" t="s">
        <v>33</v>
      </c>
      <c r="J1186" t="s">
        <v>20</v>
      </c>
      <c r="K1186" s="1" t="s">
        <v>21</v>
      </c>
      <c r="L1186">
        <v>4</v>
      </c>
      <c r="M1186" s="1" t="s">
        <v>21</v>
      </c>
      <c r="N1186">
        <v>3</v>
      </c>
      <c r="O1186">
        <v>3</v>
      </c>
      <c r="P1186" t="s">
        <v>34</v>
      </c>
      <c r="Q1186" t="s">
        <v>30</v>
      </c>
    </row>
    <row r="1187" spans="1:17" x14ac:dyDescent="0.25">
      <c r="A1187">
        <v>1186</v>
      </c>
      <c r="B1187">
        <v>38</v>
      </c>
      <c r="C1187" t="str">
        <f t="shared" si="18"/>
        <v>Adult</v>
      </c>
      <c r="D1187" t="s">
        <v>16</v>
      </c>
      <c r="E1187" t="s">
        <v>44</v>
      </c>
      <c r="F1187" t="s">
        <v>18</v>
      </c>
      <c r="G1187">
        <v>224.08</v>
      </c>
      <c r="H1187">
        <v>38</v>
      </c>
      <c r="I1187" t="s">
        <v>33</v>
      </c>
      <c r="J1187" t="s">
        <v>28</v>
      </c>
      <c r="K1187" s="1" t="s">
        <v>29</v>
      </c>
      <c r="L1187">
        <v>9</v>
      </c>
      <c r="M1187" s="1" t="s">
        <v>29</v>
      </c>
      <c r="N1187">
        <v>2</v>
      </c>
      <c r="O1187">
        <v>3</v>
      </c>
      <c r="P1187" t="s">
        <v>34</v>
      </c>
      <c r="Q1187" t="s">
        <v>39</v>
      </c>
    </row>
    <row r="1188" spans="1:17" x14ac:dyDescent="0.25">
      <c r="A1188">
        <v>1187</v>
      </c>
      <c r="B1188">
        <v>69</v>
      </c>
      <c r="C1188" t="str">
        <f t="shared" si="18"/>
        <v>Senior</v>
      </c>
      <c r="D1188" t="s">
        <v>16</v>
      </c>
      <c r="E1188" t="s">
        <v>31</v>
      </c>
      <c r="F1188" t="s">
        <v>18</v>
      </c>
      <c r="G1188">
        <v>100.48</v>
      </c>
      <c r="H1188">
        <v>27</v>
      </c>
      <c r="I1188" t="s">
        <v>19</v>
      </c>
      <c r="J1188" t="s">
        <v>45</v>
      </c>
      <c r="K1188" s="1" t="s">
        <v>21</v>
      </c>
      <c r="L1188">
        <v>8</v>
      </c>
      <c r="M1188" s="1" t="s">
        <v>29</v>
      </c>
      <c r="N1188">
        <v>4</v>
      </c>
      <c r="O1188">
        <v>3</v>
      </c>
      <c r="P1188" t="s">
        <v>34</v>
      </c>
      <c r="Q1188" t="s">
        <v>23</v>
      </c>
    </row>
    <row r="1189" spans="1:17" x14ac:dyDescent="0.25">
      <c r="A1189">
        <v>1188</v>
      </c>
      <c r="B1189">
        <v>56</v>
      </c>
      <c r="C1189" t="str">
        <f t="shared" si="18"/>
        <v>Adult</v>
      </c>
      <c r="D1189" t="s">
        <v>16</v>
      </c>
      <c r="E1189" t="s">
        <v>17</v>
      </c>
      <c r="F1189" t="s">
        <v>26</v>
      </c>
      <c r="G1189">
        <v>35.22</v>
      </c>
      <c r="H1189">
        <v>42</v>
      </c>
      <c r="I1189" t="s">
        <v>19</v>
      </c>
      <c r="J1189" t="s">
        <v>47</v>
      </c>
      <c r="K1189" s="1" t="s">
        <v>29</v>
      </c>
      <c r="L1189">
        <v>9</v>
      </c>
      <c r="M1189" s="1" t="s">
        <v>21</v>
      </c>
      <c r="N1189">
        <v>4</v>
      </c>
      <c r="O1189">
        <v>12</v>
      </c>
      <c r="P1189" t="s">
        <v>22</v>
      </c>
      <c r="Q1189" t="s">
        <v>39</v>
      </c>
    </row>
    <row r="1190" spans="1:17" x14ac:dyDescent="0.25">
      <c r="A1190">
        <v>1189</v>
      </c>
      <c r="B1190">
        <v>24</v>
      </c>
      <c r="C1190" t="str">
        <f t="shared" si="18"/>
        <v>Adult</v>
      </c>
      <c r="D1190" t="s">
        <v>24</v>
      </c>
      <c r="E1190" t="s">
        <v>17</v>
      </c>
      <c r="F1190" t="s">
        <v>36</v>
      </c>
      <c r="G1190">
        <v>771.21</v>
      </c>
      <c r="H1190">
        <v>35</v>
      </c>
      <c r="I1190" t="s">
        <v>33</v>
      </c>
      <c r="J1190" t="s">
        <v>28</v>
      </c>
      <c r="K1190" s="1" t="s">
        <v>21</v>
      </c>
      <c r="L1190">
        <v>7</v>
      </c>
      <c r="M1190" s="1" t="s">
        <v>21</v>
      </c>
      <c r="N1190">
        <v>3</v>
      </c>
      <c r="O1190">
        <v>4</v>
      </c>
      <c r="P1190" t="s">
        <v>34</v>
      </c>
      <c r="Q1190" t="s">
        <v>30</v>
      </c>
    </row>
    <row r="1191" spans="1:17" x14ac:dyDescent="0.25">
      <c r="A1191">
        <v>1190</v>
      </c>
      <c r="B1191">
        <v>18</v>
      </c>
      <c r="C1191" t="str">
        <f t="shared" si="18"/>
        <v>Teenager</v>
      </c>
      <c r="D1191" t="s">
        <v>16</v>
      </c>
      <c r="E1191" t="s">
        <v>49</v>
      </c>
      <c r="F1191" t="s">
        <v>36</v>
      </c>
      <c r="G1191">
        <v>67.150000000000006</v>
      </c>
      <c r="H1191">
        <v>59</v>
      </c>
      <c r="I1191" t="s">
        <v>19</v>
      </c>
      <c r="J1191" t="s">
        <v>38</v>
      </c>
      <c r="K1191" s="1" t="s">
        <v>29</v>
      </c>
      <c r="L1191">
        <v>1</v>
      </c>
      <c r="M1191" s="1" t="s">
        <v>29</v>
      </c>
      <c r="N1191">
        <v>5</v>
      </c>
      <c r="O1191">
        <v>3</v>
      </c>
      <c r="P1191" t="s">
        <v>34</v>
      </c>
      <c r="Q1191" t="s">
        <v>30</v>
      </c>
    </row>
    <row r="1192" spans="1:17" x14ac:dyDescent="0.25">
      <c r="A1192">
        <v>1191</v>
      </c>
      <c r="B1192">
        <v>48</v>
      </c>
      <c r="C1192" t="str">
        <f t="shared" si="18"/>
        <v>Adult</v>
      </c>
      <c r="D1192" t="s">
        <v>24</v>
      </c>
      <c r="E1192" t="s">
        <v>49</v>
      </c>
      <c r="F1192" t="s">
        <v>32</v>
      </c>
      <c r="G1192">
        <v>547.70000000000005</v>
      </c>
      <c r="H1192">
        <v>58</v>
      </c>
      <c r="I1192" t="s">
        <v>27</v>
      </c>
      <c r="J1192" t="s">
        <v>20</v>
      </c>
      <c r="K1192" s="1" t="s">
        <v>29</v>
      </c>
      <c r="L1192">
        <v>8</v>
      </c>
      <c r="M1192" s="1" t="s">
        <v>29</v>
      </c>
      <c r="N1192">
        <v>5</v>
      </c>
      <c r="O1192">
        <v>11</v>
      </c>
      <c r="P1192" t="s">
        <v>34</v>
      </c>
      <c r="Q1192" t="s">
        <v>23</v>
      </c>
    </row>
    <row r="1193" spans="1:17" x14ac:dyDescent="0.25">
      <c r="A1193">
        <v>1192</v>
      </c>
      <c r="B1193">
        <v>38</v>
      </c>
      <c r="C1193" t="str">
        <f t="shared" si="18"/>
        <v>Adult</v>
      </c>
      <c r="D1193" t="s">
        <v>40</v>
      </c>
      <c r="E1193" t="s">
        <v>48</v>
      </c>
      <c r="F1193" t="s">
        <v>42</v>
      </c>
      <c r="G1193">
        <v>997.53</v>
      </c>
      <c r="H1193">
        <v>32</v>
      </c>
      <c r="I1193" t="s">
        <v>33</v>
      </c>
      <c r="J1193" t="s">
        <v>47</v>
      </c>
      <c r="K1193" s="1" t="s">
        <v>29</v>
      </c>
      <c r="L1193">
        <v>6</v>
      </c>
      <c r="M1193" s="1" t="s">
        <v>21</v>
      </c>
      <c r="N1193">
        <v>2</v>
      </c>
      <c r="O1193">
        <v>10</v>
      </c>
      <c r="P1193" t="s">
        <v>34</v>
      </c>
      <c r="Q1193" t="s">
        <v>39</v>
      </c>
    </row>
    <row r="1194" spans="1:17" x14ac:dyDescent="0.25">
      <c r="A1194">
        <v>1193</v>
      </c>
      <c r="B1194">
        <v>26</v>
      </c>
      <c r="C1194" t="str">
        <f t="shared" si="18"/>
        <v>Adult</v>
      </c>
      <c r="D1194" t="s">
        <v>40</v>
      </c>
      <c r="E1194" t="s">
        <v>17</v>
      </c>
      <c r="F1194" t="s">
        <v>26</v>
      </c>
      <c r="G1194">
        <v>969.57</v>
      </c>
      <c r="H1194">
        <v>25</v>
      </c>
      <c r="I1194" t="s">
        <v>27</v>
      </c>
      <c r="J1194" t="s">
        <v>45</v>
      </c>
      <c r="K1194" s="1" t="s">
        <v>29</v>
      </c>
      <c r="L1194">
        <v>5</v>
      </c>
      <c r="M1194" s="1" t="s">
        <v>29</v>
      </c>
      <c r="N1194">
        <v>3</v>
      </c>
      <c r="O1194">
        <v>3</v>
      </c>
      <c r="P1194" t="s">
        <v>34</v>
      </c>
      <c r="Q1194" t="s">
        <v>30</v>
      </c>
    </row>
    <row r="1195" spans="1:17" x14ac:dyDescent="0.25">
      <c r="A1195">
        <v>1194</v>
      </c>
      <c r="B1195">
        <v>45</v>
      </c>
      <c r="C1195" t="str">
        <f t="shared" si="18"/>
        <v>Adult</v>
      </c>
      <c r="D1195" t="s">
        <v>16</v>
      </c>
      <c r="E1195" t="s">
        <v>31</v>
      </c>
      <c r="F1195" t="s">
        <v>41</v>
      </c>
      <c r="G1195">
        <v>151.34</v>
      </c>
      <c r="H1195">
        <v>44</v>
      </c>
      <c r="I1195" t="s">
        <v>33</v>
      </c>
      <c r="J1195" t="s">
        <v>38</v>
      </c>
      <c r="K1195" s="1" t="s">
        <v>29</v>
      </c>
      <c r="L1195">
        <v>9</v>
      </c>
      <c r="M1195" s="1" t="s">
        <v>29</v>
      </c>
      <c r="N1195">
        <v>2</v>
      </c>
      <c r="O1195">
        <v>4</v>
      </c>
      <c r="P1195" t="s">
        <v>37</v>
      </c>
      <c r="Q1195" t="s">
        <v>39</v>
      </c>
    </row>
    <row r="1196" spans="1:17" x14ac:dyDescent="0.25">
      <c r="A1196">
        <v>1195</v>
      </c>
      <c r="B1196">
        <v>50</v>
      </c>
      <c r="C1196" t="str">
        <f t="shared" si="18"/>
        <v>Adult</v>
      </c>
      <c r="D1196" t="s">
        <v>40</v>
      </c>
      <c r="E1196" t="s">
        <v>35</v>
      </c>
      <c r="F1196" t="s">
        <v>41</v>
      </c>
      <c r="G1196">
        <v>226.87</v>
      </c>
      <c r="H1196">
        <v>22</v>
      </c>
      <c r="I1196" t="s">
        <v>33</v>
      </c>
      <c r="J1196" t="s">
        <v>45</v>
      </c>
      <c r="K1196" s="1" t="s">
        <v>29</v>
      </c>
      <c r="L1196">
        <v>9</v>
      </c>
      <c r="M1196" s="1" t="s">
        <v>21</v>
      </c>
      <c r="N1196">
        <v>1</v>
      </c>
      <c r="O1196">
        <v>12</v>
      </c>
      <c r="P1196" t="s">
        <v>22</v>
      </c>
      <c r="Q1196" t="s">
        <v>30</v>
      </c>
    </row>
    <row r="1197" spans="1:17" x14ac:dyDescent="0.25">
      <c r="A1197">
        <v>1196</v>
      </c>
      <c r="B1197">
        <v>67</v>
      </c>
      <c r="C1197" t="str">
        <f t="shared" si="18"/>
        <v>Senior</v>
      </c>
      <c r="D1197" t="s">
        <v>16</v>
      </c>
      <c r="E1197" t="s">
        <v>31</v>
      </c>
      <c r="F1197" t="s">
        <v>41</v>
      </c>
      <c r="G1197">
        <v>488.76</v>
      </c>
      <c r="H1197">
        <v>27</v>
      </c>
      <c r="I1197" t="s">
        <v>33</v>
      </c>
      <c r="J1197" t="s">
        <v>45</v>
      </c>
      <c r="K1197" s="1" t="s">
        <v>29</v>
      </c>
      <c r="L1197">
        <v>1</v>
      </c>
      <c r="M1197" s="1" t="s">
        <v>21</v>
      </c>
      <c r="N1197">
        <v>2</v>
      </c>
      <c r="O1197">
        <v>5</v>
      </c>
      <c r="P1197" t="s">
        <v>37</v>
      </c>
      <c r="Q1197" t="s">
        <v>39</v>
      </c>
    </row>
    <row r="1198" spans="1:17" x14ac:dyDescent="0.25">
      <c r="A1198">
        <v>1197</v>
      </c>
      <c r="B1198">
        <v>53</v>
      </c>
      <c r="C1198" t="str">
        <f t="shared" si="18"/>
        <v>Adult</v>
      </c>
      <c r="D1198" t="s">
        <v>40</v>
      </c>
      <c r="E1198" t="s">
        <v>46</v>
      </c>
      <c r="F1198" t="s">
        <v>36</v>
      </c>
      <c r="G1198">
        <v>982.01</v>
      </c>
      <c r="H1198">
        <v>55</v>
      </c>
      <c r="I1198" t="s">
        <v>33</v>
      </c>
      <c r="J1198" t="s">
        <v>47</v>
      </c>
      <c r="K1198" s="1" t="s">
        <v>29</v>
      </c>
      <c r="L1198">
        <v>7</v>
      </c>
      <c r="M1198" s="1" t="s">
        <v>21</v>
      </c>
      <c r="N1198">
        <v>3</v>
      </c>
      <c r="O1198">
        <v>13</v>
      </c>
      <c r="P1198" t="s">
        <v>22</v>
      </c>
      <c r="Q1198" t="s">
        <v>30</v>
      </c>
    </row>
    <row r="1199" spans="1:17" x14ac:dyDescent="0.25">
      <c r="A1199">
        <v>1198</v>
      </c>
      <c r="B1199">
        <v>28</v>
      </c>
      <c r="C1199" t="str">
        <f t="shared" si="18"/>
        <v>Adult</v>
      </c>
      <c r="D1199" t="s">
        <v>40</v>
      </c>
      <c r="E1199" t="s">
        <v>35</v>
      </c>
      <c r="F1199" t="s">
        <v>26</v>
      </c>
      <c r="G1199">
        <v>341.92</v>
      </c>
      <c r="H1199">
        <v>6</v>
      </c>
      <c r="I1199" t="s">
        <v>27</v>
      </c>
      <c r="J1199" t="s">
        <v>47</v>
      </c>
      <c r="K1199" s="1" t="s">
        <v>29</v>
      </c>
      <c r="L1199">
        <v>1</v>
      </c>
      <c r="M1199" s="1" t="s">
        <v>21</v>
      </c>
      <c r="N1199">
        <v>5</v>
      </c>
      <c r="O1199">
        <v>7</v>
      </c>
      <c r="P1199" t="s">
        <v>37</v>
      </c>
      <c r="Q1199" t="s">
        <v>39</v>
      </c>
    </row>
    <row r="1200" spans="1:17" x14ac:dyDescent="0.25">
      <c r="A1200">
        <v>1199</v>
      </c>
      <c r="B1200">
        <v>55</v>
      </c>
      <c r="C1200" t="str">
        <f t="shared" si="18"/>
        <v>Adult</v>
      </c>
      <c r="D1200" t="s">
        <v>24</v>
      </c>
      <c r="E1200" t="s">
        <v>44</v>
      </c>
      <c r="F1200" t="s">
        <v>18</v>
      </c>
      <c r="G1200">
        <v>887.94</v>
      </c>
      <c r="H1200">
        <v>42</v>
      </c>
      <c r="I1200" t="s">
        <v>33</v>
      </c>
      <c r="J1200" t="s">
        <v>45</v>
      </c>
      <c r="K1200" s="1" t="s">
        <v>21</v>
      </c>
      <c r="L1200">
        <v>1</v>
      </c>
      <c r="M1200" s="1" t="s">
        <v>29</v>
      </c>
      <c r="N1200">
        <v>5</v>
      </c>
      <c r="O1200">
        <v>7</v>
      </c>
      <c r="P1200" t="s">
        <v>34</v>
      </c>
      <c r="Q1200" t="s">
        <v>39</v>
      </c>
    </row>
    <row r="1201" spans="1:17" x14ac:dyDescent="0.25">
      <c r="A1201">
        <v>1200</v>
      </c>
      <c r="B1201">
        <v>22</v>
      </c>
      <c r="C1201" t="str">
        <f t="shared" si="18"/>
        <v>Adult</v>
      </c>
      <c r="D1201" t="s">
        <v>16</v>
      </c>
      <c r="E1201" t="s">
        <v>31</v>
      </c>
      <c r="F1201" t="s">
        <v>42</v>
      </c>
      <c r="G1201">
        <v>49.36</v>
      </c>
      <c r="H1201">
        <v>21</v>
      </c>
      <c r="I1201" t="s">
        <v>33</v>
      </c>
      <c r="J1201" t="s">
        <v>38</v>
      </c>
      <c r="K1201" s="1" t="s">
        <v>21</v>
      </c>
      <c r="L1201">
        <v>4</v>
      </c>
      <c r="M1201" s="1" t="s">
        <v>29</v>
      </c>
      <c r="N1201">
        <v>1</v>
      </c>
      <c r="O1201">
        <v>12</v>
      </c>
      <c r="P1201" t="s">
        <v>34</v>
      </c>
      <c r="Q1201" t="s">
        <v>39</v>
      </c>
    </row>
    <row r="1202" spans="1:17" x14ac:dyDescent="0.25">
      <c r="A1202">
        <v>1201</v>
      </c>
      <c r="B1202">
        <v>26</v>
      </c>
      <c r="C1202" t="str">
        <f t="shared" si="18"/>
        <v>Adult</v>
      </c>
      <c r="D1202" t="s">
        <v>16</v>
      </c>
      <c r="E1202" t="s">
        <v>25</v>
      </c>
      <c r="F1202" t="s">
        <v>36</v>
      </c>
      <c r="G1202">
        <v>198.18</v>
      </c>
      <c r="H1202">
        <v>40</v>
      </c>
      <c r="I1202" t="s">
        <v>19</v>
      </c>
      <c r="J1202" t="s">
        <v>47</v>
      </c>
      <c r="K1202" s="1" t="s">
        <v>21</v>
      </c>
      <c r="L1202">
        <v>8</v>
      </c>
      <c r="M1202" s="1" t="s">
        <v>21</v>
      </c>
      <c r="N1202">
        <v>5</v>
      </c>
      <c r="O1202">
        <v>6</v>
      </c>
      <c r="P1202" t="s">
        <v>37</v>
      </c>
      <c r="Q1202" t="s">
        <v>39</v>
      </c>
    </row>
    <row r="1203" spans="1:17" x14ac:dyDescent="0.25">
      <c r="A1203">
        <v>1202</v>
      </c>
      <c r="B1203">
        <v>54</v>
      </c>
      <c r="C1203" t="str">
        <f t="shared" si="18"/>
        <v>Adult</v>
      </c>
      <c r="D1203" t="s">
        <v>40</v>
      </c>
      <c r="E1203" t="s">
        <v>17</v>
      </c>
      <c r="F1203" t="s">
        <v>36</v>
      </c>
      <c r="G1203">
        <v>797.43</v>
      </c>
      <c r="H1203">
        <v>9</v>
      </c>
      <c r="I1203" t="s">
        <v>19</v>
      </c>
      <c r="J1203" t="s">
        <v>38</v>
      </c>
      <c r="K1203" s="1" t="s">
        <v>29</v>
      </c>
      <c r="L1203">
        <v>3</v>
      </c>
      <c r="M1203" s="1" t="s">
        <v>21</v>
      </c>
      <c r="N1203">
        <v>4</v>
      </c>
      <c r="O1203">
        <v>3</v>
      </c>
      <c r="P1203" t="s">
        <v>34</v>
      </c>
      <c r="Q1203" t="s">
        <v>30</v>
      </c>
    </row>
    <row r="1204" spans="1:17" x14ac:dyDescent="0.25">
      <c r="A1204">
        <v>1203</v>
      </c>
      <c r="B1204">
        <v>21</v>
      </c>
      <c r="C1204" t="str">
        <f t="shared" si="18"/>
        <v>Adult</v>
      </c>
      <c r="D1204" t="s">
        <v>40</v>
      </c>
      <c r="E1204" t="s">
        <v>35</v>
      </c>
      <c r="F1204" t="s">
        <v>43</v>
      </c>
      <c r="G1204">
        <v>165.45</v>
      </c>
      <c r="H1204">
        <v>32</v>
      </c>
      <c r="I1204" t="s">
        <v>27</v>
      </c>
      <c r="J1204" t="s">
        <v>47</v>
      </c>
      <c r="K1204" s="1" t="s">
        <v>21</v>
      </c>
      <c r="L1204">
        <v>5</v>
      </c>
      <c r="M1204" s="1" t="s">
        <v>29</v>
      </c>
      <c r="N1204">
        <v>1</v>
      </c>
      <c r="O1204">
        <v>10</v>
      </c>
      <c r="P1204" t="s">
        <v>22</v>
      </c>
      <c r="Q1204" t="s">
        <v>39</v>
      </c>
    </row>
    <row r="1205" spans="1:17" x14ac:dyDescent="0.25">
      <c r="A1205">
        <v>1204</v>
      </c>
      <c r="B1205">
        <v>38</v>
      </c>
      <c r="C1205" t="str">
        <f t="shared" si="18"/>
        <v>Adult</v>
      </c>
      <c r="D1205" t="s">
        <v>16</v>
      </c>
      <c r="E1205" t="s">
        <v>44</v>
      </c>
      <c r="F1205" t="s">
        <v>32</v>
      </c>
      <c r="G1205">
        <v>921.08</v>
      </c>
      <c r="H1205">
        <v>17</v>
      </c>
      <c r="I1205" t="s">
        <v>27</v>
      </c>
      <c r="J1205" t="s">
        <v>47</v>
      </c>
      <c r="K1205" s="1" t="s">
        <v>29</v>
      </c>
      <c r="L1205">
        <v>1</v>
      </c>
      <c r="M1205" s="1" t="s">
        <v>29</v>
      </c>
      <c r="N1205">
        <v>2</v>
      </c>
      <c r="O1205">
        <v>1</v>
      </c>
      <c r="P1205" t="s">
        <v>37</v>
      </c>
      <c r="Q1205" t="s">
        <v>39</v>
      </c>
    </row>
    <row r="1206" spans="1:17" x14ac:dyDescent="0.25">
      <c r="A1206">
        <v>1205</v>
      </c>
      <c r="B1206">
        <v>61</v>
      </c>
      <c r="C1206" t="str">
        <f t="shared" si="18"/>
        <v>Senior</v>
      </c>
      <c r="D1206" t="s">
        <v>24</v>
      </c>
      <c r="E1206" t="s">
        <v>17</v>
      </c>
      <c r="F1206" t="s">
        <v>18</v>
      </c>
      <c r="G1206">
        <v>648.11</v>
      </c>
      <c r="H1206">
        <v>37</v>
      </c>
      <c r="I1206" t="s">
        <v>33</v>
      </c>
      <c r="J1206" t="s">
        <v>47</v>
      </c>
      <c r="K1206" s="1" t="s">
        <v>29</v>
      </c>
      <c r="L1206">
        <v>1</v>
      </c>
      <c r="M1206" s="1" t="s">
        <v>21</v>
      </c>
      <c r="N1206">
        <v>1</v>
      </c>
      <c r="O1206">
        <v>11</v>
      </c>
      <c r="P1206" t="s">
        <v>37</v>
      </c>
      <c r="Q1206" t="s">
        <v>23</v>
      </c>
    </row>
    <row r="1207" spans="1:17" x14ac:dyDescent="0.25">
      <c r="A1207">
        <v>1206</v>
      </c>
      <c r="B1207">
        <v>33</v>
      </c>
      <c r="C1207" t="str">
        <f t="shared" si="18"/>
        <v>Adult</v>
      </c>
      <c r="D1207" t="s">
        <v>24</v>
      </c>
      <c r="E1207" t="s">
        <v>49</v>
      </c>
      <c r="F1207" t="s">
        <v>36</v>
      </c>
      <c r="G1207">
        <v>844.47</v>
      </c>
      <c r="H1207">
        <v>45</v>
      </c>
      <c r="I1207" t="s">
        <v>27</v>
      </c>
      <c r="J1207" t="s">
        <v>20</v>
      </c>
      <c r="K1207" s="1" t="s">
        <v>21</v>
      </c>
      <c r="L1207">
        <v>4</v>
      </c>
      <c r="M1207" s="1" t="s">
        <v>21</v>
      </c>
      <c r="N1207">
        <v>2</v>
      </c>
      <c r="O1207">
        <v>13</v>
      </c>
      <c r="P1207" t="s">
        <v>37</v>
      </c>
      <c r="Q1207" t="s">
        <v>39</v>
      </c>
    </row>
    <row r="1208" spans="1:17" x14ac:dyDescent="0.25">
      <c r="A1208">
        <v>1207</v>
      </c>
      <c r="B1208">
        <v>19</v>
      </c>
      <c r="C1208" t="str">
        <f t="shared" si="18"/>
        <v>Teenager</v>
      </c>
      <c r="D1208" t="s">
        <v>16</v>
      </c>
      <c r="E1208" t="s">
        <v>49</v>
      </c>
      <c r="F1208" t="s">
        <v>36</v>
      </c>
      <c r="G1208">
        <v>99.6</v>
      </c>
      <c r="H1208">
        <v>54</v>
      </c>
      <c r="I1208" t="s">
        <v>19</v>
      </c>
      <c r="J1208" t="s">
        <v>28</v>
      </c>
      <c r="K1208" s="1" t="s">
        <v>21</v>
      </c>
      <c r="L1208">
        <v>6</v>
      </c>
      <c r="M1208" s="1" t="s">
        <v>21</v>
      </c>
      <c r="N1208">
        <v>1</v>
      </c>
      <c r="O1208">
        <v>10</v>
      </c>
      <c r="P1208" t="s">
        <v>22</v>
      </c>
      <c r="Q1208" t="s">
        <v>23</v>
      </c>
    </row>
    <row r="1209" spans="1:17" x14ac:dyDescent="0.25">
      <c r="A1209">
        <v>1208</v>
      </c>
      <c r="B1209">
        <v>69</v>
      </c>
      <c r="C1209" t="str">
        <f t="shared" si="18"/>
        <v>Senior</v>
      </c>
      <c r="D1209" t="s">
        <v>16</v>
      </c>
      <c r="E1209" t="s">
        <v>46</v>
      </c>
      <c r="F1209" t="s">
        <v>32</v>
      </c>
      <c r="G1209">
        <v>118.47</v>
      </c>
      <c r="H1209">
        <v>37</v>
      </c>
      <c r="I1209" t="s">
        <v>33</v>
      </c>
      <c r="J1209" t="s">
        <v>45</v>
      </c>
      <c r="K1209" s="1" t="s">
        <v>21</v>
      </c>
      <c r="L1209">
        <v>8</v>
      </c>
      <c r="M1209" s="1" t="s">
        <v>29</v>
      </c>
      <c r="N1209">
        <v>2</v>
      </c>
      <c r="O1209">
        <v>11</v>
      </c>
      <c r="P1209" t="s">
        <v>37</v>
      </c>
      <c r="Q1209" t="s">
        <v>23</v>
      </c>
    </row>
    <row r="1210" spans="1:17" x14ac:dyDescent="0.25">
      <c r="A1210">
        <v>1209</v>
      </c>
      <c r="B1210">
        <v>20</v>
      </c>
      <c r="C1210" t="str">
        <f t="shared" si="18"/>
        <v>Adult</v>
      </c>
      <c r="D1210" t="s">
        <v>24</v>
      </c>
      <c r="E1210" t="s">
        <v>49</v>
      </c>
      <c r="F1210" t="s">
        <v>50</v>
      </c>
      <c r="G1210">
        <v>210.07</v>
      </c>
      <c r="H1210">
        <v>25</v>
      </c>
      <c r="I1210" t="s">
        <v>27</v>
      </c>
      <c r="J1210" t="s">
        <v>28</v>
      </c>
      <c r="K1210" s="1" t="s">
        <v>21</v>
      </c>
      <c r="L1210">
        <v>6</v>
      </c>
      <c r="M1210" s="1" t="s">
        <v>29</v>
      </c>
      <c r="N1210">
        <v>4</v>
      </c>
      <c r="O1210">
        <v>5</v>
      </c>
      <c r="P1210" t="s">
        <v>34</v>
      </c>
      <c r="Q1210" t="s">
        <v>23</v>
      </c>
    </row>
    <row r="1211" spans="1:17" x14ac:dyDescent="0.25">
      <c r="A1211">
        <v>1210</v>
      </c>
      <c r="B1211">
        <v>57</v>
      </c>
      <c r="C1211" t="str">
        <f t="shared" si="18"/>
        <v>Adult</v>
      </c>
      <c r="D1211" t="s">
        <v>40</v>
      </c>
      <c r="E1211" t="s">
        <v>49</v>
      </c>
      <c r="F1211" t="s">
        <v>41</v>
      </c>
      <c r="G1211">
        <v>626.77</v>
      </c>
      <c r="H1211">
        <v>12</v>
      </c>
      <c r="I1211" t="s">
        <v>27</v>
      </c>
      <c r="J1211" t="s">
        <v>38</v>
      </c>
      <c r="K1211" s="1" t="s">
        <v>29</v>
      </c>
      <c r="L1211">
        <v>7</v>
      </c>
      <c r="M1211" s="1" t="s">
        <v>29</v>
      </c>
      <c r="N1211">
        <v>1</v>
      </c>
      <c r="O1211">
        <v>5</v>
      </c>
      <c r="P1211" t="s">
        <v>34</v>
      </c>
      <c r="Q1211" t="s">
        <v>30</v>
      </c>
    </row>
    <row r="1212" spans="1:17" x14ac:dyDescent="0.25">
      <c r="A1212">
        <v>1211</v>
      </c>
      <c r="B1212">
        <v>18</v>
      </c>
      <c r="C1212" t="str">
        <f t="shared" si="18"/>
        <v>Teenager</v>
      </c>
      <c r="D1212" t="s">
        <v>24</v>
      </c>
      <c r="E1212" t="s">
        <v>31</v>
      </c>
      <c r="F1212" t="s">
        <v>18</v>
      </c>
      <c r="G1212">
        <v>874.62</v>
      </c>
      <c r="H1212">
        <v>19</v>
      </c>
      <c r="I1212" t="s">
        <v>33</v>
      </c>
      <c r="J1212" t="s">
        <v>28</v>
      </c>
      <c r="K1212" s="1" t="s">
        <v>21</v>
      </c>
      <c r="L1212">
        <v>8</v>
      </c>
      <c r="M1212" s="1" t="s">
        <v>21</v>
      </c>
      <c r="N1212">
        <v>1</v>
      </c>
      <c r="O1212">
        <v>4</v>
      </c>
      <c r="P1212" t="s">
        <v>34</v>
      </c>
      <c r="Q1212" t="s">
        <v>23</v>
      </c>
    </row>
    <row r="1213" spans="1:17" x14ac:dyDescent="0.25">
      <c r="A1213">
        <v>1212</v>
      </c>
      <c r="B1213">
        <v>21</v>
      </c>
      <c r="C1213" t="str">
        <f t="shared" si="18"/>
        <v>Adult</v>
      </c>
      <c r="D1213" t="s">
        <v>24</v>
      </c>
      <c r="E1213" t="s">
        <v>44</v>
      </c>
      <c r="F1213" t="s">
        <v>18</v>
      </c>
      <c r="G1213">
        <v>422.73</v>
      </c>
      <c r="H1213">
        <v>27</v>
      </c>
      <c r="I1213" t="s">
        <v>19</v>
      </c>
      <c r="J1213" t="s">
        <v>28</v>
      </c>
      <c r="K1213" s="1" t="s">
        <v>21</v>
      </c>
      <c r="L1213">
        <v>8</v>
      </c>
      <c r="M1213" s="1" t="s">
        <v>29</v>
      </c>
      <c r="N1213">
        <v>1</v>
      </c>
      <c r="O1213">
        <v>11</v>
      </c>
      <c r="P1213" t="s">
        <v>37</v>
      </c>
      <c r="Q1213" t="s">
        <v>23</v>
      </c>
    </row>
    <row r="1214" spans="1:17" x14ac:dyDescent="0.25">
      <c r="A1214">
        <v>1213</v>
      </c>
      <c r="B1214">
        <v>58</v>
      </c>
      <c r="C1214" t="str">
        <f t="shared" si="18"/>
        <v>Adult</v>
      </c>
      <c r="D1214" t="s">
        <v>24</v>
      </c>
      <c r="E1214" t="s">
        <v>31</v>
      </c>
      <c r="F1214" t="s">
        <v>36</v>
      </c>
      <c r="G1214">
        <v>263.63</v>
      </c>
      <c r="H1214">
        <v>24</v>
      </c>
      <c r="I1214" t="s">
        <v>19</v>
      </c>
      <c r="J1214" t="s">
        <v>20</v>
      </c>
      <c r="K1214" s="1" t="s">
        <v>29</v>
      </c>
      <c r="L1214">
        <v>7</v>
      </c>
      <c r="M1214" s="1" t="s">
        <v>21</v>
      </c>
      <c r="N1214">
        <v>4</v>
      </c>
      <c r="O1214">
        <v>11</v>
      </c>
      <c r="P1214" t="s">
        <v>37</v>
      </c>
      <c r="Q1214" t="s">
        <v>39</v>
      </c>
    </row>
    <row r="1215" spans="1:17" x14ac:dyDescent="0.25">
      <c r="A1215">
        <v>1214</v>
      </c>
      <c r="B1215">
        <v>60</v>
      </c>
      <c r="C1215" t="str">
        <f t="shared" si="18"/>
        <v>Senior</v>
      </c>
      <c r="D1215" t="s">
        <v>40</v>
      </c>
      <c r="E1215" t="s">
        <v>25</v>
      </c>
      <c r="F1215" t="s">
        <v>42</v>
      </c>
      <c r="G1215">
        <v>587.02</v>
      </c>
      <c r="H1215">
        <v>57</v>
      </c>
      <c r="I1215" t="s">
        <v>33</v>
      </c>
      <c r="J1215" t="s">
        <v>45</v>
      </c>
      <c r="K1215" s="1" t="s">
        <v>21</v>
      </c>
      <c r="L1215">
        <v>2</v>
      </c>
      <c r="M1215" s="1" t="s">
        <v>29</v>
      </c>
      <c r="N1215">
        <v>4</v>
      </c>
      <c r="O1215">
        <v>10</v>
      </c>
      <c r="P1215" t="s">
        <v>22</v>
      </c>
      <c r="Q1215" t="s">
        <v>39</v>
      </c>
    </row>
    <row r="1216" spans="1:17" x14ac:dyDescent="0.25">
      <c r="A1216">
        <v>1215</v>
      </c>
      <c r="B1216">
        <v>34</v>
      </c>
      <c r="C1216" t="str">
        <f t="shared" si="18"/>
        <v>Adult</v>
      </c>
      <c r="D1216" t="s">
        <v>24</v>
      </c>
      <c r="E1216" t="s">
        <v>31</v>
      </c>
      <c r="F1216" t="s">
        <v>26</v>
      </c>
      <c r="G1216">
        <v>174.43</v>
      </c>
      <c r="H1216">
        <v>24</v>
      </c>
      <c r="I1216" t="s">
        <v>19</v>
      </c>
      <c r="J1216" t="s">
        <v>47</v>
      </c>
      <c r="K1216" s="1" t="s">
        <v>21</v>
      </c>
      <c r="L1216">
        <v>6</v>
      </c>
      <c r="M1216" s="1" t="s">
        <v>21</v>
      </c>
      <c r="N1216">
        <v>5</v>
      </c>
      <c r="O1216">
        <v>6</v>
      </c>
      <c r="P1216" t="s">
        <v>22</v>
      </c>
      <c r="Q1216" t="s">
        <v>30</v>
      </c>
    </row>
    <row r="1217" spans="1:17" x14ac:dyDescent="0.25">
      <c r="A1217">
        <v>1216</v>
      </c>
      <c r="B1217">
        <v>42</v>
      </c>
      <c r="C1217" t="str">
        <f t="shared" si="18"/>
        <v>Adult</v>
      </c>
      <c r="D1217" t="s">
        <v>16</v>
      </c>
      <c r="E1217" t="s">
        <v>46</v>
      </c>
      <c r="F1217" t="s">
        <v>18</v>
      </c>
      <c r="G1217">
        <v>858.29</v>
      </c>
      <c r="H1217">
        <v>44</v>
      </c>
      <c r="I1217" t="s">
        <v>27</v>
      </c>
      <c r="J1217" t="s">
        <v>47</v>
      </c>
      <c r="K1217" s="1" t="s">
        <v>21</v>
      </c>
      <c r="L1217">
        <v>9</v>
      </c>
      <c r="M1217" s="1" t="s">
        <v>21</v>
      </c>
      <c r="N1217">
        <v>5</v>
      </c>
      <c r="O1217">
        <v>5</v>
      </c>
      <c r="P1217" t="s">
        <v>37</v>
      </c>
      <c r="Q1217" t="s">
        <v>23</v>
      </c>
    </row>
    <row r="1218" spans="1:17" x14ac:dyDescent="0.25">
      <c r="A1218">
        <v>1217</v>
      </c>
      <c r="B1218">
        <v>34</v>
      </c>
      <c r="C1218" t="str">
        <f t="shared" si="18"/>
        <v>Adult</v>
      </c>
      <c r="D1218" t="s">
        <v>40</v>
      </c>
      <c r="E1218" t="s">
        <v>46</v>
      </c>
      <c r="F1218" t="s">
        <v>26</v>
      </c>
      <c r="G1218">
        <v>811.72</v>
      </c>
      <c r="H1218">
        <v>32</v>
      </c>
      <c r="I1218" t="s">
        <v>19</v>
      </c>
      <c r="J1218" t="s">
        <v>45</v>
      </c>
      <c r="K1218" s="1" t="s">
        <v>21</v>
      </c>
      <c r="L1218">
        <v>9</v>
      </c>
      <c r="M1218" s="1" t="s">
        <v>29</v>
      </c>
      <c r="N1218">
        <v>1</v>
      </c>
      <c r="O1218">
        <v>7</v>
      </c>
      <c r="P1218" t="s">
        <v>37</v>
      </c>
      <c r="Q1218" t="s">
        <v>30</v>
      </c>
    </row>
    <row r="1219" spans="1:17" x14ac:dyDescent="0.25">
      <c r="A1219">
        <v>1218</v>
      </c>
      <c r="B1219">
        <v>23</v>
      </c>
      <c r="C1219" t="str">
        <f t="shared" ref="C1219:C1282" si="19">IF(B1219&gt;=60,"Senior",IF(B1219&gt;=20,"Adult","Teenager"))</f>
        <v>Adult</v>
      </c>
      <c r="D1219" t="s">
        <v>24</v>
      </c>
      <c r="E1219" t="s">
        <v>49</v>
      </c>
      <c r="F1219" t="s">
        <v>41</v>
      </c>
      <c r="G1219">
        <v>552.29999999999995</v>
      </c>
      <c r="H1219">
        <v>12</v>
      </c>
      <c r="I1219" t="s">
        <v>33</v>
      </c>
      <c r="J1219" t="s">
        <v>47</v>
      </c>
      <c r="K1219" s="1" t="s">
        <v>21</v>
      </c>
      <c r="L1219">
        <v>4</v>
      </c>
      <c r="M1219" s="1" t="s">
        <v>21</v>
      </c>
      <c r="N1219">
        <v>4</v>
      </c>
      <c r="O1219">
        <v>9</v>
      </c>
      <c r="P1219" t="s">
        <v>22</v>
      </c>
      <c r="Q1219" t="s">
        <v>23</v>
      </c>
    </row>
    <row r="1220" spans="1:17" x14ac:dyDescent="0.25">
      <c r="A1220">
        <v>1219</v>
      </c>
      <c r="B1220">
        <v>22</v>
      </c>
      <c r="C1220" t="str">
        <f t="shared" si="19"/>
        <v>Adult</v>
      </c>
      <c r="D1220" t="s">
        <v>24</v>
      </c>
      <c r="E1220" t="s">
        <v>17</v>
      </c>
      <c r="F1220" t="s">
        <v>41</v>
      </c>
      <c r="G1220">
        <v>95.2</v>
      </c>
      <c r="H1220">
        <v>28</v>
      </c>
      <c r="I1220" t="s">
        <v>33</v>
      </c>
      <c r="J1220" t="s">
        <v>38</v>
      </c>
      <c r="K1220" s="1" t="s">
        <v>29</v>
      </c>
      <c r="L1220">
        <v>8</v>
      </c>
      <c r="M1220" s="1" t="s">
        <v>29</v>
      </c>
      <c r="N1220">
        <v>1</v>
      </c>
      <c r="O1220">
        <v>2</v>
      </c>
      <c r="P1220" t="s">
        <v>22</v>
      </c>
      <c r="Q1220" t="s">
        <v>30</v>
      </c>
    </row>
    <row r="1221" spans="1:17" x14ac:dyDescent="0.25">
      <c r="A1221">
        <v>1220</v>
      </c>
      <c r="B1221">
        <v>45</v>
      </c>
      <c r="C1221" t="str">
        <f t="shared" si="19"/>
        <v>Adult</v>
      </c>
      <c r="D1221" t="s">
        <v>24</v>
      </c>
      <c r="E1221" t="s">
        <v>49</v>
      </c>
      <c r="F1221" t="s">
        <v>50</v>
      </c>
      <c r="G1221">
        <v>289.58</v>
      </c>
      <c r="H1221">
        <v>2</v>
      </c>
      <c r="I1221" t="s">
        <v>33</v>
      </c>
      <c r="J1221" t="s">
        <v>38</v>
      </c>
      <c r="K1221" s="1" t="s">
        <v>21</v>
      </c>
      <c r="L1221">
        <v>3</v>
      </c>
      <c r="M1221" s="1" t="s">
        <v>21</v>
      </c>
      <c r="N1221">
        <v>3</v>
      </c>
      <c r="O1221">
        <v>12</v>
      </c>
      <c r="P1221" t="s">
        <v>34</v>
      </c>
      <c r="Q1221" t="s">
        <v>23</v>
      </c>
    </row>
    <row r="1222" spans="1:17" x14ac:dyDescent="0.25">
      <c r="A1222">
        <v>1221</v>
      </c>
      <c r="B1222">
        <v>39</v>
      </c>
      <c r="C1222" t="str">
        <f t="shared" si="19"/>
        <v>Adult</v>
      </c>
      <c r="D1222" t="s">
        <v>24</v>
      </c>
      <c r="E1222" t="s">
        <v>46</v>
      </c>
      <c r="F1222" t="s">
        <v>41</v>
      </c>
      <c r="G1222">
        <v>129.81</v>
      </c>
      <c r="H1222">
        <v>32</v>
      </c>
      <c r="I1222" t="s">
        <v>33</v>
      </c>
      <c r="J1222" t="s">
        <v>28</v>
      </c>
      <c r="K1222" s="1" t="s">
        <v>21</v>
      </c>
      <c r="L1222">
        <v>9</v>
      </c>
      <c r="M1222" s="1" t="s">
        <v>29</v>
      </c>
      <c r="N1222">
        <v>5</v>
      </c>
      <c r="O1222">
        <v>3</v>
      </c>
      <c r="P1222" t="s">
        <v>34</v>
      </c>
      <c r="Q1222" t="s">
        <v>39</v>
      </c>
    </row>
    <row r="1223" spans="1:17" x14ac:dyDescent="0.25">
      <c r="A1223">
        <v>1222</v>
      </c>
      <c r="B1223">
        <v>61</v>
      </c>
      <c r="C1223" t="str">
        <f t="shared" si="19"/>
        <v>Senior</v>
      </c>
      <c r="D1223" t="s">
        <v>16</v>
      </c>
      <c r="E1223" t="s">
        <v>17</v>
      </c>
      <c r="F1223" t="s">
        <v>41</v>
      </c>
      <c r="G1223">
        <v>258.23</v>
      </c>
      <c r="H1223">
        <v>59</v>
      </c>
      <c r="I1223" t="s">
        <v>19</v>
      </c>
      <c r="J1223" t="s">
        <v>45</v>
      </c>
      <c r="K1223" s="1" t="s">
        <v>29</v>
      </c>
      <c r="L1223">
        <v>9</v>
      </c>
      <c r="M1223" s="1" t="s">
        <v>29</v>
      </c>
      <c r="N1223">
        <v>4</v>
      </c>
      <c r="O1223">
        <v>2</v>
      </c>
      <c r="P1223" t="s">
        <v>34</v>
      </c>
      <c r="Q1223" t="s">
        <v>23</v>
      </c>
    </row>
    <row r="1224" spans="1:17" x14ac:dyDescent="0.25">
      <c r="A1224">
        <v>1223</v>
      </c>
      <c r="B1224">
        <v>24</v>
      </c>
      <c r="C1224" t="str">
        <f t="shared" si="19"/>
        <v>Adult</v>
      </c>
      <c r="D1224" t="s">
        <v>16</v>
      </c>
      <c r="E1224" t="s">
        <v>35</v>
      </c>
      <c r="F1224" t="s">
        <v>43</v>
      </c>
      <c r="G1224">
        <v>932.95</v>
      </c>
      <c r="H1224">
        <v>37</v>
      </c>
      <c r="I1224" t="s">
        <v>27</v>
      </c>
      <c r="J1224" t="s">
        <v>20</v>
      </c>
      <c r="K1224" s="1" t="s">
        <v>21</v>
      </c>
      <c r="L1224">
        <v>1</v>
      </c>
      <c r="M1224" s="1" t="s">
        <v>21</v>
      </c>
      <c r="N1224">
        <v>1</v>
      </c>
      <c r="O1224">
        <v>5</v>
      </c>
      <c r="P1224" t="s">
        <v>22</v>
      </c>
      <c r="Q1224" t="s">
        <v>23</v>
      </c>
    </row>
    <row r="1225" spans="1:17" x14ac:dyDescent="0.25">
      <c r="A1225">
        <v>1224</v>
      </c>
      <c r="B1225">
        <v>58</v>
      </c>
      <c r="C1225" t="str">
        <f t="shared" si="19"/>
        <v>Adult</v>
      </c>
      <c r="D1225" t="s">
        <v>24</v>
      </c>
      <c r="E1225" t="s">
        <v>35</v>
      </c>
      <c r="F1225" t="s">
        <v>43</v>
      </c>
      <c r="G1225">
        <v>996.44</v>
      </c>
      <c r="H1225">
        <v>17</v>
      </c>
      <c r="I1225" t="s">
        <v>27</v>
      </c>
      <c r="J1225" t="s">
        <v>20</v>
      </c>
      <c r="K1225" s="1" t="s">
        <v>29</v>
      </c>
      <c r="L1225">
        <v>2</v>
      </c>
      <c r="M1225" s="1" t="s">
        <v>21</v>
      </c>
      <c r="N1225">
        <v>5</v>
      </c>
      <c r="O1225">
        <v>6</v>
      </c>
      <c r="P1225" t="s">
        <v>22</v>
      </c>
      <c r="Q1225" t="s">
        <v>39</v>
      </c>
    </row>
    <row r="1226" spans="1:17" x14ac:dyDescent="0.25">
      <c r="A1226">
        <v>1225</v>
      </c>
      <c r="B1226">
        <v>22</v>
      </c>
      <c r="C1226" t="str">
        <f t="shared" si="19"/>
        <v>Adult</v>
      </c>
      <c r="D1226" t="s">
        <v>24</v>
      </c>
      <c r="E1226" t="s">
        <v>48</v>
      </c>
      <c r="F1226" t="s">
        <v>41</v>
      </c>
      <c r="G1226">
        <v>768.92</v>
      </c>
      <c r="H1226">
        <v>16</v>
      </c>
      <c r="I1226" t="s">
        <v>33</v>
      </c>
      <c r="J1226" t="s">
        <v>20</v>
      </c>
      <c r="K1226" s="1" t="s">
        <v>21</v>
      </c>
      <c r="L1226">
        <v>5</v>
      </c>
      <c r="M1226" s="1" t="s">
        <v>21</v>
      </c>
      <c r="N1226">
        <v>1</v>
      </c>
      <c r="O1226">
        <v>3</v>
      </c>
      <c r="P1226" t="s">
        <v>22</v>
      </c>
      <c r="Q1226" t="s">
        <v>23</v>
      </c>
    </row>
    <row r="1227" spans="1:17" x14ac:dyDescent="0.25">
      <c r="A1227">
        <v>1226</v>
      </c>
      <c r="B1227">
        <v>28</v>
      </c>
      <c r="C1227" t="str">
        <f t="shared" si="19"/>
        <v>Adult</v>
      </c>
      <c r="D1227" t="s">
        <v>16</v>
      </c>
      <c r="E1227" t="s">
        <v>35</v>
      </c>
      <c r="F1227" t="s">
        <v>41</v>
      </c>
      <c r="G1227">
        <v>535.48</v>
      </c>
      <c r="H1227">
        <v>49</v>
      </c>
      <c r="I1227" t="s">
        <v>19</v>
      </c>
      <c r="J1227" t="s">
        <v>45</v>
      </c>
      <c r="K1227" s="1" t="s">
        <v>29</v>
      </c>
      <c r="L1227">
        <v>6</v>
      </c>
      <c r="M1227" s="1" t="s">
        <v>21</v>
      </c>
      <c r="N1227">
        <v>2</v>
      </c>
      <c r="O1227">
        <v>7</v>
      </c>
      <c r="P1227" t="s">
        <v>37</v>
      </c>
      <c r="Q1227" t="s">
        <v>39</v>
      </c>
    </row>
    <row r="1228" spans="1:17" x14ac:dyDescent="0.25">
      <c r="A1228">
        <v>1227</v>
      </c>
      <c r="B1228">
        <v>66</v>
      </c>
      <c r="C1228" t="str">
        <f t="shared" si="19"/>
        <v>Senior</v>
      </c>
      <c r="D1228" t="s">
        <v>40</v>
      </c>
      <c r="E1228" t="s">
        <v>48</v>
      </c>
      <c r="F1228" t="s">
        <v>18</v>
      </c>
      <c r="G1228">
        <v>982.86</v>
      </c>
      <c r="H1228">
        <v>17</v>
      </c>
      <c r="I1228" t="s">
        <v>33</v>
      </c>
      <c r="J1228" t="s">
        <v>28</v>
      </c>
      <c r="K1228" s="1" t="s">
        <v>29</v>
      </c>
      <c r="L1228">
        <v>7</v>
      </c>
      <c r="M1228" s="1" t="s">
        <v>29</v>
      </c>
      <c r="N1228">
        <v>2</v>
      </c>
      <c r="O1228">
        <v>4</v>
      </c>
      <c r="P1228" t="s">
        <v>22</v>
      </c>
      <c r="Q1228" t="s">
        <v>23</v>
      </c>
    </row>
    <row r="1229" spans="1:17" x14ac:dyDescent="0.25">
      <c r="A1229">
        <v>1228</v>
      </c>
      <c r="B1229">
        <v>62</v>
      </c>
      <c r="C1229" t="str">
        <f t="shared" si="19"/>
        <v>Senior</v>
      </c>
      <c r="D1229" t="s">
        <v>16</v>
      </c>
      <c r="E1229" t="s">
        <v>25</v>
      </c>
      <c r="F1229" t="s">
        <v>32</v>
      </c>
      <c r="G1229">
        <v>701.71</v>
      </c>
      <c r="H1229">
        <v>27</v>
      </c>
      <c r="I1229" t="s">
        <v>19</v>
      </c>
      <c r="J1229" t="s">
        <v>28</v>
      </c>
      <c r="K1229" s="1" t="s">
        <v>21</v>
      </c>
      <c r="L1229">
        <v>6</v>
      </c>
      <c r="M1229" s="1" t="s">
        <v>29</v>
      </c>
      <c r="N1229">
        <v>4</v>
      </c>
      <c r="O1229">
        <v>3</v>
      </c>
      <c r="P1229" t="s">
        <v>37</v>
      </c>
      <c r="Q1229" t="s">
        <v>39</v>
      </c>
    </row>
    <row r="1230" spans="1:17" x14ac:dyDescent="0.25">
      <c r="A1230">
        <v>1229</v>
      </c>
      <c r="B1230">
        <v>52</v>
      </c>
      <c r="C1230" t="str">
        <f t="shared" si="19"/>
        <v>Adult</v>
      </c>
      <c r="D1230" t="s">
        <v>16</v>
      </c>
      <c r="E1230" t="s">
        <v>25</v>
      </c>
      <c r="F1230" t="s">
        <v>18</v>
      </c>
      <c r="G1230">
        <v>785.09</v>
      </c>
      <c r="H1230">
        <v>47</v>
      </c>
      <c r="I1230" t="s">
        <v>19</v>
      </c>
      <c r="J1230" t="s">
        <v>47</v>
      </c>
      <c r="K1230" s="1" t="s">
        <v>21</v>
      </c>
      <c r="L1230">
        <v>9</v>
      </c>
      <c r="M1230" s="1" t="s">
        <v>21</v>
      </c>
      <c r="N1230">
        <v>4</v>
      </c>
      <c r="O1230">
        <v>11</v>
      </c>
      <c r="P1230" t="s">
        <v>34</v>
      </c>
      <c r="Q1230" t="s">
        <v>23</v>
      </c>
    </row>
    <row r="1231" spans="1:17" x14ac:dyDescent="0.25">
      <c r="A1231">
        <v>1230</v>
      </c>
      <c r="B1231">
        <v>54</v>
      </c>
      <c r="C1231" t="str">
        <f t="shared" si="19"/>
        <v>Adult</v>
      </c>
      <c r="D1231" t="s">
        <v>16</v>
      </c>
      <c r="E1231" t="s">
        <v>46</v>
      </c>
      <c r="F1231" t="s">
        <v>18</v>
      </c>
      <c r="G1231">
        <v>947.56</v>
      </c>
      <c r="H1231">
        <v>57</v>
      </c>
      <c r="I1231" t="s">
        <v>19</v>
      </c>
      <c r="J1231" t="s">
        <v>45</v>
      </c>
      <c r="K1231" s="1" t="s">
        <v>29</v>
      </c>
      <c r="L1231">
        <v>1</v>
      </c>
      <c r="M1231" s="1" t="s">
        <v>21</v>
      </c>
      <c r="N1231">
        <v>1</v>
      </c>
      <c r="O1231">
        <v>3</v>
      </c>
      <c r="P1231" t="s">
        <v>22</v>
      </c>
      <c r="Q1231" t="s">
        <v>39</v>
      </c>
    </row>
    <row r="1232" spans="1:17" x14ac:dyDescent="0.25">
      <c r="A1232">
        <v>1231</v>
      </c>
      <c r="B1232">
        <v>32</v>
      </c>
      <c r="C1232" t="str">
        <f t="shared" si="19"/>
        <v>Adult</v>
      </c>
      <c r="D1232" t="s">
        <v>40</v>
      </c>
      <c r="E1232" t="s">
        <v>48</v>
      </c>
      <c r="F1232" t="s">
        <v>41</v>
      </c>
      <c r="G1232">
        <v>587.12</v>
      </c>
      <c r="H1232">
        <v>55</v>
      </c>
      <c r="I1232" t="s">
        <v>19</v>
      </c>
      <c r="J1232" t="s">
        <v>20</v>
      </c>
      <c r="K1232" s="1" t="s">
        <v>21</v>
      </c>
      <c r="L1232">
        <v>5</v>
      </c>
      <c r="M1232" s="1" t="s">
        <v>29</v>
      </c>
      <c r="N1232">
        <v>4</v>
      </c>
      <c r="O1232">
        <v>3</v>
      </c>
      <c r="P1232" t="s">
        <v>34</v>
      </c>
      <c r="Q1232" t="s">
        <v>39</v>
      </c>
    </row>
    <row r="1233" spans="1:17" x14ac:dyDescent="0.25">
      <c r="A1233">
        <v>1232</v>
      </c>
      <c r="B1233">
        <v>36</v>
      </c>
      <c r="C1233" t="str">
        <f t="shared" si="19"/>
        <v>Adult</v>
      </c>
      <c r="D1233" t="s">
        <v>24</v>
      </c>
      <c r="E1233" t="s">
        <v>35</v>
      </c>
      <c r="F1233" t="s">
        <v>50</v>
      </c>
      <c r="G1233">
        <v>335.19</v>
      </c>
      <c r="H1233">
        <v>40</v>
      </c>
      <c r="I1233" t="s">
        <v>33</v>
      </c>
      <c r="J1233" t="s">
        <v>20</v>
      </c>
      <c r="K1233" s="1" t="s">
        <v>21</v>
      </c>
      <c r="L1233">
        <v>3</v>
      </c>
      <c r="M1233" s="1" t="s">
        <v>29</v>
      </c>
      <c r="N1233">
        <v>3</v>
      </c>
      <c r="O1233">
        <v>8</v>
      </c>
      <c r="P1233" t="s">
        <v>34</v>
      </c>
      <c r="Q1233" t="s">
        <v>30</v>
      </c>
    </row>
    <row r="1234" spans="1:17" x14ac:dyDescent="0.25">
      <c r="A1234">
        <v>1233</v>
      </c>
      <c r="B1234">
        <v>29</v>
      </c>
      <c r="C1234" t="str">
        <f t="shared" si="19"/>
        <v>Adult</v>
      </c>
      <c r="D1234" t="s">
        <v>40</v>
      </c>
      <c r="E1234" t="s">
        <v>48</v>
      </c>
      <c r="F1234" t="s">
        <v>43</v>
      </c>
      <c r="G1234">
        <v>530.91999999999996</v>
      </c>
      <c r="H1234">
        <v>16</v>
      </c>
      <c r="I1234" t="s">
        <v>33</v>
      </c>
      <c r="J1234" t="s">
        <v>28</v>
      </c>
      <c r="K1234" s="1" t="s">
        <v>21</v>
      </c>
      <c r="L1234">
        <v>2</v>
      </c>
      <c r="M1234" s="1" t="s">
        <v>21</v>
      </c>
      <c r="N1234">
        <v>1</v>
      </c>
      <c r="O1234">
        <v>11</v>
      </c>
      <c r="P1234" t="s">
        <v>37</v>
      </c>
      <c r="Q1234" t="s">
        <v>39</v>
      </c>
    </row>
    <row r="1235" spans="1:17" x14ac:dyDescent="0.25">
      <c r="A1235">
        <v>1234</v>
      </c>
      <c r="B1235">
        <v>27</v>
      </c>
      <c r="C1235" t="str">
        <f t="shared" si="19"/>
        <v>Adult</v>
      </c>
      <c r="D1235" t="s">
        <v>16</v>
      </c>
      <c r="E1235" t="s">
        <v>17</v>
      </c>
      <c r="F1235" t="s">
        <v>36</v>
      </c>
      <c r="G1235">
        <v>682.49</v>
      </c>
      <c r="H1235">
        <v>11</v>
      </c>
      <c r="I1235" t="s">
        <v>33</v>
      </c>
      <c r="J1235" t="s">
        <v>28</v>
      </c>
      <c r="K1235" s="1" t="s">
        <v>21</v>
      </c>
      <c r="L1235">
        <v>2</v>
      </c>
      <c r="M1235" s="1" t="s">
        <v>21</v>
      </c>
      <c r="N1235">
        <v>4</v>
      </c>
      <c r="O1235">
        <v>1</v>
      </c>
      <c r="P1235" t="s">
        <v>37</v>
      </c>
      <c r="Q1235" t="s">
        <v>39</v>
      </c>
    </row>
    <row r="1236" spans="1:17" x14ac:dyDescent="0.25">
      <c r="A1236">
        <v>1235</v>
      </c>
      <c r="B1236">
        <v>26</v>
      </c>
      <c r="C1236" t="str">
        <f t="shared" si="19"/>
        <v>Adult</v>
      </c>
      <c r="D1236" t="s">
        <v>40</v>
      </c>
      <c r="E1236" t="s">
        <v>35</v>
      </c>
      <c r="F1236" t="s">
        <v>32</v>
      </c>
      <c r="G1236">
        <v>563.16</v>
      </c>
      <c r="H1236">
        <v>1</v>
      </c>
      <c r="I1236" t="s">
        <v>33</v>
      </c>
      <c r="J1236" t="s">
        <v>20</v>
      </c>
      <c r="K1236" s="1" t="s">
        <v>29</v>
      </c>
      <c r="L1236">
        <v>1</v>
      </c>
      <c r="M1236" s="1" t="s">
        <v>29</v>
      </c>
      <c r="N1236">
        <v>5</v>
      </c>
      <c r="O1236">
        <v>1</v>
      </c>
      <c r="P1236" t="s">
        <v>34</v>
      </c>
      <c r="Q1236" t="s">
        <v>23</v>
      </c>
    </row>
    <row r="1237" spans="1:17" x14ac:dyDescent="0.25">
      <c r="A1237">
        <v>1236</v>
      </c>
      <c r="B1237">
        <v>41</v>
      </c>
      <c r="C1237" t="str">
        <f t="shared" si="19"/>
        <v>Adult</v>
      </c>
      <c r="D1237" t="s">
        <v>16</v>
      </c>
      <c r="E1237" t="s">
        <v>48</v>
      </c>
      <c r="F1237" t="s">
        <v>32</v>
      </c>
      <c r="G1237">
        <v>926.92</v>
      </c>
      <c r="H1237">
        <v>55</v>
      </c>
      <c r="I1237" t="s">
        <v>33</v>
      </c>
      <c r="J1237" t="s">
        <v>47</v>
      </c>
      <c r="K1237" s="1" t="s">
        <v>29</v>
      </c>
      <c r="L1237">
        <v>3</v>
      </c>
      <c r="M1237" s="1" t="s">
        <v>29</v>
      </c>
      <c r="N1237">
        <v>1</v>
      </c>
      <c r="O1237">
        <v>11</v>
      </c>
      <c r="P1237" t="s">
        <v>34</v>
      </c>
      <c r="Q1237" t="s">
        <v>39</v>
      </c>
    </row>
    <row r="1238" spans="1:17" x14ac:dyDescent="0.25">
      <c r="A1238">
        <v>1237</v>
      </c>
      <c r="B1238">
        <v>68</v>
      </c>
      <c r="C1238" t="str">
        <f t="shared" si="19"/>
        <v>Senior</v>
      </c>
      <c r="D1238" t="s">
        <v>40</v>
      </c>
      <c r="E1238" t="s">
        <v>46</v>
      </c>
      <c r="F1238" t="s">
        <v>43</v>
      </c>
      <c r="G1238">
        <v>770.93</v>
      </c>
      <c r="H1238">
        <v>23</v>
      </c>
      <c r="I1238" t="s">
        <v>33</v>
      </c>
      <c r="J1238" t="s">
        <v>45</v>
      </c>
      <c r="K1238" s="1" t="s">
        <v>29</v>
      </c>
      <c r="L1238">
        <v>6</v>
      </c>
      <c r="M1238" s="1" t="s">
        <v>29</v>
      </c>
      <c r="N1238">
        <v>2</v>
      </c>
      <c r="O1238">
        <v>10</v>
      </c>
      <c r="P1238" t="s">
        <v>37</v>
      </c>
      <c r="Q1238" t="s">
        <v>39</v>
      </c>
    </row>
    <row r="1239" spans="1:17" x14ac:dyDescent="0.25">
      <c r="A1239">
        <v>1238</v>
      </c>
      <c r="B1239">
        <v>33</v>
      </c>
      <c r="C1239" t="str">
        <f t="shared" si="19"/>
        <v>Adult</v>
      </c>
      <c r="D1239" t="s">
        <v>40</v>
      </c>
      <c r="E1239" t="s">
        <v>17</v>
      </c>
      <c r="F1239" t="s">
        <v>41</v>
      </c>
      <c r="G1239">
        <v>345.63</v>
      </c>
      <c r="H1239">
        <v>36</v>
      </c>
      <c r="I1239" t="s">
        <v>33</v>
      </c>
      <c r="J1239" t="s">
        <v>45</v>
      </c>
      <c r="K1239" s="1" t="s">
        <v>29</v>
      </c>
      <c r="L1239">
        <v>1</v>
      </c>
      <c r="M1239" s="1" t="s">
        <v>21</v>
      </c>
      <c r="N1239">
        <v>2</v>
      </c>
      <c r="O1239">
        <v>3</v>
      </c>
      <c r="P1239" t="s">
        <v>34</v>
      </c>
      <c r="Q1239" t="s">
        <v>39</v>
      </c>
    </row>
    <row r="1240" spans="1:17" x14ac:dyDescent="0.25">
      <c r="A1240">
        <v>1239</v>
      </c>
      <c r="B1240">
        <v>25</v>
      </c>
      <c r="C1240" t="str">
        <f t="shared" si="19"/>
        <v>Adult</v>
      </c>
      <c r="D1240" t="s">
        <v>24</v>
      </c>
      <c r="E1240" t="s">
        <v>49</v>
      </c>
      <c r="F1240" t="s">
        <v>36</v>
      </c>
      <c r="G1240">
        <v>539.28</v>
      </c>
      <c r="H1240">
        <v>16</v>
      </c>
      <c r="I1240" t="s">
        <v>19</v>
      </c>
      <c r="J1240" t="s">
        <v>20</v>
      </c>
      <c r="K1240" s="1" t="s">
        <v>21</v>
      </c>
      <c r="L1240">
        <v>2</v>
      </c>
      <c r="M1240" s="1" t="s">
        <v>21</v>
      </c>
      <c r="N1240">
        <v>4</v>
      </c>
      <c r="O1240">
        <v>8</v>
      </c>
      <c r="P1240" t="s">
        <v>37</v>
      </c>
      <c r="Q1240" t="s">
        <v>23</v>
      </c>
    </row>
    <row r="1241" spans="1:17" x14ac:dyDescent="0.25">
      <c r="A1241">
        <v>1240</v>
      </c>
      <c r="B1241">
        <v>49</v>
      </c>
      <c r="C1241" t="str">
        <f t="shared" si="19"/>
        <v>Adult</v>
      </c>
      <c r="D1241" t="s">
        <v>16</v>
      </c>
      <c r="E1241" t="s">
        <v>17</v>
      </c>
      <c r="F1241" t="s">
        <v>42</v>
      </c>
      <c r="G1241">
        <v>247.3</v>
      </c>
      <c r="H1241">
        <v>25</v>
      </c>
      <c r="I1241" t="s">
        <v>27</v>
      </c>
      <c r="J1241" t="s">
        <v>28</v>
      </c>
      <c r="K1241" s="1" t="s">
        <v>21</v>
      </c>
      <c r="L1241">
        <v>4</v>
      </c>
      <c r="M1241" s="1" t="s">
        <v>29</v>
      </c>
      <c r="N1241">
        <v>1</v>
      </c>
      <c r="O1241">
        <v>7</v>
      </c>
      <c r="P1241" t="s">
        <v>22</v>
      </c>
      <c r="Q1241" t="s">
        <v>23</v>
      </c>
    </row>
    <row r="1242" spans="1:17" x14ac:dyDescent="0.25">
      <c r="A1242">
        <v>1241</v>
      </c>
      <c r="B1242">
        <v>56</v>
      </c>
      <c r="C1242" t="str">
        <f t="shared" si="19"/>
        <v>Adult</v>
      </c>
      <c r="D1242" t="s">
        <v>24</v>
      </c>
      <c r="E1242" t="s">
        <v>31</v>
      </c>
      <c r="F1242" t="s">
        <v>42</v>
      </c>
      <c r="G1242">
        <v>620.69000000000005</v>
      </c>
      <c r="H1242">
        <v>27</v>
      </c>
      <c r="I1242" t="s">
        <v>19</v>
      </c>
      <c r="J1242" t="s">
        <v>47</v>
      </c>
      <c r="K1242" s="1" t="s">
        <v>21</v>
      </c>
      <c r="L1242">
        <v>5</v>
      </c>
      <c r="M1242" s="1" t="s">
        <v>21</v>
      </c>
      <c r="N1242">
        <v>3</v>
      </c>
      <c r="O1242">
        <v>7</v>
      </c>
      <c r="P1242" t="s">
        <v>22</v>
      </c>
      <c r="Q1242" t="s">
        <v>23</v>
      </c>
    </row>
    <row r="1243" spans="1:17" x14ac:dyDescent="0.25">
      <c r="A1243">
        <v>1242</v>
      </c>
      <c r="B1243">
        <v>34</v>
      </c>
      <c r="C1243" t="str">
        <f t="shared" si="19"/>
        <v>Adult</v>
      </c>
      <c r="D1243" t="s">
        <v>16</v>
      </c>
      <c r="E1243" t="s">
        <v>49</v>
      </c>
      <c r="F1243" t="s">
        <v>36</v>
      </c>
      <c r="G1243">
        <v>861.44</v>
      </c>
      <c r="H1243">
        <v>51</v>
      </c>
      <c r="I1243" t="s">
        <v>27</v>
      </c>
      <c r="J1243" t="s">
        <v>45</v>
      </c>
      <c r="K1243" s="1" t="s">
        <v>21</v>
      </c>
      <c r="L1243">
        <v>4</v>
      </c>
      <c r="M1243" s="1" t="s">
        <v>29</v>
      </c>
      <c r="N1243">
        <v>5</v>
      </c>
      <c r="O1243">
        <v>6</v>
      </c>
      <c r="P1243" t="s">
        <v>34</v>
      </c>
      <c r="Q1243" t="s">
        <v>30</v>
      </c>
    </row>
    <row r="1244" spans="1:17" x14ac:dyDescent="0.25">
      <c r="A1244">
        <v>1243</v>
      </c>
      <c r="B1244">
        <v>50</v>
      </c>
      <c r="C1244" t="str">
        <f t="shared" si="19"/>
        <v>Adult</v>
      </c>
      <c r="D1244" t="s">
        <v>16</v>
      </c>
      <c r="E1244" t="s">
        <v>48</v>
      </c>
      <c r="F1244" t="s">
        <v>43</v>
      </c>
      <c r="G1244">
        <v>788.72</v>
      </c>
      <c r="H1244">
        <v>37</v>
      </c>
      <c r="I1244" t="s">
        <v>27</v>
      </c>
      <c r="J1244" t="s">
        <v>28</v>
      </c>
      <c r="K1244" s="1" t="s">
        <v>21</v>
      </c>
      <c r="L1244">
        <v>3</v>
      </c>
      <c r="M1244" s="1" t="s">
        <v>21</v>
      </c>
      <c r="N1244">
        <v>4</v>
      </c>
      <c r="O1244">
        <v>5</v>
      </c>
      <c r="P1244" t="s">
        <v>34</v>
      </c>
      <c r="Q1244" t="s">
        <v>39</v>
      </c>
    </row>
    <row r="1245" spans="1:17" x14ac:dyDescent="0.25">
      <c r="A1245">
        <v>1244</v>
      </c>
      <c r="B1245">
        <v>30</v>
      </c>
      <c r="C1245" t="str">
        <f t="shared" si="19"/>
        <v>Adult</v>
      </c>
      <c r="D1245" t="s">
        <v>16</v>
      </c>
      <c r="E1245" t="s">
        <v>31</v>
      </c>
      <c r="F1245" t="s">
        <v>41</v>
      </c>
      <c r="G1245">
        <v>260.89</v>
      </c>
      <c r="H1245">
        <v>19</v>
      </c>
      <c r="I1245" t="s">
        <v>19</v>
      </c>
      <c r="J1245" t="s">
        <v>20</v>
      </c>
      <c r="K1245" s="1" t="s">
        <v>21</v>
      </c>
      <c r="L1245">
        <v>4</v>
      </c>
      <c r="M1245" s="1" t="s">
        <v>29</v>
      </c>
      <c r="N1245">
        <v>2</v>
      </c>
      <c r="O1245">
        <v>8</v>
      </c>
      <c r="P1245" t="s">
        <v>22</v>
      </c>
      <c r="Q1245" t="s">
        <v>30</v>
      </c>
    </row>
    <row r="1246" spans="1:17" x14ac:dyDescent="0.25">
      <c r="A1246">
        <v>1245</v>
      </c>
      <c r="B1246">
        <v>59</v>
      </c>
      <c r="C1246" t="str">
        <f t="shared" si="19"/>
        <v>Adult</v>
      </c>
      <c r="D1246" t="s">
        <v>40</v>
      </c>
      <c r="E1246" t="s">
        <v>46</v>
      </c>
      <c r="F1246" t="s">
        <v>43</v>
      </c>
      <c r="G1246">
        <v>28.24</v>
      </c>
      <c r="H1246">
        <v>33</v>
      </c>
      <c r="I1246" t="s">
        <v>33</v>
      </c>
      <c r="J1246" t="s">
        <v>20</v>
      </c>
      <c r="K1246" s="1" t="s">
        <v>29</v>
      </c>
      <c r="L1246">
        <v>5</v>
      </c>
      <c r="M1246" s="1" t="s">
        <v>29</v>
      </c>
      <c r="N1246">
        <v>2</v>
      </c>
      <c r="O1246">
        <v>8</v>
      </c>
      <c r="P1246" t="s">
        <v>37</v>
      </c>
      <c r="Q1246" t="s">
        <v>23</v>
      </c>
    </row>
    <row r="1247" spans="1:17" x14ac:dyDescent="0.25">
      <c r="A1247">
        <v>1246</v>
      </c>
      <c r="B1247">
        <v>49</v>
      </c>
      <c r="C1247" t="str">
        <f t="shared" si="19"/>
        <v>Adult</v>
      </c>
      <c r="D1247" t="s">
        <v>40</v>
      </c>
      <c r="E1247" t="s">
        <v>46</v>
      </c>
      <c r="F1247" t="s">
        <v>50</v>
      </c>
      <c r="G1247">
        <v>809.02</v>
      </c>
      <c r="H1247">
        <v>6</v>
      </c>
      <c r="I1247" t="s">
        <v>19</v>
      </c>
      <c r="J1247" t="s">
        <v>38</v>
      </c>
      <c r="K1247" s="1" t="s">
        <v>21</v>
      </c>
      <c r="L1247">
        <v>5</v>
      </c>
      <c r="M1247" s="1" t="s">
        <v>21</v>
      </c>
      <c r="N1247">
        <v>1</v>
      </c>
      <c r="O1247">
        <v>11</v>
      </c>
      <c r="P1247" t="s">
        <v>22</v>
      </c>
      <c r="Q1247" t="s">
        <v>23</v>
      </c>
    </row>
    <row r="1248" spans="1:17" x14ac:dyDescent="0.25">
      <c r="A1248">
        <v>1247</v>
      </c>
      <c r="B1248">
        <v>44</v>
      </c>
      <c r="C1248" t="str">
        <f t="shared" si="19"/>
        <v>Adult</v>
      </c>
      <c r="D1248" t="s">
        <v>24</v>
      </c>
      <c r="E1248" t="s">
        <v>49</v>
      </c>
      <c r="F1248" t="s">
        <v>41</v>
      </c>
      <c r="G1248">
        <v>602.23</v>
      </c>
      <c r="H1248">
        <v>4</v>
      </c>
      <c r="I1248" t="s">
        <v>33</v>
      </c>
      <c r="J1248" t="s">
        <v>38</v>
      </c>
      <c r="K1248" s="1" t="s">
        <v>21</v>
      </c>
      <c r="L1248">
        <v>9</v>
      </c>
      <c r="M1248" s="1" t="s">
        <v>21</v>
      </c>
      <c r="N1248">
        <v>1</v>
      </c>
      <c r="O1248">
        <v>11</v>
      </c>
      <c r="P1248" t="s">
        <v>34</v>
      </c>
      <c r="Q1248" t="s">
        <v>23</v>
      </c>
    </row>
    <row r="1249" spans="1:17" x14ac:dyDescent="0.25">
      <c r="A1249">
        <v>1248</v>
      </c>
      <c r="B1249">
        <v>56</v>
      </c>
      <c r="C1249" t="str">
        <f t="shared" si="19"/>
        <v>Adult</v>
      </c>
      <c r="D1249" t="s">
        <v>24</v>
      </c>
      <c r="E1249" t="s">
        <v>44</v>
      </c>
      <c r="F1249" t="s">
        <v>42</v>
      </c>
      <c r="G1249">
        <v>214.67</v>
      </c>
      <c r="H1249">
        <v>54</v>
      </c>
      <c r="I1249" t="s">
        <v>33</v>
      </c>
      <c r="J1249" t="s">
        <v>47</v>
      </c>
      <c r="K1249" s="1" t="s">
        <v>21</v>
      </c>
      <c r="L1249">
        <v>7</v>
      </c>
      <c r="M1249" s="1" t="s">
        <v>21</v>
      </c>
      <c r="N1249">
        <v>4</v>
      </c>
      <c r="O1249">
        <v>10</v>
      </c>
      <c r="P1249" t="s">
        <v>37</v>
      </c>
      <c r="Q1249" t="s">
        <v>30</v>
      </c>
    </row>
    <row r="1250" spans="1:17" x14ac:dyDescent="0.25">
      <c r="A1250">
        <v>1249</v>
      </c>
      <c r="B1250">
        <v>31</v>
      </c>
      <c r="C1250" t="str">
        <f t="shared" si="19"/>
        <v>Adult</v>
      </c>
      <c r="D1250" t="s">
        <v>24</v>
      </c>
      <c r="E1250" t="s">
        <v>44</v>
      </c>
      <c r="F1250" t="s">
        <v>43</v>
      </c>
      <c r="G1250">
        <v>996.18</v>
      </c>
      <c r="H1250">
        <v>25</v>
      </c>
      <c r="I1250" t="s">
        <v>19</v>
      </c>
      <c r="J1250" t="s">
        <v>45</v>
      </c>
      <c r="K1250" s="1" t="s">
        <v>21</v>
      </c>
      <c r="L1250">
        <v>8</v>
      </c>
      <c r="M1250" s="1" t="s">
        <v>29</v>
      </c>
      <c r="N1250">
        <v>2</v>
      </c>
      <c r="O1250">
        <v>1</v>
      </c>
      <c r="P1250" t="s">
        <v>34</v>
      </c>
      <c r="Q1250" t="s">
        <v>23</v>
      </c>
    </row>
    <row r="1251" spans="1:17" x14ac:dyDescent="0.25">
      <c r="A1251">
        <v>1250</v>
      </c>
      <c r="B1251">
        <v>42</v>
      </c>
      <c r="C1251" t="str">
        <f t="shared" si="19"/>
        <v>Adult</v>
      </c>
      <c r="D1251" t="s">
        <v>24</v>
      </c>
      <c r="E1251" t="s">
        <v>48</v>
      </c>
      <c r="F1251" t="s">
        <v>41</v>
      </c>
      <c r="G1251">
        <v>608.58000000000004</v>
      </c>
      <c r="H1251">
        <v>1</v>
      </c>
      <c r="I1251" t="s">
        <v>27</v>
      </c>
      <c r="J1251" t="s">
        <v>38</v>
      </c>
      <c r="K1251" s="1" t="s">
        <v>21</v>
      </c>
      <c r="L1251">
        <v>9</v>
      </c>
      <c r="M1251" s="1" t="s">
        <v>21</v>
      </c>
      <c r="N1251">
        <v>1</v>
      </c>
      <c r="O1251">
        <v>4</v>
      </c>
      <c r="P1251" t="s">
        <v>22</v>
      </c>
      <c r="Q1251" t="s">
        <v>39</v>
      </c>
    </row>
    <row r="1252" spans="1:17" x14ac:dyDescent="0.25">
      <c r="A1252">
        <v>1251</v>
      </c>
      <c r="B1252">
        <v>45</v>
      </c>
      <c r="C1252" t="str">
        <f t="shared" si="19"/>
        <v>Adult</v>
      </c>
      <c r="D1252" t="s">
        <v>16</v>
      </c>
      <c r="E1252" t="s">
        <v>17</v>
      </c>
      <c r="F1252" t="s">
        <v>18</v>
      </c>
      <c r="G1252">
        <v>384.05</v>
      </c>
      <c r="H1252">
        <v>34</v>
      </c>
      <c r="I1252" t="s">
        <v>27</v>
      </c>
      <c r="J1252" t="s">
        <v>38</v>
      </c>
      <c r="K1252" s="1" t="s">
        <v>29</v>
      </c>
      <c r="L1252">
        <v>4</v>
      </c>
      <c r="M1252" s="1" t="s">
        <v>29</v>
      </c>
      <c r="N1252">
        <v>2</v>
      </c>
      <c r="O1252">
        <v>8</v>
      </c>
      <c r="P1252" t="s">
        <v>34</v>
      </c>
      <c r="Q1252" t="s">
        <v>39</v>
      </c>
    </row>
    <row r="1253" spans="1:17" x14ac:dyDescent="0.25">
      <c r="A1253">
        <v>1252</v>
      </c>
      <c r="B1253">
        <v>58</v>
      </c>
      <c r="C1253" t="str">
        <f t="shared" si="19"/>
        <v>Adult</v>
      </c>
      <c r="D1253" t="s">
        <v>16</v>
      </c>
      <c r="E1253" t="s">
        <v>46</v>
      </c>
      <c r="F1253" t="s">
        <v>42</v>
      </c>
      <c r="G1253">
        <v>760.23</v>
      </c>
      <c r="H1253">
        <v>9</v>
      </c>
      <c r="I1253" t="s">
        <v>33</v>
      </c>
      <c r="J1253" t="s">
        <v>28</v>
      </c>
      <c r="K1253" s="1" t="s">
        <v>29</v>
      </c>
      <c r="L1253">
        <v>8</v>
      </c>
      <c r="M1253" s="1" t="s">
        <v>29</v>
      </c>
      <c r="N1253">
        <v>3</v>
      </c>
      <c r="O1253">
        <v>7</v>
      </c>
      <c r="P1253" t="s">
        <v>37</v>
      </c>
      <c r="Q1253" t="s">
        <v>39</v>
      </c>
    </row>
    <row r="1254" spans="1:17" x14ac:dyDescent="0.25">
      <c r="A1254">
        <v>1253</v>
      </c>
      <c r="B1254">
        <v>67</v>
      </c>
      <c r="C1254" t="str">
        <f t="shared" si="19"/>
        <v>Senior</v>
      </c>
      <c r="D1254" t="s">
        <v>24</v>
      </c>
      <c r="E1254" t="s">
        <v>17</v>
      </c>
      <c r="F1254" t="s">
        <v>26</v>
      </c>
      <c r="G1254">
        <v>500.54</v>
      </c>
      <c r="H1254">
        <v>11</v>
      </c>
      <c r="I1254" t="s">
        <v>33</v>
      </c>
      <c r="J1254" t="s">
        <v>45</v>
      </c>
      <c r="K1254" s="1" t="s">
        <v>29</v>
      </c>
      <c r="L1254">
        <v>3</v>
      </c>
      <c r="M1254" s="1" t="s">
        <v>21</v>
      </c>
      <c r="N1254">
        <v>4</v>
      </c>
      <c r="O1254">
        <v>5</v>
      </c>
      <c r="P1254" t="s">
        <v>34</v>
      </c>
      <c r="Q1254" t="s">
        <v>23</v>
      </c>
    </row>
    <row r="1255" spans="1:17" x14ac:dyDescent="0.25">
      <c r="A1255">
        <v>1254</v>
      </c>
      <c r="B1255">
        <v>66</v>
      </c>
      <c r="C1255" t="str">
        <f t="shared" si="19"/>
        <v>Senior</v>
      </c>
      <c r="D1255" t="s">
        <v>16</v>
      </c>
      <c r="E1255" t="s">
        <v>31</v>
      </c>
      <c r="F1255" t="s">
        <v>36</v>
      </c>
      <c r="G1255">
        <v>771.38</v>
      </c>
      <c r="H1255">
        <v>26</v>
      </c>
      <c r="I1255" t="s">
        <v>27</v>
      </c>
      <c r="J1255" t="s">
        <v>38</v>
      </c>
      <c r="K1255" s="1" t="s">
        <v>29</v>
      </c>
      <c r="L1255">
        <v>5</v>
      </c>
      <c r="M1255" s="1" t="s">
        <v>29</v>
      </c>
      <c r="N1255">
        <v>5</v>
      </c>
      <c r="O1255">
        <v>2</v>
      </c>
      <c r="P1255" t="s">
        <v>34</v>
      </c>
      <c r="Q1255" t="s">
        <v>23</v>
      </c>
    </row>
    <row r="1256" spans="1:17" x14ac:dyDescent="0.25">
      <c r="A1256">
        <v>1255</v>
      </c>
      <c r="B1256">
        <v>55</v>
      </c>
      <c r="C1256" t="str">
        <f t="shared" si="19"/>
        <v>Adult</v>
      </c>
      <c r="D1256" t="s">
        <v>24</v>
      </c>
      <c r="E1256" t="s">
        <v>48</v>
      </c>
      <c r="F1256" t="s">
        <v>32</v>
      </c>
      <c r="G1256">
        <v>94.04</v>
      </c>
      <c r="H1256">
        <v>30</v>
      </c>
      <c r="I1256" t="s">
        <v>27</v>
      </c>
      <c r="J1256" t="s">
        <v>47</v>
      </c>
      <c r="K1256" s="1" t="s">
        <v>29</v>
      </c>
      <c r="L1256">
        <v>1</v>
      </c>
      <c r="M1256" s="1" t="s">
        <v>21</v>
      </c>
      <c r="N1256">
        <v>3</v>
      </c>
      <c r="O1256">
        <v>12</v>
      </c>
      <c r="P1256" t="s">
        <v>37</v>
      </c>
      <c r="Q1256" t="s">
        <v>23</v>
      </c>
    </row>
    <row r="1257" spans="1:17" x14ac:dyDescent="0.25">
      <c r="A1257">
        <v>1256</v>
      </c>
      <c r="B1257">
        <v>59</v>
      </c>
      <c r="C1257" t="str">
        <f t="shared" si="19"/>
        <v>Adult</v>
      </c>
      <c r="D1257" t="s">
        <v>16</v>
      </c>
      <c r="E1257" t="s">
        <v>25</v>
      </c>
      <c r="F1257" t="s">
        <v>42</v>
      </c>
      <c r="G1257">
        <v>442.21</v>
      </c>
      <c r="H1257">
        <v>29</v>
      </c>
      <c r="I1257" t="s">
        <v>33</v>
      </c>
      <c r="J1257" t="s">
        <v>20</v>
      </c>
      <c r="K1257" s="1" t="s">
        <v>21</v>
      </c>
      <c r="L1257">
        <v>4</v>
      </c>
      <c r="M1257" s="1" t="s">
        <v>29</v>
      </c>
      <c r="N1257">
        <v>2</v>
      </c>
      <c r="O1257">
        <v>13</v>
      </c>
      <c r="P1257" t="s">
        <v>34</v>
      </c>
      <c r="Q1257" t="s">
        <v>39</v>
      </c>
    </row>
    <row r="1258" spans="1:17" x14ac:dyDescent="0.25">
      <c r="A1258">
        <v>1257</v>
      </c>
      <c r="B1258">
        <v>45</v>
      </c>
      <c r="C1258" t="str">
        <f t="shared" si="19"/>
        <v>Adult</v>
      </c>
      <c r="D1258" t="s">
        <v>16</v>
      </c>
      <c r="E1258" t="s">
        <v>49</v>
      </c>
      <c r="F1258" t="s">
        <v>42</v>
      </c>
      <c r="G1258">
        <v>74.489999999999995</v>
      </c>
      <c r="H1258">
        <v>58</v>
      </c>
      <c r="I1258" t="s">
        <v>33</v>
      </c>
      <c r="J1258" t="s">
        <v>28</v>
      </c>
      <c r="K1258" s="1" t="s">
        <v>21</v>
      </c>
      <c r="L1258">
        <v>6</v>
      </c>
      <c r="M1258" s="1" t="s">
        <v>21</v>
      </c>
      <c r="N1258">
        <v>1</v>
      </c>
      <c r="O1258">
        <v>10</v>
      </c>
      <c r="P1258" t="s">
        <v>22</v>
      </c>
      <c r="Q1258" t="s">
        <v>39</v>
      </c>
    </row>
    <row r="1259" spans="1:17" x14ac:dyDescent="0.25">
      <c r="A1259">
        <v>1258</v>
      </c>
      <c r="B1259">
        <v>50</v>
      </c>
      <c r="C1259" t="str">
        <f t="shared" si="19"/>
        <v>Adult</v>
      </c>
      <c r="D1259" t="s">
        <v>40</v>
      </c>
      <c r="E1259" t="s">
        <v>48</v>
      </c>
      <c r="F1259" t="s">
        <v>36</v>
      </c>
      <c r="G1259">
        <v>349.32</v>
      </c>
      <c r="H1259">
        <v>29</v>
      </c>
      <c r="I1259" t="s">
        <v>19</v>
      </c>
      <c r="J1259" t="s">
        <v>38</v>
      </c>
      <c r="K1259" s="1" t="s">
        <v>29</v>
      </c>
      <c r="L1259">
        <v>4</v>
      </c>
      <c r="M1259" s="1" t="s">
        <v>29</v>
      </c>
      <c r="N1259">
        <v>4</v>
      </c>
      <c r="O1259">
        <v>13</v>
      </c>
      <c r="P1259" t="s">
        <v>37</v>
      </c>
      <c r="Q1259" t="s">
        <v>30</v>
      </c>
    </row>
    <row r="1260" spans="1:17" x14ac:dyDescent="0.25">
      <c r="A1260">
        <v>1259</v>
      </c>
      <c r="B1260">
        <v>26</v>
      </c>
      <c r="C1260" t="str">
        <f t="shared" si="19"/>
        <v>Adult</v>
      </c>
      <c r="D1260" t="s">
        <v>40</v>
      </c>
      <c r="E1260" t="s">
        <v>31</v>
      </c>
      <c r="F1260" t="s">
        <v>42</v>
      </c>
      <c r="G1260">
        <v>499.28</v>
      </c>
      <c r="H1260">
        <v>21</v>
      </c>
      <c r="I1260" t="s">
        <v>33</v>
      </c>
      <c r="J1260" t="s">
        <v>20</v>
      </c>
      <c r="K1260" s="1" t="s">
        <v>21</v>
      </c>
      <c r="L1260">
        <v>5</v>
      </c>
      <c r="M1260" s="1" t="s">
        <v>29</v>
      </c>
      <c r="N1260">
        <v>4</v>
      </c>
      <c r="O1260">
        <v>2</v>
      </c>
      <c r="P1260" t="s">
        <v>22</v>
      </c>
      <c r="Q1260" t="s">
        <v>23</v>
      </c>
    </row>
    <row r="1261" spans="1:17" x14ac:dyDescent="0.25">
      <c r="A1261">
        <v>1260</v>
      </c>
      <c r="B1261">
        <v>56</v>
      </c>
      <c r="C1261" t="str">
        <f t="shared" si="19"/>
        <v>Adult</v>
      </c>
      <c r="D1261" t="s">
        <v>16</v>
      </c>
      <c r="E1261" t="s">
        <v>17</v>
      </c>
      <c r="F1261" t="s">
        <v>32</v>
      </c>
      <c r="G1261">
        <v>335.12</v>
      </c>
      <c r="H1261">
        <v>17</v>
      </c>
      <c r="I1261" t="s">
        <v>33</v>
      </c>
      <c r="J1261" t="s">
        <v>20</v>
      </c>
      <c r="K1261" s="1" t="s">
        <v>29</v>
      </c>
      <c r="L1261">
        <v>9</v>
      </c>
      <c r="M1261" s="1" t="s">
        <v>29</v>
      </c>
      <c r="N1261">
        <v>2</v>
      </c>
      <c r="O1261">
        <v>9</v>
      </c>
      <c r="P1261" t="s">
        <v>37</v>
      </c>
      <c r="Q1261" t="s">
        <v>39</v>
      </c>
    </row>
    <row r="1262" spans="1:17" x14ac:dyDescent="0.25">
      <c r="A1262">
        <v>1261</v>
      </c>
      <c r="B1262">
        <v>32</v>
      </c>
      <c r="C1262" t="str">
        <f t="shared" si="19"/>
        <v>Adult</v>
      </c>
      <c r="D1262" t="s">
        <v>40</v>
      </c>
      <c r="E1262" t="s">
        <v>46</v>
      </c>
      <c r="F1262" t="s">
        <v>41</v>
      </c>
      <c r="G1262">
        <v>904.69</v>
      </c>
      <c r="H1262">
        <v>1</v>
      </c>
      <c r="I1262" t="s">
        <v>27</v>
      </c>
      <c r="J1262" t="s">
        <v>28</v>
      </c>
      <c r="K1262" s="1" t="s">
        <v>29</v>
      </c>
      <c r="L1262">
        <v>5</v>
      </c>
      <c r="M1262" s="1" t="s">
        <v>29</v>
      </c>
      <c r="N1262">
        <v>2</v>
      </c>
      <c r="O1262">
        <v>5</v>
      </c>
      <c r="P1262" t="s">
        <v>34</v>
      </c>
      <c r="Q1262" t="s">
        <v>23</v>
      </c>
    </row>
    <row r="1263" spans="1:17" x14ac:dyDescent="0.25">
      <c r="A1263">
        <v>1262</v>
      </c>
      <c r="B1263">
        <v>48</v>
      </c>
      <c r="C1263" t="str">
        <f t="shared" si="19"/>
        <v>Adult</v>
      </c>
      <c r="D1263" t="s">
        <v>40</v>
      </c>
      <c r="E1263" t="s">
        <v>31</v>
      </c>
      <c r="F1263" t="s">
        <v>43</v>
      </c>
      <c r="G1263">
        <v>487.26</v>
      </c>
      <c r="H1263">
        <v>33</v>
      </c>
      <c r="I1263" t="s">
        <v>33</v>
      </c>
      <c r="J1263" t="s">
        <v>47</v>
      </c>
      <c r="K1263" s="1" t="s">
        <v>29</v>
      </c>
      <c r="L1263">
        <v>4</v>
      </c>
      <c r="M1263" s="1" t="s">
        <v>29</v>
      </c>
      <c r="N1263">
        <v>2</v>
      </c>
      <c r="O1263">
        <v>12</v>
      </c>
      <c r="P1263" t="s">
        <v>37</v>
      </c>
      <c r="Q1263" t="s">
        <v>39</v>
      </c>
    </row>
    <row r="1264" spans="1:17" x14ac:dyDescent="0.25">
      <c r="A1264">
        <v>1263</v>
      </c>
      <c r="B1264">
        <v>45</v>
      </c>
      <c r="C1264" t="str">
        <f t="shared" si="19"/>
        <v>Adult</v>
      </c>
      <c r="D1264" t="s">
        <v>24</v>
      </c>
      <c r="E1264" t="s">
        <v>17</v>
      </c>
      <c r="F1264" t="s">
        <v>32</v>
      </c>
      <c r="G1264">
        <v>365.51</v>
      </c>
      <c r="H1264">
        <v>26</v>
      </c>
      <c r="I1264" t="s">
        <v>27</v>
      </c>
      <c r="J1264" t="s">
        <v>47</v>
      </c>
      <c r="K1264" s="1" t="s">
        <v>29</v>
      </c>
      <c r="L1264">
        <v>1</v>
      </c>
      <c r="M1264" s="1" t="s">
        <v>29</v>
      </c>
      <c r="N1264">
        <v>4</v>
      </c>
      <c r="O1264">
        <v>11</v>
      </c>
      <c r="P1264" t="s">
        <v>22</v>
      </c>
      <c r="Q1264" t="s">
        <v>23</v>
      </c>
    </row>
    <row r="1265" spans="1:17" x14ac:dyDescent="0.25">
      <c r="A1265">
        <v>1264</v>
      </c>
      <c r="B1265">
        <v>39</v>
      </c>
      <c r="C1265" t="str">
        <f t="shared" si="19"/>
        <v>Adult</v>
      </c>
      <c r="D1265" t="s">
        <v>40</v>
      </c>
      <c r="E1265" t="s">
        <v>35</v>
      </c>
      <c r="F1265" t="s">
        <v>42</v>
      </c>
      <c r="G1265">
        <v>617.36</v>
      </c>
      <c r="H1265">
        <v>44</v>
      </c>
      <c r="I1265" t="s">
        <v>27</v>
      </c>
      <c r="J1265" t="s">
        <v>45</v>
      </c>
      <c r="K1265" s="1" t="s">
        <v>29</v>
      </c>
      <c r="L1265">
        <v>1</v>
      </c>
      <c r="M1265" s="1" t="s">
        <v>29</v>
      </c>
      <c r="N1265">
        <v>5</v>
      </c>
      <c r="O1265">
        <v>9</v>
      </c>
      <c r="P1265" t="s">
        <v>37</v>
      </c>
      <c r="Q1265" t="s">
        <v>30</v>
      </c>
    </row>
    <row r="1266" spans="1:17" x14ac:dyDescent="0.25">
      <c r="A1266">
        <v>1265</v>
      </c>
      <c r="B1266">
        <v>38</v>
      </c>
      <c r="C1266" t="str">
        <f t="shared" si="19"/>
        <v>Adult</v>
      </c>
      <c r="D1266" t="s">
        <v>16</v>
      </c>
      <c r="E1266" t="s">
        <v>49</v>
      </c>
      <c r="F1266" t="s">
        <v>42</v>
      </c>
      <c r="G1266">
        <v>546.98</v>
      </c>
      <c r="H1266">
        <v>29</v>
      </c>
      <c r="I1266" t="s">
        <v>27</v>
      </c>
      <c r="J1266" t="s">
        <v>45</v>
      </c>
      <c r="K1266" s="1" t="s">
        <v>21</v>
      </c>
      <c r="L1266">
        <v>8</v>
      </c>
      <c r="M1266" s="1" t="s">
        <v>29</v>
      </c>
      <c r="N1266">
        <v>4</v>
      </c>
      <c r="O1266">
        <v>4</v>
      </c>
      <c r="P1266" t="s">
        <v>34</v>
      </c>
      <c r="Q1266" t="s">
        <v>30</v>
      </c>
    </row>
    <row r="1267" spans="1:17" x14ac:dyDescent="0.25">
      <c r="A1267">
        <v>1266</v>
      </c>
      <c r="B1267">
        <v>54</v>
      </c>
      <c r="C1267" t="str">
        <f t="shared" si="19"/>
        <v>Adult</v>
      </c>
      <c r="D1267" t="s">
        <v>40</v>
      </c>
      <c r="E1267" t="s">
        <v>17</v>
      </c>
      <c r="F1267" t="s">
        <v>32</v>
      </c>
      <c r="G1267">
        <v>535.09</v>
      </c>
      <c r="H1267">
        <v>6</v>
      </c>
      <c r="I1267" t="s">
        <v>19</v>
      </c>
      <c r="J1267" t="s">
        <v>47</v>
      </c>
      <c r="K1267" s="1" t="s">
        <v>29</v>
      </c>
      <c r="L1267">
        <v>5</v>
      </c>
      <c r="M1267" s="1" t="s">
        <v>21</v>
      </c>
      <c r="N1267">
        <v>4</v>
      </c>
      <c r="O1267">
        <v>10</v>
      </c>
      <c r="P1267" t="s">
        <v>37</v>
      </c>
      <c r="Q1267" t="s">
        <v>23</v>
      </c>
    </row>
    <row r="1268" spans="1:17" x14ac:dyDescent="0.25">
      <c r="A1268">
        <v>1267</v>
      </c>
      <c r="B1268">
        <v>19</v>
      </c>
      <c r="C1268" t="str">
        <f t="shared" si="19"/>
        <v>Teenager</v>
      </c>
      <c r="D1268" t="s">
        <v>16</v>
      </c>
      <c r="E1268" t="s">
        <v>44</v>
      </c>
      <c r="F1268" t="s">
        <v>36</v>
      </c>
      <c r="G1268">
        <v>57.76</v>
      </c>
      <c r="H1268">
        <v>44</v>
      </c>
      <c r="I1268" t="s">
        <v>19</v>
      </c>
      <c r="J1268" t="s">
        <v>45</v>
      </c>
      <c r="K1268" s="1" t="s">
        <v>21</v>
      </c>
      <c r="L1268">
        <v>9</v>
      </c>
      <c r="M1268" s="1" t="s">
        <v>21</v>
      </c>
      <c r="N1268">
        <v>5</v>
      </c>
      <c r="O1268">
        <v>7</v>
      </c>
      <c r="P1268" t="s">
        <v>37</v>
      </c>
      <c r="Q1268" t="s">
        <v>39</v>
      </c>
    </row>
    <row r="1269" spans="1:17" x14ac:dyDescent="0.25">
      <c r="A1269">
        <v>1268</v>
      </c>
      <c r="B1269">
        <v>40</v>
      </c>
      <c r="C1269" t="str">
        <f t="shared" si="19"/>
        <v>Adult</v>
      </c>
      <c r="D1269" t="s">
        <v>24</v>
      </c>
      <c r="E1269" t="s">
        <v>48</v>
      </c>
      <c r="F1269" t="s">
        <v>26</v>
      </c>
      <c r="G1269">
        <v>538.08000000000004</v>
      </c>
      <c r="H1269">
        <v>35</v>
      </c>
      <c r="I1269" t="s">
        <v>27</v>
      </c>
      <c r="J1269" t="s">
        <v>28</v>
      </c>
      <c r="K1269" s="1" t="s">
        <v>21</v>
      </c>
      <c r="L1269">
        <v>1</v>
      </c>
      <c r="M1269" s="1" t="s">
        <v>21</v>
      </c>
      <c r="N1269">
        <v>2</v>
      </c>
      <c r="O1269">
        <v>5</v>
      </c>
      <c r="P1269" t="s">
        <v>22</v>
      </c>
      <c r="Q1269" t="s">
        <v>39</v>
      </c>
    </row>
    <row r="1270" spans="1:17" x14ac:dyDescent="0.25">
      <c r="A1270">
        <v>1269</v>
      </c>
      <c r="B1270">
        <v>18</v>
      </c>
      <c r="C1270" t="str">
        <f t="shared" si="19"/>
        <v>Teenager</v>
      </c>
      <c r="D1270" t="s">
        <v>40</v>
      </c>
      <c r="E1270" t="s">
        <v>31</v>
      </c>
      <c r="F1270" t="s">
        <v>50</v>
      </c>
      <c r="G1270">
        <v>138.04</v>
      </c>
      <c r="H1270">
        <v>50</v>
      </c>
      <c r="I1270" t="s">
        <v>27</v>
      </c>
      <c r="J1270" t="s">
        <v>45</v>
      </c>
      <c r="K1270" s="1" t="s">
        <v>21</v>
      </c>
      <c r="L1270">
        <v>5</v>
      </c>
      <c r="M1270" s="1" t="s">
        <v>21</v>
      </c>
      <c r="N1270">
        <v>3</v>
      </c>
      <c r="O1270">
        <v>11</v>
      </c>
      <c r="P1270" t="s">
        <v>34</v>
      </c>
      <c r="Q1270" t="s">
        <v>23</v>
      </c>
    </row>
    <row r="1271" spans="1:17" x14ac:dyDescent="0.25">
      <c r="A1271">
        <v>1270</v>
      </c>
      <c r="B1271">
        <v>44</v>
      </c>
      <c r="C1271" t="str">
        <f t="shared" si="19"/>
        <v>Adult</v>
      </c>
      <c r="D1271" t="s">
        <v>16</v>
      </c>
      <c r="E1271" t="s">
        <v>44</v>
      </c>
      <c r="F1271" t="s">
        <v>50</v>
      </c>
      <c r="G1271">
        <v>302.56</v>
      </c>
      <c r="H1271">
        <v>30</v>
      </c>
      <c r="I1271" t="s">
        <v>27</v>
      </c>
      <c r="J1271" t="s">
        <v>28</v>
      </c>
      <c r="K1271" s="1" t="s">
        <v>21</v>
      </c>
      <c r="L1271">
        <v>6</v>
      </c>
      <c r="M1271" s="1" t="s">
        <v>21</v>
      </c>
      <c r="N1271">
        <v>1</v>
      </c>
      <c r="O1271">
        <v>2</v>
      </c>
      <c r="P1271" t="s">
        <v>34</v>
      </c>
      <c r="Q1271" t="s">
        <v>23</v>
      </c>
    </row>
    <row r="1272" spans="1:17" x14ac:dyDescent="0.25">
      <c r="A1272">
        <v>1271</v>
      </c>
      <c r="B1272">
        <v>35</v>
      </c>
      <c r="C1272" t="str">
        <f t="shared" si="19"/>
        <v>Adult</v>
      </c>
      <c r="D1272" t="s">
        <v>24</v>
      </c>
      <c r="E1272" t="s">
        <v>31</v>
      </c>
      <c r="F1272" t="s">
        <v>32</v>
      </c>
      <c r="G1272">
        <v>130.9</v>
      </c>
      <c r="H1272">
        <v>27</v>
      </c>
      <c r="I1272" t="s">
        <v>33</v>
      </c>
      <c r="J1272" t="s">
        <v>28</v>
      </c>
      <c r="K1272" s="1" t="s">
        <v>21</v>
      </c>
      <c r="L1272">
        <v>4</v>
      </c>
      <c r="M1272" s="1" t="s">
        <v>29</v>
      </c>
      <c r="N1272">
        <v>4</v>
      </c>
      <c r="O1272">
        <v>11</v>
      </c>
      <c r="P1272" t="s">
        <v>37</v>
      </c>
      <c r="Q1272" t="s">
        <v>39</v>
      </c>
    </row>
    <row r="1273" spans="1:17" x14ac:dyDescent="0.25">
      <c r="A1273">
        <v>1272</v>
      </c>
      <c r="B1273">
        <v>62</v>
      </c>
      <c r="C1273" t="str">
        <f t="shared" si="19"/>
        <v>Senior</v>
      </c>
      <c r="D1273" t="s">
        <v>40</v>
      </c>
      <c r="E1273" t="s">
        <v>25</v>
      </c>
      <c r="F1273" t="s">
        <v>42</v>
      </c>
      <c r="G1273">
        <v>241.21</v>
      </c>
      <c r="H1273">
        <v>24</v>
      </c>
      <c r="I1273" t="s">
        <v>33</v>
      </c>
      <c r="J1273" t="s">
        <v>38</v>
      </c>
      <c r="K1273" s="1" t="s">
        <v>21</v>
      </c>
      <c r="L1273">
        <v>2</v>
      </c>
      <c r="M1273" s="1" t="s">
        <v>29</v>
      </c>
      <c r="N1273">
        <v>5</v>
      </c>
      <c r="O1273">
        <v>7</v>
      </c>
      <c r="P1273" t="s">
        <v>34</v>
      </c>
      <c r="Q1273" t="s">
        <v>39</v>
      </c>
    </row>
    <row r="1274" spans="1:17" x14ac:dyDescent="0.25">
      <c r="A1274">
        <v>1273</v>
      </c>
      <c r="B1274">
        <v>33</v>
      </c>
      <c r="C1274" t="str">
        <f t="shared" si="19"/>
        <v>Adult</v>
      </c>
      <c r="D1274" t="s">
        <v>16</v>
      </c>
      <c r="E1274" t="s">
        <v>31</v>
      </c>
      <c r="F1274" t="s">
        <v>36</v>
      </c>
      <c r="G1274">
        <v>961.03</v>
      </c>
      <c r="H1274">
        <v>37</v>
      </c>
      <c r="I1274" t="s">
        <v>19</v>
      </c>
      <c r="J1274" t="s">
        <v>38</v>
      </c>
      <c r="K1274" s="1" t="s">
        <v>29</v>
      </c>
      <c r="L1274">
        <v>4</v>
      </c>
      <c r="M1274" s="1" t="s">
        <v>21</v>
      </c>
      <c r="N1274">
        <v>3</v>
      </c>
      <c r="O1274">
        <v>10</v>
      </c>
      <c r="P1274" t="s">
        <v>37</v>
      </c>
      <c r="Q1274" t="s">
        <v>23</v>
      </c>
    </row>
    <row r="1275" spans="1:17" x14ac:dyDescent="0.25">
      <c r="A1275">
        <v>1274</v>
      </c>
      <c r="B1275">
        <v>36</v>
      </c>
      <c r="C1275" t="str">
        <f t="shared" si="19"/>
        <v>Adult</v>
      </c>
      <c r="D1275" t="s">
        <v>16</v>
      </c>
      <c r="E1275" t="s">
        <v>31</v>
      </c>
      <c r="F1275" t="s">
        <v>32</v>
      </c>
      <c r="G1275">
        <v>995.38</v>
      </c>
      <c r="H1275">
        <v>30</v>
      </c>
      <c r="I1275" t="s">
        <v>33</v>
      </c>
      <c r="J1275" t="s">
        <v>45</v>
      </c>
      <c r="K1275" s="1" t="s">
        <v>29</v>
      </c>
      <c r="L1275">
        <v>8</v>
      </c>
      <c r="M1275" s="1" t="s">
        <v>21</v>
      </c>
      <c r="N1275">
        <v>5</v>
      </c>
      <c r="O1275">
        <v>3</v>
      </c>
      <c r="P1275" t="s">
        <v>37</v>
      </c>
      <c r="Q1275" t="s">
        <v>23</v>
      </c>
    </row>
    <row r="1276" spans="1:17" x14ac:dyDescent="0.25">
      <c r="A1276">
        <v>1275</v>
      </c>
      <c r="B1276">
        <v>62</v>
      </c>
      <c r="C1276" t="str">
        <f t="shared" si="19"/>
        <v>Senior</v>
      </c>
      <c r="D1276" t="s">
        <v>40</v>
      </c>
      <c r="E1276" t="s">
        <v>44</v>
      </c>
      <c r="F1276" t="s">
        <v>26</v>
      </c>
      <c r="G1276">
        <v>526.99</v>
      </c>
      <c r="H1276">
        <v>22</v>
      </c>
      <c r="I1276" t="s">
        <v>27</v>
      </c>
      <c r="J1276" t="s">
        <v>20</v>
      </c>
      <c r="K1276" s="1" t="s">
        <v>21</v>
      </c>
      <c r="L1276">
        <v>1</v>
      </c>
      <c r="M1276" s="1" t="s">
        <v>29</v>
      </c>
      <c r="N1276">
        <v>4</v>
      </c>
      <c r="O1276">
        <v>5</v>
      </c>
      <c r="P1276" t="s">
        <v>22</v>
      </c>
      <c r="Q1276" t="s">
        <v>30</v>
      </c>
    </row>
    <row r="1277" spans="1:17" x14ac:dyDescent="0.25">
      <c r="A1277">
        <v>1276</v>
      </c>
      <c r="B1277">
        <v>33</v>
      </c>
      <c r="C1277" t="str">
        <f t="shared" si="19"/>
        <v>Adult</v>
      </c>
      <c r="D1277" t="s">
        <v>16</v>
      </c>
      <c r="E1277" t="s">
        <v>25</v>
      </c>
      <c r="F1277" t="s">
        <v>18</v>
      </c>
      <c r="G1277">
        <v>898.01</v>
      </c>
      <c r="H1277">
        <v>17</v>
      </c>
      <c r="I1277" t="s">
        <v>33</v>
      </c>
      <c r="J1277" t="s">
        <v>45</v>
      </c>
      <c r="K1277" s="1" t="s">
        <v>21</v>
      </c>
      <c r="L1277">
        <v>4</v>
      </c>
      <c r="M1277" s="1" t="s">
        <v>21</v>
      </c>
      <c r="N1277">
        <v>5</v>
      </c>
      <c r="O1277">
        <v>1</v>
      </c>
      <c r="P1277" t="s">
        <v>37</v>
      </c>
      <c r="Q1277" t="s">
        <v>30</v>
      </c>
    </row>
    <row r="1278" spans="1:17" x14ac:dyDescent="0.25">
      <c r="A1278">
        <v>1277</v>
      </c>
      <c r="B1278">
        <v>20</v>
      </c>
      <c r="C1278" t="str">
        <f t="shared" si="19"/>
        <v>Adult</v>
      </c>
      <c r="D1278" t="s">
        <v>40</v>
      </c>
      <c r="E1278" t="s">
        <v>25</v>
      </c>
      <c r="F1278" t="s">
        <v>50</v>
      </c>
      <c r="G1278">
        <v>557.98</v>
      </c>
      <c r="H1278">
        <v>30</v>
      </c>
      <c r="I1278" t="s">
        <v>27</v>
      </c>
      <c r="J1278" t="s">
        <v>47</v>
      </c>
      <c r="K1278" s="1" t="s">
        <v>29</v>
      </c>
      <c r="L1278">
        <v>4</v>
      </c>
      <c r="M1278" s="1" t="s">
        <v>29</v>
      </c>
      <c r="N1278">
        <v>2</v>
      </c>
      <c r="O1278">
        <v>10</v>
      </c>
      <c r="P1278" t="s">
        <v>37</v>
      </c>
      <c r="Q1278" t="s">
        <v>23</v>
      </c>
    </row>
    <row r="1279" spans="1:17" x14ac:dyDescent="0.25">
      <c r="A1279">
        <v>1278</v>
      </c>
      <c r="B1279">
        <v>52</v>
      </c>
      <c r="C1279" t="str">
        <f t="shared" si="19"/>
        <v>Adult</v>
      </c>
      <c r="D1279" t="s">
        <v>16</v>
      </c>
      <c r="E1279" t="s">
        <v>49</v>
      </c>
      <c r="F1279" t="s">
        <v>41</v>
      </c>
      <c r="G1279">
        <v>44.8</v>
      </c>
      <c r="H1279">
        <v>36</v>
      </c>
      <c r="I1279" t="s">
        <v>33</v>
      </c>
      <c r="J1279" t="s">
        <v>38</v>
      </c>
      <c r="K1279" s="1" t="s">
        <v>29</v>
      </c>
      <c r="L1279">
        <v>5</v>
      </c>
      <c r="M1279" s="1" t="s">
        <v>21</v>
      </c>
      <c r="N1279">
        <v>2</v>
      </c>
      <c r="O1279">
        <v>4</v>
      </c>
      <c r="P1279" t="s">
        <v>22</v>
      </c>
      <c r="Q1279" t="s">
        <v>23</v>
      </c>
    </row>
    <row r="1280" spans="1:17" x14ac:dyDescent="0.25">
      <c r="A1280">
        <v>1279</v>
      </c>
      <c r="B1280">
        <v>38</v>
      </c>
      <c r="C1280" t="str">
        <f t="shared" si="19"/>
        <v>Adult</v>
      </c>
      <c r="D1280" t="s">
        <v>24</v>
      </c>
      <c r="E1280" t="s">
        <v>46</v>
      </c>
      <c r="F1280" t="s">
        <v>36</v>
      </c>
      <c r="G1280">
        <v>18.34</v>
      </c>
      <c r="H1280">
        <v>3</v>
      </c>
      <c r="I1280" t="s">
        <v>27</v>
      </c>
      <c r="J1280" t="s">
        <v>38</v>
      </c>
      <c r="K1280" s="1" t="s">
        <v>29</v>
      </c>
      <c r="L1280">
        <v>9</v>
      </c>
      <c r="M1280" s="1" t="s">
        <v>21</v>
      </c>
      <c r="N1280">
        <v>3</v>
      </c>
      <c r="O1280">
        <v>4</v>
      </c>
      <c r="P1280" t="s">
        <v>37</v>
      </c>
      <c r="Q1280" t="s">
        <v>23</v>
      </c>
    </row>
    <row r="1281" spans="1:17" x14ac:dyDescent="0.25">
      <c r="A1281">
        <v>1280</v>
      </c>
      <c r="B1281">
        <v>23</v>
      </c>
      <c r="C1281" t="str">
        <f t="shared" si="19"/>
        <v>Adult</v>
      </c>
      <c r="D1281" t="s">
        <v>24</v>
      </c>
      <c r="E1281" t="s">
        <v>35</v>
      </c>
      <c r="F1281" t="s">
        <v>50</v>
      </c>
      <c r="G1281">
        <v>121.92</v>
      </c>
      <c r="H1281">
        <v>37</v>
      </c>
      <c r="I1281" t="s">
        <v>19</v>
      </c>
      <c r="J1281" t="s">
        <v>38</v>
      </c>
      <c r="K1281" s="1" t="s">
        <v>21</v>
      </c>
      <c r="L1281">
        <v>9</v>
      </c>
      <c r="M1281" s="1" t="s">
        <v>29</v>
      </c>
      <c r="N1281">
        <v>5</v>
      </c>
      <c r="O1281">
        <v>1</v>
      </c>
      <c r="P1281" t="s">
        <v>37</v>
      </c>
      <c r="Q1281" t="s">
        <v>23</v>
      </c>
    </row>
    <row r="1282" spans="1:17" x14ac:dyDescent="0.25">
      <c r="A1282">
        <v>1281</v>
      </c>
      <c r="B1282">
        <v>40</v>
      </c>
      <c r="C1282" t="str">
        <f t="shared" si="19"/>
        <v>Adult</v>
      </c>
      <c r="D1282" t="s">
        <v>16</v>
      </c>
      <c r="E1282" t="s">
        <v>46</v>
      </c>
      <c r="F1282" t="s">
        <v>43</v>
      </c>
      <c r="G1282">
        <v>106.75</v>
      </c>
      <c r="H1282">
        <v>11</v>
      </c>
      <c r="I1282" t="s">
        <v>27</v>
      </c>
      <c r="J1282" t="s">
        <v>38</v>
      </c>
      <c r="K1282" s="1" t="s">
        <v>29</v>
      </c>
      <c r="L1282">
        <v>1</v>
      </c>
      <c r="M1282" s="1" t="s">
        <v>29</v>
      </c>
      <c r="N1282">
        <v>2</v>
      </c>
      <c r="O1282">
        <v>8</v>
      </c>
      <c r="P1282" t="s">
        <v>37</v>
      </c>
      <c r="Q1282" t="s">
        <v>30</v>
      </c>
    </row>
    <row r="1283" spans="1:17" x14ac:dyDescent="0.25">
      <c r="A1283">
        <v>1282</v>
      </c>
      <c r="B1283">
        <v>41</v>
      </c>
      <c r="C1283" t="str">
        <f t="shared" ref="C1283:C1346" si="20">IF(B1283&gt;=60,"Senior",IF(B1283&gt;=20,"Adult","Teenager"))</f>
        <v>Adult</v>
      </c>
      <c r="D1283" t="s">
        <v>16</v>
      </c>
      <c r="E1283" t="s">
        <v>46</v>
      </c>
      <c r="F1283" t="s">
        <v>50</v>
      </c>
      <c r="G1283">
        <v>949.56</v>
      </c>
      <c r="H1283">
        <v>32</v>
      </c>
      <c r="I1283" t="s">
        <v>27</v>
      </c>
      <c r="J1283" t="s">
        <v>47</v>
      </c>
      <c r="K1283" s="1" t="s">
        <v>29</v>
      </c>
      <c r="L1283">
        <v>1</v>
      </c>
      <c r="M1283" s="1" t="s">
        <v>29</v>
      </c>
      <c r="N1283">
        <v>5</v>
      </c>
      <c r="O1283">
        <v>9</v>
      </c>
      <c r="P1283" t="s">
        <v>34</v>
      </c>
      <c r="Q1283" t="s">
        <v>23</v>
      </c>
    </row>
    <row r="1284" spans="1:17" x14ac:dyDescent="0.25">
      <c r="A1284">
        <v>1283</v>
      </c>
      <c r="B1284">
        <v>27</v>
      </c>
      <c r="C1284" t="str">
        <f t="shared" si="20"/>
        <v>Adult</v>
      </c>
      <c r="D1284" t="s">
        <v>24</v>
      </c>
      <c r="E1284" t="s">
        <v>46</v>
      </c>
      <c r="F1284" t="s">
        <v>36</v>
      </c>
      <c r="G1284">
        <v>54.26</v>
      </c>
      <c r="H1284">
        <v>16</v>
      </c>
      <c r="I1284" t="s">
        <v>27</v>
      </c>
      <c r="J1284" t="s">
        <v>38</v>
      </c>
      <c r="K1284" s="1" t="s">
        <v>21</v>
      </c>
      <c r="L1284">
        <v>5</v>
      </c>
      <c r="M1284" s="1" t="s">
        <v>29</v>
      </c>
      <c r="N1284">
        <v>4</v>
      </c>
      <c r="O1284">
        <v>12</v>
      </c>
      <c r="P1284" t="s">
        <v>22</v>
      </c>
      <c r="Q1284" t="s">
        <v>23</v>
      </c>
    </row>
    <row r="1285" spans="1:17" x14ac:dyDescent="0.25">
      <c r="A1285">
        <v>1284</v>
      </c>
      <c r="B1285">
        <v>41</v>
      </c>
      <c r="C1285" t="str">
        <f t="shared" si="20"/>
        <v>Adult</v>
      </c>
      <c r="D1285" t="s">
        <v>40</v>
      </c>
      <c r="E1285" t="s">
        <v>49</v>
      </c>
      <c r="F1285" t="s">
        <v>32</v>
      </c>
      <c r="G1285">
        <v>24.21</v>
      </c>
      <c r="H1285">
        <v>12</v>
      </c>
      <c r="I1285" t="s">
        <v>33</v>
      </c>
      <c r="J1285" t="s">
        <v>47</v>
      </c>
      <c r="K1285" s="1" t="s">
        <v>21</v>
      </c>
      <c r="L1285">
        <v>3</v>
      </c>
      <c r="M1285" s="1" t="s">
        <v>29</v>
      </c>
      <c r="N1285">
        <v>5</v>
      </c>
      <c r="O1285">
        <v>10</v>
      </c>
      <c r="P1285" t="s">
        <v>34</v>
      </c>
      <c r="Q1285" t="s">
        <v>30</v>
      </c>
    </row>
    <row r="1286" spans="1:17" x14ac:dyDescent="0.25">
      <c r="A1286">
        <v>1285</v>
      </c>
      <c r="B1286">
        <v>42</v>
      </c>
      <c r="C1286" t="str">
        <f t="shared" si="20"/>
        <v>Adult</v>
      </c>
      <c r="D1286" t="s">
        <v>24</v>
      </c>
      <c r="E1286" t="s">
        <v>17</v>
      </c>
      <c r="F1286" t="s">
        <v>32</v>
      </c>
      <c r="G1286">
        <v>873.16</v>
      </c>
      <c r="H1286">
        <v>41</v>
      </c>
      <c r="I1286" t="s">
        <v>19</v>
      </c>
      <c r="J1286" t="s">
        <v>45</v>
      </c>
      <c r="K1286" s="1" t="s">
        <v>21</v>
      </c>
      <c r="L1286">
        <v>9</v>
      </c>
      <c r="M1286" s="1" t="s">
        <v>21</v>
      </c>
      <c r="N1286">
        <v>3</v>
      </c>
      <c r="O1286">
        <v>3</v>
      </c>
      <c r="P1286" t="s">
        <v>22</v>
      </c>
      <c r="Q1286" t="s">
        <v>23</v>
      </c>
    </row>
    <row r="1287" spans="1:17" x14ac:dyDescent="0.25">
      <c r="A1287">
        <v>1286</v>
      </c>
      <c r="B1287">
        <v>34</v>
      </c>
      <c r="C1287" t="str">
        <f t="shared" si="20"/>
        <v>Adult</v>
      </c>
      <c r="D1287" t="s">
        <v>24</v>
      </c>
      <c r="E1287" t="s">
        <v>48</v>
      </c>
      <c r="F1287" t="s">
        <v>43</v>
      </c>
      <c r="G1287">
        <v>416.08</v>
      </c>
      <c r="H1287">
        <v>55</v>
      </c>
      <c r="I1287" t="s">
        <v>33</v>
      </c>
      <c r="J1287" t="s">
        <v>20</v>
      </c>
      <c r="K1287" s="1" t="s">
        <v>29</v>
      </c>
      <c r="L1287">
        <v>8</v>
      </c>
      <c r="M1287" s="1" t="s">
        <v>29</v>
      </c>
      <c r="N1287">
        <v>3</v>
      </c>
      <c r="O1287">
        <v>12</v>
      </c>
      <c r="P1287" t="s">
        <v>34</v>
      </c>
      <c r="Q1287" t="s">
        <v>23</v>
      </c>
    </row>
    <row r="1288" spans="1:17" x14ac:dyDescent="0.25">
      <c r="A1288">
        <v>1287</v>
      </c>
      <c r="B1288">
        <v>48</v>
      </c>
      <c r="C1288" t="str">
        <f t="shared" si="20"/>
        <v>Adult</v>
      </c>
      <c r="D1288" t="s">
        <v>16</v>
      </c>
      <c r="E1288" t="s">
        <v>25</v>
      </c>
      <c r="F1288" t="s">
        <v>32</v>
      </c>
      <c r="G1288">
        <v>20.100000000000001</v>
      </c>
      <c r="H1288">
        <v>19</v>
      </c>
      <c r="I1288" t="s">
        <v>27</v>
      </c>
      <c r="J1288" t="s">
        <v>38</v>
      </c>
      <c r="K1288" s="1" t="s">
        <v>21</v>
      </c>
      <c r="L1288">
        <v>7</v>
      </c>
      <c r="M1288" s="1" t="s">
        <v>21</v>
      </c>
      <c r="N1288">
        <v>4</v>
      </c>
      <c r="O1288">
        <v>1</v>
      </c>
      <c r="P1288" t="s">
        <v>37</v>
      </c>
      <c r="Q1288" t="s">
        <v>39</v>
      </c>
    </row>
    <row r="1289" spans="1:17" x14ac:dyDescent="0.25">
      <c r="A1289">
        <v>1288</v>
      </c>
      <c r="B1289">
        <v>23</v>
      </c>
      <c r="C1289" t="str">
        <f t="shared" si="20"/>
        <v>Adult</v>
      </c>
      <c r="D1289" t="s">
        <v>16</v>
      </c>
      <c r="E1289" t="s">
        <v>31</v>
      </c>
      <c r="F1289" t="s">
        <v>32</v>
      </c>
      <c r="G1289">
        <v>579.05999999999995</v>
      </c>
      <c r="H1289">
        <v>27</v>
      </c>
      <c r="I1289" t="s">
        <v>27</v>
      </c>
      <c r="J1289" t="s">
        <v>45</v>
      </c>
      <c r="K1289" s="1" t="s">
        <v>21</v>
      </c>
      <c r="L1289">
        <v>8</v>
      </c>
      <c r="M1289" s="1" t="s">
        <v>21</v>
      </c>
      <c r="N1289">
        <v>3</v>
      </c>
      <c r="O1289">
        <v>8</v>
      </c>
      <c r="P1289" t="s">
        <v>34</v>
      </c>
      <c r="Q1289" t="s">
        <v>30</v>
      </c>
    </row>
    <row r="1290" spans="1:17" x14ac:dyDescent="0.25">
      <c r="A1290">
        <v>1289</v>
      </c>
      <c r="B1290">
        <v>29</v>
      </c>
      <c r="C1290" t="str">
        <f t="shared" si="20"/>
        <v>Adult</v>
      </c>
      <c r="D1290" t="s">
        <v>40</v>
      </c>
      <c r="E1290" t="s">
        <v>17</v>
      </c>
      <c r="F1290" t="s">
        <v>50</v>
      </c>
      <c r="G1290">
        <v>258.19</v>
      </c>
      <c r="H1290">
        <v>2</v>
      </c>
      <c r="I1290" t="s">
        <v>19</v>
      </c>
      <c r="J1290" t="s">
        <v>45</v>
      </c>
      <c r="K1290" s="1" t="s">
        <v>21</v>
      </c>
      <c r="L1290">
        <v>4</v>
      </c>
      <c r="M1290" s="1" t="s">
        <v>21</v>
      </c>
      <c r="N1290">
        <v>3</v>
      </c>
      <c r="O1290">
        <v>7</v>
      </c>
      <c r="P1290" t="s">
        <v>37</v>
      </c>
      <c r="Q1290" t="s">
        <v>39</v>
      </c>
    </row>
    <row r="1291" spans="1:17" x14ac:dyDescent="0.25">
      <c r="A1291">
        <v>1290</v>
      </c>
      <c r="B1291">
        <v>43</v>
      </c>
      <c r="C1291" t="str">
        <f t="shared" si="20"/>
        <v>Adult</v>
      </c>
      <c r="D1291" t="s">
        <v>40</v>
      </c>
      <c r="E1291" t="s">
        <v>35</v>
      </c>
      <c r="F1291" t="s">
        <v>43</v>
      </c>
      <c r="G1291">
        <v>187.03</v>
      </c>
      <c r="H1291">
        <v>39</v>
      </c>
      <c r="I1291" t="s">
        <v>33</v>
      </c>
      <c r="J1291" t="s">
        <v>38</v>
      </c>
      <c r="K1291" s="1" t="s">
        <v>29</v>
      </c>
      <c r="L1291">
        <v>9</v>
      </c>
      <c r="M1291" s="1" t="s">
        <v>29</v>
      </c>
      <c r="N1291">
        <v>1</v>
      </c>
      <c r="O1291">
        <v>13</v>
      </c>
      <c r="P1291" t="s">
        <v>22</v>
      </c>
      <c r="Q1291" t="s">
        <v>39</v>
      </c>
    </row>
    <row r="1292" spans="1:17" x14ac:dyDescent="0.25">
      <c r="A1292">
        <v>1291</v>
      </c>
      <c r="B1292">
        <v>26</v>
      </c>
      <c r="C1292" t="str">
        <f t="shared" si="20"/>
        <v>Adult</v>
      </c>
      <c r="D1292" t="s">
        <v>40</v>
      </c>
      <c r="E1292" t="s">
        <v>46</v>
      </c>
      <c r="F1292" t="s">
        <v>50</v>
      </c>
      <c r="G1292">
        <v>129.74</v>
      </c>
      <c r="H1292">
        <v>54</v>
      </c>
      <c r="I1292" t="s">
        <v>27</v>
      </c>
      <c r="J1292" t="s">
        <v>20</v>
      </c>
      <c r="K1292" s="1" t="s">
        <v>29</v>
      </c>
      <c r="L1292">
        <v>3</v>
      </c>
      <c r="M1292" s="1" t="s">
        <v>29</v>
      </c>
      <c r="N1292">
        <v>5</v>
      </c>
      <c r="O1292">
        <v>4</v>
      </c>
      <c r="P1292" t="s">
        <v>22</v>
      </c>
      <c r="Q1292" t="s">
        <v>23</v>
      </c>
    </row>
    <row r="1293" spans="1:17" x14ac:dyDescent="0.25">
      <c r="A1293">
        <v>1292</v>
      </c>
      <c r="B1293">
        <v>34</v>
      </c>
      <c r="C1293" t="str">
        <f t="shared" si="20"/>
        <v>Adult</v>
      </c>
      <c r="D1293" t="s">
        <v>24</v>
      </c>
      <c r="E1293" t="s">
        <v>48</v>
      </c>
      <c r="F1293" t="s">
        <v>41</v>
      </c>
      <c r="G1293">
        <v>162.41999999999999</v>
      </c>
      <c r="H1293">
        <v>43</v>
      </c>
      <c r="I1293" t="s">
        <v>27</v>
      </c>
      <c r="J1293" t="s">
        <v>47</v>
      </c>
      <c r="K1293" s="1" t="s">
        <v>21</v>
      </c>
      <c r="L1293">
        <v>6</v>
      </c>
      <c r="M1293" s="1" t="s">
        <v>29</v>
      </c>
      <c r="N1293">
        <v>4</v>
      </c>
      <c r="O1293">
        <v>4</v>
      </c>
      <c r="P1293" t="s">
        <v>37</v>
      </c>
      <c r="Q1293" t="s">
        <v>39</v>
      </c>
    </row>
    <row r="1294" spans="1:17" x14ac:dyDescent="0.25">
      <c r="A1294">
        <v>1293</v>
      </c>
      <c r="B1294">
        <v>33</v>
      </c>
      <c r="C1294" t="str">
        <f t="shared" si="20"/>
        <v>Adult</v>
      </c>
      <c r="D1294" t="s">
        <v>16</v>
      </c>
      <c r="E1294" t="s">
        <v>25</v>
      </c>
      <c r="F1294" t="s">
        <v>26</v>
      </c>
      <c r="G1294">
        <v>260.02999999999997</v>
      </c>
      <c r="H1294">
        <v>7</v>
      </c>
      <c r="I1294" t="s">
        <v>33</v>
      </c>
      <c r="J1294" t="s">
        <v>47</v>
      </c>
      <c r="K1294" s="1" t="s">
        <v>29</v>
      </c>
      <c r="L1294">
        <v>4</v>
      </c>
      <c r="M1294" s="1" t="s">
        <v>21</v>
      </c>
      <c r="N1294">
        <v>2</v>
      </c>
      <c r="O1294">
        <v>8</v>
      </c>
      <c r="P1294" t="s">
        <v>34</v>
      </c>
      <c r="Q1294" t="s">
        <v>30</v>
      </c>
    </row>
    <row r="1295" spans="1:17" x14ac:dyDescent="0.25">
      <c r="A1295">
        <v>1294</v>
      </c>
      <c r="B1295">
        <v>47</v>
      </c>
      <c r="C1295" t="str">
        <f t="shared" si="20"/>
        <v>Adult</v>
      </c>
      <c r="D1295" t="s">
        <v>40</v>
      </c>
      <c r="E1295" t="s">
        <v>17</v>
      </c>
      <c r="F1295" t="s">
        <v>50</v>
      </c>
      <c r="G1295">
        <v>39.56</v>
      </c>
      <c r="H1295">
        <v>33</v>
      </c>
      <c r="I1295" t="s">
        <v>33</v>
      </c>
      <c r="J1295" t="s">
        <v>28</v>
      </c>
      <c r="K1295" s="1" t="s">
        <v>21</v>
      </c>
      <c r="L1295">
        <v>2</v>
      </c>
      <c r="M1295" s="1" t="s">
        <v>29</v>
      </c>
      <c r="N1295">
        <v>1</v>
      </c>
      <c r="O1295">
        <v>2</v>
      </c>
      <c r="P1295" t="s">
        <v>22</v>
      </c>
      <c r="Q1295" t="s">
        <v>23</v>
      </c>
    </row>
    <row r="1296" spans="1:17" x14ac:dyDescent="0.25">
      <c r="A1296">
        <v>1295</v>
      </c>
      <c r="B1296">
        <v>59</v>
      </c>
      <c r="C1296" t="str">
        <f t="shared" si="20"/>
        <v>Adult</v>
      </c>
      <c r="D1296" t="s">
        <v>24</v>
      </c>
      <c r="E1296" t="s">
        <v>35</v>
      </c>
      <c r="F1296" t="s">
        <v>43</v>
      </c>
      <c r="G1296">
        <v>760.18</v>
      </c>
      <c r="H1296">
        <v>39</v>
      </c>
      <c r="I1296" t="s">
        <v>27</v>
      </c>
      <c r="J1296" t="s">
        <v>47</v>
      </c>
      <c r="K1296" s="1" t="s">
        <v>21</v>
      </c>
      <c r="L1296">
        <v>9</v>
      </c>
      <c r="M1296" s="1" t="s">
        <v>21</v>
      </c>
      <c r="N1296">
        <v>2</v>
      </c>
      <c r="O1296">
        <v>4</v>
      </c>
      <c r="P1296" t="s">
        <v>22</v>
      </c>
      <c r="Q1296" t="s">
        <v>23</v>
      </c>
    </row>
    <row r="1297" spans="1:17" x14ac:dyDescent="0.25">
      <c r="A1297">
        <v>1296</v>
      </c>
      <c r="B1297">
        <v>67</v>
      </c>
      <c r="C1297" t="str">
        <f t="shared" si="20"/>
        <v>Senior</v>
      </c>
      <c r="D1297" t="s">
        <v>16</v>
      </c>
      <c r="E1297" t="s">
        <v>17</v>
      </c>
      <c r="F1297" t="s">
        <v>42</v>
      </c>
      <c r="G1297">
        <v>213.11</v>
      </c>
      <c r="H1297">
        <v>8</v>
      </c>
      <c r="I1297" t="s">
        <v>19</v>
      </c>
      <c r="J1297" t="s">
        <v>38</v>
      </c>
      <c r="K1297" s="1" t="s">
        <v>21</v>
      </c>
      <c r="L1297">
        <v>1</v>
      </c>
      <c r="M1297" s="1" t="s">
        <v>29</v>
      </c>
      <c r="N1297">
        <v>4</v>
      </c>
      <c r="O1297">
        <v>13</v>
      </c>
      <c r="P1297" t="s">
        <v>34</v>
      </c>
      <c r="Q1297" t="s">
        <v>23</v>
      </c>
    </row>
    <row r="1298" spans="1:17" x14ac:dyDescent="0.25">
      <c r="A1298">
        <v>1297</v>
      </c>
      <c r="B1298">
        <v>22</v>
      </c>
      <c r="C1298" t="str">
        <f t="shared" si="20"/>
        <v>Adult</v>
      </c>
      <c r="D1298" t="s">
        <v>40</v>
      </c>
      <c r="E1298" t="s">
        <v>25</v>
      </c>
      <c r="F1298" t="s">
        <v>43</v>
      </c>
      <c r="G1298">
        <v>532.57000000000005</v>
      </c>
      <c r="H1298">
        <v>52</v>
      </c>
      <c r="I1298" t="s">
        <v>33</v>
      </c>
      <c r="J1298" t="s">
        <v>20</v>
      </c>
      <c r="K1298" s="1" t="s">
        <v>29</v>
      </c>
      <c r="L1298">
        <v>6</v>
      </c>
      <c r="M1298" s="1" t="s">
        <v>29</v>
      </c>
      <c r="N1298">
        <v>4</v>
      </c>
      <c r="O1298">
        <v>3</v>
      </c>
      <c r="P1298" t="s">
        <v>37</v>
      </c>
      <c r="Q1298" t="s">
        <v>39</v>
      </c>
    </row>
    <row r="1299" spans="1:17" x14ac:dyDescent="0.25">
      <c r="A1299">
        <v>1298</v>
      </c>
      <c r="B1299">
        <v>69</v>
      </c>
      <c r="C1299" t="str">
        <f t="shared" si="20"/>
        <v>Senior</v>
      </c>
      <c r="D1299" t="s">
        <v>40</v>
      </c>
      <c r="E1299" t="s">
        <v>44</v>
      </c>
      <c r="F1299" t="s">
        <v>18</v>
      </c>
      <c r="G1299">
        <v>901.78</v>
      </c>
      <c r="H1299">
        <v>57</v>
      </c>
      <c r="I1299" t="s">
        <v>27</v>
      </c>
      <c r="J1299" t="s">
        <v>38</v>
      </c>
      <c r="K1299" s="1" t="s">
        <v>21</v>
      </c>
      <c r="L1299">
        <v>3</v>
      </c>
      <c r="M1299" s="1" t="s">
        <v>29</v>
      </c>
      <c r="N1299">
        <v>3</v>
      </c>
      <c r="O1299">
        <v>4</v>
      </c>
      <c r="P1299" t="s">
        <v>34</v>
      </c>
      <c r="Q1299" t="s">
        <v>30</v>
      </c>
    </row>
    <row r="1300" spans="1:17" x14ac:dyDescent="0.25">
      <c r="A1300">
        <v>1299</v>
      </c>
      <c r="B1300">
        <v>49</v>
      </c>
      <c r="C1300" t="str">
        <f t="shared" si="20"/>
        <v>Adult</v>
      </c>
      <c r="D1300" t="s">
        <v>24</v>
      </c>
      <c r="E1300" t="s">
        <v>49</v>
      </c>
      <c r="F1300" t="s">
        <v>32</v>
      </c>
      <c r="G1300">
        <v>633.38</v>
      </c>
      <c r="H1300">
        <v>32</v>
      </c>
      <c r="I1300" t="s">
        <v>19</v>
      </c>
      <c r="J1300" t="s">
        <v>28</v>
      </c>
      <c r="K1300" s="1" t="s">
        <v>21</v>
      </c>
      <c r="L1300">
        <v>2</v>
      </c>
      <c r="M1300" s="1" t="s">
        <v>21</v>
      </c>
      <c r="N1300">
        <v>4</v>
      </c>
      <c r="O1300">
        <v>11</v>
      </c>
      <c r="P1300" t="s">
        <v>34</v>
      </c>
      <c r="Q1300" t="s">
        <v>30</v>
      </c>
    </row>
    <row r="1301" spans="1:17" x14ac:dyDescent="0.25">
      <c r="A1301">
        <v>1300</v>
      </c>
      <c r="B1301">
        <v>64</v>
      </c>
      <c r="C1301" t="str">
        <f t="shared" si="20"/>
        <v>Senior</v>
      </c>
      <c r="D1301" t="s">
        <v>24</v>
      </c>
      <c r="E1301" t="s">
        <v>17</v>
      </c>
      <c r="F1301" t="s">
        <v>50</v>
      </c>
      <c r="G1301">
        <v>136.24</v>
      </c>
      <c r="H1301">
        <v>5</v>
      </c>
      <c r="I1301" t="s">
        <v>27</v>
      </c>
      <c r="J1301" t="s">
        <v>45</v>
      </c>
      <c r="K1301" s="1" t="s">
        <v>21</v>
      </c>
      <c r="L1301">
        <v>7</v>
      </c>
      <c r="M1301" s="1" t="s">
        <v>29</v>
      </c>
      <c r="N1301">
        <v>2</v>
      </c>
      <c r="O1301">
        <v>2</v>
      </c>
      <c r="P1301" t="s">
        <v>34</v>
      </c>
      <c r="Q1301" t="s">
        <v>30</v>
      </c>
    </row>
    <row r="1302" spans="1:17" x14ac:dyDescent="0.25">
      <c r="A1302">
        <v>1301</v>
      </c>
      <c r="B1302">
        <v>29</v>
      </c>
      <c r="C1302" t="str">
        <f t="shared" si="20"/>
        <v>Adult</v>
      </c>
      <c r="D1302" t="s">
        <v>16</v>
      </c>
      <c r="E1302" t="s">
        <v>31</v>
      </c>
      <c r="F1302" t="s">
        <v>42</v>
      </c>
      <c r="G1302">
        <v>703.16</v>
      </c>
      <c r="H1302">
        <v>3</v>
      </c>
      <c r="I1302" t="s">
        <v>27</v>
      </c>
      <c r="J1302" t="s">
        <v>28</v>
      </c>
      <c r="K1302" s="1" t="s">
        <v>29</v>
      </c>
      <c r="L1302">
        <v>4</v>
      </c>
      <c r="M1302" s="1" t="s">
        <v>29</v>
      </c>
      <c r="N1302">
        <v>2</v>
      </c>
      <c r="O1302">
        <v>4</v>
      </c>
      <c r="P1302" t="s">
        <v>37</v>
      </c>
      <c r="Q1302" t="s">
        <v>23</v>
      </c>
    </row>
    <row r="1303" spans="1:17" x14ac:dyDescent="0.25">
      <c r="A1303">
        <v>1302</v>
      </c>
      <c r="B1303">
        <v>27</v>
      </c>
      <c r="C1303" t="str">
        <f t="shared" si="20"/>
        <v>Adult</v>
      </c>
      <c r="D1303" t="s">
        <v>16</v>
      </c>
      <c r="E1303" t="s">
        <v>49</v>
      </c>
      <c r="F1303" t="s">
        <v>18</v>
      </c>
      <c r="G1303">
        <v>511.61</v>
      </c>
      <c r="H1303">
        <v>18</v>
      </c>
      <c r="I1303" t="s">
        <v>33</v>
      </c>
      <c r="J1303" t="s">
        <v>20</v>
      </c>
      <c r="K1303" s="1" t="s">
        <v>21</v>
      </c>
      <c r="L1303">
        <v>8</v>
      </c>
      <c r="M1303" s="1" t="s">
        <v>21</v>
      </c>
      <c r="N1303">
        <v>1</v>
      </c>
      <c r="O1303">
        <v>7</v>
      </c>
      <c r="P1303" t="s">
        <v>37</v>
      </c>
      <c r="Q1303" t="s">
        <v>23</v>
      </c>
    </row>
    <row r="1304" spans="1:17" x14ac:dyDescent="0.25">
      <c r="A1304">
        <v>1303</v>
      </c>
      <c r="B1304">
        <v>59</v>
      </c>
      <c r="C1304" t="str">
        <f t="shared" si="20"/>
        <v>Adult</v>
      </c>
      <c r="D1304" t="s">
        <v>16</v>
      </c>
      <c r="E1304" t="s">
        <v>35</v>
      </c>
      <c r="F1304" t="s">
        <v>42</v>
      </c>
      <c r="G1304">
        <v>548.38</v>
      </c>
      <c r="H1304">
        <v>8</v>
      </c>
      <c r="I1304" t="s">
        <v>19</v>
      </c>
      <c r="J1304" t="s">
        <v>47</v>
      </c>
      <c r="K1304" s="1" t="s">
        <v>21</v>
      </c>
      <c r="L1304">
        <v>5</v>
      </c>
      <c r="M1304" s="1" t="s">
        <v>21</v>
      </c>
      <c r="N1304">
        <v>5</v>
      </c>
      <c r="O1304">
        <v>3</v>
      </c>
      <c r="P1304" t="s">
        <v>34</v>
      </c>
      <c r="Q1304" t="s">
        <v>39</v>
      </c>
    </row>
    <row r="1305" spans="1:17" x14ac:dyDescent="0.25">
      <c r="A1305">
        <v>1304</v>
      </c>
      <c r="B1305">
        <v>42</v>
      </c>
      <c r="C1305" t="str">
        <f t="shared" si="20"/>
        <v>Adult</v>
      </c>
      <c r="D1305" t="s">
        <v>24</v>
      </c>
      <c r="E1305" t="s">
        <v>49</v>
      </c>
      <c r="F1305" t="s">
        <v>36</v>
      </c>
      <c r="G1305">
        <v>185.33</v>
      </c>
      <c r="H1305">
        <v>35</v>
      </c>
      <c r="I1305" t="s">
        <v>33</v>
      </c>
      <c r="J1305" t="s">
        <v>28</v>
      </c>
      <c r="K1305" s="1" t="s">
        <v>21</v>
      </c>
      <c r="L1305">
        <v>4</v>
      </c>
      <c r="M1305" s="1" t="s">
        <v>29</v>
      </c>
      <c r="N1305">
        <v>3</v>
      </c>
      <c r="O1305">
        <v>12</v>
      </c>
      <c r="P1305" t="s">
        <v>34</v>
      </c>
      <c r="Q1305" t="s">
        <v>23</v>
      </c>
    </row>
    <row r="1306" spans="1:17" x14ac:dyDescent="0.25">
      <c r="A1306">
        <v>1305</v>
      </c>
      <c r="B1306">
        <v>39</v>
      </c>
      <c r="C1306" t="str">
        <f t="shared" si="20"/>
        <v>Adult</v>
      </c>
      <c r="D1306" t="s">
        <v>24</v>
      </c>
      <c r="E1306" t="s">
        <v>48</v>
      </c>
      <c r="F1306" t="s">
        <v>18</v>
      </c>
      <c r="G1306">
        <v>806.43</v>
      </c>
      <c r="H1306">
        <v>26</v>
      </c>
      <c r="I1306" t="s">
        <v>33</v>
      </c>
      <c r="J1306" t="s">
        <v>45</v>
      </c>
      <c r="K1306" s="1" t="s">
        <v>21</v>
      </c>
      <c r="L1306">
        <v>2</v>
      </c>
      <c r="M1306" s="1" t="s">
        <v>21</v>
      </c>
      <c r="N1306">
        <v>5</v>
      </c>
      <c r="O1306">
        <v>13</v>
      </c>
      <c r="P1306" t="s">
        <v>22</v>
      </c>
      <c r="Q1306" t="s">
        <v>39</v>
      </c>
    </row>
    <row r="1307" spans="1:17" x14ac:dyDescent="0.25">
      <c r="A1307">
        <v>1306</v>
      </c>
      <c r="B1307">
        <v>28</v>
      </c>
      <c r="C1307" t="str">
        <f t="shared" si="20"/>
        <v>Adult</v>
      </c>
      <c r="D1307" t="s">
        <v>16</v>
      </c>
      <c r="E1307" t="s">
        <v>35</v>
      </c>
      <c r="F1307" t="s">
        <v>26</v>
      </c>
      <c r="G1307">
        <v>925.68</v>
      </c>
      <c r="H1307">
        <v>22</v>
      </c>
      <c r="I1307" t="s">
        <v>19</v>
      </c>
      <c r="J1307" t="s">
        <v>28</v>
      </c>
      <c r="K1307" s="1" t="s">
        <v>29</v>
      </c>
      <c r="L1307">
        <v>8</v>
      </c>
      <c r="M1307" s="1" t="s">
        <v>21</v>
      </c>
      <c r="N1307">
        <v>1</v>
      </c>
      <c r="O1307">
        <v>9</v>
      </c>
      <c r="P1307" t="s">
        <v>34</v>
      </c>
      <c r="Q1307" t="s">
        <v>30</v>
      </c>
    </row>
    <row r="1308" spans="1:17" x14ac:dyDescent="0.25">
      <c r="A1308">
        <v>1307</v>
      </c>
      <c r="B1308">
        <v>25</v>
      </c>
      <c r="C1308" t="str">
        <f t="shared" si="20"/>
        <v>Adult</v>
      </c>
      <c r="D1308" t="s">
        <v>24</v>
      </c>
      <c r="E1308" t="s">
        <v>17</v>
      </c>
      <c r="F1308" t="s">
        <v>41</v>
      </c>
      <c r="G1308">
        <v>704.89</v>
      </c>
      <c r="H1308">
        <v>20</v>
      </c>
      <c r="I1308" t="s">
        <v>27</v>
      </c>
      <c r="J1308" t="s">
        <v>47</v>
      </c>
      <c r="K1308" s="1" t="s">
        <v>29</v>
      </c>
      <c r="L1308">
        <v>3</v>
      </c>
      <c r="M1308" s="1" t="s">
        <v>29</v>
      </c>
      <c r="N1308">
        <v>2</v>
      </c>
      <c r="O1308">
        <v>12</v>
      </c>
      <c r="P1308" t="s">
        <v>34</v>
      </c>
      <c r="Q1308" t="s">
        <v>30</v>
      </c>
    </row>
    <row r="1309" spans="1:17" x14ac:dyDescent="0.25">
      <c r="A1309">
        <v>1308</v>
      </c>
      <c r="B1309">
        <v>44</v>
      </c>
      <c r="C1309" t="str">
        <f t="shared" si="20"/>
        <v>Adult</v>
      </c>
      <c r="D1309" t="s">
        <v>16</v>
      </c>
      <c r="E1309" t="s">
        <v>44</v>
      </c>
      <c r="F1309" t="s">
        <v>26</v>
      </c>
      <c r="G1309">
        <v>24.66</v>
      </c>
      <c r="H1309">
        <v>31</v>
      </c>
      <c r="I1309" t="s">
        <v>27</v>
      </c>
      <c r="J1309" t="s">
        <v>45</v>
      </c>
      <c r="K1309" s="1" t="s">
        <v>29</v>
      </c>
      <c r="L1309">
        <v>9</v>
      </c>
      <c r="M1309" s="1" t="s">
        <v>29</v>
      </c>
      <c r="N1309">
        <v>1</v>
      </c>
      <c r="O1309">
        <v>1</v>
      </c>
      <c r="P1309" t="s">
        <v>22</v>
      </c>
      <c r="Q1309" t="s">
        <v>30</v>
      </c>
    </row>
    <row r="1310" spans="1:17" x14ac:dyDescent="0.25">
      <c r="A1310">
        <v>1309</v>
      </c>
      <c r="B1310">
        <v>64</v>
      </c>
      <c r="C1310" t="str">
        <f t="shared" si="20"/>
        <v>Senior</v>
      </c>
      <c r="D1310" t="s">
        <v>16</v>
      </c>
      <c r="E1310" t="s">
        <v>35</v>
      </c>
      <c r="F1310" t="s">
        <v>41</v>
      </c>
      <c r="G1310">
        <v>662.19</v>
      </c>
      <c r="H1310">
        <v>51</v>
      </c>
      <c r="I1310" t="s">
        <v>33</v>
      </c>
      <c r="J1310" t="s">
        <v>47</v>
      </c>
      <c r="K1310" s="1" t="s">
        <v>21</v>
      </c>
      <c r="L1310">
        <v>7</v>
      </c>
      <c r="M1310" s="1" t="s">
        <v>29</v>
      </c>
      <c r="N1310">
        <v>2</v>
      </c>
      <c r="O1310">
        <v>6</v>
      </c>
      <c r="P1310" t="s">
        <v>22</v>
      </c>
      <c r="Q1310" t="s">
        <v>30</v>
      </c>
    </row>
    <row r="1311" spans="1:17" x14ac:dyDescent="0.25">
      <c r="A1311">
        <v>1310</v>
      </c>
      <c r="B1311">
        <v>23</v>
      </c>
      <c r="C1311" t="str">
        <f t="shared" si="20"/>
        <v>Adult</v>
      </c>
      <c r="D1311" t="s">
        <v>24</v>
      </c>
      <c r="E1311" t="s">
        <v>49</v>
      </c>
      <c r="F1311" t="s">
        <v>36</v>
      </c>
      <c r="G1311">
        <v>198.8</v>
      </c>
      <c r="H1311">
        <v>6</v>
      </c>
      <c r="I1311" t="s">
        <v>19</v>
      </c>
      <c r="J1311" t="s">
        <v>20</v>
      </c>
      <c r="K1311" s="1" t="s">
        <v>21</v>
      </c>
      <c r="L1311">
        <v>6</v>
      </c>
      <c r="M1311" s="1" t="s">
        <v>29</v>
      </c>
      <c r="N1311">
        <v>1</v>
      </c>
      <c r="O1311">
        <v>1</v>
      </c>
      <c r="P1311" t="s">
        <v>37</v>
      </c>
      <c r="Q1311" t="s">
        <v>30</v>
      </c>
    </row>
    <row r="1312" spans="1:17" x14ac:dyDescent="0.25">
      <c r="A1312">
        <v>1311</v>
      </c>
      <c r="B1312">
        <v>26</v>
      </c>
      <c r="C1312" t="str">
        <f t="shared" si="20"/>
        <v>Adult</v>
      </c>
      <c r="D1312" t="s">
        <v>40</v>
      </c>
      <c r="E1312" t="s">
        <v>46</v>
      </c>
      <c r="F1312" t="s">
        <v>43</v>
      </c>
      <c r="G1312">
        <v>870.97</v>
      </c>
      <c r="H1312">
        <v>33</v>
      </c>
      <c r="I1312" t="s">
        <v>27</v>
      </c>
      <c r="J1312" t="s">
        <v>47</v>
      </c>
      <c r="K1312" s="1" t="s">
        <v>29</v>
      </c>
      <c r="L1312">
        <v>5</v>
      </c>
      <c r="M1312" s="1" t="s">
        <v>29</v>
      </c>
      <c r="N1312">
        <v>3</v>
      </c>
      <c r="O1312">
        <v>11</v>
      </c>
      <c r="P1312" t="s">
        <v>34</v>
      </c>
      <c r="Q1312" t="s">
        <v>30</v>
      </c>
    </row>
    <row r="1313" spans="1:17" x14ac:dyDescent="0.25">
      <c r="A1313">
        <v>1312</v>
      </c>
      <c r="B1313">
        <v>29</v>
      </c>
      <c r="C1313" t="str">
        <f t="shared" si="20"/>
        <v>Adult</v>
      </c>
      <c r="D1313" t="s">
        <v>16</v>
      </c>
      <c r="E1313" t="s">
        <v>31</v>
      </c>
      <c r="F1313" t="s">
        <v>18</v>
      </c>
      <c r="G1313">
        <v>550.17999999999995</v>
      </c>
      <c r="H1313">
        <v>33</v>
      </c>
      <c r="I1313" t="s">
        <v>33</v>
      </c>
      <c r="J1313" t="s">
        <v>20</v>
      </c>
      <c r="K1313" s="1" t="s">
        <v>21</v>
      </c>
      <c r="L1313">
        <v>6</v>
      </c>
      <c r="M1313" s="1" t="s">
        <v>29</v>
      </c>
      <c r="N1313">
        <v>5</v>
      </c>
      <c r="O1313">
        <v>13</v>
      </c>
      <c r="P1313" t="s">
        <v>22</v>
      </c>
      <c r="Q1313" t="s">
        <v>30</v>
      </c>
    </row>
    <row r="1314" spans="1:17" x14ac:dyDescent="0.25">
      <c r="A1314">
        <v>1313</v>
      </c>
      <c r="B1314">
        <v>38</v>
      </c>
      <c r="C1314" t="str">
        <f t="shared" si="20"/>
        <v>Adult</v>
      </c>
      <c r="D1314" t="s">
        <v>16</v>
      </c>
      <c r="E1314" t="s">
        <v>17</v>
      </c>
      <c r="F1314" t="s">
        <v>36</v>
      </c>
      <c r="G1314">
        <v>990.93</v>
      </c>
      <c r="H1314">
        <v>30</v>
      </c>
      <c r="I1314" t="s">
        <v>19</v>
      </c>
      <c r="J1314" t="s">
        <v>45</v>
      </c>
      <c r="K1314" s="1" t="s">
        <v>21</v>
      </c>
      <c r="L1314">
        <v>7</v>
      </c>
      <c r="M1314" s="1" t="s">
        <v>29</v>
      </c>
      <c r="N1314">
        <v>4</v>
      </c>
      <c r="O1314">
        <v>2</v>
      </c>
      <c r="P1314" t="s">
        <v>34</v>
      </c>
      <c r="Q1314" t="s">
        <v>30</v>
      </c>
    </row>
    <row r="1315" spans="1:17" x14ac:dyDescent="0.25">
      <c r="A1315">
        <v>1314</v>
      </c>
      <c r="B1315">
        <v>42</v>
      </c>
      <c r="C1315" t="str">
        <f t="shared" si="20"/>
        <v>Adult</v>
      </c>
      <c r="D1315" t="s">
        <v>40</v>
      </c>
      <c r="E1315" t="s">
        <v>48</v>
      </c>
      <c r="F1315" t="s">
        <v>32</v>
      </c>
      <c r="G1315">
        <v>365.5</v>
      </c>
      <c r="H1315">
        <v>36</v>
      </c>
      <c r="I1315" t="s">
        <v>19</v>
      </c>
      <c r="J1315" t="s">
        <v>47</v>
      </c>
      <c r="K1315" s="1" t="s">
        <v>29</v>
      </c>
      <c r="L1315">
        <v>3</v>
      </c>
      <c r="M1315" s="1" t="s">
        <v>21</v>
      </c>
      <c r="N1315">
        <v>2</v>
      </c>
      <c r="O1315">
        <v>9</v>
      </c>
      <c r="P1315" t="s">
        <v>37</v>
      </c>
      <c r="Q1315" t="s">
        <v>39</v>
      </c>
    </row>
    <row r="1316" spans="1:17" x14ac:dyDescent="0.25">
      <c r="A1316">
        <v>1315</v>
      </c>
      <c r="B1316">
        <v>58</v>
      </c>
      <c r="C1316" t="str">
        <f t="shared" si="20"/>
        <v>Adult</v>
      </c>
      <c r="D1316" t="s">
        <v>16</v>
      </c>
      <c r="E1316" t="s">
        <v>49</v>
      </c>
      <c r="F1316" t="s">
        <v>50</v>
      </c>
      <c r="G1316">
        <v>483.98</v>
      </c>
      <c r="H1316">
        <v>27</v>
      </c>
      <c r="I1316" t="s">
        <v>19</v>
      </c>
      <c r="J1316" t="s">
        <v>28</v>
      </c>
      <c r="K1316" s="1" t="s">
        <v>29</v>
      </c>
      <c r="L1316">
        <v>6</v>
      </c>
      <c r="M1316" s="1" t="s">
        <v>21</v>
      </c>
      <c r="N1316">
        <v>3</v>
      </c>
      <c r="O1316">
        <v>6</v>
      </c>
      <c r="P1316" t="s">
        <v>22</v>
      </c>
      <c r="Q1316" t="s">
        <v>23</v>
      </c>
    </row>
    <row r="1317" spans="1:17" x14ac:dyDescent="0.25">
      <c r="A1317">
        <v>1316</v>
      </c>
      <c r="B1317">
        <v>55</v>
      </c>
      <c r="C1317" t="str">
        <f t="shared" si="20"/>
        <v>Adult</v>
      </c>
      <c r="D1317" t="s">
        <v>16</v>
      </c>
      <c r="E1317" t="s">
        <v>25</v>
      </c>
      <c r="F1317" t="s">
        <v>32</v>
      </c>
      <c r="G1317">
        <v>400.23</v>
      </c>
      <c r="H1317">
        <v>48</v>
      </c>
      <c r="I1317" t="s">
        <v>33</v>
      </c>
      <c r="J1317" t="s">
        <v>45</v>
      </c>
      <c r="K1317" s="1" t="s">
        <v>29</v>
      </c>
      <c r="L1317">
        <v>9</v>
      </c>
      <c r="M1317" s="1" t="s">
        <v>21</v>
      </c>
      <c r="N1317">
        <v>2</v>
      </c>
      <c r="O1317">
        <v>5</v>
      </c>
      <c r="P1317" t="s">
        <v>34</v>
      </c>
      <c r="Q1317" t="s">
        <v>39</v>
      </c>
    </row>
    <row r="1318" spans="1:17" x14ac:dyDescent="0.25">
      <c r="A1318">
        <v>1317</v>
      </c>
      <c r="B1318">
        <v>21</v>
      </c>
      <c r="C1318" t="str">
        <f t="shared" si="20"/>
        <v>Adult</v>
      </c>
      <c r="D1318" t="s">
        <v>24</v>
      </c>
      <c r="E1318" t="s">
        <v>49</v>
      </c>
      <c r="F1318" t="s">
        <v>26</v>
      </c>
      <c r="G1318">
        <v>386.06</v>
      </c>
      <c r="H1318">
        <v>17</v>
      </c>
      <c r="I1318" t="s">
        <v>19</v>
      </c>
      <c r="J1318" t="s">
        <v>38</v>
      </c>
      <c r="K1318" s="1" t="s">
        <v>21</v>
      </c>
      <c r="L1318">
        <v>1</v>
      </c>
      <c r="M1318" s="1" t="s">
        <v>29</v>
      </c>
      <c r="N1318">
        <v>1</v>
      </c>
      <c r="O1318">
        <v>3</v>
      </c>
      <c r="P1318" t="s">
        <v>34</v>
      </c>
      <c r="Q1318" t="s">
        <v>30</v>
      </c>
    </row>
    <row r="1319" spans="1:17" x14ac:dyDescent="0.25">
      <c r="A1319">
        <v>1318</v>
      </c>
      <c r="B1319">
        <v>18</v>
      </c>
      <c r="C1319" t="str">
        <f t="shared" si="20"/>
        <v>Teenager</v>
      </c>
      <c r="D1319" t="s">
        <v>24</v>
      </c>
      <c r="E1319" t="s">
        <v>17</v>
      </c>
      <c r="F1319" t="s">
        <v>42</v>
      </c>
      <c r="G1319">
        <v>51.63</v>
      </c>
      <c r="H1319">
        <v>7</v>
      </c>
      <c r="I1319" t="s">
        <v>19</v>
      </c>
      <c r="J1319" t="s">
        <v>28</v>
      </c>
      <c r="K1319" s="1" t="s">
        <v>21</v>
      </c>
      <c r="L1319">
        <v>7</v>
      </c>
      <c r="M1319" s="1" t="s">
        <v>29</v>
      </c>
      <c r="N1319">
        <v>3</v>
      </c>
      <c r="O1319">
        <v>8</v>
      </c>
      <c r="P1319" t="s">
        <v>22</v>
      </c>
      <c r="Q1319" t="s">
        <v>23</v>
      </c>
    </row>
    <row r="1320" spans="1:17" x14ac:dyDescent="0.25">
      <c r="A1320">
        <v>1319</v>
      </c>
      <c r="B1320">
        <v>58</v>
      </c>
      <c r="C1320" t="str">
        <f t="shared" si="20"/>
        <v>Adult</v>
      </c>
      <c r="D1320" t="s">
        <v>16</v>
      </c>
      <c r="E1320" t="s">
        <v>44</v>
      </c>
      <c r="F1320" t="s">
        <v>43</v>
      </c>
      <c r="G1320">
        <v>888.18</v>
      </c>
      <c r="H1320">
        <v>27</v>
      </c>
      <c r="I1320" t="s">
        <v>33</v>
      </c>
      <c r="J1320" t="s">
        <v>20</v>
      </c>
      <c r="K1320" s="1" t="s">
        <v>21</v>
      </c>
      <c r="L1320">
        <v>2</v>
      </c>
      <c r="M1320" s="1" t="s">
        <v>21</v>
      </c>
      <c r="N1320">
        <v>1</v>
      </c>
      <c r="O1320">
        <v>5</v>
      </c>
      <c r="P1320" t="s">
        <v>22</v>
      </c>
      <c r="Q1320" t="s">
        <v>23</v>
      </c>
    </row>
    <row r="1321" spans="1:17" x14ac:dyDescent="0.25">
      <c r="A1321">
        <v>1320</v>
      </c>
      <c r="B1321">
        <v>42</v>
      </c>
      <c r="C1321" t="str">
        <f t="shared" si="20"/>
        <v>Adult</v>
      </c>
      <c r="D1321" t="s">
        <v>24</v>
      </c>
      <c r="E1321" t="s">
        <v>48</v>
      </c>
      <c r="F1321" t="s">
        <v>26</v>
      </c>
      <c r="G1321">
        <v>722.44</v>
      </c>
      <c r="H1321">
        <v>41</v>
      </c>
      <c r="I1321" t="s">
        <v>19</v>
      </c>
      <c r="J1321" t="s">
        <v>38</v>
      </c>
      <c r="K1321" s="1" t="s">
        <v>21</v>
      </c>
      <c r="L1321">
        <v>5</v>
      </c>
      <c r="M1321" s="1" t="s">
        <v>21</v>
      </c>
      <c r="N1321">
        <v>3</v>
      </c>
      <c r="O1321">
        <v>2</v>
      </c>
      <c r="P1321" t="s">
        <v>22</v>
      </c>
      <c r="Q1321" t="s">
        <v>23</v>
      </c>
    </row>
    <row r="1322" spans="1:17" x14ac:dyDescent="0.25">
      <c r="A1322">
        <v>1321</v>
      </c>
      <c r="B1322">
        <v>37</v>
      </c>
      <c r="C1322" t="str">
        <f t="shared" si="20"/>
        <v>Adult</v>
      </c>
      <c r="D1322" t="s">
        <v>16</v>
      </c>
      <c r="E1322" t="s">
        <v>49</v>
      </c>
      <c r="F1322" t="s">
        <v>50</v>
      </c>
      <c r="G1322">
        <v>562.88</v>
      </c>
      <c r="H1322">
        <v>33</v>
      </c>
      <c r="I1322" t="s">
        <v>33</v>
      </c>
      <c r="J1322" t="s">
        <v>38</v>
      </c>
      <c r="K1322" s="1" t="s">
        <v>21</v>
      </c>
      <c r="L1322">
        <v>4</v>
      </c>
      <c r="M1322" s="1" t="s">
        <v>21</v>
      </c>
      <c r="N1322">
        <v>2</v>
      </c>
      <c r="O1322">
        <v>11</v>
      </c>
      <c r="P1322" t="s">
        <v>37</v>
      </c>
      <c r="Q1322" t="s">
        <v>30</v>
      </c>
    </row>
    <row r="1323" spans="1:17" x14ac:dyDescent="0.25">
      <c r="A1323">
        <v>1322</v>
      </c>
      <c r="B1323">
        <v>68</v>
      </c>
      <c r="C1323" t="str">
        <f t="shared" si="20"/>
        <v>Senior</v>
      </c>
      <c r="D1323" t="s">
        <v>40</v>
      </c>
      <c r="E1323" t="s">
        <v>46</v>
      </c>
      <c r="F1323" t="s">
        <v>42</v>
      </c>
      <c r="G1323">
        <v>634.44000000000005</v>
      </c>
      <c r="H1323">
        <v>32</v>
      </c>
      <c r="I1323" t="s">
        <v>19</v>
      </c>
      <c r="J1323" t="s">
        <v>20</v>
      </c>
      <c r="K1323" s="1" t="s">
        <v>21</v>
      </c>
      <c r="L1323">
        <v>3</v>
      </c>
      <c r="M1323" s="1" t="s">
        <v>29</v>
      </c>
      <c r="N1323">
        <v>4</v>
      </c>
      <c r="O1323">
        <v>2</v>
      </c>
      <c r="P1323" t="s">
        <v>34</v>
      </c>
      <c r="Q1323" t="s">
        <v>30</v>
      </c>
    </row>
    <row r="1324" spans="1:17" x14ac:dyDescent="0.25">
      <c r="A1324">
        <v>1323</v>
      </c>
      <c r="B1324">
        <v>25</v>
      </c>
      <c r="C1324" t="str">
        <f t="shared" si="20"/>
        <v>Adult</v>
      </c>
      <c r="D1324" t="s">
        <v>16</v>
      </c>
      <c r="E1324" t="s">
        <v>35</v>
      </c>
      <c r="F1324" t="s">
        <v>41</v>
      </c>
      <c r="G1324">
        <v>754.8</v>
      </c>
      <c r="H1324">
        <v>17</v>
      </c>
      <c r="I1324" t="s">
        <v>33</v>
      </c>
      <c r="J1324" t="s">
        <v>47</v>
      </c>
      <c r="K1324" s="1" t="s">
        <v>21</v>
      </c>
      <c r="L1324">
        <v>8</v>
      </c>
      <c r="M1324" s="1" t="s">
        <v>21</v>
      </c>
      <c r="N1324">
        <v>1</v>
      </c>
      <c r="O1324">
        <v>13</v>
      </c>
      <c r="P1324" t="s">
        <v>37</v>
      </c>
      <c r="Q1324" t="s">
        <v>30</v>
      </c>
    </row>
    <row r="1325" spans="1:17" x14ac:dyDescent="0.25">
      <c r="A1325">
        <v>1324</v>
      </c>
      <c r="B1325">
        <v>24</v>
      </c>
      <c r="C1325" t="str">
        <f t="shared" si="20"/>
        <v>Adult</v>
      </c>
      <c r="D1325" t="s">
        <v>16</v>
      </c>
      <c r="E1325" t="s">
        <v>44</v>
      </c>
      <c r="F1325" t="s">
        <v>18</v>
      </c>
      <c r="G1325">
        <v>638.61</v>
      </c>
      <c r="H1325">
        <v>12</v>
      </c>
      <c r="I1325" t="s">
        <v>19</v>
      </c>
      <c r="J1325" t="s">
        <v>47</v>
      </c>
      <c r="K1325" s="1" t="s">
        <v>29</v>
      </c>
      <c r="L1325">
        <v>2</v>
      </c>
      <c r="M1325" s="1" t="s">
        <v>21</v>
      </c>
      <c r="N1325">
        <v>4</v>
      </c>
      <c r="O1325">
        <v>2</v>
      </c>
      <c r="P1325" t="s">
        <v>37</v>
      </c>
      <c r="Q1325" t="s">
        <v>30</v>
      </c>
    </row>
    <row r="1326" spans="1:17" x14ac:dyDescent="0.25">
      <c r="A1326">
        <v>1325</v>
      </c>
      <c r="B1326">
        <v>24</v>
      </c>
      <c r="C1326" t="str">
        <f t="shared" si="20"/>
        <v>Adult</v>
      </c>
      <c r="D1326" t="s">
        <v>40</v>
      </c>
      <c r="E1326" t="s">
        <v>31</v>
      </c>
      <c r="F1326" t="s">
        <v>18</v>
      </c>
      <c r="G1326">
        <v>111.55</v>
      </c>
      <c r="H1326">
        <v>13</v>
      </c>
      <c r="I1326" t="s">
        <v>27</v>
      </c>
      <c r="J1326" t="s">
        <v>38</v>
      </c>
      <c r="K1326" s="1" t="s">
        <v>29</v>
      </c>
      <c r="L1326">
        <v>1</v>
      </c>
      <c r="M1326" s="1" t="s">
        <v>29</v>
      </c>
      <c r="N1326">
        <v>4</v>
      </c>
      <c r="O1326">
        <v>3</v>
      </c>
      <c r="P1326" t="s">
        <v>37</v>
      </c>
      <c r="Q1326" t="s">
        <v>23</v>
      </c>
    </row>
    <row r="1327" spans="1:17" x14ac:dyDescent="0.25">
      <c r="A1327">
        <v>1326</v>
      </c>
      <c r="B1327">
        <v>42</v>
      </c>
      <c r="C1327" t="str">
        <f t="shared" si="20"/>
        <v>Adult</v>
      </c>
      <c r="D1327" t="s">
        <v>16</v>
      </c>
      <c r="E1327" t="s">
        <v>25</v>
      </c>
      <c r="F1327" t="s">
        <v>36</v>
      </c>
      <c r="G1327">
        <v>350.92</v>
      </c>
      <c r="H1327">
        <v>46</v>
      </c>
      <c r="I1327" t="s">
        <v>33</v>
      </c>
      <c r="J1327" t="s">
        <v>28</v>
      </c>
      <c r="K1327" s="1" t="s">
        <v>21</v>
      </c>
      <c r="L1327">
        <v>9</v>
      </c>
      <c r="M1327" s="1" t="s">
        <v>29</v>
      </c>
      <c r="N1327">
        <v>1</v>
      </c>
      <c r="O1327">
        <v>10</v>
      </c>
      <c r="P1327" t="s">
        <v>22</v>
      </c>
      <c r="Q1327" t="s">
        <v>30</v>
      </c>
    </row>
    <row r="1328" spans="1:17" x14ac:dyDescent="0.25">
      <c r="A1328">
        <v>1327</v>
      </c>
      <c r="B1328">
        <v>33</v>
      </c>
      <c r="C1328" t="str">
        <f t="shared" si="20"/>
        <v>Adult</v>
      </c>
      <c r="D1328" t="s">
        <v>24</v>
      </c>
      <c r="E1328" t="s">
        <v>49</v>
      </c>
      <c r="F1328" t="s">
        <v>26</v>
      </c>
      <c r="G1328">
        <v>133.13999999999999</v>
      </c>
      <c r="H1328">
        <v>13</v>
      </c>
      <c r="I1328" t="s">
        <v>27</v>
      </c>
      <c r="J1328" t="s">
        <v>38</v>
      </c>
      <c r="K1328" s="1" t="s">
        <v>29</v>
      </c>
      <c r="L1328">
        <v>9</v>
      </c>
      <c r="M1328" s="1" t="s">
        <v>21</v>
      </c>
      <c r="N1328">
        <v>5</v>
      </c>
      <c r="O1328">
        <v>1</v>
      </c>
      <c r="P1328" t="s">
        <v>22</v>
      </c>
      <c r="Q1328" t="s">
        <v>39</v>
      </c>
    </row>
    <row r="1329" spans="1:17" x14ac:dyDescent="0.25">
      <c r="A1329">
        <v>1328</v>
      </c>
      <c r="B1329">
        <v>20</v>
      </c>
      <c r="C1329" t="str">
        <f t="shared" si="20"/>
        <v>Adult</v>
      </c>
      <c r="D1329" t="s">
        <v>40</v>
      </c>
      <c r="E1329" t="s">
        <v>44</v>
      </c>
      <c r="F1329" t="s">
        <v>43</v>
      </c>
      <c r="G1329">
        <v>681.43</v>
      </c>
      <c r="H1329">
        <v>21</v>
      </c>
      <c r="I1329" t="s">
        <v>33</v>
      </c>
      <c r="J1329" t="s">
        <v>47</v>
      </c>
      <c r="K1329" s="1" t="s">
        <v>21</v>
      </c>
      <c r="L1329">
        <v>6</v>
      </c>
      <c r="M1329" s="1" t="s">
        <v>29</v>
      </c>
      <c r="N1329">
        <v>4</v>
      </c>
      <c r="O1329">
        <v>10</v>
      </c>
      <c r="P1329" t="s">
        <v>34</v>
      </c>
      <c r="Q1329" t="s">
        <v>23</v>
      </c>
    </row>
    <row r="1330" spans="1:17" x14ac:dyDescent="0.25">
      <c r="A1330">
        <v>1329</v>
      </c>
      <c r="B1330">
        <v>56</v>
      </c>
      <c r="C1330" t="str">
        <f t="shared" si="20"/>
        <v>Adult</v>
      </c>
      <c r="D1330" t="s">
        <v>40</v>
      </c>
      <c r="E1330" t="s">
        <v>46</v>
      </c>
      <c r="F1330" t="s">
        <v>32</v>
      </c>
      <c r="G1330">
        <v>572.74</v>
      </c>
      <c r="H1330">
        <v>44</v>
      </c>
      <c r="I1330" t="s">
        <v>19</v>
      </c>
      <c r="J1330" t="s">
        <v>45</v>
      </c>
      <c r="K1330" s="1" t="s">
        <v>29</v>
      </c>
      <c r="L1330">
        <v>3</v>
      </c>
      <c r="M1330" s="1" t="s">
        <v>21</v>
      </c>
      <c r="N1330">
        <v>4</v>
      </c>
      <c r="O1330">
        <v>12</v>
      </c>
      <c r="P1330" t="s">
        <v>22</v>
      </c>
      <c r="Q1330" t="s">
        <v>23</v>
      </c>
    </row>
    <row r="1331" spans="1:17" x14ac:dyDescent="0.25">
      <c r="A1331">
        <v>1330</v>
      </c>
      <c r="B1331">
        <v>61</v>
      </c>
      <c r="C1331" t="str">
        <f t="shared" si="20"/>
        <v>Senior</v>
      </c>
      <c r="D1331" t="s">
        <v>24</v>
      </c>
      <c r="E1331" t="s">
        <v>48</v>
      </c>
      <c r="F1331" t="s">
        <v>32</v>
      </c>
      <c r="G1331">
        <v>140.43</v>
      </c>
      <c r="H1331">
        <v>47</v>
      </c>
      <c r="I1331" t="s">
        <v>33</v>
      </c>
      <c r="J1331" t="s">
        <v>38</v>
      </c>
      <c r="K1331" s="1" t="s">
        <v>29</v>
      </c>
      <c r="L1331">
        <v>4</v>
      </c>
      <c r="M1331" s="1" t="s">
        <v>21</v>
      </c>
      <c r="N1331">
        <v>1</v>
      </c>
      <c r="O1331">
        <v>7</v>
      </c>
      <c r="P1331" t="s">
        <v>37</v>
      </c>
      <c r="Q1331" t="s">
        <v>30</v>
      </c>
    </row>
    <row r="1332" spans="1:17" x14ac:dyDescent="0.25">
      <c r="A1332">
        <v>1331</v>
      </c>
      <c r="B1332">
        <v>66</v>
      </c>
      <c r="C1332" t="str">
        <f t="shared" si="20"/>
        <v>Senior</v>
      </c>
      <c r="D1332" t="s">
        <v>40</v>
      </c>
      <c r="E1332" t="s">
        <v>17</v>
      </c>
      <c r="F1332" t="s">
        <v>50</v>
      </c>
      <c r="G1332">
        <v>712.57</v>
      </c>
      <c r="H1332">
        <v>16</v>
      </c>
      <c r="I1332" t="s">
        <v>19</v>
      </c>
      <c r="J1332" t="s">
        <v>45</v>
      </c>
      <c r="K1332" s="1" t="s">
        <v>21</v>
      </c>
      <c r="L1332">
        <v>6</v>
      </c>
      <c r="M1332" s="1" t="s">
        <v>21</v>
      </c>
      <c r="N1332">
        <v>1</v>
      </c>
      <c r="O1332">
        <v>12</v>
      </c>
      <c r="P1332" t="s">
        <v>22</v>
      </c>
      <c r="Q1332" t="s">
        <v>30</v>
      </c>
    </row>
    <row r="1333" spans="1:17" x14ac:dyDescent="0.25">
      <c r="A1333">
        <v>1332</v>
      </c>
      <c r="B1333">
        <v>33</v>
      </c>
      <c r="C1333" t="str">
        <f t="shared" si="20"/>
        <v>Adult</v>
      </c>
      <c r="D1333" t="s">
        <v>24</v>
      </c>
      <c r="E1333" t="s">
        <v>49</v>
      </c>
      <c r="F1333" t="s">
        <v>42</v>
      </c>
      <c r="G1333">
        <v>420.53</v>
      </c>
      <c r="H1333">
        <v>3</v>
      </c>
      <c r="I1333" t="s">
        <v>19</v>
      </c>
      <c r="J1333" t="s">
        <v>47</v>
      </c>
      <c r="K1333" s="1" t="s">
        <v>21</v>
      </c>
      <c r="L1333">
        <v>7</v>
      </c>
      <c r="M1333" s="1" t="s">
        <v>21</v>
      </c>
      <c r="N1333">
        <v>1</v>
      </c>
      <c r="O1333">
        <v>6</v>
      </c>
      <c r="P1333" t="s">
        <v>22</v>
      </c>
      <c r="Q1333" t="s">
        <v>39</v>
      </c>
    </row>
    <row r="1334" spans="1:17" x14ac:dyDescent="0.25">
      <c r="A1334">
        <v>1333</v>
      </c>
      <c r="B1334">
        <v>47</v>
      </c>
      <c r="C1334" t="str">
        <f t="shared" si="20"/>
        <v>Adult</v>
      </c>
      <c r="D1334" t="s">
        <v>16</v>
      </c>
      <c r="E1334" t="s">
        <v>35</v>
      </c>
      <c r="F1334" t="s">
        <v>18</v>
      </c>
      <c r="G1334">
        <v>852.45</v>
      </c>
      <c r="H1334">
        <v>33</v>
      </c>
      <c r="I1334" t="s">
        <v>19</v>
      </c>
      <c r="J1334" t="s">
        <v>47</v>
      </c>
      <c r="K1334" s="1" t="s">
        <v>29</v>
      </c>
      <c r="L1334">
        <v>4</v>
      </c>
      <c r="M1334" s="1" t="s">
        <v>21</v>
      </c>
      <c r="N1334">
        <v>2</v>
      </c>
      <c r="O1334">
        <v>7</v>
      </c>
      <c r="P1334" t="s">
        <v>34</v>
      </c>
      <c r="Q1334" t="s">
        <v>39</v>
      </c>
    </row>
    <row r="1335" spans="1:17" x14ac:dyDescent="0.25">
      <c r="A1335">
        <v>1334</v>
      </c>
      <c r="B1335">
        <v>65</v>
      </c>
      <c r="C1335" t="str">
        <f t="shared" si="20"/>
        <v>Senior</v>
      </c>
      <c r="D1335" t="s">
        <v>24</v>
      </c>
      <c r="E1335" t="s">
        <v>31</v>
      </c>
      <c r="F1335" t="s">
        <v>50</v>
      </c>
      <c r="G1335">
        <v>700.86</v>
      </c>
      <c r="H1335">
        <v>21</v>
      </c>
      <c r="I1335" t="s">
        <v>33</v>
      </c>
      <c r="J1335" t="s">
        <v>47</v>
      </c>
      <c r="K1335" s="1" t="s">
        <v>29</v>
      </c>
      <c r="L1335">
        <v>1</v>
      </c>
      <c r="M1335" s="1" t="s">
        <v>29</v>
      </c>
      <c r="N1335">
        <v>1</v>
      </c>
      <c r="O1335">
        <v>5</v>
      </c>
      <c r="P1335" t="s">
        <v>22</v>
      </c>
      <c r="Q1335" t="s">
        <v>23</v>
      </c>
    </row>
    <row r="1336" spans="1:17" x14ac:dyDescent="0.25">
      <c r="A1336">
        <v>1335</v>
      </c>
      <c r="B1336">
        <v>41</v>
      </c>
      <c r="C1336" t="str">
        <f t="shared" si="20"/>
        <v>Adult</v>
      </c>
      <c r="D1336" t="s">
        <v>16</v>
      </c>
      <c r="E1336" t="s">
        <v>44</v>
      </c>
      <c r="F1336" t="s">
        <v>41</v>
      </c>
      <c r="G1336">
        <v>618.16999999999996</v>
      </c>
      <c r="H1336">
        <v>18</v>
      </c>
      <c r="I1336" t="s">
        <v>19</v>
      </c>
      <c r="J1336" t="s">
        <v>47</v>
      </c>
      <c r="K1336" s="1" t="s">
        <v>21</v>
      </c>
      <c r="L1336">
        <v>7</v>
      </c>
      <c r="M1336" s="1" t="s">
        <v>21</v>
      </c>
      <c r="N1336">
        <v>3</v>
      </c>
      <c r="O1336">
        <v>1</v>
      </c>
      <c r="P1336" t="s">
        <v>22</v>
      </c>
      <c r="Q1336" t="s">
        <v>39</v>
      </c>
    </row>
    <row r="1337" spans="1:17" x14ac:dyDescent="0.25">
      <c r="A1337">
        <v>1336</v>
      </c>
      <c r="B1337">
        <v>64</v>
      </c>
      <c r="C1337" t="str">
        <f t="shared" si="20"/>
        <v>Senior</v>
      </c>
      <c r="D1337" t="s">
        <v>24</v>
      </c>
      <c r="E1337" t="s">
        <v>44</v>
      </c>
      <c r="F1337" t="s">
        <v>43</v>
      </c>
      <c r="G1337">
        <v>914.56</v>
      </c>
      <c r="H1337">
        <v>46</v>
      </c>
      <c r="I1337" t="s">
        <v>27</v>
      </c>
      <c r="J1337" t="s">
        <v>38</v>
      </c>
      <c r="K1337" s="1" t="s">
        <v>21</v>
      </c>
      <c r="L1337">
        <v>6</v>
      </c>
      <c r="M1337" s="1" t="s">
        <v>29</v>
      </c>
      <c r="N1337">
        <v>4</v>
      </c>
      <c r="O1337">
        <v>9</v>
      </c>
      <c r="P1337" t="s">
        <v>22</v>
      </c>
      <c r="Q1337" t="s">
        <v>23</v>
      </c>
    </row>
    <row r="1338" spans="1:17" x14ac:dyDescent="0.25">
      <c r="A1338">
        <v>1337</v>
      </c>
      <c r="B1338">
        <v>56</v>
      </c>
      <c r="C1338" t="str">
        <f t="shared" si="20"/>
        <v>Adult</v>
      </c>
      <c r="D1338" t="s">
        <v>24</v>
      </c>
      <c r="E1338" t="s">
        <v>49</v>
      </c>
      <c r="F1338" t="s">
        <v>42</v>
      </c>
      <c r="G1338">
        <v>103.05</v>
      </c>
      <c r="H1338">
        <v>41</v>
      </c>
      <c r="I1338" t="s">
        <v>19</v>
      </c>
      <c r="J1338" t="s">
        <v>38</v>
      </c>
      <c r="K1338" s="1" t="s">
        <v>29</v>
      </c>
      <c r="L1338">
        <v>3</v>
      </c>
      <c r="M1338" s="1" t="s">
        <v>21</v>
      </c>
      <c r="N1338">
        <v>4</v>
      </c>
      <c r="O1338">
        <v>9</v>
      </c>
      <c r="P1338" t="s">
        <v>34</v>
      </c>
      <c r="Q1338" t="s">
        <v>23</v>
      </c>
    </row>
    <row r="1339" spans="1:17" x14ac:dyDescent="0.25">
      <c r="A1339">
        <v>1338</v>
      </c>
      <c r="B1339">
        <v>43</v>
      </c>
      <c r="C1339" t="str">
        <f t="shared" si="20"/>
        <v>Adult</v>
      </c>
      <c r="D1339" t="s">
        <v>24</v>
      </c>
      <c r="E1339" t="s">
        <v>31</v>
      </c>
      <c r="F1339" t="s">
        <v>18</v>
      </c>
      <c r="G1339">
        <v>926.32</v>
      </c>
      <c r="H1339">
        <v>26</v>
      </c>
      <c r="I1339" t="s">
        <v>19</v>
      </c>
      <c r="J1339" t="s">
        <v>28</v>
      </c>
      <c r="K1339" s="1" t="s">
        <v>21</v>
      </c>
      <c r="L1339">
        <v>5</v>
      </c>
      <c r="M1339" s="1" t="s">
        <v>29</v>
      </c>
      <c r="N1339">
        <v>3</v>
      </c>
      <c r="O1339">
        <v>2</v>
      </c>
      <c r="P1339" t="s">
        <v>37</v>
      </c>
      <c r="Q1339" t="s">
        <v>39</v>
      </c>
    </row>
    <row r="1340" spans="1:17" x14ac:dyDescent="0.25">
      <c r="A1340">
        <v>1339</v>
      </c>
      <c r="B1340">
        <v>43</v>
      </c>
      <c r="C1340" t="str">
        <f t="shared" si="20"/>
        <v>Adult</v>
      </c>
      <c r="D1340" t="s">
        <v>16</v>
      </c>
      <c r="E1340" t="s">
        <v>44</v>
      </c>
      <c r="F1340" t="s">
        <v>32</v>
      </c>
      <c r="G1340">
        <v>387.28</v>
      </c>
      <c r="H1340">
        <v>16</v>
      </c>
      <c r="I1340" t="s">
        <v>27</v>
      </c>
      <c r="J1340" t="s">
        <v>45</v>
      </c>
      <c r="K1340" s="1" t="s">
        <v>21</v>
      </c>
      <c r="L1340">
        <v>4</v>
      </c>
      <c r="M1340" s="1" t="s">
        <v>21</v>
      </c>
      <c r="N1340">
        <v>5</v>
      </c>
      <c r="O1340">
        <v>11</v>
      </c>
      <c r="P1340" t="s">
        <v>34</v>
      </c>
      <c r="Q1340" t="s">
        <v>23</v>
      </c>
    </row>
    <row r="1341" spans="1:17" x14ac:dyDescent="0.25">
      <c r="A1341">
        <v>1340</v>
      </c>
      <c r="B1341">
        <v>44</v>
      </c>
      <c r="C1341" t="str">
        <f t="shared" si="20"/>
        <v>Adult</v>
      </c>
      <c r="D1341" t="s">
        <v>24</v>
      </c>
      <c r="E1341" t="s">
        <v>48</v>
      </c>
      <c r="F1341" t="s">
        <v>32</v>
      </c>
      <c r="G1341">
        <v>762.13</v>
      </c>
      <c r="H1341">
        <v>57</v>
      </c>
      <c r="I1341" t="s">
        <v>33</v>
      </c>
      <c r="J1341" t="s">
        <v>45</v>
      </c>
      <c r="K1341" s="1" t="s">
        <v>29</v>
      </c>
      <c r="L1341">
        <v>9</v>
      </c>
      <c r="M1341" s="1" t="s">
        <v>21</v>
      </c>
      <c r="N1341">
        <v>5</v>
      </c>
      <c r="O1341">
        <v>13</v>
      </c>
      <c r="P1341" t="s">
        <v>34</v>
      </c>
      <c r="Q1341" t="s">
        <v>30</v>
      </c>
    </row>
    <row r="1342" spans="1:17" x14ac:dyDescent="0.25">
      <c r="A1342">
        <v>1341</v>
      </c>
      <c r="B1342">
        <v>65</v>
      </c>
      <c r="C1342" t="str">
        <f t="shared" si="20"/>
        <v>Senior</v>
      </c>
      <c r="D1342" t="s">
        <v>16</v>
      </c>
      <c r="E1342" t="s">
        <v>49</v>
      </c>
      <c r="F1342" t="s">
        <v>42</v>
      </c>
      <c r="G1342">
        <v>507.39</v>
      </c>
      <c r="H1342">
        <v>25</v>
      </c>
      <c r="I1342" t="s">
        <v>19</v>
      </c>
      <c r="J1342" t="s">
        <v>38</v>
      </c>
      <c r="K1342" s="1" t="s">
        <v>21</v>
      </c>
      <c r="L1342">
        <v>2</v>
      </c>
      <c r="M1342" s="1" t="s">
        <v>21</v>
      </c>
      <c r="N1342">
        <v>3</v>
      </c>
      <c r="O1342">
        <v>1</v>
      </c>
      <c r="P1342" t="s">
        <v>22</v>
      </c>
      <c r="Q1342" t="s">
        <v>30</v>
      </c>
    </row>
    <row r="1343" spans="1:17" x14ac:dyDescent="0.25">
      <c r="A1343">
        <v>1342</v>
      </c>
      <c r="B1343">
        <v>23</v>
      </c>
      <c r="C1343" t="str">
        <f t="shared" si="20"/>
        <v>Adult</v>
      </c>
      <c r="D1343" t="s">
        <v>24</v>
      </c>
      <c r="E1343" t="s">
        <v>49</v>
      </c>
      <c r="F1343" t="s">
        <v>43</v>
      </c>
      <c r="G1343">
        <v>597.86</v>
      </c>
      <c r="H1343">
        <v>41</v>
      </c>
      <c r="I1343" t="s">
        <v>27</v>
      </c>
      <c r="J1343" t="s">
        <v>38</v>
      </c>
      <c r="K1343" s="1" t="s">
        <v>21</v>
      </c>
      <c r="L1343">
        <v>6</v>
      </c>
      <c r="M1343" s="1" t="s">
        <v>29</v>
      </c>
      <c r="N1343">
        <v>1</v>
      </c>
      <c r="O1343">
        <v>12</v>
      </c>
      <c r="P1343" t="s">
        <v>37</v>
      </c>
      <c r="Q1343" t="s">
        <v>23</v>
      </c>
    </row>
    <row r="1344" spans="1:17" x14ac:dyDescent="0.25">
      <c r="A1344">
        <v>1343</v>
      </c>
      <c r="B1344">
        <v>64</v>
      </c>
      <c r="C1344" t="str">
        <f t="shared" si="20"/>
        <v>Senior</v>
      </c>
      <c r="D1344" t="s">
        <v>16</v>
      </c>
      <c r="E1344" t="s">
        <v>35</v>
      </c>
      <c r="F1344" t="s">
        <v>32</v>
      </c>
      <c r="G1344">
        <v>607.23</v>
      </c>
      <c r="H1344">
        <v>23</v>
      </c>
      <c r="I1344" t="s">
        <v>27</v>
      </c>
      <c r="J1344" t="s">
        <v>45</v>
      </c>
      <c r="K1344" s="1" t="s">
        <v>29</v>
      </c>
      <c r="L1344">
        <v>5</v>
      </c>
      <c r="M1344" s="1" t="s">
        <v>29</v>
      </c>
      <c r="N1344">
        <v>4</v>
      </c>
      <c r="O1344">
        <v>11</v>
      </c>
      <c r="P1344" t="s">
        <v>22</v>
      </c>
      <c r="Q1344" t="s">
        <v>39</v>
      </c>
    </row>
    <row r="1345" spans="1:17" x14ac:dyDescent="0.25">
      <c r="A1345">
        <v>1344</v>
      </c>
      <c r="B1345">
        <v>24</v>
      </c>
      <c r="C1345" t="str">
        <f t="shared" si="20"/>
        <v>Adult</v>
      </c>
      <c r="D1345" t="s">
        <v>40</v>
      </c>
      <c r="E1345" t="s">
        <v>49</v>
      </c>
      <c r="F1345" t="s">
        <v>42</v>
      </c>
      <c r="G1345">
        <v>680.12</v>
      </c>
      <c r="H1345">
        <v>51</v>
      </c>
      <c r="I1345" t="s">
        <v>33</v>
      </c>
      <c r="J1345" t="s">
        <v>45</v>
      </c>
      <c r="K1345" s="1" t="s">
        <v>29</v>
      </c>
      <c r="L1345">
        <v>7</v>
      </c>
      <c r="M1345" s="1" t="s">
        <v>21</v>
      </c>
      <c r="N1345">
        <v>1</v>
      </c>
      <c r="O1345">
        <v>11</v>
      </c>
      <c r="P1345" t="s">
        <v>37</v>
      </c>
      <c r="Q1345" t="s">
        <v>39</v>
      </c>
    </row>
    <row r="1346" spans="1:17" x14ac:dyDescent="0.25">
      <c r="A1346">
        <v>1345</v>
      </c>
      <c r="B1346">
        <v>68</v>
      </c>
      <c r="C1346" t="str">
        <f t="shared" si="20"/>
        <v>Senior</v>
      </c>
      <c r="D1346" t="s">
        <v>40</v>
      </c>
      <c r="E1346" t="s">
        <v>35</v>
      </c>
      <c r="F1346" t="s">
        <v>18</v>
      </c>
      <c r="G1346">
        <v>324.79000000000002</v>
      </c>
      <c r="H1346">
        <v>50</v>
      </c>
      <c r="I1346" t="s">
        <v>27</v>
      </c>
      <c r="J1346" t="s">
        <v>20</v>
      </c>
      <c r="K1346" s="1" t="s">
        <v>21</v>
      </c>
      <c r="L1346">
        <v>3</v>
      </c>
      <c r="M1346" s="1" t="s">
        <v>21</v>
      </c>
      <c r="N1346">
        <v>2</v>
      </c>
      <c r="O1346">
        <v>13</v>
      </c>
      <c r="P1346" t="s">
        <v>37</v>
      </c>
      <c r="Q1346" t="s">
        <v>39</v>
      </c>
    </row>
    <row r="1347" spans="1:17" x14ac:dyDescent="0.25">
      <c r="A1347">
        <v>1346</v>
      </c>
      <c r="B1347">
        <v>40</v>
      </c>
      <c r="C1347" t="str">
        <f t="shared" ref="C1347:C1410" si="21">IF(B1347&gt;=60,"Senior",IF(B1347&gt;=20,"Adult","Teenager"))</f>
        <v>Adult</v>
      </c>
      <c r="D1347" t="s">
        <v>40</v>
      </c>
      <c r="E1347" t="s">
        <v>25</v>
      </c>
      <c r="F1347" t="s">
        <v>43</v>
      </c>
      <c r="G1347">
        <v>386.39</v>
      </c>
      <c r="H1347">
        <v>59</v>
      </c>
      <c r="I1347" t="s">
        <v>33</v>
      </c>
      <c r="J1347" t="s">
        <v>45</v>
      </c>
      <c r="K1347" s="1" t="s">
        <v>29</v>
      </c>
      <c r="L1347">
        <v>8</v>
      </c>
      <c r="M1347" s="1" t="s">
        <v>29</v>
      </c>
      <c r="N1347">
        <v>2</v>
      </c>
      <c r="O1347">
        <v>1</v>
      </c>
      <c r="P1347" t="s">
        <v>22</v>
      </c>
      <c r="Q1347" t="s">
        <v>30</v>
      </c>
    </row>
    <row r="1348" spans="1:17" x14ac:dyDescent="0.25">
      <c r="A1348">
        <v>1347</v>
      </c>
      <c r="B1348">
        <v>43</v>
      </c>
      <c r="C1348" t="str">
        <f t="shared" si="21"/>
        <v>Adult</v>
      </c>
      <c r="D1348" t="s">
        <v>40</v>
      </c>
      <c r="E1348" t="s">
        <v>35</v>
      </c>
      <c r="F1348" t="s">
        <v>50</v>
      </c>
      <c r="G1348">
        <v>925.66</v>
      </c>
      <c r="H1348">
        <v>9</v>
      </c>
      <c r="I1348" t="s">
        <v>27</v>
      </c>
      <c r="J1348" t="s">
        <v>45</v>
      </c>
      <c r="K1348" s="1" t="s">
        <v>29</v>
      </c>
      <c r="L1348">
        <v>5</v>
      </c>
      <c r="M1348" s="1" t="s">
        <v>29</v>
      </c>
      <c r="N1348">
        <v>5</v>
      </c>
      <c r="O1348">
        <v>1</v>
      </c>
      <c r="P1348" t="s">
        <v>34</v>
      </c>
      <c r="Q1348" t="s">
        <v>23</v>
      </c>
    </row>
    <row r="1349" spans="1:17" x14ac:dyDescent="0.25">
      <c r="A1349">
        <v>1348</v>
      </c>
      <c r="B1349">
        <v>66</v>
      </c>
      <c r="C1349" t="str">
        <f t="shared" si="21"/>
        <v>Senior</v>
      </c>
      <c r="D1349" t="s">
        <v>16</v>
      </c>
      <c r="E1349" t="s">
        <v>25</v>
      </c>
      <c r="F1349" t="s">
        <v>18</v>
      </c>
      <c r="G1349">
        <v>648.65</v>
      </c>
      <c r="H1349">
        <v>25</v>
      </c>
      <c r="I1349" t="s">
        <v>19</v>
      </c>
      <c r="J1349" t="s">
        <v>38</v>
      </c>
      <c r="K1349" s="1" t="s">
        <v>21</v>
      </c>
      <c r="L1349">
        <v>4</v>
      </c>
      <c r="M1349" s="1" t="s">
        <v>29</v>
      </c>
      <c r="N1349">
        <v>2</v>
      </c>
      <c r="O1349">
        <v>10</v>
      </c>
      <c r="P1349" t="s">
        <v>22</v>
      </c>
      <c r="Q1349" t="s">
        <v>39</v>
      </c>
    </row>
    <row r="1350" spans="1:17" x14ac:dyDescent="0.25">
      <c r="A1350">
        <v>1349</v>
      </c>
      <c r="B1350">
        <v>26</v>
      </c>
      <c r="C1350" t="str">
        <f t="shared" si="21"/>
        <v>Adult</v>
      </c>
      <c r="D1350" t="s">
        <v>24</v>
      </c>
      <c r="E1350" t="s">
        <v>44</v>
      </c>
      <c r="F1350" t="s">
        <v>18</v>
      </c>
      <c r="G1350">
        <v>877.56</v>
      </c>
      <c r="H1350">
        <v>41</v>
      </c>
      <c r="I1350" t="s">
        <v>33</v>
      </c>
      <c r="J1350" t="s">
        <v>47</v>
      </c>
      <c r="K1350" s="1" t="s">
        <v>21</v>
      </c>
      <c r="L1350">
        <v>1</v>
      </c>
      <c r="M1350" s="1" t="s">
        <v>29</v>
      </c>
      <c r="N1350">
        <v>3</v>
      </c>
      <c r="O1350">
        <v>3</v>
      </c>
      <c r="P1350" t="s">
        <v>37</v>
      </c>
      <c r="Q1350" t="s">
        <v>30</v>
      </c>
    </row>
    <row r="1351" spans="1:17" x14ac:dyDescent="0.25">
      <c r="A1351">
        <v>1350</v>
      </c>
      <c r="B1351">
        <v>46</v>
      </c>
      <c r="C1351" t="str">
        <f t="shared" si="21"/>
        <v>Adult</v>
      </c>
      <c r="D1351" t="s">
        <v>40</v>
      </c>
      <c r="E1351" t="s">
        <v>49</v>
      </c>
      <c r="F1351" t="s">
        <v>42</v>
      </c>
      <c r="G1351">
        <v>601.12</v>
      </c>
      <c r="H1351">
        <v>9</v>
      </c>
      <c r="I1351" t="s">
        <v>33</v>
      </c>
      <c r="J1351" t="s">
        <v>28</v>
      </c>
      <c r="K1351" s="1" t="s">
        <v>21</v>
      </c>
      <c r="L1351">
        <v>2</v>
      </c>
      <c r="M1351" s="1" t="s">
        <v>29</v>
      </c>
      <c r="N1351">
        <v>1</v>
      </c>
      <c r="O1351">
        <v>13</v>
      </c>
      <c r="P1351" t="s">
        <v>37</v>
      </c>
      <c r="Q1351" t="s">
        <v>39</v>
      </c>
    </row>
    <row r="1352" spans="1:17" x14ac:dyDescent="0.25">
      <c r="A1352">
        <v>1351</v>
      </c>
      <c r="B1352">
        <v>64</v>
      </c>
      <c r="C1352" t="str">
        <f t="shared" si="21"/>
        <v>Senior</v>
      </c>
      <c r="D1352" t="s">
        <v>24</v>
      </c>
      <c r="E1352" t="s">
        <v>44</v>
      </c>
      <c r="F1352" t="s">
        <v>32</v>
      </c>
      <c r="G1352">
        <v>597.88</v>
      </c>
      <c r="H1352">
        <v>11</v>
      </c>
      <c r="I1352" t="s">
        <v>27</v>
      </c>
      <c r="J1352" t="s">
        <v>38</v>
      </c>
      <c r="K1352" s="1" t="s">
        <v>29</v>
      </c>
      <c r="L1352">
        <v>2</v>
      </c>
      <c r="M1352" s="1" t="s">
        <v>29</v>
      </c>
      <c r="N1352">
        <v>5</v>
      </c>
      <c r="O1352">
        <v>8</v>
      </c>
      <c r="P1352" t="s">
        <v>37</v>
      </c>
      <c r="Q1352" t="s">
        <v>23</v>
      </c>
    </row>
    <row r="1353" spans="1:17" x14ac:dyDescent="0.25">
      <c r="A1353">
        <v>1352</v>
      </c>
      <c r="B1353">
        <v>58</v>
      </c>
      <c r="C1353" t="str">
        <f t="shared" si="21"/>
        <v>Adult</v>
      </c>
      <c r="D1353" t="s">
        <v>40</v>
      </c>
      <c r="E1353" t="s">
        <v>31</v>
      </c>
      <c r="F1353" t="s">
        <v>18</v>
      </c>
      <c r="G1353">
        <v>657.94</v>
      </c>
      <c r="H1353">
        <v>26</v>
      </c>
      <c r="I1353" t="s">
        <v>27</v>
      </c>
      <c r="J1353" t="s">
        <v>38</v>
      </c>
      <c r="K1353" s="1" t="s">
        <v>29</v>
      </c>
      <c r="L1353">
        <v>5</v>
      </c>
      <c r="M1353" s="1" t="s">
        <v>21</v>
      </c>
      <c r="N1353">
        <v>2</v>
      </c>
      <c r="O1353">
        <v>9</v>
      </c>
      <c r="P1353" t="s">
        <v>34</v>
      </c>
      <c r="Q1353" t="s">
        <v>39</v>
      </c>
    </row>
    <row r="1354" spans="1:17" x14ac:dyDescent="0.25">
      <c r="A1354">
        <v>1353</v>
      </c>
      <c r="B1354">
        <v>18</v>
      </c>
      <c r="C1354" t="str">
        <f t="shared" si="21"/>
        <v>Teenager</v>
      </c>
      <c r="D1354" t="s">
        <v>40</v>
      </c>
      <c r="E1354" t="s">
        <v>48</v>
      </c>
      <c r="F1354" t="s">
        <v>42</v>
      </c>
      <c r="G1354">
        <v>421.32</v>
      </c>
      <c r="H1354">
        <v>58</v>
      </c>
      <c r="I1354" t="s">
        <v>19</v>
      </c>
      <c r="J1354" t="s">
        <v>45</v>
      </c>
      <c r="K1354" s="1" t="s">
        <v>21</v>
      </c>
      <c r="L1354">
        <v>5</v>
      </c>
      <c r="M1354" s="1" t="s">
        <v>29</v>
      </c>
      <c r="N1354">
        <v>2</v>
      </c>
      <c r="O1354">
        <v>10</v>
      </c>
      <c r="P1354" t="s">
        <v>37</v>
      </c>
      <c r="Q1354" t="s">
        <v>23</v>
      </c>
    </row>
    <row r="1355" spans="1:17" x14ac:dyDescent="0.25">
      <c r="A1355">
        <v>1354</v>
      </c>
      <c r="B1355">
        <v>24</v>
      </c>
      <c r="C1355" t="str">
        <f t="shared" si="21"/>
        <v>Adult</v>
      </c>
      <c r="D1355" t="s">
        <v>40</v>
      </c>
      <c r="E1355" t="s">
        <v>49</v>
      </c>
      <c r="F1355" t="s">
        <v>26</v>
      </c>
      <c r="G1355">
        <v>366.08</v>
      </c>
      <c r="H1355">
        <v>49</v>
      </c>
      <c r="I1355" t="s">
        <v>33</v>
      </c>
      <c r="J1355" t="s">
        <v>28</v>
      </c>
      <c r="K1355" s="1" t="s">
        <v>29</v>
      </c>
      <c r="L1355">
        <v>9</v>
      </c>
      <c r="M1355" s="1" t="s">
        <v>29</v>
      </c>
      <c r="N1355">
        <v>3</v>
      </c>
      <c r="O1355">
        <v>3</v>
      </c>
      <c r="P1355" t="s">
        <v>34</v>
      </c>
      <c r="Q1355" t="s">
        <v>30</v>
      </c>
    </row>
    <row r="1356" spans="1:17" x14ac:dyDescent="0.25">
      <c r="A1356">
        <v>1355</v>
      </c>
      <c r="B1356">
        <v>19</v>
      </c>
      <c r="C1356" t="str">
        <f t="shared" si="21"/>
        <v>Teenager</v>
      </c>
      <c r="D1356" t="s">
        <v>24</v>
      </c>
      <c r="E1356" t="s">
        <v>48</v>
      </c>
      <c r="F1356" t="s">
        <v>50</v>
      </c>
      <c r="G1356">
        <v>653.16999999999996</v>
      </c>
      <c r="H1356">
        <v>12</v>
      </c>
      <c r="I1356" t="s">
        <v>19</v>
      </c>
      <c r="J1356" t="s">
        <v>20</v>
      </c>
      <c r="K1356" s="1" t="s">
        <v>21</v>
      </c>
      <c r="L1356">
        <v>6</v>
      </c>
      <c r="M1356" s="1" t="s">
        <v>29</v>
      </c>
      <c r="N1356">
        <v>3</v>
      </c>
      <c r="O1356">
        <v>11</v>
      </c>
      <c r="P1356" t="s">
        <v>37</v>
      </c>
      <c r="Q1356" t="s">
        <v>23</v>
      </c>
    </row>
    <row r="1357" spans="1:17" x14ac:dyDescent="0.25">
      <c r="A1357">
        <v>1356</v>
      </c>
      <c r="B1357">
        <v>25</v>
      </c>
      <c r="C1357" t="str">
        <f t="shared" si="21"/>
        <v>Adult</v>
      </c>
      <c r="D1357" t="s">
        <v>24</v>
      </c>
      <c r="E1357" t="s">
        <v>44</v>
      </c>
      <c r="F1357" t="s">
        <v>36</v>
      </c>
      <c r="G1357">
        <v>804.16</v>
      </c>
      <c r="H1357">
        <v>43</v>
      </c>
      <c r="I1357" t="s">
        <v>19</v>
      </c>
      <c r="J1357" t="s">
        <v>45</v>
      </c>
      <c r="K1357" s="1" t="s">
        <v>21</v>
      </c>
      <c r="L1357">
        <v>3</v>
      </c>
      <c r="M1357" s="1" t="s">
        <v>29</v>
      </c>
      <c r="N1357">
        <v>1</v>
      </c>
      <c r="O1357">
        <v>10</v>
      </c>
      <c r="P1357" t="s">
        <v>22</v>
      </c>
      <c r="Q1357" t="s">
        <v>39</v>
      </c>
    </row>
    <row r="1358" spans="1:17" x14ac:dyDescent="0.25">
      <c r="A1358">
        <v>1357</v>
      </c>
      <c r="B1358">
        <v>29</v>
      </c>
      <c r="C1358" t="str">
        <f t="shared" si="21"/>
        <v>Adult</v>
      </c>
      <c r="D1358" t="s">
        <v>24</v>
      </c>
      <c r="E1358" t="s">
        <v>49</v>
      </c>
      <c r="F1358" t="s">
        <v>18</v>
      </c>
      <c r="G1358">
        <v>52.98</v>
      </c>
      <c r="H1358">
        <v>38</v>
      </c>
      <c r="I1358" t="s">
        <v>33</v>
      </c>
      <c r="J1358" t="s">
        <v>38</v>
      </c>
      <c r="K1358" s="1" t="s">
        <v>29</v>
      </c>
      <c r="L1358">
        <v>6</v>
      </c>
      <c r="M1358" s="1" t="s">
        <v>29</v>
      </c>
      <c r="N1358">
        <v>1</v>
      </c>
      <c r="O1358">
        <v>5</v>
      </c>
      <c r="P1358" t="s">
        <v>22</v>
      </c>
      <c r="Q1358" t="s">
        <v>30</v>
      </c>
    </row>
    <row r="1359" spans="1:17" x14ac:dyDescent="0.25">
      <c r="A1359">
        <v>1358</v>
      </c>
      <c r="B1359">
        <v>52</v>
      </c>
      <c r="C1359" t="str">
        <f t="shared" si="21"/>
        <v>Adult</v>
      </c>
      <c r="D1359" t="s">
        <v>40</v>
      </c>
      <c r="E1359" t="s">
        <v>17</v>
      </c>
      <c r="F1359" t="s">
        <v>43</v>
      </c>
      <c r="G1359">
        <v>61.39</v>
      </c>
      <c r="H1359">
        <v>14</v>
      </c>
      <c r="I1359" t="s">
        <v>27</v>
      </c>
      <c r="J1359" t="s">
        <v>47</v>
      </c>
      <c r="K1359" s="1" t="s">
        <v>21</v>
      </c>
      <c r="L1359">
        <v>8</v>
      </c>
      <c r="M1359" s="1" t="s">
        <v>21</v>
      </c>
      <c r="N1359">
        <v>4</v>
      </c>
      <c r="O1359">
        <v>13</v>
      </c>
      <c r="P1359" t="s">
        <v>22</v>
      </c>
      <c r="Q1359" t="s">
        <v>39</v>
      </c>
    </row>
    <row r="1360" spans="1:17" x14ac:dyDescent="0.25">
      <c r="A1360">
        <v>1359</v>
      </c>
      <c r="B1360">
        <v>51</v>
      </c>
      <c r="C1360" t="str">
        <f t="shared" si="21"/>
        <v>Adult</v>
      </c>
      <c r="D1360" t="s">
        <v>40</v>
      </c>
      <c r="E1360" t="s">
        <v>49</v>
      </c>
      <c r="F1360" t="s">
        <v>41</v>
      </c>
      <c r="G1360">
        <v>594.16999999999996</v>
      </c>
      <c r="H1360">
        <v>44</v>
      </c>
      <c r="I1360" t="s">
        <v>19</v>
      </c>
      <c r="J1360" t="s">
        <v>47</v>
      </c>
      <c r="K1360" s="1" t="s">
        <v>21</v>
      </c>
      <c r="L1360">
        <v>8</v>
      </c>
      <c r="M1360" s="1" t="s">
        <v>21</v>
      </c>
      <c r="N1360">
        <v>3</v>
      </c>
      <c r="O1360">
        <v>5</v>
      </c>
      <c r="P1360" t="s">
        <v>34</v>
      </c>
      <c r="Q1360" t="s">
        <v>39</v>
      </c>
    </row>
    <row r="1361" spans="1:17" x14ac:dyDescent="0.25">
      <c r="A1361">
        <v>1360</v>
      </c>
      <c r="B1361">
        <v>60</v>
      </c>
      <c r="C1361" t="str">
        <f t="shared" si="21"/>
        <v>Senior</v>
      </c>
      <c r="D1361" t="s">
        <v>24</v>
      </c>
      <c r="E1361" t="s">
        <v>25</v>
      </c>
      <c r="F1361" t="s">
        <v>50</v>
      </c>
      <c r="G1361">
        <v>786.91</v>
      </c>
      <c r="H1361">
        <v>6</v>
      </c>
      <c r="I1361" t="s">
        <v>33</v>
      </c>
      <c r="J1361" t="s">
        <v>38</v>
      </c>
      <c r="K1361" s="1" t="s">
        <v>21</v>
      </c>
      <c r="L1361">
        <v>2</v>
      </c>
      <c r="M1361" s="1" t="s">
        <v>29</v>
      </c>
      <c r="N1361">
        <v>2</v>
      </c>
      <c r="O1361">
        <v>6</v>
      </c>
      <c r="P1361" t="s">
        <v>22</v>
      </c>
      <c r="Q1361" t="s">
        <v>39</v>
      </c>
    </row>
    <row r="1362" spans="1:17" x14ac:dyDescent="0.25">
      <c r="A1362">
        <v>1361</v>
      </c>
      <c r="B1362">
        <v>67</v>
      </c>
      <c r="C1362" t="str">
        <f t="shared" si="21"/>
        <v>Senior</v>
      </c>
      <c r="D1362" t="s">
        <v>16</v>
      </c>
      <c r="E1362" t="s">
        <v>49</v>
      </c>
      <c r="F1362" t="s">
        <v>42</v>
      </c>
      <c r="G1362">
        <v>507.53</v>
      </c>
      <c r="H1362">
        <v>1</v>
      </c>
      <c r="I1362" t="s">
        <v>27</v>
      </c>
      <c r="J1362" t="s">
        <v>38</v>
      </c>
      <c r="K1362" s="1" t="s">
        <v>29</v>
      </c>
      <c r="L1362">
        <v>4</v>
      </c>
      <c r="M1362" s="1" t="s">
        <v>29</v>
      </c>
      <c r="N1362">
        <v>3</v>
      </c>
      <c r="O1362">
        <v>12</v>
      </c>
      <c r="P1362" t="s">
        <v>34</v>
      </c>
      <c r="Q1362" t="s">
        <v>23</v>
      </c>
    </row>
    <row r="1363" spans="1:17" x14ac:dyDescent="0.25">
      <c r="A1363">
        <v>1362</v>
      </c>
      <c r="B1363">
        <v>56</v>
      </c>
      <c r="C1363" t="str">
        <f t="shared" si="21"/>
        <v>Adult</v>
      </c>
      <c r="D1363" t="s">
        <v>40</v>
      </c>
      <c r="E1363" t="s">
        <v>48</v>
      </c>
      <c r="F1363" t="s">
        <v>18</v>
      </c>
      <c r="G1363">
        <v>669.17</v>
      </c>
      <c r="H1363">
        <v>47</v>
      </c>
      <c r="I1363" t="s">
        <v>19</v>
      </c>
      <c r="J1363" t="s">
        <v>20</v>
      </c>
      <c r="K1363" s="1" t="s">
        <v>29</v>
      </c>
      <c r="L1363">
        <v>5</v>
      </c>
      <c r="M1363" s="1" t="s">
        <v>29</v>
      </c>
      <c r="N1363">
        <v>4</v>
      </c>
      <c r="O1363">
        <v>4</v>
      </c>
      <c r="P1363" t="s">
        <v>37</v>
      </c>
      <c r="Q1363" t="s">
        <v>23</v>
      </c>
    </row>
    <row r="1364" spans="1:17" x14ac:dyDescent="0.25">
      <c r="A1364">
        <v>1363</v>
      </c>
      <c r="B1364">
        <v>23</v>
      </c>
      <c r="C1364" t="str">
        <f t="shared" si="21"/>
        <v>Adult</v>
      </c>
      <c r="D1364" t="s">
        <v>16</v>
      </c>
      <c r="E1364" t="s">
        <v>48</v>
      </c>
      <c r="F1364" t="s">
        <v>43</v>
      </c>
      <c r="G1364">
        <v>136.85</v>
      </c>
      <c r="H1364">
        <v>4</v>
      </c>
      <c r="I1364" t="s">
        <v>27</v>
      </c>
      <c r="J1364" t="s">
        <v>47</v>
      </c>
      <c r="K1364" s="1" t="s">
        <v>29</v>
      </c>
      <c r="L1364">
        <v>5</v>
      </c>
      <c r="M1364" s="1" t="s">
        <v>29</v>
      </c>
      <c r="N1364">
        <v>5</v>
      </c>
      <c r="O1364">
        <v>1</v>
      </c>
      <c r="P1364" t="s">
        <v>34</v>
      </c>
      <c r="Q1364" t="s">
        <v>30</v>
      </c>
    </row>
    <row r="1365" spans="1:17" x14ac:dyDescent="0.25">
      <c r="A1365">
        <v>1364</v>
      </c>
      <c r="B1365">
        <v>51</v>
      </c>
      <c r="C1365" t="str">
        <f t="shared" si="21"/>
        <v>Adult</v>
      </c>
      <c r="D1365" t="s">
        <v>24</v>
      </c>
      <c r="E1365" t="s">
        <v>25</v>
      </c>
      <c r="F1365" t="s">
        <v>36</v>
      </c>
      <c r="G1365">
        <v>593.70000000000005</v>
      </c>
      <c r="H1365">
        <v>39</v>
      </c>
      <c r="I1365" t="s">
        <v>19</v>
      </c>
      <c r="J1365" t="s">
        <v>45</v>
      </c>
      <c r="K1365" s="1" t="s">
        <v>29</v>
      </c>
      <c r="L1365">
        <v>4</v>
      </c>
      <c r="M1365" s="1" t="s">
        <v>29</v>
      </c>
      <c r="N1365">
        <v>4</v>
      </c>
      <c r="O1365">
        <v>4</v>
      </c>
      <c r="P1365" t="s">
        <v>22</v>
      </c>
      <c r="Q1365" t="s">
        <v>39</v>
      </c>
    </row>
    <row r="1366" spans="1:17" x14ac:dyDescent="0.25">
      <c r="A1366">
        <v>1365</v>
      </c>
      <c r="B1366">
        <v>69</v>
      </c>
      <c r="C1366" t="str">
        <f t="shared" si="21"/>
        <v>Senior</v>
      </c>
      <c r="D1366" t="s">
        <v>16</v>
      </c>
      <c r="E1366" t="s">
        <v>17</v>
      </c>
      <c r="F1366" t="s">
        <v>42</v>
      </c>
      <c r="G1366">
        <v>163.66</v>
      </c>
      <c r="H1366">
        <v>22</v>
      </c>
      <c r="I1366" t="s">
        <v>33</v>
      </c>
      <c r="J1366" t="s">
        <v>45</v>
      </c>
      <c r="K1366" s="1" t="s">
        <v>21</v>
      </c>
      <c r="L1366">
        <v>2</v>
      </c>
      <c r="M1366" s="1" t="s">
        <v>21</v>
      </c>
      <c r="N1366">
        <v>2</v>
      </c>
      <c r="O1366">
        <v>4</v>
      </c>
      <c r="P1366" t="s">
        <v>37</v>
      </c>
      <c r="Q1366" t="s">
        <v>23</v>
      </c>
    </row>
    <row r="1367" spans="1:17" x14ac:dyDescent="0.25">
      <c r="A1367">
        <v>1366</v>
      </c>
      <c r="B1367">
        <v>21</v>
      </c>
      <c r="C1367" t="str">
        <f t="shared" si="21"/>
        <v>Adult</v>
      </c>
      <c r="D1367" t="s">
        <v>16</v>
      </c>
      <c r="E1367" t="s">
        <v>44</v>
      </c>
      <c r="F1367" t="s">
        <v>50</v>
      </c>
      <c r="G1367">
        <v>824.07</v>
      </c>
      <c r="H1367">
        <v>22</v>
      </c>
      <c r="I1367" t="s">
        <v>33</v>
      </c>
      <c r="J1367" t="s">
        <v>28</v>
      </c>
      <c r="K1367" s="1" t="s">
        <v>29</v>
      </c>
      <c r="L1367">
        <v>4</v>
      </c>
      <c r="M1367" s="1" t="s">
        <v>29</v>
      </c>
      <c r="N1367">
        <v>3</v>
      </c>
      <c r="O1367">
        <v>12</v>
      </c>
      <c r="P1367" t="s">
        <v>37</v>
      </c>
      <c r="Q1367" t="s">
        <v>23</v>
      </c>
    </row>
    <row r="1368" spans="1:17" x14ac:dyDescent="0.25">
      <c r="A1368">
        <v>1367</v>
      </c>
      <c r="B1368">
        <v>40</v>
      </c>
      <c r="C1368" t="str">
        <f t="shared" si="21"/>
        <v>Adult</v>
      </c>
      <c r="D1368" t="s">
        <v>16</v>
      </c>
      <c r="E1368" t="s">
        <v>46</v>
      </c>
      <c r="F1368" t="s">
        <v>41</v>
      </c>
      <c r="G1368">
        <v>259.60000000000002</v>
      </c>
      <c r="H1368">
        <v>8</v>
      </c>
      <c r="I1368" t="s">
        <v>19</v>
      </c>
      <c r="J1368" t="s">
        <v>20</v>
      </c>
      <c r="K1368" s="1" t="s">
        <v>21</v>
      </c>
      <c r="L1368">
        <v>7</v>
      </c>
      <c r="M1368" s="1" t="s">
        <v>29</v>
      </c>
      <c r="N1368">
        <v>3</v>
      </c>
      <c r="O1368">
        <v>13</v>
      </c>
      <c r="P1368" t="s">
        <v>22</v>
      </c>
      <c r="Q1368" t="s">
        <v>30</v>
      </c>
    </row>
    <row r="1369" spans="1:17" x14ac:dyDescent="0.25">
      <c r="A1369">
        <v>1368</v>
      </c>
      <c r="B1369">
        <v>51</v>
      </c>
      <c r="C1369" t="str">
        <f t="shared" si="21"/>
        <v>Adult</v>
      </c>
      <c r="D1369" t="s">
        <v>40</v>
      </c>
      <c r="E1369" t="s">
        <v>48</v>
      </c>
      <c r="F1369" t="s">
        <v>18</v>
      </c>
      <c r="G1369">
        <v>190.94</v>
      </c>
      <c r="H1369">
        <v>35</v>
      </c>
      <c r="I1369" t="s">
        <v>27</v>
      </c>
      <c r="J1369" t="s">
        <v>45</v>
      </c>
      <c r="K1369" s="1" t="s">
        <v>21</v>
      </c>
      <c r="L1369">
        <v>2</v>
      </c>
      <c r="M1369" s="1" t="s">
        <v>21</v>
      </c>
      <c r="N1369">
        <v>2</v>
      </c>
      <c r="O1369">
        <v>7</v>
      </c>
      <c r="P1369" t="s">
        <v>34</v>
      </c>
      <c r="Q1369" t="s">
        <v>30</v>
      </c>
    </row>
    <row r="1370" spans="1:17" x14ac:dyDescent="0.25">
      <c r="A1370">
        <v>1369</v>
      </c>
      <c r="B1370">
        <v>22</v>
      </c>
      <c r="C1370" t="str">
        <f t="shared" si="21"/>
        <v>Adult</v>
      </c>
      <c r="D1370" t="s">
        <v>24</v>
      </c>
      <c r="E1370" t="s">
        <v>44</v>
      </c>
      <c r="F1370" t="s">
        <v>32</v>
      </c>
      <c r="G1370">
        <v>580.13</v>
      </c>
      <c r="H1370">
        <v>26</v>
      </c>
      <c r="I1370" t="s">
        <v>27</v>
      </c>
      <c r="J1370" t="s">
        <v>38</v>
      </c>
      <c r="K1370" s="1" t="s">
        <v>21</v>
      </c>
      <c r="L1370">
        <v>5</v>
      </c>
      <c r="M1370" s="1" t="s">
        <v>29</v>
      </c>
      <c r="N1370">
        <v>3</v>
      </c>
      <c r="O1370">
        <v>4</v>
      </c>
      <c r="P1370" t="s">
        <v>22</v>
      </c>
      <c r="Q1370" t="s">
        <v>30</v>
      </c>
    </row>
    <row r="1371" spans="1:17" x14ac:dyDescent="0.25">
      <c r="A1371">
        <v>1370</v>
      </c>
      <c r="B1371">
        <v>39</v>
      </c>
      <c r="C1371" t="str">
        <f t="shared" si="21"/>
        <v>Adult</v>
      </c>
      <c r="D1371" t="s">
        <v>16</v>
      </c>
      <c r="E1371" t="s">
        <v>48</v>
      </c>
      <c r="F1371" t="s">
        <v>41</v>
      </c>
      <c r="G1371">
        <v>307.88</v>
      </c>
      <c r="H1371">
        <v>23</v>
      </c>
      <c r="I1371" t="s">
        <v>19</v>
      </c>
      <c r="J1371" t="s">
        <v>45</v>
      </c>
      <c r="K1371" s="1" t="s">
        <v>21</v>
      </c>
      <c r="L1371">
        <v>1</v>
      </c>
      <c r="M1371" s="1" t="s">
        <v>29</v>
      </c>
      <c r="N1371">
        <v>1</v>
      </c>
      <c r="O1371">
        <v>9</v>
      </c>
      <c r="P1371" t="s">
        <v>37</v>
      </c>
      <c r="Q1371" t="s">
        <v>39</v>
      </c>
    </row>
    <row r="1372" spans="1:17" x14ac:dyDescent="0.25">
      <c r="A1372">
        <v>1371</v>
      </c>
      <c r="B1372">
        <v>31</v>
      </c>
      <c r="C1372" t="str">
        <f t="shared" si="21"/>
        <v>Adult</v>
      </c>
      <c r="D1372" t="s">
        <v>40</v>
      </c>
      <c r="E1372" t="s">
        <v>17</v>
      </c>
      <c r="F1372" t="s">
        <v>43</v>
      </c>
      <c r="G1372">
        <v>737.66</v>
      </c>
      <c r="H1372">
        <v>19</v>
      </c>
      <c r="I1372" t="s">
        <v>27</v>
      </c>
      <c r="J1372" t="s">
        <v>20</v>
      </c>
      <c r="K1372" s="1" t="s">
        <v>21</v>
      </c>
      <c r="L1372">
        <v>3</v>
      </c>
      <c r="M1372" s="1" t="s">
        <v>29</v>
      </c>
      <c r="N1372">
        <v>5</v>
      </c>
      <c r="O1372">
        <v>6</v>
      </c>
      <c r="P1372" t="s">
        <v>22</v>
      </c>
      <c r="Q1372" t="s">
        <v>30</v>
      </c>
    </row>
    <row r="1373" spans="1:17" x14ac:dyDescent="0.25">
      <c r="A1373">
        <v>1372</v>
      </c>
      <c r="B1373">
        <v>44</v>
      </c>
      <c r="C1373" t="str">
        <f t="shared" si="21"/>
        <v>Adult</v>
      </c>
      <c r="D1373" t="s">
        <v>40</v>
      </c>
      <c r="E1373" t="s">
        <v>35</v>
      </c>
      <c r="F1373" t="s">
        <v>26</v>
      </c>
      <c r="G1373">
        <v>10</v>
      </c>
      <c r="H1373">
        <v>51</v>
      </c>
      <c r="I1373" t="s">
        <v>27</v>
      </c>
      <c r="J1373" t="s">
        <v>28</v>
      </c>
      <c r="K1373" s="1" t="s">
        <v>29</v>
      </c>
      <c r="L1373">
        <v>4</v>
      </c>
      <c r="M1373" s="1" t="s">
        <v>21</v>
      </c>
      <c r="N1373">
        <v>2</v>
      </c>
      <c r="O1373">
        <v>10</v>
      </c>
      <c r="P1373" t="s">
        <v>22</v>
      </c>
      <c r="Q1373" t="s">
        <v>23</v>
      </c>
    </row>
    <row r="1374" spans="1:17" x14ac:dyDescent="0.25">
      <c r="A1374">
        <v>1373</v>
      </c>
      <c r="B1374">
        <v>39</v>
      </c>
      <c r="C1374" t="str">
        <f t="shared" si="21"/>
        <v>Adult</v>
      </c>
      <c r="D1374" t="s">
        <v>40</v>
      </c>
      <c r="E1374" t="s">
        <v>31</v>
      </c>
      <c r="F1374" t="s">
        <v>43</v>
      </c>
      <c r="G1374">
        <v>258.91000000000003</v>
      </c>
      <c r="H1374">
        <v>7</v>
      </c>
      <c r="I1374" t="s">
        <v>27</v>
      </c>
      <c r="J1374" t="s">
        <v>45</v>
      </c>
      <c r="K1374" s="1" t="s">
        <v>21</v>
      </c>
      <c r="L1374">
        <v>3</v>
      </c>
      <c r="M1374" s="1" t="s">
        <v>29</v>
      </c>
      <c r="N1374">
        <v>1</v>
      </c>
      <c r="O1374">
        <v>9</v>
      </c>
      <c r="P1374" t="s">
        <v>34</v>
      </c>
      <c r="Q1374" t="s">
        <v>30</v>
      </c>
    </row>
    <row r="1375" spans="1:17" x14ac:dyDescent="0.25">
      <c r="A1375">
        <v>1374</v>
      </c>
      <c r="B1375">
        <v>57</v>
      </c>
      <c r="C1375" t="str">
        <f t="shared" si="21"/>
        <v>Adult</v>
      </c>
      <c r="D1375" t="s">
        <v>16</v>
      </c>
      <c r="E1375" t="s">
        <v>35</v>
      </c>
      <c r="F1375" t="s">
        <v>50</v>
      </c>
      <c r="G1375">
        <v>633.04</v>
      </c>
      <c r="H1375">
        <v>40</v>
      </c>
      <c r="I1375" t="s">
        <v>27</v>
      </c>
      <c r="J1375" t="s">
        <v>45</v>
      </c>
      <c r="K1375" s="1" t="s">
        <v>21</v>
      </c>
      <c r="L1375">
        <v>1</v>
      </c>
      <c r="M1375" s="1" t="s">
        <v>21</v>
      </c>
      <c r="N1375">
        <v>2</v>
      </c>
      <c r="O1375">
        <v>11</v>
      </c>
      <c r="P1375" t="s">
        <v>22</v>
      </c>
      <c r="Q1375" t="s">
        <v>39</v>
      </c>
    </row>
    <row r="1376" spans="1:17" x14ac:dyDescent="0.25">
      <c r="A1376">
        <v>1375</v>
      </c>
      <c r="B1376">
        <v>24</v>
      </c>
      <c r="C1376" t="str">
        <f t="shared" si="21"/>
        <v>Adult</v>
      </c>
      <c r="D1376" t="s">
        <v>16</v>
      </c>
      <c r="E1376" t="s">
        <v>48</v>
      </c>
      <c r="F1376" t="s">
        <v>18</v>
      </c>
      <c r="G1376">
        <v>731.84</v>
      </c>
      <c r="H1376">
        <v>25</v>
      </c>
      <c r="I1376" t="s">
        <v>19</v>
      </c>
      <c r="J1376" t="s">
        <v>20</v>
      </c>
      <c r="K1376" s="1" t="s">
        <v>21</v>
      </c>
      <c r="L1376">
        <v>7</v>
      </c>
      <c r="M1376" s="1" t="s">
        <v>29</v>
      </c>
      <c r="N1376">
        <v>5</v>
      </c>
      <c r="O1376">
        <v>3</v>
      </c>
      <c r="P1376" t="s">
        <v>37</v>
      </c>
      <c r="Q1376" t="s">
        <v>23</v>
      </c>
    </row>
    <row r="1377" spans="1:17" x14ac:dyDescent="0.25">
      <c r="A1377">
        <v>1376</v>
      </c>
      <c r="B1377">
        <v>44</v>
      </c>
      <c r="C1377" t="str">
        <f t="shared" si="21"/>
        <v>Adult</v>
      </c>
      <c r="D1377" t="s">
        <v>16</v>
      </c>
      <c r="E1377" t="s">
        <v>35</v>
      </c>
      <c r="F1377" t="s">
        <v>42</v>
      </c>
      <c r="G1377">
        <v>384.26</v>
      </c>
      <c r="H1377">
        <v>54</v>
      </c>
      <c r="I1377" t="s">
        <v>33</v>
      </c>
      <c r="J1377" t="s">
        <v>20</v>
      </c>
      <c r="K1377" s="1" t="s">
        <v>29</v>
      </c>
      <c r="L1377">
        <v>4</v>
      </c>
      <c r="M1377" s="1" t="s">
        <v>21</v>
      </c>
      <c r="N1377">
        <v>2</v>
      </c>
      <c r="O1377">
        <v>1</v>
      </c>
      <c r="P1377" t="s">
        <v>22</v>
      </c>
      <c r="Q1377" t="s">
        <v>23</v>
      </c>
    </row>
    <row r="1378" spans="1:17" x14ac:dyDescent="0.25">
      <c r="A1378">
        <v>1377</v>
      </c>
      <c r="B1378">
        <v>43</v>
      </c>
      <c r="C1378" t="str">
        <f t="shared" si="21"/>
        <v>Adult</v>
      </c>
      <c r="D1378" t="s">
        <v>40</v>
      </c>
      <c r="E1378" t="s">
        <v>31</v>
      </c>
      <c r="F1378" t="s">
        <v>32</v>
      </c>
      <c r="G1378">
        <v>898.16</v>
      </c>
      <c r="H1378">
        <v>48</v>
      </c>
      <c r="I1378" t="s">
        <v>19</v>
      </c>
      <c r="J1378" t="s">
        <v>20</v>
      </c>
      <c r="K1378" s="1" t="s">
        <v>21</v>
      </c>
      <c r="L1378">
        <v>9</v>
      </c>
      <c r="M1378" s="1" t="s">
        <v>29</v>
      </c>
      <c r="N1378">
        <v>2</v>
      </c>
      <c r="O1378">
        <v>4</v>
      </c>
      <c r="P1378" t="s">
        <v>22</v>
      </c>
      <c r="Q1378" t="s">
        <v>39</v>
      </c>
    </row>
    <row r="1379" spans="1:17" x14ac:dyDescent="0.25">
      <c r="A1379">
        <v>1378</v>
      </c>
      <c r="B1379">
        <v>55</v>
      </c>
      <c r="C1379" t="str">
        <f t="shared" si="21"/>
        <v>Adult</v>
      </c>
      <c r="D1379" t="s">
        <v>24</v>
      </c>
      <c r="E1379" t="s">
        <v>46</v>
      </c>
      <c r="F1379" t="s">
        <v>50</v>
      </c>
      <c r="G1379">
        <v>71.349999999999994</v>
      </c>
      <c r="H1379">
        <v>30</v>
      </c>
      <c r="I1379" t="s">
        <v>19</v>
      </c>
      <c r="J1379" t="s">
        <v>45</v>
      </c>
      <c r="K1379" s="1" t="s">
        <v>29</v>
      </c>
      <c r="L1379">
        <v>4</v>
      </c>
      <c r="M1379" s="1" t="s">
        <v>21</v>
      </c>
      <c r="N1379">
        <v>5</v>
      </c>
      <c r="O1379">
        <v>1</v>
      </c>
      <c r="P1379" t="s">
        <v>34</v>
      </c>
      <c r="Q1379" t="s">
        <v>39</v>
      </c>
    </row>
    <row r="1380" spans="1:17" x14ac:dyDescent="0.25">
      <c r="A1380">
        <v>1379</v>
      </c>
      <c r="B1380">
        <v>67</v>
      </c>
      <c r="C1380" t="str">
        <f t="shared" si="21"/>
        <v>Senior</v>
      </c>
      <c r="D1380" t="s">
        <v>40</v>
      </c>
      <c r="E1380" t="s">
        <v>44</v>
      </c>
      <c r="F1380" t="s">
        <v>32</v>
      </c>
      <c r="G1380">
        <v>173.15</v>
      </c>
      <c r="H1380">
        <v>21</v>
      </c>
      <c r="I1380" t="s">
        <v>33</v>
      </c>
      <c r="J1380" t="s">
        <v>28</v>
      </c>
      <c r="K1380" s="1" t="s">
        <v>21</v>
      </c>
      <c r="L1380">
        <v>7</v>
      </c>
      <c r="M1380" s="1" t="s">
        <v>29</v>
      </c>
      <c r="N1380">
        <v>3</v>
      </c>
      <c r="O1380">
        <v>6</v>
      </c>
      <c r="P1380" t="s">
        <v>22</v>
      </c>
      <c r="Q1380" t="s">
        <v>39</v>
      </c>
    </row>
    <row r="1381" spans="1:17" x14ac:dyDescent="0.25">
      <c r="A1381">
        <v>1380</v>
      </c>
      <c r="B1381">
        <v>27</v>
      </c>
      <c r="C1381" t="str">
        <f t="shared" si="21"/>
        <v>Adult</v>
      </c>
      <c r="D1381" t="s">
        <v>16</v>
      </c>
      <c r="E1381" t="s">
        <v>48</v>
      </c>
      <c r="F1381" t="s">
        <v>43</v>
      </c>
      <c r="G1381">
        <v>122.5</v>
      </c>
      <c r="H1381">
        <v>29</v>
      </c>
      <c r="I1381" t="s">
        <v>27</v>
      </c>
      <c r="J1381" t="s">
        <v>28</v>
      </c>
      <c r="K1381" s="1" t="s">
        <v>29</v>
      </c>
      <c r="L1381">
        <v>2</v>
      </c>
      <c r="M1381" s="1" t="s">
        <v>29</v>
      </c>
      <c r="N1381">
        <v>1</v>
      </c>
      <c r="O1381">
        <v>8</v>
      </c>
      <c r="P1381" t="s">
        <v>34</v>
      </c>
      <c r="Q1381" t="s">
        <v>23</v>
      </c>
    </row>
    <row r="1382" spans="1:17" x14ac:dyDescent="0.25">
      <c r="A1382">
        <v>1381</v>
      </c>
      <c r="B1382">
        <v>45</v>
      </c>
      <c r="C1382" t="str">
        <f t="shared" si="21"/>
        <v>Adult</v>
      </c>
      <c r="D1382" t="s">
        <v>16</v>
      </c>
      <c r="E1382" t="s">
        <v>31</v>
      </c>
      <c r="F1382" t="s">
        <v>32</v>
      </c>
      <c r="G1382">
        <v>915.63</v>
      </c>
      <c r="H1382">
        <v>17</v>
      </c>
      <c r="I1382" t="s">
        <v>33</v>
      </c>
      <c r="J1382" t="s">
        <v>20</v>
      </c>
      <c r="K1382" s="1" t="s">
        <v>29</v>
      </c>
      <c r="L1382">
        <v>5</v>
      </c>
      <c r="M1382" s="1" t="s">
        <v>21</v>
      </c>
      <c r="N1382">
        <v>5</v>
      </c>
      <c r="O1382">
        <v>8</v>
      </c>
      <c r="P1382" t="s">
        <v>34</v>
      </c>
      <c r="Q1382" t="s">
        <v>23</v>
      </c>
    </row>
    <row r="1383" spans="1:17" x14ac:dyDescent="0.25">
      <c r="A1383">
        <v>1382</v>
      </c>
      <c r="B1383">
        <v>28</v>
      </c>
      <c r="C1383" t="str">
        <f t="shared" si="21"/>
        <v>Adult</v>
      </c>
      <c r="D1383" t="s">
        <v>16</v>
      </c>
      <c r="E1383" t="s">
        <v>46</v>
      </c>
      <c r="F1383" t="s">
        <v>32</v>
      </c>
      <c r="G1383">
        <v>636.71</v>
      </c>
      <c r="H1383">
        <v>30</v>
      </c>
      <c r="I1383" t="s">
        <v>19</v>
      </c>
      <c r="J1383" t="s">
        <v>38</v>
      </c>
      <c r="K1383" s="1" t="s">
        <v>21</v>
      </c>
      <c r="L1383">
        <v>2</v>
      </c>
      <c r="M1383" s="1" t="s">
        <v>21</v>
      </c>
      <c r="N1383">
        <v>1</v>
      </c>
      <c r="O1383">
        <v>4</v>
      </c>
      <c r="P1383" t="s">
        <v>37</v>
      </c>
      <c r="Q1383" t="s">
        <v>30</v>
      </c>
    </row>
    <row r="1384" spans="1:17" x14ac:dyDescent="0.25">
      <c r="A1384">
        <v>1383</v>
      </c>
      <c r="B1384">
        <v>30</v>
      </c>
      <c r="C1384" t="str">
        <f t="shared" si="21"/>
        <v>Adult</v>
      </c>
      <c r="D1384" t="s">
        <v>40</v>
      </c>
      <c r="E1384" t="s">
        <v>48</v>
      </c>
      <c r="F1384" t="s">
        <v>32</v>
      </c>
      <c r="G1384">
        <v>113.06</v>
      </c>
      <c r="H1384">
        <v>13</v>
      </c>
      <c r="I1384" t="s">
        <v>27</v>
      </c>
      <c r="J1384" t="s">
        <v>45</v>
      </c>
      <c r="K1384" s="1" t="s">
        <v>21</v>
      </c>
      <c r="L1384">
        <v>1</v>
      </c>
      <c r="M1384" s="1" t="s">
        <v>21</v>
      </c>
      <c r="N1384">
        <v>4</v>
      </c>
      <c r="O1384">
        <v>1</v>
      </c>
      <c r="P1384" t="s">
        <v>34</v>
      </c>
      <c r="Q1384" t="s">
        <v>23</v>
      </c>
    </row>
    <row r="1385" spans="1:17" x14ac:dyDescent="0.25">
      <c r="A1385">
        <v>1384</v>
      </c>
      <c r="B1385">
        <v>26</v>
      </c>
      <c r="C1385" t="str">
        <f t="shared" si="21"/>
        <v>Adult</v>
      </c>
      <c r="D1385" t="s">
        <v>40</v>
      </c>
      <c r="E1385" t="s">
        <v>46</v>
      </c>
      <c r="F1385" t="s">
        <v>32</v>
      </c>
      <c r="G1385">
        <v>923.64</v>
      </c>
      <c r="H1385">
        <v>42</v>
      </c>
      <c r="I1385" t="s">
        <v>33</v>
      </c>
      <c r="J1385" t="s">
        <v>20</v>
      </c>
      <c r="K1385" s="1" t="s">
        <v>21</v>
      </c>
      <c r="L1385">
        <v>4</v>
      </c>
      <c r="M1385" s="1" t="s">
        <v>21</v>
      </c>
      <c r="N1385">
        <v>4</v>
      </c>
      <c r="O1385">
        <v>1</v>
      </c>
      <c r="P1385" t="s">
        <v>22</v>
      </c>
      <c r="Q1385" t="s">
        <v>39</v>
      </c>
    </row>
    <row r="1386" spans="1:17" x14ac:dyDescent="0.25">
      <c r="A1386">
        <v>1385</v>
      </c>
      <c r="B1386">
        <v>52</v>
      </c>
      <c r="C1386" t="str">
        <f t="shared" si="21"/>
        <v>Adult</v>
      </c>
      <c r="D1386" t="s">
        <v>16</v>
      </c>
      <c r="E1386" t="s">
        <v>44</v>
      </c>
      <c r="F1386" t="s">
        <v>43</v>
      </c>
      <c r="G1386">
        <v>691.28</v>
      </c>
      <c r="H1386">
        <v>16</v>
      </c>
      <c r="I1386" t="s">
        <v>19</v>
      </c>
      <c r="J1386" t="s">
        <v>28</v>
      </c>
      <c r="K1386" s="1" t="s">
        <v>29</v>
      </c>
      <c r="L1386">
        <v>9</v>
      </c>
      <c r="M1386" s="1" t="s">
        <v>21</v>
      </c>
      <c r="N1386">
        <v>2</v>
      </c>
      <c r="O1386">
        <v>1</v>
      </c>
      <c r="P1386" t="s">
        <v>22</v>
      </c>
      <c r="Q1386" t="s">
        <v>23</v>
      </c>
    </row>
    <row r="1387" spans="1:17" x14ac:dyDescent="0.25">
      <c r="A1387">
        <v>1386</v>
      </c>
      <c r="B1387">
        <v>59</v>
      </c>
      <c r="C1387" t="str">
        <f t="shared" si="21"/>
        <v>Adult</v>
      </c>
      <c r="D1387" t="s">
        <v>40</v>
      </c>
      <c r="E1387" t="s">
        <v>48</v>
      </c>
      <c r="F1387" t="s">
        <v>41</v>
      </c>
      <c r="G1387">
        <v>869.03</v>
      </c>
      <c r="H1387">
        <v>59</v>
      </c>
      <c r="I1387" t="s">
        <v>27</v>
      </c>
      <c r="J1387" t="s">
        <v>47</v>
      </c>
      <c r="K1387" s="1" t="s">
        <v>29</v>
      </c>
      <c r="L1387">
        <v>8</v>
      </c>
      <c r="M1387" s="1" t="s">
        <v>29</v>
      </c>
      <c r="N1387">
        <v>2</v>
      </c>
      <c r="O1387">
        <v>2</v>
      </c>
      <c r="P1387" t="s">
        <v>37</v>
      </c>
      <c r="Q1387" t="s">
        <v>39</v>
      </c>
    </row>
    <row r="1388" spans="1:17" x14ac:dyDescent="0.25">
      <c r="A1388">
        <v>1387</v>
      </c>
      <c r="B1388">
        <v>48</v>
      </c>
      <c r="C1388" t="str">
        <f t="shared" si="21"/>
        <v>Adult</v>
      </c>
      <c r="D1388" t="s">
        <v>16</v>
      </c>
      <c r="E1388" t="s">
        <v>46</v>
      </c>
      <c r="F1388" t="s">
        <v>18</v>
      </c>
      <c r="G1388">
        <v>264.04000000000002</v>
      </c>
      <c r="H1388">
        <v>16</v>
      </c>
      <c r="I1388" t="s">
        <v>33</v>
      </c>
      <c r="J1388" t="s">
        <v>28</v>
      </c>
      <c r="K1388" s="1" t="s">
        <v>21</v>
      </c>
      <c r="L1388">
        <v>7</v>
      </c>
      <c r="M1388" s="1" t="s">
        <v>29</v>
      </c>
      <c r="N1388">
        <v>4</v>
      </c>
      <c r="O1388">
        <v>7</v>
      </c>
      <c r="P1388" t="s">
        <v>34</v>
      </c>
      <c r="Q1388" t="s">
        <v>39</v>
      </c>
    </row>
    <row r="1389" spans="1:17" x14ac:dyDescent="0.25">
      <c r="A1389">
        <v>1388</v>
      </c>
      <c r="B1389">
        <v>57</v>
      </c>
      <c r="C1389" t="str">
        <f t="shared" si="21"/>
        <v>Adult</v>
      </c>
      <c r="D1389" t="s">
        <v>24</v>
      </c>
      <c r="E1389" t="s">
        <v>46</v>
      </c>
      <c r="F1389" t="s">
        <v>43</v>
      </c>
      <c r="G1389">
        <v>971.35</v>
      </c>
      <c r="H1389">
        <v>26</v>
      </c>
      <c r="I1389" t="s">
        <v>33</v>
      </c>
      <c r="J1389" t="s">
        <v>28</v>
      </c>
      <c r="K1389" s="1" t="s">
        <v>29</v>
      </c>
      <c r="L1389">
        <v>3</v>
      </c>
      <c r="M1389" s="1" t="s">
        <v>21</v>
      </c>
      <c r="N1389">
        <v>2</v>
      </c>
      <c r="O1389">
        <v>4</v>
      </c>
      <c r="P1389" t="s">
        <v>34</v>
      </c>
      <c r="Q1389" t="s">
        <v>23</v>
      </c>
    </row>
    <row r="1390" spans="1:17" x14ac:dyDescent="0.25">
      <c r="A1390">
        <v>1389</v>
      </c>
      <c r="B1390">
        <v>55</v>
      </c>
      <c r="C1390" t="str">
        <f t="shared" si="21"/>
        <v>Adult</v>
      </c>
      <c r="D1390" t="s">
        <v>16</v>
      </c>
      <c r="E1390" t="s">
        <v>31</v>
      </c>
      <c r="F1390" t="s">
        <v>41</v>
      </c>
      <c r="G1390">
        <v>832.44</v>
      </c>
      <c r="H1390">
        <v>3</v>
      </c>
      <c r="I1390" t="s">
        <v>33</v>
      </c>
      <c r="J1390" t="s">
        <v>47</v>
      </c>
      <c r="K1390" s="1" t="s">
        <v>29</v>
      </c>
      <c r="L1390">
        <v>3</v>
      </c>
      <c r="M1390" s="1" t="s">
        <v>29</v>
      </c>
      <c r="N1390">
        <v>3</v>
      </c>
      <c r="O1390">
        <v>10</v>
      </c>
      <c r="P1390" t="s">
        <v>37</v>
      </c>
      <c r="Q1390" t="s">
        <v>30</v>
      </c>
    </row>
    <row r="1391" spans="1:17" x14ac:dyDescent="0.25">
      <c r="A1391">
        <v>1390</v>
      </c>
      <c r="B1391">
        <v>49</v>
      </c>
      <c r="C1391" t="str">
        <f t="shared" si="21"/>
        <v>Adult</v>
      </c>
      <c r="D1391" t="s">
        <v>24</v>
      </c>
      <c r="E1391" t="s">
        <v>31</v>
      </c>
      <c r="F1391" t="s">
        <v>18</v>
      </c>
      <c r="G1391">
        <v>952.46</v>
      </c>
      <c r="H1391">
        <v>58</v>
      </c>
      <c r="I1391" t="s">
        <v>27</v>
      </c>
      <c r="J1391" t="s">
        <v>47</v>
      </c>
      <c r="K1391" s="1" t="s">
        <v>29</v>
      </c>
      <c r="L1391">
        <v>2</v>
      </c>
      <c r="M1391" s="1" t="s">
        <v>29</v>
      </c>
      <c r="N1391">
        <v>5</v>
      </c>
      <c r="O1391">
        <v>7</v>
      </c>
      <c r="P1391" t="s">
        <v>37</v>
      </c>
      <c r="Q1391" t="s">
        <v>23</v>
      </c>
    </row>
    <row r="1392" spans="1:17" x14ac:dyDescent="0.25">
      <c r="A1392">
        <v>1391</v>
      </c>
      <c r="B1392">
        <v>20</v>
      </c>
      <c r="C1392" t="str">
        <f t="shared" si="21"/>
        <v>Adult</v>
      </c>
      <c r="D1392" t="s">
        <v>16</v>
      </c>
      <c r="E1392" t="s">
        <v>49</v>
      </c>
      <c r="F1392" t="s">
        <v>41</v>
      </c>
      <c r="G1392">
        <v>468.12</v>
      </c>
      <c r="H1392">
        <v>58</v>
      </c>
      <c r="I1392" t="s">
        <v>27</v>
      </c>
      <c r="J1392" t="s">
        <v>47</v>
      </c>
      <c r="K1392" s="1" t="s">
        <v>29</v>
      </c>
      <c r="L1392">
        <v>7</v>
      </c>
      <c r="M1392" s="1" t="s">
        <v>29</v>
      </c>
      <c r="N1392">
        <v>1</v>
      </c>
      <c r="O1392">
        <v>4</v>
      </c>
      <c r="P1392" t="s">
        <v>22</v>
      </c>
      <c r="Q1392" t="s">
        <v>39</v>
      </c>
    </row>
    <row r="1393" spans="1:17" x14ac:dyDescent="0.25">
      <c r="A1393">
        <v>1392</v>
      </c>
      <c r="B1393">
        <v>35</v>
      </c>
      <c r="C1393" t="str">
        <f t="shared" si="21"/>
        <v>Adult</v>
      </c>
      <c r="D1393" t="s">
        <v>40</v>
      </c>
      <c r="E1393" t="s">
        <v>35</v>
      </c>
      <c r="F1393" t="s">
        <v>43</v>
      </c>
      <c r="G1393">
        <v>271.16000000000003</v>
      </c>
      <c r="H1393">
        <v>4</v>
      </c>
      <c r="I1393" t="s">
        <v>19</v>
      </c>
      <c r="J1393" t="s">
        <v>47</v>
      </c>
      <c r="K1393" s="1" t="s">
        <v>21</v>
      </c>
      <c r="L1393">
        <v>4</v>
      </c>
      <c r="M1393" s="1" t="s">
        <v>21</v>
      </c>
      <c r="N1393">
        <v>2</v>
      </c>
      <c r="O1393">
        <v>12</v>
      </c>
      <c r="P1393" t="s">
        <v>34</v>
      </c>
      <c r="Q1393" t="s">
        <v>39</v>
      </c>
    </row>
    <row r="1394" spans="1:17" x14ac:dyDescent="0.25">
      <c r="A1394">
        <v>1393</v>
      </c>
      <c r="B1394">
        <v>30</v>
      </c>
      <c r="C1394" t="str">
        <f t="shared" si="21"/>
        <v>Adult</v>
      </c>
      <c r="D1394" t="s">
        <v>16</v>
      </c>
      <c r="E1394" t="s">
        <v>31</v>
      </c>
      <c r="F1394" t="s">
        <v>41</v>
      </c>
      <c r="G1394">
        <v>149.31</v>
      </c>
      <c r="H1394">
        <v>59</v>
      </c>
      <c r="I1394" t="s">
        <v>33</v>
      </c>
      <c r="J1394" t="s">
        <v>20</v>
      </c>
      <c r="K1394" s="1" t="s">
        <v>21</v>
      </c>
      <c r="L1394">
        <v>9</v>
      </c>
      <c r="M1394" s="1" t="s">
        <v>21</v>
      </c>
      <c r="N1394">
        <v>3</v>
      </c>
      <c r="O1394">
        <v>7</v>
      </c>
      <c r="P1394" t="s">
        <v>22</v>
      </c>
      <c r="Q1394" t="s">
        <v>39</v>
      </c>
    </row>
    <row r="1395" spans="1:17" x14ac:dyDescent="0.25">
      <c r="A1395">
        <v>1394</v>
      </c>
      <c r="B1395">
        <v>34</v>
      </c>
      <c r="C1395" t="str">
        <f t="shared" si="21"/>
        <v>Adult</v>
      </c>
      <c r="D1395" t="s">
        <v>24</v>
      </c>
      <c r="E1395" t="s">
        <v>48</v>
      </c>
      <c r="F1395" t="s">
        <v>32</v>
      </c>
      <c r="G1395">
        <v>463.52</v>
      </c>
      <c r="H1395">
        <v>35</v>
      </c>
      <c r="I1395" t="s">
        <v>19</v>
      </c>
      <c r="J1395" t="s">
        <v>20</v>
      </c>
      <c r="K1395" s="1" t="s">
        <v>29</v>
      </c>
      <c r="L1395">
        <v>8</v>
      </c>
      <c r="M1395" s="1" t="s">
        <v>21</v>
      </c>
      <c r="N1395">
        <v>4</v>
      </c>
      <c r="O1395">
        <v>10</v>
      </c>
      <c r="P1395" t="s">
        <v>34</v>
      </c>
      <c r="Q1395" t="s">
        <v>30</v>
      </c>
    </row>
    <row r="1396" spans="1:17" x14ac:dyDescent="0.25">
      <c r="A1396">
        <v>1395</v>
      </c>
      <c r="B1396">
        <v>45</v>
      </c>
      <c r="C1396" t="str">
        <f t="shared" si="21"/>
        <v>Adult</v>
      </c>
      <c r="D1396" t="s">
        <v>24</v>
      </c>
      <c r="E1396" t="s">
        <v>49</v>
      </c>
      <c r="F1396" t="s">
        <v>32</v>
      </c>
      <c r="G1396">
        <v>963.22</v>
      </c>
      <c r="H1396">
        <v>55</v>
      </c>
      <c r="I1396" t="s">
        <v>19</v>
      </c>
      <c r="J1396" t="s">
        <v>28</v>
      </c>
      <c r="K1396" s="1" t="s">
        <v>21</v>
      </c>
      <c r="L1396">
        <v>8</v>
      </c>
      <c r="M1396" s="1" t="s">
        <v>29</v>
      </c>
      <c r="N1396">
        <v>3</v>
      </c>
      <c r="O1396">
        <v>10</v>
      </c>
      <c r="P1396" t="s">
        <v>34</v>
      </c>
      <c r="Q1396" t="s">
        <v>23</v>
      </c>
    </row>
    <row r="1397" spans="1:17" x14ac:dyDescent="0.25">
      <c r="A1397">
        <v>1396</v>
      </c>
      <c r="B1397">
        <v>38</v>
      </c>
      <c r="C1397" t="str">
        <f t="shared" si="21"/>
        <v>Adult</v>
      </c>
      <c r="D1397" t="s">
        <v>40</v>
      </c>
      <c r="E1397" t="s">
        <v>44</v>
      </c>
      <c r="F1397" t="s">
        <v>18</v>
      </c>
      <c r="G1397">
        <v>390.87</v>
      </c>
      <c r="H1397">
        <v>46</v>
      </c>
      <c r="I1397" t="s">
        <v>33</v>
      </c>
      <c r="J1397" t="s">
        <v>20</v>
      </c>
      <c r="K1397" s="1" t="s">
        <v>29</v>
      </c>
      <c r="L1397">
        <v>6</v>
      </c>
      <c r="M1397" s="1" t="s">
        <v>21</v>
      </c>
      <c r="N1397">
        <v>4</v>
      </c>
      <c r="O1397">
        <v>1</v>
      </c>
      <c r="P1397" t="s">
        <v>22</v>
      </c>
      <c r="Q1397" t="s">
        <v>23</v>
      </c>
    </row>
    <row r="1398" spans="1:17" x14ac:dyDescent="0.25">
      <c r="A1398">
        <v>1397</v>
      </c>
      <c r="B1398">
        <v>48</v>
      </c>
      <c r="C1398" t="str">
        <f t="shared" si="21"/>
        <v>Adult</v>
      </c>
      <c r="D1398" t="s">
        <v>16</v>
      </c>
      <c r="E1398" t="s">
        <v>48</v>
      </c>
      <c r="F1398" t="s">
        <v>18</v>
      </c>
      <c r="G1398">
        <v>482.32</v>
      </c>
      <c r="H1398">
        <v>37</v>
      </c>
      <c r="I1398" t="s">
        <v>19</v>
      </c>
      <c r="J1398" t="s">
        <v>45</v>
      </c>
      <c r="K1398" s="1" t="s">
        <v>29</v>
      </c>
      <c r="L1398">
        <v>7</v>
      </c>
      <c r="M1398" s="1" t="s">
        <v>29</v>
      </c>
      <c r="N1398">
        <v>2</v>
      </c>
      <c r="O1398">
        <v>13</v>
      </c>
      <c r="P1398" t="s">
        <v>34</v>
      </c>
      <c r="Q1398" t="s">
        <v>23</v>
      </c>
    </row>
    <row r="1399" spans="1:17" x14ac:dyDescent="0.25">
      <c r="A1399">
        <v>1398</v>
      </c>
      <c r="B1399">
        <v>67</v>
      </c>
      <c r="C1399" t="str">
        <f t="shared" si="21"/>
        <v>Senior</v>
      </c>
      <c r="D1399" t="s">
        <v>40</v>
      </c>
      <c r="E1399" t="s">
        <v>48</v>
      </c>
      <c r="F1399" t="s">
        <v>18</v>
      </c>
      <c r="G1399">
        <v>962.21</v>
      </c>
      <c r="H1399">
        <v>6</v>
      </c>
      <c r="I1399" t="s">
        <v>27</v>
      </c>
      <c r="J1399" t="s">
        <v>20</v>
      </c>
      <c r="K1399" s="1" t="s">
        <v>29</v>
      </c>
      <c r="L1399">
        <v>6</v>
      </c>
      <c r="M1399" s="1" t="s">
        <v>29</v>
      </c>
      <c r="N1399">
        <v>5</v>
      </c>
      <c r="O1399">
        <v>13</v>
      </c>
      <c r="P1399" t="s">
        <v>34</v>
      </c>
      <c r="Q1399" t="s">
        <v>39</v>
      </c>
    </row>
    <row r="1400" spans="1:17" x14ac:dyDescent="0.25">
      <c r="A1400">
        <v>1399</v>
      </c>
      <c r="B1400">
        <v>66</v>
      </c>
      <c r="C1400" t="str">
        <f t="shared" si="21"/>
        <v>Senior</v>
      </c>
      <c r="D1400" t="s">
        <v>24</v>
      </c>
      <c r="E1400" t="s">
        <v>49</v>
      </c>
      <c r="F1400" t="s">
        <v>36</v>
      </c>
      <c r="G1400">
        <v>40.64</v>
      </c>
      <c r="H1400">
        <v>41</v>
      </c>
      <c r="I1400" t="s">
        <v>27</v>
      </c>
      <c r="J1400" t="s">
        <v>28</v>
      </c>
      <c r="K1400" s="1" t="s">
        <v>21</v>
      </c>
      <c r="L1400">
        <v>2</v>
      </c>
      <c r="M1400" s="1" t="s">
        <v>21</v>
      </c>
      <c r="N1400">
        <v>2</v>
      </c>
      <c r="O1400">
        <v>10</v>
      </c>
      <c r="P1400" t="s">
        <v>37</v>
      </c>
      <c r="Q1400" t="s">
        <v>30</v>
      </c>
    </row>
    <row r="1401" spans="1:17" x14ac:dyDescent="0.25">
      <c r="A1401">
        <v>1400</v>
      </c>
      <c r="B1401">
        <v>34</v>
      </c>
      <c r="C1401" t="str">
        <f t="shared" si="21"/>
        <v>Adult</v>
      </c>
      <c r="D1401" t="s">
        <v>24</v>
      </c>
      <c r="E1401" t="s">
        <v>17</v>
      </c>
      <c r="F1401" t="s">
        <v>50</v>
      </c>
      <c r="G1401">
        <v>950.63</v>
      </c>
      <c r="H1401">
        <v>4</v>
      </c>
      <c r="I1401" t="s">
        <v>33</v>
      </c>
      <c r="J1401" t="s">
        <v>45</v>
      </c>
      <c r="K1401" s="1" t="s">
        <v>29</v>
      </c>
      <c r="L1401">
        <v>9</v>
      </c>
      <c r="M1401" s="1" t="s">
        <v>21</v>
      </c>
      <c r="N1401">
        <v>4</v>
      </c>
      <c r="O1401">
        <v>4</v>
      </c>
      <c r="P1401" t="s">
        <v>22</v>
      </c>
      <c r="Q1401" t="s">
        <v>30</v>
      </c>
    </row>
    <row r="1402" spans="1:17" x14ac:dyDescent="0.25">
      <c r="A1402">
        <v>1401</v>
      </c>
      <c r="B1402">
        <v>68</v>
      </c>
      <c r="C1402" t="str">
        <f t="shared" si="21"/>
        <v>Senior</v>
      </c>
      <c r="D1402" t="s">
        <v>24</v>
      </c>
      <c r="E1402" t="s">
        <v>49</v>
      </c>
      <c r="F1402" t="s">
        <v>36</v>
      </c>
      <c r="G1402">
        <v>737.42</v>
      </c>
      <c r="H1402">
        <v>33</v>
      </c>
      <c r="I1402" t="s">
        <v>27</v>
      </c>
      <c r="J1402" t="s">
        <v>38</v>
      </c>
      <c r="K1402" s="1" t="s">
        <v>29</v>
      </c>
      <c r="L1402">
        <v>1</v>
      </c>
      <c r="M1402" s="1" t="s">
        <v>21</v>
      </c>
      <c r="N1402">
        <v>2</v>
      </c>
      <c r="O1402">
        <v>8</v>
      </c>
      <c r="P1402" t="s">
        <v>22</v>
      </c>
      <c r="Q1402" t="s">
        <v>23</v>
      </c>
    </row>
    <row r="1403" spans="1:17" x14ac:dyDescent="0.25">
      <c r="A1403">
        <v>1402</v>
      </c>
      <c r="B1403">
        <v>55</v>
      </c>
      <c r="C1403" t="str">
        <f t="shared" si="21"/>
        <v>Adult</v>
      </c>
      <c r="D1403" t="s">
        <v>40</v>
      </c>
      <c r="E1403" t="s">
        <v>25</v>
      </c>
      <c r="F1403" t="s">
        <v>18</v>
      </c>
      <c r="G1403">
        <v>578.67999999999995</v>
      </c>
      <c r="H1403">
        <v>43</v>
      </c>
      <c r="I1403" t="s">
        <v>33</v>
      </c>
      <c r="J1403" t="s">
        <v>47</v>
      </c>
      <c r="K1403" s="1" t="s">
        <v>29</v>
      </c>
      <c r="L1403">
        <v>3</v>
      </c>
      <c r="M1403" s="1" t="s">
        <v>21</v>
      </c>
      <c r="N1403">
        <v>3</v>
      </c>
      <c r="O1403">
        <v>6</v>
      </c>
      <c r="P1403" t="s">
        <v>37</v>
      </c>
      <c r="Q1403" t="s">
        <v>39</v>
      </c>
    </row>
    <row r="1404" spans="1:17" x14ac:dyDescent="0.25">
      <c r="A1404">
        <v>1403</v>
      </c>
      <c r="B1404">
        <v>50</v>
      </c>
      <c r="C1404" t="str">
        <f t="shared" si="21"/>
        <v>Adult</v>
      </c>
      <c r="D1404" t="s">
        <v>40</v>
      </c>
      <c r="E1404" t="s">
        <v>46</v>
      </c>
      <c r="F1404" t="s">
        <v>42</v>
      </c>
      <c r="G1404">
        <v>932.78</v>
      </c>
      <c r="H1404">
        <v>11</v>
      </c>
      <c r="I1404" t="s">
        <v>27</v>
      </c>
      <c r="J1404" t="s">
        <v>45</v>
      </c>
      <c r="K1404" s="1" t="s">
        <v>29</v>
      </c>
      <c r="L1404">
        <v>3</v>
      </c>
      <c r="M1404" s="1" t="s">
        <v>21</v>
      </c>
      <c r="N1404">
        <v>2</v>
      </c>
      <c r="O1404">
        <v>2</v>
      </c>
      <c r="P1404" t="s">
        <v>22</v>
      </c>
      <c r="Q1404" t="s">
        <v>30</v>
      </c>
    </row>
    <row r="1405" spans="1:17" x14ac:dyDescent="0.25">
      <c r="A1405">
        <v>1404</v>
      </c>
      <c r="B1405">
        <v>67</v>
      </c>
      <c r="C1405" t="str">
        <f t="shared" si="21"/>
        <v>Senior</v>
      </c>
      <c r="D1405" t="s">
        <v>40</v>
      </c>
      <c r="E1405" t="s">
        <v>17</v>
      </c>
      <c r="F1405" t="s">
        <v>43</v>
      </c>
      <c r="G1405">
        <v>80.099999999999994</v>
      </c>
      <c r="H1405">
        <v>25</v>
      </c>
      <c r="I1405" t="s">
        <v>33</v>
      </c>
      <c r="J1405" t="s">
        <v>20</v>
      </c>
      <c r="K1405" s="1" t="s">
        <v>21</v>
      </c>
      <c r="L1405">
        <v>7</v>
      </c>
      <c r="M1405" s="1" t="s">
        <v>21</v>
      </c>
      <c r="N1405">
        <v>4</v>
      </c>
      <c r="O1405">
        <v>4</v>
      </c>
      <c r="P1405" t="s">
        <v>22</v>
      </c>
      <c r="Q1405" t="s">
        <v>39</v>
      </c>
    </row>
    <row r="1406" spans="1:17" x14ac:dyDescent="0.25">
      <c r="A1406">
        <v>1405</v>
      </c>
      <c r="B1406">
        <v>23</v>
      </c>
      <c r="C1406" t="str">
        <f t="shared" si="21"/>
        <v>Adult</v>
      </c>
      <c r="D1406" t="s">
        <v>40</v>
      </c>
      <c r="E1406" t="s">
        <v>49</v>
      </c>
      <c r="F1406" t="s">
        <v>41</v>
      </c>
      <c r="G1406">
        <v>622.95000000000005</v>
      </c>
      <c r="H1406">
        <v>5</v>
      </c>
      <c r="I1406" t="s">
        <v>27</v>
      </c>
      <c r="J1406" t="s">
        <v>38</v>
      </c>
      <c r="K1406" s="1" t="s">
        <v>29</v>
      </c>
      <c r="L1406">
        <v>7</v>
      </c>
      <c r="M1406" s="1" t="s">
        <v>29</v>
      </c>
      <c r="N1406">
        <v>4</v>
      </c>
      <c r="O1406">
        <v>13</v>
      </c>
      <c r="P1406" t="s">
        <v>34</v>
      </c>
      <c r="Q1406" t="s">
        <v>30</v>
      </c>
    </row>
    <row r="1407" spans="1:17" x14ac:dyDescent="0.25">
      <c r="A1407">
        <v>1406</v>
      </c>
      <c r="B1407">
        <v>30</v>
      </c>
      <c r="C1407" t="str">
        <f t="shared" si="21"/>
        <v>Adult</v>
      </c>
      <c r="D1407" t="s">
        <v>16</v>
      </c>
      <c r="E1407" t="s">
        <v>25</v>
      </c>
      <c r="F1407" t="s">
        <v>26</v>
      </c>
      <c r="G1407">
        <v>632.85</v>
      </c>
      <c r="H1407">
        <v>16</v>
      </c>
      <c r="I1407" t="s">
        <v>33</v>
      </c>
      <c r="J1407" t="s">
        <v>45</v>
      </c>
      <c r="K1407" s="1" t="s">
        <v>21</v>
      </c>
      <c r="L1407">
        <v>2</v>
      </c>
      <c r="M1407" s="1" t="s">
        <v>21</v>
      </c>
      <c r="N1407">
        <v>2</v>
      </c>
      <c r="O1407">
        <v>4</v>
      </c>
      <c r="P1407" t="s">
        <v>22</v>
      </c>
      <c r="Q1407" t="s">
        <v>39</v>
      </c>
    </row>
    <row r="1408" spans="1:17" x14ac:dyDescent="0.25">
      <c r="A1408">
        <v>1407</v>
      </c>
      <c r="B1408">
        <v>63</v>
      </c>
      <c r="C1408" t="str">
        <f t="shared" si="21"/>
        <v>Senior</v>
      </c>
      <c r="D1408" t="s">
        <v>40</v>
      </c>
      <c r="E1408" t="s">
        <v>48</v>
      </c>
      <c r="F1408" t="s">
        <v>32</v>
      </c>
      <c r="G1408">
        <v>950.22</v>
      </c>
      <c r="H1408">
        <v>27</v>
      </c>
      <c r="I1408" t="s">
        <v>27</v>
      </c>
      <c r="J1408" t="s">
        <v>28</v>
      </c>
      <c r="K1408" s="1" t="s">
        <v>21</v>
      </c>
      <c r="L1408">
        <v>2</v>
      </c>
      <c r="M1408" s="1" t="s">
        <v>29</v>
      </c>
      <c r="N1408">
        <v>4</v>
      </c>
      <c r="O1408">
        <v>7</v>
      </c>
      <c r="P1408" t="s">
        <v>34</v>
      </c>
      <c r="Q1408" t="s">
        <v>30</v>
      </c>
    </row>
    <row r="1409" spans="1:17" x14ac:dyDescent="0.25">
      <c r="A1409">
        <v>1408</v>
      </c>
      <c r="B1409">
        <v>18</v>
      </c>
      <c r="C1409" t="str">
        <f t="shared" si="21"/>
        <v>Teenager</v>
      </c>
      <c r="D1409" t="s">
        <v>24</v>
      </c>
      <c r="E1409" t="s">
        <v>35</v>
      </c>
      <c r="F1409" t="s">
        <v>32</v>
      </c>
      <c r="G1409">
        <v>107.7</v>
      </c>
      <c r="H1409">
        <v>40</v>
      </c>
      <c r="I1409" t="s">
        <v>27</v>
      </c>
      <c r="J1409" t="s">
        <v>47</v>
      </c>
      <c r="K1409" s="1" t="s">
        <v>21</v>
      </c>
      <c r="L1409">
        <v>6</v>
      </c>
      <c r="M1409" s="1" t="s">
        <v>21</v>
      </c>
      <c r="N1409">
        <v>2</v>
      </c>
      <c r="O1409">
        <v>6</v>
      </c>
      <c r="P1409" t="s">
        <v>34</v>
      </c>
      <c r="Q1409" t="s">
        <v>30</v>
      </c>
    </row>
    <row r="1410" spans="1:17" x14ac:dyDescent="0.25">
      <c r="A1410">
        <v>1409</v>
      </c>
      <c r="B1410">
        <v>66</v>
      </c>
      <c r="C1410" t="str">
        <f t="shared" si="21"/>
        <v>Senior</v>
      </c>
      <c r="D1410" t="s">
        <v>40</v>
      </c>
      <c r="E1410" t="s">
        <v>44</v>
      </c>
      <c r="F1410" t="s">
        <v>26</v>
      </c>
      <c r="G1410">
        <v>983.4</v>
      </c>
      <c r="H1410">
        <v>59</v>
      </c>
      <c r="I1410" t="s">
        <v>19</v>
      </c>
      <c r="J1410" t="s">
        <v>20</v>
      </c>
      <c r="K1410" s="1" t="s">
        <v>29</v>
      </c>
      <c r="L1410">
        <v>1</v>
      </c>
      <c r="M1410" s="1" t="s">
        <v>29</v>
      </c>
      <c r="N1410">
        <v>3</v>
      </c>
      <c r="O1410">
        <v>7</v>
      </c>
      <c r="P1410" t="s">
        <v>37</v>
      </c>
      <c r="Q1410" t="s">
        <v>39</v>
      </c>
    </row>
    <row r="1411" spans="1:17" x14ac:dyDescent="0.25">
      <c r="A1411">
        <v>1410</v>
      </c>
      <c r="B1411">
        <v>49</v>
      </c>
      <c r="C1411" t="str">
        <f t="shared" ref="C1411:C1474" si="22">IF(B1411&gt;=60,"Senior",IF(B1411&gt;=20,"Adult","Teenager"))</f>
        <v>Adult</v>
      </c>
      <c r="D1411" t="s">
        <v>16</v>
      </c>
      <c r="E1411" t="s">
        <v>17</v>
      </c>
      <c r="F1411" t="s">
        <v>36</v>
      </c>
      <c r="G1411">
        <v>133.85</v>
      </c>
      <c r="H1411">
        <v>49</v>
      </c>
      <c r="I1411" t="s">
        <v>33</v>
      </c>
      <c r="J1411" t="s">
        <v>47</v>
      </c>
      <c r="K1411" s="1" t="s">
        <v>29</v>
      </c>
      <c r="L1411">
        <v>6</v>
      </c>
      <c r="M1411" s="1" t="s">
        <v>29</v>
      </c>
      <c r="N1411">
        <v>2</v>
      </c>
      <c r="O1411">
        <v>6</v>
      </c>
      <c r="P1411" t="s">
        <v>37</v>
      </c>
      <c r="Q1411" t="s">
        <v>23</v>
      </c>
    </row>
    <row r="1412" spans="1:17" x14ac:dyDescent="0.25">
      <c r="A1412">
        <v>1411</v>
      </c>
      <c r="B1412">
        <v>37</v>
      </c>
      <c r="C1412" t="str">
        <f t="shared" si="22"/>
        <v>Adult</v>
      </c>
      <c r="D1412" t="s">
        <v>16</v>
      </c>
      <c r="E1412" t="s">
        <v>44</v>
      </c>
      <c r="F1412" t="s">
        <v>26</v>
      </c>
      <c r="G1412">
        <v>774.81</v>
      </c>
      <c r="H1412">
        <v>23</v>
      </c>
      <c r="I1412" t="s">
        <v>33</v>
      </c>
      <c r="J1412" t="s">
        <v>47</v>
      </c>
      <c r="K1412" s="1" t="s">
        <v>21</v>
      </c>
      <c r="L1412">
        <v>7</v>
      </c>
      <c r="M1412" s="1" t="s">
        <v>21</v>
      </c>
      <c r="N1412">
        <v>2</v>
      </c>
      <c r="O1412">
        <v>9</v>
      </c>
      <c r="P1412" t="s">
        <v>22</v>
      </c>
      <c r="Q1412" t="s">
        <v>39</v>
      </c>
    </row>
    <row r="1413" spans="1:17" x14ac:dyDescent="0.25">
      <c r="A1413">
        <v>1412</v>
      </c>
      <c r="B1413">
        <v>68</v>
      </c>
      <c r="C1413" t="str">
        <f t="shared" si="22"/>
        <v>Senior</v>
      </c>
      <c r="D1413" t="s">
        <v>16</v>
      </c>
      <c r="E1413" t="s">
        <v>35</v>
      </c>
      <c r="F1413" t="s">
        <v>36</v>
      </c>
      <c r="G1413">
        <v>405.06</v>
      </c>
      <c r="H1413">
        <v>4</v>
      </c>
      <c r="I1413" t="s">
        <v>19</v>
      </c>
      <c r="J1413" t="s">
        <v>38</v>
      </c>
      <c r="K1413" s="1" t="s">
        <v>21</v>
      </c>
      <c r="L1413">
        <v>5</v>
      </c>
      <c r="M1413" s="1" t="s">
        <v>29</v>
      </c>
      <c r="N1413">
        <v>3</v>
      </c>
      <c r="O1413">
        <v>10</v>
      </c>
      <c r="P1413" t="s">
        <v>37</v>
      </c>
      <c r="Q1413" t="s">
        <v>30</v>
      </c>
    </row>
    <row r="1414" spans="1:17" x14ac:dyDescent="0.25">
      <c r="A1414">
        <v>1413</v>
      </c>
      <c r="B1414">
        <v>41</v>
      </c>
      <c r="C1414" t="str">
        <f t="shared" si="22"/>
        <v>Adult</v>
      </c>
      <c r="D1414" t="s">
        <v>40</v>
      </c>
      <c r="E1414" t="s">
        <v>44</v>
      </c>
      <c r="F1414" t="s">
        <v>43</v>
      </c>
      <c r="G1414">
        <v>908.03</v>
      </c>
      <c r="H1414">
        <v>45</v>
      </c>
      <c r="I1414" t="s">
        <v>27</v>
      </c>
      <c r="J1414" t="s">
        <v>47</v>
      </c>
      <c r="K1414" s="1" t="s">
        <v>29</v>
      </c>
      <c r="L1414">
        <v>9</v>
      </c>
      <c r="M1414" s="1" t="s">
        <v>21</v>
      </c>
      <c r="N1414">
        <v>1</v>
      </c>
      <c r="O1414">
        <v>10</v>
      </c>
      <c r="P1414" t="s">
        <v>22</v>
      </c>
      <c r="Q1414" t="s">
        <v>30</v>
      </c>
    </row>
    <row r="1415" spans="1:17" x14ac:dyDescent="0.25">
      <c r="A1415">
        <v>1414</v>
      </c>
      <c r="B1415">
        <v>29</v>
      </c>
      <c r="C1415" t="str">
        <f t="shared" si="22"/>
        <v>Adult</v>
      </c>
      <c r="D1415" t="s">
        <v>40</v>
      </c>
      <c r="E1415" t="s">
        <v>46</v>
      </c>
      <c r="F1415" t="s">
        <v>26</v>
      </c>
      <c r="G1415">
        <v>176.3</v>
      </c>
      <c r="H1415">
        <v>33</v>
      </c>
      <c r="I1415" t="s">
        <v>27</v>
      </c>
      <c r="J1415" t="s">
        <v>20</v>
      </c>
      <c r="K1415" s="1" t="s">
        <v>21</v>
      </c>
      <c r="L1415">
        <v>6</v>
      </c>
      <c r="M1415" s="1" t="s">
        <v>29</v>
      </c>
      <c r="N1415">
        <v>3</v>
      </c>
      <c r="O1415">
        <v>7</v>
      </c>
      <c r="P1415" t="s">
        <v>34</v>
      </c>
      <c r="Q1415" t="s">
        <v>23</v>
      </c>
    </row>
    <row r="1416" spans="1:17" x14ac:dyDescent="0.25">
      <c r="A1416">
        <v>1415</v>
      </c>
      <c r="B1416">
        <v>38</v>
      </c>
      <c r="C1416" t="str">
        <f t="shared" si="22"/>
        <v>Adult</v>
      </c>
      <c r="D1416" t="s">
        <v>16</v>
      </c>
      <c r="E1416" t="s">
        <v>46</v>
      </c>
      <c r="F1416" t="s">
        <v>18</v>
      </c>
      <c r="G1416">
        <v>182.27</v>
      </c>
      <c r="H1416">
        <v>29</v>
      </c>
      <c r="I1416" t="s">
        <v>19</v>
      </c>
      <c r="J1416" t="s">
        <v>28</v>
      </c>
      <c r="K1416" s="1" t="s">
        <v>21</v>
      </c>
      <c r="L1416">
        <v>2</v>
      </c>
      <c r="M1416" s="1" t="s">
        <v>29</v>
      </c>
      <c r="N1416">
        <v>1</v>
      </c>
      <c r="O1416">
        <v>12</v>
      </c>
      <c r="P1416" t="s">
        <v>34</v>
      </c>
      <c r="Q1416" t="s">
        <v>30</v>
      </c>
    </row>
    <row r="1417" spans="1:17" x14ac:dyDescent="0.25">
      <c r="A1417">
        <v>1416</v>
      </c>
      <c r="B1417">
        <v>23</v>
      </c>
      <c r="C1417" t="str">
        <f t="shared" si="22"/>
        <v>Adult</v>
      </c>
      <c r="D1417" t="s">
        <v>16</v>
      </c>
      <c r="E1417" t="s">
        <v>35</v>
      </c>
      <c r="F1417" t="s">
        <v>32</v>
      </c>
      <c r="G1417">
        <v>935.59</v>
      </c>
      <c r="H1417">
        <v>8</v>
      </c>
      <c r="I1417" t="s">
        <v>19</v>
      </c>
      <c r="J1417" t="s">
        <v>47</v>
      </c>
      <c r="K1417" s="1" t="s">
        <v>29</v>
      </c>
      <c r="L1417">
        <v>8</v>
      </c>
      <c r="M1417" s="1" t="s">
        <v>21</v>
      </c>
      <c r="N1417">
        <v>2</v>
      </c>
      <c r="O1417">
        <v>11</v>
      </c>
      <c r="P1417" t="s">
        <v>22</v>
      </c>
      <c r="Q1417" t="s">
        <v>30</v>
      </c>
    </row>
    <row r="1418" spans="1:17" x14ac:dyDescent="0.25">
      <c r="A1418">
        <v>1417</v>
      </c>
      <c r="B1418">
        <v>55</v>
      </c>
      <c r="C1418" t="str">
        <f t="shared" si="22"/>
        <v>Adult</v>
      </c>
      <c r="D1418" t="s">
        <v>40</v>
      </c>
      <c r="E1418" t="s">
        <v>35</v>
      </c>
      <c r="F1418" t="s">
        <v>50</v>
      </c>
      <c r="G1418">
        <v>247.11</v>
      </c>
      <c r="H1418">
        <v>37</v>
      </c>
      <c r="I1418" t="s">
        <v>27</v>
      </c>
      <c r="J1418" t="s">
        <v>28</v>
      </c>
      <c r="K1418" s="1" t="s">
        <v>21</v>
      </c>
      <c r="L1418">
        <v>6</v>
      </c>
      <c r="M1418" s="1" t="s">
        <v>21</v>
      </c>
      <c r="N1418">
        <v>3</v>
      </c>
      <c r="O1418">
        <v>10</v>
      </c>
      <c r="P1418" t="s">
        <v>37</v>
      </c>
      <c r="Q1418" t="s">
        <v>39</v>
      </c>
    </row>
    <row r="1419" spans="1:17" x14ac:dyDescent="0.25">
      <c r="A1419">
        <v>1418</v>
      </c>
      <c r="B1419">
        <v>60</v>
      </c>
      <c r="C1419" t="str">
        <f t="shared" si="22"/>
        <v>Senior</v>
      </c>
      <c r="D1419" t="s">
        <v>40</v>
      </c>
      <c r="E1419" t="s">
        <v>48</v>
      </c>
      <c r="F1419" t="s">
        <v>26</v>
      </c>
      <c r="G1419">
        <v>265.60000000000002</v>
      </c>
      <c r="H1419">
        <v>30</v>
      </c>
      <c r="I1419" t="s">
        <v>33</v>
      </c>
      <c r="J1419" t="s">
        <v>38</v>
      </c>
      <c r="K1419" s="1" t="s">
        <v>29</v>
      </c>
      <c r="L1419">
        <v>2</v>
      </c>
      <c r="M1419" s="1" t="s">
        <v>21</v>
      </c>
      <c r="N1419">
        <v>5</v>
      </c>
      <c r="O1419">
        <v>12</v>
      </c>
      <c r="P1419" t="s">
        <v>34</v>
      </c>
      <c r="Q1419" t="s">
        <v>39</v>
      </c>
    </row>
    <row r="1420" spans="1:17" x14ac:dyDescent="0.25">
      <c r="A1420">
        <v>1419</v>
      </c>
      <c r="B1420">
        <v>44</v>
      </c>
      <c r="C1420" t="str">
        <f t="shared" si="22"/>
        <v>Adult</v>
      </c>
      <c r="D1420" t="s">
        <v>16</v>
      </c>
      <c r="E1420" t="s">
        <v>44</v>
      </c>
      <c r="F1420" t="s">
        <v>32</v>
      </c>
      <c r="G1420">
        <v>120.54</v>
      </c>
      <c r="H1420">
        <v>41</v>
      </c>
      <c r="I1420" t="s">
        <v>33</v>
      </c>
      <c r="J1420" t="s">
        <v>47</v>
      </c>
      <c r="K1420" s="1" t="s">
        <v>21</v>
      </c>
      <c r="L1420">
        <v>3</v>
      </c>
      <c r="M1420" s="1" t="s">
        <v>21</v>
      </c>
      <c r="N1420">
        <v>4</v>
      </c>
      <c r="O1420">
        <v>9</v>
      </c>
      <c r="P1420" t="s">
        <v>22</v>
      </c>
      <c r="Q1420" t="s">
        <v>30</v>
      </c>
    </row>
    <row r="1421" spans="1:17" x14ac:dyDescent="0.25">
      <c r="A1421">
        <v>1420</v>
      </c>
      <c r="B1421">
        <v>20</v>
      </c>
      <c r="C1421" t="str">
        <f t="shared" si="22"/>
        <v>Adult</v>
      </c>
      <c r="D1421" t="s">
        <v>24</v>
      </c>
      <c r="E1421" t="s">
        <v>17</v>
      </c>
      <c r="F1421" t="s">
        <v>26</v>
      </c>
      <c r="G1421">
        <v>155.65</v>
      </c>
      <c r="H1421">
        <v>21</v>
      </c>
      <c r="I1421" t="s">
        <v>27</v>
      </c>
      <c r="J1421" t="s">
        <v>20</v>
      </c>
      <c r="K1421" s="1" t="s">
        <v>29</v>
      </c>
      <c r="L1421">
        <v>6</v>
      </c>
      <c r="M1421" s="1" t="s">
        <v>21</v>
      </c>
      <c r="N1421">
        <v>1</v>
      </c>
      <c r="O1421">
        <v>9</v>
      </c>
      <c r="P1421" t="s">
        <v>37</v>
      </c>
      <c r="Q1421" t="s">
        <v>30</v>
      </c>
    </row>
    <row r="1422" spans="1:17" x14ac:dyDescent="0.25">
      <c r="A1422">
        <v>1421</v>
      </c>
      <c r="B1422">
        <v>69</v>
      </c>
      <c r="C1422" t="str">
        <f t="shared" si="22"/>
        <v>Senior</v>
      </c>
      <c r="D1422" t="s">
        <v>24</v>
      </c>
      <c r="E1422" t="s">
        <v>48</v>
      </c>
      <c r="F1422" t="s">
        <v>26</v>
      </c>
      <c r="G1422">
        <v>540.27</v>
      </c>
      <c r="H1422">
        <v>55</v>
      </c>
      <c r="I1422" t="s">
        <v>19</v>
      </c>
      <c r="J1422" t="s">
        <v>38</v>
      </c>
      <c r="K1422" s="1" t="s">
        <v>21</v>
      </c>
      <c r="L1422">
        <v>4</v>
      </c>
      <c r="M1422" s="1" t="s">
        <v>29</v>
      </c>
      <c r="N1422">
        <v>1</v>
      </c>
      <c r="O1422">
        <v>2</v>
      </c>
      <c r="P1422" t="s">
        <v>22</v>
      </c>
      <c r="Q1422" t="s">
        <v>23</v>
      </c>
    </row>
    <row r="1423" spans="1:17" x14ac:dyDescent="0.25">
      <c r="A1423">
        <v>1422</v>
      </c>
      <c r="B1423">
        <v>69</v>
      </c>
      <c r="C1423" t="str">
        <f t="shared" si="22"/>
        <v>Senior</v>
      </c>
      <c r="D1423" t="s">
        <v>40</v>
      </c>
      <c r="E1423" t="s">
        <v>49</v>
      </c>
      <c r="F1423" t="s">
        <v>43</v>
      </c>
      <c r="G1423">
        <v>741.96</v>
      </c>
      <c r="H1423">
        <v>16</v>
      </c>
      <c r="I1423" t="s">
        <v>19</v>
      </c>
      <c r="J1423" t="s">
        <v>47</v>
      </c>
      <c r="K1423" s="1" t="s">
        <v>21</v>
      </c>
      <c r="L1423">
        <v>1</v>
      </c>
      <c r="M1423" s="1" t="s">
        <v>21</v>
      </c>
      <c r="N1423">
        <v>1</v>
      </c>
      <c r="O1423">
        <v>2</v>
      </c>
      <c r="P1423" t="s">
        <v>22</v>
      </c>
      <c r="Q1423" t="s">
        <v>39</v>
      </c>
    </row>
    <row r="1424" spans="1:17" x14ac:dyDescent="0.25">
      <c r="A1424">
        <v>1423</v>
      </c>
      <c r="B1424">
        <v>50</v>
      </c>
      <c r="C1424" t="str">
        <f t="shared" si="22"/>
        <v>Adult</v>
      </c>
      <c r="D1424" t="s">
        <v>16</v>
      </c>
      <c r="E1424" t="s">
        <v>31</v>
      </c>
      <c r="F1424" t="s">
        <v>18</v>
      </c>
      <c r="G1424">
        <v>638.95000000000005</v>
      </c>
      <c r="H1424">
        <v>25</v>
      </c>
      <c r="I1424" t="s">
        <v>27</v>
      </c>
      <c r="J1424" t="s">
        <v>38</v>
      </c>
      <c r="K1424" s="1" t="s">
        <v>29</v>
      </c>
      <c r="L1424">
        <v>7</v>
      </c>
      <c r="M1424" s="1" t="s">
        <v>29</v>
      </c>
      <c r="N1424">
        <v>2</v>
      </c>
      <c r="O1424">
        <v>12</v>
      </c>
      <c r="P1424" t="s">
        <v>34</v>
      </c>
      <c r="Q1424" t="s">
        <v>39</v>
      </c>
    </row>
    <row r="1425" spans="1:17" x14ac:dyDescent="0.25">
      <c r="A1425">
        <v>1424</v>
      </c>
      <c r="B1425">
        <v>44</v>
      </c>
      <c r="C1425" t="str">
        <f t="shared" si="22"/>
        <v>Adult</v>
      </c>
      <c r="D1425" t="s">
        <v>16</v>
      </c>
      <c r="E1425" t="s">
        <v>17</v>
      </c>
      <c r="F1425" t="s">
        <v>26</v>
      </c>
      <c r="G1425">
        <v>541.36</v>
      </c>
      <c r="H1425">
        <v>22</v>
      </c>
      <c r="I1425" t="s">
        <v>33</v>
      </c>
      <c r="J1425" t="s">
        <v>20</v>
      </c>
      <c r="K1425" s="1" t="s">
        <v>21</v>
      </c>
      <c r="L1425">
        <v>1</v>
      </c>
      <c r="M1425" s="1" t="s">
        <v>21</v>
      </c>
      <c r="N1425">
        <v>3</v>
      </c>
      <c r="O1425">
        <v>10</v>
      </c>
      <c r="P1425" t="s">
        <v>37</v>
      </c>
      <c r="Q1425" t="s">
        <v>23</v>
      </c>
    </row>
    <row r="1426" spans="1:17" x14ac:dyDescent="0.25">
      <c r="A1426">
        <v>1425</v>
      </c>
      <c r="B1426">
        <v>36</v>
      </c>
      <c r="C1426" t="str">
        <f t="shared" si="22"/>
        <v>Adult</v>
      </c>
      <c r="D1426" t="s">
        <v>24</v>
      </c>
      <c r="E1426" t="s">
        <v>17</v>
      </c>
      <c r="F1426" t="s">
        <v>50</v>
      </c>
      <c r="G1426">
        <v>602.96</v>
      </c>
      <c r="H1426">
        <v>17</v>
      </c>
      <c r="I1426" t="s">
        <v>33</v>
      </c>
      <c r="J1426" t="s">
        <v>20</v>
      </c>
      <c r="K1426" s="1" t="s">
        <v>21</v>
      </c>
      <c r="L1426">
        <v>7</v>
      </c>
      <c r="M1426" s="1" t="s">
        <v>29</v>
      </c>
      <c r="N1426">
        <v>3</v>
      </c>
      <c r="O1426">
        <v>10</v>
      </c>
      <c r="P1426" t="s">
        <v>34</v>
      </c>
      <c r="Q1426" t="s">
        <v>39</v>
      </c>
    </row>
    <row r="1427" spans="1:17" x14ac:dyDescent="0.25">
      <c r="A1427">
        <v>1426</v>
      </c>
      <c r="B1427">
        <v>24</v>
      </c>
      <c r="C1427" t="str">
        <f t="shared" si="22"/>
        <v>Adult</v>
      </c>
      <c r="D1427" t="s">
        <v>16</v>
      </c>
      <c r="E1427" t="s">
        <v>49</v>
      </c>
      <c r="F1427" t="s">
        <v>36</v>
      </c>
      <c r="G1427">
        <v>667.34</v>
      </c>
      <c r="H1427">
        <v>58</v>
      </c>
      <c r="I1427" t="s">
        <v>27</v>
      </c>
      <c r="J1427" t="s">
        <v>20</v>
      </c>
      <c r="K1427" s="1" t="s">
        <v>29</v>
      </c>
      <c r="L1427">
        <v>8</v>
      </c>
      <c r="M1427" s="1" t="s">
        <v>29</v>
      </c>
      <c r="N1427">
        <v>5</v>
      </c>
      <c r="O1427">
        <v>9</v>
      </c>
      <c r="P1427" t="s">
        <v>22</v>
      </c>
      <c r="Q1427" t="s">
        <v>39</v>
      </c>
    </row>
    <row r="1428" spans="1:17" x14ac:dyDescent="0.25">
      <c r="A1428">
        <v>1427</v>
      </c>
      <c r="B1428">
        <v>60</v>
      </c>
      <c r="C1428" t="str">
        <f t="shared" si="22"/>
        <v>Senior</v>
      </c>
      <c r="D1428" t="s">
        <v>24</v>
      </c>
      <c r="E1428" t="s">
        <v>31</v>
      </c>
      <c r="F1428" t="s">
        <v>26</v>
      </c>
      <c r="G1428">
        <v>821.17</v>
      </c>
      <c r="H1428">
        <v>57</v>
      </c>
      <c r="I1428" t="s">
        <v>19</v>
      </c>
      <c r="J1428" t="s">
        <v>20</v>
      </c>
      <c r="K1428" s="1" t="s">
        <v>29</v>
      </c>
      <c r="L1428">
        <v>4</v>
      </c>
      <c r="M1428" s="1" t="s">
        <v>29</v>
      </c>
      <c r="N1428">
        <v>2</v>
      </c>
      <c r="O1428">
        <v>9</v>
      </c>
      <c r="P1428" t="s">
        <v>34</v>
      </c>
      <c r="Q1428" t="s">
        <v>39</v>
      </c>
    </row>
    <row r="1429" spans="1:17" x14ac:dyDescent="0.25">
      <c r="A1429">
        <v>1428</v>
      </c>
      <c r="B1429">
        <v>27</v>
      </c>
      <c r="C1429" t="str">
        <f t="shared" si="22"/>
        <v>Adult</v>
      </c>
      <c r="D1429" t="s">
        <v>40</v>
      </c>
      <c r="E1429" t="s">
        <v>17</v>
      </c>
      <c r="F1429" t="s">
        <v>32</v>
      </c>
      <c r="G1429">
        <v>248.95</v>
      </c>
      <c r="H1429">
        <v>49</v>
      </c>
      <c r="I1429" t="s">
        <v>33</v>
      </c>
      <c r="J1429" t="s">
        <v>47</v>
      </c>
      <c r="K1429" s="1" t="s">
        <v>21</v>
      </c>
      <c r="L1429">
        <v>1</v>
      </c>
      <c r="M1429" s="1" t="s">
        <v>21</v>
      </c>
      <c r="N1429">
        <v>4</v>
      </c>
      <c r="O1429">
        <v>13</v>
      </c>
      <c r="P1429" t="s">
        <v>22</v>
      </c>
      <c r="Q1429" t="s">
        <v>30</v>
      </c>
    </row>
    <row r="1430" spans="1:17" x14ac:dyDescent="0.25">
      <c r="A1430">
        <v>1429</v>
      </c>
      <c r="B1430">
        <v>65</v>
      </c>
      <c r="C1430" t="str">
        <f t="shared" si="22"/>
        <v>Senior</v>
      </c>
      <c r="D1430" t="s">
        <v>24</v>
      </c>
      <c r="E1430" t="s">
        <v>31</v>
      </c>
      <c r="F1430" t="s">
        <v>32</v>
      </c>
      <c r="G1430">
        <v>665.75</v>
      </c>
      <c r="H1430">
        <v>26</v>
      </c>
      <c r="I1430" t="s">
        <v>33</v>
      </c>
      <c r="J1430" t="s">
        <v>38</v>
      </c>
      <c r="K1430" s="1" t="s">
        <v>21</v>
      </c>
      <c r="L1430">
        <v>2</v>
      </c>
      <c r="M1430" s="1" t="s">
        <v>29</v>
      </c>
      <c r="N1430">
        <v>1</v>
      </c>
      <c r="O1430">
        <v>7</v>
      </c>
      <c r="P1430" t="s">
        <v>34</v>
      </c>
      <c r="Q1430" t="s">
        <v>23</v>
      </c>
    </row>
    <row r="1431" spans="1:17" x14ac:dyDescent="0.25">
      <c r="A1431">
        <v>1430</v>
      </c>
      <c r="B1431">
        <v>58</v>
      </c>
      <c r="C1431" t="str">
        <f t="shared" si="22"/>
        <v>Adult</v>
      </c>
      <c r="D1431" t="s">
        <v>16</v>
      </c>
      <c r="E1431" t="s">
        <v>44</v>
      </c>
      <c r="F1431" t="s">
        <v>36</v>
      </c>
      <c r="G1431">
        <v>856.69</v>
      </c>
      <c r="H1431">
        <v>16</v>
      </c>
      <c r="I1431" t="s">
        <v>19</v>
      </c>
      <c r="J1431" t="s">
        <v>38</v>
      </c>
      <c r="K1431" s="1" t="s">
        <v>21</v>
      </c>
      <c r="L1431">
        <v>2</v>
      </c>
      <c r="M1431" s="1" t="s">
        <v>29</v>
      </c>
      <c r="N1431">
        <v>5</v>
      </c>
      <c r="O1431">
        <v>2</v>
      </c>
      <c r="P1431" t="s">
        <v>37</v>
      </c>
      <c r="Q1431" t="s">
        <v>39</v>
      </c>
    </row>
    <row r="1432" spans="1:17" x14ac:dyDescent="0.25">
      <c r="A1432">
        <v>1431</v>
      </c>
      <c r="B1432">
        <v>25</v>
      </c>
      <c r="C1432" t="str">
        <f t="shared" si="22"/>
        <v>Adult</v>
      </c>
      <c r="D1432" t="s">
        <v>24</v>
      </c>
      <c r="E1432" t="s">
        <v>44</v>
      </c>
      <c r="F1432" t="s">
        <v>26</v>
      </c>
      <c r="G1432">
        <v>794.65</v>
      </c>
      <c r="H1432">
        <v>15</v>
      </c>
      <c r="I1432" t="s">
        <v>19</v>
      </c>
      <c r="J1432" t="s">
        <v>28</v>
      </c>
      <c r="K1432" s="1" t="s">
        <v>29</v>
      </c>
      <c r="L1432">
        <v>6</v>
      </c>
      <c r="M1432" s="1" t="s">
        <v>21</v>
      </c>
      <c r="N1432">
        <v>4</v>
      </c>
      <c r="O1432">
        <v>2</v>
      </c>
      <c r="P1432" t="s">
        <v>37</v>
      </c>
      <c r="Q1432" t="s">
        <v>30</v>
      </c>
    </row>
    <row r="1433" spans="1:17" x14ac:dyDescent="0.25">
      <c r="A1433">
        <v>1432</v>
      </c>
      <c r="B1433">
        <v>23</v>
      </c>
      <c r="C1433" t="str">
        <f t="shared" si="22"/>
        <v>Adult</v>
      </c>
      <c r="D1433" t="s">
        <v>40</v>
      </c>
      <c r="E1433" t="s">
        <v>44</v>
      </c>
      <c r="F1433" t="s">
        <v>36</v>
      </c>
      <c r="G1433">
        <v>505.64</v>
      </c>
      <c r="H1433">
        <v>34</v>
      </c>
      <c r="I1433" t="s">
        <v>19</v>
      </c>
      <c r="J1433" t="s">
        <v>38</v>
      </c>
      <c r="K1433" s="1" t="s">
        <v>21</v>
      </c>
      <c r="L1433">
        <v>3</v>
      </c>
      <c r="M1433" s="1" t="s">
        <v>29</v>
      </c>
      <c r="N1433">
        <v>3</v>
      </c>
      <c r="O1433">
        <v>12</v>
      </c>
      <c r="P1433" t="s">
        <v>34</v>
      </c>
      <c r="Q1433" t="s">
        <v>39</v>
      </c>
    </row>
    <row r="1434" spans="1:17" x14ac:dyDescent="0.25">
      <c r="A1434">
        <v>1433</v>
      </c>
      <c r="B1434">
        <v>53</v>
      </c>
      <c r="C1434" t="str">
        <f t="shared" si="22"/>
        <v>Adult</v>
      </c>
      <c r="D1434" t="s">
        <v>40</v>
      </c>
      <c r="E1434" t="s">
        <v>35</v>
      </c>
      <c r="F1434" t="s">
        <v>43</v>
      </c>
      <c r="G1434">
        <v>752.38</v>
      </c>
      <c r="H1434">
        <v>28</v>
      </c>
      <c r="I1434" t="s">
        <v>27</v>
      </c>
      <c r="J1434" t="s">
        <v>28</v>
      </c>
      <c r="K1434" s="1" t="s">
        <v>29</v>
      </c>
      <c r="L1434">
        <v>7</v>
      </c>
      <c r="M1434" s="1" t="s">
        <v>21</v>
      </c>
      <c r="N1434">
        <v>4</v>
      </c>
      <c r="O1434">
        <v>1</v>
      </c>
      <c r="P1434" t="s">
        <v>37</v>
      </c>
      <c r="Q1434" t="s">
        <v>30</v>
      </c>
    </row>
    <row r="1435" spans="1:17" x14ac:dyDescent="0.25">
      <c r="A1435">
        <v>1434</v>
      </c>
      <c r="B1435">
        <v>56</v>
      </c>
      <c r="C1435" t="str">
        <f t="shared" si="22"/>
        <v>Adult</v>
      </c>
      <c r="D1435" t="s">
        <v>16</v>
      </c>
      <c r="E1435" t="s">
        <v>25</v>
      </c>
      <c r="F1435" t="s">
        <v>42</v>
      </c>
      <c r="G1435">
        <v>749.11</v>
      </c>
      <c r="H1435">
        <v>13</v>
      </c>
      <c r="I1435" t="s">
        <v>33</v>
      </c>
      <c r="J1435" t="s">
        <v>38</v>
      </c>
      <c r="K1435" s="1" t="s">
        <v>29</v>
      </c>
      <c r="L1435">
        <v>2</v>
      </c>
      <c r="M1435" s="1" t="s">
        <v>29</v>
      </c>
      <c r="N1435">
        <v>3</v>
      </c>
      <c r="O1435">
        <v>9</v>
      </c>
      <c r="P1435" t="s">
        <v>22</v>
      </c>
      <c r="Q1435" t="s">
        <v>39</v>
      </c>
    </row>
    <row r="1436" spans="1:17" x14ac:dyDescent="0.25">
      <c r="A1436">
        <v>1435</v>
      </c>
      <c r="B1436">
        <v>20</v>
      </c>
      <c r="C1436" t="str">
        <f t="shared" si="22"/>
        <v>Adult</v>
      </c>
      <c r="D1436" t="s">
        <v>16</v>
      </c>
      <c r="E1436" t="s">
        <v>17</v>
      </c>
      <c r="F1436" t="s">
        <v>50</v>
      </c>
      <c r="G1436">
        <v>720.38</v>
      </c>
      <c r="H1436">
        <v>50</v>
      </c>
      <c r="I1436" t="s">
        <v>27</v>
      </c>
      <c r="J1436" t="s">
        <v>47</v>
      </c>
      <c r="K1436" s="1" t="s">
        <v>29</v>
      </c>
      <c r="L1436">
        <v>4</v>
      </c>
      <c r="M1436" s="1" t="s">
        <v>29</v>
      </c>
      <c r="N1436">
        <v>4</v>
      </c>
      <c r="O1436">
        <v>7</v>
      </c>
      <c r="P1436" t="s">
        <v>37</v>
      </c>
      <c r="Q1436" t="s">
        <v>23</v>
      </c>
    </row>
    <row r="1437" spans="1:17" x14ac:dyDescent="0.25">
      <c r="A1437">
        <v>1436</v>
      </c>
      <c r="B1437">
        <v>44</v>
      </c>
      <c r="C1437" t="str">
        <f t="shared" si="22"/>
        <v>Adult</v>
      </c>
      <c r="D1437" t="s">
        <v>16</v>
      </c>
      <c r="E1437" t="s">
        <v>17</v>
      </c>
      <c r="F1437" t="s">
        <v>41</v>
      </c>
      <c r="G1437">
        <v>848.23</v>
      </c>
      <c r="H1437">
        <v>7</v>
      </c>
      <c r="I1437" t="s">
        <v>19</v>
      </c>
      <c r="J1437" t="s">
        <v>45</v>
      </c>
      <c r="K1437" s="1" t="s">
        <v>29</v>
      </c>
      <c r="L1437">
        <v>4</v>
      </c>
      <c r="M1437" s="1" t="s">
        <v>29</v>
      </c>
      <c r="N1437">
        <v>2</v>
      </c>
      <c r="O1437">
        <v>13</v>
      </c>
      <c r="P1437" t="s">
        <v>22</v>
      </c>
      <c r="Q1437" t="s">
        <v>23</v>
      </c>
    </row>
    <row r="1438" spans="1:17" x14ac:dyDescent="0.25">
      <c r="A1438">
        <v>1437</v>
      </c>
      <c r="B1438">
        <v>40</v>
      </c>
      <c r="C1438" t="str">
        <f t="shared" si="22"/>
        <v>Adult</v>
      </c>
      <c r="D1438" t="s">
        <v>16</v>
      </c>
      <c r="E1438" t="s">
        <v>17</v>
      </c>
      <c r="F1438" t="s">
        <v>36</v>
      </c>
      <c r="G1438">
        <v>415.05</v>
      </c>
      <c r="H1438">
        <v>55</v>
      </c>
      <c r="I1438" t="s">
        <v>19</v>
      </c>
      <c r="J1438" t="s">
        <v>20</v>
      </c>
      <c r="K1438" s="1" t="s">
        <v>21</v>
      </c>
      <c r="L1438">
        <v>8</v>
      </c>
      <c r="M1438" s="1" t="s">
        <v>21</v>
      </c>
      <c r="N1438">
        <v>1</v>
      </c>
      <c r="O1438">
        <v>7</v>
      </c>
      <c r="P1438" t="s">
        <v>34</v>
      </c>
      <c r="Q1438" t="s">
        <v>23</v>
      </c>
    </row>
    <row r="1439" spans="1:17" x14ac:dyDescent="0.25">
      <c r="A1439">
        <v>1438</v>
      </c>
      <c r="B1439">
        <v>32</v>
      </c>
      <c r="C1439" t="str">
        <f t="shared" si="22"/>
        <v>Adult</v>
      </c>
      <c r="D1439" t="s">
        <v>40</v>
      </c>
      <c r="E1439" t="s">
        <v>17</v>
      </c>
      <c r="F1439" t="s">
        <v>43</v>
      </c>
      <c r="G1439">
        <v>253.98</v>
      </c>
      <c r="H1439">
        <v>16</v>
      </c>
      <c r="I1439" t="s">
        <v>33</v>
      </c>
      <c r="J1439" t="s">
        <v>20</v>
      </c>
      <c r="K1439" s="1" t="s">
        <v>21</v>
      </c>
      <c r="L1439">
        <v>7</v>
      </c>
      <c r="M1439" s="1" t="s">
        <v>29</v>
      </c>
      <c r="N1439">
        <v>4</v>
      </c>
      <c r="O1439">
        <v>5</v>
      </c>
      <c r="P1439" t="s">
        <v>34</v>
      </c>
      <c r="Q1439" t="s">
        <v>39</v>
      </c>
    </row>
    <row r="1440" spans="1:17" x14ac:dyDescent="0.25">
      <c r="A1440">
        <v>1439</v>
      </c>
      <c r="B1440">
        <v>27</v>
      </c>
      <c r="C1440" t="str">
        <f t="shared" si="22"/>
        <v>Adult</v>
      </c>
      <c r="D1440" t="s">
        <v>40</v>
      </c>
      <c r="E1440" t="s">
        <v>25</v>
      </c>
      <c r="F1440" t="s">
        <v>42</v>
      </c>
      <c r="G1440">
        <v>876.81</v>
      </c>
      <c r="H1440">
        <v>18</v>
      </c>
      <c r="I1440" t="s">
        <v>27</v>
      </c>
      <c r="J1440" t="s">
        <v>28</v>
      </c>
      <c r="K1440" s="1" t="s">
        <v>29</v>
      </c>
      <c r="L1440">
        <v>3</v>
      </c>
      <c r="M1440" s="1" t="s">
        <v>29</v>
      </c>
      <c r="N1440">
        <v>3</v>
      </c>
      <c r="O1440">
        <v>2</v>
      </c>
      <c r="P1440" t="s">
        <v>22</v>
      </c>
      <c r="Q1440" t="s">
        <v>39</v>
      </c>
    </row>
    <row r="1441" spans="1:17" x14ac:dyDescent="0.25">
      <c r="A1441">
        <v>1440</v>
      </c>
      <c r="B1441">
        <v>39</v>
      </c>
      <c r="C1441" t="str">
        <f t="shared" si="22"/>
        <v>Adult</v>
      </c>
      <c r="D1441" t="s">
        <v>40</v>
      </c>
      <c r="E1441" t="s">
        <v>46</v>
      </c>
      <c r="F1441" t="s">
        <v>32</v>
      </c>
      <c r="G1441">
        <v>50.57</v>
      </c>
      <c r="H1441">
        <v>32</v>
      </c>
      <c r="I1441" t="s">
        <v>27</v>
      </c>
      <c r="J1441" t="s">
        <v>38</v>
      </c>
      <c r="K1441" s="1" t="s">
        <v>21</v>
      </c>
      <c r="L1441">
        <v>7</v>
      </c>
      <c r="M1441" s="1" t="s">
        <v>29</v>
      </c>
      <c r="N1441">
        <v>5</v>
      </c>
      <c r="O1441">
        <v>12</v>
      </c>
      <c r="P1441" t="s">
        <v>34</v>
      </c>
      <c r="Q1441" t="s">
        <v>39</v>
      </c>
    </row>
    <row r="1442" spans="1:17" x14ac:dyDescent="0.25">
      <c r="A1442">
        <v>1441</v>
      </c>
      <c r="B1442">
        <v>60</v>
      </c>
      <c r="C1442" t="str">
        <f t="shared" si="22"/>
        <v>Senior</v>
      </c>
      <c r="D1442" t="s">
        <v>16</v>
      </c>
      <c r="E1442" t="s">
        <v>17</v>
      </c>
      <c r="F1442" t="s">
        <v>26</v>
      </c>
      <c r="G1442">
        <v>196.32</v>
      </c>
      <c r="H1442">
        <v>19</v>
      </c>
      <c r="I1442" t="s">
        <v>27</v>
      </c>
      <c r="J1442" t="s">
        <v>38</v>
      </c>
      <c r="K1442" s="1" t="s">
        <v>21</v>
      </c>
      <c r="L1442">
        <v>5</v>
      </c>
      <c r="M1442" s="1" t="s">
        <v>29</v>
      </c>
      <c r="N1442">
        <v>4</v>
      </c>
      <c r="O1442">
        <v>6</v>
      </c>
      <c r="P1442" t="s">
        <v>34</v>
      </c>
      <c r="Q1442" t="s">
        <v>23</v>
      </c>
    </row>
    <row r="1443" spans="1:17" x14ac:dyDescent="0.25">
      <c r="A1443">
        <v>1442</v>
      </c>
      <c r="B1443">
        <v>23</v>
      </c>
      <c r="C1443" t="str">
        <f t="shared" si="22"/>
        <v>Adult</v>
      </c>
      <c r="D1443" t="s">
        <v>24</v>
      </c>
      <c r="E1443" t="s">
        <v>35</v>
      </c>
      <c r="F1443" t="s">
        <v>50</v>
      </c>
      <c r="G1443">
        <v>681.07</v>
      </c>
      <c r="H1443">
        <v>2</v>
      </c>
      <c r="I1443" t="s">
        <v>27</v>
      </c>
      <c r="J1443" t="s">
        <v>38</v>
      </c>
      <c r="K1443" s="1" t="s">
        <v>29</v>
      </c>
      <c r="L1443">
        <v>9</v>
      </c>
      <c r="M1443" s="1" t="s">
        <v>29</v>
      </c>
      <c r="N1443">
        <v>5</v>
      </c>
      <c r="O1443">
        <v>3</v>
      </c>
      <c r="P1443" t="s">
        <v>37</v>
      </c>
      <c r="Q1443" t="s">
        <v>39</v>
      </c>
    </row>
    <row r="1444" spans="1:17" x14ac:dyDescent="0.25">
      <c r="A1444">
        <v>1443</v>
      </c>
      <c r="B1444">
        <v>42</v>
      </c>
      <c r="C1444" t="str">
        <f t="shared" si="22"/>
        <v>Adult</v>
      </c>
      <c r="D1444" t="s">
        <v>40</v>
      </c>
      <c r="E1444" t="s">
        <v>35</v>
      </c>
      <c r="F1444" t="s">
        <v>43</v>
      </c>
      <c r="G1444">
        <v>585.6</v>
      </c>
      <c r="H1444">
        <v>48</v>
      </c>
      <c r="I1444" t="s">
        <v>33</v>
      </c>
      <c r="J1444" t="s">
        <v>47</v>
      </c>
      <c r="K1444" s="1" t="s">
        <v>21</v>
      </c>
      <c r="L1444">
        <v>4</v>
      </c>
      <c r="M1444" s="1" t="s">
        <v>21</v>
      </c>
      <c r="N1444">
        <v>4</v>
      </c>
      <c r="O1444">
        <v>5</v>
      </c>
      <c r="P1444" t="s">
        <v>37</v>
      </c>
      <c r="Q1444" t="s">
        <v>30</v>
      </c>
    </row>
    <row r="1445" spans="1:17" x14ac:dyDescent="0.25">
      <c r="A1445">
        <v>1444</v>
      </c>
      <c r="B1445">
        <v>53</v>
      </c>
      <c r="C1445" t="str">
        <f t="shared" si="22"/>
        <v>Adult</v>
      </c>
      <c r="D1445" t="s">
        <v>24</v>
      </c>
      <c r="E1445" t="s">
        <v>35</v>
      </c>
      <c r="F1445" t="s">
        <v>26</v>
      </c>
      <c r="G1445">
        <v>59.47</v>
      </c>
      <c r="H1445">
        <v>59</v>
      </c>
      <c r="I1445" t="s">
        <v>33</v>
      </c>
      <c r="J1445" t="s">
        <v>28</v>
      </c>
      <c r="K1445" s="1" t="s">
        <v>21</v>
      </c>
      <c r="L1445">
        <v>8</v>
      </c>
      <c r="M1445" s="1" t="s">
        <v>29</v>
      </c>
      <c r="N1445">
        <v>4</v>
      </c>
      <c r="O1445">
        <v>10</v>
      </c>
      <c r="P1445" t="s">
        <v>34</v>
      </c>
      <c r="Q1445" t="s">
        <v>39</v>
      </c>
    </row>
    <row r="1446" spans="1:17" x14ac:dyDescent="0.25">
      <c r="A1446">
        <v>1445</v>
      </c>
      <c r="B1446">
        <v>35</v>
      </c>
      <c r="C1446" t="str">
        <f t="shared" si="22"/>
        <v>Adult</v>
      </c>
      <c r="D1446" t="s">
        <v>40</v>
      </c>
      <c r="E1446" t="s">
        <v>25</v>
      </c>
      <c r="F1446" t="s">
        <v>50</v>
      </c>
      <c r="G1446">
        <v>553.65</v>
      </c>
      <c r="H1446">
        <v>18</v>
      </c>
      <c r="I1446" t="s">
        <v>27</v>
      </c>
      <c r="J1446" t="s">
        <v>47</v>
      </c>
      <c r="K1446" s="1" t="s">
        <v>29</v>
      </c>
      <c r="L1446">
        <v>9</v>
      </c>
      <c r="M1446" s="1" t="s">
        <v>21</v>
      </c>
      <c r="N1446">
        <v>3</v>
      </c>
      <c r="O1446">
        <v>13</v>
      </c>
      <c r="P1446" t="s">
        <v>22</v>
      </c>
      <c r="Q1446" t="s">
        <v>39</v>
      </c>
    </row>
    <row r="1447" spans="1:17" x14ac:dyDescent="0.25">
      <c r="A1447">
        <v>1446</v>
      </c>
      <c r="B1447">
        <v>53</v>
      </c>
      <c r="C1447" t="str">
        <f t="shared" si="22"/>
        <v>Adult</v>
      </c>
      <c r="D1447" t="s">
        <v>16</v>
      </c>
      <c r="E1447" t="s">
        <v>31</v>
      </c>
      <c r="F1447" t="s">
        <v>50</v>
      </c>
      <c r="G1447">
        <v>987.26</v>
      </c>
      <c r="H1447">
        <v>33</v>
      </c>
      <c r="I1447" t="s">
        <v>27</v>
      </c>
      <c r="J1447" t="s">
        <v>47</v>
      </c>
      <c r="K1447" s="1" t="s">
        <v>21</v>
      </c>
      <c r="L1447">
        <v>4</v>
      </c>
      <c r="M1447" s="1" t="s">
        <v>29</v>
      </c>
      <c r="N1447">
        <v>4</v>
      </c>
      <c r="O1447">
        <v>2</v>
      </c>
      <c r="P1447" t="s">
        <v>22</v>
      </c>
      <c r="Q1447" t="s">
        <v>30</v>
      </c>
    </row>
    <row r="1448" spans="1:17" x14ac:dyDescent="0.25">
      <c r="A1448">
        <v>1447</v>
      </c>
      <c r="B1448">
        <v>37</v>
      </c>
      <c r="C1448" t="str">
        <f t="shared" si="22"/>
        <v>Adult</v>
      </c>
      <c r="D1448" t="s">
        <v>24</v>
      </c>
      <c r="E1448" t="s">
        <v>31</v>
      </c>
      <c r="F1448" t="s">
        <v>36</v>
      </c>
      <c r="G1448">
        <v>713.63</v>
      </c>
      <c r="H1448">
        <v>39</v>
      </c>
      <c r="I1448" t="s">
        <v>27</v>
      </c>
      <c r="J1448" t="s">
        <v>20</v>
      </c>
      <c r="K1448" s="1" t="s">
        <v>21</v>
      </c>
      <c r="L1448">
        <v>7</v>
      </c>
      <c r="M1448" s="1" t="s">
        <v>29</v>
      </c>
      <c r="N1448">
        <v>5</v>
      </c>
      <c r="O1448">
        <v>1</v>
      </c>
      <c r="P1448" t="s">
        <v>22</v>
      </c>
      <c r="Q1448" t="s">
        <v>39</v>
      </c>
    </row>
    <row r="1449" spans="1:17" x14ac:dyDescent="0.25">
      <c r="A1449">
        <v>1448</v>
      </c>
      <c r="B1449">
        <v>40</v>
      </c>
      <c r="C1449" t="str">
        <f t="shared" si="22"/>
        <v>Adult</v>
      </c>
      <c r="D1449" t="s">
        <v>40</v>
      </c>
      <c r="E1449" t="s">
        <v>25</v>
      </c>
      <c r="F1449" t="s">
        <v>32</v>
      </c>
      <c r="G1449">
        <v>173.03</v>
      </c>
      <c r="H1449">
        <v>23</v>
      </c>
      <c r="I1449" t="s">
        <v>27</v>
      </c>
      <c r="J1449" t="s">
        <v>28</v>
      </c>
      <c r="K1449" s="1" t="s">
        <v>21</v>
      </c>
      <c r="L1449">
        <v>3</v>
      </c>
      <c r="M1449" s="1" t="s">
        <v>29</v>
      </c>
      <c r="N1449">
        <v>3</v>
      </c>
      <c r="O1449">
        <v>1</v>
      </c>
      <c r="P1449" t="s">
        <v>37</v>
      </c>
      <c r="Q1449" t="s">
        <v>39</v>
      </c>
    </row>
    <row r="1450" spans="1:17" x14ac:dyDescent="0.25">
      <c r="A1450">
        <v>1449</v>
      </c>
      <c r="B1450">
        <v>47</v>
      </c>
      <c r="C1450" t="str">
        <f t="shared" si="22"/>
        <v>Adult</v>
      </c>
      <c r="D1450" t="s">
        <v>24</v>
      </c>
      <c r="E1450" t="s">
        <v>17</v>
      </c>
      <c r="F1450" t="s">
        <v>26</v>
      </c>
      <c r="G1450">
        <v>462.12</v>
      </c>
      <c r="H1450">
        <v>9</v>
      </c>
      <c r="I1450" t="s">
        <v>33</v>
      </c>
      <c r="J1450" t="s">
        <v>38</v>
      </c>
      <c r="K1450" s="1" t="s">
        <v>29</v>
      </c>
      <c r="L1450">
        <v>3</v>
      </c>
      <c r="M1450" s="1" t="s">
        <v>29</v>
      </c>
      <c r="N1450">
        <v>1</v>
      </c>
      <c r="O1450">
        <v>12</v>
      </c>
      <c r="P1450" t="s">
        <v>37</v>
      </c>
      <c r="Q1450" t="s">
        <v>23</v>
      </c>
    </row>
    <row r="1451" spans="1:17" x14ac:dyDescent="0.25">
      <c r="A1451">
        <v>1450</v>
      </c>
      <c r="B1451">
        <v>56</v>
      </c>
      <c r="C1451" t="str">
        <f t="shared" si="22"/>
        <v>Adult</v>
      </c>
      <c r="D1451" t="s">
        <v>16</v>
      </c>
      <c r="E1451" t="s">
        <v>35</v>
      </c>
      <c r="F1451" t="s">
        <v>43</v>
      </c>
      <c r="G1451">
        <v>422.43</v>
      </c>
      <c r="H1451">
        <v>9</v>
      </c>
      <c r="I1451" t="s">
        <v>33</v>
      </c>
      <c r="J1451" t="s">
        <v>28</v>
      </c>
      <c r="K1451" s="1" t="s">
        <v>21</v>
      </c>
      <c r="L1451">
        <v>5</v>
      </c>
      <c r="M1451" s="1" t="s">
        <v>29</v>
      </c>
      <c r="N1451">
        <v>3</v>
      </c>
      <c r="O1451">
        <v>2</v>
      </c>
      <c r="P1451" t="s">
        <v>34</v>
      </c>
      <c r="Q1451" t="s">
        <v>39</v>
      </c>
    </row>
    <row r="1452" spans="1:17" x14ac:dyDescent="0.25">
      <c r="A1452">
        <v>1451</v>
      </c>
      <c r="B1452">
        <v>56</v>
      </c>
      <c r="C1452" t="str">
        <f t="shared" si="22"/>
        <v>Adult</v>
      </c>
      <c r="D1452" t="s">
        <v>24</v>
      </c>
      <c r="E1452" t="s">
        <v>17</v>
      </c>
      <c r="F1452" t="s">
        <v>32</v>
      </c>
      <c r="G1452">
        <v>552.44000000000005</v>
      </c>
      <c r="H1452">
        <v>36</v>
      </c>
      <c r="I1452" t="s">
        <v>19</v>
      </c>
      <c r="J1452" t="s">
        <v>47</v>
      </c>
      <c r="K1452" s="1" t="s">
        <v>21</v>
      </c>
      <c r="L1452">
        <v>6</v>
      </c>
      <c r="M1452" s="1" t="s">
        <v>21</v>
      </c>
      <c r="N1452">
        <v>3</v>
      </c>
      <c r="O1452">
        <v>7</v>
      </c>
      <c r="P1452" t="s">
        <v>22</v>
      </c>
      <c r="Q1452" t="s">
        <v>23</v>
      </c>
    </row>
    <row r="1453" spans="1:17" x14ac:dyDescent="0.25">
      <c r="A1453">
        <v>1452</v>
      </c>
      <c r="B1453">
        <v>39</v>
      </c>
      <c r="C1453" t="str">
        <f t="shared" si="22"/>
        <v>Adult</v>
      </c>
      <c r="D1453" t="s">
        <v>16</v>
      </c>
      <c r="E1453" t="s">
        <v>17</v>
      </c>
      <c r="F1453" t="s">
        <v>41</v>
      </c>
      <c r="G1453">
        <v>861.55</v>
      </c>
      <c r="H1453">
        <v>55</v>
      </c>
      <c r="I1453" t="s">
        <v>33</v>
      </c>
      <c r="J1453" t="s">
        <v>47</v>
      </c>
      <c r="K1453" s="1" t="s">
        <v>29</v>
      </c>
      <c r="L1453">
        <v>3</v>
      </c>
      <c r="M1453" s="1" t="s">
        <v>21</v>
      </c>
      <c r="N1453">
        <v>3</v>
      </c>
      <c r="O1453">
        <v>11</v>
      </c>
      <c r="P1453" t="s">
        <v>37</v>
      </c>
      <c r="Q1453" t="s">
        <v>30</v>
      </c>
    </row>
    <row r="1454" spans="1:17" x14ac:dyDescent="0.25">
      <c r="A1454">
        <v>1453</v>
      </c>
      <c r="B1454">
        <v>66</v>
      </c>
      <c r="C1454" t="str">
        <f t="shared" si="22"/>
        <v>Senior</v>
      </c>
      <c r="D1454" t="s">
        <v>24</v>
      </c>
      <c r="E1454" t="s">
        <v>44</v>
      </c>
      <c r="F1454" t="s">
        <v>32</v>
      </c>
      <c r="G1454">
        <v>159.9</v>
      </c>
      <c r="H1454">
        <v>15</v>
      </c>
      <c r="I1454" t="s">
        <v>27</v>
      </c>
      <c r="J1454" t="s">
        <v>45</v>
      </c>
      <c r="K1454" s="1" t="s">
        <v>21</v>
      </c>
      <c r="L1454">
        <v>2</v>
      </c>
      <c r="M1454" s="1" t="s">
        <v>29</v>
      </c>
      <c r="N1454">
        <v>5</v>
      </c>
      <c r="O1454">
        <v>6</v>
      </c>
      <c r="P1454" t="s">
        <v>34</v>
      </c>
      <c r="Q1454" t="s">
        <v>39</v>
      </c>
    </row>
    <row r="1455" spans="1:17" x14ac:dyDescent="0.25">
      <c r="A1455">
        <v>1454</v>
      </c>
      <c r="B1455">
        <v>62</v>
      </c>
      <c r="C1455" t="str">
        <f t="shared" si="22"/>
        <v>Senior</v>
      </c>
      <c r="D1455" t="s">
        <v>16</v>
      </c>
      <c r="E1455" t="s">
        <v>31</v>
      </c>
      <c r="F1455" t="s">
        <v>18</v>
      </c>
      <c r="G1455">
        <v>324.98</v>
      </c>
      <c r="H1455">
        <v>28</v>
      </c>
      <c r="I1455" t="s">
        <v>33</v>
      </c>
      <c r="J1455" t="s">
        <v>38</v>
      </c>
      <c r="K1455" s="1" t="s">
        <v>21</v>
      </c>
      <c r="L1455">
        <v>8</v>
      </c>
      <c r="M1455" s="1" t="s">
        <v>29</v>
      </c>
      <c r="N1455">
        <v>3</v>
      </c>
      <c r="O1455">
        <v>13</v>
      </c>
      <c r="P1455" t="s">
        <v>37</v>
      </c>
      <c r="Q1455" t="s">
        <v>30</v>
      </c>
    </row>
    <row r="1456" spans="1:17" x14ac:dyDescent="0.25">
      <c r="A1456">
        <v>1455</v>
      </c>
      <c r="B1456">
        <v>53</v>
      </c>
      <c r="C1456" t="str">
        <f t="shared" si="22"/>
        <v>Adult</v>
      </c>
      <c r="D1456" t="s">
        <v>40</v>
      </c>
      <c r="E1456" t="s">
        <v>31</v>
      </c>
      <c r="F1456" t="s">
        <v>42</v>
      </c>
      <c r="G1456">
        <v>389.82</v>
      </c>
      <c r="H1456">
        <v>27</v>
      </c>
      <c r="I1456" t="s">
        <v>19</v>
      </c>
      <c r="J1456" t="s">
        <v>28</v>
      </c>
      <c r="K1456" s="1" t="s">
        <v>21</v>
      </c>
      <c r="L1456">
        <v>4</v>
      </c>
      <c r="M1456" s="1" t="s">
        <v>29</v>
      </c>
      <c r="N1456">
        <v>2</v>
      </c>
      <c r="O1456">
        <v>5</v>
      </c>
      <c r="P1456" t="s">
        <v>34</v>
      </c>
      <c r="Q1456" t="s">
        <v>39</v>
      </c>
    </row>
    <row r="1457" spans="1:17" x14ac:dyDescent="0.25">
      <c r="A1457">
        <v>1456</v>
      </c>
      <c r="B1457">
        <v>48</v>
      </c>
      <c r="C1457" t="str">
        <f t="shared" si="22"/>
        <v>Adult</v>
      </c>
      <c r="D1457" t="s">
        <v>40</v>
      </c>
      <c r="E1457" t="s">
        <v>31</v>
      </c>
      <c r="F1457" t="s">
        <v>26</v>
      </c>
      <c r="G1457">
        <v>403.25</v>
      </c>
      <c r="H1457">
        <v>4</v>
      </c>
      <c r="I1457" t="s">
        <v>27</v>
      </c>
      <c r="J1457" t="s">
        <v>45</v>
      </c>
      <c r="K1457" s="1" t="s">
        <v>21</v>
      </c>
      <c r="L1457">
        <v>6</v>
      </c>
      <c r="M1457" s="1" t="s">
        <v>29</v>
      </c>
      <c r="N1457">
        <v>5</v>
      </c>
      <c r="O1457">
        <v>10</v>
      </c>
      <c r="P1457" t="s">
        <v>22</v>
      </c>
      <c r="Q1457" t="s">
        <v>39</v>
      </c>
    </row>
    <row r="1458" spans="1:17" x14ac:dyDescent="0.25">
      <c r="A1458">
        <v>1457</v>
      </c>
      <c r="B1458">
        <v>24</v>
      </c>
      <c r="C1458" t="str">
        <f t="shared" si="22"/>
        <v>Adult</v>
      </c>
      <c r="D1458" t="s">
        <v>24</v>
      </c>
      <c r="E1458" t="s">
        <v>31</v>
      </c>
      <c r="F1458" t="s">
        <v>18</v>
      </c>
      <c r="G1458">
        <v>26.38</v>
      </c>
      <c r="H1458">
        <v>54</v>
      </c>
      <c r="I1458" t="s">
        <v>19</v>
      </c>
      <c r="J1458" t="s">
        <v>45</v>
      </c>
      <c r="K1458" s="1" t="s">
        <v>29</v>
      </c>
      <c r="L1458">
        <v>8</v>
      </c>
      <c r="M1458" s="1" t="s">
        <v>29</v>
      </c>
      <c r="N1458">
        <v>1</v>
      </c>
      <c r="O1458">
        <v>1</v>
      </c>
      <c r="P1458" t="s">
        <v>37</v>
      </c>
      <c r="Q1458" t="s">
        <v>23</v>
      </c>
    </row>
    <row r="1459" spans="1:17" x14ac:dyDescent="0.25">
      <c r="A1459">
        <v>1458</v>
      </c>
      <c r="B1459">
        <v>31</v>
      </c>
      <c r="C1459" t="str">
        <f t="shared" si="22"/>
        <v>Adult</v>
      </c>
      <c r="D1459" t="s">
        <v>24</v>
      </c>
      <c r="E1459" t="s">
        <v>48</v>
      </c>
      <c r="F1459" t="s">
        <v>32</v>
      </c>
      <c r="G1459">
        <v>912.94</v>
      </c>
      <c r="H1459">
        <v>45</v>
      </c>
      <c r="I1459" t="s">
        <v>19</v>
      </c>
      <c r="J1459" t="s">
        <v>38</v>
      </c>
      <c r="K1459" s="1" t="s">
        <v>29</v>
      </c>
      <c r="L1459">
        <v>5</v>
      </c>
      <c r="M1459" s="1" t="s">
        <v>21</v>
      </c>
      <c r="N1459">
        <v>5</v>
      </c>
      <c r="O1459">
        <v>8</v>
      </c>
      <c r="P1459" t="s">
        <v>34</v>
      </c>
      <c r="Q1459" t="s">
        <v>30</v>
      </c>
    </row>
    <row r="1460" spans="1:17" x14ac:dyDescent="0.25">
      <c r="A1460">
        <v>1459</v>
      </c>
      <c r="B1460">
        <v>38</v>
      </c>
      <c r="C1460" t="str">
        <f t="shared" si="22"/>
        <v>Adult</v>
      </c>
      <c r="D1460" t="s">
        <v>16</v>
      </c>
      <c r="E1460" t="s">
        <v>35</v>
      </c>
      <c r="F1460" t="s">
        <v>43</v>
      </c>
      <c r="G1460">
        <v>814.52</v>
      </c>
      <c r="H1460">
        <v>55</v>
      </c>
      <c r="I1460" t="s">
        <v>33</v>
      </c>
      <c r="J1460" t="s">
        <v>20</v>
      </c>
      <c r="K1460" s="1" t="s">
        <v>29</v>
      </c>
      <c r="L1460">
        <v>6</v>
      </c>
      <c r="M1460" s="1" t="s">
        <v>21</v>
      </c>
      <c r="N1460">
        <v>2</v>
      </c>
      <c r="O1460">
        <v>9</v>
      </c>
      <c r="P1460" t="s">
        <v>37</v>
      </c>
      <c r="Q1460" t="s">
        <v>23</v>
      </c>
    </row>
    <row r="1461" spans="1:17" x14ac:dyDescent="0.25">
      <c r="A1461">
        <v>1460</v>
      </c>
      <c r="B1461">
        <v>32</v>
      </c>
      <c r="C1461" t="str">
        <f t="shared" si="22"/>
        <v>Adult</v>
      </c>
      <c r="D1461" t="s">
        <v>24</v>
      </c>
      <c r="E1461" t="s">
        <v>44</v>
      </c>
      <c r="F1461" t="s">
        <v>42</v>
      </c>
      <c r="G1461">
        <v>197.82</v>
      </c>
      <c r="H1461">
        <v>26</v>
      </c>
      <c r="I1461" t="s">
        <v>19</v>
      </c>
      <c r="J1461" t="s">
        <v>38</v>
      </c>
      <c r="K1461" s="1" t="s">
        <v>29</v>
      </c>
      <c r="L1461">
        <v>8</v>
      </c>
      <c r="M1461" s="1" t="s">
        <v>29</v>
      </c>
      <c r="N1461">
        <v>2</v>
      </c>
      <c r="O1461">
        <v>5</v>
      </c>
      <c r="P1461" t="s">
        <v>34</v>
      </c>
      <c r="Q1461" t="s">
        <v>23</v>
      </c>
    </row>
    <row r="1462" spans="1:17" x14ac:dyDescent="0.25">
      <c r="A1462">
        <v>1461</v>
      </c>
      <c r="B1462">
        <v>56</v>
      </c>
      <c r="C1462" t="str">
        <f t="shared" si="22"/>
        <v>Adult</v>
      </c>
      <c r="D1462" t="s">
        <v>40</v>
      </c>
      <c r="E1462" t="s">
        <v>44</v>
      </c>
      <c r="F1462" t="s">
        <v>32</v>
      </c>
      <c r="G1462">
        <v>88.2</v>
      </c>
      <c r="H1462">
        <v>26</v>
      </c>
      <c r="I1462" t="s">
        <v>27</v>
      </c>
      <c r="J1462" t="s">
        <v>20</v>
      </c>
      <c r="K1462" s="1" t="s">
        <v>21</v>
      </c>
      <c r="L1462">
        <v>9</v>
      </c>
      <c r="M1462" s="1" t="s">
        <v>29</v>
      </c>
      <c r="N1462">
        <v>2</v>
      </c>
      <c r="O1462">
        <v>8</v>
      </c>
      <c r="P1462" t="s">
        <v>37</v>
      </c>
      <c r="Q1462" t="s">
        <v>23</v>
      </c>
    </row>
    <row r="1463" spans="1:17" x14ac:dyDescent="0.25">
      <c r="A1463">
        <v>1462</v>
      </c>
      <c r="B1463">
        <v>65</v>
      </c>
      <c r="C1463" t="str">
        <f t="shared" si="22"/>
        <v>Senior</v>
      </c>
      <c r="D1463" t="s">
        <v>16</v>
      </c>
      <c r="E1463" t="s">
        <v>48</v>
      </c>
      <c r="F1463" t="s">
        <v>41</v>
      </c>
      <c r="G1463">
        <v>113.07</v>
      </c>
      <c r="H1463">
        <v>33</v>
      </c>
      <c r="I1463" t="s">
        <v>33</v>
      </c>
      <c r="J1463" t="s">
        <v>20</v>
      </c>
      <c r="K1463" s="1" t="s">
        <v>21</v>
      </c>
      <c r="L1463">
        <v>8</v>
      </c>
      <c r="M1463" s="1" t="s">
        <v>29</v>
      </c>
      <c r="N1463">
        <v>5</v>
      </c>
      <c r="O1463">
        <v>7</v>
      </c>
      <c r="P1463" t="s">
        <v>22</v>
      </c>
      <c r="Q1463" t="s">
        <v>23</v>
      </c>
    </row>
    <row r="1464" spans="1:17" x14ac:dyDescent="0.25">
      <c r="A1464">
        <v>1463</v>
      </c>
      <c r="B1464">
        <v>32</v>
      </c>
      <c r="C1464" t="str">
        <f t="shared" si="22"/>
        <v>Adult</v>
      </c>
      <c r="D1464" t="s">
        <v>40</v>
      </c>
      <c r="E1464" t="s">
        <v>46</v>
      </c>
      <c r="F1464" t="s">
        <v>18</v>
      </c>
      <c r="G1464">
        <v>566.54999999999995</v>
      </c>
      <c r="H1464">
        <v>9</v>
      </c>
      <c r="I1464" t="s">
        <v>33</v>
      </c>
      <c r="J1464" t="s">
        <v>47</v>
      </c>
      <c r="K1464" s="1" t="s">
        <v>21</v>
      </c>
      <c r="L1464">
        <v>9</v>
      </c>
      <c r="M1464" s="1" t="s">
        <v>29</v>
      </c>
      <c r="N1464">
        <v>3</v>
      </c>
      <c r="O1464">
        <v>4</v>
      </c>
      <c r="P1464" t="s">
        <v>22</v>
      </c>
      <c r="Q1464" t="s">
        <v>23</v>
      </c>
    </row>
    <row r="1465" spans="1:17" x14ac:dyDescent="0.25">
      <c r="A1465">
        <v>1464</v>
      </c>
      <c r="B1465">
        <v>44</v>
      </c>
      <c r="C1465" t="str">
        <f t="shared" si="22"/>
        <v>Adult</v>
      </c>
      <c r="D1465" t="s">
        <v>40</v>
      </c>
      <c r="E1465" t="s">
        <v>49</v>
      </c>
      <c r="F1465" t="s">
        <v>43</v>
      </c>
      <c r="G1465">
        <v>86.04</v>
      </c>
      <c r="H1465">
        <v>12</v>
      </c>
      <c r="I1465" t="s">
        <v>33</v>
      </c>
      <c r="J1465" t="s">
        <v>28</v>
      </c>
      <c r="K1465" s="1" t="s">
        <v>21</v>
      </c>
      <c r="L1465">
        <v>3</v>
      </c>
      <c r="M1465" s="1" t="s">
        <v>21</v>
      </c>
      <c r="N1465">
        <v>5</v>
      </c>
      <c r="O1465">
        <v>10</v>
      </c>
      <c r="P1465" t="s">
        <v>37</v>
      </c>
      <c r="Q1465" t="s">
        <v>23</v>
      </c>
    </row>
    <row r="1466" spans="1:17" x14ac:dyDescent="0.25">
      <c r="A1466">
        <v>1465</v>
      </c>
      <c r="B1466">
        <v>46</v>
      </c>
      <c r="C1466" t="str">
        <f t="shared" si="22"/>
        <v>Adult</v>
      </c>
      <c r="D1466" t="s">
        <v>16</v>
      </c>
      <c r="E1466" t="s">
        <v>25</v>
      </c>
      <c r="F1466" t="s">
        <v>32</v>
      </c>
      <c r="G1466">
        <v>344.78</v>
      </c>
      <c r="H1466">
        <v>43</v>
      </c>
      <c r="I1466" t="s">
        <v>33</v>
      </c>
      <c r="J1466" t="s">
        <v>45</v>
      </c>
      <c r="K1466" s="1" t="s">
        <v>21</v>
      </c>
      <c r="L1466">
        <v>7</v>
      </c>
      <c r="M1466" s="1" t="s">
        <v>29</v>
      </c>
      <c r="N1466">
        <v>3</v>
      </c>
      <c r="O1466">
        <v>3</v>
      </c>
      <c r="P1466" t="s">
        <v>22</v>
      </c>
      <c r="Q1466" t="s">
        <v>30</v>
      </c>
    </row>
    <row r="1467" spans="1:17" x14ac:dyDescent="0.25">
      <c r="A1467">
        <v>1466</v>
      </c>
      <c r="B1467">
        <v>36</v>
      </c>
      <c r="C1467" t="str">
        <f t="shared" si="22"/>
        <v>Adult</v>
      </c>
      <c r="D1467" t="s">
        <v>16</v>
      </c>
      <c r="E1467" t="s">
        <v>25</v>
      </c>
      <c r="F1467" t="s">
        <v>41</v>
      </c>
      <c r="G1467">
        <v>498.38</v>
      </c>
      <c r="H1467">
        <v>24</v>
      </c>
      <c r="I1467" t="s">
        <v>19</v>
      </c>
      <c r="J1467" t="s">
        <v>20</v>
      </c>
      <c r="K1467" s="1" t="s">
        <v>29</v>
      </c>
      <c r="L1467">
        <v>2</v>
      </c>
      <c r="M1467" s="1" t="s">
        <v>29</v>
      </c>
      <c r="N1467">
        <v>3</v>
      </c>
      <c r="O1467">
        <v>1</v>
      </c>
      <c r="P1467" t="s">
        <v>34</v>
      </c>
      <c r="Q1467" t="s">
        <v>39</v>
      </c>
    </row>
    <row r="1468" spans="1:17" x14ac:dyDescent="0.25">
      <c r="A1468">
        <v>1467</v>
      </c>
      <c r="B1468">
        <v>67</v>
      </c>
      <c r="C1468" t="str">
        <f t="shared" si="22"/>
        <v>Senior</v>
      </c>
      <c r="D1468" t="s">
        <v>24</v>
      </c>
      <c r="E1468" t="s">
        <v>46</v>
      </c>
      <c r="F1468" t="s">
        <v>43</v>
      </c>
      <c r="G1468">
        <v>627.76</v>
      </c>
      <c r="H1468">
        <v>24</v>
      </c>
      <c r="I1468" t="s">
        <v>33</v>
      </c>
      <c r="J1468" t="s">
        <v>38</v>
      </c>
      <c r="K1468" s="1" t="s">
        <v>21</v>
      </c>
      <c r="L1468">
        <v>6</v>
      </c>
      <c r="M1468" s="1" t="s">
        <v>21</v>
      </c>
      <c r="N1468">
        <v>3</v>
      </c>
      <c r="O1468">
        <v>9</v>
      </c>
      <c r="P1468" t="s">
        <v>37</v>
      </c>
      <c r="Q1468" t="s">
        <v>23</v>
      </c>
    </row>
    <row r="1469" spans="1:17" x14ac:dyDescent="0.25">
      <c r="A1469">
        <v>1468</v>
      </c>
      <c r="B1469">
        <v>49</v>
      </c>
      <c r="C1469" t="str">
        <f t="shared" si="22"/>
        <v>Adult</v>
      </c>
      <c r="D1469" t="s">
        <v>16</v>
      </c>
      <c r="E1469" t="s">
        <v>46</v>
      </c>
      <c r="F1469" t="s">
        <v>50</v>
      </c>
      <c r="G1469">
        <v>327.92</v>
      </c>
      <c r="H1469">
        <v>38</v>
      </c>
      <c r="I1469" t="s">
        <v>19</v>
      </c>
      <c r="J1469" t="s">
        <v>45</v>
      </c>
      <c r="K1469" s="1" t="s">
        <v>29</v>
      </c>
      <c r="L1469">
        <v>1</v>
      </c>
      <c r="M1469" s="1" t="s">
        <v>21</v>
      </c>
      <c r="N1469">
        <v>2</v>
      </c>
      <c r="O1469">
        <v>9</v>
      </c>
      <c r="P1469" t="s">
        <v>22</v>
      </c>
      <c r="Q1469" t="s">
        <v>30</v>
      </c>
    </row>
    <row r="1470" spans="1:17" x14ac:dyDescent="0.25">
      <c r="A1470">
        <v>1469</v>
      </c>
      <c r="B1470">
        <v>58</v>
      </c>
      <c r="C1470" t="str">
        <f t="shared" si="22"/>
        <v>Adult</v>
      </c>
      <c r="D1470" t="s">
        <v>40</v>
      </c>
      <c r="E1470" t="s">
        <v>46</v>
      </c>
      <c r="F1470" t="s">
        <v>36</v>
      </c>
      <c r="G1470">
        <v>34.26</v>
      </c>
      <c r="H1470">
        <v>24</v>
      </c>
      <c r="I1470" t="s">
        <v>19</v>
      </c>
      <c r="J1470" t="s">
        <v>45</v>
      </c>
      <c r="K1470" s="1" t="s">
        <v>21</v>
      </c>
      <c r="L1470">
        <v>7</v>
      </c>
      <c r="M1470" s="1" t="s">
        <v>21</v>
      </c>
      <c r="N1470">
        <v>4</v>
      </c>
      <c r="O1470">
        <v>6</v>
      </c>
      <c r="P1470" t="s">
        <v>34</v>
      </c>
      <c r="Q1470" t="s">
        <v>39</v>
      </c>
    </row>
    <row r="1471" spans="1:17" x14ac:dyDescent="0.25">
      <c r="A1471">
        <v>1470</v>
      </c>
      <c r="B1471">
        <v>34</v>
      </c>
      <c r="C1471" t="str">
        <f t="shared" si="22"/>
        <v>Adult</v>
      </c>
      <c r="D1471" t="s">
        <v>16</v>
      </c>
      <c r="E1471" t="s">
        <v>48</v>
      </c>
      <c r="F1471" t="s">
        <v>32</v>
      </c>
      <c r="G1471">
        <v>97.23</v>
      </c>
      <c r="H1471">
        <v>37</v>
      </c>
      <c r="I1471" t="s">
        <v>27</v>
      </c>
      <c r="J1471" t="s">
        <v>38</v>
      </c>
      <c r="K1471" s="1" t="s">
        <v>29</v>
      </c>
      <c r="L1471">
        <v>2</v>
      </c>
      <c r="M1471" s="1" t="s">
        <v>29</v>
      </c>
      <c r="N1471">
        <v>4</v>
      </c>
      <c r="O1471">
        <v>8</v>
      </c>
      <c r="P1471" t="s">
        <v>34</v>
      </c>
      <c r="Q1471" t="s">
        <v>30</v>
      </c>
    </row>
    <row r="1472" spans="1:17" x14ac:dyDescent="0.25">
      <c r="A1472">
        <v>1471</v>
      </c>
      <c r="B1472">
        <v>20</v>
      </c>
      <c r="C1472" t="str">
        <f t="shared" si="22"/>
        <v>Adult</v>
      </c>
      <c r="D1472" t="s">
        <v>24</v>
      </c>
      <c r="E1472" t="s">
        <v>31</v>
      </c>
      <c r="F1472" t="s">
        <v>42</v>
      </c>
      <c r="G1472">
        <v>544.26</v>
      </c>
      <c r="H1472">
        <v>50</v>
      </c>
      <c r="I1472" t="s">
        <v>27</v>
      </c>
      <c r="J1472" t="s">
        <v>45</v>
      </c>
      <c r="K1472" s="1" t="s">
        <v>29</v>
      </c>
      <c r="L1472">
        <v>5</v>
      </c>
      <c r="M1472" s="1" t="s">
        <v>21</v>
      </c>
      <c r="N1472">
        <v>5</v>
      </c>
      <c r="O1472">
        <v>4</v>
      </c>
      <c r="P1472" t="s">
        <v>37</v>
      </c>
      <c r="Q1472" t="s">
        <v>23</v>
      </c>
    </row>
    <row r="1473" spans="1:17" x14ac:dyDescent="0.25">
      <c r="A1473">
        <v>1472</v>
      </c>
      <c r="B1473">
        <v>30</v>
      </c>
      <c r="C1473" t="str">
        <f t="shared" si="22"/>
        <v>Adult</v>
      </c>
      <c r="D1473" t="s">
        <v>40</v>
      </c>
      <c r="E1473" t="s">
        <v>17</v>
      </c>
      <c r="F1473" t="s">
        <v>50</v>
      </c>
      <c r="G1473">
        <v>190.55</v>
      </c>
      <c r="H1473">
        <v>15</v>
      </c>
      <c r="I1473" t="s">
        <v>27</v>
      </c>
      <c r="J1473" t="s">
        <v>47</v>
      </c>
      <c r="K1473" s="1" t="s">
        <v>21</v>
      </c>
      <c r="L1473">
        <v>6</v>
      </c>
      <c r="M1473" s="1" t="s">
        <v>21</v>
      </c>
      <c r="N1473">
        <v>1</v>
      </c>
      <c r="O1473">
        <v>7</v>
      </c>
      <c r="P1473" t="s">
        <v>34</v>
      </c>
      <c r="Q1473" t="s">
        <v>30</v>
      </c>
    </row>
    <row r="1474" spans="1:17" x14ac:dyDescent="0.25">
      <c r="A1474">
        <v>1473</v>
      </c>
      <c r="B1474">
        <v>48</v>
      </c>
      <c r="C1474" t="str">
        <f t="shared" si="22"/>
        <v>Adult</v>
      </c>
      <c r="D1474" t="s">
        <v>40</v>
      </c>
      <c r="E1474" t="s">
        <v>31</v>
      </c>
      <c r="F1474" t="s">
        <v>41</v>
      </c>
      <c r="G1474">
        <v>49.94</v>
      </c>
      <c r="H1474">
        <v>54</v>
      </c>
      <c r="I1474" t="s">
        <v>33</v>
      </c>
      <c r="J1474" t="s">
        <v>28</v>
      </c>
      <c r="K1474" s="1" t="s">
        <v>29</v>
      </c>
      <c r="L1474">
        <v>9</v>
      </c>
      <c r="M1474" s="1" t="s">
        <v>21</v>
      </c>
      <c r="N1474">
        <v>5</v>
      </c>
      <c r="O1474">
        <v>1</v>
      </c>
      <c r="P1474" t="s">
        <v>22</v>
      </c>
      <c r="Q1474" t="s">
        <v>23</v>
      </c>
    </row>
    <row r="1475" spans="1:17" x14ac:dyDescent="0.25">
      <c r="A1475">
        <v>1474</v>
      </c>
      <c r="B1475">
        <v>53</v>
      </c>
      <c r="C1475" t="str">
        <f t="shared" ref="C1475:C1538" si="23">IF(B1475&gt;=60,"Senior",IF(B1475&gt;=20,"Adult","Teenager"))</f>
        <v>Adult</v>
      </c>
      <c r="D1475" t="s">
        <v>24</v>
      </c>
      <c r="E1475" t="s">
        <v>49</v>
      </c>
      <c r="F1475" t="s">
        <v>41</v>
      </c>
      <c r="G1475">
        <v>518.45000000000005</v>
      </c>
      <c r="H1475">
        <v>5</v>
      </c>
      <c r="I1475" t="s">
        <v>19</v>
      </c>
      <c r="J1475" t="s">
        <v>47</v>
      </c>
      <c r="K1475" s="1" t="s">
        <v>21</v>
      </c>
      <c r="L1475">
        <v>7</v>
      </c>
      <c r="M1475" s="1" t="s">
        <v>29</v>
      </c>
      <c r="N1475">
        <v>3</v>
      </c>
      <c r="O1475">
        <v>12</v>
      </c>
      <c r="P1475" t="s">
        <v>22</v>
      </c>
      <c r="Q1475" t="s">
        <v>39</v>
      </c>
    </row>
    <row r="1476" spans="1:17" x14ac:dyDescent="0.25">
      <c r="A1476">
        <v>1475</v>
      </c>
      <c r="B1476">
        <v>43</v>
      </c>
      <c r="C1476" t="str">
        <f t="shared" si="23"/>
        <v>Adult</v>
      </c>
      <c r="D1476" t="s">
        <v>24</v>
      </c>
      <c r="E1476" t="s">
        <v>44</v>
      </c>
      <c r="F1476" t="s">
        <v>32</v>
      </c>
      <c r="G1476">
        <v>170.48</v>
      </c>
      <c r="H1476">
        <v>23</v>
      </c>
      <c r="I1476" t="s">
        <v>33</v>
      </c>
      <c r="J1476" t="s">
        <v>38</v>
      </c>
      <c r="K1476" s="1" t="s">
        <v>29</v>
      </c>
      <c r="L1476">
        <v>1</v>
      </c>
      <c r="M1476" s="1" t="s">
        <v>29</v>
      </c>
      <c r="N1476">
        <v>4</v>
      </c>
      <c r="O1476">
        <v>13</v>
      </c>
      <c r="P1476" t="s">
        <v>22</v>
      </c>
      <c r="Q1476" t="s">
        <v>30</v>
      </c>
    </row>
    <row r="1477" spans="1:17" x14ac:dyDescent="0.25">
      <c r="A1477">
        <v>1476</v>
      </c>
      <c r="B1477">
        <v>46</v>
      </c>
      <c r="C1477" t="str">
        <f t="shared" si="23"/>
        <v>Adult</v>
      </c>
      <c r="D1477" t="s">
        <v>40</v>
      </c>
      <c r="E1477" t="s">
        <v>49</v>
      </c>
      <c r="F1477" t="s">
        <v>43</v>
      </c>
      <c r="G1477">
        <v>133.01</v>
      </c>
      <c r="H1477">
        <v>24</v>
      </c>
      <c r="I1477" t="s">
        <v>27</v>
      </c>
      <c r="J1477" t="s">
        <v>45</v>
      </c>
      <c r="K1477" s="1" t="s">
        <v>29</v>
      </c>
      <c r="L1477">
        <v>1</v>
      </c>
      <c r="M1477" s="1" t="s">
        <v>29</v>
      </c>
      <c r="N1477">
        <v>3</v>
      </c>
      <c r="O1477">
        <v>4</v>
      </c>
      <c r="P1477" t="s">
        <v>22</v>
      </c>
      <c r="Q1477" t="s">
        <v>23</v>
      </c>
    </row>
    <row r="1478" spans="1:17" x14ac:dyDescent="0.25">
      <c r="A1478">
        <v>1477</v>
      </c>
      <c r="B1478">
        <v>48</v>
      </c>
      <c r="C1478" t="str">
        <f t="shared" si="23"/>
        <v>Adult</v>
      </c>
      <c r="D1478" t="s">
        <v>16</v>
      </c>
      <c r="E1478" t="s">
        <v>35</v>
      </c>
      <c r="F1478" t="s">
        <v>18</v>
      </c>
      <c r="G1478">
        <v>689.31</v>
      </c>
      <c r="H1478">
        <v>31</v>
      </c>
      <c r="I1478" t="s">
        <v>19</v>
      </c>
      <c r="J1478" t="s">
        <v>28</v>
      </c>
      <c r="K1478" s="1" t="s">
        <v>29</v>
      </c>
      <c r="L1478">
        <v>1</v>
      </c>
      <c r="M1478" s="1" t="s">
        <v>29</v>
      </c>
      <c r="N1478">
        <v>2</v>
      </c>
      <c r="O1478">
        <v>5</v>
      </c>
      <c r="P1478" t="s">
        <v>34</v>
      </c>
      <c r="Q1478" t="s">
        <v>23</v>
      </c>
    </row>
    <row r="1479" spans="1:17" x14ac:dyDescent="0.25">
      <c r="A1479">
        <v>1478</v>
      </c>
      <c r="B1479">
        <v>29</v>
      </c>
      <c r="C1479" t="str">
        <f t="shared" si="23"/>
        <v>Adult</v>
      </c>
      <c r="D1479" t="s">
        <v>16</v>
      </c>
      <c r="E1479" t="s">
        <v>48</v>
      </c>
      <c r="F1479" t="s">
        <v>32</v>
      </c>
      <c r="G1479">
        <v>523.94000000000005</v>
      </c>
      <c r="H1479">
        <v>36</v>
      </c>
      <c r="I1479" t="s">
        <v>33</v>
      </c>
      <c r="J1479" t="s">
        <v>45</v>
      </c>
      <c r="K1479" s="1" t="s">
        <v>21</v>
      </c>
      <c r="L1479">
        <v>2</v>
      </c>
      <c r="M1479" s="1" t="s">
        <v>29</v>
      </c>
      <c r="N1479">
        <v>1</v>
      </c>
      <c r="O1479">
        <v>9</v>
      </c>
      <c r="P1479" t="s">
        <v>37</v>
      </c>
      <c r="Q1479" t="s">
        <v>23</v>
      </c>
    </row>
    <row r="1480" spans="1:17" x14ac:dyDescent="0.25">
      <c r="A1480">
        <v>1479</v>
      </c>
      <c r="B1480">
        <v>33</v>
      </c>
      <c r="C1480" t="str">
        <f t="shared" si="23"/>
        <v>Adult</v>
      </c>
      <c r="D1480" t="s">
        <v>40</v>
      </c>
      <c r="E1480" t="s">
        <v>49</v>
      </c>
      <c r="F1480" t="s">
        <v>32</v>
      </c>
      <c r="G1480">
        <v>109.41</v>
      </c>
      <c r="H1480">
        <v>32</v>
      </c>
      <c r="I1480" t="s">
        <v>33</v>
      </c>
      <c r="J1480" t="s">
        <v>47</v>
      </c>
      <c r="K1480" s="1" t="s">
        <v>29</v>
      </c>
      <c r="L1480">
        <v>4</v>
      </c>
      <c r="M1480" s="1" t="s">
        <v>29</v>
      </c>
      <c r="N1480">
        <v>4</v>
      </c>
      <c r="O1480">
        <v>11</v>
      </c>
      <c r="P1480" t="s">
        <v>22</v>
      </c>
      <c r="Q1480" t="s">
        <v>23</v>
      </c>
    </row>
    <row r="1481" spans="1:17" x14ac:dyDescent="0.25">
      <c r="A1481">
        <v>1480</v>
      </c>
      <c r="B1481">
        <v>57</v>
      </c>
      <c r="C1481" t="str">
        <f t="shared" si="23"/>
        <v>Adult</v>
      </c>
      <c r="D1481" t="s">
        <v>24</v>
      </c>
      <c r="E1481" t="s">
        <v>35</v>
      </c>
      <c r="F1481" t="s">
        <v>32</v>
      </c>
      <c r="G1481">
        <v>55.89</v>
      </c>
      <c r="H1481">
        <v>59</v>
      </c>
      <c r="I1481" t="s">
        <v>19</v>
      </c>
      <c r="J1481" t="s">
        <v>28</v>
      </c>
      <c r="K1481" s="1" t="s">
        <v>21</v>
      </c>
      <c r="L1481">
        <v>6</v>
      </c>
      <c r="M1481" s="1" t="s">
        <v>29</v>
      </c>
      <c r="N1481">
        <v>2</v>
      </c>
      <c r="O1481">
        <v>8</v>
      </c>
      <c r="P1481" t="s">
        <v>34</v>
      </c>
      <c r="Q1481" t="s">
        <v>30</v>
      </c>
    </row>
    <row r="1482" spans="1:17" x14ac:dyDescent="0.25">
      <c r="A1482">
        <v>1481</v>
      </c>
      <c r="B1482">
        <v>29</v>
      </c>
      <c r="C1482" t="str">
        <f t="shared" si="23"/>
        <v>Adult</v>
      </c>
      <c r="D1482" t="s">
        <v>24</v>
      </c>
      <c r="E1482" t="s">
        <v>35</v>
      </c>
      <c r="F1482" t="s">
        <v>18</v>
      </c>
      <c r="G1482">
        <v>616.53</v>
      </c>
      <c r="H1482">
        <v>50</v>
      </c>
      <c r="I1482" t="s">
        <v>33</v>
      </c>
      <c r="J1482" t="s">
        <v>47</v>
      </c>
      <c r="K1482" s="1" t="s">
        <v>29</v>
      </c>
      <c r="L1482">
        <v>6</v>
      </c>
      <c r="M1482" s="1" t="s">
        <v>29</v>
      </c>
      <c r="N1482">
        <v>2</v>
      </c>
      <c r="O1482">
        <v>9</v>
      </c>
      <c r="P1482" t="s">
        <v>22</v>
      </c>
      <c r="Q1482" t="s">
        <v>39</v>
      </c>
    </row>
    <row r="1483" spans="1:17" x14ac:dyDescent="0.25">
      <c r="A1483">
        <v>1482</v>
      </c>
      <c r="B1483">
        <v>35</v>
      </c>
      <c r="C1483" t="str">
        <f t="shared" si="23"/>
        <v>Adult</v>
      </c>
      <c r="D1483" t="s">
        <v>16</v>
      </c>
      <c r="E1483" t="s">
        <v>49</v>
      </c>
      <c r="F1483" t="s">
        <v>36</v>
      </c>
      <c r="G1483">
        <v>143.96</v>
      </c>
      <c r="H1483">
        <v>53</v>
      </c>
      <c r="I1483" t="s">
        <v>19</v>
      </c>
      <c r="J1483" t="s">
        <v>45</v>
      </c>
      <c r="K1483" s="1" t="s">
        <v>29</v>
      </c>
      <c r="L1483">
        <v>6</v>
      </c>
      <c r="M1483" s="1" t="s">
        <v>21</v>
      </c>
      <c r="N1483">
        <v>2</v>
      </c>
      <c r="O1483">
        <v>6</v>
      </c>
      <c r="P1483" t="s">
        <v>22</v>
      </c>
      <c r="Q1483" t="s">
        <v>39</v>
      </c>
    </row>
    <row r="1484" spans="1:17" x14ac:dyDescent="0.25">
      <c r="A1484">
        <v>1483</v>
      </c>
      <c r="B1484">
        <v>42</v>
      </c>
      <c r="C1484" t="str">
        <f t="shared" si="23"/>
        <v>Adult</v>
      </c>
      <c r="D1484" t="s">
        <v>40</v>
      </c>
      <c r="E1484" t="s">
        <v>17</v>
      </c>
      <c r="F1484" t="s">
        <v>32</v>
      </c>
      <c r="G1484">
        <v>534.04</v>
      </c>
      <c r="H1484">
        <v>24</v>
      </c>
      <c r="I1484" t="s">
        <v>19</v>
      </c>
      <c r="J1484" t="s">
        <v>20</v>
      </c>
      <c r="K1484" s="1" t="s">
        <v>21</v>
      </c>
      <c r="L1484">
        <v>4</v>
      </c>
      <c r="M1484" s="1" t="s">
        <v>21</v>
      </c>
      <c r="N1484">
        <v>5</v>
      </c>
      <c r="O1484">
        <v>4</v>
      </c>
      <c r="P1484" t="s">
        <v>22</v>
      </c>
      <c r="Q1484" t="s">
        <v>39</v>
      </c>
    </row>
    <row r="1485" spans="1:17" x14ac:dyDescent="0.25">
      <c r="A1485">
        <v>1484</v>
      </c>
      <c r="B1485">
        <v>62</v>
      </c>
      <c r="C1485" t="str">
        <f t="shared" si="23"/>
        <v>Senior</v>
      </c>
      <c r="D1485" t="s">
        <v>16</v>
      </c>
      <c r="E1485" t="s">
        <v>31</v>
      </c>
      <c r="F1485" t="s">
        <v>32</v>
      </c>
      <c r="G1485">
        <v>29.02</v>
      </c>
      <c r="H1485">
        <v>30</v>
      </c>
      <c r="I1485" t="s">
        <v>33</v>
      </c>
      <c r="J1485" t="s">
        <v>20</v>
      </c>
      <c r="K1485" s="1" t="s">
        <v>21</v>
      </c>
      <c r="L1485">
        <v>4</v>
      </c>
      <c r="M1485" s="1" t="s">
        <v>21</v>
      </c>
      <c r="N1485">
        <v>5</v>
      </c>
      <c r="O1485">
        <v>13</v>
      </c>
      <c r="P1485" t="s">
        <v>34</v>
      </c>
      <c r="Q1485" t="s">
        <v>30</v>
      </c>
    </row>
    <row r="1486" spans="1:17" x14ac:dyDescent="0.25">
      <c r="A1486">
        <v>1485</v>
      </c>
      <c r="B1486">
        <v>24</v>
      </c>
      <c r="C1486" t="str">
        <f t="shared" si="23"/>
        <v>Adult</v>
      </c>
      <c r="D1486" t="s">
        <v>16</v>
      </c>
      <c r="E1486" t="s">
        <v>44</v>
      </c>
      <c r="F1486" t="s">
        <v>32</v>
      </c>
      <c r="G1486">
        <v>478.26</v>
      </c>
      <c r="H1486">
        <v>22</v>
      </c>
      <c r="I1486" t="s">
        <v>27</v>
      </c>
      <c r="J1486" t="s">
        <v>20</v>
      </c>
      <c r="K1486" s="1" t="s">
        <v>21</v>
      </c>
      <c r="L1486">
        <v>1</v>
      </c>
      <c r="M1486" s="1" t="s">
        <v>21</v>
      </c>
      <c r="N1486">
        <v>1</v>
      </c>
      <c r="O1486">
        <v>8</v>
      </c>
      <c r="P1486" t="s">
        <v>22</v>
      </c>
      <c r="Q1486" t="s">
        <v>39</v>
      </c>
    </row>
    <row r="1487" spans="1:17" x14ac:dyDescent="0.25">
      <c r="A1487">
        <v>1486</v>
      </c>
      <c r="B1487">
        <v>25</v>
      </c>
      <c r="C1487" t="str">
        <f t="shared" si="23"/>
        <v>Adult</v>
      </c>
      <c r="D1487" t="s">
        <v>24</v>
      </c>
      <c r="E1487" t="s">
        <v>35</v>
      </c>
      <c r="F1487" t="s">
        <v>26</v>
      </c>
      <c r="G1487">
        <v>684.27</v>
      </c>
      <c r="H1487">
        <v>29</v>
      </c>
      <c r="I1487" t="s">
        <v>33</v>
      </c>
      <c r="J1487" t="s">
        <v>45</v>
      </c>
      <c r="K1487" s="1" t="s">
        <v>21</v>
      </c>
      <c r="L1487">
        <v>5</v>
      </c>
      <c r="M1487" s="1" t="s">
        <v>21</v>
      </c>
      <c r="N1487">
        <v>2</v>
      </c>
      <c r="O1487">
        <v>13</v>
      </c>
      <c r="P1487" t="s">
        <v>37</v>
      </c>
      <c r="Q1487" t="s">
        <v>23</v>
      </c>
    </row>
    <row r="1488" spans="1:17" x14ac:dyDescent="0.25">
      <c r="A1488">
        <v>1487</v>
      </c>
      <c r="B1488">
        <v>52</v>
      </c>
      <c r="C1488" t="str">
        <f t="shared" si="23"/>
        <v>Adult</v>
      </c>
      <c r="D1488" t="s">
        <v>24</v>
      </c>
      <c r="E1488" t="s">
        <v>44</v>
      </c>
      <c r="F1488" t="s">
        <v>43</v>
      </c>
      <c r="G1488">
        <v>394.12</v>
      </c>
      <c r="H1488">
        <v>18</v>
      </c>
      <c r="I1488" t="s">
        <v>33</v>
      </c>
      <c r="J1488" t="s">
        <v>28</v>
      </c>
      <c r="K1488" s="1" t="s">
        <v>29</v>
      </c>
      <c r="L1488">
        <v>2</v>
      </c>
      <c r="M1488" s="1" t="s">
        <v>21</v>
      </c>
      <c r="N1488">
        <v>4</v>
      </c>
      <c r="O1488">
        <v>11</v>
      </c>
      <c r="P1488" t="s">
        <v>37</v>
      </c>
      <c r="Q1488" t="s">
        <v>39</v>
      </c>
    </row>
    <row r="1489" spans="1:17" x14ac:dyDescent="0.25">
      <c r="A1489">
        <v>1488</v>
      </c>
      <c r="B1489">
        <v>56</v>
      </c>
      <c r="C1489" t="str">
        <f t="shared" si="23"/>
        <v>Adult</v>
      </c>
      <c r="D1489" t="s">
        <v>24</v>
      </c>
      <c r="E1489" t="s">
        <v>17</v>
      </c>
      <c r="F1489" t="s">
        <v>50</v>
      </c>
      <c r="G1489">
        <v>866.1</v>
      </c>
      <c r="H1489">
        <v>21</v>
      </c>
      <c r="I1489" t="s">
        <v>33</v>
      </c>
      <c r="J1489" t="s">
        <v>47</v>
      </c>
      <c r="K1489" s="1" t="s">
        <v>29</v>
      </c>
      <c r="L1489">
        <v>9</v>
      </c>
      <c r="M1489" s="1" t="s">
        <v>21</v>
      </c>
      <c r="N1489">
        <v>4</v>
      </c>
      <c r="O1489">
        <v>10</v>
      </c>
      <c r="P1489" t="s">
        <v>34</v>
      </c>
      <c r="Q1489" t="s">
        <v>23</v>
      </c>
    </row>
    <row r="1490" spans="1:17" x14ac:dyDescent="0.25">
      <c r="A1490">
        <v>1489</v>
      </c>
      <c r="B1490">
        <v>32</v>
      </c>
      <c r="C1490" t="str">
        <f t="shared" si="23"/>
        <v>Adult</v>
      </c>
      <c r="D1490" t="s">
        <v>40</v>
      </c>
      <c r="E1490" t="s">
        <v>49</v>
      </c>
      <c r="F1490" t="s">
        <v>26</v>
      </c>
      <c r="G1490">
        <v>776.67</v>
      </c>
      <c r="H1490">
        <v>55</v>
      </c>
      <c r="I1490" t="s">
        <v>19</v>
      </c>
      <c r="J1490" t="s">
        <v>45</v>
      </c>
      <c r="K1490" s="1" t="s">
        <v>29</v>
      </c>
      <c r="L1490">
        <v>1</v>
      </c>
      <c r="M1490" s="1" t="s">
        <v>21</v>
      </c>
      <c r="N1490">
        <v>3</v>
      </c>
      <c r="O1490">
        <v>3</v>
      </c>
      <c r="P1490" t="s">
        <v>37</v>
      </c>
      <c r="Q1490" t="s">
        <v>39</v>
      </c>
    </row>
    <row r="1491" spans="1:17" x14ac:dyDescent="0.25">
      <c r="A1491">
        <v>1490</v>
      </c>
      <c r="B1491">
        <v>24</v>
      </c>
      <c r="C1491" t="str">
        <f t="shared" si="23"/>
        <v>Adult</v>
      </c>
      <c r="D1491" t="s">
        <v>24</v>
      </c>
      <c r="E1491" t="s">
        <v>44</v>
      </c>
      <c r="F1491" t="s">
        <v>50</v>
      </c>
      <c r="G1491">
        <v>244.43</v>
      </c>
      <c r="H1491">
        <v>54</v>
      </c>
      <c r="I1491" t="s">
        <v>19</v>
      </c>
      <c r="J1491" t="s">
        <v>45</v>
      </c>
      <c r="K1491" s="1" t="s">
        <v>21</v>
      </c>
      <c r="L1491">
        <v>4</v>
      </c>
      <c r="M1491" s="1" t="s">
        <v>29</v>
      </c>
      <c r="N1491">
        <v>1</v>
      </c>
      <c r="O1491">
        <v>3</v>
      </c>
      <c r="P1491" t="s">
        <v>34</v>
      </c>
      <c r="Q1491" t="s">
        <v>39</v>
      </c>
    </row>
    <row r="1492" spans="1:17" x14ac:dyDescent="0.25">
      <c r="A1492">
        <v>1491</v>
      </c>
      <c r="B1492">
        <v>46</v>
      </c>
      <c r="C1492" t="str">
        <f t="shared" si="23"/>
        <v>Adult</v>
      </c>
      <c r="D1492" t="s">
        <v>16</v>
      </c>
      <c r="E1492" t="s">
        <v>31</v>
      </c>
      <c r="F1492" t="s">
        <v>43</v>
      </c>
      <c r="G1492">
        <v>115.99</v>
      </c>
      <c r="H1492">
        <v>46</v>
      </c>
      <c r="I1492" t="s">
        <v>33</v>
      </c>
      <c r="J1492" t="s">
        <v>45</v>
      </c>
      <c r="K1492" s="1" t="s">
        <v>29</v>
      </c>
      <c r="L1492">
        <v>8</v>
      </c>
      <c r="M1492" s="1" t="s">
        <v>21</v>
      </c>
      <c r="N1492">
        <v>5</v>
      </c>
      <c r="O1492">
        <v>12</v>
      </c>
      <c r="P1492" t="s">
        <v>22</v>
      </c>
      <c r="Q1492" t="s">
        <v>30</v>
      </c>
    </row>
    <row r="1493" spans="1:17" x14ac:dyDescent="0.25">
      <c r="A1493">
        <v>1492</v>
      </c>
      <c r="B1493">
        <v>60</v>
      </c>
      <c r="C1493" t="str">
        <f t="shared" si="23"/>
        <v>Senior</v>
      </c>
      <c r="D1493" t="s">
        <v>16</v>
      </c>
      <c r="E1493" t="s">
        <v>46</v>
      </c>
      <c r="F1493" t="s">
        <v>36</v>
      </c>
      <c r="G1493">
        <v>822.44</v>
      </c>
      <c r="H1493">
        <v>1</v>
      </c>
      <c r="I1493" t="s">
        <v>19</v>
      </c>
      <c r="J1493" t="s">
        <v>47</v>
      </c>
      <c r="K1493" s="1" t="s">
        <v>21</v>
      </c>
      <c r="L1493">
        <v>6</v>
      </c>
      <c r="M1493" s="1" t="s">
        <v>29</v>
      </c>
      <c r="N1493">
        <v>4</v>
      </c>
      <c r="O1493">
        <v>5</v>
      </c>
      <c r="P1493" t="s">
        <v>22</v>
      </c>
      <c r="Q1493" t="s">
        <v>23</v>
      </c>
    </row>
    <row r="1494" spans="1:17" x14ac:dyDescent="0.25">
      <c r="A1494">
        <v>1493</v>
      </c>
      <c r="B1494">
        <v>58</v>
      </c>
      <c r="C1494" t="str">
        <f t="shared" si="23"/>
        <v>Adult</v>
      </c>
      <c r="D1494" t="s">
        <v>16</v>
      </c>
      <c r="E1494" t="s">
        <v>44</v>
      </c>
      <c r="F1494" t="s">
        <v>43</v>
      </c>
      <c r="G1494">
        <v>748.47</v>
      </c>
      <c r="H1494">
        <v>17</v>
      </c>
      <c r="I1494" t="s">
        <v>33</v>
      </c>
      <c r="J1494" t="s">
        <v>47</v>
      </c>
      <c r="K1494" s="1" t="s">
        <v>29</v>
      </c>
      <c r="L1494">
        <v>9</v>
      </c>
      <c r="M1494" s="1" t="s">
        <v>21</v>
      </c>
      <c r="N1494">
        <v>2</v>
      </c>
      <c r="O1494">
        <v>7</v>
      </c>
      <c r="P1494" t="s">
        <v>22</v>
      </c>
      <c r="Q1494" t="s">
        <v>23</v>
      </c>
    </row>
    <row r="1495" spans="1:17" x14ac:dyDescent="0.25">
      <c r="A1495">
        <v>1494</v>
      </c>
      <c r="B1495">
        <v>67</v>
      </c>
      <c r="C1495" t="str">
        <f t="shared" si="23"/>
        <v>Senior</v>
      </c>
      <c r="D1495" t="s">
        <v>40</v>
      </c>
      <c r="E1495" t="s">
        <v>44</v>
      </c>
      <c r="F1495" t="s">
        <v>36</v>
      </c>
      <c r="G1495">
        <v>394.69</v>
      </c>
      <c r="H1495">
        <v>48</v>
      </c>
      <c r="I1495" t="s">
        <v>27</v>
      </c>
      <c r="J1495" t="s">
        <v>20</v>
      </c>
      <c r="K1495" s="1" t="s">
        <v>21</v>
      </c>
      <c r="L1495">
        <v>8</v>
      </c>
      <c r="M1495" s="1" t="s">
        <v>21</v>
      </c>
      <c r="N1495">
        <v>5</v>
      </c>
      <c r="O1495">
        <v>12</v>
      </c>
      <c r="P1495" t="s">
        <v>34</v>
      </c>
      <c r="Q1495" t="s">
        <v>30</v>
      </c>
    </row>
    <row r="1496" spans="1:17" x14ac:dyDescent="0.25">
      <c r="A1496">
        <v>1495</v>
      </c>
      <c r="B1496">
        <v>32</v>
      </c>
      <c r="C1496" t="str">
        <f t="shared" si="23"/>
        <v>Adult</v>
      </c>
      <c r="D1496" t="s">
        <v>16</v>
      </c>
      <c r="E1496" t="s">
        <v>17</v>
      </c>
      <c r="F1496" t="s">
        <v>36</v>
      </c>
      <c r="G1496">
        <v>489.13</v>
      </c>
      <c r="H1496">
        <v>29</v>
      </c>
      <c r="I1496" t="s">
        <v>19</v>
      </c>
      <c r="J1496" t="s">
        <v>47</v>
      </c>
      <c r="K1496" s="1" t="s">
        <v>29</v>
      </c>
      <c r="L1496">
        <v>6</v>
      </c>
      <c r="M1496" s="1" t="s">
        <v>29</v>
      </c>
      <c r="N1496">
        <v>1</v>
      </c>
      <c r="O1496">
        <v>2</v>
      </c>
      <c r="P1496" t="s">
        <v>22</v>
      </c>
      <c r="Q1496" t="s">
        <v>23</v>
      </c>
    </row>
    <row r="1497" spans="1:17" x14ac:dyDescent="0.25">
      <c r="A1497">
        <v>1496</v>
      </c>
      <c r="B1497">
        <v>39</v>
      </c>
      <c r="C1497" t="str">
        <f t="shared" si="23"/>
        <v>Adult</v>
      </c>
      <c r="D1497" t="s">
        <v>40</v>
      </c>
      <c r="E1497" t="s">
        <v>49</v>
      </c>
      <c r="F1497" t="s">
        <v>41</v>
      </c>
      <c r="G1497">
        <v>663.22</v>
      </c>
      <c r="H1497">
        <v>28</v>
      </c>
      <c r="I1497" t="s">
        <v>33</v>
      </c>
      <c r="J1497" t="s">
        <v>28</v>
      </c>
      <c r="K1497" s="1" t="s">
        <v>21</v>
      </c>
      <c r="L1497">
        <v>9</v>
      </c>
      <c r="M1497" s="1" t="s">
        <v>21</v>
      </c>
      <c r="N1497">
        <v>5</v>
      </c>
      <c r="O1497">
        <v>8</v>
      </c>
      <c r="P1497" t="s">
        <v>37</v>
      </c>
      <c r="Q1497" t="s">
        <v>30</v>
      </c>
    </row>
    <row r="1498" spans="1:17" x14ac:dyDescent="0.25">
      <c r="A1498">
        <v>1497</v>
      </c>
      <c r="B1498">
        <v>23</v>
      </c>
      <c r="C1498" t="str">
        <f t="shared" si="23"/>
        <v>Adult</v>
      </c>
      <c r="D1498" t="s">
        <v>40</v>
      </c>
      <c r="E1498" t="s">
        <v>44</v>
      </c>
      <c r="F1498" t="s">
        <v>41</v>
      </c>
      <c r="G1498">
        <v>185.46</v>
      </c>
      <c r="H1498">
        <v>6</v>
      </c>
      <c r="I1498" t="s">
        <v>27</v>
      </c>
      <c r="J1498" t="s">
        <v>47</v>
      </c>
      <c r="K1498" s="1" t="s">
        <v>29</v>
      </c>
      <c r="L1498">
        <v>9</v>
      </c>
      <c r="M1498" s="1" t="s">
        <v>21</v>
      </c>
      <c r="N1498">
        <v>3</v>
      </c>
      <c r="O1498">
        <v>9</v>
      </c>
      <c r="P1498" t="s">
        <v>37</v>
      </c>
      <c r="Q1498" t="s">
        <v>23</v>
      </c>
    </row>
    <row r="1499" spans="1:17" x14ac:dyDescent="0.25">
      <c r="A1499">
        <v>1498</v>
      </c>
      <c r="B1499">
        <v>22</v>
      </c>
      <c r="C1499" t="str">
        <f t="shared" si="23"/>
        <v>Adult</v>
      </c>
      <c r="D1499" t="s">
        <v>24</v>
      </c>
      <c r="E1499" t="s">
        <v>31</v>
      </c>
      <c r="F1499" t="s">
        <v>50</v>
      </c>
      <c r="G1499">
        <v>988.19</v>
      </c>
      <c r="H1499">
        <v>6</v>
      </c>
      <c r="I1499" t="s">
        <v>33</v>
      </c>
      <c r="J1499" t="s">
        <v>20</v>
      </c>
      <c r="K1499" s="1" t="s">
        <v>21</v>
      </c>
      <c r="L1499">
        <v>2</v>
      </c>
      <c r="M1499" s="1" t="s">
        <v>29</v>
      </c>
      <c r="N1499">
        <v>5</v>
      </c>
      <c r="O1499">
        <v>12</v>
      </c>
      <c r="P1499" t="s">
        <v>37</v>
      </c>
      <c r="Q1499" t="s">
        <v>23</v>
      </c>
    </row>
    <row r="1500" spans="1:17" x14ac:dyDescent="0.25">
      <c r="A1500">
        <v>1499</v>
      </c>
      <c r="B1500">
        <v>39</v>
      </c>
      <c r="C1500" t="str">
        <f t="shared" si="23"/>
        <v>Adult</v>
      </c>
      <c r="D1500" t="s">
        <v>40</v>
      </c>
      <c r="E1500" t="s">
        <v>17</v>
      </c>
      <c r="F1500" t="s">
        <v>42</v>
      </c>
      <c r="G1500">
        <v>417.65</v>
      </c>
      <c r="H1500">
        <v>5</v>
      </c>
      <c r="I1500" t="s">
        <v>27</v>
      </c>
      <c r="J1500" t="s">
        <v>47</v>
      </c>
      <c r="K1500" s="1" t="s">
        <v>29</v>
      </c>
      <c r="L1500">
        <v>4</v>
      </c>
      <c r="M1500" s="1" t="s">
        <v>21</v>
      </c>
      <c r="N1500">
        <v>2</v>
      </c>
      <c r="O1500">
        <v>5</v>
      </c>
      <c r="P1500" t="s">
        <v>22</v>
      </c>
      <c r="Q1500" t="s">
        <v>30</v>
      </c>
    </row>
    <row r="1501" spans="1:17" x14ac:dyDescent="0.25">
      <c r="A1501">
        <v>1500</v>
      </c>
      <c r="B1501">
        <v>57</v>
      </c>
      <c r="C1501" t="str">
        <f t="shared" si="23"/>
        <v>Adult</v>
      </c>
      <c r="D1501" t="s">
        <v>16</v>
      </c>
      <c r="E1501" t="s">
        <v>31</v>
      </c>
      <c r="F1501" t="s">
        <v>42</v>
      </c>
      <c r="G1501">
        <v>940.06</v>
      </c>
      <c r="H1501">
        <v>11</v>
      </c>
      <c r="I1501" t="s">
        <v>27</v>
      </c>
      <c r="J1501" t="s">
        <v>20</v>
      </c>
      <c r="K1501" s="1" t="s">
        <v>29</v>
      </c>
      <c r="L1501">
        <v>8</v>
      </c>
      <c r="M1501" s="1" t="s">
        <v>29</v>
      </c>
      <c r="N1501">
        <v>3</v>
      </c>
      <c r="O1501">
        <v>4</v>
      </c>
      <c r="P1501" t="s">
        <v>37</v>
      </c>
      <c r="Q1501" t="s">
        <v>39</v>
      </c>
    </row>
    <row r="1502" spans="1:17" x14ac:dyDescent="0.25">
      <c r="A1502">
        <v>1501</v>
      </c>
      <c r="B1502">
        <v>52</v>
      </c>
      <c r="C1502" t="str">
        <f t="shared" si="23"/>
        <v>Adult</v>
      </c>
      <c r="D1502" t="s">
        <v>24</v>
      </c>
      <c r="E1502" t="s">
        <v>44</v>
      </c>
      <c r="F1502" t="s">
        <v>32</v>
      </c>
      <c r="G1502">
        <v>978.99</v>
      </c>
      <c r="H1502">
        <v>3</v>
      </c>
      <c r="I1502" t="s">
        <v>33</v>
      </c>
      <c r="J1502" t="s">
        <v>20</v>
      </c>
      <c r="K1502" s="1" t="s">
        <v>29</v>
      </c>
      <c r="L1502">
        <v>2</v>
      </c>
      <c r="M1502" s="1" t="s">
        <v>29</v>
      </c>
      <c r="N1502">
        <v>1</v>
      </c>
      <c r="O1502">
        <v>12</v>
      </c>
      <c r="P1502" t="s">
        <v>34</v>
      </c>
      <c r="Q1502" t="s">
        <v>39</v>
      </c>
    </row>
    <row r="1503" spans="1:17" x14ac:dyDescent="0.25">
      <c r="A1503">
        <v>1502</v>
      </c>
      <c r="B1503">
        <v>63</v>
      </c>
      <c r="C1503" t="str">
        <f t="shared" si="23"/>
        <v>Senior</v>
      </c>
      <c r="D1503" t="s">
        <v>40</v>
      </c>
      <c r="E1503" t="s">
        <v>44</v>
      </c>
      <c r="F1503" t="s">
        <v>26</v>
      </c>
      <c r="G1503">
        <v>768.94</v>
      </c>
      <c r="H1503">
        <v>13</v>
      </c>
      <c r="I1503" t="s">
        <v>33</v>
      </c>
      <c r="J1503" t="s">
        <v>28</v>
      </c>
      <c r="K1503" s="1" t="s">
        <v>29</v>
      </c>
      <c r="L1503">
        <v>3</v>
      </c>
      <c r="M1503" s="1" t="s">
        <v>21</v>
      </c>
      <c r="N1503">
        <v>3</v>
      </c>
      <c r="O1503">
        <v>11</v>
      </c>
      <c r="P1503" t="s">
        <v>34</v>
      </c>
      <c r="Q1503" t="s">
        <v>39</v>
      </c>
    </row>
    <row r="1504" spans="1:17" x14ac:dyDescent="0.25">
      <c r="A1504">
        <v>1503</v>
      </c>
      <c r="B1504">
        <v>56</v>
      </c>
      <c r="C1504" t="str">
        <f t="shared" si="23"/>
        <v>Adult</v>
      </c>
      <c r="D1504" t="s">
        <v>16</v>
      </c>
      <c r="E1504" t="s">
        <v>44</v>
      </c>
      <c r="F1504" t="s">
        <v>50</v>
      </c>
      <c r="G1504">
        <v>950.83</v>
      </c>
      <c r="H1504">
        <v>17</v>
      </c>
      <c r="I1504" t="s">
        <v>33</v>
      </c>
      <c r="J1504" t="s">
        <v>47</v>
      </c>
      <c r="K1504" s="1" t="s">
        <v>21</v>
      </c>
      <c r="L1504">
        <v>6</v>
      </c>
      <c r="M1504" s="1" t="s">
        <v>29</v>
      </c>
      <c r="N1504">
        <v>5</v>
      </c>
      <c r="O1504">
        <v>1</v>
      </c>
      <c r="P1504" t="s">
        <v>22</v>
      </c>
      <c r="Q1504" t="s">
        <v>39</v>
      </c>
    </row>
    <row r="1505" spans="1:17" x14ac:dyDescent="0.25">
      <c r="A1505">
        <v>1504</v>
      </c>
      <c r="B1505">
        <v>57</v>
      </c>
      <c r="C1505" t="str">
        <f t="shared" si="23"/>
        <v>Adult</v>
      </c>
      <c r="D1505" t="s">
        <v>16</v>
      </c>
      <c r="E1505" t="s">
        <v>44</v>
      </c>
      <c r="F1505" t="s">
        <v>41</v>
      </c>
      <c r="G1505">
        <v>336.94</v>
      </c>
      <c r="H1505">
        <v>51</v>
      </c>
      <c r="I1505" t="s">
        <v>19</v>
      </c>
      <c r="J1505" t="s">
        <v>38</v>
      </c>
      <c r="K1505" s="1" t="s">
        <v>29</v>
      </c>
      <c r="L1505">
        <v>4</v>
      </c>
      <c r="M1505" s="1" t="s">
        <v>21</v>
      </c>
      <c r="N1505">
        <v>3</v>
      </c>
      <c r="O1505">
        <v>11</v>
      </c>
      <c r="P1505" t="s">
        <v>22</v>
      </c>
      <c r="Q1505" t="s">
        <v>30</v>
      </c>
    </row>
    <row r="1506" spans="1:17" x14ac:dyDescent="0.25">
      <c r="A1506">
        <v>1505</v>
      </c>
      <c r="B1506">
        <v>18</v>
      </c>
      <c r="C1506" t="str">
        <f t="shared" si="23"/>
        <v>Teenager</v>
      </c>
      <c r="D1506" t="s">
        <v>24</v>
      </c>
      <c r="E1506" t="s">
        <v>35</v>
      </c>
      <c r="F1506" t="s">
        <v>50</v>
      </c>
      <c r="G1506">
        <v>736.54</v>
      </c>
      <c r="H1506">
        <v>35</v>
      </c>
      <c r="I1506" t="s">
        <v>33</v>
      </c>
      <c r="J1506" t="s">
        <v>38</v>
      </c>
      <c r="K1506" s="1" t="s">
        <v>21</v>
      </c>
      <c r="L1506">
        <v>6</v>
      </c>
      <c r="M1506" s="1" t="s">
        <v>21</v>
      </c>
      <c r="N1506">
        <v>2</v>
      </c>
      <c r="O1506">
        <v>2</v>
      </c>
      <c r="P1506" t="s">
        <v>37</v>
      </c>
      <c r="Q1506" t="s">
        <v>30</v>
      </c>
    </row>
    <row r="1507" spans="1:17" x14ac:dyDescent="0.25">
      <c r="A1507">
        <v>1506</v>
      </c>
      <c r="B1507">
        <v>59</v>
      </c>
      <c r="C1507" t="str">
        <f t="shared" si="23"/>
        <v>Adult</v>
      </c>
      <c r="D1507" t="s">
        <v>24</v>
      </c>
      <c r="E1507" t="s">
        <v>31</v>
      </c>
      <c r="F1507" t="s">
        <v>43</v>
      </c>
      <c r="G1507">
        <v>681.29</v>
      </c>
      <c r="H1507">
        <v>39</v>
      </c>
      <c r="I1507" t="s">
        <v>33</v>
      </c>
      <c r="J1507" t="s">
        <v>20</v>
      </c>
      <c r="K1507" s="1" t="s">
        <v>21</v>
      </c>
      <c r="L1507">
        <v>8</v>
      </c>
      <c r="M1507" s="1" t="s">
        <v>29</v>
      </c>
      <c r="N1507">
        <v>1</v>
      </c>
      <c r="O1507">
        <v>10</v>
      </c>
      <c r="P1507" t="s">
        <v>34</v>
      </c>
      <c r="Q1507" t="s">
        <v>30</v>
      </c>
    </row>
    <row r="1508" spans="1:17" x14ac:dyDescent="0.25">
      <c r="A1508">
        <v>1507</v>
      </c>
      <c r="B1508">
        <v>18</v>
      </c>
      <c r="C1508" t="str">
        <f t="shared" si="23"/>
        <v>Teenager</v>
      </c>
      <c r="D1508" t="s">
        <v>24</v>
      </c>
      <c r="E1508" t="s">
        <v>31</v>
      </c>
      <c r="F1508" t="s">
        <v>26</v>
      </c>
      <c r="G1508">
        <v>973.8</v>
      </c>
      <c r="H1508">
        <v>30</v>
      </c>
      <c r="I1508" t="s">
        <v>27</v>
      </c>
      <c r="J1508" t="s">
        <v>38</v>
      </c>
      <c r="K1508" s="1" t="s">
        <v>21</v>
      </c>
      <c r="L1508">
        <v>9</v>
      </c>
      <c r="M1508" s="1" t="s">
        <v>29</v>
      </c>
      <c r="N1508">
        <v>4</v>
      </c>
      <c r="O1508">
        <v>11</v>
      </c>
      <c r="P1508" t="s">
        <v>37</v>
      </c>
      <c r="Q1508" t="s">
        <v>23</v>
      </c>
    </row>
    <row r="1509" spans="1:17" x14ac:dyDescent="0.25">
      <c r="A1509">
        <v>1508</v>
      </c>
      <c r="B1509">
        <v>36</v>
      </c>
      <c r="C1509" t="str">
        <f t="shared" si="23"/>
        <v>Adult</v>
      </c>
      <c r="D1509" t="s">
        <v>16</v>
      </c>
      <c r="E1509" t="s">
        <v>48</v>
      </c>
      <c r="F1509" t="s">
        <v>32</v>
      </c>
      <c r="G1509">
        <v>732.48</v>
      </c>
      <c r="H1509">
        <v>23</v>
      </c>
      <c r="I1509" t="s">
        <v>33</v>
      </c>
      <c r="J1509" t="s">
        <v>45</v>
      </c>
      <c r="K1509" s="1" t="s">
        <v>29</v>
      </c>
      <c r="L1509">
        <v>1</v>
      </c>
      <c r="M1509" s="1" t="s">
        <v>21</v>
      </c>
      <c r="N1509">
        <v>3</v>
      </c>
      <c r="O1509">
        <v>2</v>
      </c>
      <c r="P1509" t="s">
        <v>37</v>
      </c>
      <c r="Q1509" t="s">
        <v>39</v>
      </c>
    </row>
    <row r="1510" spans="1:17" x14ac:dyDescent="0.25">
      <c r="A1510">
        <v>1509</v>
      </c>
      <c r="B1510">
        <v>32</v>
      </c>
      <c r="C1510" t="str">
        <f t="shared" si="23"/>
        <v>Adult</v>
      </c>
      <c r="D1510" t="s">
        <v>24</v>
      </c>
      <c r="E1510" t="s">
        <v>35</v>
      </c>
      <c r="F1510" t="s">
        <v>36</v>
      </c>
      <c r="G1510">
        <v>45.71</v>
      </c>
      <c r="H1510">
        <v>13</v>
      </c>
      <c r="I1510" t="s">
        <v>33</v>
      </c>
      <c r="J1510" t="s">
        <v>45</v>
      </c>
      <c r="K1510" s="1" t="s">
        <v>21</v>
      </c>
      <c r="L1510">
        <v>2</v>
      </c>
      <c r="M1510" s="1" t="s">
        <v>29</v>
      </c>
      <c r="N1510">
        <v>4</v>
      </c>
      <c r="O1510">
        <v>9</v>
      </c>
      <c r="P1510" t="s">
        <v>22</v>
      </c>
      <c r="Q1510" t="s">
        <v>39</v>
      </c>
    </row>
    <row r="1511" spans="1:17" x14ac:dyDescent="0.25">
      <c r="A1511">
        <v>1510</v>
      </c>
      <c r="B1511">
        <v>18</v>
      </c>
      <c r="C1511" t="str">
        <f t="shared" si="23"/>
        <v>Teenager</v>
      </c>
      <c r="D1511" t="s">
        <v>24</v>
      </c>
      <c r="E1511" t="s">
        <v>31</v>
      </c>
      <c r="F1511" t="s">
        <v>42</v>
      </c>
      <c r="G1511">
        <v>446.63</v>
      </c>
      <c r="H1511">
        <v>13</v>
      </c>
      <c r="I1511" t="s">
        <v>19</v>
      </c>
      <c r="J1511" t="s">
        <v>38</v>
      </c>
      <c r="K1511" s="1" t="s">
        <v>21</v>
      </c>
      <c r="L1511">
        <v>4</v>
      </c>
      <c r="M1511" s="1" t="s">
        <v>29</v>
      </c>
      <c r="N1511">
        <v>5</v>
      </c>
      <c r="O1511">
        <v>10</v>
      </c>
      <c r="P1511" t="s">
        <v>37</v>
      </c>
      <c r="Q1511" t="s">
        <v>23</v>
      </c>
    </row>
    <row r="1512" spans="1:17" x14ac:dyDescent="0.25">
      <c r="A1512">
        <v>1511</v>
      </c>
      <c r="B1512">
        <v>47</v>
      </c>
      <c r="C1512" t="str">
        <f t="shared" si="23"/>
        <v>Adult</v>
      </c>
      <c r="D1512" t="s">
        <v>40</v>
      </c>
      <c r="E1512" t="s">
        <v>25</v>
      </c>
      <c r="F1512" t="s">
        <v>36</v>
      </c>
      <c r="G1512">
        <v>198.42</v>
      </c>
      <c r="H1512">
        <v>28</v>
      </c>
      <c r="I1512" t="s">
        <v>19</v>
      </c>
      <c r="J1512" t="s">
        <v>20</v>
      </c>
      <c r="K1512" s="1" t="s">
        <v>21</v>
      </c>
      <c r="L1512">
        <v>6</v>
      </c>
      <c r="M1512" s="1" t="s">
        <v>21</v>
      </c>
      <c r="N1512">
        <v>3</v>
      </c>
      <c r="O1512">
        <v>7</v>
      </c>
      <c r="P1512" t="s">
        <v>22</v>
      </c>
      <c r="Q1512" t="s">
        <v>30</v>
      </c>
    </row>
    <row r="1513" spans="1:17" x14ac:dyDescent="0.25">
      <c r="A1513">
        <v>1512</v>
      </c>
      <c r="B1513">
        <v>41</v>
      </c>
      <c r="C1513" t="str">
        <f t="shared" si="23"/>
        <v>Adult</v>
      </c>
      <c r="D1513" t="s">
        <v>16</v>
      </c>
      <c r="E1513" t="s">
        <v>31</v>
      </c>
      <c r="F1513" t="s">
        <v>36</v>
      </c>
      <c r="G1513">
        <v>584.34</v>
      </c>
      <c r="H1513">
        <v>3</v>
      </c>
      <c r="I1513" t="s">
        <v>19</v>
      </c>
      <c r="J1513" t="s">
        <v>28</v>
      </c>
      <c r="K1513" s="1" t="s">
        <v>29</v>
      </c>
      <c r="L1513">
        <v>3</v>
      </c>
      <c r="M1513" s="1" t="s">
        <v>21</v>
      </c>
      <c r="N1513">
        <v>4</v>
      </c>
      <c r="O1513">
        <v>1</v>
      </c>
      <c r="P1513" t="s">
        <v>37</v>
      </c>
      <c r="Q1513" t="s">
        <v>39</v>
      </c>
    </row>
    <row r="1514" spans="1:17" x14ac:dyDescent="0.25">
      <c r="A1514">
        <v>1513</v>
      </c>
      <c r="B1514">
        <v>29</v>
      </c>
      <c r="C1514" t="str">
        <f t="shared" si="23"/>
        <v>Adult</v>
      </c>
      <c r="D1514" t="s">
        <v>24</v>
      </c>
      <c r="E1514" t="s">
        <v>48</v>
      </c>
      <c r="F1514" t="s">
        <v>43</v>
      </c>
      <c r="G1514">
        <v>755.31</v>
      </c>
      <c r="H1514">
        <v>29</v>
      </c>
      <c r="I1514" t="s">
        <v>27</v>
      </c>
      <c r="J1514" t="s">
        <v>47</v>
      </c>
      <c r="K1514" s="1" t="s">
        <v>21</v>
      </c>
      <c r="L1514">
        <v>5</v>
      </c>
      <c r="M1514" s="1" t="s">
        <v>29</v>
      </c>
      <c r="N1514">
        <v>3</v>
      </c>
      <c r="O1514">
        <v>5</v>
      </c>
      <c r="P1514" t="s">
        <v>37</v>
      </c>
      <c r="Q1514" t="s">
        <v>30</v>
      </c>
    </row>
    <row r="1515" spans="1:17" x14ac:dyDescent="0.25">
      <c r="A1515">
        <v>1514</v>
      </c>
      <c r="B1515">
        <v>50</v>
      </c>
      <c r="C1515" t="str">
        <f t="shared" si="23"/>
        <v>Adult</v>
      </c>
      <c r="D1515" t="s">
        <v>40</v>
      </c>
      <c r="E1515" t="s">
        <v>49</v>
      </c>
      <c r="F1515" t="s">
        <v>32</v>
      </c>
      <c r="G1515">
        <v>186.4</v>
      </c>
      <c r="H1515">
        <v>9</v>
      </c>
      <c r="I1515" t="s">
        <v>33</v>
      </c>
      <c r="J1515" t="s">
        <v>45</v>
      </c>
      <c r="K1515" s="1" t="s">
        <v>29</v>
      </c>
      <c r="L1515">
        <v>2</v>
      </c>
      <c r="M1515" s="1" t="s">
        <v>29</v>
      </c>
      <c r="N1515">
        <v>3</v>
      </c>
      <c r="O1515">
        <v>9</v>
      </c>
      <c r="P1515" t="s">
        <v>22</v>
      </c>
      <c r="Q1515" t="s">
        <v>23</v>
      </c>
    </row>
    <row r="1516" spans="1:17" x14ac:dyDescent="0.25">
      <c r="A1516">
        <v>1515</v>
      </c>
      <c r="B1516">
        <v>21</v>
      </c>
      <c r="C1516" t="str">
        <f t="shared" si="23"/>
        <v>Adult</v>
      </c>
      <c r="D1516" t="s">
        <v>24</v>
      </c>
      <c r="E1516" t="s">
        <v>48</v>
      </c>
      <c r="F1516" t="s">
        <v>42</v>
      </c>
      <c r="G1516">
        <v>633.79</v>
      </c>
      <c r="H1516">
        <v>54</v>
      </c>
      <c r="I1516" t="s">
        <v>27</v>
      </c>
      <c r="J1516" t="s">
        <v>20</v>
      </c>
      <c r="K1516" s="1" t="s">
        <v>29</v>
      </c>
      <c r="L1516">
        <v>7</v>
      </c>
      <c r="M1516" s="1" t="s">
        <v>29</v>
      </c>
      <c r="N1516">
        <v>5</v>
      </c>
      <c r="O1516">
        <v>6</v>
      </c>
      <c r="P1516" t="s">
        <v>34</v>
      </c>
      <c r="Q1516" t="s">
        <v>23</v>
      </c>
    </row>
    <row r="1517" spans="1:17" x14ac:dyDescent="0.25">
      <c r="A1517">
        <v>1516</v>
      </c>
      <c r="B1517">
        <v>43</v>
      </c>
      <c r="C1517" t="str">
        <f t="shared" si="23"/>
        <v>Adult</v>
      </c>
      <c r="D1517" t="s">
        <v>24</v>
      </c>
      <c r="E1517" t="s">
        <v>31</v>
      </c>
      <c r="F1517" t="s">
        <v>43</v>
      </c>
      <c r="G1517">
        <v>128.88</v>
      </c>
      <c r="H1517">
        <v>27</v>
      </c>
      <c r="I1517" t="s">
        <v>33</v>
      </c>
      <c r="J1517" t="s">
        <v>47</v>
      </c>
      <c r="K1517" s="1" t="s">
        <v>21</v>
      </c>
      <c r="L1517">
        <v>1</v>
      </c>
      <c r="M1517" s="1" t="s">
        <v>21</v>
      </c>
      <c r="N1517">
        <v>1</v>
      </c>
      <c r="O1517">
        <v>5</v>
      </c>
      <c r="P1517" t="s">
        <v>37</v>
      </c>
      <c r="Q1517" t="s">
        <v>30</v>
      </c>
    </row>
    <row r="1518" spans="1:17" x14ac:dyDescent="0.25">
      <c r="A1518">
        <v>1517</v>
      </c>
      <c r="B1518">
        <v>64</v>
      </c>
      <c r="C1518" t="str">
        <f t="shared" si="23"/>
        <v>Senior</v>
      </c>
      <c r="D1518" t="s">
        <v>16</v>
      </c>
      <c r="E1518" t="s">
        <v>48</v>
      </c>
      <c r="F1518" t="s">
        <v>32</v>
      </c>
      <c r="G1518">
        <v>409.42</v>
      </c>
      <c r="H1518">
        <v>59</v>
      </c>
      <c r="I1518" t="s">
        <v>19</v>
      </c>
      <c r="J1518" t="s">
        <v>47</v>
      </c>
      <c r="K1518" s="1" t="s">
        <v>29</v>
      </c>
      <c r="L1518">
        <v>8</v>
      </c>
      <c r="M1518" s="1" t="s">
        <v>21</v>
      </c>
      <c r="N1518">
        <v>4</v>
      </c>
      <c r="O1518">
        <v>10</v>
      </c>
      <c r="P1518" t="s">
        <v>34</v>
      </c>
      <c r="Q1518" t="s">
        <v>30</v>
      </c>
    </row>
    <row r="1519" spans="1:17" x14ac:dyDescent="0.25">
      <c r="A1519">
        <v>1518</v>
      </c>
      <c r="B1519">
        <v>20</v>
      </c>
      <c r="C1519" t="str">
        <f t="shared" si="23"/>
        <v>Adult</v>
      </c>
      <c r="D1519" t="s">
        <v>40</v>
      </c>
      <c r="E1519" t="s">
        <v>31</v>
      </c>
      <c r="F1519" t="s">
        <v>50</v>
      </c>
      <c r="G1519">
        <v>697.14</v>
      </c>
      <c r="H1519">
        <v>21</v>
      </c>
      <c r="I1519" t="s">
        <v>33</v>
      </c>
      <c r="J1519" t="s">
        <v>20</v>
      </c>
      <c r="K1519" s="1" t="s">
        <v>29</v>
      </c>
      <c r="L1519">
        <v>1</v>
      </c>
      <c r="M1519" s="1" t="s">
        <v>21</v>
      </c>
      <c r="N1519">
        <v>3</v>
      </c>
      <c r="O1519">
        <v>10</v>
      </c>
      <c r="P1519" t="s">
        <v>34</v>
      </c>
      <c r="Q1519" t="s">
        <v>23</v>
      </c>
    </row>
    <row r="1520" spans="1:17" x14ac:dyDescent="0.25">
      <c r="A1520">
        <v>1519</v>
      </c>
      <c r="B1520">
        <v>53</v>
      </c>
      <c r="C1520" t="str">
        <f t="shared" si="23"/>
        <v>Adult</v>
      </c>
      <c r="D1520" t="s">
        <v>24</v>
      </c>
      <c r="E1520" t="s">
        <v>48</v>
      </c>
      <c r="F1520" t="s">
        <v>50</v>
      </c>
      <c r="G1520">
        <v>140.69</v>
      </c>
      <c r="H1520">
        <v>27</v>
      </c>
      <c r="I1520" t="s">
        <v>27</v>
      </c>
      <c r="J1520" t="s">
        <v>47</v>
      </c>
      <c r="K1520" s="1" t="s">
        <v>29</v>
      </c>
      <c r="L1520">
        <v>8</v>
      </c>
      <c r="M1520" s="1" t="s">
        <v>21</v>
      </c>
      <c r="N1520">
        <v>5</v>
      </c>
      <c r="O1520">
        <v>9</v>
      </c>
      <c r="P1520" t="s">
        <v>34</v>
      </c>
      <c r="Q1520" t="s">
        <v>30</v>
      </c>
    </row>
    <row r="1521" spans="1:17" x14ac:dyDescent="0.25">
      <c r="A1521">
        <v>1520</v>
      </c>
      <c r="B1521">
        <v>57</v>
      </c>
      <c r="C1521" t="str">
        <f t="shared" si="23"/>
        <v>Adult</v>
      </c>
      <c r="D1521" t="s">
        <v>40</v>
      </c>
      <c r="E1521" t="s">
        <v>44</v>
      </c>
      <c r="F1521" t="s">
        <v>50</v>
      </c>
      <c r="G1521">
        <v>495.76</v>
      </c>
      <c r="H1521">
        <v>27</v>
      </c>
      <c r="I1521" t="s">
        <v>19</v>
      </c>
      <c r="J1521" t="s">
        <v>38</v>
      </c>
      <c r="K1521" s="1" t="s">
        <v>29</v>
      </c>
      <c r="L1521">
        <v>9</v>
      </c>
      <c r="M1521" s="1" t="s">
        <v>21</v>
      </c>
      <c r="N1521">
        <v>1</v>
      </c>
      <c r="O1521">
        <v>11</v>
      </c>
      <c r="P1521" t="s">
        <v>37</v>
      </c>
      <c r="Q1521" t="s">
        <v>23</v>
      </c>
    </row>
    <row r="1522" spans="1:17" x14ac:dyDescent="0.25">
      <c r="A1522">
        <v>1521</v>
      </c>
      <c r="B1522">
        <v>31</v>
      </c>
      <c r="C1522" t="str">
        <f t="shared" si="23"/>
        <v>Adult</v>
      </c>
      <c r="D1522" t="s">
        <v>40</v>
      </c>
      <c r="E1522" t="s">
        <v>31</v>
      </c>
      <c r="F1522" t="s">
        <v>32</v>
      </c>
      <c r="G1522">
        <v>441.65</v>
      </c>
      <c r="H1522">
        <v>44</v>
      </c>
      <c r="I1522" t="s">
        <v>19</v>
      </c>
      <c r="J1522" t="s">
        <v>47</v>
      </c>
      <c r="K1522" s="1" t="s">
        <v>21</v>
      </c>
      <c r="L1522">
        <v>2</v>
      </c>
      <c r="M1522" s="1" t="s">
        <v>21</v>
      </c>
      <c r="N1522">
        <v>3</v>
      </c>
      <c r="O1522">
        <v>9</v>
      </c>
      <c r="P1522" t="s">
        <v>22</v>
      </c>
      <c r="Q1522" t="s">
        <v>39</v>
      </c>
    </row>
    <row r="1523" spans="1:17" x14ac:dyDescent="0.25">
      <c r="A1523">
        <v>1522</v>
      </c>
      <c r="B1523">
        <v>54</v>
      </c>
      <c r="C1523" t="str">
        <f t="shared" si="23"/>
        <v>Adult</v>
      </c>
      <c r="D1523" t="s">
        <v>24</v>
      </c>
      <c r="E1523" t="s">
        <v>48</v>
      </c>
      <c r="F1523" t="s">
        <v>50</v>
      </c>
      <c r="G1523">
        <v>627.39</v>
      </c>
      <c r="H1523">
        <v>23</v>
      </c>
      <c r="I1523" t="s">
        <v>27</v>
      </c>
      <c r="J1523" t="s">
        <v>28</v>
      </c>
      <c r="K1523" s="1" t="s">
        <v>21</v>
      </c>
      <c r="L1523">
        <v>8</v>
      </c>
      <c r="M1523" s="1" t="s">
        <v>21</v>
      </c>
      <c r="N1523">
        <v>4</v>
      </c>
      <c r="O1523">
        <v>7</v>
      </c>
      <c r="P1523" t="s">
        <v>34</v>
      </c>
      <c r="Q1523" t="s">
        <v>39</v>
      </c>
    </row>
    <row r="1524" spans="1:17" x14ac:dyDescent="0.25">
      <c r="A1524">
        <v>1523</v>
      </c>
      <c r="B1524">
        <v>47</v>
      </c>
      <c r="C1524" t="str">
        <f t="shared" si="23"/>
        <v>Adult</v>
      </c>
      <c r="D1524" t="s">
        <v>40</v>
      </c>
      <c r="E1524" t="s">
        <v>46</v>
      </c>
      <c r="F1524" t="s">
        <v>36</v>
      </c>
      <c r="G1524">
        <v>619.57000000000005</v>
      </c>
      <c r="H1524">
        <v>3</v>
      </c>
      <c r="I1524" t="s">
        <v>33</v>
      </c>
      <c r="J1524" t="s">
        <v>45</v>
      </c>
      <c r="K1524" s="1" t="s">
        <v>29</v>
      </c>
      <c r="L1524">
        <v>9</v>
      </c>
      <c r="M1524" s="1" t="s">
        <v>29</v>
      </c>
      <c r="N1524">
        <v>4</v>
      </c>
      <c r="O1524">
        <v>3</v>
      </c>
      <c r="P1524" t="s">
        <v>22</v>
      </c>
      <c r="Q1524" t="s">
        <v>23</v>
      </c>
    </row>
    <row r="1525" spans="1:17" x14ac:dyDescent="0.25">
      <c r="A1525">
        <v>1524</v>
      </c>
      <c r="B1525">
        <v>26</v>
      </c>
      <c r="C1525" t="str">
        <f t="shared" si="23"/>
        <v>Adult</v>
      </c>
      <c r="D1525" t="s">
        <v>16</v>
      </c>
      <c r="E1525" t="s">
        <v>25</v>
      </c>
      <c r="F1525" t="s">
        <v>36</v>
      </c>
      <c r="G1525">
        <v>95.64</v>
      </c>
      <c r="H1525">
        <v>47</v>
      </c>
      <c r="I1525" t="s">
        <v>27</v>
      </c>
      <c r="J1525" t="s">
        <v>28</v>
      </c>
      <c r="K1525" s="1" t="s">
        <v>21</v>
      </c>
      <c r="L1525">
        <v>2</v>
      </c>
      <c r="M1525" s="1" t="s">
        <v>29</v>
      </c>
      <c r="N1525">
        <v>2</v>
      </c>
      <c r="O1525">
        <v>11</v>
      </c>
      <c r="P1525" t="s">
        <v>34</v>
      </c>
      <c r="Q1525" t="s">
        <v>23</v>
      </c>
    </row>
    <row r="1526" spans="1:17" x14ac:dyDescent="0.25">
      <c r="A1526">
        <v>1525</v>
      </c>
      <c r="B1526">
        <v>53</v>
      </c>
      <c r="C1526" t="str">
        <f t="shared" si="23"/>
        <v>Adult</v>
      </c>
      <c r="D1526" t="s">
        <v>40</v>
      </c>
      <c r="E1526" t="s">
        <v>49</v>
      </c>
      <c r="F1526" t="s">
        <v>36</v>
      </c>
      <c r="G1526">
        <v>112.92</v>
      </c>
      <c r="H1526">
        <v>14</v>
      </c>
      <c r="I1526" t="s">
        <v>19</v>
      </c>
      <c r="J1526" t="s">
        <v>47</v>
      </c>
      <c r="K1526" s="1" t="s">
        <v>21</v>
      </c>
      <c r="L1526">
        <v>6</v>
      </c>
      <c r="M1526" s="1" t="s">
        <v>21</v>
      </c>
      <c r="N1526">
        <v>4</v>
      </c>
      <c r="O1526">
        <v>6</v>
      </c>
      <c r="P1526" t="s">
        <v>34</v>
      </c>
      <c r="Q1526" t="s">
        <v>39</v>
      </c>
    </row>
    <row r="1527" spans="1:17" x14ac:dyDescent="0.25">
      <c r="A1527">
        <v>1526</v>
      </c>
      <c r="B1527">
        <v>52</v>
      </c>
      <c r="C1527" t="str">
        <f t="shared" si="23"/>
        <v>Adult</v>
      </c>
      <c r="D1527" t="s">
        <v>16</v>
      </c>
      <c r="E1527" t="s">
        <v>48</v>
      </c>
      <c r="F1527" t="s">
        <v>26</v>
      </c>
      <c r="G1527">
        <v>558.04999999999995</v>
      </c>
      <c r="H1527">
        <v>56</v>
      </c>
      <c r="I1527" t="s">
        <v>33</v>
      </c>
      <c r="J1527" t="s">
        <v>38</v>
      </c>
      <c r="K1527" s="1" t="s">
        <v>29</v>
      </c>
      <c r="L1527">
        <v>9</v>
      </c>
      <c r="M1527" s="1" t="s">
        <v>29</v>
      </c>
      <c r="N1527">
        <v>1</v>
      </c>
      <c r="O1527">
        <v>2</v>
      </c>
      <c r="P1527" t="s">
        <v>22</v>
      </c>
      <c r="Q1527" t="s">
        <v>39</v>
      </c>
    </row>
    <row r="1528" spans="1:17" x14ac:dyDescent="0.25">
      <c r="A1528">
        <v>1527</v>
      </c>
      <c r="B1528">
        <v>66</v>
      </c>
      <c r="C1528" t="str">
        <f t="shared" si="23"/>
        <v>Senior</v>
      </c>
      <c r="D1528" t="s">
        <v>40</v>
      </c>
      <c r="E1528" t="s">
        <v>17</v>
      </c>
      <c r="F1528" t="s">
        <v>36</v>
      </c>
      <c r="G1528">
        <v>140.30000000000001</v>
      </c>
      <c r="H1528">
        <v>40</v>
      </c>
      <c r="I1528" t="s">
        <v>19</v>
      </c>
      <c r="J1528" t="s">
        <v>38</v>
      </c>
      <c r="K1528" s="1" t="s">
        <v>29</v>
      </c>
      <c r="L1528">
        <v>1</v>
      </c>
      <c r="M1528" s="1" t="s">
        <v>21</v>
      </c>
      <c r="N1528">
        <v>5</v>
      </c>
      <c r="O1528">
        <v>9</v>
      </c>
      <c r="P1528" t="s">
        <v>34</v>
      </c>
      <c r="Q1528" t="s">
        <v>23</v>
      </c>
    </row>
    <row r="1529" spans="1:17" x14ac:dyDescent="0.25">
      <c r="A1529">
        <v>1528</v>
      </c>
      <c r="B1529">
        <v>24</v>
      </c>
      <c r="C1529" t="str">
        <f t="shared" si="23"/>
        <v>Adult</v>
      </c>
      <c r="D1529" t="s">
        <v>16</v>
      </c>
      <c r="E1529" t="s">
        <v>17</v>
      </c>
      <c r="F1529" t="s">
        <v>43</v>
      </c>
      <c r="G1529">
        <v>716.13</v>
      </c>
      <c r="H1529">
        <v>11</v>
      </c>
      <c r="I1529" t="s">
        <v>33</v>
      </c>
      <c r="J1529" t="s">
        <v>45</v>
      </c>
      <c r="K1529" s="1" t="s">
        <v>29</v>
      </c>
      <c r="L1529">
        <v>2</v>
      </c>
      <c r="M1529" s="1" t="s">
        <v>29</v>
      </c>
      <c r="N1529">
        <v>2</v>
      </c>
      <c r="O1529">
        <v>2</v>
      </c>
      <c r="P1529" t="s">
        <v>34</v>
      </c>
      <c r="Q1529" t="s">
        <v>23</v>
      </c>
    </row>
    <row r="1530" spans="1:17" x14ac:dyDescent="0.25">
      <c r="A1530">
        <v>1529</v>
      </c>
      <c r="B1530">
        <v>18</v>
      </c>
      <c r="C1530" t="str">
        <f t="shared" si="23"/>
        <v>Teenager</v>
      </c>
      <c r="D1530" t="s">
        <v>40</v>
      </c>
      <c r="E1530" t="s">
        <v>35</v>
      </c>
      <c r="F1530" t="s">
        <v>26</v>
      </c>
      <c r="G1530">
        <v>654.24</v>
      </c>
      <c r="H1530">
        <v>5</v>
      </c>
      <c r="I1530" t="s">
        <v>33</v>
      </c>
      <c r="J1530" t="s">
        <v>47</v>
      </c>
      <c r="K1530" s="1" t="s">
        <v>29</v>
      </c>
      <c r="L1530">
        <v>2</v>
      </c>
      <c r="M1530" s="1" t="s">
        <v>21</v>
      </c>
      <c r="N1530">
        <v>2</v>
      </c>
      <c r="O1530">
        <v>7</v>
      </c>
      <c r="P1530" t="s">
        <v>22</v>
      </c>
      <c r="Q1530" t="s">
        <v>39</v>
      </c>
    </row>
    <row r="1531" spans="1:17" x14ac:dyDescent="0.25">
      <c r="A1531">
        <v>1530</v>
      </c>
      <c r="B1531">
        <v>24</v>
      </c>
      <c r="C1531" t="str">
        <f t="shared" si="23"/>
        <v>Adult</v>
      </c>
      <c r="D1531" t="s">
        <v>24</v>
      </c>
      <c r="E1531" t="s">
        <v>31</v>
      </c>
      <c r="F1531" t="s">
        <v>42</v>
      </c>
      <c r="G1531">
        <v>783.63</v>
      </c>
      <c r="H1531">
        <v>12</v>
      </c>
      <c r="I1531" t="s">
        <v>27</v>
      </c>
      <c r="J1531" t="s">
        <v>38</v>
      </c>
      <c r="K1531" s="1" t="s">
        <v>21</v>
      </c>
      <c r="L1531">
        <v>8</v>
      </c>
      <c r="M1531" s="1" t="s">
        <v>21</v>
      </c>
      <c r="N1531">
        <v>4</v>
      </c>
      <c r="O1531">
        <v>7</v>
      </c>
      <c r="P1531" t="s">
        <v>34</v>
      </c>
      <c r="Q1531" t="s">
        <v>39</v>
      </c>
    </row>
    <row r="1532" spans="1:17" x14ac:dyDescent="0.25">
      <c r="A1532">
        <v>1531</v>
      </c>
      <c r="B1532">
        <v>37</v>
      </c>
      <c r="C1532" t="str">
        <f t="shared" si="23"/>
        <v>Adult</v>
      </c>
      <c r="D1532" t="s">
        <v>16</v>
      </c>
      <c r="E1532" t="s">
        <v>44</v>
      </c>
      <c r="F1532" t="s">
        <v>41</v>
      </c>
      <c r="G1532">
        <v>794.2</v>
      </c>
      <c r="H1532">
        <v>9</v>
      </c>
      <c r="I1532" t="s">
        <v>19</v>
      </c>
      <c r="J1532" t="s">
        <v>28</v>
      </c>
      <c r="K1532" s="1" t="s">
        <v>29</v>
      </c>
      <c r="L1532">
        <v>2</v>
      </c>
      <c r="M1532" s="1" t="s">
        <v>21</v>
      </c>
      <c r="N1532">
        <v>3</v>
      </c>
      <c r="O1532">
        <v>10</v>
      </c>
      <c r="P1532" t="s">
        <v>22</v>
      </c>
      <c r="Q1532" t="s">
        <v>23</v>
      </c>
    </row>
    <row r="1533" spans="1:17" x14ac:dyDescent="0.25">
      <c r="A1533">
        <v>1532</v>
      </c>
      <c r="B1533">
        <v>50</v>
      </c>
      <c r="C1533" t="str">
        <f t="shared" si="23"/>
        <v>Adult</v>
      </c>
      <c r="D1533" t="s">
        <v>16</v>
      </c>
      <c r="E1533" t="s">
        <v>17</v>
      </c>
      <c r="F1533" t="s">
        <v>18</v>
      </c>
      <c r="G1533">
        <v>951.43</v>
      </c>
      <c r="H1533">
        <v>1</v>
      </c>
      <c r="I1533" t="s">
        <v>33</v>
      </c>
      <c r="J1533" t="s">
        <v>20</v>
      </c>
      <c r="K1533" s="1" t="s">
        <v>21</v>
      </c>
      <c r="L1533">
        <v>8</v>
      </c>
      <c r="M1533" s="1" t="s">
        <v>21</v>
      </c>
      <c r="N1533">
        <v>5</v>
      </c>
      <c r="O1533">
        <v>13</v>
      </c>
      <c r="P1533" t="s">
        <v>22</v>
      </c>
      <c r="Q1533" t="s">
        <v>23</v>
      </c>
    </row>
    <row r="1534" spans="1:17" x14ac:dyDescent="0.25">
      <c r="A1534">
        <v>1533</v>
      </c>
      <c r="B1534">
        <v>34</v>
      </c>
      <c r="C1534" t="str">
        <f t="shared" si="23"/>
        <v>Adult</v>
      </c>
      <c r="D1534" t="s">
        <v>24</v>
      </c>
      <c r="E1534" t="s">
        <v>46</v>
      </c>
      <c r="F1534" t="s">
        <v>50</v>
      </c>
      <c r="G1534">
        <v>312.12</v>
      </c>
      <c r="H1534">
        <v>10</v>
      </c>
      <c r="I1534" t="s">
        <v>19</v>
      </c>
      <c r="J1534" t="s">
        <v>47</v>
      </c>
      <c r="K1534" s="1" t="s">
        <v>21</v>
      </c>
      <c r="L1534">
        <v>1</v>
      </c>
      <c r="M1534" s="1" t="s">
        <v>21</v>
      </c>
      <c r="N1534">
        <v>5</v>
      </c>
      <c r="O1534">
        <v>10</v>
      </c>
      <c r="P1534" t="s">
        <v>22</v>
      </c>
      <c r="Q1534" t="s">
        <v>30</v>
      </c>
    </row>
    <row r="1535" spans="1:17" x14ac:dyDescent="0.25">
      <c r="A1535">
        <v>1534</v>
      </c>
      <c r="B1535">
        <v>30</v>
      </c>
      <c r="C1535" t="str">
        <f t="shared" si="23"/>
        <v>Adult</v>
      </c>
      <c r="D1535" t="s">
        <v>40</v>
      </c>
      <c r="E1535" t="s">
        <v>49</v>
      </c>
      <c r="F1535" t="s">
        <v>41</v>
      </c>
      <c r="G1535">
        <v>255.03</v>
      </c>
      <c r="H1535">
        <v>3</v>
      </c>
      <c r="I1535" t="s">
        <v>19</v>
      </c>
      <c r="J1535" t="s">
        <v>47</v>
      </c>
      <c r="K1535" s="1" t="s">
        <v>29</v>
      </c>
      <c r="L1535">
        <v>2</v>
      </c>
      <c r="M1535" s="1" t="s">
        <v>21</v>
      </c>
      <c r="N1535">
        <v>2</v>
      </c>
      <c r="O1535">
        <v>7</v>
      </c>
      <c r="P1535" t="s">
        <v>37</v>
      </c>
      <c r="Q1535" t="s">
        <v>23</v>
      </c>
    </row>
    <row r="1536" spans="1:17" x14ac:dyDescent="0.25">
      <c r="A1536">
        <v>1535</v>
      </c>
      <c r="B1536">
        <v>31</v>
      </c>
      <c r="C1536" t="str">
        <f t="shared" si="23"/>
        <v>Adult</v>
      </c>
      <c r="D1536" t="s">
        <v>40</v>
      </c>
      <c r="E1536" t="s">
        <v>46</v>
      </c>
      <c r="F1536" t="s">
        <v>32</v>
      </c>
      <c r="G1536">
        <v>980.88</v>
      </c>
      <c r="H1536">
        <v>1</v>
      </c>
      <c r="I1536" t="s">
        <v>33</v>
      </c>
      <c r="J1536" t="s">
        <v>28</v>
      </c>
      <c r="K1536" s="1" t="s">
        <v>29</v>
      </c>
      <c r="L1536">
        <v>2</v>
      </c>
      <c r="M1536" s="1" t="s">
        <v>21</v>
      </c>
      <c r="N1536">
        <v>3</v>
      </c>
      <c r="O1536">
        <v>10</v>
      </c>
      <c r="P1536" t="s">
        <v>37</v>
      </c>
      <c r="Q1536" t="s">
        <v>23</v>
      </c>
    </row>
    <row r="1537" spans="1:17" x14ac:dyDescent="0.25">
      <c r="A1537">
        <v>1536</v>
      </c>
      <c r="B1537">
        <v>19</v>
      </c>
      <c r="C1537" t="str">
        <f t="shared" si="23"/>
        <v>Teenager</v>
      </c>
      <c r="D1537" t="s">
        <v>16</v>
      </c>
      <c r="E1537" t="s">
        <v>46</v>
      </c>
      <c r="F1537" t="s">
        <v>41</v>
      </c>
      <c r="G1537">
        <v>842.56</v>
      </c>
      <c r="H1537">
        <v>28</v>
      </c>
      <c r="I1537" t="s">
        <v>19</v>
      </c>
      <c r="J1537" t="s">
        <v>45</v>
      </c>
      <c r="K1537" s="1" t="s">
        <v>29</v>
      </c>
      <c r="L1537">
        <v>9</v>
      </c>
      <c r="M1537" s="1" t="s">
        <v>29</v>
      </c>
      <c r="N1537">
        <v>1</v>
      </c>
      <c r="O1537">
        <v>7</v>
      </c>
      <c r="P1537" t="s">
        <v>22</v>
      </c>
      <c r="Q1537" t="s">
        <v>39</v>
      </c>
    </row>
    <row r="1538" spans="1:17" x14ac:dyDescent="0.25">
      <c r="A1538">
        <v>1537</v>
      </c>
      <c r="B1538">
        <v>54</v>
      </c>
      <c r="C1538" t="str">
        <f t="shared" si="23"/>
        <v>Adult</v>
      </c>
      <c r="D1538" t="s">
        <v>40</v>
      </c>
      <c r="E1538" t="s">
        <v>46</v>
      </c>
      <c r="F1538" t="s">
        <v>41</v>
      </c>
      <c r="G1538">
        <v>962.18</v>
      </c>
      <c r="H1538">
        <v>45</v>
      </c>
      <c r="I1538" t="s">
        <v>33</v>
      </c>
      <c r="J1538" t="s">
        <v>38</v>
      </c>
      <c r="K1538" s="1" t="s">
        <v>29</v>
      </c>
      <c r="L1538">
        <v>2</v>
      </c>
      <c r="M1538" s="1" t="s">
        <v>29</v>
      </c>
      <c r="N1538">
        <v>4</v>
      </c>
      <c r="O1538">
        <v>13</v>
      </c>
      <c r="P1538" t="s">
        <v>37</v>
      </c>
      <c r="Q1538" t="s">
        <v>30</v>
      </c>
    </row>
    <row r="1539" spans="1:17" x14ac:dyDescent="0.25">
      <c r="A1539">
        <v>1538</v>
      </c>
      <c r="B1539">
        <v>60</v>
      </c>
      <c r="C1539" t="str">
        <f t="shared" ref="C1539:C1602" si="24">IF(B1539&gt;=60,"Senior",IF(B1539&gt;=20,"Adult","Teenager"))</f>
        <v>Senior</v>
      </c>
      <c r="D1539" t="s">
        <v>40</v>
      </c>
      <c r="E1539" t="s">
        <v>35</v>
      </c>
      <c r="F1539" t="s">
        <v>36</v>
      </c>
      <c r="G1539">
        <v>806.57</v>
      </c>
      <c r="H1539">
        <v>25</v>
      </c>
      <c r="I1539" t="s">
        <v>19</v>
      </c>
      <c r="J1539" t="s">
        <v>45</v>
      </c>
      <c r="K1539" s="1" t="s">
        <v>29</v>
      </c>
      <c r="L1539">
        <v>2</v>
      </c>
      <c r="M1539" s="1" t="s">
        <v>29</v>
      </c>
      <c r="N1539">
        <v>4</v>
      </c>
      <c r="O1539">
        <v>6</v>
      </c>
      <c r="P1539" t="s">
        <v>34</v>
      </c>
      <c r="Q1539" t="s">
        <v>39</v>
      </c>
    </row>
    <row r="1540" spans="1:17" x14ac:dyDescent="0.25">
      <c r="A1540">
        <v>1539</v>
      </c>
      <c r="B1540">
        <v>39</v>
      </c>
      <c r="C1540" t="str">
        <f t="shared" si="24"/>
        <v>Adult</v>
      </c>
      <c r="D1540" t="s">
        <v>40</v>
      </c>
      <c r="E1540" t="s">
        <v>46</v>
      </c>
      <c r="F1540" t="s">
        <v>32</v>
      </c>
      <c r="G1540">
        <v>796.75</v>
      </c>
      <c r="H1540">
        <v>32</v>
      </c>
      <c r="I1540" t="s">
        <v>27</v>
      </c>
      <c r="J1540" t="s">
        <v>28</v>
      </c>
      <c r="K1540" s="1" t="s">
        <v>21</v>
      </c>
      <c r="L1540">
        <v>4</v>
      </c>
      <c r="M1540" s="1" t="s">
        <v>21</v>
      </c>
      <c r="N1540">
        <v>5</v>
      </c>
      <c r="O1540">
        <v>12</v>
      </c>
      <c r="P1540" t="s">
        <v>22</v>
      </c>
      <c r="Q1540" t="s">
        <v>39</v>
      </c>
    </row>
    <row r="1541" spans="1:17" x14ac:dyDescent="0.25">
      <c r="A1541">
        <v>1540</v>
      </c>
      <c r="B1541">
        <v>53</v>
      </c>
      <c r="C1541" t="str">
        <f t="shared" si="24"/>
        <v>Adult</v>
      </c>
      <c r="D1541" t="s">
        <v>16</v>
      </c>
      <c r="E1541" t="s">
        <v>35</v>
      </c>
      <c r="F1541" t="s">
        <v>43</v>
      </c>
      <c r="G1541">
        <v>535.82000000000005</v>
      </c>
      <c r="H1541">
        <v>7</v>
      </c>
      <c r="I1541" t="s">
        <v>27</v>
      </c>
      <c r="J1541" t="s">
        <v>45</v>
      </c>
      <c r="K1541" s="1" t="s">
        <v>21</v>
      </c>
      <c r="L1541">
        <v>4</v>
      </c>
      <c r="M1541" s="1" t="s">
        <v>21</v>
      </c>
      <c r="N1541">
        <v>4</v>
      </c>
      <c r="O1541">
        <v>12</v>
      </c>
      <c r="P1541" t="s">
        <v>34</v>
      </c>
      <c r="Q1541" t="s">
        <v>23</v>
      </c>
    </row>
    <row r="1542" spans="1:17" x14ac:dyDescent="0.25">
      <c r="A1542">
        <v>1541</v>
      </c>
      <c r="B1542">
        <v>36</v>
      </c>
      <c r="C1542" t="str">
        <f t="shared" si="24"/>
        <v>Adult</v>
      </c>
      <c r="D1542" t="s">
        <v>16</v>
      </c>
      <c r="E1542" t="s">
        <v>46</v>
      </c>
      <c r="F1542" t="s">
        <v>41</v>
      </c>
      <c r="G1542">
        <v>906.94</v>
      </c>
      <c r="H1542">
        <v>19</v>
      </c>
      <c r="I1542" t="s">
        <v>27</v>
      </c>
      <c r="J1542" t="s">
        <v>20</v>
      </c>
      <c r="K1542" s="1" t="s">
        <v>21</v>
      </c>
      <c r="L1542">
        <v>5</v>
      </c>
      <c r="M1542" s="1" t="s">
        <v>29</v>
      </c>
      <c r="N1542">
        <v>2</v>
      </c>
      <c r="O1542">
        <v>1</v>
      </c>
      <c r="P1542" t="s">
        <v>22</v>
      </c>
      <c r="Q1542" t="s">
        <v>30</v>
      </c>
    </row>
    <row r="1543" spans="1:17" x14ac:dyDescent="0.25">
      <c r="A1543">
        <v>1542</v>
      </c>
      <c r="B1543">
        <v>50</v>
      </c>
      <c r="C1543" t="str">
        <f t="shared" si="24"/>
        <v>Adult</v>
      </c>
      <c r="D1543" t="s">
        <v>24</v>
      </c>
      <c r="E1543" t="s">
        <v>35</v>
      </c>
      <c r="F1543" t="s">
        <v>18</v>
      </c>
      <c r="G1543">
        <v>56.25</v>
      </c>
      <c r="H1543">
        <v>51</v>
      </c>
      <c r="I1543" t="s">
        <v>27</v>
      </c>
      <c r="J1543" t="s">
        <v>45</v>
      </c>
      <c r="K1543" s="1" t="s">
        <v>21</v>
      </c>
      <c r="L1543">
        <v>8</v>
      </c>
      <c r="M1543" s="1" t="s">
        <v>29</v>
      </c>
      <c r="N1543">
        <v>4</v>
      </c>
      <c r="O1543">
        <v>4</v>
      </c>
      <c r="P1543" t="s">
        <v>22</v>
      </c>
      <c r="Q1543" t="s">
        <v>23</v>
      </c>
    </row>
    <row r="1544" spans="1:17" x14ac:dyDescent="0.25">
      <c r="A1544">
        <v>1543</v>
      </c>
      <c r="B1544">
        <v>37</v>
      </c>
      <c r="C1544" t="str">
        <f t="shared" si="24"/>
        <v>Adult</v>
      </c>
      <c r="D1544" t="s">
        <v>16</v>
      </c>
      <c r="E1544" t="s">
        <v>49</v>
      </c>
      <c r="F1544" t="s">
        <v>42</v>
      </c>
      <c r="G1544">
        <v>321.32</v>
      </c>
      <c r="H1544">
        <v>52</v>
      </c>
      <c r="I1544" t="s">
        <v>33</v>
      </c>
      <c r="J1544" t="s">
        <v>38</v>
      </c>
      <c r="K1544" s="1" t="s">
        <v>29</v>
      </c>
      <c r="L1544">
        <v>1</v>
      </c>
      <c r="M1544" s="1" t="s">
        <v>21</v>
      </c>
      <c r="N1544">
        <v>2</v>
      </c>
      <c r="O1544">
        <v>12</v>
      </c>
      <c r="P1544" t="s">
        <v>34</v>
      </c>
      <c r="Q1544" t="s">
        <v>39</v>
      </c>
    </row>
    <row r="1545" spans="1:17" x14ac:dyDescent="0.25">
      <c r="A1545">
        <v>1544</v>
      </c>
      <c r="B1545">
        <v>32</v>
      </c>
      <c r="C1545" t="str">
        <f t="shared" si="24"/>
        <v>Adult</v>
      </c>
      <c r="D1545" t="s">
        <v>40</v>
      </c>
      <c r="E1545" t="s">
        <v>46</v>
      </c>
      <c r="F1545" t="s">
        <v>50</v>
      </c>
      <c r="G1545">
        <v>929.75</v>
      </c>
      <c r="H1545">
        <v>50</v>
      </c>
      <c r="I1545" t="s">
        <v>19</v>
      </c>
      <c r="J1545" t="s">
        <v>45</v>
      </c>
      <c r="K1545" s="1" t="s">
        <v>21</v>
      </c>
      <c r="L1545">
        <v>5</v>
      </c>
      <c r="M1545" s="1" t="s">
        <v>29</v>
      </c>
      <c r="N1545">
        <v>3</v>
      </c>
      <c r="O1545">
        <v>5</v>
      </c>
      <c r="P1545" t="s">
        <v>34</v>
      </c>
      <c r="Q1545" t="s">
        <v>39</v>
      </c>
    </row>
    <row r="1546" spans="1:17" x14ac:dyDescent="0.25">
      <c r="A1546">
        <v>1545</v>
      </c>
      <c r="B1546">
        <v>64</v>
      </c>
      <c r="C1546" t="str">
        <f t="shared" si="24"/>
        <v>Senior</v>
      </c>
      <c r="D1546" t="s">
        <v>40</v>
      </c>
      <c r="E1546" t="s">
        <v>44</v>
      </c>
      <c r="F1546" t="s">
        <v>43</v>
      </c>
      <c r="G1546">
        <v>995.48</v>
      </c>
      <c r="H1546">
        <v>42</v>
      </c>
      <c r="I1546" t="s">
        <v>33</v>
      </c>
      <c r="J1546" t="s">
        <v>45</v>
      </c>
      <c r="K1546" s="1" t="s">
        <v>29</v>
      </c>
      <c r="L1546">
        <v>6</v>
      </c>
      <c r="M1546" s="1" t="s">
        <v>21</v>
      </c>
      <c r="N1546">
        <v>2</v>
      </c>
      <c r="O1546">
        <v>8</v>
      </c>
      <c r="P1546" t="s">
        <v>37</v>
      </c>
      <c r="Q1546" t="s">
        <v>39</v>
      </c>
    </row>
    <row r="1547" spans="1:17" x14ac:dyDescent="0.25">
      <c r="A1547">
        <v>1546</v>
      </c>
      <c r="B1547">
        <v>40</v>
      </c>
      <c r="C1547" t="str">
        <f t="shared" si="24"/>
        <v>Adult</v>
      </c>
      <c r="D1547" t="s">
        <v>40</v>
      </c>
      <c r="E1547" t="s">
        <v>49</v>
      </c>
      <c r="F1547" t="s">
        <v>50</v>
      </c>
      <c r="G1547">
        <v>922.75</v>
      </c>
      <c r="H1547">
        <v>59</v>
      </c>
      <c r="I1547" t="s">
        <v>19</v>
      </c>
      <c r="J1547" t="s">
        <v>47</v>
      </c>
      <c r="K1547" s="1" t="s">
        <v>21</v>
      </c>
      <c r="L1547">
        <v>8</v>
      </c>
      <c r="M1547" s="1" t="s">
        <v>29</v>
      </c>
      <c r="N1547">
        <v>5</v>
      </c>
      <c r="O1547">
        <v>13</v>
      </c>
      <c r="P1547" t="s">
        <v>37</v>
      </c>
      <c r="Q1547" t="s">
        <v>30</v>
      </c>
    </row>
    <row r="1548" spans="1:17" x14ac:dyDescent="0.25">
      <c r="A1548">
        <v>1547</v>
      </c>
      <c r="B1548">
        <v>21</v>
      </c>
      <c r="C1548" t="str">
        <f t="shared" si="24"/>
        <v>Adult</v>
      </c>
      <c r="D1548" t="s">
        <v>40</v>
      </c>
      <c r="E1548" t="s">
        <v>17</v>
      </c>
      <c r="F1548" t="s">
        <v>41</v>
      </c>
      <c r="G1548">
        <v>497.58</v>
      </c>
      <c r="H1548">
        <v>45</v>
      </c>
      <c r="I1548" t="s">
        <v>19</v>
      </c>
      <c r="J1548" t="s">
        <v>45</v>
      </c>
      <c r="K1548" s="1" t="s">
        <v>29</v>
      </c>
      <c r="L1548">
        <v>8</v>
      </c>
      <c r="M1548" s="1" t="s">
        <v>29</v>
      </c>
      <c r="N1548">
        <v>3</v>
      </c>
      <c r="O1548">
        <v>1</v>
      </c>
      <c r="P1548" t="s">
        <v>37</v>
      </c>
      <c r="Q1548" t="s">
        <v>30</v>
      </c>
    </row>
    <row r="1549" spans="1:17" x14ac:dyDescent="0.25">
      <c r="A1549">
        <v>1548</v>
      </c>
      <c r="B1549">
        <v>68</v>
      </c>
      <c r="C1549" t="str">
        <f t="shared" si="24"/>
        <v>Senior</v>
      </c>
      <c r="D1549" t="s">
        <v>24</v>
      </c>
      <c r="E1549" t="s">
        <v>44</v>
      </c>
      <c r="F1549" t="s">
        <v>42</v>
      </c>
      <c r="G1549">
        <v>942.56</v>
      </c>
      <c r="H1549">
        <v>12</v>
      </c>
      <c r="I1549" t="s">
        <v>19</v>
      </c>
      <c r="J1549" t="s">
        <v>28</v>
      </c>
      <c r="K1549" s="1" t="s">
        <v>29</v>
      </c>
      <c r="L1549">
        <v>8</v>
      </c>
      <c r="M1549" s="1" t="s">
        <v>29</v>
      </c>
      <c r="N1549">
        <v>1</v>
      </c>
      <c r="O1549">
        <v>12</v>
      </c>
      <c r="P1549" t="s">
        <v>22</v>
      </c>
      <c r="Q1549" t="s">
        <v>30</v>
      </c>
    </row>
    <row r="1550" spans="1:17" x14ac:dyDescent="0.25">
      <c r="A1550">
        <v>1549</v>
      </c>
      <c r="B1550">
        <v>42</v>
      </c>
      <c r="C1550" t="str">
        <f t="shared" si="24"/>
        <v>Adult</v>
      </c>
      <c r="D1550" t="s">
        <v>24</v>
      </c>
      <c r="E1550" t="s">
        <v>49</v>
      </c>
      <c r="F1550" t="s">
        <v>18</v>
      </c>
      <c r="G1550">
        <v>277.98</v>
      </c>
      <c r="H1550">
        <v>3</v>
      </c>
      <c r="I1550" t="s">
        <v>33</v>
      </c>
      <c r="J1550" t="s">
        <v>45</v>
      </c>
      <c r="K1550" s="1" t="s">
        <v>29</v>
      </c>
      <c r="L1550">
        <v>7</v>
      </c>
      <c r="M1550" s="1" t="s">
        <v>21</v>
      </c>
      <c r="N1550">
        <v>4</v>
      </c>
      <c r="O1550">
        <v>6</v>
      </c>
      <c r="P1550" t="s">
        <v>37</v>
      </c>
      <c r="Q1550" t="s">
        <v>30</v>
      </c>
    </row>
    <row r="1551" spans="1:17" x14ac:dyDescent="0.25">
      <c r="A1551">
        <v>1550</v>
      </c>
      <c r="B1551">
        <v>27</v>
      </c>
      <c r="C1551" t="str">
        <f t="shared" si="24"/>
        <v>Adult</v>
      </c>
      <c r="D1551" t="s">
        <v>16</v>
      </c>
      <c r="E1551" t="s">
        <v>46</v>
      </c>
      <c r="F1551" t="s">
        <v>36</v>
      </c>
      <c r="G1551">
        <v>946.03</v>
      </c>
      <c r="H1551">
        <v>43</v>
      </c>
      <c r="I1551" t="s">
        <v>19</v>
      </c>
      <c r="J1551" t="s">
        <v>47</v>
      </c>
      <c r="K1551" s="1" t="s">
        <v>21</v>
      </c>
      <c r="L1551">
        <v>8</v>
      </c>
      <c r="M1551" s="1" t="s">
        <v>29</v>
      </c>
      <c r="N1551">
        <v>3</v>
      </c>
      <c r="O1551">
        <v>3</v>
      </c>
      <c r="P1551" t="s">
        <v>34</v>
      </c>
      <c r="Q1551" t="s">
        <v>39</v>
      </c>
    </row>
    <row r="1552" spans="1:17" x14ac:dyDescent="0.25">
      <c r="A1552">
        <v>1551</v>
      </c>
      <c r="B1552">
        <v>60</v>
      </c>
      <c r="C1552" t="str">
        <f t="shared" si="24"/>
        <v>Senior</v>
      </c>
      <c r="D1552" t="s">
        <v>40</v>
      </c>
      <c r="E1552" t="s">
        <v>25</v>
      </c>
      <c r="F1552" t="s">
        <v>42</v>
      </c>
      <c r="G1552">
        <v>546.30999999999995</v>
      </c>
      <c r="H1552">
        <v>5</v>
      </c>
      <c r="I1552" t="s">
        <v>27</v>
      </c>
      <c r="J1552" t="s">
        <v>28</v>
      </c>
      <c r="K1552" s="1" t="s">
        <v>21</v>
      </c>
      <c r="L1552">
        <v>8</v>
      </c>
      <c r="M1552" s="1" t="s">
        <v>21</v>
      </c>
      <c r="N1552">
        <v>1</v>
      </c>
      <c r="O1552">
        <v>5</v>
      </c>
      <c r="P1552" t="s">
        <v>37</v>
      </c>
      <c r="Q1552" t="s">
        <v>39</v>
      </c>
    </row>
    <row r="1553" spans="1:17" x14ac:dyDescent="0.25">
      <c r="A1553">
        <v>1552</v>
      </c>
      <c r="B1553">
        <v>31</v>
      </c>
      <c r="C1553" t="str">
        <f t="shared" si="24"/>
        <v>Adult</v>
      </c>
      <c r="D1553" t="s">
        <v>16</v>
      </c>
      <c r="E1553" t="s">
        <v>35</v>
      </c>
      <c r="F1553" t="s">
        <v>50</v>
      </c>
      <c r="G1553">
        <v>499.3</v>
      </c>
      <c r="H1553">
        <v>59</v>
      </c>
      <c r="I1553" t="s">
        <v>33</v>
      </c>
      <c r="J1553" t="s">
        <v>47</v>
      </c>
      <c r="K1553" s="1" t="s">
        <v>21</v>
      </c>
      <c r="L1553">
        <v>4</v>
      </c>
      <c r="M1553" s="1" t="s">
        <v>21</v>
      </c>
      <c r="N1553">
        <v>5</v>
      </c>
      <c r="O1553">
        <v>13</v>
      </c>
      <c r="P1553" t="s">
        <v>22</v>
      </c>
      <c r="Q1553" t="s">
        <v>39</v>
      </c>
    </row>
    <row r="1554" spans="1:17" x14ac:dyDescent="0.25">
      <c r="A1554">
        <v>1553</v>
      </c>
      <c r="B1554">
        <v>48</v>
      </c>
      <c r="C1554" t="str">
        <f t="shared" si="24"/>
        <v>Adult</v>
      </c>
      <c r="D1554" t="s">
        <v>40</v>
      </c>
      <c r="E1554" t="s">
        <v>17</v>
      </c>
      <c r="F1554" t="s">
        <v>50</v>
      </c>
      <c r="G1554">
        <v>190.27</v>
      </c>
      <c r="H1554">
        <v>45</v>
      </c>
      <c r="I1554" t="s">
        <v>27</v>
      </c>
      <c r="J1554" t="s">
        <v>28</v>
      </c>
      <c r="K1554" s="1" t="s">
        <v>21</v>
      </c>
      <c r="L1554">
        <v>4</v>
      </c>
      <c r="M1554" s="1" t="s">
        <v>21</v>
      </c>
      <c r="N1554">
        <v>3</v>
      </c>
      <c r="O1554">
        <v>12</v>
      </c>
      <c r="P1554" t="s">
        <v>22</v>
      </c>
      <c r="Q1554" t="s">
        <v>23</v>
      </c>
    </row>
    <row r="1555" spans="1:17" x14ac:dyDescent="0.25">
      <c r="A1555">
        <v>1554</v>
      </c>
      <c r="B1555">
        <v>43</v>
      </c>
      <c r="C1555" t="str">
        <f t="shared" si="24"/>
        <v>Adult</v>
      </c>
      <c r="D1555" t="s">
        <v>24</v>
      </c>
      <c r="E1555" t="s">
        <v>17</v>
      </c>
      <c r="F1555" t="s">
        <v>50</v>
      </c>
      <c r="G1555">
        <v>116.36</v>
      </c>
      <c r="H1555">
        <v>12</v>
      </c>
      <c r="I1555" t="s">
        <v>33</v>
      </c>
      <c r="J1555" t="s">
        <v>45</v>
      </c>
      <c r="K1555" s="1" t="s">
        <v>21</v>
      </c>
      <c r="L1555">
        <v>5</v>
      </c>
      <c r="M1555" s="1" t="s">
        <v>29</v>
      </c>
      <c r="N1555">
        <v>2</v>
      </c>
      <c r="O1555">
        <v>7</v>
      </c>
      <c r="P1555" t="s">
        <v>34</v>
      </c>
      <c r="Q1555" t="s">
        <v>23</v>
      </c>
    </row>
    <row r="1556" spans="1:17" x14ac:dyDescent="0.25">
      <c r="A1556">
        <v>1555</v>
      </c>
      <c r="B1556">
        <v>57</v>
      </c>
      <c r="C1556" t="str">
        <f t="shared" si="24"/>
        <v>Adult</v>
      </c>
      <c r="D1556" t="s">
        <v>16</v>
      </c>
      <c r="E1556" t="s">
        <v>25</v>
      </c>
      <c r="F1556" t="s">
        <v>43</v>
      </c>
      <c r="G1556">
        <v>303.39</v>
      </c>
      <c r="H1556">
        <v>48</v>
      </c>
      <c r="I1556" t="s">
        <v>19</v>
      </c>
      <c r="J1556" t="s">
        <v>28</v>
      </c>
      <c r="K1556" s="1" t="s">
        <v>29</v>
      </c>
      <c r="L1556">
        <v>3</v>
      </c>
      <c r="M1556" s="1" t="s">
        <v>29</v>
      </c>
      <c r="N1556">
        <v>2</v>
      </c>
      <c r="O1556">
        <v>1</v>
      </c>
      <c r="P1556" t="s">
        <v>22</v>
      </c>
      <c r="Q1556" t="s">
        <v>30</v>
      </c>
    </row>
    <row r="1557" spans="1:17" x14ac:dyDescent="0.25">
      <c r="A1557">
        <v>1556</v>
      </c>
      <c r="B1557">
        <v>28</v>
      </c>
      <c r="C1557" t="str">
        <f t="shared" si="24"/>
        <v>Adult</v>
      </c>
      <c r="D1557" t="s">
        <v>16</v>
      </c>
      <c r="E1557" t="s">
        <v>46</v>
      </c>
      <c r="F1557" t="s">
        <v>18</v>
      </c>
      <c r="G1557">
        <v>136.53</v>
      </c>
      <c r="H1557">
        <v>45</v>
      </c>
      <c r="I1557" t="s">
        <v>33</v>
      </c>
      <c r="J1557" t="s">
        <v>45</v>
      </c>
      <c r="K1557" s="1" t="s">
        <v>21</v>
      </c>
      <c r="L1557">
        <v>1</v>
      </c>
      <c r="M1557" s="1" t="s">
        <v>29</v>
      </c>
      <c r="N1557">
        <v>1</v>
      </c>
      <c r="O1557">
        <v>11</v>
      </c>
      <c r="P1557" t="s">
        <v>22</v>
      </c>
      <c r="Q1557" t="s">
        <v>39</v>
      </c>
    </row>
    <row r="1558" spans="1:17" x14ac:dyDescent="0.25">
      <c r="A1558">
        <v>1557</v>
      </c>
      <c r="B1558">
        <v>28</v>
      </c>
      <c r="C1558" t="str">
        <f t="shared" si="24"/>
        <v>Adult</v>
      </c>
      <c r="D1558" t="s">
        <v>40</v>
      </c>
      <c r="E1558" t="s">
        <v>44</v>
      </c>
      <c r="F1558" t="s">
        <v>50</v>
      </c>
      <c r="G1558">
        <v>558.11</v>
      </c>
      <c r="H1558">
        <v>35</v>
      </c>
      <c r="I1558" t="s">
        <v>27</v>
      </c>
      <c r="J1558" t="s">
        <v>38</v>
      </c>
      <c r="K1558" s="1" t="s">
        <v>21</v>
      </c>
      <c r="L1558">
        <v>9</v>
      </c>
      <c r="M1558" s="1" t="s">
        <v>21</v>
      </c>
      <c r="N1558">
        <v>5</v>
      </c>
      <c r="O1558">
        <v>10</v>
      </c>
      <c r="P1558" t="s">
        <v>22</v>
      </c>
      <c r="Q1558" t="s">
        <v>30</v>
      </c>
    </row>
    <row r="1559" spans="1:17" x14ac:dyDescent="0.25">
      <c r="A1559">
        <v>1558</v>
      </c>
      <c r="B1559">
        <v>25</v>
      </c>
      <c r="C1559" t="str">
        <f t="shared" si="24"/>
        <v>Adult</v>
      </c>
      <c r="D1559" t="s">
        <v>24</v>
      </c>
      <c r="E1559" t="s">
        <v>31</v>
      </c>
      <c r="F1559" t="s">
        <v>26</v>
      </c>
      <c r="G1559">
        <v>771.4</v>
      </c>
      <c r="H1559">
        <v>54</v>
      </c>
      <c r="I1559" t="s">
        <v>27</v>
      </c>
      <c r="J1559" t="s">
        <v>45</v>
      </c>
      <c r="K1559" s="1" t="s">
        <v>29</v>
      </c>
      <c r="L1559">
        <v>2</v>
      </c>
      <c r="M1559" s="1" t="s">
        <v>29</v>
      </c>
      <c r="N1559">
        <v>2</v>
      </c>
      <c r="O1559">
        <v>2</v>
      </c>
      <c r="P1559" t="s">
        <v>34</v>
      </c>
      <c r="Q1559" t="s">
        <v>23</v>
      </c>
    </row>
    <row r="1560" spans="1:17" x14ac:dyDescent="0.25">
      <c r="A1560">
        <v>1559</v>
      </c>
      <c r="B1560">
        <v>58</v>
      </c>
      <c r="C1560" t="str">
        <f t="shared" si="24"/>
        <v>Adult</v>
      </c>
      <c r="D1560" t="s">
        <v>40</v>
      </c>
      <c r="E1560" t="s">
        <v>48</v>
      </c>
      <c r="F1560" t="s">
        <v>42</v>
      </c>
      <c r="G1560">
        <v>624.62</v>
      </c>
      <c r="H1560">
        <v>58</v>
      </c>
      <c r="I1560" t="s">
        <v>19</v>
      </c>
      <c r="J1560" t="s">
        <v>45</v>
      </c>
      <c r="K1560" s="1" t="s">
        <v>21</v>
      </c>
      <c r="L1560">
        <v>1</v>
      </c>
      <c r="M1560" s="1" t="s">
        <v>29</v>
      </c>
      <c r="N1560">
        <v>2</v>
      </c>
      <c r="O1560">
        <v>3</v>
      </c>
      <c r="P1560" t="s">
        <v>37</v>
      </c>
      <c r="Q1560" t="s">
        <v>30</v>
      </c>
    </row>
    <row r="1561" spans="1:17" x14ac:dyDescent="0.25">
      <c r="A1561">
        <v>1560</v>
      </c>
      <c r="B1561">
        <v>67</v>
      </c>
      <c r="C1561" t="str">
        <f t="shared" si="24"/>
        <v>Senior</v>
      </c>
      <c r="D1561" t="s">
        <v>24</v>
      </c>
      <c r="E1561" t="s">
        <v>48</v>
      </c>
      <c r="F1561" t="s">
        <v>50</v>
      </c>
      <c r="G1561">
        <v>435.17</v>
      </c>
      <c r="H1561">
        <v>27</v>
      </c>
      <c r="I1561" t="s">
        <v>33</v>
      </c>
      <c r="J1561" t="s">
        <v>47</v>
      </c>
      <c r="K1561" s="1" t="s">
        <v>21</v>
      </c>
      <c r="L1561">
        <v>3</v>
      </c>
      <c r="M1561" s="1" t="s">
        <v>29</v>
      </c>
      <c r="N1561">
        <v>1</v>
      </c>
      <c r="O1561">
        <v>1</v>
      </c>
      <c r="P1561" t="s">
        <v>37</v>
      </c>
      <c r="Q1561" t="s">
        <v>39</v>
      </c>
    </row>
    <row r="1562" spans="1:17" x14ac:dyDescent="0.25">
      <c r="A1562">
        <v>1561</v>
      </c>
      <c r="B1562">
        <v>60</v>
      </c>
      <c r="C1562" t="str">
        <f t="shared" si="24"/>
        <v>Senior</v>
      </c>
      <c r="D1562" t="s">
        <v>16</v>
      </c>
      <c r="E1562" t="s">
        <v>35</v>
      </c>
      <c r="F1562" t="s">
        <v>43</v>
      </c>
      <c r="G1562">
        <v>814.2</v>
      </c>
      <c r="H1562">
        <v>4</v>
      </c>
      <c r="I1562" t="s">
        <v>19</v>
      </c>
      <c r="J1562" t="s">
        <v>45</v>
      </c>
      <c r="K1562" s="1" t="s">
        <v>21</v>
      </c>
      <c r="L1562">
        <v>7</v>
      </c>
      <c r="M1562" s="1" t="s">
        <v>21</v>
      </c>
      <c r="N1562">
        <v>2</v>
      </c>
      <c r="O1562">
        <v>13</v>
      </c>
      <c r="P1562" t="s">
        <v>34</v>
      </c>
      <c r="Q1562" t="s">
        <v>23</v>
      </c>
    </row>
    <row r="1563" spans="1:17" x14ac:dyDescent="0.25">
      <c r="A1563">
        <v>1562</v>
      </c>
      <c r="B1563">
        <v>42</v>
      </c>
      <c r="C1563" t="str">
        <f t="shared" si="24"/>
        <v>Adult</v>
      </c>
      <c r="D1563" t="s">
        <v>24</v>
      </c>
      <c r="E1563" t="s">
        <v>49</v>
      </c>
      <c r="F1563" t="s">
        <v>42</v>
      </c>
      <c r="G1563">
        <v>131.38999999999999</v>
      </c>
      <c r="H1563">
        <v>5</v>
      </c>
      <c r="I1563" t="s">
        <v>27</v>
      </c>
      <c r="J1563" t="s">
        <v>20</v>
      </c>
      <c r="K1563" s="1" t="s">
        <v>21</v>
      </c>
      <c r="L1563">
        <v>1</v>
      </c>
      <c r="M1563" s="1" t="s">
        <v>29</v>
      </c>
      <c r="N1563">
        <v>4</v>
      </c>
      <c r="O1563">
        <v>3</v>
      </c>
      <c r="P1563" t="s">
        <v>22</v>
      </c>
      <c r="Q1563" t="s">
        <v>39</v>
      </c>
    </row>
    <row r="1564" spans="1:17" x14ac:dyDescent="0.25">
      <c r="A1564">
        <v>1563</v>
      </c>
      <c r="B1564">
        <v>32</v>
      </c>
      <c r="C1564" t="str">
        <f t="shared" si="24"/>
        <v>Adult</v>
      </c>
      <c r="D1564" t="s">
        <v>16</v>
      </c>
      <c r="E1564" t="s">
        <v>48</v>
      </c>
      <c r="F1564" t="s">
        <v>36</v>
      </c>
      <c r="G1564">
        <v>517.75</v>
      </c>
      <c r="H1564">
        <v>31</v>
      </c>
      <c r="I1564" t="s">
        <v>33</v>
      </c>
      <c r="J1564" t="s">
        <v>38</v>
      </c>
      <c r="K1564" s="1" t="s">
        <v>21</v>
      </c>
      <c r="L1564">
        <v>7</v>
      </c>
      <c r="M1564" s="1" t="s">
        <v>29</v>
      </c>
      <c r="N1564">
        <v>4</v>
      </c>
      <c r="O1564">
        <v>5</v>
      </c>
      <c r="P1564" t="s">
        <v>37</v>
      </c>
      <c r="Q1564" t="s">
        <v>39</v>
      </c>
    </row>
    <row r="1565" spans="1:17" x14ac:dyDescent="0.25">
      <c r="A1565">
        <v>1564</v>
      </c>
      <c r="B1565">
        <v>23</v>
      </c>
      <c r="C1565" t="str">
        <f t="shared" si="24"/>
        <v>Adult</v>
      </c>
      <c r="D1565" t="s">
        <v>16</v>
      </c>
      <c r="E1565" t="s">
        <v>17</v>
      </c>
      <c r="F1565" t="s">
        <v>41</v>
      </c>
      <c r="G1565">
        <v>93.47</v>
      </c>
      <c r="H1565">
        <v>2</v>
      </c>
      <c r="I1565" t="s">
        <v>33</v>
      </c>
      <c r="J1565" t="s">
        <v>45</v>
      </c>
      <c r="K1565" s="1" t="s">
        <v>29</v>
      </c>
      <c r="L1565">
        <v>7</v>
      </c>
      <c r="M1565" s="1" t="s">
        <v>29</v>
      </c>
      <c r="N1565">
        <v>3</v>
      </c>
      <c r="O1565">
        <v>3</v>
      </c>
      <c r="P1565" t="s">
        <v>37</v>
      </c>
      <c r="Q1565" t="s">
        <v>30</v>
      </c>
    </row>
    <row r="1566" spans="1:17" x14ac:dyDescent="0.25">
      <c r="A1566">
        <v>1565</v>
      </c>
      <c r="B1566">
        <v>26</v>
      </c>
      <c r="C1566" t="str">
        <f t="shared" si="24"/>
        <v>Adult</v>
      </c>
      <c r="D1566" t="s">
        <v>24</v>
      </c>
      <c r="E1566" t="s">
        <v>31</v>
      </c>
      <c r="F1566" t="s">
        <v>18</v>
      </c>
      <c r="G1566">
        <v>642.16</v>
      </c>
      <c r="H1566">
        <v>59</v>
      </c>
      <c r="I1566" t="s">
        <v>19</v>
      </c>
      <c r="J1566" t="s">
        <v>28</v>
      </c>
      <c r="K1566" s="1" t="s">
        <v>21</v>
      </c>
      <c r="L1566">
        <v>8</v>
      </c>
      <c r="M1566" s="1" t="s">
        <v>29</v>
      </c>
      <c r="N1566">
        <v>5</v>
      </c>
      <c r="O1566">
        <v>12</v>
      </c>
      <c r="P1566" t="s">
        <v>37</v>
      </c>
      <c r="Q1566" t="s">
        <v>39</v>
      </c>
    </row>
    <row r="1567" spans="1:17" x14ac:dyDescent="0.25">
      <c r="A1567">
        <v>1566</v>
      </c>
      <c r="B1567">
        <v>63</v>
      </c>
      <c r="C1567" t="str">
        <f t="shared" si="24"/>
        <v>Senior</v>
      </c>
      <c r="D1567" t="s">
        <v>16</v>
      </c>
      <c r="E1567" t="s">
        <v>35</v>
      </c>
      <c r="F1567" t="s">
        <v>26</v>
      </c>
      <c r="G1567">
        <v>512.33000000000004</v>
      </c>
      <c r="H1567">
        <v>13</v>
      </c>
      <c r="I1567" t="s">
        <v>33</v>
      </c>
      <c r="J1567" t="s">
        <v>28</v>
      </c>
      <c r="K1567" s="1" t="s">
        <v>29</v>
      </c>
      <c r="L1567">
        <v>3</v>
      </c>
      <c r="M1567" s="1" t="s">
        <v>29</v>
      </c>
      <c r="N1567">
        <v>3</v>
      </c>
      <c r="O1567">
        <v>13</v>
      </c>
      <c r="P1567" t="s">
        <v>34</v>
      </c>
      <c r="Q1567" t="s">
        <v>23</v>
      </c>
    </row>
    <row r="1568" spans="1:17" x14ac:dyDescent="0.25">
      <c r="A1568">
        <v>1567</v>
      </c>
      <c r="B1568">
        <v>44</v>
      </c>
      <c r="C1568" t="str">
        <f t="shared" si="24"/>
        <v>Adult</v>
      </c>
      <c r="D1568" t="s">
        <v>16</v>
      </c>
      <c r="E1568" t="s">
        <v>25</v>
      </c>
      <c r="F1568" t="s">
        <v>32</v>
      </c>
      <c r="G1568">
        <v>453.01</v>
      </c>
      <c r="H1568">
        <v>47</v>
      </c>
      <c r="I1568" t="s">
        <v>19</v>
      </c>
      <c r="J1568" t="s">
        <v>47</v>
      </c>
      <c r="K1568" s="1" t="s">
        <v>21</v>
      </c>
      <c r="L1568">
        <v>2</v>
      </c>
      <c r="M1568" s="1" t="s">
        <v>29</v>
      </c>
      <c r="N1568">
        <v>2</v>
      </c>
      <c r="O1568">
        <v>10</v>
      </c>
      <c r="P1568" t="s">
        <v>34</v>
      </c>
      <c r="Q1568" t="s">
        <v>30</v>
      </c>
    </row>
    <row r="1569" spans="1:17" x14ac:dyDescent="0.25">
      <c r="A1569">
        <v>1568</v>
      </c>
      <c r="B1569">
        <v>47</v>
      </c>
      <c r="C1569" t="str">
        <f t="shared" si="24"/>
        <v>Adult</v>
      </c>
      <c r="D1569" t="s">
        <v>24</v>
      </c>
      <c r="E1569" t="s">
        <v>46</v>
      </c>
      <c r="F1569" t="s">
        <v>26</v>
      </c>
      <c r="G1569">
        <v>821.88</v>
      </c>
      <c r="H1569">
        <v>30</v>
      </c>
      <c r="I1569" t="s">
        <v>27</v>
      </c>
      <c r="J1569" t="s">
        <v>47</v>
      </c>
      <c r="K1569" s="1" t="s">
        <v>21</v>
      </c>
      <c r="L1569">
        <v>9</v>
      </c>
      <c r="M1569" s="1" t="s">
        <v>29</v>
      </c>
      <c r="N1569">
        <v>3</v>
      </c>
      <c r="O1569">
        <v>10</v>
      </c>
      <c r="P1569" t="s">
        <v>22</v>
      </c>
      <c r="Q1569" t="s">
        <v>39</v>
      </c>
    </row>
    <row r="1570" spans="1:17" x14ac:dyDescent="0.25">
      <c r="A1570">
        <v>1569</v>
      </c>
      <c r="B1570">
        <v>28</v>
      </c>
      <c r="C1570" t="str">
        <f t="shared" si="24"/>
        <v>Adult</v>
      </c>
      <c r="D1570" t="s">
        <v>40</v>
      </c>
      <c r="E1570" t="s">
        <v>44</v>
      </c>
      <c r="F1570" t="s">
        <v>26</v>
      </c>
      <c r="G1570">
        <v>816.04</v>
      </c>
      <c r="H1570">
        <v>51</v>
      </c>
      <c r="I1570" t="s">
        <v>27</v>
      </c>
      <c r="J1570" t="s">
        <v>38</v>
      </c>
      <c r="K1570" s="1" t="s">
        <v>29</v>
      </c>
      <c r="L1570">
        <v>6</v>
      </c>
      <c r="M1570" s="1" t="s">
        <v>21</v>
      </c>
      <c r="N1570">
        <v>2</v>
      </c>
      <c r="O1570">
        <v>1</v>
      </c>
      <c r="P1570" t="s">
        <v>37</v>
      </c>
      <c r="Q1570" t="s">
        <v>39</v>
      </c>
    </row>
    <row r="1571" spans="1:17" x14ac:dyDescent="0.25">
      <c r="A1571">
        <v>1570</v>
      </c>
      <c r="B1571">
        <v>32</v>
      </c>
      <c r="C1571" t="str">
        <f t="shared" si="24"/>
        <v>Adult</v>
      </c>
      <c r="D1571" t="s">
        <v>40</v>
      </c>
      <c r="E1571" t="s">
        <v>17</v>
      </c>
      <c r="F1571" t="s">
        <v>36</v>
      </c>
      <c r="G1571">
        <v>136.59</v>
      </c>
      <c r="H1571">
        <v>26</v>
      </c>
      <c r="I1571" t="s">
        <v>33</v>
      </c>
      <c r="J1571" t="s">
        <v>47</v>
      </c>
      <c r="K1571" s="1" t="s">
        <v>21</v>
      </c>
      <c r="L1571">
        <v>9</v>
      </c>
      <c r="M1571" s="1" t="s">
        <v>29</v>
      </c>
      <c r="N1571">
        <v>3</v>
      </c>
      <c r="O1571">
        <v>3</v>
      </c>
      <c r="P1571" t="s">
        <v>34</v>
      </c>
      <c r="Q1571" t="s">
        <v>39</v>
      </c>
    </row>
    <row r="1572" spans="1:17" x14ac:dyDescent="0.25">
      <c r="A1572">
        <v>1571</v>
      </c>
      <c r="B1572">
        <v>64</v>
      </c>
      <c r="C1572" t="str">
        <f t="shared" si="24"/>
        <v>Senior</v>
      </c>
      <c r="D1572" t="s">
        <v>24</v>
      </c>
      <c r="E1572" t="s">
        <v>44</v>
      </c>
      <c r="F1572" t="s">
        <v>26</v>
      </c>
      <c r="G1572">
        <v>623.84</v>
      </c>
      <c r="H1572">
        <v>51</v>
      </c>
      <c r="I1572" t="s">
        <v>27</v>
      </c>
      <c r="J1572" t="s">
        <v>47</v>
      </c>
      <c r="K1572" s="1" t="s">
        <v>29</v>
      </c>
      <c r="L1572">
        <v>1</v>
      </c>
      <c r="M1572" s="1" t="s">
        <v>21</v>
      </c>
      <c r="N1572">
        <v>1</v>
      </c>
      <c r="O1572">
        <v>10</v>
      </c>
      <c r="P1572" t="s">
        <v>34</v>
      </c>
      <c r="Q1572" t="s">
        <v>39</v>
      </c>
    </row>
    <row r="1573" spans="1:17" x14ac:dyDescent="0.25">
      <c r="A1573">
        <v>1572</v>
      </c>
      <c r="B1573">
        <v>21</v>
      </c>
      <c r="C1573" t="str">
        <f t="shared" si="24"/>
        <v>Adult</v>
      </c>
      <c r="D1573" t="s">
        <v>24</v>
      </c>
      <c r="E1573" t="s">
        <v>17</v>
      </c>
      <c r="F1573" t="s">
        <v>18</v>
      </c>
      <c r="G1573">
        <v>330.13</v>
      </c>
      <c r="H1573">
        <v>40</v>
      </c>
      <c r="I1573" t="s">
        <v>33</v>
      </c>
      <c r="J1573" t="s">
        <v>38</v>
      </c>
      <c r="K1573" s="1" t="s">
        <v>21</v>
      </c>
      <c r="L1573">
        <v>6</v>
      </c>
      <c r="M1573" s="1" t="s">
        <v>29</v>
      </c>
      <c r="N1573">
        <v>1</v>
      </c>
      <c r="O1573">
        <v>1</v>
      </c>
      <c r="P1573" t="s">
        <v>22</v>
      </c>
      <c r="Q1573" t="s">
        <v>23</v>
      </c>
    </row>
    <row r="1574" spans="1:17" x14ac:dyDescent="0.25">
      <c r="A1574">
        <v>1573</v>
      </c>
      <c r="B1574">
        <v>37</v>
      </c>
      <c r="C1574" t="str">
        <f t="shared" si="24"/>
        <v>Adult</v>
      </c>
      <c r="D1574" t="s">
        <v>24</v>
      </c>
      <c r="E1574" t="s">
        <v>17</v>
      </c>
      <c r="F1574" t="s">
        <v>43</v>
      </c>
      <c r="G1574">
        <v>264.79000000000002</v>
      </c>
      <c r="H1574">
        <v>40</v>
      </c>
      <c r="I1574" t="s">
        <v>27</v>
      </c>
      <c r="J1574" t="s">
        <v>45</v>
      </c>
      <c r="K1574" s="1" t="s">
        <v>29</v>
      </c>
      <c r="L1574">
        <v>7</v>
      </c>
      <c r="M1574" s="1" t="s">
        <v>21</v>
      </c>
      <c r="N1574">
        <v>1</v>
      </c>
      <c r="O1574">
        <v>1</v>
      </c>
      <c r="P1574" t="s">
        <v>34</v>
      </c>
      <c r="Q1574" t="s">
        <v>39</v>
      </c>
    </row>
    <row r="1575" spans="1:17" x14ac:dyDescent="0.25">
      <c r="A1575">
        <v>1574</v>
      </c>
      <c r="B1575">
        <v>52</v>
      </c>
      <c r="C1575" t="str">
        <f t="shared" si="24"/>
        <v>Adult</v>
      </c>
      <c r="D1575" t="s">
        <v>24</v>
      </c>
      <c r="E1575" t="s">
        <v>35</v>
      </c>
      <c r="F1575" t="s">
        <v>18</v>
      </c>
      <c r="G1575">
        <v>661.31</v>
      </c>
      <c r="H1575">
        <v>50</v>
      </c>
      <c r="I1575" t="s">
        <v>27</v>
      </c>
      <c r="J1575" t="s">
        <v>45</v>
      </c>
      <c r="K1575" s="1" t="s">
        <v>29</v>
      </c>
      <c r="L1575">
        <v>5</v>
      </c>
      <c r="M1575" s="1" t="s">
        <v>29</v>
      </c>
      <c r="N1575">
        <v>1</v>
      </c>
      <c r="O1575">
        <v>6</v>
      </c>
      <c r="P1575" t="s">
        <v>22</v>
      </c>
      <c r="Q1575" t="s">
        <v>23</v>
      </c>
    </row>
    <row r="1576" spans="1:17" x14ac:dyDescent="0.25">
      <c r="A1576">
        <v>1575</v>
      </c>
      <c r="B1576">
        <v>63</v>
      </c>
      <c r="C1576" t="str">
        <f t="shared" si="24"/>
        <v>Senior</v>
      </c>
      <c r="D1576" t="s">
        <v>40</v>
      </c>
      <c r="E1576" t="s">
        <v>46</v>
      </c>
      <c r="F1576" t="s">
        <v>26</v>
      </c>
      <c r="G1576">
        <v>667.63</v>
      </c>
      <c r="H1576">
        <v>47</v>
      </c>
      <c r="I1576" t="s">
        <v>19</v>
      </c>
      <c r="J1576" t="s">
        <v>28</v>
      </c>
      <c r="K1576" s="1" t="s">
        <v>29</v>
      </c>
      <c r="L1576">
        <v>4</v>
      </c>
      <c r="M1576" s="1" t="s">
        <v>21</v>
      </c>
      <c r="N1576">
        <v>2</v>
      </c>
      <c r="O1576">
        <v>12</v>
      </c>
      <c r="P1576" t="s">
        <v>22</v>
      </c>
      <c r="Q1576" t="s">
        <v>23</v>
      </c>
    </row>
    <row r="1577" spans="1:17" x14ac:dyDescent="0.25">
      <c r="A1577">
        <v>1576</v>
      </c>
      <c r="B1577">
        <v>53</v>
      </c>
      <c r="C1577" t="str">
        <f t="shared" si="24"/>
        <v>Adult</v>
      </c>
      <c r="D1577" t="s">
        <v>24</v>
      </c>
      <c r="E1577" t="s">
        <v>25</v>
      </c>
      <c r="F1577" t="s">
        <v>43</v>
      </c>
      <c r="G1577">
        <v>399.96</v>
      </c>
      <c r="H1577">
        <v>1</v>
      </c>
      <c r="I1577" t="s">
        <v>33</v>
      </c>
      <c r="J1577" t="s">
        <v>20</v>
      </c>
      <c r="K1577" s="1" t="s">
        <v>29</v>
      </c>
      <c r="L1577">
        <v>3</v>
      </c>
      <c r="M1577" s="1" t="s">
        <v>29</v>
      </c>
      <c r="N1577">
        <v>4</v>
      </c>
      <c r="O1577">
        <v>12</v>
      </c>
      <c r="P1577" t="s">
        <v>22</v>
      </c>
      <c r="Q1577" t="s">
        <v>39</v>
      </c>
    </row>
    <row r="1578" spans="1:17" x14ac:dyDescent="0.25">
      <c r="A1578">
        <v>1577</v>
      </c>
      <c r="B1578">
        <v>64</v>
      </c>
      <c r="C1578" t="str">
        <f t="shared" si="24"/>
        <v>Senior</v>
      </c>
      <c r="D1578" t="s">
        <v>24</v>
      </c>
      <c r="E1578" t="s">
        <v>46</v>
      </c>
      <c r="F1578" t="s">
        <v>26</v>
      </c>
      <c r="G1578">
        <v>489.35</v>
      </c>
      <c r="H1578">
        <v>17</v>
      </c>
      <c r="I1578" t="s">
        <v>19</v>
      </c>
      <c r="J1578" t="s">
        <v>20</v>
      </c>
      <c r="K1578" s="1" t="s">
        <v>21</v>
      </c>
      <c r="L1578">
        <v>8</v>
      </c>
      <c r="M1578" s="1" t="s">
        <v>21</v>
      </c>
      <c r="N1578">
        <v>1</v>
      </c>
      <c r="O1578">
        <v>1</v>
      </c>
      <c r="P1578" t="s">
        <v>22</v>
      </c>
      <c r="Q1578" t="s">
        <v>39</v>
      </c>
    </row>
    <row r="1579" spans="1:17" x14ac:dyDescent="0.25">
      <c r="A1579">
        <v>1578</v>
      </c>
      <c r="B1579">
        <v>35</v>
      </c>
      <c r="C1579" t="str">
        <f t="shared" si="24"/>
        <v>Adult</v>
      </c>
      <c r="D1579" t="s">
        <v>40</v>
      </c>
      <c r="E1579" t="s">
        <v>49</v>
      </c>
      <c r="F1579" t="s">
        <v>18</v>
      </c>
      <c r="G1579">
        <v>939.93</v>
      </c>
      <c r="H1579">
        <v>19</v>
      </c>
      <c r="I1579" t="s">
        <v>19</v>
      </c>
      <c r="J1579" t="s">
        <v>45</v>
      </c>
      <c r="K1579" s="1" t="s">
        <v>29</v>
      </c>
      <c r="L1579">
        <v>2</v>
      </c>
      <c r="M1579" s="1" t="s">
        <v>21</v>
      </c>
      <c r="N1579">
        <v>3</v>
      </c>
      <c r="O1579">
        <v>1</v>
      </c>
      <c r="P1579" t="s">
        <v>22</v>
      </c>
      <c r="Q1579" t="s">
        <v>30</v>
      </c>
    </row>
    <row r="1580" spans="1:17" x14ac:dyDescent="0.25">
      <c r="A1580">
        <v>1579</v>
      </c>
      <c r="B1580">
        <v>69</v>
      </c>
      <c r="C1580" t="str">
        <f t="shared" si="24"/>
        <v>Senior</v>
      </c>
      <c r="D1580" t="s">
        <v>40</v>
      </c>
      <c r="E1580" t="s">
        <v>46</v>
      </c>
      <c r="F1580" t="s">
        <v>41</v>
      </c>
      <c r="G1580">
        <v>364.11</v>
      </c>
      <c r="H1580">
        <v>18</v>
      </c>
      <c r="I1580" t="s">
        <v>19</v>
      </c>
      <c r="J1580" t="s">
        <v>47</v>
      </c>
      <c r="K1580" s="1" t="s">
        <v>21</v>
      </c>
      <c r="L1580">
        <v>9</v>
      </c>
      <c r="M1580" s="1" t="s">
        <v>29</v>
      </c>
      <c r="N1580">
        <v>4</v>
      </c>
      <c r="O1580">
        <v>2</v>
      </c>
      <c r="P1580" t="s">
        <v>34</v>
      </c>
      <c r="Q1580" t="s">
        <v>30</v>
      </c>
    </row>
    <row r="1581" spans="1:17" x14ac:dyDescent="0.25">
      <c r="A1581">
        <v>1580</v>
      </c>
      <c r="B1581">
        <v>27</v>
      </c>
      <c r="C1581" t="str">
        <f t="shared" si="24"/>
        <v>Adult</v>
      </c>
      <c r="D1581" t="s">
        <v>24</v>
      </c>
      <c r="E1581" t="s">
        <v>48</v>
      </c>
      <c r="F1581" t="s">
        <v>36</v>
      </c>
      <c r="G1581">
        <v>602.01</v>
      </c>
      <c r="H1581">
        <v>11</v>
      </c>
      <c r="I1581" t="s">
        <v>19</v>
      </c>
      <c r="J1581" t="s">
        <v>20</v>
      </c>
      <c r="K1581" s="1" t="s">
        <v>21</v>
      </c>
      <c r="L1581">
        <v>3</v>
      </c>
      <c r="M1581" s="1" t="s">
        <v>21</v>
      </c>
      <c r="N1581">
        <v>1</v>
      </c>
      <c r="O1581">
        <v>1</v>
      </c>
      <c r="P1581" t="s">
        <v>34</v>
      </c>
      <c r="Q1581" t="s">
        <v>23</v>
      </c>
    </row>
    <row r="1582" spans="1:17" x14ac:dyDescent="0.25">
      <c r="A1582">
        <v>1581</v>
      </c>
      <c r="B1582">
        <v>64</v>
      </c>
      <c r="C1582" t="str">
        <f t="shared" si="24"/>
        <v>Senior</v>
      </c>
      <c r="D1582" t="s">
        <v>40</v>
      </c>
      <c r="E1582" t="s">
        <v>46</v>
      </c>
      <c r="F1582" t="s">
        <v>26</v>
      </c>
      <c r="G1582">
        <v>697.44</v>
      </c>
      <c r="H1582">
        <v>51</v>
      </c>
      <c r="I1582" t="s">
        <v>19</v>
      </c>
      <c r="J1582" t="s">
        <v>45</v>
      </c>
      <c r="K1582" s="1" t="s">
        <v>29</v>
      </c>
      <c r="L1582">
        <v>1</v>
      </c>
      <c r="M1582" s="1" t="s">
        <v>29</v>
      </c>
      <c r="N1582">
        <v>4</v>
      </c>
      <c r="O1582">
        <v>6</v>
      </c>
      <c r="P1582" t="s">
        <v>34</v>
      </c>
      <c r="Q1582" t="s">
        <v>30</v>
      </c>
    </row>
    <row r="1583" spans="1:17" x14ac:dyDescent="0.25">
      <c r="A1583">
        <v>1582</v>
      </c>
      <c r="B1583">
        <v>55</v>
      </c>
      <c r="C1583" t="str">
        <f t="shared" si="24"/>
        <v>Adult</v>
      </c>
      <c r="D1583" t="s">
        <v>16</v>
      </c>
      <c r="E1583" t="s">
        <v>46</v>
      </c>
      <c r="F1583" t="s">
        <v>36</v>
      </c>
      <c r="G1583">
        <v>128.01</v>
      </c>
      <c r="H1583">
        <v>46</v>
      </c>
      <c r="I1583" t="s">
        <v>33</v>
      </c>
      <c r="J1583" t="s">
        <v>28</v>
      </c>
      <c r="K1583" s="1" t="s">
        <v>29</v>
      </c>
      <c r="L1583">
        <v>9</v>
      </c>
      <c r="M1583" s="1" t="s">
        <v>21</v>
      </c>
      <c r="N1583">
        <v>2</v>
      </c>
      <c r="O1583">
        <v>9</v>
      </c>
      <c r="P1583" t="s">
        <v>37</v>
      </c>
      <c r="Q1583" t="s">
        <v>30</v>
      </c>
    </row>
    <row r="1584" spans="1:17" x14ac:dyDescent="0.25">
      <c r="A1584">
        <v>1583</v>
      </c>
      <c r="B1584">
        <v>37</v>
      </c>
      <c r="C1584" t="str">
        <f t="shared" si="24"/>
        <v>Adult</v>
      </c>
      <c r="D1584" t="s">
        <v>40</v>
      </c>
      <c r="E1584" t="s">
        <v>49</v>
      </c>
      <c r="F1584" t="s">
        <v>26</v>
      </c>
      <c r="G1584">
        <v>412.27</v>
      </c>
      <c r="H1584">
        <v>24</v>
      </c>
      <c r="I1584" t="s">
        <v>33</v>
      </c>
      <c r="J1584" t="s">
        <v>28</v>
      </c>
      <c r="K1584" s="1" t="s">
        <v>29</v>
      </c>
      <c r="L1584">
        <v>8</v>
      </c>
      <c r="M1584" s="1" t="s">
        <v>29</v>
      </c>
      <c r="N1584">
        <v>3</v>
      </c>
      <c r="O1584">
        <v>2</v>
      </c>
      <c r="P1584" t="s">
        <v>34</v>
      </c>
      <c r="Q1584" t="s">
        <v>39</v>
      </c>
    </row>
    <row r="1585" spans="1:17" x14ac:dyDescent="0.25">
      <c r="A1585">
        <v>1584</v>
      </c>
      <c r="B1585">
        <v>23</v>
      </c>
      <c r="C1585" t="str">
        <f t="shared" si="24"/>
        <v>Adult</v>
      </c>
      <c r="D1585" t="s">
        <v>40</v>
      </c>
      <c r="E1585" t="s">
        <v>49</v>
      </c>
      <c r="F1585" t="s">
        <v>36</v>
      </c>
      <c r="G1585">
        <v>351.97</v>
      </c>
      <c r="H1585">
        <v>6</v>
      </c>
      <c r="I1585" t="s">
        <v>19</v>
      </c>
      <c r="J1585" t="s">
        <v>28</v>
      </c>
      <c r="K1585" s="1" t="s">
        <v>21</v>
      </c>
      <c r="L1585">
        <v>1</v>
      </c>
      <c r="M1585" s="1" t="s">
        <v>21</v>
      </c>
      <c r="N1585">
        <v>2</v>
      </c>
      <c r="O1585">
        <v>4</v>
      </c>
      <c r="P1585" t="s">
        <v>34</v>
      </c>
      <c r="Q1585" t="s">
        <v>39</v>
      </c>
    </row>
    <row r="1586" spans="1:17" x14ac:dyDescent="0.25">
      <c r="A1586">
        <v>1585</v>
      </c>
      <c r="B1586">
        <v>19</v>
      </c>
      <c r="C1586" t="str">
        <f t="shared" si="24"/>
        <v>Teenager</v>
      </c>
      <c r="D1586" t="s">
        <v>24</v>
      </c>
      <c r="E1586" t="s">
        <v>46</v>
      </c>
      <c r="F1586" t="s">
        <v>32</v>
      </c>
      <c r="G1586">
        <v>163.29</v>
      </c>
      <c r="H1586">
        <v>22</v>
      </c>
      <c r="I1586" t="s">
        <v>33</v>
      </c>
      <c r="J1586" t="s">
        <v>38</v>
      </c>
      <c r="K1586" s="1" t="s">
        <v>29</v>
      </c>
      <c r="L1586">
        <v>6</v>
      </c>
      <c r="M1586" s="1" t="s">
        <v>21</v>
      </c>
      <c r="N1586">
        <v>1</v>
      </c>
      <c r="O1586">
        <v>9</v>
      </c>
      <c r="P1586" t="s">
        <v>22</v>
      </c>
      <c r="Q1586" t="s">
        <v>30</v>
      </c>
    </row>
    <row r="1587" spans="1:17" x14ac:dyDescent="0.25">
      <c r="A1587">
        <v>1586</v>
      </c>
      <c r="B1587">
        <v>20</v>
      </c>
      <c r="C1587" t="str">
        <f t="shared" si="24"/>
        <v>Adult</v>
      </c>
      <c r="D1587" t="s">
        <v>40</v>
      </c>
      <c r="E1587" t="s">
        <v>31</v>
      </c>
      <c r="F1587" t="s">
        <v>41</v>
      </c>
      <c r="G1587">
        <v>449.22</v>
      </c>
      <c r="H1587">
        <v>7</v>
      </c>
      <c r="I1587" t="s">
        <v>33</v>
      </c>
      <c r="J1587" t="s">
        <v>45</v>
      </c>
      <c r="K1587" s="1" t="s">
        <v>21</v>
      </c>
      <c r="L1587">
        <v>2</v>
      </c>
      <c r="M1587" s="1" t="s">
        <v>29</v>
      </c>
      <c r="N1587">
        <v>3</v>
      </c>
      <c r="O1587">
        <v>3</v>
      </c>
      <c r="P1587" t="s">
        <v>34</v>
      </c>
      <c r="Q1587" t="s">
        <v>39</v>
      </c>
    </row>
    <row r="1588" spans="1:17" x14ac:dyDescent="0.25">
      <c r="A1588">
        <v>1587</v>
      </c>
      <c r="B1588">
        <v>28</v>
      </c>
      <c r="C1588" t="str">
        <f t="shared" si="24"/>
        <v>Adult</v>
      </c>
      <c r="D1588" t="s">
        <v>40</v>
      </c>
      <c r="E1588" t="s">
        <v>48</v>
      </c>
      <c r="F1588" t="s">
        <v>42</v>
      </c>
      <c r="G1588">
        <v>658.49</v>
      </c>
      <c r="H1588">
        <v>18</v>
      </c>
      <c r="I1588" t="s">
        <v>19</v>
      </c>
      <c r="J1588" t="s">
        <v>45</v>
      </c>
      <c r="K1588" s="1" t="s">
        <v>21</v>
      </c>
      <c r="L1588">
        <v>3</v>
      </c>
      <c r="M1588" s="1" t="s">
        <v>21</v>
      </c>
      <c r="N1588">
        <v>2</v>
      </c>
      <c r="O1588">
        <v>5</v>
      </c>
      <c r="P1588" t="s">
        <v>34</v>
      </c>
      <c r="Q1588" t="s">
        <v>23</v>
      </c>
    </row>
    <row r="1589" spans="1:17" x14ac:dyDescent="0.25">
      <c r="A1589">
        <v>1588</v>
      </c>
      <c r="B1589">
        <v>65</v>
      </c>
      <c r="C1589" t="str">
        <f t="shared" si="24"/>
        <v>Senior</v>
      </c>
      <c r="D1589" t="s">
        <v>40</v>
      </c>
      <c r="E1589" t="s">
        <v>46</v>
      </c>
      <c r="F1589" t="s">
        <v>18</v>
      </c>
      <c r="G1589">
        <v>871.16</v>
      </c>
      <c r="H1589">
        <v>32</v>
      </c>
      <c r="I1589" t="s">
        <v>27</v>
      </c>
      <c r="J1589" t="s">
        <v>28</v>
      </c>
      <c r="K1589" s="1" t="s">
        <v>29</v>
      </c>
      <c r="L1589">
        <v>2</v>
      </c>
      <c r="M1589" s="1" t="s">
        <v>21</v>
      </c>
      <c r="N1589">
        <v>1</v>
      </c>
      <c r="O1589">
        <v>10</v>
      </c>
      <c r="P1589" t="s">
        <v>34</v>
      </c>
      <c r="Q1589" t="s">
        <v>23</v>
      </c>
    </row>
    <row r="1590" spans="1:17" x14ac:dyDescent="0.25">
      <c r="A1590">
        <v>1589</v>
      </c>
      <c r="B1590">
        <v>53</v>
      </c>
      <c r="C1590" t="str">
        <f t="shared" si="24"/>
        <v>Adult</v>
      </c>
      <c r="D1590" t="s">
        <v>24</v>
      </c>
      <c r="E1590" t="s">
        <v>49</v>
      </c>
      <c r="F1590" t="s">
        <v>18</v>
      </c>
      <c r="G1590">
        <v>405.68</v>
      </c>
      <c r="H1590">
        <v>26</v>
      </c>
      <c r="I1590" t="s">
        <v>19</v>
      </c>
      <c r="J1590" t="s">
        <v>47</v>
      </c>
      <c r="K1590" s="1" t="s">
        <v>29</v>
      </c>
      <c r="L1590">
        <v>4</v>
      </c>
      <c r="M1590" s="1" t="s">
        <v>21</v>
      </c>
      <c r="N1590">
        <v>3</v>
      </c>
      <c r="O1590">
        <v>6</v>
      </c>
      <c r="P1590" t="s">
        <v>22</v>
      </c>
      <c r="Q1590" t="s">
        <v>39</v>
      </c>
    </row>
    <row r="1591" spans="1:17" x14ac:dyDescent="0.25">
      <c r="A1591">
        <v>1590</v>
      </c>
      <c r="B1591">
        <v>68</v>
      </c>
      <c r="C1591" t="str">
        <f t="shared" si="24"/>
        <v>Senior</v>
      </c>
      <c r="D1591" t="s">
        <v>40</v>
      </c>
      <c r="E1591" t="s">
        <v>25</v>
      </c>
      <c r="F1591" t="s">
        <v>26</v>
      </c>
      <c r="G1591">
        <v>184.45</v>
      </c>
      <c r="H1591">
        <v>10</v>
      </c>
      <c r="I1591" t="s">
        <v>33</v>
      </c>
      <c r="J1591" t="s">
        <v>20</v>
      </c>
      <c r="K1591" s="1" t="s">
        <v>21</v>
      </c>
      <c r="L1591">
        <v>2</v>
      </c>
      <c r="M1591" s="1" t="s">
        <v>29</v>
      </c>
      <c r="N1591">
        <v>1</v>
      </c>
      <c r="O1591">
        <v>9</v>
      </c>
      <c r="P1591" t="s">
        <v>22</v>
      </c>
      <c r="Q1591" t="s">
        <v>23</v>
      </c>
    </row>
    <row r="1592" spans="1:17" x14ac:dyDescent="0.25">
      <c r="A1592">
        <v>1591</v>
      </c>
      <c r="B1592">
        <v>50</v>
      </c>
      <c r="C1592" t="str">
        <f t="shared" si="24"/>
        <v>Adult</v>
      </c>
      <c r="D1592" t="s">
        <v>16</v>
      </c>
      <c r="E1592" t="s">
        <v>25</v>
      </c>
      <c r="F1592" t="s">
        <v>42</v>
      </c>
      <c r="G1592">
        <v>117.35</v>
      </c>
      <c r="H1592">
        <v>53</v>
      </c>
      <c r="I1592" t="s">
        <v>19</v>
      </c>
      <c r="J1592" t="s">
        <v>20</v>
      </c>
      <c r="K1592" s="1" t="s">
        <v>21</v>
      </c>
      <c r="L1592">
        <v>8</v>
      </c>
      <c r="M1592" s="1" t="s">
        <v>21</v>
      </c>
      <c r="N1592">
        <v>5</v>
      </c>
      <c r="O1592">
        <v>3</v>
      </c>
      <c r="P1592" t="s">
        <v>34</v>
      </c>
      <c r="Q1592" t="s">
        <v>23</v>
      </c>
    </row>
    <row r="1593" spans="1:17" x14ac:dyDescent="0.25">
      <c r="A1593">
        <v>1592</v>
      </c>
      <c r="B1593">
        <v>24</v>
      </c>
      <c r="C1593" t="str">
        <f t="shared" si="24"/>
        <v>Adult</v>
      </c>
      <c r="D1593" t="s">
        <v>16</v>
      </c>
      <c r="E1593" t="s">
        <v>25</v>
      </c>
      <c r="F1593" t="s">
        <v>32</v>
      </c>
      <c r="G1593">
        <v>700.68</v>
      </c>
      <c r="H1593">
        <v>55</v>
      </c>
      <c r="I1593" t="s">
        <v>19</v>
      </c>
      <c r="J1593" t="s">
        <v>45</v>
      </c>
      <c r="K1593" s="1" t="s">
        <v>21</v>
      </c>
      <c r="L1593">
        <v>4</v>
      </c>
      <c r="M1593" s="1" t="s">
        <v>21</v>
      </c>
      <c r="N1593">
        <v>4</v>
      </c>
      <c r="O1593">
        <v>9</v>
      </c>
      <c r="P1593" t="s">
        <v>22</v>
      </c>
      <c r="Q1593" t="s">
        <v>23</v>
      </c>
    </row>
    <row r="1594" spans="1:17" x14ac:dyDescent="0.25">
      <c r="A1594">
        <v>1593</v>
      </c>
      <c r="B1594">
        <v>54</v>
      </c>
      <c r="C1594" t="str">
        <f t="shared" si="24"/>
        <v>Adult</v>
      </c>
      <c r="D1594" t="s">
        <v>24</v>
      </c>
      <c r="E1594" t="s">
        <v>49</v>
      </c>
      <c r="F1594" t="s">
        <v>18</v>
      </c>
      <c r="G1594">
        <v>963.73</v>
      </c>
      <c r="H1594">
        <v>35</v>
      </c>
      <c r="I1594" t="s">
        <v>19</v>
      </c>
      <c r="J1594" t="s">
        <v>20</v>
      </c>
      <c r="K1594" s="1" t="s">
        <v>21</v>
      </c>
      <c r="L1594">
        <v>4</v>
      </c>
      <c r="M1594" s="1" t="s">
        <v>29</v>
      </c>
      <c r="N1594">
        <v>3</v>
      </c>
      <c r="O1594">
        <v>13</v>
      </c>
      <c r="P1594" t="s">
        <v>22</v>
      </c>
      <c r="Q1594" t="s">
        <v>23</v>
      </c>
    </row>
    <row r="1595" spans="1:17" x14ac:dyDescent="0.25">
      <c r="A1595">
        <v>1594</v>
      </c>
      <c r="B1595">
        <v>36</v>
      </c>
      <c r="C1595" t="str">
        <f t="shared" si="24"/>
        <v>Adult</v>
      </c>
      <c r="D1595" t="s">
        <v>16</v>
      </c>
      <c r="E1595" t="s">
        <v>35</v>
      </c>
      <c r="F1595" t="s">
        <v>50</v>
      </c>
      <c r="G1595">
        <v>777.61</v>
      </c>
      <c r="H1595">
        <v>7</v>
      </c>
      <c r="I1595" t="s">
        <v>19</v>
      </c>
      <c r="J1595" t="s">
        <v>45</v>
      </c>
      <c r="K1595" s="1" t="s">
        <v>29</v>
      </c>
      <c r="L1595">
        <v>3</v>
      </c>
      <c r="M1595" s="1" t="s">
        <v>29</v>
      </c>
      <c r="N1595">
        <v>1</v>
      </c>
      <c r="O1595">
        <v>5</v>
      </c>
      <c r="P1595" t="s">
        <v>34</v>
      </c>
      <c r="Q1595" t="s">
        <v>23</v>
      </c>
    </row>
    <row r="1596" spans="1:17" x14ac:dyDescent="0.25">
      <c r="A1596">
        <v>1595</v>
      </c>
      <c r="B1596">
        <v>21</v>
      </c>
      <c r="C1596" t="str">
        <f t="shared" si="24"/>
        <v>Adult</v>
      </c>
      <c r="D1596" t="s">
        <v>24</v>
      </c>
      <c r="E1596" t="s">
        <v>44</v>
      </c>
      <c r="F1596" t="s">
        <v>43</v>
      </c>
      <c r="G1596">
        <v>780.38</v>
      </c>
      <c r="H1596">
        <v>36</v>
      </c>
      <c r="I1596" t="s">
        <v>27</v>
      </c>
      <c r="J1596" t="s">
        <v>45</v>
      </c>
      <c r="K1596" s="1" t="s">
        <v>29</v>
      </c>
      <c r="L1596">
        <v>2</v>
      </c>
      <c r="M1596" s="1" t="s">
        <v>29</v>
      </c>
      <c r="N1596">
        <v>2</v>
      </c>
      <c r="O1596">
        <v>8</v>
      </c>
      <c r="P1596" t="s">
        <v>22</v>
      </c>
      <c r="Q1596" t="s">
        <v>23</v>
      </c>
    </row>
    <row r="1597" spans="1:17" x14ac:dyDescent="0.25">
      <c r="A1597">
        <v>1596</v>
      </c>
      <c r="B1597">
        <v>48</v>
      </c>
      <c r="C1597" t="str">
        <f t="shared" si="24"/>
        <v>Adult</v>
      </c>
      <c r="D1597" t="s">
        <v>16</v>
      </c>
      <c r="E1597" t="s">
        <v>46</v>
      </c>
      <c r="F1597" t="s">
        <v>26</v>
      </c>
      <c r="G1597">
        <v>620.52</v>
      </c>
      <c r="H1597">
        <v>14</v>
      </c>
      <c r="I1597" t="s">
        <v>33</v>
      </c>
      <c r="J1597" t="s">
        <v>47</v>
      </c>
      <c r="K1597" s="1" t="s">
        <v>21</v>
      </c>
      <c r="L1597">
        <v>7</v>
      </c>
      <c r="M1597" s="1" t="s">
        <v>29</v>
      </c>
      <c r="N1597">
        <v>2</v>
      </c>
      <c r="O1597">
        <v>12</v>
      </c>
      <c r="P1597" t="s">
        <v>22</v>
      </c>
      <c r="Q1597" t="s">
        <v>39</v>
      </c>
    </row>
    <row r="1598" spans="1:17" x14ac:dyDescent="0.25">
      <c r="A1598">
        <v>1597</v>
      </c>
      <c r="B1598">
        <v>24</v>
      </c>
      <c r="C1598" t="str">
        <f t="shared" si="24"/>
        <v>Adult</v>
      </c>
      <c r="D1598" t="s">
        <v>40</v>
      </c>
      <c r="E1598" t="s">
        <v>35</v>
      </c>
      <c r="F1598" t="s">
        <v>26</v>
      </c>
      <c r="G1598">
        <v>510.17</v>
      </c>
      <c r="H1598">
        <v>50</v>
      </c>
      <c r="I1598" t="s">
        <v>33</v>
      </c>
      <c r="J1598" t="s">
        <v>20</v>
      </c>
      <c r="K1598" s="1" t="s">
        <v>21</v>
      </c>
      <c r="L1598">
        <v>2</v>
      </c>
      <c r="M1598" s="1" t="s">
        <v>21</v>
      </c>
      <c r="N1598">
        <v>3</v>
      </c>
      <c r="O1598">
        <v>1</v>
      </c>
      <c r="P1598" t="s">
        <v>34</v>
      </c>
      <c r="Q1598" t="s">
        <v>30</v>
      </c>
    </row>
    <row r="1599" spans="1:17" x14ac:dyDescent="0.25">
      <c r="A1599">
        <v>1598</v>
      </c>
      <c r="B1599">
        <v>51</v>
      </c>
      <c r="C1599" t="str">
        <f t="shared" si="24"/>
        <v>Adult</v>
      </c>
      <c r="D1599" t="s">
        <v>40</v>
      </c>
      <c r="E1599" t="s">
        <v>44</v>
      </c>
      <c r="F1599" t="s">
        <v>26</v>
      </c>
      <c r="G1599">
        <v>262.37</v>
      </c>
      <c r="H1599">
        <v>22</v>
      </c>
      <c r="I1599" t="s">
        <v>19</v>
      </c>
      <c r="J1599" t="s">
        <v>28</v>
      </c>
      <c r="K1599" s="1" t="s">
        <v>29</v>
      </c>
      <c r="L1599">
        <v>1</v>
      </c>
      <c r="M1599" s="1" t="s">
        <v>29</v>
      </c>
      <c r="N1599">
        <v>2</v>
      </c>
      <c r="O1599">
        <v>9</v>
      </c>
      <c r="P1599" t="s">
        <v>37</v>
      </c>
      <c r="Q1599" t="s">
        <v>30</v>
      </c>
    </row>
    <row r="1600" spans="1:17" x14ac:dyDescent="0.25">
      <c r="A1600">
        <v>1599</v>
      </c>
      <c r="B1600">
        <v>25</v>
      </c>
      <c r="C1600" t="str">
        <f t="shared" si="24"/>
        <v>Adult</v>
      </c>
      <c r="D1600" t="s">
        <v>40</v>
      </c>
      <c r="E1600" t="s">
        <v>35</v>
      </c>
      <c r="F1600" t="s">
        <v>42</v>
      </c>
      <c r="G1600">
        <v>190.62</v>
      </c>
      <c r="H1600">
        <v>26</v>
      </c>
      <c r="I1600" t="s">
        <v>27</v>
      </c>
      <c r="J1600" t="s">
        <v>38</v>
      </c>
      <c r="K1600" s="1" t="s">
        <v>21</v>
      </c>
      <c r="L1600">
        <v>8</v>
      </c>
      <c r="M1600" s="1" t="s">
        <v>21</v>
      </c>
      <c r="N1600">
        <v>5</v>
      </c>
      <c r="O1600">
        <v>3</v>
      </c>
      <c r="P1600" t="s">
        <v>37</v>
      </c>
      <c r="Q1600" t="s">
        <v>23</v>
      </c>
    </row>
    <row r="1601" spans="1:17" x14ac:dyDescent="0.25">
      <c r="A1601">
        <v>1600</v>
      </c>
      <c r="B1601">
        <v>19</v>
      </c>
      <c r="C1601" t="str">
        <f t="shared" si="24"/>
        <v>Teenager</v>
      </c>
      <c r="D1601" t="s">
        <v>40</v>
      </c>
      <c r="E1601" t="s">
        <v>48</v>
      </c>
      <c r="F1601" t="s">
        <v>50</v>
      </c>
      <c r="G1601">
        <v>148.22</v>
      </c>
      <c r="H1601">
        <v>2</v>
      </c>
      <c r="I1601" t="s">
        <v>19</v>
      </c>
      <c r="J1601" t="s">
        <v>20</v>
      </c>
      <c r="K1601" s="1" t="s">
        <v>21</v>
      </c>
      <c r="L1601">
        <v>9</v>
      </c>
      <c r="M1601" s="1" t="s">
        <v>21</v>
      </c>
      <c r="N1601">
        <v>1</v>
      </c>
      <c r="O1601">
        <v>3</v>
      </c>
      <c r="P1601" t="s">
        <v>37</v>
      </c>
      <c r="Q1601" t="s">
        <v>23</v>
      </c>
    </row>
    <row r="1602" spans="1:17" x14ac:dyDescent="0.25">
      <c r="A1602">
        <v>1601</v>
      </c>
      <c r="B1602">
        <v>49</v>
      </c>
      <c r="C1602" t="str">
        <f t="shared" si="24"/>
        <v>Adult</v>
      </c>
      <c r="D1602" t="s">
        <v>40</v>
      </c>
      <c r="E1602" t="s">
        <v>49</v>
      </c>
      <c r="F1602" t="s">
        <v>50</v>
      </c>
      <c r="G1602">
        <v>381.54</v>
      </c>
      <c r="H1602">
        <v>49</v>
      </c>
      <c r="I1602" t="s">
        <v>19</v>
      </c>
      <c r="J1602" t="s">
        <v>47</v>
      </c>
      <c r="K1602" s="1" t="s">
        <v>21</v>
      </c>
      <c r="L1602">
        <v>6</v>
      </c>
      <c r="M1602" s="1" t="s">
        <v>29</v>
      </c>
      <c r="N1602">
        <v>2</v>
      </c>
      <c r="O1602">
        <v>11</v>
      </c>
      <c r="P1602" t="s">
        <v>22</v>
      </c>
      <c r="Q1602" t="s">
        <v>23</v>
      </c>
    </row>
    <row r="1603" spans="1:17" x14ac:dyDescent="0.25">
      <c r="A1603">
        <v>1602</v>
      </c>
      <c r="B1603">
        <v>49</v>
      </c>
      <c r="C1603" t="str">
        <f t="shared" ref="C1603:C1666" si="25">IF(B1603&gt;=60,"Senior",IF(B1603&gt;=20,"Adult","Teenager"))</f>
        <v>Adult</v>
      </c>
      <c r="D1603" t="s">
        <v>16</v>
      </c>
      <c r="E1603" t="s">
        <v>48</v>
      </c>
      <c r="F1603" t="s">
        <v>26</v>
      </c>
      <c r="G1603">
        <v>139.96</v>
      </c>
      <c r="H1603">
        <v>16</v>
      </c>
      <c r="I1603" t="s">
        <v>19</v>
      </c>
      <c r="J1603" t="s">
        <v>38</v>
      </c>
      <c r="K1603" s="1" t="s">
        <v>21</v>
      </c>
      <c r="L1603">
        <v>6</v>
      </c>
      <c r="M1603" s="1" t="s">
        <v>29</v>
      </c>
      <c r="N1603">
        <v>3</v>
      </c>
      <c r="O1603">
        <v>2</v>
      </c>
      <c r="P1603" t="s">
        <v>37</v>
      </c>
      <c r="Q1603" t="s">
        <v>23</v>
      </c>
    </row>
    <row r="1604" spans="1:17" x14ac:dyDescent="0.25">
      <c r="A1604">
        <v>1603</v>
      </c>
      <c r="B1604">
        <v>52</v>
      </c>
      <c r="C1604" t="str">
        <f t="shared" si="25"/>
        <v>Adult</v>
      </c>
      <c r="D1604" t="s">
        <v>24</v>
      </c>
      <c r="E1604" t="s">
        <v>31</v>
      </c>
      <c r="F1604" t="s">
        <v>50</v>
      </c>
      <c r="G1604">
        <v>555.36</v>
      </c>
      <c r="H1604">
        <v>56</v>
      </c>
      <c r="I1604" t="s">
        <v>33</v>
      </c>
      <c r="J1604" t="s">
        <v>28</v>
      </c>
      <c r="K1604" s="1" t="s">
        <v>29</v>
      </c>
      <c r="L1604">
        <v>1</v>
      </c>
      <c r="M1604" s="1" t="s">
        <v>29</v>
      </c>
      <c r="N1604">
        <v>1</v>
      </c>
      <c r="O1604">
        <v>13</v>
      </c>
      <c r="P1604" t="s">
        <v>34</v>
      </c>
      <c r="Q1604" t="s">
        <v>30</v>
      </c>
    </row>
    <row r="1605" spans="1:17" x14ac:dyDescent="0.25">
      <c r="A1605">
        <v>1604</v>
      </c>
      <c r="B1605">
        <v>62</v>
      </c>
      <c r="C1605" t="str">
        <f t="shared" si="25"/>
        <v>Senior</v>
      </c>
      <c r="D1605" t="s">
        <v>16</v>
      </c>
      <c r="E1605" t="s">
        <v>49</v>
      </c>
      <c r="F1605" t="s">
        <v>41</v>
      </c>
      <c r="G1605">
        <v>527.41</v>
      </c>
      <c r="H1605">
        <v>38</v>
      </c>
      <c r="I1605" t="s">
        <v>33</v>
      </c>
      <c r="J1605" t="s">
        <v>45</v>
      </c>
      <c r="K1605" s="1" t="s">
        <v>29</v>
      </c>
      <c r="L1605">
        <v>7</v>
      </c>
      <c r="M1605" s="1" t="s">
        <v>21</v>
      </c>
      <c r="N1605">
        <v>2</v>
      </c>
      <c r="O1605">
        <v>10</v>
      </c>
      <c r="P1605" t="s">
        <v>37</v>
      </c>
      <c r="Q1605" t="s">
        <v>30</v>
      </c>
    </row>
    <row r="1606" spans="1:17" x14ac:dyDescent="0.25">
      <c r="A1606">
        <v>1605</v>
      </c>
      <c r="B1606">
        <v>31</v>
      </c>
      <c r="C1606" t="str">
        <f t="shared" si="25"/>
        <v>Adult</v>
      </c>
      <c r="D1606" t="s">
        <v>16</v>
      </c>
      <c r="E1606" t="s">
        <v>46</v>
      </c>
      <c r="F1606" t="s">
        <v>26</v>
      </c>
      <c r="G1606">
        <v>305.64</v>
      </c>
      <c r="H1606">
        <v>10</v>
      </c>
      <c r="I1606" t="s">
        <v>27</v>
      </c>
      <c r="J1606" t="s">
        <v>28</v>
      </c>
      <c r="K1606" s="1" t="s">
        <v>29</v>
      </c>
      <c r="L1606">
        <v>4</v>
      </c>
      <c r="M1606" s="1" t="s">
        <v>29</v>
      </c>
      <c r="N1606">
        <v>1</v>
      </c>
      <c r="O1606">
        <v>2</v>
      </c>
      <c r="P1606" t="s">
        <v>37</v>
      </c>
      <c r="Q1606" t="s">
        <v>23</v>
      </c>
    </row>
    <row r="1607" spans="1:17" x14ac:dyDescent="0.25">
      <c r="A1607">
        <v>1606</v>
      </c>
      <c r="B1607">
        <v>50</v>
      </c>
      <c r="C1607" t="str">
        <f t="shared" si="25"/>
        <v>Adult</v>
      </c>
      <c r="D1607" t="s">
        <v>16</v>
      </c>
      <c r="E1607" t="s">
        <v>48</v>
      </c>
      <c r="F1607" t="s">
        <v>26</v>
      </c>
      <c r="G1607">
        <v>571.41999999999996</v>
      </c>
      <c r="H1607">
        <v>57</v>
      </c>
      <c r="I1607" t="s">
        <v>19</v>
      </c>
      <c r="J1607" t="s">
        <v>20</v>
      </c>
      <c r="K1607" s="1" t="s">
        <v>29</v>
      </c>
      <c r="L1607">
        <v>6</v>
      </c>
      <c r="M1607" s="1" t="s">
        <v>21</v>
      </c>
      <c r="N1607">
        <v>1</v>
      </c>
      <c r="O1607">
        <v>5</v>
      </c>
      <c r="P1607" t="s">
        <v>34</v>
      </c>
      <c r="Q1607" t="s">
        <v>30</v>
      </c>
    </row>
    <row r="1608" spans="1:17" x14ac:dyDescent="0.25">
      <c r="A1608">
        <v>1607</v>
      </c>
      <c r="B1608">
        <v>38</v>
      </c>
      <c r="C1608" t="str">
        <f t="shared" si="25"/>
        <v>Adult</v>
      </c>
      <c r="D1608" t="s">
        <v>24</v>
      </c>
      <c r="E1608" t="s">
        <v>31</v>
      </c>
      <c r="F1608" t="s">
        <v>26</v>
      </c>
      <c r="G1608">
        <v>377.8</v>
      </c>
      <c r="H1608">
        <v>53</v>
      </c>
      <c r="I1608" t="s">
        <v>27</v>
      </c>
      <c r="J1608" t="s">
        <v>20</v>
      </c>
      <c r="K1608" s="1" t="s">
        <v>21</v>
      </c>
      <c r="L1608">
        <v>4</v>
      </c>
      <c r="M1608" s="1" t="s">
        <v>29</v>
      </c>
      <c r="N1608">
        <v>1</v>
      </c>
      <c r="O1608">
        <v>10</v>
      </c>
      <c r="P1608" t="s">
        <v>37</v>
      </c>
      <c r="Q1608" t="s">
        <v>39</v>
      </c>
    </row>
    <row r="1609" spans="1:17" x14ac:dyDescent="0.25">
      <c r="A1609">
        <v>1608</v>
      </c>
      <c r="B1609">
        <v>65</v>
      </c>
      <c r="C1609" t="str">
        <f t="shared" si="25"/>
        <v>Senior</v>
      </c>
      <c r="D1609" t="s">
        <v>24</v>
      </c>
      <c r="E1609" t="s">
        <v>31</v>
      </c>
      <c r="F1609" t="s">
        <v>36</v>
      </c>
      <c r="G1609">
        <v>215.81</v>
      </c>
      <c r="H1609">
        <v>29</v>
      </c>
      <c r="I1609" t="s">
        <v>33</v>
      </c>
      <c r="J1609" t="s">
        <v>28</v>
      </c>
      <c r="K1609" s="1" t="s">
        <v>21</v>
      </c>
      <c r="L1609">
        <v>7</v>
      </c>
      <c r="M1609" s="1" t="s">
        <v>29</v>
      </c>
      <c r="N1609">
        <v>4</v>
      </c>
      <c r="O1609">
        <v>8</v>
      </c>
      <c r="P1609" t="s">
        <v>22</v>
      </c>
      <c r="Q1609" t="s">
        <v>30</v>
      </c>
    </row>
    <row r="1610" spans="1:17" x14ac:dyDescent="0.25">
      <c r="A1610">
        <v>1609</v>
      </c>
      <c r="B1610">
        <v>53</v>
      </c>
      <c r="C1610" t="str">
        <f t="shared" si="25"/>
        <v>Adult</v>
      </c>
      <c r="D1610" t="s">
        <v>40</v>
      </c>
      <c r="E1610" t="s">
        <v>44</v>
      </c>
      <c r="F1610" t="s">
        <v>32</v>
      </c>
      <c r="G1610">
        <v>814.18</v>
      </c>
      <c r="H1610">
        <v>35</v>
      </c>
      <c r="I1610" t="s">
        <v>19</v>
      </c>
      <c r="J1610" t="s">
        <v>20</v>
      </c>
      <c r="K1610" s="1" t="s">
        <v>29</v>
      </c>
      <c r="L1610">
        <v>7</v>
      </c>
      <c r="M1610" s="1" t="s">
        <v>29</v>
      </c>
      <c r="N1610">
        <v>4</v>
      </c>
      <c r="O1610">
        <v>4</v>
      </c>
      <c r="P1610" t="s">
        <v>34</v>
      </c>
      <c r="Q1610" t="s">
        <v>23</v>
      </c>
    </row>
    <row r="1611" spans="1:17" x14ac:dyDescent="0.25">
      <c r="A1611">
        <v>1610</v>
      </c>
      <c r="B1611">
        <v>54</v>
      </c>
      <c r="C1611" t="str">
        <f t="shared" si="25"/>
        <v>Adult</v>
      </c>
      <c r="D1611" t="s">
        <v>40</v>
      </c>
      <c r="E1611" t="s">
        <v>48</v>
      </c>
      <c r="F1611" t="s">
        <v>50</v>
      </c>
      <c r="G1611">
        <v>779.3</v>
      </c>
      <c r="H1611">
        <v>44</v>
      </c>
      <c r="I1611" t="s">
        <v>19</v>
      </c>
      <c r="J1611" t="s">
        <v>47</v>
      </c>
      <c r="K1611" s="1" t="s">
        <v>29</v>
      </c>
      <c r="L1611">
        <v>1</v>
      </c>
      <c r="M1611" s="1" t="s">
        <v>29</v>
      </c>
      <c r="N1611">
        <v>2</v>
      </c>
      <c r="O1611">
        <v>10</v>
      </c>
      <c r="P1611" t="s">
        <v>22</v>
      </c>
      <c r="Q1611" t="s">
        <v>39</v>
      </c>
    </row>
    <row r="1612" spans="1:17" x14ac:dyDescent="0.25">
      <c r="A1612">
        <v>1611</v>
      </c>
      <c r="B1612">
        <v>29</v>
      </c>
      <c r="C1612" t="str">
        <f t="shared" si="25"/>
        <v>Adult</v>
      </c>
      <c r="D1612" t="s">
        <v>24</v>
      </c>
      <c r="E1612" t="s">
        <v>25</v>
      </c>
      <c r="F1612" t="s">
        <v>18</v>
      </c>
      <c r="G1612">
        <v>348.36</v>
      </c>
      <c r="H1612">
        <v>15</v>
      </c>
      <c r="I1612" t="s">
        <v>19</v>
      </c>
      <c r="J1612" t="s">
        <v>20</v>
      </c>
      <c r="K1612" s="1" t="s">
        <v>21</v>
      </c>
      <c r="L1612">
        <v>1</v>
      </c>
      <c r="M1612" s="1" t="s">
        <v>21</v>
      </c>
      <c r="N1612">
        <v>2</v>
      </c>
      <c r="O1612">
        <v>10</v>
      </c>
      <c r="P1612" t="s">
        <v>37</v>
      </c>
      <c r="Q1612" t="s">
        <v>39</v>
      </c>
    </row>
    <row r="1613" spans="1:17" x14ac:dyDescent="0.25">
      <c r="A1613">
        <v>1612</v>
      </c>
      <c r="B1613">
        <v>25</v>
      </c>
      <c r="C1613" t="str">
        <f t="shared" si="25"/>
        <v>Adult</v>
      </c>
      <c r="D1613" t="s">
        <v>16</v>
      </c>
      <c r="E1613" t="s">
        <v>44</v>
      </c>
      <c r="F1613" t="s">
        <v>43</v>
      </c>
      <c r="G1613">
        <v>718.08</v>
      </c>
      <c r="H1613">
        <v>16</v>
      </c>
      <c r="I1613" t="s">
        <v>27</v>
      </c>
      <c r="J1613" t="s">
        <v>47</v>
      </c>
      <c r="K1613" s="1" t="s">
        <v>21</v>
      </c>
      <c r="L1613">
        <v>9</v>
      </c>
      <c r="M1613" s="1" t="s">
        <v>21</v>
      </c>
      <c r="N1613">
        <v>1</v>
      </c>
      <c r="O1613">
        <v>13</v>
      </c>
      <c r="P1613" t="s">
        <v>22</v>
      </c>
      <c r="Q1613" t="s">
        <v>39</v>
      </c>
    </row>
    <row r="1614" spans="1:17" x14ac:dyDescent="0.25">
      <c r="A1614">
        <v>1613</v>
      </c>
      <c r="B1614">
        <v>68</v>
      </c>
      <c r="C1614" t="str">
        <f t="shared" si="25"/>
        <v>Senior</v>
      </c>
      <c r="D1614" t="s">
        <v>24</v>
      </c>
      <c r="E1614" t="s">
        <v>25</v>
      </c>
      <c r="F1614" t="s">
        <v>41</v>
      </c>
      <c r="G1614">
        <v>73.72</v>
      </c>
      <c r="H1614">
        <v>17</v>
      </c>
      <c r="I1614" t="s">
        <v>33</v>
      </c>
      <c r="J1614" t="s">
        <v>47</v>
      </c>
      <c r="K1614" s="1" t="s">
        <v>29</v>
      </c>
      <c r="L1614">
        <v>6</v>
      </c>
      <c r="M1614" s="1" t="s">
        <v>21</v>
      </c>
      <c r="N1614">
        <v>3</v>
      </c>
      <c r="O1614">
        <v>9</v>
      </c>
      <c r="P1614" t="s">
        <v>22</v>
      </c>
      <c r="Q1614" t="s">
        <v>30</v>
      </c>
    </row>
    <row r="1615" spans="1:17" x14ac:dyDescent="0.25">
      <c r="A1615">
        <v>1614</v>
      </c>
      <c r="B1615">
        <v>52</v>
      </c>
      <c r="C1615" t="str">
        <f t="shared" si="25"/>
        <v>Adult</v>
      </c>
      <c r="D1615" t="s">
        <v>40</v>
      </c>
      <c r="E1615" t="s">
        <v>44</v>
      </c>
      <c r="F1615" t="s">
        <v>42</v>
      </c>
      <c r="G1615">
        <v>965.63</v>
      </c>
      <c r="H1615">
        <v>16</v>
      </c>
      <c r="I1615" t="s">
        <v>19</v>
      </c>
      <c r="J1615" t="s">
        <v>38</v>
      </c>
      <c r="K1615" s="1" t="s">
        <v>21</v>
      </c>
      <c r="L1615">
        <v>9</v>
      </c>
      <c r="M1615" s="1" t="s">
        <v>29</v>
      </c>
      <c r="N1615">
        <v>2</v>
      </c>
      <c r="O1615">
        <v>3</v>
      </c>
      <c r="P1615" t="s">
        <v>37</v>
      </c>
      <c r="Q1615" t="s">
        <v>30</v>
      </c>
    </row>
    <row r="1616" spans="1:17" x14ac:dyDescent="0.25">
      <c r="A1616">
        <v>1615</v>
      </c>
      <c r="B1616">
        <v>44</v>
      </c>
      <c r="C1616" t="str">
        <f t="shared" si="25"/>
        <v>Adult</v>
      </c>
      <c r="D1616" t="s">
        <v>24</v>
      </c>
      <c r="E1616" t="s">
        <v>35</v>
      </c>
      <c r="F1616" t="s">
        <v>43</v>
      </c>
      <c r="G1616">
        <v>133.33000000000001</v>
      </c>
      <c r="H1616">
        <v>16</v>
      </c>
      <c r="I1616" t="s">
        <v>33</v>
      </c>
      <c r="J1616" t="s">
        <v>20</v>
      </c>
      <c r="K1616" s="1" t="s">
        <v>29</v>
      </c>
      <c r="L1616">
        <v>2</v>
      </c>
      <c r="M1616" s="1" t="s">
        <v>29</v>
      </c>
      <c r="N1616">
        <v>5</v>
      </c>
      <c r="O1616">
        <v>1</v>
      </c>
      <c r="P1616" t="s">
        <v>34</v>
      </c>
      <c r="Q1616" t="s">
        <v>39</v>
      </c>
    </row>
    <row r="1617" spans="1:17" x14ac:dyDescent="0.25">
      <c r="A1617">
        <v>1616</v>
      </c>
      <c r="B1617">
        <v>19</v>
      </c>
      <c r="C1617" t="str">
        <f t="shared" si="25"/>
        <v>Teenager</v>
      </c>
      <c r="D1617" t="s">
        <v>40</v>
      </c>
      <c r="E1617" t="s">
        <v>31</v>
      </c>
      <c r="F1617" t="s">
        <v>42</v>
      </c>
      <c r="G1617">
        <v>159.31</v>
      </c>
      <c r="H1617">
        <v>8</v>
      </c>
      <c r="I1617" t="s">
        <v>27</v>
      </c>
      <c r="J1617" t="s">
        <v>45</v>
      </c>
      <c r="K1617" s="1" t="s">
        <v>29</v>
      </c>
      <c r="L1617">
        <v>8</v>
      </c>
      <c r="M1617" s="1" t="s">
        <v>29</v>
      </c>
      <c r="N1617">
        <v>2</v>
      </c>
      <c r="O1617">
        <v>7</v>
      </c>
      <c r="P1617" t="s">
        <v>22</v>
      </c>
      <c r="Q1617" t="s">
        <v>30</v>
      </c>
    </row>
    <row r="1618" spans="1:17" x14ac:dyDescent="0.25">
      <c r="A1618">
        <v>1617</v>
      </c>
      <c r="B1618">
        <v>68</v>
      </c>
      <c r="C1618" t="str">
        <f t="shared" si="25"/>
        <v>Senior</v>
      </c>
      <c r="D1618" t="s">
        <v>40</v>
      </c>
      <c r="E1618" t="s">
        <v>31</v>
      </c>
      <c r="F1618" t="s">
        <v>43</v>
      </c>
      <c r="G1618">
        <v>265.54000000000002</v>
      </c>
      <c r="H1618">
        <v>38</v>
      </c>
      <c r="I1618" t="s">
        <v>19</v>
      </c>
      <c r="J1618" t="s">
        <v>20</v>
      </c>
      <c r="K1618" s="1" t="s">
        <v>29</v>
      </c>
      <c r="L1618">
        <v>4</v>
      </c>
      <c r="M1618" s="1" t="s">
        <v>21</v>
      </c>
      <c r="N1618">
        <v>3</v>
      </c>
      <c r="O1618">
        <v>5</v>
      </c>
      <c r="P1618" t="s">
        <v>34</v>
      </c>
      <c r="Q1618" t="s">
        <v>23</v>
      </c>
    </row>
    <row r="1619" spans="1:17" x14ac:dyDescent="0.25">
      <c r="A1619">
        <v>1618</v>
      </c>
      <c r="B1619">
        <v>64</v>
      </c>
      <c r="C1619" t="str">
        <f t="shared" si="25"/>
        <v>Senior</v>
      </c>
      <c r="D1619" t="s">
        <v>16</v>
      </c>
      <c r="E1619" t="s">
        <v>44</v>
      </c>
      <c r="F1619" t="s">
        <v>50</v>
      </c>
      <c r="G1619">
        <v>70.7</v>
      </c>
      <c r="H1619">
        <v>56</v>
      </c>
      <c r="I1619" t="s">
        <v>27</v>
      </c>
      <c r="J1619" t="s">
        <v>45</v>
      </c>
      <c r="K1619" s="1" t="s">
        <v>21</v>
      </c>
      <c r="L1619">
        <v>5</v>
      </c>
      <c r="M1619" s="1" t="s">
        <v>21</v>
      </c>
      <c r="N1619">
        <v>3</v>
      </c>
      <c r="O1619">
        <v>5</v>
      </c>
      <c r="P1619" t="s">
        <v>34</v>
      </c>
      <c r="Q1619" t="s">
        <v>39</v>
      </c>
    </row>
    <row r="1620" spans="1:17" x14ac:dyDescent="0.25">
      <c r="A1620">
        <v>1619</v>
      </c>
      <c r="B1620">
        <v>52</v>
      </c>
      <c r="C1620" t="str">
        <f t="shared" si="25"/>
        <v>Adult</v>
      </c>
      <c r="D1620" t="s">
        <v>40</v>
      </c>
      <c r="E1620" t="s">
        <v>31</v>
      </c>
      <c r="F1620" t="s">
        <v>43</v>
      </c>
      <c r="G1620">
        <v>763.42</v>
      </c>
      <c r="H1620">
        <v>44</v>
      </c>
      <c r="I1620" t="s">
        <v>19</v>
      </c>
      <c r="J1620" t="s">
        <v>47</v>
      </c>
      <c r="K1620" s="1" t="s">
        <v>29</v>
      </c>
      <c r="L1620">
        <v>6</v>
      </c>
      <c r="M1620" s="1" t="s">
        <v>29</v>
      </c>
      <c r="N1620">
        <v>1</v>
      </c>
      <c r="O1620">
        <v>5</v>
      </c>
      <c r="P1620" t="s">
        <v>22</v>
      </c>
      <c r="Q1620" t="s">
        <v>23</v>
      </c>
    </row>
    <row r="1621" spans="1:17" x14ac:dyDescent="0.25">
      <c r="A1621">
        <v>1620</v>
      </c>
      <c r="B1621">
        <v>27</v>
      </c>
      <c r="C1621" t="str">
        <f t="shared" si="25"/>
        <v>Adult</v>
      </c>
      <c r="D1621" t="s">
        <v>16</v>
      </c>
      <c r="E1621" t="s">
        <v>44</v>
      </c>
      <c r="F1621" t="s">
        <v>43</v>
      </c>
      <c r="G1621">
        <v>282.47000000000003</v>
      </c>
      <c r="H1621">
        <v>45</v>
      </c>
      <c r="I1621" t="s">
        <v>33</v>
      </c>
      <c r="J1621" t="s">
        <v>47</v>
      </c>
      <c r="K1621" s="1" t="s">
        <v>29</v>
      </c>
      <c r="L1621">
        <v>2</v>
      </c>
      <c r="M1621" s="1" t="s">
        <v>29</v>
      </c>
      <c r="N1621">
        <v>3</v>
      </c>
      <c r="O1621">
        <v>7</v>
      </c>
      <c r="P1621" t="s">
        <v>22</v>
      </c>
      <c r="Q1621" t="s">
        <v>30</v>
      </c>
    </row>
    <row r="1622" spans="1:17" x14ac:dyDescent="0.25">
      <c r="A1622">
        <v>1621</v>
      </c>
      <c r="B1622">
        <v>26</v>
      </c>
      <c r="C1622" t="str">
        <f t="shared" si="25"/>
        <v>Adult</v>
      </c>
      <c r="D1622" t="s">
        <v>16</v>
      </c>
      <c r="E1622" t="s">
        <v>25</v>
      </c>
      <c r="F1622" t="s">
        <v>42</v>
      </c>
      <c r="G1622">
        <v>587.13</v>
      </c>
      <c r="H1622">
        <v>36</v>
      </c>
      <c r="I1622" t="s">
        <v>27</v>
      </c>
      <c r="J1622" t="s">
        <v>38</v>
      </c>
      <c r="K1622" s="1" t="s">
        <v>21</v>
      </c>
      <c r="L1622">
        <v>9</v>
      </c>
      <c r="M1622" s="1" t="s">
        <v>29</v>
      </c>
      <c r="N1622">
        <v>3</v>
      </c>
      <c r="O1622">
        <v>6</v>
      </c>
      <c r="P1622" t="s">
        <v>22</v>
      </c>
      <c r="Q1622" t="s">
        <v>39</v>
      </c>
    </row>
    <row r="1623" spans="1:17" x14ac:dyDescent="0.25">
      <c r="A1623">
        <v>1622</v>
      </c>
      <c r="B1623">
        <v>42</v>
      </c>
      <c r="C1623" t="str">
        <f t="shared" si="25"/>
        <v>Adult</v>
      </c>
      <c r="D1623" t="s">
        <v>16</v>
      </c>
      <c r="E1623" t="s">
        <v>17</v>
      </c>
      <c r="F1623" t="s">
        <v>41</v>
      </c>
      <c r="G1623">
        <v>169.01</v>
      </c>
      <c r="H1623">
        <v>49</v>
      </c>
      <c r="I1623" t="s">
        <v>33</v>
      </c>
      <c r="J1623" t="s">
        <v>28</v>
      </c>
      <c r="K1623" s="1" t="s">
        <v>29</v>
      </c>
      <c r="L1623">
        <v>6</v>
      </c>
      <c r="M1623" s="1" t="s">
        <v>29</v>
      </c>
      <c r="N1623">
        <v>2</v>
      </c>
      <c r="O1623">
        <v>7</v>
      </c>
      <c r="P1623" t="s">
        <v>37</v>
      </c>
      <c r="Q1623" t="s">
        <v>39</v>
      </c>
    </row>
    <row r="1624" spans="1:17" x14ac:dyDescent="0.25">
      <c r="A1624">
        <v>1623</v>
      </c>
      <c r="B1624">
        <v>20</v>
      </c>
      <c r="C1624" t="str">
        <f t="shared" si="25"/>
        <v>Adult</v>
      </c>
      <c r="D1624" t="s">
        <v>16</v>
      </c>
      <c r="E1624" t="s">
        <v>17</v>
      </c>
      <c r="F1624" t="s">
        <v>36</v>
      </c>
      <c r="G1624">
        <v>458.96</v>
      </c>
      <c r="H1624">
        <v>5</v>
      </c>
      <c r="I1624" t="s">
        <v>33</v>
      </c>
      <c r="J1624" t="s">
        <v>38</v>
      </c>
      <c r="K1624" s="1" t="s">
        <v>29</v>
      </c>
      <c r="L1624">
        <v>7</v>
      </c>
      <c r="M1624" s="1" t="s">
        <v>21</v>
      </c>
      <c r="N1624">
        <v>2</v>
      </c>
      <c r="O1624">
        <v>10</v>
      </c>
      <c r="P1624" t="s">
        <v>34</v>
      </c>
      <c r="Q1624" t="s">
        <v>39</v>
      </c>
    </row>
    <row r="1625" spans="1:17" x14ac:dyDescent="0.25">
      <c r="A1625">
        <v>1624</v>
      </c>
      <c r="B1625">
        <v>39</v>
      </c>
      <c r="C1625" t="str">
        <f t="shared" si="25"/>
        <v>Adult</v>
      </c>
      <c r="D1625" t="s">
        <v>16</v>
      </c>
      <c r="E1625" t="s">
        <v>46</v>
      </c>
      <c r="F1625" t="s">
        <v>32</v>
      </c>
      <c r="G1625">
        <v>389.46</v>
      </c>
      <c r="H1625">
        <v>17</v>
      </c>
      <c r="I1625" t="s">
        <v>27</v>
      </c>
      <c r="J1625" t="s">
        <v>38</v>
      </c>
      <c r="K1625" s="1" t="s">
        <v>21</v>
      </c>
      <c r="L1625">
        <v>9</v>
      </c>
      <c r="M1625" s="1" t="s">
        <v>21</v>
      </c>
      <c r="N1625">
        <v>1</v>
      </c>
      <c r="O1625">
        <v>10</v>
      </c>
      <c r="P1625" t="s">
        <v>22</v>
      </c>
      <c r="Q1625" t="s">
        <v>39</v>
      </c>
    </row>
    <row r="1626" spans="1:17" x14ac:dyDescent="0.25">
      <c r="A1626">
        <v>1625</v>
      </c>
      <c r="B1626">
        <v>22</v>
      </c>
      <c r="C1626" t="str">
        <f t="shared" si="25"/>
        <v>Adult</v>
      </c>
      <c r="D1626" t="s">
        <v>16</v>
      </c>
      <c r="E1626" t="s">
        <v>49</v>
      </c>
      <c r="F1626" t="s">
        <v>50</v>
      </c>
      <c r="G1626">
        <v>216.17</v>
      </c>
      <c r="H1626">
        <v>58</v>
      </c>
      <c r="I1626" t="s">
        <v>27</v>
      </c>
      <c r="J1626" t="s">
        <v>45</v>
      </c>
      <c r="K1626" s="1" t="s">
        <v>21</v>
      </c>
      <c r="L1626">
        <v>4</v>
      </c>
      <c r="M1626" s="1" t="s">
        <v>29</v>
      </c>
      <c r="N1626">
        <v>3</v>
      </c>
      <c r="O1626">
        <v>4</v>
      </c>
      <c r="P1626" t="s">
        <v>34</v>
      </c>
      <c r="Q1626" t="s">
        <v>23</v>
      </c>
    </row>
    <row r="1627" spans="1:17" x14ac:dyDescent="0.25">
      <c r="A1627">
        <v>1626</v>
      </c>
      <c r="B1627">
        <v>58</v>
      </c>
      <c r="C1627" t="str">
        <f t="shared" si="25"/>
        <v>Adult</v>
      </c>
      <c r="D1627" t="s">
        <v>24</v>
      </c>
      <c r="E1627" t="s">
        <v>49</v>
      </c>
      <c r="F1627" t="s">
        <v>50</v>
      </c>
      <c r="G1627">
        <v>61.53</v>
      </c>
      <c r="H1627">
        <v>59</v>
      </c>
      <c r="I1627" t="s">
        <v>19</v>
      </c>
      <c r="J1627" t="s">
        <v>28</v>
      </c>
      <c r="K1627" s="1" t="s">
        <v>21</v>
      </c>
      <c r="L1627">
        <v>9</v>
      </c>
      <c r="M1627" s="1" t="s">
        <v>29</v>
      </c>
      <c r="N1627">
        <v>3</v>
      </c>
      <c r="O1627">
        <v>11</v>
      </c>
      <c r="P1627" t="s">
        <v>22</v>
      </c>
      <c r="Q1627" t="s">
        <v>30</v>
      </c>
    </row>
    <row r="1628" spans="1:17" x14ac:dyDescent="0.25">
      <c r="A1628">
        <v>1627</v>
      </c>
      <c r="B1628">
        <v>51</v>
      </c>
      <c r="C1628" t="str">
        <f t="shared" si="25"/>
        <v>Adult</v>
      </c>
      <c r="D1628" t="s">
        <v>24</v>
      </c>
      <c r="E1628" t="s">
        <v>35</v>
      </c>
      <c r="F1628" t="s">
        <v>41</v>
      </c>
      <c r="G1628">
        <v>620.47</v>
      </c>
      <c r="H1628">
        <v>27</v>
      </c>
      <c r="I1628" t="s">
        <v>33</v>
      </c>
      <c r="J1628" t="s">
        <v>28</v>
      </c>
      <c r="K1628" s="1" t="s">
        <v>29</v>
      </c>
      <c r="L1628">
        <v>3</v>
      </c>
      <c r="M1628" s="1" t="s">
        <v>29</v>
      </c>
      <c r="N1628">
        <v>3</v>
      </c>
      <c r="O1628">
        <v>13</v>
      </c>
      <c r="P1628" t="s">
        <v>34</v>
      </c>
      <c r="Q1628" t="s">
        <v>30</v>
      </c>
    </row>
    <row r="1629" spans="1:17" x14ac:dyDescent="0.25">
      <c r="A1629">
        <v>1628</v>
      </c>
      <c r="B1629">
        <v>64</v>
      </c>
      <c r="C1629" t="str">
        <f t="shared" si="25"/>
        <v>Senior</v>
      </c>
      <c r="D1629" t="s">
        <v>16</v>
      </c>
      <c r="E1629" t="s">
        <v>44</v>
      </c>
      <c r="F1629" t="s">
        <v>18</v>
      </c>
      <c r="G1629">
        <v>714.51</v>
      </c>
      <c r="H1629">
        <v>26</v>
      </c>
      <c r="I1629" t="s">
        <v>27</v>
      </c>
      <c r="J1629" t="s">
        <v>28</v>
      </c>
      <c r="K1629" s="1" t="s">
        <v>21</v>
      </c>
      <c r="L1629">
        <v>4</v>
      </c>
      <c r="M1629" s="1" t="s">
        <v>29</v>
      </c>
      <c r="N1629">
        <v>1</v>
      </c>
      <c r="O1629">
        <v>13</v>
      </c>
      <c r="P1629" t="s">
        <v>22</v>
      </c>
      <c r="Q1629" t="s">
        <v>23</v>
      </c>
    </row>
    <row r="1630" spans="1:17" x14ac:dyDescent="0.25">
      <c r="A1630">
        <v>1629</v>
      </c>
      <c r="B1630">
        <v>54</v>
      </c>
      <c r="C1630" t="str">
        <f t="shared" si="25"/>
        <v>Adult</v>
      </c>
      <c r="D1630" t="s">
        <v>16</v>
      </c>
      <c r="E1630" t="s">
        <v>49</v>
      </c>
      <c r="F1630" t="s">
        <v>42</v>
      </c>
      <c r="G1630">
        <v>719.94</v>
      </c>
      <c r="H1630">
        <v>12</v>
      </c>
      <c r="I1630" t="s">
        <v>27</v>
      </c>
      <c r="J1630" t="s">
        <v>47</v>
      </c>
      <c r="K1630" s="1" t="s">
        <v>21</v>
      </c>
      <c r="L1630">
        <v>1</v>
      </c>
      <c r="M1630" s="1" t="s">
        <v>29</v>
      </c>
      <c r="N1630">
        <v>2</v>
      </c>
      <c r="O1630">
        <v>13</v>
      </c>
      <c r="P1630" t="s">
        <v>37</v>
      </c>
      <c r="Q1630" t="s">
        <v>23</v>
      </c>
    </row>
    <row r="1631" spans="1:17" x14ac:dyDescent="0.25">
      <c r="A1631">
        <v>1630</v>
      </c>
      <c r="B1631">
        <v>59</v>
      </c>
      <c r="C1631" t="str">
        <f t="shared" si="25"/>
        <v>Adult</v>
      </c>
      <c r="D1631" t="s">
        <v>24</v>
      </c>
      <c r="E1631" t="s">
        <v>35</v>
      </c>
      <c r="F1631" t="s">
        <v>36</v>
      </c>
      <c r="G1631">
        <v>655.8</v>
      </c>
      <c r="H1631">
        <v>31</v>
      </c>
      <c r="I1631" t="s">
        <v>27</v>
      </c>
      <c r="J1631" t="s">
        <v>47</v>
      </c>
      <c r="K1631" s="1" t="s">
        <v>29</v>
      </c>
      <c r="L1631">
        <v>3</v>
      </c>
      <c r="M1631" s="1" t="s">
        <v>21</v>
      </c>
      <c r="N1631">
        <v>5</v>
      </c>
      <c r="O1631">
        <v>3</v>
      </c>
      <c r="P1631" t="s">
        <v>34</v>
      </c>
      <c r="Q1631" t="s">
        <v>23</v>
      </c>
    </row>
    <row r="1632" spans="1:17" x14ac:dyDescent="0.25">
      <c r="A1632">
        <v>1631</v>
      </c>
      <c r="B1632">
        <v>26</v>
      </c>
      <c r="C1632" t="str">
        <f t="shared" si="25"/>
        <v>Adult</v>
      </c>
      <c r="D1632" t="s">
        <v>24</v>
      </c>
      <c r="E1632" t="s">
        <v>25</v>
      </c>
      <c r="F1632" t="s">
        <v>42</v>
      </c>
      <c r="G1632">
        <v>591.23</v>
      </c>
      <c r="H1632">
        <v>14</v>
      </c>
      <c r="I1632" t="s">
        <v>33</v>
      </c>
      <c r="J1632" t="s">
        <v>45</v>
      </c>
      <c r="K1632" s="1" t="s">
        <v>21</v>
      </c>
      <c r="L1632">
        <v>3</v>
      </c>
      <c r="M1632" s="1" t="s">
        <v>29</v>
      </c>
      <c r="N1632">
        <v>3</v>
      </c>
      <c r="O1632">
        <v>8</v>
      </c>
      <c r="P1632" t="s">
        <v>37</v>
      </c>
      <c r="Q1632" t="s">
        <v>39</v>
      </c>
    </row>
    <row r="1633" spans="1:17" x14ac:dyDescent="0.25">
      <c r="A1633">
        <v>1632</v>
      </c>
      <c r="B1633">
        <v>63</v>
      </c>
      <c r="C1633" t="str">
        <f t="shared" si="25"/>
        <v>Senior</v>
      </c>
      <c r="D1633" t="s">
        <v>40</v>
      </c>
      <c r="E1633" t="s">
        <v>31</v>
      </c>
      <c r="F1633" t="s">
        <v>36</v>
      </c>
      <c r="G1633">
        <v>464.92</v>
      </c>
      <c r="H1633">
        <v>46</v>
      </c>
      <c r="I1633" t="s">
        <v>27</v>
      </c>
      <c r="J1633" t="s">
        <v>38</v>
      </c>
      <c r="K1633" s="1" t="s">
        <v>21</v>
      </c>
      <c r="L1633">
        <v>5</v>
      </c>
      <c r="M1633" s="1" t="s">
        <v>21</v>
      </c>
      <c r="N1633">
        <v>5</v>
      </c>
      <c r="O1633">
        <v>4</v>
      </c>
      <c r="P1633" t="s">
        <v>37</v>
      </c>
      <c r="Q1633" t="s">
        <v>39</v>
      </c>
    </row>
    <row r="1634" spans="1:17" x14ac:dyDescent="0.25">
      <c r="A1634">
        <v>1633</v>
      </c>
      <c r="B1634">
        <v>62</v>
      </c>
      <c r="C1634" t="str">
        <f t="shared" si="25"/>
        <v>Senior</v>
      </c>
      <c r="D1634" t="s">
        <v>40</v>
      </c>
      <c r="E1634" t="s">
        <v>46</v>
      </c>
      <c r="F1634" t="s">
        <v>18</v>
      </c>
      <c r="G1634">
        <v>520.13</v>
      </c>
      <c r="H1634">
        <v>26</v>
      </c>
      <c r="I1634" t="s">
        <v>27</v>
      </c>
      <c r="J1634" t="s">
        <v>20</v>
      </c>
      <c r="K1634" s="1" t="s">
        <v>29</v>
      </c>
      <c r="L1634">
        <v>2</v>
      </c>
      <c r="M1634" s="1" t="s">
        <v>29</v>
      </c>
      <c r="N1634">
        <v>5</v>
      </c>
      <c r="O1634">
        <v>13</v>
      </c>
      <c r="P1634" t="s">
        <v>34</v>
      </c>
      <c r="Q1634" t="s">
        <v>23</v>
      </c>
    </row>
    <row r="1635" spans="1:17" x14ac:dyDescent="0.25">
      <c r="A1635">
        <v>1634</v>
      </c>
      <c r="B1635">
        <v>58</v>
      </c>
      <c r="C1635" t="str">
        <f t="shared" si="25"/>
        <v>Adult</v>
      </c>
      <c r="D1635" t="s">
        <v>24</v>
      </c>
      <c r="E1635" t="s">
        <v>48</v>
      </c>
      <c r="F1635" t="s">
        <v>41</v>
      </c>
      <c r="G1635">
        <v>677.18</v>
      </c>
      <c r="H1635">
        <v>46</v>
      </c>
      <c r="I1635" t="s">
        <v>33</v>
      </c>
      <c r="J1635" t="s">
        <v>45</v>
      </c>
      <c r="K1635" s="1" t="s">
        <v>29</v>
      </c>
      <c r="L1635">
        <v>2</v>
      </c>
      <c r="M1635" s="1" t="s">
        <v>21</v>
      </c>
      <c r="N1635">
        <v>2</v>
      </c>
      <c r="O1635">
        <v>4</v>
      </c>
      <c r="P1635" t="s">
        <v>34</v>
      </c>
      <c r="Q1635" t="s">
        <v>23</v>
      </c>
    </row>
    <row r="1636" spans="1:17" x14ac:dyDescent="0.25">
      <c r="A1636">
        <v>1635</v>
      </c>
      <c r="B1636">
        <v>66</v>
      </c>
      <c r="C1636" t="str">
        <f t="shared" si="25"/>
        <v>Senior</v>
      </c>
      <c r="D1636" t="s">
        <v>24</v>
      </c>
      <c r="E1636" t="s">
        <v>44</v>
      </c>
      <c r="F1636" t="s">
        <v>36</v>
      </c>
      <c r="G1636">
        <v>824.87</v>
      </c>
      <c r="H1636">
        <v>37</v>
      </c>
      <c r="I1636" t="s">
        <v>27</v>
      </c>
      <c r="J1636" t="s">
        <v>45</v>
      </c>
      <c r="K1636" s="1" t="s">
        <v>29</v>
      </c>
      <c r="L1636">
        <v>3</v>
      </c>
      <c r="M1636" s="1" t="s">
        <v>29</v>
      </c>
      <c r="N1636">
        <v>3</v>
      </c>
      <c r="O1636">
        <v>7</v>
      </c>
      <c r="P1636" t="s">
        <v>22</v>
      </c>
      <c r="Q1636" t="s">
        <v>39</v>
      </c>
    </row>
    <row r="1637" spans="1:17" x14ac:dyDescent="0.25">
      <c r="A1637">
        <v>1636</v>
      </c>
      <c r="B1637">
        <v>36</v>
      </c>
      <c r="C1637" t="str">
        <f t="shared" si="25"/>
        <v>Adult</v>
      </c>
      <c r="D1637" t="s">
        <v>24</v>
      </c>
      <c r="E1637" t="s">
        <v>31</v>
      </c>
      <c r="F1637" t="s">
        <v>18</v>
      </c>
      <c r="G1637">
        <v>191.2</v>
      </c>
      <c r="H1637">
        <v>19</v>
      </c>
      <c r="I1637" t="s">
        <v>33</v>
      </c>
      <c r="J1637" t="s">
        <v>28</v>
      </c>
      <c r="K1637" s="1" t="s">
        <v>29</v>
      </c>
      <c r="L1637">
        <v>7</v>
      </c>
      <c r="M1637" s="1" t="s">
        <v>21</v>
      </c>
      <c r="N1637">
        <v>4</v>
      </c>
      <c r="O1637">
        <v>10</v>
      </c>
      <c r="P1637" t="s">
        <v>34</v>
      </c>
      <c r="Q1637" t="s">
        <v>23</v>
      </c>
    </row>
    <row r="1638" spans="1:17" x14ac:dyDescent="0.25">
      <c r="A1638">
        <v>1637</v>
      </c>
      <c r="B1638">
        <v>69</v>
      </c>
      <c r="C1638" t="str">
        <f t="shared" si="25"/>
        <v>Senior</v>
      </c>
      <c r="D1638" t="s">
        <v>24</v>
      </c>
      <c r="E1638" t="s">
        <v>35</v>
      </c>
      <c r="F1638" t="s">
        <v>32</v>
      </c>
      <c r="G1638">
        <v>850.53</v>
      </c>
      <c r="H1638">
        <v>51</v>
      </c>
      <c r="I1638" t="s">
        <v>27</v>
      </c>
      <c r="J1638" t="s">
        <v>45</v>
      </c>
      <c r="K1638" s="1" t="s">
        <v>29</v>
      </c>
      <c r="L1638">
        <v>7</v>
      </c>
      <c r="M1638" s="1" t="s">
        <v>21</v>
      </c>
      <c r="N1638">
        <v>4</v>
      </c>
      <c r="O1638">
        <v>1</v>
      </c>
      <c r="P1638" t="s">
        <v>37</v>
      </c>
      <c r="Q1638" t="s">
        <v>23</v>
      </c>
    </row>
    <row r="1639" spans="1:17" x14ac:dyDescent="0.25">
      <c r="A1639">
        <v>1638</v>
      </c>
      <c r="B1639">
        <v>27</v>
      </c>
      <c r="C1639" t="str">
        <f t="shared" si="25"/>
        <v>Adult</v>
      </c>
      <c r="D1639" t="s">
        <v>40</v>
      </c>
      <c r="E1639" t="s">
        <v>48</v>
      </c>
      <c r="F1639" t="s">
        <v>18</v>
      </c>
      <c r="G1639">
        <v>926.71</v>
      </c>
      <c r="H1639">
        <v>19</v>
      </c>
      <c r="I1639" t="s">
        <v>33</v>
      </c>
      <c r="J1639" t="s">
        <v>28</v>
      </c>
      <c r="K1639" s="1" t="s">
        <v>21</v>
      </c>
      <c r="L1639">
        <v>6</v>
      </c>
      <c r="M1639" s="1" t="s">
        <v>29</v>
      </c>
      <c r="N1639">
        <v>5</v>
      </c>
      <c r="O1639">
        <v>3</v>
      </c>
      <c r="P1639" t="s">
        <v>37</v>
      </c>
      <c r="Q1639" t="s">
        <v>23</v>
      </c>
    </row>
    <row r="1640" spans="1:17" x14ac:dyDescent="0.25">
      <c r="A1640">
        <v>1639</v>
      </c>
      <c r="B1640">
        <v>40</v>
      </c>
      <c r="C1640" t="str">
        <f t="shared" si="25"/>
        <v>Adult</v>
      </c>
      <c r="D1640" t="s">
        <v>16</v>
      </c>
      <c r="E1640" t="s">
        <v>31</v>
      </c>
      <c r="F1640" t="s">
        <v>41</v>
      </c>
      <c r="G1640">
        <v>890.69</v>
      </c>
      <c r="H1640">
        <v>18</v>
      </c>
      <c r="I1640" t="s">
        <v>33</v>
      </c>
      <c r="J1640" t="s">
        <v>45</v>
      </c>
      <c r="K1640" s="1" t="s">
        <v>29</v>
      </c>
      <c r="L1640">
        <v>4</v>
      </c>
      <c r="M1640" s="1" t="s">
        <v>21</v>
      </c>
      <c r="N1640">
        <v>5</v>
      </c>
      <c r="O1640">
        <v>5</v>
      </c>
      <c r="P1640" t="s">
        <v>37</v>
      </c>
      <c r="Q1640" t="s">
        <v>30</v>
      </c>
    </row>
    <row r="1641" spans="1:17" x14ac:dyDescent="0.25">
      <c r="A1641">
        <v>1640</v>
      </c>
      <c r="B1641">
        <v>19</v>
      </c>
      <c r="C1641" t="str">
        <f t="shared" si="25"/>
        <v>Teenager</v>
      </c>
      <c r="D1641" t="s">
        <v>40</v>
      </c>
      <c r="E1641" t="s">
        <v>31</v>
      </c>
      <c r="F1641" t="s">
        <v>41</v>
      </c>
      <c r="G1641">
        <v>344.37</v>
      </c>
      <c r="H1641">
        <v>26</v>
      </c>
      <c r="I1641" t="s">
        <v>27</v>
      </c>
      <c r="J1641" t="s">
        <v>45</v>
      </c>
      <c r="K1641" s="1" t="s">
        <v>29</v>
      </c>
      <c r="L1641">
        <v>9</v>
      </c>
      <c r="M1641" s="1" t="s">
        <v>21</v>
      </c>
      <c r="N1641">
        <v>4</v>
      </c>
      <c r="O1641">
        <v>1</v>
      </c>
      <c r="P1641" t="s">
        <v>22</v>
      </c>
      <c r="Q1641" t="s">
        <v>39</v>
      </c>
    </row>
    <row r="1642" spans="1:17" x14ac:dyDescent="0.25">
      <c r="A1642">
        <v>1641</v>
      </c>
      <c r="B1642">
        <v>52</v>
      </c>
      <c r="C1642" t="str">
        <f t="shared" si="25"/>
        <v>Adult</v>
      </c>
      <c r="D1642" t="s">
        <v>24</v>
      </c>
      <c r="E1642" t="s">
        <v>25</v>
      </c>
      <c r="F1642" t="s">
        <v>43</v>
      </c>
      <c r="G1642">
        <v>362.01</v>
      </c>
      <c r="H1642">
        <v>18</v>
      </c>
      <c r="I1642" t="s">
        <v>27</v>
      </c>
      <c r="J1642" t="s">
        <v>28</v>
      </c>
      <c r="K1642" s="1" t="s">
        <v>29</v>
      </c>
      <c r="L1642">
        <v>9</v>
      </c>
      <c r="M1642" s="1" t="s">
        <v>21</v>
      </c>
      <c r="N1642">
        <v>4</v>
      </c>
      <c r="O1642">
        <v>12</v>
      </c>
      <c r="P1642" t="s">
        <v>22</v>
      </c>
      <c r="Q1642" t="s">
        <v>23</v>
      </c>
    </row>
    <row r="1643" spans="1:17" x14ac:dyDescent="0.25">
      <c r="A1643">
        <v>1642</v>
      </c>
      <c r="B1643">
        <v>32</v>
      </c>
      <c r="C1643" t="str">
        <f t="shared" si="25"/>
        <v>Adult</v>
      </c>
      <c r="D1643" t="s">
        <v>40</v>
      </c>
      <c r="E1643" t="s">
        <v>17</v>
      </c>
      <c r="F1643" t="s">
        <v>26</v>
      </c>
      <c r="G1643">
        <v>537.51</v>
      </c>
      <c r="H1643">
        <v>30</v>
      </c>
      <c r="I1643" t="s">
        <v>33</v>
      </c>
      <c r="J1643" t="s">
        <v>38</v>
      </c>
      <c r="K1643" s="1" t="s">
        <v>21</v>
      </c>
      <c r="L1643">
        <v>6</v>
      </c>
      <c r="M1643" s="1" t="s">
        <v>29</v>
      </c>
      <c r="N1643">
        <v>2</v>
      </c>
      <c r="O1643">
        <v>1</v>
      </c>
      <c r="P1643" t="s">
        <v>37</v>
      </c>
      <c r="Q1643" t="s">
        <v>30</v>
      </c>
    </row>
    <row r="1644" spans="1:17" x14ac:dyDescent="0.25">
      <c r="A1644">
        <v>1643</v>
      </c>
      <c r="B1644">
        <v>63</v>
      </c>
      <c r="C1644" t="str">
        <f t="shared" si="25"/>
        <v>Senior</v>
      </c>
      <c r="D1644" t="s">
        <v>40</v>
      </c>
      <c r="E1644" t="s">
        <v>44</v>
      </c>
      <c r="F1644" t="s">
        <v>32</v>
      </c>
      <c r="G1644">
        <v>342.12</v>
      </c>
      <c r="H1644">
        <v>18</v>
      </c>
      <c r="I1644" t="s">
        <v>33</v>
      </c>
      <c r="J1644" t="s">
        <v>38</v>
      </c>
      <c r="K1644" s="1" t="s">
        <v>21</v>
      </c>
      <c r="L1644">
        <v>9</v>
      </c>
      <c r="M1644" s="1" t="s">
        <v>21</v>
      </c>
      <c r="N1644">
        <v>4</v>
      </c>
      <c r="O1644">
        <v>9</v>
      </c>
      <c r="P1644" t="s">
        <v>37</v>
      </c>
      <c r="Q1644" t="s">
        <v>39</v>
      </c>
    </row>
    <row r="1645" spans="1:17" x14ac:dyDescent="0.25">
      <c r="A1645">
        <v>1644</v>
      </c>
      <c r="B1645">
        <v>18</v>
      </c>
      <c r="C1645" t="str">
        <f t="shared" si="25"/>
        <v>Teenager</v>
      </c>
      <c r="D1645" t="s">
        <v>16</v>
      </c>
      <c r="E1645" t="s">
        <v>48</v>
      </c>
      <c r="F1645" t="s">
        <v>42</v>
      </c>
      <c r="G1645">
        <v>323.69</v>
      </c>
      <c r="H1645">
        <v>9</v>
      </c>
      <c r="I1645" t="s">
        <v>19</v>
      </c>
      <c r="J1645" t="s">
        <v>20</v>
      </c>
      <c r="K1645" s="1" t="s">
        <v>21</v>
      </c>
      <c r="L1645">
        <v>8</v>
      </c>
      <c r="M1645" s="1" t="s">
        <v>21</v>
      </c>
      <c r="N1645">
        <v>3</v>
      </c>
      <c r="O1645">
        <v>11</v>
      </c>
      <c r="P1645" t="s">
        <v>37</v>
      </c>
      <c r="Q1645" t="s">
        <v>30</v>
      </c>
    </row>
    <row r="1646" spans="1:17" x14ac:dyDescent="0.25">
      <c r="A1646">
        <v>1645</v>
      </c>
      <c r="B1646">
        <v>47</v>
      </c>
      <c r="C1646" t="str">
        <f t="shared" si="25"/>
        <v>Adult</v>
      </c>
      <c r="D1646" t="s">
        <v>40</v>
      </c>
      <c r="E1646" t="s">
        <v>44</v>
      </c>
      <c r="F1646" t="s">
        <v>26</v>
      </c>
      <c r="G1646">
        <v>496.95</v>
      </c>
      <c r="H1646">
        <v>21</v>
      </c>
      <c r="I1646" t="s">
        <v>33</v>
      </c>
      <c r="J1646" t="s">
        <v>45</v>
      </c>
      <c r="K1646" s="1" t="s">
        <v>29</v>
      </c>
      <c r="L1646">
        <v>8</v>
      </c>
      <c r="M1646" s="1" t="s">
        <v>29</v>
      </c>
      <c r="N1646">
        <v>4</v>
      </c>
      <c r="O1646">
        <v>7</v>
      </c>
      <c r="P1646" t="s">
        <v>22</v>
      </c>
      <c r="Q1646" t="s">
        <v>23</v>
      </c>
    </row>
    <row r="1647" spans="1:17" x14ac:dyDescent="0.25">
      <c r="A1647">
        <v>1646</v>
      </c>
      <c r="B1647">
        <v>32</v>
      </c>
      <c r="C1647" t="str">
        <f t="shared" si="25"/>
        <v>Adult</v>
      </c>
      <c r="D1647" t="s">
        <v>16</v>
      </c>
      <c r="E1647" t="s">
        <v>31</v>
      </c>
      <c r="F1647" t="s">
        <v>50</v>
      </c>
      <c r="G1647">
        <v>669.09</v>
      </c>
      <c r="H1647">
        <v>28</v>
      </c>
      <c r="I1647" t="s">
        <v>33</v>
      </c>
      <c r="J1647" t="s">
        <v>38</v>
      </c>
      <c r="K1647" s="1" t="s">
        <v>29</v>
      </c>
      <c r="L1647">
        <v>8</v>
      </c>
      <c r="M1647" s="1" t="s">
        <v>21</v>
      </c>
      <c r="N1647">
        <v>1</v>
      </c>
      <c r="O1647">
        <v>7</v>
      </c>
      <c r="P1647" t="s">
        <v>22</v>
      </c>
      <c r="Q1647" t="s">
        <v>30</v>
      </c>
    </row>
    <row r="1648" spans="1:17" x14ac:dyDescent="0.25">
      <c r="A1648">
        <v>1647</v>
      </c>
      <c r="B1648">
        <v>33</v>
      </c>
      <c r="C1648" t="str">
        <f t="shared" si="25"/>
        <v>Adult</v>
      </c>
      <c r="D1648" t="s">
        <v>24</v>
      </c>
      <c r="E1648" t="s">
        <v>35</v>
      </c>
      <c r="F1648" t="s">
        <v>41</v>
      </c>
      <c r="G1648">
        <v>412.34</v>
      </c>
      <c r="H1648">
        <v>25</v>
      </c>
      <c r="I1648" t="s">
        <v>19</v>
      </c>
      <c r="J1648" t="s">
        <v>47</v>
      </c>
      <c r="K1648" s="1" t="s">
        <v>21</v>
      </c>
      <c r="L1648">
        <v>1</v>
      </c>
      <c r="M1648" s="1" t="s">
        <v>29</v>
      </c>
      <c r="N1648">
        <v>2</v>
      </c>
      <c r="O1648">
        <v>8</v>
      </c>
      <c r="P1648" t="s">
        <v>22</v>
      </c>
      <c r="Q1648" t="s">
        <v>39</v>
      </c>
    </row>
    <row r="1649" spans="1:17" x14ac:dyDescent="0.25">
      <c r="A1649">
        <v>1648</v>
      </c>
      <c r="B1649">
        <v>57</v>
      </c>
      <c r="C1649" t="str">
        <f t="shared" si="25"/>
        <v>Adult</v>
      </c>
      <c r="D1649" t="s">
        <v>40</v>
      </c>
      <c r="E1649" t="s">
        <v>35</v>
      </c>
      <c r="F1649" t="s">
        <v>50</v>
      </c>
      <c r="G1649">
        <v>250.11</v>
      </c>
      <c r="H1649">
        <v>45</v>
      </c>
      <c r="I1649" t="s">
        <v>27</v>
      </c>
      <c r="J1649" t="s">
        <v>28</v>
      </c>
      <c r="K1649" s="1" t="s">
        <v>21</v>
      </c>
      <c r="L1649">
        <v>2</v>
      </c>
      <c r="M1649" s="1" t="s">
        <v>29</v>
      </c>
      <c r="N1649">
        <v>3</v>
      </c>
      <c r="O1649">
        <v>12</v>
      </c>
      <c r="P1649" t="s">
        <v>37</v>
      </c>
      <c r="Q1649" t="s">
        <v>23</v>
      </c>
    </row>
    <row r="1650" spans="1:17" x14ac:dyDescent="0.25">
      <c r="A1650">
        <v>1649</v>
      </c>
      <c r="B1650">
        <v>66</v>
      </c>
      <c r="C1650" t="str">
        <f t="shared" si="25"/>
        <v>Senior</v>
      </c>
      <c r="D1650" t="s">
        <v>24</v>
      </c>
      <c r="E1650" t="s">
        <v>17</v>
      </c>
      <c r="F1650" t="s">
        <v>42</v>
      </c>
      <c r="G1650">
        <v>795.43</v>
      </c>
      <c r="H1650">
        <v>18</v>
      </c>
      <c r="I1650" t="s">
        <v>19</v>
      </c>
      <c r="J1650" t="s">
        <v>45</v>
      </c>
      <c r="K1650" s="1" t="s">
        <v>29</v>
      </c>
      <c r="L1650">
        <v>7</v>
      </c>
      <c r="M1650" s="1" t="s">
        <v>29</v>
      </c>
      <c r="N1650">
        <v>1</v>
      </c>
      <c r="O1650">
        <v>5</v>
      </c>
      <c r="P1650" t="s">
        <v>22</v>
      </c>
      <c r="Q1650" t="s">
        <v>39</v>
      </c>
    </row>
    <row r="1651" spans="1:17" x14ac:dyDescent="0.25">
      <c r="A1651">
        <v>1650</v>
      </c>
      <c r="B1651">
        <v>27</v>
      </c>
      <c r="C1651" t="str">
        <f t="shared" si="25"/>
        <v>Adult</v>
      </c>
      <c r="D1651" t="s">
        <v>24</v>
      </c>
      <c r="E1651" t="s">
        <v>44</v>
      </c>
      <c r="F1651" t="s">
        <v>43</v>
      </c>
      <c r="G1651">
        <v>289.99</v>
      </c>
      <c r="H1651">
        <v>25</v>
      </c>
      <c r="I1651" t="s">
        <v>27</v>
      </c>
      <c r="J1651" t="s">
        <v>45</v>
      </c>
      <c r="K1651" s="1" t="s">
        <v>21</v>
      </c>
      <c r="L1651">
        <v>2</v>
      </c>
      <c r="M1651" s="1" t="s">
        <v>29</v>
      </c>
      <c r="N1651">
        <v>3</v>
      </c>
      <c r="O1651">
        <v>1</v>
      </c>
      <c r="P1651" t="s">
        <v>34</v>
      </c>
      <c r="Q1651" t="s">
        <v>23</v>
      </c>
    </row>
    <row r="1652" spans="1:17" x14ac:dyDescent="0.25">
      <c r="A1652">
        <v>1651</v>
      </c>
      <c r="B1652">
        <v>29</v>
      </c>
      <c r="C1652" t="str">
        <f t="shared" si="25"/>
        <v>Adult</v>
      </c>
      <c r="D1652" t="s">
        <v>24</v>
      </c>
      <c r="E1652" t="s">
        <v>46</v>
      </c>
      <c r="F1652" t="s">
        <v>26</v>
      </c>
      <c r="G1652">
        <v>10.15</v>
      </c>
      <c r="H1652">
        <v>24</v>
      </c>
      <c r="I1652" t="s">
        <v>33</v>
      </c>
      <c r="J1652" t="s">
        <v>20</v>
      </c>
      <c r="K1652" s="1" t="s">
        <v>21</v>
      </c>
      <c r="L1652">
        <v>1</v>
      </c>
      <c r="M1652" s="1" t="s">
        <v>29</v>
      </c>
      <c r="N1652">
        <v>4</v>
      </c>
      <c r="O1652">
        <v>4</v>
      </c>
      <c r="P1652" t="s">
        <v>22</v>
      </c>
      <c r="Q1652" t="s">
        <v>30</v>
      </c>
    </row>
    <row r="1653" spans="1:17" x14ac:dyDescent="0.25">
      <c r="A1653">
        <v>1652</v>
      </c>
      <c r="B1653">
        <v>46</v>
      </c>
      <c r="C1653" t="str">
        <f t="shared" si="25"/>
        <v>Adult</v>
      </c>
      <c r="D1653" t="s">
        <v>24</v>
      </c>
      <c r="E1653" t="s">
        <v>49</v>
      </c>
      <c r="F1653" t="s">
        <v>26</v>
      </c>
      <c r="G1653">
        <v>711.72</v>
      </c>
      <c r="H1653">
        <v>30</v>
      </c>
      <c r="I1653" t="s">
        <v>33</v>
      </c>
      <c r="J1653" t="s">
        <v>38</v>
      </c>
      <c r="K1653" s="1" t="s">
        <v>29</v>
      </c>
      <c r="L1653">
        <v>5</v>
      </c>
      <c r="M1653" s="1" t="s">
        <v>29</v>
      </c>
      <c r="N1653">
        <v>5</v>
      </c>
      <c r="O1653">
        <v>13</v>
      </c>
      <c r="P1653" t="s">
        <v>34</v>
      </c>
      <c r="Q1653" t="s">
        <v>30</v>
      </c>
    </row>
    <row r="1654" spans="1:17" x14ac:dyDescent="0.25">
      <c r="A1654">
        <v>1653</v>
      </c>
      <c r="B1654">
        <v>28</v>
      </c>
      <c r="C1654" t="str">
        <f t="shared" si="25"/>
        <v>Adult</v>
      </c>
      <c r="D1654" t="s">
        <v>40</v>
      </c>
      <c r="E1654" t="s">
        <v>48</v>
      </c>
      <c r="F1654" t="s">
        <v>41</v>
      </c>
      <c r="G1654">
        <v>378.58</v>
      </c>
      <c r="H1654">
        <v>2</v>
      </c>
      <c r="I1654" t="s">
        <v>33</v>
      </c>
      <c r="J1654" t="s">
        <v>28</v>
      </c>
      <c r="K1654" s="1" t="s">
        <v>21</v>
      </c>
      <c r="L1654">
        <v>7</v>
      </c>
      <c r="M1654" s="1" t="s">
        <v>29</v>
      </c>
      <c r="N1654">
        <v>4</v>
      </c>
      <c r="O1654">
        <v>5</v>
      </c>
      <c r="P1654" t="s">
        <v>34</v>
      </c>
      <c r="Q1654" t="s">
        <v>39</v>
      </c>
    </row>
    <row r="1655" spans="1:17" x14ac:dyDescent="0.25">
      <c r="A1655">
        <v>1654</v>
      </c>
      <c r="B1655">
        <v>23</v>
      </c>
      <c r="C1655" t="str">
        <f t="shared" si="25"/>
        <v>Adult</v>
      </c>
      <c r="D1655" t="s">
        <v>24</v>
      </c>
      <c r="E1655" t="s">
        <v>46</v>
      </c>
      <c r="F1655" t="s">
        <v>18</v>
      </c>
      <c r="G1655">
        <v>33.79</v>
      </c>
      <c r="H1655">
        <v>32</v>
      </c>
      <c r="I1655" t="s">
        <v>19</v>
      </c>
      <c r="J1655" t="s">
        <v>28</v>
      </c>
      <c r="K1655" s="1" t="s">
        <v>29</v>
      </c>
      <c r="L1655">
        <v>8</v>
      </c>
      <c r="M1655" s="1" t="s">
        <v>21</v>
      </c>
      <c r="N1655">
        <v>5</v>
      </c>
      <c r="O1655">
        <v>12</v>
      </c>
      <c r="P1655" t="s">
        <v>34</v>
      </c>
      <c r="Q1655" t="s">
        <v>23</v>
      </c>
    </row>
    <row r="1656" spans="1:17" x14ac:dyDescent="0.25">
      <c r="A1656">
        <v>1655</v>
      </c>
      <c r="B1656">
        <v>69</v>
      </c>
      <c r="C1656" t="str">
        <f t="shared" si="25"/>
        <v>Senior</v>
      </c>
      <c r="D1656" t="s">
        <v>24</v>
      </c>
      <c r="E1656" t="s">
        <v>49</v>
      </c>
      <c r="F1656" t="s">
        <v>36</v>
      </c>
      <c r="G1656">
        <v>876.47</v>
      </c>
      <c r="H1656">
        <v>9</v>
      </c>
      <c r="I1656" t="s">
        <v>19</v>
      </c>
      <c r="J1656" t="s">
        <v>20</v>
      </c>
      <c r="K1656" s="1" t="s">
        <v>29</v>
      </c>
      <c r="L1656">
        <v>5</v>
      </c>
      <c r="M1656" s="1" t="s">
        <v>21</v>
      </c>
      <c r="N1656">
        <v>5</v>
      </c>
      <c r="O1656">
        <v>2</v>
      </c>
      <c r="P1656" t="s">
        <v>37</v>
      </c>
      <c r="Q1656" t="s">
        <v>23</v>
      </c>
    </row>
    <row r="1657" spans="1:17" x14ac:dyDescent="0.25">
      <c r="A1657">
        <v>1656</v>
      </c>
      <c r="B1657">
        <v>51</v>
      </c>
      <c r="C1657" t="str">
        <f t="shared" si="25"/>
        <v>Adult</v>
      </c>
      <c r="D1657" t="s">
        <v>24</v>
      </c>
      <c r="E1657" t="s">
        <v>44</v>
      </c>
      <c r="F1657" t="s">
        <v>50</v>
      </c>
      <c r="G1657">
        <v>747.38</v>
      </c>
      <c r="H1657">
        <v>40</v>
      </c>
      <c r="I1657" t="s">
        <v>19</v>
      </c>
      <c r="J1657" t="s">
        <v>20</v>
      </c>
      <c r="K1657" s="1" t="s">
        <v>21</v>
      </c>
      <c r="L1657">
        <v>3</v>
      </c>
      <c r="M1657" s="1" t="s">
        <v>21</v>
      </c>
      <c r="N1657">
        <v>3</v>
      </c>
      <c r="O1657">
        <v>7</v>
      </c>
      <c r="P1657" t="s">
        <v>22</v>
      </c>
      <c r="Q1657" t="s">
        <v>23</v>
      </c>
    </row>
    <row r="1658" spans="1:17" x14ac:dyDescent="0.25">
      <c r="A1658">
        <v>1657</v>
      </c>
      <c r="B1658">
        <v>30</v>
      </c>
      <c r="C1658" t="str">
        <f t="shared" si="25"/>
        <v>Adult</v>
      </c>
      <c r="D1658" t="s">
        <v>24</v>
      </c>
      <c r="E1658" t="s">
        <v>49</v>
      </c>
      <c r="F1658" t="s">
        <v>42</v>
      </c>
      <c r="G1658">
        <v>899.78</v>
      </c>
      <c r="H1658">
        <v>6</v>
      </c>
      <c r="I1658" t="s">
        <v>27</v>
      </c>
      <c r="J1658" t="s">
        <v>28</v>
      </c>
      <c r="K1658" s="1" t="s">
        <v>29</v>
      </c>
      <c r="L1658">
        <v>9</v>
      </c>
      <c r="M1658" s="1" t="s">
        <v>21</v>
      </c>
      <c r="N1658">
        <v>3</v>
      </c>
      <c r="O1658">
        <v>13</v>
      </c>
      <c r="P1658" t="s">
        <v>37</v>
      </c>
      <c r="Q1658" t="s">
        <v>30</v>
      </c>
    </row>
    <row r="1659" spans="1:17" x14ac:dyDescent="0.25">
      <c r="A1659">
        <v>1658</v>
      </c>
      <c r="B1659">
        <v>53</v>
      </c>
      <c r="C1659" t="str">
        <f t="shared" si="25"/>
        <v>Adult</v>
      </c>
      <c r="D1659" t="s">
        <v>16</v>
      </c>
      <c r="E1659" t="s">
        <v>31</v>
      </c>
      <c r="F1659" t="s">
        <v>26</v>
      </c>
      <c r="G1659">
        <v>861.12</v>
      </c>
      <c r="H1659">
        <v>41</v>
      </c>
      <c r="I1659" t="s">
        <v>19</v>
      </c>
      <c r="J1659" t="s">
        <v>45</v>
      </c>
      <c r="K1659" s="1" t="s">
        <v>29</v>
      </c>
      <c r="L1659">
        <v>7</v>
      </c>
      <c r="M1659" s="1" t="s">
        <v>29</v>
      </c>
      <c r="N1659">
        <v>4</v>
      </c>
      <c r="O1659">
        <v>13</v>
      </c>
      <c r="P1659" t="s">
        <v>37</v>
      </c>
      <c r="Q1659" t="s">
        <v>23</v>
      </c>
    </row>
    <row r="1660" spans="1:17" x14ac:dyDescent="0.25">
      <c r="A1660">
        <v>1659</v>
      </c>
      <c r="B1660">
        <v>59</v>
      </c>
      <c r="C1660" t="str">
        <f t="shared" si="25"/>
        <v>Adult</v>
      </c>
      <c r="D1660" t="s">
        <v>16</v>
      </c>
      <c r="E1660" t="s">
        <v>25</v>
      </c>
      <c r="F1660" t="s">
        <v>26</v>
      </c>
      <c r="G1660">
        <v>274.52</v>
      </c>
      <c r="H1660">
        <v>8</v>
      </c>
      <c r="I1660" t="s">
        <v>19</v>
      </c>
      <c r="J1660" t="s">
        <v>38</v>
      </c>
      <c r="K1660" s="1" t="s">
        <v>21</v>
      </c>
      <c r="L1660">
        <v>7</v>
      </c>
      <c r="M1660" s="1" t="s">
        <v>29</v>
      </c>
      <c r="N1660">
        <v>3</v>
      </c>
      <c r="O1660">
        <v>11</v>
      </c>
      <c r="P1660" t="s">
        <v>37</v>
      </c>
      <c r="Q1660" t="s">
        <v>39</v>
      </c>
    </row>
    <row r="1661" spans="1:17" x14ac:dyDescent="0.25">
      <c r="A1661">
        <v>1660</v>
      </c>
      <c r="B1661">
        <v>34</v>
      </c>
      <c r="C1661" t="str">
        <f t="shared" si="25"/>
        <v>Adult</v>
      </c>
      <c r="D1661" t="s">
        <v>40</v>
      </c>
      <c r="E1661" t="s">
        <v>48</v>
      </c>
      <c r="F1661" t="s">
        <v>26</v>
      </c>
      <c r="G1661">
        <v>59.77</v>
      </c>
      <c r="H1661">
        <v>10</v>
      </c>
      <c r="I1661" t="s">
        <v>19</v>
      </c>
      <c r="J1661" t="s">
        <v>38</v>
      </c>
      <c r="K1661" s="1" t="s">
        <v>29</v>
      </c>
      <c r="L1661">
        <v>8</v>
      </c>
      <c r="M1661" s="1" t="s">
        <v>21</v>
      </c>
      <c r="N1661">
        <v>4</v>
      </c>
      <c r="O1661">
        <v>11</v>
      </c>
      <c r="P1661" t="s">
        <v>37</v>
      </c>
      <c r="Q1661" t="s">
        <v>30</v>
      </c>
    </row>
    <row r="1662" spans="1:17" x14ac:dyDescent="0.25">
      <c r="A1662">
        <v>1661</v>
      </c>
      <c r="B1662">
        <v>45</v>
      </c>
      <c r="C1662" t="str">
        <f t="shared" si="25"/>
        <v>Adult</v>
      </c>
      <c r="D1662" t="s">
        <v>40</v>
      </c>
      <c r="E1662" t="s">
        <v>35</v>
      </c>
      <c r="F1662" t="s">
        <v>18</v>
      </c>
      <c r="G1662">
        <v>524.20000000000005</v>
      </c>
      <c r="H1662">
        <v>15</v>
      </c>
      <c r="I1662" t="s">
        <v>19</v>
      </c>
      <c r="J1662" t="s">
        <v>28</v>
      </c>
      <c r="K1662" s="1" t="s">
        <v>21</v>
      </c>
      <c r="L1662">
        <v>7</v>
      </c>
      <c r="M1662" s="1" t="s">
        <v>21</v>
      </c>
      <c r="N1662">
        <v>1</v>
      </c>
      <c r="O1662">
        <v>13</v>
      </c>
      <c r="P1662" t="s">
        <v>37</v>
      </c>
      <c r="Q1662" t="s">
        <v>23</v>
      </c>
    </row>
    <row r="1663" spans="1:17" x14ac:dyDescent="0.25">
      <c r="A1663">
        <v>1662</v>
      </c>
      <c r="B1663">
        <v>19</v>
      </c>
      <c r="C1663" t="str">
        <f t="shared" si="25"/>
        <v>Teenager</v>
      </c>
      <c r="D1663" t="s">
        <v>16</v>
      </c>
      <c r="E1663" t="s">
        <v>49</v>
      </c>
      <c r="F1663" t="s">
        <v>36</v>
      </c>
      <c r="G1663">
        <v>349.31</v>
      </c>
      <c r="H1663">
        <v>15</v>
      </c>
      <c r="I1663" t="s">
        <v>19</v>
      </c>
      <c r="J1663" t="s">
        <v>20</v>
      </c>
      <c r="K1663" s="1" t="s">
        <v>29</v>
      </c>
      <c r="L1663">
        <v>3</v>
      </c>
      <c r="M1663" s="1" t="s">
        <v>29</v>
      </c>
      <c r="N1663">
        <v>1</v>
      </c>
      <c r="O1663">
        <v>9</v>
      </c>
      <c r="P1663" t="s">
        <v>22</v>
      </c>
      <c r="Q1663" t="s">
        <v>23</v>
      </c>
    </row>
    <row r="1664" spans="1:17" x14ac:dyDescent="0.25">
      <c r="A1664">
        <v>1663</v>
      </c>
      <c r="B1664">
        <v>48</v>
      </c>
      <c r="C1664" t="str">
        <f t="shared" si="25"/>
        <v>Adult</v>
      </c>
      <c r="D1664" t="s">
        <v>40</v>
      </c>
      <c r="E1664" t="s">
        <v>48</v>
      </c>
      <c r="F1664" t="s">
        <v>43</v>
      </c>
      <c r="G1664">
        <v>991.22</v>
      </c>
      <c r="H1664">
        <v>1</v>
      </c>
      <c r="I1664" t="s">
        <v>27</v>
      </c>
      <c r="J1664" t="s">
        <v>38</v>
      </c>
      <c r="K1664" s="1" t="s">
        <v>29</v>
      </c>
      <c r="L1664">
        <v>1</v>
      </c>
      <c r="M1664" s="1" t="s">
        <v>29</v>
      </c>
      <c r="N1664">
        <v>1</v>
      </c>
      <c r="O1664">
        <v>1</v>
      </c>
      <c r="P1664" t="s">
        <v>34</v>
      </c>
      <c r="Q1664" t="s">
        <v>30</v>
      </c>
    </row>
    <row r="1665" spans="1:17" x14ac:dyDescent="0.25">
      <c r="A1665">
        <v>1664</v>
      </c>
      <c r="B1665">
        <v>31</v>
      </c>
      <c r="C1665" t="str">
        <f t="shared" si="25"/>
        <v>Adult</v>
      </c>
      <c r="D1665" t="s">
        <v>16</v>
      </c>
      <c r="E1665" t="s">
        <v>49</v>
      </c>
      <c r="F1665" t="s">
        <v>50</v>
      </c>
      <c r="G1665">
        <v>343.52</v>
      </c>
      <c r="H1665">
        <v>38</v>
      </c>
      <c r="I1665" t="s">
        <v>19</v>
      </c>
      <c r="J1665" t="s">
        <v>20</v>
      </c>
      <c r="K1665" s="1" t="s">
        <v>29</v>
      </c>
      <c r="L1665">
        <v>6</v>
      </c>
      <c r="M1665" s="1" t="s">
        <v>29</v>
      </c>
      <c r="N1665">
        <v>1</v>
      </c>
      <c r="O1665">
        <v>11</v>
      </c>
      <c r="P1665" t="s">
        <v>22</v>
      </c>
      <c r="Q1665" t="s">
        <v>39</v>
      </c>
    </row>
    <row r="1666" spans="1:17" x14ac:dyDescent="0.25">
      <c r="A1666">
        <v>1665</v>
      </c>
      <c r="B1666">
        <v>51</v>
      </c>
      <c r="C1666" t="str">
        <f t="shared" si="25"/>
        <v>Adult</v>
      </c>
      <c r="D1666" t="s">
        <v>24</v>
      </c>
      <c r="E1666" t="s">
        <v>25</v>
      </c>
      <c r="F1666" t="s">
        <v>32</v>
      </c>
      <c r="G1666">
        <v>965.45</v>
      </c>
      <c r="H1666">
        <v>43</v>
      </c>
      <c r="I1666" t="s">
        <v>33</v>
      </c>
      <c r="J1666" t="s">
        <v>47</v>
      </c>
      <c r="K1666" s="1" t="s">
        <v>29</v>
      </c>
      <c r="L1666">
        <v>6</v>
      </c>
      <c r="M1666" s="1" t="s">
        <v>29</v>
      </c>
      <c r="N1666">
        <v>2</v>
      </c>
      <c r="O1666">
        <v>2</v>
      </c>
      <c r="P1666" t="s">
        <v>37</v>
      </c>
      <c r="Q1666" t="s">
        <v>23</v>
      </c>
    </row>
    <row r="1667" spans="1:17" x14ac:dyDescent="0.25">
      <c r="A1667">
        <v>1666</v>
      </c>
      <c r="B1667">
        <v>36</v>
      </c>
      <c r="C1667" t="str">
        <f t="shared" ref="C1667:C1730" si="26">IF(B1667&gt;=60,"Senior",IF(B1667&gt;=20,"Adult","Teenager"))</f>
        <v>Adult</v>
      </c>
      <c r="D1667" t="s">
        <v>16</v>
      </c>
      <c r="E1667" t="s">
        <v>49</v>
      </c>
      <c r="F1667" t="s">
        <v>32</v>
      </c>
      <c r="G1667">
        <v>157.53</v>
      </c>
      <c r="H1667">
        <v>6</v>
      </c>
      <c r="I1667" t="s">
        <v>27</v>
      </c>
      <c r="J1667" t="s">
        <v>45</v>
      </c>
      <c r="K1667" s="1" t="s">
        <v>29</v>
      </c>
      <c r="L1667">
        <v>2</v>
      </c>
      <c r="M1667" s="1" t="s">
        <v>29</v>
      </c>
      <c r="N1667">
        <v>2</v>
      </c>
      <c r="O1667">
        <v>7</v>
      </c>
      <c r="P1667" t="s">
        <v>34</v>
      </c>
      <c r="Q1667" t="s">
        <v>30</v>
      </c>
    </row>
    <row r="1668" spans="1:17" x14ac:dyDescent="0.25">
      <c r="A1668">
        <v>1667</v>
      </c>
      <c r="B1668">
        <v>51</v>
      </c>
      <c r="C1668" t="str">
        <f t="shared" si="26"/>
        <v>Adult</v>
      </c>
      <c r="D1668" t="s">
        <v>16</v>
      </c>
      <c r="E1668" t="s">
        <v>35</v>
      </c>
      <c r="F1668" t="s">
        <v>32</v>
      </c>
      <c r="G1668">
        <v>878.35</v>
      </c>
      <c r="H1668">
        <v>27</v>
      </c>
      <c r="I1668" t="s">
        <v>33</v>
      </c>
      <c r="J1668" t="s">
        <v>28</v>
      </c>
      <c r="K1668" s="1" t="s">
        <v>29</v>
      </c>
      <c r="L1668">
        <v>3</v>
      </c>
      <c r="M1668" s="1" t="s">
        <v>21</v>
      </c>
      <c r="N1668">
        <v>1</v>
      </c>
      <c r="O1668">
        <v>1</v>
      </c>
      <c r="P1668" t="s">
        <v>37</v>
      </c>
      <c r="Q1668" t="s">
        <v>30</v>
      </c>
    </row>
    <row r="1669" spans="1:17" x14ac:dyDescent="0.25">
      <c r="A1669">
        <v>1668</v>
      </c>
      <c r="B1669">
        <v>19</v>
      </c>
      <c r="C1669" t="str">
        <f t="shared" si="26"/>
        <v>Teenager</v>
      </c>
      <c r="D1669" t="s">
        <v>16</v>
      </c>
      <c r="E1669" t="s">
        <v>17</v>
      </c>
      <c r="F1669" t="s">
        <v>50</v>
      </c>
      <c r="G1669">
        <v>570.63</v>
      </c>
      <c r="H1669">
        <v>45</v>
      </c>
      <c r="I1669" t="s">
        <v>19</v>
      </c>
      <c r="J1669" t="s">
        <v>47</v>
      </c>
      <c r="K1669" s="1" t="s">
        <v>21</v>
      </c>
      <c r="L1669">
        <v>3</v>
      </c>
      <c r="M1669" s="1" t="s">
        <v>21</v>
      </c>
      <c r="N1669">
        <v>1</v>
      </c>
      <c r="O1669">
        <v>11</v>
      </c>
      <c r="P1669" t="s">
        <v>22</v>
      </c>
      <c r="Q1669" t="s">
        <v>30</v>
      </c>
    </row>
    <row r="1670" spans="1:17" x14ac:dyDescent="0.25">
      <c r="A1670">
        <v>1669</v>
      </c>
      <c r="B1670">
        <v>31</v>
      </c>
      <c r="C1670" t="str">
        <f t="shared" si="26"/>
        <v>Adult</v>
      </c>
      <c r="D1670" t="s">
        <v>24</v>
      </c>
      <c r="E1670" t="s">
        <v>44</v>
      </c>
      <c r="F1670" t="s">
        <v>41</v>
      </c>
      <c r="G1670">
        <v>965.13</v>
      </c>
      <c r="H1670">
        <v>47</v>
      </c>
      <c r="I1670" t="s">
        <v>33</v>
      </c>
      <c r="J1670" t="s">
        <v>38</v>
      </c>
      <c r="K1670" s="1" t="s">
        <v>29</v>
      </c>
      <c r="L1670">
        <v>6</v>
      </c>
      <c r="M1670" s="1" t="s">
        <v>21</v>
      </c>
      <c r="N1670">
        <v>3</v>
      </c>
      <c r="O1670">
        <v>1</v>
      </c>
      <c r="P1670" t="s">
        <v>34</v>
      </c>
      <c r="Q1670" t="s">
        <v>23</v>
      </c>
    </row>
    <row r="1671" spans="1:17" x14ac:dyDescent="0.25">
      <c r="A1671">
        <v>1670</v>
      </c>
      <c r="B1671">
        <v>18</v>
      </c>
      <c r="C1671" t="str">
        <f t="shared" si="26"/>
        <v>Teenager</v>
      </c>
      <c r="D1671" t="s">
        <v>40</v>
      </c>
      <c r="E1671" t="s">
        <v>17</v>
      </c>
      <c r="F1671" t="s">
        <v>18</v>
      </c>
      <c r="G1671">
        <v>723.82</v>
      </c>
      <c r="H1671">
        <v>48</v>
      </c>
      <c r="I1671" t="s">
        <v>19</v>
      </c>
      <c r="J1671" t="s">
        <v>38</v>
      </c>
      <c r="K1671" s="1" t="s">
        <v>29</v>
      </c>
      <c r="L1671">
        <v>3</v>
      </c>
      <c r="M1671" s="1" t="s">
        <v>29</v>
      </c>
      <c r="N1671">
        <v>5</v>
      </c>
      <c r="O1671">
        <v>12</v>
      </c>
      <c r="P1671" t="s">
        <v>22</v>
      </c>
      <c r="Q1671" t="s">
        <v>23</v>
      </c>
    </row>
    <row r="1672" spans="1:17" x14ac:dyDescent="0.25">
      <c r="A1672">
        <v>1671</v>
      </c>
      <c r="B1672">
        <v>24</v>
      </c>
      <c r="C1672" t="str">
        <f t="shared" si="26"/>
        <v>Adult</v>
      </c>
      <c r="D1672" t="s">
        <v>24</v>
      </c>
      <c r="E1672" t="s">
        <v>49</v>
      </c>
      <c r="F1672" t="s">
        <v>32</v>
      </c>
      <c r="G1672">
        <v>404.43</v>
      </c>
      <c r="H1672">
        <v>18</v>
      </c>
      <c r="I1672" t="s">
        <v>33</v>
      </c>
      <c r="J1672" t="s">
        <v>38</v>
      </c>
      <c r="K1672" s="1" t="s">
        <v>21</v>
      </c>
      <c r="L1672">
        <v>4</v>
      </c>
      <c r="M1672" s="1" t="s">
        <v>29</v>
      </c>
      <c r="N1672">
        <v>2</v>
      </c>
      <c r="O1672">
        <v>12</v>
      </c>
      <c r="P1672" t="s">
        <v>22</v>
      </c>
      <c r="Q1672" t="s">
        <v>39</v>
      </c>
    </row>
    <row r="1673" spans="1:17" x14ac:dyDescent="0.25">
      <c r="A1673">
        <v>1672</v>
      </c>
      <c r="B1673">
        <v>45</v>
      </c>
      <c r="C1673" t="str">
        <f t="shared" si="26"/>
        <v>Adult</v>
      </c>
      <c r="D1673" t="s">
        <v>24</v>
      </c>
      <c r="E1673" t="s">
        <v>48</v>
      </c>
      <c r="F1673" t="s">
        <v>32</v>
      </c>
      <c r="G1673">
        <v>820.86</v>
      </c>
      <c r="H1673">
        <v>7</v>
      </c>
      <c r="I1673" t="s">
        <v>19</v>
      </c>
      <c r="J1673" t="s">
        <v>45</v>
      </c>
      <c r="K1673" s="1" t="s">
        <v>29</v>
      </c>
      <c r="L1673">
        <v>5</v>
      </c>
      <c r="M1673" s="1" t="s">
        <v>29</v>
      </c>
      <c r="N1673">
        <v>2</v>
      </c>
      <c r="O1673">
        <v>3</v>
      </c>
      <c r="P1673" t="s">
        <v>34</v>
      </c>
      <c r="Q1673" t="s">
        <v>23</v>
      </c>
    </row>
    <row r="1674" spans="1:17" x14ac:dyDescent="0.25">
      <c r="A1674">
        <v>1673</v>
      </c>
      <c r="B1674">
        <v>44</v>
      </c>
      <c r="C1674" t="str">
        <f t="shared" si="26"/>
        <v>Adult</v>
      </c>
      <c r="D1674" t="s">
        <v>40</v>
      </c>
      <c r="E1674" t="s">
        <v>49</v>
      </c>
      <c r="F1674" t="s">
        <v>41</v>
      </c>
      <c r="G1674">
        <v>747.76</v>
      </c>
      <c r="H1674">
        <v>47</v>
      </c>
      <c r="I1674" t="s">
        <v>19</v>
      </c>
      <c r="J1674" t="s">
        <v>38</v>
      </c>
      <c r="K1674" s="1" t="s">
        <v>29</v>
      </c>
      <c r="L1674">
        <v>6</v>
      </c>
      <c r="M1674" s="1" t="s">
        <v>29</v>
      </c>
      <c r="N1674">
        <v>2</v>
      </c>
      <c r="O1674">
        <v>9</v>
      </c>
      <c r="P1674" t="s">
        <v>34</v>
      </c>
      <c r="Q1674" t="s">
        <v>23</v>
      </c>
    </row>
    <row r="1675" spans="1:17" x14ac:dyDescent="0.25">
      <c r="A1675">
        <v>1674</v>
      </c>
      <c r="B1675">
        <v>18</v>
      </c>
      <c r="C1675" t="str">
        <f t="shared" si="26"/>
        <v>Teenager</v>
      </c>
      <c r="D1675" t="s">
        <v>24</v>
      </c>
      <c r="E1675" t="s">
        <v>46</v>
      </c>
      <c r="F1675" t="s">
        <v>18</v>
      </c>
      <c r="G1675">
        <v>324.61</v>
      </c>
      <c r="H1675">
        <v>6</v>
      </c>
      <c r="I1675" t="s">
        <v>19</v>
      </c>
      <c r="J1675" t="s">
        <v>47</v>
      </c>
      <c r="K1675" s="1" t="s">
        <v>29</v>
      </c>
      <c r="L1675">
        <v>5</v>
      </c>
      <c r="M1675" s="1" t="s">
        <v>21</v>
      </c>
      <c r="N1675">
        <v>1</v>
      </c>
      <c r="O1675">
        <v>4</v>
      </c>
      <c r="P1675" t="s">
        <v>37</v>
      </c>
      <c r="Q1675" t="s">
        <v>39</v>
      </c>
    </row>
    <row r="1676" spans="1:17" x14ac:dyDescent="0.25">
      <c r="A1676">
        <v>1675</v>
      </c>
      <c r="B1676">
        <v>61</v>
      </c>
      <c r="C1676" t="str">
        <f t="shared" si="26"/>
        <v>Senior</v>
      </c>
      <c r="D1676" t="s">
        <v>16</v>
      </c>
      <c r="E1676" t="s">
        <v>35</v>
      </c>
      <c r="F1676" t="s">
        <v>36</v>
      </c>
      <c r="G1676">
        <v>195.93</v>
      </c>
      <c r="H1676">
        <v>3</v>
      </c>
      <c r="I1676" t="s">
        <v>19</v>
      </c>
      <c r="J1676" t="s">
        <v>47</v>
      </c>
      <c r="K1676" s="1" t="s">
        <v>29</v>
      </c>
      <c r="L1676">
        <v>7</v>
      </c>
      <c r="M1676" s="1" t="s">
        <v>21</v>
      </c>
      <c r="N1676">
        <v>1</v>
      </c>
      <c r="O1676">
        <v>9</v>
      </c>
      <c r="P1676" t="s">
        <v>37</v>
      </c>
      <c r="Q1676" t="s">
        <v>23</v>
      </c>
    </row>
    <row r="1677" spans="1:17" x14ac:dyDescent="0.25">
      <c r="A1677">
        <v>1676</v>
      </c>
      <c r="B1677">
        <v>52</v>
      </c>
      <c r="C1677" t="str">
        <f t="shared" si="26"/>
        <v>Adult</v>
      </c>
      <c r="D1677" t="s">
        <v>16</v>
      </c>
      <c r="E1677" t="s">
        <v>46</v>
      </c>
      <c r="F1677" t="s">
        <v>36</v>
      </c>
      <c r="G1677">
        <v>704.37</v>
      </c>
      <c r="H1677">
        <v>6</v>
      </c>
      <c r="I1677" t="s">
        <v>19</v>
      </c>
      <c r="J1677" t="s">
        <v>20</v>
      </c>
      <c r="K1677" s="1" t="s">
        <v>29</v>
      </c>
      <c r="L1677">
        <v>6</v>
      </c>
      <c r="M1677" s="1" t="s">
        <v>29</v>
      </c>
      <c r="N1677">
        <v>1</v>
      </c>
      <c r="O1677">
        <v>1</v>
      </c>
      <c r="P1677" t="s">
        <v>37</v>
      </c>
      <c r="Q1677" t="s">
        <v>23</v>
      </c>
    </row>
    <row r="1678" spans="1:17" x14ac:dyDescent="0.25">
      <c r="A1678">
        <v>1677</v>
      </c>
      <c r="B1678">
        <v>42</v>
      </c>
      <c r="C1678" t="str">
        <f t="shared" si="26"/>
        <v>Adult</v>
      </c>
      <c r="D1678" t="s">
        <v>24</v>
      </c>
      <c r="E1678" t="s">
        <v>48</v>
      </c>
      <c r="F1678" t="s">
        <v>32</v>
      </c>
      <c r="G1678">
        <v>27.44</v>
      </c>
      <c r="H1678">
        <v>37</v>
      </c>
      <c r="I1678" t="s">
        <v>19</v>
      </c>
      <c r="J1678" t="s">
        <v>45</v>
      </c>
      <c r="K1678" s="1" t="s">
        <v>21</v>
      </c>
      <c r="L1678">
        <v>1</v>
      </c>
      <c r="M1678" s="1" t="s">
        <v>21</v>
      </c>
      <c r="N1678">
        <v>5</v>
      </c>
      <c r="O1678">
        <v>13</v>
      </c>
      <c r="P1678" t="s">
        <v>22</v>
      </c>
      <c r="Q1678" t="s">
        <v>30</v>
      </c>
    </row>
    <row r="1679" spans="1:17" x14ac:dyDescent="0.25">
      <c r="A1679">
        <v>1678</v>
      </c>
      <c r="B1679">
        <v>29</v>
      </c>
      <c r="C1679" t="str">
        <f t="shared" si="26"/>
        <v>Adult</v>
      </c>
      <c r="D1679" t="s">
        <v>24</v>
      </c>
      <c r="E1679" t="s">
        <v>25</v>
      </c>
      <c r="F1679" t="s">
        <v>41</v>
      </c>
      <c r="G1679">
        <v>132.36000000000001</v>
      </c>
      <c r="H1679">
        <v>38</v>
      </c>
      <c r="I1679" t="s">
        <v>33</v>
      </c>
      <c r="J1679" t="s">
        <v>28</v>
      </c>
      <c r="K1679" s="1" t="s">
        <v>21</v>
      </c>
      <c r="L1679">
        <v>9</v>
      </c>
      <c r="M1679" s="1" t="s">
        <v>29</v>
      </c>
      <c r="N1679">
        <v>1</v>
      </c>
      <c r="O1679">
        <v>4</v>
      </c>
      <c r="P1679" t="s">
        <v>22</v>
      </c>
      <c r="Q1679" t="s">
        <v>39</v>
      </c>
    </row>
    <row r="1680" spans="1:17" x14ac:dyDescent="0.25">
      <c r="A1680">
        <v>1679</v>
      </c>
      <c r="B1680">
        <v>61</v>
      </c>
      <c r="C1680" t="str">
        <f t="shared" si="26"/>
        <v>Senior</v>
      </c>
      <c r="D1680" t="s">
        <v>16</v>
      </c>
      <c r="E1680" t="s">
        <v>17</v>
      </c>
      <c r="F1680" t="s">
        <v>18</v>
      </c>
      <c r="G1680">
        <v>971.3</v>
      </c>
      <c r="H1680">
        <v>33</v>
      </c>
      <c r="I1680" t="s">
        <v>33</v>
      </c>
      <c r="J1680" t="s">
        <v>20</v>
      </c>
      <c r="K1680" s="1" t="s">
        <v>21</v>
      </c>
      <c r="L1680">
        <v>5</v>
      </c>
      <c r="M1680" s="1" t="s">
        <v>21</v>
      </c>
      <c r="N1680">
        <v>5</v>
      </c>
      <c r="O1680">
        <v>8</v>
      </c>
      <c r="P1680" t="s">
        <v>22</v>
      </c>
      <c r="Q1680" t="s">
        <v>30</v>
      </c>
    </row>
    <row r="1681" spans="1:17" x14ac:dyDescent="0.25">
      <c r="A1681">
        <v>1680</v>
      </c>
      <c r="B1681">
        <v>31</v>
      </c>
      <c r="C1681" t="str">
        <f t="shared" si="26"/>
        <v>Adult</v>
      </c>
      <c r="D1681" t="s">
        <v>40</v>
      </c>
      <c r="E1681" t="s">
        <v>25</v>
      </c>
      <c r="F1681" t="s">
        <v>50</v>
      </c>
      <c r="G1681">
        <v>449.45</v>
      </c>
      <c r="H1681">
        <v>53</v>
      </c>
      <c r="I1681" t="s">
        <v>19</v>
      </c>
      <c r="J1681" t="s">
        <v>47</v>
      </c>
      <c r="K1681" s="1" t="s">
        <v>21</v>
      </c>
      <c r="L1681">
        <v>2</v>
      </c>
      <c r="M1681" s="1" t="s">
        <v>29</v>
      </c>
      <c r="N1681">
        <v>1</v>
      </c>
      <c r="O1681">
        <v>7</v>
      </c>
      <c r="P1681" t="s">
        <v>22</v>
      </c>
      <c r="Q1681" t="s">
        <v>39</v>
      </c>
    </row>
    <row r="1682" spans="1:17" x14ac:dyDescent="0.25">
      <c r="A1682">
        <v>1681</v>
      </c>
      <c r="B1682">
        <v>42</v>
      </c>
      <c r="C1682" t="str">
        <f t="shared" si="26"/>
        <v>Adult</v>
      </c>
      <c r="D1682" t="s">
        <v>24</v>
      </c>
      <c r="E1682" t="s">
        <v>31</v>
      </c>
      <c r="F1682" t="s">
        <v>50</v>
      </c>
      <c r="G1682">
        <v>693.73</v>
      </c>
      <c r="H1682">
        <v>32</v>
      </c>
      <c r="I1682" t="s">
        <v>19</v>
      </c>
      <c r="J1682" t="s">
        <v>38</v>
      </c>
      <c r="K1682" s="1" t="s">
        <v>29</v>
      </c>
      <c r="L1682">
        <v>3</v>
      </c>
      <c r="M1682" s="1" t="s">
        <v>21</v>
      </c>
      <c r="N1682">
        <v>1</v>
      </c>
      <c r="O1682">
        <v>1</v>
      </c>
      <c r="P1682" t="s">
        <v>37</v>
      </c>
      <c r="Q1682" t="s">
        <v>39</v>
      </c>
    </row>
    <row r="1683" spans="1:17" x14ac:dyDescent="0.25">
      <c r="A1683">
        <v>1682</v>
      </c>
      <c r="B1683">
        <v>59</v>
      </c>
      <c r="C1683" t="str">
        <f t="shared" si="26"/>
        <v>Adult</v>
      </c>
      <c r="D1683" t="s">
        <v>16</v>
      </c>
      <c r="E1683" t="s">
        <v>46</v>
      </c>
      <c r="F1683" t="s">
        <v>43</v>
      </c>
      <c r="G1683">
        <v>858.52</v>
      </c>
      <c r="H1683">
        <v>12</v>
      </c>
      <c r="I1683" t="s">
        <v>27</v>
      </c>
      <c r="J1683" t="s">
        <v>38</v>
      </c>
      <c r="K1683" s="1" t="s">
        <v>21</v>
      </c>
      <c r="L1683">
        <v>4</v>
      </c>
      <c r="M1683" s="1" t="s">
        <v>29</v>
      </c>
      <c r="N1683">
        <v>1</v>
      </c>
      <c r="O1683">
        <v>9</v>
      </c>
      <c r="P1683" t="s">
        <v>22</v>
      </c>
      <c r="Q1683" t="s">
        <v>23</v>
      </c>
    </row>
    <row r="1684" spans="1:17" x14ac:dyDescent="0.25">
      <c r="A1684">
        <v>1683</v>
      </c>
      <c r="B1684">
        <v>59</v>
      </c>
      <c r="C1684" t="str">
        <f t="shared" si="26"/>
        <v>Adult</v>
      </c>
      <c r="D1684" t="s">
        <v>24</v>
      </c>
      <c r="E1684" t="s">
        <v>25</v>
      </c>
      <c r="F1684" t="s">
        <v>36</v>
      </c>
      <c r="G1684">
        <v>905.04</v>
      </c>
      <c r="H1684">
        <v>5</v>
      </c>
      <c r="I1684" t="s">
        <v>33</v>
      </c>
      <c r="J1684" t="s">
        <v>28</v>
      </c>
      <c r="K1684" s="1" t="s">
        <v>29</v>
      </c>
      <c r="L1684">
        <v>3</v>
      </c>
      <c r="M1684" s="1" t="s">
        <v>29</v>
      </c>
      <c r="N1684">
        <v>3</v>
      </c>
      <c r="O1684">
        <v>7</v>
      </c>
      <c r="P1684" t="s">
        <v>34</v>
      </c>
      <c r="Q1684" t="s">
        <v>30</v>
      </c>
    </row>
    <row r="1685" spans="1:17" x14ac:dyDescent="0.25">
      <c r="A1685">
        <v>1684</v>
      </c>
      <c r="B1685">
        <v>60</v>
      </c>
      <c r="C1685" t="str">
        <f t="shared" si="26"/>
        <v>Senior</v>
      </c>
      <c r="D1685" t="s">
        <v>16</v>
      </c>
      <c r="E1685" t="s">
        <v>48</v>
      </c>
      <c r="F1685" t="s">
        <v>41</v>
      </c>
      <c r="G1685">
        <v>307.89</v>
      </c>
      <c r="H1685">
        <v>50</v>
      </c>
      <c r="I1685" t="s">
        <v>27</v>
      </c>
      <c r="J1685" t="s">
        <v>47</v>
      </c>
      <c r="K1685" s="1" t="s">
        <v>29</v>
      </c>
      <c r="L1685">
        <v>1</v>
      </c>
      <c r="M1685" s="1" t="s">
        <v>21</v>
      </c>
      <c r="N1685">
        <v>4</v>
      </c>
      <c r="O1685">
        <v>11</v>
      </c>
      <c r="P1685" t="s">
        <v>37</v>
      </c>
      <c r="Q1685" t="s">
        <v>23</v>
      </c>
    </row>
    <row r="1686" spans="1:17" x14ac:dyDescent="0.25">
      <c r="A1686">
        <v>1685</v>
      </c>
      <c r="B1686">
        <v>43</v>
      </c>
      <c r="C1686" t="str">
        <f t="shared" si="26"/>
        <v>Adult</v>
      </c>
      <c r="D1686" t="s">
        <v>16</v>
      </c>
      <c r="E1686" t="s">
        <v>31</v>
      </c>
      <c r="F1686" t="s">
        <v>26</v>
      </c>
      <c r="G1686">
        <v>720.32</v>
      </c>
      <c r="H1686">
        <v>11</v>
      </c>
      <c r="I1686" t="s">
        <v>27</v>
      </c>
      <c r="J1686" t="s">
        <v>45</v>
      </c>
      <c r="K1686" s="1" t="s">
        <v>29</v>
      </c>
      <c r="L1686">
        <v>1</v>
      </c>
      <c r="M1686" s="1" t="s">
        <v>21</v>
      </c>
      <c r="N1686">
        <v>4</v>
      </c>
      <c r="O1686">
        <v>6</v>
      </c>
      <c r="P1686" t="s">
        <v>37</v>
      </c>
      <c r="Q1686" t="s">
        <v>30</v>
      </c>
    </row>
    <row r="1687" spans="1:17" x14ac:dyDescent="0.25">
      <c r="A1687">
        <v>1686</v>
      </c>
      <c r="B1687">
        <v>34</v>
      </c>
      <c r="C1687" t="str">
        <f t="shared" si="26"/>
        <v>Adult</v>
      </c>
      <c r="D1687" t="s">
        <v>40</v>
      </c>
      <c r="E1687" t="s">
        <v>49</v>
      </c>
      <c r="F1687" t="s">
        <v>36</v>
      </c>
      <c r="G1687">
        <v>761.09</v>
      </c>
      <c r="H1687">
        <v>50</v>
      </c>
      <c r="I1687" t="s">
        <v>33</v>
      </c>
      <c r="J1687" t="s">
        <v>38</v>
      </c>
      <c r="K1687" s="1" t="s">
        <v>21</v>
      </c>
      <c r="L1687">
        <v>3</v>
      </c>
      <c r="M1687" s="1" t="s">
        <v>21</v>
      </c>
      <c r="N1687">
        <v>5</v>
      </c>
      <c r="O1687">
        <v>1</v>
      </c>
      <c r="P1687" t="s">
        <v>22</v>
      </c>
      <c r="Q1687" t="s">
        <v>39</v>
      </c>
    </row>
    <row r="1688" spans="1:17" x14ac:dyDescent="0.25">
      <c r="A1688">
        <v>1687</v>
      </c>
      <c r="B1688">
        <v>66</v>
      </c>
      <c r="C1688" t="str">
        <f t="shared" si="26"/>
        <v>Senior</v>
      </c>
      <c r="D1688" t="s">
        <v>16</v>
      </c>
      <c r="E1688" t="s">
        <v>49</v>
      </c>
      <c r="F1688" t="s">
        <v>42</v>
      </c>
      <c r="G1688">
        <v>878.89</v>
      </c>
      <c r="H1688">
        <v>47</v>
      </c>
      <c r="I1688" t="s">
        <v>27</v>
      </c>
      <c r="J1688" t="s">
        <v>47</v>
      </c>
      <c r="K1688" s="1" t="s">
        <v>21</v>
      </c>
      <c r="L1688">
        <v>7</v>
      </c>
      <c r="M1688" s="1" t="s">
        <v>29</v>
      </c>
      <c r="N1688">
        <v>4</v>
      </c>
      <c r="O1688">
        <v>9</v>
      </c>
      <c r="P1688" t="s">
        <v>37</v>
      </c>
      <c r="Q1688" t="s">
        <v>30</v>
      </c>
    </row>
    <row r="1689" spans="1:17" x14ac:dyDescent="0.25">
      <c r="A1689">
        <v>1688</v>
      </c>
      <c r="B1689">
        <v>68</v>
      </c>
      <c r="C1689" t="str">
        <f t="shared" si="26"/>
        <v>Senior</v>
      </c>
      <c r="D1689" t="s">
        <v>16</v>
      </c>
      <c r="E1689" t="s">
        <v>25</v>
      </c>
      <c r="F1689" t="s">
        <v>41</v>
      </c>
      <c r="G1689">
        <v>537.32000000000005</v>
      </c>
      <c r="H1689">
        <v>2</v>
      </c>
      <c r="I1689" t="s">
        <v>19</v>
      </c>
      <c r="J1689" t="s">
        <v>38</v>
      </c>
      <c r="K1689" s="1" t="s">
        <v>21</v>
      </c>
      <c r="L1689">
        <v>9</v>
      </c>
      <c r="M1689" s="1" t="s">
        <v>29</v>
      </c>
      <c r="N1689">
        <v>3</v>
      </c>
      <c r="O1689">
        <v>7</v>
      </c>
      <c r="P1689" t="s">
        <v>22</v>
      </c>
      <c r="Q1689" t="s">
        <v>23</v>
      </c>
    </row>
    <row r="1690" spans="1:17" x14ac:dyDescent="0.25">
      <c r="A1690">
        <v>1689</v>
      </c>
      <c r="B1690">
        <v>26</v>
      </c>
      <c r="C1690" t="str">
        <f t="shared" si="26"/>
        <v>Adult</v>
      </c>
      <c r="D1690" t="s">
        <v>40</v>
      </c>
      <c r="E1690" t="s">
        <v>44</v>
      </c>
      <c r="F1690" t="s">
        <v>36</v>
      </c>
      <c r="G1690">
        <v>314.77</v>
      </c>
      <c r="H1690">
        <v>33</v>
      </c>
      <c r="I1690" t="s">
        <v>33</v>
      </c>
      <c r="J1690" t="s">
        <v>45</v>
      </c>
      <c r="K1690" s="1" t="s">
        <v>21</v>
      </c>
      <c r="L1690">
        <v>9</v>
      </c>
      <c r="M1690" s="1" t="s">
        <v>29</v>
      </c>
      <c r="N1690">
        <v>1</v>
      </c>
      <c r="O1690">
        <v>4</v>
      </c>
      <c r="P1690" t="s">
        <v>34</v>
      </c>
      <c r="Q1690" t="s">
        <v>30</v>
      </c>
    </row>
    <row r="1691" spans="1:17" x14ac:dyDescent="0.25">
      <c r="A1691">
        <v>1690</v>
      </c>
      <c r="B1691">
        <v>36</v>
      </c>
      <c r="C1691" t="str">
        <f t="shared" si="26"/>
        <v>Adult</v>
      </c>
      <c r="D1691" t="s">
        <v>40</v>
      </c>
      <c r="E1691" t="s">
        <v>17</v>
      </c>
      <c r="F1691" t="s">
        <v>26</v>
      </c>
      <c r="G1691">
        <v>87.69</v>
      </c>
      <c r="H1691">
        <v>56</v>
      </c>
      <c r="I1691" t="s">
        <v>33</v>
      </c>
      <c r="J1691" t="s">
        <v>20</v>
      </c>
      <c r="K1691" s="1" t="s">
        <v>29</v>
      </c>
      <c r="L1691">
        <v>2</v>
      </c>
      <c r="M1691" s="1" t="s">
        <v>21</v>
      </c>
      <c r="N1691">
        <v>2</v>
      </c>
      <c r="O1691">
        <v>6</v>
      </c>
      <c r="P1691" t="s">
        <v>37</v>
      </c>
      <c r="Q1691" t="s">
        <v>23</v>
      </c>
    </row>
    <row r="1692" spans="1:17" x14ac:dyDescent="0.25">
      <c r="A1692">
        <v>1691</v>
      </c>
      <c r="B1692">
        <v>39</v>
      </c>
      <c r="C1692" t="str">
        <f t="shared" si="26"/>
        <v>Adult</v>
      </c>
      <c r="D1692" t="s">
        <v>40</v>
      </c>
      <c r="E1692" t="s">
        <v>44</v>
      </c>
      <c r="F1692" t="s">
        <v>42</v>
      </c>
      <c r="G1692">
        <v>407.22</v>
      </c>
      <c r="H1692">
        <v>46</v>
      </c>
      <c r="I1692" t="s">
        <v>27</v>
      </c>
      <c r="J1692" t="s">
        <v>47</v>
      </c>
      <c r="K1692" s="1" t="s">
        <v>21</v>
      </c>
      <c r="L1692">
        <v>7</v>
      </c>
      <c r="M1692" s="1" t="s">
        <v>29</v>
      </c>
      <c r="N1692">
        <v>3</v>
      </c>
      <c r="O1692">
        <v>1</v>
      </c>
      <c r="P1692" t="s">
        <v>22</v>
      </c>
      <c r="Q1692" t="s">
        <v>23</v>
      </c>
    </row>
    <row r="1693" spans="1:17" x14ac:dyDescent="0.25">
      <c r="A1693">
        <v>1692</v>
      </c>
      <c r="B1693">
        <v>67</v>
      </c>
      <c r="C1693" t="str">
        <f t="shared" si="26"/>
        <v>Senior</v>
      </c>
      <c r="D1693" t="s">
        <v>40</v>
      </c>
      <c r="E1693" t="s">
        <v>46</v>
      </c>
      <c r="F1693" t="s">
        <v>41</v>
      </c>
      <c r="G1693">
        <v>384.64</v>
      </c>
      <c r="H1693">
        <v>39</v>
      </c>
      <c r="I1693" t="s">
        <v>33</v>
      </c>
      <c r="J1693" t="s">
        <v>47</v>
      </c>
      <c r="K1693" s="1" t="s">
        <v>21</v>
      </c>
      <c r="L1693">
        <v>4</v>
      </c>
      <c r="M1693" s="1" t="s">
        <v>21</v>
      </c>
      <c r="N1693">
        <v>5</v>
      </c>
      <c r="O1693">
        <v>8</v>
      </c>
      <c r="P1693" t="s">
        <v>22</v>
      </c>
      <c r="Q1693" t="s">
        <v>39</v>
      </c>
    </row>
    <row r="1694" spans="1:17" x14ac:dyDescent="0.25">
      <c r="A1694">
        <v>1693</v>
      </c>
      <c r="B1694">
        <v>57</v>
      </c>
      <c r="C1694" t="str">
        <f t="shared" si="26"/>
        <v>Adult</v>
      </c>
      <c r="D1694" t="s">
        <v>24</v>
      </c>
      <c r="E1694" t="s">
        <v>35</v>
      </c>
      <c r="F1694" t="s">
        <v>18</v>
      </c>
      <c r="G1694">
        <v>769.91</v>
      </c>
      <c r="H1694">
        <v>49</v>
      </c>
      <c r="I1694" t="s">
        <v>33</v>
      </c>
      <c r="J1694" t="s">
        <v>45</v>
      </c>
      <c r="K1694" s="1" t="s">
        <v>21</v>
      </c>
      <c r="L1694">
        <v>7</v>
      </c>
      <c r="M1694" s="1" t="s">
        <v>21</v>
      </c>
      <c r="N1694">
        <v>4</v>
      </c>
      <c r="O1694">
        <v>12</v>
      </c>
      <c r="P1694" t="s">
        <v>22</v>
      </c>
      <c r="Q1694" t="s">
        <v>30</v>
      </c>
    </row>
    <row r="1695" spans="1:17" x14ac:dyDescent="0.25">
      <c r="A1695">
        <v>1694</v>
      </c>
      <c r="B1695">
        <v>37</v>
      </c>
      <c r="C1695" t="str">
        <f t="shared" si="26"/>
        <v>Adult</v>
      </c>
      <c r="D1695" t="s">
        <v>40</v>
      </c>
      <c r="E1695" t="s">
        <v>31</v>
      </c>
      <c r="F1695" t="s">
        <v>18</v>
      </c>
      <c r="G1695">
        <v>186.34</v>
      </c>
      <c r="H1695">
        <v>58</v>
      </c>
      <c r="I1695" t="s">
        <v>19</v>
      </c>
      <c r="J1695" t="s">
        <v>28</v>
      </c>
      <c r="K1695" s="1" t="s">
        <v>29</v>
      </c>
      <c r="L1695">
        <v>2</v>
      </c>
      <c r="M1695" s="1" t="s">
        <v>21</v>
      </c>
      <c r="N1695">
        <v>5</v>
      </c>
      <c r="O1695">
        <v>5</v>
      </c>
      <c r="P1695" t="s">
        <v>37</v>
      </c>
      <c r="Q1695" t="s">
        <v>39</v>
      </c>
    </row>
    <row r="1696" spans="1:17" x14ac:dyDescent="0.25">
      <c r="A1696">
        <v>1695</v>
      </c>
      <c r="B1696">
        <v>42</v>
      </c>
      <c r="C1696" t="str">
        <f t="shared" si="26"/>
        <v>Adult</v>
      </c>
      <c r="D1696" t="s">
        <v>16</v>
      </c>
      <c r="E1696" t="s">
        <v>25</v>
      </c>
      <c r="F1696" t="s">
        <v>36</v>
      </c>
      <c r="G1696">
        <v>513.41999999999996</v>
      </c>
      <c r="H1696">
        <v>16</v>
      </c>
      <c r="I1696" t="s">
        <v>33</v>
      </c>
      <c r="J1696" t="s">
        <v>28</v>
      </c>
      <c r="K1696" s="1" t="s">
        <v>29</v>
      </c>
      <c r="L1696">
        <v>3</v>
      </c>
      <c r="M1696" s="1" t="s">
        <v>21</v>
      </c>
      <c r="N1696">
        <v>5</v>
      </c>
      <c r="O1696">
        <v>5</v>
      </c>
      <c r="P1696" t="s">
        <v>22</v>
      </c>
      <c r="Q1696" t="s">
        <v>23</v>
      </c>
    </row>
    <row r="1697" spans="1:17" x14ac:dyDescent="0.25">
      <c r="A1697">
        <v>1696</v>
      </c>
      <c r="B1697">
        <v>49</v>
      </c>
      <c r="C1697" t="str">
        <f t="shared" si="26"/>
        <v>Adult</v>
      </c>
      <c r="D1697" t="s">
        <v>40</v>
      </c>
      <c r="E1697" t="s">
        <v>35</v>
      </c>
      <c r="F1697" t="s">
        <v>42</v>
      </c>
      <c r="G1697">
        <v>38.299999999999997</v>
      </c>
      <c r="H1697">
        <v>43</v>
      </c>
      <c r="I1697" t="s">
        <v>33</v>
      </c>
      <c r="J1697" t="s">
        <v>38</v>
      </c>
      <c r="K1697" s="1" t="s">
        <v>29</v>
      </c>
      <c r="L1697">
        <v>5</v>
      </c>
      <c r="M1697" s="1" t="s">
        <v>29</v>
      </c>
      <c r="N1697">
        <v>5</v>
      </c>
      <c r="O1697">
        <v>13</v>
      </c>
      <c r="P1697" t="s">
        <v>37</v>
      </c>
      <c r="Q1697" t="s">
        <v>30</v>
      </c>
    </row>
    <row r="1698" spans="1:17" x14ac:dyDescent="0.25">
      <c r="A1698">
        <v>1697</v>
      </c>
      <c r="B1698">
        <v>20</v>
      </c>
      <c r="C1698" t="str">
        <f t="shared" si="26"/>
        <v>Adult</v>
      </c>
      <c r="D1698" t="s">
        <v>40</v>
      </c>
      <c r="E1698" t="s">
        <v>25</v>
      </c>
      <c r="F1698" t="s">
        <v>36</v>
      </c>
      <c r="G1698">
        <v>831.32</v>
      </c>
      <c r="H1698">
        <v>20</v>
      </c>
      <c r="I1698" t="s">
        <v>19</v>
      </c>
      <c r="J1698" t="s">
        <v>38</v>
      </c>
      <c r="K1698" s="1" t="s">
        <v>29</v>
      </c>
      <c r="L1698">
        <v>7</v>
      </c>
      <c r="M1698" s="1" t="s">
        <v>21</v>
      </c>
      <c r="N1698">
        <v>3</v>
      </c>
      <c r="O1698">
        <v>4</v>
      </c>
      <c r="P1698" t="s">
        <v>34</v>
      </c>
      <c r="Q1698" t="s">
        <v>39</v>
      </c>
    </row>
    <row r="1699" spans="1:17" x14ac:dyDescent="0.25">
      <c r="A1699">
        <v>1698</v>
      </c>
      <c r="B1699">
        <v>34</v>
      </c>
      <c r="C1699" t="str">
        <f t="shared" si="26"/>
        <v>Adult</v>
      </c>
      <c r="D1699" t="s">
        <v>16</v>
      </c>
      <c r="E1699" t="s">
        <v>44</v>
      </c>
      <c r="F1699" t="s">
        <v>43</v>
      </c>
      <c r="G1699">
        <v>443.92</v>
      </c>
      <c r="H1699">
        <v>36</v>
      </c>
      <c r="I1699" t="s">
        <v>27</v>
      </c>
      <c r="J1699" t="s">
        <v>47</v>
      </c>
      <c r="K1699" s="1" t="s">
        <v>29</v>
      </c>
      <c r="L1699">
        <v>7</v>
      </c>
      <c r="M1699" s="1" t="s">
        <v>21</v>
      </c>
      <c r="N1699">
        <v>5</v>
      </c>
      <c r="O1699">
        <v>4</v>
      </c>
      <c r="P1699" t="s">
        <v>22</v>
      </c>
      <c r="Q1699" t="s">
        <v>39</v>
      </c>
    </row>
    <row r="1700" spans="1:17" x14ac:dyDescent="0.25">
      <c r="A1700">
        <v>1699</v>
      </c>
      <c r="B1700">
        <v>31</v>
      </c>
      <c r="C1700" t="str">
        <f t="shared" si="26"/>
        <v>Adult</v>
      </c>
      <c r="D1700" t="s">
        <v>16</v>
      </c>
      <c r="E1700" t="s">
        <v>17</v>
      </c>
      <c r="F1700" t="s">
        <v>26</v>
      </c>
      <c r="G1700">
        <v>265.8</v>
      </c>
      <c r="H1700">
        <v>33</v>
      </c>
      <c r="I1700" t="s">
        <v>27</v>
      </c>
      <c r="J1700" t="s">
        <v>47</v>
      </c>
      <c r="K1700" s="1" t="s">
        <v>29</v>
      </c>
      <c r="L1700">
        <v>3</v>
      </c>
      <c r="M1700" s="1" t="s">
        <v>29</v>
      </c>
      <c r="N1700">
        <v>4</v>
      </c>
      <c r="O1700">
        <v>4</v>
      </c>
      <c r="P1700" t="s">
        <v>34</v>
      </c>
      <c r="Q1700" t="s">
        <v>39</v>
      </c>
    </row>
    <row r="1701" spans="1:17" x14ac:dyDescent="0.25">
      <c r="A1701">
        <v>1700</v>
      </c>
      <c r="B1701">
        <v>52</v>
      </c>
      <c r="C1701" t="str">
        <f t="shared" si="26"/>
        <v>Adult</v>
      </c>
      <c r="D1701" t="s">
        <v>40</v>
      </c>
      <c r="E1701" t="s">
        <v>35</v>
      </c>
      <c r="F1701" t="s">
        <v>42</v>
      </c>
      <c r="G1701">
        <v>135.93</v>
      </c>
      <c r="H1701">
        <v>29</v>
      </c>
      <c r="I1701" t="s">
        <v>27</v>
      </c>
      <c r="J1701" t="s">
        <v>47</v>
      </c>
      <c r="K1701" s="1" t="s">
        <v>29</v>
      </c>
      <c r="L1701">
        <v>4</v>
      </c>
      <c r="M1701" s="1" t="s">
        <v>29</v>
      </c>
      <c r="N1701">
        <v>4</v>
      </c>
      <c r="O1701">
        <v>11</v>
      </c>
      <c r="P1701" t="s">
        <v>37</v>
      </c>
      <c r="Q1701" t="s">
        <v>30</v>
      </c>
    </row>
    <row r="1702" spans="1:17" x14ac:dyDescent="0.25">
      <c r="A1702">
        <v>1701</v>
      </c>
      <c r="B1702">
        <v>35</v>
      </c>
      <c r="C1702" t="str">
        <f t="shared" si="26"/>
        <v>Adult</v>
      </c>
      <c r="D1702" t="s">
        <v>24</v>
      </c>
      <c r="E1702" t="s">
        <v>31</v>
      </c>
      <c r="F1702" t="s">
        <v>32</v>
      </c>
      <c r="G1702">
        <v>113.76</v>
      </c>
      <c r="H1702">
        <v>57</v>
      </c>
      <c r="I1702" t="s">
        <v>19</v>
      </c>
      <c r="J1702" t="s">
        <v>47</v>
      </c>
      <c r="K1702" s="1" t="s">
        <v>21</v>
      </c>
      <c r="L1702">
        <v>3</v>
      </c>
      <c r="M1702" s="1" t="s">
        <v>21</v>
      </c>
      <c r="N1702">
        <v>4</v>
      </c>
      <c r="O1702">
        <v>4</v>
      </c>
      <c r="P1702" t="s">
        <v>37</v>
      </c>
      <c r="Q1702" t="s">
        <v>39</v>
      </c>
    </row>
    <row r="1703" spans="1:17" x14ac:dyDescent="0.25">
      <c r="A1703">
        <v>1702</v>
      </c>
      <c r="B1703">
        <v>23</v>
      </c>
      <c r="C1703" t="str">
        <f t="shared" si="26"/>
        <v>Adult</v>
      </c>
      <c r="D1703" t="s">
        <v>40</v>
      </c>
      <c r="E1703" t="s">
        <v>35</v>
      </c>
      <c r="F1703" t="s">
        <v>42</v>
      </c>
      <c r="G1703">
        <v>704.91</v>
      </c>
      <c r="H1703">
        <v>36</v>
      </c>
      <c r="I1703" t="s">
        <v>19</v>
      </c>
      <c r="J1703" t="s">
        <v>47</v>
      </c>
      <c r="K1703" s="1" t="s">
        <v>29</v>
      </c>
      <c r="L1703">
        <v>4</v>
      </c>
      <c r="M1703" s="1" t="s">
        <v>29</v>
      </c>
      <c r="N1703">
        <v>1</v>
      </c>
      <c r="O1703">
        <v>8</v>
      </c>
      <c r="P1703" t="s">
        <v>22</v>
      </c>
      <c r="Q1703" t="s">
        <v>23</v>
      </c>
    </row>
    <row r="1704" spans="1:17" x14ac:dyDescent="0.25">
      <c r="A1704">
        <v>1703</v>
      </c>
      <c r="B1704">
        <v>44</v>
      </c>
      <c r="C1704" t="str">
        <f t="shared" si="26"/>
        <v>Adult</v>
      </c>
      <c r="D1704" t="s">
        <v>40</v>
      </c>
      <c r="E1704" t="s">
        <v>44</v>
      </c>
      <c r="F1704" t="s">
        <v>42</v>
      </c>
      <c r="G1704">
        <v>386.08</v>
      </c>
      <c r="H1704">
        <v>37</v>
      </c>
      <c r="I1704" t="s">
        <v>33</v>
      </c>
      <c r="J1704" t="s">
        <v>45</v>
      </c>
      <c r="K1704" s="1" t="s">
        <v>29</v>
      </c>
      <c r="L1704">
        <v>4</v>
      </c>
      <c r="M1704" s="1" t="s">
        <v>21</v>
      </c>
      <c r="N1704">
        <v>5</v>
      </c>
      <c r="O1704">
        <v>2</v>
      </c>
      <c r="P1704" t="s">
        <v>22</v>
      </c>
      <c r="Q1704" t="s">
        <v>23</v>
      </c>
    </row>
    <row r="1705" spans="1:17" x14ac:dyDescent="0.25">
      <c r="A1705">
        <v>1704</v>
      </c>
      <c r="B1705">
        <v>62</v>
      </c>
      <c r="C1705" t="str">
        <f t="shared" si="26"/>
        <v>Senior</v>
      </c>
      <c r="D1705" t="s">
        <v>16</v>
      </c>
      <c r="E1705" t="s">
        <v>46</v>
      </c>
      <c r="F1705" t="s">
        <v>43</v>
      </c>
      <c r="G1705">
        <v>528.95000000000005</v>
      </c>
      <c r="H1705">
        <v>42</v>
      </c>
      <c r="I1705" t="s">
        <v>19</v>
      </c>
      <c r="J1705" t="s">
        <v>20</v>
      </c>
      <c r="K1705" s="1" t="s">
        <v>29</v>
      </c>
      <c r="L1705">
        <v>9</v>
      </c>
      <c r="M1705" s="1" t="s">
        <v>21</v>
      </c>
      <c r="N1705">
        <v>1</v>
      </c>
      <c r="O1705">
        <v>13</v>
      </c>
      <c r="P1705" t="s">
        <v>22</v>
      </c>
      <c r="Q1705" t="s">
        <v>23</v>
      </c>
    </row>
    <row r="1706" spans="1:17" x14ac:dyDescent="0.25">
      <c r="A1706">
        <v>1705</v>
      </c>
      <c r="B1706">
        <v>40</v>
      </c>
      <c r="C1706" t="str">
        <f t="shared" si="26"/>
        <v>Adult</v>
      </c>
      <c r="D1706" t="s">
        <v>24</v>
      </c>
      <c r="E1706" t="s">
        <v>49</v>
      </c>
      <c r="F1706" t="s">
        <v>26</v>
      </c>
      <c r="G1706">
        <v>19.41</v>
      </c>
      <c r="H1706">
        <v>2</v>
      </c>
      <c r="I1706" t="s">
        <v>33</v>
      </c>
      <c r="J1706" t="s">
        <v>47</v>
      </c>
      <c r="K1706" s="1" t="s">
        <v>29</v>
      </c>
      <c r="L1706">
        <v>8</v>
      </c>
      <c r="M1706" s="1" t="s">
        <v>29</v>
      </c>
      <c r="N1706">
        <v>2</v>
      </c>
      <c r="O1706">
        <v>12</v>
      </c>
      <c r="P1706" t="s">
        <v>34</v>
      </c>
      <c r="Q1706" t="s">
        <v>30</v>
      </c>
    </row>
    <row r="1707" spans="1:17" x14ac:dyDescent="0.25">
      <c r="A1707">
        <v>1706</v>
      </c>
      <c r="B1707">
        <v>35</v>
      </c>
      <c r="C1707" t="str">
        <f t="shared" si="26"/>
        <v>Adult</v>
      </c>
      <c r="D1707" t="s">
        <v>40</v>
      </c>
      <c r="E1707" t="s">
        <v>31</v>
      </c>
      <c r="F1707" t="s">
        <v>42</v>
      </c>
      <c r="G1707">
        <v>756.62</v>
      </c>
      <c r="H1707">
        <v>34</v>
      </c>
      <c r="I1707" t="s">
        <v>33</v>
      </c>
      <c r="J1707" t="s">
        <v>47</v>
      </c>
      <c r="K1707" s="1" t="s">
        <v>21</v>
      </c>
      <c r="L1707">
        <v>8</v>
      </c>
      <c r="M1707" s="1" t="s">
        <v>29</v>
      </c>
      <c r="N1707">
        <v>5</v>
      </c>
      <c r="O1707">
        <v>8</v>
      </c>
      <c r="P1707" t="s">
        <v>22</v>
      </c>
      <c r="Q1707" t="s">
        <v>30</v>
      </c>
    </row>
    <row r="1708" spans="1:17" x14ac:dyDescent="0.25">
      <c r="A1708">
        <v>1707</v>
      </c>
      <c r="B1708">
        <v>32</v>
      </c>
      <c r="C1708" t="str">
        <f t="shared" si="26"/>
        <v>Adult</v>
      </c>
      <c r="D1708" t="s">
        <v>24</v>
      </c>
      <c r="E1708" t="s">
        <v>17</v>
      </c>
      <c r="F1708" t="s">
        <v>42</v>
      </c>
      <c r="G1708">
        <v>37.9</v>
      </c>
      <c r="H1708">
        <v>50</v>
      </c>
      <c r="I1708" t="s">
        <v>33</v>
      </c>
      <c r="J1708" t="s">
        <v>38</v>
      </c>
      <c r="K1708" s="1" t="s">
        <v>21</v>
      </c>
      <c r="L1708">
        <v>4</v>
      </c>
      <c r="M1708" s="1" t="s">
        <v>29</v>
      </c>
      <c r="N1708">
        <v>2</v>
      </c>
      <c r="O1708">
        <v>3</v>
      </c>
      <c r="P1708" t="s">
        <v>34</v>
      </c>
      <c r="Q1708" t="s">
        <v>39</v>
      </c>
    </row>
    <row r="1709" spans="1:17" x14ac:dyDescent="0.25">
      <c r="A1709">
        <v>1708</v>
      </c>
      <c r="B1709">
        <v>44</v>
      </c>
      <c r="C1709" t="str">
        <f t="shared" si="26"/>
        <v>Adult</v>
      </c>
      <c r="D1709" t="s">
        <v>40</v>
      </c>
      <c r="E1709" t="s">
        <v>25</v>
      </c>
      <c r="F1709" t="s">
        <v>41</v>
      </c>
      <c r="G1709">
        <v>287.16000000000003</v>
      </c>
      <c r="H1709">
        <v>59</v>
      </c>
      <c r="I1709" t="s">
        <v>19</v>
      </c>
      <c r="J1709" t="s">
        <v>38</v>
      </c>
      <c r="K1709" s="1" t="s">
        <v>21</v>
      </c>
      <c r="L1709">
        <v>6</v>
      </c>
      <c r="M1709" s="1" t="s">
        <v>21</v>
      </c>
      <c r="N1709">
        <v>1</v>
      </c>
      <c r="O1709">
        <v>9</v>
      </c>
      <c r="P1709" t="s">
        <v>34</v>
      </c>
      <c r="Q1709" t="s">
        <v>23</v>
      </c>
    </row>
    <row r="1710" spans="1:17" x14ac:dyDescent="0.25">
      <c r="A1710">
        <v>1709</v>
      </c>
      <c r="B1710">
        <v>24</v>
      </c>
      <c r="C1710" t="str">
        <f t="shared" si="26"/>
        <v>Adult</v>
      </c>
      <c r="D1710" t="s">
        <v>24</v>
      </c>
      <c r="E1710" t="s">
        <v>48</v>
      </c>
      <c r="F1710" t="s">
        <v>26</v>
      </c>
      <c r="G1710">
        <v>386.51</v>
      </c>
      <c r="H1710">
        <v>31</v>
      </c>
      <c r="I1710" t="s">
        <v>33</v>
      </c>
      <c r="J1710" t="s">
        <v>20</v>
      </c>
      <c r="K1710" s="1" t="s">
        <v>29</v>
      </c>
      <c r="L1710">
        <v>6</v>
      </c>
      <c r="M1710" s="1" t="s">
        <v>21</v>
      </c>
      <c r="N1710">
        <v>5</v>
      </c>
      <c r="O1710">
        <v>1</v>
      </c>
      <c r="P1710" t="s">
        <v>22</v>
      </c>
      <c r="Q1710" t="s">
        <v>39</v>
      </c>
    </row>
    <row r="1711" spans="1:17" x14ac:dyDescent="0.25">
      <c r="A1711">
        <v>1710</v>
      </c>
      <c r="B1711">
        <v>30</v>
      </c>
      <c r="C1711" t="str">
        <f t="shared" si="26"/>
        <v>Adult</v>
      </c>
      <c r="D1711" t="s">
        <v>40</v>
      </c>
      <c r="E1711" t="s">
        <v>44</v>
      </c>
      <c r="F1711" t="s">
        <v>41</v>
      </c>
      <c r="G1711">
        <v>771.5</v>
      </c>
      <c r="H1711">
        <v>35</v>
      </c>
      <c r="I1711" t="s">
        <v>19</v>
      </c>
      <c r="J1711" t="s">
        <v>20</v>
      </c>
      <c r="K1711" s="1" t="s">
        <v>21</v>
      </c>
      <c r="L1711">
        <v>3</v>
      </c>
      <c r="M1711" s="1" t="s">
        <v>21</v>
      </c>
      <c r="N1711">
        <v>4</v>
      </c>
      <c r="O1711">
        <v>6</v>
      </c>
      <c r="P1711" t="s">
        <v>37</v>
      </c>
      <c r="Q1711" t="s">
        <v>30</v>
      </c>
    </row>
    <row r="1712" spans="1:17" x14ac:dyDescent="0.25">
      <c r="A1712">
        <v>1711</v>
      </c>
      <c r="B1712">
        <v>26</v>
      </c>
      <c r="C1712" t="str">
        <f t="shared" si="26"/>
        <v>Adult</v>
      </c>
      <c r="D1712" t="s">
        <v>40</v>
      </c>
      <c r="E1712" t="s">
        <v>46</v>
      </c>
      <c r="F1712" t="s">
        <v>41</v>
      </c>
      <c r="G1712">
        <v>585.71</v>
      </c>
      <c r="H1712">
        <v>6</v>
      </c>
      <c r="I1712" t="s">
        <v>19</v>
      </c>
      <c r="J1712" t="s">
        <v>20</v>
      </c>
      <c r="K1712" s="1" t="s">
        <v>29</v>
      </c>
      <c r="L1712">
        <v>7</v>
      </c>
      <c r="M1712" s="1" t="s">
        <v>21</v>
      </c>
      <c r="N1712">
        <v>2</v>
      </c>
      <c r="O1712">
        <v>13</v>
      </c>
      <c r="P1712" t="s">
        <v>37</v>
      </c>
      <c r="Q1712" t="s">
        <v>30</v>
      </c>
    </row>
    <row r="1713" spans="1:17" x14ac:dyDescent="0.25">
      <c r="A1713">
        <v>1712</v>
      </c>
      <c r="B1713">
        <v>62</v>
      </c>
      <c r="C1713" t="str">
        <f t="shared" si="26"/>
        <v>Senior</v>
      </c>
      <c r="D1713" t="s">
        <v>24</v>
      </c>
      <c r="E1713" t="s">
        <v>44</v>
      </c>
      <c r="F1713" t="s">
        <v>42</v>
      </c>
      <c r="G1713">
        <v>299.55</v>
      </c>
      <c r="H1713">
        <v>43</v>
      </c>
      <c r="I1713" t="s">
        <v>33</v>
      </c>
      <c r="J1713" t="s">
        <v>38</v>
      </c>
      <c r="K1713" s="1" t="s">
        <v>21</v>
      </c>
      <c r="L1713">
        <v>1</v>
      </c>
      <c r="M1713" s="1" t="s">
        <v>29</v>
      </c>
      <c r="N1713">
        <v>1</v>
      </c>
      <c r="O1713">
        <v>6</v>
      </c>
      <c r="P1713" t="s">
        <v>37</v>
      </c>
      <c r="Q1713" t="s">
        <v>39</v>
      </c>
    </row>
    <row r="1714" spans="1:17" x14ac:dyDescent="0.25">
      <c r="A1714">
        <v>1713</v>
      </c>
      <c r="B1714">
        <v>48</v>
      </c>
      <c r="C1714" t="str">
        <f t="shared" si="26"/>
        <v>Adult</v>
      </c>
      <c r="D1714" t="s">
        <v>24</v>
      </c>
      <c r="E1714" t="s">
        <v>49</v>
      </c>
      <c r="F1714" t="s">
        <v>36</v>
      </c>
      <c r="G1714">
        <v>96.98</v>
      </c>
      <c r="H1714">
        <v>14</v>
      </c>
      <c r="I1714" t="s">
        <v>27</v>
      </c>
      <c r="J1714" t="s">
        <v>47</v>
      </c>
      <c r="K1714" s="1" t="s">
        <v>21</v>
      </c>
      <c r="L1714">
        <v>8</v>
      </c>
      <c r="M1714" s="1" t="s">
        <v>21</v>
      </c>
      <c r="N1714">
        <v>1</v>
      </c>
      <c r="O1714">
        <v>3</v>
      </c>
      <c r="P1714" t="s">
        <v>37</v>
      </c>
      <c r="Q1714" t="s">
        <v>23</v>
      </c>
    </row>
    <row r="1715" spans="1:17" x14ac:dyDescent="0.25">
      <c r="A1715">
        <v>1714</v>
      </c>
      <c r="B1715">
        <v>60</v>
      </c>
      <c r="C1715" t="str">
        <f t="shared" si="26"/>
        <v>Senior</v>
      </c>
      <c r="D1715" t="s">
        <v>24</v>
      </c>
      <c r="E1715" t="s">
        <v>31</v>
      </c>
      <c r="F1715" t="s">
        <v>41</v>
      </c>
      <c r="G1715">
        <v>857.34</v>
      </c>
      <c r="H1715">
        <v>5</v>
      </c>
      <c r="I1715" t="s">
        <v>33</v>
      </c>
      <c r="J1715" t="s">
        <v>45</v>
      </c>
      <c r="K1715" s="1" t="s">
        <v>21</v>
      </c>
      <c r="L1715">
        <v>3</v>
      </c>
      <c r="M1715" s="1" t="s">
        <v>29</v>
      </c>
      <c r="N1715">
        <v>2</v>
      </c>
      <c r="O1715">
        <v>13</v>
      </c>
      <c r="P1715" t="s">
        <v>37</v>
      </c>
      <c r="Q1715" t="s">
        <v>30</v>
      </c>
    </row>
    <row r="1716" spans="1:17" x14ac:dyDescent="0.25">
      <c r="A1716">
        <v>1715</v>
      </c>
      <c r="B1716">
        <v>46</v>
      </c>
      <c r="C1716" t="str">
        <f t="shared" si="26"/>
        <v>Adult</v>
      </c>
      <c r="D1716" t="s">
        <v>16</v>
      </c>
      <c r="E1716" t="s">
        <v>17</v>
      </c>
      <c r="F1716" t="s">
        <v>43</v>
      </c>
      <c r="G1716">
        <v>766.8</v>
      </c>
      <c r="H1716">
        <v>48</v>
      </c>
      <c r="I1716" t="s">
        <v>27</v>
      </c>
      <c r="J1716" t="s">
        <v>45</v>
      </c>
      <c r="K1716" s="1" t="s">
        <v>21</v>
      </c>
      <c r="L1716">
        <v>3</v>
      </c>
      <c r="M1716" s="1" t="s">
        <v>29</v>
      </c>
      <c r="N1716">
        <v>4</v>
      </c>
      <c r="O1716">
        <v>3</v>
      </c>
      <c r="P1716" t="s">
        <v>37</v>
      </c>
      <c r="Q1716" t="s">
        <v>23</v>
      </c>
    </row>
    <row r="1717" spans="1:17" x14ac:dyDescent="0.25">
      <c r="A1717">
        <v>1716</v>
      </c>
      <c r="B1717">
        <v>29</v>
      </c>
      <c r="C1717" t="str">
        <f t="shared" si="26"/>
        <v>Adult</v>
      </c>
      <c r="D1717" t="s">
        <v>16</v>
      </c>
      <c r="E1717" t="s">
        <v>49</v>
      </c>
      <c r="F1717" t="s">
        <v>36</v>
      </c>
      <c r="G1717">
        <v>280.66000000000003</v>
      </c>
      <c r="H1717">
        <v>39</v>
      </c>
      <c r="I1717" t="s">
        <v>19</v>
      </c>
      <c r="J1717" t="s">
        <v>47</v>
      </c>
      <c r="K1717" s="1" t="s">
        <v>21</v>
      </c>
      <c r="L1717">
        <v>3</v>
      </c>
      <c r="M1717" s="1" t="s">
        <v>21</v>
      </c>
      <c r="N1717">
        <v>5</v>
      </c>
      <c r="O1717">
        <v>7</v>
      </c>
      <c r="P1717" t="s">
        <v>34</v>
      </c>
      <c r="Q1717" t="s">
        <v>23</v>
      </c>
    </row>
    <row r="1718" spans="1:17" x14ac:dyDescent="0.25">
      <c r="A1718">
        <v>1717</v>
      </c>
      <c r="B1718">
        <v>64</v>
      </c>
      <c r="C1718" t="str">
        <f t="shared" si="26"/>
        <v>Senior</v>
      </c>
      <c r="D1718" t="s">
        <v>16</v>
      </c>
      <c r="E1718" t="s">
        <v>31</v>
      </c>
      <c r="F1718" t="s">
        <v>32</v>
      </c>
      <c r="G1718">
        <v>146.81</v>
      </c>
      <c r="H1718">
        <v>33</v>
      </c>
      <c r="I1718" t="s">
        <v>27</v>
      </c>
      <c r="J1718" t="s">
        <v>28</v>
      </c>
      <c r="K1718" s="1" t="s">
        <v>21</v>
      </c>
      <c r="L1718">
        <v>6</v>
      </c>
      <c r="M1718" s="1" t="s">
        <v>21</v>
      </c>
      <c r="N1718">
        <v>3</v>
      </c>
      <c r="O1718">
        <v>12</v>
      </c>
      <c r="P1718" t="s">
        <v>34</v>
      </c>
      <c r="Q1718" t="s">
        <v>30</v>
      </c>
    </row>
    <row r="1719" spans="1:17" x14ac:dyDescent="0.25">
      <c r="A1719">
        <v>1718</v>
      </c>
      <c r="B1719">
        <v>20</v>
      </c>
      <c r="C1719" t="str">
        <f t="shared" si="26"/>
        <v>Adult</v>
      </c>
      <c r="D1719" t="s">
        <v>24</v>
      </c>
      <c r="E1719" t="s">
        <v>17</v>
      </c>
      <c r="F1719" t="s">
        <v>50</v>
      </c>
      <c r="G1719">
        <v>342.29</v>
      </c>
      <c r="H1719">
        <v>14</v>
      </c>
      <c r="I1719" t="s">
        <v>27</v>
      </c>
      <c r="J1719" t="s">
        <v>38</v>
      </c>
      <c r="K1719" s="1" t="s">
        <v>21</v>
      </c>
      <c r="L1719">
        <v>3</v>
      </c>
      <c r="M1719" s="1" t="s">
        <v>29</v>
      </c>
      <c r="N1719">
        <v>2</v>
      </c>
      <c r="O1719">
        <v>4</v>
      </c>
      <c r="P1719" t="s">
        <v>22</v>
      </c>
      <c r="Q1719" t="s">
        <v>39</v>
      </c>
    </row>
    <row r="1720" spans="1:17" x14ac:dyDescent="0.25">
      <c r="A1720">
        <v>1719</v>
      </c>
      <c r="B1720">
        <v>59</v>
      </c>
      <c r="C1720" t="str">
        <f t="shared" si="26"/>
        <v>Adult</v>
      </c>
      <c r="D1720" t="s">
        <v>24</v>
      </c>
      <c r="E1720" t="s">
        <v>25</v>
      </c>
      <c r="F1720" t="s">
        <v>32</v>
      </c>
      <c r="G1720">
        <v>438.73</v>
      </c>
      <c r="H1720">
        <v>13</v>
      </c>
      <c r="I1720" t="s">
        <v>19</v>
      </c>
      <c r="J1720" t="s">
        <v>38</v>
      </c>
      <c r="K1720" s="1" t="s">
        <v>21</v>
      </c>
      <c r="L1720">
        <v>8</v>
      </c>
      <c r="M1720" s="1" t="s">
        <v>21</v>
      </c>
      <c r="N1720">
        <v>1</v>
      </c>
      <c r="O1720">
        <v>12</v>
      </c>
      <c r="P1720" t="s">
        <v>37</v>
      </c>
      <c r="Q1720" t="s">
        <v>23</v>
      </c>
    </row>
    <row r="1721" spans="1:17" x14ac:dyDescent="0.25">
      <c r="A1721">
        <v>1720</v>
      </c>
      <c r="B1721">
        <v>67</v>
      </c>
      <c r="C1721" t="str">
        <f t="shared" si="26"/>
        <v>Senior</v>
      </c>
      <c r="D1721" t="s">
        <v>24</v>
      </c>
      <c r="E1721" t="s">
        <v>49</v>
      </c>
      <c r="F1721" t="s">
        <v>43</v>
      </c>
      <c r="G1721">
        <v>333.25</v>
      </c>
      <c r="H1721">
        <v>35</v>
      </c>
      <c r="I1721" t="s">
        <v>19</v>
      </c>
      <c r="J1721" t="s">
        <v>28</v>
      </c>
      <c r="K1721" s="1" t="s">
        <v>29</v>
      </c>
      <c r="L1721">
        <v>3</v>
      </c>
      <c r="M1721" s="1" t="s">
        <v>29</v>
      </c>
      <c r="N1721">
        <v>4</v>
      </c>
      <c r="O1721">
        <v>5</v>
      </c>
      <c r="P1721" t="s">
        <v>22</v>
      </c>
      <c r="Q1721" t="s">
        <v>39</v>
      </c>
    </row>
    <row r="1722" spans="1:17" x14ac:dyDescent="0.25">
      <c r="A1722">
        <v>1721</v>
      </c>
      <c r="B1722">
        <v>39</v>
      </c>
      <c r="C1722" t="str">
        <f t="shared" si="26"/>
        <v>Adult</v>
      </c>
      <c r="D1722" t="s">
        <v>40</v>
      </c>
      <c r="E1722" t="s">
        <v>48</v>
      </c>
      <c r="F1722" t="s">
        <v>50</v>
      </c>
      <c r="G1722">
        <v>740.38</v>
      </c>
      <c r="H1722">
        <v>32</v>
      </c>
      <c r="I1722" t="s">
        <v>19</v>
      </c>
      <c r="J1722" t="s">
        <v>38</v>
      </c>
      <c r="K1722" s="1" t="s">
        <v>21</v>
      </c>
      <c r="L1722">
        <v>3</v>
      </c>
      <c r="M1722" s="1" t="s">
        <v>21</v>
      </c>
      <c r="N1722">
        <v>2</v>
      </c>
      <c r="O1722">
        <v>3</v>
      </c>
      <c r="P1722" t="s">
        <v>34</v>
      </c>
      <c r="Q1722" t="s">
        <v>39</v>
      </c>
    </row>
    <row r="1723" spans="1:17" x14ac:dyDescent="0.25">
      <c r="A1723">
        <v>1722</v>
      </c>
      <c r="B1723">
        <v>60</v>
      </c>
      <c r="C1723" t="str">
        <f t="shared" si="26"/>
        <v>Senior</v>
      </c>
      <c r="D1723" t="s">
        <v>16</v>
      </c>
      <c r="E1723" t="s">
        <v>49</v>
      </c>
      <c r="F1723" t="s">
        <v>41</v>
      </c>
      <c r="G1723">
        <v>97.02</v>
      </c>
      <c r="H1723">
        <v>42</v>
      </c>
      <c r="I1723" t="s">
        <v>33</v>
      </c>
      <c r="J1723" t="s">
        <v>28</v>
      </c>
      <c r="K1723" s="1" t="s">
        <v>21</v>
      </c>
      <c r="L1723">
        <v>3</v>
      </c>
      <c r="M1723" s="1" t="s">
        <v>29</v>
      </c>
      <c r="N1723">
        <v>4</v>
      </c>
      <c r="O1723">
        <v>13</v>
      </c>
      <c r="P1723" t="s">
        <v>22</v>
      </c>
      <c r="Q1723" t="s">
        <v>39</v>
      </c>
    </row>
    <row r="1724" spans="1:17" x14ac:dyDescent="0.25">
      <c r="A1724">
        <v>1723</v>
      </c>
      <c r="B1724">
        <v>39</v>
      </c>
      <c r="C1724" t="str">
        <f t="shared" si="26"/>
        <v>Adult</v>
      </c>
      <c r="D1724" t="s">
        <v>40</v>
      </c>
      <c r="E1724" t="s">
        <v>17</v>
      </c>
      <c r="F1724" t="s">
        <v>36</v>
      </c>
      <c r="G1724">
        <v>212.9</v>
      </c>
      <c r="H1724">
        <v>52</v>
      </c>
      <c r="I1724" t="s">
        <v>27</v>
      </c>
      <c r="J1724" t="s">
        <v>47</v>
      </c>
      <c r="K1724" s="1" t="s">
        <v>21</v>
      </c>
      <c r="L1724">
        <v>2</v>
      </c>
      <c r="M1724" s="1" t="s">
        <v>29</v>
      </c>
      <c r="N1724">
        <v>1</v>
      </c>
      <c r="O1724">
        <v>1</v>
      </c>
      <c r="P1724" t="s">
        <v>37</v>
      </c>
      <c r="Q1724" t="s">
        <v>30</v>
      </c>
    </row>
    <row r="1725" spans="1:17" x14ac:dyDescent="0.25">
      <c r="A1725">
        <v>1724</v>
      </c>
      <c r="B1725">
        <v>57</v>
      </c>
      <c r="C1725" t="str">
        <f t="shared" si="26"/>
        <v>Adult</v>
      </c>
      <c r="D1725" t="s">
        <v>16</v>
      </c>
      <c r="E1725" t="s">
        <v>48</v>
      </c>
      <c r="F1725" t="s">
        <v>18</v>
      </c>
      <c r="G1725">
        <v>589.98</v>
      </c>
      <c r="H1725">
        <v>52</v>
      </c>
      <c r="I1725" t="s">
        <v>19</v>
      </c>
      <c r="J1725" t="s">
        <v>45</v>
      </c>
      <c r="K1725" s="1" t="s">
        <v>21</v>
      </c>
      <c r="L1725">
        <v>5</v>
      </c>
      <c r="M1725" s="1" t="s">
        <v>21</v>
      </c>
      <c r="N1725">
        <v>1</v>
      </c>
      <c r="O1725">
        <v>9</v>
      </c>
      <c r="P1725" t="s">
        <v>34</v>
      </c>
      <c r="Q1725" t="s">
        <v>23</v>
      </c>
    </row>
    <row r="1726" spans="1:17" x14ac:dyDescent="0.25">
      <c r="A1726">
        <v>1725</v>
      </c>
      <c r="B1726">
        <v>69</v>
      </c>
      <c r="C1726" t="str">
        <f t="shared" si="26"/>
        <v>Senior</v>
      </c>
      <c r="D1726" t="s">
        <v>16</v>
      </c>
      <c r="E1726" t="s">
        <v>48</v>
      </c>
      <c r="F1726" t="s">
        <v>32</v>
      </c>
      <c r="G1726">
        <v>900.72</v>
      </c>
      <c r="H1726">
        <v>54</v>
      </c>
      <c r="I1726" t="s">
        <v>27</v>
      </c>
      <c r="J1726" t="s">
        <v>45</v>
      </c>
      <c r="K1726" s="1" t="s">
        <v>21</v>
      </c>
      <c r="L1726">
        <v>2</v>
      </c>
      <c r="M1726" s="1" t="s">
        <v>29</v>
      </c>
      <c r="N1726">
        <v>5</v>
      </c>
      <c r="O1726">
        <v>7</v>
      </c>
      <c r="P1726" t="s">
        <v>22</v>
      </c>
      <c r="Q1726" t="s">
        <v>23</v>
      </c>
    </row>
    <row r="1727" spans="1:17" x14ac:dyDescent="0.25">
      <c r="A1727">
        <v>1726</v>
      </c>
      <c r="B1727">
        <v>62</v>
      </c>
      <c r="C1727" t="str">
        <f t="shared" si="26"/>
        <v>Senior</v>
      </c>
      <c r="D1727" t="s">
        <v>24</v>
      </c>
      <c r="E1727" t="s">
        <v>48</v>
      </c>
      <c r="F1727" t="s">
        <v>41</v>
      </c>
      <c r="G1727">
        <v>73.16</v>
      </c>
      <c r="H1727">
        <v>56</v>
      </c>
      <c r="I1727" t="s">
        <v>33</v>
      </c>
      <c r="J1727" t="s">
        <v>20</v>
      </c>
      <c r="K1727" s="1" t="s">
        <v>29</v>
      </c>
      <c r="L1727">
        <v>2</v>
      </c>
      <c r="M1727" s="1" t="s">
        <v>29</v>
      </c>
      <c r="N1727">
        <v>1</v>
      </c>
      <c r="O1727">
        <v>4</v>
      </c>
      <c r="P1727" t="s">
        <v>22</v>
      </c>
      <c r="Q1727" t="s">
        <v>39</v>
      </c>
    </row>
    <row r="1728" spans="1:17" x14ac:dyDescent="0.25">
      <c r="A1728">
        <v>1727</v>
      </c>
      <c r="B1728">
        <v>62</v>
      </c>
      <c r="C1728" t="str">
        <f t="shared" si="26"/>
        <v>Senior</v>
      </c>
      <c r="D1728" t="s">
        <v>24</v>
      </c>
      <c r="E1728" t="s">
        <v>31</v>
      </c>
      <c r="F1728" t="s">
        <v>50</v>
      </c>
      <c r="G1728">
        <v>806.49</v>
      </c>
      <c r="H1728">
        <v>39</v>
      </c>
      <c r="I1728" t="s">
        <v>19</v>
      </c>
      <c r="J1728" t="s">
        <v>20</v>
      </c>
      <c r="K1728" s="1" t="s">
        <v>29</v>
      </c>
      <c r="L1728">
        <v>9</v>
      </c>
      <c r="M1728" s="1" t="s">
        <v>21</v>
      </c>
      <c r="N1728">
        <v>5</v>
      </c>
      <c r="O1728">
        <v>3</v>
      </c>
      <c r="P1728" t="s">
        <v>22</v>
      </c>
      <c r="Q1728" t="s">
        <v>23</v>
      </c>
    </row>
    <row r="1729" spans="1:17" x14ac:dyDescent="0.25">
      <c r="A1729">
        <v>1728</v>
      </c>
      <c r="B1729">
        <v>21</v>
      </c>
      <c r="C1729" t="str">
        <f t="shared" si="26"/>
        <v>Adult</v>
      </c>
      <c r="D1729" t="s">
        <v>16</v>
      </c>
      <c r="E1729" t="s">
        <v>44</v>
      </c>
      <c r="F1729" t="s">
        <v>41</v>
      </c>
      <c r="G1729">
        <v>768.22</v>
      </c>
      <c r="H1729">
        <v>38</v>
      </c>
      <c r="I1729" t="s">
        <v>19</v>
      </c>
      <c r="J1729" t="s">
        <v>47</v>
      </c>
      <c r="K1729" s="1" t="s">
        <v>21</v>
      </c>
      <c r="L1729">
        <v>8</v>
      </c>
      <c r="M1729" s="1" t="s">
        <v>21</v>
      </c>
      <c r="N1729">
        <v>1</v>
      </c>
      <c r="O1729">
        <v>13</v>
      </c>
      <c r="P1729" t="s">
        <v>34</v>
      </c>
      <c r="Q1729" t="s">
        <v>30</v>
      </c>
    </row>
    <row r="1730" spans="1:17" x14ac:dyDescent="0.25">
      <c r="A1730">
        <v>1729</v>
      </c>
      <c r="B1730">
        <v>43</v>
      </c>
      <c r="C1730" t="str">
        <f t="shared" si="26"/>
        <v>Adult</v>
      </c>
      <c r="D1730" t="s">
        <v>40</v>
      </c>
      <c r="E1730" t="s">
        <v>31</v>
      </c>
      <c r="F1730" t="s">
        <v>18</v>
      </c>
      <c r="G1730">
        <v>300.51</v>
      </c>
      <c r="H1730">
        <v>57</v>
      </c>
      <c r="I1730" t="s">
        <v>19</v>
      </c>
      <c r="J1730" t="s">
        <v>38</v>
      </c>
      <c r="K1730" s="1" t="s">
        <v>29</v>
      </c>
      <c r="L1730">
        <v>9</v>
      </c>
      <c r="M1730" s="1" t="s">
        <v>29</v>
      </c>
      <c r="N1730">
        <v>4</v>
      </c>
      <c r="O1730">
        <v>12</v>
      </c>
      <c r="P1730" t="s">
        <v>34</v>
      </c>
      <c r="Q1730" t="s">
        <v>30</v>
      </c>
    </row>
    <row r="1731" spans="1:17" x14ac:dyDescent="0.25">
      <c r="A1731">
        <v>1730</v>
      </c>
      <c r="B1731">
        <v>36</v>
      </c>
      <c r="C1731" t="str">
        <f t="shared" ref="C1731:C1794" si="27">IF(B1731&gt;=60,"Senior",IF(B1731&gt;=20,"Adult","Teenager"))</f>
        <v>Adult</v>
      </c>
      <c r="D1731" t="s">
        <v>16</v>
      </c>
      <c r="E1731" t="s">
        <v>44</v>
      </c>
      <c r="F1731" t="s">
        <v>32</v>
      </c>
      <c r="G1731">
        <v>842.59</v>
      </c>
      <c r="H1731">
        <v>35</v>
      </c>
      <c r="I1731" t="s">
        <v>33</v>
      </c>
      <c r="J1731" t="s">
        <v>47</v>
      </c>
      <c r="K1731" s="1" t="s">
        <v>21</v>
      </c>
      <c r="L1731">
        <v>1</v>
      </c>
      <c r="M1731" s="1" t="s">
        <v>29</v>
      </c>
      <c r="N1731">
        <v>4</v>
      </c>
      <c r="O1731">
        <v>1</v>
      </c>
      <c r="P1731" t="s">
        <v>37</v>
      </c>
      <c r="Q1731" t="s">
        <v>30</v>
      </c>
    </row>
    <row r="1732" spans="1:17" x14ac:dyDescent="0.25">
      <c r="A1732">
        <v>1731</v>
      </c>
      <c r="B1732">
        <v>63</v>
      </c>
      <c r="C1732" t="str">
        <f t="shared" si="27"/>
        <v>Senior</v>
      </c>
      <c r="D1732" t="s">
        <v>16</v>
      </c>
      <c r="E1732" t="s">
        <v>44</v>
      </c>
      <c r="F1732" t="s">
        <v>43</v>
      </c>
      <c r="G1732">
        <v>394.16</v>
      </c>
      <c r="H1732">
        <v>28</v>
      </c>
      <c r="I1732" t="s">
        <v>19</v>
      </c>
      <c r="J1732" t="s">
        <v>28</v>
      </c>
      <c r="K1732" s="1" t="s">
        <v>29</v>
      </c>
      <c r="L1732">
        <v>9</v>
      </c>
      <c r="M1732" s="1" t="s">
        <v>21</v>
      </c>
      <c r="N1732">
        <v>5</v>
      </c>
      <c r="O1732">
        <v>7</v>
      </c>
      <c r="P1732" t="s">
        <v>34</v>
      </c>
      <c r="Q1732" t="s">
        <v>39</v>
      </c>
    </row>
    <row r="1733" spans="1:17" x14ac:dyDescent="0.25">
      <c r="A1733">
        <v>1732</v>
      </c>
      <c r="B1733">
        <v>61</v>
      </c>
      <c r="C1733" t="str">
        <f t="shared" si="27"/>
        <v>Senior</v>
      </c>
      <c r="D1733" t="s">
        <v>16</v>
      </c>
      <c r="E1733" t="s">
        <v>46</v>
      </c>
      <c r="F1733" t="s">
        <v>42</v>
      </c>
      <c r="G1733">
        <v>16.059999999999999</v>
      </c>
      <c r="H1733">
        <v>27</v>
      </c>
      <c r="I1733" t="s">
        <v>27</v>
      </c>
      <c r="J1733" t="s">
        <v>28</v>
      </c>
      <c r="K1733" s="1" t="s">
        <v>29</v>
      </c>
      <c r="L1733">
        <v>1</v>
      </c>
      <c r="M1733" s="1" t="s">
        <v>21</v>
      </c>
      <c r="N1733">
        <v>4</v>
      </c>
      <c r="O1733">
        <v>5</v>
      </c>
      <c r="P1733" t="s">
        <v>37</v>
      </c>
      <c r="Q1733" t="s">
        <v>30</v>
      </c>
    </row>
    <row r="1734" spans="1:17" x14ac:dyDescent="0.25">
      <c r="A1734">
        <v>1733</v>
      </c>
      <c r="B1734">
        <v>28</v>
      </c>
      <c r="C1734" t="str">
        <f t="shared" si="27"/>
        <v>Adult</v>
      </c>
      <c r="D1734" t="s">
        <v>24</v>
      </c>
      <c r="E1734" t="s">
        <v>31</v>
      </c>
      <c r="F1734" t="s">
        <v>43</v>
      </c>
      <c r="G1734">
        <v>745.55</v>
      </c>
      <c r="H1734">
        <v>7</v>
      </c>
      <c r="I1734" t="s">
        <v>33</v>
      </c>
      <c r="J1734" t="s">
        <v>45</v>
      </c>
      <c r="K1734" s="1" t="s">
        <v>29</v>
      </c>
      <c r="L1734">
        <v>4</v>
      </c>
      <c r="M1734" s="1" t="s">
        <v>21</v>
      </c>
      <c r="N1734">
        <v>5</v>
      </c>
      <c r="O1734">
        <v>6</v>
      </c>
      <c r="P1734" t="s">
        <v>34</v>
      </c>
      <c r="Q1734" t="s">
        <v>30</v>
      </c>
    </row>
    <row r="1735" spans="1:17" x14ac:dyDescent="0.25">
      <c r="A1735">
        <v>1734</v>
      </c>
      <c r="B1735">
        <v>45</v>
      </c>
      <c r="C1735" t="str">
        <f t="shared" si="27"/>
        <v>Adult</v>
      </c>
      <c r="D1735" t="s">
        <v>24</v>
      </c>
      <c r="E1735" t="s">
        <v>49</v>
      </c>
      <c r="F1735" t="s">
        <v>42</v>
      </c>
      <c r="G1735">
        <v>246.99</v>
      </c>
      <c r="H1735">
        <v>27</v>
      </c>
      <c r="I1735" t="s">
        <v>19</v>
      </c>
      <c r="J1735" t="s">
        <v>20</v>
      </c>
      <c r="K1735" s="1" t="s">
        <v>21</v>
      </c>
      <c r="L1735">
        <v>9</v>
      </c>
      <c r="M1735" s="1" t="s">
        <v>29</v>
      </c>
      <c r="N1735">
        <v>4</v>
      </c>
      <c r="O1735">
        <v>12</v>
      </c>
      <c r="P1735" t="s">
        <v>34</v>
      </c>
      <c r="Q1735" t="s">
        <v>30</v>
      </c>
    </row>
    <row r="1736" spans="1:17" x14ac:dyDescent="0.25">
      <c r="A1736">
        <v>1735</v>
      </c>
      <c r="B1736">
        <v>38</v>
      </c>
      <c r="C1736" t="str">
        <f t="shared" si="27"/>
        <v>Adult</v>
      </c>
      <c r="D1736" t="s">
        <v>40</v>
      </c>
      <c r="E1736" t="s">
        <v>48</v>
      </c>
      <c r="F1736" t="s">
        <v>41</v>
      </c>
      <c r="G1736">
        <v>705.97</v>
      </c>
      <c r="H1736">
        <v>11</v>
      </c>
      <c r="I1736" t="s">
        <v>27</v>
      </c>
      <c r="J1736" t="s">
        <v>20</v>
      </c>
      <c r="K1736" s="1" t="s">
        <v>29</v>
      </c>
      <c r="L1736">
        <v>9</v>
      </c>
      <c r="M1736" s="1" t="s">
        <v>21</v>
      </c>
      <c r="N1736">
        <v>4</v>
      </c>
      <c r="O1736">
        <v>2</v>
      </c>
      <c r="P1736" t="s">
        <v>34</v>
      </c>
      <c r="Q1736" t="s">
        <v>39</v>
      </c>
    </row>
    <row r="1737" spans="1:17" x14ac:dyDescent="0.25">
      <c r="A1737">
        <v>1736</v>
      </c>
      <c r="B1737">
        <v>31</v>
      </c>
      <c r="C1737" t="str">
        <f t="shared" si="27"/>
        <v>Adult</v>
      </c>
      <c r="D1737" t="s">
        <v>16</v>
      </c>
      <c r="E1737" t="s">
        <v>35</v>
      </c>
      <c r="F1737" t="s">
        <v>41</v>
      </c>
      <c r="G1737">
        <v>114.31</v>
      </c>
      <c r="H1737">
        <v>14</v>
      </c>
      <c r="I1737" t="s">
        <v>33</v>
      </c>
      <c r="J1737" t="s">
        <v>38</v>
      </c>
      <c r="K1737" s="1" t="s">
        <v>29</v>
      </c>
      <c r="L1737">
        <v>7</v>
      </c>
      <c r="M1737" s="1" t="s">
        <v>29</v>
      </c>
      <c r="N1737">
        <v>2</v>
      </c>
      <c r="O1737">
        <v>4</v>
      </c>
      <c r="P1737" t="s">
        <v>34</v>
      </c>
      <c r="Q1737" t="s">
        <v>39</v>
      </c>
    </row>
    <row r="1738" spans="1:17" x14ac:dyDescent="0.25">
      <c r="A1738">
        <v>1737</v>
      </c>
      <c r="B1738">
        <v>25</v>
      </c>
      <c r="C1738" t="str">
        <f t="shared" si="27"/>
        <v>Adult</v>
      </c>
      <c r="D1738" t="s">
        <v>24</v>
      </c>
      <c r="E1738" t="s">
        <v>31</v>
      </c>
      <c r="F1738" t="s">
        <v>50</v>
      </c>
      <c r="G1738">
        <v>316</v>
      </c>
      <c r="H1738">
        <v>34</v>
      </c>
      <c r="I1738" t="s">
        <v>19</v>
      </c>
      <c r="J1738" t="s">
        <v>47</v>
      </c>
      <c r="K1738" s="1" t="s">
        <v>21</v>
      </c>
      <c r="L1738">
        <v>7</v>
      </c>
      <c r="M1738" s="1" t="s">
        <v>29</v>
      </c>
      <c r="N1738">
        <v>3</v>
      </c>
      <c r="O1738">
        <v>12</v>
      </c>
      <c r="P1738" t="s">
        <v>37</v>
      </c>
      <c r="Q1738" t="s">
        <v>30</v>
      </c>
    </row>
    <row r="1739" spans="1:17" x14ac:dyDescent="0.25">
      <c r="A1739">
        <v>1738</v>
      </c>
      <c r="B1739">
        <v>50</v>
      </c>
      <c r="C1739" t="str">
        <f t="shared" si="27"/>
        <v>Adult</v>
      </c>
      <c r="D1739" t="s">
        <v>40</v>
      </c>
      <c r="E1739" t="s">
        <v>46</v>
      </c>
      <c r="F1739" t="s">
        <v>42</v>
      </c>
      <c r="G1739">
        <v>144.44</v>
      </c>
      <c r="H1739">
        <v>42</v>
      </c>
      <c r="I1739" t="s">
        <v>27</v>
      </c>
      <c r="J1739" t="s">
        <v>45</v>
      </c>
      <c r="K1739" s="1" t="s">
        <v>21</v>
      </c>
      <c r="L1739">
        <v>7</v>
      </c>
      <c r="M1739" s="1" t="s">
        <v>29</v>
      </c>
      <c r="N1739">
        <v>5</v>
      </c>
      <c r="O1739">
        <v>1</v>
      </c>
      <c r="P1739" t="s">
        <v>34</v>
      </c>
      <c r="Q1739" t="s">
        <v>39</v>
      </c>
    </row>
    <row r="1740" spans="1:17" x14ac:dyDescent="0.25">
      <c r="A1740">
        <v>1739</v>
      </c>
      <c r="B1740">
        <v>63</v>
      </c>
      <c r="C1740" t="str">
        <f t="shared" si="27"/>
        <v>Senior</v>
      </c>
      <c r="D1740" t="s">
        <v>16</v>
      </c>
      <c r="E1740" t="s">
        <v>17</v>
      </c>
      <c r="F1740" t="s">
        <v>43</v>
      </c>
      <c r="G1740">
        <v>144.91</v>
      </c>
      <c r="H1740">
        <v>51</v>
      </c>
      <c r="I1740" t="s">
        <v>27</v>
      </c>
      <c r="J1740" t="s">
        <v>47</v>
      </c>
      <c r="K1740" s="1" t="s">
        <v>21</v>
      </c>
      <c r="L1740">
        <v>5</v>
      </c>
      <c r="M1740" s="1" t="s">
        <v>21</v>
      </c>
      <c r="N1740">
        <v>1</v>
      </c>
      <c r="O1740">
        <v>4</v>
      </c>
      <c r="P1740" t="s">
        <v>22</v>
      </c>
      <c r="Q1740" t="s">
        <v>23</v>
      </c>
    </row>
    <row r="1741" spans="1:17" x14ac:dyDescent="0.25">
      <c r="A1741">
        <v>1740</v>
      </c>
      <c r="B1741">
        <v>54</v>
      </c>
      <c r="C1741" t="str">
        <f t="shared" si="27"/>
        <v>Adult</v>
      </c>
      <c r="D1741" t="s">
        <v>24</v>
      </c>
      <c r="E1741" t="s">
        <v>25</v>
      </c>
      <c r="F1741" t="s">
        <v>26</v>
      </c>
      <c r="G1741">
        <v>810.77</v>
      </c>
      <c r="H1741">
        <v>15</v>
      </c>
      <c r="I1741" t="s">
        <v>27</v>
      </c>
      <c r="J1741" t="s">
        <v>28</v>
      </c>
      <c r="K1741" s="1" t="s">
        <v>29</v>
      </c>
      <c r="L1741">
        <v>6</v>
      </c>
      <c r="M1741" s="1" t="s">
        <v>29</v>
      </c>
      <c r="N1741">
        <v>4</v>
      </c>
      <c r="O1741">
        <v>2</v>
      </c>
      <c r="P1741" t="s">
        <v>34</v>
      </c>
      <c r="Q1741" t="s">
        <v>30</v>
      </c>
    </row>
    <row r="1742" spans="1:17" x14ac:dyDescent="0.25">
      <c r="A1742">
        <v>1741</v>
      </c>
      <c r="B1742">
        <v>39</v>
      </c>
      <c r="C1742" t="str">
        <f t="shared" si="27"/>
        <v>Adult</v>
      </c>
      <c r="D1742" t="s">
        <v>40</v>
      </c>
      <c r="E1742" t="s">
        <v>44</v>
      </c>
      <c r="F1742" t="s">
        <v>18</v>
      </c>
      <c r="G1742">
        <v>402.92</v>
      </c>
      <c r="H1742">
        <v>42</v>
      </c>
      <c r="I1742" t="s">
        <v>33</v>
      </c>
      <c r="J1742" t="s">
        <v>45</v>
      </c>
      <c r="K1742" s="1" t="s">
        <v>21</v>
      </c>
      <c r="L1742">
        <v>1</v>
      </c>
      <c r="M1742" s="1" t="s">
        <v>21</v>
      </c>
      <c r="N1742">
        <v>5</v>
      </c>
      <c r="O1742">
        <v>13</v>
      </c>
      <c r="P1742" t="s">
        <v>22</v>
      </c>
      <c r="Q1742" t="s">
        <v>23</v>
      </c>
    </row>
    <row r="1743" spans="1:17" x14ac:dyDescent="0.25">
      <c r="A1743">
        <v>1742</v>
      </c>
      <c r="B1743">
        <v>67</v>
      </c>
      <c r="C1743" t="str">
        <f t="shared" si="27"/>
        <v>Senior</v>
      </c>
      <c r="D1743" t="s">
        <v>40</v>
      </c>
      <c r="E1743" t="s">
        <v>48</v>
      </c>
      <c r="F1743" t="s">
        <v>41</v>
      </c>
      <c r="G1743">
        <v>8.9700000000000006</v>
      </c>
      <c r="H1743">
        <v>41</v>
      </c>
      <c r="I1743" t="s">
        <v>27</v>
      </c>
      <c r="J1743" t="s">
        <v>20</v>
      </c>
      <c r="K1743" s="1" t="s">
        <v>21</v>
      </c>
      <c r="L1743">
        <v>5</v>
      </c>
      <c r="M1743" s="1" t="s">
        <v>29</v>
      </c>
      <c r="N1743">
        <v>3</v>
      </c>
      <c r="O1743">
        <v>13</v>
      </c>
      <c r="P1743" t="s">
        <v>37</v>
      </c>
      <c r="Q1743" t="s">
        <v>30</v>
      </c>
    </row>
    <row r="1744" spans="1:17" x14ac:dyDescent="0.25">
      <c r="A1744">
        <v>1743</v>
      </c>
      <c r="B1744">
        <v>57</v>
      </c>
      <c r="C1744" t="str">
        <f t="shared" si="27"/>
        <v>Adult</v>
      </c>
      <c r="D1744" t="s">
        <v>24</v>
      </c>
      <c r="E1744" t="s">
        <v>44</v>
      </c>
      <c r="F1744" t="s">
        <v>18</v>
      </c>
      <c r="G1744">
        <v>453.66</v>
      </c>
      <c r="H1744">
        <v>35</v>
      </c>
      <c r="I1744" t="s">
        <v>27</v>
      </c>
      <c r="J1744" t="s">
        <v>38</v>
      </c>
      <c r="K1744" s="1" t="s">
        <v>29</v>
      </c>
      <c r="L1744">
        <v>6</v>
      </c>
      <c r="M1744" s="1" t="s">
        <v>29</v>
      </c>
      <c r="N1744">
        <v>2</v>
      </c>
      <c r="O1744">
        <v>4</v>
      </c>
      <c r="P1744" t="s">
        <v>34</v>
      </c>
      <c r="Q1744" t="s">
        <v>23</v>
      </c>
    </row>
    <row r="1745" spans="1:17" x14ac:dyDescent="0.25">
      <c r="A1745">
        <v>1744</v>
      </c>
      <c r="B1745">
        <v>41</v>
      </c>
      <c r="C1745" t="str">
        <f t="shared" si="27"/>
        <v>Adult</v>
      </c>
      <c r="D1745" t="s">
        <v>40</v>
      </c>
      <c r="E1745" t="s">
        <v>25</v>
      </c>
      <c r="F1745" t="s">
        <v>42</v>
      </c>
      <c r="G1745">
        <v>864.66</v>
      </c>
      <c r="H1745">
        <v>45</v>
      </c>
      <c r="I1745" t="s">
        <v>33</v>
      </c>
      <c r="J1745" t="s">
        <v>38</v>
      </c>
      <c r="K1745" s="1" t="s">
        <v>29</v>
      </c>
      <c r="L1745">
        <v>8</v>
      </c>
      <c r="M1745" s="1" t="s">
        <v>29</v>
      </c>
      <c r="N1745">
        <v>1</v>
      </c>
      <c r="O1745">
        <v>11</v>
      </c>
      <c r="P1745" t="s">
        <v>34</v>
      </c>
      <c r="Q1745" t="s">
        <v>23</v>
      </c>
    </row>
    <row r="1746" spans="1:17" x14ac:dyDescent="0.25">
      <c r="A1746">
        <v>1745</v>
      </c>
      <c r="B1746">
        <v>36</v>
      </c>
      <c r="C1746" t="str">
        <f t="shared" si="27"/>
        <v>Adult</v>
      </c>
      <c r="D1746" t="s">
        <v>40</v>
      </c>
      <c r="E1746" t="s">
        <v>35</v>
      </c>
      <c r="F1746" t="s">
        <v>32</v>
      </c>
      <c r="G1746">
        <v>761.32</v>
      </c>
      <c r="H1746">
        <v>6</v>
      </c>
      <c r="I1746" t="s">
        <v>33</v>
      </c>
      <c r="J1746" t="s">
        <v>47</v>
      </c>
      <c r="K1746" s="1" t="s">
        <v>21</v>
      </c>
      <c r="L1746">
        <v>2</v>
      </c>
      <c r="M1746" s="1" t="s">
        <v>29</v>
      </c>
      <c r="N1746">
        <v>4</v>
      </c>
      <c r="O1746">
        <v>9</v>
      </c>
      <c r="P1746" t="s">
        <v>37</v>
      </c>
      <c r="Q1746" t="s">
        <v>39</v>
      </c>
    </row>
    <row r="1747" spans="1:17" x14ac:dyDescent="0.25">
      <c r="A1747">
        <v>1746</v>
      </c>
      <c r="B1747">
        <v>21</v>
      </c>
      <c r="C1747" t="str">
        <f t="shared" si="27"/>
        <v>Adult</v>
      </c>
      <c r="D1747" t="s">
        <v>40</v>
      </c>
      <c r="E1747" t="s">
        <v>46</v>
      </c>
      <c r="F1747" t="s">
        <v>18</v>
      </c>
      <c r="G1747">
        <v>360</v>
      </c>
      <c r="H1747">
        <v>21</v>
      </c>
      <c r="I1747" t="s">
        <v>27</v>
      </c>
      <c r="J1747" t="s">
        <v>38</v>
      </c>
      <c r="K1747" s="1" t="s">
        <v>21</v>
      </c>
      <c r="L1747">
        <v>2</v>
      </c>
      <c r="M1747" s="1" t="s">
        <v>21</v>
      </c>
      <c r="N1747">
        <v>2</v>
      </c>
      <c r="O1747">
        <v>3</v>
      </c>
      <c r="P1747" t="s">
        <v>34</v>
      </c>
      <c r="Q1747" t="s">
        <v>23</v>
      </c>
    </row>
    <row r="1748" spans="1:17" x14ac:dyDescent="0.25">
      <c r="A1748">
        <v>1747</v>
      </c>
      <c r="B1748">
        <v>69</v>
      </c>
      <c r="C1748" t="str">
        <f t="shared" si="27"/>
        <v>Senior</v>
      </c>
      <c r="D1748" t="s">
        <v>24</v>
      </c>
      <c r="E1748" t="s">
        <v>31</v>
      </c>
      <c r="F1748" t="s">
        <v>41</v>
      </c>
      <c r="G1748">
        <v>266.14</v>
      </c>
      <c r="H1748">
        <v>15</v>
      </c>
      <c r="I1748" t="s">
        <v>27</v>
      </c>
      <c r="J1748" t="s">
        <v>47</v>
      </c>
      <c r="K1748" s="1" t="s">
        <v>21</v>
      </c>
      <c r="L1748">
        <v>7</v>
      </c>
      <c r="M1748" s="1" t="s">
        <v>21</v>
      </c>
      <c r="N1748">
        <v>1</v>
      </c>
      <c r="O1748">
        <v>7</v>
      </c>
      <c r="P1748" t="s">
        <v>37</v>
      </c>
      <c r="Q1748" t="s">
        <v>30</v>
      </c>
    </row>
    <row r="1749" spans="1:17" x14ac:dyDescent="0.25">
      <c r="A1749">
        <v>1748</v>
      </c>
      <c r="B1749">
        <v>44</v>
      </c>
      <c r="C1749" t="str">
        <f t="shared" si="27"/>
        <v>Adult</v>
      </c>
      <c r="D1749" t="s">
        <v>24</v>
      </c>
      <c r="E1749" t="s">
        <v>44</v>
      </c>
      <c r="F1749" t="s">
        <v>26</v>
      </c>
      <c r="G1749">
        <v>149.83000000000001</v>
      </c>
      <c r="H1749">
        <v>36</v>
      </c>
      <c r="I1749" t="s">
        <v>33</v>
      </c>
      <c r="J1749" t="s">
        <v>47</v>
      </c>
      <c r="K1749" s="1" t="s">
        <v>29</v>
      </c>
      <c r="L1749">
        <v>7</v>
      </c>
      <c r="M1749" s="1" t="s">
        <v>29</v>
      </c>
      <c r="N1749">
        <v>1</v>
      </c>
      <c r="O1749">
        <v>13</v>
      </c>
      <c r="P1749" t="s">
        <v>34</v>
      </c>
      <c r="Q1749" t="s">
        <v>30</v>
      </c>
    </row>
    <row r="1750" spans="1:17" x14ac:dyDescent="0.25">
      <c r="A1750">
        <v>1749</v>
      </c>
      <c r="B1750">
        <v>62</v>
      </c>
      <c r="C1750" t="str">
        <f t="shared" si="27"/>
        <v>Senior</v>
      </c>
      <c r="D1750" t="s">
        <v>24</v>
      </c>
      <c r="E1750" t="s">
        <v>48</v>
      </c>
      <c r="F1750" t="s">
        <v>43</v>
      </c>
      <c r="G1750">
        <v>777.62</v>
      </c>
      <c r="H1750">
        <v>5</v>
      </c>
      <c r="I1750" t="s">
        <v>19</v>
      </c>
      <c r="J1750" t="s">
        <v>20</v>
      </c>
      <c r="K1750" s="1" t="s">
        <v>29</v>
      </c>
      <c r="L1750">
        <v>9</v>
      </c>
      <c r="M1750" s="1" t="s">
        <v>21</v>
      </c>
      <c r="N1750">
        <v>4</v>
      </c>
      <c r="O1750">
        <v>2</v>
      </c>
      <c r="P1750" t="s">
        <v>34</v>
      </c>
      <c r="Q1750" t="s">
        <v>23</v>
      </c>
    </row>
    <row r="1751" spans="1:17" x14ac:dyDescent="0.25">
      <c r="A1751">
        <v>1750</v>
      </c>
      <c r="B1751">
        <v>61</v>
      </c>
      <c r="C1751" t="str">
        <f t="shared" si="27"/>
        <v>Senior</v>
      </c>
      <c r="D1751" t="s">
        <v>24</v>
      </c>
      <c r="E1751" t="s">
        <v>17</v>
      </c>
      <c r="F1751" t="s">
        <v>18</v>
      </c>
      <c r="G1751">
        <v>853.13</v>
      </c>
      <c r="H1751">
        <v>10</v>
      </c>
      <c r="I1751" t="s">
        <v>33</v>
      </c>
      <c r="J1751" t="s">
        <v>47</v>
      </c>
      <c r="K1751" s="1" t="s">
        <v>21</v>
      </c>
      <c r="L1751">
        <v>6</v>
      </c>
      <c r="M1751" s="1" t="s">
        <v>29</v>
      </c>
      <c r="N1751">
        <v>4</v>
      </c>
      <c r="O1751">
        <v>3</v>
      </c>
      <c r="P1751" t="s">
        <v>37</v>
      </c>
      <c r="Q1751" t="s">
        <v>23</v>
      </c>
    </row>
    <row r="1752" spans="1:17" x14ac:dyDescent="0.25">
      <c r="A1752">
        <v>1751</v>
      </c>
      <c r="B1752">
        <v>62</v>
      </c>
      <c r="C1752" t="str">
        <f t="shared" si="27"/>
        <v>Senior</v>
      </c>
      <c r="D1752" t="s">
        <v>24</v>
      </c>
      <c r="E1752" t="s">
        <v>25</v>
      </c>
      <c r="F1752" t="s">
        <v>43</v>
      </c>
      <c r="G1752">
        <v>610.70000000000005</v>
      </c>
      <c r="H1752">
        <v>15</v>
      </c>
      <c r="I1752" t="s">
        <v>33</v>
      </c>
      <c r="J1752" t="s">
        <v>20</v>
      </c>
      <c r="K1752" s="1" t="s">
        <v>29</v>
      </c>
      <c r="L1752">
        <v>6</v>
      </c>
      <c r="M1752" s="1" t="s">
        <v>21</v>
      </c>
      <c r="N1752">
        <v>5</v>
      </c>
      <c r="O1752">
        <v>8</v>
      </c>
      <c r="P1752" t="s">
        <v>37</v>
      </c>
      <c r="Q1752" t="s">
        <v>23</v>
      </c>
    </row>
    <row r="1753" spans="1:17" x14ac:dyDescent="0.25">
      <c r="A1753">
        <v>1752</v>
      </c>
      <c r="B1753">
        <v>46</v>
      </c>
      <c r="C1753" t="str">
        <f t="shared" si="27"/>
        <v>Adult</v>
      </c>
      <c r="D1753" t="s">
        <v>24</v>
      </c>
      <c r="E1753" t="s">
        <v>44</v>
      </c>
      <c r="F1753" t="s">
        <v>50</v>
      </c>
      <c r="G1753">
        <v>195.1</v>
      </c>
      <c r="H1753">
        <v>7</v>
      </c>
      <c r="I1753" t="s">
        <v>27</v>
      </c>
      <c r="J1753" t="s">
        <v>38</v>
      </c>
      <c r="K1753" s="1" t="s">
        <v>21</v>
      </c>
      <c r="L1753">
        <v>9</v>
      </c>
      <c r="M1753" s="1" t="s">
        <v>21</v>
      </c>
      <c r="N1753">
        <v>1</v>
      </c>
      <c r="O1753">
        <v>10</v>
      </c>
      <c r="P1753" t="s">
        <v>22</v>
      </c>
      <c r="Q1753" t="s">
        <v>23</v>
      </c>
    </row>
    <row r="1754" spans="1:17" x14ac:dyDescent="0.25">
      <c r="A1754">
        <v>1753</v>
      </c>
      <c r="B1754">
        <v>24</v>
      </c>
      <c r="C1754" t="str">
        <f t="shared" si="27"/>
        <v>Adult</v>
      </c>
      <c r="D1754" t="s">
        <v>24</v>
      </c>
      <c r="E1754" t="s">
        <v>46</v>
      </c>
      <c r="F1754" t="s">
        <v>41</v>
      </c>
      <c r="G1754">
        <v>196.11</v>
      </c>
      <c r="H1754">
        <v>31</v>
      </c>
      <c r="I1754" t="s">
        <v>33</v>
      </c>
      <c r="J1754" t="s">
        <v>38</v>
      </c>
      <c r="K1754" s="1" t="s">
        <v>21</v>
      </c>
      <c r="L1754">
        <v>4</v>
      </c>
      <c r="M1754" s="1" t="s">
        <v>29</v>
      </c>
      <c r="N1754">
        <v>2</v>
      </c>
      <c r="O1754">
        <v>6</v>
      </c>
      <c r="P1754" t="s">
        <v>37</v>
      </c>
      <c r="Q1754" t="s">
        <v>23</v>
      </c>
    </row>
    <row r="1755" spans="1:17" x14ac:dyDescent="0.25">
      <c r="A1755">
        <v>1754</v>
      </c>
      <c r="B1755">
        <v>57</v>
      </c>
      <c r="C1755" t="str">
        <f t="shared" si="27"/>
        <v>Adult</v>
      </c>
      <c r="D1755" t="s">
        <v>40</v>
      </c>
      <c r="E1755" t="s">
        <v>44</v>
      </c>
      <c r="F1755" t="s">
        <v>50</v>
      </c>
      <c r="G1755">
        <v>208.21</v>
      </c>
      <c r="H1755">
        <v>4</v>
      </c>
      <c r="I1755" t="s">
        <v>19</v>
      </c>
      <c r="J1755" t="s">
        <v>45</v>
      </c>
      <c r="K1755" s="1" t="s">
        <v>29</v>
      </c>
      <c r="L1755">
        <v>3</v>
      </c>
      <c r="M1755" s="1" t="s">
        <v>29</v>
      </c>
      <c r="N1755">
        <v>1</v>
      </c>
      <c r="O1755">
        <v>2</v>
      </c>
      <c r="P1755" t="s">
        <v>34</v>
      </c>
      <c r="Q1755" t="s">
        <v>39</v>
      </c>
    </row>
    <row r="1756" spans="1:17" x14ac:dyDescent="0.25">
      <c r="A1756">
        <v>1755</v>
      </c>
      <c r="B1756">
        <v>29</v>
      </c>
      <c r="C1756" t="str">
        <f t="shared" si="27"/>
        <v>Adult</v>
      </c>
      <c r="D1756" t="s">
        <v>24</v>
      </c>
      <c r="E1756" t="s">
        <v>35</v>
      </c>
      <c r="F1756" t="s">
        <v>43</v>
      </c>
      <c r="G1756">
        <v>676.33</v>
      </c>
      <c r="H1756">
        <v>45</v>
      </c>
      <c r="I1756" t="s">
        <v>33</v>
      </c>
      <c r="J1756" t="s">
        <v>45</v>
      </c>
      <c r="K1756" s="1" t="s">
        <v>21</v>
      </c>
      <c r="L1756">
        <v>9</v>
      </c>
      <c r="M1756" s="1" t="s">
        <v>29</v>
      </c>
      <c r="N1756">
        <v>4</v>
      </c>
      <c r="O1756">
        <v>6</v>
      </c>
      <c r="P1756" t="s">
        <v>34</v>
      </c>
      <c r="Q1756" t="s">
        <v>39</v>
      </c>
    </row>
    <row r="1757" spans="1:17" x14ac:dyDescent="0.25">
      <c r="A1757">
        <v>1756</v>
      </c>
      <c r="B1757">
        <v>22</v>
      </c>
      <c r="C1757" t="str">
        <f t="shared" si="27"/>
        <v>Adult</v>
      </c>
      <c r="D1757" t="s">
        <v>40</v>
      </c>
      <c r="E1757" t="s">
        <v>44</v>
      </c>
      <c r="F1757" t="s">
        <v>41</v>
      </c>
      <c r="G1757">
        <v>770.63</v>
      </c>
      <c r="H1757">
        <v>52</v>
      </c>
      <c r="I1757" t="s">
        <v>33</v>
      </c>
      <c r="J1757" t="s">
        <v>20</v>
      </c>
      <c r="K1757" s="1" t="s">
        <v>21</v>
      </c>
      <c r="L1757">
        <v>2</v>
      </c>
      <c r="M1757" s="1" t="s">
        <v>29</v>
      </c>
      <c r="N1757">
        <v>3</v>
      </c>
      <c r="O1757">
        <v>12</v>
      </c>
      <c r="P1757" t="s">
        <v>22</v>
      </c>
      <c r="Q1757" t="s">
        <v>23</v>
      </c>
    </row>
    <row r="1758" spans="1:17" x14ac:dyDescent="0.25">
      <c r="A1758">
        <v>1757</v>
      </c>
      <c r="B1758">
        <v>66</v>
      </c>
      <c r="C1758" t="str">
        <f t="shared" si="27"/>
        <v>Senior</v>
      </c>
      <c r="D1758" t="s">
        <v>40</v>
      </c>
      <c r="E1758" t="s">
        <v>17</v>
      </c>
      <c r="F1758" t="s">
        <v>42</v>
      </c>
      <c r="G1758">
        <v>179.45</v>
      </c>
      <c r="H1758">
        <v>52</v>
      </c>
      <c r="I1758" t="s">
        <v>19</v>
      </c>
      <c r="J1758" t="s">
        <v>47</v>
      </c>
      <c r="K1758" s="1" t="s">
        <v>21</v>
      </c>
      <c r="L1758">
        <v>5</v>
      </c>
      <c r="M1758" s="1" t="s">
        <v>21</v>
      </c>
      <c r="N1758">
        <v>1</v>
      </c>
      <c r="O1758">
        <v>6</v>
      </c>
      <c r="P1758" t="s">
        <v>34</v>
      </c>
      <c r="Q1758" t="s">
        <v>39</v>
      </c>
    </row>
    <row r="1759" spans="1:17" x14ac:dyDescent="0.25">
      <c r="A1759">
        <v>1758</v>
      </c>
      <c r="B1759">
        <v>52</v>
      </c>
      <c r="C1759" t="str">
        <f t="shared" si="27"/>
        <v>Adult</v>
      </c>
      <c r="D1759" t="s">
        <v>24</v>
      </c>
      <c r="E1759" t="s">
        <v>17</v>
      </c>
      <c r="F1759" t="s">
        <v>42</v>
      </c>
      <c r="G1759">
        <v>373.27</v>
      </c>
      <c r="H1759">
        <v>48</v>
      </c>
      <c r="I1759" t="s">
        <v>19</v>
      </c>
      <c r="J1759" t="s">
        <v>28</v>
      </c>
      <c r="K1759" s="1" t="s">
        <v>29</v>
      </c>
      <c r="L1759">
        <v>9</v>
      </c>
      <c r="M1759" s="1" t="s">
        <v>21</v>
      </c>
      <c r="N1759">
        <v>1</v>
      </c>
      <c r="O1759">
        <v>7</v>
      </c>
      <c r="P1759" t="s">
        <v>37</v>
      </c>
      <c r="Q1759" t="s">
        <v>39</v>
      </c>
    </row>
    <row r="1760" spans="1:17" x14ac:dyDescent="0.25">
      <c r="A1760">
        <v>1759</v>
      </c>
      <c r="B1760">
        <v>66</v>
      </c>
      <c r="C1760" t="str">
        <f t="shared" si="27"/>
        <v>Senior</v>
      </c>
      <c r="D1760" t="s">
        <v>40</v>
      </c>
      <c r="E1760" t="s">
        <v>48</v>
      </c>
      <c r="F1760" t="s">
        <v>41</v>
      </c>
      <c r="G1760">
        <v>368.05</v>
      </c>
      <c r="H1760">
        <v>48</v>
      </c>
      <c r="I1760" t="s">
        <v>27</v>
      </c>
      <c r="J1760" t="s">
        <v>47</v>
      </c>
      <c r="K1760" s="1" t="s">
        <v>29</v>
      </c>
      <c r="L1760">
        <v>2</v>
      </c>
      <c r="M1760" s="1" t="s">
        <v>21</v>
      </c>
      <c r="N1760">
        <v>2</v>
      </c>
      <c r="O1760">
        <v>7</v>
      </c>
      <c r="P1760" t="s">
        <v>34</v>
      </c>
      <c r="Q1760" t="s">
        <v>30</v>
      </c>
    </row>
    <row r="1761" spans="1:17" x14ac:dyDescent="0.25">
      <c r="A1761">
        <v>1760</v>
      </c>
      <c r="B1761">
        <v>33</v>
      </c>
      <c r="C1761" t="str">
        <f t="shared" si="27"/>
        <v>Adult</v>
      </c>
      <c r="D1761" t="s">
        <v>16</v>
      </c>
      <c r="E1761" t="s">
        <v>49</v>
      </c>
      <c r="F1761" t="s">
        <v>32</v>
      </c>
      <c r="G1761">
        <v>425.62</v>
      </c>
      <c r="H1761">
        <v>11</v>
      </c>
      <c r="I1761" t="s">
        <v>33</v>
      </c>
      <c r="J1761" t="s">
        <v>45</v>
      </c>
      <c r="K1761" s="1" t="s">
        <v>29</v>
      </c>
      <c r="L1761">
        <v>9</v>
      </c>
      <c r="M1761" s="1" t="s">
        <v>21</v>
      </c>
      <c r="N1761">
        <v>3</v>
      </c>
      <c r="O1761">
        <v>6</v>
      </c>
      <c r="P1761" t="s">
        <v>22</v>
      </c>
      <c r="Q1761" t="s">
        <v>30</v>
      </c>
    </row>
    <row r="1762" spans="1:17" x14ac:dyDescent="0.25">
      <c r="A1762">
        <v>1761</v>
      </c>
      <c r="B1762">
        <v>60</v>
      </c>
      <c r="C1762" t="str">
        <f t="shared" si="27"/>
        <v>Senior</v>
      </c>
      <c r="D1762" t="s">
        <v>24</v>
      </c>
      <c r="E1762" t="s">
        <v>25</v>
      </c>
      <c r="F1762" t="s">
        <v>41</v>
      </c>
      <c r="G1762">
        <v>160.76</v>
      </c>
      <c r="H1762">
        <v>45</v>
      </c>
      <c r="I1762" t="s">
        <v>19</v>
      </c>
      <c r="J1762" t="s">
        <v>47</v>
      </c>
      <c r="K1762" s="1" t="s">
        <v>29</v>
      </c>
      <c r="L1762">
        <v>6</v>
      </c>
      <c r="M1762" s="1" t="s">
        <v>21</v>
      </c>
      <c r="N1762">
        <v>5</v>
      </c>
      <c r="O1762">
        <v>2</v>
      </c>
      <c r="P1762" t="s">
        <v>34</v>
      </c>
      <c r="Q1762" t="s">
        <v>23</v>
      </c>
    </row>
    <row r="1763" spans="1:17" x14ac:dyDescent="0.25">
      <c r="A1763">
        <v>1762</v>
      </c>
      <c r="B1763">
        <v>61</v>
      </c>
      <c r="C1763" t="str">
        <f t="shared" si="27"/>
        <v>Senior</v>
      </c>
      <c r="D1763" t="s">
        <v>40</v>
      </c>
      <c r="E1763" t="s">
        <v>46</v>
      </c>
      <c r="F1763" t="s">
        <v>32</v>
      </c>
      <c r="G1763">
        <v>942.92</v>
      </c>
      <c r="H1763">
        <v>14</v>
      </c>
      <c r="I1763" t="s">
        <v>33</v>
      </c>
      <c r="J1763" t="s">
        <v>28</v>
      </c>
      <c r="K1763" s="1" t="s">
        <v>29</v>
      </c>
      <c r="L1763">
        <v>3</v>
      </c>
      <c r="M1763" s="1" t="s">
        <v>29</v>
      </c>
      <c r="N1763">
        <v>1</v>
      </c>
      <c r="O1763">
        <v>13</v>
      </c>
      <c r="P1763" t="s">
        <v>22</v>
      </c>
      <c r="Q1763" t="s">
        <v>30</v>
      </c>
    </row>
    <row r="1764" spans="1:17" x14ac:dyDescent="0.25">
      <c r="A1764">
        <v>1763</v>
      </c>
      <c r="B1764">
        <v>33</v>
      </c>
      <c r="C1764" t="str">
        <f t="shared" si="27"/>
        <v>Adult</v>
      </c>
      <c r="D1764" t="s">
        <v>24</v>
      </c>
      <c r="E1764" t="s">
        <v>31</v>
      </c>
      <c r="F1764" t="s">
        <v>26</v>
      </c>
      <c r="G1764">
        <v>959.57</v>
      </c>
      <c r="H1764">
        <v>8</v>
      </c>
      <c r="I1764" t="s">
        <v>19</v>
      </c>
      <c r="J1764" t="s">
        <v>47</v>
      </c>
      <c r="K1764" s="1" t="s">
        <v>21</v>
      </c>
      <c r="L1764">
        <v>4</v>
      </c>
      <c r="M1764" s="1" t="s">
        <v>21</v>
      </c>
      <c r="N1764">
        <v>3</v>
      </c>
      <c r="O1764">
        <v>1</v>
      </c>
      <c r="P1764" t="s">
        <v>37</v>
      </c>
      <c r="Q1764" t="s">
        <v>30</v>
      </c>
    </row>
    <row r="1765" spans="1:17" x14ac:dyDescent="0.25">
      <c r="A1765">
        <v>1764</v>
      </c>
      <c r="B1765">
        <v>29</v>
      </c>
      <c r="C1765" t="str">
        <f t="shared" si="27"/>
        <v>Adult</v>
      </c>
      <c r="D1765" t="s">
        <v>24</v>
      </c>
      <c r="E1765" t="s">
        <v>46</v>
      </c>
      <c r="F1765" t="s">
        <v>18</v>
      </c>
      <c r="G1765">
        <v>46.8</v>
      </c>
      <c r="H1765">
        <v>15</v>
      </c>
      <c r="I1765" t="s">
        <v>27</v>
      </c>
      <c r="J1765" t="s">
        <v>20</v>
      </c>
      <c r="K1765" s="1" t="s">
        <v>21</v>
      </c>
      <c r="L1765">
        <v>6</v>
      </c>
      <c r="M1765" s="1" t="s">
        <v>21</v>
      </c>
      <c r="N1765">
        <v>1</v>
      </c>
      <c r="O1765">
        <v>8</v>
      </c>
      <c r="P1765" t="s">
        <v>34</v>
      </c>
      <c r="Q1765" t="s">
        <v>23</v>
      </c>
    </row>
    <row r="1766" spans="1:17" x14ac:dyDescent="0.25">
      <c r="A1766">
        <v>1765</v>
      </c>
      <c r="B1766">
        <v>59</v>
      </c>
      <c r="C1766" t="str">
        <f t="shared" si="27"/>
        <v>Adult</v>
      </c>
      <c r="D1766" t="s">
        <v>24</v>
      </c>
      <c r="E1766" t="s">
        <v>49</v>
      </c>
      <c r="F1766" t="s">
        <v>42</v>
      </c>
      <c r="G1766">
        <v>467.14</v>
      </c>
      <c r="H1766">
        <v>48</v>
      </c>
      <c r="I1766" t="s">
        <v>19</v>
      </c>
      <c r="J1766" t="s">
        <v>28</v>
      </c>
      <c r="K1766" s="1" t="s">
        <v>29</v>
      </c>
      <c r="L1766">
        <v>3</v>
      </c>
      <c r="M1766" s="1" t="s">
        <v>29</v>
      </c>
      <c r="N1766">
        <v>1</v>
      </c>
      <c r="O1766">
        <v>2</v>
      </c>
      <c r="P1766" t="s">
        <v>34</v>
      </c>
      <c r="Q1766" t="s">
        <v>23</v>
      </c>
    </row>
    <row r="1767" spans="1:17" x14ac:dyDescent="0.25">
      <c r="A1767">
        <v>1766</v>
      </c>
      <c r="B1767">
        <v>46</v>
      </c>
      <c r="C1767" t="str">
        <f t="shared" si="27"/>
        <v>Adult</v>
      </c>
      <c r="D1767" t="s">
        <v>24</v>
      </c>
      <c r="E1767" t="s">
        <v>49</v>
      </c>
      <c r="F1767" t="s">
        <v>41</v>
      </c>
      <c r="G1767">
        <v>738.76</v>
      </c>
      <c r="H1767">
        <v>41</v>
      </c>
      <c r="I1767" t="s">
        <v>19</v>
      </c>
      <c r="J1767" t="s">
        <v>28</v>
      </c>
      <c r="K1767" s="1" t="s">
        <v>29</v>
      </c>
      <c r="L1767">
        <v>2</v>
      </c>
      <c r="M1767" s="1" t="s">
        <v>21</v>
      </c>
      <c r="N1767">
        <v>5</v>
      </c>
      <c r="O1767">
        <v>5</v>
      </c>
      <c r="P1767" t="s">
        <v>22</v>
      </c>
      <c r="Q1767" t="s">
        <v>30</v>
      </c>
    </row>
    <row r="1768" spans="1:17" x14ac:dyDescent="0.25">
      <c r="A1768">
        <v>1767</v>
      </c>
      <c r="B1768">
        <v>40</v>
      </c>
      <c r="C1768" t="str">
        <f t="shared" si="27"/>
        <v>Adult</v>
      </c>
      <c r="D1768" t="s">
        <v>24</v>
      </c>
      <c r="E1768" t="s">
        <v>17</v>
      </c>
      <c r="F1768" t="s">
        <v>42</v>
      </c>
      <c r="G1768">
        <v>420.61</v>
      </c>
      <c r="H1768">
        <v>21</v>
      </c>
      <c r="I1768" t="s">
        <v>27</v>
      </c>
      <c r="J1768" t="s">
        <v>45</v>
      </c>
      <c r="K1768" s="1" t="s">
        <v>29</v>
      </c>
      <c r="L1768">
        <v>2</v>
      </c>
      <c r="M1768" s="1" t="s">
        <v>29</v>
      </c>
      <c r="N1768">
        <v>4</v>
      </c>
      <c r="O1768">
        <v>4</v>
      </c>
      <c r="P1768" t="s">
        <v>34</v>
      </c>
      <c r="Q1768" t="s">
        <v>39</v>
      </c>
    </row>
    <row r="1769" spans="1:17" x14ac:dyDescent="0.25">
      <c r="A1769">
        <v>1768</v>
      </c>
      <c r="B1769">
        <v>53</v>
      </c>
      <c r="C1769" t="str">
        <f t="shared" si="27"/>
        <v>Adult</v>
      </c>
      <c r="D1769" t="s">
        <v>40</v>
      </c>
      <c r="E1769" t="s">
        <v>44</v>
      </c>
      <c r="F1769" t="s">
        <v>43</v>
      </c>
      <c r="G1769">
        <v>638.32000000000005</v>
      </c>
      <c r="H1769">
        <v>5</v>
      </c>
      <c r="I1769" t="s">
        <v>27</v>
      </c>
      <c r="J1769" t="s">
        <v>38</v>
      </c>
      <c r="K1769" s="1" t="s">
        <v>21</v>
      </c>
      <c r="L1769">
        <v>4</v>
      </c>
      <c r="M1769" s="1" t="s">
        <v>29</v>
      </c>
      <c r="N1769">
        <v>2</v>
      </c>
      <c r="O1769">
        <v>12</v>
      </c>
      <c r="P1769" t="s">
        <v>22</v>
      </c>
      <c r="Q1769" t="s">
        <v>39</v>
      </c>
    </row>
    <row r="1770" spans="1:17" x14ac:dyDescent="0.25">
      <c r="A1770">
        <v>1769</v>
      </c>
      <c r="B1770">
        <v>69</v>
      </c>
      <c r="C1770" t="str">
        <f t="shared" si="27"/>
        <v>Senior</v>
      </c>
      <c r="D1770" t="s">
        <v>24</v>
      </c>
      <c r="E1770" t="s">
        <v>48</v>
      </c>
      <c r="F1770" t="s">
        <v>42</v>
      </c>
      <c r="G1770">
        <v>493.13</v>
      </c>
      <c r="H1770">
        <v>25</v>
      </c>
      <c r="I1770" t="s">
        <v>27</v>
      </c>
      <c r="J1770" t="s">
        <v>38</v>
      </c>
      <c r="K1770" s="1" t="s">
        <v>21</v>
      </c>
      <c r="L1770">
        <v>1</v>
      </c>
      <c r="M1770" s="1" t="s">
        <v>29</v>
      </c>
      <c r="N1770">
        <v>4</v>
      </c>
      <c r="O1770">
        <v>5</v>
      </c>
      <c r="P1770" t="s">
        <v>37</v>
      </c>
      <c r="Q1770" t="s">
        <v>39</v>
      </c>
    </row>
    <row r="1771" spans="1:17" x14ac:dyDescent="0.25">
      <c r="A1771">
        <v>1770</v>
      </c>
      <c r="B1771">
        <v>57</v>
      </c>
      <c r="C1771" t="str">
        <f t="shared" si="27"/>
        <v>Adult</v>
      </c>
      <c r="D1771" t="s">
        <v>40</v>
      </c>
      <c r="E1771" t="s">
        <v>25</v>
      </c>
      <c r="F1771" t="s">
        <v>50</v>
      </c>
      <c r="G1771">
        <v>918.45</v>
      </c>
      <c r="H1771">
        <v>51</v>
      </c>
      <c r="I1771" t="s">
        <v>33</v>
      </c>
      <c r="J1771" t="s">
        <v>20</v>
      </c>
      <c r="K1771" s="1" t="s">
        <v>21</v>
      </c>
      <c r="L1771">
        <v>9</v>
      </c>
      <c r="M1771" s="1" t="s">
        <v>29</v>
      </c>
      <c r="N1771">
        <v>1</v>
      </c>
      <c r="O1771">
        <v>9</v>
      </c>
      <c r="P1771" t="s">
        <v>22</v>
      </c>
      <c r="Q1771" t="s">
        <v>23</v>
      </c>
    </row>
    <row r="1772" spans="1:17" x14ac:dyDescent="0.25">
      <c r="A1772">
        <v>1771</v>
      </c>
      <c r="B1772">
        <v>67</v>
      </c>
      <c r="C1772" t="str">
        <f t="shared" si="27"/>
        <v>Senior</v>
      </c>
      <c r="D1772" t="s">
        <v>16</v>
      </c>
      <c r="E1772" t="s">
        <v>31</v>
      </c>
      <c r="F1772" t="s">
        <v>50</v>
      </c>
      <c r="G1772">
        <v>616.09</v>
      </c>
      <c r="H1772">
        <v>16</v>
      </c>
      <c r="I1772" t="s">
        <v>33</v>
      </c>
      <c r="J1772" t="s">
        <v>20</v>
      </c>
      <c r="K1772" s="1" t="s">
        <v>21</v>
      </c>
      <c r="L1772">
        <v>2</v>
      </c>
      <c r="M1772" s="1" t="s">
        <v>29</v>
      </c>
      <c r="N1772">
        <v>1</v>
      </c>
      <c r="O1772">
        <v>1</v>
      </c>
      <c r="P1772" t="s">
        <v>34</v>
      </c>
      <c r="Q1772" t="s">
        <v>23</v>
      </c>
    </row>
    <row r="1773" spans="1:17" x14ac:dyDescent="0.25">
      <c r="A1773">
        <v>1772</v>
      </c>
      <c r="B1773">
        <v>60</v>
      </c>
      <c r="C1773" t="str">
        <f t="shared" si="27"/>
        <v>Senior</v>
      </c>
      <c r="D1773" t="s">
        <v>24</v>
      </c>
      <c r="E1773" t="s">
        <v>46</v>
      </c>
      <c r="F1773" t="s">
        <v>42</v>
      </c>
      <c r="G1773">
        <v>865.81</v>
      </c>
      <c r="H1773">
        <v>48</v>
      </c>
      <c r="I1773" t="s">
        <v>27</v>
      </c>
      <c r="J1773" t="s">
        <v>28</v>
      </c>
      <c r="K1773" s="1" t="s">
        <v>29</v>
      </c>
      <c r="L1773">
        <v>4</v>
      </c>
      <c r="M1773" s="1" t="s">
        <v>29</v>
      </c>
      <c r="N1773">
        <v>2</v>
      </c>
      <c r="O1773">
        <v>1</v>
      </c>
      <c r="P1773" t="s">
        <v>22</v>
      </c>
      <c r="Q1773" t="s">
        <v>30</v>
      </c>
    </row>
    <row r="1774" spans="1:17" x14ac:dyDescent="0.25">
      <c r="A1774">
        <v>1773</v>
      </c>
      <c r="B1774">
        <v>37</v>
      </c>
      <c r="C1774" t="str">
        <f t="shared" si="27"/>
        <v>Adult</v>
      </c>
      <c r="D1774" t="s">
        <v>24</v>
      </c>
      <c r="E1774" t="s">
        <v>46</v>
      </c>
      <c r="F1774" t="s">
        <v>32</v>
      </c>
      <c r="G1774">
        <v>115.36</v>
      </c>
      <c r="H1774">
        <v>51</v>
      </c>
      <c r="I1774" t="s">
        <v>33</v>
      </c>
      <c r="J1774" t="s">
        <v>45</v>
      </c>
      <c r="K1774" s="1" t="s">
        <v>21</v>
      </c>
      <c r="L1774">
        <v>1</v>
      </c>
      <c r="M1774" s="1" t="s">
        <v>29</v>
      </c>
      <c r="N1774">
        <v>4</v>
      </c>
      <c r="O1774">
        <v>5</v>
      </c>
      <c r="P1774" t="s">
        <v>34</v>
      </c>
      <c r="Q1774" t="s">
        <v>39</v>
      </c>
    </row>
    <row r="1775" spans="1:17" x14ac:dyDescent="0.25">
      <c r="A1775">
        <v>1774</v>
      </c>
      <c r="B1775">
        <v>36</v>
      </c>
      <c r="C1775" t="str">
        <f t="shared" si="27"/>
        <v>Adult</v>
      </c>
      <c r="D1775" t="s">
        <v>40</v>
      </c>
      <c r="E1775" t="s">
        <v>17</v>
      </c>
      <c r="F1775" t="s">
        <v>41</v>
      </c>
      <c r="G1775">
        <v>394.87</v>
      </c>
      <c r="H1775">
        <v>12</v>
      </c>
      <c r="I1775" t="s">
        <v>33</v>
      </c>
      <c r="J1775" t="s">
        <v>28</v>
      </c>
      <c r="K1775" s="1" t="s">
        <v>29</v>
      </c>
      <c r="L1775">
        <v>8</v>
      </c>
      <c r="M1775" s="1" t="s">
        <v>29</v>
      </c>
      <c r="N1775">
        <v>4</v>
      </c>
      <c r="O1775">
        <v>1</v>
      </c>
      <c r="P1775" t="s">
        <v>37</v>
      </c>
      <c r="Q1775" t="s">
        <v>39</v>
      </c>
    </row>
    <row r="1776" spans="1:17" x14ac:dyDescent="0.25">
      <c r="A1776">
        <v>1775</v>
      </c>
      <c r="B1776">
        <v>55</v>
      </c>
      <c r="C1776" t="str">
        <f t="shared" si="27"/>
        <v>Adult</v>
      </c>
      <c r="D1776" t="s">
        <v>16</v>
      </c>
      <c r="E1776" t="s">
        <v>44</v>
      </c>
      <c r="F1776" t="s">
        <v>43</v>
      </c>
      <c r="G1776">
        <v>418.32</v>
      </c>
      <c r="H1776">
        <v>37</v>
      </c>
      <c r="I1776" t="s">
        <v>33</v>
      </c>
      <c r="J1776" t="s">
        <v>20</v>
      </c>
      <c r="K1776" s="1" t="s">
        <v>29</v>
      </c>
      <c r="L1776">
        <v>7</v>
      </c>
      <c r="M1776" s="1" t="s">
        <v>29</v>
      </c>
      <c r="N1776">
        <v>1</v>
      </c>
      <c r="O1776">
        <v>8</v>
      </c>
      <c r="P1776" t="s">
        <v>22</v>
      </c>
      <c r="Q1776" t="s">
        <v>39</v>
      </c>
    </row>
    <row r="1777" spans="1:17" x14ac:dyDescent="0.25">
      <c r="A1777">
        <v>1776</v>
      </c>
      <c r="B1777">
        <v>45</v>
      </c>
      <c r="C1777" t="str">
        <f t="shared" si="27"/>
        <v>Adult</v>
      </c>
      <c r="D1777" t="s">
        <v>24</v>
      </c>
      <c r="E1777" t="s">
        <v>31</v>
      </c>
      <c r="F1777" t="s">
        <v>43</v>
      </c>
      <c r="G1777">
        <v>600.34</v>
      </c>
      <c r="H1777">
        <v>9</v>
      </c>
      <c r="I1777" t="s">
        <v>27</v>
      </c>
      <c r="J1777" t="s">
        <v>45</v>
      </c>
      <c r="K1777" s="1" t="s">
        <v>29</v>
      </c>
      <c r="L1777">
        <v>2</v>
      </c>
      <c r="M1777" s="1" t="s">
        <v>21</v>
      </c>
      <c r="N1777">
        <v>5</v>
      </c>
      <c r="O1777">
        <v>3</v>
      </c>
      <c r="P1777" t="s">
        <v>37</v>
      </c>
      <c r="Q1777" t="s">
        <v>23</v>
      </c>
    </row>
    <row r="1778" spans="1:17" x14ac:dyDescent="0.25">
      <c r="A1778">
        <v>1777</v>
      </c>
      <c r="B1778">
        <v>29</v>
      </c>
      <c r="C1778" t="str">
        <f t="shared" si="27"/>
        <v>Adult</v>
      </c>
      <c r="D1778" t="s">
        <v>16</v>
      </c>
      <c r="E1778" t="s">
        <v>49</v>
      </c>
      <c r="F1778" t="s">
        <v>50</v>
      </c>
      <c r="G1778">
        <v>178.08</v>
      </c>
      <c r="H1778">
        <v>57</v>
      </c>
      <c r="I1778" t="s">
        <v>19</v>
      </c>
      <c r="J1778" t="s">
        <v>45</v>
      </c>
      <c r="K1778" s="1" t="s">
        <v>21</v>
      </c>
      <c r="L1778">
        <v>4</v>
      </c>
      <c r="M1778" s="1" t="s">
        <v>29</v>
      </c>
      <c r="N1778">
        <v>5</v>
      </c>
      <c r="O1778">
        <v>7</v>
      </c>
      <c r="P1778" t="s">
        <v>22</v>
      </c>
      <c r="Q1778" t="s">
        <v>30</v>
      </c>
    </row>
    <row r="1779" spans="1:17" x14ac:dyDescent="0.25">
      <c r="A1779">
        <v>1778</v>
      </c>
      <c r="B1779">
        <v>39</v>
      </c>
      <c r="C1779" t="str">
        <f t="shared" si="27"/>
        <v>Adult</v>
      </c>
      <c r="D1779" t="s">
        <v>40</v>
      </c>
      <c r="E1779" t="s">
        <v>31</v>
      </c>
      <c r="F1779" t="s">
        <v>43</v>
      </c>
      <c r="G1779">
        <v>470.73</v>
      </c>
      <c r="H1779">
        <v>12</v>
      </c>
      <c r="I1779" t="s">
        <v>27</v>
      </c>
      <c r="J1779" t="s">
        <v>45</v>
      </c>
      <c r="K1779" s="1" t="s">
        <v>21</v>
      </c>
      <c r="L1779">
        <v>4</v>
      </c>
      <c r="M1779" s="1" t="s">
        <v>21</v>
      </c>
      <c r="N1779">
        <v>1</v>
      </c>
      <c r="O1779">
        <v>8</v>
      </c>
      <c r="P1779" t="s">
        <v>37</v>
      </c>
      <c r="Q1779" t="s">
        <v>30</v>
      </c>
    </row>
    <row r="1780" spans="1:17" x14ac:dyDescent="0.25">
      <c r="A1780">
        <v>1779</v>
      </c>
      <c r="B1780">
        <v>28</v>
      </c>
      <c r="C1780" t="str">
        <f t="shared" si="27"/>
        <v>Adult</v>
      </c>
      <c r="D1780" t="s">
        <v>16</v>
      </c>
      <c r="E1780" t="s">
        <v>17</v>
      </c>
      <c r="F1780" t="s">
        <v>50</v>
      </c>
      <c r="G1780">
        <v>873.13</v>
      </c>
      <c r="H1780">
        <v>10</v>
      </c>
      <c r="I1780" t="s">
        <v>33</v>
      </c>
      <c r="J1780" t="s">
        <v>20</v>
      </c>
      <c r="K1780" s="1" t="s">
        <v>29</v>
      </c>
      <c r="L1780">
        <v>5</v>
      </c>
      <c r="M1780" s="1" t="s">
        <v>29</v>
      </c>
      <c r="N1780">
        <v>1</v>
      </c>
      <c r="O1780">
        <v>11</v>
      </c>
      <c r="P1780" t="s">
        <v>34</v>
      </c>
      <c r="Q1780" t="s">
        <v>23</v>
      </c>
    </row>
    <row r="1781" spans="1:17" x14ac:dyDescent="0.25">
      <c r="A1781">
        <v>1780</v>
      </c>
      <c r="B1781">
        <v>32</v>
      </c>
      <c r="C1781" t="str">
        <f t="shared" si="27"/>
        <v>Adult</v>
      </c>
      <c r="D1781" t="s">
        <v>24</v>
      </c>
      <c r="E1781" t="s">
        <v>17</v>
      </c>
      <c r="F1781" t="s">
        <v>32</v>
      </c>
      <c r="G1781">
        <v>638.6</v>
      </c>
      <c r="H1781">
        <v>10</v>
      </c>
      <c r="I1781" t="s">
        <v>19</v>
      </c>
      <c r="J1781" t="s">
        <v>38</v>
      </c>
      <c r="K1781" s="1" t="s">
        <v>29</v>
      </c>
      <c r="L1781">
        <v>4</v>
      </c>
      <c r="M1781" s="1" t="s">
        <v>21</v>
      </c>
      <c r="N1781">
        <v>1</v>
      </c>
      <c r="O1781">
        <v>12</v>
      </c>
      <c r="P1781" t="s">
        <v>34</v>
      </c>
      <c r="Q1781" t="s">
        <v>39</v>
      </c>
    </row>
    <row r="1782" spans="1:17" x14ac:dyDescent="0.25">
      <c r="A1782">
        <v>1781</v>
      </c>
      <c r="B1782">
        <v>31</v>
      </c>
      <c r="C1782" t="str">
        <f t="shared" si="27"/>
        <v>Adult</v>
      </c>
      <c r="D1782" t="s">
        <v>16</v>
      </c>
      <c r="E1782" t="s">
        <v>35</v>
      </c>
      <c r="F1782" t="s">
        <v>18</v>
      </c>
      <c r="G1782">
        <v>106.01</v>
      </c>
      <c r="H1782">
        <v>21</v>
      </c>
      <c r="I1782" t="s">
        <v>33</v>
      </c>
      <c r="J1782" t="s">
        <v>28</v>
      </c>
      <c r="K1782" s="1" t="s">
        <v>29</v>
      </c>
      <c r="L1782">
        <v>1</v>
      </c>
      <c r="M1782" s="1" t="s">
        <v>21</v>
      </c>
      <c r="N1782">
        <v>3</v>
      </c>
      <c r="O1782">
        <v>9</v>
      </c>
      <c r="P1782" t="s">
        <v>34</v>
      </c>
      <c r="Q1782" t="s">
        <v>39</v>
      </c>
    </row>
    <row r="1783" spans="1:17" x14ac:dyDescent="0.25">
      <c r="A1783">
        <v>1782</v>
      </c>
      <c r="B1783">
        <v>20</v>
      </c>
      <c r="C1783" t="str">
        <f t="shared" si="27"/>
        <v>Adult</v>
      </c>
      <c r="D1783" t="s">
        <v>16</v>
      </c>
      <c r="E1783" t="s">
        <v>25</v>
      </c>
      <c r="F1783" t="s">
        <v>32</v>
      </c>
      <c r="G1783">
        <v>293.89</v>
      </c>
      <c r="H1783">
        <v>17</v>
      </c>
      <c r="I1783" t="s">
        <v>27</v>
      </c>
      <c r="J1783" t="s">
        <v>28</v>
      </c>
      <c r="K1783" s="1" t="s">
        <v>29</v>
      </c>
      <c r="L1783">
        <v>2</v>
      </c>
      <c r="M1783" s="1" t="s">
        <v>21</v>
      </c>
      <c r="N1783">
        <v>1</v>
      </c>
      <c r="O1783">
        <v>2</v>
      </c>
      <c r="P1783" t="s">
        <v>37</v>
      </c>
      <c r="Q1783" t="s">
        <v>39</v>
      </c>
    </row>
    <row r="1784" spans="1:17" x14ac:dyDescent="0.25">
      <c r="A1784">
        <v>1783</v>
      </c>
      <c r="B1784">
        <v>18</v>
      </c>
      <c r="C1784" t="str">
        <f t="shared" si="27"/>
        <v>Teenager</v>
      </c>
      <c r="D1784" t="s">
        <v>40</v>
      </c>
      <c r="E1784" t="s">
        <v>35</v>
      </c>
      <c r="F1784" t="s">
        <v>36</v>
      </c>
      <c r="G1784">
        <v>530.05999999999995</v>
      </c>
      <c r="H1784">
        <v>40</v>
      </c>
      <c r="I1784" t="s">
        <v>19</v>
      </c>
      <c r="J1784" t="s">
        <v>28</v>
      </c>
      <c r="K1784" s="1" t="s">
        <v>29</v>
      </c>
      <c r="L1784">
        <v>4</v>
      </c>
      <c r="M1784" s="1" t="s">
        <v>21</v>
      </c>
      <c r="N1784">
        <v>5</v>
      </c>
      <c r="O1784">
        <v>2</v>
      </c>
      <c r="P1784" t="s">
        <v>37</v>
      </c>
      <c r="Q1784" t="s">
        <v>39</v>
      </c>
    </row>
    <row r="1785" spans="1:17" x14ac:dyDescent="0.25">
      <c r="A1785">
        <v>1784</v>
      </c>
      <c r="B1785">
        <v>54</v>
      </c>
      <c r="C1785" t="str">
        <f t="shared" si="27"/>
        <v>Adult</v>
      </c>
      <c r="D1785" t="s">
        <v>16</v>
      </c>
      <c r="E1785" t="s">
        <v>49</v>
      </c>
      <c r="F1785" t="s">
        <v>42</v>
      </c>
      <c r="G1785">
        <v>940.4</v>
      </c>
      <c r="H1785">
        <v>59</v>
      </c>
      <c r="I1785" t="s">
        <v>19</v>
      </c>
      <c r="J1785" t="s">
        <v>45</v>
      </c>
      <c r="K1785" s="1" t="s">
        <v>29</v>
      </c>
      <c r="L1785">
        <v>9</v>
      </c>
      <c r="M1785" s="1" t="s">
        <v>21</v>
      </c>
      <c r="N1785">
        <v>2</v>
      </c>
      <c r="O1785">
        <v>13</v>
      </c>
      <c r="P1785" t="s">
        <v>37</v>
      </c>
      <c r="Q1785" t="s">
        <v>23</v>
      </c>
    </row>
    <row r="1786" spans="1:17" x14ac:dyDescent="0.25">
      <c r="A1786">
        <v>1785</v>
      </c>
      <c r="B1786">
        <v>68</v>
      </c>
      <c r="C1786" t="str">
        <f t="shared" si="27"/>
        <v>Senior</v>
      </c>
      <c r="D1786" t="s">
        <v>16</v>
      </c>
      <c r="E1786" t="s">
        <v>49</v>
      </c>
      <c r="F1786" t="s">
        <v>26</v>
      </c>
      <c r="G1786">
        <v>322.11</v>
      </c>
      <c r="H1786">
        <v>28</v>
      </c>
      <c r="I1786" t="s">
        <v>33</v>
      </c>
      <c r="J1786" t="s">
        <v>47</v>
      </c>
      <c r="K1786" s="1" t="s">
        <v>29</v>
      </c>
      <c r="L1786">
        <v>6</v>
      </c>
      <c r="M1786" s="1" t="s">
        <v>21</v>
      </c>
      <c r="N1786">
        <v>3</v>
      </c>
      <c r="O1786">
        <v>2</v>
      </c>
      <c r="P1786" t="s">
        <v>34</v>
      </c>
      <c r="Q1786" t="s">
        <v>39</v>
      </c>
    </row>
    <row r="1787" spans="1:17" x14ac:dyDescent="0.25">
      <c r="A1787">
        <v>1786</v>
      </c>
      <c r="B1787">
        <v>54</v>
      </c>
      <c r="C1787" t="str">
        <f t="shared" si="27"/>
        <v>Adult</v>
      </c>
      <c r="D1787" t="s">
        <v>24</v>
      </c>
      <c r="E1787" t="s">
        <v>49</v>
      </c>
      <c r="F1787" t="s">
        <v>41</v>
      </c>
      <c r="G1787">
        <v>782.91</v>
      </c>
      <c r="H1787">
        <v>37</v>
      </c>
      <c r="I1787" t="s">
        <v>19</v>
      </c>
      <c r="J1787" t="s">
        <v>28</v>
      </c>
      <c r="K1787" s="1" t="s">
        <v>21</v>
      </c>
      <c r="L1787">
        <v>8</v>
      </c>
      <c r="M1787" s="1" t="s">
        <v>21</v>
      </c>
      <c r="N1787">
        <v>3</v>
      </c>
      <c r="O1787">
        <v>13</v>
      </c>
      <c r="P1787" t="s">
        <v>22</v>
      </c>
      <c r="Q1787" t="s">
        <v>30</v>
      </c>
    </row>
    <row r="1788" spans="1:17" x14ac:dyDescent="0.25">
      <c r="A1788">
        <v>1787</v>
      </c>
      <c r="B1788">
        <v>29</v>
      </c>
      <c r="C1788" t="str">
        <f t="shared" si="27"/>
        <v>Adult</v>
      </c>
      <c r="D1788" t="s">
        <v>40</v>
      </c>
      <c r="E1788" t="s">
        <v>44</v>
      </c>
      <c r="F1788" t="s">
        <v>41</v>
      </c>
      <c r="G1788">
        <v>579.54</v>
      </c>
      <c r="H1788">
        <v>34</v>
      </c>
      <c r="I1788" t="s">
        <v>33</v>
      </c>
      <c r="J1788" t="s">
        <v>38</v>
      </c>
      <c r="K1788" s="1" t="s">
        <v>29</v>
      </c>
      <c r="L1788">
        <v>7</v>
      </c>
      <c r="M1788" s="1" t="s">
        <v>29</v>
      </c>
      <c r="N1788">
        <v>2</v>
      </c>
      <c r="O1788">
        <v>6</v>
      </c>
      <c r="P1788" t="s">
        <v>22</v>
      </c>
      <c r="Q1788" t="s">
        <v>39</v>
      </c>
    </row>
    <row r="1789" spans="1:17" x14ac:dyDescent="0.25">
      <c r="A1789">
        <v>1788</v>
      </c>
      <c r="B1789">
        <v>66</v>
      </c>
      <c r="C1789" t="str">
        <f t="shared" si="27"/>
        <v>Senior</v>
      </c>
      <c r="D1789" t="s">
        <v>16</v>
      </c>
      <c r="E1789" t="s">
        <v>25</v>
      </c>
      <c r="F1789" t="s">
        <v>42</v>
      </c>
      <c r="G1789">
        <v>150.16999999999999</v>
      </c>
      <c r="H1789">
        <v>51</v>
      </c>
      <c r="I1789" t="s">
        <v>27</v>
      </c>
      <c r="J1789" t="s">
        <v>47</v>
      </c>
      <c r="K1789" s="1" t="s">
        <v>29</v>
      </c>
      <c r="L1789">
        <v>9</v>
      </c>
      <c r="M1789" s="1" t="s">
        <v>29</v>
      </c>
      <c r="N1789">
        <v>4</v>
      </c>
      <c r="O1789">
        <v>3</v>
      </c>
      <c r="P1789" t="s">
        <v>37</v>
      </c>
      <c r="Q1789" t="s">
        <v>30</v>
      </c>
    </row>
    <row r="1790" spans="1:17" x14ac:dyDescent="0.25">
      <c r="A1790">
        <v>1789</v>
      </c>
      <c r="B1790">
        <v>22</v>
      </c>
      <c r="C1790" t="str">
        <f t="shared" si="27"/>
        <v>Adult</v>
      </c>
      <c r="D1790" t="s">
        <v>16</v>
      </c>
      <c r="E1790" t="s">
        <v>48</v>
      </c>
      <c r="F1790" t="s">
        <v>43</v>
      </c>
      <c r="G1790">
        <v>320.02</v>
      </c>
      <c r="H1790">
        <v>7</v>
      </c>
      <c r="I1790" t="s">
        <v>27</v>
      </c>
      <c r="J1790" t="s">
        <v>45</v>
      </c>
      <c r="K1790" s="1" t="s">
        <v>21</v>
      </c>
      <c r="L1790">
        <v>1</v>
      </c>
      <c r="M1790" s="1" t="s">
        <v>29</v>
      </c>
      <c r="N1790">
        <v>4</v>
      </c>
      <c r="O1790">
        <v>8</v>
      </c>
      <c r="P1790" t="s">
        <v>37</v>
      </c>
      <c r="Q1790" t="s">
        <v>23</v>
      </c>
    </row>
    <row r="1791" spans="1:17" x14ac:dyDescent="0.25">
      <c r="A1791">
        <v>1790</v>
      </c>
      <c r="B1791">
        <v>58</v>
      </c>
      <c r="C1791" t="str">
        <f t="shared" si="27"/>
        <v>Adult</v>
      </c>
      <c r="D1791" t="s">
        <v>40</v>
      </c>
      <c r="E1791" t="s">
        <v>46</v>
      </c>
      <c r="F1791" t="s">
        <v>18</v>
      </c>
      <c r="G1791">
        <v>747.74</v>
      </c>
      <c r="H1791">
        <v>7</v>
      </c>
      <c r="I1791" t="s">
        <v>33</v>
      </c>
      <c r="J1791" t="s">
        <v>20</v>
      </c>
      <c r="K1791" s="1" t="s">
        <v>29</v>
      </c>
      <c r="L1791">
        <v>5</v>
      </c>
      <c r="M1791" s="1" t="s">
        <v>21</v>
      </c>
      <c r="N1791">
        <v>1</v>
      </c>
      <c r="O1791">
        <v>6</v>
      </c>
      <c r="P1791" t="s">
        <v>22</v>
      </c>
      <c r="Q1791" t="s">
        <v>30</v>
      </c>
    </row>
    <row r="1792" spans="1:17" x14ac:dyDescent="0.25">
      <c r="A1792">
        <v>1791</v>
      </c>
      <c r="B1792">
        <v>34</v>
      </c>
      <c r="C1792" t="str">
        <f t="shared" si="27"/>
        <v>Adult</v>
      </c>
      <c r="D1792" t="s">
        <v>24</v>
      </c>
      <c r="E1792" t="s">
        <v>35</v>
      </c>
      <c r="F1792" t="s">
        <v>43</v>
      </c>
      <c r="G1792">
        <v>465.04</v>
      </c>
      <c r="H1792">
        <v>17</v>
      </c>
      <c r="I1792" t="s">
        <v>19</v>
      </c>
      <c r="J1792" t="s">
        <v>38</v>
      </c>
      <c r="K1792" s="1" t="s">
        <v>21</v>
      </c>
      <c r="L1792">
        <v>6</v>
      </c>
      <c r="M1792" s="1" t="s">
        <v>21</v>
      </c>
      <c r="N1792">
        <v>5</v>
      </c>
      <c r="O1792">
        <v>6</v>
      </c>
      <c r="P1792" t="s">
        <v>22</v>
      </c>
      <c r="Q1792" t="s">
        <v>23</v>
      </c>
    </row>
    <row r="1793" spans="1:17" x14ac:dyDescent="0.25">
      <c r="A1793">
        <v>1792</v>
      </c>
      <c r="B1793">
        <v>53</v>
      </c>
      <c r="C1793" t="str">
        <f t="shared" si="27"/>
        <v>Adult</v>
      </c>
      <c r="D1793" t="s">
        <v>40</v>
      </c>
      <c r="E1793" t="s">
        <v>44</v>
      </c>
      <c r="F1793" t="s">
        <v>26</v>
      </c>
      <c r="G1793">
        <v>847.25</v>
      </c>
      <c r="H1793">
        <v>30</v>
      </c>
      <c r="I1793" t="s">
        <v>27</v>
      </c>
      <c r="J1793" t="s">
        <v>38</v>
      </c>
      <c r="K1793" s="1" t="s">
        <v>21</v>
      </c>
      <c r="L1793">
        <v>8</v>
      </c>
      <c r="M1793" s="1" t="s">
        <v>29</v>
      </c>
      <c r="N1793">
        <v>2</v>
      </c>
      <c r="O1793">
        <v>12</v>
      </c>
      <c r="P1793" t="s">
        <v>37</v>
      </c>
      <c r="Q1793" t="s">
        <v>23</v>
      </c>
    </row>
    <row r="1794" spans="1:17" x14ac:dyDescent="0.25">
      <c r="A1794">
        <v>1793</v>
      </c>
      <c r="B1794">
        <v>65</v>
      </c>
      <c r="C1794" t="str">
        <f t="shared" si="27"/>
        <v>Senior</v>
      </c>
      <c r="D1794" t="s">
        <v>24</v>
      </c>
      <c r="E1794" t="s">
        <v>35</v>
      </c>
      <c r="F1794" t="s">
        <v>43</v>
      </c>
      <c r="G1794">
        <v>500.81</v>
      </c>
      <c r="H1794">
        <v>59</v>
      </c>
      <c r="I1794" t="s">
        <v>33</v>
      </c>
      <c r="J1794" t="s">
        <v>20</v>
      </c>
      <c r="K1794" s="1" t="s">
        <v>29</v>
      </c>
      <c r="L1794">
        <v>7</v>
      </c>
      <c r="M1794" s="1" t="s">
        <v>21</v>
      </c>
      <c r="N1794">
        <v>2</v>
      </c>
      <c r="O1794">
        <v>12</v>
      </c>
      <c r="P1794" t="s">
        <v>34</v>
      </c>
      <c r="Q1794" t="s">
        <v>39</v>
      </c>
    </row>
    <row r="1795" spans="1:17" x14ac:dyDescent="0.25">
      <c r="A1795">
        <v>1794</v>
      </c>
      <c r="B1795">
        <v>57</v>
      </c>
      <c r="C1795" t="str">
        <f t="shared" ref="C1795:C1858" si="28">IF(B1795&gt;=60,"Senior",IF(B1795&gt;=20,"Adult","Teenager"))</f>
        <v>Adult</v>
      </c>
      <c r="D1795" t="s">
        <v>40</v>
      </c>
      <c r="E1795" t="s">
        <v>49</v>
      </c>
      <c r="F1795" t="s">
        <v>26</v>
      </c>
      <c r="G1795">
        <v>759.6</v>
      </c>
      <c r="H1795">
        <v>21</v>
      </c>
      <c r="I1795" t="s">
        <v>19</v>
      </c>
      <c r="J1795" t="s">
        <v>38</v>
      </c>
      <c r="K1795" s="1" t="s">
        <v>29</v>
      </c>
      <c r="L1795">
        <v>7</v>
      </c>
      <c r="M1795" s="1" t="s">
        <v>29</v>
      </c>
      <c r="N1795">
        <v>5</v>
      </c>
      <c r="O1795">
        <v>6</v>
      </c>
      <c r="P1795" t="s">
        <v>22</v>
      </c>
      <c r="Q1795" t="s">
        <v>23</v>
      </c>
    </row>
    <row r="1796" spans="1:17" x14ac:dyDescent="0.25">
      <c r="A1796">
        <v>1795</v>
      </c>
      <c r="B1796">
        <v>51</v>
      </c>
      <c r="C1796" t="str">
        <f t="shared" si="28"/>
        <v>Adult</v>
      </c>
      <c r="D1796" t="s">
        <v>24</v>
      </c>
      <c r="E1796" t="s">
        <v>25</v>
      </c>
      <c r="F1796" t="s">
        <v>50</v>
      </c>
      <c r="G1796">
        <v>828.24</v>
      </c>
      <c r="H1796">
        <v>57</v>
      </c>
      <c r="I1796" t="s">
        <v>19</v>
      </c>
      <c r="J1796" t="s">
        <v>45</v>
      </c>
      <c r="K1796" s="1" t="s">
        <v>29</v>
      </c>
      <c r="L1796">
        <v>6</v>
      </c>
      <c r="M1796" s="1" t="s">
        <v>29</v>
      </c>
      <c r="N1796">
        <v>4</v>
      </c>
      <c r="O1796">
        <v>13</v>
      </c>
      <c r="P1796" t="s">
        <v>22</v>
      </c>
      <c r="Q1796" t="s">
        <v>23</v>
      </c>
    </row>
    <row r="1797" spans="1:17" x14ac:dyDescent="0.25">
      <c r="A1797">
        <v>1796</v>
      </c>
      <c r="B1797">
        <v>62</v>
      </c>
      <c r="C1797" t="str">
        <f t="shared" si="28"/>
        <v>Senior</v>
      </c>
      <c r="D1797" t="s">
        <v>24</v>
      </c>
      <c r="E1797" t="s">
        <v>48</v>
      </c>
      <c r="F1797" t="s">
        <v>26</v>
      </c>
      <c r="G1797">
        <v>617.79</v>
      </c>
      <c r="H1797">
        <v>32</v>
      </c>
      <c r="I1797" t="s">
        <v>27</v>
      </c>
      <c r="J1797" t="s">
        <v>20</v>
      </c>
      <c r="K1797" s="1" t="s">
        <v>29</v>
      </c>
      <c r="L1797">
        <v>9</v>
      </c>
      <c r="M1797" s="1" t="s">
        <v>21</v>
      </c>
      <c r="N1797">
        <v>4</v>
      </c>
      <c r="O1797">
        <v>4</v>
      </c>
      <c r="P1797" t="s">
        <v>34</v>
      </c>
      <c r="Q1797" t="s">
        <v>23</v>
      </c>
    </row>
    <row r="1798" spans="1:17" x14ac:dyDescent="0.25">
      <c r="A1798">
        <v>1797</v>
      </c>
      <c r="B1798">
        <v>61</v>
      </c>
      <c r="C1798" t="str">
        <f t="shared" si="28"/>
        <v>Senior</v>
      </c>
      <c r="D1798" t="s">
        <v>16</v>
      </c>
      <c r="E1798" t="s">
        <v>25</v>
      </c>
      <c r="F1798" t="s">
        <v>36</v>
      </c>
      <c r="G1798">
        <v>344.5</v>
      </c>
      <c r="H1798">
        <v>22</v>
      </c>
      <c r="I1798" t="s">
        <v>33</v>
      </c>
      <c r="J1798" t="s">
        <v>38</v>
      </c>
      <c r="K1798" s="1" t="s">
        <v>29</v>
      </c>
      <c r="L1798">
        <v>8</v>
      </c>
      <c r="M1798" s="1" t="s">
        <v>29</v>
      </c>
      <c r="N1798">
        <v>1</v>
      </c>
      <c r="O1798">
        <v>12</v>
      </c>
      <c r="P1798" t="s">
        <v>22</v>
      </c>
      <c r="Q1798" t="s">
        <v>23</v>
      </c>
    </row>
    <row r="1799" spans="1:17" x14ac:dyDescent="0.25">
      <c r="A1799">
        <v>1798</v>
      </c>
      <c r="B1799">
        <v>32</v>
      </c>
      <c r="C1799" t="str">
        <f t="shared" si="28"/>
        <v>Adult</v>
      </c>
      <c r="D1799" t="s">
        <v>16</v>
      </c>
      <c r="E1799" t="s">
        <v>25</v>
      </c>
      <c r="F1799" t="s">
        <v>26</v>
      </c>
      <c r="G1799">
        <v>10.38</v>
      </c>
      <c r="H1799">
        <v>42</v>
      </c>
      <c r="I1799" t="s">
        <v>19</v>
      </c>
      <c r="J1799" t="s">
        <v>28</v>
      </c>
      <c r="K1799" s="1" t="s">
        <v>21</v>
      </c>
      <c r="L1799">
        <v>7</v>
      </c>
      <c r="M1799" s="1" t="s">
        <v>29</v>
      </c>
      <c r="N1799">
        <v>2</v>
      </c>
      <c r="O1799">
        <v>1</v>
      </c>
      <c r="P1799" t="s">
        <v>22</v>
      </c>
      <c r="Q1799" t="s">
        <v>23</v>
      </c>
    </row>
    <row r="1800" spans="1:17" x14ac:dyDescent="0.25">
      <c r="A1800">
        <v>1799</v>
      </c>
      <c r="B1800">
        <v>35</v>
      </c>
      <c r="C1800" t="str">
        <f t="shared" si="28"/>
        <v>Adult</v>
      </c>
      <c r="D1800" t="s">
        <v>40</v>
      </c>
      <c r="E1800" t="s">
        <v>35</v>
      </c>
      <c r="F1800" t="s">
        <v>18</v>
      </c>
      <c r="G1800">
        <v>925.38</v>
      </c>
      <c r="H1800">
        <v>46</v>
      </c>
      <c r="I1800" t="s">
        <v>33</v>
      </c>
      <c r="J1800" t="s">
        <v>38</v>
      </c>
      <c r="K1800" s="1" t="s">
        <v>29</v>
      </c>
      <c r="L1800">
        <v>9</v>
      </c>
      <c r="M1800" s="1" t="s">
        <v>21</v>
      </c>
      <c r="N1800">
        <v>5</v>
      </c>
      <c r="O1800">
        <v>4</v>
      </c>
      <c r="P1800" t="s">
        <v>34</v>
      </c>
      <c r="Q1800" t="s">
        <v>30</v>
      </c>
    </row>
    <row r="1801" spans="1:17" x14ac:dyDescent="0.25">
      <c r="A1801">
        <v>1800</v>
      </c>
      <c r="B1801">
        <v>25</v>
      </c>
      <c r="C1801" t="str">
        <f t="shared" si="28"/>
        <v>Adult</v>
      </c>
      <c r="D1801" t="s">
        <v>16</v>
      </c>
      <c r="E1801" t="s">
        <v>48</v>
      </c>
      <c r="F1801" t="s">
        <v>32</v>
      </c>
      <c r="G1801">
        <v>988.24</v>
      </c>
      <c r="H1801">
        <v>32</v>
      </c>
      <c r="I1801" t="s">
        <v>27</v>
      </c>
      <c r="J1801" t="s">
        <v>38</v>
      </c>
      <c r="K1801" s="1" t="s">
        <v>21</v>
      </c>
      <c r="L1801">
        <v>8</v>
      </c>
      <c r="M1801" s="1" t="s">
        <v>21</v>
      </c>
      <c r="N1801">
        <v>3</v>
      </c>
      <c r="O1801">
        <v>12</v>
      </c>
      <c r="P1801" t="s">
        <v>34</v>
      </c>
      <c r="Q1801" t="s">
        <v>30</v>
      </c>
    </row>
    <row r="1802" spans="1:17" x14ac:dyDescent="0.25">
      <c r="A1802">
        <v>1801</v>
      </c>
      <c r="B1802">
        <v>21</v>
      </c>
      <c r="C1802" t="str">
        <f t="shared" si="28"/>
        <v>Adult</v>
      </c>
      <c r="D1802" t="s">
        <v>24</v>
      </c>
      <c r="E1802" t="s">
        <v>35</v>
      </c>
      <c r="F1802" t="s">
        <v>43</v>
      </c>
      <c r="G1802">
        <v>188.46</v>
      </c>
      <c r="H1802">
        <v>28</v>
      </c>
      <c r="I1802" t="s">
        <v>33</v>
      </c>
      <c r="J1802" t="s">
        <v>20</v>
      </c>
      <c r="K1802" s="1" t="s">
        <v>29</v>
      </c>
      <c r="L1802">
        <v>7</v>
      </c>
      <c r="M1802" s="1" t="s">
        <v>21</v>
      </c>
      <c r="N1802">
        <v>5</v>
      </c>
      <c r="O1802">
        <v>4</v>
      </c>
      <c r="P1802" t="s">
        <v>34</v>
      </c>
      <c r="Q1802" t="s">
        <v>30</v>
      </c>
    </row>
    <row r="1803" spans="1:17" x14ac:dyDescent="0.25">
      <c r="A1803">
        <v>1802</v>
      </c>
      <c r="B1803">
        <v>52</v>
      </c>
      <c r="C1803" t="str">
        <f t="shared" si="28"/>
        <v>Adult</v>
      </c>
      <c r="D1803" t="s">
        <v>16</v>
      </c>
      <c r="E1803" t="s">
        <v>44</v>
      </c>
      <c r="F1803" t="s">
        <v>36</v>
      </c>
      <c r="G1803">
        <v>417.44</v>
      </c>
      <c r="H1803">
        <v>22</v>
      </c>
      <c r="I1803" t="s">
        <v>33</v>
      </c>
      <c r="J1803" t="s">
        <v>28</v>
      </c>
      <c r="K1803" s="1" t="s">
        <v>21</v>
      </c>
      <c r="L1803">
        <v>9</v>
      </c>
      <c r="M1803" s="1" t="s">
        <v>29</v>
      </c>
      <c r="N1803">
        <v>3</v>
      </c>
      <c r="O1803">
        <v>9</v>
      </c>
      <c r="P1803" t="s">
        <v>37</v>
      </c>
      <c r="Q1803" t="s">
        <v>39</v>
      </c>
    </row>
    <row r="1804" spans="1:17" x14ac:dyDescent="0.25">
      <c r="A1804">
        <v>1803</v>
      </c>
      <c r="B1804">
        <v>61</v>
      </c>
      <c r="C1804" t="str">
        <f t="shared" si="28"/>
        <v>Senior</v>
      </c>
      <c r="D1804" t="s">
        <v>16</v>
      </c>
      <c r="E1804" t="s">
        <v>48</v>
      </c>
      <c r="F1804" t="s">
        <v>41</v>
      </c>
      <c r="G1804">
        <v>905.95</v>
      </c>
      <c r="H1804">
        <v>25</v>
      </c>
      <c r="I1804" t="s">
        <v>27</v>
      </c>
      <c r="J1804" t="s">
        <v>28</v>
      </c>
      <c r="K1804" s="1" t="s">
        <v>21</v>
      </c>
      <c r="L1804">
        <v>1</v>
      </c>
      <c r="M1804" s="1" t="s">
        <v>21</v>
      </c>
      <c r="N1804">
        <v>2</v>
      </c>
      <c r="O1804">
        <v>3</v>
      </c>
      <c r="P1804" t="s">
        <v>22</v>
      </c>
      <c r="Q1804" t="s">
        <v>39</v>
      </c>
    </row>
    <row r="1805" spans="1:17" x14ac:dyDescent="0.25">
      <c r="A1805">
        <v>1804</v>
      </c>
      <c r="B1805">
        <v>19</v>
      </c>
      <c r="C1805" t="str">
        <f t="shared" si="28"/>
        <v>Teenager</v>
      </c>
      <c r="D1805" t="s">
        <v>40</v>
      </c>
      <c r="E1805" t="s">
        <v>46</v>
      </c>
      <c r="F1805" t="s">
        <v>50</v>
      </c>
      <c r="G1805">
        <v>524.42999999999995</v>
      </c>
      <c r="H1805">
        <v>8</v>
      </c>
      <c r="I1805" t="s">
        <v>27</v>
      </c>
      <c r="J1805" t="s">
        <v>47</v>
      </c>
      <c r="K1805" s="1" t="s">
        <v>29</v>
      </c>
      <c r="L1805">
        <v>1</v>
      </c>
      <c r="M1805" s="1" t="s">
        <v>21</v>
      </c>
      <c r="N1805">
        <v>5</v>
      </c>
      <c r="O1805">
        <v>10</v>
      </c>
      <c r="P1805" t="s">
        <v>22</v>
      </c>
      <c r="Q1805" t="s">
        <v>39</v>
      </c>
    </row>
    <row r="1806" spans="1:17" x14ac:dyDescent="0.25">
      <c r="A1806">
        <v>1805</v>
      </c>
      <c r="B1806">
        <v>35</v>
      </c>
      <c r="C1806" t="str">
        <f t="shared" si="28"/>
        <v>Adult</v>
      </c>
      <c r="D1806" t="s">
        <v>40</v>
      </c>
      <c r="E1806" t="s">
        <v>17</v>
      </c>
      <c r="F1806" t="s">
        <v>36</v>
      </c>
      <c r="G1806">
        <v>184.13</v>
      </c>
      <c r="H1806">
        <v>15</v>
      </c>
      <c r="I1806" t="s">
        <v>19</v>
      </c>
      <c r="J1806" t="s">
        <v>20</v>
      </c>
      <c r="K1806" s="1" t="s">
        <v>21</v>
      </c>
      <c r="L1806">
        <v>7</v>
      </c>
      <c r="M1806" s="1" t="s">
        <v>21</v>
      </c>
      <c r="N1806">
        <v>3</v>
      </c>
      <c r="O1806">
        <v>6</v>
      </c>
      <c r="P1806" t="s">
        <v>22</v>
      </c>
      <c r="Q1806" t="s">
        <v>23</v>
      </c>
    </row>
    <row r="1807" spans="1:17" x14ac:dyDescent="0.25">
      <c r="A1807">
        <v>1806</v>
      </c>
      <c r="B1807">
        <v>60</v>
      </c>
      <c r="C1807" t="str">
        <f t="shared" si="28"/>
        <v>Senior</v>
      </c>
      <c r="D1807" t="s">
        <v>16</v>
      </c>
      <c r="E1807" t="s">
        <v>48</v>
      </c>
      <c r="F1807" t="s">
        <v>43</v>
      </c>
      <c r="G1807">
        <v>187.43</v>
      </c>
      <c r="H1807">
        <v>21</v>
      </c>
      <c r="I1807" t="s">
        <v>19</v>
      </c>
      <c r="J1807" t="s">
        <v>45</v>
      </c>
      <c r="K1807" s="1" t="s">
        <v>21</v>
      </c>
      <c r="L1807">
        <v>3</v>
      </c>
      <c r="M1807" s="1" t="s">
        <v>29</v>
      </c>
      <c r="N1807">
        <v>4</v>
      </c>
      <c r="O1807">
        <v>13</v>
      </c>
      <c r="P1807" t="s">
        <v>37</v>
      </c>
      <c r="Q1807" t="s">
        <v>30</v>
      </c>
    </row>
    <row r="1808" spans="1:17" x14ac:dyDescent="0.25">
      <c r="A1808">
        <v>1807</v>
      </c>
      <c r="B1808">
        <v>35</v>
      </c>
      <c r="C1808" t="str">
        <f t="shared" si="28"/>
        <v>Adult</v>
      </c>
      <c r="D1808" t="s">
        <v>40</v>
      </c>
      <c r="E1808" t="s">
        <v>17</v>
      </c>
      <c r="F1808" t="s">
        <v>18</v>
      </c>
      <c r="G1808">
        <v>745.48</v>
      </c>
      <c r="H1808">
        <v>22</v>
      </c>
      <c r="I1808" t="s">
        <v>19</v>
      </c>
      <c r="J1808" t="s">
        <v>28</v>
      </c>
      <c r="K1808" s="1" t="s">
        <v>29</v>
      </c>
      <c r="L1808">
        <v>7</v>
      </c>
      <c r="M1808" s="1" t="s">
        <v>29</v>
      </c>
      <c r="N1808">
        <v>1</v>
      </c>
      <c r="O1808">
        <v>4</v>
      </c>
      <c r="P1808" t="s">
        <v>37</v>
      </c>
      <c r="Q1808" t="s">
        <v>23</v>
      </c>
    </row>
    <row r="1809" spans="1:17" x14ac:dyDescent="0.25">
      <c r="A1809">
        <v>1808</v>
      </c>
      <c r="B1809">
        <v>48</v>
      </c>
      <c r="C1809" t="str">
        <f t="shared" si="28"/>
        <v>Adult</v>
      </c>
      <c r="D1809" t="s">
        <v>40</v>
      </c>
      <c r="E1809" t="s">
        <v>46</v>
      </c>
      <c r="F1809" t="s">
        <v>36</v>
      </c>
      <c r="G1809">
        <v>879.66</v>
      </c>
      <c r="H1809">
        <v>7</v>
      </c>
      <c r="I1809" t="s">
        <v>27</v>
      </c>
      <c r="J1809" t="s">
        <v>20</v>
      </c>
      <c r="K1809" s="1" t="s">
        <v>21</v>
      </c>
      <c r="L1809">
        <v>6</v>
      </c>
      <c r="M1809" s="1" t="s">
        <v>21</v>
      </c>
      <c r="N1809">
        <v>1</v>
      </c>
      <c r="O1809">
        <v>4</v>
      </c>
      <c r="P1809" t="s">
        <v>34</v>
      </c>
      <c r="Q1809" t="s">
        <v>30</v>
      </c>
    </row>
    <row r="1810" spans="1:17" x14ac:dyDescent="0.25">
      <c r="A1810">
        <v>1809</v>
      </c>
      <c r="B1810">
        <v>24</v>
      </c>
      <c r="C1810" t="str">
        <f t="shared" si="28"/>
        <v>Adult</v>
      </c>
      <c r="D1810" t="s">
        <v>40</v>
      </c>
      <c r="E1810" t="s">
        <v>17</v>
      </c>
      <c r="F1810" t="s">
        <v>41</v>
      </c>
      <c r="G1810">
        <v>963.28</v>
      </c>
      <c r="H1810">
        <v>24</v>
      </c>
      <c r="I1810" t="s">
        <v>27</v>
      </c>
      <c r="J1810" t="s">
        <v>47</v>
      </c>
      <c r="K1810" s="1" t="s">
        <v>29</v>
      </c>
      <c r="L1810">
        <v>9</v>
      </c>
      <c r="M1810" s="1" t="s">
        <v>21</v>
      </c>
      <c r="N1810">
        <v>2</v>
      </c>
      <c r="O1810">
        <v>11</v>
      </c>
      <c r="P1810" t="s">
        <v>34</v>
      </c>
      <c r="Q1810" t="s">
        <v>23</v>
      </c>
    </row>
    <row r="1811" spans="1:17" x14ac:dyDescent="0.25">
      <c r="A1811">
        <v>1810</v>
      </c>
      <c r="B1811">
        <v>30</v>
      </c>
      <c r="C1811" t="str">
        <f t="shared" si="28"/>
        <v>Adult</v>
      </c>
      <c r="D1811" t="s">
        <v>40</v>
      </c>
      <c r="E1811" t="s">
        <v>48</v>
      </c>
      <c r="F1811" t="s">
        <v>26</v>
      </c>
      <c r="G1811">
        <v>940.06</v>
      </c>
      <c r="H1811">
        <v>36</v>
      </c>
      <c r="I1811" t="s">
        <v>19</v>
      </c>
      <c r="J1811" t="s">
        <v>38</v>
      </c>
      <c r="K1811" s="1" t="s">
        <v>21</v>
      </c>
      <c r="L1811">
        <v>4</v>
      </c>
      <c r="M1811" s="1" t="s">
        <v>29</v>
      </c>
      <c r="N1811">
        <v>1</v>
      </c>
      <c r="O1811">
        <v>2</v>
      </c>
      <c r="P1811" t="s">
        <v>37</v>
      </c>
      <c r="Q1811" t="s">
        <v>30</v>
      </c>
    </row>
    <row r="1812" spans="1:17" x14ac:dyDescent="0.25">
      <c r="A1812">
        <v>1811</v>
      </c>
      <c r="B1812">
        <v>30</v>
      </c>
      <c r="C1812" t="str">
        <f t="shared" si="28"/>
        <v>Adult</v>
      </c>
      <c r="D1812" t="s">
        <v>40</v>
      </c>
      <c r="E1812" t="s">
        <v>25</v>
      </c>
      <c r="F1812" t="s">
        <v>43</v>
      </c>
      <c r="G1812">
        <v>762.68</v>
      </c>
      <c r="H1812">
        <v>2</v>
      </c>
      <c r="I1812" t="s">
        <v>33</v>
      </c>
      <c r="J1812" t="s">
        <v>20</v>
      </c>
      <c r="K1812" s="1" t="s">
        <v>29</v>
      </c>
      <c r="L1812">
        <v>1</v>
      </c>
      <c r="M1812" s="1" t="s">
        <v>21</v>
      </c>
      <c r="N1812">
        <v>2</v>
      </c>
      <c r="O1812">
        <v>12</v>
      </c>
      <c r="P1812" t="s">
        <v>22</v>
      </c>
      <c r="Q1812" t="s">
        <v>39</v>
      </c>
    </row>
    <row r="1813" spans="1:17" x14ac:dyDescent="0.25">
      <c r="A1813">
        <v>1812</v>
      </c>
      <c r="B1813">
        <v>59</v>
      </c>
      <c r="C1813" t="str">
        <f t="shared" si="28"/>
        <v>Adult</v>
      </c>
      <c r="D1813" t="s">
        <v>24</v>
      </c>
      <c r="E1813" t="s">
        <v>46</v>
      </c>
      <c r="F1813" t="s">
        <v>36</v>
      </c>
      <c r="G1813">
        <v>863.9</v>
      </c>
      <c r="H1813">
        <v>2</v>
      </c>
      <c r="I1813" t="s">
        <v>27</v>
      </c>
      <c r="J1813" t="s">
        <v>45</v>
      </c>
      <c r="K1813" s="1" t="s">
        <v>21</v>
      </c>
      <c r="L1813">
        <v>3</v>
      </c>
      <c r="M1813" s="1" t="s">
        <v>29</v>
      </c>
      <c r="N1813">
        <v>2</v>
      </c>
      <c r="O1813">
        <v>8</v>
      </c>
      <c r="P1813" t="s">
        <v>34</v>
      </c>
      <c r="Q1813" t="s">
        <v>39</v>
      </c>
    </row>
    <row r="1814" spans="1:17" x14ac:dyDescent="0.25">
      <c r="A1814">
        <v>1813</v>
      </c>
      <c r="B1814">
        <v>53</v>
      </c>
      <c r="C1814" t="str">
        <f t="shared" si="28"/>
        <v>Adult</v>
      </c>
      <c r="D1814" t="s">
        <v>40</v>
      </c>
      <c r="E1814" t="s">
        <v>35</v>
      </c>
      <c r="F1814" t="s">
        <v>42</v>
      </c>
      <c r="G1814">
        <v>938.05</v>
      </c>
      <c r="H1814">
        <v>23</v>
      </c>
      <c r="I1814" t="s">
        <v>33</v>
      </c>
      <c r="J1814" t="s">
        <v>28</v>
      </c>
      <c r="K1814" s="1" t="s">
        <v>29</v>
      </c>
      <c r="L1814">
        <v>6</v>
      </c>
      <c r="M1814" s="1" t="s">
        <v>21</v>
      </c>
      <c r="N1814">
        <v>1</v>
      </c>
      <c r="O1814">
        <v>6</v>
      </c>
      <c r="P1814" t="s">
        <v>22</v>
      </c>
      <c r="Q1814" t="s">
        <v>23</v>
      </c>
    </row>
    <row r="1815" spans="1:17" x14ac:dyDescent="0.25">
      <c r="A1815">
        <v>1814</v>
      </c>
      <c r="B1815">
        <v>28</v>
      </c>
      <c r="C1815" t="str">
        <f t="shared" si="28"/>
        <v>Adult</v>
      </c>
      <c r="D1815" t="s">
        <v>16</v>
      </c>
      <c r="E1815" t="s">
        <v>49</v>
      </c>
      <c r="F1815" t="s">
        <v>43</v>
      </c>
      <c r="G1815">
        <v>791.17</v>
      </c>
      <c r="H1815">
        <v>32</v>
      </c>
      <c r="I1815" t="s">
        <v>27</v>
      </c>
      <c r="J1815" t="s">
        <v>47</v>
      </c>
      <c r="K1815" s="1" t="s">
        <v>29</v>
      </c>
      <c r="L1815">
        <v>2</v>
      </c>
      <c r="M1815" s="1" t="s">
        <v>21</v>
      </c>
      <c r="N1815">
        <v>1</v>
      </c>
      <c r="O1815">
        <v>8</v>
      </c>
      <c r="P1815" t="s">
        <v>22</v>
      </c>
      <c r="Q1815" t="s">
        <v>39</v>
      </c>
    </row>
    <row r="1816" spans="1:17" x14ac:dyDescent="0.25">
      <c r="A1816">
        <v>1815</v>
      </c>
      <c r="B1816">
        <v>51</v>
      </c>
      <c r="C1816" t="str">
        <f t="shared" si="28"/>
        <v>Adult</v>
      </c>
      <c r="D1816" t="s">
        <v>24</v>
      </c>
      <c r="E1816" t="s">
        <v>17</v>
      </c>
      <c r="F1816" t="s">
        <v>43</v>
      </c>
      <c r="G1816">
        <v>247.18</v>
      </c>
      <c r="H1816">
        <v>47</v>
      </c>
      <c r="I1816" t="s">
        <v>19</v>
      </c>
      <c r="J1816" t="s">
        <v>28</v>
      </c>
      <c r="K1816" s="1" t="s">
        <v>29</v>
      </c>
      <c r="L1816">
        <v>6</v>
      </c>
      <c r="M1816" s="1" t="s">
        <v>21</v>
      </c>
      <c r="N1816">
        <v>2</v>
      </c>
      <c r="O1816">
        <v>6</v>
      </c>
      <c r="P1816" t="s">
        <v>34</v>
      </c>
      <c r="Q1816" t="s">
        <v>23</v>
      </c>
    </row>
    <row r="1817" spans="1:17" x14ac:dyDescent="0.25">
      <c r="A1817">
        <v>1816</v>
      </c>
      <c r="B1817">
        <v>62</v>
      </c>
      <c r="C1817" t="str">
        <f t="shared" si="28"/>
        <v>Senior</v>
      </c>
      <c r="D1817" t="s">
        <v>40</v>
      </c>
      <c r="E1817" t="s">
        <v>46</v>
      </c>
      <c r="F1817" t="s">
        <v>41</v>
      </c>
      <c r="G1817">
        <v>734.62</v>
      </c>
      <c r="H1817">
        <v>46</v>
      </c>
      <c r="I1817" t="s">
        <v>27</v>
      </c>
      <c r="J1817" t="s">
        <v>47</v>
      </c>
      <c r="K1817" s="1" t="s">
        <v>21</v>
      </c>
      <c r="L1817">
        <v>2</v>
      </c>
      <c r="M1817" s="1" t="s">
        <v>21</v>
      </c>
      <c r="N1817">
        <v>5</v>
      </c>
      <c r="O1817">
        <v>7</v>
      </c>
      <c r="P1817" t="s">
        <v>22</v>
      </c>
      <c r="Q1817" t="s">
        <v>30</v>
      </c>
    </row>
    <row r="1818" spans="1:17" x14ac:dyDescent="0.25">
      <c r="A1818">
        <v>1817</v>
      </c>
      <c r="B1818">
        <v>21</v>
      </c>
      <c r="C1818" t="str">
        <f t="shared" si="28"/>
        <v>Adult</v>
      </c>
      <c r="D1818" t="s">
        <v>40</v>
      </c>
      <c r="E1818" t="s">
        <v>46</v>
      </c>
      <c r="F1818" t="s">
        <v>42</v>
      </c>
      <c r="G1818">
        <v>452.07</v>
      </c>
      <c r="H1818">
        <v>42</v>
      </c>
      <c r="I1818" t="s">
        <v>27</v>
      </c>
      <c r="J1818" t="s">
        <v>47</v>
      </c>
      <c r="K1818" s="1" t="s">
        <v>21</v>
      </c>
      <c r="L1818">
        <v>8</v>
      </c>
      <c r="M1818" s="1" t="s">
        <v>21</v>
      </c>
      <c r="N1818">
        <v>5</v>
      </c>
      <c r="O1818">
        <v>4</v>
      </c>
      <c r="P1818" t="s">
        <v>22</v>
      </c>
      <c r="Q1818" t="s">
        <v>23</v>
      </c>
    </row>
    <row r="1819" spans="1:17" x14ac:dyDescent="0.25">
      <c r="A1819">
        <v>1818</v>
      </c>
      <c r="B1819">
        <v>37</v>
      </c>
      <c r="C1819" t="str">
        <f t="shared" si="28"/>
        <v>Adult</v>
      </c>
      <c r="D1819" t="s">
        <v>24</v>
      </c>
      <c r="E1819" t="s">
        <v>35</v>
      </c>
      <c r="F1819" t="s">
        <v>36</v>
      </c>
      <c r="G1819">
        <v>583.66</v>
      </c>
      <c r="H1819">
        <v>45</v>
      </c>
      <c r="I1819" t="s">
        <v>19</v>
      </c>
      <c r="J1819" t="s">
        <v>38</v>
      </c>
      <c r="K1819" s="1" t="s">
        <v>21</v>
      </c>
      <c r="L1819">
        <v>7</v>
      </c>
      <c r="M1819" s="1" t="s">
        <v>29</v>
      </c>
      <c r="N1819">
        <v>5</v>
      </c>
      <c r="O1819">
        <v>10</v>
      </c>
      <c r="P1819" t="s">
        <v>34</v>
      </c>
      <c r="Q1819" t="s">
        <v>30</v>
      </c>
    </row>
    <row r="1820" spans="1:17" x14ac:dyDescent="0.25">
      <c r="A1820">
        <v>1819</v>
      </c>
      <c r="B1820">
        <v>18</v>
      </c>
      <c r="C1820" t="str">
        <f t="shared" si="28"/>
        <v>Teenager</v>
      </c>
      <c r="D1820" t="s">
        <v>16</v>
      </c>
      <c r="E1820" t="s">
        <v>25</v>
      </c>
      <c r="F1820" t="s">
        <v>26</v>
      </c>
      <c r="G1820">
        <v>954</v>
      </c>
      <c r="H1820">
        <v>41</v>
      </c>
      <c r="I1820" t="s">
        <v>27</v>
      </c>
      <c r="J1820" t="s">
        <v>47</v>
      </c>
      <c r="K1820" s="1" t="s">
        <v>21</v>
      </c>
      <c r="L1820">
        <v>5</v>
      </c>
      <c r="M1820" s="1" t="s">
        <v>21</v>
      </c>
      <c r="N1820">
        <v>2</v>
      </c>
      <c r="O1820">
        <v>9</v>
      </c>
      <c r="P1820" t="s">
        <v>37</v>
      </c>
      <c r="Q1820" t="s">
        <v>30</v>
      </c>
    </row>
    <row r="1821" spans="1:17" x14ac:dyDescent="0.25">
      <c r="A1821">
        <v>1820</v>
      </c>
      <c r="B1821">
        <v>45</v>
      </c>
      <c r="C1821" t="str">
        <f t="shared" si="28"/>
        <v>Adult</v>
      </c>
      <c r="D1821" t="s">
        <v>16</v>
      </c>
      <c r="E1821" t="s">
        <v>48</v>
      </c>
      <c r="F1821" t="s">
        <v>43</v>
      </c>
      <c r="G1821">
        <v>267.29000000000002</v>
      </c>
      <c r="H1821">
        <v>25</v>
      </c>
      <c r="I1821" t="s">
        <v>19</v>
      </c>
      <c r="J1821" t="s">
        <v>38</v>
      </c>
      <c r="K1821" s="1" t="s">
        <v>29</v>
      </c>
      <c r="L1821">
        <v>2</v>
      </c>
      <c r="M1821" s="1" t="s">
        <v>21</v>
      </c>
      <c r="N1821">
        <v>4</v>
      </c>
      <c r="O1821">
        <v>2</v>
      </c>
      <c r="P1821" t="s">
        <v>37</v>
      </c>
      <c r="Q1821" t="s">
        <v>30</v>
      </c>
    </row>
    <row r="1822" spans="1:17" x14ac:dyDescent="0.25">
      <c r="A1822">
        <v>1821</v>
      </c>
      <c r="B1822">
        <v>30</v>
      </c>
      <c r="C1822" t="str">
        <f t="shared" si="28"/>
        <v>Adult</v>
      </c>
      <c r="D1822" t="s">
        <v>24</v>
      </c>
      <c r="E1822" t="s">
        <v>35</v>
      </c>
      <c r="F1822" t="s">
        <v>42</v>
      </c>
      <c r="G1822">
        <v>887.43</v>
      </c>
      <c r="H1822">
        <v>25</v>
      </c>
      <c r="I1822" t="s">
        <v>33</v>
      </c>
      <c r="J1822" t="s">
        <v>38</v>
      </c>
      <c r="K1822" s="1" t="s">
        <v>21</v>
      </c>
      <c r="L1822">
        <v>3</v>
      </c>
      <c r="M1822" s="1" t="s">
        <v>29</v>
      </c>
      <c r="N1822">
        <v>3</v>
      </c>
      <c r="O1822">
        <v>11</v>
      </c>
      <c r="P1822" t="s">
        <v>34</v>
      </c>
      <c r="Q1822" t="s">
        <v>23</v>
      </c>
    </row>
    <row r="1823" spans="1:17" x14ac:dyDescent="0.25">
      <c r="A1823">
        <v>1822</v>
      </c>
      <c r="B1823">
        <v>51</v>
      </c>
      <c r="C1823" t="str">
        <f t="shared" si="28"/>
        <v>Adult</v>
      </c>
      <c r="D1823" t="s">
        <v>40</v>
      </c>
      <c r="E1823" t="s">
        <v>48</v>
      </c>
      <c r="F1823" t="s">
        <v>50</v>
      </c>
      <c r="G1823">
        <v>423.62</v>
      </c>
      <c r="H1823">
        <v>25</v>
      </c>
      <c r="I1823" t="s">
        <v>33</v>
      </c>
      <c r="J1823" t="s">
        <v>45</v>
      </c>
      <c r="K1823" s="1" t="s">
        <v>29</v>
      </c>
      <c r="L1823">
        <v>7</v>
      </c>
      <c r="M1823" s="1" t="s">
        <v>29</v>
      </c>
      <c r="N1823">
        <v>4</v>
      </c>
      <c r="O1823">
        <v>3</v>
      </c>
      <c r="P1823" t="s">
        <v>22</v>
      </c>
      <c r="Q1823" t="s">
        <v>39</v>
      </c>
    </row>
    <row r="1824" spans="1:17" x14ac:dyDescent="0.25">
      <c r="A1824">
        <v>1823</v>
      </c>
      <c r="B1824">
        <v>62</v>
      </c>
      <c r="C1824" t="str">
        <f t="shared" si="28"/>
        <v>Senior</v>
      </c>
      <c r="D1824" t="s">
        <v>24</v>
      </c>
      <c r="E1824" t="s">
        <v>44</v>
      </c>
      <c r="F1824" t="s">
        <v>42</v>
      </c>
      <c r="G1824">
        <v>631.94000000000005</v>
      </c>
      <c r="H1824">
        <v>51</v>
      </c>
      <c r="I1824" t="s">
        <v>33</v>
      </c>
      <c r="J1824" t="s">
        <v>47</v>
      </c>
      <c r="K1824" s="1" t="s">
        <v>29</v>
      </c>
      <c r="L1824">
        <v>2</v>
      </c>
      <c r="M1824" s="1" t="s">
        <v>21</v>
      </c>
      <c r="N1824">
        <v>4</v>
      </c>
      <c r="O1824">
        <v>9</v>
      </c>
      <c r="P1824" t="s">
        <v>34</v>
      </c>
      <c r="Q1824" t="s">
        <v>30</v>
      </c>
    </row>
    <row r="1825" spans="1:17" x14ac:dyDescent="0.25">
      <c r="A1825">
        <v>1824</v>
      </c>
      <c r="B1825">
        <v>36</v>
      </c>
      <c r="C1825" t="str">
        <f t="shared" si="28"/>
        <v>Adult</v>
      </c>
      <c r="D1825" t="s">
        <v>40</v>
      </c>
      <c r="E1825" t="s">
        <v>31</v>
      </c>
      <c r="F1825" t="s">
        <v>43</v>
      </c>
      <c r="G1825">
        <v>320.93</v>
      </c>
      <c r="H1825">
        <v>41</v>
      </c>
      <c r="I1825" t="s">
        <v>19</v>
      </c>
      <c r="J1825" t="s">
        <v>38</v>
      </c>
      <c r="K1825" s="1" t="s">
        <v>21</v>
      </c>
      <c r="L1825">
        <v>1</v>
      </c>
      <c r="M1825" s="1" t="s">
        <v>21</v>
      </c>
      <c r="N1825">
        <v>3</v>
      </c>
      <c r="O1825">
        <v>12</v>
      </c>
      <c r="P1825" t="s">
        <v>34</v>
      </c>
      <c r="Q1825" t="s">
        <v>39</v>
      </c>
    </row>
    <row r="1826" spans="1:17" x14ac:dyDescent="0.25">
      <c r="A1826">
        <v>1825</v>
      </c>
      <c r="B1826">
        <v>45</v>
      </c>
      <c r="C1826" t="str">
        <f t="shared" si="28"/>
        <v>Adult</v>
      </c>
      <c r="D1826" t="s">
        <v>24</v>
      </c>
      <c r="E1826" t="s">
        <v>31</v>
      </c>
      <c r="F1826" t="s">
        <v>42</v>
      </c>
      <c r="G1826">
        <v>888.25</v>
      </c>
      <c r="H1826">
        <v>18</v>
      </c>
      <c r="I1826" t="s">
        <v>27</v>
      </c>
      <c r="J1826" t="s">
        <v>38</v>
      </c>
      <c r="K1826" s="1" t="s">
        <v>21</v>
      </c>
      <c r="L1826">
        <v>5</v>
      </c>
      <c r="M1826" s="1" t="s">
        <v>21</v>
      </c>
      <c r="N1826">
        <v>3</v>
      </c>
      <c r="O1826">
        <v>9</v>
      </c>
      <c r="P1826" t="s">
        <v>22</v>
      </c>
      <c r="Q1826" t="s">
        <v>23</v>
      </c>
    </row>
    <row r="1827" spans="1:17" x14ac:dyDescent="0.25">
      <c r="A1827">
        <v>1826</v>
      </c>
      <c r="B1827">
        <v>46</v>
      </c>
      <c r="C1827" t="str">
        <f t="shared" si="28"/>
        <v>Adult</v>
      </c>
      <c r="D1827" t="s">
        <v>40</v>
      </c>
      <c r="E1827" t="s">
        <v>44</v>
      </c>
      <c r="F1827" t="s">
        <v>32</v>
      </c>
      <c r="G1827">
        <v>488.21</v>
      </c>
      <c r="H1827">
        <v>40</v>
      </c>
      <c r="I1827" t="s">
        <v>27</v>
      </c>
      <c r="J1827" t="s">
        <v>45</v>
      </c>
      <c r="K1827" s="1" t="s">
        <v>21</v>
      </c>
      <c r="L1827">
        <v>3</v>
      </c>
      <c r="M1827" s="1" t="s">
        <v>29</v>
      </c>
      <c r="N1827">
        <v>5</v>
      </c>
      <c r="O1827">
        <v>4</v>
      </c>
      <c r="P1827" t="s">
        <v>37</v>
      </c>
      <c r="Q1827" t="s">
        <v>30</v>
      </c>
    </row>
    <row r="1828" spans="1:17" x14ac:dyDescent="0.25">
      <c r="A1828">
        <v>1827</v>
      </c>
      <c r="B1828">
        <v>58</v>
      </c>
      <c r="C1828" t="str">
        <f t="shared" si="28"/>
        <v>Adult</v>
      </c>
      <c r="D1828" t="s">
        <v>16</v>
      </c>
      <c r="E1828" t="s">
        <v>31</v>
      </c>
      <c r="F1828" t="s">
        <v>43</v>
      </c>
      <c r="G1828">
        <v>379.1</v>
      </c>
      <c r="H1828">
        <v>44</v>
      </c>
      <c r="I1828" t="s">
        <v>27</v>
      </c>
      <c r="J1828" t="s">
        <v>20</v>
      </c>
      <c r="K1828" s="1" t="s">
        <v>21</v>
      </c>
      <c r="L1828">
        <v>8</v>
      </c>
      <c r="M1828" s="1" t="s">
        <v>29</v>
      </c>
      <c r="N1828">
        <v>2</v>
      </c>
      <c r="O1828">
        <v>2</v>
      </c>
      <c r="P1828" t="s">
        <v>22</v>
      </c>
      <c r="Q1828" t="s">
        <v>30</v>
      </c>
    </row>
    <row r="1829" spans="1:17" x14ac:dyDescent="0.25">
      <c r="A1829">
        <v>1828</v>
      </c>
      <c r="B1829">
        <v>24</v>
      </c>
      <c r="C1829" t="str">
        <f t="shared" si="28"/>
        <v>Adult</v>
      </c>
      <c r="D1829" t="s">
        <v>16</v>
      </c>
      <c r="E1829" t="s">
        <v>48</v>
      </c>
      <c r="F1829" t="s">
        <v>36</v>
      </c>
      <c r="G1829">
        <v>254.6</v>
      </c>
      <c r="H1829">
        <v>51</v>
      </c>
      <c r="I1829" t="s">
        <v>27</v>
      </c>
      <c r="J1829" t="s">
        <v>20</v>
      </c>
      <c r="K1829" s="1" t="s">
        <v>21</v>
      </c>
      <c r="L1829">
        <v>6</v>
      </c>
      <c r="M1829" s="1" t="s">
        <v>29</v>
      </c>
      <c r="N1829">
        <v>3</v>
      </c>
      <c r="O1829">
        <v>4</v>
      </c>
      <c r="P1829" t="s">
        <v>37</v>
      </c>
      <c r="Q1829" t="s">
        <v>30</v>
      </c>
    </row>
    <row r="1830" spans="1:17" x14ac:dyDescent="0.25">
      <c r="A1830">
        <v>1829</v>
      </c>
      <c r="B1830">
        <v>26</v>
      </c>
      <c r="C1830" t="str">
        <f t="shared" si="28"/>
        <v>Adult</v>
      </c>
      <c r="D1830" t="s">
        <v>16</v>
      </c>
      <c r="E1830" t="s">
        <v>49</v>
      </c>
      <c r="F1830" t="s">
        <v>32</v>
      </c>
      <c r="G1830">
        <v>314.16000000000003</v>
      </c>
      <c r="H1830">
        <v>59</v>
      </c>
      <c r="I1830" t="s">
        <v>33</v>
      </c>
      <c r="J1830" t="s">
        <v>45</v>
      </c>
      <c r="K1830" s="1" t="s">
        <v>29</v>
      </c>
      <c r="L1830">
        <v>2</v>
      </c>
      <c r="M1830" s="1" t="s">
        <v>21</v>
      </c>
      <c r="N1830">
        <v>2</v>
      </c>
      <c r="O1830">
        <v>3</v>
      </c>
      <c r="P1830" t="s">
        <v>22</v>
      </c>
      <c r="Q1830" t="s">
        <v>23</v>
      </c>
    </row>
    <row r="1831" spans="1:17" x14ac:dyDescent="0.25">
      <c r="A1831">
        <v>1830</v>
      </c>
      <c r="B1831">
        <v>51</v>
      </c>
      <c r="C1831" t="str">
        <f t="shared" si="28"/>
        <v>Adult</v>
      </c>
      <c r="D1831" t="s">
        <v>24</v>
      </c>
      <c r="E1831" t="s">
        <v>44</v>
      </c>
      <c r="F1831" t="s">
        <v>43</v>
      </c>
      <c r="G1831">
        <v>967.1</v>
      </c>
      <c r="H1831">
        <v>54</v>
      </c>
      <c r="I1831" t="s">
        <v>33</v>
      </c>
      <c r="J1831" t="s">
        <v>20</v>
      </c>
      <c r="K1831" s="1" t="s">
        <v>21</v>
      </c>
      <c r="L1831">
        <v>1</v>
      </c>
      <c r="M1831" s="1" t="s">
        <v>21</v>
      </c>
      <c r="N1831">
        <v>1</v>
      </c>
      <c r="O1831">
        <v>3</v>
      </c>
      <c r="P1831" t="s">
        <v>37</v>
      </c>
      <c r="Q1831" t="s">
        <v>39</v>
      </c>
    </row>
    <row r="1832" spans="1:17" x14ac:dyDescent="0.25">
      <c r="A1832">
        <v>1831</v>
      </c>
      <c r="B1832">
        <v>26</v>
      </c>
      <c r="C1832" t="str">
        <f t="shared" si="28"/>
        <v>Adult</v>
      </c>
      <c r="D1832" t="s">
        <v>40</v>
      </c>
      <c r="E1832" t="s">
        <v>44</v>
      </c>
      <c r="F1832" t="s">
        <v>50</v>
      </c>
      <c r="G1832">
        <v>304.57</v>
      </c>
      <c r="H1832">
        <v>24</v>
      </c>
      <c r="I1832" t="s">
        <v>27</v>
      </c>
      <c r="J1832" t="s">
        <v>28</v>
      </c>
      <c r="K1832" s="1" t="s">
        <v>29</v>
      </c>
      <c r="L1832">
        <v>5</v>
      </c>
      <c r="M1832" s="1" t="s">
        <v>21</v>
      </c>
      <c r="N1832">
        <v>1</v>
      </c>
      <c r="O1832">
        <v>13</v>
      </c>
      <c r="P1832" t="s">
        <v>34</v>
      </c>
      <c r="Q1832" t="s">
        <v>39</v>
      </c>
    </row>
    <row r="1833" spans="1:17" x14ac:dyDescent="0.25">
      <c r="A1833">
        <v>1832</v>
      </c>
      <c r="B1833">
        <v>38</v>
      </c>
      <c r="C1833" t="str">
        <f t="shared" si="28"/>
        <v>Adult</v>
      </c>
      <c r="D1833" t="s">
        <v>40</v>
      </c>
      <c r="E1833" t="s">
        <v>48</v>
      </c>
      <c r="F1833" t="s">
        <v>18</v>
      </c>
      <c r="G1833">
        <v>864.54</v>
      </c>
      <c r="H1833">
        <v>51</v>
      </c>
      <c r="I1833" t="s">
        <v>19</v>
      </c>
      <c r="J1833" t="s">
        <v>45</v>
      </c>
      <c r="K1833" s="1" t="s">
        <v>21</v>
      </c>
      <c r="L1833">
        <v>6</v>
      </c>
      <c r="M1833" s="1" t="s">
        <v>21</v>
      </c>
      <c r="N1833">
        <v>5</v>
      </c>
      <c r="O1833">
        <v>11</v>
      </c>
      <c r="P1833" t="s">
        <v>34</v>
      </c>
      <c r="Q1833" t="s">
        <v>30</v>
      </c>
    </row>
    <row r="1834" spans="1:17" x14ac:dyDescent="0.25">
      <c r="A1834">
        <v>1833</v>
      </c>
      <c r="B1834">
        <v>54</v>
      </c>
      <c r="C1834" t="str">
        <f t="shared" si="28"/>
        <v>Adult</v>
      </c>
      <c r="D1834" t="s">
        <v>16</v>
      </c>
      <c r="E1834" t="s">
        <v>44</v>
      </c>
      <c r="F1834" t="s">
        <v>50</v>
      </c>
      <c r="G1834">
        <v>28.13</v>
      </c>
      <c r="H1834">
        <v>17</v>
      </c>
      <c r="I1834" t="s">
        <v>27</v>
      </c>
      <c r="J1834" t="s">
        <v>45</v>
      </c>
      <c r="K1834" s="1" t="s">
        <v>21</v>
      </c>
      <c r="L1834">
        <v>6</v>
      </c>
      <c r="M1834" s="1" t="s">
        <v>21</v>
      </c>
      <c r="N1834">
        <v>4</v>
      </c>
      <c r="O1834">
        <v>7</v>
      </c>
      <c r="P1834" t="s">
        <v>37</v>
      </c>
      <c r="Q1834" t="s">
        <v>39</v>
      </c>
    </row>
    <row r="1835" spans="1:17" x14ac:dyDescent="0.25">
      <c r="A1835">
        <v>1834</v>
      </c>
      <c r="B1835">
        <v>53</v>
      </c>
      <c r="C1835" t="str">
        <f t="shared" si="28"/>
        <v>Adult</v>
      </c>
      <c r="D1835" t="s">
        <v>24</v>
      </c>
      <c r="E1835" t="s">
        <v>35</v>
      </c>
      <c r="F1835" t="s">
        <v>18</v>
      </c>
      <c r="G1835">
        <v>424.91</v>
      </c>
      <c r="H1835">
        <v>37</v>
      </c>
      <c r="I1835" t="s">
        <v>19</v>
      </c>
      <c r="J1835" t="s">
        <v>20</v>
      </c>
      <c r="K1835" s="1" t="s">
        <v>21</v>
      </c>
      <c r="L1835">
        <v>8</v>
      </c>
      <c r="M1835" s="1" t="s">
        <v>21</v>
      </c>
      <c r="N1835">
        <v>5</v>
      </c>
      <c r="O1835">
        <v>10</v>
      </c>
      <c r="P1835" t="s">
        <v>34</v>
      </c>
      <c r="Q1835" t="s">
        <v>30</v>
      </c>
    </row>
    <row r="1836" spans="1:17" x14ac:dyDescent="0.25">
      <c r="A1836">
        <v>1835</v>
      </c>
      <c r="B1836">
        <v>60</v>
      </c>
      <c r="C1836" t="str">
        <f t="shared" si="28"/>
        <v>Senior</v>
      </c>
      <c r="D1836" t="s">
        <v>40</v>
      </c>
      <c r="E1836" t="s">
        <v>25</v>
      </c>
      <c r="F1836" t="s">
        <v>42</v>
      </c>
      <c r="G1836">
        <v>72.22</v>
      </c>
      <c r="H1836">
        <v>36</v>
      </c>
      <c r="I1836" t="s">
        <v>27</v>
      </c>
      <c r="J1836" t="s">
        <v>28</v>
      </c>
      <c r="K1836" s="1" t="s">
        <v>21</v>
      </c>
      <c r="L1836">
        <v>5</v>
      </c>
      <c r="M1836" s="1" t="s">
        <v>29</v>
      </c>
      <c r="N1836">
        <v>2</v>
      </c>
      <c r="O1836">
        <v>3</v>
      </c>
      <c r="P1836" t="s">
        <v>34</v>
      </c>
      <c r="Q1836" t="s">
        <v>30</v>
      </c>
    </row>
    <row r="1837" spans="1:17" x14ac:dyDescent="0.25">
      <c r="A1837">
        <v>1836</v>
      </c>
      <c r="B1837">
        <v>58</v>
      </c>
      <c r="C1837" t="str">
        <f t="shared" si="28"/>
        <v>Adult</v>
      </c>
      <c r="D1837" t="s">
        <v>24</v>
      </c>
      <c r="E1837" t="s">
        <v>49</v>
      </c>
      <c r="F1837" t="s">
        <v>43</v>
      </c>
      <c r="G1837">
        <v>58.15</v>
      </c>
      <c r="H1837">
        <v>22</v>
      </c>
      <c r="I1837" t="s">
        <v>19</v>
      </c>
      <c r="J1837" t="s">
        <v>47</v>
      </c>
      <c r="K1837" s="1" t="s">
        <v>21</v>
      </c>
      <c r="L1837">
        <v>9</v>
      </c>
      <c r="M1837" s="1" t="s">
        <v>21</v>
      </c>
      <c r="N1837">
        <v>2</v>
      </c>
      <c r="O1837">
        <v>8</v>
      </c>
      <c r="P1837" t="s">
        <v>34</v>
      </c>
      <c r="Q1837" t="s">
        <v>30</v>
      </c>
    </row>
    <row r="1838" spans="1:17" x14ac:dyDescent="0.25">
      <c r="A1838">
        <v>1837</v>
      </c>
      <c r="B1838">
        <v>21</v>
      </c>
      <c r="C1838" t="str">
        <f t="shared" si="28"/>
        <v>Adult</v>
      </c>
      <c r="D1838" t="s">
        <v>16</v>
      </c>
      <c r="E1838" t="s">
        <v>46</v>
      </c>
      <c r="F1838" t="s">
        <v>41</v>
      </c>
      <c r="G1838">
        <v>754.55</v>
      </c>
      <c r="H1838">
        <v>36</v>
      </c>
      <c r="I1838" t="s">
        <v>33</v>
      </c>
      <c r="J1838" t="s">
        <v>38</v>
      </c>
      <c r="K1838" s="1" t="s">
        <v>21</v>
      </c>
      <c r="L1838">
        <v>3</v>
      </c>
      <c r="M1838" s="1" t="s">
        <v>29</v>
      </c>
      <c r="N1838">
        <v>5</v>
      </c>
      <c r="O1838">
        <v>5</v>
      </c>
      <c r="P1838" t="s">
        <v>22</v>
      </c>
      <c r="Q1838" t="s">
        <v>23</v>
      </c>
    </row>
    <row r="1839" spans="1:17" x14ac:dyDescent="0.25">
      <c r="A1839">
        <v>1838</v>
      </c>
      <c r="B1839">
        <v>31</v>
      </c>
      <c r="C1839" t="str">
        <f t="shared" si="28"/>
        <v>Adult</v>
      </c>
      <c r="D1839" t="s">
        <v>40</v>
      </c>
      <c r="E1839" t="s">
        <v>31</v>
      </c>
      <c r="F1839" t="s">
        <v>41</v>
      </c>
      <c r="G1839">
        <v>158.83000000000001</v>
      </c>
      <c r="H1839">
        <v>32</v>
      </c>
      <c r="I1839" t="s">
        <v>27</v>
      </c>
      <c r="J1839" t="s">
        <v>47</v>
      </c>
      <c r="K1839" s="1" t="s">
        <v>29</v>
      </c>
      <c r="L1839">
        <v>8</v>
      </c>
      <c r="M1839" s="1" t="s">
        <v>21</v>
      </c>
      <c r="N1839">
        <v>2</v>
      </c>
      <c r="O1839">
        <v>12</v>
      </c>
      <c r="P1839" t="s">
        <v>37</v>
      </c>
      <c r="Q1839" t="s">
        <v>30</v>
      </c>
    </row>
    <row r="1840" spans="1:17" x14ac:dyDescent="0.25">
      <c r="A1840">
        <v>1839</v>
      </c>
      <c r="B1840">
        <v>40</v>
      </c>
      <c r="C1840" t="str">
        <f t="shared" si="28"/>
        <v>Adult</v>
      </c>
      <c r="D1840" t="s">
        <v>40</v>
      </c>
      <c r="E1840" t="s">
        <v>25</v>
      </c>
      <c r="F1840" t="s">
        <v>42</v>
      </c>
      <c r="G1840">
        <v>526.73</v>
      </c>
      <c r="H1840">
        <v>58</v>
      </c>
      <c r="I1840" t="s">
        <v>27</v>
      </c>
      <c r="J1840" t="s">
        <v>38</v>
      </c>
      <c r="K1840" s="1" t="s">
        <v>21</v>
      </c>
      <c r="L1840">
        <v>5</v>
      </c>
      <c r="M1840" s="1" t="s">
        <v>29</v>
      </c>
      <c r="N1840">
        <v>3</v>
      </c>
      <c r="O1840">
        <v>7</v>
      </c>
      <c r="P1840" t="s">
        <v>37</v>
      </c>
      <c r="Q1840" t="s">
        <v>39</v>
      </c>
    </row>
    <row r="1841" spans="1:17" x14ac:dyDescent="0.25">
      <c r="A1841">
        <v>1840</v>
      </c>
      <c r="B1841">
        <v>26</v>
      </c>
      <c r="C1841" t="str">
        <f t="shared" si="28"/>
        <v>Adult</v>
      </c>
      <c r="D1841" t="s">
        <v>16</v>
      </c>
      <c r="E1841" t="s">
        <v>17</v>
      </c>
      <c r="F1841" t="s">
        <v>50</v>
      </c>
      <c r="G1841">
        <v>478.6</v>
      </c>
      <c r="H1841">
        <v>16</v>
      </c>
      <c r="I1841" t="s">
        <v>33</v>
      </c>
      <c r="J1841" t="s">
        <v>47</v>
      </c>
      <c r="K1841" s="1" t="s">
        <v>29</v>
      </c>
      <c r="L1841">
        <v>7</v>
      </c>
      <c r="M1841" s="1" t="s">
        <v>29</v>
      </c>
      <c r="N1841">
        <v>4</v>
      </c>
      <c r="O1841">
        <v>2</v>
      </c>
      <c r="P1841" t="s">
        <v>37</v>
      </c>
      <c r="Q1841" t="s">
        <v>23</v>
      </c>
    </row>
    <row r="1842" spans="1:17" x14ac:dyDescent="0.25">
      <c r="A1842">
        <v>1841</v>
      </c>
      <c r="B1842">
        <v>20</v>
      </c>
      <c r="C1842" t="str">
        <f t="shared" si="28"/>
        <v>Adult</v>
      </c>
      <c r="D1842" t="s">
        <v>16</v>
      </c>
      <c r="E1842" t="s">
        <v>49</v>
      </c>
      <c r="F1842" t="s">
        <v>50</v>
      </c>
      <c r="G1842">
        <v>939.35</v>
      </c>
      <c r="H1842">
        <v>30</v>
      </c>
      <c r="I1842" t="s">
        <v>19</v>
      </c>
      <c r="J1842" t="s">
        <v>28</v>
      </c>
      <c r="K1842" s="1" t="s">
        <v>21</v>
      </c>
      <c r="L1842">
        <v>5</v>
      </c>
      <c r="M1842" s="1" t="s">
        <v>21</v>
      </c>
      <c r="N1842">
        <v>1</v>
      </c>
      <c r="O1842">
        <v>8</v>
      </c>
      <c r="P1842" t="s">
        <v>22</v>
      </c>
      <c r="Q1842" t="s">
        <v>23</v>
      </c>
    </row>
    <row r="1843" spans="1:17" x14ac:dyDescent="0.25">
      <c r="A1843">
        <v>1842</v>
      </c>
      <c r="B1843">
        <v>44</v>
      </c>
      <c r="C1843" t="str">
        <f t="shared" si="28"/>
        <v>Adult</v>
      </c>
      <c r="D1843" t="s">
        <v>16</v>
      </c>
      <c r="E1843" t="s">
        <v>35</v>
      </c>
      <c r="F1843" t="s">
        <v>36</v>
      </c>
      <c r="G1843">
        <v>125.76</v>
      </c>
      <c r="H1843">
        <v>50</v>
      </c>
      <c r="I1843" t="s">
        <v>33</v>
      </c>
      <c r="J1843" t="s">
        <v>28</v>
      </c>
      <c r="K1843" s="1" t="s">
        <v>29</v>
      </c>
      <c r="L1843">
        <v>8</v>
      </c>
      <c r="M1843" s="1" t="s">
        <v>21</v>
      </c>
      <c r="N1843">
        <v>2</v>
      </c>
      <c r="O1843">
        <v>9</v>
      </c>
      <c r="P1843" t="s">
        <v>34</v>
      </c>
      <c r="Q1843" t="s">
        <v>39</v>
      </c>
    </row>
    <row r="1844" spans="1:17" x14ac:dyDescent="0.25">
      <c r="A1844">
        <v>1843</v>
      </c>
      <c r="B1844">
        <v>25</v>
      </c>
      <c r="C1844" t="str">
        <f t="shared" si="28"/>
        <v>Adult</v>
      </c>
      <c r="D1844" t="s">
        <v>40</v>
      </c>
      <c r="E1844" t="s">
        <v>48</v>
      </c>
      <c r="F1844" t="s">
        <v>41</v>
      </c>
      <c r="G1844">
        <v>332.26</v>
      </c>
      <c r="H1844">
        <v>9</v>
      </c>
      <c r="I1844" t="s">
        <v>27</v>
      </c>
      <c r="J1844" t="s">
        <v>38</v>
      </c>
      <c r="K1844" s="1" t="s">
        <v>21</v>
      </c>
      <c r="L1844">
        <v>8</v>
      </c>
      <c r="M1844" s="1" t="s">
        <v>29</v>
      </c>
      <c r="N1844">
        <v>2</v>
      </c>
      <c r="O1844">
        <v>13</v>
      </c>
      <c r="P1844" t="s">
        <v>22</v>
      </c>
      <c r="Q1844" t="s">
        <v>39</v>
      </c>
    </row>
    <row r="1845" spans="1:17" x14ac:dyDescent="0.25">
      <c r="A1845">
        <v>1844</v>
      </c>
      <c r="B1845">
        <v>62</v>
      </c>
      <c r="C1845" t="str">
        <f t="shared" si="28"/>
        <v>Senior</v>
      </c>
      <c r="D1845" t="s">
        <v>24</v>
      </c>
      <c r="E1845" t="s">
        <v>31</v>
      </c>
      <c r="F1845" t="s">
        <v>36</v>
      </c>
      <c r="G1845">
        <v>732.53</v>
      </c>
      <c r="H1845">
        <v>58</v>
      </c>
      <c r="I1845" t="s">
        <v>19</v>
      </c>
      <c r="J1845" t="s">
        <v>20</v>
      </c>
      <c r="K1845" s="1" t="s">
        <v>29</v>
      </c>
      <c r="L1845">
        <v>4</v>
      </c>
      <c r="M1845" s="1" t="s">
        <v>29</v>
      </c>
      <c r="N1845">
        <v>4</v>
      </c>
      <c r="O1845">
        <v>12</v>
      </c>
      <c r="P1845" t="s">
        <v>37</v>
      </c>
      <c r="Q1845" t="s">
        <v>23</v>
      </c>
    </row>
    <row r="1846" spans="1:17" x14ac:dyDescent="0.25">
      <c r="A1846">
        <v>1845</v>
      </c>
      <c r="B1846">
        <v>35</v>
      </c>
      <c r="C1846" t="str">
        <f t="shared" si="28"/>
        <v>Adult</v>
      </c>
      <c r="D1846" t="s">
        <v>40</v>
      </c>
      <c r="E1846" t="s">
        <v>48</v>
      </c>
      <c r="F1846" t="s">
        <v>36</v>
      </c>
      <c r="G1846">
        <v>574.42999999999995</v>
      </c>
      <c r="H1846">
        <v>40</v>
      </c>
      <c r="I1846" t="s">
        <v>33</v>
      </c>
      <c r="J1846" t="s">
        <v>20</v>
      </c>
      <c r="K1846" s="1" t="s">
        <v>29</v>
      </c>
      <c r="L1846">
        <v>1</v>
      </c>
      <c r="M1846" s="1" t="s">
        <v>21</v>
      </c>
      <c r="N1846">
        <v>1</v>
      </c>
      <c r="O1846">
        <v>3</v>
      </c>
      <c r="P1846" t="s">
        <v>34</v>
      </c>
      <c r="Q1846" t="s">
        <v>39</v>
      </c>
    </row>
    <row r="1847" spans="1:17" x14ac:dyDescent="0.25">
      <c r="A1847">
        <v>1846</v>
      </c>
      <c r="B1847">
        <v>36</v>
      </c>
      <c r="C1847" t="str">
        <f t="shared" si="28"/>
        <v>Adult</v>
      </c>
      <c r="D1847" t="s">
        <v>16</v>
      </c>
      <c r="E1847" t="s">
        <v>48</v>
      </c>
      <c r="F1847" t="s">
        <v>32</v>
      </c>
      <c r="G1847">
        <v>21.44</v>
      </c>
      <c r="H1847">
        <v>12</v>
      </c>
      <c r="I1847" t="s">
        <v>27</v>
      </c>
      <c r="J1847" t="s">
        <v>28</v>
      </c>
      <c r="K1847" s="1" t="s">
        <v>21</v>
      </c>
      <c r="L1847">
        <v>1</v>
      </c>
      <c r="M1847" s="1" t="s">
        <v>29</v>
      </c>
      <c r="N1847">
        <v>3</v>
      </c>
      <c r="O1847">
        <v>6</v>
      </c>
      <c r="P1847" t="s">
        <v>37</v>
      </c>
      <c r="Q1847" t="s">
        <v>23</v>
      </c>
    </row>
    <row r="1848" spans="1:17" x14ac:dyDescent="0.25">
      <c r="A1848">
        <v>1847</v>
      </c>
      <c r="B1848">
        <v>46</v>
      </c>
      <c r="C1848" t="str">
        <f t="shared" si="28"/>
        <v>Adult</v>
      </c>
      <c r="D1848" t="s">
        <v>16</v>
      </c>
      <c r="E1848" t="s">
        <v>35</v>
      </c>
      <c r="F1848" t="s">
        <v>26</v>
      </c>
      <c r="G1848">
        <v>838.13</v>
      </c>
      <c r="H1848">
        <v>43</v>
      </c>
      <c r="I1848" t="s">
        <v>19</v>
      </c>
      <c r="J1848" t="s">
        <v>47</v>
      </c>
      <c r="K1848" s="1" t="s">
        <v>29</v>
      </c>
      <c r="L1848">
        <v>1</v>
      </c>
      <c r="M1848" s="1" t="s">
        <v>29</v>
      </c>
      <c r="N1848">
        <v>3</v>
      </c>
      <c r="O1848">
        <v>4</v>
      </c>
      <c r="P1848" t="s">
        <v>34</v>
      </c>
      <c r="Q1848" t="s">
        <v>30</v>
      </c>
    </row>
    <row r="1849" spans="1:17" x14ac:dyDescent="0.25">
      <c r="A1849">
        <v>1848</v>
      </c>
      <c r="B1849">
        <v>30</v>
      </c>
      <c r="C1849" t="str">
        <f t="shared" si="28"/>
        <v>Adult</v>
      </c>
      <c r="D1849" t="s">
        <v>40</v>
      </c>
      <c r="E1849" t="s">
        <v>17</v>
      </c>
      <c r="F1849" t="s">
        <v>26</v>
      </c>
      <c r="G1849">
        <v>794.45</v>
      </c>
      <c r="H1849">
        <v>5</v>
      </c>
      <c r="I1849" t="s">
        <v>27</v>
      </c>
      <c r="J1849" t="s">
        <v>20</v>
      </c>
      <c r="K1849" s="1" t="s">
        <v>29</v>
      </c>
      <c r="L1849">
        <v>7</v>
      </c>
      <c r="M1849" s="1" t="s">
        <v>29</v>
      </c>
      <c r="N1849">
        <v>4</v>
      </c>
      <c r="O1849">
        <v>6</v>
      </c>
      <c r="P1849" t="s">
        <v>37</v>
      </c>
      <c r="Q1849" t="s">
        <v>30</v>
      </c>
    </row>
    <row r="1850" spans="1:17" x14ac:dyDescent="0.25">
      <c r="A1850">
        <v>1849</v>
      </c>
      <c r="B1850">
        <v>41</v>
      </c>
      <c r="C1850" t="str">
        <f t="shared" si="28"/>
        <v>Adult</v>
      </c>
      <c r="D1850" t="s">
        <v>24</v>
      </c>
      <c r="E1850" t="s">
        <v>48</v>
      </c>
      <c r="F1850" t="s">
        <v>42</v>
      </c>
      <c r="G1850">
        <v>438.36</v>
      </c>
      <c r="H1850">
        <v>6</v>
      </c>
      <c r="I1850" t="s">
        <v>33</v>
      </c>
      <c r="J1850" t="s">
        <v>20</v>
      </c>
      <c r="K1850" s="1" t="s">
        <v>29</v>
      </c>
      <c r="L1850">
        <v>7</v>
      </c>
      <c r="M1850" s="1" t="s">
        <v>21</v>
      </c>
      <c r="N1850">
        <v>4</v>
      </c>
      <c r="O1850">
        <v>13</v>
      </c>
      <c r="P1850" t="s">
        <v>22</v>
      </c>
      <c r="Q1850" t="s">
        <v>30</v>
      </c>
    </row>
    <row r="1851" spans="1:17" x14ac:dyDescent="0.25">
      <c r="A1851">
        <v>1850</v>
      </c>
      <c r="B1851">
        <v>26</v>
      </c>
      <c r="C1851" t="str">
        <f t="shared" si="28"/>
        <v>Adult</v>
      </c>
      <c r="D1851" t="s">
        <v>16</v>
      </c>
      <c r="E1851" t="s">
        <v>25</v>
      </c>
      <c r="F1851" t="s">
        <v>32</v>
      </c>
      <c r="G1851">
        <v>108.16</v>
      </c>
      <c r="H1851">
        <v>28</v>
      </c>
      <c r="I1851" t="s">
        <v>33</v>
      </c>
      <c r="J1851" t="s">
        <v>28</v>
      </c>
      <c r="K1851" s="1" t="s">
        <v>29</v>
      </c>
      <c r="L1851">
        <v>9</v>
      </c>
      <c r="M1851" s="1" t="s">
        <v>29</v>
      </c>
      <c r="N1851">
        <v>4</v>
      </c>
      <c r="O1851">
        <v>13</v>
      </c>
      <c r="P1851" t="s">
        <v>34</v>
      </c>
      <c r="Q1851" t="s">
        <v>30</v>
      </c>
    </row>
    <row r="1852" spans="1:17" x14ac:dyDescent="0.25">
      <c r="A1852">
        <v>1851</v>
      </c>
      <c r="B1852">
        <v>23</v>
      </c>
      <c r="C1852" t="str">
        <f t="shared" si="28"/>
        <v>Adult</v>
      </c>
      <c r="D1852" t="s">
        <v>24</v>
      </c>
      <c r="E1852" t="s">
        <v>44</v>
      </c>
      <c r="F1852" t="s">
        <v>36</v>
      </c>
      <c r="G1852">
        <v>299.47000000000003</v>
      </c>
      <c r="H1852">
        <v>51</v>
      </c>
      <c r="I1852" t="s">
        <v>33</v>
      </c>
      <c r="J1852" t="s">
        <v>20</v>
      </c>
      <c r="K1852" s="1" t="s">
        <v>21</v>
      </c>
      <c r="L1852">
        <v>8</v>
      </c>
      <c r="M1852" s="1" t="s">
        <v>21</v>
      </c>
      <c r="N1852">
        <v>4</v>
      </c>
      <c r="O1852">
        <v>1</v>
      </c>
      <c r="P1852" t="s">
        <v>37</v>
      </c>
      <c r="Q1852" t="s">
        <v>23</v>
      </c>
    </row>
    <row r="1853" spans="1:17" x14ac:dyDescent="0.25">
      <c r="A1853">
        <v>1852</v>
      </c>
      <c r="B1853">
        <v>63</v>
      </c>
      <c r="C1853" t="str">
        <f t="shared" si="28"/>
        <v>Senior</v>
      </c>
      <c r="D1853" t="s">
        <v>24</v>
      </c>
      <c r="E1853" t="s">
        <v>25</v>
      </c>
      <c r="F1853" t="s">
        <v>26</v>
      </c>
      <c r="G1853">
        <v>480.74</v>
      </c>
      <c r="H1853">
        <v>49</v>
      </c>
      <c r="I1853" t="s">
        <v>19</v>
      </c>
      <c r="J1853" t="s">
        <v>38</v>
      </c>
      <c r="K1853" s="1" t="s">
        <v>21</v>
      </c>
      <c r="L1853">
        <v>7</v>
      </c>
      <c r="M1853" s="1" t="s">
        <v>21</v>
      </c>
      <c r="N1853">
        <v>1</v>
      </c>
      <c r="O1853">
        <v>9</v>
      </c>
      <c r="P1853" t="s">
        <v>22</v>
      </c>
      <c r="Q1853" t="s">
        <v>23</v>
      </c>
    </row>
    <row r="1854" spans="1:17" x14ac:dyDescent="0.25">
      <c r="A1854">
        <v>1853</v>
      </c>
      <c r="B1854">
        <v>64</v>
      </c>
      <c r="C1854" t="str">
        <f t="shared" si="28"/>
        <v>Senior</v>
      </c>
      <c r="D1854" t="s">
        <v>40</v>
      </c>
      <c r="E1854" t="s">
        <v>31</v>
      </c>
      <c r="F1854" t="s">
        <v>41</v>
      </c>
      <c r="G1854">
        <v>787.16</v>
      </c>
      <c r="H1854">
        <v>44</v>
      </c>
      <c r="I1854" t="s">
        <v>33</v>
      </c>
      <c r="J1854" t="s">
        <v>28</v>
      </c>
      <c r="K1854" s="1" t="s">
        <v>21</v>
      </c>
      <c r="L1854">
        <v>3</v>
      </c>
      <c r="M1854" s="1" t="s">
        <v>29</v>
      </c>
      <c r="N1854">
        <v>4</v>
      </c>
      <c r="O1854">
        <v>10</v>
      </c>
      <c r="P1854" t="s">
        <v>34</v>
      </c>
      <c r="Q1854" t="s">
        <v>39</v>
      </c>
    </row>
    <row r="1855" spans="1:17" x14ac:dyDescent="0.25">
      <c r="A1855">
        <v>1854</v>
      </c>
      <c r="B1855">
        <v>25</v>
      </c>
      <c r="C1855" t="str">
        <f t="shared" si="28"/>
        <v>Adult</v>
      </c>
      <c r="D1855" t="s">
        <v>16</v>
      </c>
      <c r="E1855" t="s">
        <v>44</v>
      </c>
      <c r="F1855" t="s">
        <v>32</v>
      </c>
      <c r="G1855">
        <v>539.38</v>
      </c>
      <c r="H1855">
        <v>40</v>
      </c>
      <c r="I1855" t="s">
        <v>19</v>
      </c>
      <c r="J1855" t="s">
        <v>45</v>
      </c>
      <c r="K1855" s="1" t="s">
        <v>21</v>
      </c>
      <c r="L1855">
        <v>8</v>
      </c>
      <c r="M1855" s="1" t="s">
        <v>29</v>
      </c>
      <c r="N1855">
        <v>5</v>
      </c>
      <c r="O1855">
        <v>13</v>
      </c>
      <c r="P1855" t="s">
        <v>22</v>
      </c>
      <c r="Q1855" t="s">
        <v>39</v>
      </c>
    </row>
    <row r="1856" spans="1:17" x14ac:dyDescent="0.25">
      <c r="A1856">
        <v>1855</v>
      </c>
      <c r="B1856">
        <v>54</v>
      </c>
      <c r="C1856" t="str">
        <f t="shared" si="28"/>
        <v>Adult</v>
      </c>
      <c r="D1856" t="s">
        <v>40</v>
      </c>
      <c r="E1856" t="s">
        <v>25</v>
      </c>
      <c r="F1856" t="s">
        <v>43</v>
      </c>
      <c r="G1856">
        <v>50.13</v>
      </c>
      <c r="H1856">
        <v>5</v>
      </c>
      <c r="I1856" t="s">
        <v>27</v>
      </c>
      <c r="J1856" t="s">
        <v>28</v>
      </c>
      <c r="K1856" s="1" t="s">
        <v>21</v>
      </c>
      <c r="L1856">
        <v>9</v>
      </c>
      <c r="M1856" s="1" t="s">
        <v>21</v>
      </c>
      <c r="N1856">
        <v>5</v>
      </c>
      <c r="O1856">
        <v>9</v>
      </c>
      <c r="P1856" t="s">
        <v>34</v>
      </c>
      <c r="Q1856" t="s">
        <v>23</v>
      </c>
    </row>
    <row r="1857" spans="1:17" x14ac:dyDescent="0.25">
      <c r="A1857">
        <v>1856</v>
      </c>
      <c r="B1857">
        <v>28</v>
      </c>
      <c r="C1857" t="str">
        <f t="shared" si="28"/>
        <v>Adult</v>
      </c>
      <c r="D1857" t="s">
        <v>40</v>
      </c>
      <c r="E1857" t="s">
        <v>49</v>
      </c>
      <c r="F1857" t="s">
        <v>43</v>
      </c>
      <c r="G1857">
        <v>898.79</v>
      </c>
      <c r="H1857">
        <v>26</v>
      </c>
      <c r="I1857" t="s">
        <v>27</v>
      </c>
      <c r="J1857" t="s">
        <v>38</v>
      </c>
      <c r="K1857" s="1" t="s">
        <v>29</v>
      </c>
      <c r="L1857">
        <v>7</v>
      </c>
      <c r="M1857" s="1" t="s">
        <v>21</v>
      </c>
      <c r="N1857">
        <v>1</v>
      </c>
      <c r="O1857">
        <v>2</v>
      </c>
      <c r="P1857" t="s">
        <v>22</v>
      </c>
      <c r="Q1857" t="s">
        <v>23</v>
      </c>
    </row>
    <row r="1858" spans="1:17" x14ac:dyDescent="0.25">
      <c r="A1858">
        <v>1857</v>
      </c>
      <c r="B1858">
        <v>66</v>
      </c>
      <c r="C1858" t="str">
        <f t="shared" si="28"/>
        <v>Senior</v>
      </c>
      <c r="D1858" t="s">
        <v>16</v>
      </c>
      <c r="E1858" t="s">
        <v>31</v>
      </c>
      <c r="F1858" t="s">
        <v>42</v>
      </c>
      <c r="G1858">
        <v>865.38</v>
      </c>
      <c r="H1858">
        <v>1</v>
      </c>
      <c r="I1858" t="s">
        <v>33</v>
      </c>
      <c r="J1858" t="s">
        <v>38</v>
      </c>
      <c r="K1858" s="1" t="s">
        <v>29</v>
      </c>
      <c r="L1858">
        <v>1</v>
      </c>
      <c r="M1858" s="1" t="s">
        <v>29</v>
      </c>
      <c r="N1858">
        <v>3</v>
      </c>
      <c r="O1858">
        <v>12</v>
      </c>
      <c r="P1858" t="s">
        <v>37</v>
      </c>
      <c r="Q1858" t="s">
        <v>39</v>
      </c>
    </row>
    <row r="1859" spans="1:17" x14ac:dyDescent="0.25">
      <c r="A1859">
        <v>1858</v>
      </c>
      <c r="B1859">
        <v>38</v>
      </c>
      <c r="C1859" t="str">
        <f t="shared" ref="C1859:C1922" si="29">IF(B1859&gt;=60,"Senior",IF(B1859&gt;=20,"Adult","Teenager"))</f>
        <v>Adult</v>
      </c>
      <c r="D1859" t="s">
        <v>24</v>
      </c>
      <c r="E1859" t="s">
        <v>44</v>
      </c>
      <c r="F1859" t="s">
        <v>36</v>
      </c>
      <c r="G1859">
        <v>962.92</v>
      </c>
      <c r="H1859">
        <v>6</v>
      </c>
      <c r="I1859" t="s">
        <v>33</v>
      </c>
      <c r="J1859" t="s">
        <v>47</v>
      </c>
      <c r="K1859" s="1" t="s">
        <v>29</v>
      </c>
      <c r="L1859">
        <v>5</v>
      </c>
      <c r="M1859" s="1" t="s">
        <v>29</v>
      </c>
      <c r="N1859">
        <v>1</v>
      </c>
      <c r="O1859">
        <v>8</v>
      </c>
      <c r="P1859" t="s">
        <v>34</v>
      </c>
      <c r="Q1859" t="s">
        <v>23</v>
      </c>
    </row>
    <row r="1860" spans="1:17" x14ac:dyDescent="0.25">
      <c r="A1860">
        <v>1859</v>
      </c>
      <c r="B1860">
        <v>49</v>
      </c>
      <c r="C1860" t="str">
        <f t="shared" si="29"/>
        <v>Adult</v>
      </c>
      <c r="D1860" t="s">
        <v>24</v>
      </c>
      <c r="E1860" t="s">
        <v>46</v>
      </c>
      <c r="F1860" t="s">
        <v>41</v>
      </c>
      <c r="G1860">
        <v>281.97000000000003</v>
      </c>
      <c r="H1860">
        <v>53</v>
      </c>
      <c r="I1860" t="s">
        <v>27</v>
      </c>
      <c r="J1860" t="s">
        <v>47</v>
      </c>
      <c r="K1860" s="1" t="s">
        <v>21</v>
      </c>
      <c r="L1860">
        <v>7</v>
      </c>
      <c r="M1860" s="1" t="s">
        <v>21</v>
      </c>
      <c r="N1860">
        <v>2</v>
      </c>
      <c r="O1860">
        <v>4</v>
      </c>
      <c r="P1860" t="s">
        <v>22</v>
      </c>
      <c r="Q1860" t="s">
        <v>30</v>
      </c>
    </row>
    <row r="1861" spans="1:17" x14ac:dyDescent="0.25">
      <c r="A1861">
        <v>1860</v>
      </c>
      <c r="B1861">
        <v>67</v>
      </c>
      <c r="C1861" t="str">
        <f t="shared" si="29"/>
        <v>Senior</v>
      </c>
      <c r="D1861" t="s">
        <v>16</v>
      </c>
      <c r="E1861" t="s">
        <v>35</v>
      </c>
      <c r="F1861" t="s">
        <v>36</v>
      </c>
      <c r="G1861">
        <v>874.57</v>
      </c>
      <c r="H1861">
        <v>55</v>
      </c>
      <c r="I1861" t="s">
        <v>33</v>
      </c>
      <c r="J1861" t="s">
        <v>38</v>
      </c>
      <c r="K1861" s="1" t="s">
        <v>21</v>
      </c>
      <c r="L1861">
        <v>7</v>
      </c>
      <c r="M1861" s="1" t="s">
        <v>29</v>
      </c>
      <c r="N1861">
        <v>2</v>
      </c>
      <c r="O1861">
        <v>3</v>
      </c>
      <c r="P1861" t="s">
        <v>22</v>
      </c>
      <c r="Q1861" t="s">
        <v>30</v>
      </c>
    </row>
    <row r="1862" spans="1:17" x14ac:dyDescent="0.25">
      <c r="A1862">
        <v>1861</v>
      </c>
      <c r="B1862">
        <v>22</v>
      </c>
      <c r="C1862" t="str">
        <f t="shared" si="29"/>
        <v>Adult</v>
      </c>
      <c r="D1862" t="s">
        <v>40</v>
      </c>
      <c r="E1862" t="s">
        <v>17</v>
      </c>
      <c r="F1862" t="s">
        <v>43</v>
      </c>
      <c r="G1862">
        <v>128.84</v>
      </c>
      <c r="H1862">
        <v>56</v>
      </c>
      <c r="I1862" t="s">
        <v>19</v>
      </c>
      <c r="J1862" t="s">
        <v>28</v>
      </c>
      <c r="K1862" s="1" t="s">
        <v>29</v>
      </c>
      <c r="L1862">
        <v>9</v>
      </c>
      <c r="M1862" s="1" t="s">
        <v>29</v>
      </c>
      <c r="N1862">
        <v>5</v>
      </c>
      <c r="O1862">
        <v>13</v>
      </c>
      <c r="P1862" t="s">
        <v>22</v>
      </c>
      <c r="Q1862" t="s">
        <v>30</v>
      </c>
    </row>
    <row r="1863" spans="1:17" x14ac:dyDescent="0.25">
      <c r="A1863">
        <v>1862</v>
      </c>
      <c r="B1863">
        <v>23</v>
      </c>
      <c r="C1863" t="str">
        <f t="shared" si="29"/>
        <v>Adult</v>
      </c>
      <c r="D1863" t="s">
        <v>24</v>
      </c>
      <c r="E1863" t="s">
        <v>31</v>
      </c>
      <c r="F1863" t="s">
        <v>36</v>
      </c>
      <c r="G1863">
        <v>534.6</v>
      </c>
      <c r="H1863">
        <v>50</v>
      </c>
      <c r="I1863" t="s">
        <v>19</v>
      </c>
      <c r="J1863" t="s">
        <v>45</v>
      </c>
      <c r="K1863" s="1" t="s">
        <v>29</v>
      </c>
      <c r="L1863">
        <v>5</v>
      </c>
      <c r="M1863" s="1" t="s">
        <v>21</v>
      </c>
      <c r="N1863">
        <v>1</v>
      </c>
      <c r="O1863">
        <v>10</v>
      </c>
      <c r="P1863" t="s">
        <v>34</v>
      </c>
      <c r="Q1863" t="s">
        <v>23</v>
      </c>
    </row>
    <row r="1864" spans="1:17" x14ac:dyDescent="0.25">
      <c r="A1864">
        <v>1863</v>
      </c>
      <c r="B1864">
        <v>20</v>
      </c>
      <c r="C1864" t="str">
        <f t="shared" si="29"/>
        <v>Adult</v>
      </c>
      <c r="D1864" t="s">
        <v>24</v>
      </c>
      <c r="E1864" t="s">
        <v>44</v>
      </c>
      <c r="F1864" t="s">
        <v>42</v>
      </c>
      <c r="G1864">
        <v>344.25</v>
      </c>
      <c r="H1864">
        <v>45</v>
      </c>
      <c r="I1864" t="s">
        <v>27</v>
      </c>
      <c r="J1864" t="s">
        <v>28</v>
      </c>
      <c r="K1864" s="1" t="s">
        <v>21</v>
      </c>
      <c r="L1864">
        <v>9</v>
      </c>
      <c r="M1864" s="1" t="s">
        <v>21</v>
      </c>
      <c r="N1864">
        <v>4</v>
      </c>
      <c r="O1864">
        <v>10</v>
      </c>
      <c r="P1864" t="s">
        <v>34</v>
      </c>
      <c r="Q1864" t="s">
        <v>30</v>
      </c>
    </row>
    <row r="1865" spans="1:17" x14ac:dyDescent="0.25">
      <c r="A1865">
        <v>1864</v>
      </c>
      <c r="B1865">
        <v>24</v>
      </c>
      <c r="C1865" t="str">
        <f t="shared" si="29"/>
        <v>Adult</v>
      </c>
      <c r="D1865" t="s">
        <v>40</v>
      </c>
      <c r="E1865" t="s">
        <v>48</v>
      </c>
      <c r="F1865" t="s">
        <v>42</v>
      </c>
      <c r="G1865">
        <v>41.65</v>
      </c>
      <c r="H1865">
        <v>30</v>
      </c>
      <c r="I1865" t="s">
        <v>27</v>
      </c>
      <c r="J1865" t="s">
        <v>20</v>
      </c>
      <c r="K1865" s="1" t="s">
        <v>29</v>
      </c>
      <c r="L1865">
        <v>1</v>
      </c>
      <c r="M1865" s="1" t="s">
        <v>29</v>
      </c>
      <c r="N1865">
        <v>3</v>
      </c>
      <c r="O1865">
        <v>4</v>
      </c>
      <c r="P1865" t="s">
        <v>22</v>
      </c>
      <c r="Q1865" t="s">
        <v>30</v>
      </c>
    </row>
    <row r="1866" spans="1:17" x14ac:dyDescent="0.25">
      <c r="A1866">
        <v>1865</v>
      </c>
      <c r="B1866">
        <v>18</v>
      </c>
      <c r="C1866" t="str">
        <f t="shared" si="29"/>
        <v>Teenager</v>
      </c>
      <c r="D1866" t="s">
        <v>40</v>
      </c>
      <c r="E1866" t="s">
        <v>17</v>
      </c>
      <c r="F1866" t="s">
        <v>18</v>
      </c>
      <c r="G1866">
        <v>678.88</v>
      </c>
      <c r="H1866">
        <v>13</v>
      </c>
      <c r="I1866" t="s">
        <v>33</v>
      </c>
      <c r="J1866" t="s">
        <v>45</v>
      </c>
      <c r="K1866" s="1" t="s">
        <v>29</v>
      </c>
      <c r="L1866">
        <v>4</v>
      </c>
      <c r="M1866" s="1" t="s">
        <v>21</v>
      </c>
      <c r="N1866">
        <v>2</v>
      </c>
      <c r="O1866">
        <v>2</v>
      </c>
      <c r="P1866" t="s">
        <v>37</v>
      </c>
      <c r="Q1866" t="s">
        <v>30</v>
      </c>
    </row>
    <row r="1867" spans="1:17" x14ac:dyDescent="0.25">
      <c r="A1867">
        <v>1866</v>
      </c>
      <c r="B1867">
        <v>55</v>
      </c>
      <c r="C1867" t="str">
        <f t="shared" si="29"/>
        <v>Adult</v>
      </c>
      <c r="D1867" t="s">
        <v>16</v>
      </c>
      <c r="E1867" t="s">
        <v>35</v>
      </c>
      <c r="F1867" t="s">
        <v>32</v>
      </c>
      <c r="G1867">
        <v>95.01</v>
      </c>
      <c r="H1867">
        <v>52</v>
      </c>
      <c r="I1867" t="s">
        <v>27</v>
      </c>
      <c r="J1867" t="s">
        <v>47</v>
      </c>
      <c r="K1867" s="1" t="s">
        <v>21</v>
      </c>
      <c r="L1867">
        <v>6</v>
      </c>
      <c r="M1867" s="1" t="s">
        <v>21</v>
      </c>
      <c r="N1867">
        <v>2</v>
      </c>
      <c r="O1867">
        <v>9</v>
      </c>
      <c r="P1867" t="s">
        <v>34</v>
      </c>
      <c r="Q1867" t="s">
        <v>30</v>
      </c>
    </row>
    <row r="1868" spans="1:17" x14ac:dyDescent="0.25">
      <c r="A1868">
        <v>1867</v>
      </c>
      <c r="B1868">
        <v>22</v>
      </c>
      <c r="C1868" t="str">
        <f t="shared" si="29"/>
        <v>Adult</v>
      </c>
      <c r="D1868" t="s">
        <v>40</v>
      </c>
      <c r="E1868" t="s">
        <v>25</v>
      </c>
      <c r="F1868" t="s">
        <v>36</v>
      </c>
      <c r="G1868">
        <v>213.86</v>
      </c>
      <c r="H1868">
        <v>53</v>
      </c>
      <c r="I1868" t="s">
        <v>27</v>
      </c>
      <c r="J1868" t="s">
        <v>38</v>
      </c>
      <c r="K1868" s="1" t="s">
        <v>29</v>
      </c>
      <c r="L1868">
        <v>5</v>
      </c>
      <c r="M1868" s="1" t="s">
        <v>21</v>
      </c>
      <c r="N1868">
        <v>5</v>
      </c>
      <c r="O1868">
        <v>11</v>
      </c>
      <c r="P1868" t="s">
        <v>22</v>
      </c>
      <c r="Q1868" t="s">
        <v>39</v>
      </c>
    </row>
    <row r="1869" spans="1:17" x14ac:dyDescent="0.25">
      <c r="A1869">
        <v>1868</v>
      </c>
      <c r="B1869">
        <v>55</v>
      </c>
      <c r="C1869" t="str">
        <f t="shared" si="29"/>
        <v>Adult</v>
      </c>
      <c r="D1869" t="s">
        <v>24</v>
      </c>
      <c r="E1869" t="s">
        <v>31</v>
      </c>
      <c r="F1869" t="s">
        <v>18</v>
      </c>
      <c r="G1869">
        <v>958.86</v>
      </c>
      <c r="H1869">
        <v>2</v>
      </c>
      <c r="I1869" t="s">
        <v>27</v>
      </c>
      <c r="J1869" t="s">
        <v>38</v>
      </c>
      <c r="K1869" s="1" t="s">
        <v>21</v>
      </c>
      <c r="L1869">
        <v>8</v>
      </c>
      <c r="M1869" s="1" t="s">
        <v>29</v>
      </c>
      <c r="N1869">
        <v>2</v>
      </c>
      <c r="O1869">
        <v>2</v>
      </c>
      <c r="P1869" t="s">
        <v>37</v>
      </c>
      <c r="Q1869" t="s">
        <v>23</v>
      </c>
    </row>
    <row r="1870" spans="1:17" x14ac:dyDescent="0.25">
      <c r="A1870">
        <v>1869</v>
      </c>
      <c r="B1870">
        <v>32</v>
      </c>
      <c r="C1870" t="str">
        <f t="shared" si="29"/>
        <v>Adult</v>
      </c>
      <c r="D1870" t="s">
        <v>24</v>
      </c>
      <c r="E1870" t="s">
        <v>17</v>
      </c>
      <c r="F1870" t="s">
        <v>43</v>
      </c>
      <c r="G1870">
        <v>720.24</v>
      </c>
      <c r="H1870">
        <v>19</v>
      </c>
      <c r="I1870" t="s">
        <v>19</v>
      </c>
      <c r="J1870" t="s">
        <v>47</v>
      </c>
      <c r="K1870" s="1" t="s">
        <v>29</v>
      </c>
      <c r="L1870">
        <v>7</v>
      </c>
      <c r="M1870" s="1" t="s">
        <v>21</v>
      </c>
      <c r="N1870">
        <v>3</v>
      </c>
      <c r="O1870">
        <v>12</v>
      </c>
      <c r="P1870" t="s">
        <v>37</v>
      </c>
      <c r="Q1870" t="s">
        <v>23</v>
      </c>
    </row>
    <row r="1871" spans="1:17" x14ac:dyDescent="0.25">
      <c r="A1871">
        <v>1870</v>
      </c>
      <c r="B1871">
        <v>20</v>
      </c>
      <c r="C1871" t="str">
        <f t="shared" si="29"/>
        <v>Adult</v>
      </c>
      <c r="D1871" t="s">
        <v>24</v>
      </c>
      <c r="E1871" t="s">
        <v>46</v>
      </c>
      <c r="F1871" t="s">
        <v>26</v>
      </c>
      <c r="G1871">
        <v>73.31</v>
      </c>
      <c r="H1871">
        <v>36</v>
      </c>
      <c r="I1871" t="s">
        <v>33</v>
      </c>
      <c r="J1871" t="s">
        <v>28</v>
      </c>
      <c r="K1871" s="1" t="s">
        <v>21</v>
      </c>
      <c r="L1871">
        <v>8</v>
      </c>
      <c r="M1871" s="1" t="s">
        <v>29</v>
      </c>
      <c r="N1871">
        <v>5</v>
      </c>
      <c r="O1871">
        <v>8</v>
      </c>
      <c r="P1871" t="s">
        <v>37</v>
      </c>
      <c r="Q1871" t="s">
        <v>23</v>
      </c>
    </row>
    <row r="1872" spans="1:17" x14ac:dyDescent="0.25">
      <c r="A1872">
        <v>1871</v>
      </c>
      <c r="B1872">
        <v>67</v>
      </c>
      <c r="C1872" t="str">
        <f t="shared" si="29"/>
        <v>Senior</v>
      </c>
      <c r="D1872" t="s">
        <v>24</v>
      </c>
      <c r="E1872" t="s">
        <v>46</v>
      </c>
      <c r="F1872" t="s">
        <v>41</v>
      </c>
      <c r="G1872">
        <v>501.94</v>
      </c>
      <c r="H1872">
        <v>31</v>
      </c>
      <c r="I1872" t="s">
        <v>19</v>
      </c>
      <c r="J1872" t="s">
        <v>28</v>
      </c>
      <c r="K1872" s="1" t="s">
        <v>29</v>
      </c>
      <c r="L1872">
        <v>3</v>
      </c>
      <c r="M1872" s="1" t="s">
        <v>21</v>
      </c>
      <c r="N1872">
        <v>1</v>
      </c>
      <c r="O1872">
        <v>5</v>
      </c>
      <c r="P1872" t="s">
        <v>22</v>
      </c>
      <c r="Q1872" t="s">
        <v>30</v>
      </c>
    </row>
    <row r="1873" spans="1:17" x14ac:dyDescent="0.25">
      <c r="A1873">
        <v>1872</v>
      </c>
      <c r="B1873">
        <v>18</v>
      </c>
      <c r="C1873" t="str">
        <f t="shared" si="29"/>
        <v>Teenager</v>
      </c>
      <c r="D1873" t="s">
        <v>24</v>
      </c>
      <c r="E1873" t="s">
        <v>49</v>
      </c>
      <c r="F1873" t="s">
        <v>36</v>
      </c>
      <c r="G1873">
        <v>627.23</v>
      </c>
      <c r="H1873">
        <v>4</v>
      </c>
      <c r="I1873" t="s">
        <v>33</v>
      </c>
      <c r="J1873" t="s">
        <v>20</v>
      </c>
      <c r="K1873" s="1" t="s">
        <v>29</v>
      </c>
      <c r="L1873">
        <v>7</v>
      </c>
      <c r="M1873" s="1" t="s">
        <v>21</v>
      </c>
      <c r="N1873">
        <v>1</v>
      </c>
      <c r="O1873">
        <v>9</v>
      </c>
      <c r="P1873" t="s">
        <v>37</v>
      </c>
      <c r="Q1873" t="s">
        <v>23</v>
      </c>
    </row>
    <row r="1874" spans="1:17" x14ac:dyDescent="0.25">
      <c r="A1874">
        <v>1873</v>
      </c>
      <c r="B1874">
        <v>40</v>
      </c>
      <c r="C1874" t="str">
        <f t="shared" si="29"/>
        <v>Adult</v>
      </c>
      <c r="D1874" t="s">
        <v>40</v>
      </c>
      <c r="E1874" t="s">
        <v>35</v>
      </c>
      <c r="F1874" t="s">
        <v>50</v>
      </c>
      <c r="G1874">
        <v>346.13</v>
      </c>
      <c r="H1874">
        <v>40</v>
      </c>
      <c r="I1874" t="s">
        <v>19</v>
      </c>
      <c r="J1874" t="s">
        <v>38</v>
      </c>
      <c r="K1874" s="1" t="s">
        <v>21</v>
      </c>
      <c r="L1874">
        <v>8</v>
      </c>
      <c r="M1874" s="1" t="s">
        <v>29</v>
      </c>
      <c r="N1874">
        <v>2</v>
      </c>
      <c r="O1874">
        <v>5</v>
      </c>
      <c r="P1874" t="s">
        <v>22</v>
      </c>
      <c r="Q1874" t="s">
        <v>30</v>
      </c>
    </row>
    <row r="1875" spans="1:17" x14ac:dyDescent="0.25">
      <c r="A1875">
        <v>1874</v>
      </c>
      <c r="B1875">
        <v>25</v>
      </c>
      <c r="C1875" t="str">
        <f t="shared" si="29"/>
        <v>Adult</v>
      </c>
      <c r="D1875" t="s">
        <v>16</v>
      </c>
      <c r="E1875" t="s">
        <v>31</v>
      </c>
      <c r="F1875" t="s">
        <v>41</v>
      </c>
      <c r="G1875">
        <v>64.22</v>
      </c>
      <c r="H1875">
        <v>9</v>
      </c>
      <c r="I1875" t="s">
        <v>33</v>
      </c>
      <c r="J1875" t="s">
        <v>38</v>
      </c>
      <c r="K1875" s="1" t="s">
        <v>21</v>
      </c>
      <c r="L1875">
        <v>7</v>
      </c>
      <c r="M1875" s="1" t="s">
        <v>21</v>
      </c>
      <c r="N1875">
        <v>3</v>
      </c>
      <c r="O1875">
        <v>13</v>
      </c>
      <c r="P1875" t="s">
        <v>22</v>
      </c>
      <c r="Q1875" t="s">
        <v>30</v>
      </c>
    </row>
    <row r="1876" spans="1:17" x14ac:dyDescent="0.25">
      <c r="A1876">
        <v>1875</v>
      </c>
      <c r="B1876">
        <v>60</v>
      </c>
      <c r="C1876" t="str">
        <f t="shared" si="29"/>
        <v>Senior</v>
      </c>
      <c r="D1876" t="s">
        <v>24</v>
      </c>
      <c r="E1876" t="s">
        <v>31</v>
      </c>
      <c r="F1876" t="s">
        <v>26</v>
      </c>
      <c r="G1876">
        <v>388.03</v>
      </c>
      <c r="H1876">
        <v>33</v>
      </c>
      <c r="I1876" t="s">
        <v>27</v>
      </c>
      <c r="J1876" t="s">
        <v>47</v>
      </c>
      <c r="K1876" s="1" t="s">
        <v>29</v>
      </c>
      <c r="L1876">
        <v>2</v>
      </c>
      <c r="M1876" s="1" t="s">
        <v>29</v>
      </c>
      <c r="N1876">
        <v>1</v>
      </c>
      <c r="O1876">
        <v>9</v>
      </c>
      <c r="P1876" t="s">
        <v>34</v>
      </c>
      <c r="Q1876" t="s">
        <v>23</v>
      </c>
    </row>
    <row r="1877" spans="1:17" x14ac:dyDescent="0.25">
      <c r="A1877">
        <v>1876</v>
      </c>
      <c r="B1877">
        <v>49</v>
      </c>
      <c r="C1877" t="str">
        <f t="shared" si="29"/>
        <v>Adult</v>
      </c>
      <c r="D1877" t="s">
        <v>16</v>
      </c>
      <c r="E1877" t="s">
        <v>17</v>
      </c>
      <c r="F1877" t="s">
        <v>32</v>
      </c>
      <c r="G1877">
        <v>77.819999999999993</v>
      </c>
      <c r="H1877">
        <v>51</v>
      </c>
      <c r="I1877" t="s">
        <v>27</v>
      </c>
      <c r="J1877" t="s">
        <v>45</v>
      </c>
      <c r="K1877" s="1" t="s">
        <v>21</v>
      </c>
      <c r="L1877">
        <v>1</v>
      </c>
      <c r="M1877" s="1" t="s">
        <v>21</v>
      </c>
      <c r="N1877">
        <v>3</v>
      </c>
      <c r="O1877">
        <v>2</v>
      </c>
      <c r="P1877" t="s">
        <v>34</v>
      </c>
      <c r="Q1877" t="s">
        <v>39</v>
      </c>
    </row>
    <row r="1878" spans="1:17" x14ac:dyDescent="0.25">
      <c r="A1878">
        <v>1877</v>
      </c>
      <c r="B1878">
        <v>50</v>
      </c>
      <c r="C1878" t="str">
        <f t="shared" si="29"/>
        <v>Adult</v>
      </c>
      <c r="D1878" t="s">
        <v>16</v>
      </c>
      <c r="E1878" t="s">
        <v>46</v>
      </c>
      <c r="F1878" t="s">
        <v>26</v>
      </c>
      <c r="G1878">
        <v>786.63</v>
      </c>
      <c r="H1878">
        <v>20</v>
      </c>
      <c r="I1878" t="s">
        <v>19</v>
      </c>
      <c r="J1878" t="s">
        <v>38</v>
      </c>
      <c r="K1878" s="1" t="s">
        <v>21</v>
      </c>
      <c r="L1878">
        <v>5</v>
      </c>
      <c r="M1878" s="1" t="s">
        <v>21</v>
      </c>
      <c r="N1878">
        <v>3</v>
      </c>
      <c r="O1878">
        <v>12</v>
      </c>
      <c r="P1878" t="s">
        <v>34</v>
      </c>
      <c r="Q1878" t="s">
        <v>30</v>
      </c>
    </row>
    <row r="1879" spans="1:17" x14ac:dyDescent="0.25">
      <c r="A1879">
        <v>1878</v>
      </c>
      <c r="B1879">
        <v>53</v>
      </c>
      <c r="C1879" t="str">
        <f t="shared" si="29"/>
        <v>Adult</v>
      </c>
      <c r="D1879" t="s">
        <v>24</v>
      </c>
      <c r="E1879" t="s">
        <v>46</v>
      </c>
      <c r="F1879" t="s">
        <v>32</v>
      </c>
      <c r="G1879">
        <v>621.66</v>
      </c>
      <c r="H1879">
        <v>50</v>
      </c>
      <c r="I1879" t="s">
        <v>33</v>
      </c>
      <c r="J1879" t="s">
        <v>45</v>
      </c>
      <c r="K1879" s="1" t="s">
        <v>21</v>
      </c>
      <c r="L1879">
        <v>8</v>
      </c>
      <c r="M1879" s="1" t="s">
        <v>21</v>
      </c>
      <c r="N1879">
        <v>3</v>
      </c>
      <c r="O1879">
        <v>7</v>
      </c>
      <c r="P1879" t="s">
        <v>22</v>
      </c>
      <c r="Q1879" t="s">
        <v>39</v>
      </c>
    </row>
    <row r="1880" spans="1:17" x14ac:dyDescent="0.25">
      <c r="A1880">
        <v>1879</v>
      </c>
      <c r="B1880">
        <v>27</v>
      </c>
      <c r="C1880" t="str">
        <f t="shared" si="29"/>
        <v>Adult</v>
      </c>
      <c r="D1880" t="s">
        <v>16</v>
      </c>
      <c r="E1880" t="s">
        <v>46</v>
      </c>
      <c r="F1880" t="s">
        <v>18</v>
      </c>
      <c r="G1880">
        <v>674.74</v>
      </c>
      <c r="H1880">
        <v>37</v>
      </c>
      <c r="I1880" t="s">
        <v>33</v>
      </c>
      <c r="J1880" t="s">
        <v>38</v>
      </c>
      <c r="K1880" s="1" t="s">
        <v>21</v>
      </c>
      <c r="L1880">
        <v>6</v>
      </c>
      <c r="M1880" s="1" t="s">
        <v>29</v>
      </c>
      <c r="N1880">
        <v>4</v>
      </c>
      <c r="O1880">
        <v>10</v>
      </c>
      <c r="P1880" t="s">
        <v>37</v>
      </c>
      <c r="Q1880" t="s">
        <v>39</v>
      </c>
    </row>
    <row r="1881" spans="1:17" x14ac:dyDescent="0.25">
      <c r="A1881">
        <v>1880</v>
      </c>
      <c r="B1881">
        <v>45</v>
      </c>
      <c r="C1881" t="str">
        <f t="shared" si="29"/>
        <v>Adult</v>
      </c>
      <c r="D1881" t="s">
        <v>24</v>
      </c>
      <c r="E1881" t="s">
        <v>31</v>
      </c>
      <c r="F1881" t="s">
        <v>36</v>
      </c>
      <c r="G1881">
        <v>357.92</v>
      </c>
      <c r="H1881">
        <v>12</v>
      </c>
      <c r="I1881" t="s">
        <v>19</v>
      </c>
      <c r="J1881" t="s">
        <v>38</v>
      </c>
      <c r="K1881" s="1" t="s">
        <v>29</v>
      </c>
      <c r="L1881">
        <v>8</v>
      </c>
      <c r="M1881" s="1" t="s">
        <v>29</v>
      </c>
      <c r="N1881">
        <v>2</v>
      </c>
      <c r="O1881">
        <v>11</v>
      </c>
      <c r="P1881" t="s">
        <v>37</v>
      </c>
      <c r="Q1881" t="s">
        <v>39</v>
      </c>
    </row>
    <row r="1882" spans="1:17" x14ac:dyDescent="0.25">
      <c r="A1882">
        <v>1881</v>
      </c>
      <c r="B1882">
        <v>19</v>
      </c>
      <c r="C1882" t="str">
        <f t="shared" si="29"/>
        <v>Teenager</v>
      </c>
      <c r="D1882" t="s">
        <v>40</v>
      </c>
      <c r="E1882" t="s">
        <v>49</v>
      </c>
      <c r="F1882" t="s">
        <v>18</v>
      </c>
      <c r="G1882">
        <v>105.51</v>
      </c>
      <c r="H1882">
        <v>51</v>
      </c>
      <c r="I1882" t="s">
        <v>33</v>
      </c>
      <c r="J1882" t="s">
        <v>20</v>
      </c>
      <c r="K1882" s="1" t="s">
        <v>21</v>
      </c>
      <c r="L1882">
        <v>2</v>
      </c>
      <c r="M1882" s="1" t="s">
        <v>29</v>
      </c>
      <c r="N1882">
        <v>3</v>
      </c>
      <c r="O1882">
        <v>8</v>
      </c>
      <c r="P1882" t="s">
        <v>22</v>
      </c>
      <c r="Q1882" t="s">
        <v>30</v>
      </c>
    </row>
    <row r="1883" spans="1:17" x14ac:dyDescent="0.25">
      <c r="A1883">
        <v>1882</v>
      </c>
      <c r="B1883">
        <v>50</v>
      </c>
      <c r="C1883" t="str">
        <f t="shared" si="29"/>
        <v>Adult</v>
      </c>
      <c r="D1883" t="s">
        <v>16</v>
      </c>
      <c r="E1883" t="s">
        <v>25</v>
      </c>
      <c r="F1883" t="s">
        <v>41</v>
      </c>
      <c r="G1883">
        <v>982.46</v>
      </c>
      <c r="H1883">
        <v>39</v>
      </c>
      <c r="I1883" t="s">
        <v>27</v>
      </c>
      <c r="J1883" t="s">
        <v>45</v>
      </c>
      <c r="K1883" s="1" t="s">
        <v>29</v>
      </c>
      <c r="L1883">
        <v>5</v>
      </c>
      <c r="M1883" s="1" t="s">
        <v>21</v>
      </c>
      <c r="N1883">
        <v>1</v>
      </c>
      <c r="O1883">
        <v>3</v>
      </c>
      <c r="P1883" t="s">
        <v>34</v>
      </c>
      <c r="Q1883" t="s">
        <v>39</v>
      </c>
    </row>
    <row r="1884" spans="1:17" x14ac:dyDescent="0.25">
      <c r="A1884">
        <v>1883</v>
      </c>
      <c r="B1884">
        <v>20</v>
      </c>
      <c r="C1884" t="str">
        <f t="shared" si="29"/>
        <v>Adult</v>
      </c>
      <c r="D1884" t="s">
        <v>24</v>
      </c>
      <c r="E1884" t="s">
        <v>48</v>
      </c>
      <c r="F1884" t="s">
        <v>43</v>
      </c>
      <c r="G1884">
        <v>849.89</v>
      </c>
      <c r="H1884">
        <v>36</v>
      </c>
      <c r="I1884" t="s">
        <v>33</v>
      </c>
      <c r="J1884" t="s">
        <v>47</v>
      </c>
      <c r="K1884" s="1" t="s">
        <v>29</v>
      </c>
      <c r="L1884">
        <v>4</v>
      </c>
      <c r="M1884" s="1" t="s">
        <v>21</v>
      </c>
      <c r="N1884">
        <v>3</v>
      </c>
      <c r="O1884">
        <v>1</v>
      </c>
      <c r="P1884" t="s">
        <v>37</v>
      </c>
      <c r="Q1884" t="s">
        <v>30</v>
      </c>
    </row>
    <row r="1885" spans="1:17" x14ac:dyDescent="0.25">
      <c r="A1885">
        <v>1884</v>
      </c>
      <c r="B1885">
        <v>50</v>
      </c>
      <c r="C1885" t="str">
        <f t="shared" si="29"/>
        <v>Adult</v>
      </c>
      <c r="D1885" t="s">
        <v>40</v>
      </c>
      <c r="E1885" t="s">
        <v>49</v>
      </c>
      <c r="F1885" t="s">
        <v>36</v>
      </c>
      <c r="G1885">
        <v>938.3</v>
      </c>
      <c r="H1885">
        <v>18</v>
      </c>
      <c r="I1885" t="s">
        <v>19</v>
      </c>
      <c r="J1885" t="s">
        <v>20</v>
      </c>
      <c r="K1885" s="1" t="s">
        <v>29</v>
      </c>
      <c r="L1885">
        <v>1</v>
      </c>
      <c r="M1885" s="1" t="s">
        <v>21</v>
      </c>
      <c r="N1885">
        <v>4</v>
      </c>
      <c r="O1885">
        <v>12</v>
      </c>
      <c r="P1885" t="s">
        <v>37</v>
      </c>
      <c r="Q1885" t="s">
        <v>30</v>
      </c>
    </row>
    <row r="1886" spans="1:17" x14ac:dyDescent="0.25">
      <c r="A1886">
        <v>1885</v>
      </c>
      <c r="B1886">
        <v>45</v>
      </c>
      <c r="C1886" t="str">
        <f t="shared" si="29"/>
        <v>Adult</v>
      </c>
      <c r="D1886" t="s">
        <v>24</v>
      </c>
      <c r="E1886" t="s">
        <v>48</v>
      </c>
      <c r="F1886" t="s">
        <v>36</v>
      </c>
      <c r="G1886">
        <v>246.87</v>
      </c>
      <c r="H1886">
        <v>20</v>
      </c>
      <c r="I1886" t="s">
        <v>33</v>
      </c>
      <c r="J1886" t="s">
        <v>47</v>
      </c>
      <c r="K1886" s="1" t="s">
        <v>29</v>
      </c>
      <c r="L1886">
        <v>8</v>
      </c>
      <c r="M1886" s="1" t="s">
        <v>29</v>
      </c>
      <c r="N1886">
        <v>3</v>
      </c>
      <c r="O1886">
        <v>12</v>
      </c>
      <c r="P1886" t="s">
        <v>37</v>
      </c>
      <c r="Q1886" t="s">
        <v>23</v>
      </c>
    </row>
    <row r="1887" spans="1:17" x14ac:dyDescent="0.25">
      <c r="A1887">
        <v>1886</v>
      </c>
      <c r="B1887">
        <v>60</v>
      </c>
      <c r="C1887" t="str">
        <f t="shared" si="29"/>
        <v>Senior</v>
      </c>
      <c r="D1887" t="s">
        <v>40</v>
      </c>
      <c r="E1887" t="s">
        <v>31</v>
      </c>
      <c r="F1887" t="s">
        <v>42</v>
      </c>
      <c r="G1887">
        <v>779.74</v>
      </c>
      <c r="H1887">
        <v>42</v>
      </c>
      <c r="I1887" t="s">
        <v>19</v>
      </c>
      <c r="J1887" t="s">
        <v>38</v>
      </c>
      <c r="K1887" s="1" t="s">
        <v>29</v>
      </c>
      <c r="L1887">
        <v>4</v>
      </c>
      <c r="M1887" s="1" t="s">
        <v>29</v>
      </c>
      <c r="N1887">
        <v>4</v>
      </c>
      <c r="O1887">
        <v>5</v>
      </c>
      <c r="P1887" t="s">
        <v>34</v>
      </c>
      <c r="Q1887" t="s">
        <v>30</v>
      </c>
    </row>
    <row r="1888" spans="1:17" x14ac:dyDescent="0.25">
      <c r="A1888">
        <v>1887</v>
      </c>
      <c r="B1888">
        <v>51</v>
      </c>
      <c r="C1888" t="str">
        <f t="shared" si="29"/>
        <v>Adult</v>
      </c>
      <c r="D1888" t="s">
        <v>16</v>
      </c>
      <c r="E1888" t="s">
        <v>46</v>
      </c>
      <c r="F1888" t="s">
        <v>43</v>
      </c>
      <c r="G1888">
        <v>303.77</v>
      </c>
      <c r="H1888">
        <v>10</v>
      </c>
      <c r="I1888" t="s">
        <v>19</v>
      </c>
      <c r="J1888" t="s">
        <v>28</v>
      </c>
      <c r="K1888" s="1" t="s">
        <v>29</v>
      </c>
      <c r="L1888">
        <v>5</v>
      </c>
      <c r="M1888" s="1" t="s">
        <v>21</v>
      </c>
      <c r="N1888">
        <v>4</v>
      </c>
      <c r="O1888">
        <v>9</v>
      </c>
      <c r="P1888" t="s">
        <v>37</v>
      </c>
      <c r="Q1888" t="s">
        <v>23</v>
      </c>
    </row>
    <row r="1889" spans="1:17" x14ac:dyDescent="0.25">
      <c r="A1889">
        <v>1888</v>
      </c>
      <c r="B1889">
        <v>47</v>
      </c>
      <c r="C1889" t="str">
        <f t="shared" si="29"/>
        <v>Adult</v>
      </c>
      <c r="D1889" t="s">
        <v>24</v>
      </c>
      <c r="E1889" t="s">
        <v>25</v>
      </c>
      <c r="F1889" t="s">
        <v>18</v>
      </c>
      <c r="G1889">
        <v>873.42</v>
      </c>
      <c r="H1889">
        <v>42</v>
      </c>
      <c r="I1889" t="s">
        <v>19</v>
      </c>
      <c r="J1889" t="s">
        <v>47</v>
      </c>
      <c r="K1889" s="1" t="s">
        <v>21</v>
      </c>
      <c r="L1889">
        <v>1</v>
      </c>
      <c r="M1889" s="1" t="s">
        <v>21</v>
      </c>
      <c r="N1889">
        <v>4</v>
      </c>
      <c r="O1889">
        <v>1</v>
      </c>
      <c r="P1889" t="s">
        <v>34</v>
      </c>
      <c r="Q1889" t="s">
        <v>30</v>
      </c>
    </row>
    <row r="1890" spans="1:17" x14ac:dyDescent="0.25">
      <c r="A1890">
        <v>1889</v>
      </c>
      <c r="B1890">
        <v>50</v>
      </c>
      <c r="C1890" t="str">
        <f t="shared" si="29"/>
        <v>Adult</v>
      </c>
      <c r="D1890" t="s">
        <v>24</v>
      </c>
      <c r="E1890" t="s">
        <v>44</v>
      </c>
      <c r="F1890" t="s">
        <v>43</v>
      </c>
      <c r="G1890">
        <v>70.61</v>
      </c>
      <c r="H1890">
        <v>39</v>
      </c>
      <c r="I1890" t="s">
        <v>27</v>
      </c>
      <c r="J1890" t="s">
        <v>38</v>
      </c>
      <c r="K1890" s="1" t="s">
        <v>21</v>
      </c>
      <c r="L1890">
        <v>9</v>
      </c>
      <c r="M1890" s="1" t="s">
        <v>21</v>
      </c>
      <c r="N1890">
        <v>1</v>
      </c>
      <c r="O1890">
        <v>11</v>
      </c>
      <c r="P1890" t="s">
        <v>22</v>
      </c>
      <c r="Q1890" t="s">
        <v>39</v>
      </c>
    </row>
    <row r="1891" spans="1:17" x14ac:dyDescent="0.25">
      <c r="A1891">
        <v>1890</v>
      </c>
      <c r="B1891">
        <v>64</v>
      </c>
      <c r="C1891" t="str">
        <f t="shared" si="29"/>
        <v>Senior</v>
      </c>
      <c r="D1891" t="s">
        <v>40</v>
      </c>
      <c r="E1891" t="s">
        <v>49</v>
      </c>
      <c r="F1891" t="s">
        <v>50</v>
      </c>
      <c r="G1891">
        <v>595.47</v>
      </c>
      <c r="H1891">
        <v>32</v>
      </c>
      <c r="I1891" t="s">
        <v>27</v>
      </c>
      <c r="J1891" t="s">
        <v>28</v>
      </c>
      <c r="K1891" s="1" t="s">
        <v>29</v>
      </c>
      <c r="L1891">
        <v>7</v>
      </c>
      <c r="M1891" s="1" t="s">
        <v>21</v>
      </c>
      <c r="N1891">
        <v>5</v>
      </c>
      <c r="O1891">
        <v>7</v>
      </c>
      <c r="P1891" t="s">
        <v>22</v>
      </c>
      <c r="Q1891" t="s">
        <v>39</v>
      </c>
    </row>
    <row r="1892" spans="1:17" x14ac:dyDescent="0.25">
      <c r="A1892">
        <v>1891</v>
      </c>
      <c r="B1892">
        <v>37</v>
      </c>
      <c r="C1892" t="str">
        <f t="shared" si="29"/>
        <v>Adult</v>
      </c>
      <c r="D1892" t="s">
        <v>16</v>
      </c>
      <c r="E1892" t="s">
        <v>44</v>
      </c>
      <c r="F1892" t="s">
        <v>50</v>
      </c>
      <c r="G1892">
        <v>45.38</v>
      </c>
      <c r="H1892">
        <v>54</v>
      </c>
      <c r="I1892" t="s">
        <v>33</v>
      </c>
      <c r="J1892" t="s">
        <v>28</v>
      </c>
      <c r="K1892" s="1" t="s">
        <v>21</v>
      </c>
      <c r="L1892">
        <v>6</v>
      </c>
      <c r="M1892" s="1" t="s">
        <v>21</v>
      </c>
      <c r="N1892">
        <v>4</v>
      </c>
      <c r="O1892">
        <v>4</v>
      </c>
      <c r="P1892" t="s">
        <v>37</v>
      </c>
      <c r="Q1892" t="s">
        <v>23</v>
      </c>
    </row>
    <row r="1893" spans="1:17" x14ac:dyDescent="0.25">
      <c r="A1893">
        <v>1892</v>
      </c>
      <c r="B1893">
        <v>65</v>
      </c>
      <c r="C1893" t="str">
        <f t="shared" si="29"/>
        <v>Senior</v>
      </c>
      <c r="D1893" t="s">
        <v>16</v>
      </c>
      <c r="E1893" t="s">
        <v>25</v>
      </c>
      <c r="F1893" t="s">
        <v>26</v>
      </c>
      <c r="G1893">
        <v>386.87</v>
      </c>
      <c r="H1893">
        <v>50</v>
      </c>
      <c r="I1893" t="s">
        <v>27</v>
      </c>
      <c r="J1893" t="s">
        <v>45</v>
      </c>
      <c r="K1893" s="1" t="s">
        <v>29</v>
      </c>
      <c r="L1893">
        <v>7</v>
      </c>
      <c r="M1893" s="1" t="s">
        <v>29</v>
      </c>
      <c r="N1893">
        <v>5</v>
      </c>
      <c r="O1893">
        <v>6</v>
      </c>
      <c r="P1893" t="s">
        <v>37</v>
      </c>
      <c r="Q1893" t="s">
        <v>39</v>
      </c>
    </row>
    <row r="1894" spans="1:17" x14ac:dyDescent="0.25">
      <c r="A1894">
        <v>1893</v>
      </c>
      <c r="B1894">
        <v>54</v>
      </c>
      <c r="C1894" t="str">
        <f t="shared" si="29"/>
        <v>Adult</v>
      </c>
      <c r="D1894" t="s">
        <v>24</v>
      </c>
      <c r="E1894" t="s">
        <v>31</v>
      </c>
      <c r="F1894" t="s">
        <v>32</v>
      </c>
      <c r="G1894">
        <v>118.33</v>
      </c>
      <c r="H1894">
        <v>36</v>
      </c>
      <c r="I1894" t="s">
        <v>33</v>
      </c>
      <c r="J1894" t="s">
        <v>28</v>
      </c>
      <c r="K1894" s="1" t="s">
        <v>29</v>
      </c>
      <c r="L1894">
        <v>9</v>
      </c>
      <c r="M1894" s="1" t="s">
        <v>29</v>
      </c>
      <c r="N1894">
        <v>4</v>
      </c>
      <c r="O1894">
        <v>1</v>
      </c>
      <c r="P1894" t="s">
        <v>22</v>
      </c>
      <c r="Q1894" t="s">
        <v>23</v>
      </c>
    </row>
    <row r="1895" spans="1:17" x14ac:dyDescent="0.25">
      <c r="A1895">
        <v>1894</v>
      </c>
      <c r="B1895">
        <v>22</v>
      </c>
      <c r="C1895" t="str">
        <f t="shared" si="29"/>
        <v>Adult</v>
      </c>
      <c r="D1895" t="s">
        <v>16</v>
      </c>
      <c r="E1895" t="s">
        <v>44</v>
      </c>
      <c r="F1895" t="s">
        <v>50</v>
      </c>
      <c r="G1895">
        <v>327.26</v>
      </c>
      <c r="H1895">
        <v>9</v>
      </c>
      <c r="I1895" t="s">
        <v>19</v>
      </c>
      <c r="J1895" t="s">
        <v>38</v>
      </c>
      <c r="K1895" s="1" t="s">
        <v>29</v>
      </c>
      <c r="L1895">
        <v>8</v>
      </c>
      <c r="M1895" s="1" t="s">
        <v>21</v>
      </c>
      <c r="N1895">
        <v>4</v>
      </c>
      <c r="O1895">
        <v>7</v>
      </c>
      <c r="P1895" t="s">
        <v>22</v>
      </c>
      <c r="Q1895" t="s">
        <v>30</v>
      </c>
    </row>
    <row r="1896" spans="1:17" x14ac:dyDescent="0.25">
      <c r="A1896">
        <v>1895</v>
      </c>
      <c r="B1896">
        <v>33</v>
      </c>
      <c r="C1896" t="str">
        <f t="shared" si="29"/>
        <v>Adult</v>
      </c>
      <c r="D1896" t="s">
        <v>24</v>
      </c>
      <c r="E1896" t="s">
        <v>46</v>
      </c>
      <c r="F1896" t="s">
        <v>50</v>
      </c>
      <c r="G1896">
        <v>163.44</v>
      </c>
      <c r="H1896">
        <v>55</v>
      </c>
      <c r="I1896" t="s">
        <v>27</v>
      </c>
      <c r="J1896" t="s">
        <v>45</v>
      </c>
      <c r="K1896" s="1" t="s">
        <v>29</v>
      </c>
      <c r="L1896">
        <v>1</v>
      </c>
      <c r="M1896" s="1" t="s">
        <v>21</v>
      </c>
      <c r="N1896">
        <v>1</v>
      </c>
      <c r="O1896">
        <v>9</v>
      </c>
      <c r="P1896" t="s">
        <v>22</v>
      </c>
      <c r="Q1896" t="s">
        <v>39</v>
      </c>
    </row>
    <row r="1897" spans="1:17" x14ac:dyDescent="0.25">
      <c r="A1897">
        <v>1896</v>
      </c>
      <c r="B1897">
        <v>20</v>
      </c>
      <c r="C1897" t="str">
        <f t="shared" si="29"/>
        <v>Adult</v>
      </c>
      <c r="D1897" t="s">
        <v>24</v>
      </c>
      <c r="E1897" t="s">
        <v>46</v>
      </c>
      <c r="F1897" t="s">
        <v>43</v>
      </c>
      <c r="G1897">
        <v>262.81</v>
      </c>
      <c r="H1897">
        <v>57</v>
      </c>
      <c r="I1897" t="s">
        <v>27</v>
      </c>
      <c r="J1897" t="s">
        <v>20</v>
      </c>
      <c r="K1897" s="1" t="s">
        <v>21</v>
      </c>
      <c r="L1897">
        <v>5</v>
      </c>
      <c r="M1897" s="1" t="s">
        <v>29</v>
      </c>
      <c r="N1897">
        <v>5</v>
      </c>
      <c r="O1897">
        <v>3</v>
      </c>
      <c r="P1897" t="s">
        <v>22</v>
      </c>
      <c r="Q1897" t="s">
        <v>23</v>
      </c>
    </row>
    <row r="1898" spans="1:17" x14ac:dyDescent="0.25">
      <c r="A1898">
        <v>1897</v>
      </c>
      <c r="B1898">
        <v>63</v>
      </c>
      <c r="C1898" t="str">
        <f t="shared" si="29"/>
        <v>Senior</v>
      </c>
      <c r="D1898" t="s">
        <v>16</v>
      </c>
      <c r="E1898" t="s">
        <v>17</v>
      </c>
      <c r="F1898" t="s">
        <v>26</v>
      </c>
      <c r="G1898">
        <v>635.54</v>
      </c>
      <c r="H1898">
        <v>59</v>
      </c>
      <c r="I1898" t="s">
        <v>33</v>
      </c>
      <c r="J1898" t="s">
        <v>38</v>
      </c>
      <c r="K1898" s="1" t="s">
        <v>29</v>
      </c>
      <c r="L1898">
        <v>2</v>
      </c>
      <c r="M1898" s="1" t="s">
        <v>21</v>
      </c>
      <c r="N1898">
        <v>4</v>
      </c>
      <c r="O1898">
        <v>13</v>
      </c>
      <c r="P1898" t="s">
        <v>22</v>
      </c>
      <c r="Q1898" t="s">
        <v>39</v>
      </c>
    </row>
    <row r="1899" spans="1:17" x14ac:dyDescent="0.25">
      <c r="A1899">
        <v>1898</v>
      </c>
      <c r="B1899">
        <v>60</v>
      </c>
      <c r="C1899" t="str">
        <f t="shared" si="29"/>
        <v>Senior</v>
      </c>
      <c r="D1899" t="s">
        <v>24</v>
      </c>
      <c r="E1899" t="s">
        <v>48</v>
      </c>
      <c r="F1899" t="s">
        <v>42</v>
      </c>
      <c r="G1899">
        <v>754.79</v>
      </c>
      <c r="H1899">
        <v>17</v>
      </c>
      <c r="I1899" t="s">
        <v>19</v>
      </c>
      <c r="J1899" t="s">
        <v>38</v>
      </c>
      <c r="K1899" s="1" t="s">
        <v>29</v>
      </c>
      <c r="L1899">
        <v>3</v>
      </c>
      <c r="M1899" s="1" t="s">
        <v>29</v>
      </c>
      <c r="N1899">
        <v>1</v>
      </c>
      <c r="O1899">
        <v>10</v>
      </c>
      <c r="P1899" t="s">
        <v>34</v>
      </c>
      <c r="Q1899" t="s">
        <v>23</v>
      </c>
    </row>
    <row r="1900" spans="1:17" x14ac:dyDescent="0.25">
      <c r="A1900">
        <v>1899</v>
      </c>
      <c r="B1900">
        <v>34</v>
      </c>
      <c r="C1900" t="str">
        <f t="shared" si="29"/>
        <v>Adult</v>
      </c>
      <c r="D1900" t="s">
        <v>16</v>
      </c>
      <c r="E1900" t="s">
        <v>25</v>
      </c>
      <c r="F1900" t="s">
        <v>18</v>
      </c>
      <c r="G1900">
        <v>912.68</v>
      </c>
      <c r="H1900">
        <v>3</v>
      </c>
      <c r="I1900" t="s">
        <v>33</v>
      </c>
      <c r="J1900" t="s">
        <v>20</v>
      </c>
      <c r="K1900" s="1" t="s">
        <v>21</v>
      </c>
      <c r="L1900">
        <v>6</v>
      </c>
      <c r="M1900" s="1" t="s">
        <v>21</v>
      </c>
      <c r="N1900">
        <v>2</v>
      </c>
      <c r="O1900">
        <v>13</v>
      </c>
      <c r="P1900" t="s">
        <v>22</v>
      </c>
      <c r="Q1900" t="s">
        <v>39</v>
      </c>
    </row>
    <row r="1901" spans="1:17" x14ac:dyDescent="0.25">
      <c r="A1901">
        <v>1900</v>
      </c>
      <c r="B1901">
        <v>67</v>
      </c>
      <c r="C1901" t="str">
        <f t="shared" si="29"/>
        <v>Senior</v>
      </c>
      <c r="D1901" t="s">
        <v>40</v>
      </c>
      <c r="E1901" t="s">
        <v>31</v>
      </c>
      <c r="F1901" t="s">
        <v>32</v>
      </c>
      <c r="G1901">
        <v>196.08</v>
      </c>
      <c r="H1901">
        <v>41</v>
      </c>
      <c r="I1901" t="s">
        <v>19</v>
      </c>
      <c r="J1901" t="s">
        <v>20</v>
      </c>
      <c r="K1901" s="1" t="s">
        <v>21</v>
      </c>
      <c r="L1901">
        <v>1</v>
      </c>
      <c r="M1901" s="1" t="s">
        <v>29</v>
      </c>
      <c r="N1901">
        <v>5</v>
      </c>
      <c r="O1901">
        <v>13</v>
      </c>
      <c r="P1901" t="s">
        <v>34</v>
      </c>
      <c r="Q1901" t="s">
        <v>23</v>
      </c>
    </row>
    <row r="1902" spans="1:17" x14ac:dyDescent="0.25">
      <c r="A1902">
        <v>1901</v>
      </c>
      <c r="B1902">
        <v>21</v>
      </c>
      <c r="C1902" t="str">
        <f t="shared" si="29"/>
        <v>Adult</v>
      </c>
      <c r="D1902" t="s">
        <v>40</v>
      </c>
      <c r="E1902" t="s">
        <v>49</v>
      </c>
      <c r="F1902" t="s">
        <v>43</v>
      </c>
      <c r="G1902">
        <v>773.58</v>
      </c>
      <c r="H1902">
        <v>50</v>
      </c>
      <c r="I1902" t="s">
        <v>27</v>
      </c>
      <c r="J1902" t="s">
        <v>20</v>
      </c>
      <c r="K1902" s="1" t="s">
        <v>21</v>
      </c>
      <c r="L1902">
        <v>1</v>
      </c>
      <c r="M1902" s="1" t="s">
        <v>29</v>
      </c>
      <c r="N1902">
        <v>2</v>
      </c>
      <c r="O1902">
        <v>4</v>
      </c>
      <c r="P1902" t="s">
        <v>34</v>
      </c>
      <c r="Q1902" t="s">
        <v>39</v>
      </c>
    </row>
    <row r="1903" spans="1:17" x14ac:dyDescent="0.25">
      <c r="A1903">
        <v>1902</v>
      </c>
      <c r="B1903">
        <v>35</v>
      </c>
      <c r="C1903" t="str">
        <f t="shared" si="29"/>
        <v>Adult</v>
      </c>
      <c r="D1903" t="s">
        <v>16</v>
      </c>
      <c r="E1903" t="s">
        <v>35</v>
      </c>
      <c r="F1903" t="s">
        <v>32</v>
      </c>
      <c r="G1903">
        <v>216.8</v>
      </c>
      <c r="H1903">
        <v>12</v>
      </c>
      <c r="I1903" t="s">
        <v>27</v>
      </c>
      <c r="J1903" t="s">
        <v>28</v>
      </c>
      <c r="K1903" s="1" t="s">
        <v>21</v>
      </c>
      <c r="L1903">
        <v>9</v>
      </c>
      <c r="M1903" s="1" t="s">
        <v>21</v>
      </c>
      <c r="N1903">
        <v>4</v>
      </c>
      <c r="O1903">
        <v>1</v>
      </c>
      <c r="P1903" t="s">
        <v>22</v>
      </c>
      <c r="Q1903" t="s">
        <v>30</v>
      </c>
    </row>
    <row r="1904" spans="1:17" x14ac:dyDescent="0.25">
      <c r="A1904">
        <v>1903</v>
      </c>
      <c r="B1904">
        <v>45</v>
      </c>
      <c r="C1904" t="str">
        <f t="shared" si="29"/>
        <v>Adult</v>
      </c>
      <c r="D1904" t="s">
        <v>24</v>
      </c>
      <c r="E1904" t="s">
        <v>25</v>
      </c>
      <c r="F1904" t="s">
        <v>32</v>
      </c>
      <c r="G1904">
        <v>618.37</v>
      </c>
      <c r="H1904">
        <v>38</v>
      </c>
      <c r="I1904" t="s">
        <v>27</v>
      </c>
      <c r="J1904" t="s">
        <v>28</v>
      </c>
      <c r="K1904" s="1" t="s">
        <v>21</v>
      </c>
      <c r="L1904">
        <v>7</v>
      </c>
      <c r="M1904" s="1" t="s">
        <v>21</v>
      </c>
      <c r="N1904">
        <v>1</v>
      </c>
      <c r="O1904">
        <v>13</v>
      </c>
      <c r="P1904" t="s">
        <v>34</v>
      </c>
      <c r="Q1904" t="s">
        <v>30</v>
      </c>
    </row>
    <row r="1905" spans="1:17" x14ac:dyDescent="0.25">
      <c r="A1905">
        <v>1904</v>
      </c>
      <c r="B1905">
        <v>41</v>
      </c>
      <c r="C1905" t="str">
        <f t="shared" si="29"/>
        <v>Adult</v>
      </c>
      <c r="D1905" t="s">
        <v>40</v>
      </c>
      <c r="E1905" t="s">
        <v>44</v>
      </c>
      <c r="F1905" t="s">
        <v>43</v>
      </c>
      <c r="G1905">
        <v>301.12</v>
      </c>
      <c r="H1905">
        <v>2</v>
      </c>
      <c r="I1905" t="s">
        <v>27</v>
      </c>
      <c r="J1905" t="s">
        <v>20</v>
      </c>
      <c r="K1905" s="1" t="s">
        <v>21</v>
      </c>
      <c r="L1905">
        <v>2</v>
      </c>
      <c r="M1905" s="1" t="s">
        <v>21</v>
      </c>
      <c r="N1905">
        <v>4</v>
      </c>
      <c r="O1905">
        <v>2</v>
      </c>
      <c r="P1905" t="s">
        <v>37</v>
      </c>
      <c r="Q1905" t="s">
        <v>39</v>
      </c>
    </row>
    <row r="1906" spans="1:17" x14ac:dyDescent="0.25">
      <c r="A1906">
        <v>1905</v>
      </c>
      <c r="B1906">
        <v>29</v>
      </c>
      <c r="C1906" t="str">
        <f t="shared" si="29"/>
        <v>Adult</v>
      </c>
      <c r="D1906" t="s">
        <v>40</v>
      </c>
      <c r="E1906" t="s">
        <v>17</v>
      </c>
      <c r="F1906" t="s">
        <v>41</v>
      </c>
      <c r="G1906">
        <v>632.13</v>
      </c>
      <c r="H1906">
        <v>29</v>
      </c>
      <c r="I1906" t="s">
        <v>33</v>
      </c>
      <c r="J1906" t="s">
        <v>47</v>
      </c>
      <c r="K1906" s="1" t="s">
        <v>21</v>
      </c>
      <c r="L1906">
        <v>6</v>
      </c>
      <c r="M1906" s="1" t="s">
        <v>29</v>
      </c>
      <c r="N1906">
        <v>1</v>
      </c>
      <c r="O1906">
        <v>1</v>
      </c>
      <c r="P1906" t="s">
        <v>37</v>
      </c>
      <c r="Q1906" t="s">
        <v>30</v>
      </c>
    </row>
    <row r="1907" spans="1:17" x14ac:dyDescent="0.25">
      <c r="A1907">
        <v>1906</v>
      </c>
      <c r="B1907">
        <v>58</v>
      </c>
      <c r="C1907" t="str">
        <f t="shared" si="29"/>
        <v>Adult</v>
      </c>
      <c r="D1907" t="s">
        <v>24</v>
      </c>
      <c r="E1907" t="s">
        <v>17</v>
      </c>
      <c r="F1907" t="s">
        <v>43</v>
      </c>
      <c r="G1907">
        <v>900.05</v>
      </c>
      <c r="H1907">
        <v>37</v>
      </c>
      <c r="I1907" t="s">
        <v>19</v>
      </c>
      <c r="J1907" t="s">
        <v>38</v>
      </c>
      <c r="K1907" s="1" t="s">
        <v>29</v>
      </c>
      <c r="L1907">
        <v>3</v>
      </c>
      <c r="M1907" s="1" t="s">
        <v>21</v>
      </c>
      <c r="N1907">
        <v>3</v>
      </c>
      <c r="O1907">
        <v>8</v>
      </c>
      <c r="P1907" t="s">
        <v>34</v>
      </c>
      <c r="Q1907" t="s">
        <v>39</v>
      </c>
    </row>
    <row r="1908" spans="1:17" x14ac:dyDescent="0.25">
      <c r="A1908">
        <v>1907</v>
      </c>
      <c r="B1908">
        <v>32</v>
      </c>
      <c r="C1908" t="str">
        <f t="shared" si="29"/>
        <v>Adult</v>
      </c>
      <c r="D1908" t="s">
        <v>24</v>
      </c>
      <c r="E1908" t="s">
        <v>31</v>
      </c>
      <c r="F1908" t="s">
        <v>18</v>
      </c>
      <c r="G1908">
        <v>671.78</v>
      </c>
      <c r="H1908">
        <v>7</v>
      </c>
      <c r="I1908" t="s">
        <v>27</v>
      </c>
      <c r="J1908" t="s">
        <v>20</v>
      </c>
      <c r="K1908" s="1" t="s">
        <v>29</v>
      </c>
      <c r="L1908">
        <v>8</v>
      </c>
      <c r="M1908" s="1" t="s">
        <v>21</v>
      </c>
      <c r="N1908">
        <v>1</v>
      </c>
      <c r="O1908">
        <v>12</v>
      </c>
      <c r="P1908" t="s">
        <v>22</v>
      </c>
      <c r="Q1908" t="s">
        <v>30</v>
      </c>
    </row>
    <row r="1909" spans="1:17" x14ac:dyDescent="0.25">
      <c r="A1909">
        <v>1908</v>
      </c>
      <c r="B1909">
        <v>27</v>
      </c>
      <c r="C1909" t="str">
        <f t="shared" si="29"/>
        <v>Adult</v>
      </c>
      <c r="D1909" t="s">
        <v>40</v>
      </c>
      <c r="E1909" t="s">
        <v>17</v>
      </c>
      <c r="F1909" t="s">
        <v>42</v>
      </c>
      <c r="G1909">
        <v>472</v>
      </c>
      <c r="H1909">
        <v>40</v>
      </c>
      <c r="I1909" t="s">
        <v>19</v>
      </c>
      <c r="J1909" t="s">
        <v>47</v>
      </c>
      <c r="K1909" s="1" t="s">
        <v>29</v>
      </c>
      <c r="L1909">
        <v>1</v>
      </c>
      <c r="M1909" s="1" t="s">
        <v>29</v>
      </c>
      <c r="N1909">
        <v>3</v>
      </c>
      <c r="O1909">
        <v>10</v>
      </c>
      <c r="P1909" t="s">
        <v>22</v>
      </c>
      <c r="Q1909" t="s">
        <v>23</v>
      </c>
    </row>
    <row r="1910" spans="1:17" x14ac:dyDescent="0.25">
      <c r="A1910">
        <v>1909</v>
      </c>
      <c r="B1910">
        <v>61</v>
      </c>
      <c r="C1910" t="str">
        <f t="shared" si="29"/>
        <v>Senior</v>
      </c>
      <c r="D1910" t="s">
        <v>24</v>
      </c>
      <c r="E1910" t="s">
        <v>46</v>
      </c>
      <c r="F1910" t="s">
        <v>26</v>
      </c>
      <c r="G1910">
        <v>633.16999999999996</v>
      </c>
      <c r="H1910">
        <v>3</v>
      </c>
      <c r="I1910" t="s">
        <v>27</v>
      </c>
      <c r="J1910" t="s">
        <v>28</v>
      </c>
      <c r="K1910" s="1" t="s">
        <v>21</v>
      </c>
      <c r="L1910">
        <v>2</v>
      </c>
      <c r="M1910" s="1" t="s">
        <v>29</v>
      </c>
      <c r="N1910">
        <v>1</v>
      </c>
      <c r="O1910">
        <v>8</v>
      </c>
      <c r="P1910" t="s">
        <v>22</v>
      </c>
      <c r="Q1910" t="s">
        <v>23</v>
      </c>
    </row>
    <row r="1911" spans="1:17" x14ac:dyDescent="0.25">
      <c r="A1911">
        <v>1910</v>
      </c>
      <c r="B1911">
        <v>43</v>
      </c>
      <c r="C1911" t="str">
        <f t="shared" si="29"/>
        <v>Adult</v>
      </c>
      <c r="D1911" t="s">
        <v>16</v>
      </c>
      <c r="E1911" t="s">
        <v>46</v>
      </c>
      <c r="F1911" t="s">
        <v>41</v>
      </c>
      <c r="G1911">
        <v>973.43</v>
      </c>
      <c r="H1911">
        <v>33</v>
      </c>
      <c r="I1911" t="s">
        <v>19</v>
      </c>
      <c r="J1911" t="s">
        <v>45</v>
      </c>
      <c r="K1911" s="1" t="s">
        <v>21</v>
      </c>
      <c r="L1911">
        <v>9</v>
      </c>
      <c r="M1911" s="1" t="s">
        <v>29</v>
      </c>
      <c r="N1911">
        <v>2</v>
      </c>
      <c r="O1911">
        <v>2</v>
      </c>
      <c r="P1911" t="s">
        <v>22</v>
      </c>
      <c r="Q1911" t="s">
        <v>30</v>
      </c>
    </row>
    <row r="1912" spans="1:17" x14ac:dyDescent="0.25">
      <c r="A1912">
        <v>1911</v>
      </c>
      <c r="B1912">
        <v>63</v>
      </c>
      <c r="C1912" t="str">
        <f t="shared" si="29"/>
        <v>Senior</v>
      </c>
      <c r="D1912" t="s">
        <v>24</v>
      </c>
      <c r="E1912" t="s">
        <v>46</v>
      </c>
      <c r="F1912" t="s">
        <v>50</v>
      </c>
      <c r="G1912">
        <v>875.33</v>
      </c>
      <c r="H1912">
        <v>58</v>
      </c>
      <c r="I1912" t="s">
        <v>27</v>
      </c>
      <c r="J1912" t="s">
        <v>28</v>
      </c>
      <c r="K1912" s="1" t="s">
        <v>29</v>
      </c>
      <c r="L1912">
        <v>3</v>
      </c>
      <c r="M1912" s="1" t="s">
        <v>21</v>
      </c>
      <c r="N1912">
        <v>3</v>
      </c>
      <c r="O1912">
        <v>4</v>
      </c>
      <c r="P1912" t="s">
        <v>34</v>
      </c>
      <c r="Q1912" t="s">
        <v>23</v>
      </c>
    </row>
    <row r="1913" spans="1:17" x14ac:dyDescent="0.25">
      <c r="A1913">
        <v>1912</v>
      </c>
      <c r="B1913">
        <v>19</v>
      </c>
      <c r="C1913" t="str">
        <f t="shared" si="29"/>
        <v>Teenager</v>
      </c>
      <c r="D1913" t="s">
        <v>16</v>
      </c>
      <c r="E1913" t="s">
        <v>25</v>
      </c>
      <c r="F1913" t="s">
        <v>26</v>
      </c>
      <c r="G1913">
        <v>165.05</v>
      </c>
      <c r="H1913">
        <v>32</v>
      </c>
      <c r="I1913" t="s">
        <v>19</v>
      </c>
      <c r="J1913" t="s">
        <v>38</v>
      </c>
      <c r="K1913" s="1" t="s">
        <v>29</v>
      </c>
      <c r="L1913">
        <v>8</v>
      </c>
      <c r="M1913" s="1" t="s">
        <v>21</v>
      </c>
      <c r="N1913">
        <v>2</v>
      </c>
      <c r="O1913">
        <v>11</v>
      </c>
      <c r="P1913" t="s">
        <v>34</v>
      </c>
      <c r="Q1913" t="s">
        <v>30</v>
      </c>
    </row>
    <row r="1914" spans="1:17" x14ac:dyDescent="0.25">
      <c r="A1914">
        <v>1913</v>
      </c>
      <c r="B1914">
        <v>25</v>
      </c>
      <c r="C1914" t="str">
        <f t="shared" si="29"/>
        <v>Adult</v>
      </c>
      <c r="D1914" t="s">
        <v>24</v>
      </c>
      <c r="E1914" t="s">
        <v>46</v>
      </c>
      <c r="F1914" t="s">
        <v>36</v>
      </c>
      <c r="G1914">
        <v>179.48</v>
      </c>
      <c r="H1914">
        <v>59</v>
      </c>
      <c r="I1914" t="s">
        <v>19</v>
      </c>
      <c r="J1914" t="s">
        <v>45</v>
      </c>
      <c r="K1914" s="1" t="s">
        <v>29</v>
      </c>
      <c r="L1914">
        <v>1</v>
      </c>
      <c r="M1914" s="1" t="s">
        <v>21</v>
      </c>
      <c r="N1914">
        <v>2</v>
      </c>
      <c r="O1914">
        <v>11</v>
      </c>
      <c r="P1914" t="s">
        <v>34</v>
      </c>
      <c r="Q1914" t="s">
        <v>39</v>
      </c>
    </row>
    <row r="1915" spans="1:17" x14ac:dyDescent="0.25">
      <c r="A1915">
        <v>1914</v>
      </c>
      <c r="B1915">
        <v>24</v>
      </c>
      <c r="C1915" t="str">
        <f t="shared" si="29"/>
        <v>Adult</v>
      </c>
      <c r="D1915" t="s">
        <v>24</v>
      </c>
      <c r="E1915" t="s">
        <v>46</v>
      </c>
      <c r="F1915" t="s">
        <v>43</v>
      </c>
      <c r="G1915">
        <v>335.02</v>
      </c>
      <c r="H1915">
        <v>25</v>
      </c>
      <c r="I1915" t="s">
        <v>33</v>
      </c>
      <c r="J1915" t="s">
        <v>20</v>
      </c>
      <c r="K1915" s="1" t="s">
        <v>21</v>
      </c>
      <c r="L1915">
        <v>1</v>
      </c>
      <c r="M1915" s="1" t="s">
        <v>21</v>
      </c>
      <c r="N1915">
        <v>5</v>
      </c>
      <c r="O1915">
        <v>6</v>
      </c>
      <c r="P1915" t="s">
        <v>22</v>
      </c>
      <c r="Q1915" t="s">
        <v>23</v>
      </c>
    </row>
    <row r="1916" spans="1:17" x14ac:dyDescent="0.25">
      <c r="A1916">
        <v>1915</v>
      </c>
      <c r="B1916">
        <v>29</v>
      </c>
      <c r="C1916" t="str">
        <f t="shared" si="29"/>
        <v>Adult</v>
      </c>
      <c r="D1916" t="s">
        <v>24</v>
      </c>
      <c r="E1916" t="s">
        <v>17</v>
      </c>
      <c r="F1916" t="s">
        <v>43</v>
      </c>
      <c r="G1916">
        <v>580.09</v>
      </c>
      <c r="H1916">
        <v>4</v>
      </c>
      <c r="I1916" t="s">
        <v>19</v>
      </c>
      <c r="J1916" t="s">
        <v>45</v>
      </c>
      <c r="K1916" s="1" t="s">
        <v>29</v>
      </c>
      <c r="L1916">
        <v>7</v>
      </c>
      <c r="M1916" s="1" t="s">
        <v>29</v>
      </c>
      <c r="N1916">
        <v>1</v>
      </c>
      <c r="O1916">
        <v>12</v>
      </c>
      <c r="P1916" t="s">
        <v>22</v>
      </c>
      <c r="Q1916" t="s">
        <v>30</v>
      </c>
    </row>
    <row r="1917" spans="1:17" x14ac:dyDescent="0.25">
      <c r="A1917">
        <v>1916</v>
      </c>
      <c r="B1917">
        <v>32</v>
      </c>
      <c r="C1917" t="str">
        <f t="shared" si="29"/>
        <v>Adult</v>
      </c>
      <c r="D1917" t="s">
        <v>24</v>
      </c>
      <c r="E1917" t="s">
        <v>44</v>
      </c>
      <c r="F1917" t="s">
        <v>41</v>
      </c>
      <c r="G1917">
        <v>253.61</v>
      </c>
      <c r="H1917">
        <v>3</v>
      </c>
      <c r="I1917" t="s">
        <v>33</v>
      </c>
      <c r="J1917" t="s">
        <v>20</v>
      </c>
      <c r="K1917" s="1" t="s">
        <v>21</v>
      </c>
      <c r="L1917">
        <v>1</v>
      </c>
      <c r="M1917" s="1" t="s">
        <v>21</v>
      </c>
      <c r="N1917">
        <v>4</v>
      </c>
      <c r="O1917">
        <v>6</v>
      </c>
      <c r="P1917" t="s">
        <v>34</v>
      </c>
      <c r="Q1917" t="s">
        <v>39</v>
      </c>
    </row>
    <row r="1918" spans="1:17" x14ac:dyDescent="0.25">
      <c r="A1918">
        <v>1917</v>
      </c>
      <c r="B1918">
        <v>29</v>
      </c>
      <c r="C1918" t="str">
        <f t="shared" si="29"/>
        <v>Adult</v>
      </c>
      <c r="D1918" t="s">
        <v>16</v>
      </c>
      <c r="E1918" t="s">
        <v>17</v>
      </c>
      <c r="F1918" t="s">
        <v>26</v>
      </c>
      <c r="G1918">
        <v>788.94</v>
      </c>
      <c r="H1918">
        <v>41</v>
      </c>
      <c r="I1918" t="s">
        <v>33</v>
      </c>
      <c r="J1918" t="s">
        <v>28</v>
      </c>
      <c r="K1918" s="1" t="s">
        <v>21</v>
      </c>
      <c r="L1918">
        <v>8</v>
      </c>
      <c r="M1918" s="1" t="s">
        <v>29</v>
      </c>
      <c r="N1918">
        <v>5</v>
      </c>
      <c r="O1918">
        <v>5</v>
      </c>
      <c r="P1918" t="s">
        <v>22</v>
      </c>
      <c r="Q1918" t="s">
        <v>23</v>
      </c>
    </row>
    <row r="1919" spans="1:17" x14ac:dyDescent="0.25">
      <c r="A1919">
        <v>1918</v>
      </c>
      <c r="B1919">
        <v>26</v>
      </c>
      <c r="C1919" t="str">
        <f t="shared" si="29"/>
        <v>Adult</v>
      </c>
      <c r="D1919" t="s">
        <v>16</v>
      </c>
      <c r="E1919" t="s">
        <v>35</v>
      </c>
      <c r="F1919" t="s">
        <v>36</v>
      </c>
      <c r="G1919">
        <v>610.91999999999996</v>
      </c>
      <c r="H1919">
        <v>25</v>
      </c>
      <c r="I1919" t="s">
        <v>27</v>
      </c>
      <c r="J1919" t="s">
        <v>20</v>
      </c>
      <c r="K1919" s="1" t="s">
        <v>21</v>
      </c>
      <c r="L1919">
        <v>8</v>
      </c>
      <c r="M1919" s="1" t="s">
        <v>29</v>
      </c>
      <c r="N1919">
        <v>1</v>
      </c>
      <c r="O1919">
        <v>10</v>
      </c>
      <c r="P1919" t="s">
        <v>37</v>
      </c>
      <c r="Q1919" t="s">
        <v>39</v>
      </c>
    </row>
    <row r="1920" spans="1:17" x14ac:dyDescent="0.25">
      <c r="A1920">
        <v>1919</v>
      </c>
      <c r="B1920">
        <v>27</v>
      </c>
      <c r="C1920" t="str">
        <f t="shared" si="29"/>
        <v>Adult</v>
      </c>
      <c r="D1920" t="s">
        <v>24</v>
      </c>
      <c r="E1920" t="s">
        <v>25</v>
      </c>
      <c r="F1920" t="s">
        <v>26</v>
      </c>
      <c r="G1920">
        <v>161.1</v>
      </c>
      <c r="H1920">
        <v>11</v>
      </c>
      <c r="I1920" t="s">
        <v>19</v>
      </c>
      <c r="J1920" t="s">
        <v>28</v>
      </c>
      <c r="K1920" s="1" t="s">
        <v>29</v>
      </c>
      <c r="L1920">
        <v>4</v>
      </c>
      <c r="M1920" s="1" t="s">
        <v>21</v>
      </c>
      <c r="N1920">
        <v>4</v>
      </c>
      <c r="O1920">
        <v>5</v>
      </c>
      <c r="P1920" t="s">
        <v>34</v>
      </c>
      <c r="Q1920" t="s">
        <v>39</v>
      </c>
    </row>
    <row r="1921" spans="1:17" x14ac:dyDescent="0.25">
      <c r="A1921">
        <v>1920</v>
      </c>
      <c r="B1921">
        <v>61</v>
      </c>
      <c r="C1921" t="str">
        <f t="shared" si="29"/>
        <v>Senior</v>
      </c>
      <c r="D1921" t="s">
        <v>16</v>
      </c>
      <c r="E1921" t="s">
        <v>31</v>
      </c>
      <c r="F1921" t="s">
        <v>18</v>
      </c>
      <c r="G1921">
        <v>408.94</v>
      </c>
      <c r="H1921">
        <v>48</v>
      </c>
      <c r="I1921" t="s">
        <v>33</v>
      </c>
      <c r="J1921" t="s">
        <v>45</v>
      </c>
      <c r="K1921" s="1" t="s">
        <v>29</v>
      </c>
      <c r="L1921">
        <v>7</v>
      </c>
      <c r="M1921" s="1" t="s">
        <v>21</v>
      </c>
      <c r="N1921">
        <v>2</v>
      </c>
      <c r="O1921">
        <v>6</v>
      </c>
      <c r="P1921" t="s">
        <v>22</v>
      </c>
      <c r="Q1921" t="s">
        <v>39</v>
      </c>
    </row>
    <row r="1922" spans="1:17" x14ac:dyDescent="0.25">
      <c r="A1922">
        <v>1921</v>
      </c>
      <c r="B1922">
        <v>61</v>
      </c>
      <c r="C1922" t="str">
        <f t="shared" si="29"/>
        <v>Senior</v>
      </c>
      <c r="D1922" t="s">
        <v>40</v>
      </c>
      <c r="E1922" t="s">
        <v>25</v>
      </c>
      <c r="F1922" t="s">
        <v>18</v>
      </c>
      <c r="G1922">
        <v>44.76</v>
      </c>
      <c r="H1922">
        <v>48</v>
      </c>
      <c r="I1922" t="s">
        <v>27</v>
      </c>
      <c r="J1922" t="s">
        <v>45</v>
      </c>
      <c r="K1922" s="1" t="s">
        <v>29</v>
      </c>
      <c r="L1922">
        <v>6</v>
      </c>
      <c r="M1922" s="1" t="s">
        <v>29</v>
      </c>
      <c r="N1922">
        <v>4</v>
      </c>
      <c r="O1922">
        <v>1</v>
      </c>
      <c r="P1922" t="s">
        <v>37</v>
      </c>
      <c r="Q1922" t="s">
        <v>23</v>
      </c>
    </row>
    <row r="1923" spans="1:17" x14ac:dyDescent="0.25">
      <c r="A1923">
        <v>1922</v>
      </c>
      <c r="B1923">
        <v>23</v>
      </c>
      <c r="C1923" t="str">
        <f t="shared" ref="C1923:C1986" si="30">IF(B1923&gt;=60,"Senior",IF(B1923&gt;=20,"Adult","Teenager"))</f>
        <v>Adult</v>
      </c>
      <c r="D1923" t="s">
        <v>40</v>
      </c>
      <c r="E1923" t="s">
        <v>46</v>
      </c>
      <c r="F1923" t="s">
        <v>43</v>
      </c>
      <c r="G1923">
        <v>993.73</v>
      </c>
      <c r="H1923">
        <v>55</v>
      </c>
      <c r="I1923" t="s">
        <v>19</v>
      </c>
      <c r="J1923" t="s">
        <v>20</v>
      </c>
      <c r="K1923" s="1" t="s">
        <v>29</v>
      </c>
      <c r="L1923">
        <v>4</v>
      </c>
      <c r="M1923" s="1" t="s">
        <v>21</v>
      </c>
      <c r="N1923">
        <v>4</v>
      </c>
      <c r="O1923">
        <v>4</v>
      </c>
      <c r="P1923" t="s">
        <v>37</v>
      </c>
      <c r="Q1923" t="s">
        <v>23</v>
      </c>
    </row>
    <row r="1924" spans="1:17" x14ac:dyDescent="0.25">
      <c r="A1924">
        <v>1923</v>
      </c>
      <c r="B1924">
        <v>37</v>
      </c>
      <c r="C1924" t="str">
        <f t="shared" si="30"/>
        <v>Adult</v>
      </c>
      <c r="D1924" t="s">
        <v>40</v>
      </c>
      <c r="E1924" t="s">
        <v>35</v>
      </c>
      <c r="F1924" t="s">
        <v>41</v>
      </c>
      <c r="G1924">
        <v>775.45</v>
      </c>
      <c r="H1924">
        <v>12</v>
      </c>
      <c r="I1924" t="s">
        <v>27</v>
      </c>
      <c r="J1924" t="s">
        <v>20</v>
      </c>
      <c r="K1924" s="1" t="s">
        <v>21</v>
      </c>
      <c r="L1924">
        <v>2</v>
      </c>
      <c r="M1924" s="1" t="s">
        <v>29</v>
      </c>
      <c r="N1924">
        <v>3</v>
      </c>
      <c r="O1924">
        <v>8</v>
      </c>
      <c r="P1924" t="s">
        <v>34</v>
      </c>
      <c r="Q1924" t="s">
        <v>39</v>
      </c>
    </row>
    <row r="1925" spans="1:17" x14ac:dyDescent="0.25">
      <c r="A1925">
        <v>1924</v>
      </c>
      <c r="B1925">
        <v>22</v>
      </c>
      <c r="C1925" t="str">
        <f t="shared" si="30"/>
        <v>Adult</v>
      </c>
      <c r="D1925" t="s">
        <v>24</v>
      </c>
      <c r="E1925" t="s">
        <v>17</v>
      </c>
      <c r="F1925" t="s">
        <v>26</v>
      </c>
      <c r="G1925">
        <v>171.41</v>
      </c>
      <c r="H1925">
        <v>28</v>
      </c>
      <c r="I1925" t="s">
        <v>19</v>
      </c>
      <c r="J1925" t="s">
        <v>45</v>
      </c>
      <c r="K1925" s="1" t="s">
        <v>29</v>
      </c>
      <c r="L1925">
        <v>2</v>
      </c>
      <c r="M1925" s="1" t="s">
        <v>21</v>
      </c>
      <c r="N1925">
        <v>2</v>
      </c>
      <c r="O1925">
        <v>6</v>
      </c>
      <c r="P1925" t="s">
        <v>34</v>
      </c>
      <c r="Q1925" t="s">
        <v>30</v>
      </c>
    </row>
    <row r="1926" spans="1:17" x14ac:dyDescent="0.25">
      <c r="A1926">
        <v>1925</v>
      </c>
      <c r="B1926">
        <v>67</v>
      </c>
      <c r="C1926" t="str">
        <f t="shared" si="30"/>
        <v>Senior</v>
      </c>
      <c r="D1926" t="s">
        <v>40</v>
      </c>
      <c r="E1926" t="s">
        <v>44</v>
      </c>
      <c r="F1926" t="s">
        <v>41</v>
      </c>
      <c r="G1926">
        <v>856.12</v>
      </c>
      <c r="H1926">
        <v>34</v>
      </c>
      <c r="I1926" t="s">
        <v>27</v>
      </c>
      <c r="J1926" t="s">
        <v>20</v>
      </c>
      <c r="K1926" s="1" t="s">
        <v>21</v>
      </c>
      <c r="L1926">
        <v>9</v>
      </c>
      <c r="M1926" s="1" t="s">
        <v>29</v>
      </c>
      <c r="N1926">
        <v>1</v>
      </c>
      <c r="O1926">
        <v>3</v>
      </c>
      <c r="P1926" t="s">
        <v>37</v>
      </c>
      <c r="Q1926" t="s">
        <v>23</v>
      </c>
    </row>
    <row r="1927" spans="1:17" x14ac:dyDescent="0.25">
      <c r="A1927">
        <v>1926</v>
      </c>
      <c r="B1927">
        <v>35</v>
      </c>
      <c r="C1927" t="str">
        <f t="shared" si="30"/>
        <v>Adult</v>
      </c>
      <c r="D1927" t="s">
        <v>40</v>
      </c>
      <c r="E1927" t="s">
        <v>44</v>
      </c>
      <c r="F1927" t="s">
        <v>18</v>
      </c>
      <c r="G1927">
        <v>532</v>
      </c>
      <c r="H1927">
        <v>4</v>
      </c>
      <c r="I1927" t="s">
        <v>33</v>
      </c>
      <c r="J1927" t="s">
        <v>45</v>
      </c>
      <c r="K1927" s="1" t="s">
        <v>29</v>
      </c>
      <c r="L1927">
        <v>9</v>
      </c>
      <c r="M1927" s="1" t="s">
        <v>21</v>
      </c>
      <c r="N1927">
        <v>5</v>
      </c>
      <c r="O1927">
        <v>8</v>
      </c>
      <c r="P1927" t="s">
        <v>22</v>
      </c>
      <c r="Q1927" t="s">
        <v>39</v>
      </c>
    </row>
    <row r="1928" spans="1:17" x14ac:dyDescent="0.25">
      <c r="A1928">
        <v>1927</v>
      </c>
      <c r="B1928">
        <v>39</v>
      </c>
      <c r="C1928" t="str">
        <f t="shared" si="30"/>
        <v>Adult</v>
      </c>
      <c r="D1928" t="s">
        <v>16</v>
      </c>
      <c r="E1928" t="s">
        <v>46</v>
      </c>
      <c r="F1928" t="s">
        <v>26</v>
      </c>
      <c r="G1928">
        <v>82.22</v>
      </c>
      <c r="H1928">
        <v>15</v>
      </c>
      <c r="I1928" t="s">
        <v>19</v>
      </c>
      <c r="J1928" t="s">
        <v>38</v>
      </c>
      <c r="K1928" s="1" t="s">
        <v>21</v>
      </c>
      <c r="L1928">
        <v>3</v>
      </c>
      <c r="M1928" s="1" t="s">
        <v>29</v>
      </c>
      <c r="N1928">
        <v>4</v>
      </c>
      <c r="O1928">
        <v>5</v>
      </c>
      <c r="P1928" t="s">
        <v>22</v>
      </c>
      <c r="Q1928" t="s">
        <v>23</v>
      </c>
    </row>
    <row r="1929" spans="1:17" x14ac:dyDescent="0.25">
      <c r="A1929">
        <v>1928</v>
      </c>
      <c r="B1929">
        <v>67</v>
      </c>
      <c r="C1929" t="str">
        <f t="shared" si="30"/>
        <v>Senior</v>
      </c>
      <c r="D1929" t="s">
        <v>16</v>
      </c>
      <c r="E1929" t="s">
        <v>46</v>
      </c>
      <c r="F1929" t="s">
        <v>43</v>
      </c>
      <c r="G1929">
        <v>530.75</v>
      </c>
      <c r="H1929">
        <v>20</v>
      </c>
      <c r="I1929" t="s">
        <v>19</v>
      </c>
      <c r="J1929" t="s">
        <v>47</v>
      </c>
      <c r="K1929" s="1" t="s">
        <v>29</v>
      </c>
      <c r="L1929">
        <v>5</v>
      </c>
      <c r="M1929" s="1" t="s">
        <v>29</v>
      </c>
      <c r="N1929">
        <v>3</v>
      </c>
      <c r="O1929">
        <v>10</v>
      </c>
      <c r="P1929" t="s">
        <v>37</v>
      </c>
      <c r="Q1929" t="s">
        <v>39</v>
      </c>
    </row>
    <row r="1930" spans="1:17" x14ac:dyDescent="0.25">
      <c r="A1930">
        <v>1929</v>
      </c>
      <c r="B1930">
        <v>42</v>
      </c>
      <c r="C1930" t="str">
        <f t="shared" si="30"/>
        <v>Adult</v>
      </c>
      <c r="D1930" t="s">
        <v>16</v>
      </c>
      <c r="E1930" t="s">
        <v>17</v>
      </c>
      <c r="F1930" t="s">
        <v>41</v>
      </c>
      <c r="G1930">
        <v>613.61</v>
      </c>
      <c r="H1930">
        <v>51</v>
      </c>
      <c r="I1930" t="s">
        <v>27</v>
      </c>
      <c r="J1930" t="s">
        <v>38</v>
      </c>
      <c r="K1930" s="1" t="s">
        <v>29</v>
      </c>
      <c r="L1930">
        <v>1</v>
      </c>
      <c r="M1930" s="1" t="s">
        <v>29</v>
      </c>
      <c r="N1930">
        <v>5</v>
      </c>
      <c r="O1930">
        <v>9</v>
      </c>
      <c r="P1930" t="s">
        <v>34</v>
      </c>
      <c r="Q1930" t="s">
        <v>23</v>
      </c>
    </row>
    <row r="1931" spans="1:17" x14ac:dyDescent="0.25">
      <c r="A1931">
        <v>1930</v>
      </c>
      <c r="B1931">
        <v>62</v>
      </c>
      <c r="C1931" t="str">
        <f t="shared" si="30"/>
        <v>Senior</v>
      </c>
      <c r="D1931" t="s">
        <v>40</v>
      </c>
      <c r="E1931" t="s">
        <v>46</v>
      </c>
      <c r="F1931" t="s">
        <v>18</v>
      </c>
      <c r="G1931">
        <v>239.33</v>
      </c>
      <c r="H1931">
        <v>54</v>
      </c>
      <c r="I1931" t="s">
        <v>27</v>
      </c>
      <c r="J1931" t="s">
        <v>28</v>
      </c>
      <c r="K1931" s="1" t="s">
        <v>29</v>
      </c>
      <c r="L1931">
        <v>3</v>
      </c>
      <c r="M1931" s="1" t="s">
        <v>29</v>
      </c>
      <c r="N1931">
        <v>1</v>
      </c>
      <c r="O1931">
        <v>9</v>
      </c>
      <c r="P1931" t="s">
        <v>22</v>
      </c>
      <c r="Q1931" t="s">
        <v>23</v>
      </c>
    </row>
    <row r="1932" spans="1:17" x14ac:dyDescent="0.25">
      <c r="A1932">
        <v>1931</v>
      </c>
      <c r="B1932">
        <v>43</v>
      </c>
      <c r="C1932" t="str">
        <f t="shared" si="30"/>
        <v>Adult</v>
      </c>
      <c r="D1932" t="s">
        <v>16</v>
      </c>
      <c r="E1932" t="s">
        <v>46</v>
      </c>
      <c r="F1932" t="s">
        <v>32</v>
      </c>
      <c r="G1932">
        <v>138.63999999999999</v>
      </c>
      <c r="H1932">
        <v>39</v>
      </c>
      <c r="I1932" t="s">
        <v>33</v>
      </c>
      <c r="J1932" t="s">
        <v>47</v>
      </c>
      <c r="K1932" s="1" t="s">
        <v>21</v>
      </c>
      <c r="L1932">
        <v>3</v>
      </c>
      <c r="M1932" s="1" t="s">
        <v>21</v>
      </c>
      <c r="N1932">
        <v>1</v>
      </c>
      <c r="O1932">
        <v>9</v>
      </c>
      <c r="P1932" t="s">
        <v>22</v>
      </c>
      <c r="Q1932" t="s">
        <v>39</v>
      </c>
    </row>
    <row r="1933" spans="1:17" x14ac:dyDescent="0.25">
      <c r="A1933">
        <v>1932</v>
      </c>
      <c r="B1933">
        <v>68</v>
      </c>
      <c r="C1933" t="str">
        <f t="shared" si="30"/>
        <v>Senior</v>
      </c>
      <c r="D1933" t="s">
        <v>16</v>
      </c>
      <c r="E1933" t="s">
        <v>25</v>
      </c>
      <c r="F1933" t="s">
        <v>42</v>
      </c>
      <c r="G1933">
        <v>10.08</v>
      </c>
      <c r="H1933">
        <v>35</v>
      </c>
      <c r="I1933" t="s">
        <v>19</v>
      </c>
      <c r="J1933" t="s">
        <v>45</v>
      </c>
      <c r="K1933" s="1" t="s">
        <v>21</v>
      </c>
      <c r="L1933">
        <v>8</v>
      </c>
      <c r="M1933" s="1" t="s">
        <v>21</v>
      </c>
      <c r="N1933">
        <v>4</v>
      </c>
      <c r="O1933">
        <v>7</v>
      </c>
      <c r="P1933" t="s">
        <v>22</v>
      </c>
      <c r="Q1933" t="s">
        <v>30</v>
      </c>
    </row>
    <row r="1934" spans="1:17" x14ac:dyDescent="0.25">
      <c r="A1934">
        <v>1933</v>
      </c>
      <c r="B1934">
        <v>33</v>
      </c>
      <c r="C1934" t="str">
        <f t="shared" si="30"/>
        <v>Adult</v>
      </c>
      <c r="D1934" t="s">
        <v>24</v>
      </c>
      <c r="E1934" t="s">
        <v>44</v>
      </c>
      <c r="F1934" t="s">
        <v>18</v>
      </c>
      <c r="G1934">
        <v>507.14</v>
      </c>
      <c r="H1934">
        <v>54</v>
      </c>
      <c r="I1934" t="s">
        <v>33</v>
      </c>
      <c r="J1934" t="s">
        <v>20</v>
      </c>
      <c r="K1934" s="1" t="s">
        <v>29</v>
      </c>
      <c r="L1934">
        <v>4</v>
      </c>
      <c r="M1934" s="1" t="s">
        <v>29</v>
      </c>
      <c r="N1934">
        <v>4</v>
      </c>
      <c r="O1934">
        <v>6</v>
      </c>
      <c r="P1934" t="s">
        <v>34</v>
      </c>
      <c r="Q1934" t="s">
        <v>39</v>
      </c>
    </row>
    <row r="1935" spans="1:17" x14ac:dyDescent="0.25">
      <c r="A1935">
        <v>1934</v>
      </c>
      <c r="B1935">
        <v>61</v>
      </c>
      <c r="C1935" t="str">
        <f t="shared" si="30"/>
        <v>Senior</v>
      </c>
      <c r="D1935" t="s">
        <v>16</v>
      </c>
      <c r="E1935" t="s">
        <v>35</v>
      </c>
      <c r="F1935" t="s">
        <v>36</v>
      </c>
      <c r="G1935">
        <v>939.3</v>
      </c>
      <c r="H1935">
        <v>54</v>
      </c>
      <c r="I1935" t="s">
        <v>27</v>
      </c>
      <c r="J1935" t="s">
        <v>28</v>
      </c>
      <c r="K1935" s="1" t="s">
        <v>29</v>
      </c>
      <c r="L1935">
        <v>2</v>
      </c>
      <c r="M1935" s="1" t="s">
        <v>21</v>
      </c>
      <c r="N1935">
        <v>4</v>
      </c>
      <c r="O1935">
        <v>12</v>
      </c>
      <c r="P1935" t="s">
        <v>34</v>
      </c>
      <c r="Q1935" t="s">
        <v>39</v>
      </c>
    </row>
    <row r="1936" spans="1:17" x14ac:dyDescent="0.25">
      <c r="A1936">
        <v>1935</v>
      </c>
      <c r="B1936">
        <v>46</v>
      </c>
      <c r="C1936" t="str">
        <f t="shared" si="30"/>
        <v>Adult</v>
      </c>
      <c r="D1936" t="s">
        <v>24</v>
      </c>
      <c r="E1936" t="s">
        <v>31</v>
      </c>
      <c r="F1936" t="s">
        <v>18</v>
      </c>
      <c r="G1936">
        <v>790.07</v>
      </c>
      <c r="H1936">
        <v>49</v>
      </c>
      <c r="I1936" t="s">
        <v>19</v>
      </c>
      <c r="J1936" t="s">
        <v>38</v>
      </c>
      <c r="K1936" s="1" t="s">
        <v>29</v>
      </c>
      <c r="L1936">
        <v>1</v>
      </c>
      <c r="M1936" s="1" t="s">
        <v>29</v>
      </c>
      <c r="N1936">
        <v>3</v>
      </c>
      <c r="O1936">
        <v>12</v>
      </c>
      <c r="P1936" t="s">
        <v>22</v>
      </c>
      <c r="Q1936" t="s">
        <v>23</v>
      </c>
    </row>
    <row r="1937" spans="1:17" x14ac:dyDescent="0.25">
      <c r="A1937">
        <v>1936</v>
      </c>
      <c r="B1937">
        <v>36</v>
      </c>
      <c r="C1937" t="str">
        <f t="shared" si="30"/>
        <v>Adult</v>
      </c>
      <c r="D1937" t="s">
        <v>40</v>
      </c>
      <c r="E1937" t="s">
        <v>46</v>
      </c>
      <c r="F1937" t="s">
        <v>32</v>
      </c>
      <c r="G1937">
        <v>292.20999999999998</v>
      </c>
      <c r="H1937">
        <v>27</v>
      </c>
      <c r="I1937" t="s">
        <v>19</v>
      </c>
      <c r="J1937" t="s">
        <v>28</v>
      </c>
      <c r="K1937" s="1" t="s">
        <v>21</v>
      </c>
      <c r="L1937">
        <v>3</v>
      </c>
      <c r="M1937" s="1" t="s">
        <v>21</v>
      </c>
      <c r="N1937">
        <v>1</v>
      </c>
      <c r="O1937">
        <v>7</v>
      </c>
      <c r="P1937" t="s">
        <v>37</v>
      </c>
      <c r="Q1937" t="s">
        <v>23</v>
      </c>
    </row>
    <row r="1938" spans="1:17" x14ac:dyDescent="0.25">
      <c r="A1938">
        <v>1937</v>
      </c>
      <c r="B1938">
        <v>69</v>
      </c>
      <c r="C1938" t="str">
        <f t="shared" si="30"/>
        <v>Senior</v>
      </c>
      <c r="D1938" t="s">
        <v>16</v>
      </c>
      <c r="E1938" t="s">
        <v>44</v>
      </c>
      <c r="F1938" t="s">
        <v>43</v>
      </c>
      <c r="G1938">
        <v>202.58</v>
      </c>
      <c r="H1938">
        <v>32</v>
      </c>
      <c r="I1938" t="s">
        <v>19</v>
      </c>
      <c r="J1938" t="s">
        <v>20</v>
      </c>
      <c r="K1938" s="1" t="s">
        <v>29</v>
      </c>
      <c r="L1938">
        <v>6</v>
      </c>
      <c r="M1938" s="1" t="s">
        <v>21</v>
      </c>
      <c r="N1938">
        <v>5</v>
      </c>
      <c r="O1938">
        <v>4</v>
      </c>
      <c r="P1938" t="s">
        <v>37</v>
      </c>
      <c r="Q1938" t="s">
        <v>23</v>
      </c>
    </row>
    <row r="1939" spans="1:17" x14ac:dyDescent="0.25">
      <c r="A1939">
        <v>1938</v>
      </c>
      <c r="B1939">
        <v>50</v>
      </c>
      <c r="C1939" t="str">
        <f t="shared" si="30"/>
        <v>Adult</v>
      </c>
      <c r="D1939" t="s">
        <v>24</v>
      </c>
      <c r="E1939" t="s">
        <v>48</v>
      </c>
      <c r="F1939" t="s">
        <v>26</v>
      </c>
      <c r="G1939">
        <v>446.01</v>
      </c>
      <c r="H1939">
        <v>35</v>
      </c>
      <c r="I1939" t="s">
        <v>19</v>
      </c>
      <c r="J1939" t="s">
        <v>38</v>
      </c>
      <c r="K1939" s="1" t="s">
        <v>21</v>
      </c>
      <c r="L1939">
        <v>9</v>
      </c>
      <c r="M1939" s="1" t="s">
        <v>21</v>
      </c>
      <c r="N1939">
        <v>1</v>
      </c>
      <c r="O1939">
        <v>9</v>
      </c>
      <c r="P1939" t="s">
        <v>37</v>
      </c>
      <c r="Q1939" t="s">
        <v>30</v>
      </c>
    </row>
    <row r="1940" spans="1:17" x14ac:dyDescent="0.25">
      <c r="A1940">
        <v>1939</v>
      </c>
      <c r="B1940">
        <v>21</v>
      </c>
      <c r="C1940" t="str">
        <f t="shared" si="30"/>
        <v>Adult</v>
      </c>
      <c r="D1940" t="s">
        <v>40</v>
      </c>
      <c r="E1940" t="s">
        <v>44</v>
      </c>
      <c r="F1940" t="s">
        <v>43</v>
      </c>
      <c r="G1940">
        <v>48.06</v>
      </c>
      <c r="H1940">
        <v>40</v>
      </c>
      <c r="I1940" t="s">
        <v>33</v>
      </c>
      <c r="J1940" t="s">
        <v>28</v>
      </c>
      <c r="K1940" s="1" t="s">
        <v>29</v>
      </c>
      <c r="L1940">
        <v>4</v>
      </c>
      <c r="M1940" s="1" t="s">
        <v>29</v>
      </c>
      <c r="N1940">
        <v>4</v>
      </c>
      <c r="O1940">
        <v>3</v>
      </c>
      <c r="P1940" t="s">
        <v>34</v>
      </c>
      <c r="Q1940" t="s">
        <v>39</v>
      </c>
    </row>
    <row r="1941" spans="1:17" x14ac:dyDescent="0.25">
      <c r="A1941">
        <v>1940</v>
      </c>
      <c r="B1941">
        <v>24</v>
      </c>
      <c r="C1941" t="str">
        <f t="shared" si="30"/>
        <v>Adult</v>
      </c>
      <c r="D1941" t="s">
        <v>24</v>
      </c>
      <c r="E1941" t="s">
        <v>48</v>
      </c>
      <c r="F1941" t="s">
        <v>36</v>
      </c>
      <c r="G1941">
        <v>115.46</v>
      </c>
      <c r="H1941">
        <v>10</v>
      </c>
      <c r="I1941" t="s">
        <v>33</v>
      </c>
      <c r="J1941" t="s">
        <v>28</v>
      </c>
      <c r="K1941" s="1" t="s">
        <v>29</v>
      </c>
      <c r="L1941">
        <v>4</v>
      </c>
      <c r="M1941" s="1" t="s">
        <v>29</v>
      </c>
      <c r="N1941">
        <v>1</v>
      </c>
      <c r="O1941">
        <v>10</v>
      </c>
      <c r="P1941" t="s">
        <v>37</v>
      </c>
      <c r="Q1941" t="s">
        <v>23</v>
      </c>
    </row>
    <row r="1942" spans="1:17" x14ac:dyDescent="0.25">
      <c r="A1942">
        <v>1941</v>
      </c>
      <c r="B1942">
        <v>49</v>
      </c>
      <c r="C1942" t="str">
        <f t="shared" si="30"/>
        <v>Adult</v>
      </c>
      <c r="D1942" t="s">
        <v>40</v>
      </c>
      <c r="E1942" t="s">
        <v>35</v>
      </c>
      <c r="F1942" t="s">
        <v>18</v>
      </c>
      <c r="G1942">
        <v>804.43</v>
      </c>
      <c r="H1942">
        <v>24</v>
      </c>
      <c r="I1942" t="s">
        <v>27</v>
      </c>
      <c r="J1942" t="s">
        <v>28</v>
      </c>
      <c r="K1942" s="1" t="s">
        <v>21</v>
      </c>
      <c r="L1942">
        <v>7</v>
      </c>
      <c r="M1942" s="1" t="s">
        <v>29</v>
      </c>
      <c r="N1942">
        <v>2</v>
      </c>
      <c r="O1942">
        <v>1</v>
      </c>
      <c r="P1942" t="s">
        <v>34</v>
      </c>
      <c r="Q1942" t="s">
        <v>23</v>
      </c>
    </row>
    <row r="1943" spans="1:17" x14ac:dyDescent="0.25">
      <c r="A1943">
        <v>1942</v>
      </c>
      <c r="B1943">
        <v>48</v>
      </c>
      <c r="C1943" t="str">
        <f t="shared" si="30"/>
        <v>Adult</v>
      </c>
      <c r="D1943" t="s">
        <v>24</v>
      </c>
      <c r="E1943" t="s">
        <v>17</v>
      </c>
      <c r="F1943" t="s">
        <v>18</v>
      </c>
      <c r="G1943">
        <v>981.08</v>
      </c>
      <c r="H1943">
        <v>41</v>
      </c>
      <c r="I1943" t="s">
        <v>19</v>
      </c>
      <c r="J1943" t="s">
        <v>20</v>
      </c>
      <c r="K1943" s="1" t="s">
        <v>29</v>
      </c>
      <c r="L1943">
        <v>9</v>
      </c>
      <c r="M1943" s="1" t="s">
        <v>29</v>
      </c>
      <c r="N1943">
        <v>2</v>
      </c>
      <c r="O1943">
        <v>2</v>
      </c>
      <c r="P1943" t="s">
        <v>22</v>
      </c>
      <c r="Q1943" t="s">
        <v>23</v>
      </c>
    </row>
    <row r="1944" spans="1:17" x14ac:dyDescent="0.25">
      <c r="A1944">
        <v>1943</v>
      </c>
      <c r="B1944">
        <v>22</v>
      </c>
      <c r="C1944" t="str">
        <f t="shared" si="30"/>
        <v>Adult</v>
      </c>
      <c r="D1944" t="s">
        <v>16</v>
      </c>
      <c r="E1944" t="s">
        <v>25</v>
      </c>
      <c r="F1944" t="s">
        <v>18</v>
      </c>
      <c r="G1944">
        <v>584.89</v>
      </c>
      <c r="H1944">
        <v>46</v>
      </c>
      <c r="I1944" t="s">
        <v>33</v>
      </c>
      <c r="J1944" t="s">
        <v>28</v>
      </c>
      <c r="K1944" s="1" t="s">
        <v>21</v>
      </c>
      <c r="L1944">
        <v>8</v>
      </c>
      <c r="M1944" s="1" t="s">
        <v>29</v>
      </c>
      <c r="N1944">
        <v>4</v>
      </c>
      <c r="O1944">
        <v>3</v>
      </c>
      <c r="P1944" t="s">
        <v>37</v>
      </c>
      <c r="Q1944" t="s">
        <v>30</v>
      </c>
    </row>
    <row r="1945" spans="1:17" x14ac:dyDescent="0.25">
      <c r="A1945">
        <v>1944</v>
      </c>
      <c r="B1945">
        <v>18</v>
      </c>
      <c r="C1945" t="str">
        <f t="shared" si="30"/>
        <v>Teenager</v>
      </c>
      <c r="D1945" t="s">
        <v>40</v>
      </c>
      <c r="E1945" t="s">
        <v>31</v>
      </c>
      <c r="F1945" t="s">
        <v>26</v>
      </c>
      <c r="G1945">
        <v>103.31</v>
      </c>
      <c r="H1945">
        <v>36</v>
      </c>
      <c r="I1945" t="s">
        <v>27</v>
      </c>
      <c r="J1945" t="s">
        <v>28</v>
      </c>
      <c r="K1945" s="1" t="s">
        <v>29</v>
      </c>
      <c r="L1945">
        <v>7</v>
      </c>
      <c r="M1945" s="1" t="s">
        <v>29</v>
      </c>
      <c r="N1945">
        <v>4</v>
      </c>
      <c r="O1945">
        <v>3</v>
      </c>
      <c r="P1945" t="s">
        <v>37</v>
      </c>
      <c r="Q1945" t="s">
        <v>23</v>
      </c>
    </row>
    <row r="1946" spans="1:17" x14ac:dyDescent="0.25">
      <c r="A1946">
        <v>1945</v>
      </c>
      <c r="B1946">
        <v>39</v>
      </c>
      <c r="C1946" t="str">
        <f t="shared" si="30"/>
        <v>Adult</v>
      </c>
      <c r="D1946" t="s">
        <v>16</v>
      </c>
      <c r="E1946" t="s">
        <v>44</v>
      </c>
      <c r="F1946" t="s">
        <v>18</v>
      </c>
      <c r="G1946">
        <v>669.78</v>
      </c>
      <c r="H1946">
        <v>14</v>
      </c>
      <c r="I1946" t="s">
        <v>27</v>
      </c>
      <c r="J1946" t="s">
        <v>38</v>
      </c>
      <c r="K1946" s="1" t="s">
        <v>21</v>
      </c>
      <c r="L1946">
        <v>9</v>
      </c>
      <c r="M1946" s="1" t="s">
        <v>21</v>
      </c>
      <c r="N1946">
        <v>4</v>
      </c>
      <c r="O1946">
        <v>12</v>
      </c>
      <c r="P1946" t="s">
        <v>34</v>
      </c>
      <c r="Q1946" t="s">
        <v>39</v>
      </c>
    </row>
    <row r="1947" spans="1:17" x14ac:dyDescent="0.25">
      <c r="A1947">
        <v>1946</v>
      </c>
      <c r="B1947">
        <v>26</v>
      </c>
      <c r="C1947" t="str">
        <f t="shared" si="30"/>
        <v>Adult</v>
      </c>
      <c r="D1947" t="s">
        <v>40</v>
      </c>
      <c r="E1947" t="s">
        <v>25</v>
      </c>
      <c r="F1947" t="s">
        <v>43</v>
      </c>
      <c r="G1947">
        <v>866.68</v>
      </c>
      <c r="H1947">
        <v>21</v>
      </c>
      <c r="I1947" t="s">
        <v>33</v>
      </c>
      <c r="J1947" t="s">
        <v>45</v>
      </c>
      <c r="K1947" s="1" t="s">
        <v>29</v>
      </c>
      <c r="L1947">
        <v>9</v>
      </c>
      <c r="M1947" s="1" t="s">
        <v>29</v>
      </c>
      <c r="N1947">
        <v>2</v>
      </c>
      <c r="O1947">
        <v>7</v>
      </c>
      <c r="P1947" t="s">
        <v>22</v>
      </c>
      <c r="Q1947" t="s">
        <v>23</v>
      </c>
    </row>
    <row r="1948" spans="1:17" x14ac:dyDescent="0.25">
      <c r="A1948">
        <v>1947</v>
      </c>
      <c r="B1948">
        <v>25</v>
      </c>
      <c r="C1948" t="str">
        <f t="shared" si="30"/>
        <v>Adult</v>
      </c>
      <c r="D1948" t="s">
        <v>40</v>
      </c>
      <c r="E1948" t="s">
        <v>35</v>
      </c>
      <c r="F1948" t="s">
        <v>41</v>
      </c>
      <c r="G1948">
        <v>558.33000000000004</v>
      </c>
      <c r="H1948">
        <v>52</v>
      </c>
      <c r="I1948" t="s">
        <v>19</v>
      </c>
      <c r="J1948" t="s">
        <v>45</v>
      </c>
      <c r="K1948" s="1" t="s">
        <v>29</v>
      </c>
      <c r="L1948">
        <v>6</v>
      </c>
      <c r="M1948" s="1" t="s">
        <v>29</v>
      </c>
      <c r="N1948">
        <v>3</v>
      </c>
      <c r="O1948">
        <v>6</v>
      </c>
      <c r="P1948" t="s">
        <v>37</v>
      </c>
      <c r="Q1948" t="s">
        <v>23</v>
      </c>
    </row>
    <row r="1949" spans="1:17" x14ac:dyDescent="0.25">
      <c r="A1949">
        <v>1948</v>
      </c>
      <c r="B1949">
        <v>45</v>
      </c>
      <c r="C1949" t="str">
        <f t="shared" si="30"/>
        <v>Adult</v>
      </c>
      <c r="D1949" t="s">
        <v>40</v>
      </c>
      <c r="E1949" t="s">
        <v>31</v>
      </c>
      <c r="F1949" t="s">
        <v>43</v>
      </c>
      <c r="G1949">
        <v>891.26</v>
      </c>
      <c r="H1949">
        <v>13</v>
      </c>
      <c r="I1949" t="s">
        <v>19</v>
      </c>
      <c r="J1949" t="s">
        <v>20</v>
      </c>
      <c r="K1949" s="1" t="s">
        <v>21</v>
      </c>
      <c r="L1949">
        <v>4</v>
      </c>
      <c r="M1949" s="1" t="s">
        <v>29</v>
      </c>
      <c r="N1949">
        <v>1</v>
      </c>
      <c r="O1949">
        <v>4</v>
      </c>
      <c r="P1949" t="s">
        <v>37</v>
      </c>
      <c r="Q1949" t="s">
        <v>39</v>
      </c>
    </row>
    <row r="1950" spans="1:17" x14ac:dyDescent="0.25">
      <c r="A1950">
        <v>1949</v>
      </c>
      <c r="B1950">
        <v>22</v>
      </c>
      <c r="C1950" t="str">
        <f t="shared" si="30"/>
        <v>Adult</v>
      </c>
      <c r="D1950" t="s">
        <v>16</v>
      </c>
      <c r="E1950" t="s">
        <v>49</v>
      </c>
      <c r="F1950" t="s">
        <v>18</v>
      </c>
      <c r="G1950">
        <v>295.36</v>
      </c>
      <c r="H1950">
        <v>2</v>
      </c>
      <c r="I1950" t="s">
        <v>27</v>
      </c>
      <c r="J1950" t="s">
        <v>47</v>
      </c>
      <c r="K1950" s="1" t="s">
        <v>29</v>
      </c>
      <c r="L1950">
        <v>5</v>
      </c>
      <c r="M1950" s="1" t="s">
        <v>21</v>
      </c>
      <c r="N1950">
        <v>2</v>
      </c>
      <c r="O1950">
        <v>5</v>
      </c>
      <c r="P1950" t="s">
        <v>22</v>
      </c>
      <c r="Q1950" t="s">
        <v>30</v>
      </c>
    </row>
    <row r="1951" spans="1:17" x14ac:dyDescent="0.25">
      <c r="A1951">
        <v>1950</v>
      </c>
      <c r="B1951">
        <v>49</v>
      </c>
      <c r="C1951" t="str">
        <f t="shared" si="30"/>
        <v>Adult</v>
      </c>
      <c r="D1951" t="s">
        <v>16</v>
      </c>
      <c r="E1951" t="s">
        <v>35</v>
      </c>
      <c r="F1951" t="s">
        <v>32</v>
      </c>
      <c r="G1951">
        <v>400.13</v>
      </c>
      <c r="H1951">
        <v>13</v>
      </c>
      <c r="I1951" t="s">
        <v>19</v>
      </c>
      <c r="J1951" t="s">
        <v>20</v>
      </c>
      <c r="K1951" s="1" t="s">
        <v>21</v>
      </c>
      <c r="L1951">
        <v>7</v>
      </c>
      <c r="M1951" s="1" t="s">
        <v>29</v>
      </c>
      <c r="N1951">
        <v>2</v>
      </c>
      <c r="O1951">
        <v>3</v>
      </c>
      <c r="P1951" t="s">
        <v>34</v>
      </c>
      <c r="Q1951" t="s">
        <v>23</v>
      </c>
    </row>
    <row r="1952" spans="1:17" x14ac:dyDescent="0.25">
      <c r="A1952">
        <v>1951</v>
      </c>
      <c r="B1952">
        <v>19</v>
      </c>
      <c r="C1952" t="str">
        <f t="shared" si="30"/>
        <v>Teenager</v>
      </c>
      <c r="D1952" t="s">
        <v>16</v>
      </c>
      <c r="E1952" t="s">
        <v>17</v>
      </c>
      <c r="F1952" t="s">
        <v>50</v>
      </c>
      <c r="G1952">
        <v>974.36</v>
      </c>
      <c r="H1952">
        <v>12</v>
      </c>
      <c r="I1952" t="s">
        <v>27</v>
      </c>
      <c r="J1952" t="s">
        <v>45</v>
      </c>
      <c r="K1952" s="1" t="s">
        <v>21</v>
      </c>
      <c r="L1952">
        <v>1</v>
      </c>
      <c r="M1952" s="1" t="s">
        <v>29</v>
      </c>
      <c r="N1952">
        <v>1</v>
      </c>
      <c r="O1952">
        <v>1</v>
      </c>
      <c r="P1952" t="s">
        <v>22</v>
      </c>
      <c r="Q1952" t="s">
        <v>39</v>
      </c>
    </row>
    <row r="1953" spans="1:17" x14ac:dyDescent="0.25">
      <c r="A1953">
        <v>1952</v>
      </c>
      <c r="B1953">
        <v>30</v>
      </c>
      <c r="C1953" t="str">
        <f t="shared" si="30"/>
        <v>Adult</v>
      </c>
      <c r="D1953" t="s">
        <v>24</v>
      </c>
      <c r="E1953" t="s">
        <v>46</v>
      </c>
      <c r="F1953" t="s">
        <v>41</v>
      </c>
      <c r="G1953">
        <v>632.66</v>
      </c>
      <c r="H1953">
        <v>30</v>
      </c>
      <c r="I1953" t="s">
        <v>27</v>
      </c>
      <c r="J1953" t="s">
        <v>20</v>
      </c>
      <c r="K1953" s="1" t="s">
        <v>29</v>
      </c>
      <c r="L1953">
        <v>3</v>
      </c>
      <c r="M1953" s="1" t="s">
        <v>21</v>
      </c>
      <c r="N1953">
        <v>1</v>
      </c>
      <c r="O1953">
        <v>10</v>
      </c>
      <c r="P1953" t="s">
        <v>22</v>
      </c>
      <c r="Q1953" t="s">
        <v>39</v>
      </c>
    </row>
    <row r="1954" spans="1:17" x14ac:dyDescent="0.25">
      <c r="A1954">
        <v>1953</v>
      </c>
      <c r="B1954">
        <v>37</v>
      </c>
      <c r="C1954" t="str">
        <f t="shared" si="30"/>
        <v>Adult</v>
      </c>
      <c r="D1954" t="s">
        <v>24</v>
      </c>
      <c r="E1954" t="s">
        <v>44</v>
      </c>
      <c r="F1954" t="s">
        <v>26</v>
      </c>
      <c r="G1954">
        <v>928.34</v>
      </c>
      <c r="H1954">
        <v>7</v>
      </c>
      <c r="I1954" t="s">
        <v>27</v>
      </c>
      <c r="J1954" t="s">
        <v>45</v>
      </c>
      <c r="K1954" s="1" t="s">
        <v>21</v>
      </c>
      <c r="L1954">
        <v>9</v>
      </c>
      <c r="M1954" s="1" t="s">
        <v>21</v>
      </c>
      <c r="N1954">
        <v>4</v>
      </c>
      <c r="O1954">
        <v>4</v>
      </c>
      <c r="P1954" t="s">
        <v>34</v>
      </c>
      <c r="Q1954" t="s">
        <v>39</v>
      </c>
    </row>
    <row r="1955" spans="1:17" x14ac:dyDescent="0.25">
      <c r="A1955">
        <v>1954</v>
      </c>
      <c r="B1955">
        <v>23</v>
      </c>
      <c r="C1955" t="str">
        <f t="shared" si="30"/>
        <v>Adult</v>
      </c>
      <c r="D1955" t="s">
        <v>40</v>
      </c>
      <c r="E1955" t="s">
        <v>49</v>
      </c>
      <c r="F1955" t="s">
        <v>42</v>
      </c>
      <c r="G1955">
        <v>891.15</v>
      </c>
      <c r="H1955">
        <v>10</v>
      </c>
      <c r="I1955" t="s">
        <v>19</v>
      </c>
      <c r="J1955" t="s">
        <v>28</v>
      </c>
      <c r="K1955" s="1" t="s">
        <v>21</v>
      </c>
      <c r="L1955">
        <v>8</v>
      </c>
      <c r="M1955" s="1" t="s">
        <v>21</v>
      </c>
      <c r="N1955">
        <v>4</v>
      </c>
      <c r="O1955">
        <v>7</v>
      </c>
      <c r="P1955" t="s">
        <v>34</v>
      </c>
      <c r="Q1955" t="s">
        <v>30</v>
      </c>
    </row>
    <row r="1956" spans="1:17" x14ac:dyDescent="0.25">
      <c r="A1956">
        <v>1955</v>
      </c>
      <c r="B1956">
        <v>59</v>
      </c>
      <c r="C1956" t="str">
        <f t="shared" si="30"/>
        <v>Adult</v>
      </c>
      <c r="D1956" t="s">
        <v>24</v>
      </c>
      <c r="E1956" t="s">
        <v>17</v>
      </c>
      <c r="F1956" t="s">
        <v>50</v>
      </c>
      <c r="G1956">
        <v>81.91</v>
      </c>
      <c r="H1956">
        <v>1</v>
      </c>
      <c r="I1956" t="s">
        <v>27</v>
      </c>
      <c r="J1956" t="s">
        <v>28</v>
      </c>
      <c r="K1956" s="1" t="s">
        <v>29</v>
      </c>
      <c r="L1956">
        <v>2</v>
      </c>
      <c r="M1956" s="1" t="s">
        <v>21</v>
      </c>
      <c r="N1956">
        <v>4</v>
      </c>
      <c r="O1956">
        <v>7</v>
      </c>
      <c r="P1956" t="s">
        <v>22</v>
      </c>
      <c r="Q1956" t="s">
        <v>30</v>
      </c>
    </row>
    <row r="1957" spans="1:17" x14ac:dyDescent="0.25">
      <c r="A1957">
        <v>1956</v>
      </c>
      <c r="B1957">
        <v>63</v>
      </c>
      <c r="C1957" t="str">
        <f t="shared" si="30"/>
        <v>Senior</v>
      </c>
      <c r="D1957" t="s">
        <v>16</v>
      </c>
      <c r="E1957" t="s">
        <v>17</v>
      </c>
      <c r="F1957" t="s">
        <v>32</v>
      </c>
      <c r="G1957">
        <v>750.39</v>
      </c>
      <c r="H1957">
        <v>26</v>
      </c>
      <c r="I1957" t="s">
        <v>19</v>
      </c>
      <c r="J1957" t="s">
        <v>20</v>
      </c>
      <c r="K1957" s="1" t="s">
        <v>21</v>
      </c>
      <c r="L1957">
        <v>2</v>
      </c>
      <c r="M1957" s="1" t="s">
        <v>21</v>
      </c>
      <c r="N1957">
        <v>2</v>
      </c>
      <c r="O1957">
        <v>1</v>
      </c>
      <c r="P1957" t="s">
        <v>37</v>
      </c>
      <c r="Q1957" t="s">
        <v>39</v>
      </c>
    </row>
    <row r="1958" spans="1:17" x14ac:dyDescent="0.25">
      <c r="A1958">
        <v>1957</v>
      </c>
      <c r="B1958">
        <v>57</v>
      </c>
      <c r="C1958" t="str">
        <f t="shared" si="30"/>
        <v>Adult</v>
      </c>
      <c r="D1958" t="s">
        <v>40</v>
      </c>
      <c r="E1958" t="s">
        <v>25</v>
      </c>
      <c r="F1958" t="s">
        <v>26</v>
      </c>
      <c r="G1958">
        <v>767.12</v>
      </c>
      <c r="H1958">
        <v>51</v>
      </c>
      <c r="I1958" t="s">
        <v>27</v>
      </c>
      <c r="J1958" t="s">
        <v>28</v>
      </c>
      <c r="K1958" s="1" t="s">
        <v>21</v>
      </c>
      <c r="L1958">
        <v>8</v>
      </c>
      <c r="M1958" s="1" t="s">
        <v>29</v>
      </c>
      <c r="N1958">
        <v>3</v>
      </c>
      <c r="O1958">
        <v>7</v>
      </c>
      <c r="P1958" t="s">
        <v>22</v>
      </c>
      <c r="Q1958" t="s">
        <v>30</v>
      </c>
    </row>
    <row r="1959" spans="1:17" x14ac:dyDescent="0.25">
      <c r="A1959">
        <v>1958</v>
      </c>
      <c r="B1959">
        <v>25</v>
      </c>
      <c r="C1959" t="str">
        <f t="shared" si="30"/>
        <v>Adult</v>
      </c>
      <c r="D1959" t="s">
        <v>24</v>
      </c>
      <c r="E1959" t="s">
        <v>17</v>
      </c>
      <c r="F1959" t="s">
        <v>43</v>
      </c>
      <c r="G1959">
        <v>412.58</v>
      </c>
      <c r="H1959">
        <v>24</v>
      </c>
      <c r="I1959" t="s">
        <v>27</v>
      </c>
      <c r="J1959" t="s">
        <v>47</v>
      </c>
      <c r="K1959" s="1" t="s">
        <v>29</v>
      </c>
      <c r="L1959">
        <v>1</v>
      </c>
      <c r="M1959" s="1" t="s">
        <v>29</v>
      </c>
      <c r="N1959">
        <v>3</v>
      </c>
      <c r="O1959">
        <v>5</v>
      </c>
      <c r="P1959" t="s">
        <v>37</v>
      </c>
      <c r="Q1959" t="s">
        <v>39</v>
      </c>
    </row>
    <row r="1960" spans="1:17" x14ac:dyDescent="0.25">
      <c r="A1960">
        <v>1959</v>
      </c>
      <c r="B1960">
        <v>33</v>
      </c>
      <c r="C1960" t="str">
        <f t="shared" si="30"/>
        <v>Adult</v>
      </c>
      <c r="D1960" t="s">
        <v>40</v>
      </c>
      <c r="E1960" t="s">
        <v>17</v>
      </c>
      <c r="F1960" t="s">
        <v>43</v>
      </c>
      <c r="G1960">
        <v>796.24</v>
      </c>
      <c r="H1960">
        <v>58</v>
      </c>
      <c r="I1960" t="s">
        <v>33</v>
      </c>
      <c r="J1960" t="s">
        <v>28</v>
      </c>
      <c r="K1960" s="1" t="s">
        <v>29</v>
      </c>
      <c r="L1960">
        <v>3</v>
      </c>
      <c r="M1960" s="1" t="s">
        <v>21</v>
      </c>
      <c r="N1960">
        <v>5</v>
      </c>
      <c r="O1960">
        <v>7</v>
      </c>
      <c r="P1960" t="s">
        <v>22</v>
      </c>
      <c r="Q1960" t="s">
        <v>23</v>
      </c>
    </row>
    <row r="1961" spans="1:17" x14ac:dyDescent="0.25">
      <c r="A1961">
        <v>1960</v>
      </c>
      <c r="B1961">
        <v>52</v>
      </c>
      <c r="C1961" t="str">
        <f t="shared" si="30"/>
        <v>Adult</v>
      </c>
      <c r="D1961" t="s">
        <v>24</v>
      </c>
      <c r="E1961" t="s">
        <v>46</v>
      </c>
      <c r="F1961" t="s">
        <v>18</v>
      </c>
      <c r="G1961">
        <v>671.73</v>
      </c>
      <c r="H1961">
        <v>8</v>
      </c>
      <c r="I1961" t="s">
        <v>27</v>
      </c>
      <c r="J1961" t="s">
        <v>28</v>
      </c>
      <c r="K1961" s="1" t="s">
        <v>21</v>
      </c>
      <c r="L1961">
        <v>8</v>
      </c>
      <c r="M1961" s="1" t="s">
        <v>29</v>
      </c>
      <c r="N1961">
        <v>2</v>
      </c>
      <c r="O1961">
        <v>8</v>
      </c>
      <c r="P1961" t="s">
        <v>34</v>
      </c>
      <c r="Q1961" t="s">
        <v>39</v>
      </c>
    </row>
    <row r="1962" spans="1:17" x14ac:dyDescent="0.25">
      <c r="A1962">
        <v>1961</v>
      </c>
      <c r="B1962">
        <v>44</v>
      </c>
      <c r="C1962" t="str">
        <f t="shared" si="30"/>
        <v>Adult</v>
      </c>
      <c r="D1962" t="s">
        <v>24</v>
      </c>
      <c r="E1962" t="s">
        <v>31</v>
      </c>
      <c r="F1962" t="s">
        <v>36</v>
      </c>
      <c r="G1962">
        <v>16.82</v>
      </c>
      <c r="H1962">
        <v>22</v>
      </c>
      <c r="I1962" t="s">
        <v>27</v>
      </c>
      <c r="J1962" t="s">
        <v>47</v>
      </c>
      <c r="K1962" s="1" t="s">
        <v>21</v>
      </c>
      <c r="L1962">
        <v>5</v>
      </c>
      <c r="M1962" s="1" t="s">
        <v>21</v>
      </c>
      <c r="N1962">
        <v>5</v>
      </c>
      <c r="O1962">
        <v>12</v>
      </c>
      <c r="P1962" t="s">
        <v>34</v>
      </c>
      <c r="Q1962" t="s">
        <v>39</v>
      </c>
    </row>
    <row r="1963" spans="1:17" x14ac:dyDescent="0.25">
      <c r="A1963">
        <v>1962</v>
      </c>
      <c r="B1963">
        <v>65</v>
      </c>
      <c r="C1963" t="str">
        <f t="shared" si="30"/>
        <v>Senior</v>
      </c>
      <c r="D1963" t="s">
        <v>40</v>
      </c>
      <c r="E1963" t="s">
        <v>25</v>
      </c>
      <c r="F1963" t="s">
        <v>43</v>
      </c>
      <c r="G1963">
        <v>83.76</v>
      </c>
      <c r="H1963">
        <v>9</v>
      </c>
      <c r="I1963" t="s">
        <v>19</v>
      </c>
      <c r="J1963" t="s">
        <v>38</v>
      </c>
      <c r="K1963" s="1" t="s">
        <v>29</v>
      </c>
      <c r="L1963">
        <v>2</v>
      </c>
      <c r="M1963" s="1" t="s">
        <v>29</v>
      </c>
      <c r="N1963">
        <v>1</v>
      </c>
      <c r="O1963">
        <v>1</v>
      </c>
      <c r="P1963" t="s">
        <v>22</v>
      </c>
      <c r="Q1963" t="s">
        <v>23</v>
      </c>
    </row>
    <row r="1964" spans="1:17" x14ac:dyDescent="0.25">
      <c r="A1964">
        <v>1963</v>
      </c>
      <c r="B1964">
        <v>20</v>
      </c>
      <c r="C1964" t="str">
        <f t="shared" si="30"/>
        <v>Adult</v>
      </c>
      <c r="D1964" t="s">
        <v>40</v>
      </c>
      <c r="E1964" t="s">
        <v>44</v>
      </c>
      <c r="F1964" t="s">
        <v>43</v>
      </c>
      <c r="G1964">
        <v>79.44</v>
      </c>
      <c r="H1964">
        <v>40</v>
      </c>
      <c r="I1964" t="s">
        <v>33</v>
      </c>
      <c r="J1964" t="s">
        <v>28</v>
      </c>
      <c r="K1964" s="1" t="s">
        <v>29</v>
      </c>
      <c r="L1964">
        <v>7</v>
      </c>
      <c r="M1964" s="1" t="s">
        <v>29</v>
      </c>
      <c r="N1964">
        <v>5</v>
      </c>
      <c r="O1964">
        <v>12</v>
      </c>
      <c r="P1964" t="s">
        <v>34</v>
      </c>
      <c r="Q1964" t="s">
        <v>30</v>
      </c>
    </row>
    <row r="1965" spans="1:17" x14ac:dyDescent="0.25">
      <c r="A1965">
        <v>1964</v>
      </c>
      <c r="B1965">
        <v>48</v>
      </c>
      <c r="C1965" t="str">
        <f t="shared" si="30"/>
        <v>Adult</v>
      </c>
      <c r="D1965" t="s">
        <v>24</v>
      </c>
      <c r="E1965" t="s">
        <v>31</v>
      </c>
      <c r="F1965" t="s">
        <v>41</v>
      </c>
      <c r="G1965">
        <v>870.57</v>
      </c>
      <c r="H1965">
        <v>31</v>
      </c>
      <c r="I1965" t="s">
        <v>33</v>
      </c>
      <c r="J1965" t="s">
        <v>20</v>
      </c>
      <c r="K1965" s="1" t="s">
        <v>21</v>
      </c>
      <c r="L1965">
        <v>4</v>
      </c>
      <c r="M1965" s="1" t="s">
        <v>29</v>
      </c>
      <c r="N1965">
        <v>4</v>
      </c>
      <c r="O1965">
        <v>5</v>
      </c>
      <c r="P1965" t="s">
        <v>22</v>
      </c>
      <c r="Q1965" t="s">
        <v>30</v>
      </c>
    </row>
    <row r="1966" spans="1:17" x14ac:dyDescent="0.25">
      <c r="A1966">
        <v>1965</v>
      </c>
      <c r="B1966">
        <v>64</v>
      </c>
      <c r="C1966" t="str">
        <f t="shared" si="30"/>
        <v>Senior</v>
      </c>
      <c r="D1966" t="s">
        <v>40</v>
      </c>
      <c r="E1966" t="s">
        <v>17</v>
      </c>
      <c r="F1966" t="s">
        <v>18</v>
      </c>
      <c r="G1966">
        <v>832.88</v>
      </c>
      <c r="H1966">
        <v>59</v>
      </c>
      <c r="I1966" t="s">
        <v>19</v>
      </c>
      <c r="J1966" t="s">
        <v>28</v>
      </c>
      <c r="K1966" s="1" t="s">
        <v>29</v>
      </c>
      <c r="L1966">
        <v>2</v>
      </c>
      <c r="M1966" s="1" t="s">
        <v>29</v>
      </c>
      <c r="N1966">
        <v>5</v>
      </c>
      <c r="O1966">
        <v>10</v>
      </c>
      <c r="P1966" t="s">
        <v>22</v>
      </c>
      <c r="Q1966" t="s">
        <v>23</v>
      </c>
    </row>
    <row r="1967" spans="1:17" x14ac:dyDescent="0.25">
      <c r="A1967">
        <v>1966</v>
      </c>
      <c r="B1967">
        <v>48</v>
      </c>
      <c r="C1967" t="str">
        <f t="shared" si="30"/>
        <v>Adult</v>
      </c>
      <c r="D1967" t="s">
        <v>24</v>
      </c>
      <c r="E1967" t="s">
        <v>44</v>
      </c>
      <c r="F1967" t="s">
        <v>36</v>
      </c>
      <c r="G1967">
        <v>482.26</v>
      </c>
      <c r="H1967">
        <v>41</v>
      </c>
      <c r="I1967" t="s">
        <v>33</v>
      </c>
      <c r="J1967" t="s">
        <v>20</v>
      </c>
      <c r="K1967" s="1" t="s">
        <v>29</v>
      </c>
      <c r="L1967">
        <v>8</v>
      </c>
      <c r="M1967" s="1" t="s">
        <v>29</v>
      </c>
      <c r="N1967">
        <v>1</v>
      </c>
      <c r="O1967">
        <v>1</v>
      </c>
      <c r="P1967" t="s">
        <v>37</v>
      </c>
      <c r="Q1967" t="s">
        <v>30</v>
      </c>
    </row>
    <row r="1968" spans="1:17" x14ac:dyDescent="0.25">
      <c r="A1968">
        <v>1967</v>
      </c>
      <c r="B1968">
        <v>30</v>
      </c>
      <c r="C1968" t="str">
        <f t="shared" si="30"/>
        <v>Adult</v>
      </c>
      <c r="D1968" t="s">
        <v>16</v>
      </c>
      <c r="E1968" t="s">
        <v>44</v>
      </c>
      <c r="F1968" t="s">
        <v>50</v>
      </c>
      <c r="G1968">
        <v>658.16</v>
      </c>
      <c r="H1968">
        <v>11</v>
      </c>
      <c r="I1968" t="s">
        <v>19</v>
      </c>
      <c r="J1968" t="s">
        <v>47</v>
      </c>
      <c r="K1968" s="1" t="s">
        <v>21</v>
      </c>
      <c r="L1968">
        <v>2</v>
      </c>
      <c r="M1968" s="1" t="s">
        <v>21</v>
      </c>
      <c r="N1968">
        <v>5</v>
      </c>
      <c r="O1968">
        <v>7</v>
      </c>
      <c r="P1968" t="s">
        <v>22</v>
      </c>
      <c r="Q1968" t="s">
        <v>23</v>
      </c>
    </row>
    <row r="1969" spans="1:17" x14ac:dyDescent="0.25">
      <c r="A1969">
        <v>1968</v>
      </c>
      <c r="B1969">
        <v>44</v>
      </c>
      <c r="C1969" t="str">
        <f t="shared" si="30"/>
        <v>Adult</v>
      </c>
      <c r="D1969" t="s">
        <v>24</v>
      </c>
      <c r="E1969" t="s">
        <v>46</v>
      </c>
      <c r="F1969" t="s">
        <v>32</v>
      </c>
      <c r="G1969">
        <v>817.9</v>
      </c>
      <c r="H1969">
        <v>50</v>
      </c>
      <c r="I1969" t="s">
        <v>33</v>
      </c>
      <c r="J1969" t="s">
        <v>47</v>
      </c>
      <c r="K1969" s="1" t="s">
        <v>21</v>
      </c>
      <c r="L1969">
        <v>2</v>
      </c>
      <c r="M1969" s="1" t="s">
        <v>29</v>
      </c>
      <c r="N1969">
        <v>5</v>
      </c>
      <c r="O1969">
        <v>8</v>
      </c>
      <c r="P1969" t="s">
        <v>37</v>
      </c>
      <c r="Q1969" t="s">
        <v>39</v>
      </c>
    </row>
    <row r="1970" spans="1:17" x14ac:dyDescent="0.25">
      <c r="A1970">
        <v>1969</v>
      </c>
      <c r="B1970">
        <v>37</v>
      </c>
      <c r="C1970" t="str">
        <f t="shared" si="30"/>
        <v>Adult</v>
      </c>
      <c r="D1970" t="s">
        <v>16</v>
      </c>
      <c r="E1970" t="s">
        <v>44</v>
      </c>
      <c r="F1970" t="s">
        <v>18</v>
      </c>
      <c r="G1970">
        <v>473.95</v>
      </c>
      <c r="H1970">
        <v>42</v>
      </c>
      <c r="I1970" t="s">
        <v>33</v>
      </c>
      <c r="J1970" t="s">
        <v>20</v>
      </c>
      <c r="K1970" s="1" t="s">
        <v>21</v>
      </c>
      <c r="L1970">
        <v>8</v>
      </c>
      <c r="M1970" s="1" t="s">
        <v>21</v>
      </c>
      <c r="N1970">
        <v>5</v>
      </c>
      <c r="O1970">
        <v>10</v>
      </c>
      <c r="P1970" t="s">
        <v>22</v>
      </c>
      <c r="Q1970" t="s">
        <v>23</v>
      </c>
    </row>
    <row r="1971" spans="1:17" x14ac:dyDescent="0.25">
      <c r="A1971">
        <v>1970</v>
      </c>
      <c r="B1971">
        <v>20</v>
      </c>
      <c r="C1971" t="str">
        <f t="shared" si="30"/>
        <v>Adult</v>
      </c>
      <c r="D1971" t="s">
        <v>40</v>
      </c>
      <c r="E1971" t="s">
        <v>35</v>
      </c>
      <c r="F1971" t="s">
        <v>42</v>
      </c>
      <c r="G1971">
        <v>126.17</v>
      </c>
      <c r="H1971">
        <v>42</v>
      </c>
      <c r="I1971" t="s">
        <v>27</v>
      </c>
      <c r="J1971" t="s">
        <v>47</v>
      </c>
      <c r="K1971" s="1" t="s">
        <v>21</v>
      </c>
      <c r="L1971">
        <v>5</v>
      </c>
      <c r="M1971" s="1" t="s">
        <v>21</v>
      </c>
      <c r="N1971">
        <v>3</v>
      </c>
      <c r="O1971">
        <v>5</v>
      </c>
      <c r="P1971" t="s">
        <v>22</v>
      </c>
      <c r="Q1971" t="s">
        <v>30</v>
      </c>
    </row>
    <row r="1972" spans="1:17" x14ac:dyDescent="0.25">
      <c r="A1972">
        <v>1971</v>
      </c>
      <c r="B1972">
        <v>18</v>
      </c>
      <c r="C1972" t="str">
        <f t="shared" si="30"/>
        <v>Teenager</v>
      </c>
      <c r="D1972" t="s">
        <v>24</v>
      </c>
      <c r="E1972" t="s">
        <v>17</v>
      </c>
      <c r="F1972" t="s">
        <v>42</v>
      </c>
      <c r="G1972">
        <v>672.83</v>
      </c>
      <c r="H1972">
        <v>52</v>
      </c>
      <c r="I1972" t="s">
        <v>33</v>
      </c>
      <c r="J1972" t="s">
        <v>45</v>
      </c>
      <c r="K1972" s="1" t="s">
        <v>21</v>
      </c>
      <c r="L1972">
        <v>1</v>
      </c>
      <c r="M1972" s="1" t="s">
        <v>21</v>
      </c>
      <c r="N1972">
        <v>4</v>
      </c>
      <c r="O1972">
        <v>12</v>
      </c>
      <c r="P1972" t="s">
        <v>37</v>
      </c>
      <c r="Q1972" t="s">
        <v>39</v>
      </c>
    </row>
    <row r="1973" spans="1:17" x14ac:dyDescent="0.25">
      <c r="A1973">
        <v>1972</v>
      </c>
      <c r="B1973">
        <v>38</v>
      </c>
      <c r="C1973" t="str">
        <f t="shared" si="30"/>
        <v>Adult</v>
      </c>
      <c r="D1973" t="s">
        <v>24</v>
      </c>
      <c r="E1973" t="s">
        <v>44</v>
      </c>
      <c r="F1973" t="s">
        <v>43</v>
      </c>
      <c r="G1973">
        <v>378.03</v>
      </c>
      <c r="H1973">
        <v>21</v>
      </c>
      <c r="I1973" t="s">
        <v>33</v>
      </c>
      <c r="J1973" t="s">
        <v>38</v>
      </c>
      <c r="K1973" s="1" t="s">
        <v>21</v>
      </c>
      <c r="L1973">
        <v>7</v>
      </c>
      <c r="M1973" s="1" t="s">
        <v>21</v>
      </c>
      <c r="N1973">
        <v>3</v>
      </c>
      <c r="O1973">
        <v>2</v>
      </c>
      <c r="P1973" t="s">
        <v>34</v>
      </c>
      <c r="Q1973" t="s">
        <v>39</v>
      </c>
    </row>
    <row r="1974" spans="1:17" x14ac:dyDescent="0.25">
      <c r="A1974">
        <v>1973</v>
      </c>
      <c r="B1974">
        <v>43</v>
      </c>
      <c r="C1974" t="str">
        <f t="shared" si="30"/>
        <v>Adult</v>
      </c>
      <c r="D1974" t="s">
        <v>16</v>
      </c>
      <c r="E1974" t="s">
        <v>31</v>
      </c>
      <c r="F1974" t="s">
        <v>32</v>
      </c>
      <c r="G1974">
        <v>232.8</v>
      </c>
      <c r="H1974">
        <v>4</v>
      </c>
      <c r="I1974" t="s">
        <v>33</v>
      </c>
      <c r="J1974" t="s">
        <v>38</v>
      </c>
      <c r="K1974" s="1" t="s">
        <v>29</v>
      </c>
      <c r="L1974">
        <v>5</v>
      </c>
      <c r="M1974" s="1" t="s">
        <v>29</v>
      </c>
      <c r="N1974">
        <v>1</v>
      </c>
      <c r="O1974">
        <v>13</v>
      </c>
      <c r="P1974" t="s">
        <v>37</v>
      </c>
      <c r="Q1974" t="s">
        <v>30</v>
      </c>
    </row>
    <row r="1975" spans="1:17" x14ac:dyDescent="0.25">
      <c r="A1975">
        <v>1974</v>
      </c>
      <c r="B1975">
        <v>62</v>
      </c>
      <c r="C1975" t="str">
        <f t="shared" si="30"/>
        <v>Senior</v>
      </c>
      <c r="D1975" t="s">
        <v>16</v>
      </c>
      <c r="E1975" t="s">
        <v>49</v>
      </c>
      <c r="F1975" t="s">
        <v>36</v>
      </c>
      <c r="G1975">
        <v>745.1</v>
      </c>
      <c r="H1975">
        <v>30</v>
      </c>
      <c r="I1975" t="s">
        <v>27</v>
      </c>
      <c r="J1975" t="s">
        <v>45</v>
      </c>
      <c r="K1975" s="1" t="s">
        <v>29</v>
      </c>
      <c r="L1975">
        <v>3</v>
      </c>
      <c r="M1975" s="1" t="s">
        <v>29</v>
      </c>
      <c r="N1975">
        <v>5</v>
      </c>
      <c r="O1975">
        <v>12</v>
      </c>
      <c r="P1975" t="s">
        <v>34</v>
      </c>
      <c r="Q1975" t="s">
        <v>30</v>
      </c>
    </row>
    <row r="1976" spans="1:17" x14ac:dyDescent="0.25">
      <c r="A1976">
        <v>1975</v>
      </c>
      <c r="B1976">
        <v>49</v>
      </c>
      <c r="C1976" t="str">
        <f t="shared" si="30"/>
        <v>Adult</v>
      </c>
      <c r="D1976" t="s">
        <v>16</v>
      </c>
      <c r="E1976" t="s">
        <v>17</v>
      </c>
      <c r="F1976" t="s">
        <v>32</v>
      </c>
      <c r="G1976">
        <v>673.14</v>
      </c>
      <c r="H1976">
        <v>51</v>
      </c>
      <c r="I1976" t="s">
        <v>19</v>
      </c>
      <c r="J1976" t="s">
        <v>38</v>
      </c>
      <c r="K1976" s="1" t="s">
        <v>29</v>
      </c>
      <c r="L1976">
        <v>2</v>
      </c>
      <c r="M1976" s="1" t="s">
        <v>21</v>
      </c>
      <c r="N1976">
        <v>1</v>
      </c>
      <c r="O1976">
        <v>7</v>
      </c>
      <c r="P1976" t="s">
        <v>37</v>
      </c>
      <c r="Q1976" t="s">
        <v>30</v>
      </c>
    </row>
    <row r="1977" spans="1:17" x14ac:dyDescent="0.25">
      <c r="A1977">
        <v>1976</v>
      </c>
      <c r="B1977">
        <v>49</v>
      </c>
      <c r="C1977" t="str">
        <f t="shared" si="30"/>
        <v>Adult</v>
      </c>
      <c r="D1977" t="s">
        <v>40</v>
      </c>
      <c r="E1977" t="s">
        <v>48</v>
      </c>
      <c r="F1977" t="s">
        <v>41</v>
      </c>
      <c r="G1977">
        <v>487.55</v>
      </c>
      <c r="H1977">
        <v>34</v>
      </c>
      <c r="I1977" t="s">
        <v>27</v>
      </c>
      <c r="J1977" t="s">
        <v>20</v>
      </c>
      <c r="K1977" s="1" t="s">
        <v>21</v>
      </c>
      <c r="L1977">
        <v>9</v>
      </c>
      <c r="M1977" s="1" t="s">
        <v>21</v>
      </c>
      <c r="N1977">
        <v>2</v>
      </c>
      <c r="O1977">
        <v>1</v>
      </c>
      <c r="P1977" t="s">
        <v>37</v>
      </c>
      <c r="Q1977" t="s">
        <v>30</v>
      </c>
    </row>
    <row r="1978" spans="1:17" x14ac:dyDescent="0.25">
      <c r="A1978">
        <v>1977</v>
      </c>
      <c r="B1978">
        <v>20</v>
      </c>
      <c r="C1978" t="str">
        <f t="shared" si="30"/>
        <v>Adult</v>
      </c>
      <c r="D1978" t="s">
        <v>16</v>
      </c>
      <c r="E1978" t="s">
        <v>35</v>
      </c>
      <c r="F1978" t="s">
        <v>32</v>
      </c>
      <c r="G1978">
        <v>122.88</v>
      </c>
      <c r="H1978">
        <v>26</v>
      </c>
      <c r="I1978" t="s">
        <v>33</v>
      </c>
      <c r="J1978" t="s">
        <v>28</v>
      </c>
      <c r="K1978" s="1" t="s">
        <v>29</v>
      </c>
      <c r="L1978">
        <v>2</v>
      </c>
      <c r="M1978" s="1" t="s">
        <v>29</v>
      </c>
      <c r="N1978">
        <v>4</v>
      </c>
      <c r="O1978">
        <v>3</v>
      </c>
      <c r="P1978" t="s">
        <v>37</v>
      </c>
      <c r="Q1978" t="s">
        <v>39</v>
      </c>
    </row>
    <row r="1979" spans="1:17" x14ac:dyDescent="0.25">
      <c r="A1979">
        <v>1978</v>
      </c>
      <c r="B1979">
        <v>38</v>
      </c>
      <c r="C1979" t="str">
        <f t="shared" si="30"/>
        <v>Adult</v>
      </c>
      <c r="D1979" t="s">
        <v>40</v>
      </c>
      <c r="E1979" t="s">
        <v>49</v>
      </c>
      <c r="F1979" t="s">
        <v>50</v>
      </c>
      <c r="G1979">
        <v>462.55</v>
      </c>
      <c r="H1979">
        <v>55</v>
      </c>
      <c r="I1979" t="s">
        <v>33</v>
      </c>
      <c r="J1979" t="s">
        <v>20</v>
      </c>
      <c r="K1979" s="1" t="s">
        <v>29</v>
      </c>
      <c r="L1979">
        <v>2</v>
      </c>
      <c r="M1979" s="1" t="s">
        <v>29</v>
      </c>
      <c r="N1979">
        <v>1</v>
      </c>
      <c r="O1979">
        <v>6</v>
      </c>
      <c r="P1979" t="s">
        <v>34</v>
      </c>
      <c r="Q1979" t="s">
        <v>30</v>
      </c>
    </row>
    <row r="1980" spans="1:17" x14ac:dyDescent="0.25">
      <c r="A1980">
        <v>1979</v>
      </c>
      <c r="B1980">
        <v>43</v>
      </c>
      <c r="C1980" t="str">
        <f t="shared" si="30"/>
        <v>Adult</v>
      </c>
      <c r="D1980" t="s">
        <v>16</v>
      </c>
      <c r="E1980" t="s">
        <v>46</v>
      </c>
      <c r="F1980" t="s">
        <v>32</v>
      </c>
      <c r="G1980">
        <v>266.88</v>
      </c>
      <c r="H1980">
        <v>34</v>
      </c>
      <c r="I1980" t="s">
        <v>33</v>
      </c>
      <c r="J1980" t="s">
        <v>45</v>
      </c>
      <c r="K1980" s="1" t="s">
        <v>21</v>
      </c>
      <c r="L1980">
        <v>7</v>
      </c>
      <c r="M1980" s="1" t="s">
        <v>29</v>
      </c>
      <c r="N1980">
        <v>3</v>
      </c>
      <c r="O1980">
        <v>9</v>
      </c>
      <c r="P1980" t="s">
        <v>34</v>
      </c>
      <c r="Q1980" t="s">
        <v>39</v>
      </c>
    </row>
    <row r="1981" spans="1:17" x14ac:dyDescent="0.25">
      <c r="A1981">
        <v>1980</v>
      </c>
      <c r="B1981">
        <v>58</v>
      </c>
      <c r="C1981" t="str">
        <f t="shared" si="30"/>
        <v>Adult</v>
      </c>
      <c r="D1981" t="s">
        <v>16</v>
      </c>
      <c r="E1981" t="s">
        <v>35</v>
      </c>
      <c r="F1981" t="s">
        <v>32</v>
      </c>
      <c r="G1981">
        <v>693.15</v>
      </c>
      <c r="H1981">
        <v>24</v>
      </c>
      <c r="I1981" t="s">
        <v>19</v>
      </c>
      <c r="J1981" t="s">
        <v>47</v>
      </c>
      <c r="K1981" s="1" t="s">
        <v>21</v>
      </c>
      <c r="L1981">
        <v>2</v>
      </c>
      <c r="M1981" s="1" t="s">
        <v>29</v>
      </c>
      <c r="N1981">
        <v>5</v>
      </c>
      <c r="O1981">
        <v>6</v>
      </c>
      <c r="P1981" t="s">
        <v>34</v>
      </c>
      <c r="Q1981" t="s">
        <v>23</v>
      </c>
    </row>
    <row r="1982" spans="1:17" x14ac:dyDescent="0.25">
      <c r="A1982">
        <v>1981</v>
      </c>
      <c r="B1982">
        <v>38</v>
      </c>
      <c r="C1982" t="str">
        <f t="shared" si="30"/>
        <v>Adult</v>
      </c>
      <c r="D1982" t="s">
        <v>24</v>
      </c>
      <c r="E1982" t="s">
        <v>31</v>
      </c>
      <c r="F1982" t="s">
        <v>18</v>
      </c>
      <c r="G1982">
        <v>363.33</v>
      </c>
      <c r="H1982">
        <v>15</v>
      </c>
      <c r="I1982" t="s">
        <v>33</v>
      </c>
      <c r="J1982" t="s">
        <v>38</v>
      </c>
      <c r="K1982" s="1" t="s">
        <v>21</v>
      </c>
      <c r="L1982">
        <v>2</v>
      </c>
      <c r="M1982" s="1" t="s">
        <v>21</v>
      </c>
      <c r="N1982">
        <v>3</v>
      </c>
      <c r="O1982">
        <v>3</v>
      </c>
      <c r="P1982" t="s">
        <v>37</v>
      </c>
      <c r="Q1982" t="s">
        <v>39</v>
      </c>
    </row>
    <row r="1983" spans="1:17" x14ac:dyDescent="0.25">
      <c r="A1983">
        <v>1982</v>
      </c>
      <c r="B1983">
        <v>67</v>
      </c>
      <c r="C1983" t="str">
        <f t="shared" si="30"/>
        <v>Senior</v>
      </c>
      <c r="D1983" t="s">
        <v>16</v>
      </c>
      <c r="E1983" t="s">
        <v>31</v>
      </c>
      <c r="F1983" t="s">
        <v>50</v>
      </c>
      <c r="G1983">
        <v>957.34</v>
      </c>
      <c r="H1983">
        <v>8</v>
      </c>
      <c r="I1983" t="s">
        <v>33</v>
      </c>
      <c r="J1983" t="s">
        <v>38</v>
      </c>
      <c r="K1983" s="1" t="s">
        <v>21</v>
      </c>
      <c r="L1983">
        <v>7</v>
      </c>
      <c r="M1983" s="1" t="s">
        <v>29</v>
      </c>
      <c r="N1983">
        <v>5</v>
      </c>
      <c r="O1983">
        <v>2</v>
      </c>
      <c r="P1983" t="s">
        <v>34</v>
      </c>
      <c r="Q1983" t="s">
        <v>23</v>
      </c>
    </row>
    <row r="1984" spans="1:17" x14ac:dyDescent="0.25">
      <c r="A1984">
        <v>1983</v>
      </c>
      <c r="B1984">
        <v>48</v>
      </c>
      <c r="C1984" t="str">
        <f t="shared" si="30"/>
        <v>Adult</v>
      </c>
      <c r="D1984" t="s">
        <v>16</v>
      </c>
      <c r="E1984" t="s">
        <v>48</v>
      </c>
      <c r="F1984" t="s">
        <v>32</v>
      </c>
      <c r="G1984">
        <v>844.5</v>
      </c>
      <c r="H1984">
        <v>41</v>
      </c>
      <c r="I1984" t="s">
        <v>19</v>
      </c>
      <c r="J1984" t="s">
        <v>47</v>
      </c>
      <c r="K1984" s="1" t="s">
        <v>29</v>
      </c>
      <c r="L1984">
        <v>3</v>
      </c>
      <c r="M1984" s="1" t="s">
        <v>29</v>
      </c>
      <c r="N1984">
        <v>2</v>
      </c>
      <c r="O1984">
        <v>6</v>
      </c>
      <c r="P1984" t="s">
        <v>34</v>
      </c>
      <c r="Q1984" t="s">
        <v>30</v>
      </c>
    </row>
    <row r="1985" spans="1:17" x14ac:dyDescent="0.25">
      <c r="A1985">
        <v>1984</v>
      </c>
      <c r="B1985">
        <v>52</v>
      </c>
      <c r="C1985" t="str">
        <f t="shared" si="30"/>
        <v>Adult</v>
      </c>
      <c r="D1985" t="s">
        <v>24</v>
      </c>
      <c r="E1985" t="s">
        <v>49</v>
      </c>
      <c r="F1985" t="s">
        <v>36</v>
      </c>
      <c r="G1985">
        <v>44.05</v>
      </c>
      <c r="H1985">
        <v>7</v>
      </c>
      <c r="I1985" t="s">
        <v>27</v>
      </c>
      <c r="J1985" t="s">
        <v>45</v>
      </c>
      <c r="K1985" s="1" t="s">
        <v>29</v>
      </c>
      <c r="L1985">
        <v>3</v>
      </c>
      <c r="M1985" s="1" t="s">
        <v>29</v>
      </c>
      <c r="N1985">
        <v>1</v>
      </c>
      <c r="O1985">
        <v>10</v>
      </c>
      <c r="P1985" t="s">
        <v>37</v>
      </c>
      <c r="Q1985" t="s">
        <v>39</v>
      </c>
    </row>
    <row r="1986" spans="1:17" x14ac:dyDescent="0.25">
      <c r="A1986">
        <v>1985</v>
      </c>
      <c r="B1986">
        <v>67</v>
      </c>
      <c r="C1986" t="str">
        <f t="shared" si="30"/>
        <v>Senior</v>
      </c>
      <c r="D1986" t="s">
        <v>16</v>
      </c>
      <c r="E1986" t="s">
        <v>35</v>
      </c>
      <c r="F1986" t="s">
        <v>50</v>
      </c>
      <c r="G1986">
        <v>632.22</v>
      </c>
      <c r="H1986">
        <v>48</v>
      </c>
      <c r="I1986" t="s">
        <v>33</v>
      </c>
      <c r="J1986" t="s">
        <v>38</v>
      </c>
      <c r="K1986" s="1" t="s">
        <v>29</v>
      </c>
      <c r="L1986">
        <v>9</v>
      </c>
      <c r="M1986" s="1" t="s">
        <v>29</v>
      </c>
      <c r="N1986">
        <v>4</v>
      </c>
      <c r="O1986">
        <v>5</v>
      </c>
      <c r="P1986" t="s">
        <v>34</v>
      </c>
      <c r="Q1986" t="s">
        <v>23</v>
      </c>
    </row>
    <row r="1987" spans="1:17" x14ac:dyDescent="0.25">
      <c r="A1987">
        <v>1986</v>
      </c>
      <c r="B1987">
        <v>34</v>
      </c>
      <c r="C1987" t="str">
        <f t="shared" ref="C1987:C2050" si="31">IF(B1987&gt;=60,"Senior",IF(B1987&gt;=20,"Adult","Teenager"))</f>
        <v>Adult</v>
      </c>
      <c r="D1987" t="s">
        <v>16</v>
      </c>
      <c r="E1987" t="s">
        <v>25</v>
      </c>
      <c r="F1987" t="s">
        <v>41</v>
      </c>
      <c r="G1987">
        <v>655.27</v>
      </c>
      <c r="H1987">
        <v>39</v>
      </c>
      <c r="I1987" t="s">
        <v>33</v>
      </c>
      <c r="J1987" t="s">
        <v>28</v>
      </c>
      <c r="K1987" s="1" t="s">
        <v>21</v>
      </c>
      <c r="L1987">
        <v>8</v>
      </c>
      <c r="M1987" s="1" t="s">
        <v>21</v>
      </c>
      <c r="N1987">
        <v>2</v>
      </c>
      <c r="O1987">
        <v>7</v>
      </c>
      <c r="P1987" t="s">
        <v>22</v>
      </c>
      <c r="Q1987" t="s">
        <v>23</v>
      </c>
    </row>
    <row r="1988" spans="1:17" x14ac:dyDescent="0.25">
      <c r="A1988">
        <v>1987</v>
      </c>
      <c r="B1988">
        <v>36</v>
      </c>
      <c r="C1988" t="str">
        <f t="shared" si="31"/>
        <v>Adult</v>
      </c>
      <c r="D1988" t="s">
        <v>24</v>
      </c>
      <c r="E1988" t="s">
        <v>31</v>
      </c>
      <c r="F1988" t="s">
        <v>36</v>
      </c>
      <c r="G1988">
        <v>841.32</v>
      </c>
      <c r="H1988">
        <v>5</v>
      </c>
      <c r="I1988" t="s">
        <v>27</v>
      </c>
      <c r="J1988" t="s">
        <v>38</v>
      </c>
      <c r="K1988" s="1" t="s">
        <v>21</v>
      </c>
      <c r="L1988">
        <v>8</v>
      </c>
      <c r="M1988" s="1" t="s">
        <v>21</v>
      </c>
      <c r="N1988">
        <v>5</v>
      </c>
      <c r="O1988">
        <v>6</v>
      </c>
      <c r="P1988" t="s">
        <v>22</v>
      </c>
      <c r="Q1988" t="s">
        <v>39</v>
      </c>
    </row>
    <row r="1989" spans="1:17" x14ac:dyDescent="0.25">
      <c r="A1989">
        <v>1988</v>
      </c>
      <c r="B1989">
        <v>27</v>
      </c>
      <c r="C1989" t="str">
        <f t="shared" si="31"/>
        <v>Adult</v>
      </c>
      <c r="D1989" t="s">
        <v>24</v>
      </c>
      <c r="E1989" t="s">
        <v>25</v>
      </c>
      <c r="F1989" t="s">
        <v>32</v>
      </c>
      <c r="G1989">
        <v>300.08999999999997</v>
      </c>
      <c r="H1989">
        <v>18</v>
      </c>
      <c r="I1989" t="s">
        <v>33</v>
      </c>
      <c r="J1989" t="s">
        <v>38</v>
      </c>
      <c r="K1989" s="1" t="s">
        <v>21</v>
      </c>
      <c r="L1989">
        <v>2</v>
      </c>
      <c r="M1989" s="1" t="s">
        <v>21</v>
      </c>
      <c r="N1989">
        <v>4</v>
      </c>
      <c r="O1989">
        <v>3</v>
      </c>
      <c r="P1989" t="s">
        <v>22</v>
      </c>
      <c r="Q1989" t="s">
        <v>39</v>
      </c>
    </row>
    <row r="1990" spans="1:17" x14ac:dyDescent="0.25">
      <c r="A1990">
        <v>1989</v>
      </c>
      <c r="B1990">
        <v>55</v>
      </c>
      <c r="C1990" t="str">
        <f t="shared" si="31"/>
        <v>Adult</v>
      </c>
      <c r="D1990" t="s">
        <v>40</v>
      </c>
      <c r="E1990" t="s">
        <v>48</v>
      </c>
      <c r="F1990" t="s">
        <v>26</v>
      </c>
      <c r="G1990">
        <v>327.96</v>
      </c>
      <c r="H1990">
        <v>31</v>
      </c>
      <c r="I1990" t="s">
        <v>27</v>
      </c>
      <c r="J1990" t="s">
        <v>28</v>
      </c>
      <c r="K1990" s="1" t="s">
        <v>29</v>
      </c>
      <c r="L1990">
        <v>6</v>
      </c>
      <c r="M1990" s="1" t="s">
        <v>29</v>
      </c>
      <c r="N1990">
        <v>2</v>
      </c>
      <c r="O1990">
        <v>8</v>
      </c>
      <c r="P1990" t="s">
        <v>22</v>
      </c>
      <c r="Q1990" t="s">
        <v>39</v>
      </c>
    </row>
    <row r="1991" spans="1:17" x14ac:dyDescent="0.25">
      <c r="A1991">
        <v>1990</v>
      </c>
      <c r="B1991">
        <v>31</v>
      </c>
      <c r="C1991" t="str">
        <f t="shared" si="31"/>
        <v>Adult</v>
      </c>
      <c r="D1991" t="s">
        <v>24</v>
      </c>
      <c r="E1991" t="s">
        <v>44</v>
      </c>
      <c r="F1991" t="s">
        <v>50</v>
      </c>
      <c r="G1991">
        <v>609.98</v>
      </c>
      <c r="H1991">
        <v>48</v>
      </c>
      <c r="I1991" t="s">
        <v>27</v>
      </c>
      <c r="J1991" t="s">
        <v>38</v>
      </c>
      <c r="K1991" s="1" t="s">
        <v>29</v>
      </c>
      <c r="L1991">
        <v>6</v>
      </c>
      <c r="M1991" s="1" t="s">
        <v>21</v>
      </c>
      <c r="N1991">
        <v>2</v>
      </c>
      <c r="O1991">
        <v>9</v>
      </c>
      <c r="P1991" t="s">
        <v>22</v>
      </c>
      <c r="Q1991" t="s">
        <v>39</v>
      </c>
    </row>
    <row r="1992" spans="1:17" x14ac:dyDescent="0.25">
      <c r="A1992">
        <v>1991</v>
      </c>
      <c r="B1992">
        <v>36</v>
      </c>
      <c r="C1992" t="str">
        <f t="shared" si="31"/>
        <v>Adult</v>
      </c>
      <c r="D1992" t="s">
        <v>16</v>
      </c>
      <c r="E1992" t="s">
        <v>25</v>
      </c>
      <c r="F1992" t="s">
        <v>18</v>
      </c>
      <c r="G1992">
        <v>763.08</v>
      </c>
      <c r="H1992">
        <v>27</v>
      </c>
      <c r="I1992" t="s">
        <v>33</v>
      </c>
      <c r="J1992" t="s">
        <v>38</v>
      </c>
      <c r="K1992" s="1" t="s">
        <v>29</v>
      </c>
      <c r="L1992">
        <v>6</v>
      </c>
      <c r="M1992" s="1" t="s">
        <v>21</v>
      </c>
      <c r="N1992">
        <v>3</v>
      </c>
      <c r="O1992">
        <v>6</v>
      </c>
      <c r="P1992" t="s">
        <v>34</v>
      </c>
      <c r="Q1992" t="s">
        <v>30</v>
      </c>
    </row>
    <row r="1993" spans="1:17" x14ac:dyDescent="0.25">
      <c r="A1993">
        <v>1992</v>
      </c>
      <c r="B1993">
        <v>19</v>
      </c>
      <c r="C1993" t="str">
        <f t="shared" si="31"/>
        <v>Teenager</v>
      </c>
      <c r="D1993" t="s">
        <v>24</v>
      </c>
      <c r="E1993" t="s">
        <v>31</v>
      </c>
      <c r="F1993" t="s">
        <v>50</v>
      </c>
      <c r="G1993">
        <v>146.59</v>
      </c>
      <c r="H1993">
        <v>10</v>
      </c>
      <c r="I1993" t="s">
        <v>19</v>
      </c>
      <c r="J1993" t="s">
        <v>47</v>
      </c>
      <c r="K1993" s="1" t="s">
        <v>29</v>
      </c>
      <c r="L1993">
        <v>2</v>
      </c>
      <c r="M1993" s="1" t="s">
        <v>29</v>
      </c>
      <c r="N1993">
        <v>3</v>
      </c>
      <c r="O1993">
        <v>4</v>
      </c>
      <c r="P1993" t="s">
        <v>22</v>
      </c>
      <c r="Q1993" t="s">
        <v>30</v>
      </c>
    </row>
    <row r="1994" spans="1:17" x14ac:dyDescent="0.25">
      <c r="A1994">
        <v>1993</v>
      </c>
      <c r="B1994">
        <v>57</v>
      </c>
      <c r="C1994" t="str">
        <f t="shared" si="31"/>
        <v>Adult</v>
      </c>
      <c r="D1994" t="s">
        <v>24</v>
      </c>
      <c r="E1994" t="s">
        <v>48</v>
      </c>
      <c r="F1994" t="s">
        <v>42</v>
      </c>
      <c r="G1994">
        <v>409.3</v>
      </c>
      <c r="H1994">
        <v>11</v>
      </c>
      <c r="I1994" t="s">
        <v>19</v>
      </c>
      <c r="J1994" t="s">
        <v>45</v>
      </c>
      <c r="K1994" s="1" t="s">
        <v>29</v>
      </c>
      <c r="L1994">
        <v>8</v>
      </c>
      <c r="M1994" s="1" t="s">
        <v>21</v>
      </c>
      <c r="N1994">
        <v>3</v>
      </c>
      <c r="O1994">
        <v>4</v>
      </c>
      <c r="P1994" t="s">
        <v>34</v>
      </c>
      <c r="Q1994" t="s">
        <v>39</v>
      </c>
    </row>
    <row r="1995" spans="1:17" x14ac:dyDescent="0.25">
      <c r="A1995">
        <v>1994</v>
      </c>
      <c r="B1995">
        <v>29</v>
      </c>
      <c r="C1995" t="str">
        <f t="shared" si="31"/>
        <v>Adult</v>
      </c>
      <c r="D1995" t="s">
        <v>40</v>
      </c>
      <c r="E1995" t="s">
        <v>17</v>
      </c>
      <c r="F1995" t="s">
        <v>36</v>
      </c>
      <c r="G1995">
        <v>907.49</v>
      </c>
      <c r="H1995">
        <v>6</v>
      </c>
      <c r="I1995" t="s">
        <v>33</v>
      </c>
      <c r="J1995" t="s">
        <v>45</v>
      </c>
      <c r="K1995" s="1" t="s">
        <v>21</v>
      </c>
      <c r="L1995">
        <v>7</v>
      </c>
      <c r="M1995" s="1" t="s">
        <v>21</v>
      </c>
      <c r="N1995">
        <v>1</v>
      </c>
      <c r="O1995">
        <v>3</v>
      </c>
      <c r="P1995" t="s">
        <v>34</v>
      </c>
      <c r="Q1995" t="s">
        <v>39</v>
      </c>
    </row>
    <row r="1996" spans="1:17" x14ac:dyDescent="0.25">
      <c r="A1996">
        <v>1995</v>
      </c>
      <c r="B1996">
        <v>38</v>
      </c>
      <c r="C1996" t="str">
        <f t="shared" si="31"/>
        <v>Adult</v>
      </c>
      <c r="D1996" t="s">
        <v>24</v>
      </c>
      <c r="E1996" t="s">
        <v>48</v>
      </c>
      <c r="F1996" t="s">
        <v>32</v>
      </c>
      <c r="G1996">
        <v>609.49</v>
      </c>
      <c r="H1996">
        <v>14</v>
      </c>
      <c r="I1996" t="s">
        <v>27</v>
      </c>
      <c r="J1996" t="s">
        <v>47</v>
      </c>
      <c r="K1996" s="1" t="s">
        <v>21</v>
      </c>
      <c r="L1996">
        <v>5</v>
      </c>
      <c r="M1996" s="1" t="s">
        <v>21</v>
      </c>
      <c r="N1996">
        <v>2</v>
      </c>
      <c r="O1996">
        <v>8</v>
      </c>
      <c r="P1996" t="s">
        <v>37</v>
      </c>
      <c r="Q1996" t="s">
        <v>39</v>
      </c>
    </row>
    <row r="1997" spans="1:17" x14ac:dyDescent="0.25">
      <c r="A1997">
        <v>1996</v>
      </c>
      <c r="B1997">
        <v>44</v>
      </c>
      <c r="C1997" t="str">
        <f t="shared" si="31"/>
        <v>Adult</v>
      </c>
      <c r="D1997" t="s">
        <v>40</v>
      </c>
      <c r="E1997" t="s">
        <v>17</v>
      </c>
      <c r="F1997" t="s">
        <v>41</v>
      </c>
      <c r="G1997">
        <v>611.21</v>
      </c>
      <c r="H1997">
        <v>40</v>
      </c>
      <c r="I1997" t="s">
        <v>33</v>
      </c>
      <c r="J1997" t="s">
        <v>38</v>
      </c>
      <c r="K1997" s="1" t="s">
        <v>21</v>
      </c>
      <c r="L1997">
        <v>7</v>
      </c>
      <c r="M1997" s="1" t="s">
        <v>29</v>
      </c>
      <c r="N1997">
        <v>4</v>
      </c>
      <c r="O1997">
        <v>12</v>
      </c>
      <c r="P1997" t="s">
        <v>37</v>
      </c>
      <c r="Q1997" t="s">
        <v>39</v>
      </c>
    </row>
    <row r="1998" spans="1:17" x14ac:dyDescent="0.25">
      <c r="A1998">
        <v>1997</v>
      </c>
      <c r="B1998">
        <v>67</v>
      </c>
      <c r="C1998" t="str">
        <f t="shared" si="31"/>
        <v>Senior</v>
      </c>
      <c r="D1998" t="s">
        <v>24</v>
      </c>
      <c r="E1998" t="s">
        <v>17</v>
      </c>
      <c r="F1998" t="s">
        <v>18</v>
      </c>
      <c r="G1998">
        <v>743.38</v>
      </c>
      <c r="H1998">
        <v>57</v>
      </c>
      <c r="I1998" t="s">
        <v>19</v>
      </c>
      <c r="J1998" t="s">
        <v>47</v>
      </c>
      <c r="K1998" s="1" t="s">
        <v>29</v>
      </c>
      <c r="L1998">
        <v>7</v>
      </c>
      <c r="M1998" s="1" t="s">
        <v>21</v>
      </c>
      <c r="N1998">
        <v>5</v>
      </c>
      <c r="O1998">
        <v>8</v>
      </c>
      <c r="P1998" t="s">
        <v>22</v>
      </c>
      <c r="Q1998" t="s">
        <v>23</v>
      </c>
    </row>
    <row r="1999" spans="1:17" x14ac:dyDescent="0.25">
      <c r="A1999">
        <v>1998</v>
      </c>
      <c r="B1999">
        <v>62</v>
      </c>
      <c r="C1999" t="str">
        <f t="shared" si="31"/>
        <v>Senior</v>
      </c>
      <c r="D1999" t="s">
        <v>16</v>
      </c>
      <c r="E1999" t="s">
        <v>49</v>
      </c>
      <c r="F1999" t="s">
        <v>50</v>
      </c>
      <c r="G1999">
        <v>573.87</v>
      </c>
      <c r="H1999">
        <v>3</v>
      </c>
      <c r="I1999" t="s">
        <v>33</v>
      </c>
      <c r="J1999" t="s">
        <v>45</v>
      </c>
      <c r="K1999" s="1" t="s">
        <v>21</v>
      </c>
      <c r="L1999">
        <v>9</v>
      </c>
      <c r="M1999" s="1" t="s">
        <v>29</v>
      </c>
      <c r="N1999">
        <v>3</v>
      </c>
      <c r="O1999">
        <v>10</v>
      </c>
      <c r="P1999" t="s">
        <v>34</v>
      </c>
      <c r="Q1999" t="s">
        <v>23</v>
      </c>
    </row>
    <row r="2000" spans="1:17" x14ac:dyDescent="0.25">
      <c r="A2000">
        <v>1999</v>
      </c>
      <c r="B2000">
        <v>20</v>
      </c>
      <c r="C2000" t="str">
        <f t="shared" si="31"/>
        <v>Adult</v>
      </c>
      <c r="D2000" t="s">
        <v>16</v>
      </c>
      <c r="E2000" t="s">
        <v>25</v>
      </c>
      <c r="F2000" t="s">
        <v>50</v>
      </c>
      <c r="G2000">
        <v>568.94000000000005</v>
      </c>
      <c r="H2000">
        <v>47</v>
      </c>
      <c r="I2000" t="s">
        <v>19</v>
      </c>
      <c r="J2000" t="s">
        <v>47</v>
      </c>
      <c r="K2000" s="1" t="s">
        <v>21</v>
      </c>
      <c r="L2000">
        <v>9</v>
      </c>
      <c r="M2000" s="1" t="s">
        <v>29</v>
      </c>
      <c r="N2000">
        <v>3</v>
      </c>
      <c r="O2000">
        <v>2</v>
      </c>
      <c r="P2000" t="s">
        <v>22</v>
      </c>
      <c r="Q2000" t="s">
        <v>30</v>
      </c>
    </row>
    <row r="2001" spans="1:17" x14ac:dyDescent="0.25">
      <c r="A2001">
        <v>2000</v>
      </c>
      <c r="B2001">
        <v>36</v>
      </c>
      <c r="C2001" t="str">
        <f t="shared" si="31"/>
        <v>Adult</v>
      </c>
      <c r="D2001" t="s">
        <v>16</v>
      </c>
      <c r="E2001" t="s">
        <v>46</v>
      </c>
      <c r="F2001" t="s">
        <v>50</v>
      </c>
      <c r="G2001">
        <v>644.89</v>
      </c>
      <c r="H2001">
        <v>6</v>
      </c>
      <c r="I2001" t="s">
        <v>27</v>
      </c>
      <c r="J2001" t="s">
        <v>38</v>
      </c>
      <c r="K2001" s="1" t="s">
        <v>29</v>
      </c>
      <c r="L2001">
        <v>5</v>
      </c>
      <c r="M2001" s="1" t="s">
        <v>29</v>
      </c>
      <c r="N2001">
        <v>2</v>
      </c>
      <c r="O2001">
        <v>12</v>
      </c>
      <c r="P2001" t="s">
        <v>34</v>
      </c>
      <c r="Q2001" t="s">
        <v>30</v>
      </c>
    </row>
    <row r="2002" spans="1:17" x14ac:dyDescent="0.25">
      <c r="A2002">
        <v>2001</v>
      </c>
      <c r="B2002">
        <v>20</v>
      </c>
      <c r="C2002" t="str">
        <f t="shared" si="31"/>
        <v>Adult</v>
      </c>
      <c r="D2002" t="s">
        <v>16</v>
      </c>
      <c r="E2002" t="s">
        <v>17</v>
      </c>
      <c r="F2002" t="s">
        <v>18</v>
      </c>
      <c r="G2002">
        <v>136.66999999999999</v>
      </c>
      <c r="H2002">
        <v>20</v>
      </c>
      <c r="I2002" t="s">
        <v>33</v>
      </c>
      <c r="J2002" t="s">
        <v>28</v>
      </c>
      <c r="K2002" s="1" t="s">
        <v>21</v>
      </c>
      <c r="L2002">
        <v>5</v>
      </c>
      <c r="M2002" s="1" t="s">
        <v>29</v>
      </c>
      <c r="N2002">
        <v>2</v>
      </c>
      <c r="O2002">
        <v>5</v>
      </c>
      <c r="P2002" t="s">
        <v>22</v>
      </c>
      <c r="Q2002" t="s">
        <v>30</v>
      </c>
    </row>
    <row r="2003" spans="1:17" x14ac:dyDescent="0.25">
      <c r="A2003">
        <v>2002</v>
      </c>
      <c r="B2003">
        <v>46</v>
      </c>
      <c r="C2003" t="str">
        <f t="shared" si="31"/>
        <v>Adult</v>
      </c>
      <c r="D2003" t="s">
        <v>24</v>
      </c>
      <c r="E2003" t="s">
        <v>31</v>
      </c>
      <c r="F2003" t="s">
        <v>32</v>
      </c>
      <c r="G2003">
        <v>15.52</v>
      </c>
      <c r="H2003">
        <v>29</v>
      </c>
      <c r="I2003" t="s">
        <v>33</v>
      </c>
      <c r="J2003" t="s">
        <v>47</v>
      </c>
      <c r="K2003" s="1" t="s">
        <v>21</v>
      </c>
      <c r="L2003">
        <v>1</v>
      </c>
      <c r="M2003" s="1" t="s">
        <v>21</v>
      </c>
      <c r="N2003">
        <v>3</v>
      </c>
      <c r="O2003">
        <v>8</v>
      </c>
      <c r="P2003" t="s">
        <v>34</v>
      </c>
      <c r="Q2003" t="s">
        <v>39</v>
      </c>
    </row>
    <row r="2004" spans="1:17" x14ac:dyDescent="0.25">
      <c r="A2004">
        <v>2003</v>
      </c>
      <c r="B2004">
        <v>60</v>
      </c>
      <c r="C2004" t="str">
        <f t="shared" si="31"/>
        <v>Senior</v>
      </c>
      <c r="D2004" t="s">
        <v>24</v>
      </c>
      <c r="E2004" t="s">
        <v>17</v>
      </c>
      <c r="F2004" t="s">
        <v>32</v>
      </c>
      <c r="G2004">
        <v>990.41</v>
      </c>
      <c r="H2004">
        <v>46</v>
      </c>
      <c r="I2004" t="s">
        <v>19</v>
      </c>
      <c r="J2004" t="s">
        <v>28</v>
      </c>
      <c r="K2004" s="1" t="s">
        <v>29</v>
      </c>
      <c r="L2004">
        <v>2</v>
      </c>
      <c r="M2004" s="1" t="s">
        <v>21</v>
      </c>
      <c r="N2004">
        <v>2</v>
      </c>
      <c r="O2004">
        <v>10</v>
      </c>
      <c r="P2004" t="s">
        <v>34</v>
      </c>
      <c r="Q2004" t="s">
        <v>23</v>
      </c>
    </row>
    <row r="2005" spans="1:17" x14ac:dyDescent="0.25">
      <c r="A2005">
        <v>2004</v>
      </c>
      <c r="B2005">
        <v>37</v>
      </c>
      <c r="C2005" t="str">
        <f t="shared" si="31"/>
        <v>Adult</v>
      </c>
      <c r="D2005" t="s">
        <v>24</v>
      </c>
      <c r="E2005" t="s">
        <v>44</v>
      </c>
      <c r="F2005" t="s">
        <v>50</v>
      </c>
      <c r="G2005">
        <v>989.75</v>
      </c>
      <c r="H2005">
        <v>22</v>
      </c>
      <c r="I2005" t="s">
        <v>33</v>
      </c>
      <c r="J2005" t="s">
        <v>20</v>
      </c>
      <c r="K2005" s="1" t="s">
        <v>21</v>
      </c>
      <c r="L2005">
        <v>2</v>
      </c>
      <c r="M2005" s="1" t="s">
        <v>29</v>
      </c>
      <c r="N2005">
        <v>1</v>
      </c>
      <c r="O2005">
        <v>3</v>
      </c>
      <c r="P2005" t="s">
        <v>34</v>
      </c>
      <c r="Q2005" t="s">
        <v>39</v>
      </c>
    </row>
    <row r="2006" spans="1:17" x14ac:dyDescent="0.25">
      <c r="A2006">
        <v>2005</v>
      </c>
      <c r="B2006">
        <v>60</v>
      </c>
      <c r="C2006" t="str">
        <f t="shared" si="31"/>
        <v>Senior</v>
      </c>
      <c r="D2006" t="s">
        <v>40</v>
      </c>
      <c r="E2006" t="s">
        <v>48</v>
      </c>
      <c r="F2006" t="s">
        <v>18</v>
      </c>
      <c r="G2006">
        <v>759.64</v>
      </c>
      <c r="H2006">
        <v>48</v>
      </c>
      <c r="I2006" t="s">
        <v>33</v>
      </c>
      <c r="J2006" t="s">
        <v>20</v>
      </c>
      <c r="K2006" s="1" t="s">
        <v>29</v>
      </c>
      <c r="L2006">
        <v>4</v>
      </c>
      <c r="M2006" s="1" t="s">
        <v>21</v>
      </c>
      <c r="N2006">
        <v>4</v>
      </c>
      <c r="O2006">
        <v>4</v>
      </c>
      <c r="P2006" t="s">
        <v>22</v>
      </c>
      <c r="Q2006" t="s">
        <v>30</v>
      </c>
    </row>
    <row r="2007" spans="1:17" x14ac:dyDescent="0.25">
      <c r="A2007">
        <v>2006</v>
      </c>
      <c r="B2007">
        <v>19</v>
      </c>
      <c r="C2007" t="str">
        <f t="shared" si="31"/>
        <v>Teenager</v>
      </c>
      <c r="D2007" t="s">
        <v>24</v>
      </c>
      <c r="E2007" t="s">
        <v>17</v>
      </c>
      <c r="F2007" t="s">
        <v>42</v>
      </c>
      <c r="G2007">
        <v>246.41</v>
      </c>
      <c r="H2007">
        <v>17</v>
      </c>
      <c r="I2007" t="s">
        <v>19</v>
      </c>
      <c r="J2007" t="s">
        <v>28</v>
      </c>
      <c r="K2007" s="1" t="s">
        <v>21</v>
      </c>
      <c r="L2007">
        <v>9</v>
      </c>
      <c r="M2007" s="1" t="s">
        <v>21</v>
      </c>
      <c r="N2007">
        <v>3</v>
      </c>
      <c r="O2007">
        <v>11</v>
      </c>
      <c r="P2007" t="s">
        <v>22</v>
      </c>
      <c r="Q2007" t="s">
        <v>39</v>
      </c>
    </row>
    <row r="2008" spans="1:17" x14ac:dyDescent="0.25">
      <c r="A2008">
        <v>2007</v>
      </c>
      <c r="B2008">
        <v>23</v>
      </c>
      <c r="C2008" t="str">
        <f t="shared" si="31"/>
        <v>Adult</v>
      </c>
      <c r="D2008" t="s">
        <v>24</v>
      </c>
      <c r="E2008" t="s">
        <v>44</v>
      </c>
      <c r="F2008" t="s">
        <v>50</v>
      </c>
      <c r="G2008">
        <v>914.13</v>
      </c>
      <c r="H2008">
        <v>29</v>
      </c>
      <c r="I2008" t="s">
        <v>19</v>
      </c>
      <c r="J2008" t="s">
        <v>38</v>
      </c>
      <c r="K2008" s="1" t="s">
        <v>29</v>
      </c>
      <c r="L2008">
        <v>6</v>
      </c>
      <c r="M2008" s="1" t="s">
        <v>21</v>
      </c>
      <c r="N2008">
        <v>4</v>
      </c>
      <c r="O2008">
        <v>8</v>
      </c>
      <c r="P2008" t="s">
        <v>37</v>
      </c>
      <c r="Q2008" t="s">
        <v>23</v>
      </c>
    </row>
    <row r="2009" spans="1:17" x14ac:dyDescent="0.25">
      <c r="A2009">
        <v>2008</v>
      </c>
      <c r="B2009">
        <v>46</v>
      </c>
      <c r="C2009" t="str">
        <f t="shared" si="31"/>
        <v>Adult</v>
      </c>
      <c r="D2009" t="s">
        <v>40</v>
      </c>
      <c r="E2009" t="s">
        <v>17</v>
      </c>
      <c r="F2009" t="s">
        <v>50</v>
      </c>
      <c r="G2009">
        <v>808.24</v>
      </c>
      <c r="H2009">
        <v>29</v>
      </c>
      <c r="I2009" t="s">
        <v>27</v>
      </c>
      <c r="J2009" t="s">
        <v>38</v>
      </c>
      <c r="K2009" s="1" t="s">
        <v>21</v>
      </c>
      <c r="L2009">
        <v>5</v>
      </c>
      <c r="M2009" s="1" t="s">
        <v>21</v>
      </c>
      <c r="N2009">
        <v>2</v>
      </c>
      <c r="O2009">
        <v>8</v>
      </c>
      <c r="P2009" t="s">
        <v>37</v>
      </c>
      <c r="Q2009" t="s">
        <v>23</v>
      </c>
    </row>
    <row r="2010" spans="1:17" x14ac:dyDescent="0.25">
      <c r="A2010">
        <v>2009</v>
      </c>
      <c r="B2010">
        <v>52</v>
      </c>
      <c r="C2010" t="str">
        <f t="shared" si="31"/>
        <v>Adult</v>
      </c>
      <c r="D2010" t="s">
        <v>40</v>
      </c>
      <c r="E2010" t="s">
        <v>48</v>
      </c>
      <c r="F2010" t="s">
        <v>18</v>
      </c>
      <c r="G2010">
        <v>435.93</v>
      </c>
      <c r="H2010">
        <v>45</v>
      </c>
      <c r="I2010" t="s">
        <v>33</v>
      </c>
      <c r="J2010" t="s">
        <v>45</v>
      </c>
      <c r="K2010" s="1" t="s">
        <v>29</v>
      </c>
      <c r="L2010">
        <v>1</v>
      </c>
      <c r="M2010" s="1" t="s">
        <v>21</v>
      </c>
      <c r="N2010">
        <v>4</v>
      </c>
      <c r="O2010">
        <v>10</v>
      </c>
      <c r="P2010" t="s">
        <v>22</v>
      </c>
      <c r="Q2010" t="s">
        <v>30</v>
      </c>
    </row>
    <row r="2011" spans="1:17" x14ac:dyDescent="0.25">
      <c r="A2011">
        <v>2010</v>
      </c>
      <c r="B2011">
        <v>52</v>
      </c>
      <c r="C2011" t="str">
        <f t="shared" si="31"/>
        <v>Adult</v>
      </c>
      <c r="D2011" t="s">
        <v>16</v>
      </c>
      <c r="E2011" t="s">
        <v>25</v>
      </c>
      <c r="F2011" t="s">
        <v>18</v>
      </c>
      <c r="G2011">
        <v>14.57</v>
      </c>
      <c r="H2011">
        <v>37</v>
      </c>
      <c r="I2011" t="s">
        <v>27</v>
      </c>
      <c r="J2011" t="s">
        <v>45</v>
      </c>
      <c r="K2011" s="1" t="s">
        <v>21</v>
      </c>
      <c r="L2011">
        <v>2</v>
      </c>
      <c r="M2011" s="1" t="s">
        <v>29</v>
      </c>
      <c r="N2011">
        <v>1</v>
      </c>
      <c r="O2011">
        <v>7</v>
      </c>
      <c r="P2011" t="s">
        <v>34</v>
      </c>
      <c r="Q2011" t="s">
        <v>23</v>
      </c>
    </row>
    <row r="2012" spans="1:17" x14ac:dyDescent="0.25">
      <c r="A2012">
        <v>2011</v>
      </c>
      <c r="B2012">
        <v>34</v>
      </c>
      <c r="C2012" t="str">
        <f t="shared" si="31"/>
        <v>Adult</v>
      </c>
      <c r="D2012" t="s">
        <v>16</v>
      </c>
      <c r="E2012" t="s">
        <v>48</v>
      </c>
      <c r="F2012" t="s">
        <v>43</v>
      </c>
      <c r="G2012">
        <v>685.42</v>
      </c>
      <c r="H2012">
        <v>47</v>
      </c>
      <c r="I2012" t="s">
        <v>33</v>
      </c>
      <c r="J2012" t="s">
        <v>38</v>
      </c>
      <c r="K2012" s="1" t="s">
        <v>21</v>
      </c>
      <c r="L2012">
        <v>6</v>
      </c>
      <c r="M2012" s="1" t="s">
        <v>29</v>
      </c>
      <c r="N2012">
        <v>1</v>
      </c>
      <c r="O2012">
        <v>11</v>
      </c>
      <c r="P2012" t="s">
        <v>22</v>
      </c>
      <c r="Q2012" t="s">
        <v>23</v>
      </c>
    </row>
    <row r="2013" spans="1:17" x14ac:dyDescent="0.25">
      <c r="A2013">
        <v>2012</v>
      </c>
      <c r="B2013">
        <v>51</v>
      </c>
      <c r="C2013" t="str">
        <f t="shared" si="31"/>
        <v>Adult</v>
      </c>
      <c r="D2013" t="s">
        <v>16</v>
      </c>
      <c r="E2013" t="s">
        <v>17</v>
      </c>
      <c r="F2013" t="s">
        <v>50</v>
      </c>
      <c r="G2013">
        <v>418.12</v>
      </c>
      <c r="H2013">
        <v>43</v>
      </c>
      <c r="I2013" t="s">
        <v>19</v>
      </c>
      <c r="J2013" t="s">
        <v>47</v>
      </c>
      <c r="K2013" s="1" t="s">
        <v>21</v>
      </c>
      <c r="L2013">
        <v>8</v>
      </c>
      <c r="M2013" s="1" t="s">
        <v>29</v>
      </c>
      <c r="N2013">
        <v>4</v>
      </c>
      <c r="O2013">
        <v>1</v>
      </c>
      <c r="P2013" t="s">
        <v>22</v>
      </c>
      <c r="Q2013" t="s">
        <v>23</v>
      </c>
    </row>
    <row r="2014" spans="1:17" x14ac:dyDescent="0.25">
      <c r="A2014">
        <v>2013</v>
      </c>
      <c r="B2014">
        <v>30</v>
      </c>
      <c r="C2014" t="str">
        <f t="shared" si="31"/>
        <v>Adult</v>
      </c>
      <c r="D2014" t="s">
        <v>40</v>
      </c>
      <c r="E2014" t="s">
        <v>17</v>
      </c>
      <c r="F2014" t="s">
        <v>41</v>
      </c>
      <c r="G2014">
        <v>852.64</v>
      </c>
      <c r="H2014">
        <v>44</v>
      </c>
      <c r="I2014" t="s">
        <v>19</v>
      </c>
      <c r="J2014" t="s">
        <v>47</v>
      </c>
      <c r="K2014" s="1" t="s">
        <v>29</v>
      </c>
      <c r="L2014">
        <v>2</v>
      </c>
      <c r="M2014" s="1" t="s">
        <v>29</v>
      </c>
      <c r="N2014">
        <v>5</v>
      </c>
      <c r="O2014">
        <v>2</v>
      </c>
      <c r="P2014" t="s">
        <v>22</v>
      </c>
      <c r="Q2014" t="s">
        <v>39</v>
      </c>
    </row>
    <row r="2015" spans="1:17" x14ac:dyDescent="0.25">
      <c r="A2015">
        <v>2014</v>
      </c>
      <c r="B2015">
        <v>27</v>
      </c>
      <c r="C2015" t="str">
        <f t="shared" si="31"/>
        <v>Adult</v>
      </c>
      <c r="D2015" t="s">
        <v>16</v>
      </c>
      <c r="E2015" t="s">
        <v>31</v>
      </c>
      <c r="F2015" t="s">
        <v>50</v>
      </c>
      <c r="G2015">
        <v>943.79</v>
      </c>
      <c r="H2015">
        <v>48</v>
      </c>
      <c r="I2015" t="s">
        <v>27</v>
      </c>
      <c r="J2015" t="s">
        <v>20</v>
      </c>
      <c r="K2015" s="1" t="s">
        <v>21</v>
      </c>
      <c r="L2015">
        <v>1</v>
      </c>
      <c r="M2015" s="1" t="s">
        <v>29</v>
      </c>
      <c r="N2015">
        <v>5</v>
      </c>
      <c r="O2015">
        <v>10</v>
      </c>
      <c r="P2015" t="s">
        <v>37</v>
      </c>
      <c r="Q2015" t="s">
        <v>30</v>
      </c>
    </row>
    <row r="2016" spans="1:17" x14ac:dyDescent="0.25">
      <c r="A2016">
        <v>2015</v>
      </c>
      <c r="B2016">
        <v>39</v>
      </c>
      <c r="C2016" t="str">
        <f t="shared" si="31"/>
        <v>Adult</v>
      </c>
      <c r="D2016" t="s">
        <v>40</v>
      </c>
      <c r="E2016" t="s">
        <v>49</v>
      </c>
      <c r="F2016" t="s">
        <v>36</v>
      </c>
      <c r="G2016">
        <v>437.6</v>
      </c>
      <c r="H2016">
        <v>28</v>
      </c>
      <c r="I2016" t="s">
        <v>19</v>
      </c>
      <c r="J2016" t="s">
        <v>28</v>
      </c>
      <c r="K2016" s="1" t="s">
        <v>29</v>
      </c>
      <c r="L2016">
        <v>4</v>
      </c>
      <c r="M2016" s="1" t="s">
        <v>29</v>
      </c>
      <c r="N2016">
        <v>1</v>
      </c>
      <c r="O2016">
        <v>4</v>
      </c>
      <c r="P2016" t="s">
        <v>34</v>
      </c>
      <c r="Q2016" t="s">
        <v>23</v>
      </c>
    </row>
    <row r="2017" spans="1:17" x14ac:dyDescent="0.25">
      <c r="A2017">
        <v>2016</v>
      </c>
      <c r="B2017">
        <v>59</v>
      </c>
      <c r="C2017" t="str">
        <f t="shared" si="31"/>
        <v>Adult</v>
      </c>
      <c r="D2017" t="s">
        <v>16</v>
      </c>
      <c r="E2017" t="s">
        <v>35</v>
      </c>
      <c r="F2017" t="s">
        <v>50</v>
      </c>
      <c r="G2017">
        <v>282.88</v>
      </c>
      <c r="H2017">
        <v>39</v>
      </c>
      <c r="I2017" t="s">
        <v>19</v>
      </c>
      <c r="J2017" t="s">
        <v>28</v>
      </c>
      <c r="K2017" s="1" t="s">
        <v>29</v>
      </c>
      <c r="L2017">
        <v>3</v>
      </c>
      <c r="M2017" s="1" t="s">
        <v>29</v>
      </c>
      <c r="N2017">
        <v>2</v>
      </c>
      <c r="O2017">
        <v>8</v>
      </c>
      <c r="P2017" t="s">
        <v>34</v>
      </c>
      <c r="Q2017" t="s">
        <v>23</v>
      </c>
    </row>
    <row r="2018" spans="1:17" x14ac:dyDescent="0.25">
      <c r="A2018">
        <v>2017</v>
      </c>
      <c r="B2018">
        <v>34</v>
      </c>
      <c r="C2018" t="str">
        <f t="shared" si="31"/>
        <v>Adult</v>
      </c>
      <c r="D2018" t="s">
        <v>24</v>
      </c>
      <c r="E2018" t="s">
        <v>31</v>
      </c>
      <c r="F2018" t="s">
        <v>43</v>
      </c>
      <c r="G2018">
        <v>478.82</v>
      </c>
      <c r="H2018">
        <v>35</v>
      </c>
      <c r="I2018" t="s">
        <v>27</v>
      </c>
      <c r="J2018" t="s">
        <v>38</v>
      </c>
      <c r="K2018" s="1" t="s">
        <v>29</v>
      </c>
      <c r="L2018">
        <v>1</v>
      </c>
      <c r="M2018" s="1" t="s">
        <v>29</v>
      </c>
      <c r="N2018">
        <v>4</v>
      </c>
      <c r="O2018">
        <v>9</v>
      </c>
      <c r="P2018" t="s">
        <v>34</v>
      </c>
      <c r="Q2018" t="s">
        <v>30</v>
      </c>
    </row>
    <row r="2019" spans="1:17" x14ac:dyDescent="0.25">
      <c r="A2019">
        <v>2018</v>
      </c>
      <c r="B2019">
        <v>50</v>
      </c>
      <c r="C2019" t="str">
        <f t="shared" si="31"/>
        <v>Adult</v>
      </c>
      <c r="D2019" t="s">
        <v>40</v>
      </c>
      <c r="E2019" t="s">
        <v>31</v>
      </c>
      <c r="F2019" t="s">
        <v>36</v>
      </c>
      <c r="G2019">
        <v>36.43</v>
      </c>
      <c r="H2019">
        <v>20</v>
      </c>
      <c r="I2019" t="s">
        <v>33</v>
      </c>
      <c r="J2019" t="s">
        <v>38</v>
      </c>
      <c r="K2019" s="1" t="s">
        <v>29</v>
      </c>
      <c r="L2019">
        <v>8</v>
      </c>
      <c r="M2019" s="1" t="s">
        <v>29</v>
      </c>
      <c r="N2019">
        <v>1</v>
      </c>
      <c r="O2019">
        <v>9</v>
      </c>
      <c r="P2019" t="s">
        <v>37</v>
      </c>
      <c r="Q2019" t="s">
        <v>23</v>
      </c>
    </row>
    <row r="2020" spans="1:17" x14ac:dyDescent="0.25">
      <c r="A2020">
        <v>2019</v>
      </c>
      <c r="B2020">
        <v>56</v>
      </c>
      <c r="C2020" t="str">
        <f t="shared" si="31"/>
        <v>Adult</v>
      </c>
      <c r="D2020" t="s">
        <v>16</v>
      </c>
      <c r="E2020" t="s">
        <v>35</v>
      </c>
      <c r="F2020" t="s">
        <v>18</v>
      </c>
      <c r="G2020">
        <v>416.12</v>
      </c>
      <c r="H2020">
        <v>56</v>
      </c>
      <c r="I2020" t="s">
        <v>33</v>
      </c>
      <c r="J2020" t="s">
        <v>38</v>
      </c>
      <c r="K2020" s="1" t="s">
        <v>29</v>
      </c>
      <c r="L2020">
        <v>8</v>
      </c>
      <c r="M2020" s="1" t="s">
        <v>21</v>
      </c>
      <c r="N2020">
        <v>2</v>
      </c>
      <c r="O2020">
        <v>1</v>
      </c>
      <c r="P2020" t="s">
        <v>22</v>
      </c>
      <c r="Q2020" t="s">
        <v>30</v>
      </c>
    </row>
    <row r="2021" spans="1:17" x14ac:dyDescent="0.25">
      <c r="A2021">
        <v>2020</v>
      </c>
      <c r="B2021">
        <v>19</v>
      </c>
      <c r="C2021" t="str">
        <f t="shared" si="31"/>
        <v>Teenager</v>
      </c>
      <c r="D2021" t="s">
        <v>40</v>
      </c>
      <c r="E2021" t="s">
        <v>49</v>
      </c>
      <c r="F2021" t="s">
        <v>43</v>
      </c>
      <c r="G2021">
        <v>657.39</v>
      </c>
      <c r="H2021">
        <v>59</v>
      </c>
      <c r="I2021" t="s">
        <v>19</v>
      </c>
      <c r="J2021" t="s">
        <v>20</v>
      </c>
      <c r="K2021" s="1" t="s">
        <v>29</v>
      </c>
      <c r="L2021">
        <v>3</v>
      </c>
      <c r="M2021" s="1" t="s">
        <v>21</v>
      </c>
      <c r="N2021">
        <v>3</v>
      </c>
      <c r="O2021">
        <v>1</v>
      </c>
      <c r="P2021" t="s">
        <v>22</v>
      </c>
      <c r="Q2021" t="s">
        <v>30</v>
      </c>
    </row>
    <row r="2022" spans="1:17" x14ac:dyDescent="0.25">
      <c r="A2022">
        <v>2021</v>
      </c>
      <c r="B2022">
        <v>29</v>
      </c>
      <c r="C2022" t="str">
        <f t="shared" si="31"/>
        <v>Adult</v>
      </c>
      <c r="D2022" t="s">
        <v>16</v>
      </c>
      <c r="E2022" t="s">
        <v>17</v>
      </c>
      <c r="F2022" t="s">
        <v>50</v>
      </c>
      <c r="G2022">
        <v>726.07</v>
      </c>
      <c r="H2022">
        <v>34</v>
      </c>
      <c r="I2022" t="s">
        <v>27</v>
      </c>
      <c r="J2022" t="s">
        <v>20</v>
      </c>
      <c r="K2022" s="1" t="s">
        <v>29</v>
      </c>
      <c r="L2022">
        <v>4</v>
      </c>
      <c r="M2022" s="1" t="s">
        <v>29</v>
      </c>
      <c r="N2022">
        <v>3</v>
      </c>
      <c r="O2022">
        <v>13</v>
      </c>
      <c r="P2022" t="s">
        <v>34</v>
      </c>
      <c r="Q2022" t="s">
        <v>39</v>
      </c>
    </row>
    <row r="2023" spans="1:17" x14ac:dyDescent="0.25">
      <c r="A2023">
        <v>2022</v>
      </c>
      <c r="B2023">
        <v>49</v>
      </c>
      <c r="C2023" t="str">
        <f t="shared" si="31"/>
        <v>Adult</v>
      </c>
      <c r="D2023" t="s">
        <v>40</v>
      </c>
      <c r="E2023" t="s">
        <v>48</v>
      </c>
      <c r="F2023" t="s">
        <v>18</v>
      </c>
      <c r="G2023">
        <v>121.89</v>
      </c>
      <c r="H2023">
        <v>31</v>
      </c>
      <c r="I2023" t="s">
        <v>27</v>
      </c>
      <c r="J2023" t="s">
        <v>28</v>
      </c>
      <c r="K2023" s="1" t="s">
        <v>29</v>
      </c>
      <c r="L2023">
        <v>9</v>
      </c>
      <c r="M2023" s="1" t="s">
        <v>29</v>
      </c>
      <c r="N2023">
        <v>3</v>
      </c>
      <c r="O2023">
        <v>9</v>
      </c>
      <c r="P2023" t="s">
        <v>34</v>
      </c>
      <c r="Q2023" t="s">
        <v>39</v>
      </c>
    </row>
    <row r="2024" spans="1:17" x14ac:dyDescent="0.25">
      <c r="A2024">
        <v>2023</v>
      </c>
      <c r="B2024">
        <v>20</v>
      </c>
      <c r="C2024" t="str">
        <f t="shared" si="31"/>
        <v>Adult</v>
      </c>
      <c r="D2024" t="s">
        <v>40</v>
      </c>
      <c r="E2024" t="s">
        <v>44</v>
      </c>
      <c r="F2024" t="s">
        <v>43</v>
      </c>
      <c r="G2024">
        <v>568.30999999999995</v>
      </c>
      <c r="H2024">
        <v>48</v>
      </c>
      <c r="I2024" t="s">
        <v>27</v>
      </c>
      <c r="J2024" t="s">
        <v>47</v>
      </c>
      <c r="K2024" s="1" t="s">
        <v>29</v>
      </c>
      <c r="L2024">
        <v>5</v>
      </c>
      <c r="M2024" s="1" t="s">
        <v>29</v>
      </c>
      <c r="N2024">
        <v>5</v>
      </c>
      <c r="O2024">
        <v>7</v>
      </c>
      <c r="P2024" t="s">
        <v>22</v>
      </c>
      <c r="Q2024" t="s">
        <v>23</v>
      </c>
    </row>
    <row r="2025" spans="1:17" x14ac:dyDescent="0.25">
      <c r="A2025">
        <v>2024</v>
      </c>
      <c r="B2025">
        <v>61</v>
      </c>
      <c r="C2025" t="str">
        <f t="shared" si="31"/>
        <v>Senior</v>
      </c>
      <c r="D2025" t="s">
        <v>16</v>
      </c>
      <c r="E2025" t="s">
        <v>31</v>
      </c>
      <c r="F2025" t="s">
        <v>18</v>
      </c>
      <c r="G2025">
        <v>454.64</v>
      </c>
      <c r="H2025">
        <v>19</v>
      </c>
      <c r="I2025" t="s">
        <v>27</v>
      </c>
      <c r="J2025" t="s">
        <v>38</v>
      </c>
      <c r="K2025" s="1" t="s">
        <v>21</v>
      </c>
      <c r="L2025">
        <v>7</v>
      </c>
      <c r="M2025" s="1" t="s">
        <v>21</v>
      </c>
      <c r="N2025">
        <v>5</v>
      </c>
      <c r="O2025">
        <v>6</v>
      </c>
      <c r="P2025" t="s">
        <v>37</v>
      </c>
      <c r="Q2025" t="s">
        <v>23</v>
      </c>
    </row>
    <row r="2026" spans="1:17" x14ac:dyDescent="0.25">
      <c r="A2026">
        <v>2025</v>
      </c>
      <c r="B2026">
        <v>61</v>
      </c>
      <c r="C2026" t="str">
        <f t="shared" si="31"/>
        <v>Senior</v>
      </c>
      <c r="D2026" t="s">
        <v>24</v>
      </c>
      <c r="E2026" t="s">
        <v>25</v>
      </c>
      <c r="F2026" t="s">
        <v>18</v>
      </c>
      <c r="G2026">
        <v>609.63</v>
      </c>
      <c r="H2026">
        <v>13</v>
      </c>
      <c r="I2026" t="s">
        <v>27</v>
      </c>
      <c r="J2026" t="s">
        <v>45</v>
      </c>
      <c r="K2026" s="1" t="s">
        <v>21</v>
      </c>
      <c r="L2026">
        <v>8</v>
      </c>
      <c r="M2026" s="1" t="s">
        <v>21</v>
      </c>
      <c r="N2026">
        <v>4</v>
      </c>
      <c r="O2026">
        <v>7</v>
      </c>
      <c r="P2026" t="s">
        <v>37</v>
      </c>
      <c r="Q2026" t="s">
        <v>39</v>
      </c>
    </row>
    <row r="2027" spans="1:17" x14ac:dyDescent="0.25">
      <c r="A2027">
        <v>2026</v>
      </c>
      <c r="B2027">
        <v>52</v>
      </c>
      <c r="C2027" t="str">
        <f t="shared" si="31"/>
        <v>Adult</v>
      </c>
      <c r="D2027" t="s">
        <v>16</v>
      </c>
      <c r="E2027" t="s">
        <v>25</v>
      </c>
      <c r="F2027" t="s">
        <v>42</v>
      </c>
      <c r="G2027">
        <v>561.26</v>
      </c>
      <c r="H2027">
        <v>5</v>
      </c>
      <c r="I2027" t="s">
        <v>33</v>
      </c>
      <c r="J2027" t="s">
        <v>28</v>
      </c>
      <c r="K2027" s="1" t="s">
        <v>29</v>
      </c>
      <c r="L2027">
        <v>8</v>
      </c>
      <c r="M2027" s="1" t="s">
        <v>29</v>
      </c>
      <c r="N2027">
        <v>5</v>
      </c>
      <c r="O2027">
        <v>8</v>
      </c>
      <c r="P2027" t="s">
        <v>34</v>
      </c>
      <c r="Q2027" t="s">
        <v>23</v>
      </c>
    </row>
    <row r="2028" spans="1:17" x14ac:dyDescent="0.25">
      <c r="A2028">
        <v>2027</v>
      </c>
      <c r="B2028">
        <v>45</v>
      </c>
      <c r="C2028" t="str">
        <f t="shared" si="31"/>
        <v>Adult</v>
      </c>
      <c r="D2028" t="s">
        <v>16</v>
      </c>
      <c r="E2028" t="s">
        <v>49</v>
      </c>
      <c r="F2028" t="s">
        <v>50</v>
      </c>
      <c r="G2028">
        <v>70.64</v>
      </c>
      <c r="H2028">
        <v>26</v>
      </c>
      <c r="I2028" t="s">
        <v>33</v>
      </c>
      <c r="J2028" t="s">
        <v>38</v>
      </c>
      <c r="K2028" s="1" t="s">
        <v>21</v>
      </c>
      <c r="L2028">
        <v>9</v>
      </c>
      <c r="M2028" s="1" t="s">
        <v>21</v>
      </c>
      <c r="N2028">
        <v>5</v>
      </c>
      <c r="O2028">
        <v>11</v>
      </c>
      <c r="P2028" t="s">
        <v>34</v>
      </c>
      <c r="Q2028" t="s">
        <v>39</v>
      </c>
    </row>
    <row r="2029" spans="1:17" x14ac:dyDescent="0.25">
      <c r="A2029">
        <v>2028</v>
      </c>
      <c r="B2029">
        <v>40</v>
      </c>
      <c r="C2029" t="str">
        <f t="shared" si="31"/>
        <v>Adult</v>
      </c>
      <c r="D2029" t="s">
        <v>24</v>
      </c>
      <c r="E2029" t="s">
        <v>49</v>
      </c>
      <c r="F2029" t="s">
        <v>26</v>
      </c>
      <c r="G2029">
        <v>492.56</v>
      </c>
      <c r="H2029">
        <v>41</v>
      </c>
      <c r="I2029" t="s">
        <v>33</v>
      </c>
      <c r="J2029" t="s">
        <v>38</v>
      </c>
      <c r="K2029" s="1" t="s">
        <v>29</v>
      </c>
      <c r="L2029">
        <v>6</v>
      </c>
      <c r="M2029" s="1" t="s">
        <v>21</v>
      </c>
      <c r="N2029">
        <v>3</v>
      </c>
      <c r="O2029">
        <v>9</v>
      </c>
      <c r="P2029" t="s">
        <v>37</v>
      </c>
      <c r="Q2029" t="s">
        <v>39</v>
      </c>
    </row>
    <row r="2030" spans="1:17" x14ac:dyDescent="0.25">
      <c r="A2030">
        <v>2029</v>
      </c>
      <c r="B2030">
        <v>54</v>
      </c>
      <c r="C2030" t="str">
        <f t="shared" si="31"/>
        <v>Adult</v>
      </c>
      <c r="D2030" t="s">
        <v>16</v>
      </c>
      <c r="E2030" t="s">
        <v>44</v>
      </c>
      <c r="F2030" t="s">
        <v>43</v>
      </c>
      <c r="G2030">
        <v>16.53</v>
      </c>
      <c r="H2030">
        <v>50</v>
      </c>
      <c r="I2030" t="s">
        <v>27</v>
      </c>
      <c r="J2030" t="s">
        <v>28</v>
      </c>
      <c r="K2030" s="1" t="s">
        <v>21</v>
      </c>
      <c r="L2030">
        <v>9</v>
      </c>
      <c r="M2030" s="1" t="s">
        <v>29</v>
      </c>
      <c r="N2030">
        <v>5</v>
      </c>
      <c r="O2030">
        <v>3</v>
      </c>
      <c r="P2030" t="s">
        <v>22</v>
      </c>
      <c r="Q2030" t="s">
        <v>39</v>
      </c>
    </row>
    <row r="2031" spans="1:17" x14ac:dyDescent="0.25">
      <c r="A2031">
        <v>2030</v>
      </c>
      <c r="B2031">
        <v>26</v>
      </c>
      <c r="C2031" t="str">
        <f t="shared" si="31"/>
        <v>Adult</v>
      </c>
      <c r="D2031" t="s">
        <v>24</v>
      </c>
      <c r="E2031" t="s">
        <v>17</v>
      </c>
      <c r="F2031" t="s">
        <v>50</v>
      </c>
      <c r="G2031">
        <v>115.35</v>
      </c>
      <c r="H2031">
        <v>34</v>
      </c>
      <c r="I2031" t="s">
        <v>33</v>
      </c>
      <c r="J2031" t="s">
        <v>28</v>
      </c>
      <c r="K2031" s="1" t="s">
        <v>29</v>
      </c>
      <c r="L2031">
        <v>1</v>
      </c>
      <c r="M2031" s="1" t="s">
        <v>29</v>
      </c>
      <c r="N2031">
        <v>5</v>
      </c>
      <c r="O2031">
        <v>4</v>
      </c>
      <c r="P2031" t="s">
        <v>37</v>
      </c>
      <c r="Q2031" t="s">
        <v>30</v>
      </c>
    </row>
    <row r="2032" spans="1:17" x14ac:dyDescent="0.25">
      <c r="A2032">
        <v>2031</v>
      </c>
      <c r="B2032">
        <v>69</v>
      </c>
      <c r="C2032" t="str">
        <f t="shared" si="31"/>
        <v>Senior</v>
      </c>
      <c r="D2032" t="s">
        <v>40</v>
      </c>
      <c r="E2032" t="s">
        <v>49</v>
      </c>
      <c r="F2032" t="s">
        <v>36</v>
      </c>
      <c r="G2032">
        <v>735</v>
      </c>
      <c r="H2032">
        <v>6</v>
      </c>
      <c r="I2032" t="s">
        <v>19</v>
      </c>
      <c r="J2032" t="s">
        <v>28</v>
      </c>
      <c r="K2032" s="1" t="s">
        <v>21</v>
      </c>
      <c r="L2032">
        <v>6</v>
      </c>
      <c r="M2032" s="1" t="s">
        <v>21</v>
      </c>
      <c r="N2032">
        <v>5</v>
      </c>
      <c r="O2032">
        <v>6</v>
      </c>
      <c r="P2032" t="s">
        <v>22</v>
      </c>
      <c r="Q2032" t="s">
        <v>39</v>
      </c>
    </row>
    <row r="2033" spans="1:17" x14ac:dyDescent="0.25">
      <c r="A2033">
        <v>2032</v>
      </c>
      <c r="B2033">
        <v>66</v>
      </c>
      <c r="C2033" t="str">
        <f t="shared" si="31"/>
        <v>Senior</v>
      </c>
      <c r="D2033" t="s">
        <v>40</v>
      </c>
      <c r="E2033" t="s">
        <v>46</v>
      </c>
      <c r="F2033" t="s">
        <v>36</v>
      </c>
      <c r="G2033">
        <v>419.16</v>
      </c>
      <c r="H2033">
        <v>45</v>
      </c>
      <c r="I2033" t="s">
        <v>33</v>
      </c>
      <c r="J2033" t="s">
        <v>20</v>
      </c>
      <c r="K2033" s="1" t="s">
        <v>29</v>
      </c>
      <c r="L2033">
        <v>4</v>
      </c>
      <c r="M2033" s="1" t="s">
        <v>21</v>
      </c>
      <c r="N2033">
        <v>2</v>
      </c>
      <c r="O2033">
        <v>7</v>
      </c>
      <c r="P2033" t="s">
        <v>34</v>
      </c>
      <c r="Q2033" t="s">
        <v>39</v>
      </c>
    </row>
    <row r="2034" spans="1:17" x14ac:dyDescent="0.25">
      <c r="A2034">
        <v>2033</v>
      </c>
      <c r="B2034">
        <v>27</v>
      </c>
      <c r="C2034" t="str">
        <f t="shared" si="31"/>
        <v>Adult</v>
      </c>
      <c r="D2034" t="s">
        <v>24</v>
      </c>
      <c r="E2034" t="s">
        <v>48</v>
      </c>
      <c r="F2034" t="s">
        <v>18</v>
      </c>
      <c r="G2034">
        <v>969.67</v>
      </c>
      <c r="H2034">
        <v>17</v>
      </c>
      <c r="I2034" t="s">
        <v>27</v>
      </c>
      <c r="J2034" t="s">
        <v>38</v>
      </c>
      <c r="K2034" s="1" t="s">
        <v>21</v>
      </c>
      <c r="L2034">
        <v>6</v>
      </c>
      <c r="M2034" s="1" t="s">
        <v>29</v>
      </c>
      <c r="N2034">
        <v>1</v>
      </c>
      <c r="O2034">
        <v>2</v>
      </c>
      <c r="P2034" t="s">
        <v>34</v>
      </c>
      <c r="Q2034" t="s">
        <v>23</v>
      </c>
    </row>
    <row r="2035" spans="1:17" x14ac:dyDescent="0.25">
      <c r="A2035">
        <v>2034</v>
      </c>
      <c r="B2035">
        <v>60</v>
      </c>
      <c r="C2035" t="str">
        <f t="shared" si="31"/>
        <v>Senior</v>
      </c>
      <c r="D2035" t="s">
        <v>24</v>
      </c>
      <c r="E2035" t="s">
        <v>46</v>
      </c>
      <c r="F2035" t="s">
        <v>41</v>
      </c>
      <c r="G2035">
        <v>639.29999999999995</v>
      </c>
      <c r="H2035">
        <v>14</v>
      </c>
      <c r="I2035" t="s">
        <v>19</v>
      </c>
      <c r="J2035" t="s">
        <v>45</v>
      </c>
      <c r="K2035" s="1" t="s">
        <v>21</v>
      </c>
      <c r="L2035">
        <v>3</v>
      </c>
      <c r="M2035" s="1" t="s">
        <v>29</v>
      </c>
      <c r="N2035">
        <v>2</v>
      </c>
      <c r="O2035">
        <v>10</v>
      </c>
      <c r="P2035" t="s">
        <v>37</v>
      </c>
      <c r="Q2035" t="s">
        <v>23</v>
      </c>
    </row>
    <row r="2036" spans="1:17" x14ac:dyDescent="0.25">
      <c r="A2036">
        <v>2035</v>
      </c>
      <c r="B2036">
        <v>18</v>
      </c>
      <c r="C2036" t="str">
        <f t="shared" si="31"/>
        <v>Teenager</v>
      </c>
      <c r="D2036" t="s">
        <v>16</v>
      </c>
      <c r="E2036" t="s">
        <v>17</v>
      </c>
      <c r="F2036" t="s">
        <v>36</v>
      </c>
      <c r="G2036">
        <v>300.45999999999998</v>
      </c>
      <c r="H2036">
        <v>37</v>
      </c>
      <c r="I2036" t="s">
        <v>19</v>
      </c>
      <c r="J2036" t="s">
        <v>38</v>
      </c>
      <c r="K2036" s="1" t="s">
        <v>29</v>
      </c>
      <c r="L2036">
        <v>7</v>
      </c>
      <c r="M2036" s="1" t="s">
        <v>21</v>
      </c>
      <c r="N2036">
        <v>1</v>
      </c>
      <c r="O2036">
        <v>6</v>
      </c>
      <c r="P2036" t="s">
        <v>34</v>
      </c>
      <c r="Q2036" t="s">
        <v>30</v>
      </c>
    </row>
    <row r="2037" spans="1:17" x14ac:dyDescent="0.25">
      <c r="A2037">
        <v>2036</v>
      </c>
      <c r="B2037">
        <v>52</v>
      </c>
      <c r="C2037" t="str">
        <f t="shared" si="31"/>
        <v>Adult</v>
      </c>
      <c r="D2037" t="s">
        <v>24</v>
      </c>
      <c r="E2037" t="s">
        <v>44</v>
      </c>
      <c r="F2037" t="s">
        <v>18</v>
      </c>
      <c r="G2037">
        <v>968.68</v>
      </c>
      <c r="H2037">
        <v>56</v>
      </c>
      <c r="I2037" t="s">
        <v>19</v>
      </c>
      <c r="J2037" t="s">
        <v>20</v>
      </c>
      <c r="K2037" s="1" t="s">
        <v>21</v>
      </c>
      <c r="L2037">
        <v>6</v>
      </c>
      <c r="M2037" s="1" t="s">
        <v>21</v>
      </c>
      <c r="N2037">
        <v>4</v>
      </c>
      <c r="O2037">
        <v>4</v>
      </c>
      <c r="P2037" t="s">
        <v>22</v>
      </c>
      <c r="Q2037" t="s">
        <v>30</v>
      </c>
    </row>
    <row r="2038" spans="1:17" x14ac:dyDescent="0.25">
      <c r="A2038">
        <v>2037</v>
      </c>
      <c r="B2038">
        <v>30</v>
      </c>
      <c r="C2038" t="str">
        <f t="shared" si="31"/>
        <v>Adult</v>
      </c>
      <c r="D2038" t="s">
        <v>40</v>
      </c>
      <c r="E2038" t="s">
        <v>35</v>
      </c>
      <c r="F2038" t="s">
        <v>18</v>
      </c>
      <c r="G2038">
        <v>207.33</v>
      </c>
      <c r="H2038">
        <v>32</v>
      </c>
      <c r="I2038" t="s">
        <v>33</v>
      </c>
      <c r="J2038" t="s">
        <v>45</v>
      </c>
      <c r="K2038" s="1" t="s">
        <v>29</v>
      </c>
      <c r="L2038">
        <v>8</v>
      </c>
      <c r="M2038" s="1" t="s">
        <v>21</v>
      </c>
      <c r="N2038">
        <v>4</v>
      </c>
      <c r="O2038">
        <v>3</v>
      </c>
      <c r="P2038" t="s">
        <v>37</v>
      </c>
      <c r="Q2038" t="s">
        <v>30</v>
      </c>
    </row>
    <row r="2039" spans="1:17" x14ac:dyDescent="0.25">
      <c r="A2039">
        <v>2038</v>
      </c>
      <c r="B2039">
        <v>34</v>
      </c>
      <c r="C2039" t="str">
        <f t="shared" si="31"/>
        <v>Adult</v>
      </c>
      <c r="D2039" t="s">
        <v>24</v>
      </c>
      <c r="E2039" t="s">
        <v>44</v>
      </c>
      <c r="F2039" t="s">
        <v>43</v>
      </c>
      <c r="G2039">
        <v>673.81</v>
      </c>
      <c r="H2039">
        <v>50</v>
      </c>
      <c r="I2039" t="s">
        <v>19</v>
      </c>
      <c r="J2039" t="s">
        <v>28</v>
      </c>
      <c r="K2039" s="1" t="s">
        <v>21</v>
      </c>
      <c r="L2039">
        <v>4</v>
      </c>
      <c r="M2039" s="1" t="s">
        <v>21</v>
      </c>
      <c r="N2039">
        <v>4</v>
      </c>
      <c r="O2039">
        <v>13</v>
      </c>
      <c r="P2039" t="s">
        <v>34</v>
      </c>
      <c r="Q2039" t="s">
        <v>23</v>
      </c>
    </row>
    <row r="2040" spans="1:17" x14ac:dyDescent="0.25">
      <c r="A2040">
        <v>2039</v>
      </c>
      <c r="B2040">
        <v>61</v>
      </c>
      <c r="C2040" t="str">
        <f t="shared" si="31"/>
        <v>Senior</v>
      </c>
      <c r="D2040" t="s">
        <v>24</v>
      </c>
      <c r="E2040" t="s">
        <v>48</v>
      </c>
      <c r="F2040" t="s">
        <v>43</v>
      </c>
      <c r="G2040">
        <v>653.47</v>
      </c>
      <c r="H2040">
        <v>5</v>
      </c>
      <c r="I2040" t="s">
        <v>27</v>
      </c>
      <c r="J2040" t="s">
        <v>20</v>
      </c>
      <c r="K2040" s="1" t="s">
        <v>21</v>
      </c>
      <c r="L2040">
        <v>3</v>
      </c>
      <c r="M2040" s="1" t="s">
        <v>29</v>
      </c>
      <c r="N2040">
        <v>3</v>
      </c>
      <c r="O2040">
        <v>6</v>
      </c>
      <c r="P2040" t="s">
        <v>22</v>
      </c>
      <c r="Q2040" t="s">
        <v>30</v>
      </c>
    </row>
    <row r="2041" spans="1:17" x14ac:dyDescent="0.25">
      <c r="A2041">
        <v>2040</v>
      </c>
      <c r="B2041">
        <v>58</v>
      </c>
      <c r="C2041" t="str">
        <f t="shared" si="31"/>
        <v>Adult</v>
      </c>
      <c r="D2041" t="s">
        <v>16</v>
      </c>
      <c r="E2041" t="s">
        <v>49</v>
      </c>
      <c r="F2041" t="s">
        <v>42</v>
      </c>
      <c r="G2041">
        <v>187.74</v>
      </c>
      <c r="H2041">
        <v>8</v>
      </c>
      <c r="I2041" t="s">
        <v>33</v>
      </c>
      <c r="J2041" t="s">
        <v>20</v>
      </c>
      <c r="K2041" s="1" t="s">
        <v>21</v>
      </c>
      <c r="L2041">
        <v>9</v>
      </c>
      <c r="M2041" s="1" t="s">
        <v>21</v>
      </c>
      <c r="N2041">
        <v>5</v>
      </c>
      <c r="O2041">
        <v>7</v>
      </c>
      <c r="P2041" t="s">
        <v>34</v>
      </c>
      <c r="Q2041" t="s">
        <v>23</v>
      </c>
    </row>
    <row r="2042" spans="1:17" x14ac:dyDescent="0.25">
      <c r="A2042">
        <v>2041</v>
      </c>
      <c r="B2042">
        <v>64</v>
      </c>
      <c r="C2042" t="str">
        <f t="shared" si="31"/>
        <v>Senior</v>
      </c>
      <c r="D2042" t="s">
        <v>24</v>
      </c>
      <c r="E2042" t="s">
        <v>46</v>
      </c>
      <c r="F2042" t="s">
        <v>18</v>
      </c>
      <c r="G2042">
        <v>407.56</v>
      </c>
      <c r="H2042">
        <v>35</v>
      </c>
      <c r="I2042" t="s">
        <v>19</v>
      </c>
      <c r="J2042" t="s">
        <v>45</v>
      </c>
      <c r="K2042" s="1" t="s">
        <v>21</v>
      </c>
      <c r="L2042">
        <v>5</v>
      </c>
      <c r="M2042" s="1" t="s">
        <v>21</v>
      </c>
      <c r="N2042">
        <v>2</v>
      </c>
      <c r="O2042">
        <v>9</v>
      </c>
      <c r="P2042" t="s">
        <v>22</v>
      </c>
      <c r="Q2042" t="s">
        <v>23</v>
      </c>
    </row>
    <row r="2043" spans="1:17" x14ac:dyDescent="0.25">
      <c r="A2043">
        <v>2042</v>
      </c>
      <c r="B2043">
        <v>40</v>
      </c>
      <c r="C2043" t="str">
        <f t="shared" si="31"/>
        <v>Adult</v>
      </c>
      <c r="D2043" t="s">
        <v>16</v>
      </c>
      <c r="E2043" t="s">
        <v>35</v>
      </c>
      <c r="F2043" t="s">
        <v>18</v>
      </c>
      <c r="G2043">
        <v>404.26</v>
      </c>
      <c r="H2043">
        <v>58</v>
      </c>
      <c r="I2043" t="s">
        <v>27</v>
      </c>
      <c r="J2043" t="s">
        <v>20</v>
      </c>
      <c r="K2043" s="1" t="s">
        <v>29</v>
      </c>
      <c r="L2043">
        <v>5</v>
      </c>
      <c r="M2043" s="1" t="s">
        <v>29</v>
      </c>
      <c r="N2043">
        <v>4</v>
      </c>
      <c r="O2043">
        <v>5</v>
      </c>
      <c r="P2043" t="s">
        <v>37</v>
      </c>
      <c r="Q2043" t="s">
        <v>23</v>
      </c>
    </row>
    <row r="2044" spans="1:17" x14ac:dyDescent="0.25">
      <c r="A2044">
        <v>2043</v>
      </c>
      <c r="B2044">
        <v>18</v>
      </c>
      <c r="C2044" t="str">
        <f t="shared" si="31"/>
        <v>Teenager</v>
      </c>
      <c r="D2044" t="s">
        <v>16</v>
      </c>
      <c r="E2044" t="s">
        <v>46</v>
      </c>
      <c r="F2044" t="s">
        <v>36</v>
      </c>
      <c r="G2044">
        <v>37.79</v>
      </c>
      <c r="H2044">
        <v>29</v>
      </c>
      <c r="I2044" t="s">
        <v>27</v>
      </c>
      <c r="J2044" t="s">
        <v>45</v>
      </c>
      <c r="K2044" s="1" t="s">
        <v>21</v>
      </c>
      <c r="L2044">
        <v>5</v>
      </c>
      <c r="M2044" s="1" t="s">
        <v>21</v>
      </c>
      <c r="N2044">
        <v>2</v>
      </c>
      <c r="O2044">
        <v>11</v>
      </c>
      <c r="P2044" t="s">
        <v>34</v>
      </c>
      <c r="Q2044" t="s">
        <v>39</v>
      </c>
    </row>
    <row r="2045" spans="1:17" x14ac:dyDescent="0.25">
      <c r="A2045">
        <v>2044</v>
      </c>
      <c r="B2045">
        <v>65</v>
      </c>
      <c r="C2045" t="str">
        <f t="shared" si="31"/>
        <v>Senior</v>
      </c>
      <c r="D2045" t="s">
        <v>24</v>
      </c>
      <c r="E2045" t="s">
        <v>48</v>
      </c>
      <c r="F2045" t="s">
        <v>41</v>
      </c>
      <c r="G2045">
        <v>437.22</v>
      </c>
      <c r="H2045">
        <v>55</v>
      </c>
      <c r="I2045" t="s">
        <v>27</v>
      </c>
      <c r="J2045" t="s">
        <v>47</v>
      </c>
      <c r="K2045" s="1" t="s">
        <v>21</v>
      </c>
      <c r="L2045">
        <v>1</v>
      </c>
      <c r="M2045" s="1" t="s">
        <v>29</v>
      </c>
      <c r="N2045">
        <v>5</v>
      </c>
      <c r="O2045">
        <v>8</v>
      </c>
      <c r="P2045" t="s">
        <v>37</v>
      </c>
      <c r="Q2045" t="s">
        <v>39</v>
      </c>
    </row>
    <row r="2046" spans="1:17" x14ac:dyDescent="0.25">
      <c r="A2046">
        <v>2045</v>
      </c>
      <c r="B2046">
        <v>69</v>
      </c>
      <c r="C2046" t="str">
        <f t="shared" si="31"/>
        <v>Senior</v>
      </c>
      <c r="D2046" t="s">
        <v>16</v>
      </c>
      <c r="E2046" t="s">
        <v>31</v>
      </c>
      <c r="F2046" t="s">
        <v>32</v>
      </c>
      <c r="G2046">
        <v>878.02</v>
      </c>
      <c r="H2046">
        <v>39</v>
      </c>
      <c r="I2046" t="s">
        <v>27</v>
      </c>
      <c r="J2046" t="s">
        <v>28</v>
      </c>
      <c r="K2046" s="1" t="s">
        <v>21</v>
      </c>
      <c r="L2046">
        <v>8</v>
      </c>
      <c r="M2046" s="1" t="s">
        <v>21</v>
      </c>
      <c r="N2046">
        <v>3</v>
      </c>
      <c r="O2046">
        <v>8</v>
      </c>
      <c r="P2046" t="s">
        <v>34</v>
      </c>
      <c r="Q2046" t="s">
        <v>30</v>
      </c>
    </row>
    <row r="2047" spans="1:17" x14ac:dyDescent="0.25">
      <c r="A2047">
        <v>2046</v>
      </c>
      <c r="B2047">
        <v>24</v>
      </c>
      <c r="C2047" t="str">
        <f t="shared" si="31"/>
        <v>Adult</v>
      </c>
      <c r="D2047" t="s">
        <v>24</v>
      </c>
      <c r="E2047" t="s">
        <v>35</v>
      </c>
      <c r="F2047" t="s">
        <v>42</v>
      </c>
      <c r="G2047">
        <v>582.1</v>
      </c>
      <c r="H2047">
        <v>36</v>
      </c>
      <c r="I2047" t="s">
        <v>19</v>
      </c>
      <c r="J2047" t="s">
        <v>38</v>
      </c>
      <c r="K2047" s="1" t="s">
        <v>29</v>
      </c>
      <c r="L2047">
        <v>1</v>
      </c>
      <c r="M2047" s="1" t="s">
        <v>21</v>
      </c>
      <c r="N2047">
        <v>5</v>
      </c>
      <c r="O2047">
        <v>12</v>
      </c>
      <c r="P2047" t="s">
        <v>37</v>
      </c>
      <c r="Q2047" t="s">
        <v>23</v>
      </c>
    </row>
    <row r="2048" spans="1:17" x14ac:dyDescent="0.25">
      <c r="A2048">
        <v>2047</v>
      </c>
      <c r="B2048">
        <v>58</v>
      </c>
      <c r="C2048" t="str">
        <f t="shared" si="31"/>
        <v>Adult</v>
      </c>
      <c r="D2048" t="s">
        <v>16</v>
      </c>
      <c r="E2048" t="s">
        <v>48</v>
      </c>
      <c r="F2048" t="s">
        <v>32</v>
      </c>
      <c r="G2048">
        <v>855.91</v>
      </c>
      <c r="H2048">
        <v>57</v>
      </c>
      <c r="I2048" t="s">
        <v>33</v>
      </c>
      <c r="J2048" t="s">
        <v>38</v>
      </c>
      <c r="K2048" s="1" t="s">
        <v>29</v>
      </c>
      <c r="L2048">
        <v>7</v>
      </c>
      <c r="M2048" s="1" t="s">
        <v>21</v>
      </c>
      <c r="N2048">
        <v>4</v>
      </c>
      <c r="O2048">
        <v>8</v>
      </c>
      <c r="P2048" t="s">
        <v>34</v>
      </c>
      <c r="Q2048" t="s">
        <v>30</v>
      </c>
    </row>
    <row r="2049" spans="1:17" x14ac:dyDescent="0.25">
      <c r="A2049">
        <v>2048</v>
      </c>
      <c r="B2049">
        <v>49</v>
      </c>
      <c r="C2049" t="str">
        <f t="shared" si="31"/>
        <v>Adult</v>
      </c>
      <c r="D2049" t="s">
        <v>40</v>
      </c>
      <c r="E2049" t="s">
        <v>25</v>
      </c>
      <c r="F2049" t="s">
        <v>32</v>
      </c>
      <c r="G2049">
        <v>844.92</v>
      </c>
      <c r="H2049">
        <v>14</v>
      </c>
      <c r="I2049" t="s">
        <v>19</v>
      </c>
      <c r="J2049" t="s">
        <v>28</v>
      </c>
      <c r="K2049" s="1" t="s">
        <v>21</v>
      </c>
      <c r="L2049">
        <v>1</v>
      </c>
      <c r="M2049" s="1" t="s">
        <v>21</v>
      </c>
      <c r="N2049">
        <v>4</v>
      </c>
      <c r="O2049">
        <v>6</v>
      </c>
      <c r="P2049" t="s">
        <v>37</v>
      </c>
      <c r="Q2049" t="s">
        <v>30</v>
      </c>
    </row>
    <row r="2050" spans="1:17" x14ac:dyDescent="0.25">
      <c r="A2050">
        <v>2049</v>
      </c>
      <c r="B2050">
        <v>38</v>
      </c>
      <c r="C2050" t="str">
        <f t="shared" si="31"/>
        <v>Adult</v>
      </c>
      <c r="D2050" t="s">
        <v>16</v>
      </c>
      <c r="E2050" t="s">
        <v>49</v>
      </c>
      <c r="F2050" t="s">
        <v>43</v>
      </c>
      <c r="G2050">
        <v>816.35</v>
      </c>
      <c r="H2050">
        <v>24</v>
      </c>
      <c r="I2050" t="s">
        <v>33</v>
      </c>
      <c r="J2050" t="s">
        <v>47</v>
      </c>
      <c r="K2050" s="1" t="s">
        <v>29</v>
      </c>
      <c r="L2050">
        <v>9</v>
      </c>
      <c r="M2050" s="1" t="s">
        <v>21</v>
      </c>
      <c r="N2050">
        <v>1</v>
      </c>
      <c r="O2050">
        <v>11</v>
      </c>
      <c r="P2050" t="s">
        <v>34</v>
      </c>
      <c r="Q2050" t="s">
        <v>23</v>
      </c>
    </row>
    <row r="2051" spans="1:17" x14ac:dyDescent="0.25">
      <c r="A2051">
        <v>2050</v>
      </c>
      <c r="B2051">
        <v>53</v>
      </c>
      <c r="C2051" t="str">
        <f t="shared" ref="C2051:C2114" si="32">IF(B2051&gt;=60,"Senior",IF(B2051&gt;=20,"Adult","Teenager"))</f>
        <v>Adult</v>
      </c>
      <c r="D2051" t="s">
        <v>40</v>
      </c>
      <c r="E2051" t="s">
        <v>44</v>
      </c>
      <c r="F2051" t="s">
        <v>41</v>
      </c>
      <c r="G2051">
        <v>110.7</v>
      </c>
      <c r="H2051">
        <v>11</v>
      </c>
      <c r="I2051" t="s">
        <v>33</v>
      </c>
      <c r="J2051" t="s">
        <v>38</v>
      </c>
      <c r="K2051" s="1" t="s">
        <v>29</v>
      </c>
      <c r="L2051">
        <v>6</v>
      </c>
      <c r="M2051" s="1" t="s">
        <v>21</v>
      </c>
      <c r="N2051">
        <v>5</v>
      </c>
      <c r="O2051">
        <v>8</v>
      </c>
      <c r="P2051" t="s">
        <v>34</v>
      </c>
      <c r="Q2051" t="s">
        <v>30</v>
      </c>
    </row>
    <row r="2052" spans="1:17" x14ac:dyDescent="0.25">
      <c r="A2052">
        <v>2051</v>
      </c>
      <c r="B2052">
        <v>67</v>
      </c>
      <c r="C2052" t="str">
        <f t="shared" si="32"/>
        <v>Senior</v>
      </c>
      <c r="D2052" t="s">
        <v>16</v>
      </c>
      <c r="E2052" t="s">
        <v>48</v>
      </c>
      <c r="F2052" t="s">
        <v>42</v>
      </c>
      <c r="G2052">
        <v>504.43</v>
      </c>
      <c r="H2052">
        <v>21</v>
      </c>
      <c r="I2052" t="s">
        <v>27</v>
      </c>
      <c r="J2052" t="s">
        <v>47</v>
      </c>
      <c r="K2052" s="1" t="s">
        <v>29</v>
      </c>
      <c r="L2052">
        <v>5</v>
      </c>
      <c r="M2052" s="1" t="s">
        <v>29</v>
      </c>
      <c r="N2052">
        <v>3</v>
      </c>
      <c r="O2052">
        <v>9</v>
      </c>
      <c r="P2052" t="s">
        <v>34</v>
      </c>
      <c r="Q2052" t="s">
        <v>39</v>
      </c>
    </row>
    <row r="2053" spans="1:17" x14ac:dyDescent="0.25">
      <c r="A2053">
        <v>2052</v>
      </c>
      <c r="B2053">
        <v>66</v>
      </c>
      <c r="C2053" t="str">
        <f t="shared" si="32"/>
        <v>Senior</v>
      </c>
      <c r="D2053" t="s">
        <v>24</v>
      </c>
      <c r="E2053" t="s">
        <v>49</v>
      </c>
      <c r="F2053" t="s">
        <v>43</v>
      </c>
      <c r="G2053">
        <v>340.94</v>
      </c>
      <c r="H2053">
        <v>1</v>
      </c>
      <c r="I2053" t="s">
        <v>19</v>
      </c>
      <c r="J2053" t="s">
        <v>38</v>
      </c>
      <c r="K2053" s="1" t="s">
        <v>21</v>
      </c>
      <c r="L2053">
        <v>6</v>
      </c>
      <c r="M2053" s="1" t="s">
        <v>29</v>
      </c>
      <c r="N2053">
        <v>1</v>
      </c>
      <c r="O2053">
        <v>2</v>
      </c>
      <c r="P2053" t="s">
        <v>22</v>
      </c>
      <c r="Q2053" t="s">
        <v>39</v>
      </c>
    </row>
    <row r="2054" spans="1:17" x14ac:dyDescent="0.25">
      <c r="A2054">
        <v>2053</v>
      </c>
      <c r="B2054">
        <v>45</v>
      </c>
      <c r="C2054" t="str">
        <f t="shared" si="32"/>
        <v>Adult</v>
      </c>
      <c r="D2054" t="s">
        <v>24</v>
      </c>
      <c r="E2054" t="s">
        <v>48</v>
      </c>
      <c r="F2054" t="s">
        <v>42</v>
      </c>
      <c r="G2054">
        <v>842.8</v>
      </c>
      <c r="H2054">
        <v>9</v>
      </c>
      <c r="I2054" t="s">
        <v>19</v>
      </c>
      <c r="J2054" t="s">
        <v>47</v>
      </c>
      <c r="K2054" s="1" t="s">
        <v>21</v>
      </c>
      <c r="L2054">
        <v>1</v>
      </c>
      <c r="M2054" s="1" t="s">
        <v>29</v>
      </c>
      <c r="N2054">
        <v>2</v>
      </c>
      <c r="O2054">
        <v>12</v>
      </c>
      <c r="P2054" t="s">
        <v>37</v>
      </c>
      <c r="Q2054" t="s">
        <v>23</v>
      </c>
    </row>
    <row r="2055" spans="1:17" x14ac:dyDescent="0.25">
      <c r="A2055">
        <v>2054</v>
      </c>
      <c r="B2055">
        <v>29</v>
      </c>
      <c r="C2055" t="str">
        <f t="shared" si="32"/>
        <v>Adult</v>
      </c>
      <c r="D2055" t="s">
        <v>40</v>
      </c>
      <c r="E2055" t="s">
        <v>44</v>
      </c>
      <c r="F2055" t="s">
        <v>32</v>
      </c>
      <c r="G2055">
        <v>138.34</v>
      </c>
      <c r="H2055">
        <v>56</v>
      </c>
      <c r="I2055" t="s">
        <v>19</v>
      </c>
      <c r="J2055" t="s">
        <v>47</v>
      </c>
      <c r="K2055" s="1" t="s">
        <v>29</v>
      </c>
      <c r="L2055">
        <v>7</v>
      </c>
      <c r="M2055" s="1" t="s">
        <v>21</v>
      </c>
      <c r="N2055">
        <v>1</v>
      </c>
      <c r="O2055">
        <v>13</v>
      </c>
      <c r="P2055" t="s">
        <v>22</v>
      </c>
      <c r="Q2055" t="s">
        <v>23</v>
      </c>
    </row>
    <row r="2056" spans="1:17" x14ac:dyDescent="0.25">
      <c r="A2056">
        <v>2055</v>
      </c>
      <c r="B2056">
        <v>64</v>
      </c>
      <c r="C2056" t="str">
        <f t="shared" si="32"/>
        <v>Senior</v>
      </c>
      <c r="D2056" t="s">
        <v>16</v>
      </c>
      <c r="E2056" t="s">
        <v>48</v>
      </c>
      <c r="F2056" t="s">
        <v>36</v>
      </c>
      <c r="G2056">
        <v>339.16</v>
      </c>
      <c r="H2056">
        <v>15</v>
      </c>
      <c r="I2056" t="s">
        <v>19</v>
      </c>
      <c r="J2056" t="s">
        <v>38</v>
      </c>
      <c r="K2056" s="1" t="s">
        <v>29</v>
      </c>
      <c r="L2056">
        <v>2</v>
      </c>
      <c r="M2056" s="1" t="s">
        <v>29</v>
      </c>
      <c r="N2056">
        <v>2</v>
      </c>
      <c r="O2056">
        <v>10</v>
      </c>
      <c r="P2056" t="s">
        <v>34</v>
      </c>
      <c r="Q2056" t="s">
        <v>39</v>
      </c>
    </row>
    <row r="2057" spans="1:17" x14ac:dyDescent="0.25">
      <c r="A2057">
        <v>2056</v>
      </c>
      <c r="B2057">
        <v>57</v>
      </c>
      <c r="C2057" t="str">
        <f t="shared" si="32"/>
        <v>Adult</v>
      </c>
      <c r="D2057" t="s">
        <v>40</v>
      </c>
      <c r="E2057" t="s">
        <v>44</v>
      </c>
      <c r="F2057" t="s">
        <v>50</v>
      </c>
      <c r="G2057">
        <v>966.33</v>
      </c>
      <c r="H2057">
        <v>22</v>
      </c>
      <c r="I2057" t="s">
        <v>33</v>
      </c>
      <c r="J2057" t="s">
        <v>38</v>
      </c>
      <c r="K2057" s="1" t="s">
        <v>21</v>
      </c>
      <c r="L2057">
        <v>1</v>
      </c>
      <c r="M2057" s="1" t="s">
        <v>29</v>
      </c>
      <c r="N2057">
        <v>2</v>
      </c>
      <c r="O2057">
        <v>11</v>
      </c>
      <c r="P2057" t="s">
        <v>34</v>
      </c>
      <c r="Q2057" t="s">
        <v>23</v>
      </c>
    </row>
    <row r="2058" spans="1:17" x14ac:dyDescent="0.25">
      <c r="A2058">
        <v>2057</v>
      </c>
      <c r="B2058">
        <v>56</v>
      </c>
      <c r="C2058" t="str">
        <f t="shared" si="32"/>
        <v>Adult</v>
      </c>
      <c r="D2058" t="s">
        <v>40</v>
      </c>
      <c r="E2058" t="s">
        <v>25</v>
      </c>
      <c r="F2058" t="s">
        <v>50</v>
      </c>
      <c r="G2058">
        <v>444.52</v>
      </c>
      <c r="H2058">
        <v>52</v>
      </c>
      <c r="I2058" t="s">
        <v>27</v>
      </c>
      <c r="J2058" t="s">
        <v>38</v>
      </c>
      <c r="K2058" s="1" t="s">
        <v>29</v>
      </c>
      <c r="L2058">
        <v>4</v>
      </c>
      <c r="M2058" s="1" t="s">
        <v>29</v>
      </c>
      <c r="N2058">
        <v>5</v>
      </c>
      <c r="O2058">
        <v>4</v>
      </c>
      <c r="P2058" t="s">
        <v>37</v>
      </c>
      <c r="Q2058" t="s">
        <v>30</v>
      </c>
    </row>
    <row r="2059" spans="1:17" x14ac:dyDescent="0.25">
      <c r="A2059">
        <v>2058</v>
      </c>
      <c r="B2059">
        <v>42</v>
      </c>
      <c r="C2059" t="str">
        <f t="shared" si="32"/>
        <v>Adult</v>
      </c>
      <c r="D2059" t="s">
        <v>16</v>
      </c>
      <c r="E2059" t="s">
        <v>31</v>
      </c>
      <c r="F2059" t="s">
        <v>42</v>
      </c>
      <c r="G2059">
        <v>920.82</v>
      </c>
      <c r="H2059">
        <v>17</v>
      </c>
      <c r="I2059" t="s">
        <v>27</v>
      </c>
      <c r="J2059" t="s">
        <v>47</v>
      </c>
      <c r="K2059" s="1" t="s">
        <v>21</v>
      </c>
      <c r="L2059">
        <v>4</v>
      </c>
      <c r="M2059" s="1" t="s">
        <v>21</v>
      </c>
      <c r="N2059">
        <v>4</v>
      </c>
      <c r="O2059">
        <v>10</v>
      </c>
      <c r="P2059" t="s">
        <v>37</v>
      </c>
      <c r="Q2059" t="s">
        <v>39</v>
      </c>
    </row>
    <row r="2060" spans="1:17" x14ac:dyDescent="0.25">
      <c r="A2060">
        <v>2059</v>
      </c>
      <c r="B2060">
        <v>44</v>
      </c>
      <c r="C2060" t="str">
        <f t="shared" si="32"/>
        <v>Adult</v>
      </c>
      <c r="D2060" t="s">
        <v>24</v>
      </c>
      <c r="E2060" t="s">
        <v>46</v>
      </c>
      <c r="F2060" t="s">
        <v>18</v>
      </c>
      <c r="G2060">
        <v>179.13</v>
      </c>
      <c r="H2060">
        <v>23</v>
      </c>
      <c r="I2060" t="s">
        <v>19</v>
      </c>
      <c r="J2060" t="s">
        <v>38</v>
      </c>
      <c r="K2060" s="1" t="s">
        <v>21</v>
      </c>
      <c r="L2060">
        <v>8</v>
      </c>
      <c r="M2060" s="1" t="s">
        <v>29</v>
      </c>
      <c r="N2060">
        <v>3</v>
      </c>
      <c r="O2060">
        <v>1</v>
      </c>
      <c r="P2060" t="s">
        <v>22</v>
      </c>
      <c r="Q2060" t="s">
        <v>23</v>
      </c>
    </row>
    <row r="2061" spans="1:17" x14ac:dyDescent="0.25">
      <c r="A2061">
        <v>2060</v>
      </c>
      <c r="B2061">
        <v>27</v>
      </c>
      <c r="C2061" t="str">
        <f t="shared" si="32"/>
        <v>Adult</v>
      </c>
      <c r="D2061" t="s">
        <v>40</v>
      </c>
      <c r="E2061" t="s">
        <v>44</v>
      </c>
      <c r="F2061" t="s">
        <v>41</v>
      </c>
      <c r="G2061">
        <v>378.63</v>
      </c>
      <c r="H2061">
        <v>6</v>
      </c>
      <c r="I2061" t="s">
        <v>33</v>
      </c>
      <c r="J2061" t="s">
        <v>38</v>
      </c>
      <c r="K2061" s="1" t="s">
        <v>29</v>
      </c>
      <c r="L2061">
        <v>6</v>
      </c>
      <c r="M2061" s="1" t="s">
        <v>21</v>
      </c>
      <c r="N2061">
        <v>5</v>
      </c>
      <c r="O2061">
        <v>13</v>
      </c>
      <c r="P2061" t="s">
        <v>22</v>
      </c>
      <c r="Q2061" t="s">
        <v>39</v>
      </c>
    </row>
    <row r="2062" spans="1:17" x14ac:dyDescent="0.25">
      <c r="A2062">
        <v>2061</v>
      </c>
      <c r="B2062">
        <v>45</v>
      </c>
      <c r="C2062" t="str">
        <f t="shared" si="32"/>
        <v>Adult</v>
      </c>
      <c r="D2062" t="s">
        <v>40</v>
      </c>
      <c r="E2062" t="s">
        <v>46</v>
      </c>
      <c r="F2062" t="s">
        <v>42</v>
      </c>
      <c r="G2062">
        <v>518.84</v>
      </c>
      <c r="H2062">
        <v>28</v>
      </c>
      <c r="I2062" t="s">
        <v>27</v>
      </c>
      <c r="J2062" t="s">
        <v>47</v>
      </c>
      <c r="K2062" s="1" t="s">
        <v>29</v>
      </c>
      <c r="L2062">
        <v>1</v>
      </c>
      <c r="M2062" s="1" t="s">
        <v>29</v>
      </c>
      <c r="N2062">
        <v>2</v>
      </c>
      <c r="O2062">
        <v>10</v>
      </c>
      <c r="P2062" t="s">
        <v>22</v>
      </c>
      <c r="Q2062" t="s">
        <v>23</v>
      </c>
    </row>
    <row r="2063" spans="1:17" x14ac:dyDescent="0.25">
      <c r="A2063">
        <v>2062</v>
      </c>
      <c r="B2063">
        <v>58</v>
      </c>
      <c r="C2063" t="str">
        <f t="shared" si="32"/>
        <v>Adult</v>
      </c>
      <c r="D2063" t="s">
        <v>40</v>
      </c>
      <c r="E2063" t="s">
        <v>44</v>
      </c>
      <c r="F2063" t="s">
        <v>32</v>
      </c>
      <c r="G2063">
        <v>95.7</v>
      </c>
      <c r="H2063">
        <v>18</v>
      </c>
      <c r="I2063" t="s">
        <v>27</v>
      </c>
      <c r="J2063" t="s">
        <v>20</v>
      </c>
      <c r="K2063" s="1" t="s">
        <v>21</v>
      </c>
      <c r="L2063">
        <v>6</v>
      </c>
      <c r="M2063" s="1" t="s">
        <v>21</v>
      </c>
      <c r="N2063">
        <v>1</v>
      </c>
      <c r="O2063">
        <v>1</v>
      </c>
      <c r="P2063" t="s">
        <v>37</v>
      </c>
      <c r="Q2063" t="s">
        <v>23</v>
      </c>
    </row>
    <row r="2064" spans="1:17" x14ac:dyDescent="0.25">
      <c r="A2064">
        <v>2063</v>
      </c>
      <c r="B2064">
        <v>30</v>
      </c>
      <c r="C2064" t="str">
        <f t="shared" si="32"/>
        <v>Adult</v>
      </c>
      <c r="D2064" t="s">
        <v>24</v>
      </c>
      <c r="E2064" t="s">
        <v>31</v>
      </c>
      <c r="F2064" t="s">
        <v>42</v>
      </c>
      <c r="G2064">
        <v>670.74</v>
      </c>
      <c r="H2064">
        <v>50</v>
      </c>
      <c r="I2064" t="s">
        <v>19</v>
      </c>
      <c r="J2064" t="s">
        <v>20</v>
      </c>
      <c r="K2064" s="1" t="s">
        <v>29</v>
      </c>
      <c r="L2064">
        <v>8</v>
      </c>
      <c r="M2064" s="1" t="s">
        <v>21</v>
      </c>
      <c r="N2064">
        <v>3</v>
      </c>
      <c r="O2064">
        <v>11</v>
      </c>
      <c r="P2064" t="s">
        <v>22</v>
      </c>
      <c r="Q2064" t="s">
        <v>23</v>
      </c>
    </row>
    <row r="2065" spans="1:17" x14ac:dyDescent="0.25">
      <c r="A2065">
        <v>2064</v>
      </c>
      <c r="B2065">
        <v>55</v>
      </c>
      <c r="C2065" t="str">
        <f t="shared" si="32"/>
        <v>Adult</v>
      </c>
      <c r="D2065" t="s">
        <v>24</v>
      </c>
      <c r="E2065" t="s">
        <v>49</v>
      </c>
      <c r="F2065" t="s">
        <v>18</v>
      </c>
      <c r="G2065">
        <v>774.67</v>
      </c>
      <c r="H2065">
        <v>14</v>
      </c>
      <c r="I2065" t="s">
        <v>33</v>
      </c>
      <c r="J2065" t="s">
        <v>45</v>
      </c>
      <c r="K2065" s="1" t="s">
        <v>21</v>
      </c>
      <c r="L2065">
        <v>5</v>
      </c>
      <c r="M2065" s="1" t="s">
        <v>29</v>
      </c>
      <c r="N2065">
        <v>4</v>
      </c>
      <c r="O2065">
        <v>5</v>
      </c>
      <c r="P2065" t="s">
        <v>37</v>
      </c>
      <c r="Q2065" t="s">
        <v>23</v>
      </c>
    </row>
    <row r="2066" spans="1:17" x14ac:dyDescent="0.25">
      <c r="A2066">
        <v>2065</v>
      </c>
      <c r="B2066">
        <v>37</v>
      </c>
      <c r="C2066" t="str">
        <f t="shared" si="32"/>
        <v>Adult</v>
      </c>
      <c r="D2066" t="s">
        <v>40</v>
      </c>
      <c r="E2066" t="s">
        <v>25</v>
      </c>
      <c r="F2066" t="s">
        <v>18</v>
      </c>
      <c r="G2066">
        <v>143.54</v>
      </c>
      <c r="H2066">
        <v>38</v>
      </c>
      <c r="I2066" t="s">
        <v>27</v>
      </c>
      <c r="J2066" t="s">
        <v>28</v>
      </c>
      <c r="K2066" s="1" t="s">
        <v>21</v>
      </c>
      <c r="L2066">
        <v>7</v>
      </c>
      <c r="M2066" s="1" t="s">
        <v>21</v>
      </c>
      <c r="N2066">
        <v>4</v>
      </c>
      <c r="O2066">
        <v>8</v>
      </c>
      <c r="P2066" t="s">
        <v>22</v>
      </c>
      <c r="Q2066" t="s">
        <v>30</v>
      </c>
    </row>
    <row r="2067" spans="1:17" x14ac:dyDescent="0.25">
      <c r="A2067">
        <v>2066</v>
      </c>
      <c r="B2067">
        <v>25</v>
      </c>
      <c r="C2067" t="str">
        <f t="shared" si="32"/>
        <v>Adult</v>
      </c>
      <c r="D2067" t="s">
        <v>16</v>
      </c>
      <c r="E2067" t="s">
        <v>48</v>
      </c>
      <c r="F2067" t="s">
        <v>36</v>
      </c>
      <c r="G2067">
        <v>594.70000000000005</v>
      </c>
      <c r="H2067">
        <v>53</v>
      </c>
      <c r="I2067" t="s">
        <v>19</v>
      </c>
      <c r="J2067" t="s">
        <v>45</v>
      </c>
      <c r="K2067" s="1" t="s">
        <v>29</v>
      </c>
      <c r="L2067">
        <v>3</v>
      </c>
      <c r="M2067" s="1" t="s">
        <v>21</v>
      </c>
      <c r="N2067">
        <v>2</v>
      </c>
      <c r="O2067">
        <v>8</v>
      </c>
      <c r="P2067" t="s">
        <v>37</v>
      </c>
      <c r="Q2067" t="s">
        <v>39</v>
      </c>
    </row>
    <row r="2068" spans="1:17" x14ac:dyDescent="0.25">
      <c r="A2068">
        <v>2067</v>
      </c>
      <c r="B2068">
        <v>58</v>
      </c>
      <c r="C2068" t="str">
        <f t="shared" si="32"/>
        <v>Adult</v>
      </c>
      <c r="D2068" t="s">
        <v>16</v>
      </c>
      <c r="E2068" t="s">
        <v>48</v>
      </c>
      <c r="F2068" t="s">
        <v>36</v>
      </c>
      <c r="G2068">
        <v>332.14</v>
      </c>
      <c r="H2068">
        <v>39</v>
      </c>
      <c r="I2068" t="s">
        <v>27</v>
      </c>
      <c r="J2068" t="s">
        <v>47</v>
      </c>
      <c r="K2068" s="1" t="s">
        <v>21</v>
      </c>
      <c r="L2068">
        <v>2</v>
      </c>
      <c r="M2068" s="1" t="s">
        <v>21</v>
      </c>
      <c r="N2068">
        <v>3</v>
      </c>
      <c r="O2068">
        <v>6</v>
      </c>
      <c r="P2068" t="s">
        <v>34</v>
      </c>
      <c r="Q2068" t="s">
        <v>23</v>
      </c>
    </row>
    <row r="2069" spans="1:17" x14ac:dyDescent="0.25">
      <c r="A2069">
        <v>2068</v>
      </c>
      <c r="B2069">
        <v>60</v>
      </c>
      <c r="C2069" t="str">
        <f t="shared" si="32"/>
        <v>Senior</v>
      </c>
      <c r="D2069" t="s">
        <v>24</v>
      </c>
      <c r="E2069" t="s">
        <v>17</v>
      </c>
      <c r="F2069" t="s">
        <v>50</v>
      </c>
      <c r="G2069">
        <v>709.47</v>
      </c>
      <c r="H2069">
        <v>55</v>
      </c>
      <c r="I2069" t="s">
        <v>19</v>
      </c>
      <c r="J2069" t="s">
        <v>28</v>
      </c>
      <c r="K2069" s="1" t="s">
        <v>29</v>
      </c>
      <c r="L2069">
        <v>4</v>
      </c>
      <c r="M2069" s="1" t="s">
        <v>29</v>
      </c>
      <c r="N2069">
        <v>3</v>
      </c>
      <c r="O2069">
        <v>1</v>
      </c>
      <c r="P2069" t="s">
        <v>34</v>
      </c>
      <c r="Q2069" t="s">
        <v>30</v>
      </c>
    </row>
    <row r="2070" spans="1:17" x14ac:dyDescent="0.25">
      <c r="A2070">
        <v>2069</v>
      </c>
      <c r="B2070">
        <v>50</v>
      </c>
      <c r="C2070" t="str">
        <f t="shared" si="32"/>
        <v>Adult</v>
      </c>
      <c r="D2070" t="s">
        <v>16</v>
      </c>
      <c r="E2070" t="s">
        <v>48</v>
      </c>
      <c r="F2070" t="s">
        <v>36</v>
      </c>
      <c r="G2070">
        <v>633</v>
      </c>
      <c r="H2070">
        <v>33</v>
      </c>
      <c r="I2070" t="s">
        <v>19</v>
      </c>
      <c r="J2070" t="s">
        <v>45</v>
      </c>
      <c r="K2070" s="1" t="s">
        <v>21</v>
      </c>
      <c r="L2070">
        <v>6</v>
      </c>
      <c r="M2070" s="1" t="s">
        <v>21</v>
      </c>
      <c r="N2070">
        <v>3</v>
      </c>
      <c r="O2070">
        <v>11</v>
      </c>
      <c r="P2070" t="s">
        <v>34</v>
      </c>
      <c r="Q2070" t="s">
        <v>30</v>
      </c>
    </row>
    <row r="2071" spans="1:17" x14ac:dyDescent="0.25">
      <c r="A2071">
        <v>2070</v>
      </c>
      <c r="B2071">
        <v>24</v>
      </c>
      <c r="C2071" t="str">
        <f t="shared" si="32"/>
        <v>Adult</v>
      </c>
      <c r="D2071" t="s">
        <v>24</v>
      </c>
      <c r="E2071" t="s">
        <v>17</v>
      </c>
      <c r="F2071" t="s">
        <v>18</v>
      </c>
      <c r="G2071">
        <v>116.03</v>
      </c>
      <c r="H2071">
        <v>46</v>
      </c>
      <c r="I2071" t="s">
        <v>27</v>
      </c>
      <c r="J2071" t="s">
        <v>20</v>
      </c>
      <c r="K2071" s="1" t="s">
        <v>29</v>
      </c>
      <c r="L2071">
        <v>1</v>
      </c>
      <c r="M2071" s="1" t="s">
        <v>29</v>
      </c>
      <c r="N2071">
        <v>3</v>
      </c>
      <c r="O2071">
        <v>6</v>
      </c>
      <c r="P2071" t="s">
        <v>37</v>
      </c>
      <c r="Q2071" t="s">
        <v>23</v>
      </c>
    </row>
    <row r="2072" spans="1:17" x14ac:dyDescent="0.25">
      <c r="A2072">
        <v>2071</v>
      </c>
      <c r="B2072">
        <v>26</v>
      </c>
      <c r="C2072" t="str">
        <f t="shared" si="32"/>
        <v>Adult</v>
      </c>
      <c r="D2072" t="s">
        <v>24</v>
      </c>
      <c r="E2072" t="s">
        <v>25</v>
      </c>
      <c r="F2072" t="s">
        <v>42</v>
      </c>
      <c r="G2072">
        <v>989.3</v>
      </c>
      <c r="H2072">
        <v>58</v>
      </c>
      <c r="I2072" t="s">
        <v>19</v>
      </c>
      <c r="J2072" t="s">
        <v>38</v>
      </c>
      <c r="K2072" s="1" t="s">
        <v>21</v>
      </c>
      <c r="L2072">
        <v>3</v>
      </c>
      <c r="M2072" s="1" t="s">
        <v>21</v>
      </c>
      <c r="N2072">
        <v>4</v>
      </c>
      <c r="O2072">
        <v>8</v>
      </c>
      <c r="P2072" t="s">
        <v>34</v>
      </c>
      <c r="Q2072" t="s">
        <v>30</v>
      </c>
    </row>
    <row r="2073" spans="1:17" x14ac:dyDescent="0.25">
      <c r="A2073">
        <v>2072</v>
      </c>
      <c r="B2073">
        <v>28</v>
      </c>
      <c r="C2073" t="str">
        <f t="shared" si="32"/>
        <v>Adult</v>
      </c>
      <c r="D2073" t="s">
        <v>40</v>
      </c>
      <c r="E2073" t="s">
        <v>31</v>
      </c>
      <c r="F2073" t="s">
        <v>43</v>
      </c>
      <c r="G2073">
        <v>371.83</v>
      </c>
      <c r="H2073">
        <v>49</v>
      </c>
      <c r="I2073" t="s">
        <v>19</v>
      </c>
      <c r="J2073" t="s">
        <v>28</v>
      </c>
      <c r="K2073" s="1" t="s">
        <v>21</v>
      </c>
      <c r="L2073">
        <v>9</v>
      </c>
      <c r="M2073" s="1" t="s">
        <v>29</v>
      </c>
      <c r="N2073">
        <v>4</v>
      </c>
      <c r="O2073">
        <v>9</v>
      </c>
      <c r="P2073" t="s">
        <v>37</v>
      </c>
      <c r="Q2073" t="s">
        <v>30</v>
      </c>
    </row>
    <row r="2074" spans="1:17" x14ac:dyDescent="0.25">
      <c r="A2074">
        <v>2073</v>
      </c>
      <c r="B2074">
        <v>22</v>
      </c>
      <c r="C2074" t="str">
        <f t="shared" si="32"/>
        <v>Adult</v>
      </c>
      <c r="D2074" t="s">
        <v>16</v>
      </c>
      <c r="E2074" t="s">
        <v>31</v>
      </c>
      <c r="F2074" t="s">
        <v>32</v>
      </c>
      <c r="G2074">
        <v>907.2</v>
      </c>
      <c r="H2074">
        <v>24</v>
      </c>
      <c r="I2074" t="s">
        <v>27</v>
      </c>
      <c r="J2074" t="s">
        <v>47</v>
      </c>
      <c r="K2074" s="1" t="s">
        <v>21</v>
      </c>
      <c r="L2074">
        <v>9</v>
      </c>
      <c r="M2074" s="1" t="s">
        <v>21</v>
      </c>
      <c r="N2074">
        <v>4</v>
      </c>
      <c r="O2074">
        <v>1</v>
      </c>
      <c r="P2074" t="s">
        <v>22</v>
      </c>
      <c r="Q2074" t="s">
        <v>23</v>
      </c>
    </row>
    <row r="2075" spans="1:17" x14ac:dyDescent="0.25">
      <c r="A2075">
        <v>2074</v>
      </c>
      <c r="B2075">
        <v>22</v>
      </c>
      <c r="C2075" t="str">
        <f t="shared" si="32"/>
        <v>Adult</v>
      </c>
      <c r="D2075" t="s">
        <v>40</v>
      </c>
      <c r="E2075" t="s">
        <v>46</v>
      </c>
      <c r="F2075" t="s">
        <v>41</v>
      </c>
      <c r="G2075">
        <v>15.68</v>
      </c>
      <c r="H2075">
        <v>53</v>
      </c>
      <c r="I2075" t="s">
        <v>27</v>
      </c>
      <c r="J2075" t="s">
        <v>20</v>
      </c>
      <c r="K2075" s="1" t="s">
        <v>21</v>
      </c>
      <c r="L2075">
        <v>8</v>
      </c>
      <c r="M2075" s="1" t="s">
        <v>29</v>
      </c>
      <c r="N2075">
        <v>4</v>
      </c>
      <c r="O2075">
        <v>6</v>
      </c>
      <c r="P2075" t="s">
        <v>34</v>
      </c>
      <c r="Q2075" t="s">
        <v>23</v>
      </c>
    </row>
    <row r="2076" spans="1:17" x14ac:dyDescent="0.25">
      <c r="A2076">
        <v>2075</v>
      </c>
      <c r="B2076">
        <v>67</v>
      </c>
      <c r="C2076" t="str">
        <f t="shared" si="32"/>
        <v>Senior</v>
      </c>
      <c r="D2076" t="s">
        <v>40</v>
      </c>
      <c r="E2076" t="s">
        <v>25</v>
      </c>
      <c r="F2076" t="s">
        <v>26</v>
      </c>
      <c r="G2076">
        <v>62.7</v>
      </c>
      <c r="H2076">
        <v>13</v>
      </c>
      <c r="I2076" t="s">
        <v>27</v>
      </c>
      <c r="J2076" t="s">
        <v>47</v>
      </c>
      <c r="K2076" s="1" t="s">
        <v>29</v>
      </c>
      <c r="L2076">
        <v>1</v>
      </c>
      <c r="M2076" s="1" t="s">
        <v>29</v>
      </c>
      <c r="N2076">
        <v>3</v>
      </c>
      <c r="O2076">
        <v>8</v>
      </c>
      <c r="P2076" t="s">
        <v>22</v>
      </c>
      <c r="Q2076" t="s">
        <v>30</v>
      </c>
    </row>
    <row r="2077" spans="1:17" x14ac:dyDescent="0.25">
      <c r="A2077">
        <v>2076</v>
      </c>
      <c r="B2077">
        <v>18</v>
      </c>
      <c r="C2077" t="str">
        <f t="shared" si="32"/>
        <v>Teenager</v>
      </c>
      <c r="D2077" t="s">
        <v>40</v>
      </c>
      <c r="E2077" t="s">
        <v>49</v>
      </c>
      <c r="F2077" t="s">
        <v>18</v>
      </c>
      <c r="G2077">
        <v>221.17</v>
      </c>
      <c r="H2077">
        <v>55</v>
      </c>
      <c r="I2077" t="s">
        <v>19</v>
      </c>
      <c r="J2077" t="s">
        <v>38</v>
      </c>
      <c r="K2077" s="1" t="s">
        <v>21</v>
      </c>
      <c r="L2077">
        <v>4</v>
      </c>
      <c r="M2077" s="1" t="s">
        <v>29</v>
      </c>
      <c r="N2077">
        <v>4</v>
      </c>
      <c r="O2077">
        <v>2</v>
      </c>
      <c r="P2077" t="s">
        <v>34</v>
      </c>
      <c r="Q2077" t="s">
        <v>30</v>
      </c>
    </row>
    <row r="2078" spans="1:17" x14ac:dyDescent="0.25">
      <c r="A2078">
        <v>2077</v>
      </c>
      <c r="B2078">
        <v>64</v>
      </c>
      <c r="C2078" t="str">
        <f t="shared" si="32"/>
        <v>Senior</v>
      </c>
      <c r="D2078" t="s">
        <v>24</v>
      </c>
      <c r="E2078" t="s">
        <v>49</v>
      </c>
      <c r="F2078" t="s">
        <v>32</v>
      </c>
      <c r="G2078">
        <v>786.35</v>
      </c>
      <c r="H2078">
        <v>1</v>
      </c>
      <c r="I2078" t="s">
        <v>33</v>
      </c>
      <c r="J2078" t="s">
        <v>45</v>
      </c>
      <c r="K2078" s="1" t="s">
        <v>29</v>
      </c>
      <c r="L2078">
        <v>3</v>
      </c>
      <c r="M2078" s="1" t="s">
        <v>21</v>
      </c>
      <c r="N2078">
        <v>1</v>
      </c>
      <c r="O2078">
        <v>12</v>
      </c>
      <c r="P2078" t="s">
        <v>22</v>
      </c>
      <c r="Q2078" t="s">
        <v>23</v>
      </c>
    </row>
    <row r="2079" spans="1:17" x14ac:dyDescent="0.25">
      <c r="A2079">
        <v>2078</v>
      </c>
      <c r="B2079">
        <v>23</v>
      </c>
      <c r="C2079" t="str">
        <f t="shared" si="32"/>
        <v>Adult</v>
      </c>
      <c r="D2079" t="s">
        <v>40</v>
      </c>
      <c r="E2079" t="s">
        <v>44</v>
      </c>
      <c r="F2079" t="s">
        <v>41</v>
      </c>
      <c r="G2079">
        <v>529.83000000000004</v>
      </c>
      <c r="H2079">
        <v>10</v>
      </c>
      <c r="I2079" t="s">
        <v>27</v>
      </c>
      <c r="J2079" t="s">
        <v>38</v>
      </c>
      <c r="K2079" s="1" t="s">
        <v>29</v>
      </c>
      <c r="L2079">
        <v>9</v>
      </c>
      <c r="M2079" s="1" t="s">
        <v>21</v>
      </c>
      <c r="N2079">
        <v>1</v>
      </c>
      <c r="O2079">
        <v>9</v>
      </c>
      <c r="P2079" t="s">
        <v>37</v>
      </c>
      <c r="Q2079" t="s">
        <v>30</v>
      </c>
    </row>
    <row r="2080" spans="1:17" x14ac:dyDescent="0.25">
      <c r="A2080">
        <v>2079</v>
      </c>
      <c r="B2080">
        <v>53</v>
      </c>
      <c r="C2080" t="str">
        <f t="shared" si="32"/>
        <v>Adult</v>
      </c>
      <c r="D2080" t="s">
        <v>40</v>
      </c>
      <c r="E2080" t="s">
        <v>31</v>
      </c>
      <c r="F2080" t="s">
        <v>50</v>
      </c>
      <c r="G2080">
        <v>749.61</v>
      </c>
      <c r="H2080">
        <v>52</v>
      </c>
      <c r="I2080" t="s">
        <v>27</v>
      </c>
      <c r="J2080" t="s">
        <v>45</v>
      </c>
      <c r="K2080" s="1" t="s">
        <v>21</v>
      </c>
      <c r="L2080">
        <v>7</v>
      </c>
      <c r="M2080" s="1" t="s">
        <v>21</v>
      </c>
      <c r="N2080">
        <v>4</v>
      </c>
      <c r="O2080">
        <v>11</v>
      </c>
      <c r="P2080" t="s">
        <v>37</v>
      </c>
      <c r="Q2080" t="s">
        <v>39</v>
      </c>
    </row>
    <row r="2081" spans="1:17" x14ac:dyDescent="0.25">
      <c r="A2081">
        <v>2080</v>
      </c>
      <c r="B2081">
        <v>56</v>
      </c>
      <c r="C2081" t="str">
        <f t="shared" si="32"/>
        <v>Adult</v>
      </c>
      <c r="D2081" t="s">
        <v>16</v>
      </c>
      <c r="E2081" t="s">
        <v>48</v>
      </c>
      <c r="F2081" t="s">
        <v>41</v>
      </c>
      <c r="G2081">
        <v>932.45</v>
      </c>
      <c r="H2081">
        <v>39</v>
      </c>
      <c r="I2081" t="s">
        <v>27</v>
      </c>
      <c r="J2081" t="s">
        <v>47</v>
      </c>
      <c r="K2081" s="1" t="s">
        <v>29</v>
      </c>
      <c r="L2081">
        <v>2</v>
      </c>
      <c r="M2081" s="1" t="s">
        <v>29</v>
      </c>
      <c r="N2081">
        <v>1</v>
      </c>
      <c r="O2081">
        <v>5</v>
      </c>
      <c r="P2081" t="s">
        <v>37</v>
      </c>
      <c r="Q2081" t="s">
        <v>39</v>
      </c>
    </row>
    <row r="2082" spans="1:17" x14ac:dyDescent="0.25">
      <c r="A2082">
        <v>2081</v>
      </c>
      <c r="B2082">
        <v>38</v>
      </c>
      <c r="C2082" t="str">
        <f t="shared" si="32"/>
        <v>Adult</v>
      </c>
      <c r="D2082" t="s">
        <v>24</v>
      </c>
      <c r="E2082" t="s">
        <v>31</v>
      </c>
      <c r="F2082" t="s">
        <v>41</v>
      </c>
      <c r="G2082">
        <v>327.42</v>
      </c>
      <c r="H2082">
        <v>30</v>
      </c>
      <c r="I2082" t="s">
        <v>27</v>
      </c>
      <c r="J2082" t="s">
        <v>38</v>
      </c>
      <c r="K2082" s="1" t="s">
        <v>29</v>
      </c>
      <c r="L2082">
        <v>9</v>
      </c>
      <c r="M2082" s="1" t="s">
        <v>21</v>
      </c>
      <c r="N2082">
        <v>2</v>
      </c>
      <c r="O2082">
        <v>3</v>
      </c>
      <c r="P2082" t="s">
        <v>34</v>
      </c>
      <c r="Q2082" t="s">
        <v>39</v>
      </c>
    </row>
    <row r="2083" spans="1:17" x14ac:dyDescent="0.25">
      <c r="A2083">
        <v>2082</v>
      </c>
      <c r="B2083">
        <v>47</v>
      </c>
      <c r="C2083" t="str">
        <f t="shared" si="32"/>
        <v>Adult</v>
      </c>
      <c r="D2083" t="s">
        <v>16</v>
      </c>
      <c r="E2083" t="s">
        <v>48</v>
      </c>
      <c r="F2083" t="s">
        <v>43</v>
      </c>
      <c r="G2083">
        <v>495.07</v>
      </c>
      <c r="H2083">
        <v>1</v>
      </c>
      <c r="I2083" t="s">
        <v>33</v>
      </c>
      <c r="J2083" t="s">
        <v>20</v>
      </c>
      <c r="K2083" s="1" t="s">
        <v>21</v>
      </c>
      <c r="L2083">
        <v>1</v>
      </c>
      <c r="M2083" s="1" t="s">
        <v>29</v>
      </c>
      <c r="N2083">
        <v>4</v>
      </c>
      <c r="O2083">
        <v>1</v>
      </c>
      <c r="P2083" t="s">
        <v>34</v>
      </c>
      <c r="Q2083" t="s">
        <v>23</v>
      </c>
    </row>
    <row r="2084" spans="1:17" x14ac:dyDescent="0.25">
      <c r="A2084">
        <v>2083</v>
      </c>
      <c r="B2084">
        <v>54</v>
      </c>
      <c r="C2084" t="str">
        <f t="shared" si="32"/>
        <v>Adult</v>
      </c>
      <c r="D2084" t="s">
        <v>24</v>
      </c>
      <c r="E2084" t="s">
        <v>25</v>
      </c>
      <c r="F2084" t="s">
        <v>42</v>
      </c>
      <c r="G2084">
        <v>95.06</v>
      </c>
      <c r="H2084">
        <v>59</v>
      </c>
      <c r="I2084" t="s">
        <v>27</v>
      </c>
      <c r="J2084" t="s">
        <v>45</v>
      </c>
      <c r="K2084" s="1" t="s">
        <v>29</v>
      </c>
      <c r="L2084">
        <v>1</v>
      </c>
      <c r="M2084" s="1" t="s">
        <v>29</v>
      </c>
      <c r="N2084">
        <v>3</v>
      </c>
      <c r="O2084">
        <v>7</v>
      </c>
      <c r="P2084" t="s">
        <v>34</v>
      </c>
      <c r="Q2084" t="s">
        <v>39</v>
      </c>
    </row>
    <row r="2085" spans="1:17" x14ac:dyDescent="0.25">
      <c r="A2085">
        <v>2084</v>
      </c>
      <c r="B2085">
        <v>65</v>
      </c>
      <c r="C2085" t="str">
        <f t="shared" si="32"/>
        <v>Senior</v>
      </c>
      <c r="D2085" t="s">
        <v>40</v>
      </c>
      <c r="E2085" t="s">
        <v>44</v>
      </c>
      <c r="F2085" t="s">
        <v>18</v>
      </c>
      <c r="G2085">
        <v>456.44</v>
      </c>
      <c r="H2085">
        <v>26</v>
      </c>
      <c r="I2085" t="s">
        <v>33</v>
      </c>
      <c r="J2085" t="s">
        <v>45</v>
      </c>
      <c r="K2085" s="1" t="s">
        <v>29</v>
      </c>
      <c r="L2085">
        <v>7</v>
      </c>
      <c r="M2085" s="1" t="s">
        <v>21</v>
      </c>
      <c r="N2085">
        <v>1</v>
      </c>
      <c r="O2085">
        <v>5</v>
      </c>
      <c r="P2085" t="s">
        <v>22</v>
      </c>
      <c r="Q2085" t="s">
        <v>39</v>
      </c>
    </row>
    <row r="2086" spans="1:17" x14ac:dyDescent="0.25">
      <c r="A2086">
        <v>2085</v>
      </c>
      <c r="B2086">
        <v>38</v>
      </c>
      <c r="C2086" t="str">
        <f t="shared" si="32"/>
        <v>Adult</v>
      </c>
      <c r="D2086" t="s">
        <v>16</v>
      </c>
      <c r="E2086" t="s">
        <v>46</v>
      </c>
      <c r="F2086" t="s">
        <v>43</v>
      </c>
      <c r="G2086">
        <v>638.42999999999995</v>
      </c>
      <c r="H2086">
        <v>41</v>
      </c>
      <c r="I2086" t="s">
        <v>33</v>
      </c>
      <c r="J2086" t="s">
        <v>28</v>
      </c>
      <c r="K2086" s="1" t="s">
        <v>29</v>
      </c>
      <c r="L2086">
        <v>8</v>
      </c>
      <c r="M2086" s="1" t="s">
        <v>21</v>
      </c>
      <c r="N2086">
        <v>5</v>
      </c>
      <c r="O2086">
        <v>13</v>
      </c>
      <c r="P2086" t="s">
        <v>37</v>
      </c>
      <c r="Q2086" t="s">
        <v>23</v>
      </c>
    </row>
    <row r="2087" spans="1:17" x14ac:dyDescent="0.25">
      <c r="A2087">
        <v>2086</v>
      </c>
      <c r="B2087">
        <v>64</v>
      </c>
      <c r="C2087" t="str">
        <f t="shared" si="32"/>
        <v>Senior</v>
      </c>
      <c r="D2087" t="s">
        <v>16</v>
      </c>
      <c r="E2087" t="s">
        <v>44</v>
      </c>
      <c r="F2087" t="s">
        <v>43</v>
      </c>
      <c r="G2087">
        <v>923.66</v>
      </c>
      <c r="H2087">
        <v>33</v>
      </c>
      <c r="I2087" t="s">
        <v>19</v>
      </c>
      <c r="J2087" t="s">
        <v>45</v>
      </c>
      <c r="K2087" s="1" t="s">
        <v>21</v>
      </c>
      <c r="L2087">
        <v>6</v>
      </c>
      <c r="M2087" s="1" t="s">
        <v>21</v>
      </c>
      <c r="N2087">
        <v>3</v>
      </c>
      <c r="O2087">
        <v>6</v>
      </c>
      <c r="P2087" t="s">
        <v>37</v>
      </c>
      <c r="Q2087" t="s">
        <v>23</v>
      </c>
    </row>
    <row r="2088" spans="1:17" x14ac:dyDescent="0.25">
      <c r="A2088">
        <v>2087</v>
      </c>
      <c r="B2088">
        <v>20</v>
      </c>
      <c r="C2088" t="str">
        <f t="shared" si="32"/>
        <v>Adult</v>
      </c>
      <c r="D2088" t="s">
        <v>24</v>
      </c>
      <c r="E2088" t="s">
        <v>44</v>
      </c>
      <c r="F2088" t="s">
        <v>41</v>
      </c>
      <c r="G2088">
        <v>915.23</v>
      </c>
      <c r="H2088">
        <v>10</v>
      </c>
      <c r="I2088" t="s">
        <v>27</v>
      </c>
      <c r="J2088" t="s">
        <v>38</v>
      </c>
      <c r="K2088" s="1" t="s">
        <v>29</v>
      </c>
      <c r="L2088">
        <v>5</v>
      </c>
      <c r="M2088" s="1" t="s">
        <v>29</v>
      </c>
      <c r="N2088">
        <v>2</v>
      </c>
      <c r="O2088">
        <v>7</v>
      </c>
      <c r="P2088" t="s">
        <v>37</v>
      </c>
      <c r="Q2088" t="s">
        <v>39</v>
      </c>
    </row>
    <row r="2089" spans="1:17" x14ac:dyDescent="0.25">
      <c r="A2089">
        <v>2088</v>
      </c>
      <c r="B2089">
        <v>69</v>
      </c>
      <c r="C2089" t="str">
        <f t="shared" si="32"/>
        <v>Senior</v>
      </c>
      <c r="D2089" t="s">
        <v>16</v>
      </c>
      <c r="E2089" t="s">
        <v>31</v>
      </c>
      <c r="F2089" t="s">
        <v>43</v>
      </c>
      <c r="G2089">
        <v>143.08000000000001</v>
      </c>
      <c r="H2089">
        <v>20</v>
      </c>
      <c r="I2089" t="s">
        <v>27</v>
      </c>
      <c r="J2089" t="s">
        <v>47</v>
      </c>
      <c r="K2089" s="1" t="s">
        <v>21</v>
      </c>
      <c r="L2089">
        <v>6</v>
      </c>
      <c r="M2089" s="1" t="s">
        <v>21</v>
      </c>
      <c r="N2089">
        <v>4</v>
      </c>
      <c r="O2089">
        <v>6</v>
      </c>
      <c r="P2089" t="s">
        <v>22</v>
      </c>
      <c r="Q2089" t="s">
        <v>30</v>
      </c>
    </row>
    <row r="2090" spans="1:17" x14ac:dyDescent="0.25">
      <c r="A2090">
        <v>2089</v>
      </c>
      <c r="B2090">
        <v>42</v>
      </c>
      <c r="C2090" t="str">
        <f t="shared" si="32"/>
        <v>Adult</v>
      </c>
      <c r="D2090" t="s">
        <v>40</v>
      </c>
      <c r="E2090" t="s">
        <v>44</v>
      </c>
      <c r="F2090" t="s">
        <v>43</v>
      </c>
      <c r="G2090">
        <v>882.98</v>
      </c>
      <c r="H2090">
        <v>31</v>
      </c>
      <c r="I2090" t="s">
        <v>27</v>
      </c>
      <c r="J2090" t="s">
        <v>20</v>
      </c>
      <c r="K2090" s="1" t="s">
        <v>29</v>
      </c>
      <c r="L2090">
        <v>7</v>
      </c>
      <c r="M2090" s="1" t="s">
        <v>21</v>
      </c>
      <c r="N2090">
        <v>2</v>
      </c>
      <c r="O2090">
        <v>10</v>
      </c>
      <c r="P2090" t="s">
        <v>34</v>
      </c>
      <c r="Q2090" t="s">
        <v>30</v>
      </c>
    </row>
    <row r="2091" spans="1:17" x14ac:dyDescent="0.25">
      <c r="A2091">
        <v>2090</v>
      </c>
      <c r="B2091">
        <v>23</v>
      </c>
      <c r="C2091" t="str">
        <f t="shared" si="32"/>
        <v>Adult</v>
      </c>
      <c r="D2091" t="s">
        <v>16</v>
      </c>
      <c r="E2091" t="s">
        <v>44</v>
      </c>
      <c r="F2091" t="s">
        <v>26</v>
      </c>
      <c r="G2091">
        <v>748</v>
      </c>
      <c r="H2091">
        <v>47</v>
      </c>
      <c r="I2091" t="s">
        <v>27</v>
      </c>
      <c r="J2091" t="s">
        <v>28</v>
      </c>
      <c r="K2091" s="1" t="s">
        <v>21</v>
      </c>
      <c r="L2091">
        <v>4</v>
      </c>
      <c r="M2091" s="1" t="s">
        <v>21</v>
      </c>
      <c r="N2091">
        <v>1</v>
      </c>
      <c r="O2091">
        <v>8</v>
      </c>
      <c r="P2091" t="s">
        <v>22</v>
      </c>
      <c r="Q2091" t="s">
        <v>30</v>
      </c>
    </row>
    <row r="2092" spans="1:17" x14ac:dyDescent="0.25">
      <c r="A2092">
        <v>2091</v>
      </c>
      <c r="B2092">
        <v>47</v>
      </c>
      <c r="C2092" t="str">
        <f t="shared" si="32"/>
        <v>Adult</v>
      </c>
      <c r="D2092" t="s">
        <v>16</v>
      </c>
      <c r="E2092" t="s">
        <v>46</v>
      </c>
      <c r="F2092" t="s">
        <v>32</v>
      </c>
      <c r="G2092">
        <v>805.2</v>
      </c>
      <c r="H2092">
        <v>30</v>
      </c>
      <c r="I2092" t="s">
        <v>19</v>
      </c>
      <c r="J2092" t="s">
        <v>47</v>
      </c>
      <c r="K2092" s="1" t="s">
        <v>21</v>
      </c>
      <c r="L2092">
        <v>6</v>
      </c>
      <c r="M2092" s="1" t="s">
        <v>21</v>
      </c>
      <c r="N2092">
        <v>5</v>
      </c>
      <c r="O2092">
        <v>2</v>
      </c>
      <c r="P2092" t="s">
        <v>22</v>
      </c>
      <c r="Q2092" t="s">
        <v>30</v>
      </c>
    </row>
    <row r="2093" spans="1:17" x14ac:dyDescent="0.25">
      <c r="A2093">
        <v>2092</v>
      </c>
      <c r="B2093">
        <v>40</v>
      </c>
      <c r="C2093" t="str">
        <f t="shared" si="32"/>
        <v>Adult</v>
      </c>
      <c r="D2093" t="s">
        <v>24</v>
      </c>
      <c r="E2093" t="s">
        <v>46</v>
      </c>
      <c r="F2093" t="s">
        <v>36</v>
      </c>
      <c r="G2093">
        <v>9.7100000000000009</v>
      </c>
      <c r="H2093">
        <v>33</v>
      </c>
      <c r="I2093" t="s">
        <v>27</v>
      </c>
      <c r="J2093" t="s">
        <v>45</v>
      </c>
      <c r="K2093" s="1" t="s">
        <v>21</v>
      </c>
      <c r="L2093">
        <v>3</v>
      </c>
      <c r="M2093" s="1" t="s">
        <v>21</v>
      </c>
      <c r="N2093">
        <v>4</v>
      </c>
      <c r="O2093">
        <v>3</v>
      </c>
      <c r="P2093" t="s">
        <v>37</v>
      </c>
      <c r="Q2093" t="s">
        <v>30</v>
      </c>
    </row>
    <row r="2094" spans="1:17" x14ac:dyDescent="0.25">
      <c r="A2094">
        <v>2093</v>
      </c>
      <c r="B2094">
        <v>23</v>
      </c>
      <c r="C2094" t="str">
        <f t="shared" si="32"/>
        <v>Adult</v>
      </c>
      <c r="D2094" t="s">
        <v>40</v>
      </c>
      <c r="E2094" t="s">
        <v>44</v>
      </c>
      <c r="F2094" t="s">
        <v>42</v>
      </c>
      <c r="G2094">
        <v>202.87</v>
      </c>
      <c r="H2094">
        <v>4</v>
      </c>
      <c r="I2094" t="s">
        <v>27</v>
      </c>
      <c r="J2094" t="s">
        <v>45</v>
      </c>
      <c r="K2094" s="1" t="s">
        <v>21</v>
      </c>
      <c r="L2094">
        <v>5</v>
      </c>
      <c r="M2094" s="1" t="s">
        <v>21</v>
      </c>
      <c r="N2094">
        <v>5</v>
      </c>
      <c r="O2094">
        <v>1</v>
      </c>
      <c r="P2094" t="s">
        <v>22</v>
      </c>
      <c r="Q2094" t="s">
        <v>23</v>
      </c>
    </row>
    <row r="2095" spans="1:17" x14ac:dyDescent="0.25">
      <c r="A2095">
        <v>2094</v>
      </c>
      <c r="B2095">
        <v>44</v>
      </c>
      <c r="C2095" t="str">
        <f t="shared" si="32"/>
        <v>Adult</v>
      </c>
      <c r="D2095" t="s">
        <v>40</v>
      </c>
      <c r="E2095" t="s">
        <v>25</v>
      </c>
      <c r="F2095" t="s">
        <v>18</v>
      </c>
      <c r="G2095">
        <v>467.84</v>
      </c>
      <c r="H2095">
        <v>22</v>
      </c>
      <c r="I2095" t="s">
        <v>33</v>
      </c>
      <c r="J2095" t="s">
        <v>20</v>
      </c>
      <c r="K2095" s="1" t="s">
        <v>29</v>
      </c>
      <c r="L2095">
        <v>8</v>
      </c>
      <c r="M2095" s="1" t="s">
        <v>21</v>
      </c>
      <c r="N2095">
        <v>4</v>
      </c>
      <c r="O2095">
        <v>5</v>
      </c>
      <c r="P2095" t="s">
        <v>34</v>
      </c>
      <c r="Q2095" t="s">
        <v>39</v>
      </c>
    </row>
    <row r="2096" spans="1:17" x14ac:dyDescent="0.25">
      <c r="A2096">
        <v>2095</v>
      </c>
      <c r="B2096">
        <v>20</v>
      </c>
      <c r="C2096" t="str">
        <f t="shared" si="32"/>
        <v>Adult</v>
      </c>
      <c r="D2096" t="s">
        <v>40</v>
      </c>
      <c r="E2096" t="s">
        <v>17</v>
      </c>
      <c r="F2096" t="s">
        <v>32</v>
      </c>
      <c r="G2096">
        <v>407.07</v>
      </c>
      <c r="H2096">
        <v>57</v>
      </c>
      <c r="I2096" t="s">
        <v>27</v>
      </c>
      <c r="J2096" t="s">
        <v>47</v>
      </c>
      <c r="K2096" s="1" t="s">
        <v>21</v>
      </c>
      <c r="L2096">
        <v>6</v>
      </c>
      <c r="M2096" s="1" t="s">
        <v>21</v>
      </c>
      <c r="N2096">
        <v>1</v>
      </c>
      <c r="O2096">
        <v>10</v>
      </c>
      <c r="P2096" t="s">
        <v>37</v>
      </c>
      <c r="Q2096" t="s">
        <v>30</v>
      </c>
    </row>
    <row r="2097" spans="1:17" x14ac:dyDescent="0.25">
      <c r="A2097">
        <v>2096</v>
      </c>
      <c r="B2097">
        <v>45</v>
      </c>
      <c r="C2097" t="str">
        <f t="shared" si="32"/>
        <v>Adult</v>
      </c>
      <c r="D2097" t="s">
        <v>40</v>
      </c>
      <c r="E2097" t="s">
        <v>35</v>
      </c>
      <c r="F2097" t="s">
        <v>50</v>
      </c>
      <c r="G2097">
        <v>872.28</v>
      </c>
      <c r="H2097">
        <v>35</v>
      </c>
      <c r="I2097" t="s">
        <v>19</v>
      </c>
      <c r="J2097" t="s">
        <v>47</v>
      </c>
      <c r="K2097" s="1" t="s">
        <v>21</v>
      </c>
      <c r="L2097">
        <v>3</v>
      </c>
      <c r="M2097" s="1" t="s">
        <v>29</v>
      </c>
      <c r="N2097">
        <v>5</v>
      </c>
      <c r="O2097">
        <v>1</v>
      </c>
      <c r="P2097" t="s">
        <v>22</v>
      </c>
      <c r="Q2097" t="s">
        <v>30</v>
      </c>
    </row>
    <row r="2098" spans="1:17" x14ac:dyDescent="0.25">
      <c r="A2098">
        <v>2097</v>
      </c>
      <c r="B2098">
        <v>47</v>
      </c>
      <c r="C2098" t="str">
        <f t="shared" si="32"/>
        <v>Adult</v>
      </c>
      <c r="D2098" t="s">
        <v>16</v>
      </c>
      <c r="E2098" t="s">
        <v>46</v>
      </c>
      <c r="F2098" t="s">
        <v>36</v>
      </c>
      <c r="G2098">
        <v>910.61</v>
      </c>
      <c r="H2098">
        <v>7</v>
      </c>
      <c r="I2098" t="s">
        <v>27</v>
      </c>
      <c r="J2098" t="s">
        <v>28</v>
      </c>
      <c r="K2098" s="1" t="s">
        <v>21</v>
      </c>
      <c r="L2098">
        <v>4</v>
      </c>
      <c r="M2098" s="1" t="s">
        <v>29</v>
      </c>
      <c r="N2098">
        <v>3</v>
      </c>
      <c r="O2098">
        <v>4</v>
      </c>
      <c r="P2098" t="s">
        <v>37</v>
      </c>
      <c r="Q2098" t="s">
        <v>39</v>
      </c>
    </row>
    <row r="2099" spans="1:17" x14ac:dyDescent="0.25">
      <c r="A2099">
        <v>2098</v>
      </c>
      <c r="B2099">
        <v>43</v>
      </c>
      <c r="C2099" t="str">
        <f t="shared" si="32"/>
        <v>Adult</v>
      </c>
      <c r="D2099" t="s">
        <v>40</v>
      </c>
      <c r="E2099" t="s">
        <v>35</v>
      </c>
      <c r="F2099" t="s">
        <v>43</v>
      </c>
      <c r="G2099">
        <v>911.33</v>
      </c>
      <c r="H2099">
        <v>1</v>
      </c>
      <c r="I2099" t="s">
        <v>33</v>
      </c>
      <c r="J2099" t="s">
        <v>20</v>
      </c>
      <c r="K2099" s="1" t="s">
        <v>21</v>
      </c>
      <c r="L2099">
        <v>4</v>
      </c>
      <c r="M2099" s="1" t="s">
        <v>29</v>
      </c>
      <c r="N2099">
        <v>5</v>
      </c>
      <c r="O2099">
        <v>10</v>
      </c>
      <c r="P2099" t="s">
        <v>37</v>
      </c>
      <c r="Q2099" t="s">
        <v>30</v>
      </c>
    </row>
    <row r="2100" spans="1:17" x14ac:dyDescent="0.25">
      <c r="A2100">
        <v>2099</v>
      </c>
      <c r="B2100">
        <v>59</v>
      </c>
      <c r="C2100" t="str">
        <f t="shared" si="32"/>
        <v>Adult</v>
      </c>
      <c r="D2100" t="s">
        <v>16</v>
      </c>
      <c r="E2100" t="s">
        <v>17</v>
      </c>
      <c r="F2100" t="s">
        <v>50</v>
      </c>
      <c r="G2100">
        <v>868.26</v>
      </c>
      <c r="H2100">
        <v>3</v>
      </c>
      <c r="I2100" t="s">
        <v>33</v>
      </c>
      <c r="J2100" t="s">
        <v>38</v>
      </c>
      <c r="K2100" s="1" t="s">
        <v>29</v>
      </c>
      <c r="L2100">
        <v>4</v>
      </c>
      <c r="M2100" s="1" t="s">
        <v>29</v>
      </c>
      <c r="N2100">
        <v>5</v>
      </c>
      <c r="O2100">
        <v>2</v>
      </c>
      <c r="P2100" t="s">
        <v>22</v>
      </c>
      <c r="Q2100" t="s">
        <v>30</v>
      </c>
    </row>
    <row r="2101" spans="1:17" x14ac:dyDescent="0.25">
      <c r="A2101">
        <v>2100</v>
      </c>
      <c r="B2101">
        <v>62</v>
      </c>
      <c r="C2101" t="str">
        <f t="shared" si="32"/>
        <v>Senior</v>
      </c>
      <c r="D2101" t="s">
        <v>40</v>
      </c>
      <c r="E2101" t="s">
        <v>48</v>
      </c>
      <c r="F2101" t="s">
        <v>32</v>
      </c>
      <c r="G2101">
        <v>599.75</v>
      </c>
      <c r="H2101">
        <v>44</v>
      </c>
      <c r="I2101" t="s">
        <v>19</v>
      </c>
      <c r="J2101" t="s">
        <v>28</v>
      </c>
      <c r="K2101" s="1" t="s">
        <v>29</v>
      </c>
      <c r="L2101">
        <v>4</v>
      </c>
      <c r="M2101" s="1" t="s">
        <v>29</v>
      </c>
      <c r="N2101">
        <v>2</v>
      </c>
      <c r="O2101">
        <v>3</v>
      </c>
      <c r="P2101" t="s">
        <v>34</v>
      </c>
      <c r="Q2101" t="s">
        <v>23</v>
      </c>
    </row>
    <row r="2102" spans="1:17" x14ac:dyDescent="0.25">
      <c r="A2102">
        <v>2101</v>
      </c>
      <c r="B2102">
        <v>60</v>
      </c>
      <c r="C2102" t="str">
        <f t="shared" si="32"/>
        <v>Senior</v>
      </c>
      <c r="D2102" t="s">
        <v>40</v>
      </c>
      <c r="E2102" t="s">
        <v>31</v>
      </c>
      <c r="F2102" t="s">
        <v>42</v>
      </c>
      <c r="G2102">
        <v>797.17</v>
      </c>
      <c r="H2102">
        <v>36</v>
      </c>
      <c r="I2102" t="s">
        <v>19</v>
      </c>
      <c r="J2102" t="s">
        <v>45</v>
      </c>
      <c r="K2102" s="1" t="s">
        <v>21</v>
      </c>
      <c r="L2102">
        <v>3</v>
      </c>
      <c r="M2102" s="1" t="s">
        <v>21</v>
      </c>
      <c r="N2102">
        <v>1</v>
      </c>
      <c r="O2102">
        <v>8</v>
      </c>
      <c r="P2102" t="s">
        <v>37</v>
      </c>
      <c r="Q2102" t="s">
        <v>30</v>
      </c>
    </row>
    <row r="2103" spans="1:17" x14ac:dyDescent="0.25">
      <c r="A2103">
        <v>2102</v>
      </c>
      <c r="B2103">
        <v>25</v>
      </c>
      <c r="C2103" t="str">
        <f t="shared" si="32"/>
        <v>Adult</v>
      </c>
      <c r="D2103" t="s">
        <v>40</v>
      </c>
      <c r="E2103" t="s">
        <v>44</v>
      </c>
      <c r="F2103" t="s">
        <v>43</v>
      </c>
      <c r="G2103">
        <v>239.42</v>
      </c>
      <c r="H2103">
        <v>38</v>
      </c>
      <c r="I2103" t="s">
        <v>27</v>
      </c>
      <c r="J2103" t="s">
        <v>20</v>
      </c>
      <c r="K2103" s="1" t="s">
        <v>29</v>
      </c>
      <c r="L2103">
        <v>9</v>
      </c>
      <c r="M2103" s="1" t="s">
        <v>29</v>
      </c>
      <c r="N2103">
        <v>4</v>
      </c>
      <c r="O2103">
        <v>6</v>
      </c>
      <c r="P2103" t="s">
        <v>22</v>
      </c>
      <c r="Q2103" t="s">
        <v>23</v>
      </c>
    </row>
    <row r="2104" spans="1:17" x14ac:dyDescent="0.25">
      <c r="A2104">
        <v>2103</v>
      </c>
      <c r="B2104">
        <v>64</v>
      </c>
      <c r="C2104" t="str">
        <f t="shared" si="32"/>
        <v>Senior</v>
      </c>
      <c r="D2104" t="s">
        <v>24</v>
      </c>
      <c r="E2104" t="s">
        <v>46</v>
      </c>
      <c r="F2104" t="s">
        <v>42</v>
      </c>
      <c r="G2104">
        <v>427.23</v>
      </c>
      <c r="H2104">
        <v>27</v>
      </c>
      <c r="I2104" t="s">
        <v>19</v>
      </c>
      <c r="J2104" t="s">
        <v>28</v>
      </c>
      <c r="K2104" s="1" t="s">
        <v>21</v>
      </c>
      <c r="L2104">
        <v>9</v>
      </c>
      <c r="M2104" s="1" t="s">
        <v>21</v>
      </c>
      <c r="N2104">
        <v>1</v>
      </c>
      <c r="O2104">
        <v>5</v>
      </c>
      <c r="P2104" t="s">
        <v>22</v>
      </c>
      <c r="Q2104" t="s">
        <v>30</v>
      </c>
    </row>
    <row r="2105" spans="1:17" x14ac:dyDescent="0.25">
      <c r="A2105">
        <v>2104</v>
      </c>
      <c r="B2105">
        <v>55</v>
      </c>
      <c r="C2105" t="str">
        <f t="shared" si="32"/>
        <v>Adult</v>
      </c>
      <c r="D2105" t="s">
        <v>16</v>
      </c>
      <c r="E2105" t="s">
        <v>35</v>
      </c>
      <c r="F2105" t="s">
        <v>50</v>
      </c>
      <c r="G2105">
        <v>428.15</v>
      </c>
      <c r="H2105">
        <v>3</v>
      </c>
      <c r="I2105" t="s">
        <v>33</v>
      </c>
      <c r="J2105" t="s">
        <v>38</v>
      </c>
      <c r="K2105" s="1" t="s">
        <v>21</v>
      </c>
      <c r="L2105">
        <v>5</v>
      </c>
      <c r="M2105" s="1" t="s">
        <v>21</v>
      </c>
      <c r="N2105">
        <v>3</v>
      </c>
      <c r="O2105">
        <v>10</v>
      </c>
      <c r="P2105" t="s">
        <v>34</v>
      </c>
      <c r="Q2105" t="s">
        <v>30</v>
      </c>
    </row>
    <row r="2106" spans="1:17" x14ac:dyDescent="0.25">
      <c r="A2106">
        <v>2105</v>
      </c>
      <c r="B2106">
        <v>43</v>
      </c>
      <c r="C2106" t="str">
        <f t="shared" si="32"/>
        <v>Adult</v>
      </c>
      <c r="D2106" t="s">
        <v>16</v>
      </c>
      <c r="E2106" t="s">
        <v>35</v>
      </c>
      <c r="F2106" t="s">
        <v>26</v>
      </c>
      <c r="G2106">
        <v>706.12</v>
      </c>
      <c r="H2106">
        <v>54</v>
      </c>
      <c r="I2106" t="s">
        <v>33</v>
      </c>
      <c r="J2106" t="s">
        <v>20</v>
      </c>
      <c r="K2106" s="1" t="s">
        <v>21</v>
      </c>
      <c r="L2106">
        <v>1</v>
      </c>
      <c r="M2106" s="1" t="s">
        <v>29</v>
      </c>
      <c r="N2106">
        <v>2</v>
      </c>
      <c r="O2106">
        <v>7</v>
      </c>
      <c r="P2106" t="s">
        <v>34</v>
      </c>
      <c r="Q2106" t="s">
        <v>30</v>
      </c>
    </row>
    <row r="2107" spans="1:17" x14ac:dyDescent="0.25">
      <c r="A2107">
        <v>2106</v>
      </c>
      <c r="B2107">
        <v>41</v>
      </c>
      <c r="C2107" t="str">
        <f t="shared" si="32"/>
        <v>Adult</v>
      </c>
      <c r="D2107" t="s">
        <v>24</v>
      </c>
      <c r="E2107" t="s">
        <v>49</v>
      </c>
      <c r="F2107" t="s">
        <v>36</v>
      </c>
      <c r="G2107">
        <v>994.65</v>
      </c>
      <c r="H2107">
        <v>1</v>
      </c>
      <c r="I2107" t="s">
        <v>19</v>
      </c>
      <c r="J2107" t="s">
        <v>45</v>
      </c>
      <c r="K2107" s="1" t="s">
        <v>29</v>
      </c>
      <c r="L2107">
        <v>9</v>
      </c>
      <c r="M2107" s="1" t="s">
        <v>21</v>
      </c>
      <c r="N2107">
        <v>2</v>
      </c>
      <c r="O2107">
        <v>6</v>
      </c>
      <c r="P2107" t="s">
        <v>34</v>
      </c>
      <c r="Q2107" t="s">
        <v>23</v>
      </c>
    </row>
    <row r="2108" spans="1:17" x14ac:dyDescent="0.25">
      <c r="A2108">
        <v>2107</v>
      </c>
      <c r="B2108">
        <v>60</v>
      </c>
      <c r="C2108" t="str">
        <f t="shared" si="32"/>
        <v>Senior</v>
      </c>
      <c r="D2108" t="s">
        <v>24</v>
      </c>
      <c r="E2108" t="s">
        <v>46</v>
      </c>
      <c r="F2108" t="s">
        <v>50</v>
      </c>
      <c r="G2108">
        <v>146.16999999999999</v>
      </c>
      <c r="H2108">
        <v>16</v>
      </c>
      <c r="I2108" t="s">
        <v>33</v>
      </c>
      <c r="J2108" t="s">
        <v>28</v>
      </c>
      <c r="K2108" s="1" t="s">
        <v>21</v>
      </c>
      <c r="L2108">
        <v>2</v>
      </c>
      <c r="M2108" s="1" t="s">
        <v>21</v>
      </c>
      <c r="N2108">
        <v>2</v>
      </c>
      <c r="O2108">
        <v>1</v>
      </c>
      <c r="P2108" t="s">
        <v>37</v>
      </c>
      <c r="Q2108" t="s">
        <v>23</v>
      </c>
    </row>
    <row r="2109" spans="1:17" x14ac:dyDescent="0.25">
      <c r="A2109">
        <v>2108</v>
      </c>
      <c r="B2109">
        <v>59</v>
      </c>
      <c r="C2109" t="str">
        <f t="shared" si="32"/>
        <v>Adult</v>
      </c>
      <c r="D2109" t="s">
        <v>24</v>
      </c>
      <c r="E2109" t="s">
        <v>17</v>
      </c>
      <c r="F2109" t="s">
        <v>32</v>
      </c>
      <c r="G2109">
        <v>46.45</v>
      </c>
      <c r="H2109">
        <v>31</v>
      </c>
      <c r="I2109" t="s">
        <v>33</v>
      </c>
      <c r="J2109" t="s">
        <v>45</v>
      </c>
      <c r="K2109" s="1" t="s">
        <v>29</v>
      </c>
      <c r="L2109">
        <v>2</v>
      </c>
      <c r="M2109" s="1" t="s">
        <v>29</v>
      </c>
      <c r="N2109">
        <v>4</v>
      </c>
      <c r="O2109">
        <v>5</v>
      </c>
      <c r="P2109" t="s">
        <v>22</v>
      </c>
      <c r="Q2109" t="s">
        <v>23</v>
      </c>
    </row>
    <row r="2110" spans="1:17" x14ac:dyDescent="0.25">
      <c r="A2110">
        <v>2109</v>
      </c>
      <c r="B2110">
        <v>68</v>
      </c>
      <c r="C2110" t="str">
        <f t="shared" si="32"/>
        <v>Senior</v>
      </c>
      <c r="D2110" t="s">
        <v>40</v>
      </c>
      <c r="E2110" t="s">
        <v>49</v>
      </c>
      <c r="F2110" t="s">
        <v>50</v>
      </c>
      <c r="G2110">
        <v>709.43</v>
      </c>
      <c r="H2110">
        <v>8</v>
      </c>
      <c r="I2110" t="s">
        <v>33</v>
      </c>
      <c r="J2110" t="s">
        <v>47</v>
      </c>
      <c r="K2110" s="1" t="s">
        <v>21</v>
      </c>
      <c r="L2110">
        <v>6</v>
      </c>
      <c r="M2110" s="1" t="s">
        <v>29</v>
      </c>
      <c r="N2110">
        <v>2</v>
      </c>
      <c r="O2110">
        <v>7</v>
      </c>
      <c r="P2110" t="s">
        <v>37</v>
      </c>
      <c r="Q2110" t="s">
        <v>30</v>
      </c>
    </row>
    <row r="2111" spans="1:17" x14ac:dyDescent="0.25">
      <c r="A2111">
        <v>2110</v>
      </c>
      <c r="B2111">
        <v>43</v>
      </c>
      <c r="C2111" t="str">
        <f t="shared" si="32"/>
        <v>Adult</v>
      </c>
      <c r="D2111" t="s">
        <v>24</v>
      </c>
      <c r="E2111" t="s">
        <v>46</v>
      </c>
      <c r="F2111" t="s">
        <v>36</v>
      </c>
      <c r="G2111">
        <v>794.48</v>
      </c>
      <c r="H2111">
        <v>35</v>
      </c>
      <c r="I2111" t="s">
        <v>19</v>
      </c>
      <c r="J2111" t="s">
        <v>47</v>
      </c>
      <c r="K2111" s="1" t="s">
        <v>29</v>
      </c>
      <c r="L2111">
        <v>1</v>
      </c>
      <c r="M2111" s="1" t="s">
        <v>21</v>
      </c>
      <c r="N2111">
        <v>1</v>
      </c>
      <c r="O2111">
        <v>12</v>
      </c>
      <c r="P2111" t="s">
        <v>34</v>
      </c>
      <c r="Q2111" t="s">
        <v>30</v>
      </c>
    </row>
    <row r="2112" spans="1:17" x14ac:dyDescent="0.25">
      <c r="A2112">
        <v>2111</v>
      </c>
      <c r="B2112">
        <v>55</v>
      </c>
      <c r="C2112" t="str">
        <f t="shared" si="32"/>
        <v>Adult</v>
      </c>
      <c r="D2112" t="s">
        <v>16</v>
      </c>
      <c r="E2112" t="s">
        <v>31</v>
      </c>
      <c r="F2112" t="s">
        <v>32</v>
      </c>
      <c r="G2112">
        <v>589.62</v>
      </c>
      <c r="H2112">
        <v>32</v>
      </c>
      <c r="I2112" t="s">
        <v>33</v>
      </c>
      <c r="J2112" t="s">
        <v>20</v>
      </c>
      <c r="K2112" s="1" t="s">
        <v>21</v>
      </c>
      <c r="L2112">
        <v>5</v>
      </c>
      <c r="M2112" s="1" t="s">
        <v>21</v>
      </c>
      <c r="N2112">
        <v>3</v>
      </c>
      <c r="O2112">
        <v>12</v>
      </c>
      <c r="P2112" t="s">
        <v>37</v>
      </c>
      <c r="Q2112" t="s">
        <v>39</v>
      </c>
    </row>
    <row r="2113" spans="1:17" x14ac:dyDescent="0.25">
      <c r="A2113">
        <v>2112</v>
      </c>
      <c r="B2113">
        <v>33</v>
      </c>
      <c r="C2113" t="str">
        <f t="shared" si="32"/>
        <v>Adult</v>
      </c>
      <c r="D2113" t="s">
        <v>16</v>
      </c>
      <c r="E2113" t="s">
        <v>44</v>
      </c>
      <c r="F2113" t="s">
        <v>18</v>
      </c>
      <c r="G2113">
        <v>799.66</v>
      </c>
      <c r="H2113">
        <v>47</v>
      </c>
      <c r="I2113" t="s">
        <v>19</v>
      </c>
      <c r="J2113" t="s">
        <v>47</v>
      </c>
      <c r="K2113" s="1" t="s">
        <v>29</v>
      </c>
      <c r="L2113">
        <v>8</v>
      </c>
      <c r="M2113" s="1" t="s">
        <v>21</v>
      </c>
      <c r="N2113">
        <v>5</v>
      </c>
      <c r="O2113">
        <v>3</v>
      </c>
      <c r="P2113" t="s">
        <v>22</v>
      </c>
      <c r="Q2113" t="s">
        <v>30</v>
      </c>
    </row>
    <row r="2114" spans="1:17" x14ac:dyDescent="0.25">
      <c r="A2114">
        <v>2113</v>
      </c>
      <c r="B2114">
        <v>53</v>
      </c>
      <c r="C2114" t="str">
        <f t="shared" si="32"/>
        <v>Adult</v>
      </c>
      <c r="D2114" t="s">
        <v>16</v>
      </c>
      <c r="E2114" t="s">
        <v>46</v>
      </c>
      <c r="F2114" t="s">
        <v>50</v>
      </c>
      <c r="G2114">
        <v>6.21</v>
      </c>
      <c r="H2114">
        <v>37</v>
      </c>
      <c r="I2114" t="s">
        <v>19</v>
      </c>
      <c r="J2114" t="s">
        <v>47</v>
      </c>
      <c r="K2114" s="1" t="s">
        <v>21</v>
      </c>
      <c r="L2114">
        <v>7</v>
      </c>
      <c r="M2114" s="1" t="s">
        <v>29</v>
      </c>
      <c r="N2114">
        <v>3</v>
      </c>
      <c r="O2114">
        <v>5</v>
      </c>
      <c r="P2114" t="s">
        <v>37</v>
      </c>
      <c r="Q2114" t="s">
        <v>23</v>
      </c>
    </row>
    <row r="2115" spans="1:17" x14ac:dyDescent="0.25">
      <c r="A2115">
        <v>2114</v>
      </c>
      <c r="B2115">
        <v>31</v>
      </c>
      <c r="C2115" t="str">
        <f t="shared" ref="C2115:C2178" si="33">IF(B2115&gt;=60,"Senior",IF(B2115&gt;=20,"Adult","Teenager"))</f>
        <v>Adult</v>
      </c>
      <c r="D2115" t="s">
        <v>24</v>
      </c>
      <c r="E2115" t="s">
        <v>17</v>
      </c>
      <c r="F2115" t="s">
        <v>32</v>
      </c>
      <c r="G2115">
        <v>755.76</v>
      </c>
      <c r="H2115">
        <v>49</v>
      </c>
      <c r="I2115" t="s">
        <v>27</v>
      </c>
      <c r="J2115" t="s">
        <v>28</v>
      </c>
      <c r="K2115" s="1" t="s">
        <v>29</v>
      </c>
      <c r="L2115">
        <v>8</v>
      </c>
      <c r="M2115" s="1" t="s">
        <v>29</v>
      </c>
      <c r="N2115">
        <v>3</v>
      </c>
      <c r="O2115">
        <v>8</v>
      </c>
      <c r="P2115" t="s">
        <v>37</v>
      </c>
      <c r="Q2115" t="s">
        <v>30</v>
      </c>
    </row>
    <row r="2116" spans="1:17" x14ac:dyDescent="0.25">
      <c r="A2116">
        <v>2115</v>
      </c>
      <c r="B2116">
        <v>47</v>
      </c>
      <c r="C2116" t="str">
        <f t="shared" si="33"/>
        <v>Adult</v>
      </c>
      <c r="D2116" t="s">
        <v>16</v>
      </c>
      <c r="E2116" t="s">
        <v>31</v>
      </c>
      <c r="F2116" t="s">
        <v>42</v>
      </c>
      <c r="G2116">
        <v>236.79</v>
      </c>
      <c r="H2116">
        <v>53</v>
      </c>
      <c r="I2116" t="s">
        <v>19</v>
      </c>
      <c r="J2116" t="s">
        <v>47</v>
      </c>
      <c r="K2116" s="1" t="s">
        <v>21</v>
      </c>
      <c r="L2116">
        <v>1</v>
      </c>
      <c r="M2116" s="1" t="s">
        <v>21</v>
      </c>
      <c r="N2116">
        <v>5</v>
      </c>
      <c r="O2116">
        <v>2</v>
      </c>
      <c r="P2116" t="s">
        <v>34</v>
      </c>
      <c r="Q2116" t="s">
        <v>23</v>
      </c>
    </row>
    <row r="2117" spans="1:17" x14ac:dyDescent="0.25">
      <c r="A2117">
        <v>2116</v>
      </c>
      <c r="B2117">
        <v>45</v>
      </c>
      <c r="C2117" t="str">
        <f t="shared" si="33"/>
        <v>Adult</v>
      </c>
      <c r="D2117" t="s">
        <v>40</v>
      </c>
      <c r="E2117" t="s">
        <v>31</v>
      </c>
      <c r="F2117" t="s">
        <v>32</v>
      </c>
      <c r="G2117">
        <v>456.71</v>
      </c>
      <c r="H2117">
        <v>36</v>
      </c>
      <c r="I2117" t="s">
        <v>27</v>
      </c>
      <c r="J2117" t="s">
        <v>47</v>
      </c>
      <c r="K2117" s="1" t="s">
        <v>29</v>
      </c>
      <c r="L2117">
        <v>7</v>
      </c>
      <c r="M2117" s="1" t="s">
        <v>21</v>
      </c>
      <c r="N2117">
        <v>2</v>
      </c>
      <c r="O2117">
        <v>7</v>
      </c>
      <c r="P2117" t="s">
        <v>34</v>
      </c>
      <c r="Q2117" t="s">
        <v>23</v>
      </c>
    </row>
    <row r="2118" spans="1:17" x14ac:dyDescent="0.25">
      <c r="A2118">
        <v>2117</v>
      </c>
      <c r="B2118">
        <v>35</v>
      </c>
      <c r="C2118" t="str">
        <f t="shared" si="33"/>
        <v>Adult</v>
      </c>
      <c r="D2118" t="s">
        <v>40</v>
      </c>
      <c r="E2118" t="s">
        <v>31</v>
      </c>
      <c r="F2118" t="s">
        <v>18</v>
      </c>
      <c r="G2118">
        <v>263.24</v>
      </c>
      <c r="H2118">
        <v>2</v>
      </c>
      <c r="I2118" t="s">
        <v>19</v>
      </c>
      <c r="J2118" t="s">
        <v>38</v>
      </c>
      <c r="K2118" s="1" t="s">
        <v>29</v>
      </c>
      <c r="L2118">
        <v>5</v>
      </c>
      <c r="M2118" s="1" t="s">
        <v>21</v>
      </c>
      <c r="N2118">
        <v>5</v>
      </c>
      <c r="O2118">
        <v>10</v>
      </c>
      <c r="P2118" t="s">
        <v>34</v>
      </c>
      <c r="Q2118" t="s">
        <v>39</v>
      </c>
    </row>
    <row r="2119" spans="1:17" x14ac:dyDescent="0.25">
      <c r="A2119">
        <v>2118</v>
      </c>
      <c r="B2119">
        <v>18</v>
      </c>
      <c r="C2119" t="str">
        <f t="shared" si="33"/>
        <v>Teenager</v>
      </c>
      <c r="D2119" t="s">
        <v>24</v>
      </c>
      <c r="E2119" t="s">
        <v>31</v>
      </c>
      <c r="F2119" t="s">
        <v>43</v>
      </c>
      <c r="G2119">
        <v>313.76</v>
      </c>
      <c r="H2119">
        <v>50</v>
      </c>
      <c r="I2119" t="s">
        <v>19</v>
      </c>
      <c r="J2119" t="s">
        <v>20</v>
      </c>
      <c r="K2119" s="1" t="s">
        <v>21</v>
      </c>
      <c r="L2119">
        <v>3</v>
      </c>
      <c r="M2119" s="1" t="s">
        <v>21</v>
      </c>
      <c r="N2119">
        <v>2</v>
      </c>
      <c r="O2119">
        <v>5</v>
      </c>
      <c r="P2119" t="s">
        <v>37</v>
      </c>
      <c r="Q2119" t="s">
        <v>23</v>
      </c>
    </row>
    <row r="2120" spans="1:17" x14ac:dyDescent="0.25">
      <c r="A2120">
        <v>2119</v>
      </c>
      <c r="B2120">
        <v>46</v>
      </c>
      <c r="C2120" t="str">
        <f t="shared" si="33"/>
        <v>Adult</v>
      </c>
      <c r="D2120" t="s">
        <v>40</v>
      </c>
      <c r="E2120" t="s">
        <v>17</v>
      </c>
      <c r="F2120" t="s">
        <v>32</v>
      </c>
      <c r="G2120">
        <v>890.69</v>
      </c>
      <c r="H2120">
        <v>20</v>
      </c>
      <c r="I2120" t="s">
        <v>19</v>
      </c>
      <c r="J2120" t="s">
        <v>38</v>
      </c>
      <c r="K2120" s="1" t="s">
        <v>21</v>
      </c>
      <c r="L2120">
        <v>1</v>
      </c>
      <c r="M2120" s="1" t="s">
        <v>21</v>
      </c>
      <c r="N2120">
        <v>3</v>
      </c>
      <c r="O2120">
        <v>2</v>
      </c>
      <c r="P2120" t="s">
        <v>22</v>
      </c>
      <c r="Q2120" t="s">
        <v>39</v>
      </c>
    </row>
    <row r="2121" spans="1:17" x14ac:dyDescent="0.25">
      <c r="A2121">
        <v>2120</v>
      </c>
      <c r="B2121">
        <v>38</v>
      </c>
      <c r="C2121" t="str">
        <f t="shared" si="33"/>
        <v>Adult</v>
      </c>
      <c r="D2121" t="s">
        <v>40</v>
      </c>
      <c r="E2121" t="s">
        <v>49</v>
      </c>
      <c r="F2121" t="s">
        <v>42</v>
      </c>
      <c r="G2121">
        <v>515.37</v>
      </c>
      <c r="H2121">
        <v>35</v>
      </c>
      <c r="I2121" t="s">
        <v>33</v>
      </c>
      <c r="J2121" t="s">
        <v>45</v>
      </c>
      <c r="K2121" s="1" t="s">
        <v>29</v>
      </c>
      <c r="L2121">
        <v>4</v>
      </c>
      <c r="M2121" s="1" t="s">
        <v>21</v>
      </c>
      <c r="N2121">
        <v>1</v>
      </c>
      <c r="O2121">
        <v>8</v>
      </c>
      <c r="P2121" t="s">
        <v>22</v>
      </c>
      <c r="Q2121" t="s">
        <v>23</v>
      </c>
    </row>
    <row r="2122" spans="1:17" x14ac:dyDescent="0.25">
      <c r="A2122">
        <v>2121</v>
      </c>
      <c r="B2122">
        <v>39</v>
      </c>
      <c r="C2122" t="str">
        <f t="shared" si="33"/>
        <v>Adult</v>
      </c>
      <c r="D2122" t="s">
        <v>16</v>
      </c>
      <c r="E2122" t="s">
        <v>49</v>
      </c>
      <c r="F2122" t="s">
        <v>41</v>
      </c>
      <c r="G2122">
        <v>459.63</v>
      </c>
      <c r="H2122">
        <v>50</v>
      </c>
      <c r="I2122" t="s">
        <v>19</v>
      </c>
      <c r="J2122" t="s">
        <v>45</v>
      </c>
      <c r="K2122" s="1" t="s">
        <v>29</v>
      </c>
      <c r="L2122">
        <v>6</v>
      </c>
      <c r="M2122" s="1" t="s">
        <v>21</v>
      </c>
      <c r="N2122">
        <v>2</v>
      </c>
      <c r="O2122">
        <v>13</v>
      </c>
      <c r="P2122" t="s">
        <v>34</v>
      </c>
      <c r="Q2122" t="s">
        <v>30</v>
      </c>
    </row>
    <row r="2123" spans="1:17" x14ac:dyDescent="0.25">
      <c r="A2123">
        <v>2122</v>
      </c>
      <c r="B2123">
        <v>28</v>
      </c>
      <c r="C2123" t="str">
        <f t="shared" si="33"/>
        <v>Adult</v>
      </c>
      <c r="D2123" t="s">
        <v>16</v>
      </c>
      <c r="E2123" t="s">
        <v>25</v>
      </c>
      <c r="F2123" t="s">
        <v>42</v>
      </c>
      <c r="G2123">
        <v>68.72</v>
      </c>
      <c r="H2123">
        <v>45</v>
      </c>
      <c r="I2123" t="s">
        <v>33</v>
      </c>
      <c r="J2123" t="s">
        <v>45</v>
      </c>
      <c r="K2123" s="1" t="s">
        <v>21</v>
      </c>
      <c r="L2123">
        <v>1</v>
      </c>
      <c r="M2123" s="1" t="s">
        <v>21</v>
      </c>
      <c r="N2123">
        <v>2</v>
      </c>
      <c r="O2123">
        <v>12</v>
      </c>
      <c r="P2123" t="s">
        <v>34</v>
      </c>
      <c r="Q2123" t="s">
        <v>39</v>
      </c>
    </row>
    <row r="2124" spans="1:17" x14ac:dyDescent="0.25">
      <c r="A2124">
        <v>2123</v>
      </c>
      <c r="B2124">
        <v>58</v>
      </c>
      <c r="C2124" t="str">
        <f t="shared" si="33"/>
        <v>Adult</v>
      </c>
      <c r="D2124" t="s">
        <v>24</v>
      </c>
      <c r="E2124" t="s">
        <v>35</v>
      </c>
      <c r="F2124" t="s">
        <v>42</v>
      </c>
      <c r="G2124">
        <v>536.37</v>
      </c>
      <c r="H2124">
        <v>7</v>
      </c>
      <c r="I2124" t="s">
        <v>27</v>
      </c>
      <c r="J2124" t="s">
        <v>45</v>
      </c>
      <c r="K2124" s="1" t="s">
        <v>29</v>
      </c>
      <c r="L2124">
        <v>2</v>
      </c>
      <c r="M2124" s="1" t="s">
        <v>21</v>
      </c>
      <c r="N2124">
        <v>2</v>
      </c>
      <c r="O2124">
        <v>7</v>
      </c>
      <c r="P2124" t="s">
        <v>37</v>
      </c>
      <c r="Q2124" t="s">
        <v>30</v>
      </c>
    </row>
    <row r="2125" spans="1:17" x14ac:dyDescent="0.25">
      <c r="A2125">
        <v>2124</v>
      </c>
      <c r="B2125">
        <v>53</v>
      </c>
      <c r="C2125" t="str">
        <f t="shared" si="33"/>
        <v>Adult</v>
      </c>
      <c r="D2125" t="s">
        <v>24</v>
      </c>
      <c r="E2125" t="s">
        <v>48</v>
      </c>
      <c r="F2125" t="s">
        <v>32</v>
      </c>
      <c r="G2125">
        <v>90.23</v>
      </c>
      <c r="H2125">
        <v>46</v>
      </c>
      <c r="I2125" t="s">
        <v>19</v>
      </c>
      <c r="J2125" t="s">
        <v>47</v>
      </c>
      <c r="K2125" s="1" t="s">
        <v>29</v>
      </c>
      <c r="L2125">
        <v>3</v>
      </c>
      <c r="M2125" s="1" t="s">
        <v>29</v>
      </c>
      <c r="N2125">
        <v>4</v>
      </c>
      <c r="O2125">
        <v>4</v>
      </c>
      <c r="P2125" t="s">
        <v>37</v>
      </c>
      <c r="Q2125" t="s">
        <v>39</v>
      </c>
    </row>
    <row r="2126" spans="1:17" x14ac:dyDescent="0.25">
      <c r="A2126">
        <v>2125</v>
      </c>
      <c r="B2126">
        <v>55</v>
      </c>
      <c r="C2126" t="str">
        <f t="shared" si="33"/>
        <v>Adult</v>
      </c>
      <c r="D2126" t="s">
        <v>24</v>
      </c>
      <c r="E2126" t="s">
        <v>46</v>
      </c>
      <c r="F2126" t="s">
        <v>50</v>
      </c>
      <c r="G2126">
        <v>905.79</v>
      </c>
      <c r="H2126">
        <v>43</v>
      </c>
      <c r="I2126" t="s">
        <v>27</v>
      </c>
      <c r="J2126" t="s">
        <v>20</v>
      </c>
      <c r="K2126" s="1" t="s">
        <v>29</v>
      </c>
      <c r="L2126">
        <v>6</v>
      </c>
      <c r="M2126" s="1" t="s">
        <v>29</v>
      </c>
      <c r="N2126">
        <v>2</v>
      </c>
      <c r="O2126">
        <v>1</v>
      </c>
      <c r="P2126" t="s">
        <v>22</v>
      </c>
      <c r="Q2126" t="s">
        <v>30</v>
      </c>
    </row>
    <row r="2127" spans="1:17" x14ac:dyDescent="0.25">
      <c r="A2127">
        <v>2126</v>
      </c>
      <c r="B2127">
        <v>57</v>
      </c>
      <c r="C2127" t="str">
        <f t="shared" si="33"/>
        <v>Adult</v>
      </c>
      <c r="D2127" t="s">
        <v>16</v>
      </c>
      <c r="E2127" t="s">
        <v>35</v>
      </c>
      <c r="F2127" t="s">
        <v>50</v>
      </c>
      <c r="G2127">
        <v>841.2</v>
      </c>
      <c r="H2127">
        <v>8</v>
      </c>
      <c r="I2127" t="s">
        <v>19</v>
      </c>
      <c r="J2127" t="s">
        <v>20</v>
      </c>
      <c r="K2127" s="1" t="s">
        <v>21</v>
      </c>
      <c r="L2127">
        <v>2</v>
      </c>
      <c r="M2127" s="1" t="s">
        <v>29</v>
      </c>
      <c r="N2127">
        <v>1</v>
      </c>
      <c r="O2127">
        <v>11</v>
      </c>
      <c r="P2127" t="s">
        <v>22</v>
      </c>
      <c r="Q2127" t="s">
        <v>23</v>
      </c>
    </row>
    <row r="2128" spans="1:17" x14ac:dyDescent="0.25">
      <c r="A2128">
        <v>2127</v>
      </c>
      <c r="B2128">
        <v>29</v>
      </c>
      <c r="C2128" t="str">
        <f t="shared" si="33"/>
        <v>Adult</v>
      </c>
      <c r="D2128" t="s">
        <v>24</v>
      </c>
      <c r="E2128" t="s">
        <v>49</v>
      </c>
      <c r="F2128" t="s">
        <v>26</v>
      </c>
      <c r="G2128">
        <v>732.66</v>
      </c>
      <c r="H2128">
        <v>48</v>
      </c>
      <c r="I2128" t="s">
        <v>33</v>
      </c>
      <c r="J2128" t="s">
        <v>38</v>
      </c>
      <c r="K2128" s="1" t="s">
        <v>29</v>
      </c>
      <c r="L2128">
        <v>7</v>
      </c>
      <c r="M2128" s="1" t="s">
        <v>21</v>
      </c>
      <c r="N2128">
        <v>1</v>
      </c>
      <c r="O2128">
        <v>2</v>
      </c>
      <c r="P2128" t="s">
        <v>22</v>
      </c>
      <c r="Q2128" t="s">
        <v>30</v>
      </c>
    </row>
    <row r="2129" spans="1:17" x14ac:dyDescent="0.25">
      <c r="A2129">
        <v>2128</v>
      </c>
      <c r="B2129">
        <v>38</v>
      </c>
      <c r="C2129" t="str">
        <f t="shared" si="33"/>
        <v>Adult</v>
      </c>
      <c r="D2129" t="s">
        <v>16</v>
      </c>
      <c r="E2129" t="s">
        <v>35</v>
      </c>
      <c r="F2129" t="s">
        <v>26</v>
      </c>
      <c r="G2129">
        <v>535.94000000000005</v>
      </c>
      <c r="H2129">
        <v>16</v>
      </c>
      <c r="I2129" t="s">
        <v>33</v>
      </c>
      <c r="J2129" t="s">
        <v>47</v>
      </c>
      <c r="K2129" s="1" t="s">
        <v>21</v>
      </c>
      <c r="L2129">
        <v>1</v>
      </c>
      <c r="M2129" s="1" t="s">
        <v>21</v>
      </c>
      <c r="N2129">
        <v>5</v>
      </c>
      <c r="O2129">
        <v>11</v>
      </c>
      <c r="P2129" t="s">
        <v>22</v>
      </c>
      <c r="Q2129" t="s">
        <v>39</v>
      </c>
    </row>
    <row r="2130" spans="1:17" x14ac:dyDescent="0.25">
      <c r="A2130">
        <v>2129</v>
      </c>
      <c r="B2130">
        <v>20</v>
      </c>
      <c r="C2130" t="str">
        <f t="shared" si="33"/>
        <v>Adult</v>
      </c>
      <c r="D2130" t="s">
        <v>16</v>
      </c>
      <c r="E2130" t="s">
        <v>44</v>
      </c>
      <c r="F2130" t="s">
        <v>43</v>
      </c>
      <c r="G2130">
        <v>997.83</v>
      </c>
      <c r="H2130">
        <v>55</v>
      </c>
      <c r="I2130" t="s">
        <v>33</v>
      </c>
      <c r="J2130" t="s">
        <v>20</v>
      </c>
      <c r="K2130" s="1" t="s">
        <v>29</v>
      </c>
      <c r="L2130">
        <v>2</v>
      </c>
      <c r="M2130" s="1" t="s">
        <v>29</v>
      </c>
      <c r="N2130">
        <v>3</v>
      </c>
      <c r="O2130">
        <v>9</v>
      </c>
      <c r="P2130" t="s">
        <v>37</v>
      </c>
      <c r="Q2130" t="s">
        <v>39</v>
      </c>
    </row>
    <row r="2131" spans="1:17" x14ac:dyDescent="0.25">
      <c r="A2131">
        <v>2130</v>
      </c>
      <c r="B2131">
        <v>43</v>
      </c>
      <c r="C2131" t="str">
        <f t="shared" si="33"/>
        <v>Adult</v>
      </c>
      <c r="D2131" t="s">
        <v>24</v>
      </c>
      <c r="E2131" t="s">
        <v>35</v>
      </c>
      <c r="F2131" t="s">
        <v>18</v>
      </c>
      <c r="G2131">
        <v>58.87</v>
      </c>
      <c r="H2131">
        <v>29</v>
      </c>
      <c r="I2131" t="s">
        <v>27</v>
      </c>
      <c r="J2131" t="s">
        <v>47</v>
      </c>
      <c r="K2131" s="1" t="s">
        <v>29</v>
      </c>
      <c r="L2131">
        <v>4</v>
      </c>
      <c r="M2131" s="1" t="s">
        <v>21</v>
      </c>
      <c r="N2131">
        <v>4</v>
      </c>
      <c r="O2131">
        <v>1</v>
      </c>
      <c r="P2131" t="s">
        <v>34</v>
      </c>
      <c r="Q2131" t="s">
        <v>39</v>
      </c>
    </row>
    <row r="2132" spans="1:17" x14ac:dyDescent="0.25">
      <c r="A2132">
        <v>2131</v>
      </c>
      <c r="B2132">
        <v>69</v>
      </c>
      <c r="C2132" t="str">
        <f t="shared" si="33"/>
        <v>Senior</v>
      </c>
      <c r="D2132" t="s">
        <v>16</v>
      </c>
      <c r="E2132" t="s">
        <v>35</v>
      </c>
      <c r="F2132" t="s">
        <v>50</v>
      </c>
      <c r="G2132">
        <v>813.08</v>
      </c>
      <c r="H2132">
        <v>49</v>
      </c>
      <c r="I2132" t="s">
        <v>19</v>
      </c>
      <c r="J2132" t="s">
        <v>38</v>
      </c>
      <c r="K2132" s="1" t="s">
        <v>21</v>
      </c>
      <c r="L2132">
        <v>1</v>
      </c>
      <c r="M2132" s="1" t="s">
        <v>29</v>
      </c>
      <c r="N2132">
        <v>1</v>
      </c>
      <c r="O2132">
        <v>4</v>
      </c>
      <c r="P2132" t="s">
        <v>34</v>
      </c>
      <c r="Q2132" t="s">
        <v>23</v>
      </c>
    </row>
    <row r="2133" spans="1:17" x14ac:dyDescent="0.25">
      <c r="A2133">
        <v>2132</v>
      </c>
      <c r="B2133">
        <v>23</v>
      </c>
      <c r="C2133" t="str">
        <f t="shared" si="33"/>
        <v>Adult</v>
      </c>
      <c r="D2133" t="s">
        <v>16</v>
      </c>
      <c r="E2133" t="s">
        <v>25</v>
      </c>
      <c r="F2133" t="s">
        <v>42</v>
      </c>
      <c r="G2133">
        <v>16.13</v>
      </c>
      <c r="H2133">
        <v>33</v>
      </c>
      <c r="I2133" t="s">
        <v>27</v>
      </c>
      <c r="J2133" t="s">
        <v>28</v>
      </c>
      <c r="K2133" s="1" t="s">
        <v>29</v>
      </c>
      <c r="L2133">
        <v>7</v>
      </c>
      <c r="M2133" s="1" t="s">
        <v>29</v>
      </c>
      <c r="N2133">
        <v>2</v>
      </c>
      <c r="O2133">
        <v>12</v>
      </c>
      <c r="P2133" t="s">
        <v>22</v>
      </c>
      <c r="Q2133" t="s">
        <v>30</v>
      </c>
    </row>
    <row r="2134" spans="1:17" x14ac:dyDescent="0.25">
      <c r="A2134">
        <v>2133</v>
      </c>
      <c r="B2134">
        <v>60</v>
      </c>
      <c r="C2134" t="str">
        <f t="shared" si="33"/>
        <v>Senior</v>
      </c>
      <c r="D2134" t="s">
        <v>40</v>
      </c>
      <c r="E2134" t="s">
        <v>25</v>
      </c>
      <c r="F2134" t="s">
        <v>50</v>
      </c>
      <c r="G2134">
        <v>447</v>
      </c>
      <c r="H2134">
        <v>43</v>
      </c>
      <c r="I2134" t="s">
        <v>27</v>
      </c>
      <c r="J2134" t="s">
        <v>20</v>
      </c>
      <c r="K2134" s="1" t="s">
        <v>21</v>
      </c>
      <c r="L2134">
        <v>8</v>
      </c>
      <c r="M2134" s="1" t="s">
        <v>29</v>
      </c>
      <c r="N2134">
        <v>5</v>
      </c>
      <c r="O2134">
        <v>1</v>
      </c>
      <c r="P2134" t="s">
        <v>34</v>
      </c>
      <c r="Q2134" t="s">
        <v>39</v>
      </c>
    </row>
    <row r="2135" spans="1:17" x14ac:dyDescent="0.25">
      <c r="A2135">
        <v>2134</v>
      </c>
      <c r="B2135">
        <v>28</v>
      </c>
      <c r="C2135" t="str">
        <f t="shared" si="33"/>
        <v>Adult</v>
      </c>
      <c r="D2135" t="s">
        <v>24</v>
      </c>
      <c r="E2135" t="s">
        <v>46</v>
      </c>
      <c r="F2135" t="s">
        <v>50</v>
      </c>
      <c r="G2135">
        <v>827.22</v>
      </c>
      <c r="H2135">
        <v>30</v>
      </c>
      <c r="I2135" t="s">
        <v>33</v>
      </c>
      <c r="J2135" t="s">
        <v>28</v>
      </c>
      <c r="K2135" s="1" t="s">
        <v>21</v>
      </c>
      <c r="L2135">
        <v>8</v>
      </c>
      <c r="M2135" s="1" t="s">
        <v>29</v>
      </c>
      <c r="N2135">
        <v>1</v>
      </c>
      <c r="O2135">
        <v>10</v>
      </c>
      <c r="P2135" t="s">
        <v>22</v>
      </c>
      <c r="Q2135" t="s">
        <v>30</v>
      </c>
    </row>
    <row r="2136" spans="1:17" x14ac:dyDescent="0.25">
      <c r="A2136">
        <v>2135</v>
      </c>
      <c r="B2136">
        <v>36</v>
      </c>
      <c r="C2136" t="str">
        <f t="shared" si="33"/>
        <v>Adult</v>
      </c>
      <c r="D2136" t="s">
        <v>16</v>
      </c>
      <c r="E2136" t="s">
        <v>31</v>
      </c>
      <c r="F2136" t="s">
        <v>32</v>
      </c>
      <c r="G2136">
        <v>618.37</v>
      </c>
      <c r="H2136">
        <v>32</v>
      </c>
      <c r="I2136" t="s">
        <v>19</v>
      </c>
      <c r="J2136" t="s">
        <v>28</v>
      </c>
      <c r="K2136" s="1" t="s">
        <v>21</v>
      </c>
      <c r="L2136">
        <v>4</v>
      </c>
      <c r="M2136" s="1" t="s">
        <v>21</v>
      </c>
      <c r="N2136">
        <v>3</v>
      </c>
      <c r="O2136">
        <v>9</v>
      </c>
      <c r="P2136" t="s">
        <v>22</v>
      </c>
      <c r="Q2136" t="s">
        <v>39</v>
      </c>
    </row>
    <row r="2137" spans="1:17" x14ac:dyDescent="0.25">
      <c r="A2137">
        <v>2136</v>
      </c>
      <c r="B2137">
        <v>30</v>
      </c>
      <c r="C2137" t="str">
        <f t="shared" si="33"/>
        <v>Adult</v>
      </c>
      <c r="D2137" t="s">
        <v>24</v>
      </c>
      <c r="E2137" t="s">
        <v>17</v>
      </c>
      <c r="F2137" t="s">
        <v>32</v>
      </c>
      <c r="G2137">
        <v>65.42</v>
      </c>
      <c r="H2137">
        <v>27</v>
      </c>
      <c r="I2137" t="s">
        <v>27</v>
      </c>
      <c r="J2137" t="s">
        <v>28</v>
      </c>
      <c r="K2137" s="1" t="s">
        <v>29</v>
      </c>
      <c r="L2137">
        <v>5</v>
      </c>
      <c r="M2137" s="1" t="s">
        <v>21</v>
      </c>
      <c r="N2137">
        <v>2</v>
      </c>
      <c r="O2137">
        <v>7</v>
      </c>
      <c r="P2137" t="s">
        <v>34</v>
      </c>
      <c r="Q2137" t="s">
        <v>23</v>
      </c>
    </row>
    <row r="2138" spans="1:17" x14ac:dyDescent="0.25">
      <c r="A2138">
        <v>2137</v>
      </c>
      <c r="B2138">
        <v>68</v>
      </c>
      <c r="C2138" t="str">
        <f t="shared" si="33"/>
        <v>Senior</v>
      </c>
      <c r="D2138" t="s">
        <v>24</v>
      </c>
      <c r="E2138" t="s">
        <v>44</v>
      </c>
      <c r="F2138" t="s">
        <v>41</v>
      </c>
      <c r="G2138">
        <v>381.11</v>
      </c>
      <c r="H2138">
        <v>42</v>
      </c>
      <c r="I2138" t="s">
        <v>27</v>
      </c>
      <c r="J2138" t="s">
        <v>45</v>
      </c>
      <c r="K2138" s="1" t="s">
        <v>21</v>
      </c>
      <c r="L2138">
        <v>2</v>
      </c>
      <c r="M2138" s="1" t="s">
        <v>29</v>
      </c>
      <c r="N2138">
        <v>1</v>
      </c>
      <c r="O2138">
        <v>5</v>
      </c>
      <c r="P2138" t="s">
        <v>34</v>
      </c>
      <c r="Q2138" t="s">
        <v>39</v>
      </c>
    </row>
    <row r="2139" spans="1:17" x14ac:dyDescent="0.25">
      <c r="A2139">
        <v>2138</v>
      </c>
      <c r="B2139">
        <v>58</v>
      </c>
      <c r="C2139" t="str">
        <f t="shared" si="33"/>
        <v>Adult</v>
      </c>
      <c r="D2139" t="s">
        <v>16</v>
      </c>
      <c r="E2139" t="s">
        <v>31</v>
      </c>
      <c r="F2139" t="s">
        <v>18</v>
      </c>
      <c r="G2139">
        <v>931</v>
      </c>
      <c r="H2139">
        <v>41</v>
      </c>
      <c r="I2139" t="s">
        <v>33</v>
      </c>
      <c r="J2139" t="s">
        <v>45</v>
      </c>
      <c r="K2139" s="1" t="s">
        <v>21</v>
      </c>
      <c r="L2139">
        <v>4</v>
      </c>
      <c r="M2139" s="1" t="s">
        <v>21</v>
      </c>
      <c r="N2139">
        <v>1</v>
      </c>
      <c r="O2139">
        <v>11</v>
      </c>
      <c r="P2139" t="s">
        <v>22</v>
      </c>
      <c r="Q2139" t="s">
        <v>30</v>
      </c>
    </row>
    <row r="2140" spans="1:17" x14ac:dyDescent="0.25">
      <c r="A2140">
        <v>2139</v>
      </c>
      <c r="B2140">
        <v>32</v>
      </c>
      <c r="C2140" t="str">
        <f t="shared" si="33"/>
        <v>Adult</v>
      </c>
      <c r="D2140" t="s">
        <v>24</v>
      </c>
      <c r="E2140" t="s">
        <v>35</v>
      </c>
      <c r="F2140" t="s">
        <v>43</v>
      </c>
      <c r="G2140">
        <v>530.65</v>
      </c>
      <c r="H2140">
        <v>13</v>
      </c>
      <c r="I2140" t="s">
        <v>33</v>
      </c>
      <c r="J2140" t="s">
        <v>20</v>
      </c>
      <c r="K2140" s="1" t="s">
        <v>21</v>
      </c>
      <c r="L2140">
        <v>3</v>
      </c>
      <c r="M2140" s="1" t="s">
        <v>29</v>
      </c>
      <c r="N2140">
        <v>1</v>
      </c>
      <c r="O2140">
        <v>12</v>
      </c>
      <c r="P2140" t="s">
        <v>37</v>
      </c>
      <c r="Q2140" t="s">
        <v>23</v>
      </c>
    </row>
    <row r="2141" spans="1:17" x14ac:dyDescent="0.25">
      <c r="A2141">
        <v>2140</v>
      </c>
      <c r="B2141">
        <v>32</v>
      </c>
      <c r="C2141" t="str">
        <f t="shared" si="33"/>
        <v>Adult</v>
      </c>
      <c r="D2141" t="s">
        <v>40</v>
      </c>
      <c r="E2141" t="s">
        <v>44</v>
      </c>
      <c r="F2141" t="s">
        <v>42</v>
      </c>
      <c r="G2141">
        <v>506.13</v>
      </c>
      <c r="H2141">
        <v>11</v>
      </c>
      <c r="I2141" t="s">
        <v>33</v>
      </c>
      <c r="J2141" t="s">
        <v>47</v>
      </c>
      <c r="K2141" s="1" t="s">
        <v>29</v>
      </c>
      <c r="L2141">
        <v>3</v>
      </c>
      <c r="M2141" s="1" t="s">
        <v>21</v>
      </c>
      <c r="N2141">
        <v>5</v>
      </c>
      <c r="O2141">
        <v>7</v>
      </c>
      <c r="P2141" t="s">
        <v>34</v>
      </c>
      <c r="Q2141" t="s">
        <v>39</v>
      </c>
    </row>
    <row r="2142" spans="1:17" x14ac:dyDescent="0.25">
      <c r="A2142">
        <v>2141</v>
      </c>
      <c r="B2142">
        <v>66</v>
      </c>
      <c r="C2142" t="str">
        <f t="shared" si="33"/>
        <v>Senior</v>
      </c>
      <c r="D2142" t="s">
        <v>16</v>
      </c>
      <c r="E2142" t="s">
        <v>25</v>
      </c>
      <c r="F2142" t="s">
        <v>50</v>
      </c>
      <c r="G2142">
        <v>190.26</v>
      </c>
      <c r="H2142">
        <v>39</v>
      </c>
      <c r="I2142" t="s">
        <v>27</v>
      </c>
      <c r="J2142" t="s">
        <v>47</v>
      </c>
      <c r="K2142" s="1" t="s">
        <v>29</v>
      </c>
      <c r="L2142">
        <v>1</v>
      </c>
      <c r="M2142" s="1" t="s">
        <v>21</v>
      </c>
      <c r="N2142">
        <v>2</v>
      </c>
      <c r="O2142">
        <v>1</v>
      </c>
      <c r="P2142" t="s">
        <v>34</v>
      </c>
      <c r="Q2142" t="s">
        <v>39</v>
      </c>
    </row>
    <row r="2143" spans="1:17" x14ac:dyDescent="0.25">
      <c r="A2143">
        <v>2142</v>
      </c>
      <c r="B2143">
        <v>51</v>
      </c>
      <c r="C2143" t="str">
        <f t="shared" si="33"/>
        <v>Adult</v>
      </c>
      <c r="D2143" t="s">
        <v>16</v>
      </c>
      <c r="E2143" t="s">
        <v>31</v>
      </c>
      <c r="F2143" t="s">
        <v>41</v>
      </c>
      <c r="G2143">
        <v>585.59</v>
      </c>
      <c r="H2143">
        <v>42</v>
      </c>
      <c r="I2143" t="s">
        <v>19</v>
      </c>
      <c r="J2143" t="s">
        <v>20</v>
      </c>
      <c r="K2143" s="1" t="s">
        <v>29</v>
      </c>
      <c r="L2143">
        <v>9</v>
      </c>
      <c r="M2143" s="1" t="s">
        <v>21</v>
      </c>
      <c r="N2143">
        <v>4</v>
      </c>
      <c r="O2143">
        <v>9</v>
      </c>
      <c r="P2143" t="s">
        <v>34</v>
      </c>
      <c r="Q2143" t="s">
        <v>39</v>
      </c>
    </row>
    <row r="2144" spans="1:17" x14ac:dyDescent="0.25">
      <c r="A2144">
        <v>2143</v>
      </c>
      <c r="B2144">
        <v>41</v>
      </c>
      <c r="C2144" t="str">
        <f t="shared" si="33"/>
        <v>Adult</v>
      </c>
      <c r="D2144" t="s">
        <v>40</v>
      </c>
      <c r="E2144" t="s">
        <v>17</v>
      </c>
      <c r="F2144" t="s">
        <v>26</v>
      </c>
      <c r="G2144">
        <v>236.28</v>
      </c>
      <c r="H2144">
        <v>15</v>
      </c>
      <c r="I2144" t="s">
        <v>33</v>
      </c>
      <c r="J2144" t="s">
        <v>28</v>
      </c>
      <c r="K2144" s="1" t="s">
        <v>21</v>
      </c>
      <c r="L2144">
        <v>6</v>
      </c>
      <c r="M2144" s="1" t="s">
        <v>29</v>
      </c>
      <c r="N2144">
        <v>2</v>
      </c>
      <c r="O2144">
        <v>10</v>
      </c>
      <c r="P2144" t="s">
        <v>37</v>
      </c>
      <c r="Q2144" t="s">
        <v>39</v>
      </c>
    </row>
    <row r="2145" spans="1:17" x14ac:dyDescent="0.25">
      <c r="A2145">
        <v>2144</v>
      </c>
      <c r="B2145">
        <v>29</v>
      </c>
      <c r="C2145" t="str">
        <f t="shared" si="33"/>
        <v>Adult</v>
      </c>
      <c r="D2145" t="s">
        <v>16</v>
      </c>
      <c r="E2145" t="s">
        <v>44</v>
      </c>
      <c r="F2145" t="s">
        <v>26</v>
      </c>
      <c r="G2145">
        <v>277.89999999999998</v>
      </c>
      <c r="H2145">
        <v>48</v>
      </c>
      <c r="I2145" t="s">
        <v>33</v>
      </c>
      <c r="J2145" t="s">
        <v>38</v>
      </c>
      <c r="K2145" s="1" t="s">
        <v>29</v>
      </c>
      <c r="L2145">
        <v>3</v>
      </c>
      <c r="M2145" s="1" t="s">
        <v>21</v>
      </c>
      <c r="N2145">
        <v>5</v>
      </c>
      <c r="O2145">
        <v>5</v>
      </c>
      <c r="P2145" t="s">
        <v>22</v>
      </c>
      <c r="Q2145" t="s">
        <v>39</v>
      </c>
    </row>
    <row r="2146" spans="1:17" x14ac:dyDescent="0.25">
      <c r="A2146">
        <v>2145</v>
      </c>
      <c r="B2146">
        <v>41</v>
      </c>
      <c r="C2146" t="str">
        <f t="shared" si="33"/>
        <v>Adult</v>
      </c>
      <c r="D2146" t="s">
        <v>40</v>
      </c>
      <c r="E2146" t="s">
        <v>17</v>
      </c>
      <c r="F2146" t="s">
        <v>32</v>
      </c>
      <c r="G2146">
        <v>10.45</v>
      </c>
      <c r="H2146">
        <v>43</v>
      </c>
      <c r="I2146" t="s">
        <v>19</v>
      </c>
      <c r="J2146" t="s">
        <v>28</v>
      </c>
      <c r="K2146" s="1" t="s">
        <v>29</v>
      </c>
      <c r="L2146">
        <v>1</v>
      </c>
      <c r="M2146" s="1" t="s">
        <v>21</v>
      </c>
      <c r="N2146">
        <v>2</v>
      </c>
      <c r="O2146">
        <v>12</v>
      </c>
      <c r="P2146" t="s">
        <v>22</v>
      </c>
      <c r="Q2146" t="s">
        <v>39</v>
      </c>
    </row>
    <row r="2147" spans="1:17" x14ac:dyDescent="0.25">
      <c r="A2147">
        <v>2146</v>
      </c>
      <c r="B2147">
        <v>37</v>
      </c>
      <c r="C2147" t="str">
        <f t="shared" si="33"/>
        <v>Adult</v>
      </c>
      <c r="D2147" t="s">
        <v>40</v>
      </c>
      <c r="E2147" t="s">
        <v>46</v>
      </c>
      <c r="F2147" t="s">
        <v>26</v>
      </c>
      <c r="G2147">
        <v>641.9</v>
      </c>
      <c r="H2147">
        <v>35</v>
      </c>
      <c r="I2147" t="s">
        <v>33</v>
      </c>
      <c r="J2147" t="s">
        <v>28</v>
      </c>
      <c r="K2147" s="1" t="s">
        <v>21</v>
      </c>
      <c r="L2147">
        <v>1</v>
      </c>
      <c r="M2147" s="1" t="s">
        <v>21</v>
      </c>
      <c r="N2147">
        <v>4</v>
      </c>
      <c r="O2147">
        <v>12</v>
      </c>
      <c r="P2147" t="s">
        <v>22</v>
      </c>
      <c r="Q2147" t="s">
        <v>30</v>
      </c>
    </row>
    <row r="2148" spans="1:17" x14ac:dyDescent="0.25">
      <c r="A2148">
        <v>2147</v>
      </c>
      <c r="B2148">
        <v>57</v>
      </c>
      <c r="C2148" t="str">
        <f t="shared" si="33"/>
        <v>Adult</v>
      </c>
      <c r="D2148" t="s">
        <v>40</v>
      </c>
      <c r="E2148" t="s">
        <v>49</v>
      </c>
      <c r="F2148" t="s">
        <v>50</v>
      </c>
      <c r="G2148">
        <v>297.89</v>
      </c>
      <c r="H2148">
        <v>33</v>
      </c>
      <c r="I2148" t="s">
        <v>19</v>
      </c>
      <c r="J2148" t="s">
        <v>28</v>
      </c>
      <c r="K2148" s="1" t="s">
        <v>21</v>
      </c>
      <c r="L2148">
        <v>4</v>
      </c>
      <c r="M2148" s="1" t="s">
        <v>29</v>
      </c>
      <c r="N2148">
        <v>2</v>
      </c>
      <c r="O2148">
        <v>9</v>
      </c>
      <c r="P2148" t="s">
        <v>37</v>
      </c>
      <c r="Q2148" t="s">
        <v>39</v>
      </c>
    </row>
    <row r="2149" spans="1:17" x14ac:dyDescent="0.25">
      <c r="A2149">
        <v>2148</v>
      </c>
      <c r="B2149">
        <v>31</v>
      </c>
      <c r="C2149" t="str">
        <f t="shared" si="33"/>
        <v>Adult</v>
      </c>
      <c r="D2149" t="s">
        <v>16</v>
      </c>
      <c r="E2149" t="s">
        <v>46</v>
      </c>
      <c r="F2149" t="s">
        <v>26</v>
      </c>
      <c r="G2149">
        <v>635.66999999999996</v>
      </c>
      <c r="H2149">
        <v>9</v>
      </c>
      <c r="I2149" t="s">
        <v>19</v>
      </c>
      <c r="J2149" t="s">
        <v>47</v>
      </c>
      <c r="K2149" s="1" t="s">
        <v>21</v>
      </c>
      <c r="L2149">
        <v>3</v>
      </c>
      <c r="M2149" s="1" t="s">
        <v>21</v>
      </c>
      <c r="N2149">
        <v>1</v>
      </c>
      <c r="O2149">
        <v>5</v>
      </c>
      <c r="P2149" t="s">
        <v>34</v>
      </c>
      <c r="Q2149" t="s">
        <v>23</v>
      </c>
    </row>
    <row r="2150" spans="1:17" x14ac:dyDescent="0.25">
      <c r="A2150">
        <v>2149</v>
      </c>
      <c r="B2150">
        <v>60</v>
      </c>
      <c r="C2150" t="str">
        <f t="shared" si="33"/>
        <v>Senior</v>
      </c>
      <c r="D2150" t="s">
        <v>40</v>
      </c>
      <c r="E2150" t="s">
        <v>49</v>
      </c>
      <c r="F2150" t="s">
        <v>32</v>
      </c>
      <c r="G2150">
        <v>746.12</v>
      </c>
      <c r="H2150">
        <v>38</v>
      </c>
      <c r="I2150" t="s">
        <v>19</v>
      </c>
      <c r="J2150" t="s">
        <v>38</v>
      </c>
      <c r="K2150" s="1" t="s">
        <v>29</v>
      </c>
      <c r="L2150">
        <v>1</v>
      </c>
      <c r="M2150" s="1" t="s">
        <v>21</v>
      </c>
      <c r="N2150">
        <v>3</v>
      </c>
      <c r="O2150">
        <v>9</v>
      </c>
      <c r="P2150" t="s">
        <v>37</v>
      </c>
      <c r="Q2150" t="s">
        <v>23</v>
      </c>
    </row>
    <row r="2151" spans="1:17" x14ac:dyDescent="0.25">
      <c r="A2151">
        <v>2150</v>
      </c>
      <c r="B2151">
        <v>42</v>
      </c>
      <c r="C2151" t="str">
        <f t="shared" si="33"/>
        <v>Adult</v>
      </c>
      <c r="D2151" t="s">
        <v>16</v>
      </c>
      <c r="E2151" t="s">
        <v>48</v>
      </c>
      <c r="F2151" t="s">
        <v>50</v>
      </c>
      <c r="G2151">
        <v>320.98</v>
      </c>
      <c r="H2151">
        <v>57</v>
      </c>
      <c r="I2151" t="s">
        <v>27</v>
      </c>
      <c r="J2151" t="s">
        <v>28</v>
      </c>
      <c r="K2151" s="1" t="s">
        <v>21</v>
      </c>
      <c r="L2151">
        <v>3</v>
      </c>
      <c r="M2151" s="1" t="s">
        <v>21</v>
      </c>
      <c r="N2151">
        <v>2</v>
      </c>
      <c r="O2151">
        <v>3</v>
      </c>
      <c r="P2151" t="s">
        <v>22</v>
      </c>
      <c r="Q2151" t="s">
        <v>30</v>
      </c>
    </row>
    <row r="2152" spans="1:17" x14ac:dyDescent="0.25">
      <c r="A2152">
        <v>2151</v>
      </c>
      <c r="B2152">
        <v>57</v>
      </c>
      <c r="C2152" t="str">
        <f t="shared" si="33"/>
        <v>Adult</v>
      </c>
      <c r="D2152" t="s">
        <v>40</v>
      </c>
      <c r="E2152" t="s">
        <v>44</v>
      </c>
      <c r="F2152" t="s">
        <v>41</v>
      </c>
      <c r="G2152">
        <v>850.49</v>
      </c>
      <c r="H2152">
        <v>12</v>
      </c>
      <c r="I2152" t="s">
        <v>27</v>
      </c>
      <c r="J2152" t="s">
        <v>28</v>
      </c>
      <c r="K2152" s="1" t="s">
        <v>21</v>
      </c>
      <c r="L2152">
        <v>8</v>
      </c>
      <c r="M2152" s="1" t="s">
        <v>21</v>
      </c>
      <c r="N2152">
        <v>2</v>
      </c>
      <c r="O2152">
        <v>4</v>
      </c>
      <c r="P2152" t="s">
        <v>22</v>
      </c>
      <c r="Q2152" t="s">
        <v>23</v>
      </c>
    </row>
    <row r="2153" spans="1:17" x14ac:dyDescent="0.25">
      <c r="A2153">
        <v>2152</v>
      </c>
      <c r="B2153">
        <v>48</v>
      </c>
      <c r="C2153" t="str">
        <f t="shared" si="33"/>
        <v>Adult</v>
      </c>
      <c r="D2153" t="s">
        <v>40</v>
      </c>
      <c r="E2153" t="s">
        <v>48</v>
      </c>
      <c r="F2153" t="s">
        <v>18</v>
      </c>
      <c r="G2153">
        <v>364.59</v>
      </c>
      <c r="H2153">
        <v>59</v>
      </c>
      <c r="I2153" t="s">
        <v>33</v>
      </c>
      <c r="J2153" t="s">
        <v>20</v>
      </c>
      <c r="K2153" s="1" t="s">
        <v>21</v>
      </c>
      <c r="L2153">
        <v>7</v>
      </c>
      <c r="M2153" s="1" t="s">
        <v>29</v>
      </c>
      <c r="N2153">
        <v>5</v>
      </c>
      <c r="O2153">
        <v>12</v>
      </c>
      <c r="P2153" t="s">
        <v>37</v>
      </c>
      <c r="Q2153" t="s">
        <v>30</v>
      </c>
    </row>
    <row r="2154" spans="1:17" x14ac:dyDescent="0.25">
      <c r="A2154">
        <v>2153</v>
      </c>
      <c r="B2154">
        <v>66</v>
      </c>
      <c r="C2154" t="str">
        <f t="shared" si="33"/>
        <v>Senior</v>
      </c>
      <c r="D2154" t="s">
        <v>16</v>
      </c>
      <c r="E2154" t="s">
        <v>48</v>
      </c>
      <c r="F2154" t="s">
        <v>42</v>
      </c>
      <c r="G2154">
        <v>249.95</v>
      </c>
      <c r="H2154">
        <v>18</v>
      </c>
      <c r="I2154" t="s">
        <v>27</v>
      </c>
      <c r="J2154" t="s">
        <v>47</v>
      </c>
      <c r="K2154" s="1" t="s">
        <v>21</v>
      </c>
      <c r="L2154">
        <v>3</v>
      </c>
      <c r="M2154" s="1" t="s">
        <v>29</v>
      </c>
      <c r="N2154">
        <v>1</v>
      </c>
      <c r="O2154">
        <v>9</v>
      </c>
      <c r="P2154" t="s">
        <v>22</v>
      </c>
      <c r="Q2154" t="s">
        <v>23</v>
      </c>
    </row>
    <row r="2155" spans="1:17" x14ac:dyDescent="0.25">
      <c r="A2155">
        <v>2154</v>
      </c>
      <c r="B2155">
        <v>44</v>
      </c>
      <c r="C2155" t="str">
        <f t="shared" si="33"/>
        <v>Adult</v>
      </c>
      <c r="D2155" t="s">
        <v>24</v>
      </c>
      <c r="E2155" t="s">
        <v>44</v>
      </c>
      <c r="F2155" t="s">
        <v>26</v>
      </c>
      <c r="G2155">
        <v>220.14</v>
      </c>
      <c r="H2155">
        <v>49</v>
      </c>
      <c r="I2155" t="s">
        <v>33</v>
      </c>
      <c r="J2155" t="s">
        <v>47</v>
      </c>
      <c r="K2155" s="1" t="s">
        <v>21</v>
      </c>
      <c r="L2155">
        <v>6</v>
      </c>
      <c r="M2155" s="1" t="s">
        <v>21</v>
      </c>
      <c r="N2155">
        <v>1</v>
      </c>
      <c r="O2155">
        <v>6</v>
      </c>
      <c r="P2155" t="s">
        <v>37</v>
      </c>
      <c r="Q2155" t="s">
        <v>30</v>
      </c>
    </row>
    <row r="2156" spans="1:17" x14ac:dyDescent="0.25">
      <c r="A2156">
        <v>2155</v>
      </c>
      <c r="B2156">
        <v>35</v>
      </c>
      <c r="C2156" t="str">
        <f t="shared" si="33"/>
        <v>Adult</v>
      </c>
      <c r="D2156" t="s">
        <v>16</v>
      </c>
      <c r="E2156" t="s">
        <v>44</v>
      </c>
      <c r="F2156" t="s">
        <v>42</v>
      </c>
      <c r="G2156">
        <v>112.47</v>
      </c>
      <c r="H2156">
        <v>15</v>
      </c>
      <c r="I2156" t="s">
        <v>19</v>
      </c>
      <c r="J2156" t="s">
        <v>28</v>
      </c>
      <c r="K2156" s="1" t="s">
        <v>29</v>
      </c>
      <c r="L2156">
        <v>4</v>
      </c>
      <c r="M2156" s="1" t="s">
        <v>29</v>
      </c>
      <c r="N2156">
        <v>1</v>
      </c>
      <c r="O2156">
        <v>8</v>
      </c>
      <c r="P2156" t="s">
        <v>22</v>
      </c>
      <c r="Q2156" t="s">
        <v>39</v>
      </c>
    </row>
    <row r="2157" spans="1:17" x14ac:dyDescent="0.25">
      <c r="A2157">
        <v>2156</v>
      </c>
      <c r="B2157">
        <v>21</v>
      </c>
      <c r="C2157" t="str">
        <f t="shared" si="33"/>
        <v>Adult</v>
      </c>
      <c r="D2157" t="s">
        <v>16</v>
      </c>
      <c r="E2157" t="s">
        <v>49</v>
      </c>
      <c r="F2157" t="s">
        <v>41</v>
      </c>
      <c r="G2157">
        <v>458.03</v>
      </c>
      <c r="H2157">
        <v>23</v>
      </c>
      <c r="I2157" t="s">
        <v>27</v>
      </c>
      <c r="J2157" t="s">
        <v>45</v>
      </c>
      <c r="K2157" s="1" t="s">
        <v>29</v>
      </c>
      <c r="L2157">
        <v>9</v>
      </c>
      <c r="M2157" s="1" t="s">
        <v>29</v>
      </c>
      <c r="N2157">
        <v>2</v>
      </c>
      <c r="O2157">
        <v>7</v>
      </c>
      <c r="P2157" t="s">
        <v>34</v>
      </c>
      <c r="Q2157" t="s">
        <v>30</v>
      </c>
    </row>
    <row r="2158" spans="1:17" x14ac:dyDescent="0.25">
      <c r="A2158">
        <v>2157</v>
      </c>
      <c r="B2158">
        <v>36</v>
      </c>
      <c r="C2158" t="str">
        <f t="shared" si="33"/>
        <v>Adult</v>
      </c>
      <c r="D2158" t="s">
        <v>40</v>
      </c>
      <c r="E2158" t="s">
        <v>44</v>
      </c>
      <c r="F2158" t="s">
        <v>36</v>
      </c>
      <c r="G2158">
        <v>326.12</v>
      </c>
      <c r="H2158">
        <v>49</v>
      </c>
      <c r="I2158" t="s">
        <v>33</v>
      </c>
      <c r="J2158" t="s">
        <v>38</v>
      </c>
      <c r="K2158" s="1" t="s">
        <v>21</v>
      </c>
      <c r="L2158">
        <v>2</v>
      </c>
      <c r="M2158" s="1" t="s">
        <v>21</v>
      </c>
      <c r="N2158">
        <v>3</v>
      </c>
      <c r="O2158">
        <v>13</v>
      </c>
      <c r="P2158" t="s">
        <v>22</v>
      </c>
      <c r="Q2158" t="s">
        <v>30</v>
      </c>
    </row>
    <row r="2159" spans="1:17" x14ac:dyDescent="0.25">
      <c r="A2159">
        <v>2158</v>
      </c>
      <c r="B2159">
        <v>43</v>
      </c>
      <c r="C2159" t="str">
        <f t="shared" si="33"/>
        <v>Adult</v>
      </c>
      <c r="D2159" t="s">
        <v>16</v>
      </c>
      <c r="E2159" t="s">
        <v>35</v>
      </c>
      <c r="F2159" t="s">
        <v>50</v>
      </c>
      <c r="G2159">
        <v>666.92</v>
      </c>
      <c r="H2159">
        <v>16</v>
      </c>
      <c r="I2159" t="s">
        <v>33</v>
      </c>
      <c r="J2159" t="s">
        <v>47</v>
      </c>
      <c r="K2159" s="1" t="s">
        <v>21</v>
      </c>
      <c r="L2159">
        <v>4</v>
      </c>
      <c r="M2159" s="1" t="s">
        <v>29</v>
      </c>
      <c r="N2159">
        <v>2</v>
      </c>
      <c r="O2159">
        <v>12</v>
      </c>
      <c r="P2159" t="s">
        <v>22</v>
      </c>
      <c r="Q2159" t="s">
        <v>30</v>
      </c>
    </row>
    <row r="2160" spans="1:17" x14ac:dyDescent="0.25">
      <c r="A2160">
        <v>2159</v>
      </c>
      <c r="B2160">
        <v>51</v>
      </c>
      <c r="C2160" t="str">
        <f t="shared" si="33"/>
        <v>Adult</v>
      </c>
      <c r="D2160" t="s">
        <v>40</v>
      </c>
      <c r="E2160" t="s">
        <v>17</v>
      </c>
      <c r="F2160" t="s">
        <v>36</v>
      </c>
      <c r="G2160">
        <v>864.25</v>
      </c>
      <c r="H2160">
        <v>37</v>
      </c>
      <c r="I2160" t="s">
        <v>19</v>
      </c>
      <c r="J2160" t="s">
        <v>28</v>
      </c>
      <c r="K2160" s="1" t="s">
        <v>21</v>
      </c>
      <c r="L2160">
        <v>6</v>
      </c>
      <c r="M2160" s="1" t="s">
        <v>29</v>
      </c>
      <c r="N2160">
        <v>2</v>
      </c>
      <c r="O2160">
        <v>6</v>
      </c>
      <c r="P2160" t="s">
        <v>22</v>
      </c>
      <c r="Q2160" t="s">
        <v>23</v>
      </c>
    </row>
    <row r="2161" spans="1:17" x14ac:dyDescent="0.25">
      <c r="A2161">
        <v>2160</v>
      </c>
      <c r="B2161">
        <v>45</v>
      </c>
      <c r="C2161" t="str">
        <f t="shared" si="33"/>
        <v>Adult</v>
      </c>
      <c r="D2161" t="s">
        <v>16</v>
      </c>
      <c r="E2161" t="s">
        <v>44</v>
      </c>
      <c r="F2161" t="s">
        <v>43</v>
      </c>
      <c r="G2161">
        <v>265.5</v>
      </c>
      <c r="H2161">
        <v>10</v>
      </c>
      <c r="I2161" t="s">
        <v>33</v>
      </c>
      <c r="J2161" t="s">
        <v>28</v>
      </c>
      <c r="K2161" s="1" t="s">
        <v>21</v>
      </c>
      <c r="L2161">
        <v>7</v>
      </c>
      <c r="M2161" s="1" t="s">
        <v>29</v>
      </c>
      <c r="N2161">
        <v>2</v>
      </c>
      <c r="O2161">
        <v>8</v>
      </c>
      <c r="P2161" t="s">
        <v>34</v>
      </c>
      <c r="Q2161" t="s">
        <v>30</v>
      </c>
    </row>
    <row r="2162" spans="1:17" x14ac:dyDescent="0.25">
      <c r="A2162">
        <v>2161</v>
      </c>
      <c r="B2162">
        <v>62</v>
      </c>
      <c r="C2162" t="str">
        <f t="shared" si="33"/>
        <v>Senior</v>
      </c>
      <c r="D2162" t="s">
        <v>40</v>
      </c>
      <c r="E2162" t="s">
        <v>25</v>
      </c>
      <c r="F2162" t="s">
        <v>42</v>
      </c>
      <c r="G2162">
        <v>455.38</v>
      </c>
      <c r="H2162">
        <v>9</v>
      </c>
      <c r="I2162" t="s">
        <v>19</v>
      </c>
      <c r="J2162" t="s">
        <v>28</v>
      </c>
      <c r="K2162" s="1" t="s">
        <v>29</v>
      </c>
      <c r="L2162">
        <v>6</v>
      </c>
      <c r="M2162" s="1" t="s">
        <v>21</v>
      </c>
      <c r="N2162">
        <v>1</v>
      </c>
      <c r="O2162">
        <v>13</v>
      </c>
      <c r="P2162" t="s">
        <v>22</v>
      </c>
      <c r="Q2162" t="s">
        <v>30</v>
      </c>
    </row>
    <row r="2163" spans="1:17" x14ac:dyDescent="0.25">
      <c r="A2163">
        <v>2162</v>
      </c>
      <c r="B2163">
        <v>58</v>
      </c>
      <c r="C2163" t="str">
        <f t="shared" si="33"/>
        <v>Adult</v>
      </c>
      <c r="D2163" t="s">
        <v>24</v>
      </c>
      <c r="E2163" t="s">
        <v>31</v>
      </c>
      <c r="F2163" t="s">
        <v>43</v>
      </c>
      <c r="G2163">
        <v>317.88</v>
      </c>
      <c r="H2163">
        <v>38</v>
      </c>
      <c r="I2163" t="s">
        <v>19</v>
      </c>
      <c r="J2163" t="s">
        <v>47</v>
      </c>
      <c r="K2163" s="1" t="s">
        <v>21</v>
      </c>
      <c r="L2163">
        <v>1</v>
      </c>
      <c r="M2163" s="1" t="s">
        <v>21</v>
      </c>
      <c r="N2163">
        <v>3</v>
      </c>
      <c r="O2163">
        <v>7</v>
      </c>
      <c r="P2163" t="s">
        <v>34</v>
      </c>
      <c r="Q2163" t="s">
        <v>39</v>
      </c>
    </row>
    <row r="2164" spans="1:17" x14ac:dyDescent="0.25">
      <c r="A2164">
        <v>2163</v>
      </c>
      <c r="B2164">
        <v>25</v>
      </c>
      <c r="C2164" t="str">
        <f t="shared" si="33"/>
        <v>Adult</v>
      </c>
      <c r="D2164" t="s">
        <v>24</v>
      </c>
      <c r="E2164" t="s">
        <v>35</v>
      </c>
      <c r="F2164" t="s">
        <v>26</v>
      </c>
      <c r="G2164">
        <v>67.989999999999995</v>
      </c>
      <c r="H2164">
        <v>57</v>
      </c>
      <c r="I2164" t="s">
        <v>27</v>
      </c>
      <c r="J2164" t="s">
        <v>45</v>
      </c>
      <c r="K2164" s="1" t="s">
        <v>29</v>
      </c>
      <c r="L2164">
        <v>5</v>
      </c>
      <c r="M2164" s="1" t="s">
        <v>21</v>
      </c>
      <c r="N2164">
        <v>1</v>
      </c>
      <c r="O2164">
        <v>3</v>
      </c>
      <c r="P2164" t="s">
        <v>34</v>
      </c>
      <c r="Q2164" t="s">
        <v>30</v>
      </c>
    </row>
    <row r="2165" spans="1:17" x14ac:dyDescent="0.25">
      <c r="A2165">
        <v>2164</v>
      </c>
      <c r="B2165">
        <v>61</v>
      </c>
      <c r="C2165" t="str">
        <f t="shared" si="33"/>
        <v>Senior</v>
      </c>
      <c r="D2165" t="s">
        <v>24</v>
      </c>
      <c r="E2165" t="s">
        <v>17</v>
      </c>
      <c r="F2165" t="s">
        <v>41</v>
      </c>
      <c r="G2165">
        <v>928.45</v>
      </c>
      <c r="H2165">
        <v>17</v>
      </c>
      <c r="I2165" t="s">
        <v>27</v>
      </c>
      <c r="J2165" t="s">
        <v>20</v>
      </c>
      <c r="K2165" s="1" t="s">
        <v>29</v>
      </c>
      <c r="L2165">
        <v>1</v>
      </c>
      <c r="M2165" s="1" t="s">
        <v>29</v>
      </c>
      <c r="N2165">
        <v>3</v>
      </c>
      <c r="O2165">
        <v>9</v>
      </c>
      <c r="P2165" t="s">
        <v>34</v>
      </c>
      <c r="Q2165" t="s">
        <v>39</v>
      </c>
    </row>
    <row r="2166" spans="1:17" x14ac:dyDescent="0.25">
      <c r="A2166">
        <v>2165</v>
      </c>
      <c r="B2166">
        <v>68</v>
      </c>
      <c r="C2166" t="str">
        <f t="shared" si="33"/>
        <v>Senior</v>
      </c>
      <c r="D2166" t="s">
        <v>40</v>
      </c>
      <c r="E2166" t="s">
        <v>25</v>
      </c>
      <c r="F2166" t="s">
        <v>18</v>
      </c>
      <c r="G2166">
        <v>294.76</v>
      </c>
      <c r="H2166">
        <v>6</v>
      </c>
      <c r="I2166" t="s">
        <v>33</v>
      </c>
      <c r="J2166" t="s">
        <v>28</v>
      </c>
      <c r="K2166" s="1" t="s">
        <v>21</v>
      </c>
      <c r="L2166">
        <v>1</v>
      </c>
      <c r="M2166" s="1" t="s">
        <v>21</v>
      </c>
      <c r="N2166">
        <v>4</v>
      </c>
      <c r="O2166">
        <v>11</v>
      </c>
      <c r="P2166" t="s">
        <v>37</v>
      </c>
      <c r="Q2166" t="s">
        <v>30</v>
      </c>
    </row>
    <row r="2167" spans="1:17" x14ac:dyDescent="0.25">
      <c r="A2167">
        <v>2166</v>
      </c>
      <c r="B2167">
        <v>27</v>
      </c>
      <c r="C2167" t="str">
        <f t="shared" si="33"/>
        <v>Adult</v>
      </c>
      <c r="D2167" t="s">
        <v>24</v>
      </c>
      <c r="E2167" t="s">
        <v>48</v>
      </c>
      <c r="F2167" t="s">
        <v>26</v>
      </c>
      <c r="G2167">
        <v>364.47</v>
      </c>
      <c r="H2167">
        <v>23</v>
      </c>
      <c r="I2167" t="s">
        <v>33</v>
      </c>
      <c r="J2167" t="s">
        <v>47</v>
      </c>
      <c r="K2167" s="1" t="s">
        <v>21</v>
      </c>
      <c r="L2167">
        <v>7</v>
      </c>
      <c r="M2167" s="1" t="s">
        <v>21</v>
      </c>
      <c r="N2167">
        <v>3</v>
      </c>
      <c r="O2167">
        <v>3</v>
      </c>
      <c r="P2167" t="s">
        <v>37</v>
      </c>
      <c r="Q2167" t="s">
        <v>39</v>
      </c>
    </row>
    <row r="2168" spans="1:17" x14ac:dyDescent="0.25">
      <c r="A2168">
        <v>2167</v>
      </c>
      <c r="B2168">
        <v>41</v>
      </c>
      <c r="C2168" t="str">
        <f t="shared" si="33"/>
        <v>Adult</v>
      </c>
      <c r="D2168" t="s">
        <v>40</v>
      </c>
      <c r="E2168" t="s">
        <v>44</v>
      </c>
      <c r="F2168" t="s">
        <v>42</v>
      </c>
      <c r="G2168">
        <v>794.39</v>
      </c>
      <c r="H2168">
        <v>59</v>
      </c>
      <c r="I2168" t="s">
        <v>33</v>
      </c>
      <c r="J2168" t="s">
        <v>47</v>
      </c>
      <c r="K2168" s="1" t="s">
        <v>21</v>
      </c>
      <c r="L2168">
        <v>3</v>
      </c>
      <c r="M2168" s="1" t="s">
        <v>29</v>
      </c>
      <c r="N2168">
        <v>3</v>
      </c>
      <c r="O2168">
        <v>1</v>
      </c>
      <c r="P2168" t="s">
        <v>22</v>
      </c>
      <c r="Q2168" t="s">
        <v>30</v>
      </c>
    </row>
    <row r="2169" spans="1:17" x14ac:dyDescent="0.25">
      <c r="A2169">
        <v>2168</v>
      </c>
      <c r="B2169">
        <v>19</v>
      </c>
      <c r="C2169" t="str">
        <f t="shared" si="33"/>
        <v>Teenager</v>
      </c>
      <c r="D2169" t="s">
        <v>24</v>
      </c>
      <c r="E2169" t="s">
        <v>35</v>
      </c>
      <c r="F2169" t="s">
        <v>43</v>
      </c>
      <c r="G2169">
        <v>984.86</v>
      </c>
      <c r="H2169">
        <v>43</v>
      </c>
      <c r="I2169" t="s">
        <v>19</v>
      </c>
      <c r="J2169" t="s">
        <v>47</v>
      </c>
      <c r="K2169" s="1" t="s">
        <v>29</v>
      </c>
      <c r="L2169">
        <v>8</v>
      </c>
      <c r="M2169" s="1" t="s">
        <v>21</v>
      </c>
      <c r="N2169">
        <v>5</v>
      </c>
      <c r="O2169">
        <v>12</v>
      </c>
      <c r="P2169" t="s">
        <v>34</v>
      </c>
      <c r="Q2169" t="s">
        <v>39</v>
      </c>
    </row>
    <row r="2170" spans="1:17" x14ac:dyDescent="0.25">
      <c r="A2170">
        <v>2169</v>
      </c>
      <c r="B2170">
        <v>46</v>
      </c>
      <c r="C2170" t="str">
        <f t="shared" si="33"/>
        <v>Adult</v>
      </c>
      <c r="D2170" t="s">
        <v>40</v>
      </c>
      <c r="E2170" t="s">
        <v>35</v>
      </c>
      <c r="F2170" t="s">
        <v>26</v>
      </c>
      <c r="G2170">
        <v>650.86</v>
      </c>
      <c r="H2170">
        <v>42</v>
      </c>
      <c r="I2170" t="s">
        <v>33</v>
      </c>
      <c r="J2170" t="s">
        <v>45</v>
      </c>
      <c r="K2170" s="1" t="s">
        <v>21</v>
      </c>
      <c r="L2170">
        <v>5</v>
      </c>
      <c r="M2170" s="1" t="s">
        <v>29</v>
      </c>
      <c r="N2170">
        <v>1</v>
      </c>
      <c r="O2170">
        <v>4</v>
      </c>
      <c r="P2170" t="s">
        <v>37</v>
      </c>
      <c r="Q2170" t="s">
        <v>23</v>
      </c>
    </row>
    <row r="2171" spans="1:17" x14ac:dyDescent="0.25">
      <c r="A2171">
        <v>2170</v>
      </c>
      <c r="B2171">
        <v>19</v>
      </c>
      <c r="C2171" t="str">
        <f t="shared" si="33"/>
        <v>Teenager</v>
      </c>
      <c r="D2171" t="s">
        <v>16</v>
      </c>
      <c r="E2171" t="s">
        <v>49</v>
      </c>
      <c r="F2171" t="s">
        <v>50</v>
      </c>
      <c r="G2171">
        <v>343.29</v>
      </c>
      <c r="H2171">
        <v>35</v>
      </c>
      <c r="I2171" t="s">
        <v>33</v>
      </c>
      <c r="J2171" t="s">
        <v>45</v>
      </c>
      <c r="K2171" s="1" t="s">
        <v>29</v>
      </c>
      <c r="L2171">
        <v>4</v>
      </c>
      <c r="M2171" s="1" t="s">
        <v>21</v>
      </c>
      <c r="N2171">
        <v>1</v>
      </c>
      <c r="O2171">
        <v>7</v>
      </c>
      <c r="P2171" t="s">
        <v>37</v>
      </c>
      <c r="Q2171" t="s">
        <v>23</v>
      </c>
    </row>
    <row r="2172" spans="1:17" x14ac:dyDescent="0.25">
      <c r="A2172">
        <v>2171</v>
      </c>
      <c r="B2172">
        <v>22</v>
      </c>
      <c r="C2172" t="str">
        <f t="shared" si="33"/>
        <v>Adult</v>
      </c>
      <c r="D2172" t="s">
        <v>40</v>
      </c>
      <c r="E2172" t="s">
        <v>44</v>
      </c>
      <c r="F2172" t="s">
        <v>18</v>
      </c>
      <c r="G2172">
        <v>610.16</v>
      </c>
      <c r="H2172">
        <v>7</v>
      </c>
      <c r="I2172" t="s">
        <v>19</v>
      </c>
      <c r="J2172" t="s">
        <v>28</v>
      </c>
      <c r="K2172" s="1" t="s">
        <v>21</v>
      </c>
      <c r="L2172">
        <v>6</v>
      </c>
      <c r="M2172" s="1" t="s">
        <v>29</v>
      </c>
      <c r="N2172">
        <v>3</v>
      </c>
      <c r="O2172">
        <v>5</v>
      </c>
      <c r="P2172" t="s">
        <v>37</v>
      </c>
      <c r="Q2172" t="s">
        <v>39</v>
      </c>
    </row>
    <row r="2173" spans="1:17" x14ac:dyDescent="0.25">
      <c r="A2173">
        <v>2172</v>
      </c>
      <c r="B2173">
        <v>52</v>
      </c>
      <c r="C2173" t="str">
        <f t="shared" si="33"/>
        <v>Adult</v>
      </c>
      <c r="D2173" t="s">
        <v>40</v>
      </c>
      <c r="E2173" t="s">
        <v>17</v>
      </c>
      <c r="F2173" t="s">
        <v>32</v>
      </c>
      <c r="G2173">
        <v>981.08</v>
      </c>
      <c r="H2173">
        <v>9</v>
      </c>
      <c r="I2173" t="s">
        <v>27</v>
      </c>
      <c r="J2173" t="s">
        <v>28</v>
      </c>
      <c r="K2173" s="1" t="s">
        <v>29</v>
      </c>
      <c r="L2173">
        <v>9</v>
      </c>
      <c r="M2173" s="1" t="s">
        <v>29</v>
      </c>
      <c r="N2173">
        <v>4</v>
      </c>
      <c r="O2173">
        <v>6</v>
      </c>
      <c r="P2173" t="s">
        <v>34</v>
      </c>
      <c r="Q2173" t="s">
        <v>30</v>
      </c>
    </row>
    <row r="2174" spans="1:17" x14ac:dyDescent="0.25">
      <c r="A2174">
        <v>2173</v>
      </c>
      <c r="B2174">
        <v>32</v>
      </c>
      <c r="C2174" t="str">
        <f t="shared" si="33"/>
        <v>Adult</v>
      </c>
      <c r="D2174" t="s">
        <v>16</v>
      </c>
      <c r="E2174" t="s">
        <v>46</v>
      </c>
      <c r="F2174" t="s">
        <v>42</v>
      </c>
      <c r="G2174">
        <v>873.32</v>
      </c>
      <c r="H2174">
        <v>8</v>
      </c>
      <c r="I2174" t="s">
        <v>19</v>
      </c>
      <c r="J2174" t="s">
        <v>20</v>
      </c>
      <c r="K2174" s="1" t="s">
        <v>29</v>
      </c>
      <c r="L2174">
        <v>2</v>
      </c>
      <c r="M2174" s="1" t="s">
        <v>21</v>
      </c>
      <c r="N2174">
        <v>2</v>
      </c>
      <c r="O2174">
        <v>11</v>
      </c>
      <c r="P2174" t="s">
        <v>34</v>
      </c>
      <c r="Q2174" t="s">
        <v>39</v>
      </c>
    </row>
    <row r="2175" spans="1:17" x14ac:dyDescent="0.25">
      <c r="A2175">
        <v>2174</v>
      </c>
      <c r="B2175">
        <v>58</v>
      </c>
      <c r="C2175" t="str">
        <f t="shared" si="33"/>
        <v>Adult</v>
      </c>
      <c r="D2175" t="s">
        <v>40</v>
      </c>
      <c r="E2175" t="s">
        <v>46</v>
      </c>
      <c r="F2175" t="s">
        <v>50</v>
      </c>
      <c r="G2175">
        <v>577.46</v>
      </c>
      <c r="H2175">
        <v>38</v>
      </c>
      <c r="I2175" t="s">
        <v>27</v>
      </c>
      <c r="J2175" t="s">
        <v>45</v>
      </c>
      <c r="K2175" s="1" t="s">
        <v>29</v>
      </c>
      <c r="L2175">
        <v>4</v>
      </c>
      <c r="M2175" s="1" t="s">
        <v>29</v>
      </c>
      <c r="N2175">
        <v>3</v>
      </c>
      <c r="O2175">
        <v>8</v>
      </c>
      <c r="P2175" t="s">
        <v>22</v>
      </c>
      <c r="Q2175" t="s">
        <v>39</v>
      </c>
    </row>
    <row r="2176" spans="1:17" x14ac:dyDescent="0.25">
      <c r="A2176">
        <v>2175</v>
      </c>
      <c r="B2176">
        <v>56</v>
      </c>
      <c r="C2176" t="str">
        <f t="shared" si="33"/>
        <v>Adult</v>
      </c>
      <c r="D2176" t="s">
        <v>40</v>
      </c>
      <c r="E2176" t="s">
        <v>48</v>
      </c>
      <c r="F2176" t="s">
        <v>43</v>
      </c>
      <c r="G2176">
        <v>399.35</v>
      </c>
      <c r="H2176">
        <v>58</v>
      </c>
      <c r="I2176" t="s">
        <v>33</v>
      </c>
      <c r="J2176" t="s">
        <v>45</v>
      </c>
      <c r="K2176" s="1" t="s">
        <v>29</v>
      </c>
      <c r="L2176">
        <v>8</v>
      </c>
      <c r="M2176" s="1" t="s">
        <v>21</v>
      </c>
      <c r="N2176">
        <v>3</v>
      </c>
      <c r="O2176">
        <v>9</v>
      </c>
      <c r="P2176" t="s">
        <v>37</v>
      </c>
      <c r="Q2176" t="s">
        <v>23</v>
      </c>
    </row>
    <row r="2177" spans="1:17" x14ac:dyDescent="0.25">
      <c r="A2177">
        <v>2176</v>
      </c>
      <c r="B2177">
        <v>26</v>
      </c>
      <c r="C2177" t="str">
        <f t="shared" si="33"/>
        <v>Adult</v>
      </c>
      <c r="D2177" t="s">
        <v>16</v>
      </c>
      <c r="E2177" t="s">
        <v>46</v>
      </c>
      <c r="F2177" t="s">
        <v>18</v>
      </c>
      <c r="G2177">
        <v>747.48</v>
      </c>
      <c r="H2177">
        <v>42</v>
      </c>
      <c r="I2177" t="s">
        <v>33</v>
      </c>
      <c r="J2177" t="s">
        <v>20</v>
      </c>
      <c r="K2177" s="1" t="s">
        <v>29</v>
      </c>
      <c r="L2177">
        <v>1</v>
      </c>
      <c r="M2177" s="1" t="s">
        <v>29</v>
      </c>
      <c r="N2177">
        <v>3</v>
      </c>
      <c r="O2177">
        <v>8</v>
      </c>
      <c r="P2177" t="s">
        <v>34</v>
      </c>
      <c r="Q2177" t="s">
        <v>39</v>
      </c>
    </row>
    <row r="2178" spans="1:17" x14ac:dyDescent="0.25">
      <c r="A2178">
        <v>2177</v>
      </c>
      <c r="B2178">
        <v>25</v>
      </c>
      <c r="C2178" t="str">
        <f t="shared" si="33"/>
        <v>Adult</v>
      </c>
      <c r="D2178" t="s">
        <v>24</v>
      </c>
      <c r="E2178" t="s">
        <v>31</v>
      </c>
      <c r="F2178" t="s">
        <v>36</v>
      </c>
      <c r="G2178">
        <v>336.09</v>
      </c>
      <c r="H2178">
        <v>3</v>
      </c>
      <c r="I2178" t="s">
        <v>27</v>
      </c>
      <c r="J2178" t="s">
        <v>20</v>
      </c>
      <c r="K2178" s="1" t="s">
        <v>21</v>
      </c>
      <c r="L2178">
        <v>5</v>
      </c>
      <c r="M2178" s="1" t="s">
        <v>29</v>
      </c>
      <c r="N2178">
        <v>2</v>
      </c>
      <c r="O2178">
        <v>6</v>
      </c>
      <c r="P2178" t="s">
        <v>22</v>
      </c>
      <c r="Q2178" t="s">
        <v>30</v>
      </c>
    </row>
    <row r="2179" spans="1:17" x14ac:dyDescent="0.25">
      <c r="A2179">
        <v>2178</v>
      </c>
      <c r="B2179">
        <v>25</v>
      </c>
      <c r="C2179" t="str">
        <f t="shared" ref="C2179:C2242" si="34">IF(B2179&gt;=60,"Senior",IF(B2179&gt;=20,"Adult","Teenager"))</f>
        <v>Adult</v>
      </c>
      <c r="D2179" t="s">
        <v>40</v>
      </c>
      <c r="E2179" t="s">
        <v>25</v>
      </c>
      <c r="F2179" t="s">
        <v>41</v>
      </c>
      <c r="G2179">
        <v>948.4</v>
      </c>
      <c r="H2179">
        <v>19</v>
      </c>
      <c r="I2179" t="s">
        <v>33</v>
      </c>
      <c r="J2179" t="s">
        <v>45</v>
      </c>
      <c r="K2179" s="1" t="s">
        <v>21</v>
      </c>
      <c r="L2179">
        <v>2</v>
      </c>
      <c r="M2179" s="1" t="s">
        <v>21</v>
      </c>
      <c r="N2179">
        <v>1</v>
      </c>
      <c r="O2179">
        <v>2</v>
      </c>
      <c r="P2179" t="s">
        <v>37</v>
      </c>
      <c r="Q2179" t="s">
        <v>30</v>
      </c>
    </row>
    <row r="2180" spans="1:17" x14ac:dyDescent="0.25">
      <c r="A2180">
        <v>2179</v>
      </c>
      <c r="B2180">
        <v>39</v>
      </c>
      <c r="C2180" t="str">
        <f t="shared" si="34"/>
        <v>Adult</v>
      </c>
      <c r="D2180" t="s">
        <v>24</v>
      </c>
      <c r="E2180" t="s">
        <v>49</v>
      </c>
      <c r="F2180" t="s">
        <v>32</v>
      </c>
      <c r="G2180">
        <v>712.58</v>
      </c>
      <c r="H2180">
        <v>1</v>
      </c>
      <c r="I2180" t="s">
        <v>27</v>
      </c>
      <c r="J2180" t="s">
        <v>45</v>
      </c>
      <c r="K2180" s="1" t="s">
        <v>21</v>
      </c>
      <c r="L2180">
        <v>7</v>
      </c>
      <c r="M2180" s="1" t="s">
        <v>21</v>
      </c>
      <c r="N2180">
        <v>1</v>
      </c>
      <c r="O2180">
        <v>12</v>
      </c>
      <c r="P2180" t="s">
        <v>34</v>
      </c>
      <c r="Q2180" t="s">
        <v>30</v>
      </c>
    </row>
    <row r="2181" spans="1:17" x14ac:dyDescent="0.25">
      <c r="A2181">
        <v>2180</v>
      </c>
      <c r="B2181">
        <v>63</v>
      </c>
      <c r="C2181" t="str">
        <f t="shared" si="34"/>
        <v>Senior</v>
      </c>
      <c r="D2181" t="s">
        <v>40</v>
      </c>
      <c r="E2181" t="s">
        <v>48</v>
      </c>
      <c r="F2181" t="s">
        <v>18</v>
      </c>
      <c r="G2181">
        <v>160.62</v>
      </c>
      <c r="H2181">
        <v>12</v>
      </c>
      <c r="I2181" t="s">
        <v>27</v>
      </c>
      <c r="J2181" t="s">
        <v>47</v>
      </c>
      <c r="K2181" s="1" t="s">
        <v>29</v>
      </c>
      <c r="L2181">
        <v>9</v>
      </c>
      <c r="M2181" s="1" t="s">
        <v>29</v>
      </c>
      <c r="N2181">
        <v>5</v>
      </c>
      <c r="O2181">
        <v>3</v>
      </c>
      <c r="P2181" t="s">
        <v>34</v>
      </c>
      <c r="Q2181" t="s">
        <v>23</v>
      </c>
    </row>
    <row r="2182" spans="1:17" x14ac:dyDescent="0.25">
      <c r="A2182">
        <v>2181</v>
      </c>
      <c r="B2182">
        <v>22</v>
      </c>
      <c r="C2182" t="str">
        <f t="shared" si="34"/>
        <v>Adult</v>
      </c>
      <c r="D2182" t="s">
        <v>24</v>
      </c>
      <c r="E2182" t="s">
        <v>44</v>
      </c>
      <c r="F2182" t="s">
        <v>42</v>
      </c>
      <c r="G2182">
        <v>493.84</v>
      </c>
      <c r="H2182">
        <v>2</v>
      </c>
      <c r="I2182" t="s">
        <v>19</v>
      </c>
      <c r="J2182" t="s">
        <v>28</v>
      </c>
      <c r="K2182" s="1" t="s">
        <v>29</v>
      </c>
      <c r="L2182">
        <v>7</v>
      </c>
      <c r="M2182" s="1" t="s">
        <v>29</v>
      </c>
      <c r="N2182">
        <v>5</v>
      </c>
      <c r="O2182">
        <v>10</v>
      </c>
      <c r="P2182" t="s">
        <v>22</v>
      </c>
      <c r="Q2182" t="s">
        <v>23</v>
      </c>
    </row>
    <row r="2183" spans="1:17" x14ac:dyDescent="0.25">
      <c r="A2183">
        <v>2182</v>
      </c>
      <c r="B2183">
        <v>45</v>
      </c>
      <c r="C2183" t="str">
        <f t="shared" si="34"/>
        <v>Adult</v>
      </c>
      <c r="D2183" t="s">
        <v>16</v>
      </c>
      <c r="E2183" t="s">
        <v>17</v>
      </c>
      <c r="F2183" t="s">
        <v>41</v>
      </c>
      <c r="G2183">
        <v>730.32</v>
      </c>
      <c r="H2183">
        <v>34</v>
      </c>
      <c r="I2183" t="s">
        <v>27</v>
      </c>
      <c r="J2183" t="s">
        <v>28</v>
      </c>
      <c r="K2183" s="1" t="s">
        <v>21</v>
      </c>
      <c r="L2183">
        <v>2</v>
      </c>
      <c r="M2183" s="1" t="s">
        <v>21</v>
      </c>
      <c r="N2183">
        <v>4</v>
      </c>
      <c r="O2183">
        <v>1</v>
      </c>
      <c r="P2183" t="s">
        <v>37</v>
      </c>
      <c r="Q2183" t="s">
        <v>39</v>
      </c>
    </row>
    <row r="2184" spans="1:17" x14ac:dyDescent="0.25">
      <c r="A2184">
        <v>2183</v>
      </c>
      <c r="B2184">
        <v>62</v>
      </c>
      <c r="C2184" t="str">
        <f t="shared" si="34"/>
        <v>Senior</v>
      </c>
      <c r="D2184" t="s">
        <v>16</v>
      </c>
      <c r="E2184" t="s">
        <v>46</v>
      </c>
      <c r="F2184" t="s">
        <v>43</v>
      </c>
      <c r="G2184">
        <v>499.98</v>
      </c>
      <c r="H2184">
        <v>24</v>
      </c>
      <c r="I2184" t="s">
        <v>27</v>
      </c>
      <c r="J2184" t="s">
        <v>47</v>
      </c>
      <c r="K2184" s="1" t="s">
        <v>29</v>
      </c>
      <c r="L2184">
        <v>5</v>
      </c>
      <c r="M2184" s="1" t="s">
        <v>21</v>
      </c>
      <c r="N2184">
        <v>3</v>
      </c>
      <c r="O2184">
        <v>12</v>
      </c>
      <c r="P2184" t="s">
        <v>34</v>
      </c>
      <c r="Q2184" t="s">
        <v>23</v>
      </c>
    </row>
    <row r="2185" spans="1:17" x14ac:dyDescent="0.25">
      <c r="A2185">
        <v>2184</v>
      </c>
      <c r="B2185">
        <v>63</v>
      </c>
      <c r="C2185" t="str">
        <f t="shared" si="34"/>
        <v>Senior</v>
      </c>
      <c r="D2185" t="s">
        <v>16</v>
      </c>
      <c r="E2185" t="s">
        <v>25</v>
      </c>
      <c r="F2185" t="s">
        <v>32</v>
      </c>
      <c r="G2185">
        <v>173.24</v>
      </c>
      <c r="H2185">
        <v>47</v>
      </c>
      <c r="I2185" t="s">
        <v>27</v>
      </c>
      <c r="J2185" t="s">
        <v>28</v>
      </c>
      <c r="K2185" s="1" t="s">
        <v>29</v>
      </c>
      <c r="L2185">
        <v>1</v>
      </c>
      <c r="M2185" s="1" t="s">
        <v>21</v>
      </c>
      <c r="N2185">
        <v>4</v>
      </c>
      <c r="O2185">
        <v>9</v>
      </c>
      <c r="P2185" t="s">
        <v>37</v>
      </c>
      <c r="Q2185" t="s">
        <v>30</v>
      </c>
    </row>
    <row r="2186" spans="1:17" x14ac:dyDescent="0.25">
      <c r="A2186">
        <v>2185</v>
      </c>
      <c r="B2186">
        <v>69</v>
      </c>
      <c r="C2186" t="str">
        <f t="shared" si="34"/>
        <v>Senior</v>
      </c>
      <c r="D2186" t="s">
        <v>16</v>
      </c>
      <c r="E2186" t="s">
        <v>46</v>
      </c>
      <c r="F2186" t="s">
        <v>41</v>
      </c>
      <c r="G2186">
        <v>148.13999999999999</v>
      </c>
      <c r="H2186">
        <v>20</v>
      </c>
      <c r="I2186" t="s">
        <v>19</v>
      </c>
      <c r="J2186" t="s">
        <v>38</v>
      </c>
      <c r="K2186" s="1" t="s">
        <v>29</v>
      </c>
      <c r="L2186">
        <v>5</v>
      </c>
      <c r="M2186" s="1" t="s">
        <v>29</v>
      </c>
      <c r="N2186">
        <v>1</v>
      </c>
      <c r="O2186">
        <v>1</v>
      </c>
      <c r="P2186" t="s">
        <v>34</v>
      </c>
      <c r="Q2186" t="s">
        <v>30</v>
      </c>
    </row>
    <row r="2187" spans="1:17" x14ac:dyDescent="0.25">
      <c r="A2187">
        <v>2186</v>
      </c>
      <c r="B2187">
        <v>48</v>
      </c>
      <c r="C2187" t="str">
        <f t="shared" si="34"/>
        <v>Adult</v>
      </c>
      <c r="D2187" t="s">
        <v>24</v>
      </c>
      <c r="E2187" t="s">
        <v>46</v>
      </c>
      <c r="F2187" t="s">
        <v>18</v>
      </c>
      <c r="G2187">
        <v>331.66</v>
      </c>
      <c r="H2187">
        <v>47</v>
      </c>
      <c r="I2187" t="s">
        <v>27</v>
      </c>
      <c r="J2187" t="s">
        <v>28</v>
      </c>
      <c r="K2187" s="1" t="s">
        <v>29</v>
      </c>
      <c r="L2187">
        <v>9</v>
      </c>
      <c r="M2187" s="1" t="s">
        <v>21</v>
      </c>
      <c r="N2187">
        <v>1</v>
      </c>
      <c r="O2187">
        <v>2</v>
      </c>
      <c r="P2187" t="s">
        <v>34</v>
      </c>
      <c r="Q2187" t="s">
        <v>39</v>
      </c>
    </row>
    <row r="2188" spans="1:17" x14ac:dyDescent="0.25">
      <c r="A2188">
        <v>2187</v>
      </c>
      <c r="B2188">
        <v>38</v>
      </c>
      <c r="C2188" t="str">
        <f t="shared" si="34"/>
        <v>Adult</v>
      </c>
      <c r="D2188" t="s">
        <v>16</v>
      </c>
      <c r="E2188" t="s">
        <v>31</v>
      </c>
      <c r="F2188" t="s">
        <v>50</v>
      </c>
      <c r="G2188">
        <v>7.31</v>
      </c>
      <c r="H2188">
        <v>23</v>
      </c>
      <c r="I2188" t="s">
        <v>27</v>
      </c>
      <c r="J2188" t="s">
        <v>38</v>
      </c>
      <c r="K2188" s="1" t="s">
        <v>21</v>
      </c>
      <c r="L2188">
        <v>2</v>
      </c>
      <c r="M2188" s="1" t="s">
        <v>29</v>
      </c>
      <c r="N2188">
        <v>4</v>
      </c>
      <c r="O2188">
        <v>8</v>
      </c>
      <c r="P2188" t="s">
        <v>37</v>
      </c>
      <c r="Q2188" t="s">
        <v>30</v>
      </c>
    </row>
    <row r="2189" spans="1:17" x14ac:dyDescent="0.25">
      <c r="A2189">
        <v>2188</v>
      </c>
      <c r="B2189">
        <v>68</v>
      </c>
      <c r="C2189" t="str">
        <f t="shared" si="34"/>
        <v>Senior</v>
      </c>
      <c r="D2189" t="s">
        <v>40</v>
      </c>
      <c r="E2189" t="s">
        <v>35</v>
      </c>
      <c r="F2189" t="s">
        <v>32</v>
      </c>
      <c r="G2189">
        <v>934.5</v>
      </c>
      <c r="H2189">
        <v>46</v>
      </c>
      <c r="I2189" t="s">
        <v>19</v>
      </c>
      <c r="J2189" t="s">
        <v>47</v>
      </c>
      <c r="K2189" s="1" t="s">
        <v>21</v>
      </c>
      <c r="L2189">
        <v>6</v>
      </c>
      <c r="M2189" s="1" t="s">
        <v>29</v>
      </c>
      <c r="N2189">
        <v>3</v>
      </c>
      <c r="O2189">
        <v>10</v>
      </c>
      <c r="P2189" t="s">
        <v>22</v>
      </c>
      <c r="Q2189" t="s">
        <v>39</v>
      </c>
    </row>
    <row r="2190" spans="1:17" x14ac:dyDescent="0.25">
      <c r="A2190">
        <v>2189</v>
      </c>
      <c r="B2190">
        <v>29</v>
      </c>
      <c r="C2190" t="str">
        <f t="shared" si="34"/>
        <v>Adult</v>
      </c>
      <c r="D2190" t="s">
        <v>16</v>
      </c>
      <c r="E2190" t="s">
        <v>48</v>
      </c>
      <c r="F2190" t="s">
        <v>43</v>
      </c>
      <c r="G2190">
        <v>861.49</v>
      </c>
      <c r="H2190">
        <v>12</v>
      </c>
      <c r="I2190" t="s">
        <v>33</v>
      </c>
      <c r="J2190" t="s">
        <v>20</v>
      </c>
      <c r="K2190" s="1" t="s">
        <v>29</v>
      </c>
      <c r="L2190">
        <v>4</v>
      </c>
      <c r="M2190" s="1" t="s">
        <v>21</v>
      </c>
      <c r="N2190">
        <v>4</v>
      </c>
      <c r="O2190">
        <v>4</v>
      </c>
      <c r="P2190" t="s">
        <v>37</v>
      </c>
      <c r="Q2190" t="s">
        <v>30</v>
      </c>
    </row>
    <row r="2191" spans="1:17" x14ac:dyDescent="0.25">
      <c r="A2191">
        <v>2190</v>
      </c>
      <c r="B2191">
        <v>24</v>
      </c>
      <c r="C2191" t="str">
        <f t="shared" si="34"/>
        <v>Adult</v>
      </c>
      <c r="D2191" t="s">
        <v>24</v>
      </c>
      <c r="E2191" t="s">
        <v>44</v>
      </c>
      <c r="F2191" t="s">
        <v>32</v>
      </c>
      <c r="G2191">
        <v>614.91</v>
      </c>
      <c r="H2191">
        <v>57</v>
      </c>
      <c r="I2191" t="s">
        <v>19</v>
      </c>
      <c r="J2191" t="s">
        <v>20</v>
      </c>
      <c r="K2191" s="1" t="s">
        <v>29</v>
      </c>
      <c r="L2191">
        <v>7</v>
      </c>
      <c r="M2191" s="1" t="s">
        <v>29</v>
      </c>
      <c r="N2191">
        <v>4</v>
      </c>
      <c r="O2191">
        <v>11</v>
      </c>
      <c r="P2191" t="s">
        <v>34</v>
      </c>
      <c r="Q2191" t="s">
        <v>30</v>
      </c>
    </row>
    <row r="2192" spans="1:17" x14ac:dyDescent="0.25">
      <c r="A2192">
        <v>2191</v>
      </c>
      <c r="B2192">
        <v>44</v>
      </c>
      <c r="C2192" t="str">
        <f t="shared" si="34"/>
        <v>Adult</v>
      </c>
      <c r="D2192" t="s">
        <v>24</v>
      </c>
      <c r="E2192" t="s">
        <v>35</v>
      </c>
      <c r="F2192" t="s">
        <v>26</v>
      </c>
      <c r="G2192">
        <v>437.67</v>
      </c>
      <c r="H2192">
        <v>18</v>
      </c>
      <c r="I2192" t="s">
        <v>33</v>
      </c>
      <c r="J2192" t="s">
        <v>47</v>
      </c>
      <c r="K2192" s="1" t="s">
        <v>29</v>
      </c>
      <c r="L2192">
        <v>3</v>
      </c>
      <c r="M2192" s="1" t="s">
        <v>21</v>
      </c>
      <c r="N2192">
        <v>2</v>
      </c>
      <c r="O2192">
        <v>8</v>
      </c>
      <c r="P2192" t="s">
        <v>22</v>
      </c>
      <c r="Q2192" t="s">
        <v>39</v>
      </c>
    </row>
    <row r="2193" spans="1:17" x14ac:dyDescent="0.25">
      <c r="A2193">
        <v>2192</v>
      </c>
      <c r="B2193">
        <v>33</v>
      </c>
      <c r="C2193" t="str">
        <f t="shared" si="34"/>
        <v>Adult</v>
      </c>
      <c r="D2193" t="s">
        <v>24</v>
      </c>
      <c r="E2193" t="s">
        <v>35</v>
      </c>
      <c r="F2193" t="s">
        <v>42</v>
      </c>
      <c r="G2193">
        <v>732.23</v>
      </c>
      <c r="H2193">
        <v>58</v>
      </c>
      <c r="I2193" t="s">
        <v>19</v>
      </c>
      <c r="J2193" t="s">
        <v>45</v>
      </c>
      <c r="K2193" s="1" t="s">
        <v>21</v>
      </c>
      <c r="L2193">
        <v>8</v>
      </c>
      <c r="M2193" s="1" t="s">
        <v>29</v>
      </c>
      <c r="N2193">
        <v>3</v>
      </c>
      <c r="O2193">
        <v>12</v>
      </c>
      <c r="P2193" t="s">
        <v>22</v>
      </c>
      <c r="Q2193" t="s">
        <v>30</v>
      </c>
    </row>
    <row r="2194" spans="1:17" x14ac:dyDescent="0.25">
      <c r="A2194">
        <v>2193</v>
      </c>
      <c r="B2194">
        <v>51</v>
      </c>
      <c r="C2194" t="str">
        <f t="shared" si="34"/>
        <v>Adult</v>
      </c>
      <c r="D2194" t="s">
        <v>16</v>
      </c>
      <c r="E2194" t="s">
        <v>35</v>
      </c>
      <c r="F2194" t="s">
        <v>50</v>
      </c>
      <c r="G2194">
        <v>642</v>
      </c>
      <c r="H2194">
        <v>13</v>
      </c>
      <c r="I2194" t="s">
        <v>27</v>
      </c>
      <c r="J2194" t="s">
        <v>38</v>
      </c>
      <c r="K2194" s="1" t="s">
        <v>29</v>
      </c>
      <c r="L2194">
        <v>9</v>
      </c>
      <c r="M2194" s="1" t="s">
        <v>21</v>
      </c>
      <c r="N2194">
        <v>2</v>
      </c>
      <c r="O2194">
        <v>13</v>
      </c>
      <c r="P2194" t="s">
        <v>34</v>
      </c>
      <c r="Q2194" t="s">
        <v>39</v>
      </c>
    </row>
    <row r="2195" spans="1:17" x14ac:dyDescent="0.25">
      <c r="A2195">
        <v>2194</v>
      </c>
      <c r="B2195">
        <v>46</v>
      </c>
      <c r="C2195" t="str">
        <f t="shared" si="34"/>
        <v>Adult</v>
      </c>
      <c r="D2195" t="s">
        <v>40</v>
      </c>
      <c r="E2195" t="s">
        <v>35</v>
      </c>
      <c r="F2195" t="s">
        <v>36</v>
      </c>
      <c r="G2195">
        <v>812.98</v>
      </c>
      <c r="H2195">
        <v>27</v>
      </c>
      <c r="I2195" t="s">
        <v>27</v>
      </c>
      <c r="J2195" t="s">
        <v>38</v>
      </c>
      <c r="K2195" s="1" t="s">
        <v>21</v>
      </c>
      <c r="L2195">
        <v>8</v>
      </c>
      <c r="M2195" s="1" t="s">
        <v>21</v>
      </c>
      <c r="N2195">
        <v>2</v>
      </c>
      <c r="O2195">
        <v>13</v>
      </c>
      <c r="P2195" t="s">
        <v>37</v>
      </c>
      <c r="Q2195" t="s">
        <v>30</v>
      </c>
    </row>
    <row r="2196" spans="1:17" x14ac:dyDescent="0.25">
      <c r="A2196">
        <v>2195</v>
      </c>
      <c r="B2196">
        <v>55</v>
      </c>
      <c r="C2196" t="str">
        <f t="shared" si="34"/>
        <v>Adult</v>
      </c>
      <c r="D2196" t="s">
        <v>16</v>
      </c>
      <c r="E2196" t="s">
        <v>46</v>
      </c>
      <c r="F2196" t="s">
        <v>50</v>
      </c>
      <c r="G2196">
        <v>529.37</v>
      </c>
      <c r="H2196">
        <v>26</v>
      </c>
      <c r="I2196" t="s">
        <v>33</v>
      </c>
      <c r="J2196" t="s">
        <v>45</v>
      </c>
      <c r="K2196" s="1" t="s">
        <v>21</v>
      </c>
      <c r="L2196">
        <v>8</v>
      </c>
      <c r="M2196" s="1" t="s">
        <v>21</v>
      </c>
      <c r="N2196">
        <v>1</v>
      </c>
      <c r="O2196">
        <v>3</v>
      </c>
      <c r="P2196" t="s">
        <v>22</v>
      </c>
      <c r="Q2196" t="s">
        <v>23</v>
      </c>
    </row>
    <row r="2197" spans="1:17" x14ac:dyDescent="0.25">
      <c r="A2197">
        <v>2196</v>
      </c>
      <c r="B2197">
        <v>47</v>
      </c>
      <c r="C2197" t="str">
        <f t="shared" si="34"/>
        <v>Adult</v>
      </c>
      <c r="D2197" t="s">
        <v>24</v>
      </c>
      <c r="E2197" t="s">
        <v>25</v>
      </c>
      <c r="F2197" t="s">
        <v>26</v>
      </c>
      <c r="G2197">
        <v>280.39</v>
      </c>
      <c r="H2197">
        <v>58</v>
      </c>
      <c r="I2197" t="s">
        <v>19</v>
      </c>
      <c r="J2197" t="s">
        <v>45</v>
      </c>
      <c r="K2197" s="1" t="s">
        <v>21</v>
      </c>
      <c r="L2197">
        <v>4</v>
      </c>
      <c r="M2197" s="1" t="s">
        <v>21</v>
      </c>
      <c r="N2197">
        <v>4</v>
      </c>
      <c r="O2197">
        <v>5</v>
      </c>
      <c r="P2197" t="s">
        <v>37</v>
      </c>
      <c r="Q2197" t="s">
        <v>23</v>
      </c>
    </row>
    <row r="2198" spans="1:17" x14ac:dyDescent="0.25">
      <c r="A2198">
        <v>2197</v>
      </c>
      <c r="B2198">
        <v>27</v>
      </c>
      <c r="C2198" t="str">
        <f t="shared" si="34"/>
        <v>Adult</v>
      </c>
      <c r="D2198" t="s">
        <v>40</v>
      </c>
      <c r="E2198" t="s">
        <v>46</v>
      </c>
      <c r="F2198" t="s">
        <v>50</v>
      </c>
      <c r="G2198">
        <v>269.97000000000003</v>
      </c>
      <c r="H2198">
        <v>21</v>
      </c>
      <c r="I2198" t="s">
        <v>27</v>
      </c>
      <c r="J2198" t="s">
        <v>28</v>
      </c>
      <c r="K2198" s="1" t="s">
        <v>29</v>
      </c>
      <c r="L2198">
        <v>9</v>
      </c>
      <c r="M2198" s="1" t="s">
        <v>29</v>
      </c>
      <c r="N2198">
        <v>4</v>
      </c>
      <c r="O2198">
        <v>13</v>
      </c>
      <c r="P2198" t="s">
        <v>34</v>
      </c>
      <c r="Q2198" t="s">
        <v>39</v>
      </c>
    </row>
    <row r="2199" spans="1:17" x14ac:dyDescent="0.25">
      <c r="A2199">
        <v>2198</v>
      </c>
      <c r="B2199">
        <v>23</v>
      </c>
      <c r="C2199" t="str">
        <f t="shared" si="34"/>
        <v>Adult</v>
      </c>
      <c r="D2199" t="s">
        <v>24</v>
      </c>
      <c r="E2199" t="s">
        <v>49</v>
      </c>
      <c r="F2199" t="s">
        <v>43</v>
      </c>
      <c r="G2199">
        <v>563.27</v>
      </c>
      <c r="H2199">
        <v>52</v>
      </c>
      <c r="I2199" t="s">
        <v>33</v>
      </c>
      <c r="J2199" t="s">
        <v>47</v>
      </c>
      <c r="K2199" s="1" t="s">
        <v>29</v>
      </c>
      <c r="L2199">
        <v>2</v>
      </c>
      <c r="M2199" s="1" t="s">
        <v>21</v>
      </c>
      <c r="N2199">
        <v>1</v>
      </c>
      <c r="O2199">
        <v>6</v>
      </c>
      <c r="P2199" t="s">
        <v>37</v>
      </c>
      <c r="Q2199" t="s">
        <v>23</v>
      </c>
    </row>
    <row r="2200" spans="1:17" x14ac:dyDescent="0.25">
      <c r="A2200">
        <v>2199</v>
      </c>
      <c r="B2200">
        <v>49</v>
      </c>
      <c r="C2200" t="str">
        <f t="shared" si="34"/>
        <v>Adult</v>
      </c>
      <c r="D2200" t="s">
        <v>40</v>
      </c>
      <c r="E2200" t="s">
        <v>49</v>
      </c>
      <c r="F2200" t="s">
        <v>50</v>
      </c>
      <c r="G2200">
        <v>19.559999999999999</v>
      </c>
      <c r="H2200">
        <v>53</v>
      </c>
      <c r="I2200" t="s">
        <v>27</v>
      </c>
      <c r="J2200" t="s">
        <v>45</v>
      </c>
      <c r="K2200" s="1" t="s">
        <v>21</v>
      </c>
      <c r="L2200">
        <v>3</v>
      </c>
      <c r="M2200" s="1" t="s">
        <v>29</v>
      </c>
      <c r="N2200">
        <v>3</v>
      </c>
      <c r="O2200">
        <v>11</v>
      </c>
      <c r="P2200" t="s">
        <v>37</v>
      </c>
      <c r="Q2200" t="s">
        <v>39</v>
      </c>
    </row>
    <row r="2201" spans="1:17" x14ac:dyDescent="0.25">
      <c r="A2201">
        <v>2200</v>
      </c>
      <c r="B2201">
        <v>27</v>
      </c>
      <c r="C2201" t="str">
        <f t="shared" si="34"/>
        <v>Adult</v>
      </c>
      <c r="D2201" t="s">
        <v>40</v>
      </c>
      <c r="E2201" t="s">
        <v>49</v>
      </c>
      <c r="F2201" t="s">
        <v>41</v>
      </c>
      <c r="G2201">
        <v>426.27</v>
      </c>
      <c r="H2201">
        <v>29</v>
      </c>
      <c r="I2201" t="s">
        <v>33</v>
      </c>
      <c r="J2201" t="s">
        <v>38</v>
      </c>
      <c r="K2201" s="1" t="s">
        <v>29</v>
      </c>
      <c r="L2201">
        <v>4</v>
      </c>
      <c r="M2201" s="1" t="s">
        <v>29</v>
      </c>
      <c r="N2201">
        <v>5</v>
      </c>
      <c r="O2201">
        <v>3</v>
      </c>
      <c r="P2201" t="s">
        <v>37</v>
      </c>
      <c r="Q2201" t="s">
        <v>23</v>
      </c>
    </row>
    <row r="2202" spans="1:17" x14ac:dyDescent="0.25">
      <c r="A2202">
        <v>2201</v>
      </c>
      <c r="B2202">
        <v>45</v>
      </c>
      <c r="C2202" t="str">
        <f t="shared" si="34"/>
        <v>Adult</v>
      </c>
      <c r="D2202" t="s">
        <v>40</v>
      </c>
      <c r="E2202" t="s">
        <v>31</v>
      </c>
      <c r="F2202" t="s">
        <v>26</v>
      </c>
      <c r="G2202">
        <v>749.65</v>
      </c>
      <c r="H2202">
        <v>46</v>
      </c>
      <c r="I2202" t="s">
        <v>33</v>
      </c>
      <c r="J2202" t="s">
        <v>47</v>
      </c>
      <c r="K2202" s="1" t="s">
        <v>29</v>
      </c>
      <c r="L2202">
        <v>9</v>
      </c>
      <c r="M2202" s="1" t="s">
        <v>29</v>
      </c>
      <c r="N2202">
        <v>3</v>
      </c>
      <c r="O2202">
        <v>13</v>
      </c>
      <c r="P2202" t="s">
        <v>37</v>
      </c>
      <c r="Q2202" t="s">
        <v>30</v>
      </c>
    </row>
    <row r="2203" spans="1:17" x14ac:dyDescent="0.25">
      <c r="A2203">
        <v>2202</v>
      </c>
      <c r="B2203">
        <v>30</v>
      </c>
      <c r="C2203" t="str">
        <f t="shared" si="34"/>
        <v>Adult</v>
      </c>
      <c r="D2203" t="s">
        <v>16</v>
      </c>
      <c r="E2203" t="s">
        <v>48</v>
      </c>
      <c r="F2203" t="s">
        <v>41</v>
      </c>
      <c r="G2203">
        <v>19.84</v>
      </c>
      <c r="H2203">
        <v>19</v>
      </c>
      <c r="I2203" t="s">
        <v>19</v>
      </c>
      <c r="J2203" t="s">
        <v>28</v>
      </c>
      <c r="K2203" s="1" t="s">
        <v>21</v>
      </c>
      <c r="L2203">
        <v>3</v>
      </c>
      <c r="M2203" s="1" t="s">
        <v>21</v>
      </c>
      <c r="N2203">
        <v>3</v>
      </c>
      <c r="O2203">
        <v>6</v>
      </c>
      <c r="P2203" t="s">
        <v>37</v>
      </c>
      <c r="Q2203" t="s">
        <v>30</v>
      </c>
    </row>
    <row r="2204" spans="1:17" x14ac:dyDescent="0.25">
      <c r="A2204">
        <v>2203</v>
      </c>
      <c r="B2204">
        <v>25</v>
      </c>
      <c r="C2204" t="str">
        <f t="shared" si="34"/>
        <v>Adult</v>
      </c>
      <c r="D2204" t="s">
        <v>40</v>
      </c>
      <c r="E2204" t="s">
        <v>44</v>
      </c>
      <c r="F2204" t="s">
        <v>50</v>
      </c>
      <c r="G2204">
        <v>316.85000000000002</v>
      </c>
      <c r="H2204">
        <v>12</v>
      </c>
      <c r="I2204" t="s">
        <v>19</v>
      </c>
      <c r="J2204" t="s">
        <v>38</v>
      </c>
      <c r="K2204" s="1" t="s">
        <v>21</v>
      </c>
      <c r="L2204">
        <v>3</v>
      </c>
      <c r="M2204" s="1" t="s">
        <v>29</v>
      </c>
      <c r="N2204">
        <v>3</v>
      </c>
      <c r="O2204">
        <v>5</v>
      </c>
      <c r="P2204" t="s">
        <v>22</v>
      </c>
      <c r="Q2204" t="s">
        <v>23</v>
      </c>
    </row>
    <row r="2205" spans="1:17" x14ac:dyDescent="0.25">
      <c r="A2205">
        <v>2204</v>
      </c>
      <c r="B2205">
        <v>19</v>
      </c>
      <c r="C2205" t="str">
        <f t="shared" si="34"/>
        <v>Teenager</v>
      </c>
      <c r="D2205" t="s">
        <v>24</v>
      </c>
      <c r="E2205" t="s">
        <v>48</v>
      </c>
      <c r="F2205" t="s">
        <v>18</v>
      </c>
      <c r="G2205">
        <v>141.81</v>
      </c>
      <c r="H2205">
        <v>50</v>
      </c>
      <c r="I2205" t="s">
        <v>19</v>
      </c>
      <c r="J2205" t="s">
        <v>28</v>
      </c>
      <c r="K2205" s="1" t="s">
        <v>21</v>
      </c>
      <c r="L2205">
        <v>2</v>
      </c>
      <c r="M2205" s="1" t="s">
        <v>21</v>
      </c>
      <c r="N2205">
        <v>3</v>
      </c>
      <c r="O2205">
        <v>1</v>
      </c>
      <c r="P2205" t="s">
        <v>37</v>
      </c>
      <c r="Q2205" t="s">
        <v>30</v>
      </c>
    </row>
    <row r="2206" spans="1:17" x14ac:dyDescent="0.25">
      <c r="A2206">
        <v>2205</v>
      </c>
      <c r="B2206">
        <v>53</v>
      </c>
      <c r="C2206" t="str">
        <f t="shared" si="34"/>
        <v>Adult</v>
      </c>
      <c r="D2206" t="s">
        <v>24</v>
      </c>
      <c r="E2206" t="s">
        <v>31</v>
      </c>
      <c r="F2206" t="s">
        <v>18</v>
      </c>
      <c r="G2206">
        <v>670.79</v>
      </c>
      <c r="H2206">
        <v>55</v>
      </c>
      <c r="I2206" t="s">
        <v>27</v>
      </c>
      <c r="J2206" t="s">
        <v>20</v>
      </c>
      <c r="K2206" s="1" t="s">
        <v>21</v>
      </c>
      <c r="L2206">
        <v>5</v>
      </c>
      <c r="M2206" s="1" t="s">
        <v>21</v>
      </c>
      <c r="N2206">
        <v>3</v>
      </c>
      <c r="O2206">
        <v>12</v>
      </c>
      <c r="P2206" t="s">
        <v>34</v>
      </c>
      <c r="Q2206" t="s">
        <v>30</v>
      </c>
    </row>
    <row r="2207" spans="1:17" x14ac:dyDescent="0.25">
      <c r="A2207">
        <v>2206</v>
      </c>
      <c r="B2207">
        <v>69</v>
      </c>
      <c r="C2207" t="str">
        <f t="shared" si="34"/>
        <v>Senior</v>
      </c>
      <c r="D2207" t="s">
        <v>16</v>
      </c>
      <c r="E2207" t="s">
        <v>49</v>
      </c>
      <c r="F2207" t="s">
        <v>26</v>
      </c>
      <c r="G2207">
        <v>261.39999999999998</v>
      </c>
      <c r="H2207">
        <v>22</v>
      </c>
      <c r="I2207" t="s">
        <v>27</v>
      </c>
      <c r="J2207" t="s">
        <v>20</v>
      </c>
      <c r="K2207" s="1" t="s">
        <v>21</v>
      </c>
      <c r="L2207">
        <v>2</v>
      </c>
      <c r="M2207" s="1" t="s">
        <v>21</v>
      </c>
      <c r="N2207">
        <v>5</v>
      </c>
      <c r="O2207">
        <v>9</v>
      </c>
      <c r="P2207" t="s">
        <v>34</v>
      </c>
      <c r="Q2207" t="s">
        <v>30</v>
      </c>
    </row>
    <row r="2208" spans="1:17" x14ac:dyDescent="0.25">
      <c r="A2208">
        <v>2207</v>
      </c>
      <c r="B2208">
        <v>65</v>
      </c>
      <c r="C2208" t="str">
        <f t="shared" si="34"/>
        <v>Senior</v>
      </c>
      <c r="D2208" t="s">
        <v>24</v>
      </c>
      <c r="E2208" t="s">
        <v>48</v>
      </c>
      <c r="F2208" t="s">
        <v>42</v>
      </c>
      <c r="G2208">
        <v>218.85</v>
      </c>
      <c r="H2208">
        <v>24</v>
      </c>
      <c r="I2208" t="s">
        <v>27</v>
      </c>
      <c r="J2208" t="s">
        <v>28</v>
      </c>
      <c r="K2208" s="1" t="s">
        <v>21</v>
      </c>
      <c r="L2208">
        <v>5</v>
      </c>
      <c r="M2208" s="1" t="s">
        <v>21</v>
      </c>
      <c r="N2208">
        <v>3</v>
      </c>
      <c r="O2208">
        <v>8</v>
      </c>
      <c r="P2208" t="s">
        <v>22</v>
      </c>
      <c r="Q2208" t="s">
        <v>39</v>
      </c>
    </row>
    <row r="2209" spans="1:17" x14ac:dyDescent="0.25">
      <c r="A2209">
        <v>2208</v>
      </c>
      <c r="B2209">
        <v>26</v>
      </c>
      <c r="C2209" t="str">
        <f t="shared" si="34"/>
        <v>Adult</v>
      </c>
      <c r="D2209" t="s">
        <v>16</v>
      </c>
      <c r="E2209" t="s">
        <v>17</v>
      </c>
      <c r="F2209" t="s">
        <v>32</v>
      </c>
      <c r="G2209">
        <v>322.14</v>
      </c>
      <c r="H2209">
        <v>1</v>
      </c>
      <c r="I2209" t="s">
        <v>19</v>
      </c>
      <c r="J2209" t="s">
        <v>20</v>
      </c>
      <c r="K2209" s="1" t="s">
        <v>29</v>
      </c>
      <c r="L2209">
        <v>1</v>
      </c>
      <c r="M2209" s="1" t="s">
        <v>29</v>
      </c>
      <c r="N2209">
        <v>1</v>
      </c>
      <c r="O2209">
        <v>13</v>
      </c>
      <c r="P2209" t="s">
        <v>34</v>
      </c>
      <c r="Q2209" t="s">
        <v>23</v>
      </c>
    </row>
    <row r="2210" spans="1:17" x14ac:dyDescent="0.25">
      <c r="A2210">
        <v>2209</v>
      </c>
      <c r="B2210">
        <v>49</v>
      </c>
      <c r="C2210" t="str">
        <f t="shared" si="34"/>
        <v>Adult</v>
      </c>
      <c r="D2210" t="s">
        <v>24</v>
      </c>
      <c r="E2210" t="s">
        <v>17</v>
      </c>
      <c r="F2210" t="s">
        <v>50</v>
      </c>
      <c r="G2210">
        <v>558.07000000000005</v>
      </c>
      <c r="H2210">
        <v>56</v>
      </c>
      <c r="I2210" t="s">
        <v>19</v>
      </c>
      <c r="J2210" t="s">
        <v>28</v>
      </c>
      <c r="K2210" s="1" t="s">
        <v>29</v>
      </c>
      <c r="L2210">
        <v>6</v>
      </c>
      <c r="M2210" s="1" t="s">
        <v>21</v>
      </c>
      <c r="N2210">
        <v>3</v>
      </c>
      <c r="O2210">
        <v>10</v>
      </c>
      <c r="P2210" t="s">
        <v>37</v>
      </c>
      <c r="Q2210" t="s">
        <v>39</v>
      </c>
    </row>
    <row r="2211" spans="1:17" x14ac:dyDescent="0.25">
      <c r="A2211">
        <v>2210</v>
      </c>
      <c r="B2211">
        <v>33</v>
      </c>
      <c r="C2211" t="str">
        <f t="shared" si="34"/>
        <v>Adult</v>
      </c>
      <c r="D2211" t="s">
        <v>16</v>
      </c>
      <c r="E2211" t="s">
        <v>44</v>
      </c>
      <c r="F2211" t="s">
        <v>26</v>
      </c>
      <c r="G2211">
        <v>69.2</v>
      </c>
      <c r="H2211">
        <v>13</v>
      </c>
      <c r="I2211" t="s">
        <v>33</v>
      </c>
      <c r="J2211" t="s">
        <v>20</v>
      </c>
      <c r="K2211" s="1" t="s">
        <v>29</v>
      </c>
      <c r="L2211">
        <v>6</v>
      </c>
      <c r="M2211" s="1" t="s">
        <v>21</v>
      </c>
      <c r="N2211">
        <v>2</v>
      </c>
      <c r="O2211">
        <v>13</v>
      </c>
      <c r="P2211" t="s">
        <v>34</v>
      </c>
      <c r="Q2211" t="s">
        <v>23</v>
      </c>
    </row>
    <row r="2212" spans="1:17" x14ac:dyDescent="0.25">
      <c r="A2212">
        <v>2211</v>
      </c>
      <c r="B2212">
        <v>46</v>
      </c>
      <c r="C2212" t="str">
        <f t="shared" si="34"/>
        <v>Adult</v>
      </c>
      <c r="D2212" t="s">
        <v>16</v>
      </c>
      <c r="E2212" t="s">
        <v>49</v>
      </c>
      <c r="F2212" t="s">
        <v>36</v>
      </c>
      <c r="G2212">
        <v>843.97</v>
      </c>
      <c r="H2212">
        <v>23</v>
      </c>
      <c r="I2212" t="s">
        <v>19</v>
      </c>
      <c r="J2212" t="s">
        <v>45</v>
      </c>
      <c r="K2212" s="1" t="s">
        <v>29</v>
      </c>
      <c r="L2212">
        <v>3</v>
      </c>
      <c r="M2212" s="1" t="s">
        <v>29</v>
      </c>
      <c r="N2212">
        <v>4</v>
      </c>
      <c r="O2212">
        <v>6</v>
      </c>
      <c r="P2212" t="s">
        <v>34</v>
      </c>
      <c r="Q2212" t="s">
        <v>30</v>
      </c>
    </row>
    <row r="2213" spans="1:17" x14ac:dyDescent="0.25">
      <c r="A2213">
        <v>2212</v>
      </c>
      <c r="B2213">
        <v>42</v>
      </c>
      <c r="C2213" t="str">
        <f t="shared" si="34"/>
        <v>Adult</v>
      </c>
      <c r="D2213" t="s">
        <v>16</v>
      </c>
      <c r="E2213" t="s">
        <v>46</v>
      </c>
      <c r="F2213" t="s">
        <v>42</v>
      </c>
      <c r="G2213">
        <v>427.87</v>
      </c>
      <c r="H2213">
        <v>9</v>
      </c>
      <c r="I2213" t="s">
        <v>27</v>
      </c>
      <c r="J2213" t="s">
        <v>45</v>
      </c>
      <c r="K2213" s="1" t="s">
        <v>29</v>
      </c>
      <c r="L2213">
        <v>2</v>
      </c>
      <c r="M2213" s="1" t="s">
        <v>29</v>
      </c>
      <c r="N2213">
        <v>5</v>
      </c>
      <c r="O2213">
        <v>6</v>
      </c>
      <c r="P2213" t="s">
        <v>37</v>
      </c>
      <c r="Q2213" t="s">
        <v>30</v>
      </c>
    </row>
    <row r="2214" spans="1:17" x14ac:dyDescent="0.25">
      <c r="A2214">
        <v>2213</v>
      </c>
      <c r="B2214">
        <v>55</v>
      </c>
      <c r="C2214" t="str">
        <f t="shared" si="34"/>
        <v>Adult</v>
      </c>
      <c r="D2214" t="s">
        <v>16</v>
      </c>
      <c r="E2214" t="s">
        <v>31</v>
      </c>
      <c r="F2214" t="s">
        <v>36</v>
      </c>
      <c r="G2214">
        <v>283.86</v>
      </c>
      <c r="H2214">
        <v>26</v>
      </c>
      <c r="I2214" t="s">
        <v>27</v>
      </c>
      <c r="J2214" t="s">
        <v>38</v>
      </c>
      <c r="K2214" s="1" t="s">
        <v>21</v>
      </c>
      <c r="L2214">
        <v>7</v>
      </c>
      <c r="M2214" s="1" t="s">
        <v>29</v>
      </c>
      <c r="N2214">
        <v>5</v>
      </c>
      <c r="O2214">
        <v>2</v>
      </c>
      <c r="P2214" t="s">
        <v>22</v>
      </c>
      <c r="Q2214" t="s">
        <v>39</v>
      </c>
    </row>
    <row r="2215" spans="1:17" x14ac:dyDescent="0.25">
      <c r="A2215">
        <v>2214</v>
      </c>
      <c r="B2215">
        <v>59</v>
      </c>
      <c r="C2215" t="str">
        <f t="shared" si="34"/>
        <v>Adult</v>
      </c>
      <c r="D2215" t="s">
        <v>16</v>
      </c>
      <c r="E2215" t="s">
        <v>44</v>
      </c>
      <c r="F2215" t="s">
        <v>41</v>
      </c>
      <c r="G2215">
        <v>517.21</v>
      </c>
      <c r="H2215">
        <v>52</v>
      </c>
      <c r="I2215" t="s">
        <v>33</v>
      </c>
      <c r="J2215" t="s">
        <v>28</v>
      </c>
      <c r="K2215" s="1" t="s">
        <v>21</v>
      </c>
      <c r="L2215">
        <v>2</v>
      </c>
      <c r="M2215" s="1" t="s">
        <v>21</v>
      </c>
      <c r="N2215">
        <v>3</v>
      </c>
      <c r="O2215">
        <v>2</v>
      </c>
      <c r="P2215" t="s">
        <v>37</v>
      </c>
      <c r="Q2215" t="s">
        <v>23</v>
      </c>
    </row>
    <row r="2216" spans="1:17" x14ac:dyDescent="0.25">
      <c r="A2216">
        <v>2215</v>
      </c>
      <c r="B2216">
        <v>21</v>
      </c>
      <c r="C2216" t="str">
        <f t="shared" si="34"/>
        <v>Adult</v>
      </c>
      <c r="D2216" t="s">
        <v>40</v>
      </c>
      <c r="E2216" t="s">
        <v>49</v>
      </c>
      <c r="F2216" t="s">
        <v>26</v>
      </c>
      <c r="G2216">
        <v>947.64</v>
      </c>
      <c r="H2216">
        <v>54</v>
      </c>
      <c r="I2216" t="s">
        <v>33</v>
      </c>
      <c r="J2216" t="s">
        <v>28</v>
      </c>
      <c r="K2216" s="1" t="s">
        <v>21</v>
      </c>
      <c r="L2216">
        <v>8</v>
      </c>
      <c r="M2216" s="1" t="s">
        <v>21</v>
      </c>
      <c r="N2216">
        <v>2</v>
      </c>
      <c r="O2216">
        <v>9</v>
      </c>
      <c r="P2216" t="s">
        <v>22</v>
      </c>
      <c r="Q2216" t="s">
        <v>23</v>
      </c>
    </row>
    <row r="2217" spans="1:17" x14ac:dyDescent="0.25">
      <c r="A2217">
        <v>2216</v>
      </c>
      <c r="B2217">
        <v>48</v>
      </c>
      <c r="C2217" t="str">
        <f t="shared" si="34"/>
        <v>Adult</v>
      </c>
      <c r="D2217" t="s">
        <v>40</v>
      </c>
      <c r="E2217" t="s">
        <v>17</v>
      </c>
      <c r="F2217" t="s">
        <v>42</v>
      </c>
      <c r="G2217">
        <v>445.35</v>
      </c>
      <c r="H2217">
        <v>12</v>
      </c>
      <c r="I2217" t="s">
        <v>33</v>
      </c>
      <c r="J2217" t="s">
        <v>20</v>
      </c>
      <c r="K2217" s="1" t="s">
        <v>21</v>
      </c>
      <c r="L2217">
        <v>4</v>
      </c>
      <c r="M2217" s="1" t="s">
        <v>29</v>
      </c>
      <c r="N2217">
        <v>4</v>
      </c>
      <c r="O2217">
        <v>12</v>
      </c>
      <c r="P2217" t="s">
        <v>37</v>
      </c>
      <c r="Q2217" t="s">
        <v>30</v>
      </c>
    </row>
    <row r="2218" spans="1:17" x14ac:dyDescent="0.25">
      <c r="A2218">
        <v>2217</v>
      </c>
      <c r="B2218">
        <v>18</v>
      </c>
      <c r="C2218" t="str">
        <f t="shared" si="34"/>
        <v>Teenager</v>
      </c>
      <c r="D2218" t="s">
        <v>16</v>
      </c>
      <c r="E2218" t="s">
        <v>17</v>
      </c>
      <c r="F2218" t="s">
        <v>36</v>
      </c>
      <c r="G2218">
        <v>285.39999999999998</v>
      </c>
      <c r="H2218">
        <v>44</v>
      </c>
      <c r="I2218" t="s">
        <v>19</v>
      </c>
      <c r="J2218" t="s">
        <v>38</v>
      </c>
      <c r="K2218" s="1" t="s">
        <v>21</v>
      </c>
      <c r="L2218">
        <v>9</v>
      </c>
      <c r="M2218" s="1" t="s">
        <v>29</v>
      </c>
      <c r="N2218">
        <v>5</v>
      </c>
      <c r="O2218">
        <v>4</v>
      </c>
      <c r="P2218" t="s">
        <v>37</v>
      </c>
      <c r="Q2218" t="s">
        <v>39</v>
      </c>
    </row>
    <row r="2219" spans="1:17" x14ac:dyDescent="0.25">
      <c r="A2219">
        <v>2218</v>
      </c>
      <c r="B2219">
        <v>38</v>
      </c>
      <c r="C2219" t="str">
        <f t="shared" si="34"/>
        <v>Adult</v>
      </c>
      <c r="D2219" t="s">
        <v>16</v>
      </c>
      <c r="E2219" t="s">
        <v>49</v>
      </c>
      <c r="F2219" t="s">
        <v>41</v>
      </c>
      <c r="G2219">
        <v>936.71</v>
      </c>
      <c r="H2219">
        <v>13</v>
      </c>
      <c r="I2219" t="s">
        <v>19</v>
      </c>
      <c r="J2219" t="s">
        <v>20</v>
      </c>
      <c r="K2219" s="1" t="s">
        <v>29</v>
      </c>
      <c r="L2219">
        <v>9</v>
      </c>
      <c r="M2219" s="1" t="s">
        <v>21</v>
      </c>
      <c r="N2219">
        <v>5</v>
      </c>
      <c r="O2219">
        <v>1</v>
      </c>
      <c r="P2219" t="s">
        <v>22</v>
      </c>
      <c r="Q2219" t="s">
        <v>39</v>
      </c>
    </row>
    <row r="2220" spans="1:17" x14ac:dyDescent="0.25">
      <c r="A2220">
        <v>2219</v>
      </c>
      <c r="B2220">
        <v>66</v>
      </c>
      <c r="C2220" t="str">
        <f t="shared" si="34"/>
        <v>Senior</v>
      </c>
      <c r="D2220" t="s">
        <v>16</v>
      </c>
      <c r="E2220" t="s">
        <v>44</v>
      </c>
      <c r="F2220" t="s">
        <v>41</v>
      </c>
      <c r="G2220">
        <v>611.12</v>
      </c>
      <c r="H2220">
        <v>13</v>
      </c>
      <c r="I2220" t="s">
        <v>33</v>
      </c>
      <c r="J2220" t="s">
        <v>20</v>
      </c>
      <c r="K2220" s="1" t="s">
        <v>29</v>
      </c>
      <c r="L2220">
        <v>2</v>
      </c>
      <c r="M2220" s="1" t="s">
        <v>29</v>
      </c>
      <c r="N2220">
        <v>1</v>
      </c>
      <c r="O2220">
        <v>3</v>
      </c>
      <c r="P2220" t="s">
        <v>34</v>
      </c>
      <c r="Q2220" t="s">
        <v>39</v>
      </c>
    </row>
    <row r="2221" spans="1:17" x14ac:dyDescent="0.25">
      <c r="A2221">
        <v>2220</v>
      </c>
      <c r="B2221">
        <v>36</v>
      </c>
      <c r="C2221" t="str">
        <f t="shared" si="34"/>
        <v>Adult</v>
      </c>
      <c r="D2221" t="s">
        <v>24</v>
      </c>
      <c r="E2221" t="s">
        <v>46</v>
      </c>
      <c r="F2221" t="s">
        <v>42</v>
      </c>
      <c r="G2221">
        <v>156.38</v>
      </c>
      <c r="H2221">
        <v>53</v>
      </c>
      <c r="I2221" t="s">
        <v>33</v>
      </c>
      <c r="J2221" t="s">
        <v>38</v>
      </c>
      <c r="K2221" s="1" t="s">
        <v>29</v>
      </c>
      <c r="L2221">
        <v>8</v>
      </c>
      <c r="M2221" s="1" t="s">
        <v>29</v>
      </c>
      <c r="N2221">
        <v>5</v>
      </c>
      <c r="O2221">
        <v>4</v>
      </c>
      <c r="P2221" t="s">
        <v>37</v>
      </c>
      <c r="Q2221" t="s">
        <v>30</v>
      </c>
    </row>
    <row r="2222" spans="1:17" x14ac:dyDescent="0.25">
      <c r="A2222">
        <v>2221</v>
      </c>
      <c r="B2222">
        <v>64</v>
      </c>
      <c r="C2222" t="str">
        <f t="shared" si="34"/>
        <v>Senior</v>
      </c>
      <c r="D2222" t="s">
        <v>16</v>
      </c>
      <c r="E2222" t="s">
        <v>49</v>
      </c>
      <c r="F2222" t="s">
        <v>32</v>
      </c>
      <c r="G2222">
        <v>551.98</v>
      </c>
      <c r="H2222">
        <v>50</v>
      </c>
      <c r="I2222" t="s">
        <v>19</v>
      </c>
      <c r="J2222" t="s">
        <v>20</v>
      </c>
      <c r="K2222" s="1" t="s">
        <v>21</v>
      </c>
      <c r="L2222">
        <v>6</v>
      </c>
      <c r="M2222" s="1" t="s">
        <v>29</v>
      </c>
      <c r="N2222">
        <v>1</v>
      </c>
      <c r="O2222">
        <v>4</v>
      </c>
      <c r="P2222" t="s">
        <v>37</v>
      </c>
      <c r="Q2222" t="s">
        <v>23</v>
      </c>
    </row>
    <row r="2223" spans="1:17" x14ac:dyDescent="0.25">
      <c r="A2223">
        <v>2222</v>
      </c>
      <c r="B2223">
        <v>18</v>
      </c>
      <c r="C2223" t="str">
        <f t="shared" si="34"/>
        <v>Teenager</v>
      </c>
      <c r="D2223" t="s">
        <v>16</v>
      </c>
      <c r="E2223" t="s">
        <v>46</v>
      </c>
      <c r="F2223" t="s">
        <v>36</v>
      </c>
      <c r="G2223">
        <v>901.03</v>
      </c>
      <c r="H2223">
        <v>25</v>
      </c>
      <c r="I2223" t="s">
        <v>33</v>
      </c>
      <c r="J2223" t="s">
        <v>38</v>
      </c>
      <c r="K2223" s="1" t="s">
        <v>29</v>
      </c>
      <c r="L2223">
        <v>4</v>
      </c>
      <c r="M2223" s="1" t="s">
        <v>29</v>
      </c>
      <c r="N2223">
        <v>1</v>
      </c>
      <c r="O2223">
        <v>7</v>
      </c>
      <c r="P2223" t="s">
        <v>37</v>
      </c>
      <c r="Q2223" t="s">
        <v>39</v>
      </c>
    </row>
    <row r="2224" spans="1:17" x14ac:dyDescent="0.25">
      <c r="A2224">
        <v>2223</v>
      </c>
      <c r="B2224">
        <v>62</v>
      </c>
      <c r="C2224" t="str">
        <f t="shared" si="34"/>
        <v>Senior</v>
      </c>
      <c r="D2224" t="s">
        <v>40</v>
      </c>
      <c r="E2224" t="s">
        <v>46</v>
      </c>
      <c r="F2224" t="s">
        <v>42</v>
      </c>
      <c r="G2224">
        <v>244.13</v>
      </c>
      <c r="H2224">
        <v>29</v>
      </c>
      <c r="I2224" t="s">
        <v>33</v>
      </c>
      <c r="J2224" t="s">
        <v>38</v>
      </c>
      <c r="K2224" s="1" t="s">
        <v>29</v>
      </c>
      <c r="L2224">
        <v>6</v>
      </c>
      <c r="M2224" s="1" t="s">
        <v>21</v>
      </c>
      <c r="N2224">
        <v>3</v>
      </c>
      <c r="O2224">
        <v>11</v>
      </c>
      <c r="P2224" t="s">
        <v>37</v>
      </c>
      <c r="Q2224" t="s">
        <v>23</v>
      </c>
    </row>
    <row r="2225" spans="1:17" x14ac:dyDescent="0.25">
      <c r="A2225">
        <v>2224</v>
      </c>
      <c r="B2225">
        <v>55</v>
      </c>
      <c r="C2225" t="str">
        <f t="shared" si="34"/>
        <v>Adult</v>
      </c>
      <c r="D2225" t="s">
        <v>24</v>
      </c>
      <c r="E2225" t="s">
        <v>35</v>
      </c>
      <c r="F2225" t="s">
        <v>42</v>
      </c>
      <c r="G2225">
        <v>694.77</v>
      </c>
      <c r="H2225">
        <v>19</v>
      </c>
      <c r="I2225" t="s">
        <v>19</v>
      </c>
      <c r="J2225" t="s">
        <v>20</v>
      </c>
      <c r="K2225" s="1" t="s">
        <v>29</v>
      </c>
      <c r="L2225">
        <v>7</v>
      </c>
      <c r="M2225" s="1" t="s">
        <v>21</v>
      </c>
      <c r="N2225">
        <v>5</v>
      </c>
      <c r="O2225">
        <v>7</v>
      </c>
      <c r="P2225" t="s">
        <v>34</v>
      </c>
      <c r="Q2225" t="s">
        <v>39</v>
      </c>
    </row>
    <row r="2226" spans="1:17" x14ac:dyDescent="0.25">
      <c r="A2226">
        <v>2225</v>
      </c>
      <c r="B2226">
        <v>59</v>
      </c>
      <c r="C2226" t="str">
        <f t="shared" si="34"/>
        <v>Adult</v>
      </c>
      <c r="D2226" t="s">
        <v>24</v>
      </c>
      <c r="E2226" t="s">
        <v>25</v>
      </c>
      <c r="F2226" t="s">
        <v>43</v>
      </c>
      <c r="G2226">
        <v>641.63</v>
      </c>
      <c r="H2226">
        <v>5</v>
      </c>
      <c r="I2226" t="s">
        <v>27</v>
      </c>
      <c r="J2226" t="s">
        <v>20</v>
      </c>
      <c r="K2226" s="1" t="s">
        <v>29</v>
      </c>
      <c r="L2226">
        <v>1</v>
      </c>
      <c r="M2226" s="1" t="s">
        <v>29</v>
      </c>
      <c r="N2226">
        <v>5</v>
      </c>
      <c r="O2226">
        <v>9</v>
      </c>
      <c r="P2226" t="s">
        <v>34</v>
      </c>
      <c r="Q2226" t="s">
        <v>23</v>
      </c>
    </row>
    <row r="2227" spans="1:17" x14ac:dyDescent="0.25">
      <c r="A2227">
        <v>2226</v>
      </c>
      <c r="B2227">
        <v>19</v>
      </c>
      <c r="C2227" t="str">
        <f t="shared" si="34"/>
        <v>Teenager</v>
      </c>
      <c r="D2227" t="s">
        <v>16</v>
      </c>
      <c r="E2227" t="s">
        <v>49</v>
      </c>
      <c r="F2227" t="s">
        <v>26</v>
      </c>
      <c r="G2227">
        <v>696.32</v>
      </c>
      <c r="H2227">
        <v>59</v>
      </c>
      <c r="I2227" t="s">
        <v>19</v>
      </c>
      <c r="J2227" t="s">
        <v>47</v>
      </c>
      <c r="K2227" s="1" t="s">
        <v>21</v>
      </c>
      <c r="L2227">
        <v>9</v>
      </c>
      <c r="M2227" s="1" t="s">
        <v>21</v>
      </c>
      <c r="N2227">
        <v>4</v>
      </c>
      <c r="O2227">
        <v>11</v>
      </c>
      <c r="P2227" t="s">
        <v>37</v>
      </c>
      <c r="Q2227" t="s">
        <v>30</v>
      </c>
    </row>
    <row r="2228" spans="1:17" x14ac:dyDescent="0.25">
      <c r="A2228">
        <v>2227</v>
      </c>
      <c r="B2228">
        <v>60</v>
      </c>
      <c r="C2228" t="str">
        <f t="shared" si="34"/>
        <v>Senior</v>
      </c>
      <c r="D2228" t="s">
        <v>40</v>
      </c>
      <c r="E2228" t="s">
        <v>17</v>
      </c>
      <c r="F2228" t="s">
        <v>18</v>
      </c>
      <c r="G2228">
        <v>165.6</v>
      </c>
      <c r="H2228">
        <v>45</v>
      </c>
      <c r="I2228" t="s">
        <v>33</v>
      </c>
      <c r="J2228" t="s">
        <v>38</v>
      </c>
      <c r="K2228" s="1" t="s">
        <v>21</v>
      </c>
      <c r="L2228">
        <v>7</v>
      </c>
      <c r="M2228" s="1" t="s">
        <v>21</v>
      </c>
      <c r="N2228">
        <v>1</v>
      </c>
      <c r="O2228">
        <v>11</v>
      </c>
      <c r="P2228" t="s">
        <v>22</v>
      </c>
      <c r="Q2228" t="s">
        <v>23</v>
      </c>
    </row>
    <row r="2229" spans="1:17" x14ac:dyDescent="0.25">
      <c r="A2229">
        <v>2228</v>
      </c>
      <c r="B2229">
        <v>28</v>
      </c>
      <c r="C2229" t="str">
        <f t="shared" si="34"/>
        <v>Adult</v>
      </c>
      <c r="D2229" t="s">
        <v>40</v>
      </c>
      <c r="E2229" t="s">
        <v>49</v>
      </c>
      <c r="F2229" t="s">
        <v>18</v>
      </c>
      <c r="G2229">
        <v>387.09</v>
      </c>
      <c r="H2229">
        <v>53</v>
      </c>
      <c r="I2229" t="s">
        <v>19</v>
      </c>
      <c r="J2229" t="s">
        <v>38</v>
      </c>
      <c r="K2229" s="1" t="s">
        <v>21</v>
      </c>
      <c r="L2229">
        <v>8</v>
      </c>
      <c r="M2229" s="1" t="s">
        <v>29</v>
      </c>
      <c r="N2229">
        <v>4</v>
      </c>
      <c r="O2229">
        <v>11</v>
      </c>
      <c r="P2229" t="s">
        <v>34</v>
      </c>
      <c r="Q2229" t="s">
        <v>23</v>
      </c>
    </row>
    <row r="2230" spans="1:17" x14ac:dyDescent="0.25">
      <c r="A2230">
        <v>2229</v>
      </c>
      <c r="B2230">
        <v>44</v>
      </c>
      <c r="C2230" t="str">
        <f t="shared" si="34"/>
        <v>Adult</v>
      </c>
      <c r="D2230" t="s">
        <v>16</v>
      </c>
      <c r="E2230" t="s">
        <v>31</v>
      </c>
      <c r="F2230" t="s">
        <v>18</v>
      </c>
      <c r="G2230">
        <v>736.81</v>
      </c>
      <c r="H2230">
        <v>13</v>
      </c>
      <c r="I2230" t="s">
        <v>33</v>
      </c>
      <c r="J2230" t="s">
        <v>20</v>
      </c>
      <c r="K2230" s="1" t="s">
        <v>21</v>
      </c>
      <c r="L2230">
        <v>6</v>
      </c>
      <c r="M2230" s="1" t="s">
        <v>29</v>
      </c>
      <c r="N2230">
        <v>3</v>
      </c>
      <c r="O2230">
        <v>1</v>
      </c>
      <c r="P2230" t="s">
        <v>37</v>
      </c>
      <c r="Q2230" t="s">
        <v>30</v>
      </c>
    </row>
    <row r="2231" spans="1:17" x14ac:dyDescent="0.25">
      <c r="A2231">
        <v>2230</v>
      </c>
      <c r="B2231">
        <v>38</v>
      </c>
      <c r="C2231" t="str">
        <f t="shared" si="34"/>
        <v>Adult</v>
      </c>
      <c r="D2231" t="s">
        <v>40</v>
      </c>
      <c r="E2231" t="s">
        <v>31</v>
      </c>
      <c r="F2231" t="s">
        <v>18</v>
      </c>
      <c r="G2231">
        <v>537.04999999999995</v>
      </c>
      <c r="H2231">
        <v>2</v>
      </c>
      <c r="I2231" t="s">
        <v>27</v>
      </c>
      <c r="J2231" t="s">
        <v>28</v>
      </c>
      <c r="K2231" s="1" t="s">
        <v>21</v>
      </c>
      <c r="L2231">
        <v>7</v>
      </c>
      <c r="M2231" s="1" t="s">
        <v>29</v>
      </c>
      <c r="N2231">
        <v>2</v>
      </c>
      <c r="O2231">
        <v>4</v>
      </c>
      <c r="P2231" t="s">
        <v>37</v>
      </c>
      <c r="Q2231" t="s">
        <v>23</v>
      </c>
    </row>
    <row r="2232" spans="1:17" x14ac:dyDescent="0.25">
      <c r="A2232">
        <v>2231</v>
      </c>
      <c r="B2232">
        <v>25</v>
      </c>
      <c r="C2232" t="str">
        <f t="shared" si="34"/>
        <v>Adult</v>
      </c>
      <c r="D2232" t="s">
        <v>24</v>
      </c>
      <c r="E2232" t="s">
        <v>25</v>
      </c>
      <c r="F2232" t="s">
        <v>43</v>
      </c>
      <c r="G2232">
        <v>673.72</v>
      </c>
      <c r="H2232">
        <v>26</v>
      </c>
      <c r="I2232" t="s">
        <v>33</v>
      </c>
      <c r="J2232" t="s">
        <v>20</v>
      </c>
      <c r="K2232" s="1" t="s">
        <v>21</v>
      </c>
      <c r="L2232">
        <v>3</v>
      </c>
      <c r="M2232" s="1" t="s">
        <v>21</v>
      </c>
      <c r="N2232">
        <v>2</v>
      </c>
      <c r="O2232">
        <v>6</v>
      </c>
      <c r="P2232" t="s">
        <v>37</v>
      </c>
      <c r="Q2232" t="s">
        <v>39</v>
      </c>
    </row>
    <row r="2233" spans="1:17" x14ac:dyDescent="0.25">
      <c r="A2233">
        <v>2232</v>
      </c>
      <c r="B2233">
        <v>21</v>
      </c>
      <c r="C2233" t="str">
        <f t="shared" si="34"/>
        <v>Adult</v>
      </c>
      <c r="D2233" t="s">
        <v>24</v>
      </c>
      <c r="E2233" t="s">
        <v>49</v>
      </c>
      <c r="F2233" t="s">
        <v>26</v>
      </c>
      <c r="G2233">
        <v>927.6</v>
      </c>
      <c r="H2233">
        <v>36</v>
      </c>
      <c r="I2233" t="s">
        <v>33</v>
      </c>
      <c r="J2233" t="s">
        <v>20</v>
      </c>
      <c r="K2233" s="1" t="s">
        <v>29</v>
      </c>
      <c r="L2233">
        <v>9</v>
      </c>
      <c r="M2233" s="1" t="s">
        <v>21</v>
      </c>
      <c r="N2233">
        <v>4</v>
      </c>
      <c r="O2233">
        <v>12</v>
      </c>
      <c r="P2233" t="s">
        <v>37</v>
      </c>
      <c r="Q2233" t="s">
        <v>23</v>
      </c>
    </row>
    <row r="2234" spans="1:17" x14ac:dyDescent="0.25">
      <c r="A2234">
        <v>2233</v>
      </c>
      <c r="B2234">
        <v>59</v>
      </c>
      <c r="C2234" t="str">
        <f t="shared" si="34"/>
        <v>Adult</v>
      </c>
      <c r="D2234" t="s">
        <v>40</v>
      </c>
      <c r="E2234" t="s">
        <v>25</v>
      </c>
      <c r="F2234" t="s">
        <v>18</v>
      </c>
      <c r="G2234">
        <v>158.24</v>
      </c>
      <c r="H2234">
        <v>7</v>
      </c>
      <c r="I2234" t="s">
        <v>27</v>
      </c>
      <c r="J2234" t="s">
        <v>28</v>
      </c>
      <c r="K2234" s="1" t="s">
        <v>29</v>
      </c>
      <c r="L2234">
        <v>9</v>
      </c>
      <c r="M2234" s="1" t="s">
        <v>29</v>
      </c>
      <c r="N2234">
        <v>3</v>
      </c>
      <c r="O2234">
        <v>1</v>
      </c>
      <c r="P2234" t="s">
        <v>22</v>
      </c>
      <c r="Q2234" t="s">
        <v>23</v>
      </c>
    </row>
    <row r="2235" spans="1:17" x14ac:dyDescent="0.25">
      <c r="A2235">
        <v>2234</v>
      </c>
      <c r="B2235">
        <v>43</v>
      </c>
      <c r="C2235" t="str">
        <f t="shared" si="34"/>
        <v>Adult</v>
      </c>
      <c r="D2235" t="s">
        <v>24</v>
      </c>
      <c r="E2235" t="s">
        <v>44</v>
      </c>
      <c r="F2235" t="s">
        <v>43</v>
      </c>
      <c r="G2235">
        <v>861.69</v>
      </c>
      <c r="H2235">
        <v>3</v>
      </c>
      <c r="I2235" t="s">
        <v>33</v>
      </c>
      <c r="J2235" t="s">
        <v>28</v>
      </c>
      <c r="K2235" s="1" t="s">
        <v>29</v>
      </c>
      <c r="L2235">
        <v>4</v>
      </c>
      <c r="M2235" s="1" t="s">
        <v>21</v>
      </c>
      <c r="N2235">
        <v>4</v>
      </c>
      <c r="O2235">
        <v>6</v>
      </c>
      <c r="P2235" t="s">
        <v>22</v>
      </c>
      <c r="Q2235" t="s">
        <v>23</v>
      </c>
    </row>
    <row r="2236" spans="1:17" x14ac:dyDescent="0.25">
      <c r="A2236">
        <v>2235</v>
      </c>
      <c r="B2236">
        <v>19</v>
      </c>
      <c r="C2236" t="str">
        <f t="shared" si="34"/>
        <v>Teenager</v>
      </c>
      <c r="D2236" t="s">
        <v>40</v>
      </c>
      <c r="E2236" t="s">
        <v>46</v>
      </c>
      <c r="F2236" t="s">
        <v>32</v>
      </c>
      <c r="G2236">
        <v>412.06</v>
      </c>
      <c r="H2236">
        <v>46</v>
      </c>
      <c r="I2236" t="s">
        <v>33</v>
      </c>
      <c r="J2236" t="s">
        <v>47</v>
      </c>
      <c r="K2236" s="1" t="s">
        <v>29</v>
      </c>
      <c r="L2236">
        <v>9</v>
      </c>
      <c r="M2236" s="1" t="s">
        <v>29</v>
      </c>
      <c r="N2236">
        <v>3</v>
      </c>
      <c r="O2236">
        <v>2</v>
      </c>
      <c r="P2236" t="s">
        <v>37</v>
      </c>
      <c r="Q2236" t="s">
        <v>23</v>
      </c>
    </row>
    <row r="2237" spans="1:17" x14ac:dyDescent="0.25">
      <c r="A2237">
        <v>2236</v>
      </c>
      <c r="B2237">
        <v>39</v>
      </c>
      <c r="C2237" t="str">
        <f t="shared" si="34"/>
        <v>Adult</v>
      </c>
      <c r="D2237" t="s">
        <v>24</v>
      </c>
      <c r="E2237" t="s">
        <v>31</v>
      </c>
      <c r="F2237" t="s">
        <v>32</v>
      </c>
      <c r="G2237">
        <v>356.2</v>
      </c>
      <c r="H2237">
        <v>40</v>
      </c>
      <c r="I2237" t="s">
        <v>27</v>
      </c>
      <c r="J2237" t="s">
        <v>47</v>
      </c>
      <c r="K2237" s="1" t="s">
        <v>21</v>
      </c>
      <c r="L2237">
        <v>3</v>
      </c>
      <c r="M2237" s="1" t="s">
        <v>29</v>
      </c>
      <c r="N2237">
        <v>1</v>
      </c>
      <c r="O2237">
        <v>13</v>
      </c>
      <c r="P2237" t="s">
        <v>37</v>
      </c>
      <c r="Q2237" t="s">
        <v>30</v>
      </c>
    </row>
    <row r="2238" spans="1:17" x14ac:dyDescent="0.25">
      <c r="A2238">
        <v>2237</v>
      </c>
      <c r="B2238">
        <v>25</v>
      </c>
      <c r="C2238" t="str">
        <f t="shared" si="34"/>
        <v>Adult</v>
      </c>
      <c r="D2238" t="s">
        <v>40</v>
      </c>
      <c r="E2238" t="s">
        <v>44</v>
      </c>
      <c r="F2238" t="s">
        <v>36</v>
      </c>
      <c r="G2238">
        <v>304.64999999999998</v>
      </c>
      <c r="H2238">
        <v>34</v>
      </c>
      <c r="I2238" t="s">
        <v>33</v>
      </c>
      <c r="J2238" t="s">
        <v>45</v>
      </c>
      <c r="K2238" s="1" t="s">
        <v>29</v>
      </c>
      <c r="L2238">
        <v>6</v>
      </c>
      <c r="M2238" s="1" t="s">
        <v>29</v>
      </c>
      <c r="N2238">
        <v>1</v>
      </c>
      <c r="O2238">
        <v>3</v>
      </c>
      <c r="P2238" t="s">
        <v>22</v>
      </c>
      <c r="Q2238" t="s">
        <v>30</v>
      </c>
    </row>
    <row r="2239" spans="1:17" x14ac:dyDescent="0.25">
      <c r="A2239">
        <v>2238</v>
      </c>
      <c r="B2239">
        <v>64</v>
      </c>
      <c r="C2239" t="str">
        <f t="shared" si="34"/>
        <v>Senior</v>
      </c>
      <c r="D2239" t="s">
        <v>40</v>
      </c>
      <c r="E2239" t="s">
        <v>31</v>
      </c>
      <c r="F2239" t="s">
        <v>41</v>
      </c>
      <c r="G2239">
        <v>555.91</v>
      </c>
      <c r="H2239">
        <v>27</v>
      </c>
      <c r="I2239" t="s">
        <v>33</v>
      </c>
      <c r="J2239" t="s">
        <v>20</v>
      </c>
      <c r="K2239" s="1" t="s">
        <v>21</v>
      </c>
      <c r="L2239">
        <v>3</v>
      </c>
      <c r="M2239" s="1" t="s">
        <v>21</v>
      </c>
      <c r="N2239">
        <v>3</v>
      </c>
      <c r="O2239">
        <v>6</v>
      </c>
      <c r="P2239" t="s">
        <v>22</v>
      </c>
      <c r="Q2239" t="s">
        <v>39</v>
      </c>
    </row>
    <row r="2240" spans="1:17" x14ac:dyDescent="0.25">
      <c r="A2240">
        <v>2239</v>
      </c>
      <c r="B2240">
        <v>46</v>
      </c>
      <c r="C2240" t="str">
        <f t="shared" si="34"/>
        <v>Adult</v>
      </c>
      <c r="D2240" t="s">
        <v>24</v>
      </c>
      <c r="E2240" t="s">
        <v>44</v>
      </c>
      <c r="F2240" t="s">
        <v>41</v>
      </c>
      <c r="G2240">
        <v>765.89</v>
      </c>
      <c r="H2240">
        <v>57</v>
      </c>
      <c r="I2240" t="s">
        <v>19</v>
      </c>
      <c r="J2240" t="s">
        <v>28</v>
      </c>
      <c r="K2240" s="1" t="s">
        <v>29</v>
      </c>
      <c r="L2240">
        <v>2</v>
      </c>
      <c r="M2240" s="1" t="s">
        <v>21</v>
      </c>
      <c r="N2240">
        <v>2</v>
      </c>
      <c r="O2240">
        <v>7</v>
      </c>
      <c r="P2240" t="s">
        <v>22</v>
      </c>
      <c r="Q2240" t="s">
        <v>39</v>
      </c>
    </row>
    <row r="2241" spans="1:17" x14ac:dyDescent="0.25">
      <c r="A2241">
        <v>2240</v>
      </c>
      <c r="B2241">
        <v>40</v>
      </c>
      <c r="C2241" t="str">
        <f t="shared" si="34"/>
        <v>Adult</v>
      </c>
      <c r="D2241" t="s">
        <v>24</v>
      </c>
      <c r="E2241" t="s">
        <v>46</v>
      </c>
      <c r="F2241" t="s">
        <v>32</v>
      </c>
      <c r="G2241">
        <v>337.05</v>
      </c>
      <c r="H2241">
        <v>6</v>
      </c>
      <c r="I2241" t="s">
        <v>19</v>
      </c>
      <c r="J2241" t="s">
        <v>47</v>
      </c>
      <c r="K2241" s="1" t="s">
        <v>21</v>
      </c>
      <c r="L2241">
        <v>5</v>
      </c>
      <c r="M2241" s="1" t="s">
        <v>21</v>
      </c>
      <c r="N2241">
        <v>2</v>
      </c>
      <c r="O2241">
        <v>8</v>
      </c>
      <c r="P2241" t="s">
        <v>37</v>
      </c>
      <c r="Q2241" t="s">
        <v>23</v>
      </c>
    </row>
    <row r="2242" spans="1:17" x14ac:dyDescent="0.25">
      <c r="A2242">
        <v>2241</v>
      </c>
      <c r="B2242">
        <v>54</v>
      </c>
      <c r="C2242" t="str">
        <f t="shared" si="34"/>
        <v>Adult</v>
      </c>
      <c r="D2242" t="s">
        <v>40</v>
      </c>
      <c r="E2242" t="s">
        <v>31</v>
      </c>
      <c r="F2242" t="s">
        <v>36</v>
      </c>
      <c r="G2242">
        <v>985.22</v>
      </c>
      <c r="H2242">
        <v>38</v>
      </c>
      <c r="I2242" t="s">
        <v>33</v>
      </c>
      <c r="J2242" t="s">
        <v>47</v>
      </c>
      <c r="K2242" s="1" t="s">
        <v>21</v>
      </c>
      <c r="L2242">
        <v>7</v>
      </c>
      <c r="M2242" s="1" t="s">
        <v>29</v>
      </c>
      <c r="N2242">
        <v>2</v>
      </c>
      <c r="O2242">
        <v>5</v>
      </c>
      <c r="P2242" t="s">
        <v>34</v>
      </c>
      <c r="Q2242" t="s">
        <v>30</v>
      </c>
    </row>
    <row r="2243" spans="1:17" x14ac:dyDescent="0.25">
      <c r="A2243">
        <v>2242</v>
      </c>
      <c r="B2243">
        <v>20</v>
      </c>
      <c r="C2243" t="str">
        <f t="shared" ref="C2243:C2306" si="35">IF(B2243&gt;=60,"Senior",IF(B2243&gt;=20,"Adult","Teenager"))</f>
        <v>Adult</v>
      </c>
      <c r="D2243" t="s">
        <v>16</v>
      </c>
      <c r="E2243" t="s">
        <v>48</v>
      </c>
      <c r="F2243" t="s">
        <v>26</v>
      </c>
      <c r="G2243">
        <v>32.01</v>
      </c>
      <c r="H2243">
        <v>2</v>
      </c>
      <c r="I2243" t="s">
        <v>33</v>
      </c>
      <c r="J2243" t="s">
        <v>45</v>
      </c>
      <c r="K2243" s="1" t="s">
        <v>21</v>
      </c>
      <c r="L2243">
        <v>4</v>
      </c>
      <c r="M2243" s="1" t="s">
        <v>29</v>
      </c>
      <c r="N2243">
        <v>2</v>
      </c>
      <c r="O2243">
        <v>11</v>
      </c>
      <c r="P2243" t="s">
        <v>34</v>
      </c>
      <c r="Q2243" t="s">
        <v>23</v>
      </c>
    </row>
    <row r="2244" spans="1:17" x14ac:dyDescent="0.25">
      <c r="A2244">
        <v>2243</v>
      </c>
      <c r="B2244">
        <v>39</v>
      </c>
      <c r="C2244" t="str">
        <f t="shared" si="35"/>
        <v>Adult</v>
      </c>
      <c r="D2244" t="s">
        <v>24</v>
      </c>
      <c r="E2244" t="s">
        <v>46</v>
      </c>
      <c r="F2244" t="s">
        <v>41</v>
      </c>
      <c r="G2244">
        <v>94.24</v>
      </c>
      <c r="H2244">
        <v>18</v>
      </c>
      <c r="I2244" t="s">
        <v>33</v>
      </c>
      <c r="J2244" t="s">
        <v>47</v>
      </c>
      <c r="K2244" s="1" t="s">
        <v>29</v>
      </c>
      <c r="L2244">
        <v>4</v>
      </c>
      <c r="M2244" s="1" t="s">
        <v>21</v>
      </c>
      <c r="N2244">
        <v>2</v>
      </c>
      <c r="O2244">
        <v>11</v>
      </c>
      <c r="P2244" t="s">
        <v>37</v>
      </c>
      <c r="Q2244" t="s">
        <v>23</v>
      </c>
    </row>
    <row r="2245" spans="1:17" x14ac:dyDescent="0.25">
      <c r="A2245">
        <v>2244</v>
      </c>
      <c r="B2245">
        <v>54</v>
      </c>
      <c r="C2245" t="str">
        <f t="shared" si="35"/>
        <v>Adult</v>
      </c>
      <c r="D2245" t="s">
        <v>16</v>
      </c>
      <c r="E2245" t="s">
        <v>48</v>
      </c>
      <c r="F2245" t="s">
        <v>36</v>
      </c>
      <c r="G2245">
        <v>568.5</v>
      </c>
      <c r="H2245">
        <v>9</v>
      </c>
      <c r="I2245" t="s">
        <v>19</v>
      </c>
      <c r="J2245" t="s">
        <v>45</v>
      </c>
      <c r="K2245" s="1" t="s">
        <v>21</v>
      </c>
      <c r="L2245">
        <v>5</v>
      </c>
      <c r="M2245" s="1" t="s">
        <v>29</v>
      </c>
      <c r="N2245">
        <v>5</v>
      </c>
      <c r="O2245">
        <v>6</v>
      </c>
      <c r="P2245" t="s">
        <v>37</v>
      </c>
      <c r="Q2245" t="s">
        <v>23</v>
      </c>
    </row>
    <row r="2246" spans="1:17" x14ac:dyDescent="0.25">
      <c r="A2246">
        <v>2245</v>
      </c>
      <c r="B2246">
        <v>24</v>
      </c>
      <c r="C2246" t="str">
        <f t="shared" si="35"/>
        <v>Adult</v>
      </c>
      <c r="D2246" t="s">
        <v>16</v>
      </c>
      <c r="E2246" t="s">
        <v>31</v>
      </c>
      <c r="F2246" t="s">
        <v>41</v>
      </c>
      <c r="G2246">
        <v>245.52</v>
      </c>
      <c r="H2246">
        <v>12</v>
      </c>
      <c r="I2246" t="s">
        <v>19</v>
      </c>
      <c r="J2246" t="s">
        <v>20</v>
      </c>
      <c r="K2246" s="1" t="s">
        <v>21</v>
      </c>
      <c r="L2246">
        <v>8</v>
      </c>
      <c r="M2246" s="1" t="s">
        <v>29</v>
      </c>
      <c r="N2246">
        <v>4</v>
      </c>
      <c r="O2246">
        <v>1</v>
      </c>
      <c r="P2246" t="s">
        <v>22</v>
      </c>
      <c r="Q2246" t="s">
        <v>23</v>
      </c>
    </row>
    <row r="2247" spans="1:17" x14ac:dyDescent="0.25">
      <c r="A2247">
        <v>2246</v>
      </c>
      <c r="B2247">
        <v>47</v>
      </c>
      <c r="C2247" t="str">
        <f t="shared" si="35"/>
        <v>Adult</v>
      </c>
      <c r="D2247" t="s">
        <v>40</v>
      </c>
      <c r="E2247" t="s">
        <v>44</v>
      </c>
      <c r="F2247" t="s">
        <v>26</v>
      </c>
      <c r="G2247">
        <v>306.61</v>
      </c>
      <c r="H2247">
        <v>21</v>
      </c>
      <c r="I2247" t="s">
        <v>19</v>
      </c>
      <c r="J2247" t="s">
        <v>47</v>
      </c>
      <c r="K2247" s="1" t="s">
        <v>29</v>
      </c>
      <c r="L2247">
        <v>5</v>
      </c>
      <c r="M2247" s="1" t="s">
        <v>29</v>
      </c>
      <c r="N2247">
        <v>2</v>
      </c>
      <c r="O2247">
        <v>10</v>
      </c>
      <c r="P2247" t="s">
        <v>34</v>
      </c>
      <c r="Q2247" t="s">
        <v>23</v>
      </c>
    </row>
    <row r="2248" spans="1:17" x14ac:dyDescent="0.25">
      <c r="A2248">
        <v>2247</v>
      </c>
      <c r="B2248">
        <v>51</v>
      </c>
      <c r="C2248" t="str">
        <f t="shared" si="35"/>
        <v>Adult</v>
      </c>
      <c r="D2248" t="s">
        <v>24</v>
      </c>
      <c r="E2248" t="s">
        <v>35</v>
      </c>
      <c r="F2248" t="s">
        <v>18</v>
      </c>
      <c r="G2248">
        <v>751.87</v>
      </c>
      <c r="H2248">
        <v>11</v>
      </c>
      <c r="I2248" t="s">
        <v>33</v>
      </c>
      <c r="J2248" t="s">
        <v>28</v>
      </c>
      <c r="K2248" s="1" t="s">
        <v>29</v>
      </c>
      <c r="L2248">
        <v>7</v>
      </c>
      <c r="M2248" s="1" t="s">
        <v>29</v>
      </c>
      <c r="N2248">
        <v>2</v>
      </c>
      <c r="O2248">
        <v>9</v>
      </c>
      <c r="P2248" t="s">
        <v>37</v>
      </c>
      <c r="Q2248" t="s">
        <v>23</v>
      </c>
    </row>
    <row r="2249" spans="1:17" x14ac:dyDescent="0.25">
      <c r="A2249">
        <v>2248</v>
      </c>
      <c r="B2249">
        <v>29</v>
      </c>
      <c r="C2249" t="str">
        <f t="shared" si="35"/>
        <v>Adult</v>
      </c>
      <c r="D2249" t="s">
        <v>24</v>
      </c>
      <c r="E2249" t="s">
        <v>48</v>
      </c>
      <c r="F2249" t="s">
        <v>43</v>
      </c>
      <c r="G2249">
        <v>656.11</v>
      </c>
      <c r="H2249">
        <v>2</v>
      </c>
      <c r="I2249" t="s">
        <v>27</v>
      </c>
      <c r="J2249" t="s">
        <v>20</v>
      </c>
      <c r="K2249" s="1" t="s">
        <v>29</v>
      </c>
      <c r="L2249">
        <v>6</v>
      </c>
      <c r="M2249" s="1" t="s">
        <v>21</v>
      </c>
      <c r="N2249">
        <v>5</v>
      </c>
      <c r="O2249">
        <v>12</v>
      </c>
      <c r="P2249" t="s">
        <v>37</v>
      </c>
      <c r="Q2249" t="s">
        <v>30</v>
      </c>
    </row>
    <row r="2250" spans="1:17" x14ac:dyDescent="0.25">
      <c r="A2250">
        <v>2249</v>
      </c>
      <c r="B2250">
        <v>61</v>
      </c>
      <c r="C2250" t="str">
        <f t="shared" si="35"/>
        <v>Senior</v>
      </c>
      <c r="D2250" t="s">
        <v>24</v>
      </c>
      <c r="E2250" t="s">
        <v>17</v>
      </c>
      <c r="F2250" t="s">
        <v>43</v>
      </c>
      <c r="G2250">
        <v>301.24</v>
      </c>
      <c r="H2250">
        <v>20</v>
      </c>
      <c r="I2250" t="s">
        <v>27</v>
      </c>
      <c r="J2250" t="s">
        <v>45</v>
      </c>
      <c r="K2250" s="1" t="s">
        <v>21</v>
      </c>
      <c r="L2250">
        <v>8</v>
      </c>
      <c r="M2250" s="1" t="s">
        <v>29</v>
      </c>
      <c r="N2250">
        <v>2</v>
      </c>
      <c r="O2250">
        <v>12</v>
      </c>
      <c r="P2250" t="s">
        <v>34</v>
      </c>
      <c r="Q2250" t="s">
        <v>30</v>
      </c>
    </row>
    <row r="2251" spans="1:17" x14ac:dyDescent="0.25">
      <c r="A2251">
        <v>2250</v>
      </c>
      <c r="B2251">
        <v>27</v>
      </c>
      <c r="C2251" t="str">
        <f t="shared" si="35"/>
        <v>Adult</v>
      </c>
      <c r="D2251" t="s">
        <v>24</v>
      </c>
      <c r="E2251" t="s">
        <v>31</v>
      </c>
      <c r="F2251" t="s">
        <v>32</v>
      </c>
      <c r="G2251">
        <v>658.79</v>
      </c>
      <c r="H2251">
        <v>51</v>
      </c>
      <c r="I2251" t="s">
        <v>19</v>
      </c>
      <c r="J2251" t="s">
        <v>20</v>
      </c>
      <c r="K2251" s="1" t="s">
        <v>21</v>
      </c>
      <c r="L2251">
        <v>8</v>
      </c>
      <c r="M2251" s="1" t="s">
        <v>21</v>
      </c>
      <c r="N2251">
        <v>3</v>
      </c>
      <c r="O2251">
        <v>7</v>
      </c>
      <c r="P2251" t="s">
        <v>37</v>
      </c>
      <c r="Q2251" t="s">
        <v>39</v>
      </c>
    </row>
    <row r="2252" spans="1:17" x14ac:dyDescent="0.25">
      <c r="A2252">
        <v>2251</v>
      </c>
      <c r="B2252">
        <v>37</v>
      </c>
      <c r="C2252" t="str">
        <f t="shared" si="35"/>
        <v>Adult</v>
      </c>
      <c r="D2252" t="s">
        <v>40</v>
      </c>
      <c r="E2252" t="s">
        <v>44</v>
      </c>
      <c r="F2252" t="s">
        <v>50</v>
      </c>
      <c r="G2252">
        <v>259.51</v>
      </c>
      <c r="H2252">
        <v>35</v>
      </c>
      <c r="I2252" t="s">
        <v>19</v>
      </c>
      <c r="J2252" t="s">
        <v>20</v>
      </c>
      <c r="K2252" s="1" t="s">
        <v>21</v>
      </c>
      <c r="L2252">
        <v>3</v>
      </c>
      <c r="M2252" s="1" t="s">
        <v>21</v>
      </c>
      <c r="N2252">
        <v>3</v>
      </c>
      <c r="O2252">
        <v>9</v>
      </c>
      <c r="P2252" t="s">
        <v>34</v>
      </c>
      <c r="Q2252" t="s">
        <v>23</v>
      </c>
    </row>
    <row r="2253" spans="1:17" x14ac:dyDescent="0.25">
      <c r="A2253">
        <v>2252</v>
      </c>
      <c r="B2253">
        <v>52</v>
      </c>
      <c r="C2253" t="str">
        <f t="shared" si="35"/>
        <v>Adult</v>
      </c>
      <c r="D2253" t="s">
        <v>24</v>
      </c>
      <c r="E2253" t="s">
        <v>44</v>
      </c>
      <c r="F2253" t="s">
        <v>50</v>
      </c>
      <c r="G2253">
        <v>167.47</v>
      </c>
      <c r="H2253">
        <v>33</v>
      </c>
      <c r="I2253" t="s">
        <v>19</v>
      </c>
      <c r="J2253" t="s">
        <v>38</v>
      </c>
      <c r="K2253" s="1" t="s">
        <v>21</v>
      </c>
      <c r="L2253">
        <v>9</v>
      </c>
      <c r="M2253" s="1" t="s">
        <v>21</v>
      </c>
      <c r="N2253">
        <v>1</v>
      </c>
      <c r="O2253">
        <v>6</v>
      </c>
      <c r="P2253" t="s">
        <v>37</v>
      </c>
      <c r="Q2253" t="s">
        <v>30</v>
      </c>
    </row>
    <row r="2254" spans="1:17" x14ac:dyDescent="0.25">
      <c r="A2254">
        <v>2253</v>
      </c>
      <c r="B2254">
        <v>25</v>
      </c>
      <c r="C2254" t="str">
        <f t="shared" si="35"/>
        <v>Adult</v>
      </c>
      <c r="D2254" t="s">
        <v>24</v>
      </c>
      <c r="E2254" t="s">
        <v>48</v>
      </c>
      <c r="F2254" t="s">
        <v>26</v>
      </c>
      <c r="G2254">
        <v>914.63</v>
      </c>
      <c r="H2254">
        <v>8</v>
      </c>
      <c r="I2254" t="s">
        <v>33</v>
      </c>
      <c r="J2254" t="s">
        <v>20</v>
      </c>
      <c r="K2254" s="1" t="s">
        <v>21</v>
      </c>
      <c r="L2254">
        <v>8</v>
      </c>
      <c r="M2254" s="1" t="s">
        <v>21</v>
      </c>
      <c r="N2254">
        <v>1</v>
      </c>
      <c r="O2254">
        <v>2</v>
      </c>
      <c r="P2254" t="s">
        <v>22</v>
      </c>
      <c r="Q2254" t="s">
        <v>39</v>
      </c>
    </row>
    <row r="2255" spans="1:17" x14ac:dyDescent="0.25">
      <c r="A2255">
        <v>2254</v>
      </c>
      <c r="B2255">
        <v>61</v>
      </c>
      <c r="C2255" t="str">
        <f t="shared" si="35"/>
        <v>Senior</v>
      </c>
      <c r="D2255" t="s">
        <v>16</v>
      </c>
      <c r="E2255" t="s">
        <v>17</v>
      </c>
      <c r="F2255" t="s">
        <v>36</v>
      </c>
      <c r="G2255">
        <v>606.42999999999995</v>
      </c>
      <c r="H2255">
        <v>28</v>
      </c>
      <c r="I2255" t="s">
        <v>33</v>
      </c>
      <c r="J2255" t="s">
        <v>20</v>
      </c>
      <c r="K2255" s="1" t="s">
        <v>29</v>
      </c>
      <c r="L2255">
        <v>5</v>
      </c>
      <c r="M2255" s="1" t="s">
        <v>29</v>
      </c>
      <c r="N2255">
        <v>3</v>
      </c>
      <c r="O2255">
        <v>2</v>
      </c>
      <c r="P2255" t="s">
        <v>34</v>
      </c>
      <c r="Q2255" t="s">
        <v>23</v>
      </c>
    </row>
    <row r="2256" spans="1:17" x14ac:dyDescent="0.25">
      <c r="A2256">
        <v>2255</v>
      </c>
      <c r="B2256">
        <v>52</v>
      </c>
      <c r="C2256" t="str">
        <f t="shared" si="35"/>
        <v>Adult</v>
      </c>
      <c r="D2256" t="s">
        <v>24</v>
      </c>
      <c r="E2256" t="s">
        <v>48</v>
      </c>
      <c r="F2256" t="s">
        <v>43</v>
      </c>
      <c r="G2256">
        <v>969.43</v>
      </c>
      <c r="H2256">
        <v>29</v>
      </c>
      <c r="I2256" t="s">
        <v>27</v>
      </c>
      <c r="J2256" t="s">
        <v>28</v>
      </c>
      <c r="K2256" s="1" t="s">
        <v>21</v>
      </c>
      <c r="L2256">
        <v>1</v>
      </c>
      <c r="M2256" s="1" t="s">
        <v>29</v>
      </c>
      <c r="N2256">
        <v>5</v>
      </c>
      <c r="O2256">
        <v>12</v>
      </c>
      <c r="P2256" t="s">
        <v>37</v>
      </c>
      <c r="Q2256" t="s">
        <v>39</v>
      </c>
    </row>
    <row r="2257" spans="1:17" x14ac:dyDescent="0.25">
      <c r="A2257">
        <v>2256</v>
      </c>
      <c r="B2257">
        <v>57</v>
      </c>
      <c r="C2257" t="str">
        <f t="shared" si="35"/>
        <v>Adult</v>
      </c>
      <c r="D2257" t="s">
        <v>40</v>
      </c>
      <c r="E2257" t="s">
        <v>44</v>
      </c>
      <c r="F2257" t="s">
        <v>26</v>
      </c>
      <c r="G2257">
        <v>415.75</v>
      </c>
      <c r="H2257">
        <v>33</v>
      </c>
      <c r="I2257" t="s">
        <v>19</v>
      </c>
      <c r="J2257" t="s">
        <v>28</v>
      </c>
      <c r="K2257" s="1" t="s">
        <v>29</v>
      </c>
      <c r="L2257">
        <v>8</v>
      </c>
      <c r="M2257" s="1" t="s">
        <v>21</v>
      </c>
      <c r="N2257">
        <v>1</v>
      </c>
      <c r="O2257">
        <v>1</v>
      </c>
      <c r="P2257" t="s">
        <v>37</v>
      </c>
      <c r="Q2257" t="s">
        <v>23</v>
      </c>
    </row>
    <row r="2258" spans="1:17" x14ac:dyDescent="0.25">
      <c r="A2258">
        <v>2257</v>
      </c>
      <c r="B2258">
        <v>40</v>
      </c>
      <c r="C2258" t="str">
        <f t="shared" si="35"/>
        <v>Adult</v>
      </c>
      <c r="D2258" t="s">
        <v>16</v>
      </c>
      <c r="E2258" t="s">
        <v>35</v>
      </c>
      <c r="F2258" t="s">
        <v>26</v>
      </c>
      <c r="G2258">
        <v>659.36</v>
      </c>
      <c r="H2258">
        <v>15</v>
      </c>
      <c r="I2258" t="s">
        <v>33</v>
      </c>
      <c r="J2258" t="s">
        <v>47</v>
      </c>
      <c r="K2258" s="1" t="s">
        <v>29</v>
      </c>
      <c r="L2258">
        <v>5</v>
      </c>
      <c r="M2258" s="1" t="s">
        <v>29</v>
      </c>
      <c r="N2258">
        <v>5</v>
      </c>
      <c r="O2258">
        <v>2</v>
      </c>
      <c r="P2258" t="s">
        <v>37</v>
      </c>
      <c r="Q2258" t="s">
        <v>39</v>
      </c>
    </row>
    <row r="2259" spans="1:17" x14ac:dyDescent="0.25">
      <c r="A2259">
        <v>2258</v>
      </c>
      <c r="B2259">
        <v>22</v>
      </c>
      <c r="C2259" t="str">
        <f t="shared" si="35"/>
        <v>Adult</v>
      </c>
      <c r="D2259" t="s">
        <v>16</v>
      </c>
      <c r="E2259" t="s">
        <v>48</v>
      </c>
      <c r="F2259" t="s">
        <v>32</v>
      </c>
      <c r="G2259">
        <v>519.73</v>
      </c>
      <c r="H2259">
        <v>38</v>
      </c>
      <c r="I2259" t="s">
        <v>19</v>
      </c>
      <c r="J2259" t="s">
        <v>38</v>
      </c>
      <c r="K2259" s="1" t="s">
        <v>21</v>
      </c>
      <c r="L2259">
        <v>3</v>
      </c>
      <c r="M2259" s="1" t="s">
        <v>21</v>
      </c>
      <c r="N2259">
        <v>1</v>
      </c>
      <c r="O2259">
        <v>5</v>
      </c>
      <c r="P2259" t="s">
        <v>34</v>
      </c>
      <c r="Q2259" t="s">
        <v>23</v>
      </c>
    </row>
    <row r="2260" spans="1:17" x14ac:dyDescent="0.25">
      <c r="A2260">
        <v>2259</v>
      </c>
      <c r="B2260">
        <v>29</v>
      </c>
      <c r="C2260" t="str">
        <f t="shared" si="35"/>
        <v>Adult</v>
      </c>
      <c r="D2260" t="s">
        <v>16</v>
      </c>
      <c r="E2260" t="s">
        <v>35</v>
      </c>
      <c r="F2260" t="s">
        <v>50</v>
      </c>
      <c r="G2260">
        <v>570.23</v>
      </c>
      <c r="H2260">
        <v>49</v>
      </c>
      <c r="I2260" t="s">
        <v>27</v>
      </c>
      <c r="J2260" t="s">
        <v>20</v>
      </c>
      <c r="K2260" s="1" t="s">
        <v>21</v>
      </c>
      <c r="L2260">
        <v>7</v>
      </c>
      <c r="M2260" s="1" t="s">
        <v>21</v>
      </c>
      <c r="N2260">
        <v>5</v>
      </c>
      <c r="O2260">
        <v>12</v>
      </c>
      <c r="P2260" t="s">
        <v>34</v>
      </c>
      <c r="Q2260" t="s">
        <v>23</v>
      </c>
    </row>
    <row r="2261" spans="1:17" x14ac:dyDescent="0.25">
      <c r="A2261">
        <v>2260</v>
      </c>
      <c r="B2261">
        <v>52</v>
      </c>
      <c r="C2261" t="str">
        <f t="shared" si="35"/>
        <v>Adult</v>
      </c>
      <c r="D2261" t="s">
        <v>24</v>
      </c>
      <c r="E2261" t="s">
        <v>31</v>
      </c>
      <c r="F2261" t="s">
        <v>43</v>
      </c>
      <c r="G2261">
        <v>921.57</v>
      </c>
      <c r="H2261">
        <v>27</v>
      </c>
      <c r="I2261" t="s">
        <v>19</v>
      </c>
      <c r="J2261" t="s">
        <v>47</v>
      </c>
      <c r="K2261" s="1" t="s">
        <v>29</v>
      </c>
      <c r="L2261">
        <v>7</v>
      </c>
      <c r="M2261" s="1" t="s">
        <v>29</v>
      </c>
      <c r="N2261">
        <v>3</v>
      </c>
      <c r="O2261">
        <v>10</v>
      </c>
      <c r="P2261" t="s">
        <v>34</v>
      </c>
      <c r="Q2261" t="s">
        <v>39</v>
      </c>
    </row>
    <row r="2262" spans="1:17" x14ac:dyDescent="0.25">
      <c r="A2262">
        <v>2261</v>
      </c>
      <c r="B2262">
        <v>25</v>
      </c>
      <c r="C2262" t="str">
        <f t="shared" si="35"/>
        <v>Adult</v>
      </c>
      <c r="D2262" t="s">
        <v>16</v>
      </c>
      <c r="E2262" t="s">
        <v>31</v>
      </c>
      <c r="F2262" t="s">
        <v>50</v>
      </c>
      <c r="G2262">
        <v>542.6</v>
      </c>
      <c r="H2262">
        <v>40</v>
      </c>
      <c r="I2262" t="s">
        <v>19</v>
      </c>
      <c r="J2262" t="s">
        <v>47</v>
      </c>
      <c r="K2262" s="1" t="s">
        <v>21</v>
      </c>
      <c r="L2262">
        <v>4</v>
      </c>
      <c r="M2262" s="1" t="s">
        <v>21</v>
      </c>
      <c r="N2262">
        <v>2</v>
      </c>
      <c r="O2262">
        <v>5</v>
      </c>
      <c r="P2262" t="s">
        <v>37</v>
      </c>
      <c r="Q2262" t="s">
        <v>39</v>
      </c>
    </row>
    <row r="2263" spans="1:17" x14ac:dyDescent="0.25">
      <c r="A2263">
        <v>2262</v>
      </c>
      <c r="B2263">
        <v>37</v>
      </c>
      <c r="C2263" t="str">
        <f t="shared" si="35"/>
        <v>Adult</v>
      </c>
      <c r="D2263" t="s">
        <v>40</v>
      </c>
      <c r="E2263" t="s">
        <v>17</v>
      </c>
      <c r="F2263" t="s">
        <v>26</v>
      </c>
      <c r="G2263">
        <v>304.54000000000002</v>
      </c>
      <c r="H2263">
        <v>32</v>
      </c>
      <c r="I2263" t="s">
        <v>27</v>
      </c>
      <c r="J2263" t="s">
        <v>45</v>
      </c>
      <c r="K2263" s="1" t="s">
        <v>29</v>
      </c>
      <c r="L2263">
        <v>5</v>
      </c>
      <c r="M2263" s="1" t="s">
        <v>21</v>
      </c>
      <c r="N2263">
        <v>4</v>
      </c>
      <c r="O2263">
        <v>5</v>
      </c>
      <c r="P2263" t="s">
        <v>37</v>
      </c>
      <c r="Q2263" t="s">
        <v>23</v>
      </c>
    </row>
    <row r="2264" spans="1:17" x14ac:dyDescent="0.25">
      <c r="A2264">
        <v>2263</v>
      </c>
      <c r="B2264">
        <v>61</v>
      </c>
      <c r="C2264" t="str">
        <f t="shared" si="35"/>
        <v>Senior</v>
      </c>
      <c r="D2264" t="s">
        <v>16</v>
      </c>
      <c r="E2264" t="s">
        <v>44</v>
      </c>
      <c r="F2264" t="s">
        <v>41</v>
      </c>
      <c r="G2264">
        <v>407.75</v>
      </c>
      <c r="H2264">
        <v>7</v>
      </c>
      <c r="I2264" t="s">
        <v>19</v>
      </c>
      <c r="J2264" t="s">
        <v>28</v>
      </c>
      <c r="K2264" s="1" t="s">
        <v>29</v>
      </c>
      <c r="L2264">
        <v>2</v>
      </c>
      <c r="M2264" s="1" t="s">
        <v>29</v>
      </c>
      <c r="N2264">
        <v>3</v>
      </c>
      <c r="O2264">
        <v>12</v>
      </c>
      <c r="P2264" t="s">
        <v>34</v>
      </c>
      <c r="Q2264" t="s">
        <v>39</v>
      </c>
    </row>
    <row r="2265" spans="1:17" x14ac:dyDescent="0.25">
      <c r="A2265">
        <v>2264</v>
      </c>
      <c r="B2265">
        <v>20</v>
      </c>
      <c r="C2265" t="str">
        <f t="shared" si="35"/>
        <v>Adult</v>
      </c>
      <c r="D2265" t="s">
        <v>16</v>
      </c>
      <c r="E2265" t="s">
        <v>46</v>
      </c>
      <c r="F2265" t="s">
        <v>42</v>
      </c>
      <c r="G2265">
        <v>739.85</v>
      </c>
      <c r="H2265">
        <v>12</v>
      </c>
      <c r="I2265" t="s">
        <v>19</v>
      </c>
      <c r="J2265" t="s">
        <v>47</v>
      </c>
      <c r="K2265" s="1" t="s">
        <v>29</v>
      </c>
      <c r="L2265">
        <v>5</v>
      </c>
      <c r="M2265" s="1" t="s">
        <v>21</v>
      </c>
      <c r="N2265">
        <v>5</v>
      </c>
      <c r="O2265">
        <v>13</v>
      </c>
      <c r="P2265" t="s">
        <v>37</v>
      </c>
      <c r="Q2265" t="s">
        <v>39</v>
      </c>
    </row>
    <row r="2266" spans="1:17" x14ac:dyDescent="0.25">
      <c r="A2266">
        <v>2265</v>
      </c>
      <c r="B2266">
        <v>31</v>
      </c>
      <c r="C2266" t="str">
        <f t="shared" si="35"/>
        <v>Adult</v>
      </c>
      <c r="D2266" t="s">
        <v>16</v>
      </c>
      <c r="E2266" t="s">
        <v>25</v>
      </c>
      <c r="F2266" t="s">
        <v>42</v>
      </c>
      <c r="G2266">
        <v>646</v>
      </c>
      <c r="H2266">
        <v>11</v>
      </c>
      <c r="I2266" t="s">
        <v>19</v>
      </c>
      <c r="J2266" t="s">
        <v>20</v>
      </c>
      <c r="K2266" s="1" t="s">
        <v>21</v>
      </c>
      <c r="L2266">
        <v>8</v>
      </c>
      <c r="M2266" s="1" t="s">
        <v>21</v>
      </c>
      <c r="N2266">
        <v>2</v>
      </c>
      <c r="O2266">
        <v>2</v>
      </c>
      <c r="P2266" t="s">
        <v>22</v>
      </c>
      <c r="Q2266" t="s">
        <v>23</v>
      </c>
    </row>
    <row r="2267" spans="1:17" x14ac:dyDescent="0.25">
      <c r="A2267">
        <v>2266</v>
      </c>
      <c r="B2267">
        <v>25</v>
      </c>
      <c r="C2267" t="str">
        <f t="shared" si="35"/>
        <v>Adult</v>
      </c>
      <c r="D2267" t="s">
        <v>40</v>
      </c>
      <c r="E2267" t="s">
        <v>31</v>
      </c>
      <c r="F2267" t="s">
        <v>36</v>
      </c>
      <c r="G2267">
        <v>8.84</v>
      </c>
      <c r="H2267">
        <v>24</v>
      </c>
      <c r="I2267" t="s">
        <v>27</v>
      </c>
      <c r="J2267" t="s">
        <v>47</v>
      </c>
      <c r="K2267" s="1" t="s">
        <v>29</v>
      </c>
      <c r="L2267">
        <v>2</v>
      </c>
      <c r="M2267" s="1" t="s">
        <v>29</v>
      </c>
      <c r="N2267">
        <v>2</v>
      </c>
      <c r="O2267">
        <v>7</v>
      </c>
      <c r="P2267" t="s">
        <v>34</v>
      </c>
      <c r="Q2267" t="s">
        <v>39</v>
      </c>
    </row>
    <row r="2268" spans="1:17" x14ac:dyDescent="0.25">
      <c r="A2268">
        <v>2267</v>
      </c>
      <c r="B2268">
        <v>54</v>
      </c>
      <c r="C2268" t="str">
        <f t="shared" si="35"/>
        <v>Adult</v>
      </c>
      <c r="D2268" t="s">
        <v>40</v>
      </c>
      <c r="E2268" t="s">
        <v>25</v>
      </c>
      <c r="F2268" t="s">
        <v>43</v>
      </c>
      <c r="G2268">
        <v>388.65</v>
      </c>
      <c r="H2268">
        <v>48</v>
      </c>
      <c r="I2268" t="s">
        <v>19</v>
      </c>
      <c r="J2268" t="s">
        <v>20</v>
      </c>
      <c r="K2268" s="1" t="s">
        <v>21</v>
      </c>
      <c r="L2268">
        <v>7</v>
      </c>
      <c r="M2268" s="1" t="s">
        <v>21</v>
      </c>
      <c r="N2268">
        <v>1</v>
      </c>
      <c r="O2268">
        <v>5</v>
      </c>
      <c r="P2268" t="s">
        <v>34</v>
      </c>
      <c r="Q2268" t="s">
        <v>23</v>
      </c>
    </row>
    <row r="2269" spans="1:17" x14ac:dyDescent="0.25">
      <c r="A2269">
        <v>2268</v>
      </c>
      <c r="B2269">
        <v>55</v>
      </c>
      <c r="C2269" t="str">
        <f t="shared" si="35"/>
        <v>Adult</v>
      </c>
      <c r="D2269" t="s">
        <v>24</v>
      </c>
      <c r="E2269" t="s">
        <v>48</v>
      </c>
      <c r="F2269" t="s">
        <v>32</v>
      </c>
      <c r="G2269">
        <v>542.27</v>
      </c>
      <c r="H2269">
        <v>38</v>
      </c>
      <c r="I2269" t="s">
        <v>27</v>
      </c>
      <c r="J2269" t="s">
        <v>47</v>
      </c>
      <c r="K2269" s="1" t="s">
        <v>21</v>
      </c>
      <c r="L2269">
        <v>7</v>
      </c>
      <c r="M2269" s="1" t="s">
        <v>21</v>
      </c>
      <c r="N2269">
        <v>5</v>
      </c>
      <c r="O2269">
        <v>1</v>
      </c>
      <c r="P2269" t="s">
        <v>34</v>
      </c>
      <c r="Q2269" t="s">
        <v>30</v>
      </c>
    </row>
    <row r="2270" spans="1:17" x14ac:dyDescent="0.25">
      <c r="A2270">
        <v>2269</v>
      </c>
      <c r="B2270">
        <v>49</v>
      </c>
      <c r="C2270" t="str">
        <f t="shared" si="35"/>
        <v>Adult</v>
      </c>
      <c r="D2270" t="s">
        <v>16</v>
      </c>
      <c r="E2270" t="s">
        <v>48</v>
      </c>
      <c r="F2270" t="s">
        <v>43</v>
      </c>
      <c r="G2270">
        <v>962.12</v>
      </c>
      <c r="H2270">
        <v>13</v>
      </c>
      <c r="I2270" t="s">
        <v>33</v>
      </c>
      <c r="J2270" t="s">
        <v>47</v>
      </c>
      <c r="K2270" s="1" t="s">
        <v>29</v>
      </c>
      <c r="L2270">
        <v>9</v>
      </c>
      <c r="M2270" s="1" t="s">
        <v>21</v>
      </c>
      <c r="N2270">
        <v>1</v>
      </c>
      <c r="O2270">
        <v>10</v>
      </c>
      <c r="P2270" t="s">
        <v>34</v>
      </c>
      <c r="Q2270" t="s">
        <v>23</v>
      </c>
    </row>
    <row r="2271" spans="1:17" x14ac:dyDescent="0.25">
      <c r="A2271">
        <v>2270</v>
      </c>
      <c r="B2271">
        <v>35</v>
      </c>
      <c r="C2271" t="str">
        <f t="shared" si="35"/>
        <v>Adult</v>
      </c>
      <c r="D2271" t="s">
        <v>24</v>
      </c>
      <c r="E2271" t="s">
        <v>48</v>
      </c>
      <c r="F2271" t="s">
        <v>43</v>
      </c>
      <c r="G2271">
        <v>696.42</v>
      </c>
      <c r="H2271">
        <v>27</v>
      </c>
      <c r="I2271" t="s">
        <v>33</v>
      </c>
      <c r="J2271" t="s">
        <v>45</v>
      </c>
      <c r="K2271" s="1" t="s">
        <v>29</v>
      </c>
      <c r="L2271">
        <v>9</v>
      </c>
      <c r="M2271" s="1" t="s">
        <v>29</v>
      </c>
      <c r="N2271">
        <v>5</v>
      </c>
      <c r="O2271">
        <v>9</v>
      </c>
      <c r="P2271" t="s">
        <v>34</v>
      </c>
      <c r="Q2271" t="s">
        <v>39</v>
      </c>
    </row>
    <row r="2272" spans="1:17" x14ac:dyDescent="0.25">
      <c r="A2272">
        <v>2271</v>
      </c>
      <c r="B2272">
        <v>62</v>
      </c>
      <c r="C2272" t="str">
        <f t="shared" si="35"/>
        <v>Senior</v>
      </c>
      <c r="D2272" t="s">
        <v>16</v>
      </c>
      <c r="E2272" t="s">
        <v>31</v>
      </c>
      <c r="F2272" t="s">
        <v>18</v>
      </c>
      <c r="G2272">
        <v>455.2</v>
      </c>
      <c r="H2272">
        <v>49</v>
      </c>
      <c r="I2272" t="s">
        <v>33</v>
      </c>
      <c r="J2272" t="s">
        <v>28</v>
      </c>
      <c r="K2272" s="1" t="s">
        <v>29</v>
      </c>
      <c r="L2272">
        <v>4</v>
      </c>
      <c r="M2272" s="1" t="s">
        <v>29</v>
      </c>
      <c r="N2272">
        <v>3</v>
      </c>
      <c r="O2272">
        <v>13</v>
      </c>
      <c r="P2272" t="s">
        <v>22</v>
      </c>
      <c r="Q2272" t="s">
        <v>39</v>
      </c>
    </row>
    <row r="2273" spans="1:17" x14ac:dyDescent="0.25">
      <c r="A2273">
        <v>2272</v>
      </c>
      <c r="B2273">
        <v>62</v>
      </c>
      <c r="C2273" t="str">
        <f t="shared" si="35"/>
        <v>Senior</v>
      </c>
      <c r="D2273" t="s">
        <v>24</v>
      </c>
      <c r="E2273" t="s">
        <v>17</v>
      </c>
      <c r="F2273" t="s">
        <v>50</v>
      </c>
      <c r="G2273">
        <v>384.75</v>
      </c>
      <c r="H2273">
        <v>27</v>
      </c>
      <c r="I2273" t="s">
        <v>27</v>
      </c>
      <c r="J2273" t="s">
        <v>45</v>
      </c>
      <c r="K2273" s="1" t="s">
        <v>21</v>
      </c>
      <c r="L2273">
        <v>7</v>
      </c>
      <c r="M2273" s="1" t="s">
        <v>21</v>
      </c>
      <c r="N2273">
        <v>1</v>
      </c>
      <c r="O2273">
        <v>3</v>
      </c>
      <c r="P2273" t="s">
        <v>34</v>
      </c>
      <c r="Q2273" t="s">
        <v>30</v>
      </c>
    </row>
    <row r="2274" spans="1:17" x14ac:dyDescent="0.25">
      <c r="A2274">
        <v>2273</v>
      </c>
      <c r="B2274">
        <v>60</v>
      </c>
      <c r="C2274" t="str">
        <f t="shared" si="35"/>
        <v>Senior</v>
      </c>
      <c r="D2274" t="s">
        <v>16</v>
      </c>
      <c r="E2274" t="s">
        <v>49</v>
      </c>
      <c r="F2274" t="s">
        <v>26</v>
      </c>
      <c r="G2274">
        <v>144.37</v>
      </c>
      <c r="H2274">
        <v>33</v>
      </c>
      <c r="I2274" t="s">
        <v>27</v>
      </c>
      <c r="J2274" t="s">
        <v>47</v>
      </c>
      <c r="K2274" s="1" t="s">
        <v>21</v>
      </c>
      <c r="L2274">
        <v>4</v>
      </c>
      <c r="M2274" s="1" t="s">
        <v>29</v>
      </c>
      <c r="N2274">
        <v>5</v>
      </c>
      <c r="O2274">
        <v>5</v>
      </c>
      <c r="P2274" t="s">
        <v>37</v>
      </c>
      <c r="Q2274" t="s">
        <v>23</v>
      </c>
    </row>
    <row r="2275" spans="1:17" x14ac:dyDescent="0.25">
      <c r="A2275">
        <v>2274</v>
      </c>
      <c r="B2275">
        <v>31</v>
      </c>
      <c r="C2275" t="str">
        <f t="shared" si="35"/>
        <v>Adult</v>
      </c>
      <c r="D2275" t="s">
        <v>24</v>
      </c>
      <c r="E2275" t="s">
        <v>25</v>
      </c>
      <c r="F2275" t="s">
        <v>32</v>
      </c>
      <c r="G2275">
        <v>436.97</v>
      </c>
      <c r="H2275">
        <v>11</v>
      </c>
      <c r="I2275" t="s">
        <v>27</v>
      </c>
      <c r="J2275" t="s">
        <v>28</v>
      </c>
      <c r="K2275" s="1" t="s">
        <v>29</v>
      </c>
      <c r="L2275">
        <v>6</v>
      </c>
      <c r="M2275" s="1" t="s">
        <v>29</v>
      </c>
      <c r="N2275">
        <v>5</v>
      </c>
      <c r="O2275">
        <v>8</v>
      </c>
      <c r="P2275" t="s">
        <v>37</v>
      </c>
      <c r="Q2275" t="s">
        <v>39</v>
      </c>
    </row>
    <row r="2276" spans="1:17" x14ac:dyDescent="0.25">
      <c r="A2276">
        <v>2275</v>
      </c>
      <c r="B2276">
        <v>49</v>
      </c>
      <c r="C2276" t="str">
        <f t="shared" si="35"/>
        <v>Adult</v>
      </c>
      <c r="D2276" t="s">
        <v>24</v>
      </c>
      <c r="E2276" t="s">
        <v>35</v>
      </c>
      <c r="F2276" t="s">
        <v>50</v>
      </c>
      <c r="G2276">
        <v>657.76</v>
      </c>
      <c r="H2276">
        <v>41</v>
      </c>
      <c r="I2276" t="s">
        <v>33</v>
      </c>
      <c r="J2276" t="s">
        <v>20</v>
      </c>
      <c r="K2276" s="1" t="s">
        <v>21</v>
      </c>
      <c r="L2276">
        <v>3</v>
      </c>
      <c r="M2276" s="1" t="s">
        <v>21</v>
      </c>
      <c r="N2276">
        <v>3</v>
      </c>
      <c r="O2276">
        <v>6</v>
      </c>
      <c r="P2276" t="s">
        <v>22</v>
      </c>
      <c r="Q2276" t="s">
        <v>30</v>
      </c>
    </row>
    <row r="2277" spans="1:17" x14ac:dyDescent="0.25">
      <c r="A2277">
        <v>2276</v>
      </c>
      <c r="B2277">
        <v>36</v>
      </c>
      <c r="C2277" t="str">
        <f t="shared" si="35"/>
        <v>Adult</v>
      </c>
      <c r="D2277" t="s">
        <v>40</v>
      </c>
      <c r="E2277" t="s">
        <v>48</v>
      </c>
      <c r="F2277" t="s">
        <v>36</v>
      </c>
      <c r="G2277">
        <v>639.03</v>
      </c>
      <c r="H2277">
        <v>8</v>
      </c>
      <c r="I2277" t="s">
        <v>27</v>
      </c>
      <c r="J2277" t="s">
        <v>45</v>
      </c>
      <c r="K2277" s="1" t="s">
        <v>29</v>
      </c>
      <c r="L2277">
        <v>7</v>
      </c>
      <c r="M2277" s="1" t="s">
        <v>29</v>
      </c>
      <c r="N2277">
        <v>1</v>
      </c>
      <c r="O2277">
        <v>1</v>
      </c>
      <c r="P2277" t="s">
        <v>37</v>
      </c>
      <c r="Q2277" t="s">
        <v>39</v>
      </c>
    </row>
    <row r="2278" spans="1:17" x14ac:dyDescent="0.25">
      <c r="A2278">
        <v>2277</v>
      </c>
      <c r="B2278">
        <v>31</v>
      </c>
      <c r="C2278" t="str">
        <f t="shared" si="35"/>
        <v>Adult</v>
      </c>
      <c r="D2278" t="s">
        <v>40</v>
      </c>
      <c r="E2278" t="s">
        <v>48</v>
      </c>
      <c r="F2278" t="s">
        <v>26</v>
      </c>
      <c r="G2278">
        <v>5.19</v>
      </c>
      <c r="H2278">
        <v>35</v>
      </c>
      <c r="I2278" t="s">
        <v>19</v>
      </c>
      <c r="J2278" t="s">
        <v>38</v>
      </c>
      <c r="K2278" s="1" t="s">
        <v>21</v>
      </c>
      <c r="L2278">
        <v>6</v>
      </c>
      <c r="M2278" s="1" t="s">
        <v>29</v>
      </c>
      <c r="N2278">
        <v>1</v>
      </c>
      <c r="O2278">
        <v>10</v>
      </c>
      <c r="P2278" t="s">
        <v>34</v>
      </c>
      <c r="Q2278" t="s">
        <v>39</v>
      </c>
    </row>
    <row r="2279" spans="1:17" x14ac:dyDescent="0.25">
      <c r="A2279">
        <v>2278</v>
      </c>
      <c r="B2279">
        <v>67</v>
      </c>
      <c r="C2279" t="str">
        <f t="shared" si="35"/>
        <v>Senior</v>
      </c>
      <c r="D2279" t="s">
        <v>24</v>
      </c>
      <c r="E2279" t="s">
        <v>31</v>
      </c>
      <c r="F2279" t="s">
        <v>43</v>
      </c>
      <c r="G2279">
        <v>150.83000000000001</v>
      </c>
      <c r="H2279">
        <v>17</v>
      </c>
      <c r="I2279" t="s">
        <v>27</v>
      </c>
      <c r="J2279" t="s">
        <v>38</v>
      </c>
      <c r="K2279" s="1" t="s">
        <v>21</v>
      </c>
      <c r="L2279">
        <v>5</v>
      </c>
      <c r="M2279" s="1" t="s">
        <v>21</v>
      </c>
      <c r="N2279">
        <v>2</v>
      </c>
      <c r="O2279">
        <v>2</v>
      </c>
      <c r="P2279" t="s">
        <v>37</v>
      </c>
      <c r="Q2279" t="s">
        <v>30</v>
      </c>
    </row>
    <row r="2280" spans="1:17" x14ac:dyDescent="0.25">
      <c r="A2280">
        <v>2279</v>
      </c>
      <c r="B2280">
        <v>19</v>
      </c>
      <c r="C2280" t="str">
        <f t="shared" si="35"/>
        <v>Teenager</v>
      </c>
      <c r="D2280" t="s">
        <v>24</v>
      </c>
      <c r="E2280" t="s">
        <v>49</v>
      </c>
      <c r="F2280" t="s">
        <v>42</v>
      </c>
      <c r="G2280">
        <v>366.02</v>
      </c>
      <c r="H2280">
        <v>35</v>
      </c>
      <c r="I2280" t="s">
        <v>19</v>
      </c>
      <c r="J2280" t="s">
        <v>45</v>
      </c>
      <c r="K2280" s="1" t="s">
        <v>21</v>
      </c>
      <c r="L2280">
        <v>8</v>
      </c>
      <c r="M2280" s="1" t="s">
        <v>29</v>
      </c>
      <c r="N2280">
        <v>2</v>
      </c>
      <c r="O2280">
        <v>8</v>
      </c>
      <c r="P2280" t="s">
        <v>22</v>
      </c>
      <c r="Q2280" t="s">
        <v>30</v>
      </c>
    </row>
    <row r="2281" spans="1:17" x14ac:dyDescent="0.25">
      <c r="A2281">
        <v>2280</v>
      </c>
      <c r="B2281">
        <v>40</v>
      </c>
      <c r="C2281" t="str">
        <f t="shared" si="35"/>
        <v>Adult</v>
      </c>
      <c r="D2281" t="s">
        <v>16</v>
      </c>
      <c r="E2281" t="s">
        <v>49</v>
      </c>
      <c r="F2281" t="s">
        <v>41</v>
      </c>
      <c r="G2281">
        <v>323.61</v>
      </c>
      <c r="H2281">
        <v>18</v>
      </c>
      <c r="I2281" t="s">
        <v>33</v>
      </c>
      <c r="J2281" t="s">
        <v>47</v>
      </c>
      <c r="K2281" s="1" t="s">
        <v>29</v>
      </c>
      <c r="L2281">
        <v>2</v>
      </c>
      <c r="M2281" s="1" t="s">
        <v>21</v>
      </c>
      <c r="N2281">
        <v>2</v>
      </c>
      <c r="O2281">
        <v>6</v>
      </c>
      <c r="P2281" t="s">
        <v>34</v>
      </c>
      <c r="Q2281" t="s">
        <v>39</v>
      </c>
    </row>
    <row r="2282" spans="1:17" x14ac:dyDescent="0.25">
      <c r="A2282">
        <v>2281</v>
      </c>
      <c r="B2282">
        <v>65</v>
      </c>
      <c r="C2282" t="str">
        <f t="shared" si="35"/>
        <v>Senior</v>
      </c>
      <c r="D2282" t="s">
        <v>16</v>
      </c>
      <c r="E2282" t="s">
        <v>48</v>
      </c>
      <c r="F2282" t="s">
        <v>50</v>
      </c>
      <c r="G2282">
        <v>913.44</v>
      </c>
      <c r="H2282">
        <v>24</v>
      </c>
      <c r="I2282" t="s">
        <v>19</v>
      </c>
      <c r="J2282" t="s">
        <v>28</v>
      </c>
      <c r="K2282" s="1" t="s">
        <v>29</v>
      </c>
      <c r="L2282">
        <v>9</v>
      </c>
      <c r="M2282" s="1" t="s">
        <v>29</v>
      </c>
      <c r="N2282">
        <v>5</v>
      </c>
      <c r="O2282">
        <v>6</v>
      </c>
      <c r="P2282" t="s">
        <v>37</v>
      </c>
      <c r="Q2282" t="s">
        <v>39</v>
      </c>
    </row>
    <row r="2283" spans="1:17" x14ac:dyDescent="0.25">
      <c r="A2283">
        <v>2282</v>
      </c>
      <c r="B2283">
        <v>31</v>
      </c>
      <c r="C2283" t="str">
        <f t="shared" si="35"/>
        <v>Adult</v>
      </c>
      <c r="D2283" t="s">
        <v>40</v>
      </c>
      <c r="E2283" t="s">
        <v>46</v>
      </c>
      <c r="F2283" t="s">
        <v>50</v>
      </c>
      <c r="G2283">
        <v>54.67</v>
      </c>
      <c r="H2283">
        <v>3</v>
      </c>
      <c r="I2283" t="s">
        <v>27</v>
      </c>
      <c r="J2283" t="s">
        <v>28</v>
      </c>
      <c r="K2283" s="1" t="s">
        <v>29</v>
      </c>
      <c r="L2283">
        <v>2</v>
      </c>
      <c r="M2283" s="1" t="s">
        <v>21</v>
      </c>
      <c r="N2283">
        <v>5</v>
      </c>
      <c r="O2283">
        <v>2</v>
      </c>
      <c r="P2283" t="s">
        <v>34</v>
      </c>
      <c r="Q2283" t="s">
        <v>39</v>
      </c>
    </row>
    <row r="2284" spans="1:17" x14ac:dyDescent="0.25">
      <c r="A2284">
        <v>2283</v>
      </c>
      <c r="B2284">
        <v>59</v>
      </c>
      <c r="C2284" t="str">
        <f t="shared" si="35"/>
        <v>Adult</v>
      </c>
      <c r="D2284" t="s">
        <v>40</v>
      </c>
      <c r="E2284" t="s">
        <v>49</v>
      </c>
      <c r="F2284" t="s">
        <v>32</v>
      </c>
      <c r="G2284">
        <v>745.08</v>
      </c>
      <c r="H2284">
        <v>35</v>
      </c>
      <c r="I2284" t="s">
        <v>27</v>
      </c>
      <c r="J2284" t="s">
        <v>45</v>
      </c>
      <c r="K2284" s="1" t="s">
        <v>21</v>
      </c>
      <c r="L2284">
        <v>3</v>
      </c>
      <c r="M2284" s="1" t="s">
        <v>21</v>
      </c>
      <c r="N2284">
        <v>5</v>
      </c>
      <c r="O2284">
        <v>3</v>
      </c>
      <c r="P2284" t="s">
        <v>37</v>
      </c>
      <c r="Q2284" t="s">
        <v>23</v>
      </c>
    </row>
    <row r="2285" spans="1:17" x14ac:dyDescent="0.25">
      <c r="A2285">
        <v>2284</v>
      </c>
      <c r="B2285">
        <v>67</v>
      </c>
      <c r="C2285" t="str">
        <f t="shared" si="35"/>
        <v>Senior</v>
      </c>
      <c r="D2285" t="s">
        <v>40</v>
      </c>
      <c r="E2285" t="s">
        <v>44</v>
      </c>
      <c r="F2285" t="s">
        <v>36</v>
      </c>
      <c r="G2285">
        <v>27.65</v>
      </c>
      <c r="H2285">
        <v>40</v>
      </c>
      <c r="I2285" t="s">
        <v>19</v>
      </c>
      <c r="J2285" t="s">
        <v>20</v>
      </c>
      <c r="K2285" s="1" t="s">
        <v>29</v>
      </c>
      <c r="L2285">
        <v>9</v>
      </c>
      <c r="M2285" s="1" t="s">
        <v>21</v>
      </c>
      <c r="N2285">
        <v>5</v>
      </c>
      <c r="O2285">
        <v>7</v>
      </c>
      <c r="P2285" t="s">
        <v>37</v>
      </c>
      <c r="Q2285" t="s">
        <v>30</v>
      </c>
    </row>
    <row r="2286" spans="1:17" x14ac:dyDescent="0.25">
      <c r="A2286">
        <v>2285</v>
      </c>
      <c r="B2286">
        <v>22</v>
      </c>
      <c r="C2286" t="str">
        <f t="shared" si="35"/>
        <v>Adult</v>
      </c>
      <c r="D2286" t="s">
        <v>16</v>
      </c>
      <c r="E2286" t="s">
        <v>17</v>
      </c>
      <c r="F2286" t="s">
        <v>43</v>
      </c>
      <c r="G2286">
        <v>954.22</v>
      </c>
      <c r="H2286">
        <v>5</v>
      </c>
      <c r="I2286" t="s">
        <v>27</v>
      </c>
      <c r="J2286" t="s">
        <v>20</v>
      </c>
      <c r="K2286" s="1" t="s">
        <v>29</v>
      </c>
      <c r="L2286">
        <v>3</v>
      </c>
      <c r="M2286" s="1" t="s">
        <v>29</v>
      </c>
      <c r="N2286">
        <v>1</v>
      </c>
      <c r="O2286">
        <v>10</v>
      </c>
      <c r="P2286" t="s">
        <v>22</v>
      </c>
      <c r="Q2286" t="s">
        <v>23</v>
      </c>
    </row>
    <row r="2287" spans="1:17" x14ac:dyDescent="0.25">
      <c r="A2287">
        <v>2286</v>
      </c>
      <c r="B2287">
        <v>38</v>
      </c>
      <c r="C2287" t="str">
        <f t="shared" si="35"/>
        <v>Adult</v>
      </c>
      <c r="D2287" t="s">
        <v>16</v>
      </c>
      <c r="E2287" t="s">
        <v>49</v>
      </c>
      <c r="F2287" t="s">
        <v>41</v>
      </c>
      <c r="G2287">
        <v>526.42999999999995</v>
      </c>
      <c r="H2287">
        <v>32</v>
      </c>
      <c r="I2287" t="s">
        <v>33</v>
      </c>
      <c r="J2287" t="s">
        <v>38</v>
      </c>
      <c r="K2287" s="1" t="s">
        <v>29</v>
      </c>
      <c r="L2287">
        <v>6</v>
      </c>
      <c r="M2287" s="1" t="s">
        <v>29</v>
      </c>
      <c r="N2287">
        <v>5</v>
      </c>
      <c r="O2287">
        <v>6</v>
      </c>
      <c r="P2287" t="s">
        <v>22</v>
      </c>
      <c r="Q2287" t="s">
        <v>23</v>
      </c>
    </row>
    <row r="2288" spans="1:17" x14ac:dyDescent="0.25">
      <c r="A2288">
        <v>2287</v>
      </c>
      <c r="B2288">
        <v>33</v>
      </c>
      <c r="C2288" t="str">
        <f t="shared" si="35"/>
        <v>Adult</v>
      </c>
      <c r="D2288" t="s">
        <v>24</v>
      </c>
      <c r="E2288" t="s">
        <v>31</v>
      </c>
      <c r="F2288" t="s">
        <v>41</v>
      </c>
      <c r="G2288">
        <v>149.88999999999999</v>
      </c>
      <c r="H2288">
        <v>14</v>
      </c>
      <c r="I2288" t="s">
        <v>27</v>
      </c>
      <c r="J2288" t="s">
        <v>45</v>
      </c>
      <c r="K2288" s="1" t="s">
        <v>21</v>
      </c>
      <c r="L2288">
        <v>8</v>
      </c>
      <c r="M2288" s="1" t="s">
        <v>29</v>
      </c>
      <c r="N2288">
        <v>1</v>
      </c>
      <c r="O2288">
        <v>7</v>
      </c>
      <c r="P2288" t="s">
        <v>22</v>
      </c>
      <c r="Q2288" t="s">
        <v>23</v>
      </c>
    </row>
    <row r="2289" spans="1:17" x14ac:dyDescent="0.25">
      <c r="A2289">
        <v>2288</v>
      </c>
      <c r="B2289">
        <v>66</v>
      </c>
      <c r="C2289" t="str">
        <f t="shared" si="35"/>
        <v>Senior</v>
      </c>
      <c r="D2289" t="s">
        <v>16</v>
      </c>
      <c r="E2289" t="s">
        <v>17</v>
      </c>
      <c r="F2289" t="s">
        <v>41</v>
      </c>
      <c r="G2289">
        <v>112.31</v>
      </c>
      <c r="H2289">
        <v>51</v>
      </c>
      <c r="I2289" t="s">
        <v>33</v>
      </c>
      <c r="J2289" t="s">
        <v>38</v>
      </c>
      <c r="K2289" s="1" t="s">
        <v>21</v>
      </c>
      <c r="L2289">
        <v>4</v>
      </c>
      <c r="M2289" s="1" t="s">
        <v>29</v>
      </c>
      <c r="N2289">
        <v>1</v>
      </c>
      <c r="O2289">
        <v>6</v>
      </c>
      <c r="P2289" t="s">
        <v>22</v>
      </c>
      <c r="Q2289" t="s">
        <v>39</v>
      </c>
    </row>
    <row r="2290" spans="1:17" x14ac:dyDescent="0.25">
      <c r="A2290">
        <v>2289</v>
      </c>
      <c r="B2290">
        <v>57</v>
      </c>
      <c r="C2290" t="str">
        <f t="shared" si="35"/>
        <v>Adult</v>
      </c>
      <c r="D2290" t="s">
        <v>24</v>
      </c>
      <c r="E2290" t="s">
        <v>25</v>
      </c>
      <c r="F2290" t="s">
        <v>36</v>
      </c>
      <c r="G2290">
        <v>650.77</v>
      </c>
      <c r="H2290">
        <v>38</v>
      </c>
      <c r="I2290" t="s">
        <v>19</v>
      </c>
      <c r="J2290" t="s">
        <v>20</v>
      </c>
      <c r="K2290" s="1" t="s">
        <v>21</v>
      </c>
      <c r="L2290">
        <v>8</v>
      </c>
      <c r="M2290" s="1" t="s">
        <v>21</v>
      </c>
      <c r="N2290">
        <v>5</v>
      </c>
      <c r="O2290">
        <v>2</v>
      </c>
      <c r="P2290" t="s">
        <v>34</v>
      </c>
      <c r="Q2290" t="s">
        <v>23</v>
      </c>
    </row>
    <row r="2291" spans="1:17" x14ac:dyDescent="0.25">
      <c r="A2291">
        <v>2290</v>
      </c>
      <c r="B2291">
        <v>35</v>
      </c>
      <c r="C2291" t="str">
        <f t="shared" si="35"/>
        <v>Adult</v>
      </c>
      <c r="D2291" t="s">
        <v>24</v>
      </c>
      <c r="E2291" t="s">
        <v>46</v>
      </c>
      <c r="F2291" t="s">
        <v>42</v>
      </c>
      <c r="G2291">
        <v>482.05</v>
      </c>
      <c r="H2291">
        <v>3</v>
      </c>
      <c r="I2291" t="s">
        <v>19</v>
      </c>
      <c r="J2291" t="s">
        <v>20</v>
      </c>
      <c r="K2291" s="1" t="s">
        <v>29</v>
      </c>
      <c r="L2291">
        <v>5</v>
      </c>
      <c r="M2291" s="1" t="s">
        <v>21</v>
      </c>
      <c r="N2291">
        <v>1</v>
      </c>
      <c r="O2291">
        <v>8</v>
      </c>
      <c r="P2291" t="s">
        <v>22</v>
      </c>
      <c r="Q2291" t="s">
        <v>30</v>
      </c>
    </row>
    <row r="2292" spans="1:17" x14ac:dyDescent="0.25">
      <c r="A2292">
        <v>2291</v>
      </c>
      <c r="B2292">
        <v>55</v>
      </c>
      <c r="C2292" t="str">
        <f t="shared" si="35"/>
        <v>Adult</v>
      </c>
      <c r="D2292" t="s">
        <v>40</v>
      </c>
      <c r="E2292" t="s">
        <v>49</v>
      </c>
      <c r="F2292" t="s">
        <v>41</v>
      </c>
      <c r="G2292">
        <v>655.75</v>
      </c>
      <c r="H2292">
        <v>16</v>
      </c>
      <c r="I2292" t="s">
        <v>33</v>
      </c>
      <c r="J2292" t="s">
        <v>38</v>
      </c>
      <c r="K2292" s="1" t="s">
        <v>21</v>
      </c>
      <c r="L2292">
        <v>3</v>
      </c>
      <c r="M2292" s="1" t="s">
        <v>29</v>
      </c>
      <c r="N2292">
        <v>3</v>
      </c>
      <c r="O2292">
        <v>7</v>
      </c>
      <c r="P2292" t="s">
        <v>37</v>
      </c>
      <c r="Q2292" t="s">
        <v>30</v>
      </c>
    </row>
    <row r="2293" spans="1:17" x14ac:dyDescent="0.25">
      <c r="A2293">
        <v>2292</v>
      </c>
      <c r="B2293">
        <v>52</v>
      </c>
      <c r="C2293" t="str">
        <f t="shared" si="35"/>
        <v>Adult</v>
      </c>
      <c r="D2293" t="s">
        <v>16</v>
      </c>
      <c r="E2293" t="s">
        <v>25</v>
      </c>
      <c r="F2293" t="s">
        <v>18</v>
      </c>
      <c r="G2293">
        <v>316.33999999999997</v>
      </c>
      <c r="H2293">
        <v>34</v>
      </c>
      <c r="I2293" t="s">
        <v>33</v>
      </c>
      <c r="J2293" t="s">
        <v>47</v>
      </c>
      <c r="K2293" s="1" t="s">
        <v>29</v>
      </c>
      <c r="L2293">
        <v>3</v>
      </c>
      <c r="M2293" s="1" t="s">
        <v>21</v>
      </c>
      <c r="N2293">
        <v>2</v>
      </c>
      <c r="O2293">
        <v>6</v>
      </c>
      <c r="P2293" t="s">
        <v>34</v>
      </c>
      <c r="Q2293" t="s">
        <v>23</v>
      </c>
    </row>
    <row r="2294" spans="1:17" x14ac:dyDescent="0.25">
      <c r="A2294">
        <v>2293</v>
      </c>
      <c r="B2294">
        <v>47</v>
      </c>
      <c r="C2294" t="str">
        <f t="shared" si="35"/>
        <v>Adult</v>
      </c>
      <c r="D2294" t="s">
        <v>24</v>
      </c>
      <c r="E2294" t="s">
        <v>46</v>
      </c>
      <c r="F2294" t="s">
        <v>43</v>
      </c>
      <c r="G2294">
        <v>997.86</v>
      </c>
      <c r="H2294">
        <v>37</v>
      </c>
      <c r="I2294" t="s">
        <v>19</v>
      </c>
      <c r="J2294" t="s">
        <v>47</v>
      </c>
      <c r="K2294" s="1" t="s">
        <v>29</v>
      </c>
      <c r="L2294">
        <v>5</v>
      </c>
      <c r="M2294" s="1" t="s">
        <v>21</v>
      </c>
      <c r="N2294">
        <v>3</v>
      </c>
      <c r="O2294">
        <v>2</v>
      </c>
      <c r="P2294" t="s">
        <v>37</v>
      </c>
      <c r="Q2294" t="s">
        <v>23</v>
      </c>
    </row>
    <row r="2295" spans="1:17" x14ac:dyDescent="0.25">
      <c r="A2295">
        <v>2294</v>
      </c>
      <c r="B2295">
        <v>31</v>
      </c>
      <c r="C2295" t="str">
        <f t="shared" si="35"/>
        <v>Adult</v>
      </c>
      <c r="D2295" t="s">
        <v>16</v>
      </c>
      <c r="E2295" t="s">
        <v>35</v>
      </c>
      <c r="F2295" t="s">
        <v>43</v>
      </c>
      <c r="G2295">
        <v>820.55</v>
      </c>
      <c r="H2295">
        <v>7</v>
      </c>
      <c r="I2295" t="s">
        <v>33</v>
      </c>
      <c r="J2295" t="s">
        <v>28</v>
      </c>
      <c r="K2295" s="1" t="s">
        <v>21</v>
      </c>
      <c r="L2295">
        <v>1</v>
      </c>
      <c r="M2295" s="1" t="s">
        <v>29</v>
      </c>
      <c r="N2295">
        <v>3</v>
      </c>
      <c r="O2295">
        <v>4</v>
      </c>
      <c r="P2295" t="s">
        <v>22</v>
      </c>
      <c r="Q2295" t="s">
        <v>23</v>
      </c>
    </row>
    <row r="2296" spans="1:17" x14ac:dyDescent="0.25">
      <c r="A2296">
        <v>2295</v>
      </c>
      <c r="B2296">
        <v>62</v>
      </c>
      <c r="C2296" t="str">
        <f t="shared" si="35"/>
        <v>Senior</v>
      </c>
      <c r="D2296" t="s">
        <v>24</v>
      </c>
      <c r="E2296" t="s">
        <v>31</v>
      </c>
      <c r="F2296" t="s">
        <v>42</v>
      </c>
      <c r="G2296">
        <v>271.83999999999997</v>
      </c>
      <c r="H2296">
        <v>44</v>
      </c>
      <c r="I2296" t="s">
        <v>33</v>
      </c>
      <c r="J2296" t="s">
        <v>28</v>
      </c>
      <c r="K2296" s="1" t="s">
        <v>29</v>
      </c>
      <c r="L2296">
        <v>6</v>
      </c>
      <c r="M2296" s="1" t="s">
        <v>29</v>
      </c>
      <c r="N2296">
        <v>4</v>
      </c>
      <c r="O2296">
        <v>9</v>
      </c>
      <c r="P2296" t="s">
        <v>37</v>
      </c>
      <c r="Q2296" t="s">
        <v>23</v>
      </c>
    </row>
    <row r="2297" spans="1:17" x14ac:dyDescent="0.25">
      <c r="A2297">
        <v>2296</v>
      </c>
      <c r="B2297">
        <v>39</v>
      </c>
      <c r="C2297" t="str">
        <f t="shared" si="35"/>
        <v>Adult</v>
      </c>
      <c r="D2297" t="s">
        <v>24</v>
      </c>
      <c r="E2297" t="s">
        <v>49</v>
      </c>
      <c r="F2297" t="s">
        <v>50</v>
      </c>
      <c r="G2297">
        <v>969.18</v>
      </c>
      <c r="H2297">
        <v>48</v>
      </c>
      <c r="I2297" t="s">
        <v>27</v>
      </c>
      <c r="J2297" t="s">
        <v>45</v>
      </c>
      <c r="K2297" s="1" t="s">
        <v>21</v>
      </c>
      <c r="L2297">
        <v>5</v>
      </c>
      <c r="M2297" s="1" t="s">
        <v>21</v>
      </c>
      <c r="N2297">
        <v>4</v>
      </c>
      <c r="O2297">
        <v>6</v>
      </c>
      <c r="P2297" t="s">
        <v>37</v>
      </c>
      <c r="Q2297" t="s">
        <v>39</v>
      </c>
    </row>
    <row r="2298" spans="1:17" x14ac:dyDescent="0.25">
      <c r="A2298">
        <v>2297</v>
      </c>
      <c r="B2298">
        <v>19</v>
      </c>
      <c r="C2298" t="str">
        <f t="shared" si="35"/>
        <v>Teenager</v>
      </c>
      <c r="D2298" t="s">
        <v>24</v>
      </c>
      <c r="E2298" t="s">
        <v>46</v>
      </c>
      <c r="F2298" t="s">
        <v>42</v>
      </c>
      <c r="G2298">
        <v>735.52</v>
      </c>
      <c r="H2298">
        <v>54</v>
      </c>
      <c r="I2298" t="s">
        <v>33</v>
      </c>
      <c r="J2298" t="s">
        <v>38</v>
      </c>
      <c r="K2298" s="1" t="s">
        <v>21</v>
      </c>
      <c r="L2298">
        <v>7</v>
      </c>
      <c r="M2298" s="1" t="s">
        <v>29</v>
      </c>
      <c r="N2298">
        <v>5</v>
      </c>
      <c r="O2298">
        <v>4</v>
      </c>
      <c r="P2298" t="s">
        <v>22</v>
      </c>
      <c r="Q2298" t="s">
        <v>39</v>
      </c>
    </row>
    <row r="2299" spans="1:17" x14ac:dyDescent="0.25">
      <c r="A2299">
        <v>2298</v>
      </c>
      <c r="B2299">
        <v>20</v>
      </c>
      <c r="C2299" t="str">
        <f t="shared" si="35"/>
        <v>Adult</v>
      </c>
      <c r="D2299" t="s">
        <v>40</v>
      </c>
      <c r="E2299" t="s">
        <v>46</v>
      </c>
      <c r="F2299" t="s">
        <v>32</v>
      </c>
      <c r="G2299">
        <v>960.05</v>
      </c>
      <c r="H2299">
        <v>20</v>
      </c>
      <c r="I2299" t="s">
        <v>27</v>
      </c>
      <c r="J2299" t="s">
        <v>45</v>
      </c>
      <c r="K2299" s="1" t="s">
        <v>29</v>
      </c>
      <c r="L2299">
        <v>4</v>
      </c>
      <c r="M2299" s="1" t="s">
        <v>29</v>
      </c>
      <c r="N2299">
        <v>4</v>
      </c>
      <c r="O2299">
        <v>11</v>
      </c>
      <c r="P2299" t="s">
        <v>37</v>
      </c>
      <c r="Q2299" t="s">
        <v>39</v>
      </c>
    </row>
    <row r="2300" spans="1:17" x14ac:dyDescent="0.25">
      <c r="A2300">
        <v>2299</v>
      </c>
      <c r="B2300">
        <v>18</v>
      </c>
      <c r="C2300" t="str">
        <f t="shared" si="35"/>
        <v>Teenager</v>
      </c>
      <c r="D2300" t="s">
        <v>24</v>
      </c>
      <c r="E2300" t="s">
        <v>25</v>
      </c>
      <c r="F2300" t="s">
        <v>41</v>
      </c>
      <c r="G2300">
        <v>322.77999999999997</v>
      </c>
      <c r="H2300">
        <v>52</v>
      </c>
      <c r="I2300" t="s">
        <v>27</v>
      </c>
      <c r="J2300" t="s">
        <v>47</v>
      </c>
      <c r="K2300" s="1" t="s">
        <v>21</v>
      </c>
      <c r="L2300">
        <v>6</v>
      </c>
      <c r="M2300" s="1" t="s">
        <v>21</v>
      </c>
      <c r="N2300">
        <v>2</v>
      </c>
      <c r="O2300">
        <v>1</v>
      </c>
      <c r="P2300" t="s">
        <v>34</v>
      </c>
      <c r="Q2300" t="s">
        <v>23</v>
      </c>
    </row>
    <row r="2301" spans="1:17" x14ac:dyDescent="0.25">
      <c r="A2301">
        <v>2300</v>
      </c>
      <c r="B2301">
        <v>54</v>
      </c>
      <c r="C2301" t="str">
        <f t="shared" si="35"/>
        <v>Adult</v>
      </c>
      <c r="D2301" t="s">
        <v>24</v>
      </c>
      <c r="E2301" t="s">
        <v>44</v>
      </c>
      <c r="F2301" t="s">
        <v>36</v>
      </c>
      <c r="G2301">
        <v>219.31</v>
      </c>
      <c r="H2301">
        <v>23</v>
      </c>
      <c r="I2301" t="s">
        <v>27</v>
      </c>
      <c r="J2301" t="s">
        <v>38</v>
      </c>
      <c r="K2301" s="1" t="s">
        <v>29</v>
      </c>
      <c r="L2301">
        <v>6</v>
      </c>
      <c r="M2301" s="1" t="s">
        <v>21</v>
      </c>
      <c r="N2301">
        <v>1</v>
      </c>
      <c r="O2301">
        <v>2</v>
      </c>
      <c r="P2301" t="s">
        <v>22</v>
      </c>
      <c r="Q2301" t="s">
        <v>39</v>
      </c>
    </row>
    <row r="2302" spans="1:17" x14ac:dyDescent="0.25">
      <c r="A2302">
        <v>2301</v>
      </c>
      <c r="B2302">
        <v>27</v>
      </c>
      <c r="C2302" t="str">
        <f t="shared" si="35"/>
        <v>Adult</v>
      </c>
      <c r="D2302" t="s">
        <v>16</v>
      </c>
      <c r="E2302" t="s">
        <v>35</v>
      </c>
      <c r="F2302" t="s">
        <v>32</v>
      </c>
      <c r="G2302">
        <v>793.45</v>
      </c>
      <c r="H2302">
        <v>44</v>
      </c>
      <c r="I2302" t="s">
        <v>19</v>
      </c>
      <c r="J2302" t="s">
        <v>28</v>
      </c>
      <c r="K2302" s="1" t="s">
        <v>21</v>
      </c>
      <c r="L2302">
        <v>2</v>
      </c>
      <c r="M2302" s="1" t="s">
        <v>21</v>
      </c>
      <c r="N2302">
        <v>5</v>
      </c>
      <c r="O2302">
        <v>8</v>
      </c>
      <c r="P2302" t="s">
        <v>34</v>
      </c>
      <c r="Q2302" t="s">
        <v>39</v>
      </c>
    </row>
    <row r="2303" spans="1:17" x14ac:dyDescent="0.25">
      <c r="A2303">
        <v>2302</v>
      </c>
      <c r="B2303">
        <v>50</v>
      </c>
      <c r="C2303" t="str">
        <f t="shared" si="35"/>
        <v>Adult</v>
      </c>
      <c r="D2303" t="s">
        <v>40</v>
      </c>
      <c r="E2303" t="s">
        <v>48</v>
      </c>
      <c r="F2303" t="s">
        <v>26</v>
      </c>
      <c r="G2303">
        <v>466.91</v>
      </c>
      <c r="H2303">
        <v>3</v>
      </c>
      <c r="I2303" t="s">
        <v>27</v>
      </c>
      <c r="J2303" t="s">
        <v>20</v>
      </c>
      <c r="K2303" s="1" t="s">
        <v>21</v>
      </c>
      <c r="L2303">
        <v>6</v>
      </c>
      <c r="M2303" s="1" t="s">
        <v>21</v>
      </c>
      <c r="N2303">
        <v>3</v>
      </c>
      <c r="O2303">
        <v>5</v>
      </c>
      <c r="P2303" t="s">
        <v>34</v>
      </c>
      <c r="Q2303" t="s">
        <v>39</v>
      </c>
    </row>
    <row r="2304" spans="1:17" x14ac:dyDescent="0.25">
      <c r="A2304">
        <v>2303</v>
      </c>
      <c r="B2304">
        <v>57</v>
      </c>
      <c r="C2304" t="str">
        <f t="shared" si="35"/>
        <v>Adult</v>
      </c>
      <c r="D2304" t="s">
        <v>40</v>
      </c>
      <c r="E2304" t="s">
        <v>49</v>
      </c>
      <c r="F2304" t="s">
        <v>50</v>
      </c>
      <c r="G2304">
        <v>775.58</v>
      </c>
      <c r="H2304">
        <v>54</v>
      </c>
      <c r="I2304" t="s">
        <v>33</v>
      </c>
      <c r="J2304" t="s">
        <v>45</v>
      </c>
      <c r="K2304" s="1" t="s">
        <v>29</v>
      </c>
      <c r="L2304">
        <v>2</v>
      </c>
      <c r="M2304" s="1" t="s">
        <v>21</v>
      </c>
      <c r="N2304">
        <v>4</v>
      </c>
      <c r="O2304">
        <v>1</v>
      </c>
      <c r="P2304" t="s">
        <v>22</v>
      </c>
      <c r="Q2304" t="s">
        <v>23</v>
      </c>
    </row>
    <row r="2305" spans="1:17" x14ac:dyDescent="0.25">
      <c r="A2305">
        <v>2304</v>
      </c>
      <c r="B2305">
        <v>19</v>
      </c>
      <c r="C2305" t="str">
        <f t="shared" si="35"/>
        <v>Teenager</v>
      </c>
      <c r="D2305" t="s">
        <v>24</v>
      </c>
      <c r="E2305" t="s">
        <v>17</v>
      </c>
      <c r="F2305" t="s">
        <v>18</v>
      </c>
      <c r="G2305">
        <v>421.67</v>
      </c>
      <c r="H2305">
        <v>53</v>
      </c>
      <c r="I2305" t="s">
        <v>27</v>
      </c>
      <c r="J2305" t="s">
        <v>47</v>
      </c>
      <c r="K2305" s="1" t="s">
        <v>29</v>
      </c>
      <c r="L2305">
        <v>3</v>
      </c>
      <c r="M2305" s="1" t="s">
        <v>21</v>
      </c>
      <c r="N2305">
        <v>5</v>
      </c>
      <c r="O2305">
        <v>5</v>
      </c>
      <c r="P2305" t="s">
        <v>37</v>
      </c>
      <c r="Q2305" t="s">
        <v>30</v>
      </c>
    </row>
    <row r="2306" spans="1:17" x14ac:dyDescent="0.25">
      <c r="A2306">
        <v>2305</v>
      </c>
      <c r="B2306">
        <v>31</v>
      </c>
      <c r="C2306" t="str">
        <f t="shared" si="35"/>
        <v>Adult</v>
      </c>
      <c r="D2306" t="s">
        <v>40</v>
      </c>
      <c r="E2306" t="s">
        <v>49</v>
      </c>
      <c r="F2306" t="s">
        <v>36</v>
      </c>
      <c r="G2306">
        <v>539.83000000000004</v>
      </c>
      <c r="H2306">
        <v>18</v>
      </c>
      <c r="I2306" t="s">
        <v>19</v>
      </c>
      <c r="J2306" t="s">
        <v>45</v>
      </c>
      <c r="K2306" s="1" t="s">
        <v>29</v>
      </c>
      <c r="L2306">
        <v>5</v>
      </c>
      <c r="M2306" s="1" t="s">
        <v>21</v>
      </c>
      <c r="N2306">
        <v>5</v>
      </c>
      <c r="O2306">
        <v>12</v>
      </c>
      <c r="P2306" t="s">
        <v>37</v>
      </c>
      <c r="Q2306" t="s">
        <v>39</v>
      </c>
    </row>
    <row r="2307" spans="1:17" x14ac:dyDescent="0.25">
      <c r="A2307">
        <v>2306</v>
      </c>
      <c r="B2307">
        <v>31</v>
      </c>
      <c r="C2307" t="str">
        <f t="shared" ref="C2307:C2370" si="36">IF(B2307&gt;=60,"Senior",IF(B2307&gt;=20,"Adult","Teenager"))</f>
        <v>Adult</v>
      </c>
      <c r="D2307" t="s">
        <v>16</v>
      </c>
      <c r="E2307" t="s">
        <v>44</v>
      </c>
      <c r="F2307" t="s">
        <v>36</v>
      </c>
      <c r="G2307">
        <v>757.07</v>
      </c>
      <c r="H2307">
        <v>33</v>
      </c>
      <c r="I2307" t="s">
        <v>19</v>
      </c>
      <c r="J2307" t="s">
        <v>47</v>
      </c>
      <c r="K2307" s="1" t="s">
        <v>21</v>
      </c>
      <c r="L2307">
        <v>8</v>
      </c>
      <c r="M2307" s="1" t="s">
        <v>29</v>
      </c>
      <c r="N2307">
        <v>4</v>
      </c>
      <c r="O2307">
        <v>4</v>
      </c>
      <c r="P2307" t="s">
        <v>22</v>
      </c>
      <c r="Q2307" t="s">
        <v>23</v>
      </c>
    </row>
    <row r="2308" spans="1:17" x14ac:dyDescent="0.25">
      <c r="A2308">
        <v>2307</v>
      </c>
      <c r="B2308">
        <v>24</v>
      </c>
      <c r="C2308" t="str">
        <f t="shared" si="36"/>
        <v>Adult</v>
      </c>
      <c r="D2308" t="s">
        <v>16</v>
      </c>
      <c r="E2308" t="s">
        <v>31</v>
      </c>
      <c r="F2308" t="s">
        <v>18</v>
      </c>
      <c r="G2308">
        <v>786.67</v>
      </c>
      <c r="H2308">
        <v>44</v>
      </c>
      <c r="I2308" t="s">
        <v>33</v>
      </c>
      <c r="J2308" t="s">
        <v>38</v>
      </c>
      <c r="K2308" s="1" t="s">
        <v>29</v>
      </c>
      <c r="L2308">
        <v>7</v>
      </c>
      <c r="M2308" s="1" t="s">
        <v>21</v>
      </c>
      <c r="N2308">
        <v>5</v>
      </c>
      <c r="O2308">
        <v>1</v>
      </c>
      <c r="P2308" t="s">
        <v>34</v>
      </c>
      <c r="Q2308" t="s">
        <v>39</v>
      </c>
    </row>
    <row r="2309" spans="1:17" x14ac:dyDescent="0.25">
      <c r="A2309">
        <v>2308</v>
      </c>
      <c r="B2309">
        <v>28</v>
      </c>
      <c r="C2309" t="str">
        <f t="shared" si="36"/>
        <v>Adult</v>
      </c>
      <c r="D2309" t="s">
        <v>40</v>
      </c>
      <c r="E2309" t="s">
        <v>49</v>
      </c>
      <c r="F2309" t="s">
        <v>26</v>
      </c>
      <c r="G2309">
        <v>609.23</v>
      </c>
      <c r="H2309">
        <v>54</v>
      </c>
      <c r="I2309" t="s">
        <v>19</v>
      </c>
      <c r="J2309" t="s">
        <v>28</v>
      </c>
      <c r="K2309" s="1" t="s">
        <v>21</v>
      </c>
      <c r="L2309">
        <v>7</v>
      </c>
      <c r="M2309" s="1" t="s">
        <v>21</v>
      </c>
      <c r="N2309">
        <v>2</v>
      </c>
      <c r="O2309">
        <v>7</v>
      </c>
      <c r="P2309" t="s">
        <v>37</v>
      </c>
      <c r="Q2309" t="s">
        <v>39</v>
      </c>
    </row>
    <row r="2310" spans="1:17" x14ac:dyDescent="0.25">
      <c r="A2310">
        <v>2309</v>
      </c>
      <c r="B2310">
        <v>24</v>
      </c>
      <c r="C2310" t="str">
        <f t="shared" si="36"/>
        <v>Adult</v>
      </c>
      <c r="D2310" t="s">
        <v>24</v>
      </c>
      <c r="E2310" t="s">
        <v>46</v>
      </c>
      <c r="F2310" t="s">
        <v>36</v>
      </c>
      <c r="G2310">
        <v>427.99</v>
      </c>
      <c r="H2310">
        <v>27</v>
      </c>
      <c r="I2310" t="s">
        <v>33</v>
      </c>
      <c r="J2310" t="s">
        <v>47</v>
      </c>
      <c r="K2310" s="1" t="s">
        <v>29</v>
      </c>
      <c r="L2310">
        <v>9</v>
      </c>
      <c r="M2310" s="1" t="s">
        <v>29</v>
      </c>
      <c r="N2310">
        <v>5</v>
      </c>
      <c r="O2310">
        <v>10</v>
      </c>
      <c r="P2310" t="s">
        <v>37</v>
      </c>
      <c r="Q2310" t="s">
        <v>23</v>
      </c>
    </row>
    <row r="2311" spans="1:17" x14ac:dyDescent="0.25">
      <c r="A2311">
        <v>2310</v>
      </c>
      <c r="B2311">
        <v>19</v>
      </c>
      <c r="C2311" t="str">
        <f t="shared" si="36"/>
        <v>Teenager</v>
      </c>
      <c r="D2311" t="s">
        <v>16</v>
      </c>
      <c r="E2311" t="s">
        <v>44</v>
      </c>
      <c r="F2311" t="s">
        <v>18</v>
      </c>
      <c r="G2311">
        <v>344.1</v>
      </c>
      <c r="H2311">
        <v>51</v>
      </c>
      <c r="I2311" t="s">
        <v>19</v>
      </c>
      <c r="J2311" t="s">
        <v>20</v>
      </c>
      <c r="K2311" s="1" t="s">
        <v>29</v>
      </c>
      <c r="L2311">
        <v>4</v>
      </c>
      <c r="M2311" s="1" t="s">
        <v>29</v>
      </c>
      <c r="N2311">
        <v>1</v>
      </c>
      <c r="O2311">
        <v>10</v>
      </c>
      <c r="P2311" t="s">
        <v>34</v>
      </c>
      <c r="Q2311" t="s">
        <v>39</v>
      </c>
    </row>
    <row r="2312" spans="1:17" x14ac:dyDescent="0.25">
      <c r="A2312">
        <v>2311</v>
      </c>
      <c r="B2312">
        <v>51</v>
      </c>
      <c r="C2312" t="str">
        <f t="shared" si="36"/>
        <v>Adult</v>
      </c>
      <c r="D2312" t="s">
        <v>16</v>
      </c>
      <c r="E2312" t="s">
        <v>35</v>
      </c>
      <c r="F2312" t="s">
        <v>42</v>
      </c>
      <c r="G2312">
        <v>637.66999999999996</v>
      </c>
      <c r="H2312">
        <v>44</v>
      </c>
      <c r="I2312" t="s">
        <v>27</v>
      </c>
      <c r="J2312" t="s">
        <v>45</v>
      </c>
      <c r="K2312" s="1" t="s">
        <v>21</v>
      </c>
      <c r="L2312">
        <v>8</v>
      </c>
      <c r="M2312" s="1" t="s">
        <v>21</v>
      </c>
      <c r="N2312">
        <v>4</v>
      </c>
      <c r="O2312">
        <v>7</v>
      </c>
      <c r="P2312" t="s">
        <v>34</v>
      </c>
      <c r="Q2312" t="s">
        <v>30</v>
      </c>
    </row>
    <row r="2313" spans="1:17" x14ac:dyDescent="0.25">
      <c r="A2313">
        <v>2312</v>
      </c>
      <c r="B2313">
        <v>57</v>
      </c>
      <c r="C2313" t="str">
        <f t="shared" si="36"/>
        <v>Adult</v>
      </c>
      <c r="D2313" t="s">
        <v>16</v>
      </c>
      <c r="E2313" t="s">
        <v>17</v>
      </c>
      <c r="F2313" t="s">
        <v>32</v>
      </c>
      <c r="G2313">
        <v>870.45</v>
      </c>
      <c r="H2313">
        <v>15</v>
      </c>
      <c r="I2313" t="s">
        <v>19</v>
      </c>
      <c r="J2313" t="s">
        <v>28</v>
      </c>
      <c r="K2313" s="1" t="s">
        <v>29</v>
      </c>
      <c r="L2313">
        <v>2</v>
      </c>
      <c r="M2313" s="1" t="s">
        <v>29</v>
      </c>
      <c r="N2313">
        <v>2</v>
      </c>
      <c r="O2313">
        <v>12</v>
      </c>
      <c r="P2313" t="s">
        <v>37</v>
      </c>
      <c r="Q2313" t="s">
        <v>23</v>
      </c>
    </row>
    <row r="2314" spans="1:17" x14ac:dyDescent="0.25">
      <c r="A2314">
        <v>2313</v>
      </c>
      <c r="B2314">
        <v>58</v>
      </c>
      <c r="C2314" t="str">
        <f t="shared" si="36"/>
        <v>Adult</v>
      </c>
      <c r="D2314" t="s">
        <v>40</v>
      </c>
      <c r="E2314" t="s">
        <v>48</v>
      </c>
      <c r="F2314" t="s">
        <v>36</v>
      </c>
      <c r="G2314">
        <v>797.87</v>
      </c>
      <c r="H2314">
        <v>48</v>
      </c>
      <c r="I2314" t="s">
        <v>19</v>
      </c>
      <c r="J2314" t="s">
        <v>38</v>
      </c>
      <c r="K2314" s="1" t="s">
        <v>29</v>
      </c>
      <c r="L2314">
        <v>1</v>
      </c>
      <c r="M2314" s="1" t="s">
        <v>21</v>
      </c>
      <c r="N2314">
        <v>4</v>
      </c>
      <c r="O2314">
        <v>5</v>
      </c>
      <c r="P2314" t="s">
        <v>22</v>
      </c>
      <c r="Q2314" t="s">
        <v>23</v>
      </c>
    </row>
    <row r="2315" spans="1:17" x14ac:dyDescent="0.25">
      <c r="A2315">
        <v>2314</v>
      </c>
      <c r="B2315">
        <v>44</v>
      </c>
      <c r="C2315" t="str">
        <f t="shared" si="36"/>
        <v>Adult</v>
      </c>
      <c r="D2315" t="s">
        <v>16</v>
      </c>
      <c r="E2315" t="s">
        <v>46</v>
      </c>
      <c r="F2315" t="s">
        <v>36</v>
      </c>
      <c r="G2315">
        <v>849.02</v>
      </c>
      <c r="H2315">
        <v>43</v>
      </c>
      <c r="I2315" t="s">
        <v>27</v>
      </c>
      <c r="J2315" t="s">
        <v>20</v>
      </c>
      <c r="K2315" s="1" t="s">
        <v>29</v>
      </c>
      <c r="L2315">
        <v>4</v>
      </c>
      <c r="M2315" s="1" t="s">
        <v>29</v>
      </c>
      <c r="N2315">
        <v>1</v>
      </c>
      <c r="O2315">
        <v>8</v>
      </c>
      <c r="P2315" t="s">
        <v>37</v>
      </c>
      <c r="Q2315" t="s">
        <v>30</v>
      </c>
    </row>
    <row r="2316" spans="1:17" x14ac:dyDescent="0.25">
      <c r="A2316">
        <v>2315</v>
      </c>
      <c r="B2316">
        <v>18</v>
      </c>
      <c r="C2316" t="str">
        <f t="shared" si="36"/>
        <v>Teenager</v>
      </c>
      <c r="D2316" t="s">
        <v>16</v>
      </c>
      <c r="E2316" t="s">
        <v>31</v>
      </c>
      <c r="F2316" t="s">
        <v>43</v>
      </c>
      <c r="G2316">
        <v>897.74</v>
      </c>
      <c r="H2316">
        <v>36</v>
      </c>
      <c r="I2316" t="s">
        <v>27</v>
      </c>
      <c r="J2316" t="s">
        <v>28</v>
      </c>
      <c r="K2316" s="1" t="s">
        <v>21</v>
      </c>
      <c r="L2316">
        <v>9</v>
      </c>
      <c r="M2316" s="1" t="s">
        <v>21</v>
      </c>
      <c r="N2316">
        <v>2</v>
      </c>
      <c r="O2316">
        <v>8</v>
      </c>
      <c r="P2316" t="s">
        <v>34</v>
      </c>
      <c r="Q2316" t="s">
        <v>23</v>
      </c>
    </row>
    <row r="2317" spans="1:17" x14ac:dyDescent="0.25">
      <c r="A2317">
        <v>2316</v>
      </c>
      <c r="B2317">
        <v>60</v>
      </c>
      <c r="C2317" t="str">
        <f t="shared" si="36"/>
        <v>Senior</v>
      </c>
      <c r="D2317" t="s">
        <v>16</v>
      </c>
      <c r="E2317" t="s">
        <v>25</v>
      </c>
      <c r="F2317" t="s">
        <v>18</v>
      </c>
      <c r="G2317">
        <v>755.77</v>
      </c>
      <c r="H2317">
        <v>35</v>
      </c>
      <c r="I2317" t="s">
        <v>33</v>
      </c>
      <c r="J2317" t="s">
        <v>45</v>
      </c>
      <c r="K2317" s="1" t="s">
        <v>29</v>
      </c>
      <c r="L2317">
        <v>9</v>
      </c>
      <c r="M2317" s="1" t="s">
        <v>29</v>
      </c>
      <c r="N2317">
        <v>4</v>
      </c>
      <c r="O2317">
        <v>3</v>
      </c>
      <c r="P2317" t="s">
        <v>37</v>
      </c>
      <c r="Q2317" t="s">
        <v>23</v>
      </c>
    </row>
    <row r="2318" spans="1:17" x14ac:dyDescent="0.25">
      <c r="A2318">
        <v>2317</v>
      </c>
      <c r="B2318">
        <v>36</v>
      </c>
      <c r="C2318" t="str">
        <f t="shared" si="36"/>
        <v>Adult</v>
      </c>
      <c r="D2318" t="s">
        <v>16</v>
      </c>
      <c r="E2318" t="s">
        <v>31</v>
      </c>
      <c r="F2318" t="s">
        <v>42</v>
      </c>
      <c r="G2318">
        <v>638.66</v>
      </c>
      <c r="H2318">
        <v>21</v>
      </c>
      <c r="I2318" t="s">
        <v>27</v>
      </c>
      <c r="J2318" t="s">
        <v>20</v>
      </c>
      <c r="K2318" s="1" t="s">
        <v>29</v>
      </c>
      <c r="L2318">
        <v>2</v>
      </c>
      <c r="M2318" s="1" t="s">
        <v>29</v>
      </c>
      <c r="N2318">
        <v>3</v>
      </c>
      <c r="O2318">
        <v>5</v>
      </c>
      <c r="P2318" t="s">
        <v>22</v>
      </c>
      <c r="Q2318" t="s">
        <v>30</v>
      </c>
    </row>
    <row r="2319" spans="1:17" x14ac:dyDescent="0.25">
      <c r="A2319">
        <v>2318</v>
      </c>
      <c r="B2319">
        <v>65</v>
      </c>
      <c r="C2319" t="str">
        <f t="shared" si="36"/>
        <v>Senior</v>
      </c>
      <c r="D2319" t="s">
        <v>40</v>
      </c>
      <c r="E2319" t="s">
        <v>49</v>
      </c>
      <c r="F2319" t="s">
        <v>50</v>
      </c>
      <c r="G2319">
        <v>616.35</v>
      </c>
      <c r="H2319">
        <v>17</v>
      </c>
      <c r="I2319" t="s">
        <v>27</v>
      </c>
      <c r="J2319" t="s">
        <v>20</v>
      </c>
      <c r="K2319" s="1" t="s">
        <v>29</v>
      </c>
      <c r="L2319">
        <v>8</v>
      </c>
      <c r="M2319" s="1" t="s">
        <v>21</v>
      </c>
      <c r="N2319">
        <v>2</v>
      </c>
      <c r="O2319">
        <v>10</v>
      </c>
      <c r="P2319" t="s">
        <v>34</v>
      </c>
      <c r="Q2319" t="s">
        <v>30</v>
      </c>
    </row>
    <row r="2320" spans="1:17" x14ac:dyDescent="0.25">
      <c r="A2320">
        <v>2319</v>
      </c>
      <c r="B2320">
        <v>23</v>
      </c>
      <c r="C2320" t="str">
        <f t="shared" si="36"/>
        <v>Adult</v>
      </c>
      <c r="D2320" t="s">
        <v>16</v>
      </c>
      <c r="E2320" t="s">
        <v>31</v>
      </c>
      <c r="F2320" t="s">
        <v>41</v>
      </c>
      <c r="G2320">
        <v>391.13</v>
      </c>
      <c r="H2320">
        <v>33</v>
      </c>
      <c r="I2320" t="s">
        <v>33</v>
      </c>
      <c r="J2320" t="s">
        <v>45</v>
      </c>
      <c r="K2320" s="1" t="s">
        <v>21</v>
      </c>
      <c r="L2320">
        <v>7</v>
      </c>
      <c r="M2320" s="1" t="s">
        <v>29</v>
      </c>
      <c r="N2320">
        <v>4</v>
      </c>
      <c r="O2320">
        <v>13</v>
      </c>
      <c r="P2320" t="s">
        <v>34</v>
      </c>
      <c r="Q2320" t="s">
        <v>30</v>
      </c>
    </row>
    <row r="2321" spans="1:17" x14ac:dyDescent="0.25">
      <c r="A2321">
        <v>2320</v>
      </c>
      <c r="B2321">
        <v>47</v>
      </c>
      <c r="C2321" t="str">
        <f t="shared" si="36"/>
        <v>Adult</v>
      </c>
      <c r="D2321" t="s">
        <v>40</v>
      </c>
      <c r="E2321" t="s">
        <v>44</v>
      </c>
      <c r="F2321" t="s">
        <v>43</v>
      </c>
      <c r="G2321">
        <v>725.44</v>
      </c>
      <c r="H2321">
        <v>5</v>
      </c>
      <c r="I2321" t="s">
        <v>27</v>
      </c>
      <c r="J2321" t="s">
        <v>28</v>
      </c>
      <c r="K2321" s="1" t="s">
        <v>29</v>
      </c>
      <c r="L2321">
        <v>7</v>
      </c>
      <c r="M2321" s="1" t="s">
        <v>29</v>
      </c>
      <c r="N2321">
        <v>2</v>
      </c>
      <c r="O2321">
        <v>10</v>
      </c>
      <c r="P2321" t="s">
        <v>34</v>
      </c>
      <c r="Q2321" t="s">
        <v>23</v>
      </c>
    </row>
    <row r="2322" spans="1:17" x14ac:dyDescent="0.25">
      <c r="A2322">
        <v>2321</v>
      </c>
      <c r="B2322">
        <v>30</v>
      </c>
      <c r="C2322" t="str">
        <f t="shared" si="36"/>
        <v>Adult</v>
      </c>
      <c r="D2322" t="s">
        <v>24</v>
      </c>
      <c r="E2322" t="s">
        <v>48</v>
      </c>
      <c r="F2322" t="s">
        <v>42</v>
      </c>
      <c r="G2322">
        <v>550.41999999999996</v>
      </c>
      <c r="H2322">
        <v>25</v>
      </c>
      <c r="I2322" t="s">
        <v>27</v>
      </c>
      <c r="J2322" t="s">
        <v>47</v>
      </c>
      <c r="K2322" s="1" t="s">
        <v>29</v>
      </c>
      <c r="L2322">
        <v>8</v>
      </c>
      <c r="M2322" s="1" t="s">
        <v>29</v>
      </c>
      <c r="N2322">
        <v>5</v>
      </c>
      <c r="O2322">
        <v>4</v>
      </c>
      <c r="P2322" t="s">
        <v>34</v>
      </c>
      <c r="Q2322" t="s">
        <v>23</v>
      </c>
    </row>
    <row r="2323" spans="1:17" x14ac:dyDescent="0.25">
      <c r="A2323">
        <v>2322</v>
      </c>
      <c r="B2323">
        <v>53</v>
      </c>
      <c r="C2323" t="str">
        <f t="shared" si="36"/>
        <v>Adult</v>
      </c>
      <c r="D2323" t="s">
        <v>40</v>
      </c>
      <c r="E2323" t="s">
        <v>17</v>
      </c>
      <c r="F2323" t="s">
        <v>18</v>
      </c>
      <c r="G2323">
        <v>768.7</v>
      </c>
      <c r="H2323">
        <v>59</v>
      </c>
      <c r="I2323" t="s">
        <v>33</v>
      </c>
      <c r="J2323" t="s">
        <v>45</v>
      </c>
      <c r="K2323" s="1" t="s">
        <v>21</v>
      </c>
      <c r="L2323">
        <v>5</v>
      </c>
      <c r="M2323" s="1" t="s">
        <v>21</v>
      </c>
      <c r="N2323">
        <v>5</v>
      </c>
      <c r="O2323">
        <v>4</v>
      </c>
      <c r="P2323" t="s">
        <v>37</v>
      </c>
      <c r="Q2323" t="s">
        <v>30</v>
      </c>
    </row>
    <row r="2324" spans="1:17" x14ac:dyDescent="0.25">
      <c r="A2324">
        <v>2323</v>
      </c>
      <c r="B2324">
        <v>48</v>
      </c>
      <c r="C2324" t="str">
        <f t="shared" si="36"/>
        <v>Adult</v>
      </c>
      <c r="D2324" t="s">
        <v>40</v>
      </c>
      <c r="E2324" t="s">
        <v>31</v>
      </c>
      <c r="F2324" t="s">
        <v>32</v>
      </c>
      <c r="G2324">
        <v>962.33</v>
      </c>
      <c r="H2324">
        <v>42</v>
      </c>
      <c r="I2324" t="s">
        <v>33</v>
      </c>
      <c r="J2324" t="s">
        <v>28</v>
      </c>
      <c r="K2324" s="1" t="s">
        <v>21</v>
      </c>
      <c r="L2324">
        <v>4</v>
      </c>
      <c r="M2324" s="1" t="s">
        <v>21</v>
      </c>
      <c r="N2324">
        <v>4</v>
      </c>
      <c r="O2324">
        <v>6</v>
      </c>
      <c r="P2324" t="s">
        <v>34</v>
      </c>
      <c r="Q2324" t="s">
        <v>30</v>
      </c>
    </row>
    <row r="2325" spans="1:17" x14ac:dyDescent="0.25">
      <c r="A2325">
        <v>2324</v>
      </c>
      <c r="B2325">
        <v>39</v>
      </c>
      <c r="C2325" t="str">
        <f t="shared" si="36"/>
        <v>Adult</v>
      </c>
      <c r="D2325" t="s">
        <v>40</v>
      </c>
      <c r="E2325" t="s">
        <v>35</v>
      </c>
      <c r="F2325" t="s">
        <v>42</v>
      </c>
      <c r="G2325">
        <v>691.41</v>
      </c>
      <c r="H2325">
        <v>18</v>
      </c>
      <c r="I2325" t="s">
        <v>33</v>
      </c>
      <c r="J2325" t="s">
        <v>47</v>
      </c>
      <c r="K2325" s="1" t="s">
        <v>21</v>
      </c>
      <c r="L2325">
        <v>2</v>
      </c>
      <c r="M2325" s="1" t="s">
        <v>21</v>
      </c>
      <c r="N2325">
        <v>5</v>
      </c>
      <c r="O2325">
        <v>4</v>
      </c>
      <c r="P2325" t="s">
        <v>34</v>
      </c>
      <c r="Q2325" t="s">
        <v>39</v>
      </c>
    </row>
    <row r="2326" spans="1:17" x14ac:dyDescent="0.25">
      <c r="A2326">
        <v>2325</v>
      </c>
      <c r="B2326">
        <v>63</v>
      </c>
      <c r="C2326" t="str">
        <f t="shared" si="36"/>
        <v>Senior</v>
      </c>
      <c r="D2326" t="s">
        <v>40</v>
      </c>
      <c r="E2326" t="s">
        <v>49</v>
      </c>
      <c r="F2326" t="s">
        <v>42</v>
      </c>
      <c r="G2326">
        <v>629.82000000000005</v>
      </c>
      <c r="H2326">
        <v>51</v>
      </c>
      <c r="I2326" t="s">
        <v>33</v>
      </c>
      <c r="J2326" t="s">
        <v>28</v>
      </c>
      <c r="K2326" s="1" t="s">
        <v>21</v>
      </c>
      <c r="L2326">
        <v>7</v>
      </c>
      <c r="M2326" s="1" t="s">
        <v>21</v>
      </c>
      <c r="N2326">
        <v>4</v>
      </c>
      <c r="O2326">
        <v>6</v>
      </c>
      <c r="P2326" t="s">
        <v>34</v>
      </c>
      <c r="Q2326" t="s">
        <v>30</v>
      </c>
    </row>
    <row r="2327" spans="1:17" x14ac:dyDescent="0.25">
      <c r="A2327">
        <v>2326</v>
      </c>
      <c r="B2327">
        <v>20</v>
      </c>
      <c r="C2327" t="str">
        <f t="shared" si="36"/>
        <v>Adult</v>
      </c>
      <c r="D2327" t="s">
        <v>40</v>
      </c>
      <c r="E2327" t="s">
        <v>46</v>
      </c>
      <c r="F2327" t="s">
        <v>42</v>
      </c>
      <c r="G2327">
        <v>681.8</v>
      </c>
      <c r="H2327">
        <v>27</v>
      </c>
      <c r="I2327" t="s">
        <v>33</v>
      </c>
      <c r="J2327" t="s">
        <v>47</v>
      </c>
      <c r="K2327" s="1" t="s">
        <v>29</v>
      </c>
      <c r="L2327">
        <v>7</v>
      </c>
      <c r="M2327" s="1" t="s">
        <v>29</v>
      </c>
      <c r="N2327">
        <v>2</v>
      </c>
      <c r="O2327">
        <v>12</v>
      </c>
      <c r="P2327" t="s">
        <v>22</v>
      </c>
      <c r="Q2327" t="s">
        <v>39</v>
      </c>
    </row>
    <row r="2328" spans="1:17" x14ac:dyDescent="0.25">
      <c r="A2328">
        <v>2327</v>
      </c>
      <c r="B2328">
        <v>19</v>
      </c>
      <c r="C2328" t="str">
        <f t="shared" si="36"/>
        <v>Teenager</v>
      </c>
      <c r="D2328" t="s">
        <v>40</v>
      </c>
      <c r="E2328" t="s">
        <v>17</v>
      </c>
      <c r="F2328" t="s">
        <v>41</v>
      </c>
      <c r="G2328">
        <v>107.12</v>
      </c>
      <c r="H2328">
        <v>37</v>
      </c>
      <c r="I2328" t="s">
        <v>27</v>
      </c>
      <c r="J2328" t="s">
        <v>28</v>
      </c>
      <c r="K2328" s="1" t="s">
        <v>29</v>
      </c>
      <c r="L2328">
        <v>6</v>
      </c>
      <c r="M2328" s="1" t="s">
        <v>29</v>
      </c>
      <c r="N2328">
        <v>5</v>
      </c>
      <c r="O2328">
        <v>13</v>
      </c>
      <c r="P2328" t="s">
        <v>22</v>
      </c>
      <c r="Q2328" t="s">
        <v>30</v>
      </c>
    </row>
    <row r="2329" spans="1:17" x14ac:dyDescent="0.25">
      <c r="A2329">
        <v>2328</v>
      </c>
      <c r="B2329">
        <v>21</v>
      </c>
      <c r="C2329" t="str">
        <f t="shared" si="36"/>
        <v>Adult</v>
      </c>
      <c r="D2329" t="s">
        <v>16</v>
      </c>
      <c r="E2329" t="s">
        <v>35</v>
      </c>
      <c r="F2329" t="s">
        <v>26</v>
      </c>
      <c r="G2329">
        <v>266.56</v>
      </c>
      <c r="H2329">
        <v>19</v>
      </c>
      <c r="I2329" t="s">
        <v>33</v>
      </c>
      <c r="J2329" t="s">
        <v>45</v>
      </c>
      <c r="K2329" s="1" t="s">
        <v>21</v>
      </c>
      <c r="L2329">
        <v>6</v>
      </c>
      <c r="M2329" s="1" t="s">
        <v>21</v>
      </c>
      <c r="N2329">
        <v>2</v>
      </c>
      <c r="O2329">
        <v>10</v>
      </c>
      <c r="P2329" t="s">
        <v>37</v>
      </c>
      <c r="Q2329" t="s">
        <v>30</v>
      </c>
    </row>
    <row r="2330" spans="1:17" x14ac:dyDescent="0.25">
      <c r="A2330">
        <v>2329</v>
      </c>
      <c r="B2330">
        <v>21</v>
      </c>
      <c r="C2330" t="str">
        <f t="shared" si="36"/>
        <v>Adult</v>
      </c>
      <c r="D2330" t="s">
        <v>16</v>
      </c>
      <c r="E2330" t="s">
        <v>46</v>
      </c>
      <c r="F2330" t="s">
        <v>18</v>
      </c>
      <c r="G2330">
        <v>428.58</v>
      </c>
      <c r="H2330">
        <v>51</v>
      </c>
      <c r="I2330" t="s">
        <v>27</v>
      </c>
      <c r="J2330" t="s">
        <v>38</v>
      </c>
      <c r="K2330" s="1" t="s">
        <v>29</v>
      </c>
      <c r="L2330">
        <v>5</v>
      </c>
      <c r="M2330" s="1" t="s">
        <v>21</v>
      </c>
      <c r="N2330">
        <v>3</v>
      </c>
      <c r="O2330">
        <v>6</v>
      </c>
      <c r="P2330" t="s">
        <v>37</v>
      </c>
      <c r="Q2330" t="s">
        <v>23</v>
      </c>
    </row>
    <row r="2331" spans="1:17" x14ac:dyDescent="0.25">
      <c r="A2331">
        <v>2330</v>
      </c>
      <c r="B2331">
        <v>28</v>
      </c>
      <c r="C2331" t="str">
        <f t="shared" si="36"/>
        <v>Adult</v>
      </c>
      <c r="D2331" t="s">
        <v>16</v>
      </c>
      <c r="E2331" t="s">
        <v>44</v>
      </c>
      <c r="F2331" t="s">
        <v>18</v>
      </c>
      <c r="G2331">
        <v>598.88</v>
      </c>
      <c r="H2331">
        <v>57</v>
      </c>
      <c r="I2331" t="s">
        <v>19</v>
      </c>
      <c r="J2331" t="s">
        <v>47</v>
      </c>
      <c r="K2331" s="1" t="s">
        <v>21</v>
      </c>
      <c r="L2331">
        <v>1</v>
      </c>
      <c r="M2331" s="1" t="s">
        <v>21</v>
      </c>
      <c r="N2331">
        <v>3</v>
      </c>
      <c r="O2331">
        <v>11</v>
      </c>
      <c r="P2331" t="s">
        <v>34</v>
      </c>
      <c r="Q2331" t="s">
        <v>30</v>
      </c>
    </row>
    <row r="2332" spans="1:17" x14ac:dyDescent="0.25">
      <c r="A2332">
        <v>2331</v>
      </c>
      <c r="B2332">
        <v>60</v>
      </c>
      <c r="C2332" t="str">
        <f t="shared" si="36"/>
        <v>Senior</v>
      </c>
      <c r="D2332" t="s">
        <v>40</v>
      </c>
      <c r="E2332" t="s">
        <v>17</v>
      </c>
      <c r="F2332" t="s">
        <v>18</v>
      </c>
      <c r="G2332">
        <v>819.86</v>
      </c>
      <c r="H2332">
        <v>10</v>
      </c>
      <c r="I2332" t="s">
        <v>27</v>
      </c>
      <c r="J2332" t="s">
        <v>28</v>
      </c>
      <c r="K2332" s="1" t="s">
        <v>29</v>
      </c>
      <c r="L2332">
        <v>9</v>
      </c>
      <c r="M2332" s="1" t="s">
        <v>29</v>
      </c>
      <c r="N2332">
        <v>5</v>
      </c>
      <c r="O2332">
        <v>5</v>
      </c>
      <c r="P2332" t="s">
        <v>37</v>
      </c>
      <c r="Q2332" t="s">
        <v>39</v>
      </c>
    </row>
    <row r="2333" spans="1:17" x14ac:dyDescent="0.25">
      <c r="A2333">
        <v>2332</v>
      </c>
      <c r="B2333">
        <v>36</v>
      </c>
      <c r="C2333" t="str">
        <f t="shared" si="36"/>
        <v>Adult</v>
      </c>
      <c r="D2333" t="s">
        <v>24</v>
      </c>
      <c r="E2333" t="s">
        <v>35</v>
      </c>
      <c r="F2333" t="s">
        <v>41</v>
      </c>
      <c r="G2333">
        <v>861.56</v>
      </c>
      <c r="H2333">
        <v>36</v>
      </c>
      <c r="I2333" t="s">
        <v>27</v>
      </c>
      <c r="J2333" t="s">
        <v>28</v>
      </c>
      <c r="K2333" s="1" t="s">
        <v>21</v>
      </c>
      <c r="L2333">
        <v>6</v>
      </c>
      <c r="M2333" s="1" t="s">
        <v>29</v>
      </c>
      <c r="N2333">
        <v>4</v>
      </c>
      <c r="O2333">
        <v>9</v>
      </c>
      <c r="P2333" t="s">
        <v>22</v>
      </c>
      <c r="Q2333" t="s">
        <v>39</v>
      </c>
    </row>
    <row r="2334" spans="1:17" x14ac:dyDescent="0.25">
      <c r="A2334">
        <v>2333</v>
      </c>
      <c r="B2334">
        <v>40</v>
      </c>
      <c r="C2334" t="str">
        <f t="shared" si="36"/>
        <v>Adult</v>
      </c>
      <c r="D2334" t="s">
        <v>24</v>
      </c>
      <c r="E2334" t="s">
        <v>25</v>
      </c>
      <c r="F2334" t="s">
        <v>18</v>
      </c>
      <c r="G2334">
        <v>689.6</v>
      </c>
      <c r="H2334">
        <v>20</v>
      </c>
      <c r="I2334" t="s">
        <v>33</v>
      </c>
      <c r="J2334" t="s">
        <v>20</v>
      </c>
      <c r="K2334" s="1" t="s">
        <v>21</v>
      </c>
      <c r="L2334">
        <v>9</v>
      </c>
      <c r="M2334" s="1" t="s">
        <v>21</v>
      </c>
      <c r="N2334">
        <v>2</v>
      </c>
      <c r="O2334">
        <v>6</v>
      </c>
      <c r="P2334" t="s">
        <v>37</v>
      </c>
      <c r="Q2334" t="s">
        <v>39</v>
      </c>
    </row>
    <row r="2335" spans="1:17" x14ac:dyDescent="0.25">
      <c r="A2335">
        <v>2334</v>
      </c>
      <c r="B2335">
        <v>23</v>
      </c>
      <c r="C2335" t="str">
        <f t="shared" si="36"/>
        <v>Adult</v>
      </c>
      <c r="D2335" t="s">
        <v>24</v>
      </c>
      <c r="E2335" t="s">
        <v>35</v>
      </c>
      <c r="F2335" t="s">
        <v>26</v>
      </c>
      <c r="G2335">
        <v>480.19</v>
      </c>
      <c r="H2335">
        <v>6</v>
      </c>
      <c r="I2335" t="s">
        <v>33</v>
      </c>
      <c r="J2335" t="s">
        <v>45</v>
      </c>
      <c r="K2335" s="1" t="s">
        <v>29</v>
      </c>
      <c r="L2335">
        <v>3</v>
      </c>
      <c r="M2335" s="1" t="s">
        <v>29</v>
      </c>
      <c r="N2335">
        <v>2</v>
      </c>
      <c r="O2335">
        <v>2</v>
      </c>
      <c r="P2335" t="s">
        <v>22</v>
      </c>
      <c r="Q2335" t="s">
        <v>30</v>
      </c>
    </row>
    <row r="2336" spans="1:17" x14ac:dyDescent="0.25">
      <c r="A2336">
        <v>2335</v>
      </c>
      <c r="B2336">
        <v>18</v>
      </c>
      <c r="C2336" t="str">
        <f t="shared" si="36"/>
        <v>Teenager</v>
      </c>
      <c r="D2336" t="s">
        <v>16</v>
      </c>
      <c r="E2336" t="s">
        <v>48</v>
      </c>
      <c r="F2336" t="s">
        <v>50</v>
      </c>
      <c r="G2336">
        <v>462.1</v>
      </c>
      <c r="H2336">
        <v>25</v>
      </c>
      <c r="I2336" t="s">
        <v>27</v>
      </c>
      <c r="J2336" t="s">
        <v>38</v>
      </c>
      <c r="K2336" s="1" t="s">
        <v>29</v>
      </c>
      <c r="L2336">
        <v>5</v>
      </c>
      <c r="M2336" s="1" t="s">
        <v>29</v>
      </c>
      <c r="N2336">
        <v>3</v>
      </c>
      <c r="O2336">
        <v>3</v>
      </c>
      <c r="P2336" t="s">
        <v>22</v>
      </c>
      <c r="Q2336" t="s">
        <v>30</v>
      </c>
    </row>
    <row r="2337" spans="1:17" x14ac:dyDescent="0.25">
      <c r="A2337">
        <v>2336</v>
      </c>
      <c r="B2337">
        <v>39</v>
      </c>
      <c r="C2337" t="str">
        <f t="shared" si="36"/>
        <v>Adult</v>
      </c>
      <c r="D2337" t="s">
        <v>40</v>
      </c>
      <c r="E2337" t="s">
        <v>49</v>
      </c>
      <c r="F2337" t="s">
        <v>26</v>
      </c>
      <c r="G2337">
        <v>511.11</v>
      </c>
      <c r="H2337">
        <v>58</v>
      </c>
      <c r="I2337" t="s">
        <v>33</v>
      </c>
      <c r="J2337" t="s">
        <v>20</v>
      </c>
      <c r="K2337" s="1" t="s">
        <v>21</v>
      </c>
      <c r="L2337">
        <v>7</v>
      </c>
      <c r="M2337" s="1" t="s">
        <v>21</v>
      </c>
      <c r="N2337">
        <v>5</v>
      </c>
      <c r="O2337">
        <v>10</v>
      </c>
      <c r="P2337" t="s">
        <v>37</v>
      </c>
      <c r="Q2337" t="s">
        <v>30</v>
      </c>
    </row>
    <row r="2338" spans="1:17" x14ac:dyDescent="0.25">
      <c r="A2338">
        <v>2337</v>
      </c>
      <c r="B2338">
        <v>27</v>
      </c>
      <c r="C2338" t="str">
        <f t="shared" si="36"/>
        <v>Adult</v>
      </c>
      <c r="D2338" t="s">
        <v>16</v>
      </c>
      <c r="E2338" t="s">
        <v>17</v>
      </c>
      <c r="F2338" t="s">
        <v>36</v>
      </c>
      <c r="G2338">
        <v>145.62</v>
      </c>
      <c r="H2338">
        <v>16</v>
      </c>
      <c r="I2338" t="s">
        <v>27</v>
      </c>
      <c r="J2338" t="s">
        <v>47</v>
      </c>
      <c r="K2338" s="1" t="s">
        <v>29</v>
      </c>
      <c r="L2338">
        <v>3</v>
      </c>
      <c r="M2338" s="1" t="s">
        <v>29</v>
      </c>
      <c r="N2338">
        <v>3</v>
      </c>
      <c r="O2338">
        <v>4</v>
      </c>
      <c r="P2338" t="s">
        <v>37</v>
      </c>
      <c r="Q2338" t="s">
        <v>39</v>
      </c>
    </row>
    <row r="2339" spans="1:17" x14ac:dyDescent="0.25">
      <c r="A2339">
        <v>2338</v>
      </c>
      <c r="B2339">
        <v>33</v>
      </c>
      <c r="C2339" t="str">
        <f t="shared" si="36"/>
        <v>Adult</v>
      </c>
      <c r="D2339" t="s">
        <v>16</v>
      </c>
      <c r="E2339" t="s">
        <v>25</v>
      </c>
      <c r="F2339" t="s">
        <v>42</v>
      </c>
      <c r="G2339">
        <v>616.48</v>
      </c>
      <c r="H2339">
        <v>11</v>
      </c>
      <c r="I2339" t="s">
        <v>33</v>
      </c>
      <c r="J2339" t="s">
        <v>38</v>
      </c>
      <c r="K2339" s="1" t="s">
        <v>29</v>
      </c>
      <c r="L2339">
        <v>6</v>
      </c>
      <c r="M2339" s="1" t="s">
        <v>21</v>
      </c>
      <c r="N2339">
        <v>3</v>
      </c>
      <c r="O2339">
        <v>7</v>
      </c>
      <c r="P2339" t="s">
        <v>34</v>
      </c>
      <c r="Q2339" t="s">
        <v>23</v>
      </c>
    </row>
    <row r="2340" spans="1:17" x14ac:dyDescent="0.25">
      <c r="A2340">
        <v>2339</v>
      </c>
      <c r="B2340">
        <v>58</v>
      </c>
      <c r="C2340" t="str">
        <f t="shared" si="36"/>
        <v>Adult</v>
      </c>
      <c r="D2340" t="s">
        <v>24</v>
      </c>
      <c r="E2340" t="s">
        <v>25</v>
      </c>
      <c r="F2340" t="s">
        <v>50</v>
      </c>
      <c r="G2340">
        <v>175.47</v>
      </c>
      <c r="H2340">
        <v>36</v>
      </c>
      <c r="I2340" t="s">
        <v>19</v>
      </c>
      <c r="J2340" t="s">
        <v>45</v>
      </c>
      <c r="K2340" s="1" t="s">
        <v>21</v>
      </c>
      <c r="L2340">
        <v>3</v>
      </c>
      <c r="M2340" s="1" t="s">
        <v>21</v>
      </c>
      <c r="N2340">
        <v>4</v>
      </c>
      <c r="O2340">
        <v>8</v>
      </c>
      <c r="P2340" t="s">
        <v>22</v>
      </c>
      <c r="Q2340" t="s">
        <v>39</v>
      </c>
    </row>
    <row r="2341" spans="1:17" x14ac:dyDescent="0.25">
      <c r="A2341">
        <v>2340</v>
      </c>
      <c r="B2341">
        <v>38</v>
      </c>
      <c r="C2341" t="str">
        <f t="shared" si="36"/>
        <v>Adult</v>
      </c>
      <c r="D2341" t="s">
        <v>24</v>
      </c>
      <c r="E2341" t="s">
        <v>49</v>
      </c>
      <c r="F2341" t="s">
        <v>43</v>
      </c>
      <c r="G2341">
        <v>493.45</v>
      </c>
      <c r="H2341">
        <v>47</v>
      </c>
      <c r="I2341" t="s">
        <v>19</v>
      </c>
      <c r="J2341" t="s">
        <v>38</v>
      </c>
      <c r="K2341" s="1" t="s">
        <v>21</v>
      </c>
      <c r="L2341">
        <v>2</v>
      </c>
      <c r="M2341" s="1" t="s">
        <v>21</v>
      </c>
      <c r="N2341">
        <v>3</v>
      </c>
      <c r="O2341">
        <v>2</v>
      </c>
      <c r="P2341" t="s">
        <v>37</v>
      </c>
      <c r="Q2341" t="s">
        <v>39</v>
      </c>
    </row>
    <row r="2342" spans="1:17" x14ac:dyDescent="0.25">
      <c r="A2342">
        <v>2341</v>
      </c>
      <c r="B2342">
        <v>67</v>
      </c>
      <c r="C2342" t="str">
        <f t="shared" si="36"/>
        <v>Senior</v>
      </c>
      <c r="D2342" t="s">
        <v>16</v>
      </c>
      <c r="E2342" t="s">
        <v>25</v>
      </c>
      <c r="F2342" t="s">
        <v>50</v>
      </c>
      <c r="G2342">
        <v>334.44</v>
      </c>
      <c r="H2342">
        <v>9</v>
      </c>
      <c r="I2342" t="s">
        <v>33</v>
      </c>
      <c r="J2342" t="s">
        <v>47</v>
      </c>
      <c r="K2342" s="1" t="s">
        <v>21</v>
      </c>
      <c r="L2342">
        <v>1</v>
      </c>
      <c r="M2342" s="1" t="s">
        <v>21</v>
      </c>
      <c r="N2342">
        <v>3</v>
      </c>
      <c r="O2342">
        <v>4</v>
      </c>
      <c r="P2342" t="s">
        <v>34</v>
      </c>
      <c r="Q2342" t="s">
        <v>23</v>
      </c>
    </row>
    <row r="2343" spans="1:17" x14ac:dyDescent="0.25">
      <c r="A2343">
        <v>2342</v>
      </c>
      <c r="B2343">
        <v>47</v>
      </c>
      <c r="C2343" t="str">
        <f t="shared" si="36"/>
        <v>Adult</v>
      </c>
      <c r="D2343" t="s">
        <v>24</v>
      </c>
      <c r="E2343" t="s">
        <v>49</v>
      </c>
      <c r="F2343" t="s">
        <v>50</v>
      </c>
      <c r="G2343">
        <v>199.49</v>
      </c>
      <c r="H2343">
        <v>7</v>
      </c>
      <c r="I2343" t="s">
        <v>33</v>
      </c>
      <c r="J2343" t="s">
        <v>20</v>
      </c>
      <c r="K2343" s="1" t="s">
        <v>21</v>
      </c>
      <c r="L2343">
        <v>2</v>
      </c>
      <c r="M2343" s="1" t="s">
        <v>21</v>
      </c>
      <c r="N2343">
        <v>5</v>
      </c>
      <c r="O2343">
        <v>9</v>
      </c>
      <c r="P2343" t="s">
        <v>34</v>
      </c>
      <c r="Q2343" t="s">
        <v>30</v>
      </c>
    </row>
    <row r="2344" spans="1:17" x14ac:dyDescent="0.25">
      <c r="A2344">
        <v>2343</v>
      </c>
      <c r="B2344">
        <v>24</v>
      </c>
      <c r="C2344" t="str">
        <f t="shared" si="36"/>
        <v>Adult</v>
      </c>
      <c r="D2344" t="s">
        <v>24</v>
      </c>
      <c r="E2344" t="s">
        <v>48</v>
      </c>
      <c r="F2344" t="s">
        <v>50</v>
      </c>
      <c r="G2344">
        <v>772.95</v>
      </c>
      <c r="H2344">
        <v>7</v>
      </c>
      <c r="I2344" t="s">
        <v>19</v>
      </c>
      <c r="J2344" t="s">
        <v>20</v>
      </c>
      <c r="K2344" s="1" t="s">
        <v>21</v>
      </c>
      <c r="L2344">
        <v>6</v>
      </c>
      <c r="M2344" s="1" t="s">
        <v>29</v>
      </c>
      <c r="N2344">
        <v>3</v>
      </c>
      <c r="O2344">
        <v>10</v>
      </c>
      <c r="P2344" t="s">
        <v>37</v>
      </c>
      <c r="Q2344" t="s">
        <v>39</v>
      </c>
    </row>
    <row r="2345" spans="1:17" x14ac:dyDescent="0.25">
      <c r="A2345">
        <v>2344</v>
      </c>
      <c r="B2345">
        <v>37</v>
      </c>
      <c r="C2345" t="str">
        <f t="shared" si="36"/>
        <v>Adult</v>
      </c>
      <c r="D2345" t="s">
        <v>24</v>
      </c>
      <c r="E2345" t="s">
        <v>31</v>
      </c>
      <c r="F2345" t="s">
        <v>36</v>
      </c>
      <c r="G2345">
        <v>431.37</v>
      </c>
      <c r="H2345">
        <v>58</v>
      </c>
      <c r="I2345" t="s">
        <v>33</v>
      </c>
      <c r="J2345" t="s">
        <v>47</v>
      </c>
      <c r="K2345" s="1" t="s">
        <v>29</v>
      </c>
      <c r="L2345">
        <v>8</v>
      </c>
      <c r="M2345" s="1" t="s">
        <v>29</v>
      </c>
      <c r="N2345">
        <v>2</v>
      </c>
      <c r="O2345">
        <v>8</v>
      </c>
      <c r="P2345" t="s">
        <v>34</v>
      </c>
      <c r="Q2345" t="s">
        <v>30</v>
      </c>
    </row>
    <row r="2346" spans="1:17" x14ac:dyDescent="0.25">
      <c r="A2346">
        <v>2345</v>
      </c>
      <c r="B2346">
        <v>48</v>
      </c>
      <c r="C2346" t="str">
        <f t="shared" si="36"/>
        <v>Adult</v>
      </c>
      <c r="D2346" t="s">
        <v>16</v>
      </c>
      <c r="E2346" t="s">
        <v>31</v>
      </c>
      <c r="F2346" t="s">
        <v>26</v>
      </c>
      <c r="G2346">
        <v>251.26</v>
      </c>
      <c r="H2346">
        <v>20</v>
      </c>
      <c r="I2346" t="s">
        <v>19</v>
      </c>
      <c r="J2346" t="s">
        <v>45</v>
      </c>
      <c r="K2346" s="1" t="s">
        <v>29</v>
      </c>
      <c r="L2346">
        <v>3</v>
      </c>
      <c r="M2346" s="1" t="s">
        <v>21</v>
      </c>
      <c r="N2346">
        <v>4</v>
      </c>
      <c r="O2346">
        <v>10</v>
      </c>
      <c r="P2346" t="s">
        <v>37</v>
      </c>
      <c r="Q2346" t="s">
        <v>23</v>
      </c>
    </row>
    <row r="2347" spans="1:17" x14ac:dyDescent="0.25">
      <c r="A2347">
        <v>2346</v>
      </c>
      <c r="B2347">
        <v>43</v>
      </c>
      <c r="C2347" t="str">
        <f t="shared" si="36"/>
        <v>Adult</v>
      </c>
      <c r="D2347" t="s">
        <v>24</v>
      </c>
      <c r="E2347" t="s">
        <v>35</v>
      </c>
      <c r="F2347" t="s">
        <v>41</v>
      </c>
      <c r="G2347">
        <v>324.39</v>
      </c>
      <c r="H2347">
        <v>29</v>
      </c>
      <c r="I2347" t="s">
        <v>19</v>
      </c>
      <c r="J2347" t="s">
        <v>45</v>
      </c>
      <c r="K2347" s="1" t="s">
        <v>29</v>
      </c>
      <c r="L2347">
        <v>4</v>
      </c>
      <c r="M2347" s="1" t="s">
        <v>21</v>
      </c>
      <c r="N2347">
        <v>3</v>
      </c>
      <c r="O2347">
        <v>11</v>
      </c>
      <c r="P2347" t="s">
        <v>34</v>
      </c>
      <c r="Q2347" t="s">
        <v>30</v>
      </c>
    </row>
    <row r="2348" spans="1:17" x14ac:dyDescent="0.25">
      <c r="A2348">
        <v>2347</v>
      </c>
      <c r="B2348">
        <v>25</v>
      </c>
      <c r="C2348" t="str">
        <f t="shared" si="36"/>
        <v>Adult</v>
      </c>
      <c r="D2348" t="s">
        <v>40</v>
      </c>
      <c r="E2348" t="s">
        <v>17</v>
      </c>
      <c r="F2348" t="s">
        <v>50</v>
      </c>
      <c r="G2348">
        <v>826.64</v>
      </c>
      <c r="H2348">
        <v>7</v>
      </c>
      <c r="I2348" t="s">
        <v>27</v>
      </c>
      <c r="J2348" t="s">
        <v>45</v>
      </c>
      <c r="K2348" s="1" t="s">
        <v>21</v>
      </c>
      <c r="L2348">
        <v>2</v>
      </c>
      <c r="M2348" s="1" t="s">
        <v>21</v>
      </c>
      <c r="N2348">
        <v>3</v>
      </c>
      <c r="O2348">
        <v>5</v>
      </c>
      <c r="P2348" t="s">
        <v>37</v>
      </c>
      <c r="Q2348" t="s">
        <v>23</v>
      </c>
    </row>
    <row r="2349" spans="1:17" x14ac:dyDescent="0.25">
      <c r="A2349">
        <v>2348</v>
      </c>
      <c r="B2349">
        <v>61</v>
      </c>
      <c r="C2349" t="str">
        <f t="shared" si="36"/>
        <v>Senior</v>
      </c>
      <c r="D2349" t="s">
        <v>16</v>
      </c>
      <c r="E2349" t="s">
        <v>17</v>
      </c>
      <c r="F2349" t="s">
        <v>43</v>
      </c>
      <c r="G2349">
        <v>875.46</v>
      </c>
      <c r="H2349">
        <v>47</v>
      </c>
      <c r="I2349" t="s">
        <v>19</v>
      </c>
      <c r="J2349" t="s">
        <v>28</v>
      </c>
      <c r="K2349" s="1" t="s">
        <v>29</v>
      </c>
      <c r="L2349">
        <v>8</v>
      </c>
      <c r="M2349" s="1" t="s">
        <v>21</v>
      </c>
      <c r="N2349">
        <v>2</v>
      </c>
      <c r="O2349">
        <v>9</v>
      </c>
      <c r="P2349" t="s">
        <v>22</v>
      </c>
      <c r="Q2349" t="s">
        <v>39</v>
      </c>
    </row>
    <row r="2350" spans="1:17" x14ac:dyDescent="0.25">
      <c r="A2350">
        <v>2349</v>
      </c>
      <c r="B2350">
        <v>37</v>
      </c>
      <c r="C2350" t="str">
        <f t="shared" si="36"/>
        <v>Adult</v>
      </c>
      <c r="D2350" t="s">
        <v>16</v>
      </c>
      <c r="E2350" t="s">
        <v>31</v>
      </c>
      <c r="F2350" t="s">
        <v>43</v>
      </c>
      <c r="G2350">
        <v>543.13</v>
      </c>
      <c r="H2350">
        <v>16</v>
      </c>
      <c r="I2350" t="s">
        <v>19</v>
      </c>
      <c r="J2350" t="s">
        <v>45</v>
      </c>
      <c r="K2350" s="1" t="s">
        <v>21</v>
      </c>
      <c r="L2350">
        <v>2</v>
      </c>
      <c r="M2350" s="1" t="s">
        <v>29</v>
      </c>
      <c r="N2350">
        <v>5</v>
      </c>
      <c r="O2350">
        <v>7</v>
      </c>
      <c r="P2350" t="s">
        <v>34</v>
      </c>
      <c r="Q2350" t="s">
        <v>23</v>
      </c>
    </row>
    <row r="2351" spans="1:17" x14ac:dyDescent="0.25">
      <c r="A2351">
        <v>2350</v>
      </c>
      <c r="B2351">
        <v>21</v>
      </c>
      <c r="C2351" t="str">
        <f t="shared" si="36"/>
        <v>Adult</v>
      </c>
      <c r="D2351" t="s">
        <v>40</v>
      </c>
      <c r="E2351" t="s">
        <v>25</v>
      </c>
      <c r="F2351" t="s">
        <v>43</v>
      </c>
      <c r="G2351">
        <v>878.78</v>
      </c>
      <c r="H2351">
        <v>29</v>
      </c>
      <c r="I2351" t="s">
        <v>19</v>
      </c>
      <c r="J2351" t="s">
        <v>45</v>
      </c>
      <c r="K2351" s="1" t="s">
        <v>29</v>
      </c>
      <c r="L2351">
        <v>4</v>
      </c>
      <c r="M2351" s="1" t="s">
        <v>29</v>
      </c>
      <c r="N2351">
        <v>4</v>
      </c>
      <c r="O2351">
        <v>12</v>
      </c>
      <c r="P2351" t="s">
        <v>34</v>
      </c>
      <c r="Q2351" t="s">
        <v>23</v>
      </c>
    </row>
    <row r="2352" spans="1:17" x14ac:dyDescent="0.25">
      <c r="A2352">
        <v>2351</v>
      </c>
      <c r="B2352">
        <v>36</v>
      </c>
      <c r="C2352" t="str">
        <f t="shared" si="36"/>
        <v>Adult</v>
      </c>
      <c r="D2352" t="s">
        <v>24</v>
      </c>
      <c r="E2352" t="s">
        <v>31</v>
      </c>
      <c r="F2352" t="s">
        <v>18</v>
      </c>
      <c r="G2352">
        <v>996.53</v>
      </c>
      <c r="H2352">
        <v>44</v>
      </c>
      <c r="I2352" t="s">
        <v>19</v>
      </c>
      <c r="J2352" t="s">
        <v>47</v>
      </c>
      <c r="K2352" s="1" t="s">
        <v>29</v>
      </c>
      <c r="L2352">
        <v>7</v>
      </c>
      <c r="M2352" s="1" t="s">
        <v>29</v>
      </c>
      <c r="N2352">
        <v>1</v>
      </c>
      <c r="O2352">
        <v>4</v>
      </c>
      <c r="P2352" t="s">
        <v>22</v>
      </c>
      <c r="Q2352" t="s">
        <v>30</v>
      </c>
    </row>
    <row r="2353" spans="1:17" x14ac:dyDescent="0.25">
      <c r="A2353">
        <v>2352</v>
      </c>
      <c r="B2353">
        <v>19</v>
      </c>
      <c r="C2353" t="str">
        <f t="shared" si="36"/>
        <v>Teenager</v>
      </c>
      <c r="D2353" t="s">
        <v>24</v>
      </c>
      <c r="E2353" t="s">
        <v>25</v>
      </c>
      <c r="F2353" t="s">
        <v>26</v>
      </c>
      <c r="G2353">
        <v>868.2</v>
      </c>
      <c r="H2353">
        <v>9</v>
      </c>
      <c r="I2353" t="s">
        <v>33</v>
      </c>
      <c r="J2353" t="s">
        <v>45</v>
      </c>
      <c r="K2353" s="1" t="s">
        <v>29</v>
      </c>
      <c r="L2353">
        <v>9</v>
      </c>
      <c r="M2353" s="1" t="s">
        <v>21</v>
      </c>
      <c r="N2353">
        <v>2</v>
      </c>
      <c r="O2353">
        <v>9</v>
      </c>
      <c r="P2353" t="s">
        <v>34</v>
      </c>
      <c r="Q2353" t="s">
        <v>30</v>
      </c>
    </row>
    <row r="2354" spans="1:17" x14ac:dyDescent="0.25">
      <c r="A2354">
        <v>2353</v>
      </c>
      <c r="B2354">
        <v>35</v>
      </c>
      <c r="C2354" t="str">
        <f t="shared" si="36"/>
        <v>Adult</v>
      </c>
      <c r="D2354" t="s">
        <v>24</v>
      </c>
      <c r="E2354" t="s">
        <v>25</v>
      </c>
      <c r="F2354" t="s">
        <v>41</v>
      </c>
      <c r="G2354">
        <v>160.15</v>
      </c>
      <c r="H2354">
        <v>44</v>
      </c>
      <c r="I2354" t="s">
        <v>33</v>
      </c>
      <c r="J2354" t="s">
        <v>28</v>
      </c>
      <c r="K2354" s="1" t="s">
        <v>29</v>
      </c>
      <c r="L2354">
        <v>5</v>
      </c>
      <c r="M2354" s="1" t="s">
        <v>29</v>
      </c>
      <c r="N2354">
        <v>4</v>
      </c>
      <c r="O2354">
        <v>6</v>
      </c>
      <c r="P2354" t="s">
        <v>37</v>
      </c>
      <c r="Q2354" t="s">
        <v>30</v>
      </c>
    </row>
    <row r="2355" spans="1:17" x14ac:dyDescent="0.25">
      <c r="A2355">
        <v>2354</v>
      </c>
      <c r="B2355">
        <v>18</v>
      </c>
      <c r="C2355" t="str">
        <f t="shared" si="36"/>
        <v>Teenager</v>
      </c>
      <c r="D2355" t="s">
        <v>40</v>
      </c>
      <c r="E2355" t="s">
        <v>25</v>
      </c>
      <c r="F2355" t="s">
        <v>43</v>
      </c>
      <c r="G2355">
        <v>278.52</v>
      </c>
      <c r="H2355">
        <v>26</v>
      </c>
      <c r="I2355" t="s">
        <v>33</v>
      </c>
      <c r="J2355" t="s">
        <v>28</v>
      </c>
      <c r="K2355" s="1" t="s">
        <v>21</v>
      </c>
      <c r="L2355">
        <v>1</v>
      </c>
      <c r="M2355" s="1" t="s">
        <v>21</v>
      </c>
      <c r="N2355">
        <v>1</v>
      </c>
      <c r="O2355">
        <v>7</v>
      </c>
      <c r="P2355" t="s">
        <v>34</v>
      </c>
      <c r="Q2355" t="s">
        <v>39</v>
      </c>
    </row>
    <row r="2356" spans="1:17" x14ac:dyDescent="0.25">
      <c r="A2356">
        <v>2355</v>
      </c>
      <c r="B2356">
        <v>30</v>
      </c>
      <c r="C2356" t="str">
        <f t="shared" si="36"/>
        <v>Adult</v>
      </c>
      <c r="D2356" t="s">
        <v>24</v>
      </c>
      <c r="E2356" t="s">
        <v>44</v>
      </c>
      <c r="F2356" t="s">
        <v>42</v>
      </c>
      <c r="G2356">
        <v>985.69</v>
      </c>
      <c r="H2356">
        <v>27</v>
      </c>
      <c r="I2356" t="s">
        <v>33</v>
      </c>
      <c r="J2356" t="s">
        <v>28</v>
      </c>
      <c r="K2356" s="1" t="s">
        <v>21</v>
      </c>
      <c r="L2356">
        <v>6</v>
      </c>
      <c r="M2356" s="1" t="s">
        <v>29</v>
      </c>
      <c r="N2356">
        <v>1</v>
      </c>
      <c r="O2356">
        <v>13</v>
      </c>
      <c r="P2356" t="s">
        <v>37</v>
      </c>
      <c r="Q2356" t="s">
        <v>23</v>
      </c>
    </row>
    <row r="2357" spans="1:17" x14ac:dyDescent="0.25">
      <c r="A2357">
        <v>2356</v>
      </c>
      <c r="B2357">
        <v>60</v>
      </c>
      <c r="C2357" t="str">
        <f t="shared" si="36"/>
        <v>Senior</v>
      </c>
      <c r="D2357" t="s">
        <v>24</v>
      </c>
      <c r="E2357" t="s">
        <v>35</v>
      </c>
      <c r="F2357" t="s">
        <v>41</v>
      </c>
      <c r="G2357">
        <v>969.59</v>
      </c>
      <c r="H2357">
        <v>16</v>
      </c>
      <c r="I2357" t="s">
        <v>27</v>
      </c>
      <c r="J2357" t="s">
        <v>20</v>
      </c>
      <c r="K2357" s="1" t="s">
        <v>21</v>
      </c>
      <c r="L2357">
        <v>1</v>
      </c>
      <c r="M2357" s="1" t="s">
        <v>29</v>
      </c>
      <c r="N2357">
        <v>5</v>
      </c>
      <c r="O2357">
        <v>1</v>
      </c>
      <c r="P2357" t="s">
        <v>34</v>
      </c>
      <c r="Q2357" t="s">
        <v>23</v>
      </c>
    </row>
    <row r="2358" spans="1:17" x14ac:dyDescent="0.25">
      <c r="A2358">
        <v>2357</v>
      </c>
      <c r="B2358">
        <v>31</v>
      </c>
      <c r="C2358" t="str">
        <f t="shared" si="36"/>
        <v>Adult</v>
      </c>
      <c r="D2358" t="s">
        <v>40</v>
      </c>
      <c r="E2358" t="s">
        <v>49</v>
      </c>
      <c r="F2358" t="s">
        <v>26</v>
      </c>
      <c r="G2358">
        <v>457.78</v>
      </c>
      <c r="H2358">
        <v>19</v>
      </c>
      <c r="I2358" t="s">
        <v>27</v>
      </c>
      <c r="J2358" t="s">
        <v>38</v>
      </c>
      <c r="K2358" s="1" t="s">
        <v>29</v>
      </c>
      <c r="L2358">
        <v>5</v>
      </c>
      <c r="M2358" s="1" t="s">
        <v>21</v>
      </c>
      <c r="N2358">
        <v>2</v>
      </c>
      <c r="O2358">
        <v>3</v>
      </c>
      <c r="P2358" t="s">
        <v>37</v>
      </c>
      <c r="Q2358" t="s">
        <v>39</v>
      </c>
    </row>
    <row r="2359" spans="1:17" x14ac:dyDescent="0.25">
      <c r="A2359">
        <v>2358</v>
      </c>
      <c r="B2359">
        <v>67</v>
      </c>
      <c r="C2359" t="str">
        <f t="shared" si="36"/>
        <v>Senior</v>
      </c>
      <c r="D2359" t="s">
        <v>16</v>
      </c>
      <c r="E2359" t="s">
        <v>35</v>
      </c>
      <c r="F2359" t="s">
        <v>18</v>
      </c>
      <c r="G2359">
        <v>9.8800000000000008</v>
      </c>
      <c r="H2359">
        <v>16</v>
      </c>
      <c r="I2359" t="s">
        <v>19</v>
      </c>
      <c r="J2359" t="s">
        <v>47</v>
      </c>
      <c r="K2359" s="1" t="s">
        <v>29</v>
      </c>
      <c r="L2359">
        <v>8</v>
      </c>
      <c r="M2359" s="1" t="s">
        <v>21</v>
      </c>
      <c r="N2359">
        <v>4</v>
      </c>
      <c r="O2359">
        <v>5</v>
      </c>
      <c r="P2359" t="s">
        <v>22</v>
      </c>
      <c r="Q2359" t="s">
        <v>23</v>
      </c>
    </row>
    <row r="2360" spans="1:17" x14ac:dyDescent="0.25">
      <c r="A2360">
        <v>2359</v>
      </c>
      <c r="B2360">
        <v>58</v>
      </c>
      <c r="C2360" t="str">
        <f t="shared" si="36"/>
        <v>Adult</v>
      </c>
      <c r="D2360" t="s">
        <v>24</v>
      </c>
      <c r="E2360" t="s">
        <v>49</v>
      </c>
      <c r="F2360" t="s">
        <v>32</v>
      </c>
      <c r="G2360">
        <v>185.77</v>
      </c>
      <c r="H2360">
        <v>57</v>
      </c>
      <c r="I2360" t="s">
        <v>19</v>
      </c>
      <c r="J2360" t="s">
        <v>20</v>
      </c>
      <c r="K2360" s="1" t="s">
        <v>29</v>
      </c>
      <c r="L2360">
        <v>4</v>
      </c>
      <c r="M2360" s="1" t="s">
        <v>29</v>
      </c>
      <c r="N2360">
        <v>2</v>
      </c>
      <c r="O2360">
        <v>2</v>
      </c>
      <c r="P2360" t="s">
        <v>22</v>
      </c>
      <c r="Q2360" t="s">
        <v>39</v>
      </c>
    </row>
    <row r="2361" spans="1:17" x14ac:dyDescent="0.25">
      <c r="A2361">
        <v>2360</v>
      </c>
      <c r="B2361">
        <v>44</v>
      </c>
      <c r="C2361" t="str">
        <f t="shared" si="36"/>
        <v>Adult</v>
      </c>
      <c r="D2361" t="s">
        <v>24</v>
      </c>
      <c r="E2361" t="s">
        <v>25</v>
      </c>
      <c r="F2361" t="s">
        <v>43</v>
      </c>
      <c r="G2361">
        <v>313.68</v>
      </c>
      <c r="H2361">
        <v>38</v>
      </c>
      <c r="I2361" t="s">
        <v>27</v>
      </c>
      <c r="J2361" t="s">
        <v>20</v>
      </c>
      <c r="K2361" s="1" t="s">
        <v>29</v>
      </c>
      <c r="L2361">
        <v>5</v>
      </c>
      <c r="M2361" s="1" t="s">
        <v>29</v>
      </c>
      <c r="N2361">
        <v>2</v>
      </c>
      <c r="O2361">
        <v>11</v>
      </c>
      <c r="P2361" t="s">
        <v>34</v>
      </c>
      <c r="Q2361" t="s">
        <v>23</v>
      </c>
    </row>
    <row r="2362" spans="1:17" x14ac:dyDescent="0.25">
      <c r="A2362">
        <v>2361</v>
      </c>
      <c r="B2362">
        <v>67</v>
      </c>
      <c r="C2362" t="str">
        <f t="shared" si="36"/>
        <v>Senior</v>
      </c>
      <c r="D2362" t="s">
        <v>16</v>
      </c>
      <c r="E2362" t="s">
        <v>31</v>
      </c>
      <c r="F2362" t="s">
        <v>43</v>
      </c>
      <c r="G2362">
        <v>331.31</v>
      </c>
      <c r="H2362">
        <v>5</v>
      </c>
      <c r="I2362" t="s">
        <v>19</v>
      </c>
      <c r="J2362" t="s">
        <v>45</v>
      </c>
      <c r="K2362" s="1" t="s">
        <v>29</v>
      </c>
      <c r="L2362">
        <v>1</v>
      </c>
      <c r="M2362" s="1" t="s">
        <v>29</v>
      </c>
      <c r="N2362">
        <v>2</v>
      </c>
      <c r="O2362">
        <v>11</v>
      </c>
      <c r="P2362" t="s">
        <v>37</v>
      </c>
      <c r="Q2362" t="s">
        <v>23</v>
      </c>
    </row>
    <row r="2363" spans="1:17" x14ac:dyDescent="0.25">
      <c r="A2363">
        <v>2362</v>
      </c>
      <c r="B2363">
        <v>29</v>
      </c>
      <c r="C2363" t="str">
        <f t="shared" si="36"/>
        <v>Adult</v>
      </c>
      <c r="D2363" t="s">
        <v>24</v>
      </c>
      <c r="E2363" t="s">
        <v>31</v>
      </c>
      <c r="F2363" t="s">
        <v>26</v>
      </c>
      <c r="G2363">
        <v>228.26</v>
      </c>
      <c r="H2363">
        <v>13</v>
      </c>
      <c r="I2363" t="s">
        <v>27</v>
      </c>
      <c r="J2363" t="s">
        <v>38</v>
      </c>
      <c r="K2363" s="1" t="s">
        <v>29</v>
      </c>
      <c r="L2363">
        <v>3</v>
      </c>
      <c r="M2363" s="1" t="s">
        <v>29</v>
      </c>
      <c r="N2363">
        <v>3</v>
      </c>
      <c r="O2363">
        <v>2</v>
      </c>
      <c r="P2363" t="s">
        <v>37</v>
      </c>
      <c r="Q2363" t="s">
        <v>30</v>
      </c>
    </row>
    <row r="2364" spans="1:17" x14ac:dyDescent="0.25">
      <c r="A2364">
        <v>2363</v>
      </c>
      <c r="B2364">
        <v>27</v>
      </c>
      <c r="C2364" t="str">
        <f t="shared" si="36"/>
        <v>Adult</v>
      </c>
      <c r="D2364" t="s">
        <v>24</v>
      </c>
      <c r="E2364" t="s">
        <v>17</v>
      </c>
      <c r="F2364" t="s">
        <v>50</v>
      </c>
      <c r="G2364">
        <v>217.59</v>
      </c>
      <c r="H2364">
        <v>8</v>
      </c>
      <c r="I2364" t="s">
        <v>27</v>
      </c>
      <c r="J2364" t="s">
        <v>38</v>
      </c>
      <c r="K2364" s="1" t="s">
        <v>29</v>
      </c>
      <c r="L2364">
        <v>3</v>
      </c>
      <c r="M2364" s="1" t="s">
        <v>21</v>
      </c>
      <c r="N2364">
        <v>2</v>
      </c>
      <c r="O2364">
        <v>5</v>
      </c>
      <c r="P2364" t="s">
        <v>34</v>
      </c>
      <c r="Q2364" t="s">
        <v>39</v>
      </c>
    </row>
    <row r="2365" spans="1:17" x14ac:dyDescent="0.25">
      <c r="A2365">
        <v>2364</v>
      </c>
      <c r="B2365">
        <v>63</v>
      </c>
      <c r="C2365" t="str">
        <f t="shared" si="36"/>
        <v>Senior</v>
      </c>
      <c r="D2365" t="s">
        <v>40</v>
      </c>
      <c r="E2365" t="s">
        <v>46</v>
      </c>
      <c r="F2365" t="s">
        <v>26</v>
      </c>
      <c r="G2365">
        <v>369.99</v>
      </c>
      <c r="H2365">
        <v>5</v>
      </c>
      <c r="I2365" t="s">
        <v>27</v>
      </c>
      <c r="J2365" t="s">
        <v>20</v>
      </c>
      <c r="K2365" s="1" t="s">
        <v>21</v>
      </c>
      <c r="L2365">
        <v>4</v>
      </c>
      <c r="M2365" s="1" t="s">
        <v>21</v>
      </c>
      <c r="N2365">
        <v>4</v>
      </c>
      <c r="O2365">
        <v>1</v>
      </c>
      <c r="P2365" t="s">
        <v>34</v>
      </c>
      <c r="Q2365" t="s">
        <v>23</v>
      </c>
    </row>
    <row r="2366" spans="1:17" x14ac:dyDescent="0.25">
      <c r="A2366">
        <v>2365</v>
      </c>
      <c r="B2366">
        <v>46</v>
      </c>
      <c r="C2366" t="str">
        <f t="shared" si="36"/>
        <v>Adult</v>
      </c>
      <c r="D2366" t="s">
        <v>40</v>
      </c>
      <c r="E2366" t="s">
        <v>48</v>
      </c>
      <c r="F2366" t="s">
        <v>26</v>
      </c>
      <c r="G2366">
        <v>795.86</v>
      </c>
      <c r="H2366">
        <v>51</v>
      </c>
      <c r="I2366" t="s">
        <v>27</v>
      </c>
      <c r="J2366" t="s">
        <v>28</v>
      </c>
      <c r="K2366" s="1" t="s">
        <v>21</v>
      </c>
      <c r="L2366">
        <v>8</v>
      </c>
      <c r="M2366" s="1" t="s">
        <v>21</v>
      </c>
      <c r="N2366">
        <v>1</v>
      </c>
      <c r="O2366">
        <v>1</v>
      </c>
      <c r="P2366" t="s">
        <v>22</v>
      </c>
      <c r="Q2366" t="s">
        <v>39</v>
      </c>
    </row>
    <row r="2367" spans="1:17" x14ac:dyDescent="0.25">
      <c r="A2367">
        <v>2366</v>
      </c>
      <c r="B2367">
        <v>60</v>
      </c>
      <c r="C2367" t="str">
        <f t="shared" si="36"/>
        <v>Senior</v>
      </c>
      <c r="D2367" t="s">
        <v>24</v>
      </c>
      <c r="E2367" t="s">
        <v>31</v>
      </c>
      <c r="F2367" t="s">
        <v>50</v>
      </c>
      <c r="G2367">
        <v>179.8</v>
      </c>
      <c r="H2367">
        <v>47</v>
      </c>
      <c r="I2367" t="s">
        <v>33</v>
      </c>
      <c r="J2367" t="s">
        <v>28</v>
      </c>
      <c r="K2367" s="1" t="s">
        <v>29</v>
      </c>
      <c r="L2367">
        <v>4</v>
      </c>
      <c r="M2367" s="1" t="s">
        <v>29</v>
      </c>
      <c r="N2367">
        <v>5</v>
      </c>
      <c r="O2367">
        <v>6</v>
      </c>
      <c r="P2367" t="s">
        <v>37</v>
      </c>
      <c r="Q2367" t="s">
        <v>23</v>
      </c>
    </row>
    <row r="2368" spans="1:17" x14ac:dyDescent="0.25">
      <c r="A2368">
        <v>2367</v>
      </c>
      <c r="B2368">
        <v>21</v>
      </c>
      <c r="C2368" t="str">
        <f t="shared" si="36"/>
        <v>Adult</v>
      </c>
      <c r="D2368" t="s">
        <v>40</v>
      </c>
      <c r="E2368" t="s">
        <v>31</v>
      </c>
      <c r="F2368" t="s">
        <v>42</v>
      </c>
      <c r="G2368">
        <v>396.18</v>
      </c>
      <c r="H2368">
        <v>24</v>
      </c>
      <c r="I2368" t="s">
        <v>27</v>
      </c>
      <c r="J2368" t="s">
        <v>28</v>
      </c>
      <c r="K2368" s="1" t="s">
        <v>29</v>
      </c>
      <c r="L2368">
        <v>7</v>
      </c>
      <c r="M2368" s="1" t="s">
        <v>29</v>
      </c>
      <c r="N2368">
        <v>1</v>
      </c>
      <c r="O2368">
        <v>7</v>
      </c>
      <c r="P2368" t="s">
        <v>37</v>
      </c>
      <c r="Q2368" t="s">
        <v>30</v>
      </c>
    </row>
    <row r="2369" spans="1:17" x14ac:dyDescent="0.25">
      <c r="A2369">
        <v>2368</v>
      </c>
      <c r="B2369">
        <v>60</v>
      </c>
      <c r="C2369" t="str">
        <f t="shared" si="36"/>
        <v>Senior</v>
      </c>
      <c r="D2369" t="s">
        <v>24</v>
      </c>
      <c r="E2369" t="s">
        <v>44</v>
      </c>
      <c r="F2369" t="s">
        <v>41</v>
      </c>
      <c r="G2369">
        <v>388.31</v>
      </c>
      <c r="H2369">
        <v>48</v>
      </c>
      <c r="I2369" t="s">
        <v>27</v>
      </c>
      <c r="J2369" t="s">
        <v>45</v>
      </c>
      <c r="K2369" s="1" t="s">
        <v>29</v>
      </c>
      <c r="L2369">
        <v>3</v>
      </c>
      <c r="M2369" s="1" t="s">
        <v>21</v>
      </c>
      <c r="N2369">
        <v>2</v>
      </c>
      <c r="O2369">
        <v>11</v>
      </c>
      <c r="P2369" t="s">
        <v>22</v>
      </c>
      <c r="Q2369" t="s">
        <v>23</v>
      </c>
    </row>
    <row r="2370" spans="1:17" x14ac:dyDescent="0.25">
      <c r="A2370">
        <v>2369</v>
      </c>
      <c r="B2370">
        <v>19</v>
      </c>
      <c r="C2370" t="str">
        <f t="shared" si="36"/>
        <v>Teenager</v>
      </c>
      <c r="D2370" t="s">
        <v>16</v>
      </c>
      <c r="E2370" t="s">
        <v>31</v>
      </c>
      <c r="F2370" t="s">
        <v>18</v>
      </c>
      <c r="G2370">
        <v>95.08</v>
      </c>
      <c r="H2370">
        <v>27</v>
      </c>
      <c r="I2370" t="s">
        <v>33</v>
      </c>
      <c r="J2370" t="s">
        <v>28</v>
      </c>
      <c r="K2370" s="1" t="s">
        <v>29</v>
      </c>
      <c r="L2370">
        <v>6</v>
      </c>
      <c r="M2370" s="1" t="s">
        <v>29</v>
      </c>
      <c r="N2370">
        <v>4</v>
      </c>
      <c r="O2370">
        <v>5</v>
      </c>
      <c r="P2370" t="s">
        <v>37</v>
      </c>
      <c r="Q2370" t="s">
        <v>30</v>
      </c>
    </row>
    <row r="2371" spans="1:17" x14ac:dyDescent="0.25">
      <c r="A2371">
        <v>2370</v>
      </c>
      <c r="B2371">
        <v>18</v>
      </c>
      <c r="C2371" t="str">
        <f t="shared" ref="C2371:C2434" si="37">IF(B2371&gt;=60,"Senior",IF(B2371&gt;=20,"Adult","Teenager"))</f>
        <v>Teenager</v>
      </c>
      <c r="D2371" t="s">
        <v>16</v>
      </c>
      <c r="E2371" t="s">
        <v>44</v>
      </c>
      <c r="F2371" t="s">
        <v>32</v>
      </c>
      <c r="G2371">
        <v>662.99</v>
      </c>
      <c r="H2371">
        <v>31</v>
      </c>
      <c r="I2371" t="s">
        <v>33</v>
      </c>
      <c r="J2371" t="s">
        <v>28</v>
      </c>
      <c r="K2371" s="1" t="s">
        <v>21</v>
      </c>
      <c r="L2371">
        <v>4</v>
      </c>
      <c r="M2371" s="1" t="s">
        <v>29</v>
      </c>
      <c r="N2371">
        <v>4</v>
      </c>
      <c r="O2371">
        <v>12</v>
      </c>
      <c r="P2371" t="s">
        <v>34</v>
      </c>
      <c r="Q2371" t="s">
        <v>23</v>
      </c>
    </row>
    <row r="2372" spans="1:17" x14ac:dyDescent="0.25">
      <c r="A2372">
        <v>2371</v>
      </c>
      <c r="B2372">
        <v>53</v>
      </c>
      <c r="C2372" t="str">
        <f t="shared" si="37"/>
        <v>Adult</v>
      </c>
      <c r="D2372" t="s">
        <v>16</v>
      </c>
      <c r="E2372" t="s">
        <v>48</v>
      </c>
      <c r="F2372" t="s">
        <v>43</v>
      </c>
      <c r="G2372">
        <v>72.62</v>
      </c>
      <c r="H2372">
        <v>2</v>
      </c>
      <c r="I2372" t="s">
        <v>27</v>
      </c>
      <c r="J2372" t="s">
        <v>28</v>
      </c>
      <c r="K2372" s="1" t="s">
        <v>21</v>
      </c>
      <c r="L2372">
        <v>1</v>
      </c>
      <c r="M2372" s="1" t="s">
        <v>21</v>
      </c>
      <c r="N2372">
        <v>4</v>
      </c>
      <c r="O2372">
        <v>1</v>
      </c>
      <c r="P2372" t="s">
        <v>34</v>
      </c>
      <c r="Q2372" t="s">
        <v>39</v>
      </c>
    </row>
    <row r="2373" spans="1:17" x14ac:dyDescent="0.25">
      <c r="A2373">
        <v>2372</v>
      </c>
      <c r="B2373">
        <v>47</v>
      </c>
      <c r="C2373" t="str">
        <f t="shared" si="37"/>
        <v>Adult</v>
      </c>
      <c r="D2373" t="s">
        <v>40</v>
      </c>
      <c r="E2373" t="s">
        <v>17</v>
      </c>
      <c r="F2373" t="s">
        <v>42</v>
      </c>
      <c r="G2373">
        <v>629.85</v>
      </c>
      <c r="H2373">
        <v>21</v>
      </c>
      <c r="I2373" t="s">
        <v>27</v>
      </c>
      <c r="J2373" t="s">
        <v>45</v>
      </c>
      <c r="K2373" s="1" t="s">
        <v>29</v>
      </c>
      <c r="L2373">
        <v>6</v>
      </c>
      <c r="M2373" s="1" t="s">
        <v>21</v>
      </c>
      <c r="N2373">
        <v>3</v>
      </c>
      <c r="O2373">
        <v>13</v>
      </c>
      <c r="P2373" t="s">
        <v>22</v>
      </c>
      <c r="Q2373" t="s">
        <v>30</v>
      </c>
    </row>
    <row r="2374" spans="1:17" x14ac:dyDescent="0.25">
      <c r="A2374">
        <v>2373</v>
      </c>
      <c r="B2374">
        <v>26</v>
      </c>
      <c r="C2374" t="str">
        <f t="shared" si="37"/>
        <v>Adult</v>
      </c>
      <c r="D2374" t="s">
        <v>40</v>
      </c>
      <c r="E2374" t="s">
        <v>35</v>
      </c>
      <c r="F2374" t="s">
        <v>43</v>
      </c>
      <c r="G2374">
        <v>66.81</v>
      </c>
      <c r="H2374">
        <v>28</v>
      </c>
      <c r="I2374" t="s">
        <v>27</v>
      </c>
      <c r="J2374" t="s">
        <v>38</v>
      </c>
      <c r="K2374" s="1" t="s">
        <v>29</v>
      </c>
      <c r="L2374">
        <v>6</v>
      </c>
      <c r="M2374" s="1" t="s">
        <v>21</v>
      </c>
      <c r="N2374">
        <v>4</v>
      </c>
      <c r="O2374">
        <v>6</v>
      </c>
      <c r="P2374" t="s">
        <v>34</v>
      </c>
      <c r="Q2374" t="s">
        <v>39</v>
      </c>
    </row>
    <row r="2375" spans="1:17" x14ac:dyDescent="0.25">
      <c r="A2375">
        <v>2374</v>
      </c>
      <c r="B2375">
        <v>23</v>
      </c>
      <c r="C2375" t="str">
        <f t="shared" si="37"/>
        <v>Adult</v>
      </c>
      <c r="D2375" t="s">
        <v>16</v>
      </c>
      <c r="E2375" t="s">
        <v>46</v>
      </c>
      <c r="F2375" t="s">
        <v>41</v>
      </c>
      <c r="G2375">
        <v>436.29</v>
      </c>
      <c r="H2375">
        <v>58</v>
      </c>
      <c r="I2375" t="s">
        <v>33</v>
      </c>
      <c r="J2375" t="s">
        <v>45</v>
      </c>
      <c r="K2375" s="1" t="s">
        <v>29</v>
      </c>
      <c r="L2375">
        <v>6</v>
      </c>
      <c r="M2375" s="1" t="s">
        <v>29</v>
      </c>
      <c r="N2375">
        <v>4</v>
      </c>
      <c r="O2375">
        <v>11</v>
      </c>
      <c r="P2375" t="s">
        <v>34</v>
      </c>
      <c r="Q2375" t="s">
        <v>23</v>
      </c>
    </row>
    <row r="2376" spans="1:17" x14ac:dyDescent="0.25">
      <c r="A2376">
        <v>2375</v>
      </c>
      <c r="B2376">
        <v>19</v>
      </c>
      <c r="C2376" t="str">
        <f t="shared" si="37"/>
        <v>Teenager</v>
      </c>
      <c r="D2376" t="s">
        <v>24</v>
      </c>
      <c r="E2376" t="s">
        <v>46</v>
      </c>
      <c r="F2376" t="s">
        <v>41</v>
      </c>
      <c r="G2376">
        <v>230</v>
      </c>
      <c r="H2376">
        <v>28</v>
      </c>
      <c r="I2376" t="s">
        <v>33</v>
      </c>
      <c r="J2376" t="s">
        <v>45</v>
      </c>
      <c r="K2376" s="1" t="s">
        <v>29</v>
      </c>
      <c r="L2376">
        <v>8</v>
      </c>
      <c r="M2376" s="1" t="s">
        <v>29</v>
      </c>
      <c r="N2376">
        <v>5</v>
      </c>
      <c r="O2376">
        <v>13</v>
      </c>
      <c r="P2376" t="s">
        <v>22</v>
      </c>
      <c r="Q2376" t="s">
        <v>39</v>
      </c>
    </row>
    <row r="2377" spans="1:17" x14ac:dyDescent="0.25">
      <c r="A2377">
        <v>2376</v>
      </c>
      <c r="B2377">
        <v>26</v>
      </c>
      <c r="C2377" t="str">
        <f t="shared" si="37"/>
        <v>Adult</v>
      </c>
      <c r="D2377" t="s">
        <v>16</v>
      </c>
      <c r="E2377" t="s">
        <v>49</v>
      </c>
      <c r="F2377" t="s">
        <v>41</v>
      </c>
      <c r="G2377">
        <v>259.17</v>
      </c>
      <c r="H2377">
        <v>36</v>
      </c>
      <c r="I2377" t="s">
        <v>27</v>
      </c>
      <c r="J2377" t="s">
        <v>45</v>
      </c>
      <c r="K2377" s="1" t="s">
        <v>29</v>
      </c>
      <c r="L2377">
        <v>1</v>
      </c>
      <c r="M2377" s="1" t="s">
        <v>29</v>
      </c>
      <c r="N2377">
        <v>3</v>
      </c>
      <c r="O2377">
        <v>10</v>
      </c>
      <c r="P2377" t="s">
        <v>22</v>
      </c>
      <c r="Q2377" t="s">
        <v>30</v>
      </c>
    </row>
    <row r="2378" spans="1:17" x14ac:dyDescent="0.25">
      <c r="A2378">
        <v>2377</v>
      </c>
      <c r="B2378">
        <v>56</v>
      </c>
      <c r="C2378" t="str">
        <f t="shared" si="37"/>
        <v>Adult</v>
      </c>
      <c r="D2378" t="s">
        <v>24</v>
      </c>
      <c r="E2378" t="s">
        <v>31</v>
      </c>
      <c r="F2378" t="s">
        <v>26</v>
      </c>
      <c r="G2378">
        <v>687.23</v>
      </c>
      <c r="H2378">
        <v>38</v>
      </c>
      <c r="I2378" t="s">
        <v>27</v>
      </c>
      <c r="J2378" t="s">
        <v>20</v>
      </c>
      <c r="K2378" s="1" t="s">
        <v>21</v>
      </c>
      <c r="L2378">
        <v>1</v>
      </c>
      <c r="M2378" s="1" t="s">
        <v>29</v>
      </c>
      <c r="N2378">
        <v>1</v>
      </c>
      <c r="O2378">
        <v>4</v>
      </c>
      <c r="P2378" t="s">
        <v>22</v>
      </c>
      <c r="Q2378" t="s">
        <v>30</v>
      </c>
    </row>
    <row r="2379" spans="1:17" x14ac:dyDescent="0.25">
      <c r="A2379">
        <v>2378</v>
      </c>
      <c r="B2379">
        <v>59</v>
      </c>
      <c r="C2379" t="str">
        <f t="shared" si="37"/>
        <v>Adult</v>
      </c>
      <c r="D2379" t="s">
        <v>24</v>
      </c>
      <c r="E2379" t="s">
        <v>25</v>
      </c>
      <c r="F2379" t="s">
        <v>43</v>
      </c>
      <c r="G2379">
        <v>333.97</v>
      </c>
      <c r="H2379">
        <v>22</v>
      </c>
      <c r="I2379" t="s">
        <v>19</v>
      </c>
      <c r="J2379" t="s">
        <v>28</v>
      </c>
      <c r="K2379" s="1" t="s">
        <v>21</v>
      </c>
      <c r="L2379">
        <v>6</v>
      </c>
      <c r="M2379" s="1" t="s">
        <v>21</v>
      </c>
      <c r="N2379">
        <v>4</v>
      </c>
      <c r="O2379">
        <v>8</v>
      </c>
      <c r="P2379" t="s">
        <v>37</v>
      </c>
      <c r="Q2379" t="s">
        <v>30</v>
      </c>
    </row>
    <row r="2380" spans="1:17" x14ac:dyDescent="0.25">
      <c r="A2380">
        <v>2379</v>
      </c>
      <c r="B2380">
        <v>58</v>
      </c>
      <c r="C2380" t="str">
        <f t="shared" si="37"/>
        <v>Adult</v>
      </c>
      <c r="D2380" t="s">
        <v>16</v>
      </c>
      <c r="E2380" t="s">
        <v>48</v>
      </c>
      <c r="F2380" t="s">
        <v>36</v>
      </c>
      <c r="G2380">
        <v>285.36</v>
      </c>
      <c r="H2380">
        <v>23</v>
      </c>
      <c r="I2380" t="s">
        <v>33</v>
      </c>
      <c r="J2380" t="s">
        <v>20</v>
      </c>
      <c r="K2380" s="1" t="s">
        <v>21</v>
      </c>
      <c r="L2380">
        <v>3</v>
      </c>
      <c r="M2380" s="1" t="s">
        <v>21</v>
      </c>
      <c r="N2380">
        <v>2</v>
      </c>
      <c r="O2380">
        <v>11</v>
      </c>
      <c r="P2380" t="s">
        <v>22</v>
      </c>
      <c r="Q2380" t="s">
        <v>39</v>
      </c>
    </row>
    <row r="2381" spans="1:17" x14ac:dyDescent="0.25">
      <c r="A2381">
        <v>2380</v>
      </c>
      <c r="B2381">
        <v>19</v>
      </c>
      <c r="C2381" t="str">
        <f t="shared" si="37"/>
        <v>Teenager</v>
      </c>
      <c r="D2381" t="s">
        <v>16</v>
      </c>
      <c r="E2381" t="s">
        <v>48</v>
      </c>
      <c r="F2381" t="s">
        <v>26</v>
      </c>
      <c r="G2381">
        <v>253.64</v>
      </c>
      <c r="H2381">
        <v>23</v>
      </c>
      <c r="I2381" t="s">
        <v>19</v>
      </c>
      <c r="J2381" t="s">
        <v>47</v>
      </c>
      <c r="K2381" s="1" t="s">
        <v>29</v>
      </c>
      <c r="L2381">
        <v>5</v>
      </c>
      <c r="M2381" s="1" t="s">
        <v>29</v>
      </c>
      <c r="N2381">
        <v>3</v>
      </c>
      <c r="O2381">
        <v>3</v>
      </c>
      <c r="P2381" t="s">
        <v>34</v>
      </c>
      <c r="Q2381" t="s">
        <v>39</v>
      </c>
    </row>
    <row r="2382" spans="1:17" x14ac:dyDescent="0.25">
      <c r="A2382">
        <v>2381</v>
      </c>
      <c r="B2382">
        <v>25</v>
      </c>
      <c r="C2382" t="str">
        <f t="shared" si="37"/>
        <v>Adult</v>
      </c>
      <c r="D2382" t="s">
        <v>16</v>
      </c>
      <c r="E2382" t="s">
        <v>44</v>
      </c>
      <c r="F2382" t="s">
        <v>50</v>
      </c>
      <c r="G2382">
        <v>793.24</v>
      </c>
      <c r="H2382">
        <v>53</v>
      </c>
      <c r="I2382" t="s">
        <v>33</v>
      </c>
      <c r="J2382" t="s">
        <v>45</v>
      </c>
      <c r="K2382" s="1" t="s">
        <v>21</v>
      </c>
      <c r="L2382">
        <v>3</v>
      </c>
      <c r="M2382" s="1" t="s">
        <v>29</v>
      </c>
      <c r="N2382">
        <v>2</v>
      </c>
      <c r="O2382">
        <v>1</v>
      </c>
      <c r="P2382" t="s">
        <v>22</v>
      </c>
      <c r="Q2382" t="s">
        <v>39</v>
      </c>
    </row>
    <row r="2383" spans="1:17" x14ac:dyDescent="0.25">
      <c r="A2383">
        <v>2382</v>
      </c>
      <c r="B2383">
        <v>48</v>
      </c>
      <c r="C2383" t="str">
        <f t="shared" si="37"/>
        <v>Adult</v>
      </c>
      <c r="D2383" t="s">
        <v>24</v>
      </c>
      <c r="E2383" t="s">
        <v>44</v>
      </c>
      <c r="F2383" t="s">
        <v>32</v>
      </c>
      <c r="G2383">
        <v>375.93</v>
      </c>
      <c r="H2383">
        <v>33</v>
      </c>
      <c r="I2383" t="s">
        <v>33</v>
      </c>
      <c r="J2383" t="s">
        <v>20</v>
      </c>
      <c r="K2383" s="1" t="s">
        <v>21</v>
      </c>
      <c r="L2383">
        <v>3</v>
      </c>
      <c r="M2383" s="1" t="s">
        <v>29</v>
      </c>
      <c r="N2383">
        <v>2</v>
      </c>
      <c r="O2383">
        <v>2</v>
      </c>
      <c r="P2383" t="s">
        <v>37</v>
      </c>
      <c r="Q2383" t="s">
        <v>39</v>
      </c>
    </row>
    <row r="2384" spans="1:17" x14ac:dyDescent="0.25">
      <c r="A2384">
        <v>2383</v>
      </c>
      <c r="B2384">
        <v>59</v>
      </c>
      <c r="C2384" t="str">
        <f t="shared" si="37"/>
        <v>Adult</v>
      </c>
      <c r="D2384" t="s">
        <v>40</v>
      </c>
      <c r="E2384" t="s">
        <v>35</v>
      </c>
      <c r="F2384" t="s">
        <v>50</v>
      </c>
      <c r="G2384">
        <v>168.78</v>
      </c>
      <c r="H2384">
        <v>27</v>
      </c>
      <c r="I2384" t="s">
        <v>19</v>
      </c>
      <c r="J2384" t="s">
        <v>28</v>
      </c>
      <c r="K2384" s="1" t="s">
        <v>21</v>
      </c>
      <c r="L2384">
        <v>6</v>
      </c>
      <c r="M2384" s="1" t="s">
        <v>21</v>
      </c>
      <c r="N2384">
        <v>5</v>
      </c>
      <c r="O2384">
        <v>7</v>
      </c>
      <c r="P2384" t="s">
        <v>22</v>
      </c>
      <c r="Q2384" t="s">
        <v>23</v>
      </c>
    </row>
    <row r="2385" spans="1:17" x14ac:dyDescent="0.25">
      <c r="A2385">
        <v>2384</v>
      </c>
      <c r="B2385">
        <v>37</v>
      </c>
      <c r="C2385" t="str">
        <f t="shared" si="37"/>
        <v>Adult</v>
      </c>
      <c r="D2385" t="s">
        <v>40</v>
      </c>
      <c r="E2385" t="s">
        <v>31</v>
      </c>
      <c r="F2385" t="s">
        <v>43</v>
      </c>
      <c r="G2385">
        <v>420.69</v>
      </c>
      <c r="H2385">
        <v>27</v>
      </c>
      <c r="I2385" t="s">
        <v>27</v>
      </c>
      <c r="J2385" t="s">
        <v>47</v>
      </c>
      <c r="K2385" s="1" t="s">
        <v>29</v>
      </c>
      <c r="L2385">
        <v>4</v>
      </c>
      <c r="M2385" s="1" t="s">
        <v>29</v>
      </c>
      <c r="N2385">
        <v>5</v>
      </c>
      <c r="O2385">
        <v>6</v>
      </c>
      <c r="P2385" t="s">
        <v>22</v>
      </c>
      <c r="Q2385" t="s">
        <v>30</v>
      </c>
    </row>
    <row r="2386" spans="1:17" x14ac:dyDescent="0.25">
      <c r="A2386">
        <v>2385</v>
      </c>
      <c r="B2386">
        <v>20</v>
      </c>
      <c r="C2386" t="str">
        <f t="shared" si="37"/>
        <v>Adult</v>
      </c>
      <c r="D2386" t="s">
        <v>40</v>
      </c>
      <c r="E2386" t="s">
        <v>46</v>
      </c>
      <c r="F2386" t="s">
        <v>41</v>
      </c>
      <c r="G2386">
        <v>884.41</v>
      </c>
      <c r="H2386">
        <v>31</v>
      </c>
      <c r="I2386" t="s">
        <v>19</v>
      </c>
      <c r="J2386" t="s">
        <v>47</v>
      </c>
      <c r="K2386" s="1" t="s">
        <v>21</v>
      </c>
      <c r="L2386">
        <v>2</v>
      </c>
      <c r="M2386" s="1" t="s">
        <v>29</v>
      </c>
      <c r="N2386">
        <v>2</v>
      </c>
      <c r="O2386">
        <v>2</v>
      </c>
      <c r="P2386" t="s">
        <v>37</v>
      </c>
      <c r="Q2386" t="s">
        <v>30</v>
      </c>
    </row>
    <row r="2387" spans="1:17" x14ac:dyDescent="0.25">
      <c r="A2387">
        <v>2386</v>
      </c>
      <c r="B2387">
        <v>59</v>
      </c>
      <c r="C2387" t="str">
        <f t="shared" si="37"/>
        <v>Adult</v>
      </c>
      <c r="D2387" t="s">
        <v>40</v>
      </c>
      <c r="E2387" t="s">
        <v>31</v>
      </c>
      <c r="F2387" t="s">
        <v>32</v>
      </c>
      <c r="G2387">
        <v>215.71</v>
      </c>
      <c r="H2387">
        <v>36</v>
      </c>
      <c r="I2387" t="s">
        <v>19</v>
      </c>
      <c r="J2387" t="s">
        <v>47</v>
      </c>
      <c r="K2387" s="1" t="s">
        <v>21</v>
      </c>
      <c r="L2387">
        <v>5</v>
      </c>
      <c r="M2387" s="1" t="s">
        <v>21</v>
      </c>
      <c r="N2387">
        <v>1</v>
      </c>
      <c r="O2387">
        <v>11</v>
      </c>
      <c r="P2387" t="s">
        <v>34</v>
      </c>
      <c r="Q2387" t="s">
        <v>23</v>
      </c>
    </row>
    <row r="2388" spans="1:17" x14ac:dyDescent="0.25">
      <c r="A2388">
        <v>2387</v>
      </c>
      <c r="B2388">
        <v>28</v>
      </c>
      <c r="C2388" t="str">
        <f t="shared" si="37"/>
        <v>Adult</v>
      </c>
      <c r="D2388" t="s">
        <v>24</v>
      </c>
      <c r="E2388" t="s">
        <v>49</v>
      </c>
      <c r="F2388" t="s">
        <v>43</v>
      </c>
      <c r="G2388">
        <v>245.26</v>
      </c>
      <c r="H2388">
        <v>44</v>
      </c>
      <c r="I2388" t="s">
        <v>27</v>
      </c>
      <c r="J2388" t="s">
        <v>45</v>
      </c>
      <c r="K2388" s="1" t="s">
        <v>29</v>
      </c>
      <c r="L2388">
        <v>8</v>
      </c>
      <c r="M2388" s="1" t="s">
        <v>21</v>
      </c>
      <c r="N2388">
        <v>3</v>
      </c>
      <c r="O2388">
        <v>2</v>
      </c>
      <c r="P2388" t="s">
        <v>22</v>
      </c>
      <c r="Q2388" t="s">
        <v>30</v>
      </c>
    </row>
    <row r="2389" spans="1:17" x14ac:dyDescent="0.25">
      <c r="A2389">
        <v>2388</v>
      </c>
      <c r="B2389">
        <v>41</v>
      </c>
      <c r="C2389" t="str">
        <f t="shared" si="37"/>
        <v>Adult</v>
      </c>
      <c r="D2389" t="s">
        <v>40</v>
      </c>
      <c r="E2389" t="s">
        <v>44</v>
      </c>
      <c r="F2389" t="s">
        <v>50</v>
      </c>
      <c r="G2389">
        <v>302.54000000000002</v>
      </c>
      <c r="H2389">
        <v>7</v>
      </c>
      <c r="I2389" t="s">
        <v>19</v>
      </c>
      <c r="J2389" t="s">
        <v>45</v>
      </c>
      <c r="K2389" s="1" t="s">
        <v>21</v>
      </c>
      <c r="L2389">
        <v>9</v>
      </c>
      <c r="M2389" s="1" t="s">
        <v>29</v>
      </c>
      <c r="N2389">
        <v>3</v>
      </c>
      <c r="O2389">
        <v>6</v>
      </c>
      <c r="P2389" t="s">
        <v>34</v>
      </c>
      <c r="Q2389" t="s">
        <v>30</v>
      </c>
    </row>
    <row r="2390" spans="1:17" x14ac:dyDescent="0.25">
      <c r="A2390">
        <v>2389</v>
      </c>
      <c r="B2390">
        <v>19</v>
      </c>
      <c r="C2390" t="str">
        <f t="shared" si="37"/>
        <v>Teenager</v>
      </c>
      <c r="D2390" t="s">
        <v>16</v>
      </c>
      <c r="E2390" t="s">
        <v>44</v>
      </c>
      <c r="F2390" t="s">
        <v>26</v>
      </c>
      <c r="G2390">
        <v>415.74</v>
      </c>
      <c r="H2390">
        <v>35</v>
      </c>
      <c r="I2390" t="s">
        <v>33</v>
      </c>
      <c r="J2390" t="s">
        <v>38</v>
      </c>
      <c r="K2390" s="1" t="s">
        <v>21</v>
      </c>
      <c r="L2390">
        <v>2</v>
      </c>
      <c r="M2390" s="1" t="s">
        <v>29</v>
      </c>
      <c r="N2390">
        <v>3</v>
      </c>
      <c r="O2390">
        <v>3</v>
      </c>
      <c r="P2390" t="s">
        <v>22</v>
      </c>
      <c r="Q2390" t="s">
        <v>23</v>
      </c>
    </row>
    <row r="2391" spans="1:17" x14ac:dyDescent="0.25">
      <c r="A2391">
        <v>2390</v>
      </c>
      <c r="B2391">
        <v>51</v>
      </c>
      <c r="C2391" t="str">
        <f t="shared" si="37"/>
        <v>Adult</v>
      </c>
      <c r="D2391" t="s">
        <v>24</v>
      </c>
      <c r="E2391" t="s">
        <v>31</v>
      </c>
      <c r="F2391" t="s">
        <v>32</v>
      </c>
      <c r="G2391">
        <v>869.28</v>
      </c>
      <c r="H2391">
        <v>36</v>
      </c>
      <c r="I2391" t="s">
        <v>19</v>
      </c>
      <c r="J2391" t="s">
        <v>47</v>
      </c>
      <c r="K2391" s="1" t="s">
        <v>21</v>
      </c>
      <c r="L2391">
        <v>6</v>
      </c>
      <c r="M2391" s="1" t="s">
        <v>29</v>
      </c>
      <c r="N2391">
        <v>2</v>
      </c>
      <c r="O2391">
        <v>4</v>
      </c>
      <c r="P2391" t="s">
        <v>37</v>
      </c>
      <c r="Q2391" t="s">
        <v>23</v>
      </c>
    </row>
    <row r="2392" spans="1:17" x14ac:dyDescent="0.25">
      <c r="A2392">
        <v>2391</v>
      </c>
      <c r="B2392">
        <v>28</v>
      </c>
      <c r="C2392" t="str">
        <f t="shared" si="37"/>
        <v>Adult</v>
      </c>
      <c r="D2392" t="s">
        <v>16</v>
      </c>
      <c r="E2392" t="s">
        <v>49</v>
      </c>
      <c r="F2392" t="s">
        <v>36</v>
      </c>
      <c r="G2392">
        <v>185.47</v>
      </c>
      <c r="H2392">
        <v>41</v>
      </c>
      <c r="I2392" t="s">
        <v>19</v>
      </c>
      <c r="J2392" t="s">
        <v>45</v>
      </c>
      <c r="K2392" s="1" t="s">
        <v>21</v>
      </c>
      <c r="L2392">
        <v>2</v>
      </c>
      <c r="M2392" s="1" t="s">
        <v>29</v>
      </c>
      <c r="N2392">
        <v>5</v>
      </c>
      <c r="O2392">
        <v>13</v>
      </c>
      <c r="P2392" t="s">
        <v>37</v>
      </c>
      <c r="Q2392" t="s">
        <v>23</v>
      </c>
    </row>
    <row r="2393" spans="1:17" x14ac:dyDescent="0.25">
      <c r="A2393">
        <v>2392</v>
      </c>
      <c r="B2393">
        <v>42</v>
      </c>
      <c r="C2393" t="str">
        <f t="shared" si="37"/>
        <v>Adult</v>
      </c>
      <c r="D2393" t="s">
        <v>16</v>
      </c>
      <c r="E2393" t="s">
        <v>44</v>
      </c>
      <c r="F2393" t="s">
        <v>42</v>
      </c>
      <c r="G2393">
        <v>16.89</v>
      </c>
      <c r="H2393">
        <v>48</v>
      </c>
      <c r="I2393" t="s">
        <v>19</v>
      </c>
      <c r="J2393" t="s">
        <v>38</v>
      </c>
      <c r="K2393" s="1" t="s">
        <v>29</v>
      </c>
      <c r="L2393">
        <v>9</v>
      </c>
      <c r="M2393" s="1" t="s">
        <v>21</v>
      </c>
      <c r="N2393">
        <v>5</v>
      </c>
      <c r="O2393">
        <v>10</v>
      </c>
      <c r="P2393" t="s">
        <v>37</v>
      </c>
      <c r="Q2393" t="s">
        <v>39</v>
      </c>
    </row>
    <row r="2394" spans="1:17" x14ac:dyDescent="0.25">
      <c r="A2394">
        <v>2393</v>
      </c>
      <c r="B2394">
        <v>39</v>
      </c>
      <c r="C2394" t="str">
        <f t="shared" si="37"/>
        <v>Adult</v>
      </c>
      <c r="D2394" t="s">
        <v>24</v>
      </c>
      <c r="E2394" t="s">
        <v>49</v>
      </c>
      <c r="F2394" t="s">
        <v>18</v>
      </c>
      <c r="G2394">
        <v>286.05</v>
      </c>
      <c r="H2394">
        <v>52</v>
      </c>
      <c r="I2394" t="s">
        <v>27</v>
      </c>
      <c r="J2394" t="s">
        <v>45</v>
      </c>
      <c r="K2394" s="1" t="s">
        <v>21</v>
      </c>
      <c r="L2394">
        <v>7</v>
      </c>
      <c r="M2394" s="1" t="s">
        <v>29</v>
      </c>
      <c r="N2394">
        <v>5</v>
      </c>
      <c r="O2394">
        <v>7</v>
      </c>
      <c r="P2394" t="s">
        <v>22</v>
      </c>
      <c r="Q2394" t="s">
        <v>30</v>
      </c>
    </row>
    <row r="2395" spans="1:17" x14ac:dyDescent="0.25">
      <c r="A2395">
        <v>2394</v>
      </c>
      <c r="B2395">
        <v>43</v>
      </c>
      <c r="C2395" t="str">
        <f t="shared" si="37"/>
        <v>Adult</v>
      </c>
      <c r="D2395" t="s">
        <v>16</v>
      </c>
      <c r="E2395" t="s">
        <v>49</v>
      </c>
      <c r="F2395" t="s">
        <v>32</v>
      </c>
      <c r="G2395">
        <v>624.89</v>
      </c>
      <c r="H2395">
        <v>39</v>
      </c>
      <c r="I2395" t="s">
        <v>33</v>
      </c>
      <c r="J2395" t="s">
        <v>28</v>
      </c>
      <c r="K2395" s="1" t="s">
        <v>29</v>
      </c>
      <c r="L2395">
        <v>2</v>
      </c>
      <c r="M2395" s="1" t="s">
        <v>21</v>
      </c>
      <c r="N2395">
        <v>1</v>
      </c>
      <c r="O2395">
        <v>8</v>
      </c>
      <c r="P2395" t="s">
        <v>34</v>
      </c>
      <c r="Q2395" t="s">
        <v>39</v>
      </c>
    </row>
    <row r="2396" spans="1:17" x14ac:dyDescent="0.25">
      <c r="A2396">
        <v>2395</v>
      </c>
      <c r="B2396">
        <v>58</v>
      </c>
      <c r="C2396" t="str">
        <f t="shared" si="37"/>
        <v>Adult</v>
      </c>
      <c r="D2396" t="s">
        <v>40</v>
      </c>
      <c r="E2396" t="s">
        <v>49</v>
      </c>
      <c r="F2396" t="s">
        <v>36</v>
      </c>
      <c r="G2396">
        <v>971.72</v>
      </c>
      <c r="H2396">
        <v>57</v>
      </c>
      <c r="I2396" t="s">
        <v>19</v>
      </c>
      <c r="J2396" t="s">
        <v>38</v>
      </c>
      <c r="K2396" s="1" t="s">
        <v>29</v>
      </c>
      <c r="L2396">
        <v>1</v>
      </c>
      <c r="M2396" s="1" t="s">
        <v>21</v>
      </c>
      <c r="N2396">
        <v>1</v>
      </c>
      <c r="O2396">
        <v>4</v>
      </c>
      <c r="P2396" t="s">
        <v>22</v>
      </c>
      <c r="Q2396" t="s">
        <v>23</v>
      </c>
    </row>
    <row r="2397" spans="1:17" x14ac:dyDescent="0.25">
      <c r="A2397">
        <v>2396</v>
      </c>
      <c r="B2397">
        <v>53</v>
      </c>
      <c r="C2397" t="str">
        <f t="shared" si="37"/>
        <v>Adult</v>
      </c>
      <c r="D2397" t="s">
        <v>24</v>
      </c>
      <c r="E2397" t="s">
        <v>25</v>
      </c>
      <c r="F2397" t="s">
        <v>41</v>
      </c>
      <c r="G2397">
        <v>118.07</v>
      </c>
      <c r="H2397">
        <v>20</v>
      </c>
      <c r="I2397" t="s">
        <v>27</v>
      </c>
      <c r="J2397" t="s">
        <v>45</v>
      </c>
      <c r="K2397" s="1" t="s">
        <v>21</v>
      </c>
      <c r="L2397">
        <v>2</v>
      </c>
      <c r="M2397" s="1" t="s">
        <v>29</v>
      </c>
      <c r="N2397">
        <v>1</v>
      </c>
      <c r="O2397">
        <v>7</v>
      </c>
      <c r="P2397" t="s">
        <v>22</v>
      </c>
      <c r="Q2397" t="s">
        <v>23</v>
      </c>
    </row>
    <row r="2398" spans="1:17" x14ac:dyDescent="0.25">
      <c r="A2398">
        <v>2397</v>
      </c>
      <c r="B2398">
        <v>19</v>
      </c>
      <c r="C2398" t="str">
        <f t="shared" si="37"/>
        <v>Teenager</v>
      </c>
      <c r="D2398" t="s">
        <v>24</v>
      </c>
      <c r="E2398" t="s">
        <v>44</v>
      </c>
      <c r="F2398" t="s">
        <v>43</v>
      </c>
      <c r="G2398">
        <v>623.5</v>
      </c>
      <c r="H2398">
        <v>21</v>
      </c>
      <c r="I2398" t="s">
        <v>27</v>
      </c>
      <c r="J2398" t="s">
        <v>45</v>
      </c>
      <c r="K2398" s="1" t="s">
        <v>21</v>
      </c>
      <c r="L2398">
        <v>6</v>
      </c>
      <c r="M2398" s="1" t="s">
        <v>29</v>
      </c>
      <c r="N2398">
        <v>3</v>
      </c>
      <c r="O2398">
        <v>2</v>
      </c>
      <c r="P2398" t="s">
        <v>37</v>
      </c>
      <c r="Q2398" t="s">
        <v>23</v>
      </c>
    </row>
    <row r="2399" spans="1:17" x14ac:dyDescent="0.25">
      <c r="A2399">
        <v>2398</v>
      </c>
      <c r="B2399">
        <v>44</v>
      </c>
      <c r="C2399" t="str">
        <f t="shared" si="37"/>
        <v>Adult</v>
      </c>
      <c r="D2399" t="s">
        <v>40</v>
      </c>
      <c r="E2399" t="s">
        <v>49</v>
      </c>
      <c r="F2399" t="s">
        <v>26</v>
      </c>
      <c r="G2399">
        <v>281.43</v>
      </c>
      <c r="H2399">
        <v>22</v>
      </c>
      <c r="I2399" t="s">
        <v>33</v>
      </c>
      <c r="J2399" t="s">
        <v>28</v>
      </c>
      <c r="K2399" s="1" t="s">
        <v>29</v>
      </c>
      <c r="L2399">
        <v>8</v>
      </c>
      <c r="M2399" s="1" t="s">
        <v>29</v>
      </c>
      <c r="N2399">
        <v>5</v>
      </c>
      <c r="O2399">
        <v>7</v>
      </c>
      <c r="P2399" t="s">
        <v>34</v>
      </c>
      <c r="Q2399" t="s">
        <v>23</v>
      </c>
    </row>
    <row r="2400" spans="1:17" x14ac:dyDescent="0.25">
      <c r="A2400">
        <v>2399</v>
      </c>
      <c r="B2400">
        <v>65</v>
      </c>
      <c r="C2400" t="str">
        <f t="shared" si="37"/>
        <v>Senior</v>
      </c>
      <c r="D2400" t="s">
        <v>40</v>
      </c>
      <c r="E2400" t="s">
        <v>46</v>
      </c>
      <c r="F2400" t="s">
        <v>18</v>
      </c>
      <c r="G2400">
        <v>925.89</v>
      </c>
      <c r="H2400">
        <v>35</v>
      </c>
      <c r="I2400" t="s">
        <v>33</v>
      </c>
      <c r="J2400" t="s">
        <v>38</v>
      </c>
      <c r="K2400" s="1" t="s">
        <v>29</v>
      </c>
      <c r="L2400">
        <v>2</v>
      </c>
      <c r="M2400" s="1" t="s">
        <v>29</v>
      </c>
      <c r="N2400">
        <v>4</v>
      </c>
      <c r="O2400">
        <v>7</v>
      </c>
      <c r="P2400" t="s">
        <v>22</v>
      </c>
      <c r="Q2400" t="s">
        <v>39</v>
      </c>
    </row>
    <row r="2401" spans="1:17" x14ac:dyDescent="0.25">
      <c r="A2401">
        <v>2400</v>
      </c>
      <c r="B2401">
        <v>64</v>
      </c>
      <c r="C2401" t="str">
        <f t="shared" si="37"/>
        <v>Senior</v>
      </c>
      <c r="D2401" t="s">
        <v>16</v>
      </c>
      <c r="E2401" t="s">
        <v>31</v>
      </c>
      <c r="F2401" t="s">
        <v>36</v>
      </c>
      <c r="G2401">
        <v>926.98</v>
      </c>
      <c r="H2401">
        <v>24</v>
      </c>
      <c r="I2401" t="s">
        <v>33</v>
      </c>
      <c r="J2401" t="s">
        <v>28</v>
      </c>
      <c r="K2401" s="1" t="s">
        <v>21</v>
      </c>
      <c r="L2401">
        <v>9</v>
      </c>
      <c r="M2401" s="1" t="s">
        <v>29</v>
      </c>
      <c r="N2401">
        <v>5</v>
      </c>
      <c r="O2401">
        <v>6</v>
      </c>
      <c r="P2401" t="s">
        <v>37</v>
      </c>
      <c r="Q2401" t="s">
        <v>23</v>
      </c>
    </row>
    <row r="2402" spans="1:17" x14ac:dyDescent="0.25">
      <c r="A2402">
        <v>2401</v>
      </c>
      <c r="B2402">
        <v>64</v>
      </c>
      <c r="C2402" t="str">
        <f t="shared" si="37"/>
        <v>Senior</v>
      </c>
      <c r="D2402" t="s">
        <v>24</v>
      </c>
      <c r="E2402" t="s">
        <v>31</v>
      </c>
      <c r="F2402" t="s">
        <v>36</v>
      </c>
      <c r="G2402">
        <v>504.9</v>
      </c>
      <c r="H2402">
        <v>48</v>
      </c>
      <c r="I2402" t="s">
        <v>27</v>
      </c>
      <c r="J2402" t="s">
        <v>45</v>
      </c>
      <c r="K2402" s="1" t="s">
        <v>29</v>
      </c>
      <c r="L2402">
        <v>6</v>
      </c>
      <c r="M2402" s="1" t="s">
        <v>29</v>
      </c>
      <c r="N2402">
        <v>2</v>
      </c>
      <c r="O2402">
        <v>7</v>
      </c>
      <c r="P2402" t="s">
        <v>22</v>
      </c>
      <c r="Q2402" t="s">
        <v>30</v>
      </c>
    </row>
    <row r="2403" spans="1:17" x14ac:dyDescent="0.25">
      <c r="A2403">
        <v>2402</v>
      </c>
      <c r="B2403">
        <v>50</v>
      </c>
      <c r="C2403" t="str">
        <f t="shared" si="37"/>
        <v>Adult</v>
      </c>
      <c r="D2403" t="s">
        <v>16</v>
      </c>
      <c r="E2403" t="s">
        <v>44</v>
      </c>
      <c r="F2403" t="s">
        <v>41</v>
      </c>
      <c r="G2403">
        <v>534.59</v>
      </c>
      <c r="H2403">
        <v>2</v>
      </c>
      <c r="I2403" t="s">
        <v>19</v>
      </c>
      <c r="J2403" t="s">
        <v>20</v>
      </c>
      <c r="K2403" s="1" t="s">
        <v>29</v>
      </c>
      <c r="L2403">
        <v>4</v>
      </c>
      <c r="M2403" s="1" t="s">
        <v>29</v>
      </c>
      <c r="N2403">
        <v>4</v>
      </c>
      <c r="O2403">
        <v>8</v>
      </c>
      <c r="P2403" t="s">
        <v>34</v>
      </c>
      <c r="Q2403" t="s">
        <v>23</v>
      </c>
    </row>
    <row r="2404" spans="1:17" x14ac:dyDescent="0.25">
      <c r="A2404">
        <v>2403</v>
      </c>
      <c r="B2404">
        <v>67</v>
      </c>
      <c r="C2404" t="str">
        <f t="shared" si="37"/>
        <v>Senior</v>
      </c>
      <c r="D2404" t="s">
        <v>16</v>
      </c>
      <c r="E2404" t="s">
        <v>17</v>
      </c>
      <c r="F2404" t="s">
        <v>42</v>
      </c>
      <c r="G2404">
        <v>704.15</v>
      </c>
      <c r="H2404">
        <v>56</v>
      </c>
      <c r="I2404" t="s">
        <v>33</v>
      </c>
      <c r="J2404" t="s">
        <v>47</v>
      </c>
      <c r="K2404" s="1" t="s">
        <v>29</v>
      </c>
      <c r="L2404">
        <v>6</v>
      </c>
      <c r="M2404" s="1" t="s">
        <v>29</v>
      </c>
      <c r="N2404">
        <v>5</v>
      </c>
      <c r="O2404">
        <v>1</v>
      </c>
      <c r="P2404" t="s">
        <v>34</v>
      </c>
      <c r="Q2404" t="s">
        <v>23</v>
      </c>
    </row>
    <row r="2405" spans="1:17" x14ac:dyDescent="0.25">
      <c r="A2405">
        <v>2404</v>
      </c>
      <c r="B2405">
        <v>30</v>
      </c>
      <c r="C2405" t="str">
        <f t="shared" si="37"/>
        <v>Adult</v>
      </c>
      <c r="D2405" t="s">
        <v>24</v>
      </c>
      <c r="E2405" t="s">
        <v>44</v>
      </c>
      <c r="F2405" t="s">
        <v>18</v>
      </c>
      <c r="G2405">
        <v>382.99</v>
      </c>
      <c r="H2405">
        <v>48</v>
      </c>
      <c r="I2405" t="s">
        <v>33</v>
      </c>
      <c r="J2405" t="s">
        <v>45</v>
      </c>
      <c r="K2405" s="1" t="s">
        <v>21</v>
      </c>
      <c r="L2405">
        <v>6</v>
      </c>
      <c r="M2405" s="1" t="s">
        <v>21</v>
      </c>
      <c r="N2405">
        <v>3</v>
      </c>
      <c r="O2405">
        <v>4</v>
      </c>
      <c r="P2405" t="s">
        <v>22</v>
      </c>
      <c r="Q2405" t="s">
        <v>23</v>
      </c>
    </row>
    <row r="2406" spans="1:17" x14ac:dyDescent="0.25">
      <c r="A2406">
        <v>2405</v>
      </c>
      <c r="B2406">
        <v>67</v>
      </c>
      <c r="C2406" t="str">
        <f t="shared" si="37"/>
        <v>Senior</v>
      </c>
      <c r="D2406" t="s">
        <v>16</v>
      </c>
      <c r="E2406" t="s">
        <v>48</v>
      </c>
      <c r="F2406" t="s">
        <v>32</v>
      </c>
      <c r="G2406">
        <v>852</v>
      </c>
      <c r="H2406">
        <v>54</v>
      </c>
      <c r="I2406" t="s">
        <v>19</v>
      </c>
      <c r="J2406" t="s">
        <v>45</v>
      </c>
      <c r="K2406" s="1" t="s">
        <v>29</v>
      </c>
      <c r="L2406">
        <v>3</v>
      </c>
      <c r="M2406" s="1" t="s">
        <v>29</v>
      </c>
      <c r="N2406">
        <v>5</v>
      </c>
      <c r="O2406">
        <v>2</v>
      </c>
      <c r="P2406" t="s">
        <v>22</v>
      </c>
      <c r="Q2406" t="s">
        <v>23</v>
      </c>
    </row>
    <row r="2407" spans="1:17" x14ac:dyDescent="0.25">
      <c r="A2407">
        <v>2406</v>
      </c>
      <c r="B2407">
        <v>65</v>
      </c>
      <c r="C2407" t="str">
        <f t="shared" si="37"/>
        <v>Senior</v>
      </c>
      <c r="D2407" t="s">
        <v>16</v>
      </c>
      <c r="E2407" t="s">
        <v>25</v>
      </c>
      <c r="F2407" t="s">
        <v>36</v>
      </c>
      <c r="G2407">
        <v>215.5</v>
      </c>
      <c r="H2407">
        <v>46</v>
      </c>
      <c r="I2407" t="s">
        <v>19</v>
      </c>
      <c r="J2407" t="s">
        <v>47</v>
      </c>
      <c r="K2407" s="1" t="s">
        <v>21</v>
      </c>
      <c r="L2407">
        <v>5</v>
      </c>
      <c r="M2407" s="1" t="s">
        <v>21</v>
      </c>
      <c r="N2407">
        <v>1</v>
      </c>
      <c r="O2407">
        <v>11</v>
      </c>
      <c r="P2407" t="s">
        <v>37</v>
      </c>
      <c r="Q2407" t="s">
        <v>23</v>
      </c>
    </row>
    <row r="2408" spans="1:17" x14ac:dyDescent="0.25">
      <c r="A2408">
        <v>2407</v>
      </c>
      <c r="B2408">
        <v>25</v>
      </c>
      <c r="C2408" t="str">
        <f t="shared" si="37"/>
        <v>Adult</v>
      </c>
      <c r="D2408" t="s">
        <v>16</v>
      </c>
      <c r="E2408" t="s">
        <v>49</v>
      </c>
      <c r="F2408" t="s">
        <v>32</v>
      </c>
      <c r="G2408">
        <v>790.95</v>
      </c>
      <c r="H2408">
        <v>59</v>
      </c>
      <c r="I2408" t="s">
        <v>27</v>
      </c>
      <c r="J2408" t="s">
        <v>28</v>
      </c>
      <c r="K2408" s="1" t="s">
        <v>21</v>
      </c>
      <c r="L2408">
        <v>1</v>
      </c>
      <c r="M2408" s="1" t="s">
        <v>29</v>
      </c>
      <c r="N2408">
        <v>2</v>
      </c>
      <c r="O2408">
        <v>8</v>
      </c>
      <c r="P2408" t="s">
        <v>37</v>
      </c>
      <c r="Q2408" t="s">
        <v>23</v>
      </c>
    </row>
    <row r="2409" spans="1:17" x14ac:dyDescent="0.25">
      <c r="A2409">
        <v>2408</v>
      </c>
      <c r="B2409">
        <v>59</v>
      </c>
      <c r="C2409" t="str">
        <f t="shared" si="37"/>
        <v>Adult</v>
      </c>
      <c r="D2409" t="s">
        <v>16</v>
      </c>
      <c r="E2409" t="s">
        <v>46</v>
      </c>
      <c r="F2409" t="s">
        <v>43</v>
      </c>
      <c r="G2409">
        <v>696.75</v>
      </c>
      <c r="H2409">
        <v>15</v>
      </c>
      <c r="I2409" t="s">
        <v>33</v>
      </c>
      <c r="J2409" t="s">
        <v>20</v>
      </c>
      <c r="K2409" s="1" t="s">
        <v>29</v>
      </c>
      <c r="L2409">
        <v>9</v>
      </c>
      <c r="M2409" s="1" t="s">
        <v>21</v>
      </c>
      <c r="N2409">
        <v>1</v>
      </c>
      <c r="O2409">
        <v>11</v>
      </c>
      <c r="P2409" t="s">
        <v>34</v>
      </c>
      <c r="Q2409" t="s">
        <v>30</v>
      </c>
    </row>
    <row r="2410" spans="1:17" x14ac:dyDescent="0.25">
      <c r="A2410">
        <v>2409</v>
      </c>
      <c r="B2410">
        <v>55</v>
      </c>
      <c r="C2410" t="str">
        <f t="shared" si="37"/>
        <v>Adult</v>
      </c>
      <c r="D2410" t="s">
        <v>24</v>
      </c>
      <c r="E2410" t="s">
        <v>44</v>
      </c>
      <c r="F2410" t="s">
        <v>18</v>
      </c>
      <c r="G2410">
        <v>528.46</v>
      </c>
      <c r="H2410">
        <v>53</v>
      </c>
      <c r="I2410" t="s">
        <v>33</v>
      </c>
      <c r="J2410" t="s">
        <v>47</v>
      </c>
      <c r="K2410" s="1" t="s">
        <v>29</v>
      </c>
      <c r="L2410">
        <v>4</v>
      </c>
      <c r="M2410" s="1" t="s">
        <v>29</v>
      </c>
      <c r="N2410">
        <v>2</v>
      </c>
      <c r="O2410">
        <v>7</v>
      </c>
      <c r="P2410" t="s">
        <v>37</v>
      </c>
      <c r="Q2410" t="s">
        <v>30</v>
      </c>
    </row>
    <row r="2411" spans="1:17" x14ac:dyDescent="0.25">
      <c r="A2411">
        <v>2410</v>
      </c>
      <c r="B2411">
        <v>30</v>
      </c>
      <c r="C2411" t="str">
        <f t="shared" si="37"/>
        <v>Adult</v>
      </c>
      <c r="D2411" t="s">
        <v>16</v>
      </c>
      <c r="E2411" t="s">
        <v>31</v>
      </c>
      <c r="F2411" t="s">
        <v>26</v>
      </c>
      <c r="G2411">
        <v>310.08999999999997</v>
      </c>
      <c r="H2411">
        <v>1</v>
      </c>
      <c r="I2411" t="s">
        <v>33</v>
      </c>
      <c r="J2411" t="s">
        <v>20</v>
      </c>
      <c r="K2411" s="1" t="s">
        <v>21</v>
      </c>
      <c r="L2411">
        <v>5</v>
      </c>
      <c r="M2411" s="1" t="s">
        <v>21</v>
      </c>
      <c r="N2411">
        <v>1</v>
      </c>
      <c r="O2411">
        <v>13</v>
      </c>
      <c r="P2411" t="s">
        <v>37</v>
      </c>
      <c r="Q2411" t="s">
        <v>39</v>
      </c>
    </row>
    <row r="2412" spans="1:17" x14ac:dyDescent="0.25">
      <c r="A2412">
        <v>2411</v>
      </c>
      <c r="B2412">
        <v>51</v>
      </c>
      <c r="C2412" t="str">
        <f t="shared" si="37"/>
        <v>Adult</v>
      </c>
      <c r="D2412" t="s">
        <v>24</v>
      </c>
      <c r="E2412" t="s">
        <v>49</v>
      </c>
      <c r="F2412" t="s">
        <v>18</v>
      </c>
      <c r="G2412">
        <v>51.54</v>
      </c>
      <c r="H2412">
        <v>45</v>
      </c>
      <c r="I2412" t="s">
        <v>27</v>
      </c>
      <c r="J2412" t="s">
        <v>20</v>
      </c>
      <c r="K2412" s="1" t="s">
        <v>21</v>
      </c>
      <c r="L2412">
        <v>5</v>
      </c>
      <c r="M2412" s="1" t="s">
        <v>21</v>
      </c>
      <c r="N2412">
        <v>3</v>
      </c>
      <c r="O2412">
        <v>8</v>
      </c>
      <c r="P2412" t="s">
        <v>34</v>
      </c>
      <c r="Q2412" t="s">
        <v>23</v>
      </c>
    </row>
    <row r="2413" spans="1:17" x14ac:dyDescent="0.25">
      <c r="A2413">
        <v>2412</v>
      </c>
      <c r="B2413">
        <v>19</v>
      </c>
      <c r="C2413" t="str">
        <f t="shared" si="37"/>
        <v>Teenager</v>
      </c>
      <c r="D2413" t="s">
        <v>40</v>
      </c>
      <c r="E2413" t="s">
        <v>35</v>
      </c>
      <c r="F2413" t="s">
        <v>42</v>
      </c>
      <c r="G2413">
        <v>389.22</v>
      </c>
      <c r="H2413">
        <v>34</v>
      </c>
      <c r="I2413" t="s">
        <v>27</v>
      </c>
      <c r="J2413" t="s">
        <v>47</v>
      </c>
      <c r="K2413" s="1" t="s">
        <v>21</v>
      </c>
      <c r="L2413">
        <v>8</v>
      </c>
      <c r="M2413" s="1" t="s">
        <v>21</v>
      </c>
      <c r="N2413">
        <v>5</v>
      </c>
      <c r="O2413">
        <v>4</v>
      </c>
      <c r="P2413" t="s">
        <v>22</v>
      </c>
      <c r="Q2413" t="s">
        <v>23</v>
      </c>
    </row>
    <row r="2414" spans="1:17" x14ac:dyDescent="0.25">
      <c r="A2414">
        <v>2413</v>
      </c>
      <c r="B2414">
        <v>58</v>
      </c>
      <c r="C2414" t="str">
        <f t="shared" si="37"/>
        <v>Adult</v>
      </c>
      <c r="D2414" t="s">
        <v>16</v>
      </c>
      <c r="E2414" t="s">
        <v>44</v>
      </c>
      <c r="F2414" t="s">
        <v>36</v>
      </c>
      <c r="G2414">
        <v>862.58</v>
      </c>
      <c r="H2414">
        <v>36</v>
      </c>
      <c r="I2414" t="s">
        <v>27</v>
      </c>
      <c r="J2414" t="s">
        <v>47</v>
      </c>
      <c r="K2414" s="1" t="s">
        <v>21</v>
      </c>
      <c r="L2414">
        <v>8</v>
      </c>
      <c r="M2414" s="1" t="s">
        <v>29</v>
      </c>
      <c r="N2414">
        <v>4</v>
      </c>
      <c r="O2414">
        <v>3</v>
      </c>
      <c r="P2414" t="s">
        <v>22</v>
      </c>
      <c r="Q2414" t="s">
        <v>30</v>
      </c>
    </row>
    <row r="2415" spans="1:17" x14ac:dyDescent="0.25">
      <c r="A2415">
        <v>2414</v>
      </c>
      <c r="B2415">
        <v>22</v>
      </c>
      <c r="C2415" t="str">
        <f t="shared" si="37"/>
        <v>Adult</v>
      </c>
      <c r="D2415" t="s">
        <v>16</v>
      </c>
      <c r="E2415" t="s">
        <v>25</v>
      </c>
      <c r="F2415" t="s">
        <v>43</v>
      </c>
      <c r="G2415">
        <v>728.28</v>
      </c>
      <c r="H2415">
        <v>24</v>
      </c>
      <c r="I2415" t="s">
        <v>19</v>
      </c>
      <c r="J2415" t="s">
        <v>20</v>
      </c>
      <c r="K2415" s="1" t="s">
        <v>29</v>
      </c>
      <c r="L2415">
        <v>9</v>
      </c>
      <c r="M2415" s="1" t="s">
        <v>29</v>
      </c>
      <c r="N2415">
        <v>5</v>
      </c>
      <c r="O2415">
        <v>12</v>
      </c>
      <c r="P2415" t="s">
        <v>37</v>
      </c>
      <c r="Q2415" t="s">
        <v>39</v>
      </c>
    </row>
    <row r="2416" spans="1:17" x14ac:dyDescent="0.25">
      <c r="A2416">
        <v>2415</v>
      </c>
      <c r="B2416">
        <v>31</v>
      </c>
      <c r="C2416" t="str">
        <f t="shared" si="37"/>
        <v>Adult</v>
      </c>
      <c r="D2416" t="s">
        <v>40</v>
      </c>
      <c r="E2416" t="s">
        <v>48</v>
      </c>
      <c r="F2416" t="s">
        <v>32</v>
      </c>
      <c r="G2416">
        <v>359.76</v>
      </c>
      <c r="H2416">
        <v>17</v>
      </c>
      <c r="I2416" t="s">
        <v>27</v>
      </c>
      <c r="J2416" t="s">
        <v>47</v>
      </c>
      <c r="K2416" s="1" t="s">
        <v>21</v>
      </c>
      <c r="L2416">
        <v>6</v>
      </c>
      <c r="M2416" s="1" t="s">
        <v>21</v>
      </c>
      <c r="N2416">
        <v>2</v>
      </c>
      <c r="O2416">
        <v>2</v>
      </c>
      <c r="P2416" t="s">
        <v>37</v>
      </c>
      <c r="Q2416" t="s">
        <v>39</v>
      </c>
    </row>
    <row r="2417" spans="1:17" x14ac:dyDescent="0.25">
      <c r="A2417">
        <v>2416</v>
      </c>
      <c r="B2417">
        <v>24</v>
      </c>
      <c r="C2417" t="str">
        <f t="shared" si="37"/>
        <v>Adult</v>
      </c>
      <c r="D2417" t="s">
        <v>16</v>
      </c>
      <c r="E2417" t="s">
        <v>46</v>
      </c>
      <c r="F2417" t="s">
        <v>41</v>
      </c>
      <c r="G2417">
        <v>832.15</v>
      </c>
      <c r="H2417">
        <v>52</v>
      </c>
      <c r="I2417" t="s">
        <v>27</v>
      </c>
      <c r="J2417" t="s">
        <v>45</v>
      </c>
      <c r="K2417" s="1" t="s">
        <v>29</v>
      </c>
      <c r="L2417">
        <v>7</v>
      </c>
      <c r="M2417" s="1" t="s">
        <v>29</v>
      </c>
      <c r="N2417">
        <v>1</v>
      </c>
      <c r="O2417">
        <v>2</v>
      </c>
      <c r="P2417" t="s">
        <v>37</v>
      </c>
      <c r="Q2417" t="s">
        <v>30</v>
      </c>
    </row>
    <row r="2418" spans="1:17" x14ac:dyDescent="0.25">
      <c r="A2418">
        <v>2417</v>
      </c>
      <c r="B2418">
        <v>51</v>
      </c>
      <c r="C2418" t="str">
        <f t="shared" si="37"/>
        <v>Adult</v>
      </c>
      <c r="D2418" t="s">
        <v>16</v>
      </c>
      <c r="E2418" t="s">
        <v>46</v>
      </c>
      <c r="F2418" t="s">
        <v>18</v>
      </c>
      <c r="G2418">
        <v>986.5</v>
      </c>
      <c r="H2418">
        <v>33</v>
      </c>
      <c r="I2418" t="s">
        <v>27</v>
      </c>
      <c r="J2418" t="s">
        <v>45</v>
      </c>
      <c r="K2418" s="1" t="s">
        <v>21</v>
      </c>
      <c r="L2418">
        <v>1</v>
      </c>
      <c r="M2418" s="1" t="s">
        <v>21</v>
      </c>
      <c r="N2418">
        <v>4</v>
      </c>
      <c r="O2418">
        <v>11</v>
      </c>
      <c r="P2418" t="s">
        <v>22</v>
      </c>
      <c r="Q2418" t="s">
        <v>30</v>
      </c>
    </row>
    <row r="2419" spans="1:17" x14ac:dyDescent="0.25">
      <c r="A2419">
        <v>2418</v>
      </c>
      <c r="B2419">
        <v>48</v>
      </c>
      <c r="C2419" t="str">
        <f t="shared" si="37"/>
        <v>Adult</v>
      </c>
      <c r="D2419" t="s">
        <v>16</v>
      </c>
      <c r="E2419" t="s">
        <v>48</v>
      </c>
      <c r="F2419" t="s">
        <v>50</v>
      </c>
      <c r="G2419">
        <v>949.2</v>
      </c>
      <c r="H2419">
        <v>22</v>
      </c>
      <c r="I2419" t="s">
        <v>33</v>
      </c>
      <c r="J2419" t="s">
        <v>47</v>
      </c>
      <c r="K2419" s="1" t="s">
        <v>21</v>
      </c>
      <c r="L2419">
        <v>5</v>
      </c>
      <c r="M2419" s="1" t="s">
        <v>21</v>
      </c>
      <c r="N2419">
        <v>3</v>
      </c>
      <c r="O2419">
        <v>10</v>
      </c>
      <c r="P2419" t="s">
        <v>37</v>
      </c>
      <c r="Q2419" t="s">
        <v>23</v>
      </c>
    </row>
    <row r="2420" spans="1:17" x14ac:dyDescent="0.25">
      <c r="A2420">
        <v>2419</v>
      </c>
      <c r="B2420">
        <v>59</v>
      </c>
      <c r="C2420" t="str">
        <f t="shared" si="37"/>
        <v>Adult</v>
      </c>
      <c r="D2420" t="s">
        <v>24</v>
      </c>
      <c r="E2420" t="s">
        <v>48</v>
      </c>
      <c r="F2420" t="s">
        <v>18</v>
      </c>
      <c r="G2420">
        <v>400.05</v>
      </c>
      <c r="H2420">
        <v>44</v>
      </c>
      <c r="I2420" t="s">
        <v>19</v>
      </c>
      <c r="J2420" t="s">
        <v>47</v>
      </c>
      <c r="K2420" s="1" t="s">
        <v>29</v>
      </c>
      <c r="L2420">
        <v>8</v>
      </c>
      <c r="M2420" s="1" t="s">
        <v>21</v>
      </c>
      <c r="N2420">
        <v>3</v>
      </c>
      <c r="O2420">
        <v>11</v>
      </c>
      <c r="P2420" t="s">
        <v>34</v>
      </c>
      <c r="Q2420" t="s">
        <v>30</v>
      </c>
    </row>
    <row r="2421" spans="1:17" x14ac:dyDescent="0.25">
      <c r="A2421">
        <v>2420</v>
      </c>
      <c r="B2421">
        <v>34</v>
      </c>
      <c r="C2421" t="str">
        <f t="shared" si="37"/>
        <v>Adult</v>
      </c>
      <c r="D2421" t="s">
        <v>40</v>
      </c>
      <c r="E2421" t="s">
        <v>49</v>
      </c>
      <c r="F2421" t="s">
        <v>32</v>
      </c>
      <c r="G2421">
        <v>61.23</v>
      </c>
      <c r="H2421">
        <v>49</v>
      </c>
      <c r="I2421" t="s">
        <v>33</v>
      </c>
      <c r="J2421" t="s">
        <v>20</v>
      </c>
      <c r="K2421" s="1" t="s">
        <v>21</v>
      </c>
      <c r="L2421">
        <v>8</v>
      </c>
      <c r="M2421" s="1" t="s">
        <v>29</v>
      </c>
      <c r="N2421">
        <v>1</v>
      </c>
      <c r="O2421">
        <v>3</v>
      </c>
      <c r="P2421" t="s">
        <v>34</v>
      </c>
      <c r="Q2421" t="s">
        <v>39</v>
      </c>
    </row>
    <row r="2422" spans="1:17" x14ac:dyDescent="0.25">
      <c r="A2422">
        <v>2421</v>
      </c>
      <c r="B2422">
        <v>19</v>
      </c>
      <c r="C2422" t="str">
        <f t="shared" si="37"/>
        <v>Teenager</v>
      </c>
      <c r="D2422" t="s">
        <v>24</v>
      </c>
      <c r="E2422" t="s">
        <v>17</v>
      </c>
      <c r="F2422" t="s">
        <v>50</v>
      </c>
      <c r="G2422">
        <v>353.41</v>
      </c>
      <c r="H2422">
        <v>16</v>
      </c>
      <c r="I2422" t="s">
        <v>19</v>
      </c>
      <c r="J2422" t="s">
        <v>38</v>
      </c>
      <c r="K2422" s="1" t="s">
        <v>21</v>
      </c>
      <c r="L2422">
        <v>3</v>
      </c>
      <c r="M2422" s="1" t="s">
        <v>29</v>
      </c>
      <c r="N2422">
        <v>1</v>
      </c>
      <c r="O2422">
        <v>7</v>
      </c>
      <c r="P2422" t="s">
        <v>34</v>
      </c>
      <c r="Q2422" t="s">
        <v>39</v>
      </c>
    </row>
    <row r="2423" spans="1:17" x14ac:dyDescent="0.25">
      <c r="A2423">
        <v>2422</v>
      </c>
      <c r="B2423">
        <v>22</v>
      </c>
      <c r="C2423" t="str">
        <f t="shared" si="37"/>
        <v>Adult</v>
      </c>
      <c r="D2423" t="s">
        <v>16</v>
      </c>
      <c r="E2423" t="s">
        <v>31</v>
      </c>
      <c r="F2423" t="s">
        <v>50</v>
      </c>
      <c r="G2423">
        <v>87.43</v>
      </c>
      <c r="H2423">
        <v>56</v>
      </c>
      <c r="I2423" t="s">
        <v>19</v>
      </c>
      <c r="J2423" t="s">
        <v>47</v>
      </c>
      <c r="K2423" s="1" t="s">
        <v>29</v>
      </c>
      <c r="L2423">
        <v>3</v>
      </c>
      <c r="M2423" s="1" t="s">
        <v>29</v>
      </c>
      <c r="N2423">
        <v>2</v>
      </c>
      <c r="O2423">
        <v>7</v>
      </c>
      <c r="P2423" t="s">
        <v>34</v>
      </c>
      <c r="Q2423" t="s">
        <v>30</v>
      </c>
    </row>
    <row r="2424" spans="1:17" x14ac:dyDescent="0.25">
      <c r="A2424">
        <v>2423</v>
      </c>
      <c r="B2424">
        <v>59</v>
      </c>
      <c r="C2424" t="str">
        <f t="shared" si="37"/>
        <v>Adult</v>
      </c>
      <c r="D2424" t="s">
        <v>16</v>
      </c>
      <c r="E2424" t="s">
        <v>17</v>
      </c>
      <c r="F2424" t="s">
        <v>42</v>
      </c>
      <c r="G2424">
        <v>508.53</v>
      </c>
      <c r="H2424">
        <v>3</v>
      </c>
      <c r="I2424" t="s">
        <v>27</v>
      </c>
      <c r="J2424" t="s">
        <v>20</v>
      </c>
      <c r="K2424" s="1" t="s">
        <v>29</v>
      </c>
      <c r="L2424">
        <v>4</v>
      </c>
      <c r="M2424" s="1" t="s">
        <v>21</v>
      </c>
      <c r="N2424">
        <v>4</v>
      </c>
      <c r="O2424">
        <v>11</v>
      </c>
      <c r="P2424" t="s">
        <v>34</v>
      </c>
      <c r="Q2424" t="s">
        <v>23</v>
      </c>
    </row>
    <row r="2425" spans="1:17" x14ac:dyDescent="0.25">
      <c r="A2425">
        <v>2424</v>
      </c>
      <c r="B2425">
        <v>53</v>
      </c>
      <c r="C2425" t="str">
        <f t="shared" si="37"/>
        <v>Adult</v>
      </c>
      <c r="D2425" t="s">
        <v>24</v>
      </c>
      <c r="E2425" t="s">
        <v>31</v>
      </c>
      <c r="F2425" t="s">
        <v>36</v>
      </c>
      <c r="G2425">
        <v>334.66</v>
      </c>
      <c r="H2425">
        <v>23</v>
      </c>
      <c r="I2425" t="s">
        <v>19</v>
      </c>
      <c r="J2425" t="s">
        <v>45</v>
      </c>
      <c r="K2425" s="1" t="s">
        <v>29</v>
      </c>
      <c r="L2425">
        <v>3</v>
      </c>
      <c r="M2425" s="1" t="s">
        <v>21</v>
      </c>
      <c r="N2425">
        <v>3</v>
      </c>
      <c r="O2425">
        <v>12</v>
      </c>
      <c r="P2425" t="s">
        <v>34</v>
      </c>
      <c r="Q2425" t="s">
        <v>23</v>
      </c>
    </row>
    <row r="2426" spans="1:17" x14ac:dyDescent="0.25">
      <c r="A2426">
        <v>2425</v>
      </c>
      <c r="B2426">
        <v>51</v>
      </c>
      <c r="C2426" t="str">
        <f t="shared" si="37"/>
        <v>Adult</v>
      </c>
      <c r="D2426" t="s">
        <v>40</v>
      </c>
      <c r="E2426" t="s">
        <v>17</v>
      </c>
      <c r="F2426" t="s">
        <v>36</v>
      </c>
      <c r="G2426">
        <v>801.77</v>
      </c>
      <c r="H2426">
        <v>5</v>
      </c>
      <c r="I2426" t="s">
        <v>27</v>
      </c>
      <c r="J2426" t="s">
        <v>28</v>
      </c>
      <c r="K2426" s="1" t="s">
        <v>29</v>
      </c>
      <c r="L2426">
        <v>7</v>
      </c>
      <c r="M2426" s="1" t="s">
        <v>21</v>
      </c>
      <c r="N2426">
        <v>2</v>
      </c>
      <c r="O2426">
        <v>4</v>
      </c>
      <c r="P2426" t="s">
        <v>37</v>
      </c>
      <c r="Q2426" t="s">
        <v>30</v>
      </c>
    </row>
    <row r="2427" spans="1:17" x14ac:dyDescent="0.25">
      <c r="A2427">
        <v>2426</v>
      </c>
      <c r="B2427">
        <v>62</v>
      </c>
      <c r="C2427" t="str">
        <f t="shared" si="37"/>
        <v>Senior</v>
      </c>
      <c r="D2427" t="s">
        <v>24</v>
      </c>
      <c r="E2427" t="s">
        <v>35</v>
      </c>
      <c r="F2427" t="s">
        <v>26</v>
      </c>
      <c r="G2427">
        <v>638.21</v>
      </c>
      <c r="H2427">
        <v>48</v>
      </c>
      <c r="I2427" t="s">
        <v>33</v>
      </c>
      <c r="J2427" t="s">
        <v>20</v>
      </c>
      <c r="K2427" s="1" t="s">
        <v>29</v>
      </c>
      <c r="L2427">
        <v>1</v>
      </c>
      <c r="M2427" s="1" t="s">
        <v>29</v>
      </c>
      <c r="N2427">
        <v>2</v>
      </c>
      <c r="O2427">
        <v>2</v>
      </c>
      <c r="P2427" t="s">
        <v>37</v>
      </c>
      <c r="Q2427" t="s">
        <v>30</v>
      </c>
    </row>
    <row r="2428" spans="1:17" x14ac:dyDescent="0.25">
      <c r="A2428">
        <v>2427</v>
      </c>
      <c r="B2428">
        <v>35</v>
      </c>
      <c r="C2428" t="str">
        <f t="shared" si="37"/>
        <v>Adult</v>
      </c>
      <c r="D2428" t="s">
        <v>40</v>
      </c>
      <c r="E2428" t="s">
        <v>35</v>
      </c>
      <c r="F2428" t="s">
        <v>41</v>
      </c>
      <c r="G2428">
        <v>8.33</v>
      </c>
      <c r="H2428">
        <v>25</v>
      </c>
      <c r="I2428" t="s">
        <v>27</v>
      </c>
      <c r="J2428" t="s">
        <v>38</v>
      </c>
      <c r="K2428" s="1" t="s">
        <v>21</v>
      </c>
      <c r="L2428">
        <v>5</v>
      </c>
      <c r="M2428" s="1" t="s">
        <v>29</v>
      </c>
      <c r="N2428">
        <v>3</v>
      </c>
      <c r="O2428">
        <v>4</v>
      </c>
      <c r="P2428" t="s">
        <v>34</v>
      </c>
      <c r="Q2428" t="s">
        <v>23</v>
      </c>
    </row>
    <row r="2429" spans="1:17" x14ac:dyDescent="0.25">
      <c r="A2429">
        <v>2428</v>
      </c>
      <c r="B2429">
        <v>36</v>
      </c>
      <c r="C2429" t="str">
        <f t="shared" si="37"/>
        <v>Adult</v>
      </c>
      <c r="D2429" t="s">
        <v>40</v>
      </c>
      <c r="E2429" t="s">
        <v>25</v>
      </c>
      <c r="F2429" t="s">
        <v>41</v>
      </c>
      <c r="G2429">
        <v>356.98</v>
      </c>
      <c r="H2429">
        <v>59</v>
      </c>
      <c r="I2429" t="s">
        <v>19</v>
      </c>
      <c r="J2429" t="s">
        <v>28</v>
      </c>
      <c r="K2429" s="1" t="s">
        <v>29</v>
      </c>
      <c r="L2429">
        <v>7</v>
      </c>
      <c r="M2429" s="1" t="s">
        <v>21</v>
      </c>
      <c r="N2429">
        <v>1</v>
      </c>
      <c r="O2429">
        <v>9</v>
      </c>
      <c r="P2429" t="s">
        <v>37</v>
      </c>
      <c r="Q2429" t="s">
        <v>30</v>
      </c>
    </row>
    <row r="2430" spans="1:17" x14ac:dyDescent="0.25">
      <c r="A2430">
        <v>2429</v>
      </c>
      <c r="B2430">
        <v>68</v>
      </c>
      <c r="C2430" t="str">
        <f t="shared" si="37"/>
        <v>Senior</v>
      </c>
      <c r="D2430" t="s">
        <v>16</v>
      </c>
      <c r="E2430" t="s">
        <v>17</v>
      </c>
      <c r="F2430" t="s">
        <v>18</v>
      </c>
      <c r="G2430">
        <v>161.88</v>
      </c>
      <c r="H2430">
        <v>17</v>
      </c>
      <c r="I2430" t="s">
        <v>33</v>
      </c>
      <c r="J2430" t="s">
        <v>47</v>
      </c>
      <c r="K2430" s="1" t="s">
        <v>21</v>
      </c>
      <c r="L2430">
        <v>6</v>
      </c>
      <c r="M2430" s="1" t="s">
        <v>21</v>
      </c>
      <c r="N2430">
        <v>3</v>
      </c>
      <c r="O2430">
        <v>4</v>
      </c>
      <c r="P2430" t="s">
        <v>22</v>
      </c>
      <c r="Q2430" t="s">
        <v>23</v>
      </c>
    </row>
    <row r="2431" spans="1:17" x14ac:dyDescent="0.25">
      <c r="A2431">
        <v>2430</v>
      </c>
      <c r="B2431">
        <v>26</v>
      </c>
      <c r="C2431" t="str">
        <f t="shared" si="37"/>
        <v>Adult</v>
      </c>
      <c r="D2431" t="s">
        <v>40</v>
      </c>
      <c r="E2431" t="s">
        <v>31</v>
      </c>
      <c r="F2431" t="s">
        <v>32</v>
      </c>
      <c r="G2431">
        <v>760.59</v>
      </c>
      <c r="H2431">
        <v>13</v>
      </c>
      <c r="I2431" t="s">
        <v>27</v>
      </c>
      <c r="J2431" t="s">
        <v>38</v>
      </c>
      <c r="K2431" s="1" t="s">
        <v>21</v>
      </c>
      <c r="L2431">
        <v>5</v>
      </c>
      <c r="M2431" s="1" t="s">
        <v>21</v>
      </c>
      <c r="N2431">
        <v>5</v>
      </c>
      <c r="O2431">
        <v>12</v>
      </c>
      <c r="P2431" t="s">
        <v>34</v>
      </c>
      <c r="Q2431" t="s">
        <v>30</v>
      </c>
    </row>
    <row r="2432" spans="1:17" x14ac:dyDescent="0.25">
      <c r="A2432">
        <v>2431</v>
      </c>
      <c r="B2432">
        <v>62</v>
      </c>
      <c r="C2432" t="str">
        <f t="shared" si="37"/>
        <v>Senior</v>
      </c>
      <c r="D2432" t="s">
        <v>16</v>
      </c>
      <c r="E2432" t="s">
        <v>48</v>
      </c>
      <c r="F2432" t="s">
        <v>32</v>
      </c>
      <c r="G2432">
        <v>221.32</v>
      </c>
      <c r="H2432">
        <v>49</v>
      </c>
      <c r="I2432" t="s">
        <v>19</v>
      </c>
      <c r="J2432" t="s">
        <v>47</v>
      </c>
      <c r="K2432" s="1" t="s">
        <v>21</v>
      </c>
      <c r="L2432">
        <v>9</v>
      </c>
      <c r="M2432" s="1" t="s">
        <v>29</v>
      </c>
      <c r="N2432">
        <v>5</v>
      </c>
      <c r="O2432">
        <v>9</v>
      </c>
      <c r="P2432" t="s">
        <v>37</v>
      </c>
      <c r="Q2432" t="s">
        <v>23</v>
      </c>
    </row>
    <row r="2433" spans="1:17" x14ac:dyDescent="0.25">
      <c r="A2433">
        <v>2432</v>
      </c>
      <c r="B2433">
        <v>18</v>
      </c>
      <c r="C2433" t="str">
        <f t="shared" si="37"/>
        <v>Teenager</v>
      </c>
      <c r="D2433" t="s">
        <v>24</v>
      </c>
      <c r="E2433" t="s">
        <v>48</v>
      </c>
      <c r="F2433" t="s">
        <v>43</v>
      </c>
      <c r="G2433">
        <v>700.79</v>
      </c>
      <c r="H2433">
        <v>50</v>
      </c>
      <c r="I2433" t="s">
        <v>19</v>
      </c>
      <c r="J2433" t="s">
        <v>28</v>
      </c>
      <c r="K2433" s="1" t="s">
        <v>21</v>
      </c>
      <c r="L2433">
        <v>7</v>
      </c>
      <c r="M2433" s="1" t="s">
        <v>21</v>
      </c>
      <c r="N2433">
        <v>4</v>
      </c>
      <c r="O2433">
        <v>9</v>
      </c>
      <c r="P2433" t="s">
        <v>37</v>
      </c>
      <c r="Q2433" t="s">
        <v>30</v>
      </c>
    </row>
    <row r="2434" spans="1:17" x14ac:dyDescent="0.25">
      <c r="A2434">
        <v>2433</v>
      </c>
      <c r="B2434">
        <v>39</v>
      </c>
      <c r="C2434" t="str">
        <f t="shared" si="37"/>
        <v>Adult</v>
      </c>
      <c r="D2434" t="s">
        <v>16</v>
      </c>
      <c r="E2434" t="s">
        <v>44</v>
      </c>
      <c r="F2434" t="s">
        <v>32</v>
      </c>
      <c r="G2434">
        <v>124.35</v>
      </c>
      <c r="H2434">
        <v>10</v>
      </c>
      <c r="I2434" t="s">
        <v>33</v>
      </c>
      <c r="J2434" t="s">
        <v>20</v>
      </c>
      <c r="K2434" s="1" t="s">
        <v>21</v>
      </c>
      <c r="L2434">
        <v>2</v>
      </c>
      <c r="M2434" s="1" t="s">
        <v>21</v>
      </c>
      <c r="N2434">
        <v>5</v>
      </c>
      <c r="O2434">
        <v>3</v>
      </c>
      <c r="P2434" t="s">
        <v>37</v>
      </c>
      <c r="Q2434" t="s">
        <v>39</v>
      </c>
    </row>
    <row r="2435" spans="1:17" x14ac:dyDescent="0.25">
      <c r="A2435">
        <v>2434</v>
      </c>
      <c r="B2435">
        <v>39</v>
      </c>
      <c r="C2435" t="str">
        <f t="shared" ref="C2435:C2498" si="38">IF(B2435&gt;=60,"Senior",IF(B2435&gt;=20,"Adult","Teenager"))</f>
        <v>Adult</v>
      </c>
      <c r="D2435" t="s">
        <v>24</v>
      </c>
      <c r="E2435" t="s">
        <v>46</v>
      </c>
      <c r="F2435" t="s">
        <v>18</v>
      </c>
      <c r="G2435">
        <v>510.84</v>
      </c>
      <c r="H2435">
        <v>16</v>
      </c>
      <c r="I2435" t="s">
        <v>19</v>
      </c>
      <c r="J2435" t="s">
        <v>20</v>
      </c>
      <c r="K2435" s="1" t="s">
        <v>29</v>
      </c>
      <c r="L2435">
        <v>2</v>
      </c>
      <c r="M2435" s="1" t="s">
        <v>29</v>
      </c>
      <c r="N2435">
        <v>1</v>
      </c>
      <c r="O2435">
        <v>8</v>
      </c>
      <c r="P2435" t="s">
        <v>34</v>
      </c>
      <c r="Q2435" t="s">
        <v>23</v>
      </c>
    </row>
    <row r="2436" spans="1:17" x14ac:dyDescent="0.25">
      <c r="A2436">
        <v>2435</v>
      </c>
      <c r="B2436">
        <v>28</v>
      </c>
      <c r="C2436" t="str">
        <f t="shared" si="38"/>
        <v>Adult</v>
      </c>
      <c r="D2436" t="s">
        <v>24</v>
      </c>
      <c r="E2436" t="s">
        <v>25</v>
      </c>
      <c r="F2436" t="s">
        <v>32</v>
      </c>
      <c r="G2436">
        <v>791.65</v>
      </c>
      <c r="H2436">
        <v>57</v>
      </c>
      <c r="I2436" t="s">
        <v>27</v>
      </c>
      <c r="J2436" t="s">
        <v>38</v>
      </c>
      <c r="K2436" s="1" t="s">
        <v>29</v>
      </c>
      <c r="L2436">
        <v>7</v>
      </c>
      <c r="M2436" s="1" t="s">
        <v>21</v>
      </c>
      <c r="N2436">
        <v>1</v>
      </c>
      <c r="O2436">
        <v>13</v>
      </c>
      <c r="P2436" t="s">
        <v>37</v>
      </c>
      <c r="Q2436" t="s">
        <v>23</v>
      </c>
    </row>
    <row r="2437" spans="1:17" x14ac:dyDescent="0.25">
      <c r="A2437">
        <v>2436</v>
      </c>
      <c r="B2437">
        <v>68</v>
      </c>
      <c r="C2437" t="str">
        <f t="shared" si="38"/>
        <v>Senior</v>
      </c>
      <c r="D2437" t="s">
        <v>16</v>
      </c>
      <c r="E2437" t="s">
        <v>17</v>
      </c>
      <c r="F2437" t="s">
        <v>42</v>
      </c>
      <c r="G2437">
        <v>879.62</v>
      </c>
      <c r="H2437">
        <v>32</v>
      </c>
      <c r="I2437" t="s">
        <v>27</v>
      </c>
      <c r="J2437" t="s">
        <v>38</v>
      </c>
      <c r="K2437" s="1" t="s">
        <v>21</v>
      </c>
      <c r="L2437">
        <v>7</v>
      </c>
      <c r="M2437" s="1" t="s">
        <v>21</v>
      </c>
      <c r="N2437">
        <v>3</v>
      </c>
      <c r="O2437">
        <v>6</v>
      </c>
      <c r="P2437" t="s">
        <v>22</v>
      </c>
      <c r="Q2437" t="s">
        <v>30</v>
      </c>
    </row>
    <row r="2438" spans="1:17" x14ac:dyDescent="0.25">
      <c r="A2438">
        <v>2437</v>
      </c>
      <c r="B2438">
        <v>68</v>
      </c>
      <c r="C2438" t="str">
        <f t="shared" si="38"/>
        <v>Senior</v>
      </c>
      <c r="D2438" t="s">
        <v>16</v>
      </c>
      <c r="E2438" t="s">
        <v>31</v>
      </c>
      <c r="F2438" t="s">
        <v>42</v>
      </c>
      <c r="G2438">
        <v>509.34</v>
      </c>
      <c r="H2438">
        <v>55</v>
      </c>
      <c r="I2438" t="s">
        <v>33</v>
      </c>
      <c r="J2438" t="s">
        <v>20</v>
      </c>
      <c r="K2438" s="1" t="s">
        <v>21</v>
      </c>
      <c r="L2438">
        <v>4</v>
      </c>
      <c r="M2438" s="1" t="s">
        <v>29</v>
      </c>
      <c r="N2438">
        <v>5</v>
      </c>
      <c r="O2438">
        <v>2</v>
      </c>
      <c r="P2438" t="s">
        <v>34</v>
      </c>
      <c r="Q2438" t="s">
        <v>30</v>
      </c>
    </row>
    <row r="2439" spans="1:17" x14ac:dyDescent="0.25">
      <c r="A2439">
        <v>2438</v>
      </c>
      <c r="B2439">
        <v>49</v>
      </c>
      <c r="C2439" t="str">
        <f t="shared" si="38"/>
        <v>Adult</v>
      </c>
      <c r="D2439" t="s">
        <v>24</v>
      </c>
      <c r="E2439" t="s">
        <v>44</v>
      </c>
      <c r="F2439" t="s">
        <v>41</v>
      </c>
      <c r="G2439">
        <v>519.61</v>
      </c>
      <c r="H2439">
        <v>29</v>
      </c>
      <c r="I2439" t="s">
        <v>19</v>
      </c>
      <c r="J2439" t="s">
        <v>38</v>
      </c>
      <c r="K2439" s="1" t="s">
        <v>29</v>
      </c>
      <c r="L2439">
        <v>9</v>
      </c>
      <c r="M2439" s="1" t="s">
        <v>29</v>
      </c>
      <c r="N2439">
        <v>1</v>
      </c>
      <c r="O2439">
        <v>7</v>
      </c>
      <c r="P2439" t="s">
        <v>37</v>
      </c>
      <c r="Q2439" t="s">
        <v>39</v>
      </c>
    </row>
    <row r="2440" spans="1:17" x14ac:dyDescent="0.25">
      <c r="A2440">
        <v>2439</v>
      </c>
      <c r="B2440">
        <v>32</v>
      </c>
      <c r="C2440" t="str">
        <f t="shared" si="38"/>
        <v>Adult</v>
      </c>
      <c r="D2440" t="s">
        <v>40</v>
      </c>
      <c r="E2440" t="s">
        <v>44</v>
      </c>
      <c r="F2440" t="s">
        <v>18</v>
      </c>
      <c r="G2440">
        <v>635.75</v>
      </c>
      <c r="H2440">
        <v>6</v>
      </c>
      <c r="I2440" t="s">
        <v>33</v>
      </c>
      <c r="J2440" t="s">
        <v>47</v>
      </c>
      <c r="K2440" s="1" t="s">
        <v>21</v>
      </c>
      <c r="L2440">
        <v>6</v>
      </c>
      <c r="M2440" s="1" t="s">
        <v>21</v>
      </c>
      <c r="N2440">
        <v>1</v>
      </c>
      <c r="O2440">
        <v>2</v>
      </c>
      <c r="P2440" t="s">
        <v>37</v>
      </c>
      <c r="Q2440" t="s">
        <v>39</v>
      </c>
    </row>
    <row r="2441" spans="1:17" x14ac:dyDescent="0.25">
      <c r="A2441">
        <v>2440</v>
      </c>
      <c r="B2441">
        <v>62</v>
      </c>
      <c r="C2441" t="str">
        <f t="shared" si="38"/>
        <v>Senior</v>
      </c>
      <c r="D2441" t="s">
        <v>16</v>
      </c>
      <c r="E2441" t="s">
        <v>35</v>
      </c>
      <c r="F2441" t="s">
        <v>26</v>
      </c>
      <c r="G2441">
        <v>463.22</v>
      </c>
      <c r="H2441">
        <v>5</v>
      </c>
      <c r="I2441" t="s">
        <v>33</v>
      </c>
      <c r="J2441" t="s">
        <v>28</v>
      </c>
      <c r="K2441" s="1" t="s">
        <v>29</v>
      </c>
      <c r="L2441">
        <v>1</v>
      </c>
      <c r="M2441" s="1" t="s">
        <v>21</v>
      </c>
      <c r="N2441">
        <v>4</v>
      </c>
      <c r="O2441">
        <v>9</v>
      </c>
      <c r="P2441" t="s">
        <v>37</v>
      </c>
      <c r="Q2441" t="s">
        <v>30</v>
      </c>
    </row>
    <row r="2442" spans="1:17" x14ac:dyDescent="0.25">
      <c r="A2442">
        <v>2441</v>
      </c>
      <c r="B2442">
        <v>67</v>
      </c>
      <c r="C2442" t="str">
        <f t="shared" si="38"/>
        <v>Senior</v>
      </c>
      <c r="D2442" t="s">
        <v>24</v>
      </c>
      <c r="E2442" t="s">
        <v>31</v>
      </c>
      <c r="F2442" t="s">
        <v>18</v>
      </c>
      <c r="G2442">
        <v>285.27999999999997</v>
      </c>
      <c r="H2442">
        <v>45</v>
      </c>
      <c r="I2442" t="s">
        <v>33</v>
      </c>
      <c r="J2442" t="s">
        <v>45</v>
      </c>
      <c r="K2442" s="1" t="s">
        <v>29</v>
      </c>
      <c r="L2442">
        <v>4</v>
      </c>
      <c r="M2442" s="1" t="s">
        <v>29</v>
      </c>
      <c r="N2442">
        <v>3</v>
      </c>
      <c r="O2442">
        <v>11</v>
      </c>
      <c r="P2442" t="s">
        <v>37</v>
      </c>
      <c r="Q2442" t="s">
        <v>23</v>
      </c>
    </row>
    <row r="2443" spans="1:17" x14ac:dyDescent="0.25">
      <c r="A2443">
        <v>2442</v>
      </c>
      <c r="B2443">
        <v>30</v>
      </c>
      <c r="C2443" t="str">
        <f t="shared" si="38"/>
        <v>Adult</v>
      </c>
      <c r="D2443" t="s">
        <v>16</v>
      </c>
      <c r="E2443" t="s">
        <v>44</v>
      </c>
      <c r="F2443" t="s">
        <v>26</v>
      </c>
      <c r="G2443">
        <v>486.53</v>
      </c>
      <c r="H2443">
        <v>10</v>
      </c>
      <c r="I2443" t="s">
        <v>27</v>
      </c>
      <c r="J2443" t="s">
        <v>45</v>
      </c>
      <c r="K2443" s="1" t="s">
        <v>29</v>
      </c>
      <c r="L2443">
        <v>6</v>
      </c>
      <c r="M2443" s="1" t="s">
        <v>21</v>
      </c>
      <c r="N2443">
        <v>5</v>
      </c>
      <c r="O2443">
        <v>5</v>
      </c>
      <c r="P2443" t="s">
        <v>22</v>
      </c>
      <c r="Q2443" t="s">
        <v>39</v>
      </c>
    </row>
    <row r="2444" spans="1:17" x14ac:dyDescent="0.25">
      <c r="A2444">
        <v>2443</v>
      </c>
      <c r="B2444">
        <v>45</v>
      </c>
      <c r="C2444" t="str">
        <f t="shared" si="38"/>
        <v>Adult</v>
      </c>
      <c r="D2444" t="s">
        <v>16</v>
      </c>
      <c r="E2444" t="s">
        <v>48</v>
      </c>
      <c r="F2444" t="s">
        <v>18</v>
      </c>
      <c r="G2444">
        <v>498.1</v>
      </c>
      <c r="H2444">
        <v>13</v>
      </c>
      <c r="I2444" t="s">
        <v>33</v>
      </c>
      <c r="J2444" t="s">
        <v>38</v>
      </c>
      <c r="K2444" s="1" t="s">
        <v>21</v>
      </c>
      <c r="L2444">
        <v>5</v>
      </c>
      <c r="M2444" s="1" t="s">
        <v>21</v>
      </c>
      <c r="N2444">
        <v>3</v>
      </c>
      <c r="O2444">
        <v>6</v>
      </c>
      <c r="P2444" t="s">
        <v>34</v>
      </c>
      <c r="Q2444" t="s">
        <v>39</v>
      </c>
    </row>
    <row r="2445" spans="1:17" x14ac:dyDescent="0.25">
      <c r="A2445">
        <v>2444</v>
      </c>
      <c r="B2445">
        <v>18</v>
      </c>
      <c r="C2445" t="str">
        <f t="shared" si="38"/>
        <v>Teenager</v>
      </c>
      <c r="D2445" t="s">
        <v>24</v>
      </c>
      <c r="E2445" t="s">
        <v>49</v>
      </c>
      <c r="F2445" t="s">
        <v>18</v>
      </c>
      <c r="G2445">
        <v>667.07</v>
      </c>
      <c r="H2445">
        <v>38</v>
      </c>
      <c r="I2445" t="s">
        <v>27</v>
      </c>
      <c r="J2445" t="s">
        <v>20</v>
      </c>
      <c r="K2445" s="1" t="s">
        <v>29</v>
      </c>
      <c r="L2445">
        <v>9</v>
      </c>
      <c r="M2445" s="1" t="s">
        <v>21</v>
      </c>
      <c r="N2445">
        <v>3</v>
      </c>
      <c r="O2445">
        <v>6</v>
      </c>
      <c r="P2445" t="s">
        <v>22</v>
      </c>
      <c r="Q2445" t="s">
        <v>23</v>
      </c>
    </row>
    <row r="2446" spans="1:17" x14ac:dyDescent="0.25">
      <c r="A2446">
        <v>2445</v>
      </c>
      <c r="B2446">
        <v>56</v>
      </c>
      <c r="C2446" t="str">
        <f t="shared" si="38"/>
        <v>Adult</v>
      </c>
      <c r="D2446" t="s">
        <v>16</v>
      </c>
      <c r="E2446" t="s">
        <v>49</v>
      </c>
      <c r="F2446" t="s">
        <v>41</v>
      </c>
      <c r="G2446">
        <v>325.11</v>
      </c>
      <c r="H2446">
        <v>30</v>
      </c>
      <c r="I2446" t="s">
        <v>19</v>
      </c>
      <c r="J2446" t="s">
        <v>28</v>
      </c>
      <c r="K2446" s="1" t="s">
        <v>21</v>
      </c>
      <c r="L2446">
        <v>6</v>
      </c>
      <c r="M2446" s="1" t="s">
        <v>21</v>
      </c>
      <c r="N2446">
        <v>1</v>
      </c>
      <c r="O2446">
        <v>3</v>
      </c>
      <c r="P2446" t="s">
        <v>34</v>
      </c>
      <c r="Q2446" t="s">
        <v>30</v>
      </c>
    </row>
    <row r="2447" spans="1:17" x14ac:dyDescent="0.25">
      <c r="A2447">
        <v>2446</v>
      </c>
      <c r="B2447">
        <v>43</v>
      </c>
      <c r="C2447" t="str">
        <f t="shared" si="38"/>
        <v>Adult</v>
      </c>
      <c r="D2447" t="s">
        <v>40</v>
      </c>
      <c r="E2447" t="s">
        <v>25</v>
      </c>
      <c r="F2447" t="s">
        <v>32</v>
      </c>
      <c r="G2447">
        <v>832.84</v>
      </c>
      <c r="H2447">
        <v>40</v>
      </c>
      <c r="I2447" t="s">
        <v>33</v>
      </c>
      <c r="J2447" t="s">
        <v>38</v>
      </c>
      <c r="K2447" s="1" t="s">
        <v>29</v>
      </c>
      <c r="L2447">
        <v>8</v>
      </c>
      <c r="M2447" s="1" t="s">
        <v>29</v>
      </c>
      <c r="N2447">
        <v>1</v>
      </c>
      <c r="O2447">
        <v>4</v>
      </c>
      <c r="P2447" t="s">
        <v>22</v>
      </c>
      <c r="Q2447" t="s">
        <v>23</v>
      </c>
    </row>
    <row r="2448" spans="1:17" x14ac:dyDescent="0.25">
      <c r="A2448">
        <v>2447</v>
      </c>
      <c r="B2448">
        <v>36</v>
      </c>
      <c r="C2448" t="str">
        <f t="shared" si="38"/>
        <v>Adult</v>
      </c>
      <c r="D2448" t="s">
        <v>40</v>
      </c>
      <c r="E2448" t="s">
        <v>46</v>
      </c>
      <c r="F2448" t="s">
        <v>36</v>
      </c>
      <c r="G2448">
        <v>855.71</v>
      </c>
      <c r="H2448">
        <v>11</v>
      </c>
      <c r="I2448" t="s">
        <v>33</v>
      </c>
      <c r="J2448" t="s">
        <v>28</v>
      </c>
      <c r="K2448" s="1" t="s">
        <v>29</v>
      </c>
      <c r="L2448">
        <v>8</v>
      </c>
      <c r="M2448" s="1" t="s">
        <v>29</v>
      </c>
      <c r="N2448">
        <v>3</v>
      </c>
      <c r="O2448">
        <v>1</v>
      </c>
      <c r="P2448" t="s">
        <v>34</v>
      </c>
      <c r="Q2448" t="s">
        <v>30</v>
      </c>
    </row>
    <row r="2449" spans="1:17" x14ac:dyDescent="0.25">
      <c r="A2449">
        <v>2448</v>
      </c>
      <c r="B2449">
        <v>28</v>
      </c>
      <c r="C2449" t="str">
        <f t="shared" si="38"/>
        <v>Adult</v>
      </c>
      <c r="D2449" t="s">
        <v>16</v>
      </c>
      <c r="E2449" t="s">
        <v>48</v>
      </c>
      <c r="F2449" t="s">
        <v>26</v>
      </c>
      <c r="G2449">
        <v>244.1</v>
      </c>
      <c r="H2449">
        <v>43</v>
      </c>
      <c r="I2449" t="s">
        <v>33</v>
      </c>
      <c r="J2449" t="s">
        <v>45</v>
      </c>
      <c r="K2449" s="1" t="s">
        <v>21</v>
      </c>
      <c r="L2449">
        <v>5</v>
      </c>
      <c r="M2449" s="1" t="s">
        <v>21</v>
      </c>
      <c r="N2449">
        <v>1</v>
      </c>
      <c r="O2449">
        <v>10</v>
      </c>
      <c r="P2449" t="s">
        <v>34</v>
      </c>
      <c r="Q2449" t="s">
        <v>39</v>
      </c>
    </row>
    <row r="2450" spans="1:17" x14ac:dyDescent="0.25">
      <c r="A2450">
        <v>2449</v>
      </c>
      <c r="B2450">
        <v>65</v>
      </c>
      <c r="C2450" t="str">
        <f t="shared" si="38"/>
        <v>Senior</v>
      </c>
      <c r="D2450" t="s">
        <v>16</v>
      </c>
      <c r="E2450" t="s">
        <v>25</v>
      </c>
      <c r="F2450" t="s">
        <v>43</v>
      </c>
      <c r="G2450">
        <v>249.98</v>
      </c>
      <c r="H2450">
        <v>1</v>
      </c>
      <c r="I2450" t="s">
        <v>19</v>
      </c>
      <c r="J2450" t="s">
        <v>28</v>
      </c>
      <c r="K2450" s="1" t="s">
        <v>29</v>
      </c>
      <c r="L2450">
        <v>6</v>
      </c>
      <c r="M2450" s="1" t="s">
        <v>29</v>
      </c>
      <c r="N2450">
        <v>3</v>
      </c>
      <c r="O2450">
        <v>4</v>
      </c>
      <c r="P2450" t="s">
        <v>34</v>
      </c>
      <c r="Q2450" t="s">
        <v>39</v>
      </c>
    </row>
    <row r="2451" spans="1:17" x14ac:dyDescent="0.25">
      <c r="A2451">
        <v>2450</v>
      </c>
      <c r="B2451">
        <v>38</v>
      </c>
      <c r="C2451" t="str">
        <f t="shared" si="38"/>
        <v>Adult</v>
      </c>
      <c r="D2451" t="s">
        <v>16</v>
      </c>
      <c r="E2451" t="s">
        <v>31</v>
      </c>
      <c r="F2451" t="s">
        <v>43</v>
      </c>
      <c r="G2451">
        <v>738.48</v>
      </c>
      <c r="H2451">
        <v>45</v>
      </c>
      <c r="I2451" t="s">
        <v>33</v>
      </c>
      <c r="J2451" t="s">
        <v>38</v>
      </c>
      <c r="K2451" s="1" t="s">
        <v>29</v>
      </c>
      <c r="L2451">
        <v>3</v>
      </c>
      <c r="M2451" s="1" t="s">
        <v>21</v>
      </c>
      <c r="N2451">
        <v>1</v>
      </c>
      <c r="O2451">
        <v>11</v>
      </c>
      <c r="P2451" t="s">
        <v>22</v>
      </c>
      <c r="Q2451" t="s">
        <v>30</v>
      </c>
    </row>
    <row r="2452" spans="1:17" x14ac:dyDescent="0.25">
      <c r="A2452">
        <v>2451</v>
      </c>
      <c r="B2452">
        <v>52</v>
      </c>
      <c r="C2452" t="str">
        <f t="shared" si="38"/>
        <v>Adult</v>
      </c>
      <c r="D2452" t="s">
        <v>40</v>
      </c>
      <c r="E2452" t="s">
        <v>46</v>
      </c>
      <c r="F2452" t="s">
        <v>26</v>
      </c>
      <c r="G2452">
        <v>314.14</v>
      </c>
      <c r="H2452">
        <v>3</v>
      </c>
      <c r="I2452" t="s">
        <v>19</v>
      </c>
      <c r="J2452" t="s">
        <v>38</v>
      </c>
      <c r="K2452" s="1" t="s">
        <v>21</v>
      </c>
      <c r="L2452">
        <v>8</v>
      </c>
      <c r="M2452" s="1" t="s">
        <v>29</v>
      </c>
      <c r="N2452">
        <v>1</v>
      </c>
      <c r="O2452">
        <v>9</v>
      </c>
      <c r="P2452" t="s">
        <v>37</v>
      </c>
      <c r="Q2452" t="s">
        <v>23</v>
      </c>
    </row>
    <row r="2453" spans="1:17" x14ac:dyDescent="0.25">
      <c r="A2453">
        <v>2452</v>
      </c>
      <c r="B2453">
        <v>59</v>
      </c>
      <c r="C2453" t="str">
        <f t="shared" si="38"/>
        <v>Adult</v>
      </c>
      <c r="D2453" t="s">
        <v>40</v>
      </c>
      <c r="E2453" t="s">
        <v>48</v>
      </c>
      <c r="F2453" t="s">
        <v>50</v>
      </c>
      <c r="G2453">
        <v>639.67999999999995</v>
      </c>
      <c r="H2453">
        <v>13</v>
      </c>
      <c r="I2453" t="s">
        <v>33</v>
      </c>
      <c r="J2453" t="s">
        <v>38</v>
      </c>
      <c r="K2453" s="1" t="s">
        <v>29</v>
      </c>
      <c r="L2453">
        <v>2</v>
      </c>
      <c r="M2453" s="1" t="s">
        <v>21</v>
      </c>
      <c r="N2453">
        <v>3</v>
      </c>
      <c r="O2453">
        <v>11</v>
      </c>
      <c r="P2453" t="s">
        <v>37</v>
      </c>
      <c r="Q2453" t="s">
        <v>23</v>
      </c>
    </row>
    <row r="2454" spans="1:17" x14ac:dyDescent="0.25">
      <c r="A2454">
        <v>2453</v>
      </c>
      <c r="B2454">
        <v>42</v>
      </c>
      <c r="C2454" t="str">
        <f t="shared" si="38"/>
        <v>Adult</v>
      </c>
      <c r="D2454" t="s">
        <v>40</v>
      </c>
      <c r="E2454" t="s">
        <v>17</v>
      </c>
      <c r="F2454" t="s">
        <v>50</v>
      </c>
      <c r="G2454">
        <v>134.25</v>
      </c>
      <c r="H2454">
        <v>28</v>
      </c>
      <c r="I2454" t="s">
        <v>27</v>
      </c>
      <c r="J2454" t="s">
        <v>20</v>
      </c>
      <c r="K2454" s="1" t="s">
        <v>21</v>
      </c>
      <c r="L2454">
        <v>2</v>
      </c>
      <c r="M2454" s="1" t="s">
        <v>21</v>
      </c>
      <c r="N2454">
        <v>1</v>
      </c>
      <c r="O2454">
        <v>6</v>
      </c>
      <c r="P2454" t="s">
        <v>22</v>
      </c>
      <c r="Q2454" t="s">
        <v>30</v>
      </c>
    </row>
    <row r="2455" spans="1:17" x14ac:dyDescent="0.25">
      <c r="A2455">
        <v>2454</v>
      </c>
      <c r="B2455">
        <v>68</v>
      </c>
      <c r="C2455" t="str">
        <f t="shared" si="38"/>
        <v>Senior</v>
      </c>
      <c r="D2455" t="s">
        <v>40</v>
      </c>
      <c r="E2455" t="s">
        <v>44</v>
      </c>
      <c r="F2455" t="s">
        <v>42</v>
      </c>
      <c r="G2455">
        <v>452.53</v>
      </c>
      <c r="H2455">
        <v>13</v>
      </c>
      <c r="I2455" t="s">
        <v>19</v>
      </c>
      <c r="J2455" t="s">
        <v>47</v>
      </c>
      <c r="K2455" s="1" t="s">
        <v>21</v>
      </c>
      <c r="L2455">
        <v>9</v>
      </c>
      <c r="M2455" s="1" t="s">
        <v>29</v>
      </c>
      <c r="N2455">
        <v>4</v>
      </c>
      <c r="O2455">
        <v>2</v>
      </c>
      <c r="P2455" t="s">
        <v>37</v>
      </c>
      <c r="Q2455" t="s">
        <v>30</v>
      </c>
    </row>
    <row r="2456" spans="1:17" x14ac:dyDescent="0.25">
      <c r="A2456">
        <v>2455</v>
      </c>
      <c r="B2456">
        <v>46</v>
      </c>
      <c r="C2456" t="str">
        <f t="shared" si="38"/>
        <v>Adult</v>
      </c>
      <c r="D2456" t="s">
        <v>16</v>
      </c>
      <c r="E2456" t="s">
        <v>46</v>
      </c>
      <c r="F2456" t="s">
        <v>32</v>
      </c>
      <c r="G2456">
        <v>604.30999999999995</v>
      </c>
      <c r="H2456">
        <v>44</v>
      </c>
      <c r="I2456" t="s">
        <v>19</v>
      </c>
      <c r="J2456" t="s">
        <v>47</v>
      </c>
      <c r="K2456" s="1" t="s">
        <v>21</v>
      </c>
      <c r="L2456">
        <v>4</v>
      </c>
      <c r="M2456" s="1" t="s">
        <v>29</v>
      </c>
      <c r="N2456">
        <v>1</v>
      </c>
      <c r="O2456">
        <v>7</v>
      </c>
      <c r="P2456" t="s">
        <v>22</v>
      </c>
      <c r="Q2456" t="s">
        <v>30</v>
      </c>
    </row>
    <row r="2457" spans="1:17" x14ac:dyDescent="0.25">
      <c r="A2457">
        <v>2456</v>
      </c>
      <c r="B2457">
        <v>44</v>
      </c>
      <c r="C2457" t="str">
        <f t="shared" si="38"/>
        <v>Adult</v>
      </c>
      <c r="D2457" t="s">
        <v>16</v>
      </c>
      <c r="E2457" t="s">
        <v>35</v>
      </c>
      <c r="F2457" t="s">
        <v>36</v>
      </c>
      <c r="G2457">
        <v>998.68</v>
      </c>
      <c r="H2457">
        <v>30</v>
      </c>
      <c r="I2457" t="s">
        <v>33</v>
      </c>
      <c r="J2457" t="s">
        <v>38</v>
      </c>
      <c r="K2457" s="1" t="s">
        <v>29</v>
      </c>
      <c r="L2457">
        <v>4</v>
      </c>
      <c r="M2457" s="1" t="s">
        <v>29</v>
      </c>
      <c r="N2457">
        <v>4</v>
      </c>
      <c r="O2457">
        <v>2</v>
      </c>
      <c r="P2457" t="s">
        <v>34</v>
      </c>
      <c r="Q2457" t="s">
        <v>23</v>
      </c>
    </row>
    <row r="2458" spans="1:17" x14ac:dyDescent="0.25">
      <c r="A2458">
        <v>2457</v>
      </c>
      <c r="B2458">
        <v>29</v>
      </c>
      <c r="C2458" t="str">
        <f t="shared" si="38"/>
        <v>Adult</v>
      </c>
      <c r="D2458" t="s">
        <v>16</v>
      </c>
      <c r="E2458" t="s">
        <v>49</v>
      </c>
      <c r="F2458" t="s">
        <v>18</v>
      </c>
      <c r="G2458">
        <v>800.76</v>
      </c>
      <c r="H2458">
        <v>37</v>
      </c>
      <c r="I2458" t="s">
        <v>27</v>
      </c>
      <c r="J2458" t="s">
        <v>28</v>
      </c>
      <c r="K2458" s="1" t="s">
        <v>29</v>
      </c>
      <c r="L2458">
        <v>7</v>
      </c>
      <c r="M2458" s="1" t="s">
        <v>29</v>
      </c>
      <c r="N2458">
        <v>1</v>
      </c>
      <c r="O2458">
        <v>4</v>
      </c>
      <c r="P2458" t="s">
        <v>37</v>
      </c>
      <c r="Q2458" t="s">
        <v>39</v>
      </c>
    </row>
    <row r="2459" spans="1:17" x14ac:dyDescent="0.25">
      <c r="A2459">
        <v>2458</v>
      </c>
      <c r="B2459">
        <v>63</v>
      </c>
      <c r="C2459" t="str">
        <f t="shared" si="38"/>
        <v>Senior</v>
      </c>
      <c r="D2459" t="s">
        <v>40</v>
      </c>
      <c r="E2459" t="s">
        <v>46</v>
      </c>
      <c r="F2459" t="s">
        <v>32</v>
      </c>
      <c r="G2459">
        <v>887.18</v>
      </c>
      <c r="H2459">
        <v>34</v>
      </c>
      <c r="I2459" t="s">
        <v>27</v>
      </c>
      <c r="J2459" t="s">
        <v>28</v>
      </c>
      <c r="K2459" s="1" t="s">
        <v>29</v>
      </c>
      <c r="L2459">
        <v>6</v>
      </c>
      <c r="M2459" s="1" t="s">
        <v>21</v>
      </c>
      <c r="N2459">
        <v>4</v>
      </c>
      <c r="O2459">
        <v>10</v>
      </c>
      <c r="P2459" t="s">
        <v>34</v>
      </c>
      <c r="Q2459" t="s">
        <v>39</v>
      </c>
    </row>
    <row r="2460" spans="1:17" x14ac:dyDescent="0.25">
      <c r="A2460">
        <v>2459</v>
      </c>
      <c r="B2460">
        <v>23</v>
      </c>
      <c r="C2460" t="str">
        <f t="shared" si="38"/>
        <v>Adult</v>
      </c>
      <c r="D2460" t="s">
        <v>40</v>
      </c>
      <c r="E2460" t="s">
        <v>48</v>
      </c>
      <c r="F2460" t="s">
        <v>50</v>
      </c>
      <c r="G2460">
        <v>868.62</v>
      </c>
      <c r="H2460">
        <v>25</v>
      </c>
      <c r="I2460" t="s">
        <v>19</v>
      </c>
      <c r="J2460" t="s">
        <v>45</v>
      </c>
      <c r="K2460" s="1" t="s">
        <v>29</v>
      </c>
      <c r="L2460">
        <v>6</v>
      </c>
      <c r="M2460" s="1" t="s">
        <v>21</v>
      </c>
      <c r="N2460">
        <v>3</v>
      </c>
      <c r="O2460">
        <v>1</v>
      </c>
      <c r="P2460" t="s">
        <v>34</v>
      </c>
      <c r="Q2460" t="s">
        <v>39</v>
      </c>
    </row>
    <row r="2461" spans="1:17" x14ac:dyDescent="0.25">
      <c r="A2461">
        <v>2460</v>
      </c>
      <c r="B2461">
        <v>42</v>
      </c>
      <c r="C2461" t="str">
        <f t="shared" si="38"/>
        <v>Adult</v>
      </c>
      <c r="D2461" t="s">
        <v>24</v>
      </c>
      <c r="E2461" t="s">
        <v>35</v>
      </c>
      <c r="F2461" t="s">
        <v>42</v>
      </c>
      <c r="G2461">
        <v>508.06</v>
      </c>
      <c r="H2461">
        <v>16</v>
      </c>
      <c r="I2461" t="s">
        <v>27</v>
      </c>
      <c r="J2461" t="s">
        <v>45</v>
      </c>
      <c r="K2461" s="1" t="s">
        <v>29</v>
      </c>
      <c r="L2461">
        <v>4</v>
      </c>
      <c r="M2461" s="1" t="s">
        <v>29</v>
      </c>
      <c r="N2461">
        <v>3</v>
      </c>
      <c r="O2461">
        <v>4</v>
      </c>
      <c r="P2461" t="s">
        <v>22</v>
      </c>
      <c r="Q2461" t="s">
        <v>39</v>
      </c>
    </row>
    <row r="2462" spans="1:17" x14ac:dyDescent="0.25">
      <c r="A2462">
        <v>2461</v>
      </c>
      <c r="B2462">
        <v>53</v>
      </c>
      <c r="C2462" t="str">
        <f t="shared" si="38"/>
        <v>Adult</v>
      </c>
      <c r="D2462" t="s">
        <v>16</v>
      </c>
      <c r="E2462" t="s">
        <v>35</v>
      </c>
      <c r="F2462" t="s">
        <v>43</v>
      </c>
      <c r="G2462">
        <v>791.94</v>
      </c>
      <c r="H2462">
        <v>9</v>
      </c>
      <c r="I2462" t="s">
        <v>27</v>
      </c>
      <c r="J2462" t="s">
        <v>38</v>
      </c>
      <c r="K2462" s="1" t="s">
        <v>21</v>
      </c>
      <c r="L2462">
        <v>7</v>
      </c>
      <c r="M2462" s="1" t="s">
        <v>21</v>
      </c>
      <c r="N2462">
        <v>2</v>
      </c>
      <c r="O2462">
        <v>4</v>
      </c>
      <c r="P2462" t="s">
        <v>34</v>
      </c>
      <c r="Q2462" t="s">
        <v>23</v>
      </c>
    </row>
    <row r="2463" spans="1:17" x14ac:dyDescent="0.25">
      <c r="A2463">
        <v>2462</v>
      </c>
      <c r="B2463">
        <v>27</v>
      </c>
      <c r="C2463" t="str">
        <f t="shared" si="38"/>
        <v>Adult</v>
      </c>
      <c r="D2463" t="s">
        <v>24</v>
      </c>
      <c r="E2463" t="s">
        <v>17</v>
      </c>
      <c r="F2463" t="s">
        <v>26</v>
      </c>
      <c r="G2463">
        <v>10.06</v>
      </c>
      <c r="H2463">
        <v>28</v>
      </c>
      <c r="I2463" t="s">
        <v>33</v>
      </c>
      <c r="J2463" t="s">
        <v>45</v>
      </c>
      <c r="K2463" s="1" t="s">
        <v>21</v>
      </c>
      <c r="L2463">
        <v>4</v>
      </c>
      <c r="M2463" s="1" t="s">
        <v>29</v>
      </c>
      <c r="N2463">
        <v>4</v>
      </c>
      <c r="O2463">
        <v>2</v>
      </c>
      <c r="P2463" t="s">
        <v>22</v>
      </c>
      <c r="Q2463" t="s">
        <v>23</v>
      </c>
    </row>
    <row r="2464" spans="1:17" x14ac:dyDescent="0.25">
      <c r="A2464">
        <v>2463</v>
      </c>
      <c r="B2464">
        <v>47</v>
      </c>
      <c r="C2464" t="str">
        <f t="shared" si="38"/>
        <v>Adult</v>
      </c>
      <c r="D2464" t="s">
        <v>24</v>
      </c>
      <c r="E2464" t="s">
        <v>48</v>
      </c>
      <c r="F2464" t="s">
        <v>26</v>
      </c>
      <c r="G2464">
        <v>362.58</v>
      </c>
      <c r="H2464">
        <v>52</v>
      </c>
      <c r="I2464" t="s">
        <v>19</v>
      </c>
      <c r="J2464" t="s">
        <v>20</v>
      </c>
      <c r="K2464" s="1" t="s">
        <v>21</v>
      </c>
      <c r="L2464">
        <v>3</v>
      </c>
      <c r="M2464" s="1" t="s">
        <v>29</v>
      </c>
      <c r="N2464">
        <v>1</v>
      </c>
      <c r="O2464">
        <v>13</v>
      </c>
      <c r="P2464" t="s">
        <v>37</v>
      </c>
      <c r="Q2464" t="s">
        <v>30</v>
      </c>
    </row>
    <row r="2465" spans="1:17" x14ac:dyDescent="0.25">
      <c r="A2465">
        <v>2464</v>
      </c>
      <c r="B2465">
        <v>62</v>
      </c>
      <c r="C2465" t="str">
        <f t="shared" si="38"/>
        <v>Senior</v>
      </c>
      <c r="D2465" t="s">
        <v>24</v>
      </c>
      <c r="E2465" t="s">
        <v>48</v>
      </c>
      <c r="F2465" t="s">
        <v>18</v>
      </c>
      <c r="G2465">
        <v>275.05</v>
      </c>
      <c r="H2465">
        <v>45</v>
      </c>
      <c r="I2465" t="s">
        <v>27</v>
      </c>
      <c r="J2465" t="s">
        <v>20</v>
      </c>
      <c r="K2465" s="1" t="s">
        <v>21</v>
      </c>
      <c r="L2465">
        <v>5</v>
      </c>
      <c r="M2465" s="1" t="s">
        <v>29</v>
      </c>
      <c r="N2465">
        <v>4</v>
      </c>
      <c r="O2465">
        <v>9</v>
      </c>
      <c r="P2465" t="s">
        <v>22</v>
      </c>
      <c r="Q2465" t="s">
        <v>30</v>
      </c>
    </row>
    <row r="2466" spans="1:17" x14ac:dyDescent="0.25">
      <c r="A2466">
        <v>2465</v>
      </c>
      <c r="B2466">
        <v>19</v>
      </c>
      <c r="C2466" t="str">
        <f t="shared" si="38"/>
        <v>Teenager</v>
      </c>
      <c r="D2466" t="s">
        <v>40</v>
      </c>
      <c r="E2466" t="s">
        <v>25</v>
      </c>
      <c r="F2466" t="s">
        <v>26</v>
      </c>
      <c r="G2466">
        <v>117.16</v>
      </c>
      <c r="H2466">
        <v>46</v>
      </c>
      <c r="I2466" t="s">
        <v>27</v>
      </c>
      <c r="J2466" t="s">
        <v>38</v>
      </c>
      <c r="K2466" s="1" t="s">
        <v>29</v>
      </c>
      <c r="L2466">
        <v>1</v>
      </c>
      <c r="M2466" s="1" t="s">
        <v>29</v>
      </c>
      <c r="N2466">
        <v>1</v>
      </c>
      <c r="O2466">
        <v>5</v>
      </c>
      <c r="P2466" t="s">
        <v>37</v>
      </c>
      <c r="Q2466" t="s">
        <v>39</v>
      </c>
    </row>
    <row r="2467" spans="1:17" x14ac:dyDescent="0.25">
      <c r="A2467">
        <v>2466</v>
      </c>
      <c r="B2467">
        <v>36</v>
      </c>
      <c r="C2467" t="str">
        <f t="shared" si="38"/>
        <v>Adult</v>
      </c>
      <c r="D2467" t="s">
        <v>16</v>
      </c>
      <c r="E2467" t="s">
        <v>46</v>
      </c>
      <c r="F2467" t="s">
        <v>50</v>
      </c>
      <c r="G2467">
        <v>401.15</v>
      </c>
      <c r="H2467">
        <v>54</v>
      </c>
      <c r="I2467" t="s">
        <v>27</v>
      </c>
      <c r="J2467" t="s">
        <v>28</v>
      </c>
      <c r="K2467" s="1" t="s">
        <v>29</v>
      </c>
      <c r="L2467">
        <v>8</v>
      </c>
      <c r="M2467" s="1" t="s">
        <v>29</v>
      </c>
      <c r="N2467">
        <v>4</v>
      </c>
      <c r="O2467">
        <v>7</v>
      </c>
      <c r="P2467" t="s">
        <v>37</v>
      </c>
      <c r="Q2467" t="s">
        <v>23</v>
      </c>
    </row>
    <row r="2468" spans="1:17" x14ac:dyDescent="0.25">
      <c r="A2468">
        <v>2467</v>
      </c>
      <c r="B2468">
        <v>69</v>
      </c>
      <c r="C2468" t="str">
        <f t="shared" si="38"/>
        <v>Senior</v>
      </c>
      <c r="D2468" t="s">
        <v>40</v>
      </c>
      <c r="E2468" t="s">
        <v>49</v>
      </c>
      <c r="F2468" t="s">
        <v>36</v>
      </c>
      <c r="G2468">
        <v>260.89</v>
      </c>
      <c r="H2468">
        <v>1</v>
      </c>
      <c r="I2468" t="s">
        <v>19</v>
      </c>
      <c r="J2468" t="s">
        <v>45</v>
      </c>
      <c r="K2468" s="1" t="s">
        <v>29</v>
      </c>
      <c r="L2468">
        <v>3</v>
      </c>
      <c r="M2468" s="1" t="s">
        <v>21</v>
      </c>
      <c r="N2468">
        <v>2</v>
      </c>
      <c r="O2468">
        <v>6</v>
      </c>
      <c r="P2468" t="s">
        <v>37</v>
      </c>
      <c r="Q2468" t="s">
        <v>39</v>
      </c>
    </row>
    <row r="2469" spans="1:17" x14ac:dyDescent="0.25">
      <c r="A2469">
        <v>2468</v>
      </c>
      <c r="B2469">
        <v>56</v>
      </c>
      <c r="C2469" t="str">
        <f t="shared" si="38"/>
        <v>Adult</v>
      </c>
      <c r="D2469" t="s">
        <v>16</v>
      </c>
      <c r="E2469" t="s">
        <v>48</v>
      </c>
      <c r="F2469" t="s">
        <v>32</v>
      </c>
      <c r="G2469">
        <v>364.85</v>
      </c>
      <c r="H2469">
        <v>2</v>
      </c>
      <c r="I2469" t="s">
        <v>27</v>
      </c>
      <c r="J2469" t="s">
        <v>38</v>
      </c>
      <c r="K2469" s="1" t="s">
        <v>21</v>
      </c>
      <c r="L2469">
        <v>7</v>
      </c>
      <c r="M2469" s="1" t="s">
        <v>21</v>
      </c>
      <c r="N2469">
        <v>5</v>
      </c>
      <c r="O2469">
        <v>4</v>
      </c>
      <c r="P2469" t="s">
        <v>34</v>
      </c>
      <c r="Q2469" t="s">
        <v>23</v>
      </c>
    </row>
    <row r="2470" spans="1:17" x14ac:dyDescent="0.25">
      <c r="A2470">
        <v>2469</v>
      </c>
      <c r="B2470">
        <v>23</v>
      </c>
      <c r="C2470" t="str">
        <f t="shared" si="38"/>
        <v>Adult</v>
      </c>
      <c r="D2470" t="s">
        <v>24</v>
      </c>
      <c r="E2470" t="s">
        <v>25</v>
      </c>
      <c r="F2470" t="s">
        <v>18</v>
      </c>
      <c r="G2470">
        <v>589.79999999999995</v>
      </c>
      <c r="H2470">
        <v>29</v>
      </c>
      <c r="I2470" t="s">
        <v>27</v>
      </c>
      <c r="J2470" t="s">
        <v>38</v>
      </c>
      <c r="K2470" s="1" t="s">
        <v>21</v>
      </c>
      <c r="L2470">
        <v>8</v>
      </c>
      <c r="M2470" s="1" t="s">
        <v>21</v>
      </c>
      <c r="N2470">
        <v>2</v>
      </c>
      <c r="O2470">
        <v>12</v>
      </c>
      <c r="P2470" t="s">
        <v>37</v>
      </c>
      <c r="Q2470" t="s">
        <v>39</v>
      </c>
    </row>
    <row r="2471" spans="1:17" x14ac:dyDescent="0.25">
      <c r="A2471">
        <v>2470</v>
      </c>
      <c r="B2471">
        <v>24</v>
      </c>
      <c r="C2471" t="str">
        <f t="shared" si="38"/>
        <v>Adult</v>
      </c>
      <c r="D2471" t="s">
        <v>16</v>
      </c>
      <c r="E2471" t="s">
        <v>49</v>
      </c>
      <c r="F2471" t="s">
        <v>50</v>
      </c>
      <c r="G2471">
        <v>834.75</v>
      </c>
      <c r="H2471">
        <v>21</v>
      </c>
      <c r="I2471" t="s">
        <v>27</v>
      </c>
      <c r="J2471" t="s">
        <v>20</v>
      </c>
      <c r="K2471" s="1" t="s">
        <v>29</v>
      </c>
      <c r="L2471">
        <v>1</v>
      </c>
      <c r="M2471" s="1" t="s">
        <v>29</v>
      </c>
      <c r="N2471">
        <v>4</v>
      </c>
      <c r="O2471">
        <v>12</v>
      </c>
      <c r="P2471" t="s">
        <v>22</v>
      </c>
      <c r="Q2471" t="s">
        <v>30</v>
      </c>
    </row>
    <row r="2472" spans="1:17" x14ac:dyDescent="0.25">
      <c r="A2472">
        <v>2471</v>
      </c>
      <c r="B2472">
        <v>28</v>
      </c>
      <c r="C2472" t="str">
        <f t="shared" si="38"/>
        <v>Adult</v>
      </c>
      <c r="D2472" t="s">
        <v>40</v>
      </c>
      <c r="E2472" t="s">
        <v>48</v>
      </c>
      <c r="F2472" t="s">
        <v>42</v>
      </c>
      <c r="G2472">
        <v>926.74</v>
      </c>
      <c r="H2472">
        <v>56</v>
      </c>
      <c r="I2472" t="s">
        <v>19</v>
      </c>
      <c r="J2472" t="s">
        <v>47</v>
      </c>
      <c r="K2472" s="1" t="s">
        <v>29</v>
      </c>
      <c r="L2472">
        <v>2</v>
      </c>
      <c r="M2472" s="1" t="s">
        <v>29</v>
      </c>
      <c r="N2472">
        <v>4</v>
      </c>
      <c r="O2472">
        <v>7</v>
      </c>
      <c r="P2472" t="s">
        <v>37</v>
      </c>
      <c r="Q2472" t="s">
        <v>39</v>
      </c>
    </row>
    <row r="2473" spans="1:17" x14ac:dyDescent="0.25">
      <c r="A2473">
        <v>2472</v>
      </c>
      <c r="B2473">
        <v>20</v>
      </c>
      <c r="C2473" t="str">
        <f t="shared" si="38"/>
        <v>Adult</v>
      </c>
      <c r="D2473" t="s">
        <v>24</v>
      </c>
      <c r="E2473" t="s">
        <v>48</v>
      </c>
      <c r="F2473" t="s">
        <v>43</v>
      </c>
      <c r="G2473">
        <v>205.74</v>
      </c>
      <c r="H2473">
        <v>5</v>
      </c>
      <c r="I2473" t="s">
        <v>33</v>
      </c>
      <c r="J2473" t="s">
        <v>47</v>
      </c>
      <c r="K2473" s="1" t="s">
        <v>29</v>
      </c>
      <c r="L2473">
        <v>4</v>
      </c>
      <c r="M2473" s="1" t="s">
        <v>29</v>
      </c>
      <c r="N2473">
        <v>2</v>
      </c>
      <c r="O2473">
        <v>8</v>
      </c>
      <c r="P2473" t="s">
        <v>37</v>
      </c>
      <c r="Q2473" t="s">
        <v>39</v>
      </c>
    </row>
    <row r="2474" spans="1:17" x14ac:dyDescent="0.25">
      <c r="A2474">
        <v>2473</v>
      </c>
      <c r="B2474">
        <v>41</v>
      </c>
      <c r="C2474" t="str">
        <f t="shared" si="38"/>
        <v>Adult</v>
      </c>
      <c r="D2474" t="s">
        <v>24</v>
      </c>
      <c r="E2474" t="s">
        <v>46</v>
      </c>
      <c r="F2474" t="s">
        <v>42</v>
      </c>
      <c r="G2474">
        <v>834.91</v>
      </c>
      <c r="H2474">
        <v>11</v>
      </c>
      <c r="I2474" t="s">
        <v>19</v>
      </c>
      <c r="J2474" t="s">
        <v>45</v>
      </c>
      <c r="K2474" s="1" t="s">
        <v>21</v>
      </c>
      <c r="L2474">
        <v>4</v>
      </c>
      <c r="M2474" s="1" t="s">
        <v>21</v>
      </c>
      <c r="N2474">
        <v>2</v>
      </c>
      <c r="O2474">
        <v>3</v>
      </c>
      <c r="P2474" t="s">
        <v>37</v>
      </c>
      <c r="Q2474" t="s">
        <v>23</v>
      </c>
    </row>
    <row r="2475" spans="1:17" x14ac:dyDescent="0.25">
      <c r="A2475">
        <v>2474</v>
      </c>
      <c r="B2475">
        <v>31</v>
      </c>
      <c r="C2475" t="str">
        <f t="shared" si="38"/>
        <v>Adult</v>
      </c>
      <c r="D2475" t="s">
        <v>40</v>
      </c>
      <c r="E2475" t="s">
        <v>25</v>
      </c>
      <c r="F2475" t="s">
        <v>36</v>
      </c>
      <c r="G2475">
        <v>336.89</v>
      </c>
      <c r="H2475">
        <v>32</v>
      </c>
      <c r="I2475" t="s">
        <v>19</v>
      </c>
      <c r="J2475" t="s">
        <v>28</v>
      </c>
      <c r="K2475" s="1" t="s">
        <v>29</v>
      </c>
      <c r="L2475">
        <v>4</v>
      </c>
      <c r="M2475" s="1" t="s">
        <v>29</v>
      </c>
      <c r="N2475">
        <v>2</v>
      </c>
      <c r="O2475">
        <v>9</v>
      </c>
      <c r="P2475" t="s">
        <v>37</v>
      </c>
      <c r="Q2475" t="s">
        <v>39</v>
      </c>
    </row>
    <row r="2476" spans="1:17" x14ac:dyDescent="0.25">
      <c r="A2476">
        <v>2475</v>
      </c>
      <c r="B2476">
        <v>60</v>
      </c>
      <c r="C2476" t="str">
        <f t="shared" si="38"/>
        <v>Senior</v>
      </c>
      <c r="D2476" t="s">
        <v>16</v>
      </c>
      <c r="E2476" t="s">
        <v>44</v>
      </c>
      <c r="F2476" t="s">
        <v>50</v>
      </c>
      <c r="G2476">
        <v>752</v>
      </c>
      <c r="H2476">
        <v>34</v>
      </c>
      <c r="I2476" t="s">
        <v>27</v>
      </c>
      <c r="J2476" t="s">
        <v>20</v>
      </c>
      <c r="K2476" s="1" t="s">
        <v>21</v>
      </c>
      <c r="L2476">
        <v>6</v>
      </c>
      <c r="M2476" s="1" t="s">
        <v>29</v>
      </c>
      <c r="N2476">
        <v>4</v>
      </c>
      <c r="O2476">
        <v>7</v>
      </c>
      <c r="P2476" t="s">
        <v>34</v>
      </c>
      <c r="Q2476" t="s">
        <v>30</v>
      </c>
    </row>
    <row r="2477" spans="1:17" x14ac:dyDescent="0.25">
      <c r="A2477">
        <v>2476</v>
      </c>
      <c r="B2477">
        <v>41</v>
      </c>
      <c r="C2477" t="str">
        <f t="shared" si="38"/>
        <v>Adult</v>
      </c>
      <c r="D2477" t="s">
        <v>24</v>
      </c>
      <c r="E2477" t="s">
        <v>25</v>
      </c>
      <c r="F2477" t="s">
        <v>36</v>
      </c>
      <c r="G2477">
        <v>639.22</v>
      </c>
      <c r="H2477">
        <v>31</v>
      </c>
      <c r="I2477" t="s">
        <v>33</v>
      </c>
      <c r="J2477" t="s">
        <v>47</v>
      </c>
      <c r="K2477" s="1" t="s">
        <v>21</v>
      </c>
      <c r="L2477">
        <v>3</v>
      </c>
      <c r="M2477" s="1" t="s">
        <v>21</v>
      </c>
      <c r="N2477">
        <v>5</v>
      </c>
      <c r="O2477">
        <v>8</v>
      </c>
      <c r="P2477" t="s">
        <v>37</v>
      </c>
      <c r="Q2477" t="s">
        <v>30</v>
      </c>
    </row>
    <row r="2478" spans="1:17" x14ac:dyDescent="0.25">
      <c r="A2478">
        <v>2477</v>
      </c>
      <c r="B2478">
        <v>28</v>
      </c>
      <c r="C2478" t="str">
        <f t="shared" si="38"/>
        <v>Adult</v>
      </c>
      <c r="D2478" t="s">
        <v>24</v>
      </c>
      <c r="E2478" t="s">
        <v>35</v>
      </c>
      <c r="F2478" t="s">
        <v>50</v>
      </c>
      <c r="G2478">
        <v>456.52</v>
      </c>
      <c r="H2478">
        <v>34</v>
      </c>
      <c r="I2478" t="s">
        <v>27</v>
      </c>
      <c r="J2478" t="s">
        <v>20</v>
      </c>
      <c r="K2478" s="1" t="s">
        <v>21</v>
      </c>
      <c r="L2478">
        <v>5</v>
      </c>
      <c r="M2478" s="1" t="s">
        <v>29</v>
      </c>
      <c r="N2478">
        <v>5</v>
      </c>
      <c r="O2478">
        <v>12</v>
      </c>
      <c r="P2478" t="s">
        <v>34</v>
      </c>
      <c r="Q2478" t="s">
        <v>30</v>
      </c>
    </row>
    <row r="2479" spans="1:17" x14ac:dyDescent="0.25">
      <c r="A2479">
        <v>2478</v>
      </c>
      <c r="B2479">
        <v>62</v>
      </c>
      <c r="C2479" t="str">
        <f t="shared" si="38"/>
        <v>Senior</v>
      </c>
      <c r="D2479" t="s">
        <v>24</v>
      </c>
      <c r="E2479" t="s">
        <v>49</v>
      </c>
      <c r="F2479" t="s">
        <v>18</v>
      </c>
      <c r="G2479">
        <v>14.59</v>
      </c>
      <c r="H2479">
        <v>2</v>
      </c>
      <c r="I2479" t="s">
        <v>19</v>
      </c>
      <c r="J2479" t="s">
        <v>45</v>
      </c>
      <c r="K2479" s="1" t="s">
        <v>29</v>
      </c>
      <c r="L2479">
        <v>5</v>
      </c>
      <c r="M2479" s="1" t="s">
        <v>29</v>
      </c>
      <c r="N2479">
        <v>2</v>
      </c>
      <c r="O2479">
        <v>5</v>
      </c>
      <c r="P2479" t="s">
        <v>37</v>
      </c>
      <c r="Q2479" t="s">
        <v>30</v>
      </c>
    </row>
    <row r="2480" spans="1:17" x14ac:dyDescent="0.25">
      <c r="A2480">
        <v>2479</v>
      </c>
      <c r="B2480">
        <v>40</v>
      </c>
      <c r="C2480" t="str">
        <f t="shared" si="38"/>
        <v>Adult</v>
      </c>
      <c r="D2480" t="s">
        <v>40</v>
      </c>
      <c r="E2480" t="s">
        <v>44</v>
      </c>
      <c r="F2480" t="s">
        <v>32</v>
      </c>
      <c r="G2480">
        <v>270.39999999999998</v>
      </c>
      <c r="H2480">
        <v>45</v>
      </c>
      <c r="I2480" t="s">
        <v>27</v>
      </c>
      <c r="J2480" t="s">
        <v>38</v>
      </c>
      <c r="K2480" s="1" t="s">
        <v>29</v>
      </c>
      <c r="L2480">
        <v>9</v>
      </c>
      <c r="M2480" s="1" t="s">
        <v>29</v>
      </c>
      <c r="N2480">
        <v>4</v>
      </c>
      <c r="O2480">
        <v>3</v>
      </c>
      <c r="P2480" t="s">
        <v>22</v>
      </c>
      <c r="Q2480" t="s">
        <v>30</v>
      </c>
    </row>
    <row r="2481" spans="1:17" x14ac:dyDescent="0.25">
      <c r="A2481">
        <v>2480</v>
      </c>
      <c r="B2481">
        <v>65</v>
      </c>
      <c r="C2481" t="str">
        <f t="shared" si="38"/>
        <v>Senior</v>
      </c>
      <c r="D2481" t="s">
        <v>24</v>
      </c>
      <c r="E2481" t="s">
        <v>49</v>
      </c>
      <c r="F2481" t="s">
        <v>18</v>
      </c>
      <c r="G2481">
        <v>120.25</v>
      </c>
      <c r="H2481">
        <v>26</v>
      </c>
      <c r="I2481" t="s">
        <v>19</v>
      </c>
      <c r="J2481" t="s">
        <v>47</v>
      </c>
      <c r="K2481" s="1" t="s">
        <v>21</v>
      </c>
      <c r="L2481">
        <v>2</v>
      </c>
      <c r="M2481" s="1" t="s">
        <v>29</v>
      </c>
      <c r="N2481">
        <v>4</v>
      </c>
      <c r="O2481">
        <v>3</v>
      </c>
      <c r="P2481" t="s">
        <v>34</v>
      </c>
      <c r="Q2481" t="s">
        <v>23</v>
      </c>
    </row>
    <row r="2482" spans="1:17" x14ac:dyDescent="0.25">
      <c r="A2482">
        <v>2481</v>
      </c>
      <c r="B2482">
        <v>18</v>
      </c>
      <c r="C2482" t="str">
        <f t="shared" si="38"/>
        <v>Teenager</v>
      </c>
      <c r="D2482" t="s">
        <v>40</v>
      </c>
      <c r="E2482" t="s">
        <v>48</v>
      </c>
      <c r="F2482" t="s">
        <v>32</v>
      </c>
      <c r="G2482">
        <v>844.75</v>
      </c>
      <c r="H2482">
        <v>28</v>
      </c>
      <c r="I2482" t="s">
        <v>27</v>
      </c>
      <c r="J2482" t="s">
        <v>20</v>
      </c>
      <c r="K2482" s="1" t="s">
        <v>21</v>
      </c>
      <c r="L2482">
        <v>5</v>
      </c>
      <c r="M2482" s="1" t="s">
        <v>29</v>
      </c>
      <c r="N2482">
        <v>1</v>
      </c>
      <c r="O2482">
        <v>8</v>
      </c>
      <c r="P2482" t="s">
        <v>37</v>
      </c>
      <c r="Q2482" t="s">
        <v>30</v>
      </c>
    </row>
    <row r="2483" spans="1:17" x14ac:dyDescent="0.25">
      <c r="A2483">
        <v>2482</v>
      </c>
      <c r="B2483">
        <v>59</v>
      </c>
      <c r="C2483" t="str">
        <f t="shared" si="38"/>
        <v>Adult</v>
      </c>
      <c r="D2483" t="s">
        <v>24</v>
      </c>
      <c r="E2483" t="s">
        <v>49</v>
      </c>
      <c r="F2483" t="s">
        <v>43</v>
      </c>
      <c r="G2483">
        <v>361.79</v>
      </c>
      <c r="H2483">
        <v>47</v>
      </c>
      <c r="I2483" t="s">
        <v>27</v>
      </c>
      <c r="J2483" t="s">
        <v>45</v>
      </c>
      <c r="K2483" s="1" t="s">
        <v>29</v>
      </c>
      <c r="L2483">
        <v>2</v>
      </c>
      <c r="M2483" s="1" t="s">
        <v>21</v>
      </c>
      <c r="N2483">
        <v>3</v>
      </c>
      <c r="O2483">
        <v>2</v>
      </c>
      <c r="P2483" t="s">
        <v>22</v>
      </c>
      <c r="Q2483" t="s">
        <v>30</v>
      </c>
    </row>
    <row r="2484" spans="1:17" x14ac:dyDescent="0.25">
      <c r="A2484">
        <v>2483</v>
      </c>
      <c r="B2484">
        <v>65</v>
      </c>
      <c r="C2484" t="str">
        <f t="shared" si="38"/>
        <v>Senior</v>
      </c>
      <c r="D2484" t="s">
        <v>40</v>
      </c>
      <c r="E2484" t="s">
        <v>35</v>
      </c>
      <c r="F2484" t="s">
        <v>41</v>
      </c>
      <c r="G2484">
        <v>175.64</v>
      </c>
      <c r="H2484">
        <v>41</v>
      </c>
      <c r="I2484" t="s">
        <v>33</v>
      </c>
      <c r="J2484" t="s">
        <v>38</v>
      </c>
      <c r="K2484" s="1" t="s">
        <v>21</v>
      </c>
      <c r="L2484">
        <v>3</v>
      </c>
      <c r="M2484" s="1" t="s">
        <v>21</v>
      </c>
      <c r="N2484">
        <v>1</v>
      </c>
      <c r="O2484">
        <v>4</v>
      </c>
      <c r="P2484" t="s">
        <v>37</v>
      </c>
      <c r="Q2484" t="s">
        <v>30</v>
      </c>
    </row>
    <row r="2485" spans="1:17" x14ac:dyDescent="0.25">
      <c r="A2485">
        <v>2484</v>
      </c>
      <c r="B2485">
        <v>51</v>
      </c>
      <c r="C2485" t="str">
        <f t="shared" si="38"/>
        <v>Adult</v>
      </c>
      <c r="D2485" t="s">
        <v>16</v>
      </c>
      <c r="E2485" t="s">
        <v>31</v>
      </c>
      <c r="F2485" t="s">
        <v>43</v>
      </c>
      <c r="G2485">
        <v>527.82000000000005</v>
      </c>
      <c r="H2485">
        <v>42</v>
      </c>
      <c r="I2485" t="s">
        <v>27</v>
      </c>
      <c r="J2485" t="s">
        <v>47</v>
      </c>
      <c r="K2485" s="1" t="s">
        <v>21</v>
      </c>
      <c r="L2485">
        <v>1</v>
      </c>
      <c r="M2485" s="1" t="s">
        <v>29</v>
      </c>
      <c r="N2485">
        <v>2</v>
      </c>
      <c r="O2485">
        <v>13</v>
      </c>
      <c r="P2485" t="s">
        <v>22</v>
      </c>
      <c r="Q2485" t="s">
        <v>39</v>
      </c>
    </row>
    <row r="2486" spans="1:17" x14ac:dyDescent="0.25">
      <c r="A2486">
        <v>2485</v>
      </c>
      <c r="B2486">
        <v>64</v>
      </c>
      <c r="C2486" t="str">
        <f t="shared" si="38"/>
        <v>Senior</v>
      </c>
      <c r="D2486" t="s">
        <v>24</v>
      </c>
      <c r="E2486" t="s">
        <v>17</v>
      </c>
      <c r="F2486" t="s">
        <v>36</v>
      </c>
      <c r="G2486">
        <v>589.95000000000005</v>
      </c>
      <c r="H2486">
        <v>17</v>
      </c>
      <c r="I2486" t="s">
        <v>19</v>
      </c>
      <c r="J2486" t="s">
        <v>28</v>
      </c>
      <c r="K2486" s="1" t="s">
        <v>21</v>
      </c>
      <c r="L2486">
        <v>6</v>
      </c>
      <c r="M2486" s="1" t="s">
        <v>29</v>
      </c>
      <c r="N2486">
        <v>3</v>
      </c>
      <c r="O2486">
        <v>12</v>
      </c>
      <c r="P2486" t="s">
        <v>37</v>
      </c>
      <c r="Q2486" t="s">
        <v>30</v>
      </c>
    </row>
    <row r="2487" spans="1:17" x14ac:dyDescent="0.25">
      <c r="A2487">
        <v>2486</v>
      </c>
      <c r="B2487">
        <v>30</v>
      </c>
      <c r="C2487" t="str">
        <f t="shared" si="38"/>
        <v>Adult</v>
      </c>
      <c r="D2487" t="s">
        <v>24</v>
      </c>
      <c r="E2487" t="s">
        <v>44</v>
      </c>
      <c r="F2487" t="s">
        <v>42</v>
      </c>
      <c r="G2487">
        <v>564.12</v>
      </c>
      <c r="H2487">
        <v>59</v>
      </c>
      <c r="I2487" t="s">
        <v>19</v>
      </c>
      <c r="J2487" t="s">
        <v>38</v>
      </c>
      <c r="K2487" s="1" t="s">
        <v>21</v>
      </c>
      <c r="L2487">
        <v>1</v>
      </c>
      <c r="M2487" s="1" t="s">
        <v>21</v>
      </c>
      <c r="N2487">
        <v>3</v>
      </c>
      <c r="O2487">
        <v>9</v>
      </c>
      <c r="P2487" t="s">
        <v>34</v>
      </c>
      <c r="Q2487" t="s">
        <v>23</v>
      </c>
    </row>
    <row r="2488" spans="1:17" x14ac:dyDescent="0.25">
      <c r="A2488">
        <v>2487</v>
      </c>
      <c r="B2488">
        <v>35</v>
      </c>
      <c r="C2488" t="str">
        <f t="shared" si="38"/>
        <v>Adult</v>
      </c>
      <c r="D2488" t="s">
        <v>40</v>
      </c>
      <c r="E2488" t="s">
        <v>17</v>
      </c>
      <c r="F2488" t="s">
        <v>36</v>
      </c>
      <c r="G2488">
        <v>735.02</v>
      </c>
      <c r="H2488">
        <v>55</v>
      </c>
      <c r="I2488" t="s">
        <v>27</v>
      </c>
      <c r="J2488" t="s">
        <v>38</v>
      </c>
      <c r="K2488" s="1" t="s">
        <v>21</v>
      </c>
      <c r="L2488">
        <v>4</v>
      </c>
      <c r="M2488" s="1" t="s">
        <v>21</v>
      </c>
      <c r="N2488">
        <v>1</v>
      </c>
      <c r="O2488">
        <v>4</v>
      </c>
      <c r="P2488" t="s">
        <v>34</v>
      </c>
      <c r="Q2488" t="s">
        <v>23</v>
      </c>
    </row>
    <row r="2489" spans="1:17" x14ac:dyDescent="0.25">
      <c r="A2489">
        <v>2488</v>
      </c>
      <c r="B2489">
        <v>59</v>
      </c>
      <c r="C2489" t="str">
        <f t="shared" si="38"/>
        <v>Adult</v>
      </c>
      <c r="D2489" t="s">
        <v>16</v>
      </c>
      <c r="E2489" t="s">
        <v>49</v>
      </c>
      <c r="F2489" t="s">
        <v>50</v>
      </c>
      <c r="G2489">
        <v>344.89</v>
      </c>
      <c r="H2489">
        <v>38</v>
      </c>
      <c r="I2489" t="s">
        <v>27</v>
      </c>
      <c r="J2489" t="s">
        <v>20</v>
      </c>
      <c r="K2489" s="1" t="s">
        <v>29</v>
      </c>
      <c r="L2489">
        <v>3</v>
      </c>
      <c r="M2489" s="1" t="s">
        <v>29</v>
      </c>
      <c r="N2489">
        <v>1</v>
      </c>
      <c r="O2489">
        <v>12</v>
      </c>
      <c r="P2489" t="s">
        <v>34</v>
      </c>
      <c r="Q2489" t="s">
        <v>39</v>
      </c>
    </row>
    <row r="2490" spans="1:17" x14ac:dyDescent="0.25">
      <c r="A2490">
        <v>2489</v>
      </c>
      <c r="B2490">
        <v>51</v>
      </c>
      <c r="C2490" t="str">
        <f t="shared" si="38"/>
        <v>Adult</v>
      </c>
      <c r="D2490" t="s">
        <v>24</v>
      </c>
      <c r="E2490" t="s">
        <v>49</v>
      </c>
      <c r="F2490" t="s">
        <v>41</v>
      </c>
      <c r="G2490">
        <v>351.71</v>
      </c>
      <c r="H2490">
        <v>37</v>
      </c>
      <c r="I2490" t="s">
        <v>27</v>
      </c>
      <c r="J2490" t="s">
        <v>28</v>
      </c>
      <c r="K2490" s="1" t="s">
        <v>29</v>
      </c>
      <c r="L2490">
        <v>1</v>
      </c>
      <c r="M2490" s="1" t="s">
        <v>29</v>
      </c>
      <c r="N2490">
        <v>1</v>
      </c>
      <c r="O2490">
        <v>4</v>
      </c>
      <c r="P2490" t="s">
        <v>22</v>
      </c>
      <c r="Q2490" t="s">
        <v>30</v>
      </c>
    </row>
    <row r="2491" spans="1:17" x14ac:dyDescent="0.25">
      <c r="A2491">
        <v>2490</v>
      </c>
      <c r="B2491">
        <v>45</v>
      </c>
      <c r="C2491" t="str">
        <f t="shared" si="38"/>
        <v>Adult</v>
      </c>
      <c r="D2491" t="s">
        <v>16</v>
      </c>
      <c r="E2491" t="s">
        <v>44</v>
      </c>
      <c r="F2491" t="s">
        <v>41</v>
      </c>
      <c r="G2491">
        <v>70.760000000000005</v>
      </c>
      <c r="H2491">
        <v>47</v>
      </c>
      <c r="I2491" t="s">
        <v>27</v>
      </c>
      <c r="J2491" t="s">
        <v>38</v>
      </c>
      <c r="K2491" s="1" t="s">
        <v>29</v>
      </c>
      <c r="L2491">
        <v>5</v>
      </c>
      <c r="M2491" s="1" t="s">
        <v>21</v>
      </c>
      <c r="N2491">
        <v>1</v>
      </c>
      <c r="O2491">
        <v>12</v>
      </c>
      <c r="P2491" t="s">
        <v>37</v>
      </c>
      <c r="Q2491" t="s">
        <v>30</v>
      </c>
    </row>
    <row r="2492" spans="1:17" x14ac:dyDescent="0.25">
      <c r="A2492">
        <v>2491</v>
      </c>
      <c r="B2492">
        <v>32</v>
      </c>
      <c r="C2492" t="str">
        <f t="shared" si="38"/>
        <v>Adult</v>
      </c>
      <c r="D2492" t="s">
        <v>24</v>
      </c>
      <c r="E2492" t="s">
        <v>31</v>
      </c>
      <c r="F2492" t="s">
        <v>43</v>
      </c>
      <c r="G2492">
        <v>220.01</v>
      </c>
      <c r="H2492">
        <v>40</v>
      </c>
      <c r="I2492" t="s">
        <v>19</v>
      </c>
      <c r="J2492" t="s">
        <v>20</v>
      </c>
      <c r="K2492" s="1" t="s">
        <v>29</v>
      </c>
      <c r="L2492">
        <v>9</v>
      </c>
      <c r="M2492" s="1" t="s">
        <v>21</v>
      </c>
      <c r="N2492">
        <v>4</v>
      </c>
      <c r="O2492">
        <v>2</v>
      </c>
      <c r="P2492" t="s">
        <v>37</v>
      </c>
      <c r="Q2492" t="s">
        <v>23</v>
      </c>
    </row>
    <row r="2493" spans="1:17" x14ac:dyDescent="0.25">
      <c r="A2493">
        <v>2492</v>
      </c>
      <c r="B2493">
        <v>58</v>
      </c>
      <c r="C2493" t="str">
        <f t="shared" si="38"/>
        <v>Adult</v>
      </c>
      <c r="D2493" t="s">
        <v>16</v>
      </c>
      <c r="E2493" t="s">
        <v>31</v>
      </c>
      <c r="F2493" t="s">
        <v>43</v>
      </c>
      <c r="G2493">
        <v>179</v>
      </c>
      <c r="H2493">
        <v>42</v>
      </c>
      <c r="I2493" t="s">
        <v>27</v>
      </c>
      <c r="J2493" t="s">
        <v>45</v>
      </c>
      <c r="K2493" s="1" t="s">
        <v>29</v>
      </c>
      <c r="L2493">
        <v>6</v>
      </c>
      <c r="M2493" s="1" t="s">
        <v>29</v>
      </c>
      <c r="N2493">
        <v>2</v>
      </c>
      <c r="O2493">
        <v>8</v>
      </c>
      <c r="P2493" t="s">
        <v>37</v>
      </c>
      <c r="Q2493" t="s">
        <v>39</v>
      </c>
    </row>
    <row r="2494" spans="1:17" x14ac:dyDescent="0.25">
      <c r="A2494">
        <v>2493</v>
      </c>
      <c r="B2494">
        <v>40</v>
      </c>
      <c r="C2494" t="str">
        <f t="shared" si="38"/>
        <v>Adult</v>
      </c>
      <c r="D2494" t="s">
        <v>24</v>
      </c>
      <c r="E2494" t="s">
        <v>17</v>
      </c>
      <c r="F2494" t="s">
        <v>50</v>
      </c>
      <c r="G2494">
        <v>847.46</v>
      </c>
      <c r="H2494">
        <v>30</v>
      </c>
      <c r="I2494" t="s">
        <v>19</v>
      </c>
      <c r="J2494" t="s">
        <v>28</v>
      </c>
      <c r="K2494" s="1" t="s">
        <v>21</v>
      </c>
      <c r="L2494">
        <v>6</v>
      </c>
      <c r="M2494" s="1" t="s">
        <v>29</v>
      </c>
      <c r="N2494">
        <v>4</v>
      </c>
      <c r="O2494">
        <v>3</v>
      </c>
      <c r="P2494" t="s">
        <v>34</v>
      </c>
      <c r="Q2494" t="s">
        <v>39</v>
      </c>
    </row>
    <row r="2495" spans="1:17" x14ac:dyDescent="0.25">
      <c r="A2495">
        <v>2494</v>
      </c>
      <c r="B2495">
        <v>57</v>
      </c>
      <c r="C2495" t="str">
        <f t="shared" si="38"/>
        <v>Adult</v>
      </c>
      <c r="D2495" t="s">
        <v>24</v>
      </c>
      <c r="E2495" t="s">
        <v>49</v>
      </c>
      <c r="F2495" t="s">
        <v>50</v>
      </c>
      <c r="G2495">
        <v>626.80999999999995</v>
      </c>
      <c r="H2495">
        <v>37</v>
      </c>
      <c r="I2495" t="s">
        <v>27</v>
      </c>
      <c r="J2495" t="s">
        <v>20</v>
      </c>
      <c r="K2495" s="1" t="s">
        <v>21</v>
      </c>
      <c r="L2495">
        <v>6</v>
      </c>
      <c r="M2495" s="1" t="s">
        <v>21</v>
      </c>
      <c r="N2495">
        <v>2</v>
      </c>
      <c r="O2495">
        <v>13</v>
      </c>
      <c r="P2495" t="s">
        <v>34</v>
      </c>
      <c r="Q2495" t="s">
        <v>23</v>
      </c>
    </row>
    <row r="2496" spans="1:17" x14ac:dyDescent="0.25">
      <c r="A2496">
        <v>2495</v>
      </c>
      <c r="B2496">
        <v>48</v>
      </c>
      <c r="C2496" t="str">
        <f t="shared" si="38"/>
        <v>Adult</v>
      </c>
      <c r="D2496" t="s">
        <v>24</v>
      </c>
      <c r="E2496" t="s">
        <v>17</v>
      </c>
      <c r="F2496" t="s">
        <v>32</v>
      </c>
      <c r="G2496">
        <v>574.34</v>
      </c>
      <c r="H2496">
        <v>22</v>
      </c>
      <c r="I2496" t="s">
        <v>27</v>
      </c>
      <c r="J2496" t="s">
        <v>20</v>
      </c>
      <c r="K2496" s="1" t="s">
        <v>21</v>
      </c>
      <c r="L2496">
        <v>4</v>
      </c>
      <c r="M2496" s="1" t="s">
        <v>29</v>
      </c>
      <c r="N2496">
        <v>2</v>
      </c>
      <c r="O2496">
        <v>5</v>
      </c>
      <c r="P2496" t="s">
        <v>37</v>
      </c>
      <c r="Q2496" t="s">
        <v>30</v>
      </c>
    </row>
    <row r="2497" spans="1:17" x14ac:dyDescent="0.25">
      <c r="A2497">
        <v>2496</v>
      </c>
      <c r="B2497">
        <v>37</v>
      </c>
      <c r="C2497" t="str">
        <f t="shared" si="38"/>
        <v>Adult</v>
      </c>
      <c r="D2497" t="s">
        <v>24</v>
      </c>
      <c r="E2497" t="s">
        <v>25</v>
      </c>
      <c r="F2497" t="s">
        <v>50</v>
      </c>
      <c r="G2497">
        <v>324.31</v>
      </c>
      <c r="H2497">
        <v>49</v>
      </c>
      <c r="I2497" t="s">
        <v>27</v>
      </c>
      <c r="J2497" t="s">
        <v>28</v>
      </c>
      <c r="K2497" s="1" t="s">
        <v>29</v>
      </c>
      <c r="L2497">
        <v>7</v>
      </c>
      <c r="M2497" s="1" t="s">
        <v>29</v>
      </c>
      <c r="N2497">
        <v>2</v>
      </c>
      <c r="O2497">
        <v>11</v>
      </c>
      <c r="P2497" t="s">
        <v>22</v>
      </c>
      <c r="Q2497" t="s">
        <v>23</v>
      </c>
    </row>
    <row r="2498" spans="1:17" x14ac:dyDescent="0.25">
      <c r="A2498">
        <v>2497</v>
      </c>
      <c r="B2498">
        <v>53</v>
      </c>
      <c r="C2498" t="str">
        <f t="shared" si="38"/>
        <v>Adult</v>
      </c>
      <c r="D2498" t="s">
        <v>24</v>
      </c>
      <c r="E2498" t="s">
        <v>49</v>
      </c>
      <c r="F2498" t="s">
        <v>32</v>
      </c>
      <c r="G2498">
        <v>719.9</v>
      </c>
      <c r="H2498">
        <v>35</v>
      </c>
      <c r="I2498" t="s">
        <v>19</v>
      </c>
      <c r="J2498" t="s">
        <v>45</v>
      </c>
      <c r="K2498" s="1" t="s">
        <v>21</v>
      </c>
      <c r="L2498">
        <v>3</v>
      </c>
      <c r="M2498" s="1" t="s">
        <v>21</v>
      </c>
      <c r="N2498">
        <v>4</v>
      </c>
      <c r="O2498">
        <v>3</v>
      </c>
      <c r="P2498" t="s">
        <v>37</v>
      </c>
      <c r="Q2498" t="s">
        <v>30</v>
      </c>
    </row>
    <row r="2499" spans="1:17" x14ac:dyDescent="0.25">
      <c r="A2499">
        <v>2498</v>
      </c>
      <c r="B2499">
        <v>32</v>
      </c>
      <c r="C2499" t="str">
        <f t="shared" ref="C2499:C2562" si="39">IF(B2499&gt;=60,"Senior",IF(B2499&gt;=20,"Adult","Teenager"))</f>
        <v>Adult</v>
      </c>
      <c r="D2499" t="s">
        <v>40</v>
      </c>
      <c r="E2499" t="s">
        <v>46</v>
      </c>
      <c r="F2499" t="s">
        <v>36</v>
      </c>
      <c r="G2499">
        <v>139.19999999999999</v>
      </c>
      <c r="H2499">
        <v>52</v>
      </c>
      <c r="I2499" t="s">
        <v>33</v>
      </c>
      <c r="J2499" t="s">
        <v>47</v>
      </c>
      <c r="K2499" s="1" t="s">
        <v>21</v>
      </c>
      <c r="L2499">
        <v>2</v>
      </c>
      <c r="M2499" s="1" t="s">
        <v>29</v>
      </c>
      <c r="N2499">
        <v>5</v>
      </c>
      <c r="O2499">
        <v>4</v>
      </c>
      <c r="P2499" t="s">
        <v>22</v>
      </c>
      <c r="Q2499" t="s">
        <v>23</v>
      </c>
    </row>
    <row r="2500" spans="1:17" x14ac:dyDescent="0.25">
      <c r="A2500">
        <v>2499</v>
      </c>
      <c r="B2500">
        <v>44</v>
      </c>
      <c r="C2500" t="str">
        <f t="shared" si="39"/>
        <v>Adult</v>
      </c>
      <c r="D2500" t="s">
        <v>40</v>
      </c>
      <c r="E2500" t="s">
        <v>25</v>
      </c>
      <c r="F2500" t="s">
        <v>18</v>
      </c>
      <c r="G2500">
        <v>165.82</v>
      </c>
      <c r="H2500">
        <v>20</v>
      </c>
      <c r="I2500" t="s">
        <v>27</v>
      </c>
      <c r="J2500" t="s">
        <v>38</v>
      </c>
      <c r="K2500" s="1" t="s">
        <v>21</v>
      </c>
      <c r="L2500">
        <v>6</v>
      </c>
      <c r="M2500" s="1" t="s">
        <v>21</v>
      </c>
      <c r="N2500">
        <v>2</v>
      </c>
      <c r="O2500">
        <v>7</v>
      </c>
      <c r="P2500" t="s">
        <v>22</v>
      </c>
      <c r="Q2500" t="s">
        <v>30</v>
      </c>
    </row>
    <row r="2501" spans="1:17" x14ac:dyDescent="0.25">
      <c r="A2501">
        <v>2500</v>
      </c>
      <c r="B2501">
        <v>46</v>
      </c>
      <c r="C2501" t="str">
        <f t="shared" si="39"/>
        <v>Adult</v>
      </c>
      <c r="D2501" t="s">
        <v>16</v>
      </c>
      <c r="E2501" t="s">
        <v>31</v>
      </c>
      <c r="F2501" t="s">
        <v>42</v>
      </c>
      <c r="G2501">
        <v>204.95</v>
      </c>
      <c r="H2501">
        <v>27</v>
      </c>
      <c r="I2501" t="s">
        <v>33</v>
      </c>
      <c r="J2501" t="s">
        <v>45</v>
      </c>
      <c r="K2501" s="1" t="s">
        <v>21</v>
      </c>
      <c r="L2501">
        <v>2</v>
      </c>
      <c r="M2501" s="1" t="s">
        <v>29</v>
      </c>
      <c r="N2501">
        <v>2</v>
      </c>
      <c r="O2501">
        <v>10</v>
      </c>
      <c r="P2501" t="s">
        <v>34</v>
      </c>
      <c r="Q2501" t="s">
        <v>39</v>
      </c>
    </row>
    <row r="2502" spans="1:17" x14ac:dyDescent="0.25">
      <c r="A2502">
        <v>2501</v>
      </c>
      <c r="B2502">
        <v>37</v>
      </c>
      <c r="C2502" t="str">
        <f t="shared" si="39"/>
        <v>Adult</v>
      </c>
      <c r="D2502" t="s">
        <v>16</v>
      </c>
      <c r="E2502" t="s">
        <v>35</v>
      </c>
      <c r="F2502" t="s">
        <v>32</v>
      </c>
      <c r="G2502">
        <v>39.19</v>
      </c>
      <c r="H2502">
        <v>28</v>
      </c>
      <c r="I2502" t="s">
        <v>33</v>
      </c>
      <c r="J2502" t="s">
        <v>47</v>
      </c>
      <c r="K2502" s="1" t="s">
        <v>21</v>
      </c>
      <c r="L2502">
        <v>2</v>
      </c>
      <c r="M2502" s="1" t="s">
        <v>21</v>
      </c>
      <c r="N2502">
        <v>3</v>
      </c>
      <c r="O2502">
        <v>13</v>
      </c>
      <c r="P2502" t="s">
        <v>34</v>
      </c>
      <c r="Q2502" t="s">
        <v>23</v>
      </c>
    </row>
    <row r="2503" spans="1:17" x14ac:dyDescent="0.25">
      <c r="A2503">
        <v>2502</v>
      </c>
      <c r="B2503">
        <v>25</v>
      </c>
      <c r="C2503" t="str">
        <f t="shared" si="39"/>
        <v>Adult</v>
      </c>
      <c r="D2503" t="s">
        <v>24</v>
      </c>
      <c r="E2503" t="s">
        <v>31</v>
      </c>
      <c r="F2503" t="s">
        <v>50</v>
      </c>
      <c r="G2503">
        <v>492.62</v>
      </c>
      <c r="H2503">
        <v>32</v>
      </c>
      <c r="I2503" t="s">
        <v>27</v>
      </c>
      <c r="J2503" t="s">
        <v>20</v>
      </c>
      <c r="K2503" s="1" t="s">
        <v>29</v>
      </c>
      <c r="L2503">
        <v>9</v>
      </c>
      <c r="M2503" s="1" t="s">
        <v>21</v>
      </c>
      <c r="N2503">
        <v>1</v>
      </c>
      <c r="O2503">
        <v>2</v>
      </c>
      <c r="P2503" t="s">
        <v>34</v>
      </c>
      <c r="Q2503" t="s">
        <v>30</v>
      </c>
    </row>
    <row r="2504" spans="1:17" x14ac:dyDescent="0.25">
      <c r="A2504">
        <v>2503</v>
      </c>
      <c r="B2504">
        <v>55</v>
      </c>
      <c r="C2504" t="str">
        <f t="shared" si="39"/>
        <v>Adult</v>
      </c>
      <c r="D2504" t="s">
        <v>16</v>
      </c>
      <c r="E2504" t="s">
        <v>31</v>
      </c>
      <c r="F2504" t="s">
        <v>18</v>
      </c>
      <c r="G2504">
        <v>761.06</v>
      </c>
      <c r="H2504">
        <v>22</v>
      </c>
      <c r="I2504" t="s">
        <v>33</v>
      </c>
      <c r="J2504" t="s">
        <v>47</v>
      </c>
      <c r="K2504" s="1" t="s">
        <v>21</v>
      </c>
      <c r="L2504">
        <v>6</v>
      </c>
      <c r="M2504" s="1" t="s">
        <v>29</v>
      </c>
      <c r="N2504">
        <v>1</v>
      </c>
      <c r="O2504">
        <v>5</v>
      </c>
      <c r="P2504" t="s">
        <v>22</v>
      </c>
      <c r="Q2504" t="s">
        <v>30</v>
      </c>
    </row>
    <row r="2505" spans="1:17" x14ac:dyDescent="0.25">
      <c r="A2505">
        <v>2504</v>
      </c>
      <c r="B2505">
        <v>26</v>
      </c>
      <c r="C2505" t="str">
        <f t="shared" si="39"/>
        <v>Adult</v>
      </c>
      <c r="D2505" t="s">
        <v>16</v>
      </c>
      <c r="E2505" t="s">
        <v>48</v>
      </c>
      <c r="F2505" t="s">
        <v>42</v>
      </c>
      <c r="G2505">
        <v>60.65</v>
      </c>
      <c r="H2505">
        <v>10</v>
      </c>
      <c r="I2505" t="s">
        <v>27</v>
      </c>
      <c r="J2505" t="s">
        <v>47</v>
      </c>
      <c r="K2505" s="1" t="s">
        <v>21</v>
      </c>
      <c r="L2505">
        <v>9</v>
      </c>
      <c r="M2505" s="1" t="s">
        <v>29</v>
      </c>
      <c r="N2505">
        <v>5</v>
      </c>
      <c r="O2505">
        <v>6</v>
      </c>
      <c r="P2505" t="s">
        <v>22</v>
      </c>
      <c r="Q2505" t="s">
        <v>30</v>
      </c>
    </row>
    <row r="2506" spans="1:17" x14ac:dyDescent="0.25">
      <c r="A2506">
        <v>2505</v>
      </c>
      <c r="B2506">
        <v>51</v>
      </c>
      <c r="C2506" t="str">
        <f t="shared" si="39"/>
        <v>Adult</v>
      </c>
      <c r="D2506" t="s">
        <v>24</v>
      </c>
      <c r="E2506" t="s">
        <v>46</v>
      </c>
      <c r="F2506" t="s">
        <v>18</v>
      </c>
      <c r="G2506">
        <v>847.09</v>
      </c>
      <c r="H2506">
        <v>30</v>
      </c>
      <c r="I2506" t="s">
        <v>27</v>
      </c>
      <c r="J2506" t="s">
        <v>20</v>
      </c>
      <c r="K2506" s="1" t="s">
        <v>21</v>
      </c>
      <c r="L2506">
        <v>8</v>
      </c>
      <c r="M2506" s="1" t="s">
        <v>29</v>
      </c>
      <c r="N2506">
        <v>5</v>
      </c>
      <c r="O2506">
        <v>1</v>
      </c>
      <c r="P2506" t="s">
        <v>37</v>
      </c>
      <c r="Q2506" t="s">
        <v>30</v>
      </c>
    </row>
    <row r="2507" spans="1:17" x14ac:dyDescent="0.25">
      <c r="A2507">
        <v>2506</v>
      </c>
      <c r="B2507">
        <v>44</v>
      </c>
      <c r="C2507" t="str">
        <f t="shared" si="39"/>
        <v>Adult</v>
      </c>
      <c r="D2507" t="s">
        <v>16</v>
      </c>
      <c r="E2507" t="s">
        <v>48</v>
      </c>
      <c r="F2507" t="s">
        <v>41</v>
      </c>
      <c r="G2507">
        <v>975.23</v>
      </c>
      <c r="H2507">
        <v>40</v>
      </c>
      <c r="I2507" t="s">
        <v>33</v>
      </c>
      <c r="J2507" t="s">
        <v>45</v>
      </c>
      <c r="K2507" s="1" t="s">
        <v>29</v>
      </c>
      <c r="L2507">
        <v>9</v>
      </c>
      <c r="M2507" s="1" t="s">
        <v>21</v>
      </c>
      <c r="N2507">
        <v>4</v>
      </c>
      <c r="O2507">
        <v>1</v>
      </c>
      <c r="P2507" t="s">
        <v>37</v>
      </c>
      <c r="Q2507" t="s">
        <v>30</v>
      </c>
    </row>
    <row r="2508" spans="1:17" x14ac:dyDescent="0.25">
      <c r="A2508">
        <v>2507</v>
      </c>
      <c r="B2508">
        <v>22</v>
      </c>
      <c r="C2508" t="str">
        <f t="shared" si="39"/>
        <v>Adult</v>
      </c>
      <c r="D2508" t="s">
        <v>16</v>
      </c>
      <c r="E2508" t="s">
        <v>49</v>
      </c>
      <c r="F2508" t="s">
        <v>36</v>
      </c>
      <c r="G2508">
        <v>421.63</v>
      </c>
      <c r="H2508">
        <v>4</v>
      </c>
      <c r="I2508" t="s">
        <v>33</v>
      </c>
      <c r="J2508" t="s">
        <v>45</v>
      </c>
      <c r="K2508" s="1" t="s">
        <v>21</v>
      </c>
      <c r="L2508">
        <v>2</v>
      </c>
      <c r="M2508" s="1" t="s">
        <v>29</v>
      </c>
      <c r="N2508">
        <v>4</v>
      </c>
      <c r="O2508">
        <v>8</v>
      </c>
      <c r="P2508" t="s">
        <v>22</v>
      </c>
      <c r="Q2508" t="s">
        <v>39</v>
      </c>
    </row>
    <row r="2509" spans="1:17" x14ac:dyDescent="0.25">
      <c r="A2509">
        <v>2508</v>
      </c>
      <c r="B2509">
        <v>40</v>
      </c>
      <c r="C2509" t="str">
        <f t="shared" si="39"/>
        <v>Adult</v>
      </c>
      <c r="D2509" t="s">
        <v>40</v>
      </c>
      <c r="E2509" t="s">
        <v>25</v>
      </c>
      <c r="F2509" t="s">
        <v>26</v>
      </c>
      <c r="G2509">
        <v>411.25</v>
      </c>
      <c r="H2509">
        <v>5</v>
      </c>
      <c r="I2509" t="s">
        <v>27</v>
      </c>
      <c r="J2509" t="s">
        <v>28</v>
      </c>
      <c r="K2509" s="1" t="s">
        <v>29</v>
      </c>
      <c r="L2509">
        <v>4</v>
      </c>
      <c r="M2509" s="1" t="s">
        <v>29</v>
      </c>
      <c r="N2509">
        <v>5</v>
      </c>
      <c r="O2509">
        <v>10</v>
      </c>
      <c r="P2509" t="s">
        <v>34</v>
      </c>
      <c r="Q2509" t="s">
        <v>23</v>
      </c>
    </row>
    <row r="2510" spans="1:17" x14ac:dyDescent="0.25">
      <c r="A2510">
        <v>2509</v>
      </c>
      <c r="B2510">
        <v>39</v>
      </c>
      <c r="C2510" t="str">
        <f t="shared" si="39"/>
        <v>Adult</v>
      </c>
      <c r="D2510" t="s">
        <v>40</v>
      </c>
      <c r="E2510" t="s">
        <v>48</v>
      </c>
      <c r="F2510" t="s">
        <v>18</v>
      </c>
      <c r="G2510">
        <v>485.21</v>
      </c>
      <c r="H2510">
        <v>2</v>
      </c>
      <c r="I2510" t="s">
        <v>27</v>
      </c>
      <c r="J2510" t="s">
        <v>28</v>
      </c>
      <c r="K2510" s="1" t="s">
        <v>29</v>
      </c>
      <c r="L2510">
        <v>4</v>
      </c>
      <c r="M2510" s="1" t="s">
        <v>29</v>
      </c>
      <c r="N2510">
        <v>3</v>
      </c>
      <c r="O2510">
        <v>12</v>
      </c>
      <c r="P2510" t="s">
        <v>34</v>
      </c>
      <c r="Q2510" t="s">
        <v>39</v>
      </c>
    </row>
    <row r="2511" spans="1:17" x14ac:dyDescent="0.25">
      <c r="A2511">
        <v>2510</v>
      </c>
      <c r="B2511">
        <v>35</v>
      </c>
      <c r="C2511" t="str">
        <f t="shared" si="39"/>
        <v>Adult</v>
      </c>
      <c r="D2511" t="s">
        <v>16</v>
      </c>
      <c r="E2511" t="s">
        <v>35</v>
      </c>
      <c r="F2511" t="s">
        <v>50</v>
      </c>
      <c r="G2511">
        <v>74.349999999999994</v>
      </c>
      <c r="H2511">
        <v>45</v>
      </c>
      <c r="I2511" t="s">
        <v>33</v>
      </c>
      <c r="J2511" t="s">
        <v>28</v>
      </c>
      <c r="K2511" s="1" t="s">
        <v>29</v>
      </c>
      <c r="L2511">
        <v>8</v>
      </c>
      <c r="M2511" s="1" t="s">
        <v>21</v>
      </c>
      <c r="N2511">
        <v>4</v>
      </c>
      <c r="O2511">
        <v>5</v>
      </c>
      <c r="P2511" t="s">
        <v>22</v>
      </c>
      <c r="Q2511" t="s">
        <v>23</v>
      </c>
    </row>
    <row r="2512" spans="1:17" x14ac:dyDescent="0.25">
      <c r="A2512">
        <v>2511</v>
      </c>
      <c r="B2512">
        <v>32</v>
      </c>
      <c r="C2512" t="str">
        <f t="shared" si="39"/>
        <v>Adult</v>
      </c>
      <c r="D2512" t="s">
        <v>24</v>
      </c>
      <c r="E2512" t="s">
        <v>31</v>
      </c>
      <c r="F2512" t="s">
        <v>26</v>
      </c>
      <c r="G2512">
        <v>503.94</v>
      </c>
      <c r="H2512">
        <v>21</v>
      </c>
      <c r="I2512" t="s">
        <v>33</v>
      </c>
      <c r="J2512" t="s">
        <v>45</v>
      </c>
      <c r="K2512" s="1" t="s">
        <v>21</v>
      </c>
      <c r="L2512">
        <v>8</v>
      </c>
      <c r="M2512" s="1" t="s">
        <v>21</v>
      </c>
      <c r="N2512">
        <v>4</v>
      </c>
      <c r="O2512">
        <v>11</v>
      </c>
      <c r="P2512" t="s">
        <v>34</v>
      </c>
      <c r="Q2512" t="s">
        <v>30</v>
      </c>
    </row>
    <row r="2513" spans="1:17" x14ac:dyDescent="0.25">
      <c r="A2513">
        <v>2512</v>
      </c>
      <c r="B2513">
        <v>19</v>
      </c>
      <c r="C2513" t="str">
        <f t="shared" si="39"/>
        <v>Teenager</v>
      </c>
      <c r="D2513" t="s">
        <v>24</v>
      </c>
      <c r="E2513" t="s">
        <v>17</v>
      </c>
      <c r="F2513" t="s">
        <v>36</v>
      </c>
      <c r="G2513">
        <v>809.7</v>
      </c>
      <c r="H2513">
        <v>19</v>
      </c>
      <c r="I2513" t="s">
        <v>27</v>
      </c>
      <c r="J2513" t="s">
        <v>47</v>
      </c>
      <c r="K2513" s="1" t="s">
        <v>29</v>
      </c>
      <c r="L2513">
        <v>9</v>
      </c>
      <c r="M2513" s="1" t="s">
        <v>29</v>
      </c>
      <c r="N2513">
        <v>4</v>
      </c>
      <c r="O2513">
        <v>6</v>
      </c>
      <c r="P2513" t="s">
        <v>22</v>
      </c>
      <c r="Q2513" t="s">
        <v>30</v>
      </c>
    </row>
    <row r="2514" spans="1:17" x14ac:dyDescent="0.25">
      <c r="A2514">
        <v>2513</v>
      </c>
      <c r="B2514">
        <v>18</v>
      </c>
      <c r="C2514" t="str">
        <f t="shared" si="39"/>
        <v>Teenager</v>
      </c>
      <c r="D2514" t="s">
        <v>40</v>
      </c>
      <c r="E2514" t="s">
        <v>48</v>
      </c>
      <c r="F2514" t="s">
        <v>42</v>
      </c>
      <c r="G2514">
        <v>331.64</v>
      </c>
      <c r="H2514">
        <v>20</v>
      </c>
      <c r="I2514" t="s">
        <v>19</v>
      </c>
      <c r="J2514" t="s">
        <v>38</v>
      </c>
      <c r="K2514" s="1" t="s">
        <v>21</v>
      </c>
      <c r="L2514">
        <v>6</v>
      </c>
      <c r="M2514" s="1" t="s">
        <v>21</v>
      </c>
      <c r="N2514">
        <v>3</v>
      </c>
      <c r="O2514">
        <v>12</v>
      </c>
      <c r="P2514" t="s">
        <v>34</v>
      </c>
      <c r="Q2514" t="s">
        <v>39</v>
      </c>
    </row>
    <row r="2515" spans="1:17" x14ac:dyDescent="0.25">
      <c r="A2515">
        <v>2514</v>
      </c>
      <c r="B2515">
        <v>54</v>
      </c>
      <c r="C2515" t="str">
        <f t="shared" si="39"/>
        <v>Adult</v>
      </c>
      <c r="D2515" t="s">
        <v>40</v>
      </c>
      <c r="E2515" t="s">
        <v>31</v>
      </c>
      <c r="F2515" t="s">
        <v>26</v>
      </c>
      <c r="G2515">
        <v>606.87</v>
      </c>
      <c r="H2515">
        <v>56</v>
      </c>
      <c r="I2515" t="s">
        <v>19</v>
      </c>
      <c r="J2515" t="s">
        <v>45</v>
      </c>
      <c r="K2515" s="1" t="s">
        <v>29</v>
      </c>
      <c r="L2515">
        <v>4</v>
      </c>
      <c r="M2515" s="1" t="s">
        <v>21</v>
      </c>
      <c r="N2515">
        <v>1</v>
      </c>
      <c r="O2515">
        <v>5</v>
      </c>
      <c r="P2515" t="s">
        <v>37</v>
      </c>
      <c r="Q2515" t="s">
        <v>30</v>
      </c>
    </row>
    <row r="2516" spans="1:17" x14ac:dyDescent="0.25">
      <c r="A2516">
        <v>2515</v>
      </c>
      <c r="B2516">
        <v>32</v>
      </c>
      <c r="C2516" t="str">
        <f t="shared" si="39"/>
        <v>Adult</v>
      </c>
      <c r="D2516" t="s">
        <v>24</v>
      </c>
      <c r="E2516" t="s">
        <v>46</v>
      </c>
      <c r="F2516" t="s">
        <v>26</v>
      </c>
      <c r="G2516">
        <v>256.14</v>
      </c>
      <c r="H2516">
        <v>18</v>
      </c>
      <c r="I2516" t="s">
        <v>33</v>
      </c>
      <c r="J2516" t="s">
        <v>38</v>
      </c>
      <c r="K2516" s="1" t="s">
        <v>29</v>
      </c>
      <c r="L2516">
        <v>5</v>
      </c>
      <c r="M2516" s="1" t="s">
        <v>29</v>
      </c>
      <c r="N2516">
        <v>1</v>
      </c>
      <c r="O2516">
        <v>12</v>
      </c>
      <c r="P2516" t="s">
        <v>22</v>
      </c>
      <c r="Q2516" t="s">
        <v>23</v>
      </c>
    </row>
    <row r="2517" spans="1:17" x14ac:dyDescent="0.25">
      <c r="A2517">
        <v>2516</v>
      </c>
      <c r="B2517">
        <v>36</v>
      </c>
      <c r="C2517" t="str">
        <f t="shared" si="39"/>
        <v>Adult</v>
      </c>
      <c r="D2517" t="s">
        <v>16</v>
      </c>
      <c r="E2517" t="s">
        <v>49</v>
      </c>
      <c r="F2517" t="s">
        <v>32</v>
      </c>
      <c r="G2517">
        <v>631.29999999999995</v>
      </c>
      <c r="H2517">
        <v>11</v>
      </c>
      <c r="I2517" t="s">
        <v>19</v>
      </c>
      <c r="J2517" t="s">
        <v>38</v>
      </c>
      <c r="K2517" s="1" t="s">
        <v>21</v>
      </c>
      <c r="L2517">
        <v>4</v>
      </c>
      <c r="M2517" s="1" t="s">
        <v>21</v>
      </c>
      <c r="N2517">
        <v>2</v>
      </c>
      <c r="O2517">
        <v>10</v>
      </c>
      <c r="P2517" t="s">
        <v>34</v>
      </c>
      <c r="Q2517" t="s">
        <v>23</v>
      </c>
    </row>
    <row r="2518" spans="1:17" x14ac:dyDescent="0.25">
      <c r="A2518">
        <v>2517</v>
      </c>
      <c r="B2518">
        <v>45</v>
      </c>
      <c r="C2518" t="str">
        <f t="shared" si="39"/>
        <v>Adult</v>
      </c>
      <c r="D2518" t="s">
        <v>40</v>
      </c>
      <c r="E2518" t="s">
        <v>46</v>
      </c>
      <c r="F2518" t="s">
        <v>36</v>
      </c>
      <c r="G2518">
        <v>205.38</v>
      </c>
      <c r="H2518">
        <v>21</v>
      </c>
      <c r="I2518" t="s">
        <v>19</v>
      </c>
      <c r="J2518" t="s">
        <v>45</v>
      </c>
      <c r="K2518" s="1" t="s">
        <v>21</v>
      </c>
      <c r="L2518">
        <v>1</v>
      </c>
      <c r="M2518" s="1" t="s">
        <v>21</v>
      </c>
      <c r="N2518">
        <v>2</v>
      </c>
      <c r="O2518">
        <v>11</v>
      </c>
      <c r="P2518" t="s">
        <v>34</v>
      </c>
      <c r="Q2518" t="s">
        <v>23</v>
      </c>
    </row>
    <row r="2519" spans="1:17" x14ac:dyDescent="0.25">
      <c r="A2519">
        <v>2518</v>
      </c>
      <c r="B2519">
        <v>30</v>
      </c>
      <c r="C2519" t="str">
        <f t="shared" si="39"/>
        <v>Adult</v>
      </c>
      <c r="D2519" t="s">
        <v>40</v>
      </c>
      <c r="E2519" t="s">
        <v>46</v>
      </c>
      <c r="F2519" t="s">
        <v>43</v>
      </c>
      <c r="G2519">
        <v>863.52</v>
      </c>
      <c r="H2519">
        <v>51</v>
      </c>
      <c r="I2519" t="s">
        <v>27</v>
      </c>
      <c r="J2519" t="s">
        <v>45</v>
      </c>
      <c r="K2519" s="1" t="s">
        <v>29</v>
      </c>
      <c r="L2519">
        <v>1</v>
      </c>
      <c r="M2519" s="1" t="s">
        <v>29</v>
      </c>
      <c r="N2519">
        <v>3</v>
      </c>
      <c r="O2519">
        <v>11</v>
      </c>
      <c r="P2519" t="s">
        <v>37</v>
      </c>
      <c r="Q2519" t="s">
        <v>30</v>
      </c>
    </row>
    <row r="2520" spans="1:17" x14ac:dyDescent="0.25">
      <c r="A2520">
        <v>2519</v>
      </c>
      <c r="B2520">
        <v>55</v>
      </c>
      <c r="C2520" t="str">
        <f t="shared" si="39"/>
        <v>Adult</v>
      </c>
      <c r="D2520" t="s">
        <v>24</v>
      </c>
      <c r="E2520" t="s">
        <v>31</v>
      </c>
      <c r="F2520" t="s">
        <v>50</v>
      </c>
      <c r="G2520">
        <v>693.39</v>
      </c>
      <c r="H2520">
        <v>7</v>
      </c>
      <c r="I2520" t="s">
        <v>27</v>
      </c>
      <c r="J2520" t="s">
        <v>38</v>
      </c>
      <c r="K2520" s="1" t="s">
        <v>21</v>
      </c>
      <c r="L2520">
        <v>3</v>
      </c>
      <c r="M2520" s="1" t="s">
        <v>21</v>
      </c>
      <c r="N2520">
        <v>1</v>
      </c>
      <c r="O2520">
        <v>5</v>
      </c>
      <c r="P2520" t="s">
        <v>22</v>
      </c>
      <c r="Q2520" t="s">
        <v>39</v>
      </c>
    </row>
    <row r="2521" spans="1:17" x14ac:dyDescent="0.25">
      <c r="A2521">
        <v>2520</v>
      </c>
      <c r="B2521">
        <v>65</v>
      </c>
      <c r="C2521" t="str">
        <f t="shared" si="39"/>
        <v>Senior</v>
      </c>
      <c r="D2521" t="s">
        <v>40</v>
      </c>
      <c r="E2521" t="s">
        <v>25</v>
      </c>
      <c r="F2521" t="s">
        <v>32</v>
      </c>
      <c r="G2521">
        <v>598.77</v>
      </c>
      <c r="H2521">
        <v>38</v>
      </c>
      <c r="I2521" t="s">
        <v>19</v>
      </c>
      <c r="J2521" t="s">
        <v>38</v>
      </c>
      <c r="K2521" s="1" t="s">
        <v>21</v>
      </c>
      <c r="L2521">
        <v>2</v>
      </c>
      <c r="M2521" s="1" t="s">
        <v>21</v>
      </c>
      <c r="N2521">
        <v>2</v>
      </c>
      <c r="O2521">
        <v>12</v>
      </c>
      <c r="P2521" t="s">
        <v>34</v>
      </c>
      <c r="Q2521" t="s">
        <v>39</v>
      </c>
    </row>
    <row r="2522" spans="1:17" x14ac:dyDescent="0.25">
      <c r="A2522">
        <v>2521</v>
      </c>
      <c r="B2522">
        <v>41</v>
      </c>
      <c r="C2522" t="str">
        <f t="shared" si="39"/>
        <v>Adult</v>
      </c>
      <c r="D2522" t="s">
        <v>40</v>
      </c>
      <c r="E2522" t="s">
        <v>25</v>
      </c>
      <c r="F2522" t="s">
        <v>41</v>
      </c>
      <c r="G2522">
        <v>728.47</v>
      </c>
      <c r="H2522">
        <v>14</v>
      </c>
      <c r="I2522" t="s">
        <v>19</v>
      </c>
      <c r="J2522" t="s">
        <v>20</v>
      </c>
      <c r="K2522" s="1" t="s">
        <v>21</v>
      </c>
      <c r="L2522">
        <v>3</v>
      </c>
      <c r="M2522" s="1" t="s">
        <v>29</v>
      </c>
      <c r="N2522">
        <v>1</v>
      </c>
      <c r="O2522">
        <v>11</v>
      </c>
      <c r="P2522" t="s">
        <v>34</v>
      </c>
      <c r="Q2522" t="s">
        <v>30</v>
      </c>
    </row>
    <row r="2523" spans="1:17" x14ac:dyDescent="0.25">
      <c r="A2523">
        <v>2522</v>
      </c>
      <c r="B2523">
        <v>32</v>
      </c>
      <c r="C2523" t="str">
        <f t="shared" si="39"/>
        <v>Adult</v>
      </c>
      <c r="D2523" t="s">
        <v>40</v>
      </c>
      <c r="E2523" t="s">
        <v>49</v>
      </c>
      <c r="F2523" t="s">
        <v>50</v>
      </c>
      <c r="G2523">
        <v>411.65</v>
      </c>
      <c r="H2523">
        <v>53</v>
      </c>
      <c r="I2523" t="s">
        <v>27</v>
      </c>
      <c r="J2523" t="s">
        <v>28</v>
      </c>
      <c r="K2523" s="1" t="s">
        <v>21</v>
      </c>
      <c r="L2523">
        <v>6</v>
      </c>
      <c r="M2523" s="1" t="s">
        <v>29</v>
      </c>
      <c r="N2523">
        <v>5</v>
      </c>
      <c r="O2523">
        <v>6</v>
      </c>
      <c r="P2523" t="s">
        <v>22</v>
      </c>
      <c r="Q2523" t="s">
        <v>30</v>
      </c>
    </row>
    <row r="2524" spans="1:17" x14ac:dyDescent="0.25">
      <c r="A2524">
        <v>2523</v>
      </c>
      <c r="B2524">
        <v>66</v>
      </c>
      <c r="C2524" t="str">
        <f t="shared" si="39"/>
        <v>Senior</v>
      </c>
      <c r="D2524" t="s">
        <v>24</v>
      </c>
      <c r="E2524" t="s">
        <v>49</v>
      </c>
      <c r="F2524" t="s">
        <v>18</v>
      </c>
      <c r="G2524">
        <v>893.94</v>
      </c>
      <c r="H2524">
        <v>41</v>
      </c>
      <c r="I2524" t="s">
        <v>19</v>
      </c>
      <c r="J2524" t="s">
        <v>38</v>
      </c>
      <c r="K2524" s="1" t="s">
        <v>21</v>
      </c>
      <c r="L2524">
        <v>4</v>
      </c>
      <c r="M2524" s="1" t="s">
        <v>21</v>
      </c>
      <c r="N2524">
        <v>1</v>
      </c>
      <c r="O2524">
        <v>10</v>
      </c>
      <c r="P2524" t="s">
        <v>37</v>
      </c>
      <c r="Q2524" t="s">
        <v>39</v>
      </c>
    </row>
    <row r="2525" spans="1:17" x14ac:dyDescent="0.25">
      <c r="A2525">
        <v>2524</v>
      </c>
      <c r="B2525">
        <v>39</v>
      </c>
      <c r="C2525" t="str">
        <f t="shared" si="39"/>
        <v>Adult</v>
      </c>
      <c r="D2525" t="s">
        <v>16</v>
      </c>
      <c r="E2525" t="s">
        <v>25</v>
      </c>
      <c r="F2525" t="s">
        <v>36</v>
      </c>
      <c r="G2525">
        <v>956.99</v>
      </c>
      <c r="H2525">
        <v>18</v>
      </c>
      <c r="I2525" t="s">
        <v>27</v>
      </c>
      <c r="J2525" t="s">
        <v>28</v>
      </c>
      <c r="K2525" s="1" t="s">
        <v>29</v>
      </c>
      <c r="L2525">
        <v>6</v>
      </c>
      <c r="M2525" s="1" t="s">
        <v>21</v>
      </c>
      <c r="N2525">
        <v>3</v>
      </c>
      <c r="O2525">
        <v>6</v>
      </c>
      <c r="P2525" t="s">
        <v>34</v>
      </c>
      <c r="Q2525" t="s">
        <v>30</v>
      </c>
    </row>
    <row r="2526" spans="1:17" x14ac:dyDescent="0.25">
      <c r="A2526">
        <v>2525</v>
      </c>
      <c r="B2526">
        <v>47</v>
      </c>
      <c r="C2526" t="str">
        <f t="shared" si="39"/>
        <v>Adult</v>
      </c>
      <c r="D2526" t="s">
        <v>24</v>
      </c>
      <c r="E2526" t="s">
        <v>25</v>
      </c>
      <c r="F2526" t="s">
        <v>50</v>
      </c>
      <c r="G2526">
        <v>893.32</v>
      </c>
      <c r="H2526">
        <v>57</v>
      </c>
      <c r="I2526" t="s">
        <v>33</v>
      </c>
      <c r="J2526" t="s">
        <v>47</v>
      </c>
      <c r="K2526" s="1" t="s">
        <v>21</v>
      </c>
      <c r="L2526">
        <v>9</v>
      </c>
      <c r="M2526" s="1" t="s">
        <v>29</v>
      </c>
      <c r="N2526">
        <v>1</v>
      </c>
      <c r="O2526">
        <v>3</v>
      </c>
      <c r="P2526" t="s">
        <v>22</v>
      </c>
      <c r="Q2526" t="s">
        <v>30</v>
      </c>
    </row>
    <row r="2527" spans="1:17" x14ac:dyDescent="0.25">
      <c r="A2527">
        <v>2526</v>
      </c>
      <c r="B2527">
        <v>35</v>
      </c>
      <c r="C2527" t="str">
        <f t="shared" si="39"/>
        <v>Adult</v>
      </c>
      <c r="D2527" t="s">
        <v>40</v>
      </c>
      <c r="E2527" t="s">
        <v>25</v>
      </c>
      <c r="F2527" t="s">
        <v>50</v>
      </c>
      <c r="G2527">
        <v>277.57</v>
      </c>
      <c r="H2527">
        <v>17</v>
      </c>
      <c r="I2527" t="s">
        <v>27</v>
      </c>
      <c r="J2527" t="s">
        <v>45</v>
      </c>
      <c r="K2527" s="1" t="s">
        <v>29</v>
      </c>
      <c r="L2527">
        <v>5</v>
      </c>
      <c r="M2527" s="1" t="s">
        <v>21</v>
      </c>
      <c r="N2527">
        <v>5</v>
      </c>
      <c r="O2527">
        <v>4</v>
      </c>
      <c r="P2527" t="s">
        <v>34</v>
      </c>
      <c r="Q2527" t="s">
        <v>30</v>
      </c>
    </row>
    <row r="2528" spans="1:17" x14ac:dyDescent="0.25">
      <c r="A2528">
        <v>2527</v>
      </c>
      <c r="B2528">
        <v>20</v>
      </c>
      <c r="C2528" t="str">
        <f t="shared" si="39"/>
        <v>Adult</v>
      </c>
      <c r="D2528" t="s">
        <v>24</v>
      </c>
      <c r="E2528" t="s">
        <v>48</v>
      </c>
      <c r="F2528" t="s">
        <v>50</v>
      </c>
      <c r="G2528">
        <v>590.15</v>
      </c>
      <c r="H2528">
        <v>37</v>
      </c>
      <c r="I2528" t="s">
        <v>19</v>
      </c>
      <c r="J2528" t="s">
        <v>38</v>
      </c>
      <c r="K2528" s="1" t="s">
        <v>21</v>
      </c>
      <c r="L2528">
        <v>4</v>
      </c>
      <c r="M2528" s="1" t="s">
        <v>21</v>
      </c>
      <c r="N2528">
        <v>4</v>
      </c>
      <c r="O2528">
        <v>8</v>
      </c>
      <c r="P2528" t="s">
        <v>22</v>
      </c>
      <c r="Q2528" t="s">
        <v>23</v>
      </c>
    </row>
    <row r="2529" spans="1:17" x14ac:dyDescent="0.25">
      <c r="A2529">
        <v>2528</v>
      </c>
      <c r="B2529">
        <v>66</v>
      </c>
      <c r="C2529" t="str">
        <f t="shared" si="39"/>
        <v>Senior</v>
      </c>
      <c r="D2529" t="s">
        <v>24</v>
      </c>
      <c r="E2529" t="s">
        <v>31</v>
      </c>
      <c r="F2529" t="s">
        <v>26</v>
      </c>
      <c r="G2529">
        <v>47.97</v>
      </c>
      <c r="H2529">
        <v>14</v>
      </c>
      <c r="I2529" t="s">
        <v>27</v>
      </c>
      <c r="J2529" t="s">
        <v>45</v>
      </c>
      <c r="K2529" s="1" t="s">
        <v>21</v>
      </c>
      <c r="L2529">
        <v>5</v>
      </c>
      <c r="M2529" s="1" t="s">
        <v>21</v>
      </c>
      <c r="N2529">
        <v>3</v>
      </c>
      <c r="O2529">
        <v>6</v>
      </c>
      <c r="P2529" t="s">
        <v>37</v>
      </c>
      <c r="Q2529" t="s">
        <v>39</v>
      </c>
    </row>
    <row r="2530" spans="1:17" x14ac:dyDescent="0.25">
      <c r="A2530">
        <v>2529</v>
      </c>
      <c r="B2530">
        <v>28</v>
      </c>
      <c r="C2530" t="str">
        <f t="shared" si="39"/>
        <v>Adult</v>
      </c>
      <c r="D2530" t="s">
        <v>16</v>
      </c>
      <c r="E2530" t="s">
        <v>25</v>
      </c>
      <c r="F2530" t="s">
        <v>18</v>
      </c>
      <c r="G2530">
        <v>40.950000000000003</v>
      </c>
      <c r="H2530">
        <v>2</v>
      </c>
      <c r="I2530" t="s">
        <v>33</v>
      </c>
      <c r="J2530" t="s">
        <v>45</v>
      </c>
      <c r="K2530" s="1" t="s">
        <v>21</v>
      </c>
      <c r="L2530">
        <v>7</v>
      </c>
      <c r="M2530" s="1" t="s">
        <v>29</v>
      </c>
      <c r="N2530">
        <v>1</v>
      </c>
      <c r="O2530">
        <v>9</v>
      </c>
      <c r="P2530" t="s">
        <v>22</v>
      </c>
      <c r="Q2530" t="s">
        <v>30</v>
      </c>
    </row>
    <row r="2531" spans="1:17" x14ac:dyDescent="0.25">
      <c r="A2531">
        <v>2530</v>
      </c>
      <c r="B2531">
        <v>57</v>
      </c>
      <c r="C2531" t="str">
        <f t="shared" si="39"/>
        <v>Adult</v>
      </c>
      <c r="D2531" t="s">
        <v>24</v>
      </c>
      <c r="E2531" t="s">
        <v>25</v>
      </c>
      <c r="F2531" t="s">
        <v>41</v>
      </c>
      <c r="G2531">
        <v>304.02</v>
      </c>
      <c r="H2531">
        <v>16</v>
      </c>
      <c r="I2531" t="s">
        <v>27</v>
      </c>
      <c r="J2531" t="s">
        <v>20</v>
      </c>
      <c r="K2531" s="1" t="s">
        <v>21</v>
      </c>
      <c r="L2531">
        <v>7</v>
      </c>
      <c r="M2531" s="1" t="s">
        <v>29</v>
      </c>
      <c r="N2531">
        <v>1</v>
      </c>
      <c r="O2531">
        <v>10</v>
      </c>
      <c r="P2531" t="s">
        <v>34</v>
      </c>
      <c r="Q2531" t="s">
        <v>23</v>
      </c>
    </row>
    <row r="2532" spans="1:17" x14ac:dyDescent="0.25">
      <c r="A2532">
        <v>2531</v>
      </c>
      <c r="B2532">
        <v>66</v>
      </c>
      <c r="C2532" t="str">
        <f t="shared" si="39"/>
        <v>Senior</v>
      </c>
      <c r="D2532" t="s">
        <v>16</v>
      </c>
      <c r="E2532" t="s">
        <v>25</v>
      </c>
      <c r="F2532" t="s">
        <v>26</v>
      </c>
      <c r="G2532">
        <v>569.32000000000005</v>
      </c>
      <c r="H2532">
        <v>10</v>
      </c>
      <c r="I2532" t="s">
        <v>19</v>
      </c>
      <c r="J2532" t="s">
        <v>38</v>
      </c>
      <c r="K2532" s="1" t="s">
        <v>21</v>
      </c>
      <c r="L2532">
        <v>8</v>
      </c>
      <c r="M2532" s="1" t="s">
        <v>21</v>
      </c>
      <c r="N2532">
        <v>5</v>
      </c>
      <c r="O2532">
        <v>4</v>
      </c>
      <c r="P2532" t="s">
        <v>34</v>
      </c>
      <c r="Q2532" t="s">
        <v>39</v>
      </c>
    </row>
    <row r="2533" spans="1:17" x14ac:dyDescent="0.25">
      <c r="A2533">
        <v>2532</v>
      </c>
      <c r="B2533">
        <v>66</v>
      </c>
      <c r="C2533" t="str">
        <f t="shared" si="39"/>
        <v>Senior</v>
      </c>
      <c r="D2533" t="s">
        <v>24</v>
      </c>
      <c r="E2533" t="s">
        <v>35</v>
      </c>
      <c r="F2533" t="s">
        <v>32</v>
      </c>
      <c r="G2533">
        <v>445.64</v>
      </c>
      <c r="H2533">
        <v>24</v>
      </c>
      <c r="I2533" t="s">
        <v>27</v>
      </c>
      <c r="J2533" t="s">
        <v>47</v>
      </c>
      <c r="K2533" s="1" t="s">
        <v>21</v>
      </c>
      <c r="L2533">
        <v>6</v>
      </c>
      <c r="M2533" s="1" t="s">
        <v>29</v>
      </c>
      <c r="N2533">
        <v>3</v>
      </c>
      <c r="O2533">
        <v>8</v>
      </c>
      <c r="P2533" t="s">
        <v>22</v>
      </c>
      <c r="Q2533" t="s">
        <v>30</v>
      </c>
    </row>
    <row r="2534" spans="1:17" x14ac:dyDescent="0.25">
      <c r="A2534">
        <v>2533</v>
      </c>
      <c r="B2534">
        <v>45</v>
      </c>
      <c r="C2534" t="str">
        <f t="shared" si="39"/>
        <v>Adult</v>
      </c>
      <c r="D2534" t="s">
        <v>24</v>
      </c>
      <c r="E2534" t="s">
        <v>49</v>
      </c>
      <c r="F2534" t="s">
        <v>32</v>
      </c>
      <c r="G2534">
        <v>408.46</v>
      </c>
      <c r="H2534">
        <v>31</v>
      </c>
      <c r="I2534" t="s">
        <v>27</v>
      </c>
      <c r="J2534" t="s">
        <v>45</v>
      </c>
      <c r="K2534" s="1" t="s">
        <v>21</v>
      </c>
      <c r="L2534">
        <v>8</v>
      </c>
      <c r="M2534" s="1" t="s">
        <v>21</v>
      </c>
      <c r="N2534">
        <v>2</v>
      </c>
      <c r="O2534">
        <v>11</v>
      </c>
      <c r="P2534" t="s">
        <v>22</v>
      </c>
      <c r="Q2534" t="s">
        <v>39</v>
      </c>
    </row>
    <row r="2535" spans="1:17" x14ac:dyDescent="0.25">
      <c r="A2535">
        <v>2534</v>
      </c>
      <c r="B2535">
        <v>53</v>
      </c>
      <c r="C2535" t="str">
        <f t="shared" si="39"/>
        <v>Adult</v>
      </c>
      <c r="D2535" t="s">
        <v>24</v>
      </c>
      <c r="E2535" t="s">
        <v>46</v>
      </c>
      <c r="F2535" t="s">
        <v>18</v>
      </c>
      <c r="G2535">
        <v>400.09</v>
      </c>
      <c r="H2535">
        <v>6</v>
      </c>
      <c r="I2535" t="s">
        <v>33</v>
      </c>
      <c r="J2535" t="s">
        <v>20</v>
      </c>
      <c r="K2535" s="1" t="s">
        <v>21</v>
      </c>
      <c r="L2535">
        <v>7</v>
      </c>
      <c r="M2535" s="1" t="s">
        <v>29</v>
      </c>
      <c r="N2535">
        <v>5</v>
      </c>
      <c r="O2535">
        <v>11</v>
      </c>
      <c r="P2535" t="s">
        <v>34</v>
      </c>
      <c r="Q2535" t="s">
        <v>30</v>
      </c>
    </row>
    <row r="2536" spans="1:17" x14ac:dyDescent="0.25">
      <c r="A2536">
        <v>2535</v>
      </c>
      <c r="B2536">
        <v>49</v>
      </c>
      <c r="C2536" t="str">
        <f t="shared" si="39"/>
        <v>Adult</v>
      </c>
      <c r="D2536" t="s">
        <v>40</v>
      </c>
      <c r="E2536" t="s">
        <v>48</v>
      </c>
      <c r="F2536" t="s">
        <v>26</v>
      </c>
      <c r="G2536">
        <v>461.59</v>
      </c>
      <c r="H2536">
        <v>56</v>
      </c>
      <c r="I2536" t="s">
        <v>27</v>
      </c>
      <c r="J2536" t="s">
        <v>47</v>
      </c>
      <c r="K2536" s="1" t="s">
        <v>29</v>
      </c>
      <c r="L2536">
        <v>5</v>
      </c>
      <c r="M2536" s="1" t="s">
        <v>21</v>
      </c>
      <c r="N2536">
        <v>3</v>
      </c>
      <c r="O2536">
        <v>11</v>
      </c>
      <c r="P2536" t="s">
        <v>22</v>
      </c>
      <c r="Q2536" t="s">
        <v>23</v>
      </c>
    </row>
    <row r="2537" spans="1:17" x14ac:dyDescent="0.25">
      <c r="A2537">
        <v>2536</v>
      </c>
      <c r="B2537">
        <v>55</v>
      </c>
      <c r="C2537" t="str">
        <f t="shared" si="39"/>
        <v>Adult</v>
      </c>
      <c r="D2537" t="s">
        <v>16</v>
      </c>
      <c r="E2537" t="s">
        <v>49</v>
      </c>
      <c r="F2537" t="s">
        <v>43</v>
      </c>
      <c r="G2537">
        <v>783.32</v>
      </c>
      <c r="H2537">
        <v>6</v>
      </c>
      <c r="I2537" t="s">
        <v>19</v>
      </c>
      <c r="J2537" t="s">
        <v>28</v>
      </c>
      <c r="K2537" s="1" t="s">
        <v>21</v>
      </c>
      <c r="L2537">
        <v>9</v>
      </c>
      <c r="M2537" s="1" t="s">
        <v>21</v>
      </c>
      <c r="N2537">
        <v>1</v>
      </c>
      <c r="O2537">
        <v>10</v>
      </c>
      <c r="P2537" t="s">
        <v>34</v>
      </c>
      <c r="Q2537" t="s">
        <v>39</v>
      </c>
    </row>
    <row r="2538" spans="1:17" x14ac:dyDescent="0.25">
      <c r="A2538">
        <v>2537</v>
      </c>
      <c r="B2538">
        <v>22</v>
      </c>
      <c r="C2538" t="str">
        <f t="shared" si="39"/>
        <v>Adult</v>
      </c>
      <c r="D2538" t="s">
        <v>16</v>
      </c>
      <c r="E2538" t="s">
        <v>31</v>
      </c>
      <c r="F2538" t="s">
        <v>26</v>
      </c>
      <c r="G2538">
        <v>870.91</v>
      </c>
      <c r="H2538">
        <v>30</v>
      </c>
      <c r="I2538" t="s">
        <v>33</v>
      </c>
      <c r="J2538" t="s">
        <v>45</v>
      </c>
      <c r="K2538" s="1" t="s">
        <v>29</v>
      </c>
      <c r="L2538">
        <v>7</v>
      </c>
      <c r="M2538" s="1" t="s">
        <v>21</v>
      </c>
      <c r="N2538">
        <v>1</v>
      </c>
      <c r="O2538">
        <v>12</v>
      </c>
      <c r="P2538" t="s">
        <v>22</v>
      </c>
      <c r="Q2538" t="s">
        <v>23</v>
      </c>
    </row>
    <row r="2539" spans="1:17" x14ac:dyDescent="0.25">
      <c r="A2539">
        <v>2538</v>
      </c>
      <c r="B2539">
        <v>36</v>
      </c>
      <c r="C2539" t="str">
        <f t="shared" si="39"/>
        <v>Adult</v>
      </c>
      <c r="D2539" t="s">
        <v>24</v>
      </c>
      <c r="E2539" t="s">
        <v>44</v>
      </c>
      <c r="F2539" t="s">
        <v>43</v>
      </c>
      <c r="G2539">
        <v>513.79999999999995</v>
      </c>
      <c r="H2539">
        <v>21</v>
      </c>
      <c r="I2539" t="s">
        <v>19</v>
      </c>
      <c r="J2539" t="s">
        <v>47</v>
      </c>
      <c r="K2539" s="1" t="s">
        <v>29</v>
      </c>
      <c r="L2539">
        <v>8</v>
      </c>
      <c r="M2539" s="1" t="s">
        <v>21</v>
      </c>
      <c r="N2539">
        <v>5</v>
      </c>
      <c r="O2539">
        <v>7</v>
      </c>
      <c r="P2539" t="s">
        <v>22</v>
      </c>
      <c r="Q2539" t="s">
        <v>39</v>
      </c>
    </row>
    <row r="2540" spans="1:17" x14ac:dyDescent="0.25">
      <c r="A2540">
        <v>2539</v>
      </c>
      <c r="B2540">
        <v>49</v>
      </c>
      <c r="C2540" t="str">
        <f t="shared" si="39"/>
        <v>Adult</v>
      </c>
      <c r="D2540" t="s">
        <v>40</v>
      </c>
      <c r="E2540" t="s">
        <v>17</v>
      </c>
      <c r="F2540" t="s">
        <v>32</v>
      </c>
      <c r="G2540">
        <v>38.5</v>
      </c>
      <c r="H2540">
        <v>51</v>
      </c>
      <c r="I2540" t="s">
        <v>27</v>
      </c>
      <c r="J2540" t="s">
        <v>28</v>
      </c>
      <c r="K2540" s="1" t="s">
        <v>29</v>
      </c>
      <c r="L2540">
        <v>3</v>
      </c>
      <c r="M2540" s="1" t="s">
        <v>29</v>
      </c>
      <c r="N2540">
        <v>2</v>
      </c>
      <c r="O2540">
        <v>1</v>
      </c>
      <c r="P2540" t="s">
        <v>22</v>
      </c>
      <c r="Q2540" t="s">
        <v>23</v>
      </c>
    </row>
    <row r="2541" spans="1:17" x14ac:dyDescent="0.25">
      <c r="A2541">
        <v>2540</v>
      </c>
      <c r="B2541">
        <v>59</v>
      </c>
      <c r="C2541" t="str">
        <f t="shared" si="39"/>
        <v>Adult</v>
      </c>
      <c r="D2541" t="s">
        <v>40</v>
      </c>
      <c r="E2541" t="s">
        <v>31</v>
      </c>
      <c r="F2541" t="s">
        <v>26</v>
      </c>
      <c r="G2541">
        <v>724.87</v>
      </c>
      <c r="H2541">
        <v>52</v>
      </c>
      <c r="I2541" t="s">
        <v>27</v>
      </c>
      <c r="J2541" t="s">
        <v>47</v>
      </c>
      <c r="K2541" s="1" t="s">
        <v>21</v>
      </c>
      <c r="L2541">
        <v>8</v>
      </c>
      <c r="M2541" s="1" t="s">
        <v>29</v>
      </c>
      <c r="N2541">
        <v>1</v>
      </c>
      <c r="O2541">
        <v>2</v>
      </c>
      <c r="P2541" t="s">
        <v>37</v>
      </c>
      <c r="Q2541" t="s">
        <v>39</v>
      </c>
    </row>
    <row r="2542" spans="1:17" x14ac:dyDescent="0.25">
      <c r="A2542">
        <v>2541</v>
      </c>
      <c r="B2542">
        <v>36</v>
      </c>
      <c r="C2542" t="str">
        <f t="shared" si="39"/>
        <v>Adult</v>
      </c>
      <c r="D2542" t="s">
        <v>24</v>
      </c>
      <c r="E2542" t="s">
        <v>49</v>
      </c>
      <c r="F2542" t="s">
        <v>36</v>
      </c>
      <c r="G2542">
        <v>965.37</v>
      </c>
      <c r="H2542">
        <v>28</v>
      </c>
      <c r="I2542" t="s">
        <v>27</v>
      </c>
      <c r="J2542" t="s">
        <v>47</v>
      </c>
      <c r="K2542" s="1" t="s">
        <v>21</v>
      </c>
      <c r="L2542">
        <v>9</v>
      </c>
      <c r="M2542" s="1" t="s">
        <v>29</v>
      </c>
      <c r="N2542">
        <v>4</v>
      </c>
      <c r="O2542">
        <v>13</v>
      </c>
      <c r="P2542" t="s">
        <v>22</v>
      </c>
      <c r="Q2542" t="s">
        <v>39</v>
      </c>
    </row>
    <row r="2543" spans="1:17" x14ac:dyDescent="0.25">
      <c r="A2543">
        <v>2542</v>
      </c>
      <c r="B2543">
        <v>54</v>
      </c>
      <c r="C2543" t="str">
        <f t="shared" si="39"/>
        <v>Adult</v>
      </c>
      <c r="D2543" t="s">
        <v>24</v>
      </c>
      <c r="E2543" t="s">
        <v>25</v>
      </c>
      <c r="F2543" t="s">
        <v>41</v>
      </c>
      <c r="G2543">
        <v>966.51</v>
      </c>
      <c r="H2543">
        <v>31</v>
      </c>
      <c r="I2543" t="s">
        <v>27</v>
      </c>
      <c r="J2543" t="s">
        <v>47</v>
      </c>
      <c r="K2543" s="1" t="s">
        <v>29</v>
      </c>
      <c r="L2543">
        <v>8</v>
      </c>
      <c r="M2543" s="1" t="s">
        <v>21</v>
      </c>
      <c r="N2543">
        <v>1</v>
      </c>
      <c r="O2543">
        <v>11</v>
      </c>
      <c r="P2543" t="s">
        <v>34</v>
      </c>
      <c r="Q2543" t="s">
        <v>39</v>
      </c>
    </row>
    <row r="2544" spans="1:17" x14ac:dyDescent="0.25">
      <c r="A2544">
        <v>2543</v>
      </c>
      <c r="B2544">
        <v>63</v>
      </c>
      <c r="C2544" t="str">
        <f t="shared" si="39"/>
        <v>Senior</v>
      </c>
      <c r="D2544" t="s">
        <v>24</v>
      </c>
      <c r="E2544" t="s">
        <v>35</v>
      </c>
      <c r="F2544" t="s">
        <v>42</v>
      </c>
      <c r="G2544">
        <v>486.62</v>
      </c>
      <c r="H2544">
        <v>22</v>
      </c>
      <c r="I2544" t="s">
        <v>27</v>
      </c>
      <c r="J2544" t="s">
        <v>38</v>
      </c>
      <c r="K2544" s="1" t="s">
        <v>21</v>
      </c>
      <c r="L2544">
        <v>3</v>
      </c>
      <c r="M2544" s="1" t="s">
        <v>29</v>
      </c>
      <c r="N2544">
        <v>2</v>
      </c>
      <c r="O2544">
        <v>13</v>
      </c>
      <c r="P2544" t="s">
        <v>34</v>
      </c>
      <c r="Q2544" t="s">
        <v>23</v>
      </c>
    </row>
    <row r="2545" spans="1:17" x14ac:dyDescent="0.25">
      <c r="A2545">
        <v>2544</v>
      </c>
      <c r="B2545">
        <v>37</v>
      </c>
      <c r="C2545" t="str">
        <f t="shared" si="39"/>
        <v>Adult</v>
      </c>
      <c r="D2545" t="s">
        <v>16</v>
      </c>
      <c r="E2545" t="s">
        <v>35</v>
      </c>
      <c r="F2545" t="s">
        <v>41</v>
      </c>
      <c r="G2545">
        <v>780.52</v>
      </c>
      <c r="H2545">
        <v>33</v>
      </c>
      <c r="I2545" t="s">
        <v>33</v>
      </c>
      <c r="J2545" t="s">
        <v>20</v>
      </c>
      <c r="K2545" s="1" t="s">
        <v>21</v>
      </c>
      <c r="L2545">
        <v>6</v>
      </c>
      <c r="M2545" s="1" t="s">
        <v>21</v>
      </c>
      <c r="N2545">
        <v>2</v>
      </c>
      <c r="O2545">
        <v>10</v>
      </c>
      <c r="P2545" t="s">
        <v>34</v>
      </c>
      <c r="Q2545" t="s">
        <v>23</v>
      </c>
    </row>
    <row r="2546" spans="1:17" x14ac:dyDescent="0.25">
      <c r="A2546">
        <v>2545</v>
      </c>
      <c r="B2546">
        <v>66</v>
      </c>
      <c r="C2546" t="str">
        <f t="shared" si="39"/>
        <v>Senior</v>
      </c>
      <c r="D2546" t="s">
        <v>24</v>
      </c>
      <c r="E2546" t="s">
        <v>25</v>
      </c>
      <c r="F2546" t="s">
        <v>18</v>
      </c>
      <c r="G2546">
        <v>891.29</v>
      </c>
      <c r="H2546">
        <v>54</v>
      </c>
      <c r="I2546" t="s">
        <v>33</v>
      </c>
      <c r="J2546" t="s">
        <v>28</v>
      </c>
      <c r="K2546" s="1" t="s">
        <v>29</v>
      </c>
      <c r="L2546">
        <v>9</v>
      </c>
      <c r="M2546" s="1" t="s">
        <v>29</v>
      </c>
      <c r="N2546">
        <v>1</v>
      </c>
      <c r="O2546">
        <v>6</v>
      </c>
      <c r="P2546" t="s">
        <v>37</v>
      </c>
      <c r="Q2546" t="s">
        <v>39</v>
      </c>
    </row>
    <row r="2547" spans="1:17" x14ac:dyDescent="0.25">
      <c r="A2547">
        <v>2546</v>
      </c>
      <c r="B2547">
        <v>21</v>
      </c>
      <c r="C2547" t="str">
        <f t="shared" si="39"/>
        <v>Adult</v>
      </c>
      <c r="D2547" t="s">
        <v>16</v>
      </c>
      <c r="E2547" t="s">
        <v>25</v>
      </c>
      <c r="F2547" t="s">
        <v>43</v>
      </c>
      <c r="G2547">
        <v>944.06</v>
      </c>
      <c r="H2547">
        <v>58</v>
      </c>
      <c r="I2547" t="s">
        <v>27</v>
      </c>
      <c r="J2547" t="s">
        <v>38</v>
      </c>
      <c r="K2547" s="1" t="s">
        <v>29</v>
      </c>
      <c r="L2547">
        <v>3</v>
      </c>
      <c r="M2547" s="1" t="s">
        <v>21</v>
      </c>
      <c r="N2547">
        <v>4</v>
      </c>
      <c r="O2547">
        <v>8</v>
      </c>
      <c r="P2547" t="s">
        <v>22</v>
      </c>
      <c r="Q2547" t="s">
        <v>23</v>
      </c>
    </row>
    <row r="2548" spans="1:17" x14ac:dyDescent="0.25">
      <c r="A2548">
        <v>2547</v>
      </c>
      <c r="B2548">
        <v>22</v>
      </c>
      <c r="C2548" t="str">
        <f t="shared" si="39"/>
        <v>Adult</v>
      </c>
      <c r="D2548" t="s">
        <v>16</v>
      </c>
      <c r="E2548" t="s">
        <v>48</v>
      </c>
      <c r="F2548" t="s">
        <v>42</v>
      </c>
      <c r="G2548">
        <v>709.92</v>
      </c>
      <c r="H2548">
        <v>46</v>
      </c>
      <c r="I2548" t="s">
        <v>19</v>
      </c>
      <c r="J2548" t="s">
        <v>20</v>
      </c>
      <c r="K2548" s="1" t="s">
        <v>21</v>
      </c>
      <c r="L2548">
        <v>1</v>
      </c>
      <c r="M2548" s="1" t="s">
        <v>29</v>
      </c>
      <c r="N2548">
        <v>2</v>
      </c>
      <c r="O2548">
        <v>9</v>
      </c>
      <c r="P2548" t="s">
        <v>34</v>
      </c>
      <c r="Q2548" t="s">
        <v>39</v>
      </c>
    </row>
    <row r="2549" spans="1:17" x14ac:dyDescent="0.25">
      <c r="A2549">
        <v>2548</v>
      </c>
      <c r="B2549">
        <v>21</v>
      </c>
      <c r="C2549" t="str">
        <f t="shared" si="39"/>
        <v>Adult</v>
      </c>
      <c r="D2549" t="s">
        <v>16</v>
      </c>
      <c r="E2549" t="s">
        <v>49</v>
      </c>
      <c r="F2549" t="s">
        <v>42</v>
      </c>
      <c r="G2549">
        <v>925.43</v>
      </c>
      <c r="H2549">
        <v>36</v>
      </c>
      <c r="I2549" t="s">
        <v>33</v>
      </c>
      <c r="J2549" t="s">
        <v>45</v>
      </c>
      <c r="K2549" s="1" t="s">
        <v>29</v>
      </c>
      <c r="L2549">
        <v>7</v>
      </c>
      <c r="M2549" s="1" t="s">
        <v>21</v>
      </c>
      <c r="N2549">
        <v>5</v>
      </c>
      <c r="O2549">
        <v>5</v>
      </c>
      <c r="P2549" t="s">
        <v>22</v>
      </c>
      <c r="Q2549" t="s">
        <v>30</v>
      </c>
    </row>
    <row r="2550" spans="1:17" x14ac:dyDescent="0.25">
      <c r="A2550">
        <v>2549</v>
      </c>
      <c r="B2550">
        <v>41</v>
      </c>
      <c r="C2550" t="str">
        <f t="shared" si="39"/>
        <v>Adult</v>
      </c>
      <c r="D2550" t="s">
        <v>24</v>
      </c>
      <c r="E2550" t="s">
        <v>48</v>
      </c>
      <c r="F2550" t="s">
        <v>32</v>
      </c>
      <c r="G2550">
        <v>328.83</v>
      </c>
      <c r="H2550">
        <v>2</v>
      </c>
      <c r="I2550" t="s">
        <v>27</v>
      </c>
      <c r="J2550" t="s">
        <v>28</v>
      </c>
      <c r="K2550" s="1" t="s">
        <v>29</v>
      </c>
      <c r="L2550">
        <v>1</v>
      </c>
      <c r="M2550" s="1" t="s">
        <v>29</v>
      </c>
      <c r="N2550">
        <v>3</v>
      </c>
      <c r="O2550">
        <v>1</v>
      </c>
      <c r="P2550" t="s">
        <v>22</v>
      </c>
      <c r="Q2550" t="s">
        <v>39</v>
      </c>
    </row>
    <row r="2551" spans="1:17" x14ac:dyDescent="0.25">
      <c r="A2551">
        <v>2550</v>
      </c>
      <c r="B2551">
        <v>58</v>
      </c>
      <c r="C2551" t="str">
        <f t="shared" si="39"/>
        <v>Adult</v>
      </c>
      <c r="D2551" t="s">
        <v>16</v>
      </c>
      <c r="E2551" t="s">
        <v>48</v>
      </c>
      <c r="F2551" t="s">
        <v>18</v>
      </c>
      <c r="G2551">
        <v>471.78</v>
      </c>
      <c r="H2551">
        <v>57</v>
      </c>
      <c r="I2551" t="s">
        <v>27</v>
      </c>
      <c r="J2551" t="s">
        <v>45</v>
      </c>
      <c r="K2551" s="1" t="s">
        <v>29</v>
      </c>
      <c r="L2551">
        <v>3</v>
      </c>
      <c r="M2551" s="1" t="s">
        <v>21</v>
      </c>
      <c r="N2551">
        <v>1</v>
      </c>
      <c r="O2551">
        <v>3</v>
      </c>
      <c r="P2551" t="s">
        <v>37</v>
      </c>
      <c r="Q2551" t="s">
        <v>23</v>
      </c>
    </row>
    <row r="2552" spans="1:17" x14ac:dyDescent="0.25">
      <c r="A2552">
        <v>2551</v>
      </c>
      <c r="B2552">
        <v>49</v>
      </c>
      <c r="C2552" t="str">
        <f t="shared" si="39"/>
        <v>Adult</v>
      </c>
      <c r="D2552" t="s">
        <v>24</v>
      </c>
      <c r="E2552" t="s">
        <v>17</v>
      </c>
      <c r="F2552" t="s">
        <v>42</v>
      </c>
      <c r="G2552">
        <v>51.18</v>
      </c>
      <c r="H2552">
        <v>4</v>
      </c>
      <c r="I2552" t="s">
        <v>19</v>
      </c>
      <c r="J2552" t="s">
        <v>20</v>
      </c>
      <c r="K2552" s="1" t="s">
        <v>21</v>
      </c>
      <c r="L2552">
        <v>9</v>
      </c>
      <c r="M2552" s="1" t="s">
        <v>29</v>
      </c>
      <c r="N2552">
        <v>4</v>
      </c>
      <c r="O2552">
        <v>11</v>
      </c>
      <c r="P2552" t="s">
        <v>37</v>
      </c>
      <c r="Q2552" t="s">
        <v>23</v>
      </c>
    </row>
    <row r="2553" spans="1:17" x14ac:dyDescent="0.25">
      <c r="A2553">
        <v>2552</v>
      </c>
      <c r="B2553">
        <v>65</v>
      </c>
      <c r="C2553" t="str">
        <f t="shared" si="39"/>
        <v>Senior</v>
      </c>
      <c r="D2553" t="s">
        <v>40</v>
      </c>
      <c r="E2553" t="s">
        <v>44</v>
      </c>
      <c r="F2553" t="s">
        <v>50</v>
      </c>
      <c r="G2553">
        <v>463.31</v>
      </c>
      <c r="H2553">
        <v>52</v>
      </c>
      <c r="I2553" t="s">
        <v>33</v>
      </c>
      <c r="J2553" t="s">
        <v>38</v>
      </c>
      <c r="K2553" s="1" t="s">
        <v>21</v>
      </c>
      <c r="L2553">
        <v>4</v>
      </c>
      <c r="M2553" s="1" t="s">
        <v>29</v>
      </c>
      <c r="N2553">
        <v>5</v>
      </c>
      <c r="O2553">
        <v>10</v>
      </c>
      <c r="P2553" t="s">
        <v>34</v>
      </c>
      <c r="Q2553" t="s">
        <v>39</v>
      </c>
    </row>
    <row r="2554" spans="1:17" x14ac:dyDescent="0.25">
      <c r="A2554">
        <v>2553</v>
      </c>
      <c r="B2554">
        <v>27</v>
      </c>
      <c r="C2554" t="str">
        <f t="shared" si="39"/>
        <v>Adult</v>
      </c>
      <c r="D2554" t="s">
        <v>24</v>
      </c>
      <c r="E2554" t="s">
        <v>48</v>
      </c>
      <c r="F2554" t="s">
        <v>43</v>
      </c>
      <c r="G2554">
        <v>177.47</v>
      </c>
      <c r="H2554">
        <v>48</v>
      </c>
      <c r="I2554" t="s">
        <v>19</v>
      </c>
      <c r="J2554" t="s">
        <v>38</v>
      </c>
      <c r="K2554" s="1" t="s">
        <v>29</v>
      </c>
      <c r="L2554">
        <v>8</v>
      </c>
      <c r="M2554" s="1" t="s">
        <v>21</v>
      </c>
      <c r="N2554">
        <v>1</v>
      </c>
      <c r="O2554">
        <v>6</v>
      </c>
      <c r="P2554" t="s">
        <v>37</v>
      </c>
      <c r="Q2554" t="s">
        <v>39</v>
      </c>
    </row>
    <row r="2555" spans="1:17" x14ac:dyDescent="0.25">
      <c r="A2555">
        <v>2554</v>
      </c>
      <c r="B2555">
        <v>30</v>
      </c>
      <c r="C2555" t="str">
        <f t="shared" si="39"/>
        <v>Adult</v>
      </c>
      <c r="D2555" t="s">
        <v>16</v>
      </c>
      <c r="E2555" t="s">
        <v>25</v>
      </c>
      <c r="F2555" t="s">
        <v>36</v>
      </c>
      <c r="G2555">
        <v>661.19</v>
      </c>
      <c r="H2555">
        <v>53</v>
      </c>
      <c r="I2555" t="s">
        <v>19</v>
      </c>
      <c r="J2555" t="s">
        <v>20</v>
      </c>
      <c r="K2555" s="1" t="s">
        <v>29</v>
      </c>
      <c r="L2555">
        <v>2</v>
      </c>
      <c r="M2555" s="1" t="s">
        <v>29</v>
      </c>
      <c r="N2555">
        <v>4</v>
      </c>
      <c r="O2555">
        <v>5</v>
      </c>
      <c r="P2555" t="s">
        <v>34</v>
      </c>
      <c r="Q2555" t="s">
        <v>30</v>
      </c>
    </row>
    <row r="2556" spans="1:17" x14ac:dyDescent="0.25">
      <c r="A2556">
        <v>2555</v>
      </c>
      <c r="B2556">
        <v>66</v>
      </c>
      <c r="C2556" t="str">
        <f t="shared" si="39"/>
        <v>Senior</v>
      </c>
      <c r="D2556" t="s">
        <v>40</v>
      </c>
      <c r="E2556" t="s">
        <v>17</v>
      </c>
      <c r="F2556" t="s">
        <v>42</v>
      </c>
      <c r="G2556">
        <v>186</v>
      </c>
      <c r="H2556">
        <v>49</v>
      </c>
      <c r="I2556" t="s">
        <v>33</v>
      </c>
      <c r="J2556" t="s">
        <v>28</v>
      </c>
      <c r="K2556" s="1" t="s">
        <v>21</v>
      </c>
      <c r="L2556">
        <v>9</v>
      </c>
      <c r="M2556" s="1" t="s">
        <v>21</v>
      </c>
      <c r="N2556">
        <v>3</v>
      </c>
      <c r="O2556">
        <v>9</v>
      </c>
      <c r="P2556" t="s">
        <v>34</v>
      </c>
      <c r="Q2556" t="s">
        <v>23</v>
      </c>
    </row>
    <row r="2557" spans="1:17" x14ac:dyDescent="0.25">
      <c r="A2557">
        <v>2556</v>
      </c>
      <c r="B2557">
        <v>28</v>
      </c>
      <c r="C2557" t="str">
        <f t="shared" si="39"/>
        <v>Adult</v>
      </c>
      <c r="D2557" t="s">
        <v>40</v>
      </c>
      <c r="E2557" t="s">
        <v>46</v>
      </c>
      <c r="F2557" t="s">
        <v>50</v>
      </c>
      <c r="G2557">
        <v>710.46</v>
      </c>
      <c r="H2557">
        <v>21</v>
      </c>
      <c r="I2557" t="s">
        <v>33</v>
      </c>
      <c r="J2557" t="s">
        <v>38</v>
      </c>
      <c r="K2557" s="1" t="s">
        <v>29</v>
      </c>
      <c r="L2557">
        <v>6</v>
      </c>
      <c r="M2557" s="1" t="s">
        <v>21</v>
      </c>
      <c r="N2557">
        <v>1</v>
      </c>
      <c r="O2557">
        <v>7</v>
      </c>
      <c r="P2557" t="s">
        <v>37</v>
      </c>
      <c r="Q2557" t="s">
        <v>39</v>
      </c>
    </row>
    <row r="2558" spans="1:17" x14ac:dyDescent="0.25">
      <c r="A2558">
        <v>2557</v>
      </c>
      <c r="B2558">
        <v>28</v>
      </c>
      <c r="C2558" t="str">
        <f t="shared" si="39"/>
        <v>Adult</v>
      </c>
      <c r="D2558" t="s">
        <v>40</v>
      </c>
      <c r="E2558" t="s">
        <v>48</v>
      </c>
      <c r="F2558" t="s">
        <v>42</v>
      </c>
      <c r="G2558">
        <v>530.88</v>
      </c>
      <c r="H2558">
        <v>26</v>
      </c>
      <c r="I2558" t="s">
        <v>19</v>
      </c>
      <c r="J2558" t="s">
        <v>20</v>
      </c>
      <c r="K2558" s="1" t="s">
        <v>21</v>
      </c>
      <c r="L2558">
        <v>7</v>
      </c>
      <c r="M2558" s="1" t="s">
        <v>21</v>
      </c>
      <c r="N2558">
        <v>4</v>
      </c>
      <c r="O2558">
        <v>5</v>
      </c>
      <c r="P2558" t="s">
        <v>22</v>
      </c>
      <c r="Q2558" t="s">
        <v>23</v>
      </c>
    </row>
    <row r="2559" spans="1:17" x14ac:dyDescent="0.25">
      <c r="A2559">
        <v>2558</v>
      </c>
      <c r="B2559">
        <v>69</v>
      </c>
      <c r="C2559" t="str">
        <f t="shared" si="39"/>
        <v>Senior</v>
      </c>
      <c r="D2559" t="s">
        <v>24</v>
      </c>
      <c r="E2559" t="s">
        <v>17</v>
      </c>
      <c r="F2559" t="s">
        <v>32</v>
      </c>
      <c r="G2559">
        <v>103.87</v>
      </c>
      <c r="H2559">
        <v>10</v>
      </c>
      <c r="I2559" t="s">
        <v>27</v>
      </c>
      <c r="J2559" t="s">
        <v>45</v>
      </c>
      <c r="K2559" s="1" t="s">
        <v>21</v>
      </c>
      <c r="L2559">
        <v>1</v>
      </c>
      <c r="M2559" s="1" t="s">
        <v>21</v>
      </c>
      <c r="N2559">
        <v>1</v>
      </c>
      <c r="O2559">
        <v>6</v>
      </c>
      <c r="P2559" t="s">
        <v>37</v>
      </c>
      <c r="Q2559" t="s">
        <v>23</v>
      </c>
    </row>
    <row r="2560" spans="1:17" x14ac:dyDescent="0.25">
      <c r="A2560">
        <v>2559</v>
      </c>
      <c r="B2560">
        <v>21</v>
      </c>
      <c r="C2560" t="str">
        <f t="shared" si="39"/>
        <v>Adult</v>
      </c>
      <c r="D2560" t="s">
        <v>24</v>
      </c>
      <c r="E2560" t="s">
        <v>35</v>
      </c>
      <c r="F2560" t="s">
        <v>18</v>
      </c>
      <c r="G2560">
        <v>958.01</v>
      </c>
      <c r="H2560">
        <v>7</v>
      </c>
      <c r="I2560" t="s">
        <v>27</v>
      </c>
      <c r="J2560" t="s">
        <v>38</v>
      </c>
      <c r="K2560" s="1" t="s">
        <v>21</v>
      </c>
      <c r="L2560">
        <v>7</v>
      </c>
      <c r="M2560" s="1" t="s">
        <v>21</v>
      </c>
      <c r="N2560">
        <v>5</v>
      </c>
      <c r="O2560">
        <v>8</v>
      </c>
      <c r="P2560" t="s">
        <v>37</v>
      </c>
      <c r="Q2560" t="s">
        <v>23</v>
      </c>
    </row>
    <row r="2561" spans="1:17" x14ac:dyDescent="0.25">
      <c r="A2561">
        <v>2560</v>
      </c>
      <c r="B2561">
        <v>69</v>
      </c>
      <c r="C2561" t="str">
        <f t="shared" si="39"/>
        <v>Senior</v>
      </c>
      <c r="D2561" t="s">
        <v>24</v>
      </c>
      <c r="E2561" t="s">
        <v>31</v>
      </c>
      <c r="F2561" t="s">
        <v>43</v>
      </c>
      <c r="G2561">
        <v>636.52</v>
      </c>
      <c r="H2561">
        <v>51</v>
      </c>
      <c r="I2561" t="s">
        <v>27</v>
      </c>
      <c r="J2561" t="s">
        <v>45</v>
      </c>
      <c r="K2561" s="1" t="s">
        <v>21</v>
      </c>
      <c r="L2561">
        <v>6</v>
      </c>
      <c r="M2561" s="1" t="s">
        <v>21</v>
      </c>
      <c r="N2561">
        <v>2</v>
      </c>
      <c r="O2561">
        <v>6</v>
      </c>
      <c r="P2561" t="s">
        <v>22</v>
      </c>
      <c r="Q2561" t="s">
        <v>23</v>
      </c>
    </row>
    <row r="2562" spans="1:17" x14ac:dyDescent="0.25">
      <c r="A2562">
        <v>2561</v>
      </c>
      <c r="B2562">
        <v>65</v>
      </c>
      <c r="C2562" t="str">
        <f t="shared" si="39"/>
        <v>Senior</v>
      </c>
      <c r="D2562" t="s">
        <v>40</v>
      </c>
      <c r="E2562" t="s">
        <v>17</v>
      </c>
      <c r="F2562" t="s">
        <v>43</v>
      </c>
      <c r="G2562">
        <v>255.28</v>
      </c>
      <c r="H2562">
        <v>16</v>
      </c>
      <c r="I2562" t="s">
        <v>19</v>
      </c>
      <c r="J2562" t="s">
        <v>38</v>
      </c>
      <c r="K2562" s="1" t="s">
        <v>21</v>
      </c>
      <c r="L2562">
        <v>4</v>
      </c>
      <c r="M2562" s="1" t="s">
        <v>29</v>
      </c>
      <c r="N2562">
        <v>4</v>
      </c>
      <c r="O2562">
        <v>3</v>
      </c>
      <c r="P2562" t="s">
        <v>22</v>
      </c>
      <c r="Q2562" t="s">
        <v>23</v>
      </c>
    </row>
    <row r="2563" spans="1:17" x14ac:dyDescent="0.25">
      <c r="A2563">
        <v>2562</v>
      </c>
      <c r="B2563">
        <v>23</v>
      </c>
      <c r="C2563" t="str">
        <f t="shared" ref="C2563:C2626" si="40">IF(B2563&gt;=60,"Senior",IF(B2563&gt;=20,"Adult","Teenager"))</f>
        <v>Adult</v>
      </c>
      <c r="D2563" t="s">
        <v>40</v>
      </c>
      <c r="E2563" t="s">
        <v>17</v>
      </c>
      <c r="F2563" t="s">
        <v>41</v>
      </c>
      <c r="G2563">
        <v>783.95</v>
      </c>
      <c r="H2563">
        <v>14</v>
      </c>
      <c r="I2563" t="s">
        <v>19</v>
      </c>
      <c r="J2563" t="s">
        <v>45</v>
      </c>
      <c r="K2563" s="1" t="s">
        <v>21</v>
      </c>
      <c r="L2563">
        <v>8</v>
      </c>
      <c r="M2563" s="1" t="s">
        <v>21</v>
      </c>
      <c r="N2563">
        <v>3</v>
      </c>
      <c r="O2563">
        <v>6</v>
      </c>
      <c r="P2563" t="s">
        <v>22</v>
      </c>
      <c r="Q2563" t="s">
        <v>30</v>
      </c>
    </row>
    <row r="2564" spans="1:17" x14ac:dyDescent="0.25">
      <c r="A2564">
        <v>2563</v>
      </c>
      <c r="B2564">
        <v>61</v>
      </c>
      <c r="C2564" t="str">
        <f t="shared" si="40"/>
        <v>Senior</v>
      </c>
      <c r="D2564" t="s">
        <v>24</v>
      </c>
      <c r="E2564" t="s">
        <v>35</v>
      </c>
      <c r="F2564" t="s">
        <v>41</v>
      </c>
      <c r="G2564">
        <v>756.98</v>
      </c>
      <c r="H2564">
        <v>39</v>
      </c>
      <c r="I2564" t="s">
        <v>27</v>
      </c>
      <c r="J2564" t="s">
        <v>38</v>
      </c>
      <c r="K2564" s="1" t="s">
        <v>21</v>
      </c>
      <c r="L2564">
        <v>8</v>
      </c>
      <c r="M2564" s="1" t="s">
        <v>29</v>
      </c>
      <c r="N2564">
        <v>2</v>
      </c>
      <c r="O2564">
        <v>5</v>
      </c>
      <c r="P2564" t="s">
        <v>22</v>
      </c>
      <c r="Q2564" t="s">
        <v>30</v>
      </c>
    </row>
    <row r="2565" spans="1:17" x14ac:dyDescent="0.25">
      <c r="A2565">
        <v>2564</v>
      </c>
      <c r="B2565">
        <v>37</v>
      </c>
      <c r="C2565" t="str">
        <f t="shared" si="40"/>
        <v>Adult</v>
      </c>
      <c r="D2565" t="s">
        <v>24</v>
      </c>
      <c r="E2565" t="s">
        <v>44</v>
      </c>
      <c r="F2565" t="s">
        <v>42</v>
      </c>
      <c r="G2565">
        <v>516.24</v>
      </c>
      <c r="H2565">
        <v>24</v>
      </c>
      <c r="I2565" t="s">
        <v>33</v>
      </c>
      <c r="J2565" t="s">
        <v>28</v>
      </c>
      <c r="K2565" s="1" t="s">
        <v>29</v>
      </c>
      <c r="L2565">
        <v>9</v>
      </c>
      <c r="M2565" s="1" t="s">
        <v>29</v>
      </c>
      <c r="N2565">
        <v>5</v>
      </c>
      <c r="O2565">
        <v>4</v>
      </c>
      <c r="P2565" t="s">
        <v>22</v>
      </c>
      <c r="Q2565" t="s">
        <v>30</v>
      </c>
    </row>
    <row r="2566" spans="1:17" x14ac:dyDescent="0.25">
      <c r="A2566">
        <v>2565</v>
      </c>
      <c r="B2566">
        <v>62</v>
      </c>
      <c r="C2566" t="str">
        <f t="shared" si="40"/>
        <v>Senior</v>
      </c>
      <c r="D2566" t="s">
        <v>24</v>
      </c>
      <c r="E2566" t="s">
        <v>17</v>
      </c>
      <c r="F2566" t="s">
        <v>42</v>
      </c>
      <c r="G2566">
        <v>681.53</v>
      </c>
      <c r="H2566">
        <v>56</v>
      </c>
      <c r="I2566" t="s">
        <v>19</v>
      </c>
      <c r="J2566" t="s">
        <v>45</v>
      </c>
      <c r="K2566" s="1" t="s">
        <v>29</v>
      </c>
      <c r="L2566">
        <v>8</v>
      </c>
      <c r="M2566" s="1" t="s">
        <v>21</v>
      </c>
      <c r="N2566">
        <v>4</v>
      </c>
      <c r="O2566">
        <v>11</v>
      </c>
      <c r="P2566" t="s">
        <v>37</v>
      </c>
      <c r="Q2566" t="s">
        <v>23</v>
      </c>
    </row>
    <row r="2567" spans="1:17" x14ac:dyDescent="0.25">
      <c r="A2567">
        <v>2566</v>
      </c>
      <c r="B2567">
        <v>55</v>
      </c>
      <c r="C2567" t="str">
        <f t="shared" si="40"/>
        <v>Adult</v>
      </c>
      <c r="D2567" t="s">
        <v>40</v>
      </c>
      <c r="E2567" t="s">
        <v>31</v>
      </c>
      <c r="F2567" t="s">
        <v>36</v>
      </c>
      <c r="G2567">
        <v>444.37</v>
      </c>
      <c r="H2567">
        <v>22</v>
      </c>
      <c r="I2567" t="s">
        <v>33</v>
      </c>
      <c r="J2567" t="s">
        <v>47</v>
      </c>
      <c r="K2567" s="1" t="s">
        <v>29</v>
      </c>
      <c r="L2567">
        <v>5</v>
      </c>
      <c r="M2567" s="1" t="s">
        <v>29</v>
      </c>
      <c r="N2567">
        <v>2</v>
      </c>
      <c r="O2567">
        <v>3</v>
      </c>
      <c r="P2567" t="s">
        <v>34</v>
      </c>
      <c r="Q2567" t="s">
        <v>30</v>
      </c>
    </row>
    <row r="2568" spans="1:17" x14ac:dyDescent="0.25">
      <c r="A2568">
        <v>2567</v>
      </c>
      <c r="B2568">
        <v>18</v>
      </c>
      <c r="C2568" t="str">
        <f t="shared" si="40"/>
        <v>Teenager</v>
      </c>
      <c r="D2568" t="s">
        <v>24</v>
      </c>
      <c r="E2568" t="s">
        <v>44</v>
      </c>
      <c r="F2568" t="s">
        <v>26</v>
      </c>
      <c r="G2568">
        <v>170.81</v>
      </c>
      <c r="H2568">
        <v>35</v>
      </c>
      <c r="I2568" t="s">
        <v>27</v>
      </c>
      <c r="J2568" t="s">
        <v>20</v>
      </c>
      <c r="K2568" s="1" t="s">
        <v>29</v>
      </c>
      <c r="L2568">
        <v>7</v>
      </c>
      <c r="M2568" s="1" t="s">
        <v>21</v>
      </c>
      <c r="N2568">
        <v>1</v>
      </c>
      <c r="O2568">
        <v>2</v>
      </c>
      <c r="P2568" t="s">
        <v>22</v>
      </c>
      <c r="Q2568" t="s">
        <v>39</v>
      </c>
    </row>
    <row r="2569" spans="1:17" x14ac:dyDescent="0.25">
      <c r="A2569">
        <v>2568</v>
      </c>
      <c r="B2569">
        <v>32</v>
      </c>
      <c r="C2569" t="str">
        <f t="shared" si="40"/>
        <v>Adult</v>
      </c>
      <c r="D2569" t="s">
        <v>40</v>
      </c>
      <c r="E2569" t="s">
        <v>31</v>
      </c>
      <c r="F2569" t="s">
        <v>50</v>
      </c>
      <c r="G2569">
        <v>916.49</v>
      </c>
      <c r="H2569">
        <v>2</v>
      </c>
      <c r="I2569" t="s">
        <v>19</v>
      </c>
      <c r="J2569" t="s">
        <v>38</v>
      </c>
      <c r="K2569" s="1" t="s">
        <v>29</v>
      </c>
      <c r="L2569">
        <v>1</v>
      </c>
      <c r="M2569" s="1" t="s">
        <v>21</v>
      </c>
      <c r="N2569">
        <v>2</v>
      </c>
      <c r="O2569">
        <v>12</v>
      </c>
      <c r="P2569" t="s">
        <v>37</v>
      </c>
      <c r="Q2569" t="s">
        <v>23</v>
      </c>
    </row>
    <row r="2570" spans="1:17" x14ac:dyDescent="0.25">
      <c r="A2570">
        <v>2569</v>
      </c>
      <c r="B2570">
        <v>30</v>
      </c>
      <c r="C2570" t="str">
        <f t="shared" si="40"/>
        <v>Adult</v>
      </c>
      <c r="D2570" t="s">
        <v>40</v>
      </c>
      <c r="E2570" t="s">
        <v>31</v>
      </c>
      <c r="F2570" t="s">
        <v>41</v>
      </c>
      <c r="G2570">
        <v>348.82</v>
      </c>
      <c r="H2570">
        <v>42</v>
      </c>
      <c r="I2570" t="s">
        <v>33</v>
      </c>
      <c r="J2570" t="s">
        <v>47</v>
      </c>
      <c r="K2570" s="1" t="s">
        <v>29</v>
      </c>
      <c r="L2570">
        <v>6</v>
      </c>
      <c r="M2570" s="1" t="s">
        <v>21</v>
      </c>
      <c r="N2570">
        <v>2</v>
      </c>
      <c r="O2570">
        <v>4</v>
      </c>
      <c r="P2570" t="s">
        <v>37</v>
      </c>
      <c r="Q2570" t="s">
        <v>30</v>
      </c>
    </row>
    <row r="2571" spans="1:17" x14ac:dyDescent="0.25">
      <c r="A2571">
        <v>2570</v>
      </c>
      <c r="B2571">
        <v>68</v>
      </c>
      <c r="C2571" t="str">
        <f t="shared" si="40"/>
        <v>Senior</v>
      </c>
      <c r="D2571" t="s">
        <v>16</v>
      </c>
      <c r="E2571" t="s">
        <v>25</v>
      </c>
      <c r="F2571" t="s">
        <v>43</v>
      </c>
      <c r="G2571">
        <v>874.71</v>
      </c>
      <c r="H2571">
        <v>4</v>
      </c>
      <c r="I2571" t="s">
        <v>33</v>
      </c>
      <c r="J2571" t="s">
        <v>28</v>
      </c>
      <c r="K2571" s="1" t="s">
        <v>21</v>
      </c>
      <c r="L2571">
        <v>4</v>
      </c>
      <c r="M2571" s="1" t="s">
        <v>21</v>
      </c>
      <c r="N2571">
        <v>4</v>
      </c>
      <c r="O2571">
        <v>10</v>
      </c>
      <c r="P2571" t="s">
        <v>22</v>
      </c>
      <c r="Q2571" t="s">
        <v>39</v>
      </c>
    </row>
    <row r="2572" spans="1:17" x14ac:dyDescent="0.25">
      <c r="A2572">
        <v>2571</v>
      </c>
      <c r="B2572">
        <v>38</v>
      </c>
      <c r="C2572" t="str">
        <f t="shared" si="40"/>
        <v>Adult</v>
      </c>
      <c r="D2572" t="s">
        <v>24</v>
      </c>
      <c r="E2572" t="s">
        <v>49</v>
      </c>
      <c r="F2572" t="s">
        <v>50</v>
      </c>
      <c r="G2572">
        <v>479.88</v>
      </c>
      <c r="H2572">
        <v>22</v>
      </c>
      <c r="I2572" t="s">
        <v>19</v>
      </c>
      <c r="J2572" t="s">
        <v>47</v>
      </c>
      <c r="K2572" s="1" t="s">
        <v>21</v>
      </c>
      <c r="L2572">
        <v>7</v>
      </c>
      <c r="M2572" s="1" t="s">
        <v>21</v>
      </c>
      <c r="N2572">
        <v>2</v>
      </c>
      <c r="O2572">
        <v>6</v>
      </c>
      <c r="P2572" t="s">
        <v>34</v>
      </c>
      <c r="Q2572" t="s">
        <v>39</v>
      </c>
    </row>
    <row r="2573" spans="1:17" x14ac:dyDescent="0.25">
      <c r="A2573">
        <v>2572</v>
      </c>
      <c r="B2573">
        <v>59</v>
      </c>
      <c r="C2573" t="str">
        <f t="shared" si="40"/>
        <v>Adult</v>
      </c>
      <c r="D2573" t="s">
        <v>16</v>
      </c>
      <c r="E2573" t="s">
        <v>46</v>
      </c>
      <c r="F2573" t="s">
        <v>41</v>
      </c>
      <c r="G2573">
        <v>546.52</v>
      </c>
      <c r="H2573">
        <v>12</v>
      </c>
      <c r="I2573" t="s">
        <v>33</v>
      </c>
      <c r="J2573" t="s">
        <v>28</v>
      </c>
      <c r="K2573" s="1" t="s">
        <v>29</v>
      </c>
      <c r="L2573">
        <v>3</v>
      </c>
      <c r="M2573" s="1" t="s">
        <v>21</v>
      </c>
      <c r="N2573">
        <v>5</v>
      </c>
      <c r="O2573">
        <v>3</v>
      </c>
      <c r="P2573" t="s">
        <v>34</v>
      </c>
      <c r="Q2573" t="s">
        <v>30</v>
      </c>
    </row>
    <row r="2574" spans="1:17" x14ac:dyDescent="0.25">
      <c r="A2574">
        <v>2573</v>
      </c>
      <c r="B2574">
        <v>21</v>
      </c>
      <c r="C2574" t="str">
        <f t="shared" si="40"/>
        <v>Adult</v>
      </c>
      <c r="D2574" t="s">
        <v>24</v>
      </c>
      <c r="E2574" t="s">
        <v>49</v>
      </c>
      <c r="F2574" t="s">
        <v>32</v>
      </c>
      <c r="G2574">
        <v>530.53</v>
      </c>
      <c r="H2574">
        <v>24</v>
      </c>
      <c r="I2574" t="s">
        <v>19</v>
      </c>
      <c r="J2574" t="s">
        <v>20</v>
      </c>
      <c r="K2574" s="1" t="s">
        <v>21</v>
      </c>
      <c r="L2574">
        <v>9</v>
      </c>
      <c r="M2574" s="1" t="s">
        <v>21</v>
      </c>
      <c r="N2574">
        <v>5</v>
      </c>
      <c r="O2574">
        <v>7</v>
      </c>
      <c r="P2574" t="s">
        <v>37</v>
      </c>
      <c r="Q2574" t="s">
        <v>30</v>
      </c>
    </row>
    <row r="2575" spans="1:17" x14ac:dyDescent="0.25">
      <c r="A2575">
        <v>2574</v>
      </c>
      <c r="B2575">
        <v>26</v>
      </c>
      <c r="C2575" t="str">
        <f t="shared" si="40"/>
        <v>Adult</v>
      </c>
      <c r="D2575" t="s">
        <v>16</v>
      </c>
      <c r="E2575" t="s">
        <v>49</v>
      </c>
      <c r="F2575" t="s">
        <v>41</v>
      </c>
      <c r="G2575">
        <v>241.74</v>
      </c>
      <c r="H2575">
        <v>54</v>
      </c>
      <c r="I2575" t="s">
        <v>27</v>
      </c>
      <c r="J2575" t="s">
        <v>28</v>
      </c>
      <c r="K2575" s="1" t="s">
        <v>29</v>
      </c>
      <c r="L2575">
        <v>9</v>
      </c>
      <c r="M2575" s="1" t="s">
        <v>21</v>
      </c>
      <c r="N2575">
        <v>3</v>
      </c>
      <c r="O2575">
        <v>13</v>
      </c>
      <c r="P2575" t="s">
        <v>34</v>
      </c>
      <c r="Q2575" t="s">
        <v>30</v>
      </c>
    </row>
    <row r="2576" spans="1:17" x14ac:dyDescent="0.25">
      <c r="A2576">
        <v>2575</v>
      </c>
      <c r="B2576">
        <v>31</v>
      </c>
      <c r="C2576" t="str">
        <f t="shared" si="40"/>
        <v>Adult</v>
      </c>
      <c r="D2576" t="s">
        <v>40</v>
      </c>
      <c r="E2576" t="s">
        <v>49</v>
      </c>
      <c r="F2576" t="s">
        <v>42</v>
      </c>
      <c r="G2576">
        <v>493.39</v>
      </c>
      <c r="H2576">
        <v>59</v>
      </c>
      <c r="I2576" t="s">
        <v>19</v>
      </c>
      <c r="J2576" t="s">
        <v>20</v>
      </c>
      <c r="K2576" s="1" t="s">
        <v>21</v>
      </c>
      <c r="L2576">
        <v>5</v>
      </c>
      <c r="M2576" s="1" t="s">
        <v>21</v>
      </c>
      <c r="N2576">
        <v>1</v>
      </c>
      <c r="O2576">
        <v>6</v>
      </c>
      <c r="P2576" t="s">
        <v>37</v>
      </c>
      <c r="Q2576" t="s">
        <v>23</v>
      </c>
    </row>
    <row r="2577" spans="1:17" x14ac:dyDescent="0.25">
      <c r="A2577">
        <v>2576</v>
      </c>
      <c r="B2577">
        <v>29</v>
      </c>
      <c r="C2577" t="str">
        <f t="shared" si="40"/>
        <v>Adult</v>
      </c>
      <c r="D2577" t="s">
        <v>16</v>
      </c>
      <c r="E2577" t="s">
        <v>35</v>
      </c>
      <c r="F2577" t="s">
        <v>18</v>
      </c>
      <c r="G2577">
        <v>248.91</v>
      </c>
      <c r="H2577">
        <v>8</v>
      </c>
      <c r="I2577" t="s">
        <v>19</v>
      </c>
      <c r="J2577" t="s">
        <v>38</v>
      </c>
      <c r="K2577" s="1" t="s">
        <v>21</v>
      </c>
      <c r="L2577">
        <v>7</v>
      </c>
      <c r="M2577" s="1" t="s">
        <v>21</v>
      </c>
      <c r="N2577">
        <v>2</v>
      </c>
      <c r="O2577">
        <v>13</v>
      </c>
      <c r="P2577" t="s">
        <v>22</v>
      </c>
      <c r="Q2577" t="s">
        <v>30</v>
      </c>
    </row>
    <row r="2578" spans="1:17" x14ac:dyDescent="0.25">
      <c r="A2578">
        <v>2577</v>
      </c>
      <c r="B2578">
        <v>58</v>
      </c>
      <c r="C2578" t="str">
        <f t="shared" si="40"/>
        <v>Adult</v>
      </c>
      <c r="D2578" t="s">
        <v>16</v>
      </c>
      <c r="E2578" t="s">
        <v>17</v>
      </c>
      <c r="F2578" t="s">
        <v>26</v>
      </c>
      <c r="G2578">
        <v>378.51</v>
      </c>
      <c r="H2578">
        <v>6</v>
      </c>
      <c r="I2578" t="s">
        <v>33</v>
      </c>
      <c r="J2578" t="s">
        <v>38</v>
      </c>
      <c r="K2578" s="1" t="s">
        <v>29</v>
      </c>
      <c r="L2578">
        <v>6</v>
      </c>
      <c r="M2578" s="1" t="s">
        <v>29</v>
      </c>
      <c r="N2578">
        <v>2</v>
      </c>
      <c r="O2578">
        <v>5</v>
      </c>
      <c r="P2578" t="s">
        <v>22</v>
      </c>
      <c r="Q2578" t="s">
        <v>39</v>
      </c>
    </row>
    <row r="2579" spans="1:17" x14ac:dyDescent="0.25">
      <c r="A2579">
        <v>2578</v>
      </c>
      <c r="B2579">
        <v>36</v>
      </c>
      <c r="C2579" t="str">
        <f t="shared" si="40"/>
        <v>Adult</v>
      </c>
      <c r="D2579" t="s">
        <v>24</v>
      </c>
      <c r="E2579" t="s">
        <v>48</v>
      </c>
      <c r="F2579" t="s">
        <v>50</v>
      </c>
      <c r="G2579">
        <v>88.6</v>
      </c>
      <c r="H2579">
        <v>47</v>
      </c>
      <c r="I2579" t="s">
        <v>33</v>
      </c>
      <c r="J2579" t="s">
        <v>45</v>
      </c>
      <c r="K2579" s="1" t="s">
        <v>29</v>
      </c>
      <c r="L2579">
        <v>2</v>
      </c>
      <c r="M2579" s="1" t="s">
        <v>21</v>
      </c>
      <c r="N2579">
        <v>1</v>
      </c>
      <c r="O2579">
        <v>13</v>
      </c>
      <c r="P2579" t="s">
        <v>22</v>
      </c>
      <c r="Q2579" t="s">
        <v>23</v>
      </c>
    </row>
    <row r="2580" spans="1:17" x14ac:dyDescent="0.25">
      <c r="A2580">
        <v>2579</v>
      </c>
      <c r="B2580">
        <v>48</v>
      </c>
      <c r="C2580" t="str">
        <f t="shared" si="40"/>
        <v>Adult</v>
      </c>
      <c r="D2580" t="s">
        <v>16</v>
      </c>
      <c r="E2580" t="s">
        <v>44</v>
      </c>
      <c r="F2580" t="s">
        <v>42</v>
      </c>
      <c r="G2580">
        <v>576.77</v>
      </c>
      <c r="H2580">
        <v>36</v>
      </c>
      <c r="I2580" t="s">
        <v>33</v>
      </c>
      <c r="J2580" t="s">
        <v>20</v>
      </c>
      <c r="K2580" s="1" t="s">
        <v>21</v>
      </c>
      <c r="L2580">
        <v>2</v>
      </c>
      <c r="M2580" s="1" t="s">
        <v>29</v>
      </c>
      <c r="N2580">
        <v>2</v>
      </c>
      <c r="O2580">
        <v>2</v>
      </c>
      <c r="P2580" t="s">
        <v>37</v>
      </c>
      <c r="Q2580" t="s">
        <v>39</v>
      </c>
    </row>
    <row r="2581" spans="1:17" x14ac:dyDescent="0.25">
      <c r="A2581">
        <v>2580</v>
      </c>
      <c r="B2581">
        <v>29</v>
      </c>
      <c r="C2581" t="str">
        <f t="shared" si="40"/>
        <v>Adult</v>
      </c>
      <c r="D2581" t="s">
        <v>24</v>
      </c>
      <c r="E2581" t="s">
        <v>48</v>
      </c>
      <c r="F2581" t="s">
        <v>43</v>
      </c>
      <c r="G2581">
        <v>212.95</v>
      </c>
      <c r="H2581">
        <v>51</v>
      </c>
      <c r="I2581" t="s">
        <v>19</v>
      </c>
      <c r="J2581" t="s">
        <v>45</v>
      </c>
      <c r="K2581" s="1" t="s">
        <v>21</v>
      </c>
      <c r="L2581">
        <v>1</v>
      </c>
      <c r="M2581" s="1" t="s">
        <v>21</v>
      </c>
      <c r="N2581">
        <v>3</v>
      </c>
      <c r="O2581">
        <v>1</v>
      </c>
      <c r="P2581" t="s">
        <v>22</v>
      </c>
      <c r="Q2581" t="s">
        <v>23</v>
      </c>
    </row>
    <row r="2582" spans="1:17" x14ac:dyDescent="0.25">
      <c r="A2582">
        <v>2581</v>
      </c>
      <c r="B2582">
        <v>23</v>
      </c>
      <c r="C2582" t="str">
        <f t="shared" si="40"/>
        <v>Adult</v>
      </c>
      <c r="D2582" t="s">
        <v>16</v>
      </c>
      <c r="E2582" t="s">
        <v>25</v>
      </c>
      <c r="F2582" t="s">
        <v>43</v>
      </c>
      <c r="G2582">
        <v>29.01</v>
      </c>
      <c r="H2582">
        <v>33</v>
      </c>
      <c r="I2582" t="s">
        <v>19</v>
      </c>
      <c r="J2582" t="s">
        <v>45</v>
      </c>
      <c r="K2582" s="1" t="s">
        <v>21</v>
      </c>
      <c r="L2582">
        <v>9</v>
      </c>
      <c r="M2582" s="1" t="s">
        <v>29</v>
      </c>
      <c r="N2582">
        <v>5</v>
      </c>
      <c r="O2582">
        <v>12</v>
      </c>
      <c r="P2582" t="s">
        <v>22</v>
      </c>
      <c r="Q2582" t="s">
        <v>39</v>
      </c>
    </row>
    <row r="2583" spans="1:17" x14ac:dyDescent="0.25">
      <c r="A2583">
        <v>2582</v>
      </c>
      <c r="B2583">
        <v>53</v>
      </c>
      <c r="C2583" t="str">
        <f t="shared" si="40"/>
        <v>Adult</v>
      </c>
      <c r="D2583" t="s">
        <v>24</v>
      </c>
      <c r="E2583" t="s">
        <v>46</v>
      </c>
      <c r="F2583" t="s">
        <v>18</v>
      </c>
      <c r="G2583">
        <v>94.41</v>
      </c>
      <c r="H2583">
        <v>37</v>
      </c>
      <c r="I2583" t="s">
        <v>19</v>
      </c>
      <c r="J2583" t="s">
        <v>38</v>
      </c>
      <c r="K2583" s="1" t="s">
        <v>29</v>
      </c>
      <c r="L2583">
        <v>7</v>
      </c>
      <c r="M2583" s="1" t="s">
        <v>21</v>
      </c>
      <c r="N2583">
        <v>4</v>
      </c>
      <c r="O2583">
        <v>3</v>
      </c>
      <c r="P2583" t="s">
        <v>34</v>
      </c>
      <c r="Q2583" t="s">
        <v>23</v>
      </c>
    </row>
    <row r="2584" spans="1:17" x14ac:dyDescent="0.25">
      <c r="A2584">
        <v>2583</v>
      </c>
      <c r="B2584">
        <v>58</v>
      </c>
      <c r="C2584" t="str">
        <f t="shared" si="40"/>
        <v>Adult</v>
      </c>
      <c r="D2584" t="s">
        <v>40</v>
      </c>
      <c r="E2584" t="s">
        <v>49</v>
      </c>
      <c r="F2584" t="s">
        <v>43</v>
      </c>
      <c r="G2584">
        <v>29.3</v>
      </c>
      <c r="H2584">
        <v>30</v>
      </c>
      <c r="I2584" t="s">
        <v>27</v>
      </c>
      <c r="J2584" t="s">
        <v>45</v>
      </c>
      <c r="K2584" s="1" t="s">
        <v>29</v>
      </c>
      <c r="L2584">
        <v>4</v>
      </c>
      <c r="M2584" s="1" t="s">
        <v>21</v>
      </c>
      <c r="N2584">
        <v>1</v>
      </c>
      <c r="O2584">
        <v>11</v>
      </c>
      <c r="P2584" t="s">
        <v>22</v>
      </c>
      <c r="Q2584" t="s">
        <v>39</v>
      </c>
    </row>
    <row r="2585" spans="1:17" x14ac:dyDescent="0.25">
      <c r="A2585">
        <v>2584</v>
      </c>
      <c r="B2585">
        <v>51</v>
      </c>
      <c r="C2585" t="str">
        <f t="shared" si="40"/>
        <v>Adult</v>
      </c>
      <c r="D2585" t="s">
        <v>40</v>
      </c>
      <c r="E2585" t="s">
        <v>44</v>
      </c>
      <c r="F2585" t="s">
        <v>43</v>
      </c>
      <c r="G2585">
        <v>474.36</v>
      </c>
      <c r="H2585">
        <v>56</v>
      </c>
      <c r="I2585" t="s">
        <v>19</v>
      </c>
      <c r="J2585" t="s">
        <v>45</v>
      </c>
      <c r="K2585" s="1" t="s">
        <v>29</v>
      </c>
      <c r="L2585">
        <v>4</v>
      </c>
      <c r="M2585" s="1" t="s">
        <v>21</v>
      </c>
      <c r="N2585">
        <v>2</v>
      </c>
      <c r="O2585">
        <v>3</v>
      </c>
      <c r="P2585" t="s">
        <v>34</v>
      </c>
      <c r="Q2585" t="s">
        <v>23</v>
      </c>
    </row>
    <row r="2586" spans="1:17" x14ac:dyDescent="0.25">
      <c r="A2586">
        <v>2585</v>
      </c>
      <c r="B2586">
        <v>25</v>
      </c>
      <c r="C2586" t="str">
        <f t="shared" si="40"/>
        <v>Adult</v>
      </c>
      <c r="D2586" t="s">
        <v>40</v>
      </c>
      <c r="E2586" t="s">
        <v>46</v>
      </c>
      <c r="F2586" t="s">
        <v>32</v>
      </c>
      <c r="G2586">
        <v>582.9</v>
      </c>
      <c r="H2586">
        <v>29</v>
      </c>
      <c r="I2586" t="s">
        <v>27</v>
      </c>
      <c r="J2586" t="s">
        <v>47</v>
      </c>
      <c r="K2586" s="1" t="s">
        <v>29</v>
      </c>
      <c r="L2586">
        <v>5</v>
      </c>
      <c r="M2586" s="1" t="s">
        <v>21</v>
      </c>
      <c r="N2586">
        <v>5</v>
      </c>
      <c r="O2586">
        <v>4</v>
      </c>
      <c r="P2586" t="s">
        <v>34</v>
      </c>
      <c r="Q2586" t="s">
        <v>23</v>
      </c>
    </row>
    <row r="2587" spans="1:17" x14ac:dyDescent="0.25">
      <c r="A2587">
        <v>2586</v>
      </c>
      <c r="B2587">
        <v>25</v>
      </c>
      <c r="C2587" t="str">
        <f t="shared" si="40"/>
        <v>Adult</v>
      </c>
      <c r="D2587" t="s">
        <v>24</v>
      </c>
      <c r="E2587" t="s">
        <v>31</v>
      </c>
      <c r="F2587" t="s">
        <v>43</v>
      </c>
      <c r="G2587">
        <v>645.25</v>
      </c>
      <c r="H2587">
        <v>58</v>
      </c>
      <c r="I2587" t="s">
        <v>27</v>
      </c>
      <c r="J2587" t="s">
        <v>28</v>
      </c>
      <c r="K2587" s="1" t="s">
        <v>21</v>
      </c>
      <c r="L2587">
        <v>9</v>
      </c>
      <c r="M2587" s="1" t="s">
        <v>29</v>
      </c>
      <c r="N2587">
        <v>2</v>
      </c>
      <c r="O2587">
        <v>3</v>
      </c>
      <c r="P2587" t="s">
        <v>37</v>
      </c>
      <c r="Q2587" t="s">
        <v>39</v>
      </c>
    </row>
    <row r="2588" spans="1:17" x14ac:dyDescent="0.25">
      <c r="A2588">
        <v>2587</v>
      </c>
      <c r="B2588">
        <v>20</v>
      </c>
      <c r="C2588" t="str">
        <f t="shared" si="40"/>
        <v>Adult</v>
      </c>
      <c r="D2588" t="s">
        <v>40</v>
      </c>
      <c r="E2588" t="s">
        <v>44</v>
      </c>
      <c r="F2588" t="s">
        <v>41</v>
      </c>
      <c r="G2588">
        <v>76.89</v>
      </c>
      <c r="H2588">
        <v>13</v>
      </c>
      <c r="I2588" t="s">
        <v>33</v>
      </c>
      <c r="J2588" t="s">
        <v>20</v>
      </c>
      <c r="K2588" s="1" t="s">
        <v>29</v>
      </c>
      <c r="L2588">
        <v>4</v>
      </c>
      <c r="M2588" s="1" t="s">
        <v>29</v>
      </c>
      <c r="N2588">
        <v>5</v>
      </c>
      <c r="O2588">
        <v>3</v>
      </c>
      <c r="P2588" t="s">
        <v>34</v>
      </c>
      <c r="Q2588" t="s">
        <v>30</v>
      </c>
    </row>
    <row r="2589" spans="1:17" x14ac:dyDescent="0.25">
      <c r="A2589">
        <v>2588</v>
      </c>
      <c r="B2589">
        <v>30</v>
      </c>
      <c r="C2589" t="str">
        <f t="shared" si="40"/>
        <v>Adult</v>
      </c>
      <c r="D2589" t="s">
        <v>24</v>
      </c>
      <c r="E2589" t="s">
        <v>44</v>
      </c>
      <c r="F2589" t="s">
        <v>42</v>
      </c>
      <c r="G2589">
        <v>271.04000000000002</v>
      </c>
      <c r="H2589">
        <v>19</v>
      </c>
      <c r="I2589" t="s">
        <v>27</v>
      </c>
      <c r="J2589" t="s">
        <v>28</v>
      </c>
      <c r="K2589" s="1" t="s">
        <v>29</v>
      </c>
      <c r="L2589">
        <v>7</v>
      </c>
      <c r="M2589" s="1" t="s">
        <v>29</v>
      </c>
      <c r="N2589">
        <v>1</v>
      </c>
      <c r="O2589">
        <v>2</v>
      </c>
      <c r="P2589" t="s">
        <v>22</v>
      </c>
      <c r="Q2589" t="s">
        <v>30</v>
      </c>
    </row>
    <row r="2590" spans="1:17" x14ac:dyDescent="0.25">
      <c r="A2590">
        <v>2589</v>
      </c>
      <c r="B2590">
        <v>26</v>
      </c>
      <c r="C2590" t="str">
        <f t="shared" si="40"/>
        <v>Adult</v>
      </c>
      <c r="D2590" t="s">
        <v>16</v>
      </c>
      <c r="E2590" t="s">
        <v>17</v>
      </c>
      <c r="F2590" t="s">
        <v>50</v>
      </c>
      <c r="G2590">
        <v>642.28</v>
      </c>
      <c r="H2590">
        <v>42</v>
      </c>
      <c r="I2590" t="s">
        <v>19</v>
      </c>
      <c r="J2590" t="s">
        <v>28</v>
      </c>
      <c r="K2590" s="1" t="s">
        <v>21</v>
      </c>
      <c r="L2590">
        <v>5</v>
      </c>
      <c r="M2590" s="1" t="s">
        <v>21</v>
      </c>
      <c r="N2590">
        <v>3</v>
      </c>
      <c r="O2590">
        <v>6</v>
      </c>
      <c r="P2590" t="s">
        <v>37</v>
      </c>
      <c r="Q2590" t="s">
        <v>30</v>
      </c>
    </row>
    <row r="2591" spans="1:17" x14ac:dyDescent="0.25">
      <c r="A2591">
        <v>2590</v>
      </c>
      <c r="B2591">
        <v>46</v>
      </c>
      <c r="C2591" t="str">
        <f t="shared" si="40"/>
        <v>Adult</v>
      </c>
      <c r="D2591" t="s">
        <v>40</v>
      </c>
      <c r="E2591" t="s">
        <v>17</v>
      </c>
      <c r="F2591" t="s">
        <v>41</v>
      </c>
      <c r="G2591">
        <v>843.13</v>
      </c>
      <c r="H2591">
        <v>50</v>
      </c>
      <c r="I2591" t="s">
        <v>27</v>
      </c>
      <c r="J2591" t="s">
        <v>28</v>
      </c>
      <c r="K2591" s="1" t="s">
        <v>21</v>
      </c>
      <c r="L2591">
        <v>2</v>
      </c>
      <c r="M2591" s="1" t="s">
        <v>21</v>
      </c>
      <c r="N2591">
        <v>3</v>
      </c>
      <c r="O2591">
        <v>1</v>
      </c>
      <c r="P2591" t="s">
        <v>34</v>
      </c>
      <c r="Q2591" t="s">
        <v>30</v>
      </c>
    </row>
    <row r="2592" spans="1:17" x14ac:dyDescent="0.25">
      <c r="A2592">
        <v>2591</v>
      </c>
      <c r="B2592">
        <v>47</v>
      </c>
      <c r="C2592" t="str">
        <f t="shared" si="40"/>
        <v>Adult</v>
      </c>
      <c r="D2592" t="s">
        <v>24</v>
      </c>
      <c r="E2592" t="s">
        <v>44</v>
      </c>
      <c r="F2592" t="s">
        <v>43</v>
      </c>
      <c r="G2592">
        <v>788.68</v>
      </c>
      <c r="H2592">
        <v>30</v>
      </c>
      <c r="I2592" t="s">
        <v>19</v>
      </c>
      <c r="J2592" t="s">
        <v>45</v>
      </c>
      <c r="K2592" s="1" t="s">
        <v>29</v>
      </c>
      <c r="L2592">
        <v>4</v>
      </c>
      <c r="M2592" s="1" t="s">
        <v>21</v>
      </c>
      <c r="N2592">
        <v>3</v>
      </c>
      <c r="O2592">
        <v>5</v>
      </c>
      <c r="P2592" t="s">
        <v>34</v>
      </c>
      <c r="Q2592" t="s">
        <v>23</v>
      </c>
    </row>
    <row r="2593" spans="1:17" x14ac:dyDescent="0.25">
      <c r="A2593">
        <v>2592</v>
      </c>
      <c r="B2593">
        <v>58</v>
      </c>
      <c r="C2593" t="str">
        <f t="shared" si="40"/>
        <v>Adult</v>
      </c>
      <c r="D2593" t="s">
        <v>24</v>
      </c>
      <c r="E2593" t="s">
        <v>25</v>
      </c>
      <c r="F2593" t="s">
        <v>26</v>
      </c>
      <c r="G2593">
        <v>595.07000000000005</v>
      </c>
      <c r="H2593">
        <v>11</v>
      </c>
      <c r="I2593" t="s">
        <v>33</v>
      </c>
      <c r="J2593" t="s">
        <v>47</v>
      </c>
      <c r="K2593" s="1" t="s">
        <v>29</v>
      </c>
      <c r="L2593">
        <v>6</v>
      </c>
      <c r="M2593" s="1" t="s">
        <v>29</v>
      </c>
      <c r="N2593">
        <v>2</v>
      </c>
      <c r="O2593">
        <v>10</v>
      </c>
      <c r="P2593" t="s">
        <v>22</v>
      </c>
      <c r="Q2593" t="s">
        <v>23</v>
      </c>
    </row>
    <row r="2594" spans="1:17" x14ac:dyDescent="0.25">
      <c r="A2594">
        <v>2593</v>
      </c>
      <c r="B2594">
        <v>34</v>
      </c>
      <c r="C2594" t="str">
        <f t="shared" si="40"/>
        <v>Adult</v>
      </c>
      <c r="D2594" t="s">
        <v>24</v>
      </c>
      <c r="E2594" t="s">
        <v>31</v>
      </c>
      <c r="F2594" t="s">
        <v>36</v>
      </c>
      <c r="G2594">
        <v>99.56</v>
      </c>
      <c r="H2594">
        <v>4</v>
      </c>
      <c r="I2594" t="s">
        <v>33</v>
      </c>
      <c r="J2594" t="s">
        <v>38</v>
      </c>
      <c r="K2594" s="1" t="s">
        <v>21</v>
      </c>
      <c r="L2594">
        <v>6</v>
      </c>
      <c r="M2594" s="1" t="s">
        <v>21</v>
      </c>
      <c r="N2594">
        <v>1</v>
      </c>
      <c r="O2594">
        <v>7</v>
      </c>
      <c r="P2594" t="s">
        <v>37</v>
      </c>
      <c r="Q2594" t="s">
        <v>23</v>
      </c>
    </row>
    <row r="2595" spans="1:17" x14ac:dyDescent="0.25">
      <c r="A2595">
        <v>2594</v>
      </c>
      <c r="B2595">
        <v>42</v>
      </c>
      <c r="C2595" t="str">
        <f t="shared" si="40"/>
        <v>Adult</v>
      </c>
      <c r="D2595" t="s">
        <v>24</v>
      </c>
      <c r="E2595" t="s">
        <v>49</v>
      </c>
      <c r="F2595" t="s">
        <v>32</v>
      </c>
      <c r="G2595">
        <v>994.69</v>
      </c>
      <c r="H2595">
        <v>44</v>
      </c>
      <c r="I2595" t="s">
        <v>27</v>
      </c>
      <c r="J2595" t="s">
        <v>28</v>
      </c>
      <c r="K2595" s="1" t="s">
        <v>21</v>
      </c>
      <c r="L2595">
        <v>6</v>
      </c>
      <c r="M2595" s="1" t="s">
        <v>29</v>
      </c>
      <c r="N2595">
        <v>4</v>
      </c>
      <c r="O2595">
        <v>11</v>
      </c>
      <c r="P2595" t="s">
        <v>22</v>
      </c>
      <c r="Q2595" t="s">
        <v>23</v>
      </c>
    </row>
    <row r="2596" spans="1:17" x14ac:dyDescent="0.25">
      <c r="A2596">
        <v>2595</v>
      </c>
      <c r="B2596">
        <v>60</v>
      </c>
      <c r="C2596" t="str">
        <f t="shared" si="40"/>
        <v>Senior</v>
      </c>
      <c r="D2596" t="s">
        <v>24</v>
      </c>
      <c r="E2596" t="s">
        <v>17</v>
      </c>
      <c r="F2596" t="s">
        <v>41</v>
      </c>
      <c r="G2596">
        <v>469.31</v>
      </c>
      <c r="H2596">
        <v>25</v>
      </c>
      <c r="I2596" t="s">
        <v>33</v>
      </c>
      <c r="J2596" t="s">
        <v>20</v>
      </c>
      <c r="K2596" s="1" t="s">
        <v>29</v>
      </c>
      <c r="L2596">
        <v>8</v>
      </c>
      <c r="M2596" s="1" t="s">
        <v>29</v>
      </c>
      <c r="N2596">
        <v>4</v>
      </c>
      <c r="O2596">
        <v>12</v>
      </c>
      <c r="P2596" t="s">
        <v>37</v>
      </c>
      <c r="Q2596" t="s">
        <v>39</v>
      </c>
    </row>
    <row r="2597" spans="1:17" x14ac:dyDescent="0.25">
      <c r="A2597">
        <v>2596</v>
      </c>
      <c r="B2597">
        <v>61</v>
      </c>
      <c r="C2597" t="str">
        <f t="shared" si="40"/>
        <v>Senior</v>
      </c>
      <c r="D2597" t="s">
        <v>40</v>
      </c>
      <c r="E2597" t="s">
        <v>49</v>
      </c>
      <c r="F2597" t="s">
        <v>43</v>
      </c>
      <c r="G2597">
        <v>20.41</v>
      </c>
      <c r="H2597">
        <v>47</v>
      </c>
      <c r="I2597" t="s">
        <v>27</v>
      </c>
      <c r="J2597" t="s">
        <v>38</v>
      </c>
      <c r="K2597" s="1" t="s">
        <v>29</v>
      </c>
      <c r="L2597">
        <v>8</v>
      </c>
      <c r="M2597" s="1" t="s">
        <v>29</v>
      </c>
      <c r="N2597">
        <v>4</v>
      </c>
      <c r="O2597">
        <v>9</v>
      </c>
      <c r="P2597" t="s">
        <v>22</v>
      </c>
      <c r="Q2597" t="s">
        <v>23</v>
      </c>
    </row>
    <row r="2598" spans="1:17" x14ac:dyDescent="0.25">
      <c r="A2598">
        <v>2597</v>
      </c>
      <c r="B2598">
        <v>65</v>
      </c>
      <c r="C2598" t="str">
        <f t="shared" si="40"/>
        <v>Senior</v>
      </c>
      <c r="D2598" t="s">
        <v>40</v>
      </c>
      <c r="E2598" t="s">
        <v>25</v>
      </c>
      <c r="F2598" t="s">
        <v>50</v>
      </c>
      <c r="G2598">
        <v>986.88</v>
      </c>
      <c r="H2598">
        <v>13</v>
      </c>
      <c r="I2598" t="s">
        <v>27</v>
      </c>
      <c r="J2598" t="s">
        <v>20</v>
      </c>
      <c r="K2598" s="1" t="s">
        <v>29</v>
      </c>
      <c r="L2598">
        <v>2</v>
      </c>
      <c r="M2598" s="1" t="s">
        <v>29</v>
      </c>
      <c r="N2598">
        <v>3</v>
      </c>
      <c r="O2598">
        <v>7</v>
      </c>
      <c r="P2598" t="s">
        <v>37</v>
      </c>
      <c r="Q2598" t="s">
        <v>23</v>
      </c>
    </row>
    <row r="2599" spans="1:17" x14ac:dyDescent="0.25">
      <c r="A2599">
        <v>2598</v>
      </c>
      <c r="B2599">
        <v>67</v>
      </c>
      <c r="C2599" t="str">
        <f t="shared" si="40"/>
        <v>Senior</v>
      </c>
      <c r="D2599" t="s">
        <v>16</v>
      </c>
      <c r="E2599" t="s">
        <v>48</v>
      </c>
      <c r="F2599" t="s">
        <v>50</v>
      </c>
      <c r="G2599">
        <v>708.8</v>
      </c>
      <c r="H2599">
        <v>2</v>
      </c>
      <c r="I2599" t="s">
        <v>33</v>
      </c>
      <c r="J2599" t="s">
        <v>47</v>
      </c>
      <c r="K2599" s="1" t="s">
        <v>29</v>
      </c>
      <c r="L2599">
        <v>9</v>
      </c>
      <c r="M2599" s="1" t="s">
        <v>21</v>
      </c>
      <c r="N2599">
        <v>5</v>
      </c>
      <c r="O2599">
        <v>8</v>
      </c>
      <c r="P2599" t="s">
        <v>22</v>
      </c>
      <c r="Q2599" t="s">
        <v>30</v>
      </c>
    </row>
    <row r="2600" spans="1:17" x14ac:dyDescent="0.25">
      <c r="A2600">
        <v>2599</v>
      </c>
      <c r="B2600">
        <v>27</v>
      </c>
      <c r="C2600" t="str">
        <f t="shared" si="40"/>
        <v>Adult</v>
      </c>
      <c r="D2600" t="s">
        <v>40</v>
      </c>
      <c r="E2600" t="s">
        <v>35</v>
      </c>
      <c r="F2600" t="s">
        <v>36</v>
      </c>
      <c r="G2600">
        <v>153.5</v>
      </c>
      <c r="H2600">
        <v>34</v>
      </c>
      <c r="I2600" t="s">
        <v>33</v>
      </c>
      <c r="J2600" t="s">
        <v>28</v>
      </c>
      <c r="K2600" s="1" t="s">
        <v>29</v>
      </c>
      <c r="L2600">
        <v>4</v>
      </c>
      <c r="M2600" s="1" t="s">
        <v>21</v>
      </c>
      <c r="N2600">
        <v>4</v>
      </c>
      <c r="O2600">
        <v>5</v>
      </c>
      <c r="P2600" t="s">
        <v>37</v>
      </c>
      <c r="Q2600" t="s">
        <v>23</v>
      </c>
    </row>
    <row r="2601" spans="1:17" x14ac:dyDescent="0.25">
      <c r="A2601">
        <v>2600</v>
      </c>
      <c r="B2601">
        <v>23</v>
      </c>
      <c r="C2601" t="str">
        <f t="shared" si="40"/>
        <v>Adult</v>
      </c>
      <c r="D2601" t="s">
        <v>24</v>
      </c>
      <c r="E2601" t="s">
        <v>44</v>
      </c>
      <c r="F2601" t="s">
        <v>32</v>
      </c>
      <c r="G2601">
        <v>17.09</v>
      </c>
      <c r="H2601">
        <v>46</v>
      </c>
      <c r="I2601" t="s">
        <v>19</v>
      </c>
      <c r="J2601" t="s">
        <v>45</v>
      </c>
      <c r="K2601" s="1" t="s">
        <v>21</v>
      </c>
      <c r="L2601">
        <v>5</v>
      </c>
      <c r="M2601" s="1" t="s">
        <v>29</v>
      </c>
      <c r="N2601">
        <v>2</v>
      </c>
      <c r="O2601">
        <v>5</v>
      </c>
      <c r="P2601" t="s">
        <v>34</v>
      </c>
      <c r="Q2601" t="s">
        <v>39</v>
      </c>
    </row>
    <row r="2602" spans="1:17" x14ac:dyDescent="0.25">
      <c r="A2602">
        <v>2601</v>
      </c>
      <c r="B2602">
        <v>63</v>
      </c>
      <c r="C2602" t="str">
        <f t="shared" si="40"/>
        <v>Senior</v>
      </c>
      <c r="D2602" t="s">
        <v>40</v>
      </c>
      <c r="E2602" t="s">
        <v>17</v>
      </c>
      <c r="F2602" t="s">
        <v>26</v>
      </c>
      <c r="G2602">
        <v>176.03</v>
      </c>
      <c r="H2602">
        <v>20</v>
      </c>
      <c r="I2602" t="s">
        <v>19</v>
      </c>
      <c r="J2602" t="s">
        <v>38</v>
      </c>
      <c r="K2602" s="1" t="s">
        <v>21</v>
      </c>
      <c r="L2602">
        <v>1</v>
      </c>
      <c r="M2602" s="1" t="s">
        <v>21</v>
      </c>
      <c r="N2602">
        <v>2</v>
      </c>
      <c r="O2602">
        <v>12</v>
      </c>
      <c r="P2602" t="s">
        <v>34</v>
      </c>
      <c r="Q2602" t="s">
        <v>23</v>
      </c>
    </row>
    <row r="2603" spans="1:17" x14ac:dyDescent="0.25">
      <c r="A2603">
        <v>2602</v>
      </c>
      <c r="B2603">
        <v>46</v>
      </c>
      <c r="C2603" t="str">
        <f t="shared" si="40"/>
        <v>Adult</v>
      </c>
      <c r="D2603" t="s">
        <v>40</v>
      </c>
      <c r="E2603" t="s">
        <v>25</v>
      </c>
      <c r="F2603" t="s">
        <v>18</v>
      </c>
      <c r="G2603">
        <v>243.09</v>
      </c>
      <c r="H2603">
        <v>9</v>
      </c>
      <c r="I2603" t="s">
        <v>27</v>
      </c>
      <c r="J2603" t="s">
        <v>20</v>
      </c>
      <c r="K2603" s="1" t="s">
        <v>29</v>
      </c>
      <c r="L2603">
        <v>4</v>
      </c>
      <c r="M2603" s="1" t="s">
        <v>21</v>
      </c>
      <c r="N2603">
        <v>3</v>
      </c>
      <c r="O2603">
        <v>10</v>
      </c>
      <c r="P2603" t="s">
        <v>37</v>
      </c>
      <c r="Q2603" t="s">
        <v>23</v>
      </c>
    </row>
    <row r="2604" spans="1:17" x14ac:dyDescent="0.25">
      <c r="A2604">
        <v>2603</v>
      </c>
      <c r="B2604">
        <v>27</v>
      </c>
      <c r="C2604" t="str">
        <f t="shared" si="40"/>
        <v>Adult</v>
      </c>
      <c r="D2604" t="s">
        <v>16</v>
      </c>
      <c r="E2604" t="s">
        <v>49</v>
      </c>
      <c r="F2604" t="s">
        <v>32</v>
      </c>
      <c r="G2604">
        <v>749.82</v>
      </c>
      <c r="H2604">
        <v>29</v>
      </c>
      <c r="I2604" t="s">
        <v>19</v>
      </c>
      <c r="J2604" t="s">
        <v>45</v>
      </c>
      <c r="K2604" s="1" t="s">
        <v>21</v>
      </c>
      <c r="L2604">
        <v>3</v>
      </c>
      <c r="M2604" s="1" t="s">
        <v>21</v>
      </c>
      <c r="N2604">
        <v>4</v>
      </c>
      <c r="O2604">
        <v>4</v>
      </c>
      <c r="P2604" t="s">
        <v>22</v>
      </c>
      <c r="Q2604" t="s">
        <v>30</v>
      </c>
    </row>
    <row r="2605" spans="1:17" x14ac:dyDescent="0.25">
      <c r="A2605">
        <v>2604</v>
      </c>
      <c r="B2605">
        <v>39</v>
      </c>
      <c r="C2605" t="str">
        <f t="shared" si="40"/>
        <v>Adult</v>
      </c>
      <c r="D2605" t="s">
        <v>24</v>
      </c>
      <c r="E2605" t="s">
        <v>48</v>
      </c>
      <c r="F2605" t="s">
        <v>18</v>
      </c>
      <c r="G2605">
        <v>272.12</v>
      </c>
      <c r="H2605">
        <v>58</v>
      </c>
      <c r="I2605" t="s">
        <v>27</v>
      </c>
      <c r="J2605" t="s">
        <v>45</v>
      </c>
      <c r="K2605" s="1" t="s">
        <v>29</v>
      </c>
      <c r="L2605">
        <v>9</v>
      </c>
      <c r="M2605" s="1" t="s">
        <v>21</v>
      </c>
      <c r="N2605">
        <v>1</v>
      </c>
      <c r="O2605">
        <v>2</v>
      </c>
      <c r="P2605" t="s">
        <v>34</v>
      </c>
      <c r="Q2605" t="s">
        <v>23</v>
      </c>
    </row>
    <row r="2606" spans="1:17" x14ac:dyDescent="0.25">
      <c r="A2606">
        <v>2605</v>
      </c>
      <c r="B2606">
        <v>40</v>
      </c>
      <c r="C2606" t="str">
        <f t="shared" si="40"/>
        <v>Adult</v>
      </c>
      <c r="D2606" t="s">
        <v>16</v>
      </c>
      <c r="E2606" t="s">
        <v>25</v>
      </c>
      <c r="F2606" t="s">
        <v>41</v>
      </c>
      <c r="G2606">
        <v>56.12</v>
      </c>
      <c r="H2606">
        <v>6</v>
      </c>
      <c r="I2606" t="s">
        <v>19</v>
      </c>
      <c r="J2606" t="s">
        <v>45</v>
      </c>
      <c r="K2606" s="1" t="s">
        <v>29</v>
      </c>
      <c r="L2606">
        <v>4</v>
      </c>
      <c r="M2606" s="1" t="s">
        <v>21</v>
      </c>
      <c r="N2606">
        <v>5</v>
      </c>
      <c r="O2606">
        <v>8</v>
      </c>
      <c r="P2606" t="s">
        <v>22</v>
      </c>
      <c r="Q2606" t="s">
        <v>23</v>
      </c>
    </row>
    <row r="2607" spans="1:17" x14ac:dyDescent="0.25">
      <c r="A2607">
        <v>2606</v>
      </c>
      <c r="B2607">
        <v>58</v>
      </c>
      <c r="C2607" t="str">
        <f t="shared" si="40"/>
        <v>Adult</v>
      </c>
      <c r="D2607" t="s">
        <v>16</v>
      </c>
      <c r="E2607" t="s">
        <v>31</v>
      </c>
      <c r="F2607" t="s">
        <v>50</v>
      </c>
      <c r="G2607">
        <v>233.36</v>
      </c>
      <c r="H2607">
        <v>53</v>
      </c>
      <c r="I2607" t="s">
        <v>33</v>
      </c>
      <c r="J2607" t="s">
        <v>38</v>
      </c>
      <c r="K2607" s="1" t="s">
        <v>29</v>
      </c>
      <c r="L2607">
        <v>1</v>
      </c>
      <c r="M2607" s="1" t="s">
        <v>21</v>
      </c>
      <c r="N2607">
        <v>3</v>
      </c>
      <c r="O2607">
        <v>9</v>
      </c>
      <c r="P2607" t="s">
        <v>34</v>
      </c>
      <c r="Q2607" t="s">
        <v>23</v>
      </c>
    </row>
    <row r="2608" spans="1:17" x14ac:dyDescent="0.25">
      <c r="A2608">
        <v>2607</v>
      </c>
      <c r="B2608">
        <v>30</v>
      </c>
      <c r="C2608" t="str">
        <f t="shared" si="40"/>
        <v>Adult</v>
      </c>
      <c r="D2608" t="s">
        <v>40</v>
      </c>
      <c r="E2608" t="s">
        <v>35</v>
      </c>
      <c r="F2608" t="s">
        <v>18</v>
      </c>
      <c r="G2608">
        <v>814.12</v>
      </c>
      <c r="H2608">
        <v>1</v>
      </c>
      <c r="I2608" t="s">
        <v>19</v>
      </c>
      <c r="J2608" t="s">
        <v>47</v>
      </c>
      <c r="K2608" s="1" t="s">
        <v>21</v>
      </c>
      <c r="L2608">
        <v>3</v>
      </c>
      <c r="M2608" s="1" t="s">
        <v>29</v>
      </c>
      <c r="N2608">
        <v>1</v>
      </c>
      <c r="O2608">
        <v>2</v>
      </c>
      <c r="P2608" t="s">
        <v>22</v>
      </c>
      <c r="Q2608" t="s">
        <v>39</v>
      </c>
    </row>
    <row r="2609" spans="1:17" x14ac:dyDescent="0.25">
      <c r="A2609">
        <v>2608</v>
      </c>
      <c r="B2609">
        <v>33</v>
      </c>
      <c r="C2609" t="str">
        <f t="shared" si="40"/>
        <v>Adult</v>
      </c>
      <c r="D2609" t="s">
        <v>24</v>
      </c>
      <c r="E2609" t="s">
        <v>31</v>
      </c>
      <c r="F2609" t="s">
        <v>41</v>
      </c>
      <c r="G2609">
        <v>186.14</v>
      </c>
      <c r="H2609">
        <v>31</v>
      </c>
      <c r="I2609" t="s">
        <v>33</v>
      </c>
      <c r="J2609" t="s">
        <v>20</v>
      </c>
      <c r="K2609" s="1" t="s">
        <v>29</v>
      </c>
      <c r="L2609">
        <v>6</v>
      </c>
      <c r="M2609" s="1" t="s">
        <v>21</v>
      </c>
      <c r="N2609">
        <v>3</v>
      </c>
      <c r="O2609">
        <v>12</v>
      </c>
      <c r="P2609" t="s">
        <v>22</v>
      </c>
      <c r="Q2609" t="s">
        <v>23</v>
      </c>
    </row>
    <row r="2610" spans="1:17" x14ac:dyDescent="0.25">
      <c r="A2610">
        <v>2609</v>
      </c>
      <c r="B2610">
        <v>41</v>
      </c>
      <c r="C2610" t="str">
        <f t="shared" si="40"/>
        <v>Adult</v>
      </c>
      <c r="D2610" t="s">
        <v>40</v>
      </c>
      <c r="E2610" t="s">
        <v>48</v>
      </c>
      <c r="F2610" t="s">
        <v>36</v>
      </c>
      <c r="G2610">
        <v>72.11</v>
      </c>
      <c r="H2610">
        <v>23</v>
      </c>
      <c r="I2610" t="s">
        <v>33</v>
      </c>
      <c r="J2610" t="s">
        <v>28</v>
      </c>
      <c r="K2610" s="1" t="s">
        <v>21</v>
      </c>
      <c r="L2610">
        <v>9</v>
      </c>
      <c r="M2610" s="1" t="s">
        <v>21</v>
      </c>
      <c r="N2610">
        <v>3</v>
      </c>
      <c r="O2610">
        <v>9</v>
      </c>
      <c r="P2610" t="s">
        <v>22</v>
      </c>
      <c r="Q2610" t="s">
        <v>39</v>
      </c>
    </row>
    <row r="2611" spans="1:17" x14ac:dyDescent="0.25">
      <c r="A2611">
        <v>2610</v>
      </c>
      <c r="B2611">
        <v>42</v>
      </c>
      <c r="C2611" t="str">
        <f t="shared" si="40"/>
        <v>Adult</v>
      </c>
      <c r="D2611" t="s">
        <v>24</v>
      </c>
      <c r="E2611" t="s">
        <v>31</v>
      </c>
      <c r="F2611" t="s">
        <v>26</v>
      </c>
      <c r="G2611">
        <v>989.92</v>
      </c>
      <c r="H2611">
        <v>8</v>
      </c>
      <c r="I2611" t="s">
        <v>19</v>
      </c>
      <c r="J2611" t="s">
        <v>38</v>
      </c>
      <c r="K2611" s="1" t="s">
        <v>29</v>
      </c>
      <c r="L2611">
        <v>6</v>
      </c>
      <c r="M2611" s="1" t="s">
        <v>21</v>
      </c>
      <c r="N2611">
        <v>1</v>
      </c>
      <c r="O2611">
        <v>2</v>
      </c>
      <c r="P2611" t="s">
        <v>22</v>
      </c>
      <c r="Q2611" t="s">
        <v>30</v>
      </c>
    </row>
    <row r="2612" spans="1:17" x14ac:dyDescent="0.25">
      <c r="A2612">
        <v>2611</v>
      </c>
      <c r="B2612">
        <v>63</v>
      </c>
      <c r="C2612" t="str">
        <f t="shared" si="40"/>
        <v>Senior</v>
      </c>
      <c r="D2612" t="s">
        <v>24</v>
      </c>
      <c r="E2612" t="s">
        <v>49</v>
      </c>
      <c r="F2612" t="s">
        <v>36</v>
      </c>
      <c r="G2612">
        <v>143.62</v>
      </c>
      <c r="H2612">
        <v>40</v>
      </c>
      <c r="I2612" t="s">
        <v>27</v>
      </c>
      <c r="J2612" t="s">
        <v>47</v>
      </c>
      <c r="K2612" s="1" t="s">
        <v>21</v>
      </c>
      <c r="L2612">
        <v>1</v>
      </c>
      <c r="M2612" s="1" t="s">
        <v>29</v>
      </c>
      <c r="N2612">
        <v>2</v>
      </c>
      <c r="O2612">
        <v>12</v>
      </c>
      <c r="P2612" t="s">
        <v>34</v>
      </c>
      <c r="Q2612" t="s">
        <v>30</v>
      </c>
    </row>
    <row r="2613" spans="1:17" x14ac:dyDescent="0.25">
      <c r="A2613">
        <v>2612</v>
      </c>
      <c r="B2613">
        <v>61</v>
      </c>
      <c r="C2613" t="str">
        <f t="shared" si="40"/>
        <v>Senior</v>
      </c>
      <c r="D2613" t="s">
        <v>24</v>
      </c>
      <c r="E2613" t="s">
        <v>31</v>
      </c>
      <c r="F2613" t="s">
        <v>18</v>
      </c>
      <c r="G2613">
        <v>307.63</v>
      </c>
      <c r="H2613">
        <v>29</v>
      </c>
      <c r="I2613" t="s">
        <v>27</v>
      </c>
      <c r="J2613" t="s">
        <v>28</v>
      </c>
      <c r="K2613" s="1" t="s">
        <v>21</v>
      </c>
      <c r="L2613">
        <v>2</v>
      </c>
      <c r="M2613" s="1" t="s">
        <v>21</v>
      </c>
      <c r="N2613">
        <v>5</v>
      </c>
      <c r="O2613">
        <v>3</v>
      </c>
      <c r="P2613" t="s">
        <v>22</v>
      </c>
      <c r="Q2613" t="s">
        <v>30</v>
      </c>
    </row>
    <row r="2614" spans="1:17" x14ac:dyDescent="0.25">
      <c r="A2614">
        <v>2613</v>
      </c>
      <c r="B2614">
        <v>32</v>
      </c>
      <c r="C2614" t="str">
        <f t="shared" si="40"/>
        <v>Adult</v>
      </c>
      <c r="D2614" t="s">
        <v>16</v>
      </c>
      <c r="E2614" t="s">
        <v>35</v>
      </c>
      <c r="F2614" t="s">
        <v>43</v>
      </c>
      <c r="G2614">
        <v>289.72000000000003</v>
      </c>
      <c r="H2614">
        <v>43</v>
      </c>
      <c r="I2614" t="s">
        <v>19</v>
      </c>
      <c r="J2614" t="s">
        <v>47</v>
      </c>
      <c r="K2614" s="1" t="s">
        <v>21</v>
      </c>
      <c r="L2614">
        <v>6</v>
      </c>
      <c r="M2614" s="1" t="s">
        <v>21</v>
      </c>
      <c r="N2614">
        <v>4</v>
      </c>
      <c r="O2614">
        <v>8</v>
      </c>
      <c r="P2614" t="s">
        <v>34</v>
      </c>
      <c r="Q2614" t="s">
        <v>39</v>
      </c>
    </row>
    <row r="2615" spans="1:17" x14ac:dyDescent="0.25">
      <c r="A2615">
        <v>2614</v>
      </c>
      <c r="B2615">
        <v>69</v>
      </c>
      <c r="C2615" t="str">
        <f t="shared" si="40"/>
        <v>Senior</v>
      </c>
      <c r="D2615" t="s">
        <v>16</v>
      </c>
      <c r="E2615" t="s">
        <v>48</v>
      </c>
      <c r="F2615" t="s">
        <v>36</v>
      </c>
      <c r="G2615">
        <v>870.54</v>
      </c>
      <c r="H2615">
        <v>3</v>
      </c>
      <c r="I2615" t="s">
        <v>33</v>
      </c>
      <c r="J2615" t="s">
        <v>45</v>
      </c>
      <c r="K2615" s="1" t="s">
        <v>21</v>
      </c>
      <c r="L2615">
        <v>3</v>
      </c>
      <c r="M2615" s="1" t="s">
        <v>29</v>
      </c>
      <c r="N2615">
        <v>2</v>
      </c>
      <c r="O2615">
        <v>8</v>
      </c>
      <c r="P2615" t="s">
        <v>34</v>
      </c>
      <c r="Q2615" t="s">
        <v>23</v>
      </c>
    </row>
    <row r="2616" spans="1:17" x14ac:dyDescent="0.25">
      <c r="A2616">
        <v>2615</v>
      </c>
      <c r="B2616">
        <v>45</v>
      </c>
      <c r="C2616" t="str">
        <f t="shared" si="40"/>
        <v>Adult</v>
      </c>
      <c r="D2616" t="s">
        <v>24</v>
      </c>
      <c r="E2616" t="s">
        <v>31</v>
      </c>
      <c r="F2616" t="s">
        <v>41</v>
      </c>
      <c r="G2616">
        <v>186.52</v>
      </c>
      <c r="H2616">
        <v>6</v>
      </c>
      <c r="I2616" t="s">
        <v>33</v>
      </c>
      <c r="J2616" t="s">
        <v>28</v>
      </c>
      <c r="K2616" s="1" t="s">
        <v>29</v>
      </c>
      <c r="L2616">
        <v>8</v>
      </c>
      <c r="M2616" s="1" t="s">
        <v>21</v>
      </c>
      <c r="N2616">
        <v>2</v>
      </c>
      <c r="O2616">
        <v>11</v>
      </c>
      <c r="P2616" t="s">
        <v>37</v>
      </c>
      <c r="Q2616" t="s">
        <v>30</v>
      </c>
    </row>
    <row r="2617" spans="1:17" x14ac:dyDescent="0.25">
      <c r="A2617">
        <v>2616</v>
      </c>
      <c r="B2617">
        <v>65</v>
      </c>
      <c r="C2617" t="str">
        <f t="shared" si="40"/>
        <v>Senior</v>
      </c>
      <c r="D2617" t="s">
        <v>24</v>
      </c>
      <c r="E2617" t="s">
        <v>35</v>
      </c>
      <c r="F2617" t="s">
        <v>43</v>
      </c>
      <c r="G2617">
        <v>312.91000000000003</v>
      </c>
      <c r="H2617">
        <v>37</v>
      </c>
      <c r="I2617" t="s">
        <v>33</v>
      </c>
      <c r="J2617" t="s">
        <v>38</v>
      </c>
      <c r="K2617" s="1" t="s">
        <v>29</v>
      </c>
      <c r="L2617">
        <v>7</v>
      </c>
      <c r="M2617" s="1" t="s">
        <v>21</v>
      </c>
      <c r="N2617">
        <v>2</v>
      </c>
      <c r="O2617">
        <v>3</v>
      </c>
      <c r="P2617" t="s">
        <v>37</v>
      </c>
      <c r="Q2617" t="s">
        <v>30</v>
      </c>
    </row>
    <row r="2618" spans="1:17" x14ac:dyDescent="0.25">
      <c r="A2618">
        <v>2617</v>
      </c>
      <c r="B2618">
        <v>65</v>
      </c>
      <c r="C2618" t="str">
        <f t="shared" si="40"/>
        <v>Senior</v>
      </c>
      <c r="D2618" t="s">
        <v>16</v>
      </c>
      <c r="E2618" t="s">
        <v>31</v>
      </c>
      <c r="F2618" t="s">
        <v>50</v>
      </c>
      <c r="G2618">
        <v>244.19</v>
      </c>
      <c r="H2618">
        <v>57</v>
      </c>
      <c r="I2618" t="s">
        <v>27</v>
      </c>
      <c r="J2618" t="s">
        <v>45</v>
      </c>
      <c r="K2618" s="1" t="s">
        <v>21</v>
      </c>
      <c r="L2618">
        <v>6</v>
      </c>
      <c r="M2618" s="1" t="s">
        <v>29</v>
      </c>
      <c r="N2618">
        <v>1</v>
      </c>
      <c r="O2618">
        <v>3</v>
      </c>
      <c r="P2618" t="s">
        <v>37</v>
      </c>
      <c r="Q2618" t="s">
        <v>23</v>
      </c>
    </row>
    <row r="2619" spans="1:17" x14ac:dyDescent="0.25">
      <c r="A2619">
        <v>2618</v>
      </c>
      <c r="B2619">
        <v>51</v>
      </c>
      <c r="C2619" t="str">
        <f t="shared" si="40"/>
        <v>Adult</v>
      </c>
      <c r="D2619" t="s">
        <v>24</v>
      </c>
      <c r="E2619" t="s">
        <v>35</v>
      </c>
      <c r="F2619" t="s">
        <v>50</v>
      </c>
      <c r="G2619">
        <v>439.41</v>
      </c>
      <c r="H2619">
        <v>27</v>
      </c>
      <c r="I2619" t="s">
        <v>27</v>
      </c>
      <c r="J2619" t="s">
        <v>45</v>
      </c>
      <c r="K2619" s="1" t="s">
        <v>21</v>
      </c>
      <c r="L2619">
        <v>3</v>
      </c>
      <c r="M2619" s="1" t="s">
        <v>21</v>
      </c>
      <c r="N2619">
        <v>4</v>
      </c>
      <c r="O2619">
        <v>6</v>
      </c>
      <c r="P2619" t="s">
        <v>37</v>
      </c>
      <c r="Q2619" t="s">
        <v>39</v>
      </c>
    </row>
    <row r="2620" spans="1:17" x14ac:dyDescent="0.25">
      <c r="A2620">
        <v>2619</v>
      </c>
      <c r="B2620">
        <v>48</v>
      </c>
      <c r="C2620" t="str">
        <f t="shared" si="40"/>
        <v>Adult</v>
      </c>
      <c r="D2620" t="s">
        <v>40</v>
      </c>
      <c r="E2620" t="s">
        <v>44</v>
      </c>
      <c r="F2620" t="s">
        <v>41</v>
      </c>
      <c r="G2620">
        <v>463.73</v>
      </c>
      <c r="H2620">
        <v>59</v>
      </c>
      <c r="I2620" t="s">
        <v>33</v>
      </c>
      <c r="J2620" t="s">
        <v>20</v>
      </c>
      <c r="K2620" s="1" t="s">
        <v>29</v>
      </c>
      <c r="L2620">
        <v>2</v>
      </c>
      <c r="M2620" s="1" t="s">
        <v>21</v>
      </c>
      <c r="N2620">
        <v>4</v>
      </c>
      <c r="O2620">
        <v>11</v>
      </c>
      <c r="P2620" t="s">
        <v>37</v>
      </c>
      <c r="Q2620" t="s">
        <v>23</v>
      </c>
    </row>
    <row r="2621" spans="1:17" x14ac:dyDescent="0.25">
      <c r="A2621">
        <v>2620</v>
      </c>
      <c r="B2621">
        <v>69</v>
      </c>
      <c r="C2621" t="str">
        <f t="shared" si="40"/>
        <v>Senior</v>
      </c>
      <c r="D2621" t="s">
        <v>24</v>
      </c>
      <c r="E2621" t="s">
        <v>25</v>
      </c>
      <c r="F2621" t="s">
        <v>43</v>
      </c>
      <c r="G2621">
        <v>888.26</v>
      </c>
      <c r="H2621">
        <v>18</v>
      </c>
      <c r="I2621" t="s">
        <v>27</v>
      </c>
      <c r="J2621" t="s">
        <v>20</v>
      </c>
      <c r="K2621" s="1" t="s">
        <v>21</v>
      </c>
      <c r="L2621">
        <v>5</v>
      </c>
      <c r="M2621" s="1" t="s">
        <v>29</v>
      </c>
      <c r="N2621">
        <v>1</v>
      </c>
      <c r="O2621">
        <v>3</v>
      </c>
      <c r="P2621" t="s">
        <v>22</v>
      </c>
      <c r="Q2621" t="s">
        <v>39</v>
      </c>
    </row>
    <row r="2622" spans="1:17" x14ac:dyDescent="0.25">
      <c r="A2622">
        <v>2621</v>
      </c>
      <c r="B2622">
        <v>69</v>
      </c>
      <c r="C2622" t="str">
        <f t="shared" si="40"/>
        <v>Senior</v>
      </c>
      <c r="D2622" t="s">
        <v>16</v>
      </c>
      <c r="E2622" t="s">
        <v>48</v>
      </c>
      <c r="F2622" t="s">
        <v>50</v>
      </c>
      <c r="G2622">
        <v>132.52000000000001</v>
      </c>
      <c r="H2622">
        <v>55</v>
      </c>
      <c r="I2622" t="s">
        <v>27</v>
      </c>
      <c r="J2622" t="s">
        <v>28</v>
      </c>
      <c r="K2622" s="1" t="s">
        <v>29</v>
      </c>
      <c r="L2622">
        <v>3</v>
      </c>
      <c r="M2622" s="1" t="s">
        <v>29</v>
      </c>
      <c r="N2622">
        <v>4</v>
      </c>
      <c r="O2622">
        <v>10</v>
      </c>
      <c r="P2622" t="s">
        <v>34</v>
      </c>
      <c r="Q2622" t="s">
        <v>30</v>
      </c>
    </row>
    <row r="2623" spans="1:17" x14ac:dyDescent="0.25">
      <c r="A2623">
        <v>2622</v>
      </c>
      <c r="B2623">
        <v>53</v>
      </c>
      <c r="C2623" t="str">
        <f t="shared" si="40"/>
        <v>Adult</v>
      </c>
      <c r="D2623" t="s">
        <v>24</v>
      </c>
      <c r="E2623" t="s">
        <v>49</v>
      </c>
      <c r="F2623" t="s">
        <v>50</v>
      </c>
      <c r="G2623">
        <v>189.43</v>
      </c>
      <c r="H2623">
        <v>52</v>
      </c>
      <c r="I2623" t="s">
        <v>19</v>
      </c>
      <c r="J2623" t="s">
        <v>38</v>
      </c>
      <c r="K2623" s="1" t="s">
        <v>29</v>
      </c>
      <c r="L2623">
        <v>4</v>
      </c>
      <c r="M2623" s="1" t="s">
        <v>21</v>
      </c>
      <c r="N2623">
        <v>4</v>
      </c>
      <c r="O2623">
        <v>10</v>
      </c>
      <c r="P2623" t="s">
        <v>37</v>
      </c>
      <c r="Q2623" t="s">
        <v>30</v>
      </c>
    </row>
    <row r="2624" spans="1:17" x14ac:dyDescent="0.25">
      <c r="A2624">
        <v>2623</v>
      </c>
      <c r="B2624">
        <v>64</v>
      </c>
      <c r="C2624" t="str">
        <f t="shared" si="40"/>
        <v>Senior</v>
      </c>
      <c r="D2624" t="s">
        <v>24</v>
      </c>
      <c r="E2624" t="s">
        <v>46</v>
      </c>
      <c r="F2624" t="s">
        <v>42</v>
      </c>
      <c r="G2624">
        <v>98.48</v>
      </c>
      <c r="H2624">
        <v>20</v>
      </c>
      <c r="I2624" t="s">
        <v>19</v>
      </c>
      <c r="J2624" t="s">
        <v>28</v>
      </c>
      <c r="K2624" s="1" t="s">
        <v>29</v>
      </c>
      <c r="L2624">
        <v>4</v>
      </c>
      <c r="M2624" s="1" t="s">
        <v>21</v>
      </c>
      <c r="N2624">
        <v>5</v>
      </c>
      <c r="O2624">
        <v>2</v>
      </c>
      <c r="P2624" t="s">
        <v>37</v>
      </c>
      <c r="Q2624" t="s">
        <v>30</v>
      </c>
    </row>
    <row r="2625" spans="1:17" x14ac:dyDescent="0.25">
      <c r="A2625">
        <v>2624</v>
      </c>
      <c r="B2625">
        <v>44</v>
      </c>
      <c r="C2625" t="str">
        <f t="shared" si="40"/>
        <v>Adult</v>
      </c>
      <c r="D2625" t="s">
        <v>24</v>
      </c>
      <c r="E2625" t="s">
        <v>17</v>
      </c>
      <c r="F2625" t="s">
        <v>42</v>
      </c>
      <c r="G2625">
        <v>909.51</v>
      </c>
      <c r="H2625">
        <v>23</v>
      </c>
      <c r="I2625" t="s">
        <v>33</v>
      </c>
      <c r="J2625" t="s">
        <v>38</v>
      </c>
      <c r="K2625" s="1" t="s">
        <v>29</v>
      </c>
      <c r="L2625">
        <v>4</v>
      </c>
      <c r="M2625" s="1" t="s">
        <v>29</v>
      </c>
      <c r="N2625">
        <v>3</v>
      </c>
      <c r="O2625">
        <v>11</v>
      </c>
      <c r="P2625" t="s">
        <v>37</v>
      </c>
      <c r="Q2625" t="s">
        <v>39</v>
      </c>
    </row>
    <row r="2626" spans="1:17" x14ac:dyDescent="0.25">
      <c r="A2626">
        <v>2625</v>
      </c>
      <c r="B2626">
        <v>27</v>
      </c>
      <c r="C2626" t="str">
        <f t="shared" si="40"/>
        <v>Adult</v>
      </c>
      <c r="D2626" t="s">
        <v>16</v>
      </c>
      <c r="E2626" t="s">
        <v>17</v>
      </c>
      <c r="F2626" t="s">
        <v>32</v>
      </c>
      <c r="G2626">
        <v>953.14</v>
      </c>
      <c r="H2626">
        <v>2</v>
      </c>
      <c r="I2626" t="s">
        <v>33</v>
      </c>
      <c r="J2626" t="s">
        <v>38</v>
      </c>
      <c r="K2626" s="1" t="s">
        <v>21</v>
      </c>
      <c r="L2626">
        <v>3</v>
      </c>
      <c r="M2626" s="1" t="s">
        <v>29</v>
      </c>
      <c r="N2626">
        <v>2</v>
      </c>
      <c r="O2626">
        <v>12</v>
      </c>
      <c r="P2626" t="s">
        <v>22</v>
      </c>
      <c r="Q2626" t="s">
        <v>23</v>
      </c>
    </row>
    <row r="2627" spans="1:17" x14ac:dyDescent="0.25">
      <c r="A2627">
        <v>2626</v>
      </c>
      <c r="B2627">
        <v>35</v>
      </c>
      <c r="C2627" t="str">
        <f t="shared" ref="C2627:C2690" si="41">IF(B2627&gt;=60,"Senior",IF(B2627&gt;=20,"Adult","Teenager"))</f>
        <v>Adult</v>
      </c>
      <c r="D2627" t="s">
        <v>16</v>
      </c>
      <c r="E2627" t="s">
        <v>25</v>
      </c>
      <c r="F2627" t="s">
        <v>32</v>
      </c>
      <c r="G2627">
        <v>927.51</v>
      </c>
      <c r="H2627">
        <v>22</v>
      </c>
      <c r="I2627" t="s">
        <v>19</v>
      </c>
      <c r="J2627" t="s">
        <v>38</v>
      </c>
      <c r="K2627" s="1" t="s">
        <v>21</v>
      </c>
      <c r="L2627">
        <v>3</v>
      </c>
      <c r="M2627" s="1" t="s">
        <v>21</v>
      </c>
      <c r="N2627">
        <v>1</v>
      </c>
      <c r="O2627">
        <v>6</v>
      </c>
      <c r="P2627" t="s">
        <v>37</v>
      </c>
      <c r="Q2627" t="s">
        <v>30</v>
      </c>
    </row>
    <row r="2628" spans="1:17" x14ac:dyDescent="0.25">
      <c r="A2628">
        <v>2627</v>
      </c>
      <c r="B2628">
        <v>39</v>
      </c>
      <c r="C2628" t="str">
        <f t="shared" si="41"/>
        <v>Adult</v>
      </c>
      <c r="D2628" t="s">
        <v>24</v>
      </c>
      <c r="E2628" t="s">
        <v>49</v>
      </c>
      <c r="F2628" t="s">
        <v>32</v>
      </c>
      <c r="G2628">
        <v>956.17</v>
      </c>
      <c r="H2628">
        <v>53</v>
      </c>
      <c r="I2628" t="s">
        <v>19</v>
      </c>
      <c r="J2628" t="s">
        <v>47</v>
      </c>
      <c r="K2628" s="1" t="s">
        <v>21</v>
      </c>
      <c r="L2628">
        <v>7</v>
      </c>
      <c r="M2628" s="1" t="s">
        <v>21</v>
      </c>
      <c r="N2628">
        <v>5</v>
      </c>
      <c r="O2628">
        <v>3</v>
      </c>
      <c r="P2628" t="s">
        <v>37</v>
      </c>
      <c r="Q2628" t="s">
        <v>23</v>
      </c>
    </row>
    <row r="2629" spans="1:17" x14ac:dyDescent="0.25">
      <c r="A2629">
        <v>2628</v>
      </c>
      <c r="B2629">
        <v>58</v>
      </c>
      <c r="C2629" t="str">
        <f t="shared" si="41"/>
        <v>Adult</v>
      </c>
      <c r="D2629" t="s">
        <v>40</v>
      </c>
      <c r="E2629" t="s">
        <v>44</v>
      </c>
      <c r="F2629" t="s">
        <v>43</v>
      </c>
      <c r="G2629">
        <v>171.72</v>
      </c>
      <c r="H2629">
        <v>30</v>
      </c>
      <c r="I2629" t="s">
        <v>33</v>
      </c>
      <c r="J2629" t="s">
        <v>47</v>
      </c>
      <c r="K2629" s="1" t="s">
        <v>29</v>
      </c>
      <c r="L2629">
        <v>3</v>
      </c>
      <c r="M2629" s="1" t="s">
        <v>29</v>
      </c>
      <c r="N2629">
        <v>4</v>
      </c>
      <c r="O2629">
        <v>11</v>
      </c>
      <c r="P2629" t="s">
        <v>34</v>
      </c>
      <c r="Q2629" t="s">
        <v>39</v>
      </c>
    </row>
    <row r="2630" spans="1:17" x14ac:dyDescent="0.25">
      <c r="A2630">
        <v>2629</v>
      </c>
      <c r="B2630">
        <v>45</v>
      </c>
      <c r="C2630" t="str">
        <f t="shared" si="41"/>
        <v>Adult</v>
      </c>
      <c r="D2630" t="s">
        <v>24</v>
      </c>
      <c r="E2630" t="s">
        <v>17</v>
      </c>
      <c r="F2630" t="s">
        <v>50</v>
      </c>
      <c r="G2630">
        <v>262.58</v>
      </c>
      <c r="H2630">
        <v>33</v>
      </c>
      <c r="I2630" t="s">
        <v>27</v>
      </c>
      <c r="J2630" t="s">
        <v>47</v>
      </c>
      <c r="K2630" s="1" t="s">
        <v>21</v>
      </c>
      <c r="L2630">
        <v>5</v>
      </c>
      <c r="M2630" s="1" t="s">
        <v>29</v>
      </c>
      <c r="N2630">
        <v>4</v>
      </c>
      <c r="O2630">
        <v>5</v>
      </c>
      <c r="P2630" t="s">
        <v>34</v>
      </c>
      <c r="Q2630" t="s">
        <v>23</v>
      </c>
    </row>
    <row r="2631" spans="1:17" x14ac:dyDescent="0.25">
      <c r="A2631">
        <v>2630</v>
      </c>
      <c r="B2631">
        <v>42</v>
      </c>
      <c r="C2631" t="str">
        <f t="shared" si="41"/>
        <v>Adult</v>
      </c>
      <c r="D2631" t="s">
        <v>16</v>
      </c>
      <c r="E2631" t="s">
        <v>44</v>
      </c>
      <c r="F2631" t="s">
        <v>32</v>
      </c>
      <c r="G2631">
        <v>119.84</v>
      </c>
      <c r="H2631">
        <v>21</v>
      </c>
      <c r="I2631" t="s">
        <v>27</v>
      </c>
      <c r="J2631" t="s">
        <v>38</v>
      </c>
      <c r="K2631" s="1" t="s">
        <v>29</v>
      </c>
      <c r="L2631">
        <v>7</v>
      </c>
      <c r="M2631" s="1" t="s">
        <v>29</v>
      </c>
      <c r="N2631">
        <v>4</v>
      </c>
      <c r="O2631">
        <v>1</v>
      </c>
      <c r="P2631" t="s">
        <v>34</v>
      </c>
      <c r="Q2631" t="s">
        <v>23</v>
      </c>
    </row>
    <row r="2632" spans="1:17" x14ac:dyDescent="0.25">
      <c r="A2632">
        <v>2631</v>
      </c>
      <c r="B2632">
        <v>53</v>
      </c>
      <c r="C2632" t="str">
        <f t="shared" si="41"/>
        <v>Adult</v>
      </c>
      <c r="D2632" t="s">
        <v>16</v>
      </c>
      <c r="E2632" t="s">
        <v>44</v>
      </c>
      <c r="F2632" t="s">
        <v>50</v>
      </c>
      <c r="G2632">
        <v>23.05</v>
      </c>
      <c r="H2632">
        <v>42</v>
      </c>
      <c r="I2632" t="s">
        <v>33</v>
      </c>
      <c r="J2632" t="s">
        <v>47</v>
      </c>
      <c r="K2632" s="1" t="s">
        <v>21</v>
      </c>
      <c r="L2632">
        <v>6</v>
      </c>
      <c r="M2632" s="1" t="s">
        <v>21</v>
      </c>
      <c r="N2632">
        <v>3</v>
      </c>
      <c r="O2632">
        <v>9</v>
      </c>
      <c r="P2632" t="s">
        <v>34</v>
      </c>
      <c r="Q2632" t="s">
        <v>39</v>
      </c>
    </row>
    <row r="2633" spans="1:17" x14ac:dyDescent="0.25">
      <c r="A2633">
        <v>2632</v>
      </c>
      <c r="B2633">
        <v>28</v>
      </c>
      <c r="C2633" t="str">
        <f t="shared" si="41"/>
        <v>Adult</v>
      </c>
      <c r="D2633" t="s">
        <v>40</v>
      </c>
      <c r="E2633" t="s">
        <v>44</v>
      </c>
      <c r="F2633" t="s">
        <v>43</v>
      </c>
      <c r="G2633">
        <v>103.97</v>
      </c>
      <c r="H2633">
        <v>46</v>
      </c>
      <c r="I2633" t="s">
        <v>19</v>
      </c>
      <c r="J2633" t="s">
        <v>38</v>
      </c>
      <c r="K2633" s="1" t="s">
        <v>21</v>
      </c>
      <c r="L2633">
        <v>9</v>
      </c>
      <c r="M2633" s="1" t="s">
        <v>21</v>
      </c>
      <c r="N2633">
        <v>4</v>
      </c>
      <c r="O2633">
        <v>9</v>
      </c>
      <c r="P2633" t="s">
        <v>22</v>
      </c>
      <c r="Q2633" t="s">
        <v>39</v>
      </c>
    </row>
    <row r="2634" spans="1:17" x14ac:dyDescent="0.25">
      <c r="A2634">
        <v>2633</v>
      </c>
      <c r="B2634">
        <v>34</v>
      </c>
      <c r="C2634" t="str">
        <f t="shared" si="41"/>
        <v>Adult</v>
      </c>
      <c r="D2634" t="s">
        <v>40</v>
      </c>
      <c r="E2634" t="s">
        <v>17</v>
      </c>
      <c r="F2634" t="s">
        <v>26</v>
      </c>
      <c r="G2634">
        <v>26.4</v>
      </c>
      <c r="H2634">
        <v>39</v>
      </c>
      <c r="I2634" t="s">
        <v>19</v>
      </c>
      <c r="J2634" t="s">
        <v>38</v>
      </c>
      <c r="K2634" s="1" t="s">
        <v>21</v>
      </c>
      <c r="L2634">
        <v>9</v>
      </c>
      <c r="M2634" s="1" t="s">
        <v>21</v>
      </c>
      <c r="N2634">
        <v>1</v>
      </c>
      <c r="O2634">
        <v>4</v>
      </c>
      <c r="P2634" t="s">
        <v>34</v>
      </c>
      <c r="Q2634" t="s">
        <v>23</v>
      </c>
    </row>
    <row r="2635" spans="1:17" x14ac:dyDescent="0.25">
      <c r="A2635">
        <v>2634</v>
      </c>
      <c r="B2635">
        <v>59</v>
      </c>
      <c r="C2635" t="str">
        <f t="shared" si="41"/>
        <v>Adult</v>
      </c>
      <c r="D2635" t="s">
        <v>40</v>
      </c>
      <c r="E2635" t="s">
        <v>49</v>
      </c>
      <c r="F2635" t="s">
        <v>32</v>
      </c>
      <c r="G2635">
        <v>252.88</v>
      </c>
      <c r="H2635">
        <v>12</v>
      </c>
      <c r="I2635" t="s">
        <v>27</v>
      </c>
      <c r="J2635" t="s">
        <v>20</v>
      </c>
      <c r="K2635" s="1" t="s">
        <v>29</v>
      </c>
      <c r="L2635">
        <v>4</v>
      </c>
      <c r="M2635" s="1" t="s">
        <v>29</v>
      </c>
      <c r="N2635">
        <v>5</v>
      </c>
      <c r="O2635">
        <v>6</v>
      </c>
      <c r="P2635" t="s">
        <v>34</v>
      </c>
      <c r="Q2635" t="s">
        <v>39</v>
      </c>
    </row>
    <row r="2636" spans="1:17" x14ac:dyDescent="0.25">
      <c r="A2636">
        <v>2635</v>
      </c>
      <c r="B2636">
        <v>68</v>
      </c>
      <c r="C2636" t="str">
        <f t="shared" si="41"/>
        <v>Senior</v>
      </c>
      <c r="D2636" t="s">
        <v>16</v>
      </c>
      <c r="E2636" t="s">
        <v>17</v>
      </c>
      <c r="F2636" t="s">
        <v>26</v>
      </c>
      <c r="G2636">
        <v>593.1</v>
      </c>
      <c r="H2636">
        <v>33</v>
      </c>
      <c r="I2636" t="s">
        <v>27</v>
      </c>
      <c r="J2636" t="s">
        <v>38</v>
      </c>
      <c r="K2636" s="1" t="s">
        <v>29</v>
      </c>
      <c r="L2636">
        <v>6</v>
      </c>
      <c r="M2636" s="1" t="s">
        <v>21</v>
      </c>
      <c r="N2636">
        <v>3</v>
      </c>
      <c r="O2636">
        <v>10</v>
      </c>
      <c r="P2636" t="s">
        <v>37</v>
      </c>
      <c r="Q2636" t="s">
        <v>23</v>
      </c>
    </row>
    <row r="2637" spans="1:17" x14ac:dyDescent="0.25">
      <c r="A2637">
        <v>2636</v>
      </c>
      <c r="B2637">
        <v>64</v>
      </c>
      <c r="C2637" t="str">
        <f t="shared" si="41"/>
        <v>Senior</v>
      </c>
      <c r="D2637" t="s">
        <v>40</v>
      </c>
      <c r="E2637" t="s">
        <v>17</v>
      </c>
      <c r="F2637" t="s">
        <v>43</v>
      </c>
      <c r="G2637">
        <v>966.19</v>
      </c>
      <c r="H2637">
        <v>29</v>
      </c>
      <c r="I2637" t="s">
        <v>27</v>
      </c>
      <c r="J2637" t="s">
        <v>47</v>
      </c>
      <c r="K2637" s="1" t="s">
        <v>29</v>
      </c>
      <c r="L2637">
        <v>8</v>
      </c>
      <c r="M2637" s="1" t="s">
        <v>29</v>
      </c>
      <c r="N2637">
        <v>1</v>
      </c>
      <c r="O2637">
        <v>6</v>
      </c>
      <c r="P2637" t="s">
        <v>37</v>
      </c>
      <c r="Q2637" t="s">
        <v>23</v>
      </c>
    </row>
    <row r="2638" spans="1:17" x14ac:dyDescent="0.25">
      <c r="A2638">
        <v>2637</v>
      </c>
      <c r="B2638">
        <v>66</v>
      </c>
      <c r="C2638" t="str">
        <f t="shared" si="41"/>
        <v>Senior</v>
      </c>
      <c r="D2638" t="s">
        <v>40</v>
      </c>
      <c r="E2638" t="s">
        <v>48</v>
      </c>
      <c r="F2638" t="s">
        <v>36</v>
      </c>
      <c r="G2638">
        <v>466.45</v>
      </c>
      <c r="H2638">
        <v>47</v>
      </c>
      <c r="I2638" t="s">
        <v>19</v>
      </c>
      <c r="J2638" t="s">
        <v>47</v>
      </c>
      <c r="K2638" s="1" t="s">
        <v>29</v>
      </c>
      <c r="L2638">
        <v>6</v>
      </c>
      <c r="M2638" s="1" t="s">
        <v>21</v>
      </c>
      <c r="N2638">
        <v>2</v>
      </c>
      <c r="O2638">
        <v>11</v>
      </c>
      <c r="P2638" t="s">
        <v>37</v>
      </c>
      <c r="Q2638" t="s">
        <v>30</v>
      </c>
    </row>
    <row r="2639" spans="1:17" x14ac:dyDescent="0.25">
      <c r="A2639">
        <v>2638</v>
      </c>
      <c r="B2639">
        <v>19</v>
      </c>
      <c r="C2639" t="str">
        <f t="shared" si="41"/>
        <v>Teenager</v>
      </c>
      <c r="D2639" t="s">
        <v>16</v>
      </c>
      <c r="E2639" t="s">
        <v>35</v>
      </c>
      <c r="F2639" t="s">
        <v>26</v>
      </c>
      <c r="G2639">
        <v>785.87</v>
      </c>
      <c r="H2639">
        <v>34</v>
      </c>
      <c r="I2639" t="s">
        <v>27</v>
      </c>
      <c r="J2639" t="s">
        <v>47</v>
      </c>
      <c r="K2639" s="1" t="s">
        <v>29</v>
      </c>
      <c r="L2639">
        <v>9</v>
      </c>
      <c r="M2639" s="1" t="s">
        <v>29</v>
      </c>
      <c r="N2639">
        <v>4</v>
      </c>
      <c r="O2639">
        <v>10</v>
      </c>
      <c r="P2639" t="s">
        <v>34</v>
      </c>
      <c r="Q2639" t="s">
        <v>30</v>
      </c>
    </row>
    <row r="2640" spans="1:17" x14ac:dyDescent="0.25">
      <c r="A2640">
        <v>2639</v>
      </c>
      <c r="B2640">
        <v>25</v>
      </c>
      <c r="C2640" t="str">
        <f t="shared" si="41"/>
        <v>Adult</v>
      </c>
      <c r="D2640" t="s">
        <v>40</v>
      </c>
      <c r="E2640" t="s">
        <v>48</v>
      </c>
      <c r="F2640" t="s">
        <v>36</v>
      </c>
      <c r="G2640">
        <v>743.54</v>
      </c>
      <c r="H2640">
        <v>18</v>
      </c>
      <c r="I2640" t="s">
        <v>27</v>
      </c>
      <c r="J2640" t="s">
        <v>47</v>
      </c>
      <c r="K2640" s="1" t="s">
        <v>21</v>
      </c>
      <c r="L2640">
        <v>3</v>
      </c>
      <c r="M2640" s="1" t="s">
        <v>21</v>
      </c>
      <c r="N2640">
        <v>5</v>
      </c>
      <c r="O2640">
        <v>8</v>
      </c>
      <c r="P2640" t="s">
        <v>37</v>
      </c>
      <c r="Q2640" t="s">
        <v>23</v>
      </c>
    </row>
    <row r="2641" spans="1:17" x14ac:dyDescent="0.25">
      <c r="A2641">
        <v>2640</v>
      </c>
      <c r="B2641">
        <v>27</v>
      </c>
      <c r="C2641" t="str">
        <f t="shared" si="41"/>
        <v>Adult</v>
      </c>
      <c r="D2641" t="s">
        <v>24</v>
      </c>
      <c r="E2641" t="s">
        <v>31</v>
      </c>
      <c r="F2641" t="s">
        <v>43</v>
      </c>
      <c r="G2641">
        <v>553.36</v>
      </c>
      <c r="H2641">
        <v>8</v>
      </c>
      <c r="I2641" t="s">
        <v>33</v>
      </c>
      <c r="J2641" t="s">
        <v>20</v>
      </c>
      <c r="K2641" s="1" t="s">
        <v>29</v>
      </c>
      <c r="L2641">
        <v>1</v>
      </c>
      <c r="M2641" s="1" t="s">
        <v>29</v>
      </c>
      <c r="N2641">
        <v>2</v>
      </c>
      <c r="O2641">
        <v>12</v>
      </c>
      <c r="P2641" t="s">
        <v>34</v>
      </c>
      <c r="Q2641" t="s">
        <v>30</v>
      </c>
    </row>
    <row r="2642" spans="1:17" x14ac:dyDescent="0.25">
      <c r="A2642">
        <v>2641</v>
      </c>
      <c r="B2642">
        <v>61</v>
      </c>
      <c r="C2642" t="str">
        <f t="shared" si="41"/>
        <v>Senior</v>
      </c>
      <c r="D2642" t="s">
        <v>24</v>
      </c>
      <c r="E2642" t="s">
        <v>25</v>
      </c>
      <c r="F2642" t="s">
        <v>32</v>
      </c>
      <c r="G2642">
        <v>991.13</v>
      </c>
      <c r="H2642">
        <v>19</v>
      </c>
      <c r="I2642" t="s">
        <v>27</v>
      </c>
      <c r="J2642" t="s">
        <v>20</v>
      </c>
      <c r="K2642" s="1" t="s">
        <v>29</v>
      </c>
      <c r="L2642">
        <v>1</v>
      </c>
      <c r="M2642" s="1" t="s">
        <v>21</v>
      </c>
      <c r="N2642">
        <v>4</v>
      </c>
      <c r="O2642">
        <v>6</v>
      </c>
      <c r="P2642" t="s">
        <v>37</v>
      </c>
      <c r="Q2642" t="s">
        <v>39</v>
      </c>
    </row>
    <row r="2643" spans="1:17" x14ac:dyDescent="0.25">
      <c r="A2643">
        <v>2642</v>
      </c>
      <c r="B2643">
        <v>35</v>
      </c>
      <c r="C2643" t="str">
        <f t="shared" si="41"/>
        <v>Adult</v>
      </c>
      <c r="D2643" t="s">
        <v>24</v>
      </c>
      <c r="E2643" t="s">
        <v>31</v>
      </c>
      <c r="F2643" t="s">
        <v>50</v>
      </c>
      <c r="G2643">
        <v>612.19000000000005</v>
      </c>
      <c r="H2643">
        <v>58</v>
      </c>
      <c r="I2643" t="s">
        <v>19</v>
      </c>
      <c r="J2643" t="s">
        <v>38</v>
      </c>
      <c r="K2643" s="1" t="s">
        <v>21</v>
      </c>
      <c r="L2643">
        <v>6</v>
      </c>
      <c r="M2643" s="1" t="s">
        <v>29</v>
      </c>
      <c r="N2643">
        <v>5</v>
      </c>
      <c r="O2643">
        <v>2</v>
      </c>
      <c r="P2643" t="s">
        <v>37</v>
      </c>
      <c r="Q2643" t="s">
        <v>23</v>
      </c>
    </row>
    <row r="2644" spans="1:17" x14ac:dyDescent="0.25">
      <c r="A2644">
        <v>2643</v>
      </c>
      <c r="B2644">
        <v>36</v>
      </c>
      <c r="C2644" t="str">
        <f t="shared" si="41"/>
        <v>Adult</v>
      </c>
      <c r="D2644" t="s">
        <v>16</v>
      </c>
      <c r="E2644" t="s">
        <v>25</v>
      </c>
      <c r="F2644" t="s">
        <v>41</v>
      </c>
      <c r="G2644">
        <v>501.94</v>
      </c>
      <c r="H2644">
        <v>47</v>
      </c>
      <c r="I2644" t="s">
        <v>33</v>
      </c>
      <c r="J2644" t="s">
        <v>45</v>
      </c>
      <c r="K2644" s="1" t="s">
        <v>29</v>
      </c>
      <c r="L2644">
        <v>1</v>
      </c>
      <c r="M2644" s="1" t="s">
        <v>29</v>
      </c>
      <c r="N2644">
        <v>3</v>
      </c>
      <c r="O2644">
        <v>7</v>
      </c>
      <c r="P2644" t="s">
        <v>34</v>
      </c>
      <c r="Q2644" t="s">
        <v>30</v>
      </c>
    </row>
    <row r="2645" spans="1:17" x14ac:dyDescent="0.25">
      <c r="A2645">
        <v>2644</v>
      </c>
      <c r="B2645">
        <v>59</v>
      </c>
      <c r="C2645" t="str">
        <f t="shared" si="41"/>
        <v>Adult</v>
      </c>
      <c r="D2645" t="s">
        <v>40</v>
      </c>
      <c r="E2645" t="s">
        <v>31</v>
      </c>
      <c r="F2645" t="s">
        <v>50</v>
      </c>
      <c r="G2645">
        <v>979.56</v>
      </c>
      <c r="H2645">
        <v>19</v>
      </c>
      <c r="I2645" t="s">
        <v>19</v>
      </c>
      <c r="J2645" t="s">
        <v>20</v>
      </c>
      <c r="K2645" s="1" t="s">
        <v>29</v>
      </c>
      <c r="L2645">
        <v>4</v>
      </c>
      <c r="M2645" s="1" t="s">
        <v>29</v>
      </c>
      <c r="N2645">
        <v>1</v>
      </c>
      <c r="O2645">
        <v>11</v>
      </c>
      <c r="P2645" t="s">
        <v>34</v>
      </c>
      <c r="Q2645" t="s">
        <v>30</v>
      </c>
    </row>
    <row r="2646" spans="1:17" x14ac:dyDescent="0.25">
      <c r="A2646">
        <v>2645</v>
      </c>
      <c r="B2646">
        <v>32</v>
      </c>
      <c r="C2646" t="str">
        <f t="shared" si="41"/>
        <v>Adult</v>
      </c>
      <c r="D2646" t="s">
        <v>40</v>
      </c>
      <c r="E2646" t="s">
        <v>46</v>
      </c>
      <c r="F2646" t="s">
        <v>18</v>
      </c>
      <c r="G2646">
        <v>338.88</v>
      </c>
      <c r="H2646">
        <v>47</v>
      </c>
      <c r="I2646" t="s">
        <v>19</v>
      </c>
      <c r="J2646" t="s">
        <v>20</v>
      </c>
      <c r="K2646" s="1" t="s">
        <v>21</v>
      </c>
      <c r="L2646">
        <v>1</v>
      </c>
      <c r="M2646" s="1" t="s">
        <v>29</v>
      </c>
      <c r="N2646">
        <v>5</v>
      </c>
      <c r="O2646">
        <v>10</v>
      </c>
      <c r="P2646" t="s">
        <v>22</v>
      </c>
      <c r="Q2646" t="s">
        <v>23</v>
      </c>
    </row>
    <row r="2647" spans="1:17" x14ac:dyDescent="0.25">
      <c r="A2647">
        <v>2646</v>
      </c>
      <c r="B2647">
        <v>62</v>
      </c>
      <c r="C2647" t="str">
        <f t="shared" si="41"/>
        <v>Senior</v>
      </c>
      <c r="D2647" t="s">
        <v>24</v>
      </c>
      <c r="E2647" t="s">
        <v>44</v>
      </c>
      <c r="F2647" t="s">
        <v>26</v>
      </c>
      <c r="G2647">
        <v>540.85</v>
      </c>
      <c r="H2647">
        <v>10</v>
      </c>
      <c r="I2647" t="s">
        <v>19</v>
      </c>
      <c r="J2647" t="s">
        <v>38</v>
      </c>
      <c r="K2647" s="1" t="s">
        <v>29</v>
      </c>
      <c r="L2647">
        <v>5</v>
      </c>
      <c r="M2647" s="1" t="s">
        <v>29</v>
      </c>
      <c r="N2647">
        <v>5</v>
      </c>
      <c r="O2647">
        <v>3</v>
      </c>
      <c r="P2647" t="s">
        <v>22</v>
      </c>
      <c r="Q2647" t="s">
        <v>39</v>
      </c>
    </row>
    <row r="2648" spans="1:17" x14ac:dyDescent="0.25">
      <c r="A2648">
        <v>2647</v>
      </c>
      <c r="B2648">
        <v>57</v>
      </c>
      <c r="C2648" t="str">
        <f t="shared" si="41"/>
        <v>Adult</v>
      </c>
      <c r="D2648" t="s">
        <v>40</v>
      </c>
      <c r="E2648" t="s">
        <v>25</v>
      </c>
      <c r="F2648" t="s">
        <v>36</v>
      </c>
      <c r="G2648">
        <v>384.88</v>
      </c>
      <c r="H2648">
        <v>36</v>
      </c>
      <c r="I2648" t="s">
        <v>19</v>
      </c>
      <c r="J2648" t="s">
        <v>38</v>
      </c>
      <c r="K2648" s="1" t="s">
        <v>29</v>
      </c>
      <c r="L2648">
        <v>9</v>
      </c>
      <c r="M2648" s="1" t="s">
        <v>21</v>
      </c>
      <c r="N2648">
        <v>1</v>
      </c>
      <c r="O2648">
        <v>8</v>
      </c>
      <c r="P2648" t="s">
        <v>34</v>
      </c>
      <c r="Q2648" t="s">
        <v>23</v>
      </c>
    </row>
    <row r="2649" spans="1:17" x14ac:dyDescent="0.25">
      <c r="A2649">
        <v>2648</v>
      </c>
      <c r="B2649">
        <v>26</v>
      </c>
      <c r="C2649" t="str">
        <f t="shared" si="41"/>
        <v>Adult</v>
      </c>
      <c r="D2649" t="s">
        <v>16</v>
      </c>
      <c r="E2649" t="s">
        <v>17</v>
      </c>
      <c r="F2649" t="s">
        <v>43</v>
      </c>
      <c r="G2649">
        <v>271.02999999999997</v>
      </c>
      <c r="H2649">
        <v>34</v>
      </c>
      <c r="I2649" t="s">
        <v>27</v>
      </c>
      <c r="J2649" t="s">
        <v>45</v>
      </c>
      <c r="K2649" s="1" t="s">
        <v>29</v>
      </c>
      <c r="L2649">
        <v>5</v>
      </c>
      <c r="M2649" s="1" t="s">
        <v>29</v>
      </c>
      <c r="N2649">
        <v>4</v>
      </c>
      <c r="O2649">
        <v>2</v>
      </c>
      <c r="P2649" t="s">
        <v>22</v>
      </c>
      <c r="Q2649" t="s">
        <v>39</v>
      </c>
    </row>
    <row r="2650" spans="1:17" x14ac:dyDescent="0.25">
      <c r="A2650">
        <v>2649</v>
      </c>
      <c r="B2650">
        <v>44</v>
      </c>
      <c r="C2650" t="str">
        <f t="shared" si="41"/>
        <v>Adult</v>
      </c>
      <c r="D2650" t="s">
        <v>24</v>
      </c>
      <c r="E2650" t="s">
        <v>49</v>
      </c>
      <c r="F2650" t="s">
        <v>43</v>
      </c>
      <c r="G2650">
        <v>408.5</v>
      </c>
      <c r="H2650">
        <v>59</v>
      </c>
      <c r="I2650" t="s">
        <v>27</v>
      </c>
      <c r="J2650" t="s">
        <v>20</v>
      </c>
      <c r="K2650" s="1" t="s">
        <v>21</v>
      </c>
      <c r="L2650">
        <v>1</v>
      </c>
      <c r="M2650" s="1" t="s">
        <v>21</v>
      </c>
      <c r="N2650">
        <v>5</v>
      </c>
      <c r="O2650">
        <v>7</v>
      </c>
      <c r="P2650" t="s">
        <v>22</v>
      </c>
      <c r="Q2650" t="s">
        <v>30</v>
      </c>
    </row>
    <row r="2651" spans="1:17" x14ac:dyDescent="0.25">
      <c r="A2651">
        <v>2650</v>
      </c>
      <c r="B2651">
        <v>69</v>
      </c>
      <c r="C2651" t="str">
        <f t="shared" si="41"/>
        <v>Senior</v>
      </c>
      <c r="D2651" t="s">
        <v>40</v>
      </c>
      <c r="E2651" t="s">
        <v>25</v>
      </c>
      <c r="F2651" t="s">
        <v>41</v>
      </c>
      <c r="G2651">
        <v>452.01</v>
      </c>
      <c r="H2651">
        <v>25</v>
      </c>
      <c r="I2651" t="s">
        <v>33</v>
      </c>
      <c r="J2651" t="s">
        <v>38</v>
      </c>
      <c r="K2651" s="1" t="s">
        <v>21</v>
      </c>
      <c r="L2651">
        <v>4</v>
      </c>
      <c r="M2651" s="1" t="s">
        <v>21</v>
      </c>
      <c r="N2651">
        <v>2</v>
      </c>
      <c r="O2651">
        <v>10</v>
      </c>
      <c r="P2651" t="s">
        <v>34</v>
      </c>
      <c r="Q2651" t="s">
        <v>39</v>
      </c>
    </row>
    <row r="2652" spans="1:17" x14ac:dyDescent="0.25">
      <c r="A2652">
        <v>2651</v>
      </c>
      <c r="B2652">
        <v>26</v>
      </c>
      <c r="C2652" t="str">
        <f t="shared" si="41"/>
        <v>Adult</v>
      </c>
      <c r="D2652" t="s">
        <v>24</v>
      </c>
      <c r="E2652" t="s">
        <v>48</v>
      </c>
      <c r="F2652" t="s">
        <v>50</v>
      </c>
      <c r="G2652">
        <v>855.67</v>
      </c>
      <c r="H2652">
        <v>50</v>
      </c>
      <c r="I2652" t="s">
        <v>27</v>
      </c>
      <c r="J2652" t="s">
        <v>47</v>
      </c>
      <c r="K2652" s="1" t="s">
        <v>29</v>
      </c>
      <c r="L2652">
        <v>2</v>
      </c>
      <c r="M2652" s="1" t="s">
        <v>21</v>
      </c>
      <c r="N2652">
        <v>3</v>
      </c>
      <c r="O2652">
        <v>2</v>
      </c>
      <c r="P2652" t="s">
        <v>34</v>
      </c>
      <c r="Q2652" t="s">
        <v>39</v>
      </c>
    </row>
    <row r="2653" spans="1:17" x14ac:dyDescent="0.25">
      <c r="A2653">
        <v>2652</v>
      </c>
      <c r="B2653">
        <v>62</v>
      </c>
      <c r="C2653" t="str">
        <f t="shared" si="41"/>
        <v>Senior</v>
      </c>
      <c r="D2653" t="s">
        <v>40</v>
      </c>
      <c r="E2653" t="s">
        <v>25</v>
      </c>
      <c r="F2653" t="s">
        <v>32</v>
      </c>
      <c r="G2653">
        <v>479.07</v>
      </c>
      <c r="H2653">
        <v>58</v>
      </c>
      <c r="I2653" t="s">
        <v>19</v>
      </c>
      <c r="J2653" t="s">
        <v>47</v>
      </c>
      <c r="K2653" s="1" t="s">
        <v>29</v>
      </c>
      <c r="L2653">
        <v>6</v>
      </c>
      <c r="M2653" s="1" t="s">
        <v>29</v>
      </c>
      <c r="N2653">
        <v>4</v>
      </c>
      <c r="O2653">
        <v>6</v>
      </c>
      <c r="P2653" t="s">
        <v>22</v>
      </c>
      <c r="Q2653" t="s">
        <v>30</v>
      </c>
    </row>
    <row r="2654" spans="1:17" x14ac:dyDescent="0.25">
      <c r="A2654">
        <v>2653</v>
      </c>
      <c r="B2654">
        <v>30</v>
      </c>
      <c r="C2654" t="str">
        <f t="shared" si="41"/>
        <v>Adult</v>
      </c>
      <c r="D2654" t="s">
        <v>24</v>
      </c>
      <c r="E2654" t="s">
        <v>49</v>
      </c>
      <c r="F2654" t="s">
        <v>18</v>
      </c>
      <c r="G2654">
        <v>862.75</v>
      </c>
      <c r="H2654">
        <v>36</v>
      </c>
      <c r="I2654" t="s">
        <v>33</v>
      </c>
      <c r="J2654" t="s">
        <v>28</v>
      </c>
      <c r="K2654" s="1" t="s">
        <v>21</v>
      </c>
      <c r="L2654">
        <v>2</v>
      </c>
      <c r="M2654" s="1" t="s">
        <v>21</v>
      </c>
      <c r="N2654">
        <v>1</v>
      </c>
      <c r="O2654">
        <v>2</v>
      </c>
      <c r="P2654" t="s">
        <v>34</v>
      </c>
      <c r="Q2654" t="s">
        <v>30</v>
      </c>
    </row>
    <row r="2655" spans="1:17" x14ac:dyDescent="0.25">
      <c r="A2655">
        <v>2654</v>
      </c>
      <c r="B2655">
        <v>29</v>
      </c>
      <c r="C2655" t="str">
        <f t="shared" si="41"/>
        <v>Adult</v>
      </c>
      <c r="D2655" t="s">
        <v>24</v>
      </c>
      <c r="E2655" t="s">
        <v>25</v>
      </c>
      <c r="F2655" t="s">
        <v>26</v>
      </c>
      <c r="G2655">
        <v>618.08000000000004</v>
      </c>
      <c r="H2655">
        <v>48</v>
      </c>
      <c r="I2655" t="s">
        <v>33</v>
      </c>
      <c r="J2655" t="s">
        <v>45</v>
      </c>
      <c r="K2655" s="1" t="s">
        <v>29</v>
      </c>
      <c r="L2655">
        <v>2</v>
      </c>
      <c r="M2655" s="1" t="s">
        <v>29</v>
      </c>
      <c r="N2655">
        <v>3</v>
      </c>
      <c r="O2655">
        <v>12</v>
      </c>
      <c r="P2655" t="s">
        <v>37</v>
      </c>
      <c r="Q2655" t="s">
        <v>30</v>
      </c>
    </row>
    <row r="2656" spans="1:17" x14ac:dyDescent="0.25">
      <c r="A2656">
        <v>2655</v>
      </c>
      <c r="B2656">
        <v>67</v>
      </c>
      <c r="C2656" t="str">
        <f t="shared" si="41"/>
        <v>Senior</v>
      </c>
      <c r="D2656" t="s">
        <v>24</v>
      </c>
      <c r="E2656" t="s">
        <v>31</v>
      </c>
      <c r="F2656" t="s">
        <v>26</v>
      </c>
      <c r="G2656">
        <v>457.32</v>
      </c>
      <c r="H2656">
        <v>17</v>
      </c>
      <c r="I2656" t="s">
        <v>33</v>
      </c>
      <c r="J2656" t="s">
        <v>47</v>
      </c>
      <c r="K2656" s="1" t="s">
        <v>21</v>
      </c>
      <c r="L2656">
        <v>1</v>
      </c>
      <c r="M2656" s="1" t="s">
        <v>29</v>
      </c>
      <c r="N2656">
        <v>1</v>
      </c>
      <c r="O2656">
        <v>1</v>
      </c>
      <c r="P2656" t="s">
        <v>34</v>
      </c>
      <c r="Q2656" t="s">
        <v>23</v>
      </c>
    </row>
    <row r="2657" spans="1:17" x14ac:dyDescent="0.25">
      <c r="A2657">
        <v>2656</v>
      </c>
      <c r="B2657">
        <v>24</v>
      </c>
      <c r="C2657" t="str">
        <f t="shared" si="41"/>
        <v>Adult</v>
      </c>
      <c r="D2657" t="s">
        <v>40</v>
      </c>
      <c r="E2657" t="s">
        <v>17</v>
      </c>
      <c r="F2657" t="s">
        <v>42</v>
      </c>
      <c r="G2657">
        <v>613.89</v>
      </c>
      <c r="H2657">
        <v>35</v>
      </c>
      <c r="I2657" t="s">
        <v>27</v>
      </c>
      <c r="J2657" t="s">
        <v>28</v>
      </c>
      <c r="K2657" s="1" t="s">
        <v>29</v>
      </c>
      <c r="L2657">
        <v>1</v>
      </c>
      <c r="M2657" s="1" t="s">
        <v>21</v>
      </c>
      <c r="N2657">
        <v>1</v>
      </c>
      <c r="O2657">
        <v>11</v>
      </c>
      <c r="P2657" t="s">
        <v>37</v>
      </c>
      <c r="Q2657" t="s">
        <v>23</v>
      </c>
    </row>
    <row r="2658" spans="1:17" x14ac:dyDescent="0.25">
      <c r="A2658">
        <v>2657</v>
      </c>
      <c r="B2658">
        <v>27</v>
      </c>
      <c r="C2658" t="str">
        <f t="shared" si="41"/>
        <v>Adult</v>
      </c>
      <c r="D2658" t="s">
        <v>24</v>
      </c>
      <c r="E2658" t="s">
        <v>46</v>
      </c>
      <c r="F2658" t="s">
        <v>36</v>
      </c>
      <c r="G2658">
        <v>385.69</v>
      </c>
      <c r="H2658">
        <v>54</v>
      </c>
      <c r="I2658" t="s">
        <v>19</v>
      </c>
      <c r="J2658" t="s">
        <v>45</v>
      </c>
      <c r="K2658" s="1" t="s">
        <v>29</v>
      </c>
      <c r="L2658">
        <v>5</v>
      </c>
      <c r="M2658" s="1" t="s">
        <v>21</v>
      </c>
      <c r="N2658">
        <v>5</v>
      </c>
      <c r="O2658">
        <v>8</v>
      </c>
      <c r="P2658" t="s">
        <v>22</v>
      </c>
      <c r="Q2658" t="s">
        <v>23</v>
      </c>
    </row>
    <row r="2659" spans="1:17" x14ac:dyDescent="0.25">
      <c r="A2659">
        <v>2658</v>
      </c>
      <c r="B2659">
        <v>25</v>
      </c>
      <c r="C2659" t="str">
        <f t="shared" si="41"/>
        <v>Adult</v>
      </c>
      <c r="D2659" t="s">
        <v>40</v>
      </c>
      <c r="E2659" t="s">
        <v>31</v>
      </c>
      <c r="F2659" t="s">
        <v>50</v>
      </c>
      <c r="G2659">
        <v>575.55999999999995</v>
      </c>
      <c r="H2659">
        <v>53</v>
      </c>
      <c r="I2659" t="s">
        <v>27</v>
      </c>
      <c r="J2659" t="s">
        <v>28</v>
      </c>
      <c r="K2659" s="1" t="s">
        <v>29</v>
      </c>
      <c r="L2659">
        <v>5</v>
      </c>
      <c r="M2659" s="1" t="s">
        <v>29</v>
      </c>
      <c r="N2659">
        <v>4</v>
      </c>
      <c r="O2659">
        <v>5</v>
      </c>
      <c r="P2659" t="s">
        <v>22</v>
      </c>
      <c r="Q2659" t="s">
        <v>39</v>
      </c>
    </row>
    <row r="2660" spans="1:17" x14ac:dyDescent="0.25">
      <c r="A2660">
        <v>2659</v>
      </c>
      <c r="B2660">
        <v>21</v>
      </c>
      <c r="C2660" t="str">
        <f t="shared" si="41"/>
        <v>Adult</v>
      </c>
      <c r="D2660" t="s">
        <v>40</v>
      </c>
      <c r="E2660" t="s">
        <v>48</v>
      </c>
      <c r="F2660" t="s">
        <v>32</v>
      </c>
      <c r="G2660">
        <v>221.63</v>
      </c>
      <c r="H2660">
        <v>50</v>
      </c>
      <c r="I2660" t="s">
        <v>19</v>
      </c>
      <c r="J2660" t="s">
        <v>47</v>
      </c>
      <c r="K2660" s="1" t="s">
        <v>29</v>
      </c>
      <c r="L2660">
        <v>7</v>
      </c>
      <c r="M2660" s="1" t="s">
        <v>21</v>
      </c>
      <c r="N2660">
        <v>2</v>
      </c>
      <c r="O2660">
        <v>8</v>
      </c>
      <c r="P2660" t="s">
        <v>37</v>
      </c>
      <c r="Q2660" t="s">
        <v>30</v>
      </c>
    </row>
    <row r="2661" spans="1:17" x14ac:dyDescent="0.25">
      <c r="A2661">
        <v>2660</v>
      </c>
      <c r="B2661">
        <v>18</v>
      </c>
      <c r="C2661" t="str">
        <f t="shared" si="41"/>
        <v>Teenager</v>
      </c>
      <c r="D2661" t="s">
        <v>16</v>
      </c>
      <c r="E2661" t="s">
        <v>46</v>
      </c>
      <c r="F2661" t="s">
        <v>32</v>
      </c>
      <c r="G2661">
        <v>342.96</v>
      </c>
      <c r="H2661">
        <v>35</v>
      </c>
      <c r="I2661" t="s">
        <v>19</v>
      </c>
      <c r="J2661" t="s">
        <v>28</v>
      </c>
      <c r="K2661" s="1" t="s">
        <v>21</v>
      </c>
      <c r="L2661">
        <v>3</v>
      </c>
      <c r="M2661" s="1" t="s">
        <v>29</v>
      </c>
      <c r="N2661">
        <v>1</v>
      </c>
      <c r="O2661">
        <v>8</v>
      </c>
      <c r="P2661" t="s">
        <v>37</v>
      </c>
      <c r="Q2661" t="s">
        <v>30</v>
      </c>
    </row>
    <row r="2662" spans="1:17" x14ac:dyDescent="0.25">
      <c r="A2662">
        <v>2661</v>
      </c>
      <c r="B2662">
        <v>54</v>
      </c>
      <c r="C2662" t="str">
        <f t="shared" si="41"/>
        <v>Adult</v>
      </c>
      <c r="D2662" t="s">
        <v>40</v>
      </c>
      <c r="E2662" t="s">
        <v>44</v>
      </c>
      <c r="F2662" t="s">
        <v>36</v>
      </c>
      <c r="G2662">
        <v>165.91</v>
      </c>
      <c r="H2662">
        <v>39</v>
      </c>
      <c r="I2662" t="s">
        <v>19</v>
      </c>
      <c r="J2662" t="s">
        <v>28</v>
      </c>
      <c r="K2662" s="1" t="s">
        <v>29</v>
      </c>
      <c r="L2662">
        <v>8</v>
      </c>
      <c r="M2662" s="1" t="s">
        <v>21</v>
      </c>
      <c r="N2662">
        <v>5</v>
      </c>
      <c r="O2662">
        <v>10</v>
      </c>
      <c r="P2662" t="s">
        <v>22</v>
      </c>
      <c r="Q2662" t="s">
        <v>23</v>
      </c>
    </row>
    <row r="2663" spans="1:17" x14ac:dyDescent="0.25">
      <c r="A2663">
        <v>2662</v>
      </c>
      <c r="B2663">
        <v>66</v>
      </c>
      <c r="C2663" t="str">
        <f t="shared" si="41"/>
        <v>Senior</v>
      </c>
      <c r="D2663" t="s">
        <v>24</v>
      </c>
      <c r="E2663" t="s">
        <v>49</v>
      </c>
      <c r="F2663" t="s">
        <v>43</v>
      </c>
      <c r="G2663">
        <v>191.61</v>
      </c>
      <c r="H2663">
        <v>5</v>
      </c>
      <c r="I2663" t="s">
        <v>19</v>
      </c>
      <c r="J2663" t="s">
        <v>45</v>
      </c>
      <c r="K2663" s="1" t="s">
        <v>21</v>
      </c>
      <c r="L2663">
        <v>2</v>
      </c>
      <c r="M2663" s="1" t="s">
        <v>29</v>
      </c>
      <c r="N2663">
        <v>5</v>
      </c>
      <c r="O2663">
        <v>3</v>
      </c>
      <c r="P2663" t="s">
        <v>22</v>
      </c>
      <c r="Q2663" t="s">
        <v>39</v>
      </c>
    </row>
    <row r="2664" spans="1:17" x14ac:dyDescent="0.25">
      <c r="A2664">
        <v>2663</v>
      </c>
      <c r="B2664">
        <v>50</v>
      </c>
      <c r="C2664" t="str">
        <f t="shared" si="41"/>
        <v>Adult</v>
      </c>
      <c r="D2664" t="s">
        <v>40</v>
      </c>
      <c r="E2664" t="s">
        <v>44</v>
      </c>
      <c r="F2664" t="s">
        <v>26</v>
      </c>
      <c r="G2664">
        <v>494.45</v>
      </c>
      <c r="H2664">
        <v>1</v>
      </c>
      <c r="I2664" t="s">
        <v>27</v>
      </c>
      <c r="J2664" t="s">
        <v>47</v>
      </c>
      <c r="K2664" s="1" t="s">
        <v>29</v>
      </c>
      <c r="L2664">
        <v>9</v>
      </c>
      <c r="M2664" s="1" t="s">
        <v>21</v>
      </c>
      <c r="N2664">
        <v>4</v>
      </c>
      <c r="O2664">
        <v>9</v>
      </c>
      <c r="P2664" t="s">
        <v>37</v>
      </c>
      <c r="Q2664" t="s">
        <v>30</v>
      </c>
    </row>
    <row r="2665" spans="1:17" x14ac:dyDescent="0.25">
      <c r="A2665">
        <v>2664</v>
      </c>
      <c r="B2665">
        <v>21</v>
      </c>
      <c r="C2665" t="str">
        <f t="shared" si="41"/>
        <v>Adult</v>
      </c>
      <c r="D2665" t="s">
        <v>16</v>
      </c>
      <c r="E2665" t="s">
        <v>17</v>
      </c>
      <c r="F2665" t="s">
        <v>36</v>
      </c>
      <c r="G2665">
        <v>667.34</v>
      </c>
      <c r="H2665">
        <v>19</v>
      </c>
      <c r="I2665" t="s">
        <v>33</v>
      </c>
      <c r="J2665" t="s">
        <v>47</v>
      </c>
      <c r="K2665" s="1" t="s">
        <v>21</v>
      </c>
      <c r="L2665">
        <v>2</v>
      </c>
      <c r="M2665" s="1" t="s">
        <v>29</v>
      </c>
      <c r="N2665">
        <v>2</v>
      </c>
      <c r="O2665">
        <v>11</v>
      </c>
      <c r="P2665" t="s">
        <v>22</v>
      </c>
      <c r="Q2665" t="s">
        <v>39</v>
      </c>
    </row>
    <row r="2666" spans="1:17" x14ac:dyDescent="0.25">
      <c r="A2666">
        <v>2665</v>
      </c>
      <c r="B2666">
        <v>49</v>
      </c>
      <c r="C2666" t="str">
        <f t="shared" si="41"/>
        <v>Adult</v>
      </c>
      <c r="D2666" t="s">
        <v>24</v>
      </c>
      <c r="E2666" t="s">
        <v>35</v>
      </c>
      <c r="F2666" t="s">
        <v>26</v>
      </c>
      <c r="G2666">
        <v>775.51</v>
      </c>
      <c r="H2666">
        <v>33</v>
      </c>
      <c r="I2666" t="s">
        <v>19</v>
      </c>
      <c r="J2666" t="s">
        <v>28</v>
      </c>
      <c r="K2666" s="1" t="s">
        <v>21</v>
      </c>
      <c r="L2666">
        <v>9</v>
      </c>
      <c r="M2666" s="1" t="s">
        <v>29</v>
      </c>
      <c r="N2666">
        <v>5</v>
      </c>
      <c r="O2666">
        <v>5</v>
      </c>
      <c r="P2666" t="s">
        <v>34</v>
      </c>
      <c r="Q2666" t="s">
        <v>30</v>
      </c>
    </row>
    <row r="2667" spans="1:17" x14ac:dyDescent="0.25">
      <c r="A2667">
        <v>2666</v>
      </c>
      <c r="B2667">
        <v>54</v>
      </c>
      <c r="C2667" t="str">
        <f t="shared" si="41"/>
        <v>Adult</v>
      </c>
      <c r="D2667" t="s">
        <v>40</v>
      </c>
      <c r="E2667" t="s">
        <v>31</v>
      </c>
      <c r="F2667" t="s">
        <v>26</v>
      </c>
      <c r="G2667">
        <v>239.93</v>
      </c>
      <c r="H2667">
        <v>42</v>
      </c>
      <c r="I2667" t="s">
        <v>19</v>
      </c>
      <c r="J2667" t="s">
        <v>28</v>
      </c>
      <c r="K2667" s="1" t="s">
        <v>29</v>
      </c>
      <c r="L2667">
        <v>8</v>
      </c>
      <c r="M2667" s="1" t="s">
        <v>21</v>
      </c>
      <c r="N2667">
        <v>5</v>
      </c>
      <c r="O2667">
        <v>11</v>
      </c>
      <c r="P2667" t="s">
        <v>22</v>
      </c>
      <c r="Q2667" t="s">
        <v>39</v>
      </c>
    </row>
    <row r="2668" spans="1:17" x14ac:dyDescent="0.25">
      <c r="A2668">
        <v>2667</v>
      </c>
      <c r="B2668">
        <v>64</v>
      </c>
      <c r="C2668" t="str">
        <f t="shared" si="41"/>
        <v>Senior</v>
      </c>
      <c r="D2668" t="s">
        <v>16</v>
      </c>
      <c r="E2668" t="s">
        <v>17</v>
      </c>
      <c r="F2668" t="s">
        <v>32</v>
      </c>
      <c r="G2668">
        <v>268.81</v>
      </c>
      <c r="H2668">
        <v>46</v>
      </c>
      <c r="I2668" t="s">
        <v>27</v>
      </c>
      <c r="J2668" t="s">
        <v>45</v>
      </c>
      <c r="K2668" s="1" t="s">
        <v>21</v>
      </c>
      <c r="L2668">
        <v>6</v>
      </c>
      <c r="M2668" s="1" t="s">
        <v>21</v>
      </c>
      <c r="N2668">
        <v>1</v>
      </c>
      <c r="O2668">
        <v>8</v>
      </c>
      <c r="P2668" t="s">
        <v>34</v>
      </c>
      <c r="Q2668" t="s">
        <v>23</v>
      </c>
    </row>
    <row r="2669" spans="1:17" x14ac:dyDescent="0.25">
      <c r="A2669">
        <v>2668</v>
      </c>
      <c r="B2669">
        <v>66</v>
      </c>
      <c r="C2669" t="str">
        <f t="shared" si="41"/>
        <v>Senior</v>
      </c>
      <c r="D2669" t="s">
        <v>24</v>
      </c>
      <c r="E2669" t="s">
        <v>25</v>
      </c>
      <c r="F2669" t="s">
        <v>41</v>
      </c>
      <c r="G2669">
        <v>176.7</v>
      </c>
      <c r="H2669">
        <v>19</v>
      </c>
      <c r="I2669" t="s">
        <v>19</v>
      </c>
      <c r="J2669" t="s">
        <v>38</v>
      </c>
      <c r="K2669" s="1" t="s">
        <v>21</v>
      </c>
      <c r="L2669">
        <v>4</v>
      </c>
      <c r="M2669" s="1" t="s">
        <v>21</v>
      </c>
      <c r="N2669">
        <v>4</v>
      </c>
      <c r="O2669">
        <v>8</v>
      </c>
      <c r="P2669" t="s">
        <v>34</v>
      </c>
      <c r="Q2669" t="s">
        <v>30</v>
      </c>
    </row>
    <row r="2670" spans="1:17" x14ac:dyDescent="0.25">
      <c r="A2670">
        <v>2669</v>
      </c>
      <c r="B2670">
        <v>39</v>
      </c>
      <c r="C2670" t="str">
        <f t="shared" si="41"/>
        <v>Adult</v>
      </c>
      <c r="D2670" t="s">
        <v>40</v>
      </c>
      <c r="E2670" t="s">
        <v>17</v>
      </c>
      <c r="F2670" t="s">
        <v>50</v>
      </c>
      <c r="G2670">
        <v>232.92</v>
      </c>
      <c r="H2670">
        <v>41</v>
      </c>
      <c r="I2670" t="s">
        <v>33</v>
      </c>
      <c r="J2670" t="s">
        <v>38</v>
      </c>
      <c r="K2670" s="1" t="s">
        <v>29</v>
      </c>
      <c r="L2670">
        <v>7</v>
      </c>
      <c r="M2670" s="1" t="s">
        <v>21</v>
      </c>
      <c r="N2670">
        <v>1</v>
      </c>
      <c r="O2670">
        <v>10</v>
      </c>
      <c r="P2670" t="s">
        <v>22</v>
      </c>
      <c r="Q2670" t="s">
        <v>23</v>
      </c>
    </row>
    <row r="2671" spans="1:17" x14ac:dyDescent="0.25">
      <c r="A2671">
        <v>2670</v>
      </c>
      <c r="B2671">
        <v>27</v>
      </c>
      <c r="C2671" t="str">
        <f t="shared" si="41"/>
        <v>Adult</v>
      </c>
      <c r="D2671" t="s">
        <v>40</v>
      </c>
      <c r="E2671" t="s">
        <v>48</v>
      </c>
      <c r="F2671" t="s">
        <v>18</v>
      </c>
      <c r="G2671">
        <v>702.24</v>
      </c>
      <c r="H2671">
        <v>1</v>
      </c>
      <c r="I2671" t="s">
        <v>27</v>
      </c>
      <c r="J2671" t="s">
        <v>45</v>
      </c>
      <c r="K2671" s="1" t="s">
        <v>29</v>
      </c>
      <c r="L2671">
        <v>6</v>
      </c>
      <c r="M2671" s="1" t="s">
        <v>21</v>
      </c>
      <c r="N2671">
        <v>5</v>
      </c>
      <c r="O2671">
        <v>3</v>
      </c>
      <c r="P2671" t="s">
        <v>37</v>
      </c>
      <c r="Q2671" t="s">
        <v>30</v>
      </c>
    </row>
    <row r="2672" spans="1:17" x14ac:dyDescent="0.25">
      <c r="A2672">
        <v>2671</v>
      </c>
      <c r="B2672">
        <v>25</v>
      </c>
      <c r="C2672" t="str">
        <f t="shared" si="41"/>
        <v>Adult</v>
      </c>
      <c r="D2672" t="s">
        <v>24</v>
      </c>
      <c r="E2672" t="s">
        <v>49</v>
      </c>
      <c r="F2672" t="s">
        <v>32</v>
      </c>
      <c r="G2672">
        <v>459.87</v>
      </c>
      <c r="H2672">
        <v>27</v>
      </c>
      <c r="I2672" t="s">
        <v>27</v>
      </c>
      <c r="J2672" t="s">
        <v>47</v>
      </c>
      <c r="K2672" s="1" t="s">
        <v>29</v>
      </c>
      <c r="L2672">
        <v>8</v>
      </c>
      <c r="M2672" s="1" t="s">
        <v>21</v>
      </c>
      <c r="N2672">
        <v>5</v>
      </c>
      <c r="O2672">
        <v>10</v>
      </c>
      <c r="P2672" t="s">
        <v>22</v>
      </c>
      <c r="Q2672" t="s">
        <v>39</v>
      </c>
    </row>
    <row r="2673" spans="1:17" x14ac:dyDescent="0.25">
      <c r="A2673">
        <v>2672</v>
      </c>
      <c r="B2673">
        <v>37</v>
      </c>
      <c r="C2673" t="str">
        <f t="shared" si="41"/>
        <v>Adult</v>
      </c>
      <c r="D2673" t="s">
        <v>40</v>
      </c>
      <c r="E2673" t="s">
        <v>35</v>
      </c>
      <c r="F2673" t="s">
        <v>50</v>
      </c>
      <c r="G2673">
        <v>697.8</v>
      </c>
      <c r="H2673">
        <v>8</v>
      </c>
      <c r="I2673" t="s">
        <v>33</v>
      </c>
      <c r="J2673" t="s">
        <v>38</v>
      </c>
      <c r="K2673" s="1" t="s">
        <v>21</v>
      </c>
      <c r="L2673">
        <v>9</v>
      </c>
      <c r="M2673" s="1" t="s">
        <v>21</v>
      </c>
      <c r="N2673">
        <v>3</v>
      </c>
      <c r="O2673">
        <v>5</v>
      </c>
      <c r="P2673" t="s">
        <v>22</v>
      </c>
      <c r="Q2673" t="s">
        <v>30</v>
      </c>
    </row>
    <row r="2674" spans="1:17" x14ac:dyDescent="0.25">
      <c r="A2674">
        <v>2673</v>
      </c>
      <c r="B2674">
        <v>61</v>
      </c>
      <c r="C2674" t="str">
        <f t="shared" si="41"/>
        <v>Senior</v>
      </c>
      <c r="D2674" t="s">
        <v>40</v>
      </c>
      <c r="E2674" t="s">
        <v>35</v>
      </c>
      <c r="F2674" t="s">
        <v>18</v>
      </c>
      <c r="G2674">
        <v>879.5</v>
      </c>
      <c r="H2674">
        <v>21</v>
      </c>
      <c r="I2674" t="s">
        <v>19</v>
      </c>
      <c r="J2674" t="s">
        <v>45</v>
      </c>
      <c r="K2674" s="1" t="s">
        <v>29</v>
      </c>
      <c r="L2674">
        <v>2</v>
      </c>
      <c r="M2674" s="1" t="s">
        <v>21</v>
      </c>
      <c r="N2674">
        <v>5</v>
      </c>
      <c r="O2674">
        <v>13</v>
      </c>
      <c r="P2674" t="s">
        <v>22</v>
      </c>
      <c r="Q2674" t="s">
        <v>39</v>
      </c>
    </row>
    <row r="2675" spans="1:17" x14ac:dyDescent="0.25">
      <c r="A2675">
        <v>2674</v>
      </c>
      <c r="B2675">
        <v>58</v>
      </c>
      <c r="C2675" t="str">
        <f t="shared" si="41"/>
        <v>Adult</v>
      </c>
      <c r="D2675" t="s">
        <v>40</v>
      </c>
      <c r="E2675" t="s">
        <v>44</v>
      </c>
      <c r="F2675" t="s">
        <v>43</v>
      </c>
      <c r="G2675">
        <v>95.85</v>
      </c>
      <c r="H2675">
        <v>41</v>
      </c>
      <c r="I2675" t="s">
        <v>19</v>
      </c>
      <c r="J2675" t="s">
        <v>45</v>
      </c>
      <c r="K2675" s="1" t="s">
        <v>21</v>
      </c>
      <c r="L2675">
        <v>4</v>
      </c>
      <c r="M2675" s="1" t="s">
        <v>21</v>
      </c>
      <c r="N2675">
        <v>5</v>
      </c>
      <c r="O2675">
        <v>4</v>
      </c>
      <c r="P2675" t="s">
        <v>22</v>
      </c>
      <c r="Q2675" t="s">
        <v>39</v>
      </c>
    </row>
    <row r="2676" spans="1:17" x14ac:dyDescent="0.25">
      <c r="A2676">
        <v>2675</v>
      </c>
      <c r="B2676">
        <v>25</v>
      </c>
      <c r="C2676" t="str">
        <f t="shared" si="41"/>
        <v>Adult</v>
      </c>
      <c r="D2676" t="s">
        <v>40</v>
      </c>
      <c r="E2676" t="s">
        <v>44</v>
      </c>
      <c r="F2676" t="s">
        <v>36</v>
      </c>
      <c r="G2676">
        <v>877.08</v>
      </c>
      <c r="H2676">
        <v>53</v>
      </c>
      <c r="I2676" t="s">
        <v>33</v>
      </c>
      <c r="J2676" t="s">
        <v>47</v>
      </c>
      <c r="K2676" s="1" t="s">
        <v>21</v>
      </c>
      <c r="L2676">
        <v>2</v>
      </c>
      <c r="M2676" s="1" t="s">
        <v>21</v>
      </c>
      <c r="N2676">
        <v>5</v>
      </c>
      <c r="O2676">
        <v>12</v>
      </c>
      <c r="P2676" t="s">
        <v>34</v>
      </c>
      <c r="Q2676" t="s">
        <v>39</v>
      </c>
    </row>
    <row r="2677" spans="1:17" x14ac:dyDescent="0.25">
      <c r="A2677">
        <v>2676</v>
      </c>
      <c r="B2677">
        <v>67</v>
      </c>
      <c r="C2677" t="str">
        <f t="shared" si="41"/>
        <v>Senior</v>
      </c>
      <c r="D2677" t="s">
        <v>24</v>
      </c>
      <c r="E2677" t="s">
        <v>17</v>
      </c>
      <c r="F2677" t="s">
        <v>50</v>
      </c>
      <c r="G2677">
        <v>770.55</v>
      </c>
      <c r="H2677">
        <v>40</v>
      </c>
      <c r="I2677" t="s">
        <v>19</v>
      </c>
      <c r="J2677" t="s">
        <v>38</v>
      </c>
      <c r="K2677" s="1" t="s">
        <v>29</v>
      </c>
      <c r="L2677">
        <v>3</v>
      </c>
      <c r="M2677" s="1" t="s">
        <v>21</v>
      </c>
      <c r="N2677">
        <v>3</v>
      </c>
      <c r="O2677">
        <v>7</v>
      </c>
      <c r="P2677" t="s">
        <v>22</v>
      </c>
      <c r="Q2677" t="s">
        <v>30</v>
      </c>
    </row>
    <row r="2678" spans="1:17" x14ac:dyDescent="0.25">
      <c r="A2678">
        <v>2677</v>
      </c>
      <c r="B2678">
        <v>23</v>
      </c>
      <c r="C2678" t="str">
        <f t="shared" si="41"/>
        <v>Adult</v>
      </c>
      <c r="D2678" t="s">
        <v>24</v>
      </c>
      <c r="E2678" t="s">
        <v>25</v>
      </c>
      <c r="F2678" t="s">
        <v>18</v>
      </c>
      <c r="G2678">
        <v>395.99</v>
      </c>
      <c r="H2678">
        <v>26</v>
      </c>
      <c r="I2678" t="s">
        <v>27</v>
      </c>
      <c r="J2678" t="s">
        <v>47</v>
      </c>
      <c r="K2678" s="1" t="s">
        <v>29</v>
      </c>
      <c r="L2678">
        <v>3</v>
      </c>
      <c r="M2678" s="1" t="s">
        <v>21</v>
      </c>
      <c r="N2678">
        <v>5</v>
      </c>
      <c r="O2678">
        <v>13</v>
      </c>
      <c r="P2678" t="s">
        <v>22</v>
      </c>
      <c r="Q2678" t="s">
        <v>23</v>
      </c>
    </row>
    <row r="2679" spans="1:17" x14ac:dyDescent="0.25">
      <c r="A2679">
        <v>2678</v>
      </c>
      <c r="B2679">
        <v>37</v>
      </c>
      <c r="C2679" t="str">
        <f t="shared" si="41"/>
        <v>Adult</v>
      </c>
      <c r="D2679" t="s">
        <v>24</v>
      </c>
      <c r="E2679" t="s">
        <v>44</v>
      </c>
      <c r="F2679" t="s">
        <v>36</v>
      </c>
      <c r="G2679">
        <v>374.73</v>
      </c>
      <c r="H2679">
        <v>11</v>
      </c>
      <c r="I2679" t="s">
        <v>19</v>
      </c>
      <c r="J2679" t="s">
        <v>20</v>
      </c>
      <c r="K2679" s="1" t="s">
        <v>21</v>
      </c>
      <c r="L2679">
        <v>8</v>
      </c>
      <c r="M2679" s="1" t="s">
        <v>29</v>
      </c>
      <c r="N2679">
        <v>4</v>
      </c>
      <c r="O2679">
        <v>6</v>
      </c>
      <c r="P2679" t="s">
        <v>34</v>
      </c>
      <c r="Q2679" t="s">
        <v>39</v>
      </c>
    </row>
    <row r="2680" spans="1:17" x14ac:dyDescent="0.25">
      <c r="A2680">
        <v>2679</v>
      </c>
      <c r="B2680">
        <v>38</v>
      </c>
      <c r="C2680" t="str">
        <f t="shared" si="41"/>
        <v>Adult</v>
      </c>
      <c r="D2680" t="s">
        <v>16</v>
      </c>
      <c r="E2680" t="s">
        <v>35</v>
      </c>
      <c r="F2680" t="s">
        <v>42</v>
      </c>
      <c r="G2680">
        <v>771.46</v>
      </c>
      <c r="H2680">
        <v>2</v>
      </c>
      <c r="I2680" t="s">
        <v>27</v>
      </c>
      <c r="J2680" t="s">
        <v>28</v>
      </c>
      <c r="K2680" s="1" t="s">
        <v>21</v>
      </c>
      <c r="L2680">
        <v>7</v>
      </c>
      <c r="M2680" s="1" t="s">
        <v>21</v>
      </c>
      <c r="N2680">
        <v>2</v>
      </c>
      <c r="O2680">
        <v>4</v>
      </c>
      <c r="P2680" t="s">
        <v>34</v>
      </c>
      <c r="Q2680" t="s">
        <v>39</v>
      </c>
    </row>
    <row r="2681" spans="1:17" x14ac:dyDescent="0.25">
      <c r="A2681">
        <v>2680</v>
      </c>
      <c r="B2681">
        <v>26</v>
      </c>
      <c r="C2681" t="str">
        <f t="shared" si="41"/>
        <v>Adult</v>
      </c>
      <c r="D2681" t="s">
        <v>24</v>
      </c>
      <c r="E2681" t="s">
        <v>46</v>
      </c>
      <c r="F2681" t="s">
        <v>32</v>
      </c>
      <c r="G2681">
        <v>652.89</v>
      </c>
      <c r="H2681">
        <v>27</v>
      </c>
      <c r="I2681" t="s">
        <v>19</v>
      </c>
      <c r="J2681" t="s">
        <v>38</v>
      </c>
      <c r="K2681" s="1" t="s">
        <v>21</v>
      </c>
      <c r="L2681">
        <v>2</v>
      </c>
      <c r="M2681" s="1" t="s">
        <v>29</v>
      </c>
      <c r="N2681">
        <v>2</v>
      </c>
      <c r="O2681">
        <v>4</v>
      </c>
      <c r="P2681" t="s">
        <v>34</v>
      </c>
      <c r="Q2681" t="s">
        <v>23</v>
      </c>
    </row>
    <row r="2682" spans="1:17" x14ac:dyDescent="0.25">
      <c r="A2682">
        <v>2681</v>
      </c>
      <c r="B2682">
        <v>34</v>
      </c>
      <c r="C2682" t="str">
        <f t="shared" si="41"/>
        <v>Adult</v>
      </c>
      <c r="D2682" t="s">
        <v>40</v>
      </c>
      <c r="E2682" t="s">
        <v>48</v>
      </c>
      <c r="F2682" t="s">
        <v>41</v>
      </c>
      <c r="G2682">
        <v>400.24</v>
      </c>
      <c r="H2682">
        <v>45</v>
      </c>
      <c r="I2682" t="s">
        <v>33</v>
      </c>
      <c r="J2682" t="s">
        <v>47</v>
      </c>
      <c r="K2682" s="1" t="s">
        <v>29</v>
      </c>
      <c r="L2682">
        <v>3</v>
      </c>
      <c r="M2682" s="1" t="s">
        <v>21</v>
      </c>
      <c r="N2682">
        <v>5</v>
      </c>
      <c r="O2682">
        <v>6</v>
      </c>
      <c r="P2682" t="s">
        <v>34</v>
      </c>
      <c r="Q2682" t="s">
        <v>39</v>
      </c>
    </row>
    <row r="2683" spans="1:17" x14ac:dyDescent="0.25">
      <c r="A2683">
        <v>2682</v>
      </c>
      <c r="B2683">
        <v>61</v>
      </c>
      <c r="C2683" t="str">
        <f t="shared" si="41"/>
        <v>Senior</v>
      </c>
      <c r="D2683" t="s">
        <v>16</v>
      </c>
      <c r="E2683" t="s">
        <v>25</v>
      </c>
      <c r="F2683" t="s">
        <v>50</v>
      </c>
      <c r="G2683">
        <v>516.53</v>
      </c>
      <c r="H2683">
        <v>38</v>
      </c>
      <c r="I2683" t="s">
        <v>19</v>
      </c>
      <c r="J2683" t="s">
        <v>45</v>
      </c>
      <c r="K2683" s="1" t="s">
        <v>29</v>
      </c>
      <c r="L2683">
        <v>8</v>
      </c>
      <c r="M2683" s="1" t="s">
        <v>29</v>
      </c>
      <c r="N2683">
        <v>2</v>
      </c>
      <c r="O2683">
        <v>8</v>
      </c>
      <c r="P2683" t="s">
        <v>37</v>
      </c>
      <c r="Q2683" t="s">
        <v>23</v>
      </c>
    </row>
    <row r="2684" spans="1:17" x14ac:dyDescent="0.25">
      <c r="A2684">
        <v>2683</v>
      </c>
      <c r="B2684">
        <v>58</v>
      </c>
      <c r="C2684" t="str">
        <f t="shared" si="41"/>
        <v>Adult</v>
      </c>
      <c r="D2684" t="s">
        <v>40</v>
      </c>
      <c r="E2684" t="s">
        <v>35</v>
      </c>
      <c r="F2684" t="s">
        <v>43</v>
      </c>
      <c r="G2684">
        <v>608.35</v>
      </c>
      <c r="H2684">
        <v>37</v>
      </c>
      <c r="I2684" t="s">
        <v>19</v>
      </c>
      <c r="J2684" t="s">
        <v>20</v>
      </c>
      <c r="K2684" s="1" t="s">
        <v>21</v>
      </c>
      <c r="L2684">
        <v>5</v>
      </c>
      <c r="M2684" s="1" t="s">
        <v>21</v>
      </c>
      <c r="N2684">
        <v>3</v>
      </c>
      <c r="O2684">
        <v>10</v>
      </c>
      <c r="P2684" t="s">
        <v>22</v>
      </c>
      <c r="Q2684" t="s">
        <v>39</v>
      </c>
    </row>
    <row r="2685" spans="1:17" x14ac:dyDescent="0.25">
      <c r="A2685">
        <v>2684</v>
      </c>
      <c r="B2685">
        <v>61</v>
      </c>
      <c r="C2685" t="str">
        <f t="shared" si="41"/>
        <v>Senior</v>
      </c>
      <c r="D2685" t="s">
        <v>16</v>
      </c>
      <c r="E2685" t="s">
        <v>25</v>
      </c>
      <c r="F2685" t="s">
        <v>42</v>
      </c>
      <c r="G2685">
        <v>590.12</v>
      </c>
      <c r="H2685">
        <v>34</v>
      </c>
      <c r="I2685" t="s">
        <v>19</v>
      </c>
      <c r="J2685" t="s">
        <v>47</v>
      </c>
      <c r="K2685" s="1" t="s">
        <v>21</v>
      </c>
      <c r="L2685">
        <v>4</v>
      </c>
      <c r="M2685" s="1" t="s">
        <v>21</v>
      </c>
      <c r="N2685">
        <v>3</v>
      </c>
      <c r="O2685">
        <v>12</v>
      </c>
      <c r="P2685" t="s">
        <v>37</v>
      </c>
      <c r="Q2685" t="s">
        <v>23</v>
      </c>
    </row>
    <row r="2686" spans="1:17" x14ac:dyDescent="0.25">
      <c r="A2686">
        <v>2685</v>
      </c>
      <c r="B2686">
        <v>38</v>
      </c>
      <c r="C2686" t="str">
        <f t="shared" si="41"/>
        <v>Adult</v>
      </c>
      <c r="D2686" t="s">
        <v>24</v>
      </c>
      <c r="E2686" t="s">
        <v>44</v>
      </c>
      <c r="F2686" t="s">
        <v>18</v>
      </c>
      <c r="G2686">
        <v>870.4</v>
      </c>
      <c r="H2686">
        <v>14</v>
      </c>
      <c r="I2686" t="s">
        <v>33</v>
      </c>
      <c r="J2686" t="s">
        <v>45</v>
      </c>
      <c r="K2686" s="1" t="s">
        <v>21</v>
      </c>
      <c r="L2686">
        <v>5</v>
      </c>
      <c r="M2686" s="1" t="s">
        <v>29</v>
      </c>
      <c r="N2686">
        <v>1</v>
      </c>
      <c r="O2686">
        <v>9</v>
      </c>
      <c r="P2686" t="s">
        <v>22</v>
      </c>
      <c r="Q2686" t="s">
        <v>23</v>
      </c>
    </row>
    <row r="2687" spans="1:17" x14ac:dyDescent="0.25">
      <c r="A2687">
        <v>2686</v>
      </c>
      <c r="B2687">
        <v>41</v>
      </c>
      <c r="C2687" t="str">
        <f t="shared" si="41"/>
        <v>Adult</v>
      </c>
      <c r="D2687" t="s">
        <v>24</v>
      </c>
      <c r="E2687" t="s">
        <v>49</v>
      </c>
      <c r="F2687" t="s">
        <v>32</v>
      </c>
      <c r="G2687">
        <v>568.49</v>
      </c>
      <c r="H2687">
        <v>32</v>
      </c>
      <c r="I2687" t="s">
        <v>27</v>
      </c>
      <c r="J2687" t="s">
        <v>45</v>
      </c>
      <c r="K2687" s="1" t="s">
        <v>21</v>
      </c>
      <c r="L2687">
        <v>2</v>
      </c>
      <c r="M2687" s="1" t="s">
        <v>21</v>
      </c>
      <c r="N2687">
        <v>2</v>
      </c>
      <c r="O2687">
        <v>10</v>
      </c>
      <c r="P2687" t="s">
        <v>22</v>
      </c>
      <c r="Q2687" t="s">
        <v>23</v>
      </c>
    </row>
    <row r="2688" spans="1:17" x14ac:dyDescent="0.25">
      <c r="A2688">
        <v>2687</v>
      </c>
      <c r="B2688">
        <v>41</v>
      </c>
      <c r="C2688" t="str">
        <f t="shared" si="41"/>
        <v>Adult</v>
      </c>
      <c r="D2688" t="s">
        <v>40</v>
      </c>
      <c r="E2688" t="s">
        <v>46</v>
      </c>
      <c r="F2688" t="s">
        <v>42</v>
      </c>
      <c r="G2688">
        <v>17.75</v>
      </c>
      <c r="H2688">
        <v>33</v>
      </c>
      <c r="I2688" t="s">
        <v>27</v>
      </c>
      <c r="J2688" t="s">
        <v>47</v>
      </c>
      <c r="K2688" s="1" t="s">
        <v>29</v>
      </c>
      <c r="L2688">
        <v>8</v>
      </c>
      <c r="M2688" s="1" t="s">
        <v>29</v>
      </c>
      <c r="N2688">
        <v>2</v>
      </c>
      <c r="O2688">
        <v>2</v>
      </c>
      <c r="P2688" t="s">
        <v>37</v>
      </c>
      <c r="Q2688" t="s">
        <v>39</v>
      </c>
    </row>
    <row r="2689" spans="1:17" x14ac:dyDescent="0.25">
      <c r="A2689">
        <v>2688</v>
      </c>
      <c r="B2689">
        <v>47</v>
      </c>
      <c r="C2689" t="str">
        <f t="shared" si="41"/>
        <v>Adult</v>
      </c>
      <c r="D2689" t="s">
        <v>40</v>
      </c>
      <c r="E2689" t="s">
        <v>35</v>
      </c>
      <c r="F2689" t="s">
        <v>18</v>
      </c>
      <c r="G2689">
        <v>371.81</v>
      </c>
      <c r="H2689">
        <v>30</v>
      </c>
      <c r="I2689" t="s">
        <v>33</v>
      </c>
      <c r="J2689" t="s">
        <v>20</v>
      </c>
      <c r="K2689" s="1" t="s">
        <v>29</v>
      </c>
      <c r="L2689">
        <v>2</v>
      </c>
      <c r="M2689" s="1" t="s">
        <v>29</v>
      </c>
      <c r="N2689">
        <v>2</v>
      </c>
      <c r="O2689">
        <v>11</v>
      </c>
      <c r="P2689" t="s">
        <v>37</v>
      </c>
      <c r="Q2689" t="s">
        <v>39</v>
      </c>
    </row>
    <row r="2690" spans="1:17" x14ac:dyDescent="0.25">
      <c r="A2690">
        <v>2689</v>
      </c>
      <c r="B2690">
        <v>62</v>
      </c>
      <c r="C2690" t="str">
        <f t="shared" si="41"/>
        <v>Senior</v>
      </c>
      <c r="D2690" t="s">
        <v>16</v>
      </c>
      <c r="E2690" t="s">
        <v>35</v>
      </c>
      <c r="F2690" t="s">
        <v>32</v>
      </c>
      <c r="G2690">
        <v>570.08000000000004</v>
      </c>
      <c r="H2690">
        <v>46</v>
      </c>
      <c r="I2690" t="s">
        <v>27</v>
      </c>
      <c r="J2690" t="s">
        <v>47</v>
      </c>
      <c r="K2690" s="1" t="s">
        <v>29</v>
      </c>
      <c r="L2690">
        <v>6</v>
      </c>
      <c r="M2690" s="1" t="s">
        <v>29</v>
      </c>
      <c r="N2690">
        <v>4</v>
      </c>
      <c r="O2690">
        <v>4</v>
      </c>
      <c r="P2690" t="s">
        <v>34</v>
      </c>
      <c r="Q2690" t="s">
        <v>23</v>
      </c>
    </row>
    <row r="2691" spans="1:17" x14ac:dyDescent="0.25">
      <c r="A2691">
        <v>2690</v>
      </c>
      <c r="B2691">
        <v>38</v>
      </c>
      <c r="C2691" t="str">
        <f t="shared" ref="C2691:C2754" si="42">IF(B2691&gt;=60,"Senior",IF(B2691&gt;=20,"Adult","Teenager"))</f>
        <v>Adult</v>
      </c>
      <c r="D2691" t="s">
        <v>24</v>
      </c>
      <c r="E2691" t="s">
        <v>25</v>
      </c>
      <c r="F2691" t="s">
        <v>42</v>
      </c>
      <c r="G2691">
        <v>556.11</v>
      </c>
      <c r="H2691">
        <v>16</v>
      </c>
      <c r="I2691" t="s">
        <v>33</v>
      </c>
      <c r="J2691" t="s">
        <v>45</v>
      </c>
      <c r="K2691" s="1" t="s">
        <v>29</v>
      </c>
      <c r="L2691">
        <v>2</v>
      </c>
      <c r="M2691" s="1" t="s">
        <v>29</v>
      </c>
      <c r="N2691">
        <v>2</v>
      </c>
      <c r="O2691">
        <v>8</v>
      </c>
      <c r="P2691" t="s">
        <v>37</v>
      </c>
      <c r="Q2691" t="s">
        <v>39</v>
      </c>
    </row>
    <row r="2692" spans="1:17" x14ac:dyDescent="0.25">
      <c r="A2692">
        <v>2691</v>
      </c>
      <c r="B2692">
        <v>35</v>
      </c>
      <c r="C2692" t="str">
        <f t="shared" si="42"/>
        <v>Adult</v>
      </c>
      <c r="D2692" t="s">
        <v>16</v>
      </c>
      <c r="E2692" t="s">
        <v>17</v>
      </c>
      <c r="F2692" t="s">
        <v>42</v>
      </c>
      <c r="G2692">
        <v>572.13</v>
      </c>
      <c r="H2692">
        <v>59</v>
      </c>
      <c r="I2692" t="s">
        <v>27</v>
      </c>
      <c r="J2692" t="s">
        <v>20</v>
      </c>
      <c r="K2692" s="1" t="s">
        <v>21</v>
      </c>
      <c r="L2692">
        <v>2</v>
      </c>
      <c r="M2692" s="1" t="s">
        <v>21</v>
      </c>
      <c r="N2692">
        <v>2</v>
      </c>
      <c r="O2692">
        <v>9</v>
      </c>
      <c r="P2692" t="s">
        <v>22</v>
      </c>
      <c r="Q2692" t="s">
        <v>39</v>
      </c>
    </row>
    <row r="2693" spans="1:17" x14ac:dyDescent="0.25">
      <c r="A2693">
        <v>2692</v>
      </c>
      <c r="B2693">
        <v>61</v>
      </c>
      <c r="C2693" t="str">
        <f t="shared" si="42"/>
        <v>Senior</v>
      </c>
      <c r="D2693" t="s">
        <v>16</v>
      </c>
      <c r="E2693" t="s">
        <v>25</v>
      </c>
      <c r="F2693" t="s">
        <v>18</v>
      </c>
      <c r="G2693">
        <v>126.21</v>
      </c>
      <c r="H2693">
        <v>53</v>
      </c>
      <c r="I2693" t="s">
        <v>19</v>
      </c>
      <c r="J2693" t="s">
        <v>28</v>
      </c>
      <c r="K2693" s="1" t="s">
        <v>21</v>
      </c>
      <c r="L2693">
        <v>7</v>
      </c>
      <c r="M2693" s="1" t="s">
        <v>29</v>
      </c>
      <c r="N2693">
        <v>3</v>
      </c>
      <c r="O2693">
        <v>7</v>
      </c>
      <c r="P2693" t="s">
        <v>22</v>
      </c>
      <c r="Q2693" t="s">
        <v>30</v>
      </c>
    </row>
    <row r="2694" spans="1:17" x14ac:dyDescent="0.25">
      <c r="A2694">
        <v>2693</v>
      </c>
      <c r="B2694">
        <v>56</v>
      </c>
      <c r="C2694" t="str">
        <f t="shared" si="42"/>
        <v>Adult</v>
      </c>
      <c r="D2694" t="s">
        <v>24</v>
      </c>
      <c r="E2694" t="s">
        <v>31</v>
      </c>
      <c r="F2694" t="s">
        <v>41</v>
      </c>
      <c r="G2694">
        <v>484.77</v>
      </c>
      <c r="H2694">
        <v>21</v>
      </c>
      <c r="I2694" t="s">
        <v>33</v>
      </c>
      <c r="J2694" t="s">
        <v>20</v>
      </c>
      <c r="K2694" s="1" t="s">
        <v>21</v>
      </c>
      <c r="L2694">
        <v>4</v>
      </c>
      <c r="M2694" s="1" t="s">
        <v>21</v>
      </c>
      <c r="N2694">
        <v>5</v>
      </c>
      <c r="O2694">
        <v>5</v>
      </c>
      <c r="P2694" t="s">
        <v>22</v>
      </c>
      <c r="Q2694" t="s">
        <v>30</v>
      </c>
    </row>
    <row r="2695" spans="1:17" x14ac:dyDescent="0.25">
      <c r="A2695">
        <v>2694</v>
      </c>
      <c r="B2695">
        <v>24</v>
      </c>
      <c r="C2695" t="str">
        <f t="shared" si="42"/>
        <v>Adult</v>
      </c>
      <c r="D2695" t="s">
        <v>40</v>
      </c>
      <c r="E2695" t="s">
        <v>44</v>
      </c>
      <c r="F2695" t="s">
        <v>36</v>
      </c>
      <c r="G2695">
        <v>207.12</v>
      </c>
      <c r="H2695">
        <v>44</v>
      </c>
      <c r="I2695" t="s">
        <v>33</v>
      </c>
      <c r="J2695" t="s">
        <v>47</v>
      </c>
      <c r="K2695" s="1" t="s">
        <v>29</v>
      </c>
      <c r="L2695">
        <v>3</v>
      </c>
      <c r="M2695" s="1" t="s">
        <v>21</v>
      </c>
      <c r="N2695">
        <v>5</v>
      </c>
      <c r="O2695">
        <v>1</v>
      </c>
      <c r="P2695" t="s">
        <v>37</v>
      </c>
      <c r="Q2695" t="s">
        <v>23</v>
      </c>
    </row>
    <row r="2696" spans="1:17" x14ac:dyDescent="0.25">
      <c r="A2696">
        <v>2695</v>
      </c>
      <c r="B2696">
        <v>63</v>
      </c>
      <c r="C2696" t="str">
        <f t="shared" si="42"/>
        <v>Senior</v>
      </c>
      <c r="D2696" t="s">
        <v>16</v>
      </c>
      <c r="E2696" t="s">
        <v>48</v>
      </c>
      <c r="F2696" t="s">
        <v>50</v>
      </c>
      <c r="G2696">
        <v>922.58</v>
      </c>
      <c r="H2696">
        <v>31</v>
      </c>
      <c r="I2696" t="s">
        <v>27</v>
      </c>
      <c r="J2696" t="s">
        <v>28</v>
      </c>
      <c r="K2696" s="1" t="s">
        <v>29</v>
      </c>
      <c r="L2696">
        <v>8</v>
      </c>
      <c r="M2696" s="1" t="s">
        <v>21</v>
      </c>
      <c r="N2696">
        <v>1</v>
      </c>
      <c r="O2696">
        <v>1</v>
      </c>
      <c r="P2696" t="s">
        <v>34</v>
      </c>
      <c r="Q2696" t="s">
        <v>39</v>
      </c>
    </row>
    <row r="2697" spans="1:17" x14ac:dyDescent="0.25">
      <c r="A2697">
        <v>2696</v>
      </c>
      <c r="B2697">
        <v>54</v>
      </c>
      <c r="C2697" t="str">
        <f t="shared" si="42"/>
        <v>Adult</v>
      </c>
      <c r="D2697" t="s">
        <v>16</v>
      </c>
      <c r="E2697" t="s">
        <v>44</v>
      </c>
      <c r="F2697" t="s">
        <v>36</v>
      </c>
      <c r="G2697">
        <v>95.97</v>
      </c>
      <c r="H2697">
        <v>27</v>
      </c>
      <c r="I2697" t="s">
        <v>27</v>
      </c>
      <c r="J2697" t="s">
        <v>38</v>
      </c>
      <c r="K2697" s="1" t="s">
        <v>21</v>
      </c>
      <c r="L2697">
        <v>4</v>
      </c>
      <c r="M2697" s="1" t="s">
        <v>29</v>
      </c>
      <c r="N2697">
        <v>3</v>
      </c>
      <c r="O2697">
        <v>4</v>
      </c>
      <c r="P2697" t="s">
        <v>34</v>
      </c>
      <c r="Q2697" t="s">
        <v>23</v>
      </c>
    </row>
    <row r="2698" spans="1:17" x14ac:dyDescent="0.25">
      <c r="A2698">
        <v>2697</v>
      </c>
      <c r="B2698">
        <v>53</v>
      </c>
      <c r="C2698" t="str">
        <f t="shared" si="42"/>
        <v>Adult</v>
      </c>
      <c r="D2698" t="s">
        <v>40</v>
      </c>
      <c r="E2698" t="s">
        <v>17</v>
      </c>
      <c r="F2698" t="s">
        <v>41</v>
      </c>
      <c r="G2698">
        <v>227.22</v>
      </c>
      <c r="H2698">
        <v>31</v>
      </c>
      <c r="I2698" t="s">
        <v>27</v>
      </c>
      <c r="J2698" t="s">
        <v>20</v>
      </c>
      <c r="K2698" s="1" t="s">
        <v>29</v>
      </c>
      <c r="L2698">
        <v>7</v>
      </c>
      <c r="M2698" s="1" t="s">
        <v>29</v>
      </c>
      <c r="N2698">
        <v>4</v>
      </c>
      <c r="O2698">
        <v>7</v>
      </c>
      <c r="P2698" t="s">
        <v>22</v>
      </c>
      <c r="Q2698" t="s">
        <v>39</v>
      </c>
    </row>
    <row r="2699" spans="1:17" x14ac:dyDescent="0.25">
      <c r="A2699">
        <v>2698</v>
      </c>
      <c r="B2699">
        <v>19</v>
      </c>
      <c r="C2699" t="str">
        <f t="shared" si="42"/>
        <v>Teenager</v>
      </c>
      <c r="D2699" t="s">
        <v>16</v>
      </c>
      <c r="E2699" t="s">
        <v>17</v>
      </c>
      <c r="F2699" t="s">
        <v>26</v>
      </c>
      <c r="G2699">
        <v>805.33</v>
      </c>
      <c r="H2699">
        <v>26</v>
      </c>
      <c r="I2699" t="s">
        <v>33</v>
      </c>
      <c r="J2699" t="s">
        <v>28</v>
      </c>
      <c r="K2699" s="1" t="s">
        <v>29</v>
      </c>
      <c r="L2699">
        <v>8</v>
      </c>
      <c r="M2699" s="1" t="s">
        <v>21</v>
      </c>
      <c r="N2699">
        <v>2</v>
      </c>
      <c r="O2699">
        <v>8</v>
      </c>
      <c r="P2699" t="s">
        <v>34</v>
      </c>
      <c r="Q2699" t="s">
        <v>23</v>
      </c>
    </row>
    <row r="2700" spans="1:17" x14ac:dyDescent="0.25">
      <c r="A2700">
        <v>2699</v>
      </c>
      <c r="B2700">
        <v>60</v>
      </c>
      <c r="C2700" t="str">
        <f t="shared" si="42"/>
        <v>Senior</v>
      </c>
      <c r="D2700" t="s">
        <v>40</v>
      </c>
      <c r="E2700" t="s">
        <v>17</v>
      </c>
      <c r="F2700" t="s">
        <v>43</v>
      </c>
      <c r="G2700">
        <v>108.02</v>
      </c>
      <c r="H2700">
        <v>4</v>
      </c>
      <c r="I2700" t="s">
        <v>27</v>
      </c>
      <c r="J2700" t="s">
        <v>47</v>
      </c>
      <c r="K2700" s="1" t="s">
        <v>21</v>
      </c>
      <c r="L2700">
        <v>2</v>
      </c>
      <c r="M2700" s="1" t="s">
        <v>29</v>
      </c>
      <c r="N2700">
        <v>3</v>
      </c>
      <c r="O2700">
        <v>6</v>
      </c>
      <c r="P2700" t="s">
        <v>34</v>
      </c>
      <c r="Q2700" t="s">
        <v>39</v>
      </c>
    </row>
    <row r="2701" spans="1:17" x14ac:dyDescent="0.25">
      <c r="A2701">
        <v>2700</v>
      </c>
      <c r="B2701">
        <v>52</v>
      </c>
      <c r="C2701" t="str">
        <f t="shared" si="42"/>
        <v>Adult</v>
      </c>
      <c r="D2701" t="s">
        <v>24</v>
      </c>
      <c r="E2701" t="s">
        <v>17</v>
      </c>
      <c r="F2701" t="s">
        <v>50</v>
      </c>
      <c r="G2701">
        <v>819.87</v>
      </c>
      <c r="H2701">
        <v>35</v>
      </c>
      <c r="I2701" t="s">
        <v>19</v>
      </c>
      <c r="J2701" t="s">
        <v>45</v>
      </c>
      <c r="K2701" s="1" t="s">
        <v>21</v>
      </c>
      <c r="L2701">
        <v>1</v>
      </c>
      <c r="M2701" s="1" t="s">
        <v>21</v>
      </c>
      <c r="N2701">
        <v>2</v>
      </c>
      <c r="O2701">
        <v>11</v>
      </c>
      <c r="P2701" t="s">
        <v>34</v>
      </c>
      <c r="Q2701" t="s">
        <v>30</v>
      </c>
    </row>
    <row r="2702" spans="1:17" x14ac:dyDescent="0.25">
      <c r="A2702">
        <v>2701</v>
      </c>
      <c r="B2702">
        <v>51</v>
      </c>
      <c r="C2702" t="str">
        <f t="shared" si="42"/>
        <v>Adult</v>
      </c>
      <c r="D2702" t="s">
        <v>40</v>
      </c>
      <c r="E2702" t="s">
        <v>44</v>
      </c>
      <c r="F2702" t="s">
        <v>41</v>
      </c>
      <c r="G2702">
        <v>8.01</v>
      </c>
      <c r="H2702">
        <v>6</v>
      </c>
      <c r="I2702" t="s">
        <v>27</v>
      </c>
      <c r="J2702" t="s">
        <v>47</v>
      </c>
      <c r="K2702" s="1" t="s">
        <v>21</v>
      </c>
      <c r="L2702">
        <v>6</v>
      </c>
      <c r="M2702" s="1" t="s">
        <v>21</v>
      </c>
      <c r="N2702">
        <v>4</v>
      </c>
      <c r="O2702">
        <v>9</v>
      </c>
      <c r="P2702" t="s">
        <v>34</v>
      </c>
      <c r="Q2702" t="s">
        <v>30</v>
      </c>
    </row>
    <row r="2703" spans="1:17" x14ac:dyDescent="0.25">
      <c r="A2703">
        <v>2702</v>
      </c>
      <c r="B2703">
        <v>20</v>
      </c>
      <c r="C2703" t="str">
        <f t="shared" si="42"/>
        <v>Adult</v>
      </c>
      <c r="D2703" t="s">
        <v>40</v>
      </c>
      <c r="E2703" t="s">
        <v>46</v>
      </c>
      <c r="F2703" t="s">
        <v>43</v>
      </c>
      <c r="G2703">
        <v>887.33</v>
      </c>
      <c r="H2703">
        <v>8</v>
      </c>
      <c r="I2703" t="s">
        <v>27</v>
      </c>
      <c r="J2703" t="s">
        <v>45</v>
      </c>
      <c r="K2703" s="1" t="s">
        <v>29</v>
      </c>
      <c r="L2703">
        <v>4</v>
      </c>
      <c r="M2703" s="1" t="s">
        <v>29</v>
      </c>
      <c r="N2703">
        <v>5</v>
      </c>
      <c r="O2703">
        <v>2</v>
      </c>
      <c r="P2703" t="s">
        <v>22</v>
      </c>
      <c r="Q2703" t="s">
        <v>39</v>
      </c>
    </row>
    <row r="2704" spans="1:17" x14ac:dyDescent="0.25">
      <c r="A2704">
        <v>2703</v>
      </c>
      <c r="B2704">
        <v>32</v>
      </c>
      <c r="C2704" t="str">
        <f t="shared" si="42"/>
        <v>Adult</v>
      </c>
      <c r="D2704" t="s">
        <v>16</v>
      </c>
      <c r="E2704" t="s">
        <v>48</v>
      </c>
      <c r="F2704" t="s">
        <v>43</v>
      </c>
      <c r="G2704">
        <v>481.64</v>
      </c>
      <c r="H2704">
        <v>22</v>
      </c>
      <c r="I2704" t="s">
        <v>33</v>
      </c>
      <c r="J2704" t="s">
        <v>38</v>
      </c>
      <c r="K2704" s="1" t="s">
        <v>29</v>
      </c>
      <c r="L2704">
        <v>4</v>
      </c>
      <c r="M2704" s="1" t="s">
        <v>21</v>
      </c>
      <c r="N2704">
        <v>4</v>
      </c>
      <c r="O2704">
        <v>7</v>
      </c>
      <c r="P2704" t="s">
        <v>34</v>
      </c>
      <c r="Q2704" t="s">
        <v>39</v>
      </c>
    </row>
    <row r="2705" spans="1:17" x14ac:dyDescent="0.25">
      <c r="A2705">
        <v>2704</v>
      </c>
      <c r="B2705">
        <v>66</v>
      </c>
      <c r="C2705" t="str">
        <f t="shared" si="42"/>
        <v>Senior</v>
      </c>
      <c r="D2705" t="s">
        <v>24</v>
      </c>
      <c r="E2705" t="s">
        <v>48</v>
      </c>
      <c r="F2705" t="s">
        <v>26</v>
      </c>
      <c r="G2705">
        <v>749.7</v>
      </c>
      <c r="H2705">
        <v>43</v>
      </c>
      <c r="I2705" t="s">
        <v>33</v>
      </c>
      <c r="J2705" t="s">
        <v>20</v>
      </c>
      <c r="K2705" s="1" t="s">
        <v>29</v>
      </c>
      <c r="L2705">
        <v>4</v>
      </c>
      <c r="M2705" s="1" t="s">
        <v>21</v>
      </c>
      <c r="N2705">
        <v>3</v>
      </c>
      <c r="O2705">
        <v>4</v>
      </c>
      <c r="P2705" t="s">
        <v>34</v>
      </c>
      <c r="Q2705" t="s">
        <v>23</v>
      </c>
    </row>
    <row r="2706" spans="1:17" x14ac:dyDescent="0.25">
      <c r="A2706">
        <v>2705</v>
      </c>
      <c r="B2706">
        <v>30</v>
      </c>
      <c r="C2706" t="str">
        <f t="shared" si="42"/>
        <v>Adult</v>
      </c>
      <c r="D2706" t="s">
        <v>24</v>
      </c>
      <c r="E2706" t="s">
        <v>31</v>
      </c>
      <c r="F2706" t="s">
        <v>36</v>
      </c>
      <c r="G2706">
        <v>978.53</v>
      </c>
      <c r="H2706">
        <v>55</v>
      </c>
      <c r="I2706" t="s">
        <v>19</v>
      </c>
      <c r="J2706" t="s">
        <v>47</v>
      </c>
      <c r="K2706" s="1" t="s">
        <v>21</v>
      </c>
      <c r="L2706">
        <v>7</v>
      </c>
      <c r="M2706" s="1" t="s">
        <v>21</v>
      </c>
      <c r="N2706">
        <v>5</v>
      </c>
      <c r="O2706">
        <v>12</v>
      </c>
      <c r="P2706" t="s">
        <v>34</v>
      </c>
      <c r="Q2706" t="s">
        <v>30</v>
      </c>
    </row>
    <row r="2707" spans="1:17" x14ac:dyDescent="0.25">
      <c r="A2707">
        <v>2706</v>
      </c>
      <c r="B2707">
        <v>25</v>
      </c>
      <c r="C2707" t="str">
        <f t="shared" si="42"/>
        <v>Adult</v>
      </c>
      <c r="D2707" t="s">
        <v>24</v>
      </c>
      <c r="E2707" t="s">
        <v>25</v>
      </c>
      <c r="F2707" t="s">
        <v>32</v>
      </c>
      <c r="G2707">
        <v>899.61</v>
      </c>
      <c r="H2707">
        <v>1</v>
      </c>
      <c r="I2707" t="s">
        <v>27</v>
      </c>
      <c r="J2707" t="s">
        <v>20</v>
      </c>
      <c r="K2707" s="1" t="s">
        <v>21</v>
      </c>
      <c r="L2707">
        <v>4</v>
      </c>
      <c r="M2707" s="1" t="s">
        <v>21</v>
      </c>
      <c r="N2707">
        <v>1</v>
      </c>
      <c r="O2707">
        <v>4</v>
      </c>
      <c r="P2707" t="s">
        <v>34</v>
      </c>
      <c r="Q2707" t="s">
        <v>23</v>
      </c>
    </row>
    <row r="2708" spans="1:17" x14ac:dyDescent="0.25">
      <c r="A2708">
        <v>2707</v>
      </c>
      <c r="B2708">
        <v>46</v>
      </c>
      <c r="C2708" t="str">
        <f t="shared" si="42"/>
        <v>Adult</v>
      </c>
      <c r="D2708" t="s">
        <v>40</v>
      </c>
      <c r="E2708" t="s">
        <v>31</v>
      </c>
      <c r="F2708" t="s">
        <v>18</v>
      </c>
      <c r="G2708">
        <v>887.95</v>
      </c>
      <c r="H2708">
        <v>13</v>
      </c>
      <c r="I2708" t="s">
        <v>33</v>
      </c>
      <c r="J2708" t="s">
        <v>47</v>
      </c>
      <c r="K2708" s="1" t="s">
        <v>29</v>
      </c>
      <c r="L2708">
        <v>9</v>
      </c>
      <c r="M2708" s="1" t="s">
        <v>21</v>
      </c>
      <c r="N2708">
        <v>4</v>
      </c>
      <c r="O2708">
        <v>7</v>
      </c>
      <c r="P2708" t="s">
        <v>37</v>
      </c>
      <c r="Q2708" t="s">
        <v>30</v>
      </c>
    </row>
    <row r="2709" spans="1:17" x14ac:dyDescent="0.25">
      <c r="A2709">
        <v>2708</v>
      </c>
      <c r="B2709">
        <v>58</v>
      </c>
      <c r="C2709" t="str">
        <f t="shared" si="42"/>
        <v>Adult</v>
      </c>
      <c r="D2709" t="s">
        <v>40</v>
      </c>
      <c r="E2709" t="s">
        <v>35</v>
      </c>
      <c r="F2709" t="s">
        <v>43</v>
      </c>
      <c r="G2709">
        <v>948.67</v>
      </c>
      <c r="H2709">
        <v>55</v>
      </c>
      <c r="I2709" t="s">
        <v>19</v>
      </c>
      <c r="J2709" t="s">
        <v>20</v>
      </c>
      <c r="K2709" s="1" t="s">
        <v>21</v>
      </c>
      <c r="L2709">
        <v>5</v>
      </c>
      <c r="M2709" s="1" t="s">
        <v>29</v>
      </c>
      <c r="N2709">
        <v>5</v>
      </c>
      <c r="O2709">
        <v>5</v>
      </c>
      <c r="P2709" t="s">
        <v>22</v>
      </c>
      <c r="Q2709" t="s">
        <v>30</v>
      </c>
    </row>
    <row r="2710" spans="1:17" x14ac:dyDescent="0.25">
      <c r="A2710">
        <v>2709</v>
      </c>
      <c r="B2710">
        <v>36</v>
      </c>
      <c r="C2710" t="str">
        <f t="shared" si="42"/>
        <v>Adult</v>
      </c>
      <c r="D2710" t="s">
        <v>40</v>
      </c>
      <c r="E2710" t="s">
        <v>17</v>
      </c>
      <c r="F2710" t="s">
        <v>50</v>
      </c>
      <c r="G2710">
        <v>9.3800000000000008</v>
      </c>
      <c r="H2710">
        <v>37</v>
      </c>
      <c r="I2710" t="s">
        <v>19</v>
      </c>
      <c r="J2710" t="s">
        <v>20</v>
      </c>
      <c r="K2710" s="1" t="s">
        <v>29</v>
      </c>
      <c r="L2710">
        <v>4</v>
      </c>
      <c r="M2710" s="1" t="s">
        <v>21</v>
      </c>
      <c r="N2710">
        <v>1</v>
      </c>
      <c r="O2710">
        <v>9</v>
      </c>
      <c r="P2710" t="s">
        <v>34</v>
      </c>
      <c r="Q2710" t="s">
        <v>39</v>
      </c>
    </row>
    <row r="2711" spans="1:17" x14ac:dyDescent="0.25">
      <c r="A2711">
        <v>2710</v>
      </c>
      <c r="B2711">
        <v>35</v>
      </c>
      <c r="C2711" t="str">
        <f t="shared" si="42"/>
        <v>Adult</v>
      </c>
      <c r="D2711" t="s">
        <v>40</v>
      </c>
      <c r="E2711" t="s">
        <v>49</v>
      </c>
      <c r="F2711" t="s">
        <v>41</v>
      </c>
      <c r="G2711">
        <v>512.77</v>
      </c>
      <c r="H2711">
        <v>53</v>
      </c>
      <c r="I2711" t="s">
        <v>27</v>
      </c>
      <c r="J2711" t="s">
        <v>45</v>
      </c>
      <c r="K2711" s="1" t="s">
        <v>21</v>
      </c>
      <c r="L2711">
        <v>7</v>
      </c>
      <c r="M2711" s="1" t="s">
        <v>29</v>
      </c>
      <c r="N2711">
        <v>5</v>
      </c>
      <c r="O2711">
        <v>1</v>
      </c>
      <c r="P2711" t="s">
        <v>34</v>
      </c>
      <c r="Q2711" t="s">
        <v>39</v>
      </c>
    </row>
    <row r="2712" spans="1:17" x14ac:dyDescent="0.25">
      <c r="A2712">
        <v>2711</v>
      </c>
      <c r="B2712">
        <v>54</v>
      </c>
      <c r="C2712" t="str">
        <f t="shared" si="42"/>
        <v>Adult</v>
      </c>
      <c r="D2712" t="s">
        <v>16</v>
      </c>
      <c r="E2712" t="s">
        <v>48</v>
      </c>
      <c r="F2712" t="s">
        <v>42</v>
      </c>
      <c r="G2712">
        <v>101.84</v>
      </c>
      <c r="H2712">
        <v>51</v>
      </c>
      <c r="I2712" t="s">
        <v>19</v>
      </c>
      <c r="J2712" t="s">
        <v>45</v>
      </c>
      <c r="K2712" s="1" t="s">
        <v>29</v>
      </c>
      <c r="L2712">
        <v>4</v>
      </c>
      <c r="M2712" s="1" t="s">
        <v>29</v>
      </c>
      <c r="N2712">
        <v>4</v>
      </c>
      <c r="O2712">
        <v>1</v>
      </c>
      <c r="P2712" t="s">
        <v>22</v>
      </c>
      <c r="Q2712" t="s">
        <v>30</v>
      </c>
    </row>
    <row r="2713" spans="1:17" x14ac:dyDescent="0.25">
      <c r="A2713">
        <v>2712</v>
      </c>
      <c r="B2713">
        <v>56</v>
      </c>
      <c r="C2713" t="str">
        <f t="shared" si="42"/>
        <v>Adult</v>
      </c>
      <c r="D2713" t="s">
        <v>16</v>
      </c>
      <c r="E2713" t="s">
        <v>25</v>
      </c>
      <c r="F2713" t="s">
        <v>50</v>
      </c>
      <c r="G2713">
        <v>390.72</v>
      </c>
      <c r="H2713">
        <v>12</v>
      </c>
      <c r="I2713" t="s">
        <v>27</v>
      </c>
      <c r="J2713" t="s">
        <v>20</v>
      </c>
      <c r="K2713" s="1" t="s">
        <v>21</v>
      </c>
      <c r="L2713">
        <v>3</v>
      </c>
      <c r="M2713" s="1" t="s">
        <v>29</v>
      </c>
      <c r="N2713">
        <v>3</v>
      </c>
      <c r="O2713">
        <v>5</v>
      </c>
      <c r="P2713" t="s">
        <v>34</v>
      </c>
      <c r="Q2713" t="s">
        <v>30</v>
      </c>
    </row>
    <row r="2714" spans="1:17" x14ac:dyDescent="0.25">
      <c r="A2714">
        <v>2713</v>
      </c>
      <c r="B2714">
        <v>48</v>
      </c>
      <c r="C2714" t="str">
        <f t="shared" si="42"/>
        <v>Adult</v>
      </c>
      <c r="D2714" t="s">
        <v>16</v>
      </c>
      <c r="E2714" t="s">
        <v>46</v>
      </c>
      <c r="F2714" t="s">
        <v>42</v>
      </c>
      <c r="G2714">
        <v>525.72</v>
      </c>
      <c r="H2714">
        <v>36</v>
      </c>
      <c r="I2714" t="s">
        <v>19</v>
      </c>
      <c r="J2714" t="s">
        <v>20</v>
      </c>
      <c r="K2714" s="1" t="s">
        <v>29</v>
      </c>
      <c r="L2714">
        <v>4</v>
      </c>
      <c r="M2714" s="1" t="s">
        <v>21</v>
      </c>
      <c r="N2714">
        <v>5</v>
      </c>
      <c r="O2714">
        <v>9</v>
      </c>
      <c r="P2714" t="s">
        <v>34</v>
      </c>
      <c r="Q2714" t="s">
        <v>30</v>
      </c>
    </row>
    <row r="2715" spans="1:17" x14ac:dyDescent="0.25">
      <c r="A2715">
        <v>2714</v>
      </c>
      <c r="B2715">
        <v>69</v>
      </c>
      <c r="C2715" t="str">
        <f t="shared" si="42"/>
        <v>Senior</v>
      </c>
      <c r="D2715" t="s">
        <v>16</v>
      </c>
      <c r="E2715" t="s">
        <v>48</v>
      </c>
      <c r="F2715" t="s">
        <v>41</v>
      </c>
      <c r="G2715">
        <v>324.79000000000002</v>
      </c>
      <c r="H2715">
        <v>9</v>
      </c>
      <c r="I2715" t="s">
        <v>19</v>
      </c>
      <c r="J2715" t="s">
        <v>28</v>
      </c>
      <c r="K2715" s="1" t="s">
        <v>21</v>
      </c>
      <c r="L2715">
        <v>5</v>
      </c>
      <c r="M2715" s="1" t="s">
        <v>21</v>
      </c>
      <c r="N2715">
        <v>2</v>
      </c>
      <c r="O2715">
        <v>1</v>
      </c>
      <c r="P2715" t="s">
        <v>22</v>
      </c>
      <c r="Q2715" t="s">
        <v>30</v>
      </c>
    </row>
    <row r="2716" spans="1:17" x14ac:dyDescent="0.25">
      <c r="A2716">
        <v>2715</v>
      </c>
      <c r="B2716">
        <v>36</v>
      </c>
      <c r="C2716" t="str">
        <f t="shared" si="42"/>
        <v>Adult</v>
      </c>
      <c r="D2716" t="s">
        <v>24</v>
      </c>
      <c r="E2716" t="s">
        <v>35</v>
      </c>
      <c r="F2716" t="s">
        <v>32</v>
      </c>
      <c r="G2716">
        <v>649.05999999999995</v>
      </c>
      <c r="H2716">
        <v>34</v>
      </c>
      <c r="I2716" t="s">
        <v>19</v>
      </c>
      <c r="J2716" t="s">
        <v>47</v>
      </c>
      <c r="K2716" s="1" t="s">
        <v>29</v>
      </c>
      <c r="L2716">
        <v>7</v>
      </c>
      <c r="M2716" s="1" t="s">
        <v>21</v>
      </c>
      <c r="N2716">
        <v>3</v>
      </c>
      <c r="O2716">
        <v>12</v>
      </c>
      <c r="P2716" t="s">
        <v>34</v>
      </c>
      <c r="Q2716" t="s">
        <v>23</v>
      </c>
    </row>
    <row r="2717" spans="1:17" x14ac:dyDescent="0.25">
      <c r="A2717">
        <v>2716</v>
      </c>
      <c r="B2717">
        <v>27</v>
      </c>
      <c r="C2717" t="str">
        <f t="shared" si="42"/>
        <v>Adult</v>
      </c>
      <c r="D2717" t="s">
        <v>24</v>
      </c>
      <c r="E2717" t="s">
        <v>31</v>
      </c>
      <c r="F2717" t="s">
        <v>18</v>
      </c>
      <c r="G2717">
        <v>682.38</v>
      </c>
      <c r="H2717">
        <v>40</v>
      </c>
      <c r="I2717" t="s">
        <v>33</v>
      </c>
      <c r="J2717" t="s">
        <v>20</v>
      </c>
      <c r="K2717" s="1" t="s">
        <v>21</v>
      </c>
      <c r="L2717">
        <v>4</v>
      </c>
      <c r="M2717" s="1" t="s">
        <v>29</v>
      </c>
      <c r="N2717">
        <v>2</v>
      </c>
      <c r="O2717">
        <v>10</v>
      </c>
      <c r="P2717" t="s">
        <v>22</v>
      </c>
      <c r="Q2717" t="s">
        <v>23</v>
      </c>
    </row>
    <row r="2718" spans="1:17" x14ac:dyDescent="0.25">
      <c r="A2718">
        <v>2717</v>
      </c>
      <c r="B2718">
        <v>29</v>
      </c>
      <c r="C2718" t="str">
        <f t="shared" si="42"/>
        <v>Adult</v>
      </c>
      <c r="D2718" t="s">
        <v>16</v>
      </c>
      <c r="E2718" t="s">
        <v>46</v>
      </c>
      <c r="F2718" t="s">
        <v>18</v>
      </c>
      <c r="G2718">
        <v>541.05999999999995</v>
      </c>
      <c r="H2718">
        <v>24</v>
      </c>
      <c r="I2718" t="s">
        <v>33</v>
      </c>
      <c r="J2718" t="s">
        <v>28</v>
      </c>
      <c r="K2718" s="1" t="s">
        <v>29</v>
      </c>
      <c r="L2718">
        <v>5</v>
      </c>
      <c r="M2718" s="1" t="s">
        <v>29</v>
      </c>
      <c r="N2718">
        <v>1</v>
      </c>
      <c r="O2718">
        <v>5</v>
      </c>
      <c r="P2718" t="s">
        <v>34</v>
      </c>
      <c r="Q2718" t="s">
        <v>23</v>
      </c>
    </row>
    <row r="2719" spans="1:17" x14ac:dyDescent="0.25">
      <c r="A2719">
        <v>2718</v>
      </c>
      <c r="B2719">
        <v>66</v>
      </c>
      <c r="C2719" t="str">
        <f t="shared" si="42"/>
        <v>Senior</v>
      </c>
      <c r="D2719" t="s">
        <v>24</v>
      </c>
      <c r="E2719" t="s">
        <v>44</v>
      </c>
      <c r="F2719" t="s">
        <v>36</v>
      </c>
      <c r="G2719">
        <v>908.09</v>
      </c>
      <c r="H2719">
        <v>46</v>
      </c>
      <c r="I2719" t="s">
        <v>19</v>
      </c>
      <c r="J2719" t="s">
        <v>28</v>
      </c>
      <c r="K2719" s="1" t="s">
        <v>21</v>
      </c>
      <c r="L2719">
        <v>4</v>
      </c>
      <c r="M2719" s="1" t="s">
        <v>29</v>
      </c>
      <c r="N2719">
        <v>4</v>
      </c>
      <c r="O2719">
        <v>13</v>
      </c>
      <c r="P2719" t="s">
        <v>34</v>
      </c>
      <c r="Q2719" t="s">
        <v>30</v>
      </c>
    </row>
    <row r="2720" spans="1:17" x14ac:dyDescent="0.25">
      <c r="A2720">
        <v>2719</v>
      </c>
      <c r="B2720">
        <v>55</v>
      </c>
      <c r="C2720" t="str">
        <f t="shared" si="42"/>
        <v>Adult</v>
      </c>
      <c r="D2720" t="s">
        <v>24</v>
      </c>
      <c r="E2720" t="s">
        <v>48</v>
      </c>
      <c r="F2720" t="s">
        <v>43</v>
      </c>
      <c r="G2720">
        <v>222.02</v>
      </c>
      <c r="H2720">
        <v>28</v>
      </c>
      <c r="I2720" t="s">
        <v>33</v>
      </c>
      <c r="J2720" t="s">
        <v>20</v>
      </c>
      <c r="K2720" s="1" t="s">
        <v>21</v>
      </c>
      <c r="L2720">
        <v>2</v>
      </c>
      <c r="M2720" s="1" t="s">
        <v>21</v>
      </c>
      <c r="N2720">
        <v>4</v>
      </c>
      <c r="O2720">
        <v>9</v>
      </c>
      <c r="P2720" t="s">
        <v>34</v>
      </c>
      <c r="Q2720" t="s">
        <v>39</v>
      </c>
    </row>
    <row r="2721" spans="1:17" x14ac:dyDescent="0.25">
      <c r="A2721">
        <v>2720</v>
      </c>
      <c r="B2721">
        <v>24</v>
      </c>
      <c r="C2721" t="str">
        <f t="shared" si="42"/>
        <v>Adult</v>
      </c>
      <c r="D2721" t="s">
        <v>24</v>
      </c>
      <c r="E2721" t="s">
        <v>44</v>
      </c>
      <c r="F2721" t="s">
        <v>18</v>
      </c>
      <c r="G2721">
        <v>686.96</v>
      </c>
      <c r="H2721">
        <v>34</v>
      </c>
      <c r="I2721" t="s">
        <v>33</v>
      </c>
      <c r="J2721" t="s">
        <v>38</v>
      </c>
      <c r="K2721" s="1" t="s">
        <v>21</v>
      </c>
      <c r="L2721">
        <v>2</v>
      </c>
      <c r="M2721" s="1" t="s">
        <v>21</v>
      </c>
      <c r="N2721">
        <v>5</v>
      </c>
      <c r="O2721">
        <v>1</v>
      </c>
      <c r="P2721" t="s">
        <v>22</v>
      </c>
      <c r="Q2721" t="s">
        <v>39</v>
      </c>
    </row>
    <row r="2722" spans="1:17" x14ac:dyDescent="0.25">
      <c r="A2722">
        <v>2721</v>
      </c>
      <c r="B2722">
        <v>52</v>
      </c>
      <c r="C2722" t="str">
        <f t="shared" si="42"/>
        <v>Adult</v>
      </c>
      <c r="D2722" t="s">
        <v>40</v>
      </c>
      <c r="E2722" t="s">
        <v>46</v>
      </c>
      <c r="F2722" t="s">
        <v>50</v>
      </c>
      <c r="G2722">
        <v>931.24</v>
      </c>
      <c r="H2722">
        <v>36</v>
      </c>
      <c r="I2722" t="s">
        <v>19</v>
      </c>
      <c r="J2722" t="s">
        <v>28</v>
      </c>
      <c r="K2722" s="1" t="s">
        <v>29</v>
      </c>
      <c r="L2722">
        <v>8</v>
      </c>
      <c r="M2722" s="1" t="s">
        <v>29</v>
      </c>
      <c r="N2722">
        <v>2</v>
      </c>
      <c r="O2722">
        <v>9</v>
      </c>
      <c r="P2722" t="s">
        <v>34</v>
      </c>
      <c r="Q2722" t="s">
        <v>39</v>
      </c>
    </row>
    <row r="2723" spans="1:17" x14ac:dyDescent="0.25">
      <c r="A2723">
        <v>2722</v>
      </c>
      <c r="B2723">
        <v>44</v>
      </c>
      <c r="C2723" t="str">
        <f t="shared" si="42"/>
        <v>Adult</v>
      </c>
      <c r="D2723" t="s">
        <v>24</v>
      </c>
      <c r="E2723" t="s">
        <v>25</v>
      </c>
      <c r="F2723" t="s">
        <v>42</v>
      </c>
      <c r="G2723">
        <v>458.63</v>
      </c>
      <c r="H2723">
        <v>9</v>
      </c>
      <c r="I2723" t="s">
        <v>33</v>
      </c>
      <c r="J2723" t="s">
        <v>45</v>
      </c>
      <c r="K2723" s="1" t="s">
        <v>21</v>
      </c>
      <c r="L2723">
        <v>8</v>
      </c>
      <c r="M2723" s="1" t="s">
        <v>21</v>
      </c>
      <c r="N2723">
        <v>4</v>
      </c>
      <c r="O2723">
        <v>5</v>
      </c>
      <c r="P2723" t="s">
        <v>34</v>
      </c>
      <c r="Q2723" t="s">
        <v>23</v>
      </c>
    </row>
    <row r="2724" spans="1:17" x14ac:dyDescent="0.25">
      <c r="A2724">
        <v>2723</v>
      </c>
      <c r="B2724">
        <v>29</v>
      </c>
      <c r="C2724" t="str">
        <f t="shared" si="42"/>
        <v>Adult</v>
      </c>
      <c r="D2724" t="s">
        <v>40</v>
      </c>
      <c r="E2724" t="s">
        <v>31</v>
      </c>
      <c r="F2724" t="s">
        <v>50</v>
      </c>
      <c r="G2724">
        <v>813.6</v>
      </c>
      <c r="H2724">
        <v>47</v>
      </c>
      <c r="I2724" t="s">
        <v>33</v>
      </c>
      <c r="J2724" t="s">
        <v>47</v>
      </c>
      <c r="K2724" s="1" t="s">
        <v>29</v>
      </c>
      <c r="L2724">
        <v>5</v>
      </c>
      <c r="M2724" s="1" t="s">
        <v>21</v>
      </c>
      <c r="N2724">
        <v>2</v>
      </c>
      <c r="O2724">
        <v>6</v>
      </c>
      <c r="P2724" t="s">
        <v>34</v>
      </c>
      <c r="Q2724" t="s">
        <v>30</v>
      </c>
    </row>
    <row r="2725" spans="1:17" x14ac:dyDescent="0.25">
      <c r="A2725">
        <v>2724</v>
      </c>
      <c r="B2725">
        <v>52</v>
      </c>
      <c r="C2725" t="str">
        <f t="shared" si="42"/>
        <v>Adult</v>
      </c>
      <c r="D2725" t="s">
        <v>16</v>
      </c>
      <c r="E2725" t="s">
        <v>31</v>
      </c>
      <c r="F2725" t="s">
        <v>32</v>
      </c>
      <c r="G2725">
        <v>468.03</v>
      </c>
      <c r="H2725">
        <v>12</v>
      </c>
      <c r="I2725" t="s">
        <v>27</v>
      </c>
      <c r="J2725" t="s">
        <v>45</v>
      </c>
      <c r="K2725" s="1" t="s">
        <v>21</v>
      </c>
      <c r="L2725">
        <v>1</v>
      </c>
      <c r="M2725" s="1" t="s">
        <v>21</v>
      </c>
      <c r="N2725">
        <v>4</v>
      </c>
      <c r="O2725">
        <v>7</v>
      </c>
      <c r="P2725" t="s">
        <v>37</v>
      </c>
      <c r="Q2725" t="s">
        <v>23</v>
      </c>
    </row>
    <row r="2726" spans="1:17" x14ac:dyDescent="0.25">
      <c r="A2726">
        <v>2725</v>
      </c>
      <c r="B2726">
        <v>59</v>
      </c>
      <c r="C2726" t="str">
        <f t="shared" si="42"/>
        <v>Adult</v>
      </c>
      <c r="D2726" t="s">
        <v>16</v>
      </c>
      <c r="E2726" t="s">
        <v>17</v>
      </c>
      <c r="F2726" t="s">
        <v>18</v>
      </c>
      <c r="G2726">
        <v>840.49</v>
      </c>
      <c r="H2726">
        <v>56</v>
      </c>
      <c r="I2726" t="s">
        <v>33</v>
      </c>
      <c r="J2726" t="s">
        <v>20</v>
      </c>
      <c r="K2726" s="1" t="s">
        <v>21</v>
      </c>
      <c r="L2726">
        <v>7</v>
      </c>
      <c r="M2726" s="1" t="s">
        <v>29</v>
      </c>
      <c r="N2726">
        <v>3</v>
      </c>
      <c r="O2726">
        <v>4</v>
      </c>
      <c r="P2726" t="s">
        <v>34</v>
      </c>
      <c r="Q2726" t="s">
        <v>23</v>
      </c>
    </row>
    <row r="2727" spans="1:17" x14ac:dyDescent="0.25">
      <c r="A2727">
        <v>2726</v>
      </c>
      <c r="B2727">
        <v>45</v>
      </c>
      <c r="C2727" t="str">
        <f t="shared" si="42"/>
        <v>Adult</v>
      </c>
      <c r="D2727" t="s">
        <v>16</v>
      </c>
      <c r="E2727" t="s">
        <v>48</v>
      </c>
      <c r="F2727" t="s">
        <v>50</v>
      </c>
      <c r="G2727">
        <v>335.89</v>
      </c>
      <c r="H2727">
        <v>17</v>
      </c>
      <c r="I2727" t="s">
        <v>19</v>
      </c>
      <c r="J2727" t="s">
        <v>47</v>
      </c>
      <c r="K2727" s="1" t="s">
        <v>21</v>
      </c>
      <c r="L2727">
        <v>6</v>
      </c>
      <c r="M2727" s="1" t="s">
        <v>29</v>
      </c>
      <c r="N2727">
        <v>3</v>
      </c>
      <c r="O2727">
        <v>7</v>
      </c>
      <c r="P2727" t="s">
        <v>34</v>
      </c>
      <c r="Q2727" t="s">
        <v>39</v>
      </c>
    </row>
    <row r="2728" spans="1:17" x14ac:dyDescent="0.25">
      <c r="A2728">
        <v>2727</v>
      </c>
      <c r="B2728">
        <v>56</v>
      </c>
      <c r="C2728" t="str">
        <f t="shared" si="42"/>
        <v>Adult</v>
      </c>
      <c r="D2728" t="s">
        <v>16</v>
      </c>
      <c r="E2728" t="s">
        <v>17</v>
      </c>
      <c r="F2728" t="s">
        <v>41</v>
      </c>
      <c r="G2728">
        <v>795.85</v>
      </c>
      <c r="H2728">
        <v>53</v>
      </c>
      <c r="I2728" t="s">
        <v>27</v>
      </c>
      <c r="J2728" t="s">
        <v>38</v>
      </c>
      <c r="K2728" s="1" t="s">
        <v>29</v>
      </c>
      <c r="L2728">
        <v>8</v>
      </c>
      <c r="M2728" s="1" t="s">
        <v>21</v>
      </c>
      <c r="N2728">
        <v>1</v>
      </c>
      <c r="O2728">
        <v>12</v>
      </c>
      <c r="P2728" t="s">
        <v>34</v>
      </c>
      <c r="Q2728" t="s">
        <v>39</v>
      </c>
    </row>
    <row r="2729" spans="1:17" x14ac:dyDescent="0.25">
      <c r="A2729">
        <v>2728</v>
      </c>
      <c r="B2729">
        <v>52</v>
      </c>
      <c r="C2729" t="str">
        <f t="shared" si="42"/>
        <v>Adult</v>
      </c>
      <c r="D2729" t="s">
        <v>24</v>
      </c>
      <c r="E2729" t="s">
        <v>46</v>
      </c>
      <c r="F2729" t="s">
        <v>50</v>
      </c>
      <c r="G2729">
        <v>686.03</v>
      </c>
      <c r="H2729">
        <v>40</v>
      </c>
      <c r="I2729" t="s">
        <v>33</v>
      </c>
      <c r="J2729" t="s">
        <v>20</v>
      </c>
      <c r="K2729" s="1" t="s">
        <v>21</v>
      </c>
      <c r="L2729">
        <v>9</v>
      </c>
      <c r="M2729" s="1" t="s">
        <v>21</v>
      </c>
      <c r="N2729">
        <v>5</v>
      </c>
      <c r="O2729">
        <v>3</v>
      </c>
      <c r="P2729" t="s">
        <v>34</v>
      </c>
      <c r="Q2729" t="s">
        <v>23</v>
      </c>
    </row>
    <row r="2730" spans="1:17" x14ac:dyDescent="0.25">
      <c r="A2730">
        <v>2729</v>
      </c>
      <c r="B2730">
        <v>20</v>
      </c>
      <c r="C2730" t="str">
        <f t="shared" si="42"/>
        <v>Adult</v>
      </c>
      <c r="D2730" t="s">
        <v>40</v>
      </c>
      <c r="E2730" t="s">
        <v>46</v>
      </c>
      <c r="F2730" t="s">
        <v>41</v>
      </c>
      <c r="G2730">
        <v>177.99</v>
      </c>
      <c r="H2730">
        <v>30</v>
      </c>
      <c r="I2730" t="s">
        <v>33</v>
      </c>
      <c r="J2730" t="s">
        <v>28</v>
      </c>
      <c r="K2730" s="1" t="s">
        <v>29</v>
      </c>
      <c r="L2730">
        <v>4</v>
      </c>
      <c r="M2730" s="1" t="s">
        <v>21</v>
      </c>
      <c r="N2730">
        <v>5</v>
      </c>
      <c r="O2730">
        <v>5</v>
      </c>
      <c r="P2730" t="s">
        <v>22</v>
      </c>
      <c r="Q2730" t="s">
        <v>39</v>
      </c>
    </row>
    <row r="2731" spans="1:17" x14ac:dyDescent="0.25">
      <c r="A2731">
        <v>2730</v>
      </c>
      <c r="B2731">
        <v>65</v>
      </c>
      <c r="C2731" t="str">
        <f t="shared" si="42"/>
        <v>Senior</v>
      </c>
      <c r="D2731" t="s">
        <v>16</v>
      </c>
      <c r="E2731" t="s">
        <v>49</v>
      </c>
      <c r="F2731" t="s">
        <v>50</v>
      </c>
      <c r="G2731">
        <v>30.15</v>
      </c>
      <c r="H2731">
        <v>28</v>
      </c>
      <c r="I2731" t="s">
        <v>27</v>
      </c>
      <c r="J2731" t="s">
        <v>47</v>
      </c>
      <c r="K2731" s="1" t="s">
        <v>29</v>
      </c>
      <c r="L2731">
        <v>5</v>
      </c>
      <c r="M2731" s="1" t="s">
        <v>21</v>
      </c>
      <c r="N2731">
        <v>2</v>
      </c>
      <c r="O2731">
        <v>13</v>
      </c>
      <c r="P2731" t="s">
        <v>34</v>
      </c>
      <c r="Q2731" t="s">
        <v>30</v>
      </c>
    </row>
    <row r="2732" spans="1:17" x14ac:dyDescent="0.25">
      <c r="A2732">
        <v>2731</v>
      </c>
      <c r="B2732">
        <v>38</v>
      </c>
      <c r="C2732" t="str">
        <f t="shared" si="42"/>
        <v>Adult</v>
      </c>
      <c r="D2732" t="s">
        <v>16</v>
      </c>
      <c r="E2732" t="s">
        <v>17</v>
      </c>
      <c r="F2732" t="s">
        <v>43</v>
      </c>
      <c r="G2732">
        <v>286.64999999999998</v>
      </c>
      <c r="H2732">
        <v>55</v>
      </c>
      <c r="I2732" t="s">
        <v>33</v>
      </c>
      <c r="J2732" t="s">
        <v>20</v>
      </c>
      <c r="K2732" s="1" t="s">
        <v>29</v>
      </c>
      <c r="L2732">
        <v>4</v>
      </c>
      <c r="M2732" s="1" t="s">
        <v>29</v>
      </c>
      <c r="N2732">
        <v>4</v>
      </c>
      <c r="O2732">
        <v>6</v>
      </c>
      <c r="P2732" t="s">
        <v>34</v>
      </c>
      <c r="Q2732" t="s">
        <v>39</v>
      </c>
    </row>
    <row r="2733" spans="1:17" x14ac:dyDescent="0.25">
      <c r="A2733">
        <v>2732</v>
      </c>
      <c r="B2733">
        <v>44</v>
      </c>
      <c r="C2733" t="str">
        <f t="shared" si="42"/>
        <v>Adult</v>
      </c>
      <c r="D2733" t="s">
        <v>16</v>
      </c>
      <c r="E2733" t="s">
        <v>44</v>
      </c>
      <c r="F2733" t="s">
        <v>36</v>
      </c>
      <c r="G2733">
        <v>269.87</v>
      </c>
      <c r="H2733">
        <v>22</v>
      </c>
      <c r="I2733" t="s">
        <v>33</v>
      </c>
      <c r="J2733" t="s">
        <v>45</v>
      </c>
      <c r="K2733" s="1" t="s">
        <v>29</v>
      </c>
      <c r="L2733">
        <v>5</v>
      </c>
      <c r="M2733" s="1" t="s">
        <v>21</v>
      </c>
      <c r="N2733">
        <v>4</v>
      </c>
      <c r="O2733">
        <v>9</v>
      </c>
      <c r="P2733" t="s">
        <v>22</v>
      </c>
      <c r="Q2733" t="s">
        <v>30</v>
      </c>
    </row>
    <row r="2734" spans="1:17" x14ac:dyDescent="0.25">
      <c r="A2734">
        <v>2733</v>
      </c>
      <c r="B2734">
        <v>57</v>
      </c>
      <c r="C2734" t="str">
        <f t="shared" si="42"/>
        <v>Adult</v>
      </c>
      <c r="D2734" t="s">
        <v>16</v>
      </c>
      <c r="E2734" t="s">
        <v>31</v>
      </c>
      <c r="F2734" t="s">
        <v>18</v>
      </c>
      <c r="G2734">
        <v>899.78</v>
      </c>
      <c r="H2734">
        <v>29</v>
      </c>
      <c r="I2734" t="s">
        <v>27</v>
      </c>
      <c r="J2734" t="s">
        <v>38</v>
      </c>
      <c r="K2734" s="1" t="s">
        <v>29</v>
      </c>
      <c r="L2734">
        <v>9</v>
      </c>
      <c r="M2734" s="1" t="s">
        <v>29</v>
      </c>
      <c r="N2734">
        <v>2</v>
      </c>
      <c r="O2734">
        <v>11</v>
      </c>
      <c r="P2734" t="s">
        <v>34</v>
      </c>
      <c r="Q2734" t="s">
        <v>23</v>
      </c>
    </row>
    <row r="2735" spans="1:17" x14ac:dyDescent="0.25">
      <c r="A2735">
        <v>2734</v>
      </c>
      <c r="B2735">
        <v>38</v>
      </c>
      <c r="C2735" t="str">
        <f t="shared" si="42"/>
        <v>Adult</v>
      </c>
      <c r="D2735" t="s">
        <v>40</v>
      </c>
      <c r="E2735" t="s">
        <v>44</v>
      </c>
      <c r="F2735" t="s">
        <v>26</v>
      </c>
      <c r="G2735">
        <v>569.65</v>
      </c>
      <c r="H2735">
        <v>57</v>
      </c>
      <c r="I2735" t="s">
        <v>27</v>
      </c>
      <c r="J2735" t="s">
        <v>38</v>
      </c>
      <c r="K2735" s="1" t="s">
        <v>29</v>
      </c>
      <c r="L2735">
        <v>8</v>
      </c>
      <c r="M2735" s="1" t="s">
        <v>29</v>
      </c>
      <c r="N2735">
        <v>1</v>
      </c>
      <c r="O2735">
        <v>9</v>
      </c>
      <c r="P2735" t="s">
        <v>34</v>
      </c>
      <c r="Q2735" t="s">
        <v>30</v>
      </c>
    </row>
    <row r="2736" spans="1:17" x14ac:dyDescent="0.25">
      <c r="A2736">
        <v>2735</v>
      </c>
      <c r="B2736">
        <v>34</v>
      </c>
      <c r="C2736" t="str">
        <f t="shared" si="42"/>
        <v>Adult</v>
      </c>
      <c r="D2736" t="s">
        <v>40</v>
      </c>
      <c r="E2736" t="s">
        <v>49</v>
      </c>
      <c r="F2736" t="s">
        <v>41</v>
      </c>
      <c r="G2736">
        <v>635.57000000000005</v>
      </c>
      <c r="H2736">
        <v>50</v>
      </c>
      <c r="I2736" t="s">
        <v>19</v>
      </c>
      <c r="J2736" t="s">
        <v>38</v>
      </c>
      <c r="K2736" s="1" t="s">
        <v>29</v>
      </c>
      <c r="L2736">
        <v>2</v>
      </c>
      <c r="M2736" s="1" t="s">
        <v>29</v>
      </c>
      <c r="N2736">
        <v>1</v>
      </c>
      <c r="O2736">
        <v>6</v>
      </c>
      <c r="P2736" t="s">
        <v>22</v>
      </c>
      <c r="Q2736" t="s">
        <v>39</v>
      </c>
    </row>
    <row r="2737" spans="1:17" x14ac:dyDescent="0.25">
      <c r="A2737">
        <v>2736</v>
      </c>
      <c r="B2737">
        <v>51</v>
      </c>
      <c r="C2737" t="str">
        <f t="shared" si="42"/>
        <v>Adult</v>
      </c>
      <c r="D2737" t="s">
        <v>40</v>
      </c>
      <c r="E2737" t="s">
        <v>46</v>
      </c>
      <c r="F2737" t="s">
        <v>18</v>
      </c>
      <c r="G2737">
        <v>39.54</v>
      </c>
      <c r="H2737">
        <v>47</v>
      </c>
      <c r="I2737" t="s">
        <v>19</v>
      </c>
      <c r="J2737" t="s">
        <v>38</v>
      </c>
      <c r="K2737" s="1" t="s">
        <v>21</v>
      </c>
      <c r="L2737">
        <v>6</v>
      </c>
      <c r="M2737" s="1" t="s">
        <v>21</v>
      </c>
      <c r="N2737">
        <v>5</v>
      </c>
      <c r="O2737">
        <v>11</v>
      </c>
      <c r="P2737" t="s">
        <v>37</v>
      </c>
      <c r="Q2737" t="s">
        <v>39</v>
      </c>
    </row>
    <row r="2738" spans="1:17" x14ac:dyDescent="0.25">
      <c r="A2738">
        <v>2737</v>
      </c>
      <c r="B2738">
        <v>25</v>
      </c>
      <c r="C2738" t="str">
        <f t="shared" si="42"/>
        <v>Adult</v>
      </c>
      <c r="D2738" t="s">
        <v>24</v>
      </c>
      <c r="E2738" t="s">
        <v>35</v>
      </c>
      <c r="F2738" t="s">
        <v>50</v>
      </c>
      <c r="G2738">
        <v>173.83</v>
      </c>
      <c r="H2738">
        <v>54</v>
      </c>
      <c r="I2738" t="s">
        <v>19</v>
      </c>
      <c r="J2738" t="s">
        <v>45</v>
      </c>
      <c r="K2738" s="1" t="s">
        <v>21</v>
      </c>
      <c r="L2738">
        <v>7</v>
      </c>
      <c r="M2738" s="1" t="s">
        <v>21</v>
      </c>
      <c r="N2738">
        <v>4</v>
      </c>
      <c r="O2738">
        <v>3</v>
      </c>
      <c r="P2738" t="s">
        <v>22</v>
      </c>
      <c r="Q2738" t="s">
        <v>30</v>
      </c>
    </row>
    <row r="2739" spans="1:17" x14ac:dyDescent="0.25">
      <c r="A2739">
        <v>2738</v>
      </c>
      <c r="B2739">
        <v>54</v>
      </c>
      <c r="C2739" t="str">
        <f t="shared" si="42"/>
        <v>Adult</v>
      </c>
      <c r="D2739" t="s">
        <v>40</v>
      </c>
      <c r="E2739" t="s">
        <v>17</v>
      </c>
      <c r="F2739" t="s">
        <v>41</v>
      </c>
      <c r="G2739">
        <v>442.79</v>
      </c>
      <c r="H2739">
        <v>44</v>
      </c>
      <c r="I2739" t="s">
        <v>33</v>
      </c>
      <c r="J2739" t="s">
        <v>20</v>
      </c>
      <c r="K2739" s="1" t="s">
        <v>29</v>
      </c>
      <c r="L2739">
        <v>5</v>
      </c>
      <c r="M2739" s="1" t="s">
        <v>29</v>
      </c>
      <c r="N2739">
        <v>1</v>
      </c>
      <c r="O2739">
        <v>6</v>
      </c>
      <c r="P2739" t="s">
        <v>37</v>
      </c>
      <c r="Q2739" t="s">
        <v>39</v>
      </c>
    </row>
    <row r="2740" spans="1:17" x14ac:dyDescent="0.25">
      <c r="A2740">
        <v>2739</v>
      </c>
      <c r="B2740">
        <v>24</v>
      </c>
      <c r="C2740" t="str">
        <f t="shared" si="42"/>
        <v>Adult</v>
      </c>
      <c r="D2740" t="s">
        <v>16</v>
      </c>
      <c r="E2740" t="s">
        <v>46</v>
      </c>
      <c r="F2740" t="s">
        <v>32</v>
      </c>
      <c r="G2740">
        <v>41.26</v>
      </c>
      <c r="H2740">
        <v>16</v>
      </c>
      <c r="I2740" t="s">
        <v>33</v>
      </c>
      <c r="J2740" t="s">
        <v>45</v>
      </c>
      <c r="K2740" s="1" t="s">
        <v>29</v>
      </c>
      <c r="L2740">
        <v>6</v>
      </c>
      <c r="M2740" s="1" t="s">
        <v>29</v>
      </c>
      <c r="N2740">
        <v>3</v>
      </c>
      <c r="O2740">
        <v>6</v>
      </c>
      <c r="P2740" t="s">
        <v>34</v>
      </c>
      <c r="Q2740" t="s">
        <v>23</v>
      </c>
    </row>
    <row r="2741" spans="1:17" x14ac:dyDescent="0.25">
      <c r="A2741">
        <v>2740</v>
      </c>
      <c r="B2741">
        <v>69</v>
      </c>
      <c r="C2741" t="str">
        <f t="shared" si="42"/>
        <v>Senior</v>
      </c>
      <c r="D2741" t="s">
        <v>40</v>
      </c>
      <c r="E2741" t="s">
        <v>44</v>
      </c>
      <c r="F2741" t="s">
        <v>18</v>
      </c>
      <c r="G2741">
        <v>999.98</v>
      </c>
      <c r="H2741">
        <v>54</v>
      </c>
      <c r="I2741" t="s">
        <v>27</v>
      </c>
      <c r="J2741" t="s">
        <v>45</v>
      </c>
      <c r="K2741" s="1" t="s">
        <v>21</v>
      </c>
      <c r="L2741">
        <v>1</v>
      </c>
      <c r="M2741" s="1" t="s">
        <v>21</v>
      </c>
      <c r="N2741">
        <v>3</v>
      </c>
      <c r="O2741">
        <v>3</v>
      </c>
      <c r="P2741" t="s">
        <v>22</v>
      </c>
      <c r="Q2741" t="s">
        <v>30</v>
      </c>
    </row>
    <row r="2742" spans="1:17" x14ac:dyDescent="0.25">
      <c r="A2742">
        <v>2741</v>
      </c>
      <c r="B2742">
        <v>44</v>
      </c>
      <c r="C2742" t="str">
        <f t="shared" si="42"/>
        <v>Adult</v>
      </c>
      <c r="D2742" t="s">
        <v>40</v>
      </c>
      <c r="E2742" t="s">
        <v>17</v>
      </c>
      <c r="F2742" t="s">
        <v>42</v>
      </c>
      <c r="G2742">
        <v>771.88</v>
      </c>
      <c r="H2742">
        <v>50</v>
      </c>
      <c r="I2742" t="s">
        <v>19</v>
      </c>
      <c r="J2742" t="s">
        <v>20</v>
      </c>
      <c r="K2742" s="1" t="s">
        <v>29</v>
      </c>
      <c r="L2742">
        <v>1</v>
      </c>
      <c r="M2742" s="1" t="s">
        <v>29</v>
      </c>
      <c r="N2742">
        <v>1</v>
      </c>
      <c r="O2742">
        <v>2</v>
      </c>
      <c r="P2742" t="s">
        <v>22</v>
      </c>
      <c r="Q2742" t="s">
        <v>23</v>
      </c>
    </row>
    <row r="2743" spans="1:17" x14ac:dyDescent="0.25">
      <c r="A2743">
        <v>2742</v>
      </c>
      <c r="B2743">
        <v>66</v>
      </c>
      <c r="C2743" t="str">
        <f t="shared" si="42"/>
        <v>Senior</v>
      </c>
      <c r="D2743" t="s">
        <v>40</v>
      </c>
      <c r="E2743" t="s">
        <v>17</v>
      </c>
      <c r="F2743" t="s">
        <v>42</v>
      </c>
      <c r="G2743">
        <v>135.28</v>
      </c>
      <c r="H2743">
        <v>30</v>
      </c>
      <c r="I2743" t="s">
        <v>19</v>
      </c>
      <c r="J2743" t="s">
        <v>20</v>
      </c>
      <c r="K2743" s="1" t="s">
        <v>21</v>
      </c>
      <c r="L2743">
        <v>5</v>
      </c>
      <c r="M2743" s="1" t="s">
        <v>21</v>
      </c>
      <c r="N2743">
        <v>5</v>
      </c>
      <c r="O2743">
        <v>12</v>
      </c>
      <c r="P2743" t="s">
        <v>37</v>
      </c>
      <c r="Q2743" t="s">
        <v>39</v>
      </c>
    </row>
    <row r="2744" spans="1:17" x14ac:dyDescent="0.25">
      <c r="A2744">
        <v>2743</v>
      </c>
      <c r="B2744">
        <v>52</v>
      </c>
      <c r="C2744" t="str">
        <f t="shared" si="42"/>
        <v>Adult</v>
      </c>
      <c r="D2744" t="s">
        <v>16</v>
      </c>
      <c r="E2744" t="s">
        <v>31</v>
      </c>
      <c r="F2744" t="s">
        <v>43</v>
      </c>
      <c r="G2744">
        <v>948.57</v>
      </c>
      <c r="H2744">
        <v>40</v>
      </c>
      <c r="I2744" t="s">
        <v>19</v>
      </c>
      <c r="J2744" t="s">
        <v>28</v>
      </c>
      <c r="K2744" s="1" t="s">
        <v>29</v>
      </c>
      <c r="L2744">
        <v>9</v>
      </c>
      <c r="M2744" s="1" t="s">
        <v>21</v>
      </c>
      <c r="N2744">
        <v>2</v>
      </c>
      <c r="O2744">
        <v>1</v>
      </c>
      <c r="P2744" t="s">
        <v>34</v>
      </c>
      <c r="Q2744" t="s">
        <v>23</v>
      </c>
    </row>
    <row r="2745" spans="1:17" x14ac:dyDescent="0.25">
      <c r="A2745">
        <v>2744</v>
      </c>
      <c r="B2745">
        <v>31</v>
      </c>
      <c r="C2745" t="str">
        <f t="shared" si="42"/>
        <v>Adult</v>
      </c>
      <c r="D2745" t="s">
        <v>24</v>
      </c>
      <c r="E2745" t="s">
        <v>25</v>
      </c>
      <c r="F2745" t="s">
        <v>50</v>
      </c>
      <c r="G2745">
        <v>289.79000000000002</v>
      </c>
      <c r="H2745">
        <v>38</v>
      </c>
      <c r="I2745" t="s">
        <v>19</v>
      </c>
      <c r="J2745" t="s">
        <v>38</v>
      </c>
      <c r="K2745" s="1" t="s">
        <v>29</v>
      </c>
      <c r="L2745">
        <v>6</v>
      </c>
      <c r="M2745" s="1" t="s">
        <v>21</v>
      </c>
      <c r="N2745">
        <v>2</v>
      </c>
      <c r="O2745">
        <v>5</v>
      </c>
      <c r="P2745" t="s">
        <v>22</v>
      </c>
      <c r="Q2745" t="s">
        <v>30</v>
      </c>
    </row>
    <row r="2746" spans="1:17" x14ac:dyDescent="0.25">
      <c r="A2746">
        <v>2745</v>
      </c>
      <c r="B2746">
        <v>34</v>
      </c>
      <c r="C2746" t="str">
        <f t="shared" si="42"/>
        <v>Adult</v>
      </c>
      <c r="D2746" t="s">
        <v>16</v>
      </c>
      <c r="E2746" t="s">
        <v>35</v>
      </c>
      <c r="F2746" t="s">
        <v>18</v>
      </c>
      <c r="G2746">
        <v>152.51</v>
      </c>
      <c r="H2746">
        <v>14</v>
      </c>
      <c r="I2746" t="s">
        <v>27</v>
      </c>
      <c r="J2746" t="s">
        <v>38</v>
      </c>
      <c r="K2746" s="1" t="s">
        <v>21</v>
      </c>
      <c r="L2746">
        <v>5</v>
      </c>
      <c r="M2746" s="1" t="s">
        <v>29</v>
      </c>
      <c r="N2746">
        <v>2</v>
      </c>
      <c r="O2746">
        <v>6</v>
      </c>
      <c r="P2746" t="s">
        <v>22</v>
      </c>
      <c r="Q2746" t="s">
        <v>23</v>
      </c>
    </row>
    <row r="2747" spans="1:17" x14ac:dyDescent="0.25">
      <c r="A2747">
        <v>2746</v>
      </c>
      <c r="B2747">
        <v>51</v>
      </c>
      <c r="C2747" t="str">
        <f t="shared" si="42"/>
        <v>Adult</v>
      </c>
      <c r="D2747" t="s">
        <v>16</v>
      </c>
      <c r="E2747" t="s">
        <v>31</v>
      </c>
      <c r="F2747" t="s">
        <v>42</v>
      </c>
      <c r="G2747">
        <v>727.11</v>
      </c>
      <c r="H2747">
        <v>46</v>
      </c>
      <c r="I2747" t="s">
        <v>27</v>
      </c>
      <c r="J2747" t="s">
        <v>38</v>
      </c>
      <c r="K2747" s="1" t="s">
        <v>21</v>
      </c>
      <c r="L2747">
        <v>9</v>
      </c>
      <c r="M2747" s="1" t="s">
        <v>21</v>
      </c>
      <c r="N2747">
        <v>2</v>
      </c>
      <c r="O2747">
        <v>1</v>
      </c>
      <c r="P2747" t="s">
        <v>34</v>
      </c>
      <c r="Q2747" t="s">
        <v>23</v>
      </c>
    </row>
    <row r="2748" spans="1:17" x14ac:dyDescent="0.25">
      <c r="A2748">
        <v>2747</v>
      </c>
      <c r="B2748">
        <v>63</v>
      </c>
      <c r="C2748" t="str">
        <f t="shared" si="42"/>
        <v>Senior</v>
      </c>
      <c r="D2748" t="s">
        <v>40</v>
      </c>
      <c r="E2748" t="s">
        <v>49</v>
      </c>
      <c r="F2748" t="s">
        <v>36</v>
      </c>
      <c r="G2748">
        <v>449.02</v>
      </c>
      <c r="H2748">
        <v>42</v>
      </c>
      <c r="I2748" t="s">
        <v>19</v>
      </c>
      <c r="J2748" t="s">
        <v>38</v>
      </c>
      <c r="K2748" s="1" t="s">
        <v>21</v>
      </c>
      <c r="L2748">
        <v>2</v>
      </c>
      <c r="M2748" s="1" t="s">
        <v>21</v>
      </c>
      <c r="N2748">
        <v>3</v>
      </c>
      <c r="O2748">
        <v>8</v>
      </c>
      <c r="P2748" t="s">
        <v>37</v>
      </c>
      <c r="Q2748" t="s">
        <v>39</v>
      </c>
    </row>
    <row r="2749" spans="1:17" x14ac:dyDescent="0.25">
      <c r="A2749">
        <v>2748</v>
      </c>
      <c r="B2749">
        <v>34</v>
      </c>
      <c r="C2749" t="str">
        <f t="shared" si="42"/>
        <v>Adult</v>
      </c>
      <c r="D2749" t="s">
        <v>24</v>
      </c>
      <c r="E2749" t="s">
        <v>25</v>
      </c>
      <c r="F2749" t="s">
        <v>43</v>
      </c>
      <c r="G2749">
        <v>206.67</v>
      </c>
      <c r="H2749">
        <v>19</v>
      </c>
      <c r="I2749" t="s">
        <v>19</v>
      </c>
      <c r="J2749" t="s">
        <v>28</v>
      </c>
      <c r="K2749" s="1" t="s">
        <v>29</v>
      </c>
      <c r="L2749">
        <v>6</v>
      </c>
      <c r="M2749" s="1" t="s">
        <v>29</v>
      </c>
      <c r="N2749">
        <v>3</v>
      </c>
      <c r="O2749">
        <v>8</v>
      </c>
      <c r="P2749" t="s">
        <v>22</v>
      </c>
      <c r="Q2749" t="s">
        <v>30</v>
      </c>
    </row>
    <row r="2750" spans="1:17" x14ac:dyDescent="0.25">
      <c r="A2750">
        <v>2749</v>
      </c>
      <c r="B2750">
        <v>41</v>
      </c>
      <c r="C2750" t="str">
        <f t="shared" si="42"/>
        <v>Adult</v>
      </c>
      <c r="D2750" t="s">
        <v>24</v>
      </c>
      <c r="E2750" t="s">
        <v>48</v>
      </c>
      <c r="F2750" t="s">
        <v>18</v>
      </c>
      <c r="G2750">
        <v>396.37</v>
      </c>
      <c r="H2750">
        <v>27</v>
      </c>
      <c r="I2750" t="s">
        <v>27</v>
      </c>
      <c r="J2750" t="s">
        <v>38</v>
      </c>
      <c r="K2750" s="1" t="s">
        <v>29</v>
      </c>
      <c r="L2750">
        <v>1</v>
      </c>
      <c r="M2750" s="1" t="s">
        <v>21</v>
      </c>
      <c r="N2750">
        <v>3</v>
      </c>
      <c r="O2750">
        <v>6</v>
      </c>
      <c r="P2750" t="s">
        <v>22</v>
      </c>
      <c r="Q2750" t="s">
        <v>23</v>
      </c>
    </row>
    <row r="2751" spans="1:17" x14ac:dyDescent="0.25">
      <c r="A2751">
        <v>2750</v>
      </c>
      <c r="B2751">
        <v>54</v>
      </c>
      <c r="C2751" t="str">
        <f t="shared" si="42"/>
        <v>Adult</v>
      </c>
      <c r="D2751" t="s">
        <v>40</v>
      </c>
      <c r="E2751" t="s">
        <v>49</v>
      </c>
      <c r="F2751" t="s">
        <v>41</v>
      </c>
      <c r="G2751">
        <v>380.64</v>
      </c>
      <c r="H2751">
        <v>9</v>
      </c>
      <c r="I2751" t="s">
        <v>19</v>
      </c>
      <c r="J2751" t="s">
        <v>45</v>
      </c>
      <c r="K2751" s="1" t="s">
        <v>29</v>
      </c>
      <c r="L2751">
        <v>1</v>
      </c>
      <c r="M2751" s="1" t="s">
        <v>29</v>
      </c>
      <c r="N2751">
        <v>1</v>
      </c>
      <c r="O2751">
        <v>3</v>
      </c>
      <c r="P2751" t="s">
        <v>37</v>
      </c>
      <c r="Q2751" t="s">
        <v>23</v>
      </c>
    </row>
    <row r="2752" spans="1:17" x14ac:dyDescent="0.25">
      <c r="A2752">
        <v>2751</v>
      </c>
      <c r="B2752">
        <v>59</v>
      </c>
      <c r="C2752" t="str">
        <f t="shared" si="42"/>
        <v>Adult</v>
      </c>
      <c r="D2752" t="s">
        <v>40</v>
      </c>
      <c r="E2752" t="s">
        <v>48</v>
      </c>
      <c r="F2752" t="s">
        <v>26</v>
      </c>
      <c r="G2752">
        <v>864.31</v>
      </c>
      <c r="H2752">
        <v>28</v>
      </c>
      <c r="I2752" t="s">
        <v>33</v>
      </c>
      <c r="J2752" t="s">
        <v>20</v>
      </c>
      <c r="K2752" s="1" t="s">
        <v>29</v>
      </c>
      <c r="L2752">
        <v>6</v>
      </c>
      <c r="M2752" s="1" t="s">
        <v>21</v>
      </c>
      <c r="N2752">
        <v>2</v>
      </c>
      <c r="O2752">
        <v>11</v>
      </c>
      <c r="P2752" t="s">
        <v>22</v>
      </c>
      <c r="Q2752" t="s">
        <v>39</v>
      </c>
    </row>
    <row r="2753" spans="1:17" x14ac:dyDescent="0.25">
      <c r="A2753">
        <v>2752</v>
      </c>
      <c r="B2753">
        <v>25</v>
      </c>
      <c r="C2753" t="str">
        <f t="shared" si="42"/>
        <v>Adult</v>
      </c>
      <c r="D2753" t="s">
        <v>16</v>
      </c>
      <c r="E2753" t="s">
        <v>44</v>
      </c>
      <c r="F2753" t="s">
        <v>42</v>
      </c>
      <c r="G2753">
        <v>248.94</v>
      </c>
      <c r="H2753">
        <v>25</v>
      </c>
      <c r="I2753" t="s">
        <v>19</v>
      </c>
      <c r="J2753" t="s">
        <v>20</v>
      </c>
      <c r="K2753" s="1" t="s">
        <v>21</v>
      </c>
      <c r="L2753">
        <v>9</v>
      </c>
      <c r="M2753" s="1" t="s">
        <v>21</v>
      </c>
      <c r="N2753">
        <v>2</v>
      </c>
      <c r="O2753">
        <v>2</v>
      </c>
      <c r="P2753" t="s">
        <v>34</v>
      </c>
      <c r="Q2753" t="s">
        <v>39</v>
      </c>
    </row>
    <row r="2754" spans="1:17" x14ac:dyDescent="0.25">
      <c r="A2754">
        <v>2753</v>
      </c>
      <c r="B2754">
        <v>34</v>
      </c>
      <c r="C2754" t="str">
        <f t="shared" si="42"/>
        <v>Adult</v>
      </c>
      <c r="D2754" t="s">
        <v>24</v>
      </c>
      <c r="E2754" t="s">
        <v>35</v>
      </c>
      <c r="F2754" t="s">
        <v>42</v>
      </c>
      <c r="G2754">
        <v>671.47</v>
      </c>
      <c r="H2754">
        <v>18</v>
      </c>
      <c r="I2754" t="s">
        <v>33</v>
      </c>
      <c r="J2754" t="s">
        <v>20</v>
      </c>
      <c r="K2754" s="1" t="s">
        <v>21</v>
      </c>
      <c r="L2754">
        <v>9</v>
      </c>
      <c r="M2754" s="1" t="s">
        <v>21</v>
      </c>
      <c r="N2754">
        <v>1</v>
      </c>
      <c r="O2754">
        <v>10</v>
      </c>
      <c r="P2754" t="s">
        <v>34</v>
      </c>
      <c r="Q2754" t="s">
        <v>23</v>
      </c>
    </row>
    <row r="2755" spans="1:17" x14ac:dyDescent="0.25">
      <c r="A2755">
        <v>2754</v>
      </c>
      <c r="B2755">
        <v>28</v>
      </c>
      <c r="C2755" t="str">
        <f t="shared" ref="C2755:C2818" si="43">IF(B2755&gt;=60,"Senior",IF(B2755&gt;=20,"Adult","Teenager"))</f>
        <v>Adult</v>
      </c>
      <c r="D2755" t="s">
        <v>16</v>
      </c>
      <c r="E2755" t="s">
        <v>44</v>
      </c>
      <c r="F2755" t="s">
        <v>26</v>
      </c>
      <c r="G2755">
        <v>125.85</v>
      </c>
      <c r="H2755">
        <v>29</v>
      </c>
      <c r="I2755" t="s">
        <v>33</v>
      </c>
      <c r="J2755" t="s">
        <v>38</v>
      </c>
      <c r="K2755" s="1" t="s">
        <v>21</v>
      </c>
      <c r="L2755">
        <v>9</v>
      </c>
      <c r="M2755" s="1" t="s">
        <v>21</v>
      </c>
      <c r="N2755">
        <v>5</v>
      </c>
      <c r="O2755">
        <v>8</v>
      </c>
      <c r="P2755" t="s">
        <v>34</v>
      </c>
      <c r="Q2755" t="s">
        <v>23</v>
      </c>
    </row>
    <row r="2756" spans="1:17" x14ac:dyDescent="0.25">
      <c r="A2756">
        <v>2755</v>
      </c>
      <c r="B2756">
        <v>61</v>
      </c>
      <c r="C2756" t="str">
        <f t="shared" si="43"/>
        <v>Senior</v>
      </c>
      <c r="D2756" t="s">
        <v>16</v>
      </c>
      <c r="E2756" t="s">
        <v>48</v>
      </c>
      <c r="F2756" t="s">
        <v>41</v>
      </c>
      <c r="G2756">
        <v>417.7</v>
      </c>
      <c r="H2756">
        <v>6</v>
      </c>
      <c r="I2756" t="s">
        <v>19</v>
      </c>
      <c r="J2756" t="s">
        <v>38</v>
      </c>
      <c r="K2756" s="1" t="s">
        <v>29</v>
      </c>
      <c r="L2756">
        <v>2</v>
      </c>
      <c r="M2756" s="1" t="s">
        <v>21</v>
      </c>
      <c r="N2756">
        <v>2</v>
      </c>
      <c r="O2756">
        <v>3</v>
      </c>
      <c r="P2756" t="s">
        <v>37</v>
      </c>
      <c r="Q2756" t="s">
        <v>39</v>
      </c>
    </row>
    <row r="2757" spans="1:17" x14ac:dyDescent="0.25">
      <c r="A2757">
        <v>2756</v>
      </c>
      <c r="B2757">
        <v>64</v>
      </c>
      <c r="C2757" t="str">
        <f t="shared" si="43"/>
        <v>Senior</v>
      </c>
      <c r="D2757" t="s">
        <v>24</v>
      </c>
      <c r="E2757" t="s">
        <v>25</v>
      </c>
      <c r="F2757" t="s">
        <v>32</v>
      </c>
      <c r="G2757">
        <v>183.99</v>
      </c>
      <c r="H2757">
        <v>52</v>
      </c>
      <c r="I2757" t="s">
        <v>33</v>
      </c>
      <c r="J2757" t="s">
        <v>38</v>
      </c>
      <c r="K2757" s="1" t="s">
        <v>29</v>
      </c>
      <c r="L2757">
        <v>4</v>
      </c>
      <c r="M2757" s="1" t="s">
        <v>29</v>
      </c>
      <c r="N2757">
        <v>2</v>
      </c>
      <c r="O2757">
        <v>5</v>
      </c>
      <c r="P2757" t="s">
        <v>37</v>
      </c>
      <c r="Q2757" t="s">
        <v>30</v>
      </c>
    </row>
    <row r="2758" spans="1:17" x14ac:dyDescent="0.25">
      <c r="A2758">
        <v>2757</v>
      </c>
      <c r="B2758">
        <v>54</v>
      </c>
      <c r="C2758" t="str">
        <f t="shared" si="43"/>
        <v>Adult</v>
      </c>
      <c r="D2758" t="s">
        <v>16</v>
      </c>
      <c r="E2758" t="s">
        <v>35</v>
      </c>
      <c r="F2758" t="s">
        <v>26</v>
      </c>
      <c r="G2758">
        <v>17.54</v>
      </c>
      <c r="H2758">
        <v>35</v>
      </c>
      <c r="I2758" t="s">
        <v>33</v>
      </c>
      <c r="J2758" t="s">
        <v>20</v>
      </c>
      <c r="K2758" s="1" t="s">
        <v>29</v>
      </c>
      <c r="L2758">
        <v>1</v>
      </c>
      <c r="M2758" s="1" t="s">
        <v>21</v>
      </c>
      <c r="N2758">
        <v>1</v>
      </c>
      <c r="O2758">
        <v>4</v>
      </c>
      <c r="P2758" t="s">
        <v>37</v>
      </c>
      <c r="Q2758" t="s">
        <v>23</v>
      </c>
    </row>
    <row r="2759" spans="1:17" x14ac:dyDescent="0.25">
      <c r="A2759">
        <v>2758</v>
      </c>
      <c r="B2759">
        <v>36</v>
      </c>
      <c r="C2759" t="str">
        <f t="shared" si="43"/>
        <v>Adult</v>
      </c>
      <c r="D2759" t="s">
        <v>40</v>
      </c>
      <c r="E2759" t="s">
        <v>31</v>
      </c>
      <c r="F2759" t="s">
        <v>50</v>
      </c>
      <c r="G2759">
        <v>907.73</v>
      </c>
      <c r="H2759">
        <v>41</v>
      </c>
      <c r="I2759" t="s">
        <v>27</v>
      </c>
      <c r="J2759" t="s">
        <v>47</v>
      </c>
      <c r="K2759" s="1" t="s">
        <v>21</v>
      </c>
      <c r="L2759">
        <v>8</v>
      </c>
      <c r="M2759" s="1" t="s">
        <v>29</v>
      </c>
      <c r="N2759">
        <v>1</v>
      </c>
      <c r="O2759">
        <v>3</v>
      </c>
      <c r="P2759" t="s">
        <v>34</v>
      </c>
      <c r="Q2759" t="s">
        <v>30</v>
      </c>
    </row>
    <row r="2760" spans="1:17" x14ac:dyDescent="0.25">
      <c r="A2760">
        <v>2759</v>
      </c>
      <c r="B2760">
        <v>31</v>
      </c>
      <c r="C2760" t="str">
        <f t="shared" si="43"/>
        <v>Adult</v>
      </c>
      <c r="D2760" t="s">
        <v>40</v>
      </c>
      <c r="E2760" t="s">
        <v>25</v>
      </c>
      <c r="F2760" t="s">
        <v>42</v>
      </c>
      <c r="G2760">
        <v>538.16</v>
      </c>
      <c r="H2760">
        <v>7</v>
      </c>
      <c r="I2760" t="s">
        <v>27</v>
      </c>
      <c r="J2760" t="s">
        <v>47</v>
      </c>
      <c r="K2760" s="1" t="s">
        <v>21</v>
      </c>
      <c r="L2760">
        <v>2</v>
      </c>
      <c r="M2760" s="1" t="s">
        <v>29</v>
      </c>
      <c r="N2760">
        <v>4</v>
      </c>
      <c r="O2760">
        <v>7</v>
      </c>
      <c r="P2760" t="s">
        <v>34</v>
      </c>
      <c r="Q2760" t="s">
        <v>30</v>
      </c>
    </row>
    <row r="2761" spans="1:17" x14ac:dyDescent="0.25">
      <c r="A2761">
        <v>2760</v>
      </c>
      <c r="B2761">
        <v>19</v>
      </c>
      <c r="C2761" t="str">
        <f t="shared" si="43"/>
        <v>Teenager</v>
      </c>
      <c r="D2761" t="s">
        <v>16</v>
      </c>
      <c r="E2761" t="s">
        <v>35</v>
      </c>
      <c r="F2761" t="s">
        <v>26</v>
      </c>
      <c r="G2761">
        <v>512.07000000000005</v>
      </c>
      <c r="H2761">
        <v>21</v>
      </c>
      <c r="I2761" t="s">
        <v>33</v>
      </c>
      <c r="J2761" t="s">
        <v>28</v>
      </c>
      <c r="K2761" s="1" t="s">
        <v>29</v>
      </c>
      <c r="L2761">
        <v>6</v>
      </c>
      <c r="M2761" s="1" t="s">
        <v>29</v>
      </c>
      <c r="N2761">
        <v>1</v>
      </c>
      <c r="O2761">
        <v>7</v>
      </c>
      <c r="P2761" t="s">
        <v>22</v>
      </c>
      <c r="Q2761" t="s">
        <v>39</v>
      </c>
    </row>
    <row r="2762" spans="1:17" x14ac:dyDescent="0.25">
      <c r="A2762">
        <v>2761</v>
      </c>
      <c r="B2762">
        <v>32</v>
      </c>
      <c r="C2762" t="str">
        <f t="shared" si="43"/>
        <v>Adult</v>
      </c>
      <c r="D2762" t="s">
        <v>24</v>
      </c>
      <c r="E2762" t="s">
        <v>46</v>
      </c>
      <c r="F2762" t="s">
        <v>32</v>
      </c>
      <c r="G2762">
        <v>640.88</v>
      </c>
      <c r="H2762">
        <v>44</v>
      </c>
      <c r="I2762" t="s">
        <v>27</v>
      </c>
      <c r="J2762" t="s">
        <v>28</v>
      </c>
      <c r="K2762" s="1" t="s">
        <v>29</v>
      </c>
      <c r="L2762">
        <v>1</v>
      </c>
      <c r="M2762" s="1" t="s">
        <v>29</v>
      </c>
      <c r="N2762">
        <v>4</v>
      </c>
      <c r="O2762">
        <v>8</v>
      </c>
      <c r="P2762" t="s">
        <v>22</v>
      </c>
      <c r="Q2762" t="s">
        <v>23</v>
      </c>
    </row>
    <row r="2763" spans="1:17" x14ac:dyDescent="0.25">
      <c r="A2763">
        <v>2762</v>
      </c>
      <c r="B2763">
        <v>54</v>
      </c>
      <c r="C2763" t="str">
        <f t="shared" si="43"/>
        <v>Adult</v>
      </c>
      <c r="D2763" t="s">
        <v>16</v>
      </c>
      <c r="E2763" t="s">
        <v>25</v>
      </c>
      <c r="F2763" t="s">
        <v>50</v>
      </c>
      <c r="G2763">
        <v>844.71</v>
      </c>
      <c r="H2763">
        <v>56</v>
      </c>
      <c r="I2763" t="s">
        <v>19</v>
      </c>
      <c r="J2763" t="s">
        <v>45</v>
      </c>
      <c r="K2763" s="1" t="s">
        <v>29</v>
      </c>
      <c r="L2763">
        <v>6</v>
      </c>
      <c r="M2763" s="1" t="s">
        <v>21</v>
      </c>
      <c r="N2763">
        <v>1</v>
      </c>
      <c r="O2763">
        <v>12</v>
      </c>
      <c r="P2763" t="s">
        <v>22</v>
      </c>
      <c r="Q2763" t="s">
        <v>30</v>
      </c>
    </row>
    <row r="2764" spans="1:17" x14ac:dyDescent="0.25">
      <c r="A2764">
        <v>2763</v>
      </c>
      <c r="B2764">
        <v>54</v>
      </c>
      <c r="C2764" t="str">
        <f t="shared" si="43"/>
        <v>Adult</v>
      </c>
      <c r="D2764" t="s">
        <v>40</v>
      </c>
      <c r="E2764" t="s">
        <v>25</v>
      </c>
      <c r="F2764" t="s">
        <v>36</v>
      </c>
      <c r="G2764">
        <v>315.07</v>
      </c>
      <c r="H2764">
        <v>13</v>
      </c>
      <c r="I2764" t="s">
        <v>27</v>
      </c>
      <c r="J2764" t="s">
        <v>20</v>
      </c>
      <c r="K2764" s="1" t="s">
        <v>21</v>
      </c>
      <c r="L2764">
        <v>9</v>
      </c>
      <c r="M2764" s="1" t="s">
        <v>21</v>
      </c>
      <c r="N2764">
        <v>5</v>
      </c>
      <c r="O2764">
        <v>6</v>
      </c>
      <c r="P2764" t="s">
        <v>22</v>
      </c>
      <c r="Q2764" t="s">
        <v>39</v>
      </c>
    </row>
    <row r="2765" spans="1:17" x14ac:dyDescent="0.25">
      <c r="A2765">
        <v>2764</v>
      </c>
      <c r="B2765">
        <v>59</v>
      </c>
      <c r="C2765" t="str">
        <f t="shared" si="43"/>
        <v>Adult</v>
      </c>
      <c r="D2765" t="s">
        <v>40</v>
      </c>
      <c r="E2765" t="s">
        <v>48</v>
      </c>
      <c r="F2765" t="s">
        <v>50</v>
      </c>
      <c r="G2765">
        <v>874.64</v>
      </c>
      <c r="H2765">
        <v>4</v>
      </c>
      <c r="I2765" t="s">
        <v>19</v>
      </c>
      <c r="J2765" t="s">
        <v>20</v>
      </c>
      <c r="K2765" s="1" t="s">
        <v>29</v>
      </c>
      <c r="L2765">
        <v>1</v>
      </c>
      <c r="M2765" s="1" t="s">
        <v>29</v>
      </c>
      <c r="N2765">
        <v>3</v>
      </c>
      <c r="O2765">
        <v>11</v>
      </c>
      <c r="P2765" t="s">
        <v>34</v>
      </c>
      <c r="Q2765" t="s">
        <v>30</v>
      </c>
    </row>
    <row r="2766" spans="1:17" x14ac:dyDescent="0.25">
      <c r="A2766">
        <v>2765</v>
      </c>
      <c r="B2766">
        <v>63</v>
      </c>
      <c r="C2766" t="str">
        <f t="shared" si="43"/>
        <v>Senior</v>
      </c>
      <c r="D2766" t="s">
        <v>40</v>
      </c>
      <c r="E2766" t="s">
        <v>44</v>
      </c>
      <c r="F2766" t="s">
        <v>42</v>
      </c>
      <c r="G2766">
        <v>695.09</v>
      </c>
      <c r="H2766">
        <v>22</v>
      </c>
      <c r="I2766" t="s">
        <v>33</v>
      </c>
      <c r="J2766" t="s">
        <v>38</v>
      </c>
      <c r="K2766" s="1" t="s">
        <v>21</v>
      </c>
      <c r="L2766">
        <v>3</v>
      </c>
      <c r="M2766" s="1" t="s">
        <v>21</v>
      </c>
      <c r="N2766">
        <v>1</v>
      </c>
      <c r="O2766">
        <v>3</v>
      </c>
      <c r="P2766" t="s">
        <v>22</v>
      </c>
      <c r="Q2766" t="s">
        <v>30</v>
      </c>
    </row>
    <row r="2767" spans="1:17" x14ac:dyDescent="0.25">
      <c r="A2767">
        <v>2766</v>
      </c>
      <c r="B2767">
        <v>60</v>
      </c>
      <c r="C2767" t="str">
        <f t="shared" si="43"/>
        <v>Senior</v>
      </c>
      <c r="D2767" t="s">
        <v>40</v>
      </c>
      <c r="E2767" t="s">
        <v>48</v>
      </c>
      <c r="F2767" t="s">
        <v>43</v>
      </c>
      <c r="G2767">
        <v>848.07</v>
      </c>
      <c r="H2767">
        <v>59</v>
      </c>
      <c r="I2767" t="s">
        <v>19</v>
      </c>
      <c r="J2767" t="s">
        <v>28</v>
      </c>
      <c r="K2767" s="1" t="s">
        <v>29</v>
      </c>
      <c r="L2767">
        <v>5</v>
      </c>
      <c r="M2767" s="1" t="s">
        <v>29</v>
      </c>
      <c r="N2767">
        <v>4</v>
      </c>
      <c r="O2767">
        <v>1</v>
      </c>
      <c r="P2767" t="s">
        <v>34</v>
      </c>
      <c r="Q2767" t="s">
        <v>39</v>
      </c>
    </row>
    <row r="2768" spans="1:17" x14ac:dyDescent="0.25">
      <c r="A2768">
        <v>2767</v>
      </c>
      <c r="B2768">
        <v>31</v>
      </c>
      <c r="C2768" t="str">
        <f t="shared" si="43"/>
        <v>Adult</v>
      </c>
      <c r="D2768" t="s">
        <v>40</v>
      </c>
      <c r="E2768" t="s">
        <v>46</v>
      </c>
      <c r="F2768" t="s">
        <v>42</v>
      </c>
      <c r="G2768">
        <v>360.59</v>
      </c>
      <c r="H2768">
        <v>34</v>
      </c>
      <c r="I2768" t="s">
        <v>27</v>
      </c>
      <c r="J2768" t="s">
        <v>45</v>
      </c>
      <c r="K2768" s="1" t="s">
        <v>21</v>
      </c>
      <c r="L2768">
        <v>7</v>
      </c>
      <c r="M2768" s="1" t="s">
        <v>21</v>
      </c>
      <c r="N2768">
        <v>3</v>
      </c>
      <c r="O2768">
        <v>5</v>
      </c>
      <c r="P2768" t="s">
        <v>22</v>
      </c>
      <c r="Q2768" t="s">
        <v>30</v>
      </c>
    </row>
    <row r="2769" spans="1:17" x14ac:dyDescent="0.25">
      <c r="A2769">
        <v>2768</v>
      </c>
      <c r="B2769">
        <v>59</v>
      </c>
      <c r="C2769" t="str">
        <f t="shared" si="43"/>
        <v>Adult</v>
      </c>
      <c r="D2769" t="s">
        <v>40</v>
      </c>
      <c r="E2769" t="s">
        <v>48</v>
      </c>
      <c r="F2769" t="s">
        <v>43</v>
      </c>
      <c r="G2769">
        <v>15.67</v>
      </c>
      <c r="H2769">
        <v>49</v>
      </c>
      <c r="I2769" t="s">
        <v>27</v>
      </c>
      <c r="J2769" t="s">
        <v>38</v>
      </c>
      <c r="K2769" s="1" t="s">
        <v>21</v>
      </c>
      <c r="L2769">
        <v>3</v>
      </c>
      <c r="M2769" s="1" t="s">
        <v>29</v>
      </c>
      <c r="N2769">
        <v>3</v>
      </c>
      <c r="O2769">
        <v>7</v>
      </c>
      <c r="P2769" t="s">
        <v>37</v>
      </c>
      <c r="Q2769" t="s">
        <v>30</v>
      </c>
    </row>
    <row r="2770" spans="1:17" x14ac:dyDescent="0.25">
      <c r="A2770">
        <v>2769</v>
      </c>
      <c r="B2770">
        <v>62</v>
      </c>
      <c r="C2770" t="str">
        <f t="shared" si="43"/>
        <v>Senior</v>
      </c>
      <c r="D2770" t="s">
        <v>16</v>
      </c>
      <c r="E2770" t="s">
        <v>31</v>
      </c>
      <c r="F2770" t="s">
        <v>18</v>
      </c>
      <c r="G2770">
        <v>174.64</v>
      </c>
      <c r="H2770">
        <v>51</v>
      </c>
      <c r="I2770" t="s">
        <v>19</v>
      </c>
      <c r="J2770" t="s">
        <v>47</v>
      </c>
      <c r="K2770" s="1" t="s">
        <v>21</v>
      </c>
      <c r="L2770">
        <v>5</v>
      </c>
      <c r="M2770" s="1" t="s">
        <v>21</v>
      </c>
      <c r="N2770">
        <v>3</v>
      </c>
      <c r="O2770">
        <v>12</v>
      </c>
      <c r="P2770" t="s">
        <v>37</v>
      </c>
      <c r="Q2770" t="s">
        <v>23</v>
      </c>
    </row>
    <row r="2771" spans="1:17" x14ac:dyDescent="0.25">
      <c r="A2771">
        <v>2770</v>
      </c>
      <c r="B2771">
        <v>63</v>
      </c>
      <c r="C2771" t="str">
        <f t="shared" si="43"/>
        <v>Senior</v>
      </c>
      <c r="D2771" t="s">
        <v>16</v>
      </c>
      <c r="E2771" t="s">
        <v>46</v>
      </c>
      <c r="F2771" t="s">
        <v>43</v>
      </c>
      <c r="G2771">
        <v>655.45</v>
      </c>
      <c r="H2771">
        <v>49</v>
      </c>
      <c r="I2771" t="s">
        <v>33</v>
      </c>
      <c r="J2771" t="s">
        <v>38</v>
      </c>
      <c r="K2771" s="1" t="s">
        <v>29</v>
      </c>
      <c r="L2771">
        <v>3</v>
      </c>
      <c r="M2771" s="1" t="s">
        <v>29</v>
      </c>
      <c r="N2771">
        <v>2</v>
      </c>
      <c r="O2771">
        <v>12</v>
      </c>
      <c r="P2771" t="s">
        <v>37</v>
      </c>
      <c r="Q2771" t="s">
        <v>39</v>
      </c>
    </row>
    <row r="2772" spans="1:17" x14ac:dyDescent="0.25">
      <c r="A2772">
        <v>2771</v>
      </c>
      <c r="B2772">
        <v>69</v>
      </c>
      <c r="C2772" t="str">
        <f t="shared" si="43"/>
        <v>Senior</v>
      </c>
      <c r="D2772" t="s">
        <v>24</v>
      </c>
      <c r="E2772" t="s">
        <v>44</v>
      </c>
      <c r="F2772" t="s">
        <v>32</v>
      </c>
      <c r="G2772">
        <v>665.79</v>
      </c>
      <c r="H2772">
        <v>31</v>
      </c>
      <c r="I2772" t="s">
        <v>19</v>
      </c>
      <c r="J2772" t="s">
        <v>47</v>
      </c>
      <c r="K2772" s="1" t="s">
        <v>29</v>
      </c>
      <c r="L2772">
        <v>8</v>
      </c>
      <c r="M2772" s="1" t="s">
        <v>29</v>
      </c>
      <c r="N2772">
        <v>4</v>
      </c>
      <c r="O2772">
        <v>10</v>
      </c>
      <c r="P2772" t="s">
        <v>22</v>
      </c>
      <c r="Q2772" t="s">
        <v>23</v>
      </c>
    </row>
    <row r="2773" spans="1:17" x14ac:dyDescent="0.25">
      <c r="A2773">
        <v>2772</v>
      </c>
      <c r="B2773">
        <v>43</v>
      </c>
      <c r="C2773" t="str">
        <f t="shared" si="43"/>
        <v>Adult</v>
      </c>
      <c r="D2773" t="s">
        <v>16</v>
      </c>
      <c r="E2773" t="s">
        <v>31</v>
      </c>
      <c r="F2773" t="s">
        <v>43</v>
      </c>
      <c r="G2773">
        <v>281.75</v>
      </c>
      <c r="H2773">
        <v>50</v>
      </c>
      <c r="I2773" t="s">
        <v>33</v>
      </c>
      <c r="J2773" t="s">
        <v>28</v>
      </c>
      <c r="K2773" s="1" t="s">
        <v>21</v>
      </c>
      <c r="L2773">
        <v>5</v>
      </c>
      <c r="M2773" s="1" t="s">
        <v>29</v>
      </c>
      <c r="N2773">
        <v>4</v>
      </c>
      <c r="O2773">
        <v>12</v>
      </c>
      <c r="P2773" t="s">
        <v>34</v>
      </c>
      <c r="Q2773" t="s">
        <v>23</v>
      </c>
    </row>
    <row r="2774" spans="1:17" x14ac:dyDescent="0.25">
      <c r="A2774">
        <v>2773</v>
      </c>
      <c r="B2774">
        <v>69</v>
      </c>
      <c r="C2774" t="str">
        <f t="shared" si="43"/>
        <v>Senior</v>
      </c>
      <c r="D2774" t="s">
        <v>16</v>
      </c>
      <c r="E2774" t="s">
        <v>46</v>
      </c>
      <c r="F2774" t="s">
        <v>43</v>
      </c>
      <c r="G2774">
        <v>450.43</v>
      </c>
      <c r="H2774">
        <v>10</v>
      </c>
      <c r="I2774" t="s">
        <v>19</v>
      </c>
      <c r="J2774" t="s">
        <v>28</v>
      </c>
      <c r="K2774" s="1" t="s">
        <v>21</v>
      </c>
      <c r="L2774">
        <v>3</v>
      </c>
      <c r="M2774" s="1" t="s">
        <v>29</v>
      </c>
      <c r="N2774">
        <v>2</v>
      </c>
      <c r="O2774">
        <v>4</v>
      </c>
      <c r="P2774" t="s">
        <v>34</v>
      </c>
      <c r="Q2774" t="s">
        <v>30</v>
      </c>
    </row>
    <row r="2775" spans="1:17" x14ac:dyDescent="0.25">
      <c r="A2775">
        <v>2774</v>
      </c>
      <c r="B2775">
        <v>62</v>
      </c>
      <c r="C2775" t="str">
        <f t="shared" si="43"/>
        <v>Senior</v>
      </c>
      <c r="D2775" t="s">
        <v>40</v>
      </c>
      <c r="E2775" t="s">
        <v>35</v>
      </c>
      <c r="F2775" t="s">
        <v>42</v>
      </c>
      <c r="G2775">
        <v>890.66</v>
      </c>
      <c r="H2775">
        <v>55</v>
      </c>
      <c r="I2775" t="s">
        <v>33</v>
      </c>
      <c r="J2775" t="s">
        <v>28</v>
      </c>
      <c r="K2775" s="1" t="s">
        <v>29</v>
      </c>
      <c r="L2775">
        <v>9</v>
      </c>
      <c r="M2775" s="1" t="s">
        <v>21</v>
      </c>
      <c r="N2775">
        <v>3</v>
      </c>
      <c r="O2775">
        <v>11</v>
      </c>
      <c r="P2775" t="s">
        <v>37</v>
      </c>
      <c r="Q2775" t="s">
        <v>39</v>
      </c>
    </row>
    <row r="2776" spans="1:17" x14ac:dyDescent="0.25">
      <c r="A2776">
        <v>2775</v>
      </c>
      <c r="B2776">
        <v>23</v>
      </c>
      <c r="C2776" t="str">
        <f t="shared" si="43"/>
        <v>Adult</v>
      </c>
      <c r="D2776" t="s">
        <v>40</v>
      </c>
      <c r="E2776" t="s">
        <v>46</v>
      </c>
      <c r="F2776" t="s">
        <v>42</v>
      </c>
      <c r="G2776">
        <v>218.47</v>
      </c>
      <c r="H2776">
        <v>48</v>
      </c>
      <c r="I2776" t="s">
        <v>19</v>
      </c>
      <c r="J2776" t="s">
        <v>28</v>
      </c>
      <c r="K2776" s="1" t="s">
        <v>29</v>
      </c>
      <c r="L2776">
        <v>7</v>
      </c>
      <c r="M2776" s="1" t="s">
        <v>21</v>
      </c>
      <c r="N2776">
        <v>2</v>
      </c>
      <c r="O2776">
        <v>6</v>
      </c>
      <c r="P2776" t="s">
        <v>34</v>
      </c>
      <c r="Q2776" t="s">
        <v>23</v>
      </c>
    </row>
    <row r="2777" spans="1:17" x14ac:dyDescent="0.25">
      <c r="A2777">
        <v>2776</v>
      </c>
      <c r="B2777">
        <v>57</v>
      </c>
      <c r="C2777" t="str">
        <f t="shared" si="43"/>
        <v>Adult</v>
      </c>
      <c r="D2777" t="s">
        <v>40</v>
      </c>
      <c r="E2777" t="s">
        <v>25</v>
      </c>
      <c r="F2777" t="s">
        <v>50</v>
      </c>
      <c r="G2777">
        <v>394.87</v>
      </c>
      <c r="H2777">
        <v>27</v>
      </c>
      <c r="I2777" t="s">
        <v>33</v>
      </c>
      <c r="J2777" t="s">
        <v>47</v>
      </c>
      <c r="K2777" s="1" t="s">
        <v>29</v>
      </c>
      <c r="L2777">
        <v>6</v>
      </c>
      <c r="M2777" s="1" t="s">
        <v>21</v>
      </c>
      <c r="N2777">
        <v>1</v>
      </c>
      <c r="O2777">
        <v>12</v>
      </c>
      <c r="P2777" t="s">
        <v>37</v>
      </c>
      <c r="Q2777" t="s">
        <v>39</v>
      </c>
    </row>
    <row r="2778" spans="1:17" x14ac:dyDescent="0.25">
      <c r="A2778">
        <v>2777</v>
      </c>
      <c r="B2778">
        <v>69</v>
      </c>
      <c r="C2778" t="str">
        <f t="shared" si="43"/>
        <v>Senior</v>
      </c>
      <c r="D2778" t="s">
        <v>40</v>
      </c>
      <c r="E2778" t="s">
        <v>48</v>
      </c>
      <c r="F2778" t="s">
        <v>32</v>
      </c>
      <c r="G2778">
        <v>163.02000000000001</v>
      </c>
      <c r="H2778">
        <v>17</v>
      </c>
      <c r="I2778" t="s">
        <v>33</v>
      </c>
      <c r="J2778" t="s">
        <v>45</v>
      </c>
      <c r="K2778" s="1" t="s">
        <v>21</v>
      </c>
      <c r="L2778">
        <v>7</v>
      </c>
      <c r="M2778" s="1" t="s">
        <v>29</v>
      </c>
      <c r="N2778">
        <v>1</v>
      </c>
      <c r="O2778">
        <v>13</v>
      </c>
      <c r="P2778" t="s">
        <v>22</v>
      </c>
      <c r="Q2778" t="s">
        <v>30</v>
      </c>
    </row>
    <row r="2779" spans="1:17" x14ac:dyDescent="0.25">
      <c r="A2779">
        <v>2778</v>
      </c>
      <c r="B2779">
        <v>34</v>
      </c>
      <c r="C2779" t="str">
        <f t="shared" si="43"/>
        <v>Adult</v>
      </c>
      <c r="D2779" t="s">
        <v>40</v>
      </c>
      <c r="E2779" t="s">
        <v>25</v>
      </c>
      <c r="F2779" t="s">
        <v>32</v>
      </c>
      <c r="G2779">
        <v>934.16</v>
      </c>
      <c r="H2779">
        <v>22</v>
      </c>
      <c r="I2779" t="s">
        <v>19</v>
      </c>
      <c r="J2779" t="s">
        <v>38</v>
      </c>
      <c r="K2779" s="1" t="s">
        <v>29</v>
      </c>
      <c r="L2779">
        <v>1</v>
      </c>
      <c r="M2779" s="1" t="s">
        <v>29</v>
      </c>
      <c r="N2779">
        <v>3</v>
      </c>
      <c r="O2779">
        <v>10</v>
      </c>
      <c r="P2779" t="s">
        <v>34</v>
      </c>
      <c r="Q2779" t="s">
        <v>39</v>
      </c>
    </row>
    <row r="2780" spans="1:17" x14ac:dyDescent="0.25">
      <c r="A2780">
        <v>2779</v>
      </c>
      <c r="B2780">
        <v>52</v>
      </c>
      <c r="C2780" t="str">
        <f t="shared" si="43"/>
        <v>Adult</v>
      </c>
      <c r="D2780" t="s">
        <v>24</v>
      </c>
      <c r="E2780" t="s">
        <v>46</v>
      </c>
      <c r="F2780" t="s">
        <v>43</v>
      </c>
      <c r="G2780">
        <v>180.12</v>
      </c>
      <c r="H2780">
        <v>6</v>
      </c>
      <c r="I2780" t="s">
        <v>33</v>
      </c>
      <c r="J2780" t="s">
        <v>47</v>
      </c>
      <c r="K2780" s="1" t="s">
        <v>21</v>
      </c>
      <c r="L2780">
        <v>9</v>
      </c>
      <c r="M2780" s="1" t="s">
        <v>21</v>
      </c>
      <c r="N2780">
        <v>3</v>
      </c>
      <c r="O2780">
        <v>8</v>
      </c>
      <c r="P2780" t="s">
        <v>22</v>
      </c>
      <c r="Q2780" t="s">
        <v>23</v>
      </c>
    </row>
    <row r="2781" spans="1:17" x14ac:dyDescent="0.25">
      <c r="A2781">
        <v>2780</v>
      </c>
      <c r="B2781">
        <v>58</v>
      </c>
      <c r="C2781" t="str">
        <f t="shared" si="43"/>
        <v>Adult</v>
      </c>
      <c r="D2781" t="s">
        <v>40</v>
      </c>
      <c r="E2781" t="s">
        <v>48</v>
      </c>
      <c r="F2781" t="s">
        <v>32</v>
      </c>
      <c r="G2781">
        <v>496.48</v>
      </c>
      <c r="H2781">
        <v>15</v>
      </c>
      <c r="I2781" t="s">
        <v>19</v>
      </c>
      <c r="J2781" t="s">
        <v>47</v>
      </c>
      <c r="K2781" s="1" t="s">
        <v>29</v>
      </c>
      <c r="L2781">
        <v>9</v>
      </c>
      <c r="M2781" s="1" t="s">
        <v>21</v>
      </c>
      <c r="N2781">
        <v>2</v>
      </c>
      <c r="O2781">
        <v>3</v>
      </c>
      <c r="P2781" t="s">
        <v>34</v>
      </c>
      <c r="Q2781" t="s">
        <v>23</v>
      </c>
    </row>
    <row r="2782" spans="1:17" x14ac:dyDescent="0.25">
      <c r="A2782">
        <v>2781</v>
      </c>
      <c r="B2782">
        <v>54</v>
      </c>
      <c r="C2782" t="str">
        <f t="shared" si="43"/>
        <v>Adult</v>
      </c>
      <c r="D2782" t="s">
        <v>24</v>
      </c>
      <c r="E2782" t="s">
        <v>44</v>
      </c>
      <c r="F2782" t="s">
        <v>42</v>
      </c>
      <c r="G2782">
        <v>651.91</v>
      </c>
      <c r="H2782">
        <v>25</v>
      </c>
      <c r="I2782" t="s">
        <v>27</v>
      </c>
      <c r="J2782" t="s">
        <v>28</v>
      </c>
      <c r="K2782" s="1" t="s">
        <v>29</v>
      </c>
      <c r="L2782">
        <v>7</v>
      </c>
      <c r="M2782" s="1" t="s">
        <v>29</v>
      </c>
      <c r="N2782">
        <v>1</v>
      </c>
      <c r="O2782">
        <v>2</v>
      </c>
      <c r="P2782" t="s">
        <v>37</v>
      </c>
      <c r="Q2782" t="s">
        <v>39</v>
      </c>
    </row>
    <row r="2783" spans="1:17" x14ac:dyDescent="0.25">
      <c r="A2783">
        <v>2782</v>
      </c>
      <c r="B2783">
        <v>68</v>
      </c>
      <c r="C2783" t="str">
        <f t="shared" si="43"/>
        <v>Senior</v>
      </c>
      <c r="D2783" t="s">
        <v>16</v>
      </c>
      <c r="E2783" t="s">
        <v>48</v>
      </c>
      <c r="F2783" t="s">
        <v>26</v>
      </c>
      <c r="G2783">
        <v>424.76</v>
      </c>
      <c r="H2783">
        <v>20</v>
      </c>
      <c r="I2783" t="s">
        <v>27</v>
      </c>
      <c r="J2783" t="s">
        <v>47</v>
      </c>
      <c r="K2783" s="1" t="s">
        <v>21</v>
      </c>
      <c r="L2783">
        <v>9</v>
      </c>
      <c r="M2783" s="1" t="s">
        <v>29</v>
      </c>
      <c r="N2783">
        <v>4</v>
      </c>
      <c r="O2783">
        <v>1</v>
      </c>
      <c r="P2783" t="s">
        <v>34</v>
      </c>
      <c r="Q2783" t="s">
        <v>23</v>
      </c>
    </row>
    <row r="2784" spans="1:17" x14ac:dyDescent="0.25">
      <c r="A2784">
        <v>2783</v>
      </c>
      <c r="B2784">
        <v>37</v>
      </c>
      <c r="C2784" t="str">
        <f t="shared" si="43"/>
        <v>Adult</v>
      </c>
      <c r="D2784" t="s">
        <v>24</v>
      </c>
      <c r="E2784" t="s">
        <v>25</v>
      </c>
      <c r="F2784" t="s">
        <v>26</v>
      </c>
      <c r="G2784">
        <v>19.149999999999999</v>
      </c>
      <c r="H2784">
        <v>35</v>
      </c>
      <c r="I2784" t="s">
        <v>27</v>
      </c>
      <c r="J2784" t="s">
        <v>45</v>
      </c>
      <c r="K2784" s="1" t="s">
        <v>29</v>
      </c>
      <c r="L2784">
        <v>9</v>
      </c>
      <c r="M2784" s="1" t="s">
        <v>29</v>
      </c>
      <c r="N2784">
        <v>1</v>
      </c>
      <c r="O2784">
        <v>13</v>
      </c>
      <c r="P2784" t="s">
        <v>37</v>
      </c>
      <c r="Q2784" t="s">
        <v>30</v>
      </c>
    </row>
    <row r="2785" spans="1:17" x14ac:dyDescent="0.25">
      <c r="A2785">
        <v>2784</v>
      </c>
      <c r="B2785">
        <v>59</v>
      </c>
      <c r="C2785" t="str">
        <f t="shared" si="43"/>
        <v>Adult</v>
      </c>
      <c r="D2785" t="s">
        <v>40</v>
      </c>
      <c r="E2785" t="s">
        <v>44</v>
      </c>
      <c r="F2785" t="s">
        <v>26</v>
      </c>
      <c r="G2785">
        <v>256.47000000000003</v>
      </c>
      <c r="H2785">
        <v>7</v>
      </c>
      <c r="I2785" t="s">
        <v>19</v>
      </c>
      <c r="J2785" t="s">
        <v>28</v>
      </c>
      <c r="K2785" s="1" t="s">
        <v>21</v>
      </c>
      <c r="L2785">
        <v>2</v>
      </c>
      <c r="M2785" s="1" t="s">
        <v>21</v>
      </c>
      <c r="N2785">
        <v>1</v>
      </c>
      <c r="O2785">
        <v>11</v>
      </c>
      <c r="P2785" t="s">
        <v>34</v>
      </c>
      <c r="Q2785" t="s">
        <v>23</v>
      </c>
    </row>
    <row r="2786" spans="1:17" x14ac:dyDescent="0.25">
      <c r="A2786">
        <v>2785</v>
      </c>
      <c r="B2786">
        <v>58</v>
      </c>
      <c r="C2786" t="str">
        <f t="shared" si="43"/>
        <v>Adult</v>
      </c>
      <c r="D2786" t="s">
        <v>40</v>
      </c>
      <c r="E2786" t="s">
        <v>49</v>
      </c>
      <c r="F2786" t="s">
        <v>26</v>
      </c>
      <c r="G2786">
        <v>828.06</v>
      </c>
      <c r="H2786">
        <v>21</v>
      </c>
      <c r="I2786" t="s">
        <v>19</v>
      </c>
      <c r="J2786" t="s">
        <v>47</v>
      </c>
      <c r="K2786" s="1" t="s">
        <v>29</v>
      </c>
      <c r="L2786">
        <v>2</v>
      </c>
      <c r="M2786" s="1" t="s">
        <v>29</v>
      </c>
      <c r="N2786">
        <v>1</v>
      </c>
      <c r="O2786">
        <v>5</v>
      </c>
      <c r="P2786" t="s">
        <v>37</v>
      </c>
      <c r="Q2786" t="s">
        <v>23</v>
      </c>
    </row>
    <row r="2787" spans="1:17" x14ac:dyDescent="0.25">
      <c r="A2787">
        <v>2786</v>
      </c>
      <c r="B2787">
        <v>34</v>
      </c>
      <c r="C2787" t="str">
        <f t="shared" si="43"/>
        <v>Adult</v>
      </c>
      <c r="D2787" t="s">
        <v>16</v>
      </c>
      <c r="E2787" t="s">
        <v>31</v>
      </c>
      <c r="F2787" t="s">
        <v>42</v>
      </c>
      <c r="G2787">
        <v>92.41</v>
      </c>
      <c r="H2787">
        <v>58</v>
      </c>
      <c r="I2787" t="s">
        <v>33</v>
      </c>
      <c r="J2787" t="s">
        <v>38</v>
      </c>
      <c r="K2787" s="1" t="s">
        <v>29</v>
      </c>
      <c r="L2787">
        <v>5</v>
      </c>
      <c r="M2787" s="1" t="s">
        <v>21</v>
      </c>
      <c r="N2787">
        <v>3</v>
      </c>
      <c r="O2787">
        <v>10</v>
      </c>
      <c r="P2787" t="s">
        <v>34</v>
      </c>
      <c r="Q2787" t="s">
        <v>30</v>
      </c>
    </row>
    <row r="2788" spans="1:17" x14ac:dyDescent="0.25">
      <c r="A2788">
        <v>2787</v>
      </c>
      <c r="B2788">
        <v>67</v>
      </c>
      <c r="C2788" t="str">
        <f t="shared" si="43"/>
        <v>Senior</v>
      </c>
      <c r="D2788" t="s">
        <v>40</v>
      </c>
      <c r="E2788" t="s">
        <v>48</v>
      </c>
      <c r="F2788" t="s">
        <v>18</v>
      </c>
      <c r="G2788">
        <v>318.94</v>
      </c>
      <c r="H2788">
        <v>49</v>
      </c>
      <c r="I2788" t="s">
        <v>27</v>
      </c>
      <c r="J2788" t="s">
        <v>47</v>
      </c>
      <c r="K2788" s="1" t="s">
        <v>21</v>
      </c>
      <c r="L2788">
        <v>3</v>
      </c>
      <c r="M2788" s="1" t="s">
        <v>21</v>
      </c>
      <c r="N2788">
        <v>1</v>
      </c>
      <c r="O2788">
        <v>11</v>
      </c>
      <c r="P2788" t="s">
        <v>22</v>
      </c>
      <c r="Q2788" t="s">
        <v>30</v>
      </c>
    </row>
    <row r="2789" spans="1:17" x14ac:dyDescent="0.25">
      <c r="A2789">
        <v>2788</v>
      </c>
      <c r="B2789">
        <v>68</v>
      </c>
      <c r="C2789" t="str">
        <f t="shared" si="43"/>
        <v>Senior</v>
      </c>
      <c r="D2789" t="s">
        <v>24</v>
      </c>
      <c r="E2789" t="s">
        <v>25</v>
      </c>
      <c r="F2789" t="s">
        <v>50</v>
      </c>
      <c r="G2789">
        <v>154.68</v>
      </c>
      <c r="H2789">
        <v>32</v>
      </c>
      <c r="I2789" t="s">
        <v>27</v>
      </c>
      <c r="J2789" t="s">
        <v>38</v>
      </c>
      <c r="K2789" s="1" t="s">
        <v>21</v>
      </c>
      <c r="L2789">
        <v>5</v>
      </c>
      <c r="M2789" s="1" t="s">
        <v>29</v>
      </c>
      <c r="N2789">
        <v>2</v>
      </c>
      <c r="O2789">
        <v>5</v>
      </c>
      <c r="P2789" t="s">
        <v>22</v>
      </c>
      <c r="Q2789" t="s">
        <v>39</v>
      </c>
    </row>
    <row r="2790" spans="1:17" x14ac:dyDescent="0.25">
      <c r="A2790">
        <v>2789</v>
      </c>
      <c r="B2790">
        <v>67</v>
      </c>
      <c r="C2790" t="str">
        <f t="shared" si="43"/>
        <v>Senior</v>
      </c>
      <c r="D2790" t="s">
        <v>24</v>
      </c>
      <c r="E2790" t="s">
        <v>25</v>
      </c>
      <c r="F2790" t="s">
        <v>32</v>
      </c>
      <c r="G2790">
        <v>152.1</v>
      </c>
      <c r="H2790">
        <v>34</v>
      </c>
      <c r="I2790" t="s">
        <v>33</v>
      </c>
      <c r="J2790" t="s">
        <v>20</v>
      </c>
      <c r="K2790" s="1" t="s">
        <v>29</v>
      </c>
      <c r="L2790">
        <v>2</v>
      </c>
      <c r="M2790" s="1" t="s">
        <v>21</v>
      </c>
      <c r="N2790">
        <v>2</v>
      </c>
      <c r="O2790">
        <v>13</v>
      </c>
      <c r="P2790" t="s">
        <v>22</v>
      </c>
      <c r="Q2790" t="s">
        <v>23</v>
      </c>
    </row>
    <row r="2791" spans="1:17" x14ac:dyDescent="0.25">
      <c r="A2791">
        <v>2790</v>
      </c>
      <c r="B2791">
        <v>31</v>
      </c>
      <c r="C2791" t="str">
        <f t="shared" si="43"/>
        <v>Adult</v>
      </c>
      <c r="D2791" t="s">
        <v>24</v>
      </c>
      <c r="E2791" t="s">
        <v>25</v>
      </c>
      <c r="F2791" t="s">
        <v>36</v>
      </c>
      <c r="G2791">
        <v>297.02</v>
      </c>
      <c r="H2791">
        <v>23</v>
      </c>
      <c r="I2791" t="s">
        <v>19</v>
      </c>
      <c r="J2791" t="s">
        <v>45</v>
      </c>
      <c r="K2791" s="1" t="s">
        <v>21</v>
      </c>
      <c r="L2791">
        <v>8</v>
      </c>
      <c r="M2791" s="1" t="s">
        <v>29</v>
      </c>
      <c r="N2791">
        <v>2</v>
      </c>
      <c r="O2791">
        <v>13</v>
      </c>
      <c r="P2791" t="s">
        <v>22</v>
      </c>
      <c r="Q2791" t="s">
        <v>30</v>
      </c>
    </row>
    <row r="2792" spans="1:17" x14ac:dyDescent="0.25">
      <c r="A2792">
        <v>2791</v>
      </c>
      <c r="B2792">
        <v>69</v>
      </c>
      <c r="C2792" t="str">
        <f t="shared" si="43"/>
        <v>Senior</v>
      </c>
      <c r="D2792" t="s">
        <v>24</v>
      </c>
      <c r="E2792" t="s">
        <v>48</v>
      </c>
      <c r="F2792" t="s">
        <v>32</v>
      </c>
      <c r="G2792">
        <v>549.66999999999996</v>
      </c>
      <c r="H2792">
        <v>51</v>
      </c>
      <c r="I2792" t="s">
        <v>27</v>
      </c>
      <c r="J2792" t="s">
        <v>28</v>
      </c>
      <c r="K2792" s="1" t="s">
        <v>29</v>
      </c>
      <c r="L2792">
        <v>7</v>
      </c>
      <c r="M2792" s="1" t="s">
        <v>29</v>
      </c>
      <c r="N2792">
        <v>3</v>
      </c>
      <c r="O2792">
        <v>8</v>
      </c>
      <c r="P2792" t="s">
        <v>37</v>
      </c>
      <c r="Q2792" t="s">
        <v>23</v>
      </c>
    </row>
    <row r="2793" spans="1:17" x14ac:dyDescent="0.25">
      <c r="A2793">
        <v>2792</v>
      </c>
      <c r="B2793">
        <v>43</v>
      </c>
      <c r="C2793" t="str">
        <f t="shared" si="43"/>
        <v>Adult</v>
      </c>
      <c r="D2793" t="s">
        <v>24</v>
      </c>
      <c r="E2793" t="s">
        <v>49</v>
      </c>
      <c r="F2793" t="s">
        <v>42</v>
      </c>
      <c r="G2793">
        <v>798.64</v>
      </c>
      <c r="H2793">
        <v>21</v>
      </c>
      <c r="I2793" t="s">
        <v>33</v>
      </c>
      <c r="J2793" t="s">
        <v>20</v>
      </c>
      <c r="K2793" s="1" t="s">
        <v>29</v>
      </c>
      <c r="L2793">
        <v>2</v>
      </c>
      <c r="M2793" s="1" t="s">
        <v>21</v>
      </c>
      <c r="N2793">
        <v>4</v>
      </c>
      <c r="O2793">
        <v>6</v>
      </c>
      <c r="P2793" t="s">
        <v>22</v>
      </c>
      <c r="Q2793" t="s">
        <v>39</v>
      </c>
    </row>
    <row r="2794" spans="1:17" x14ac:dyDescent="0.25">
      <c r="A2794">
        <v>2793</v>
      </c>
      <c r="B2794">
        <v>38</v>
      </c>
      <c r="C2794" t="str">
        <f t="shared" si="43"/>
        <v>Adult</v>
      </c>
      <c r="D2794" t="s">
        <v>16</v>
      </c>
      <c r="E2794" t="s">
        <v>31</v>
      </c>
      <c r="F2794" t="s">
        <v>36</v>
      </c>
      <c r="G2794">
        <v>153.87</v>
      </c>
      <c r="H2794">
        <v>33</v>
      </c>
      <c r="I2794" t="s">
        <v>19</v>
      </c>
      <c r="J2794" t="s">
        <v>47</v>
      </c>
      <c r="K2794" s="1" t="s">
        <v>21</v>
      </c>
      <c r="L2794">
        <v>2</v>
      </c>
      <c r="M2794" s="1" t="s">
        <v>29</v>
      </c>
      <c r="N2794">
        <v>2</v>
      </c>
      <c r="O2794">
        <v>7</v>
      </c>
      <c r="P2794" t="s">
        <v>22</v>
      </c>
      <c r="Q2794" t="s">
        <v>39</v>
      </c>
    </row>
    <row r="2795" spans="1:17" x14ac:dyDescent="0.25">
      <c r="A2795">
        <v>2794</v>
      </c>
      <c r="B2795">
        <v>64</v>
      </c>
      <c r="C2795" t="str">
        <f t="shared" si="43"/>
        <v>Senior</v>
      </c>
      <c r="D2795" t="s">
        <v>40</v>
      </c>
      <c r="E2795" t="s">
        <v>49</v>
      </c>
      <c r="F2795" t="s">
        <v>26</v>
      </c>
      <c r="G2795">
        <v>734.76</v>
      </c>
      <c r="H2795">
        <v>1</v>
      </c>
      <c r="I2795" t="s">
        <v>33</v>
      </c>
      <c r="J2795" t="s">
        <v>47</v>
      </c>
      <c r="K2795" s="1" t="s">
        <v>21</v>
      </c>
      <c r="L2795">
        <v>8</v>
      </c>
      <c r="M2795" s="1" t="s">
        <v>21</v>
      </c>
      <c r="N2795">
        <v>4</v>
      </c>
      <c r="O2795">
        <v>6</v>
      </c>
      <c r="P2795" t="s">
        <v>34</v>
      </c>
      <c r="Q2795" t="s">
        <v>39</v>
      </c>
    </row>
    <row r="2796" spans="1:17" x14ac:dyDescent="0.25">
      <c r="A2796">
        <v>2795</v>
      </c>
      <c r="B2796">
        <v>41</v>
      </c>
      <c r="C2796" t="str">
        <f t="shared" si="43"/>
        <v>Adult</v>
      </c>
      <c r="D2796" t="s">
        <v>16</v>
      </c>
      <c r="E2796" t="s">
        <v>49</v>
      </c>
      <c r="F2796" t="s">
        <v>36</v>
      </c>
      <c r="G2796">
        <v>746.87</v>
      </c>
      <c r="H2796">
        <v>2</v>
      </c>
      <c r="I2796" t="s">
        <v>27</v>
      </c>
      <c r="J2796" t="s">
        <v>45</v>
      </c>
      <c r="K2796" s="1" t="s">
        <v>21</v>
      </c>
      <c r="L2796">
        <v>2</v>
      </c>
      <c r="M2796" s="1" t="s">
        <v>29</v>
      </c>
      <c r="N2796">
        <v>1</v>
      </c>
      <c r="O2796">
        <v>11</v>
      </c>
      <c r="P2796" t="s">
        <v>22</v>
      </c>
      <c r="Q2796" t="s">
        <v>39</v>
      </c>
    </row>
    <row r="2797" spans="1:17" x14ac:dyDescent="0.25">
      <c r="A2797">
        <v>2796</v>
      </c>
      <c r="B2797">
        <v>31</v>
      </c>
      <c r="C2797" t="str">
        <f t="shared" si="43"/>
        <v>Adult</v>
      </c>
      <c r="D2797" t="s">
        <v>16</v>
      </c>
      <c r="E2797" t="s">
        <v>49</v>
      </c>
      <c r="F2797" t="s">
        <v>43</v>
      </c>
      <c r="G2797">
        <v>174.42</v>
      </c>
      <c r="H2797">
        <v>52</v>
      </c>
      <c r="I2797" t="s">
        <v>33</v>
      </c>
      <c r="J2797" t="s">
        <v>38</v>
      </c>
      <c r="K2797" s="1" t="s">
        <v>21</v>
      </c>
      <c r="L2797">
        <v>9</v>
      </c>
      <c r="M2797" s="1" t="s">
        <v>29</v>
      </c>
      <c r="N2797">
        <v>5</v>
      </c>
      <c r="O2797">
        <v>12</v>
      </c>
      <c r="P2797" t="s">
        <v>22</v>
      </c>
      <c r="Q2797" t="s">
        <v>39</v>
      </c>
    </row>
    <row r="2798" spans="1:17" x14ac:dyDescent="0.25">
      <c r="A2798">
        <v>2797</v>
      </c>
      <c r="B2798">
        <v>65</v>
      </c>
      <c r="C2798" t="str">
        <f t="shared" si="43"/>
        <v>Senior</v>
      </c>
      <c r="D2798" t="s">
        <v>16</v>
      </c>
      <c r="E2798" t="s">
        <v>31</v>
      </c>
      <c r="F2798" t="s">
        <v>18</v>
      </c>
      <c r="G2798">
        <v>704.38</v>
      </c>
      <c r="H2798">
        <v>3</v>
      </c>
      <c r="I2798" t="s">
        <v>27</v>
      </c>
      <c r="J2798" t="s">
        <v>20</v>
      </c>
      <c r="K2798" s="1" t="s">
        <v>21</v>
      </c>
      <c r="L2798">
        <v>3</v>
      </c>
      <c r="M2798" s="1" t="s">
        <v>21</v>
      </c>
      <c r="N2798">
        <v>3</v>
      </c>
      <c r="O2798">
        <v>3</v>
      </c>
      <c r="P2798" t="s">
        <v>22</v>
      </c>
      <c r="Q2798" t="s">
        <v>23</v>
      </c>
    </row>
    <row r="2799" spans="1:17" x14ac:dyDescent="0.25">
      <c r="A2799">
        <v>2798</v>
      </c>
      <c r="B2799">
        <v>49</v>
      </c>
      <c r="C2799" t="str">
        <f t="shared" si="43"/>
        <v>Adult</v>
      </c>
      <c r="D2799" t="s">
        <v>24</v>
      </c>
      <c r="E2799" t="s">
        <v>44</v>
      </c>
      <c r="F2799" t="s">
        <v>18</v>
      </c>
      <c r="G2799">
        <v>881.69</v>
      </c>
      <c r="H2799">
        <v>5</v>
      </c>
      <c r="I2799" t="s">
        <v>19</v>
      </c>
      <c r="J2799" t="s">
        <v>45</v>
      </c>
      <c r="K2799" s="1" t="s">
        <v>21</v>
      </c>
      <c r="L2799">
        <v>6</v>
      </c>
      <c r="M2799" s="1" t="s">
        <v>21</v>
      </c>
      <c r="N2799">
        <v>2</v>
      </c>
      <c r="O2799">
        <v>3</v>
      </c>
      <c r="P2799" t="s">
        <v>34</v>
      </c>
      <c r="Q2799" t="s">
        <v>39</v>
      </c>
    </row>
    <row r="2800" spans="1:17" x14ac:dyDescent="0.25">
      <c r="A2800">
        <v>2799</v>
      </c>
      <c r="B2800">
        <v>49</v>
      </c>
      <c r="C2800" t="str">
        <f t="shared" si="43"/>
        <v>Adult</v>
      </c>
      <c r="D2800" t="s">
        <v>24</v>
      </c>
      <c r="E2800" t="s">
        <v>48</v>
      </c>
      <c r="F2800" t="s">
        <v>41</v>
      </c>
      <c r="G2800">
        <v>510.16</v>
      </c>
      <c r="H2800">
        <v>9</v>
      </c>
      <c r="I2800" t="s">
        <v>19</v>
      </c>
      <c r="J2800" t="s">
        <v>38</v>
      </c>
      <c r="K2800" s="1" t="s">
        <v>21</v>
      </c>
      <c r="L2800">
        <v>5</v>
      </c>
      <c r="M2800" s="1" t="s">
        <v>29</v>
      </c>
      <c r="N2800">
        <v>5</v>
      </c>
      <c r="O2800">
        <v>4</v>
      </c>
      <c r="P2800" t="s">
        <v>34</v>
      </c>
      <c r="Q2800" t="s">
        <v>30</v>
      </c>
    </row>
    <row r="2801" spans="1:17" x14ac:dyDescent="0.25">
      <c r="A2801">
        <v>2800</v>
      </c>
      <c r="B2801">
        <v>60</v>
      </c>
      <c r="C2801" t="str">
        <f t="shared" si="43"/>
        <v>Senior</v>
      </c>
      <c r="D2801" t="s">
        <v>24</v>
      </c>
      <c r="E2801" t="s">
        <v>35</v>
      </c>
      <c r="F2801" t="s">
        <v>26</v>
      </c>
      <c r="G2801">
        <v>533.76</v>
      </c>
      <c r="H2801">
        <v>44</v>
      </c>
      <c r="I2801" t="s">
        <v>33</v>
      </c>
      <c r="J2801" t="s">
        <v>47</v>
      </c>
      <c r="K2801" s="1" t="s">
        <v>29</v>
      </c>
      <c r="L2801">
        <v>3</v>
      </c>
      <c r="M2801" s="1" t="s">
        <v>21</v>
      </c>
      <c r="N2801">
        <v>1</v>
      </c>
      <c r="O2801">
        <v>12</v>
      </c>
      <c r="P2801" t="s">
        <v>22</v>
      </c>
      <c r="Q2801" t="s">
        <v>30</v>
      </c>
    </row>
    <row r="2802" spans="1:17" x14ac:dyDescent="0.25">
      <c r="A2802">
        <v>2801</v>
      </c>
      <c r="B2802">
        <v>67</v>
      </c>
      <c r="C2802" t="str">
        <f t="shared" si="43"/>
        <v>Senior</v>
      </c>
      <c r="D2802" t="s">
        <v>16</v>
      </c>
      <c r="E2802" t="s">
        <v>48</v>
      </c>
      <c r="F2802" t="s">
        <v>50</v>
      </c>
      <c r="G2802">
        <v>330.64</v>
      </c>
      <c r="H2802">
        <v>42</v>
      </c>
      <c r="I2802" t="s">
        <v>33</v>
      </c>
      <c r="J2802" t="s">
        <v>28</v>
      </c>
      <c r="K2802" s="1" t="s">
        <v>21</v>
      </c>
      <c r="L2802">
        <v>5</v>
      </c>
      <c r="M2802" s="1" t="s">
        <v>29</v>
      </c>
      <c r="N2802">
        <v>1</v>
      </c>
      <c r="O2802">
        <v>5</v>
      </c>
      <c r="P2802" t="s">
        <v>22</v>
      </c>
      <c r="Q2802" t="s">
        <v>23</v>
      </c>
    </row>
    <row r="2803" spans="1:17" x14ac:dyDescent="0.25">
      <c r="A2803">
        <v>2802</v>
      </c>
      <c r="B2803">
        <v>28</v>
      </c>
      <c r="C2803" t="str">
        <f t="shared" si="43"/>
        <v>Adult</v>
      </c>
      <c r="D2803" t="s">
        <v>24</v>
      </c>
      <c r="E2803" t="s">
        <v>25</v>
      </c>
      <c r="F2803" t="s">
        <v>36</v>
      </c>
      <c r="G2803">
        <v>766.44</v>
      </c>
      <c r="H2803">
        <v>31</v>
      </c>
      <c r="I2803" t="s">
        <v>27</v>
      </c>
      <c r="J2803" t="s">
        <v>47</v>
      </c>
      <c r="K2803" s="1" t="s">
        <v>21</v>
      </c>
      <c r="L2803">
        <v>4</v>
      </c>
      <c r="M2803" s="1" t="s">
        <v>29</v>
      </c>
      <c r="N2803">
        <v>3</v>
      </c>
      <c r="O2803">
        <v>2</v>
      </c>
      <c r="P2803" t="s">
        <v>34</v>
      </c>
      <c r="Q2803" t="s">
        <v>23</v>
      </c>
    </row>
    <row r="2804" spans="1:17" x14ac:dyDescent="0.25">
      <c r="A2804">
        <v>2803</v>
      </c>
      <c r="B2804">
        <v>50</v>
      </c>
      <c r="C2804" t="str">
        <f t="shared" si="43"/>
        <v>Adult</v>
      </c>
      <c r="D2804" t="s">
        <v>40</v>
      </c>
      <c r="E2804" t="s">
        <v>46</v>
      </c>
      <c r="F2804" t="s">
        <v>42</v>
      </c>
      <c r="G2804">
        <v>799.3</v>
      </c>
      <c r="H2804">
        <v>14</v>
      </c>
      <c r="I2804" t="s">
        <v>19</v>
      </c>
      <c r="J2804" t="s">
        <v>45</v>
      </c>
      <c r="K2804" s="1" t="s">
        <v>21</v>
      </c>
      <c r="L2804">
        <v>8</v>
      </c>
      <c r="M2804" s="1" t="s">
        <v>21</v>
      </c>
      <c r="N2804">
        <v>5</v>
      </c>
      <c r="O2804">
        <v>12</v>
      </c>
      <c r="P2804" t="s">
        <v>37</v>
      </c>
      <c r="Q2804" t="s">
        <v>39</v>
      </c>
    </row>
    <row r="2805" spans="1:17" x14ac:dyDescent="0.25">
      <c r="A2805">
        <v>2804</v>
      </c>
      <c r="B2805">
        <v>56</v>
      </c>
      <c r="C2805" t="str">
        <f t="shared" si="43"/>
        <v>Adult</v>
      </c>
      <c r="D2805" t="s">
        <v>16</v>
      </c>
      <c r="E2805" t="s">
        <v>17</v>
      </c>
      <c r="F2805" t="s">
        <v>32</v>
      </c>
      <c r="G2805">
        <v>743.85</v>
      </c>
      <c r="H2805">
        <v>25</v>
      </c>
      <c r="I2805" t="s">
        <v>33</v>
      </c>
      <c r="J2805" t="s">
        <v>45</v>
      </c>
      <c r="K2805" s="1" t="s">
        <v>29</v>
      </c>
      <c r="L2805">
        <v>2</v>
      </c>
      <c r="M2805" s="1" t="s">
        <v>29</v>
      </c>
      <c r="N2805">
        <v>4</v>
      </c>
      <c r="O2805">
        <v>7</v>
      </c>
      <c r="P2805" t="s">
        <v>22</v>
      </c>
      <c r="Q2805" t="s">
        <v>39</v>
      </c>
    </row>
    <row r="2806" spans="1:17" x14ac:dyDescent="0.25">
      <c r="A2806">
        <v>2805</v>
      </c>
      <c r="B2806">
        <v>37</v>
      </c>
      <c r="C2806" t="str">
        <f t="shared" si="43"/>
        <v>Adult</v>
      </c>
      <c r="D2806" t="s">
        <v>24</v>
      </c>
      <c r="E2806" t="s">
        <v>17</v>
      </c>
      <c r="F2806" t="s">
        <v>32</v>
      </c>
      <c r="G2806">
        <v>277.87</v>
      </c>
      <c r="H2806">
        <v>10</v>
      </c>
      <c r="I2806" t="s">
        <v>19</v>
      </c>
      <c r="J2806" t="s">
        <v>45</v>
      </c>
      <c r="K2806" s="1" t="s">
        <v>29</v>
      </c>
      <c r="L2806">
        <v>6</v>
      </c>
      <c r="M2806" s="1" t="s">
        <v>29</v>
      </c>
      <c r="N2806">
        <v>2</v>
      </c>
      <c r="O2806">
        <v>6</v>
      </c>
      <c r="P2806" t="s">
        <v>34</v>
      </c>
      <c r="Q2806" t="s">
        <v>30</v>
      </c>
    </row>
    <row r="2807" spans="1:17" x14ac:dyDescent="0.25">
      <c r="A2807">
        <v>2806</v>
      </c>
      <c r="B2807">
        <v>49</v>
      </c>
      <c r="C2807" t="str">
        <f t="shared" si="43"/>
        <v>Adult</v>
      </c>
      <c r="D2807" t="s">
        <v>40</v>
      </c>
      <c r="E2807" t="s">
        <v>35</v>
      </c>
      <c r="F2807" t="s">
        <v>41</v>
      </c>
      <c r="G2807">
        <v>950.16</v>
      </c>
      <c r="H2807">
        <v>28</v>
      </c>
      <c r="I2807" t="s">
        <v>27</v>
      </c>
      <c r="J2807" t="s">
        <v>45</v>
      </c>
      <c r="K2807" s="1" t="s">
        <v>21</v>
      </c>
      <c r="L2807">
        <v>8</v>
      </c>
      <c r="M2807" s="1" t="s">
        <v>21</v>
      </c>
      <c r="N2807">
        <v>3</v>
      </c>
      <c r="O2807">
        <v>6</v>
      </c>
      <c r="P2807" t="s">
        <v>37</v>
      </c>
      <c r="Q2807" t="s">
        <v>30</v>
      </c>
    </row>
    <row r="2808" spans="1:17" x14ac:dyDescent="0.25">
      <c r="A2808">
        <v>2807</v>
      </c>
      <c r="B2808">
        <v>36</v>
      </c>
      <c r="C2808" t="str">
        <f t="shared" si="43"/>
        <v>Adult</v>
      </c>
      <c r="D2808" t="s">
        <v>24</v>
      </c>
      <c r="E2808" t="s">
        <v>46</v>
      </c>
      <c r="F2808" t="s">
        <v>42</v>
      </c>
      <c r="G2808">
        <v>763.74</v>
      </c>
      <c r="H2808">
        <v>43</v>
      </c>
      <c r="I2808" t="s">
        <v>19</v>
      </c>
      <c r="J2808" t="s">
        <v>38</v>
      </c>
      <c r="K2808" s="1" t="s">
        <v>21</v>
      </c>
      <c r="L2808">
        <v>5</v>
      </c>
      <c r="M2808" s="1" t="s">
        <v>21</v>
      </c>
      <c r="N2808">
        <v>2</v>
      </c>
      <c r="O2808">
        <v>13</v>
      </c>
      <c r="P2808" t="s">
        <v>37</v>
      </c>
      <c r="Q2808" t="s">
        <v>30</v>
      </c>
    </row>
    <row r="2809" spans="1:17" x14ac:dyDescent="0.25">
      <c r="A2809">
        <v>2808</v>
      </c>
      <c r="B2809">
        <v>68</v>
      </c>
      <c r="C2809" t="str">
        <f t="shared" si="43"/>
        <v>Senior</v>
      </c>
      <c r="D2809" t="s">
        <v>24</v>
      </c>
      <c r="E2809" t="s">
        <v>17</v>
      </c>
      <c r="F2809" t="s">
        <v>26</v>
      </c>
      <c r="G2809">
        <v>887.13</v>
      </c>
      <c r="H2809">
        <v>58</v>
      </c>
      <c r="I2809" t="s">
        <v>19</v>
      </c>
      <c r="J2809" t="s">
        <v>47</v>
      </c>
      <c r="K2809" s="1" t="s">
        <v>29</v>
      </c>
      <c r="L2809">
        <v>3</v>
      </c>
      <c r="M2809" s="1" t="s">
        <v>21</v>
      </c>
      <c r="N2809">
        <v>3</v>
      </c>
      <c r="O2809">
        <v>1</v>
      </c>
      <c r="P2809" t="s">
        <v>37</v>
      </c>
      <c r="Q2809" t="s">
        <v>30</v>
      </c>
    </row>
    <row r="2810" spans="1:17" x14ac:dyDescent="0.25">
      <c r="A2810">
        <v>2809</v>
      </c>
      <c r="B2810">
        <v>29</v>
      </c>
      <c r="C2810" t="str">
        <f t="shared" si="43"/>
        <v>Adult</v>
      </c>
      <c r="D2810" t="s">
        <v>24</v>
      </c>
      <c r="E2810" t="s">
        <v>35</v>
      </c>
      <c r="F2810" t="s">
        <v>18</v>
      </c>
      <c r="G2810">
        <v>989.74</v>
      </c>
      <c r="H2810">
        <v>56</v>
      </c>
      <c r="I2810" t="s">
        <v>27</v>
      </c>
      <c r="J2810" t="s">
        <v>20</v>
      </c>
      <c r="K2810" s="1" t="s">
        <v>21</v>
      </c>
      <c r="L2810">
        <v>3</v>
      </c>
      <c r="M2810" s="1" t="s">
        <v>29</v>
      </c>
      <c r="N2810">
        <v>5</v>
      </c>
      <c r="O2810">
        <v>12</v>
      </c>
      <c r="P2810" t="s">
        <v>34</v>
      </c>
      <c r="Q2810" t="s">
        <v>23</v>
      </c>
    </row>
    <row r="2811" spans="1:17" x14ac:dyDescent="0.25">
      <c r="A2811">
        <v>2810</v>
      </c>
      <c r="B2811">
        <v>53</v>
      </c>
      <c r="C2811" t="str">
        <f t="shared" si="43"/>
        <v>Adult</v>
      </c>
      <c r="D2811" t="s">
        <v>24</v>
      </c>
      <c r="E2811" t="s">
        <v>44</v>
      </c>
      <c r="F2811" t="s">
        <v>42</v>
      </c>
      <c r="G2811">
        <v>414.51</v>
      </c>
      <c r="H2811">
        <v>14</v>
      </c>
      <c r="I2811" t="s">
        <v>27</v>
      </c>
      <c r="J2811" t="s">
        <v>47</v>
      </c>
      <c r="K2811" s="1" t="s">
        <v>29</v>
      </c>
      <c r="L2811">
        <v>1</v>
      </c>
      <c r="M2811" s="1" t="s">
        <v>29</v>
      </c>
      <c r="N2811">
        <v>2</v>
      </c>
      <c r="O2811">
        <v>6</v>
      </c>
      <c r="P2811" t="s">
        <v>34</v>
      </c>
      <c r="Q2811" t="s">
        <v>30</v>
      </c>
    </row>
    <row r="2812" spans="1:17" x14ac:dyDescent="0.25">
      <c r="A2812">
        <v>2811</v>
      </c>
      <c r="B2812">
        <v>39</v>
      </c>
      <c r="C2812" t="str">
        <f t="shared" si="43"/>
        <v>Adult</v>
      </c>
      <c r="D2812" t="s">
        <v>16</v>
      </c>
      <c r="E2812" t="s">
        <v>25</v>
      </c>
      <c r="F2812" t="s">
        <v>26</v>
      </c>
      <c r="G2812">
        <v>162.79</v>
      </c>
      <c r="H2812">
        <v>7</v>
      </c>
      <c r="I2812" t="s">
        <v>19</v>
      </c>
      <c r="J2812" t="s">
        <v>47</v>
      </c>
      <c r="K2812" s="1" t="s">
        <v>21</v>
      </c>
      <c r="L2812">
        <v>4</v>
      </c>
      <c r="M2812" s="1" t="s">
        <v>21</v>
      </c>
      <c r="N2812">
        <v>2</v>
      </c>
      <c r="O2812">
        <v>5</v>
      </c>
      <c r="P2812" t="s">
        <v>34</v>
      </c>
      <c r="Q2812" t="s">
        <v>39</v>
      </c>
    </row>
    <row r="2813" spans="1:17" x14ac:dyDescent="0.25">
      <c r="A2813">
        <v>2812</v>
      </c>
      <c r="B2813">
        <v>36</v>
      </c>
      <c r="C2813" t="str">
        <f t="shared" si="43"/>
        <v>Adult</v>
      </c>
      <c r="D2813" t="s">
        <v>16</v>
      </c>
      <c r="E2813" t="s">
        <v>44</v>
      </c>
      <c r="F2813" t="s">
        <v>42</v>
      </c>
      <c r="G2813">
        <v>966.58</v>
      </c>
      <c r="H2813">
        <v>7</v>
      </c>
      <c r="I2813" t="s">
        <v>33</v>
      </c>
      <c r="J2813" t="s">
        <v>20</v>
      </c>
      <c r="K2813" s="1" t="s">
        <v>29</v>
      </c>
      <c r="L2813">
        <v>9</v>
      </c>
      <c r="M2813" s="1" t="s">
        <v>29</v>
      </c>
      <c r="N2813">
        <v>5</v>
      </c>
      <c r="O2813">
        <v>1</v>
      </c>
      <c r="P2813" t="s">
        <v>37</v>
      </c>
      <c r="Q2813" t="s">
        <v>39</v>
      </c>
    </row>
    <row r="2814" spans="1:17" x14ac:dyDescent="0.25">
      <c r="A2814">
        <v>2813</v>
      </c>
      <c r="B2814">
        <v>32</v>
      </c>
      <c r="C2814" t="str">
        <f t="shared" si="43"/>
        <v>Adult</v>
      </c>
      <c r="D2814" t="s">
        <v>40</v>
      </c>
      <c r="E2814" t="s">
        <v>46</v>
      </c>
      <c r="F2814" t="s">
        <v>50</v>
      </c>
      <c r="G2814">
        <v>659.03</v>
      </c>
      <c r="H2814">
        <v>33</v>
      </c>
      <c r="I2814" t="s">
        <v>19</v>
      </c>
      <c r="J2814" t="s">
        <v>38</v>
      </c>
      <c r="K2814" s="1" t="s">
        <v>21</v>
      </c>
      <c r="L2814">
        <v>4</v>
      </c>
      <c r="M2814" s="1" t="s">
        <v>29</v>
      </c>
      <c r="N2814">
        <v>2</v>
      </c>
      <c r="O2814">
        <v>1</v>
      </c>
      <c r="P2814" t="s">
        <v>22</v>
      </c>
      <c r="Q2814" t="s">
        <v>23</v>
      </c>
    </row>
    <row r="2815" spans="1:17" x14ac:dyDescent="0.25">
      <c r="A2815">
        <v>2814</v>
      </c>
      <c r="B2815">
        <v>69</v>
      </c>
      <c r="C2815" t="str">
        <f t="shared" si="43"/>
        <v>Senior</v>
      </c>
      <c r="D2815" t="s">
        <v>40</v>
      </c>
      <c r="E2815" t="s">
        <v>48</v>
      </c>
      <c r="F2815" t="s">
        <v>32</v>
      </c>
      <c r="G2815">
        <v>882.15</v>
      </c>
      <c r="H2815">
        <v>26</v>
      </c>
      <c r="I2815" t="s">
        <v>27</v>
      </c>
      <c r="J2815" t="s">
        <v>28</v>
      </c>
      <c r="K2815" s="1" t="s">
        <v>29</v>
      </c>
      <c r="L2815">
        <v>7</v>
      </c>
      <c r="M2815" s="1" t="s">
        <v>21</v>
      </c>
      <c r="N2815">
        <v>4</v>
      </c>
      <c r="O2815">
        <v>7</v>
      </c>
      <c r="P2815" t="s">
        <v>22</v>
      </c>
      <c r="Q2815" t="s">
        <v>30</v>
      </c>
    </row>
    <row r="2816" spans="1:17" x14ac:dyDescent="0.25">
      <c r="A2816">
        <v>2815</v>
      </c>
      <c r="B2816">
        <v>33</v>
      </c>
      <c r="C2816" t="str">
        <f t="shared" si="43"/>
        <v>Adult</v>
      </c>
      <c r="D2816" t="s">
        <v>16</v>
      </c>
      <c r="E2816" t="s">
        <v>17</v>
      </c>
      <c r="F2816" t="s">
        <v>32</v>
      </c>
      <c r="G2816">
        <v>883.15</v>
      </c>
      <c r="H2816">
        <v>13</v>
      </c>
      <c r="I2816" t="s">
        <v>19</v>
      </c>
      <c r="J2816" t="s">
        <v>38</v>
      </c>
      <c r="K2816" s="1" t="s">
        <v>29</v>
      </c>
      <c r="L2816">
        <v>3</v>
      </c>
      <c r="M2816" s="1" t="s">
        <v>21</v>
      </c>
      <c r="N2816">
        <v>4</v>
      </c>
      <c r="O2816">
        <v>7</v>
      </c>
      <c r="P2816" t="s">
        <v>22</v>
      </c>
      <c r="Q2816" t="s">
        <v>23</v>
      </c>
    </row>
    <row r="2817" spans="1:17" x14ac:dyDescent="0.25">
      <c r="A2817">
        <v>2816</v>
      </c>
      <c r="B2817">
        <v>59</v>
      </c>
      <c r="C2817" t="str">
        <f t="shared" si="43"/>
        <v>Adult</v>
      </c>
      <c r="D2817" t="s">
        <v>40</v>
      </c>
      <c r="E2817" t="s">
        <v>44</v>
      </c>
      <c r="F2817" t="s">
        <v>32</v>
      </c>
      <c r="G2817">
        <v>122.88</v>
      </c>
      <c r="H2817">
        <v>16</v>
      </c>
      <c r="I2817" t="s">
        <v>33</v>
      </c>
      <c r="J2817" t="s">
        <v>45</v>
      </c>
      <c r="K2817" s="1" t="s">
        <v>29</v>
      </c>
      <c r="L2817">
        <v>2</v>
      </c>
      <c r="M2817" s="1" t="s">
        <v>29</v>
      </c>
      <c r="N2817">
        <v>4</v>
      </c>
      <c r="O2817">
        <v>1</v>
      </c>
      <c r="P2817" t="s">
        <v>34</v>
      </c>
      <c r="Q2817" t="s">
        <v>30</v>
      </c>
    </row>
    <row r="2818" spans="1:17" x14ac:dyDescent="0.25">
      <c r="A2818">
        <v>2817</v>
      </c>
      <c r="B2818">
        <v>62</v>
      </c>
      <c r="C2818" t="str">
        <f t="shared" si="43"/>
        <v>Senior</v>
      </c>
      <c r="D2818" t="s">
        <v>40</v>
      </c>
      <c r="E2818" t="s">
        <v>49</v>
      </c>
      <c r="F2818" t="s">
        <v>41</v>
      </c>
      <c r="G2818">
        <v>697.36</v>
      </c>
      <c r="H2818">
        <v>16</v>
      </c>
      <c r="I2818" t="s">
        <v>33</v>
      </c>
      <c r="J2818" t="s">
        <v>47</v>
      </c>
      <c r="K2818" s="1" t="s">
        <v>29</v>
      </c>
      <c r="L2818">
        <v>6</v>
      </c>
      <c r="M2818" s="1" t="s">
        <v>29</v>
      </c>
      <c r="N2818">
        <v>2</v>
      </c>
      <c r="O2818">
        <v>3</v>
      </c>
      <c r="P2818" t="s">
        <v>34</v>
      </c>
      <c r="Q2818" t="s">
        <v>23</v>
      </c>
    </row>
    <row r="2819" spans="1:17" x14ac:dyDescent="0.25">
      <c r="A2819">
        <v>2818</v>
      </c>
      <c r="B2819">
        <v>37</v>
      </c>
      <c r="C2819" t="str">
        <f t="shared" ref="C2819:C2882" si="44">IF(B2819&gt;=60,"Senior",IF(B2819&gt;=20,"Adult","Teenager"))</f>
        <v>Adult</v>
      </c>
      <c r="D2819" t="s">
        <v>24</v>
      </c>
      <c r="E2819" t="s">
        <v>25</v>
      </c>
      <c r="F2819" t="s">
        <v>42</v>
      </c>
      <c r="G2819">
        <v>570.87</v>
      </c>
      <c r="H2819">
        <v>29</v>
      </c>
      <c r="I2819" t="s">
        <v>27</v>
      </c>
      <c r="J2819" t="s">
        <v>38</v>
      </c>
      <c r="K2819" s="1" t="s">
        <v>21</v>
      </c>
      <c r="L2819">
        <v>4</v>
      </c>
      <c r="M2819" s="1" t="s">
        <v>21</v>
      </c>
      <c r="N2819">
        <v>4</v>
      </c>
      <c r="O2819">
        <v>3</v>
      </c>
      <c r="P2819" t="s">
        <v>34</v>
      </c>
      <c r="Q2819" t="s">
        <v>30</v>
      </c>
    </row>
    <row r="2820" spans="1:17" x14ac:dyDescent="0.25">
      <c r="A2820">
        <v>2819</v>
      </c>
      <c r="B2820">
        <v>26</v>
      </c>
      <c r="C2820" t="str">
        <f t="shared" si="44"/>
        <v>Adult</v>
      </c>
      <c r="D2820" t="s">
        <v>24</v>
      </c>
      <c r="E2820" t="s">
        <v>48</v>
      </c>
      <c r="F2820" t="s">
        <v>32</v>
      </c>
      <c r="G2820">
        <v>840.03</v>
      </c>
      <c r="H2820">
        <v>11</v>
      </c>
      <c r="I2820" t="s">
        <v>33</v>
      </c>
      <c r="J2820" t="s">
        <v>47</v>
      </c>
      <c r="K2820" s="1" t="s">
        <v>29</v>
      </c>
      <c r="L2820">
        <v>8</v>
      </c>
      <c r="M2820" s="1" t="s">
        <v>21</v>
      </c>
      <c r="N2820">
        <v>1</v>
      </c>
      <c r="O2820">
        <v>12</v>
      </c>
      <c r="P2820" t="s">
        <v>37</v>
      </c>
      <c r="Q2820" t="s">
        <v>23</v>
      </c>
    </row>
    <row r="2821" spans="1:17" x14ac:dyDescent="0.25">
      <c r="A2821">
        <v>2820</v>
      </c>
      <c r="B2821">
        <v>21</v>
      </c>
      <c r="C2821" t="str">
        <f t="shared" si="44"/>
        <v>Adult</v>
      </c>
      <c r="D2821" t="s">
        <v>24</v>
      </c>
      <c r="E2821" t="s">
        <v>17</v>
      </c>
      <c r="F2821" t="s">
        <v>18</v>
      </c>
      <c r="G2821">
        <v>446.38</v>
      </c>
      <c r="H2821">
        <v>51</v>
      </c>
      <c r="I2821" t="s">
        <v>27</v>
      </c>
      <c r="J2821" t="s">
        <v>20</v>
      </c>
      <c r="K2821" s="1" t="s">
        <v>29</v>
      </c>
      <c r="L2821">
        <v>2</v>
      </c>
      <c r="M2821" s="1" t="s">
        <v>29</v>
      </c>
      <c r="N2821">
        <v>4</v>
      </c>
      <c r="O2821">
        <v>6</v>
      </c>
      <c r="P2821" t="s">
        <v>37</v>
      </c>
      <c r="Q2821" t="s">
        <v>39</v>
      </c>
    </row>
    <row r="2822" spans="1:17" x14ac:dyDescent="0.25">
      <c r="A2822">
        <v>2821</v>
      </c>
      <c r="B2822">
        <v>35</v>
      </c>
      <c r="C2822" t="str">
        <f t="shared" si="44"/>
        <v>Adult</v>
      </c>
      <c r="D2822" t="s">
        <v>16</v>
      </c>
      <c r="E2822" t="s">
        <v>17</v>
      </c>
      <c r="F2822" t="s">
        <v>26</v>
      </c>
      <c r="G2822">
        <v>793.56</v>
      </c>
      <c r="H2822">
        <v>38</v>
      </c>
      <c r="I2822" t="s">
        <v>19</v>
      </c>
      <c r="J2822" t="s">
        <v>38</v>
      </c>
      <c r="K2822" s="1" t="s">
        <v>29</v>
      </c>
      <c r="L2822">
        <v>5</v>
      </c>
      <c r="M2822" s="1" t="s">
        <v>21</v>
      </c>
      <c r="N2822">
        <v>1</v>
      </c>
      <c r="O2822">
        <v>10</v>
      </c>
      <c r="P2822" t="s">
        <v>37</v>
      </c>
      <c r="Q2822" t="s">
        <v>39</v>
      </c>
    </row>
    <row r="2823" spans="1:17" x14ac:dyDescent="0.25">
      <c r="A2823">
        <v>2822</v>
      </c>
      <c r="B2823">
        <v>21</v>
      </c>
      <c r="C2823" t="str">
        <f t="shared" si="44"/>
        <v>Adult</v>
      </c>
      <c r="D2823" t="s">
        <v>40</v>
      </c>
      <c r="E2823" t="s">
        <v>31</v>
      </c>
      <c r="F2823" t="s">
        <v>42</v>
      </c>
      <c r="G2823">
        <v>979.73</v>
      </c>
      <c r="H2823">
        <v>36</v>
      </c>
      <c r="I2823" t="s">
        <v>33</v>
      </c>
      <c r="J2823" t="s">
        <v>38</v>
      </c>
      <c r="K2823" s="1" t="s">
        <v>21</v>
      </c>
      <c r="L2823">
        <v>4</v>
      </c>
      <c r="M2823" s="1" t="s">
        <v>21</v>
      </c>
      <c r="N2823">
        <v>5</v>
      </c>
      <c r="O2823">
        <v>9</v>
      </c>
      <c r="P2823" t="s">
        <v>37</v>
      </c>
      <c r="Q2823" t="s">
        <v>39</v>
      </c>
    </row>
    <row r="2824" spans="1:17" x14ac:dyDescent="0.25">
      <c r="A2824">
        <v>2823</v>
      </c>
      <c r="B2824">
        <v>28</v>
      </c>
      <c r="C2824" t="str">
        <f t="shared" si="44"/>
        <v>Adult</v>
      </c>
      <c r="D2824" t="s">
        <v>40</v>
      </c>
      <c r="E2824" t="s">
        <v>44</v>
      </c>
      <c r="F2824" t="s">
        <v>32</v>
      </c>
      <c r="G2824">
        <v>917.17</v>
      </c>
      <c r="H2824">
        <v>23</v>
      </c>
      <c r="I2824" t="s">
        <v>27</v>
      </c>
      <c r="J2824" t="s">
        <v>47</v>
      </c>
      <c r="K2824" s="1" t="s">
        <v>29</v>
      </c>
      <c r="L2824">
        <v>9</v>
      </c>
      <c r="M2824" s="1" t="s">
        <v>29</v>
      </c>
      <c r="N2824">
        <v>1</v>
      </c>
      <c r="O2824">
        <v>5</v>
      </c>
      <c r="P2824" t="s">
        <v>22</v>
      </c>
      <c r="Q2824" t="s">
        <v>23</v>
      </c>
    </row>
    <row r="2825" spans="1:17" x14ac:dyDescent="0.25">
      <c r="A2825">
        <v>2824</v>
      </c>
      <c r="B2825">
        <v>42</v>
      </c>
      <c r="C2825" t="str">
        <f t="shared" si="44"/>
        <v>Adult</v>
      </c>
      <c r="D2825" t="s">
        <v>40</v>
      </c>
      <c r="E2825" t="s">
        <v>44</v>
      </c>
      <c r="F2825" t="s">
        <v>42</v>
      </c>
      <c r="G2825">
        <v>986.93</v>
      </c>
      <c r="H2825">
        <v>7</v>
      </c>
      <c r="I2825" t="s">
        <v>33</v>
      </c>
      <c r="J2825" t="s">
        <v>20</v>
      </c>
      <c r="K2825" s="1" t="s">
        <v>29</v>
      </c>
      <c r="L2825">
        <v>1</v>
      </c>
      <c r="M2825" s="1" t="s">
        <v>29</v>
      </c>
      <c r="N2825">
        <v>5</v>
      </c>
      <c r="O2825">
        <v>5</v>
      </c>
      <c r="P2825" t="s">
        <v>37</v>
      </c>
      <c r="Q2825" t="s">
        <v>30</v>
      </c>
    </row>
    <row r="2826" spans="1:17" x14ac:dyDescent="0.25">
      <c r="A2826">
        <v>2825</v>
      </c>
      <c r="B2826">
        <v>55</v>
      </c>
      <c r="C2826" t="str">
        <f t="shared" si="44"/>
        <v>Adult</v>
      </c>
      <c r="D2826" t="s">
        <v>24</v>
      </c>
      <c r="E2826" t="s">
        <v>31</v>
      </c>
      <c r="F2826" t="s">
        <v>32</v>
      </c>
      <c r="G2826">
        <v>820.14</v>
      </c>
      <c r="H2826">
        <v>15</v>
      </c>
      <c r="I2826" t="s">
        <v>33</v>
      </c>
      <c r="J2826" t="s">
        <v>28</v>
      </c>
      <c r="K2826" s="1" t="s">
        <v>29</v>
      </c>
      <c r="L2826">
        <v>1</v>
      </c>
      <c r="M2826" s="1" t="s">
        <v>21</v>
      </c>
      <c r="N2826">
        <v>3</v>
      </c>
      <c r="O2826">
        <v>9</v>
      </c>
      <c r="P2826" t="s">
        <v>37</v>
      </c>
      <c r="Q2826" t="s">
        <v>39</v>
      </c>
    </row>
    <row r="2827" spans="1:17" x14ac:dyDescent="0.25">
      <c r="A2827">
        <v>2826</v>
      </c>
      <c r="B2827">
        <v>56</v>
      </c>
      <c r="C2827" t="str">
        <f t="shared" si="44"/>
        <v>Adult</v>
      </c>
      <c r="D2827" t="s">
        <v>24</v>
      </c>
      <c r="E2827" t="s">
        <v>44</v>
      </c>
      <c r="F2827" t="s">
        <v>18</v>
      </c>
      <c r="G2827">
        <v>924.21</v>
      </c>
      <c r="H2827">
        <v>35</v>
      </c>
      <c r="I2827" t="s">
        <v>27</v>
      </c>
      <c r="J2827" t="s">
        <v>20</v>
      </c>
      <c r="K2827" s="1" t="s">
        <v>29</v>
      </c>
      <c r="L2827">
        <v>1</v>
      </c>
      <c r="M2827" s="1" t="s">
        <v>29</v>
      </c>
      <c r="N2827">
        <v>4</v>
      </c>
      <c r="O2827">
        <v>2</v>
      </c>
      <c r="P2827" t="s">
        <v>22</v>
      </c>
      <c r="Q2827" t="s">
        <v>30</v>
      </c>
    </row>
    <row r="2828" spans="1:17" x14ac:dyDescent="0.25">
      <c r="A2828">
        <v>2827</v>
      </c>
      <c r="B2828">
        <v>28</v>
      </c>
      <c r="C2828" t="str">
        <f t="shared" si="44"/>
        <v>Adult</v>
      </c>
      <c r="D2828" t="s">
        <v>24</v>
      </c>
      <c r="E2828" t="s">
        <v>17</v>
      </c>
      <c r="F2828" t="s">
        <v>32</v>
      </c>
      <c r="G2828">
        <v>313.27</v>
      </c>
      <c r="H2828">
        <v>1</v>
      </c>
      <c r="I2828" t="s">
        <v>33</v>
      </c>
      <c r="J2828" t="s">
        <v>20</v>
      </c>
      <c r="K2828" s="1" t="s">
        <v>29</v>
      </c>
      <c r="L2828">
        <v>2</v>
      </c>
      <c r="M2828" s="1" t="s">
        <v>21</v>
      </c>
      <c r="N2828">
        <v>2</v>
      </c>
      <c r="O2828">
        <v>11</v>
      </c>
      <c r="P2828" t="s">
        <v>34</v>
      </c>
      <c r="Q2828" t="s">
        <v>23</v>
      </c>
    </row>
    <row r="2829" spans="1:17" x14ac:dyDescent="0.25">
      <c r="A2829">
        <v>2828</v>
      </c>
      <c r="B2829">
        <v>41</v>
      </c>
      <c r="C2829" t="str">
        <f t="shared" si="44"/>
        <v>Adult</v>
      </c>
      <c r="D2829" t="s">
        <v>24</v>
      </c>
      <c r="E2829" t="s">
        <v>25</v>
      </c>
      <c r="F2829" t="s">
        <v>36</v>
      </c>
      <c r="G2829">
        <v>737.55</v>
      </c>
      <c r="H2829">
        <v>58</v>
      </c>
      <c r="I2829" t="s">
        <v>27</v>
      </c>
      <c r="J2829" t="s">
        <v>47</v>
      </c>
      <c r="K2829" s="1" t="s">
        <v>21</v>
      </c>
      <c r="L2829">
        <v>1</v>
      </c>
      <c r="M2829" s="1" t="s">
        <v>21</v>
      </c>
      <c r="N2829">
        <v>1</v>
      </c>
      <c r="O2829">
        <v>4</v>
      </c>
      <c r="P2829" t="s">
        <v>37</v>
      </c>
      <c r="Q2829" t="s">
        <v>30</v>
      </c>
    </row>
    <row r="2830" spans="1:17" x14ac:dyDescent="0.25">
      <c r="A2830">
        <v>2829</v>
      </c>
      <c r="B2830">
        <v>28</v>
      </c>
      <c r="C2830" t="str">
        <f t="shared" si="44"/>
        <v>Adult</v>
      </c>
      <c r="D2830" t="s">
        <v>24</v>
      </c>
      <c r="E2830" t="s">
        <v>25</v>
      </c>
      <c r="F2830" t="s">
        <v>41</v>
      </c>
      <c r="G2830">
        <v>489.98</v>
      </c>
      <c r="H2830">
        <v>47</v>
      </c>
      <c r="I2830" t="s">
        <v>19</v>
      </c>
      <c r="J2830" t="s">
        <v>47</v>
      </c>
      <c r="K2830" s="1" t="s">
        <v>21</v>
      </c>
      <c r="L2830">
        <v>6</v>
      </c>
      <c r="M2830" s="1" t="s">
        <v>21</v>
      </c>
      <c r="N2830">
        <v>5</v>
      </c>
      <c r="O2830">
        <v>12</v>
      </c>
      <c r="P2830" t="s">
        <v>37</v>
      </c>
      <c r="Q2830" t="s">
        <v>39</v>
      </c>
    </row>
    <row r="2831" spans="1:17" x14ac:dyDescent="0.25">
      <c r="A2831">
        <v>2830</v>
      </c>
      <c r="B2831">
        <v>19</v>
      </c>
      <c r="C2831" t="str">
        <f t="shared" si="44"/>
        <v>Teenager</v>
      </c>
      <c r="D2831" t="s">
        <v>16</v>
      </c>
      <c r="E2831" t="s">
        <v>17</v>
      </c>
      <c r="F2831" t="s">
        <v>43</v>
      </c>
      <c r="G2831">
        <v>114.16</v>
      </c>
      <c r="H2831">
        <v>56</v>
      </c>
      <c r="I2831" t="s">
        <v>27</v>
      </c>
      <c r="J2831" t="s">
        <v>47</v>
      </c>
      <c r="K2831" s="1" t="s">
        <v>21</v>
      </c>
      <c r="L2831">
        <v>9</v>
      </c>
      <c r="M2831" s="1" t="s">
        <v>29</v>
      </c>
      <c r="N2831">
        <v>4</v>
      </c>
      <c r="O2831">
        <v>13</v>
      </c>
      <c r="P2831" t="s">
        <v>37</v>
      </c>
      <c r="Q2831" t="s">
        <v>39</v>
      </c>
    </row>
    <row r="2832" spans="1:17" x14ac:dyDescent="0.25">
      <c r="A2832">
        <v>2831</v>
      </c>
      <c r="B2832">
        <v>60</v>
      </c>
      <c r="C2832" t="str">
        <f t="shared" si="44"/>
        <v>Senior</v>
      </c>
      <c r="D2832" t="s">
        <v>40</v>
      </c>
      <c r="E2832" t="s">
        <v>46</v>
      </c>
      <c r="F2832" t="s">
        <v>43</v>
      </c>
      <c r="G2832">
        <v>575.66999999999996</v>
      </c>
      <c r="H2832">
        <v>3</v>
      </c>
      <c r="I2832" t="s">
        <v>27</v>
      </c>
      <c r="J2832" t="s">
        <v>20</v>
      </c>
      <c r="K2832" s="1" t="s">
        <v>29</v>
      </c>
      <c r="L2832">
        <v>7</v>
      </c>
      <c r="M2832" s="1" t="s">
        <v>29</v>
      </c>
      <c r="N2832">
        <v>2</v>
      </c>
      <c r="O2832">
        <v>13</v>
      </c>
      <c r="P2832" t="s">
        <v>34</v>
      </c>
      <c r="Q2832" t="s">
        <v>39</v>
      </c>
    </row>
    <row r="2833" spans="1:17" x14ac:dyDescent="0.25">
      <c r="A2833">
        <v>2832</v>
      </c>
      <c r="B2833">
        <v>23</v>
      </c>
      <c r="C2833" t="str">
        <f t="shared" si="44"/>
        <v>Adult</v>
      </c>
      <c r="D2833" t="s">
        <v>16</v>
      </c>
      <c r="E2833" t="s">
        <v>49</v>
      </c>
      <c r="F2833" t="s">
        <v>41</v>
      </c>
      <c r="G2833">
        <v>289.23</v>
      </c>
      <c r="H2833">
        <v>55</v>
      </c>
      <c r="I2833" t="s">
        <v>27</v>
      </c>
      <c r="J2833" t="s">
        <v>28</v>
      </c>
      <c r="K2833" s="1" t="s">
        <v>21</v>
      </c>
      <c r="L2833">
        <v>5</v>
      </c>
      <c r="M2833" s="1" t="s">
        <v>21</v>
      </c>
      <c r="N2833">
        <v>4</v>
      </c>
      <c r="O2833">
        <v>9</v>
      </c>
      <c r="P2833" t="s">
        <v>22</v>
      </c>
      <c r="Q2833" t="s">
        <v>30</v>
      </c>
    </row>
    <row r="2834" spans="1:17" x14ac:dyDescent="0.25">
      <c r="A2834">
        <v>2833</v>
      </c>
      <c r="B2834">
        <v>65</v>
      </c>
      <c r="C2834" t="str">
        <f t="shared" si="44"/>
        <v>Senior</v>
      </c>
      <c r="D2834" t="s">
        <v>16</v>
      </c>
      <c r="E2834" t="s">
        <v>49</v>
      </c>
      <c r="F2834" t="s">
        <v>43</v>
      </c>
      <c r="G2834">
        <v>804.33</v>
      </c>
      <c r="H2834">
        <v>59</v>
      </c>
      <c r="I2834" t="s">
        <v>27</v>
      </c>
      <c r="J2834" t="s">
        <v>47</v>
      </c>
      <c r="K2834" s="1" t="s">
        <v>21</v>
      </c>
      <c r="L2834">
        <v>6</v>
      </c>
      <c r="M2834" s="1" t="s">
        <v>21</v>
      </c>
      <c r="N2834">
        <v>5</v>
      </c>
      <c r="O2834">
        <v>7</v>
      </c>
      <c r="P2834" t="s">
        <v>37</v>
      </c>
      <c r="Q2834" t="s">
        <v>23</v>
      </c>
    </row>
    <row r="2835" spans="1:17" x14ac:dyDescent="0.25">
      <c r="A2835">
        <v>2834</v>
      </c>
      <c r="B2835">
        <v>61</v>
      </c>
      <c r="C2835" t="str">
        <f t="shared" si="44"/>
        <v>Senior</v>
      </c>
      <c r="D2835" t="s">
        <v>16</v>
      </c>
      <c r="E2835" t="s">
        <v>44</v>
      </c>
      <c r="F2835" t="s">
        <v>43</v>
      </c>
      <c r="G2835">
        <v>131.81</v>
      </c>
      <c r="H2835">
        <v>49</v>
      </c>
      <c r="I2835" t="s">
        <v>27</v>
      </c>
      <c r="J2835" t="s">
        <v>20</v>
      </c>
      <c r="K2835" s="1" t="s">
        <v>29</v>
      </c>
      <c r="L2835">
        <v>3</v>
      </c>
      <c r="M2835" s="1" t="s">
        <v>21</v>
      </c>
      <c r="N2835">
        <v>5</v>
      </c>
      <c r="O2835">
        <v>6</v>
      </c>
      <c r="P2835" t="s">
        <v>37</v>
      </c>
      <c r="Q2835" t="s">
        <v>23</v>
      </c>
    </row>
    <row r="2836" spans="1:17" x14ac:dyDescent="0.25">
      <c r="A2836">
        <v>2835</v>
      </c>
      <c r="B2836">
        <v>49</v>
      </c>
      <c r="C2836" t="str">
        <f t="shared" si="44"/>
        <v>Adult</v>
      </c>
      <c r="D2836" t="s">
        <v>40</v>
      </c>
      <c r="E2836" t="s">
        <v>49</v>
      </c>
      <c r="F2836" t="s">
        <v>43</v>
      </c>
      <c r="G2836">
        <v>815.33</v>
      </c>
      <c r="H2836">
        <v>55</v>
      </c>
      <c r="I2836" t="s">
        <v>27</v>
      </c>
      <c r="J2836" t="s">
        <v>38</v>
      </c>
      <c r="K2836" s="1" t="s">
        <v>29</v>
      </c>
      <c r="L2836">
        <v>3</v>
      </c>
      <c r="M2836" s="1" t="s">
        <v>29</v>
      </c>
      <c r="N2836">
        <v>3</v>
      </c>
      <c r="O2836">
        <v>1</v>
      </c>
      <c r="P2836" t="s">
        <v>22</v>
      </c>
      <c r="Q2836" t="s">
        <v>30</v>
      </c>
    </row>
    <row r="2837" spans="1:17" x14ac:dyDescent="0.25">
      <c r="A2837">
        <v>2836</v>
      </c>
      <c r="B2837">
        <v>36</v>
      </c>
      <c r="C2837" t="str">
        <f t="shared" si="44"/>
        <v>Adult</v>
      </c>
      <c r="D2837" t="s">
        <v>16</v>
      </c>
      <c r="E2837" t="s">
        <v>35</v>
      </c>
      <c r="F2837" t="s">
        <v>32</v>
      </c>
      <c r="G2837">
        <v>818.37</v>
      </c>
      <c r="H2837">
        <v>33</v>
      </c>
      <c r="I2837" t="s">
        <v>27</v>
      </c>
      <c r="J2837" t="s">
        <v>28</v>
      </c>
      <c r="K2837" s="1" t="s">
        <v>21</v>
      </c>
      <c r="L2837">
        <v>1</v>
      </c>
      <c r="M2837" s="1" t="s">
        <v>21</v>
      </c>
      <c r="N2837">
        <v>3</v>
      </c>
      <c r="O2837">
        <v>4</v>
      </c>
      <c r="P2837" t="s">
        <v>22</v>
      </c>
      <c r="Q2837" t="s">
        <v>23</v>
      </c>
    </row>
    <row r="2838" spans="1:17" x14ac:dyDescent="0.25">
      <c r="A2838">
        <v>2837</v>
      </c>
      <c r="B2838">
        <v>50</v>
      </c>
      <c r="C2838" t="str">
        <f t="shared" si="44"/>
        <v>Adult</v>
      </c>
      <c r="D2838" t="s">
        <v>16</v>
      </c>
      <c r="E2838" t="s">
        <v>49</v>
      </c>
      <c r="F2838" t="s">
        <v>36</v>
      </c>
      <c r="G2838">
        <v>677.45</v>
      </c>
      <c r="H2838">
        <v>56</v>
      </c>
      <c r="I2838" t="s">
        <v>19</v>
      </c>
      <c r="J2838" t="s">
        <v>45</v>
      </c>
      <c r="K2838" s="1" t="s">
        <v>21</v>
      </c>
      <c r="L2838">
        <v>3</v>
      </c>
      <c r="M2838" s="1" t="s">
        <v>29</v>
      </c>
      <c r="N2838">
        <v>1</v>
      </c>
      <c r="O2838">
        <v>1</v>
      </c>
      <c r="P2838" t="s">
        <v>37</v>
      </c>
      <c r="Q2838" t="s">
        <v>30</v>
      </c>
    </row>
    <row r="2839" spans="1:17" x14ac:dyDescent="0.25">
      <c r="A2839">
        <v>2838</v>
      </c>
      <c r="B2839">
        <v>50</v>
      </c>
      <c r="C2839" t="str">
        <f t="shared" si="44"/>
        <v>Adult</v>
      </c>
      <c r="D2839" t="s">
        <v>40</v>
      </c>
      <c r="E2839" t="s">
        <v>44</v>
      </c>
      <c r="F2839" t="s">
        <v>41</v>
      </c>
      <c r="G2839">
        <v>389.25</v>
      </c>
      <c r="H2839">
        <v>27</v>
      </c>
      <c r="I2839" t="s">
        <v>33</v>
      </c>
      <c r="J2839" t="s">
        <v>45</v>
      </c>
      <c r="K2839" s="1" t="s">
        <v>29</v>
      </c>
      <c r="L2839">
        <v>9</v>
      </c>
      <c r="M2839" s="1" t="s">
        <v>29</v>
      </c>
      <c r="N2839">
        <v>2</v>
      </c>
      <c r="O2839">
        <v>9</v>
      </c>
      <c r="P2839" t="s">
        <v>34</v>
      </c>
      <c r="Q2839" t="s">
        <v>30</v>
      </c>
    </row>
    <row r="2840" spans="1:17" x14ac:dyDescent="0.25">
      <c r="A2840">
        <v>2839</v>
      </c>
      <c r="B2840">
        <v>40</v>
      </c>
      <c r="C2840" t="str">
        <f t="shared" si="44"/>
        <v>Adult</v>
      </c>
      <c r="D2840" t="s">
        <v>40</v>
      </c>
      <c r="E2840" t="s">
        <v>46</v>
      </c>
      <c r="F2840" t="s">
        <v>26</v>
      </c>
      <c r="G2840">
        <v>170.8</v>
      </c>
      <c r="H2840">
        <v>34</v>
      </c>
      <c r="I2840" t="s">
        <v>33</v>
      </c>
      <c r="J2840" t="s">
        <v>38</v>
      </c>
      <c r="K2840" s="1" t="s">
        <v>21</v>
      </c>
      <c r="L2840">
        <v>7</v>
      </c>
      <c r="M2840" s="1" t="s">
        <v>21</v>
      </c>
      <c r="N2840">
        <v>3</v>
      </c>
      <c r="O2840">
        <v>9</v>
      </c>
      <c r="P2840" t="s">
        <v>37</v>
      </c>
      <c r="Q2840" t="s">
        <v>23</v>
      </c>
    </row>
    <row r="2841" spans="1:17" x14ac:dyDescent="0.25">
      <c r="A2841">
        <v>2840</v>
      </c>
      <c r="B2841">
        <v>60</v>
      </c>
      <c r="C2841" t="str">
        <f t="shared" si="44"/>
        <v>Senior</v>
      </c>
      <c r="D2841" t="s">
        <v>40</v>
      </c>
      <c r="E2841" t="s">
        <v>35</v>
      </c>
      <c r="F2841" t="s">
        <v>50</v>
      </c>
      <c r="G2841">
        <v>999.67</v>
      </c>
      <c r="H2841">
        <v>39</v>
      </c>
      <c r="I2841" t="s">
        <v>27</v>
      </c>
      <c r="J2841" t="s">
        <v>20</v>
      </c>
      <c r="K2841" s="1" t="s">
        <v>21</v>
      </c>
      <c r="L2841">
        <v>3</v>
      </c>
      <c r="M2841" s="1" t="s">
        <v>21</v>
      </c>
      <c r="N2841">
        <v>5</v>
      </c>
      <c r="O2841">
        <v>11</v>
      </c>
      <c r="P2841" t="s">
        <v>34</v>
      </c>
      <c r="Q2841" t="s">
        <v>39</v>
      </c>
    </row>
    <row r="2842" spans="1:17" x14ac:dyDescent="0.25">
      <c r="A2842">
        <v>2841</v>
      </c>
      <c r="B2842">
        <v>58</v>
      </c>
      <c r="C2842" t="str">
        <f t="shared" si="44"/>
        <v>Adult</v>
      </c>
      <c r="D2842" t="s">
        <v>16</v>
      </c>
      <c r="E2842" t="s">
        <v>48</v>
      </c>
      <c r="F2842" t="s">
        <v>26</v>
      </c>
      <c r="G2842">
        <v>848.66</v>
      </c>
      <c r="H2842">
        <v>26</v>
      </c>
      <c r="I2842" t="s">
        <v>19</v>
      </c>
      <c r="J2842" t="s">
        <v>20</v>
      </c>
      <c r="K2842" s="1" t="s">
        <v>21</v>
      </c>
      <c r="L2842">
        <v>2</v>
      </c>
      <c r="M2842" s="1" t="s">
        <v>21</v>
      </c>
      <c r="N2842">
        <v>3</v>
      </c>
      <c r="O2842">
        <v>2</v>
      </c>
      <c r="P2842" t="s">
        <v>34</v>
      </c>
      <c r="Q2842" t="s">
        <v>30</v>
      </c>
    </row>
    <row r="2843" spans="1:17" x14ac:dyDescent="0.25">
      <c r="A2843">
        <v>2842</v>
      </c>
      <c r="B2843">
        <v>38</v>
      </c>
      <c r="C2843" t="str">
        <f t="shared" si="44"/>
        <v>Adult</v>
      </c>
      <c r="D2843" t="s">
        <v>24</v>
      </c>
      <c r="E2843" t="s">
        <v>49</v>
      </c>
      <c r="F2843" t="s">
        <v>50</v>
      </c>
      <c r="G2843">
        <v>71.7</v>
      </c>
      <c r="H2843">
        <v>6</v>
      </c>
      <c r="I2843" t="s">
        <v>19</v>
      </c>
      <c r="J2843" t="s">
        <v>28</v>
      </c>
      <c r="K2843" s="1" t="s">
        <v>21</v>
      </c>
      <c r="L2843">
        <v>2</v>
      </c>
      <c r="M2843" s="1" t="s">
        <v>29</v>
      </c>
      <c r="N2843">
        <v>1</v>
      </c>
      <c r="O2843">
        <v>5</v>
      </c>
      <c r="P2843" t="s">
        <v>34</v>
      </c>
      <c r="Q2843" t="s">
        <v>23</v>
      </c>
    </row>
    <row r="2844" spans="1:17" x14ac:dyDescent="0.25">
      <c r="A2844">
        <v>2843</v>
      </c>
      <c r="B2844">
        <v>46</v>
      </c>
      <c r="C2844" t="str">
        <f t="shared" si="44"/>
        <v>Adult</v>
      </c>
      <c r="D2844" t="s">
        <v>40</v>
      </c>
      <c r="E2844" t="s">
        <v>46</v>
      </c>
      <c r="F2844" t="s">
        <v>18</v>
      </c>
      <c r="G2844">
        <v>230.53</v>
      </c>
      <c r="H2844">
        <v>10</v>
      </c>
      <c r="I2844" t="s">
        <v>19</v>
      </c>
      <c r="J2844" t="s">
        <v>45</v>
      </c>
      <c r="K2844" s="1" t="s">
        <v>21</v>
      </c>
      <c r="L2844">
        <v>3</v>
      </c>
      <c r="M2844" s="1" t="s">
        <v>21</v>
      </c>
      <c r="N2844">
        <v>4</v>
      </c>
      <c r="O2844">
        <v>6</v>
      </c>
      <c r="P2844" t="s">
        <v>37</v>
      </c>
      <c r="Q2844" t="s">
        <v>23</v>
      </c>
    </row>
    <row r="2845" spans="1:17" x14ac:dyDescent="0.25">
      <c r="A2845">
        <v>2844</v>
      </c>
      <c r="B2845">
        <v>40</v>
      </c>
      <c r="C2845" t="str">
        <f t="shared" si="44"/>
        <v>Adult</v>
      </c>
      <c r="D2845" t="s">
        <v>24</v>
      </c>
      <c r="E2845" t="s">
        <v>17</v>
      </c>
      <c r="F2845" t="s">
        <v>41</v>
      </c>
      <c r="G2845">
        <v>325.54000000000002</v>
      </c>
      <c r="H2845">
        <v>27</v>
      </c>
      <c r="I2845" t="s">
        <v>27</v>
      </c>
      <c r="J2845" t="s">
        <v>45</v>
      </c>
      <c r="K2845" s="1" t="s">
        <v>21</v>
      </c>
      <c r="L2845">
        <v>8</v>
      </c>
      <c r="M2845" s="1" t="s">
        <v>21</v>
      </c>
      <c r="N2845">
        <v>1</v>
      </c>
      <c r="O2845">
        <v>9</v>
      </c>
      <c r="P2845" t="s">
        <v>37</v>
      </c>
      <c r="Q2845" t="s">
        <v>30</v>
      </c>
    </row>
    <row r="2846" spans="1:17" x14ac:dyDescent="0.25">
      <c r="A2846">
        <v>2845</v>
      </c>
      <c r="B2846">
        <v>21</v>
      </c>
      <c r="C2846" t="str">
        <f t="shared" si="44"/>
        <v>Adult</v>
      </c>
      <c r="D2846" t="s">
        <v>16</v>
      </c>
      <c r="E2846" t="s">
        <v>48</v>
      </c>
      <c r="F2846" t="s">
        <v>42</v>
      </c>
      <c r="G2846">
        <v>142.63</v>
      </c>
      <c r="H2846">
        <v>52</v>
      </c>
      <c r="I2846" t="s">
        <v>27</v>
      </c>
      <c r="J2846" t="s">
        <v>45</v>
      </c>
      <c r="K2846" s="1" t="s">
        <v>29</v>
      </c>
      <c r="L2846">
        <v>4</v>
      </c>
      <c r="M2846" s="1" t="s">
        <v>29</v>
      </c>
      <c r="N2846">
        <v>3</v>
      </c>
      <c r="O2846">
        <v>2</v>
      </c>
      <c r="P2846" t="s">
        <v>37</v>
      </c>
      <c r="Q2846" t="s">
        <v>23</v>
      </c>
    </row>
    <row r="2847" spans="1:17" x14ac:dyDescent="0.25">
      <c r="A2847">
        <v>2846</v>
      </c>
      <c r="B2847">
        <v>56</v>
      </c>
      <c r="C2847" t="str">
        <f t="shared" si="44"/>
        <v>Adult</v>
      </c>
      <c r="D2847" t="s">
        <v>16</v>
      </c>
      <c r="E2847" t="s">
        <v>46</v>
      </c>
      <c r="F2847" t="s">
        <v>26</v>
      </c>
      <c r="G2847">
        <v>713.61</v>
      </c>
      <c r="H2847">
        <v>21</v>
      </c>
      <c r="I2847" t="s">
        <v>33</v>
      </c>
      <c r="J2847" t="s">
        <v>38</v>
      </c>
      <c r="K2847" s="1" t="s">
        <v>21</v>
      </c>
      <c r="L2847">
        <v>7</v>
      </c>
      <c r="M2847" s="1" t="s">
        <v>29</v>
      </c>
      <c r="N2847">
        <v>4</v>
      </c>
      <c r="O2847">
        <v>5</v>
      </c>
      <c r="P2847" t="s">
        <v>37</v>
      </c>
      <c r="Q2847" t="s">
        <v>23</v>
      </c>
    </row>
    <row r="2848" spans="1:17" x14ac:dyDescent="0.25">
      <c r="A2848">
        <v>2847</v>
      </c>
      <c r="B2848">
        <v>27</v>
      </c>
      <c r="C2848" t="str">
        <f t="shared" si="44"/>
        <v>Adult</v>
      </c>
      <c r="D2848" t="s">
        <v>40</v>
      </c>
      <c r="E2848" t="s">
        <v>48</v>
      </c>
      <c r="F2848" t="s">
        <v>26</v>
      </c>
      <c r="G2848">
        <v>489.09</v>
      </c>
      <c r="H2848">
        <v>17</v>
      </c>
      <c r="I2848" t="s">
        <v>27</v>
      </c>
      <c r="J2848" t="s">
        <v>47</v>
      </c>
      <c r="K2848" s="1" t="s">
        <v>21</v>
      </c>
      <c r="L2848">
        <v>2</v>
      </c>
      <c r="M2848" s="1" t="s">
        <v>21</v>
      </c>
      <c r="N2848">
        <v>4</v>
      </c>
      <c r="O2848">
        <v>13</v>
      </c>
      <c r="P2848" t="s">
        <v>34</v>
      </c>
      <c r="Q2848" t="s">
        <v>23</v>
      </c>
    </row>
    <row r="2849" spans="1:17" x14ac:dyDescent="0.25">
      <c r="A2849">
        <v>2848</v>
      </c>
      <c r="B2849">
        <v>59</v>
      </c>
      <c r="C2849" t="str">
        <f t="shared" si="44"/>
        <v>Adult</v>
      </c>
      <c r="D2849" t="s">
        <v>40</v>
      </c>
      <c r="E2849" t="s">
        <v>25</v>
      </c>
      <c r="F2849" t="s">
        <v>32</v>
      </c>
      <c r="G2849">
        <v>863.14</v>
      </c>
      <c r="H2849">
        <v>43</v>
      </c>
      <c r="I2849" t="s">
        <v>33</v>
      </c>
      <c r="J2849" t="s">
        <v>20</v>
      </c>
      <c r="K2849" s="1" t="s">
        <v>21</v>
      </c>
      <c r="L2849">
        <v>2</v>
      </c>
      <c r="M2849" s="1" t="s">
        <v>29</v>
      </c>
      <c r="N2849">
        <v>5</v>
      </c>
      <c r="O2849">
        <v>8</v>
      </c>
      <c r="P2849" t="s">
        <v>22</v>
      </c>
      <c r="Q2849" t="s">
        <v>23</v>
      </c>
    </row>
    <row r="2850" spans="1:17" x14ac:dyDescent="0.25">
      <c r="A2850">
        <v>2849</v>
      </c>
      <c r="B2850">
        <v>67</v>
      </c>
      <c r="C2850" t="str">
        <f t="shared" si="44"/>
        <v>Senior</v>
      </c>
      <c r="D2850" t="s">
        <v>40</v>
      </c>
      <c r="E2850" t="s">
        <v>31</v>
      </c>
      <c r="F2850" t="s">
        <v>42</v>
      </c>
      <c r="G2850">
        <v>196.26</v>
      </c>
      <c r="H2850">
        <v>52</v>
      </c>
      <c r="I2850" t="s">
        <v>33</v>
      </c>
      <c r="J2850" t="s">
        <v>47</v>
      </c>
      <c r="K2850" s="1" t="s">
        <v>21</v>
      </c>
      <c r="L2850">
        <v>9</v>
      </c>
      <c r="M2850" s="1" t="s">
        <v>21</v>
      </c>
      <c r="N2850">
        <v>4</v>
      </c>
      <c r="O2850">
        <v>8</v>
      </c>
      <c r="P2850" t="s">
        <v>37</v>
      </c>
      <c r="Q2850" t="s">
        <v>30</v>
      </c>
    </row>
    <row r="2851" spans="1:17" x14ac:dyDescent="0.25">
      <c r="A2851">
        <v>2850</v>
      </c>
      <c r="B2851">
        <v>24</v>
      </c>
      <c r="C2851" t="str">
        <f t="shared" si="44"/>
        <v>Adult</v>
      </c>
      <c r="D2851" t="s">
        <v>16</v>
      </c>
      <c r="E2851" t="s">
        <v>44</v>
      </c>
      <c r="F2851" t="s">
        <v>32</v>
      </c>
      <c r="G2851">
        <v>645.48</v>
      </c>
      <c r="H2851">
        <v>15</v>
      </c>
      <c r="I2851" t="s">
        <v>19</v>
      </c>
      <c r="J2851" t="s">
        <v>28</v>
      </c>
      <c r="K2851" s="1" t="s">
        <v>21</v>
      </c>
      <c r="L2851">
        <v>4</v>
      </c>
      <c r="M2851" s="1" t="s">
        <v>21</v>
      </c>
      <c r="N2851">
        <v>1</v>
      </c>
      <c r="O2851">
        <v>5</v>
      </c>
      <c r="P2851" t="s">
        <v>22</v>
      </c>
      <c r="Q2851" t="s">
        <v>30</v>
      </c>
    </row>
    <row r="2852" spans="1:17" x14ac:dyDescent="0.25">
      <c r="A2852">
        <v>2851</v>
      </c>
      <c r="B2852">
        <v>25</v>
      </c>
      <c r="C2852" t="str">
        <f t="shared" si="44"/>
        <v>Adult</v>
      </c>
      <c r="D2852" t="s">
        <v>24</v>
      </c>
      <c r="E2852" t="s">
        <v>44</v>
      </c>
      <c r="F2852" t="s">
        <v>32</v>
      </c>
      <c r="G2852">
        <v>105.2</v>
      </c>
      <c r="H2852">
        <v>31</v>
      </c>
      <c r="I2852" t="s">
        <v>19</v>
      </c>
      <c r="J2852" t="s">
        <v>45</v>
      </c>
      <c r="K2852" s="1" t="s">
        <v>21</v>
      </c>
      <c r="L2852">
        <v>9</v>
      </c>
      <c r="M2852" s="1" t="s">
        <v>21</v>
      </c>
      <c r="N2852">
        <v>3</v>
      </c>
      <c r="O2852">
        <v>9</v>
      </c>
      <c r="P2852" t="s">
        <v>22</v>
      </c>
      <c r="Q2852" t="s">
        <v>30</v>
      </c>
    </row>
    <row r="2853" spans="1:17" x14ac:dyDescent="0.25">
      <c r="A2853">
        <v>2852</v>
      </c>
      <c r="B2853">
        <v>64</v>
      </c>
      <c r="C2853" t="str">
        <f t="shared" si="44"/>
        <v>Senior</v>
      </c>
      <c r="D2853" t="s">
        <v>24</v>
      </c>
      <c r="E2853" t="s">
        <v>48</v>
      </c>
      <c r="F2853" t="s">
        <v>43</v>
      </c>
      <c r="G2853">
        <v>652.34</v>
      </c>
      <c r="H2853">
        <v>43</v>
      </c>
      <c r="I2853" t="s">
        <v>27</v>
      </c>
      <c r="J2853" t="s">
        <v>28</v>
      </c>
      <c r="K2853" s="1" t="s">
        <v>29</v>
      </c>
      <c r="L2853">
        <v>4</v>
      </c>
      <c r="M2853" s="1" t="s">
        <v>29</v>
      </c>
      <c r="N2853">
        <v>2</v>
      </c>
      <c r="O2853">
        <v>12</v>
      </c>
      <c r="P2853" t="s">
        <v>22</v>
      </c>
      <c r="Q2853" t="s">
        <v>30</v>
      </c>
    </row>
    <row r="2854" spans="1:17" x14ac:dyDescent="0.25">
      <c r="A2854">
        <v>2853</v>
      </c>
      <c r="B2854">
        <v>58</v>
      </c>
      <c r="C2854" t="str">
        <f t="shared" si="44"/>
        <v>Adult</v>
      </c>
      <c r="D2854" t="s">
        <v>24</v>
      </c>
      <c r="E2854" t="s">
        <v>49</v>
      </c>
      <c r="F2854" t="s">
        <v>50</v>
      </c>
      <c r="G2854">
        <v>193.7</v>
      </c>
      <c r="H2854">
        <v>53</v>
      </c>
      <c r="I2854" t="s">
        <v>19</v>
      </c>
      <c r="J2854" t="s">
        <v>20</v>
      </c>
      <c r="K2854" s="1" t="s">
        <v>29</v>
      </c>
      <c r="L2854">
        <v>1</v>
      </c>
      <c r="M2854" s="1" t="s">
        <v>21</v>
      </c>
      <c r="N2854">
        <v>4</v>
      </c>
      <c r="O2854">
        <v>2</v>
      </c>
      <c r="P2854" t="s">
        <v>37</v>
      </c>
      <c r="Q2854" t="s">
        <v>39</v>
      </c>
    </row>
    <row r="2855" spans="1:17" x14ac:dyDescent="0.25">
      <c r="A2855">
        <v>2854</v>
      </c>
      <c r="B2855">
        <v>32</v>
      </c>
      <c r="C2855" t="str">
        <f t="shared" si="44"/>
        <v>Adult</v>
      </c>
      <c r="D2855" t="s">
        <v>40</v>
      </c>
      <c r="E2855" t="s">
        <v>25</v>
      </c>
      <c r="F2855" t="s">
        <v>43</v>
      </c>
      <c r="G2855">
        <v>337.4</v>
      </c>
      <c r="H2855">
        <v>58</v>
      </c>
      <c r="I2855" t="s">
        <v>33</v>
      </c>
      <c r="J2855" t="s">
        <v>28</v>
      </c>
      <c r="K2855" s="1" t="s">
        <v>29</v>
      </c>
      <c r="L2855">
        <v>8</v>
      </c>
      <c r="M2855" s="1" t="s">
        <v>21</v>
      </c>
      <c r="N2855">
        <v>4</v>
      </c>
      <c r="O2855">
        <v>9</v>
      </c>
      <c r="P2855" t="s">
        <v>22</v>
      </c>
      <c r="Q2855" t="s">
        <v>23</v>
      </c>
    </row>
    <row r="2856" spans="1:17" x14ac:dyDescent="0.25">
      <c r="A2856">
        <v>2855</v>
      </c>
      <c r="B2856">
        <v>48</v>
      </c>
      <c r="C2856" t="str">
        <f t="shared" si="44"/>
        <v>Adult</v>
      </c>
      <c r="D2856" t="s">
        <v>24</v>
      </c>
      <c r="E2856" t="s">
        <v>17</v>
      </c>
      <c r="F2856" t="s">
        <v>32</v>
      </c>
      <c r="G2856">
        <v>640.14</v>
      </c>
      <c r="H2856">
        <v>49</v>
      </c>
      <c r="I2856" t="s">
        <v>27</v>
      </c>
      <c r="J2856" t="s">
        <v>28</v>
      </c>
      <c r="K2856" s="1" t="s">
        <v>21</v>
      </c>
      <c r="L2856">
        <v>5</v>
      </c>
      <c r="M2856" s="1" t="s">
        <v>29</v>
      </c>
      <c r="N2856">
        <v>3</v>
      </c>
      <c r="O2856">
        <v>3</v>
      </c>
      <c r="P2856" t="s">
        <v>34</v>
      </c>
      <c r="Q2856" t="s">
        <v>23</v>
      </c>
    </row>
    <row r="2857" spans="1:17" x14ac:dyDescent="0.25">
      <c r="A2857">
        <v>2856</v>
      </c>
      <c r="B2857">
        <v>68</v>
      </c>
      <c r="C2857" t="str">
        <f t="shared" si="44"/>
        <v>Senior</v>
      </c>
      <c r="D2857" t="s">
        <v>24</v>
      </c>
      <c r="E2857" t="s">
        <v>25</v>
      </c>
      <c r="F2857" t="s">
        <v>36</v>
      </c>
      <c r="G2857">
        <v>53.79</v>
      </c>
      <c r="H2857">
        <v>9</v>
      </c>
      <c r="I2857" t="s">
        <v>33</v>
      </c>
      <c r="J2857" t="s">
        <v>38</v>
      </c>
      <c r="K2857" s="1" t="s">
        <v>29</v>
      </c>
      <c r="L2857">
        <v>4</v>
      </c>
      <c r="M2857" s="1" t="s">
        <v>29</v>
      </c>
      <c r="N2857">
        <v>1</v>
      </c>
      <c r="O2857">
        <v>12</v>
      </c>
      <c r="P2857" t="s">
        <v>22</v>
      </c>
      <c r="Q2857" t="s">
        <v>23</v>
      </c>
    </row>
    <row r="2858" spans="1:17" x14ac:dyDescent="0.25">
      <c r="A2858">
        <v>2857</v>
      </c>
      <c r="B2858">
        <v>33</v>
      </c>
      <c r="C2858" t="str">
        <f t="shared" si="44"/>
        <v>Adult</v>
      </c>
      <c r="D2858" t="s">
        <v>40</v>
      </c>
      <c r="E2858" t="s">
        <v>46</v>
      </c>
      <c r="F2858" t="s">
        <v>32</v>
      </c>
      <c r="G2858">
        <v>146.15</v>
      </c>
      <c r="H2858">
        <v>59</v>
      </c>
      <c r="I2858" t="s">
        <v>33</v>
      </c>
      <c r="J2858" t="s">
        <v>45</v>
      </c>
      <c r="K2858" s="1" t="s">
        <v>21</v>
      </c>
      <c r="L2858">
        <v>1</v>
      </c>
      <c r="M2858" s="1" t="s">
        <v>21</v>
      </c>
      <c r="N2858">
        <v>4</v>
      </c>
      <c r="O2858">
        <v>8</v>
      </c>
      <c r="P2858" t="s">
        <v>34</v>
      </c>
      <c r="Q2858" t="s">
        <v>30</v>
      </c>
    </row>
    <row r="2859" spans="1:17" x14ac:dyDescent="0.25">
      <c r="A2859">
        <v>2858</v>
      </c>
      <c r="B2859">
        <v>28</v>
      </c>
      <c r="C2859" t="str">
        <f t="shared" si="44"/>
        <v>Adult</v>
      </c>
      <c r="D2859" t="s">
        <v>40</v>
      </c>
      <c r="E2859" t="s">
        <v>31</v>
      </c>
      <c r="F2859" t="s">
        <v>43</v>
      </c>
      <c r="G2859">
        <v>865.59</v>
      </c>
      <c r="H2859">
        <v>31</v>
      </c>
      <c r="I2859" t="s">
        <v>33</v>
      </c>
      <c r="J2859" t="s">
        <v>28</v>
      </c>
      <c r="K2859" s="1" t="s">
        <v>29</v>
      </c>
      <c r="L2859">
        <v>6</v>
      </c>
      <c r="M2859" s="1" t="s">
        <v>29</v>
      </c>
      <c r="N2859">
        <v>1</v>
      </c>
      <c r="O2859">
        <v>9</v>
      </c>
      <c r="P2859" t="s">
        <v>22</v>
      </c>
      <c r="Q2859" t="s">
        <v>39</v>
      </c>
    </row>
    <row r="2860" spans="1:17" x14ac:dyDescent="0.25">
      <c r="A2860">
        <v>2859</v>
      </c>
      <c r="B2860">
        <v>23</v>
      </c>
      <c r="C2860" t="str">
        <f t="shared" si="44"/>
        <v>Adult</v>
      </c>
      <c r="D2860" t="s">
        <v>16</v>
      </c>
      <c r="E2860" t="s">
        <v>25</v>
      </c>
      <c r="F2860" t="s">
        <v>43</v>
      </c>
      <c r="G2860">
        <v>702.71</v>
      </c>
      <c r="H2860">
        <v>23</v>
      </c>
      <c r="I2860" t="s">
        <v>27</v>
      </c>
      <c r="J2860" t="s">
        <v>28</v>
      </c>
      <c r="K2860" s="1" t="s">
        <v>21</v>
      </c>
      <c r="L2860">
        <v>6</v>
      </c>
      <c r="M2860" s="1" t="s">
        <v>21</v>
      </c>
      <c r="N2860">
        <v>5</v>
      </c>
      <c r="O2860">
        <v>9</v>
      </c>
      <c r="P2860" t="s">
        <v>34</v>
      </c>
      <c r="Q2860" t="s">
        <v>30</v>
      </c>
    </row>
    <row r="2861" spans="1:17" x14ac:dyDescent="0.25">
      <c r="A2861">
        <v>2860</v>
      </c>
      <c r="B2861">
        <v>41</v>
      </c>
      <c r="C2861" t="str">
        <f t="shared" si="44"/>
        <v>Adult</v>
      </c>
      <c r="D2861" t="s">
        <v>16</v>
      </c>
      <c r="E2861" t="s">
        <v>35</v>
      </c>
      <c r="F2861" t="s">
        <v>42</v>
      </c>
      <c r="G2861">
        <v>801.73</v>
      </c>
      <c r="H2861">
        <v>57</v>
      </c>
      <c r="I2861" t="s">
        <v>19</v>
      </c>
      <c r="J2861" t="s">
        <v>47</v>
      </c>
      <c r="K2861" s="1" t="s">
        <v>29</v>
      </c>
      <c r="L2861">
        <v>8</v>
      </c>
      <c r="M2861" s="1" t="s">
        <v>21</v>
      </c>
      <c r="N2861">
        <v>1</v>
      </c>
      <c r="O2861">
        <v>11</v>
      </c>
      <c r="P2861" t="s">
        <v>37</v>
      </c>
      <c r="Q2861" t="s">
        <v>23</v>
      </c>
    </row>
    <row r="2862" spans="1:17" x14ac:dyDescent="0.25">
      <c r="A2862">
        <v>2861</v>
      </c>
      <c r="B2862">
        <v>44</v>
      </c>
      <c r="C2862" t="str">
        <f t="shared" si="44"/>
        <v>Adult</v>
      </c>
      <c r="D2862" t="s">
        <v>16</v>
      </c>
      <c r="E2862" t="s">
        <v>31</v>
      </c>
      <c r="F2862" t="s">
        <v>50</v>
      </c>
      <c r="G2862">
        <v>190.25</v>
      </c>
      <c r="H2862">
        <v>58</v>
      </c>
      <c r="I2862" t="s">
        <v>27</v>
      </c>
      <c r="J2862" t="s">
        <v>45</v>
      </c>
      <c r="K2862" s="1" t="s">
        <v>29</v>
      </c>
      <c r="L2862">
        <v>3</v>
      </c>
      <c r="M2862" s="1" t="s">
        <v>21</v>
      </c>
      <c r="N2862">
        <v>4</v>
      </c>
      <c r="O2862">
        <v>1</v>
      </c>
      <c r="P2862" t="s">
        <v>37</v>
      </c>
      <c r="Q2862" t="s">
        <v>39</v>
      </c>
    </row>
    <row r="2863" spans="1:17" x14ac:dyDescent="0.25">
      <c r="A2863">
        <v>2862</v>
      </c>
      <c r="B2863">
        <v>68</v>
      </c>
      <c r="C2863" t="str">
        <f t="shared" si="44"/>
        <v>Senior</v>
      </c>
      <c r="D2863" t="s">
        <v>40</v>
      </c>
      <c r="E2863" t="s">
        <v>35</v>
      </c>
      <c r="F2863" t="s">
        <v>36</v>
      </c>
      <c r="G2863">
        <v>502.38</v>
      </c>
      <c r="H2863">
        <v>31</v>
      </c>
      <c r="I2863" t="s">
        <v>19</v>
      </c>
      <c r="J2863" t="s">
        <v>28</v>
      </c>
      <c r="K2863" s="1" t="s">
        <v>21</v>
      </c>
      <c r="L2863">
        <v>8</v>
      </c>
      <c r="M2863" s="1" t="s">
        <v>21</v>
      </c>
      <c r="N2863">
        <v>5</v>
      </c>
      <c r="O2863">
        <v>2</v>
      </c>
      <c r="P2863" t="s">
        <v>37</v>
      </c>
      <c r="Q2863" t="s">
        <v>39</v>
      </c>
    </row>
    <row r="2864" spans="1:17" x14ac:dyDescent="0.25">
      <c r="A2864">
        <v>2863</v>
      </c>
      <c r="B2864">
        <v>52</v>
      </c>
      <c r="C2864" t="str">
        <f t="shared" si="44"/>
        <v>Adult</v>
      </c>
      <c r="D2864" t="s">
        <v>40</v>
      </c>
      <c r="E2864" t="s">
        <v>17</v>
      </c>
      <c r="F2864" t="s">
        <v>41</v>
      </c>
      <c r="G2864">
        <v>969.37</v>
      </c>
      <c r="H2864">
        <v>18</v>
      </c>
      <c r="I2864" t="s">
        <v>19</v>
      </c>
      <c r="J2864" t="s">
        <v>28</v>
      </c>
      <c r="K2864" s="1" t="s">
        <v>29</v>
      </c>
      <c r="L2864">
        <v>5</v>
      </c>
      <c r="M2864" s="1" t="s">
        <v>29</v>
      </c>
      <c r="N2864">
        <v>4</v>
      </c>
      <c r="O2864">
        <v>12</v>
      </c>
      <c r="P2864" t="s">
        <v>22</v>
      </c>
      <c r="Q2864" t="s">
        <v>39</v>
      </c>
    </row>
    <row r="2865" spans="1:17" x14ac:dyDescent="0.25">
      <c r="A2865">
        <v>2864</v>
      </c>
      <c r="B2865">
        <v>65</v>
      </c>
      <c r="C2865" t="str">
        <f t="shared" si="44"/>
        <v>Senior</v>
      </c>
      <c r="D2865" t="s">
        <v>24</v>
      </c>
      <c r="E2865" t="s">
        <v>49</v>
      </c>
      <c r="F2865" t="s">
        <v>26</v>
      </c>
      <c r="G2865">
        <v>362.95</v>
      </c>
      <c r="H2865">
        <v>36</v>
      </c>
      <c r="I2865" t="s">
        <v>27</v>
      </c>
      <c r="J2865" t="s">
        <v>47</v>
      </c>
      <c r="K2865" s="1" t="s">
        <v>21</v>
      </c>
      <c r="L2865">
        <v>3</v>
      </c>
      <c r="M2865" s="1" t="s">
        <v>21</v>
      </c>
      <c r="N2865">
        <v>2</v>
      </c>
      <c r="O2865">
        <v>4</v>
      </c>
      <c r="P2865" t="s">
        <v>34</v>
      </c>
      <c r="Q2865" t="s">
        <v>23</v>
      </c>
    </row>
    <row r="2866" spans="1:17" x14ac:dyDescent="0.25">
      <c r="A2866">
        <v>2865</v>
      </c>
      <c r="B2866">
        <v>48</v>
      </c>
      <c r="C2866" t="str">
        <f t="shared" si="44"/>
        <v>Adult</v>
      </c>
      <c r="D2866" t="s">
        <v>16</v>
      </c>
      <c r="E2866" t="s">
        <v>31</v>
      </c>
      <c r="F2866" t="s">
        <v>42</v>
      </c>
      <c r="G2866">
        <v>954.12</v>
      </c>
      <c r="H2866">
        <v>58</v>
      </c>
      <c r="I2866" t="s">
        <v>27</v>
      </c>
      <c r="J2866" t="s">
        <v>38</v>
      </c>
      <c r="K2866" s="1" t="s">
        <v>29</v>
      </c>
      <c r="L2866">
        <v>9</v>
      </c>
      <c r="M2866" s="1" t="s">
        <v>29</v>
      </c>
      <c r="N2866">
        <v>4</v>
      </c>
      <c r="O2866">
        <v>3</v>
      </c>
      <c r="P2866" t="s">
        <v>34</v>
      </c>
      <c r="Q2866" t="s">
        <v>39</v>
      </c>
    </row>
    <row r="2867" spans="1:17" x14ac:dyDescent="0.25">
      <c r="A2867">
        <v>2866</v>
      </c>
      <c r="B2867">
        <v>22</v>
      </c>
      <c r="C2867" t="str">
        <f t="shared" si="44"/>
        <v>Adult</v>
      </c>
      <c r="D2867" t="s">
        <v>40</v>
      </c>
      <c r="E2867" t="s">
        <v>49</v>
      </c>
      <c r="F2867" t="s">
        <v>26</v>
      </c>
      <c r="G2867">
        <v>725.62</v>
      </c>
      <c r="H2867">
        <v>14</v>
      </c>
      <c r="I2867" t="s">
        <v>19</v>
      </c>
      <c r="J2867" t="s">
        <v>45</v>
      </c>
      <c r="K2867" s="1" t="s">
        <v>29</v>
      </c>
      <c r="L2867">
        <v>1</v>
      </c>
      <c r="M2867" s="1" t="s">
        <v>29</v>
      </c>
      <c r="N2867">
        <v>5</v>
      </c>
      <c r="O2867">
        <v>12</v>
      </c>
      <c r="P2867" t="s">
        <v>34</v>
      </c>
      <c r="Q2867" t="s">
        <v>30</v>
      </c>
    </row>
    <row r="2868" spans="1:17" x14ac:dyDescent="0.25">
      <c r="A2868">
        <v>2867</v>
      </c>
      <c r="B2868">
        <v>50</v>
      </c>
      <c r="C2868" t="str">
        <f t="shared" si="44"/>
        <v>Adult</v>
      </c>
      <c r="D2868" t="s">
        <v>40</v>
      </c>
      <c r="E2868" t="s">
        <v>46</v>
      </c>
      <c r="F2868" t="s">
        <v>18</v>
      </c>
      <c r="G2868">
        <v>455.6</v>
      </c>
      <c r="H2868">
        <v>47</v>
      </c>
      <c r="I2868" t="s">
        <v>33</v>
      </c>
      <c r="J2868" t="s">
        <v>20</v>
      </c>
      <c r="K2868" s="1" t="s">
        <v>21</v>
      </c>
      <c r="L2868">
        <v>3</v>
      </c>
      <c r="M2868" s="1" t="s">
        <v>29</v>
      </c>
      <c r="N2868">
        <v>5</v>
      </c>
      <c r="O2868">
        <v>13</v>
      </c>
      <c r="P2868" t="s">
        <v>34</v>
      </c>
      <c r="Q2868" t="s">
        <v>23</v>
      </c>
    </row>
    <row r="2869" spans="1:17" x14ac:dyDescent="0.25">
      <c r="A2869">
        <v>2868</v>
      </c>
      <c r="B2869">
        <v>57</v>
      </c>
      <c r="C2869" t="str">
        <f t="shared" si="44"/>
        <v>Adult</v>
      </c>
      <c r="D2869" t="s">
        <v>24</v>
      </c>
      <c r="E2869" t="s">
        <v>44</v>
      </c>
      <c r="F2869" t="s">
        <v>36</v>
      </c>
      <c r="G2869">
        <v>233.88</v>
      </c>
      <c r="H2869">
        <v>45</v>
      </c>
      <c r="I2869" t="s">
        <v>33</v>
      </c>
      <c r="J2869" t="s">
        <v>47</v>
      </c>
      <c r="K2869" s="1" t="s">
        <v>21</v>
      </c>
      <c r="L2869">
        <v>1</v>
      </c>
      <c r="M2869" s="1" t="s">
        <v>29</v>
      </c>
      <c r="N2869">
        <v>3</v>
      </c>
      <c r="O2869">
        <v>9</v>
      </c>
      <c r="P2869" t="s">
        <v>34</v>
      </c>
      <c r="Q2869" t="s">
        <v>23</v>
      </c>
    </row>
    <row r="2870" spans="1:17" x14ac:dyDescent="0.25">
      <c r="A2870">
        <v>2869</v>
      </c>
      <c r="B2870">
        <v>23</v>
      </c>
      <c r="C2870" t="str">
        <f t="shared" si="44"/>
        <v>Adult</v>
      </c>
      <c r="D2870" t="s">
        <v>24</v>
      </c>
      <c r="E2870" t="s">
        <v>49</v>
      </c>
      <c r="F2870" t="s">
        <v>42</v>
      </c>
      <c r="G2870">
        <v>89.69</v>
      </c>
      <c r="H2870">
        <v>16</v>
      </c>
      <c r="I2870" t="s">
        <v>19</v>
      </c>
      <c r="J2870" t="s">
        <v>28</v>
      </c>
      <c r="K2870" s="1" t="s">
        <v>21</v>
      </c>
      <c r="L2870">
        <v>1</v>
      </c>
      <c r="M2870" s="1" t="s">
        <v>21</v>
      </c>
      <c r="N2870">
        <v>1</v>
      </c>
      <c r="O2870">
        <v>11</v>
      </c>
      <c r="P2870" t="s">
        <v>22</v>
      </c>
      <c r="Q2870" t="s">
        <v>23</v>
      </c>
    </row>
    <row r="2871" spans="1:17" x14ac:dyDescent="0.25">
      <c r="A2871">
        <v>2870</v>
      </c>
      <c r="B2871">
        <v>54</v>
      </c>
      <c r="C2871" t="str">
        <f t="shared" si="44"/>
        <v>Adult</v>
      </c>
      <c r="D2871" t="s">
        <v>40</v>
      </c>
      <c r="E2871" t="s">
        <v>35</v>
      </c>
      <c r="F2871" t="s">
        <v>42</v>
      </c>
      <c r="G2871">
        <v>136.18</v>
      </c>
      <c r="H2871">
        <v>53</v>
      </c>
      <c r="I2871" t="s">
        <v>33</v>
      </c>
      <c r="J2871" t="s">
        <v>45</v>
      </c>
      <c r="K2871" s="1" t="s">
        <v>29</v>
      </c>
      <c r="L2871">
        <v>6</v>
      </c>
      <c r="M2871" s="1" t="s">
        <v>29</v>
      </c>
      <c r="N2871">
        <v>1</v>
      </c>
      <c r="O2871">
        <v>9</v>
      </c>
      <c r="P2871" t="s">
        <v>37</v>
      </c>
      <c r="Q2871" t="s">
        <v>23</v>
      </c>
    </row>
    <row r="2872" spans="1:17" x14ac:dyDescent="0.25">
      <c r="A2872">
        <v>2871</v>
      </c>
      <c r="B2872">
        <v>57</v>
      </c>
      <c r="C2872" t="str">
        <f t="shared" si="44"/>
        <v>Adult</v>
      </c>
      <c r="D2872" t="s">
        <v>16</v>
      </c>
      <c r="E2872" t="s">
        <v>25</v>
      </c>
      <c r="F2872" t="s">
        <v>50</v>
      </c>
      <c r="G2872">
        <v>42.45</v>
      </c>
      <c r="H2872">
        <v>41</v>
      </c>
      <c r="I2872" t="s">
        <v>33</v>
      </c>
      <c r="J2872" t="s">
        <v>45</v>
      </c>
      <c r="K2872" s="1" t="s">
        <v>21</v>
      </c>
      <c r="L2872">
        <v>5</v>
      </c>
      <c r="M2872" s="1" t="s">
        <v>21</v>
      </c>
      <c r="N2872">
        <v>1</v>
      </c>
      <c r="O2872">
        <v>12</v>
      </c>
      <c r="P2872" t="s">
        <v>37</v>
      </c>
      <c r="Q2872" t="s">
        <v>39</v>
      </c>
    </row>
    <row r="2873" spans="1:17" x14ac:dyDescent="0.25">
      <c r="A2873">
        <v>2872</v>
      </c>
      <c r="B2873">
        <v>28</v>
      </c>
      <c r="C2873" t="str">
        <f t="shared" si="44"/>
        <v>Adult</v>
      </c>
      <c r="D2873" t="s">
        <v>24</v>
      </c>
      <c r="E2873" t="s">
        <v>48</v>
      </c>
      <c r="F2873" t="s">
        <v>41</v>
      </c>
      <c r="G2873">
        <v>269.33999999999997</v>
      </c>
      <c r="H2873">
        <v>34</v>
      </c>
      <c r="I2873" t="s">
        <v>33</v>
      </c>
      <c r="J2873" t="s">
        <v>47</v>
      </c>
      <c r="K2873" s="1" t="s">
        <v>29</v>
      </c>
      <c r="L2873">
        <v>7</v>
      </c>
      <c r="M2873" s="1" t="s">
        <v>21</v>
      </c>
      <c r="N2873">
        <v>4</v>
      </c>
      <c r="O2873">
        <v>1</v>
      </c>
      <c r="P2873" t="s">
        <v>37</v>
      </c>
      <c r="Q2873" t="s">
        <v>23</v>
      </c>
    </row>
    <row r="2874" spans="1:17" x14ac:dyDescent="0.25">
      <c r="A2874">
        <v>2873</v>
      </c>
      <c r="B2874">
        <v>57</v>
      </c>
      <c r="C2874" t="str">
        <f t="shared" si="44"/>
        <v>Adult</v>
      </c>
      <c r="D2874" t="s">
        <v>40</v>
      </c>
      <c r="E2874" t="s">
        <v>17</v>
      </c>
      <c r="F2874" t="s">
        <v>18</v>
      </c>
      <c r="G2874">
        <v>929.19</v>
      </c>
      <c r="H2874">
        <v>40</v>
      </c>
      <c r="I2874" t="s">
        <v>27</v>
      </c>
      <c r="J2874" t="s">
        <v>28</v>
      </c>
      <c r="K2874" s="1" t="s">
        <v>21</v>
      </c>
      <c r="L2874">
        <v>9</v>
      </c>
      <c r="M2874" s="1" t="s">
        <v>29</v>
      </c>
      <c r="N2874">
        <v>2</v>
      </c>
      <c r="O2874">
        <v>9</v>
      </c>
      <c r="P2874" t="s">
        <v>22</v>
      </c>
      <c r="Q2874" t="s">
        <v>30</v>
      </c>
    </row>
    <row r="2875" spans="1:17" x14ac:dyDescent="0.25">
      <c r="A2875">
        <v>2874</v>
      </c>
      <c r="B2875">
        <v>49</v>
      </c>
      <c r="C2875" t="str">
        <f t="shared" si="44"/>
        <v>Adult</v>
      </c>
      <c r="D2875" t="s">
        <v>24</v>
      </c>
      <c r="E2875" t="s">
        <v>25</v>
      </c>
      <c r="F2875" t="s">
        <v>32</v>
      </c>
      <c r="G2875">
        <v>906.52</v>
      </c>
      <c r="H2875">
        <v>25</v>
      </c>
      <c r="I2875" t="s">
        <v>27</v>
      </c>
      <c r="J2875" t="s">
        <v>28</v>
      </c>
      <c r="K2875" s="1" t="s">
        <v>29</v>
      </c>
      <c r="L2875">
        <v>4</v>
      </c>
      <c r="M2875" s="1" t="s">
        <v>29</v>
      </c>
      <c r="N2875">
        <v>5</v>
      </c>
      <c r="O2875">
        <v>3</v>
      </c>
      <c r="P2875" t="s">
        <v>37</v>
      </c>
      <c r="Q2875" t="s">
        <v>30</v>
      </c>
    </row>
    <row r="2876" spans="1:17" x14ac:dyDescent="0.25">
      <c r="A2876">
        <v>2875</v>
      </c>
      <c r="B2876">
        <v>43</v>
      </c>
      <c r="C2876" t="str">
        <f t="shared" si="44"/>
        <v>Adult</v>
      </c>
      <c r="D2876" t="s">
        <v>40</v>
      </c>
      <c r="E2876" t="s">
        <v>25</v>
      </c>
      <c r="F2876" t="s">
        <v>36</v>
      </c>
      <c r="G2876">
        <v>312.35000000000002</v>
      </c>
      <c r="H2876">
        <v>20</v>
      </c>
      <c r="I2876" t="s">
        <v>27</v>
      </c>
      <c r="J2876" t="s">
        <v>45</v>
      </c>
      <c r="K2876" s="1" t="s">
        <v>29</v>
      </c>
      <c r="L2876">
        <v>2</v>
      </c>
      <c r="M2876" s="1" t="s">
        <v>21</v>
      </c>
      <c r="N2876">
        <v>3</v>
      </c>
      <c r="O2876">
        <v>2</v>
      </c>
      <c r="P2876" t="s">
        <v>37</v>
      </c>
      <c r="Q2876" t="s">
        <v>30</v>
      </c>
    </row>
    <row r="2877" spans="1:17" x14ac:dyDescent="0.25">
      <c r="A2877">
        <v>2876</v>
      </c>
      <c r="B2877">
        <v>40</v>
      </c>
      <c r="C2877" t="str">
        <f t="shared" si="44"/>
        <v>Adult</v>
      </c>
      <c r="D2877" t="s">
        <v>24</v>
      </c>
      <c r="E2877" t="s">
        <v>46</v>
      </c>
      <c r="F2877" t="s">
        <v>26</v>
      </c>
      <c r="G2877">
        <v>720.42</v>
      </c>
      <c r="H2877">
        <v>56</v>
      </c>
      <c r="I2877" t="s">
        <v>33</v>
      </c>
      <c r="J2877" t="s">
        <v>28</v>
      </c>
      <c r="K2877" s="1" t="s">
        <v>21</v>
      </c>
      <c r="L2877">
        <v>7</v>
      </c>
      <c r="M2877" s="1" t="s">
        <v>29</v>
      </c>
      <c r="N2877">
        <v>2</v>
      </c>
      <c r="O2877">
        <v>6</v>
      </c>
      <c r="P2877" t="s">
        <v>22</v>
      </c>
      <c r="Q2877" t="s">
        <v>23</v>
      </c>
    </row>
    <row r="2878" spans="1:17" x14ac:dyDescent="0.25">
      <c r="A2878">
        <v>2877</v>
      </c>
      <c r="B2878">
        <v>61</v>
      </c>
      <c r="C2878" t="str">
        <f t="shared" si="44"/>
        <v>Senior</v>
      </c>
      <c r="D2878" t="s">
        <v>24</v>
      </c>
      <c r="E2878" t="s">
        <v>44</v>
      </c>
      <c r="F2878" t="s">
        <v>42</v>
      </c>
      <c r="G2878">
        <v>688.98</v>
      </c>
      <c r="H2878">
        <v>16</v>
      </c>
      <c r="I2878" t="s">
        <v>33</v>
      </c>
      <c r="J2878" t="s">
        <v>28</v>
      </c>
      <c r="K2878" s="1" t="s">
        <v>29</v>
      </c>
      <c r="L2878">
        <v>4</v>
      </c>
      <c r="M2878" s="1" t="s">
        <v>21</v>
      </c>
      <c r="N2878">
        <v>1</v>
      </c>
      <c r="O2878">
        <v>5</v>
      </c>
      <c r="P2878" t="s">
        <v>37</v>
      </c>
      <c r="Q2878" t="s">
        <v>39</v>
      </c>
    </row>
    <row r="2879" spans="1:17" x14ac:dyDescent="0.25">
      <c r="A2879">
        <v>2878</v>
      </c>
      <c r="B2879">
        <v>28</v>
      </c>
      <c r="C2879" t="str">
        <f t="shared" si="44"/>
        <v>Adult</v>
      </c>
      <c r="D2879" t="s">
        <v>24</v>
      </c>
      <c r="E2879" t="s">
        <v>48</v>
      </c>
      <c r="F2879" t="s">
        <v>43</v>
      </c>
      <c r="G2879">
        <v>562.37</v>
      </c>
      <c r="H2879">
        <v>16</v>
      </c>
      <c r="I2879" t="s">
        <v>33</v>
      </c>
      <c r="J2879" t="s">
        <v>20</v>
      </c>
      <c r="K2879" s="1" t="s">
        <v>21</v>
      </c>
      <c r="L2879">
        <v>1</v>
      </c>
      <c r="M2879" s="1" t="s">
        <v>21</v>
      </c>
      <c r="N2879">
        <v>3</v>
      </c>
      <c r="O2879">
        <v>2</v>
      </c>
      <c r="P2879" t="s">
        <v>22</v>
      </c>
      <c r="Q2879" t="s">
        <v>23</v>
      </c>
    </row>
    <row r="2880" spans="1:17" x14ac:dyDescent="0.25">
      <c r="A2880">
        <v>2879</v>
      </c>
      <c r="B2880">
        <v>65</v>
      </c>
      <c r="C2880" t="str">
        <f t="shared" si="44"/>
        <v>Senior</v>
      </c>
      <c r="D2880" t="s">
        <v>40</v>
      </c>
      <c r="E2880" t="s">
        <v>25</v>
      </c>
      <c r="F2880" t="s">
        <v>42</v>
      </c>
      <c r="G2880">
        <v>977.19</v>
      </c>
      <c r="H2880">
        <v>5</v>
      </c>
      <c r="I2880" t="s">
        <v>27</v>
      </c>
      <c r="J2880" t="s">
        <v>45</v>
      </c>
      <c r="K2880" s="1" t="s">
        <v>21</v>
      </c>
      <c r="L2880">
        <v>5</v>
      </c>
      <c r="M2880" s="1" t="s">
        <v>29</v>
      </c>
      <c r="N2880">
        <v>1</v>
      </c>
      <c r="O2880">
        <v>2</v>
      </c>
      <c r="P2880" t="s">
        <v>34</v>
      </c>
      <c r="Q2880" t="s">
        <v>30</v>
      </c>
    </row>
    <row r="2881" spans="1:17" x14ac:dyDescent="0.25">
      <c r="A2881">
        <v>2880</v>
      </c>
      <c r="B2881">
        <v>45</v>
      </c>
      <c r="C2881" t="str">
        <f t="shared" si="44"/>
        <v>Adult</v>
      </c>
      <c r="D2881" t="s">
        <v>16</v>
      </c>
      <c r="E2881" t="s">
        <v>35</v>
      </c>
      <c r="F2881" t="s">
        <v>36</v>
      </c>
      <c r="G2881">
        <v>119.84</v>
      </c>
      <c r="H2881">
        <v>52</v>
      </c>
      <c r="I2881" t="s">
        <v>27</v>
      </c>
      <c r="J2881" t="s">
        <v>45</v>
      </c>
      <c r="K2881" s="1" t="s">
        <v>29</v>
      </c>
      <c r="L2881">
        <v>1</v>
      </c>
      <c r="M2881" s="1" t="s">
        <v>29</v>
      </c>
      <c r="N2881">
        <v>2</v>
      </c>
      <c r="O2881">
        <v>3</v>
      </c>
      <c r="P2881" t="s">
        <v>37</v>
      </c>
      <c r="Q2881" t="s">
        <v>39</v>
      </c>
    </row>
    <row r="2882" spans="1:17" x14ac:dyDescent="0.25">
      <c r="A2882">
        <v>2881</v>
      </c>
      <c r="B2882">
        <v>43</v>
      </c>
      <c r="C2882" t="str">
        <f t="shared" si="44"/>
        <v>Adult</v>
      </c>
      <c r="D2882" t="s">
        <v>16</v>
      </c>
      <c r="E2882" t="s">
        <v>44</v>
      </c>
      <c r="F2882" t="s">
        <v>43</v>
      </c>
      <c r="G2882">
        <v>911.47</v>
      </c>
      <c r="H2882">
        <v>7</v>
      </c>
      <c r="I2882" t="s">
        <v>27</v>
      </c>
      <c r="J2882" t="s">
        <v>38</v>
      </c>
      <c r="K2882" s="1" t="s">
        <v>21</v>
      </c>
      <c r="L2882">
        <v>3</v>
      </c>
      <c r="M2882" s="1" t="s">
        <v>29</v>
      </c>
      <c r="N2882">
        <v>1</v>
      </c>
      <c r="O2882">
        <v>3</v>
      </c>
      <c r="P2882" t="s">
        <v>34</v>
      </c>
      <c r="Q2882" t="s">
        <v>23</v>
      </c>
    </row>
    <row r="2883" spans="1:17" x14ac:dyDescent="0.25">
      <c r="A2883">
        <v>2882</v>
      </c>
      <c r="B2883">
        <v>44</v>
      </c>
      <c r="C2883" t="str">
        <f t="shared" ref="C2883:C2946" si="45">IF(B2883&gt;=60,"Senior",IF(B2883&gt;=20,"Adult","Teenager"))</f>
        <v>Adult</v>
      </c>
      <c r="D2883" t="s">
        <v>16</v>
      </c>
      <c r="E2883" t="s">
        <v>49</v>
      </c>
      <c r="F2883" t="s">
        <v>42</v>
      </c>
      <c r="G2883">
        <v>112.33</v>
      </c>
      <c r="H2883">
        <v>8</v>
      </c>
      <c r="I2883" t="s">
        <v>19</v>
      </c>
      <c r="J2883" t="s">
        <v>28</v>
      </c>
      <c r="K2883" s="1" t="s">
        <v>21</v>
      </c>
      <c r="L2883">
        <v>8</v>
      </c>
      <c r="M2883" s="1" t="s">
        <v>21</v>
      </c>
      <c r="N2883">
        <v>3</v>
      </c>
      <c r="O2883">
        <v>4</v>
      </c>
      <c r="P2883" t="s">
        <v>34</v>
      </c>
      <c r="Q2883" t="s">
        <v>23</v>
      </c>
    </row>
    <row r="2884" spans="1:17" x14ac:dyDescent="0.25">
      <c r="A2884">
        <v>2883</v>
      </c>
      <c r="B2884">
        <v>63</v>
      </c>
      <c r="C2884" t="str">
        <f t="shared" si="45"/>
        <v>Senior</v>
      </c>
      <c r="D2884" t="s">
        <v>40</v>
      </c>
      <c r="E2884" t="s">
        <v>35</v>
      </c>
      <c r="F2884" t="s">
        <v>42</v>
      </c>
      <c r="G2884">
        <v>876.31</v>
      </c>
      <c r="H2884">
        <v>46</v>
      </c>
      <c r="I2884" t="s">
        <v>33</v>
      </c>
      <c r="J2884" t="s">
        <v>28</v>
      </c>
      <c r="K2884" s="1" t="s">
        <v>21</v>
      </c>
      <c r="L2884">
        <v>8</v>
      </c>
      <c r="M2884" s="1" t="s">
        <v>21</v>
      </c>
      <c r="N2884">
        <v>3</v>
      </c>
      <c r="O2884">
        <v>3</v>
      </c>
      <c r="P2884" t="s">
        <v>37</v>
      </c>
      <c r="Q2884" t="s">
        <v>39</v>
      </c>
    </row>
    <row r="2885" spans="1:17" x14ac:dyDescent="0.25">
      <c r="A2885">
        <v>2884</v>
      </c>
      <c r="B2885">
        <v>53</v>
      </c>
      <c r="C2885" t="str">
        <f t="shared" si="45"/>
        <v>Adult</v>
      </c>
      <c r="D2885" t="s">
        <v>24</v>
      </c>
      <c r="E2885" t="s">
        <v>49</v>
      </c>
      <c r="F2885" t="s">
        <v>42</v>
      </c>
      <c r="G2885">
        <v>756.87</v>
      </c>
      <c r="H2885">
        <v>19</v>
      </c>
      <c r="I2885" t="s">
        <v>19</v>
      </c>
      <c r="J2885" t="s">
        <v>47</v>
      </c>
      <c r="K2885" s="1" t="s">
        <v>21</v>
      </c>
      <c r="L2885">
        <v>5</v>
      </c>
      <c r="M2885" s="1" t="s">
        <v>29</v>
      </c>
      <c r="N2885">
        <v>2</v>
      </c>
      <c r="O2885">
        <v>4</v>
      </c>
      <c r="P2885" t="s">
        <v>34</v>
      </c>
      <c r="Q2885" t="s">
        <v>39</v>
      </c>
    </row>
    <row r="2886" spans="1:17" x14ac:dyDescent="0.25">
      <c r="A2886">
        <v>2885</v>
      </c>
      <c r="B2886">
        <v>45</v>
      </c>
      <c r="C2886" t="str">
        <f t="shared" si="45"/>
        <v>Adult</v>
      </c>
      <c r="D2886" t="s">
        <v>24</v>
      </c>
      <c r="E2886" t="s">
        <v>25</v>
      </c>
      <c r="F2886" t="s">
        <v>41</v>
      </c>
      <c r="G2886">
        <v>865.29</v>
      </c>
      <c r="H2886">
        <v>18</v>
      </c>
      <c r="I2886" t="s">
        <v>27</v>
      </c>
      <c r="J2886" t="s">
        <v>47</v>
      </c>
      <c r="K2886" s="1" t="s">
        <v>29</v>
      </c>
      <c r="L2886">
        <v>7</v>
      </c>
      <c r="M2886" s="1" t="s">
        <v>29</v>
      </c>
      <c r="N2886">
        <v>5</v>
      </c>
      <c r="O2886">
        <v>13</v>
      </c>
      <c r="P2886" t="s">
        <v>34</v>
      </c>
      <c r="Q2886" t="s">
        <v>23</v>
      </c>
    </row>
    <row r="2887" spans="1:17" x14ac:dyDescent="0.25">
      <c r="A2887">
        <v>2886</v>
      </c>
      <c r="B2887">
        <v>24</v>
      </c>
      <c r="C2887" t="str">
        <f t="shared" si="45"/>
        <v>Adult</v>
      </c>
      <c r="D2887" t="s">
        <v>24</v>
      </c>
      <c r="E2887" t="s">
        <v>35</v>
      </c>
      <c r="F2887" t="s">
        <v>32</v>
      </c>
      <c r="G2887">
        <v>247.8</v>
      </c>
      <c r="H2887">
        <v>4</v>
      </c>
      <c r="I2887" t="s">
        <v>19</v>
      </c>
      <c r="J2887" t="s">
        <v>45</v>
      </c>
      <c r="K2887" s="1" t="s">
        <v>21</v>
      </c>
      <c r="L2887">
        <v>2</v>
      </c>
      <c r="M2887" s="1" t="s">
        <v>21</v>
      </c>
      <c r="N2887">
        <v>5</v>
      </c>
      <c r="O2887">
        <v>3</v>
      </c>
      <c r="P2887" t="s">
        <v>22</v>
      </c>
      <c r="Q2887" t="s">
        <v>39</v>
      </c>
    </row>
    <row r="2888" spans="1:17" x14ac:dyDescent="0.25">
      <c r="A2888">
        <v>2887</v>
      </c>
      <c r="B2888">
        <v>36</v>
      </c>
      <c r="C2888" t="str">
        <f t="shared" si="45"/>
        <v>Adult</v>
      </c>
      <c r="D2888" t="s">
        <v>16</v>
      </c>
      <c r="E2888" t="s">
        <v>46</v>
      </c>
      <c r="F2888" t="s">
        <v>26</v>
      </c>
      <c r="G2888">
        <v>672.82</v>
      </c>
      <c r="H2888">
        <v>21</v>
      </c>
      <c r="I2888" t="s">
        <v>33</v>
      </c>
      <c r="J2888" t="s">
        <v>38</v>
      </c>
      <c r="K2888" s="1" t="s">
        <v>21</v>
      </c>
      <c r="L2888">
        <v>2</v>
      </c>
      <c r="M2888" s="1" t="s">
        <v>21</v>
      </c>
      <c r="N2888">
        <v>5</v>
      </c>
      <c r="O2888">
        <v>13</v>
      </c>
      <c r="P2888" t="s">
        <v>37</v>
      </c>
      <c r="Q2888" t="s">
        <v>30</v>
      </c>
    </row>
    <row r="2889" spans="1:17" x14ac:dyDescent="0.25">
      <c r="A2889">
        <v>2888</v>
      </c>
      <c r="B2889">
        <v>30</v>
      </c>
      <c r="C2889" t="str">
        <f t="shared" si="45"/>
        <v>Adult</v>
      </c>
      <c r="D2889" t="s">
        <v>24</v>
      </c>
      <c r="E2889" t="s">
        <v>25</v>
      </c>
      <c r="F2889" t="s">
        <v>26</v>
      </c>
      <c r="G2889">
        <v>726.27</v>
      </c>
      <c r="H2889">
        <v>28</v>
      </c>
      <c r="I2889" t="s">
        <v>27</v>
      </c>
      <c r="J2889" t="s">
        <v>28</v>
      </c>
      <c r="K2889" s="1" t="s">
        <v>29</v>
      </c>
      <c r="L2889">
        <v>9</v>
      </c>
      <c r="M2889" s="1" t="s">
        <v>29</v>
      </c>
      <c r="N2889">
        <v>4</v>
      </c>
      <c r="O2889">
        <v>9</v>
      </c>
      <c r="P2889" t="s">
        <v>34</v>
      </c>
      <c r="Q2889" t="s">
        <v>23</v>
      </c>
    </row>
    <row r="2890" spans="1:17" x14ac:dyDescent="0.25">
      <c r="A2890">
        <v>2889</v>
      </c>
      <c r="B2890">
        <v>40</v>
      </c>
      <c r="C2890" t="str">
        <f t="shared" si="45"/>
        <v>Adult</v>
      </c>
      <c r="D2890" t="s">
        <v>24</v>
      </c>
      <c r="E2890" t="s">
        <v>44</v>
      </c>
      <c r="F2890" t="s">
        <v>50</v>
      </c>
      <c r="G2890">
        <v>147.44</v>
      </c>
      <c r="H2890">
        <v>31</v>
      </c>
      <c r="I2890" t="s">
        <v>33</v>
      </c>
      <c r="J2890" t="s">
        <v>28</v>
      </c>
      <c r="K2890" s="1" t="s">
        <v>29</v>
      </c>
      <c r="L2890">
        <v>7</v>
      </c>
      <c r="M2890" s="1" t="s">
        <v>29</v>
      </c>
      <c r="N2890">
        <v>2</v>
      </c>
      <c r="O2890">
        <v>11</v>
      </c>
      <c r="P2890" t="s">
        <v>34</v>
      </c>
      <c r="Q2890" t="s">
        <v>30</v>
      </c>
    </row>
    <row r="2891" spans="1:17" x14ac:dyDescent="0.25">
      <c r="A2891">
        <v>2890</v>
      </c>
      <c r="B2891">
        <v>21</v>
      </c>
      <c r="C2891" t="str">
        <f t="shared" si="45"/>
        <v>Adult</v>
      </c>
      <c r="D2891" t="s">
        <v>24</v>
      </c>
      <c r="E2891" t="s">
        <v>31</v>
      </c>
      <c r="F2891" t="s">
        <v>18</v>
      </c>
      <c r="G2891">
        <v>257.29000000000002</v>
      </c>
      <c r="H2891">
        <v>9</v>
      </c>
      <c r="I2891" t="s">
        <v>19</v>
      </c>
      <c r="J2891" t="s">
        <v>20</v>
      </c>
      <c r="K2891" s="1" t="s">
        <v>29</v>
      </c>
      <c r="L2891">
        <v>5</v>
      </c>
      <c r="M2891" s="1" t="s">
        <v>21</v>
      </c>
      <c r="N2891">
        <v>1</v>
      </c>
      <c r="O2891">
        <v>12</v>
      </c>
      <c r="P2891" t="s">
        <v>34</v>
      </c>
      <c r="Q2891" t="s">
        <v>23</v>
      </c>
    </row>
    <row r="2892" spans="1:17" x14ac:dyDescent="0.25">
      <c r="A2892">
        <v>2891</v>
      </c>
      <c r="B2892">
        <v>32</v>
      </c>
      <c r="C2892" t="str">
        <f t="shared" si="45"/>
        <v>Adult</v>
      </c>
      <c r="D2892" t="s">
        <v>40</v>
      </c>
      <c r="E2892" t="s">
        <v>44</v>
      </c>
      <c r="F2892" t="s">
        <v>42</v>
      </c>
      <c r="G2892">
        <v>149.62</v>
      </c>
      <c r="H2892">
        <v>33</v>
      </c>
      <c r="I2892" t="s">
        <v>19</v>
      </c>
      <c r="J2892" t="s">
        <v>28</v>
      </c>
      <c r="K2892" s="1" t="s">
        <v>29</v>
      </c>
      <c r="L2892">
        <v>3</v>
      </c>
      <c r="M2892" s="1" t="s">
        <v>21</v>
      </c>
      <c r="N2892">
        <v>2</v>
      </c>
      <c r="O2892">
        <v>6</v>
      </c>
      <c r="P2892" t="s">
        <v>34</v>
      </c>
      <c r="Q2892" t="s">
        <v>39</v>
      </c>
    </row>
    <row r="2893" spans="1:17" x14ac:dyDescent="0.25">
      <c r="A2893">
        <v>2892</v>
      </c>
      <c r="B2893">
        <v>68</v>
      </c>
      <c r="C2893" t="str">
        <f t="shared" si="45"/>
        <v>Senior</v>
      </c>
      <c r="D2893" t="s">
        <v>16</v>
      </c>
      <c r="E2893" t="s">
        <v>25</v>
      </c>
      <c r="F2893" t="s">
        <v>26</v>
      </c>
      <c r="G2893">
        <v>234.68</v>
      </c>
      <c r="H2893">
        <v>1</v>
      </c>
      <c r="I2893" t="s">
        <v>27</v>
      </c>
      <c r="J2893" t="s">
        <v>38</v>
      </c>
      <c r="K2893" s="1" t="s">
        <v>21</v>
      </c>
      <c r="L2893">
        <v>1</v>
      </c>
      <c r="M2893" s="1" t="s">
        <v>29</v>
      </c>
      <c r="N2893">
        <v>3</v>
      </c>
      <c r="O2893">
        <v>1</v>
      </c>
      <c r="P2893" t="s">
        <v>34</v>
      </c>
      <c r="Q2893" t="s">
        <v>39</v>
      </c>
    </row>
    <row r="2894" spans="1:17" x14ac:dyDescent="0.25">
      <c r="A2894">
        <v>2893</v>
      </c>
      <c r="B2894">
        <v>37</v>
      </c>
      <c r="C2894" t="str">
        <f t="shared" si="45"/>
        <v>Adult</v>
      </c>
      <c r="D2894" t="s">
        <v>24</v>
      </c>
      <c r="E2894" t="s">
        <v>35</v>
      </c>
      <c r="F2894" t="s">
        <v>42</v>
      </c>
      <c r="G2894">
        <v>925.91</v>
      </c>
      <c r="H2894">
        <v>52</v>
      </c>
      <c r="I2894" t="s">
        <v>33</v>
      </c>
      <c r="J2894" t="s">
        <v>45</v>
      </c>
      <c r="K2894" s="1" t="s">
        <v>21</v>
      </c>
      <c r="L2894">
        <v>8</v>
      </c>
      <c r="M2894" s="1" t="s">
        <v>21</v>
      </c>
      <c r="N2894">
        <v>3</v>
      </c>
      <c r="O2894">
        <v>9</v>
      </c>
      <c r="P2894" t="s">
        <v>22</v>
      </c>
      <c r="Q2894" t="s">
        <v>30</v>
      </c>
    </row>
    <row r="2895" spans="1:17" x14ac:dyDescent="0.25">
      <c r="A2895">
        <v>2894</v>
      </c>
      <c r="B2895">
        <v>56</v>
      </c>
      <c r="C2895" t="str">
        <f t="shared" si="45"/>
        <v>Adult</v>
      </c>
      <c r="D2895" t="s">
        <v>40</v>
      </c>
      <c r="E2895" t="s">
        <v>46</v>
      </c>
      <c r="F2895" t="s">
        <v>18</v>
      </c>
      <c r="G2895">
        <v>839.19</v>
      </c>
      <c r="H2895">
        <v>12</v>
      </c>
      <c r="I2895" t="s">
        <v>19</v>
      </c>
      <c r="J2895" t="s">
        <v>38</v>
      </c>
      <c r="K2895" s="1" t="s">
        <v>21</v>
      </c>
      <c r="L2895">
        <v>2</v>
      </c>
      <c r="M2895" s="1" t="s">
        <v>21</v>
      </c>
      <c r="N2895">
        <v>4</v>
      </c>
      <c r="O2895">
        <v>6</v>
      </c>
      <c r="P2895" t="s">
        <v>34</v>
      </c>
      <c r="Q2895" t="s">
        <v>23</v>
      </c>
    </row>
    <row r="2896" spans="1:17" x14ac:dyDescent="0.25">
      <c r="A2896">
        <v>2895</v>
      </c>
      <c r="B2896">
        <v>21</v>
      </c>
      <c r="C2896" t="str">
        <f t="shared" si="45"/>
        <v>Adult</v>
      </c>
      <c r="D2896" t="s">
        <v>40</v>
      </c>
      <c r="E2896" t="s">
        <v>31</v>
      </c>
      <c r="F2896" t="s">
        <v>36</v>
      </c>
      <c r="G2896">
        <v>737.1</v>
      </c>
      <c r="H2896">
        <v>56</v>
      </c>
      <c r="I2896" t="s">
        <v>33</v>
      </c>
      <c r="J2896" t="s">
        <v>20</v>
      </c>
      <c r="K2896" s="1" t="s">
        <v>29</v>
      </c>
      <c r="L2896">
        <v>2</v>
      </c>
      <c r="M2896" s="1" t="s">
        <v>21</v>
      </c>
      <c r="N2896">
        <v>5</v>
      </c>
      <c r="O2896">
        <v>4</v>
      </c>
      <c r="P2896" t="s">
        <v>37</v>
      </c>
      <c r="Q2896" t="s">
        <v>23</v>
      </c>
    </row>
    <row r="2897" spans="1:17" x14ac:dyDescent="0.25">
      <c r="A2897">
        <v>2896</v>
      </c>
      <c r="B2897">
        <v>46</v>
      </c>
      <c r="C2897" t="str">
        <f t="shared" si="45"/>
        <v>Adult</v>
      </c>
      <c r="D2897" t="s">
        <v>16</v>
      </c>
      <c r="E2897" t="s">
        <v>17</v>
      </c>
      <c r="F2897" t="s">
        <v>18</v>
      </c>
      <c r="G2897">
        <v>896.19</v>
      </c>
      <c r="H2897">
        <v>40</v>
      </c>
      <c r="I2897" t="s">
        <v>33</v>
      </c>
      <c r="J2897" t="s">
        <v>45</v>
      </c>
      <c r="K2897" s="1" t="s">
        <v>29</v>
      </c>
      <c r="L2897">
        <v>3</v>
      </c>
      <c r="M2897" s="1" t="s">
        <v>29</v>
      </c>
      <c r="N2897">
        <v>4</v>
      </c>
      <c r="O2897">
        <v>2</v>
      </c>
      <c r="P2897" t="s">
        <v>37</v>
      </c>
      <c r="Q2897" t="s">
        <v>23</v>
      </c>
    </row>
    <row r="2898" spans="1:17" x14ac:dyDescent="0.25">
      <c r="A2898">
        <v>2897</v>
      </c>
      <c r="B2898">
        <v>52</v>
      </c>
      <c r="C2898" t="str">
        <f t="shared" si="45"/>
        <v>Adult</v>
      </c>
      <c r="D2898" t="s">
        <v>40</v>
      </c>
      <c r="E2898" t="s">
        <v>46</v>
      </c>
      <c r="F2898" t="s">
        <v>42</v>
      </c>
      <c r="G2898">
        <v>887.67</v>
      </c>
      <c r="H2898">
        <v>50</v>
      </c>
      <c r="I2898" t="s">
        <v>27</v>
      </c>
      <c r="J2898" t="s">
        <v>28</v>
      </c>
      <c r="K2898" s="1" t="s">
        <v>29</v>
      </c>
      <c r="L2898">
        <v>6</v>
      </c>
      <c r="M2898" s="1" t="s">
        <v>21</v>
      </c>
      <c r="N2898">
        <v>2</v>
      </c>
      <c r="O2898">
        <v>5</v>
      </c>
      <c r="P2898" t="s">
        <v>37</v>
      </c>
      <c r="Q2898" t="s">
        <v>39</v>
      </c>
    </row>
    <row r="2899" spans="1:17" x14ac:dyDescent="0.25">
      <c r="A2899">
        <v>2898</v>
      </c>
      <c r="B2899">
        <v>61</v>
      </c>
      <c r="C2899" t="str">
        <f t="shared" si="45"/>
        <v>Senior</v>
      </c>
      <c r="D2899" t="s">
        <v>40</v>
      </c>
      <c r="E2899" t="s">
        <v>44</v>
      </c>
      <c r="F2899" t="s">
        <v>42</v>
      </c>
      <c r="G2899">
        <v>911.74</v>
      </c>
      <c r="H2899">
        <v>17</v>
      </c>
      <c r="I2899" t="s">
        <v>27</v>
      </c>
      <c r="J2899" t="s">
        <v>47</v>
      </c>
      <c r="K2899" s="1" t="s">
        <v>21</v>
      </c>
      <c r="L2899">
        <v>6</v>
      </c>
      <c r="M2899" s="1" t="s">
        <v>29</v>
      </c>
      <c r="N2899">
        <v>4</v>
      </c>
      <c r="O2899">
        <v>9</v>
      </c>
      <c r="P2899" t="s">
        <v>34</v>
      </c>
      <c r="Q2899" t="s">
        <v>23</v>
      </c>
    </row>
    <row r="2900" spans="1:17" x14ac:dyDescent="0.25">
      <c r="A2900">
        <v>2899</v>
      </c>
      <c r="B2900">
        <v>50</v>
      </c>
      <c r="C2900" t="str">
        <f t="shared" si="45"/>
        <v>Adult</v>
      </c>
      <c r="D2900" t="s">
        <v>16</v>
      </c>
      <c r="E2900" t="s">
        <v>48</v>
      </c>
      <c r="F2900" t="s">
        <v>50</v>
      </c>
      <c r="G2900">
        <v>104.05</v>
      </c>
      <c r="H2900">
        <v>10</v>
      </c>
      <c r="I2900" t="s">
        <v>27</v>
      </c>
      <c r="J2900" t="s">
        <v>45</v>
      </c>
      <c r="K2900" s="1" t="s">
        <v>21</v>
      </c>
      <c r="L2900">
        <v>9</v>
      </c>
      <c r="M2900" s="1" t="s">
        <v>29</v>
      </c>
      <c r="N2900">
        <v>4</v>
      </c>
      <c r="O2900">
        <v>7</v>
      </c>
      <c r="P2900" t="s">
        <v>22</v>
      </c>
      <c r="Q2900" t="s">
        <v>30</v>
      </c>
    </row>
    <row r="2901" spans="1:17" x14ac:dyDescent="0.25">
      <c r="A2901">
        <v>2900</v>
      </c>
      <c r="B2901">
        <v>39</v>
      </c>
      <c r="C2901" t="str">
        <f t="shared" si="45"/>
        <v>Adult</v>
      </c>
      <c r="D2901" t="s">
        <v>24</v>
      </c>
      <c r="E2901" t="s">
        <v>25</v>
      </c>
      <c r="F2901" t="s">
        <v>18</v>
      </c>
      <c r="G2901">
        <v>374.85</v>
      </c>
      <c r="H2901">
        <v>25</v>
      </c>
      <c r="I2901" t="s">
        <v>19</v>
      </c>
      <c r="J2901" t="s">
        <v>20</v>
      </c>
      <c r="K2901" s="1" t="s">
        <v>21</v>
      </c>
      <c r="L2901">
        <v>5</v>
      </c>
      <c r="M2901" s="1" t="s">
        <v>29</v>
      </c>
      <c r="N2901">
        <v>1</v>
      </c>
      <c r="O2901">
        <v>10</v>
      </c>
      <c r="P2901" t="s">
        <v>37</v>
      </c>
      <c r="Q2901" t="s">
        <v>30</v>
      </c>
    </row>
    <row r="2902" spans="1:17" x14ac:dyDescent="0.25">
      <c r="A2902">
        <v>2901</v>
      </c>
      <c r="B2902">
        <v>66</v>
      </c>
      <c r="C2902" t="str">
        <f t="shared" si="45"/>
        <v>Senior</v>
      </c>
      <c r="D2902" t="s">
        <v>24</v>
      </c>
      <c r="E2902" t="s">
        <v>17</v>
      </c>
      <c r="F2902" t="s">
        <v>36</v>
      </c>
      <c r="G2902">
        <v>682.51</v>
      </c>
      <c r="H2902">
        <v>6</v>
      </c>
      <c r="I2902" t="s">
        <v>33</v>
      </c>
      <c r="J2902" t="s">
        <v>47</v>
      </c>
      <c r="K2902" s="1" t="s">
        <v>29</v>
      </c>
      <c r="L2902">
        <v>1</v>
      </c>
      <c r="M2902" s="1" t="s">
        <v>21</v>
      </c>
      <c r="N2902">
        <v>5</v>
      </c>
      <c r="O2902">
        <v>5</v>
      </c>
      <c r="P2902" t="s">
        <v>22</v>
      </c>
      <c r="Q2902" t="s">
        <v>23</v>
      </c>
    </row>
    <row r="2903" spans="1:17" x14ac:dyDescent="0.25">
      <c r="A2903">
        <v>2902</v>
      </c>
      <c r="B2903">
        <v>53</v>
      </c>
      <c r="C2903" t="str">
        <f t="shared" si="45"/>
        <v>Adult</v>
      </c>
      <c r="D2903" t="s">
        <v>16</v>
      </c>
      <c r="E2903" t="s">
        <v>46</v>
      </c>
      <c r="F2903" t="s">
        <v>43</v>
      </c>
      <c r="G2903">
        <v>48.34</v>
      </c>
      <c r="H2903">
        <v>11</v>
      </c>
      <c r="I2903" t="s">
        <v>19</v>
      </c>
      <c r="J2903" t="s">
        <v>20</v>
      </c>
      <c r="K2903" s="1" t="s">
        <v>29</v>
      </c>
      <c r="L2903">
        <v>4</v>
      </c>
      <c r="M2903" s="1" t="s">
        <v>21</v>
      </c>
      <c r="N2903">
        <v>3</v>
      </c>
      <c r="O2903">
        <v>4</v>
      </c>
      <c r="P2903" t="s">
        <v>37</v>
      </c>
      <c r="Q2903" t="s">
        <v>39</v>
      </c>
    </row>
    <row r="2904" spans="1:17" x14ac:dyDescent="0.25">
      <c r="A2904">
        <v>2903</v>
      </c>
      <c r="B2904">
        <v>43</v>
      </c>
      <c r="C2904" t="str">
        <f t="shared" si="45"/>
        <v>Adult</v>
      </c>
      <c r="D2904" t="s">
        <v>40</v>
      </c>
      <c r="E2904" t="s">
        <v>46</v>
      </c>
      <c r="F2904" t="s">
        <v>43</v>
      </c>
      <c r="G2904">
        <v>585.88</v>
      </c>
      <c r="H2904">
        <v>4</v>
      </c>
      <c r="I2904" t="s">
        <v>19</v>
      </c>
      <c r="J2904" t="s">
        <v>45</v>
      </c>
      <c r="K2904" s="1" t="s">
        <v>21</v>
      </c>
      <c r="L2904">
        <v>3</v>
      </c>
      <c r="M2904" s="1" t="s">
        <v>29</v>
      </c>
      <c r="N2904">
        <v>2</v>
      </c>
      <c r="O2904">
        <v>10</v>
      </c>
      <c r="P2904" t="s">
        <v>34</v>
      </c>
      <c r="Q2904" t="s">
        <v>30</v>
      </c>
    </row>
    <row r="2905" spans="1:17" x14ac:dyDescent="0.25">
      <c r="A2905">
        <v>2904</v>
      </c>
      <c r="B2905">
        <v>39</v>
      </c>
      <c r="C2905" t="str">
        <f t="shared" si="45"/>
        <v>Adult</v>
      </c>
      <c r="D2905" t="s">
        <v>24</v>
      </c>
      <c r="E2905" t="s">
        <v>31</v>
      </c>
      <c r="F2905" t="s">
        <v>42</v>
      </c>
      <c r="G2905">
        <v>511.84</v>
      </c>
      <c r="H2905">
        <v>33</v>
      </c>
      <c r="I2905" t="s">
        <v>33</v>
      </c>
      <c r="J2905" t="s">
        <v>38</v>
      </c>
      <c r="K2905" s="1" t="s">
        <v>29</v>
      </c>
      <c r="L2905">
        <v>3</v>
      </c>
      <c r="M2905" s="1" t="s">
        <v>21</v>
      </c>
      <c r="N2905">
        <v>5</v>
      </c>
      <c r="O2905">
        <v>8</v>
      </c>
      <c r="P2905" t="s">
        <v>22</v>
      </c>
      <c r="Q2905" t="s">
        <v>39</v>
      </c>
    </row>
    <row r="2906" spans="1:17" x14ac:dyDescent="0.25">
      <c r="A2906">
        <v>2905</v>
      </c>
      <c r="B2906">
        <v>59</v>
      </c>
      <c r="C2906" t="str">
        <f t="shared" si="45"/>
        <v>Adult</v>
      </c>
      <c r="D2906" t="s">
        <v>24</v>
      </c>
      <c r="E2906" t="s">
        <v>46</v>
      </c>
      <c r="F2906" t="s">
        <v>41</v>
      </c>
      <c r="G2906">
        <v>113.5</v>
      </c>
      <c r="H2906">
        <v>9</v>
      </c>
      <c r="I2906" t="s">
        <v>27</v>
      </c>
      <c r="J2906" t="s">
        <v>38</v>
      </c>
      <c r="K2906" s="1" t="s">
        <v>29</v>
      </c>
      <c r="L2906">
        <v>5</v>
      </c>
      <c r="M2906" s="1" t="s">
        <v>21</v>
      </c>
      <c r="N2906">
        <v>3</v>
      </c>
      <c r="O2906">
        <v>8</v>
      </c>
      <c r="P2906" t="s">
        <v>34</v>
      </c>
      <c r="Q2906" t="s">
        <v>23</v>
      </c>
    </row>
    <row r="2907" spans="1:17" x14ac:dyDescent="0.25">
      <c r="A2907">
        <v>2906</v>
      </c>
      <c r="B2907">
        <v>61</v>
      </c>
      <c r="C2907" t="str">
        <f t="shared" si="45"/>
        <v>Senior</v>
      </c>
      <c r="D2907" t="s">
        <v>40</v>
      </c>
      <c r="E2907" t="s">
        <v>46</v>
      </c>
      <c r="F2907" t="s">
        <v>41</v>
      </c>
      <c r="G2907">
        <v>453.49</v>
      </c>
      <c r="H2907">
        <v>6</v>
      </c>
      <c r="I2907" t="s">
        <v>19</v>
      </c>
      <c r="J2907" t="s">
        <v>47</v>
      </c>
      <c r="K2907" s="1" t="s">
        <v>21</v>
      </c>
      <c r="L2907">
        <v>4</v>
      </c>
      <c r="M2907" s="1" t="s">
        <v>29</v>
      </c>
      <c r="N2907">
        <v>2</v>
      </c>
      <c r="O2907">
        <v>3</v>
      </c>
      <c r="P2907" t="s">
        <v>22</v>
      </c>
      <c r="Q2907" t="s">
        <v>39</v>
      </c>
    </row>
    <row r="2908" spans="1:17" x14ac:dyDescent="0.25">
      <c r="A2908">
        <v>2907</v>
      </c>
      <c r="B2908">
        <v>50</v>
      </c>
      <c r="C2908" t="str">
        <f t="shared" si="45"/>
        <v>Adult</v>
      </c>
      <c r="D2908" t="s">
        <v>24</v>
      </c>
      <c r="E2908" t="s">
        <v>46</v>
      </c>
      <c r="F2908" t="s">
        <v>43</v>
      </c>
      <c r="G2908">
        <v>664.52</v>
      </c>
      <c r="H2908">
        <v>25</v>
      </c>
      <c r="I2908" t="s">
        <v>33</v>
      </c>
      <c r="J2908" t="s">
        <v>28</v>
      </c>
      <c r="K2908" s="1" t="s">
        <v>21</v>
      </c>
      <c r="L2908">
        <v>1</v>
      </c>
      <c r="M2908" s="1" t="s">
        <v>21</v>
      </c>
      <c r="N2908">
        <v>2</v>
      </c>
      <c r="O2908">
        <v>3</v>
      </c>
      <c r="P2908" t="s">
        <v>22</v>
      </c>
      <c r="Q2908" t="s">
        <v>23</v>
      </c>
    </row>
    <row r="2909" spans="1:17" x14ac:dyDescent="0.25">
      <c r="A2909">
        <v>2908</v>
      </c>
      <c r="B2909">
        <v>68</v>
      </c>
      <c r="C2909" t="str">
        <f t="shared" si="45"/>
        <v>Senior</v>
      </c>
      <c r="D2909" t="s">
        <v>40</v>
      </c>
      <c r="E2909" t="s">
        <v>25</v>
      </c>
      <c r="F2909" t="s">
        <v>18</v>
      </c>
      <c r="G2909">
        <v>588.04</v>
      </c>
      <c r="H2909">
        <v>57</v>
      </c>
      <c r="I2909" t="s">
        <v>33</v>
      </c>
      <c r="J2909" t="s">
        <v>38</v>
      </c>
      <c r="K2909" s="1" t="s">
        <v>21</v>
      </c>
      <c r="L2909">
        <v>5</v>
      </c>
      <c r="M2909" s="1" t="s">
        <v>29</v>
      </c>
      <c r="N2909">
        <v>4</v>
      </c>
      <c r="O2909">
        <v>11</v>
      </c>
      <c r="P2909" t="s">
        <v>22</v>
      </c>
      <c r="Q2909" t="s">
        <v>23</v>
      </c>
    </row>
    <row r="2910" spans="1:17" x14ac:dyDescent="0.25">
      <c r="A2910">
        <v>2909</v>
      </c>
      <c r="B2910">
        <v>54</v>
      </c>
      <c r="C2910" t="str">
        <f t="shared" si="45"/>
        <v>Adult</v>
      </c>
      <c r="D2910" t="s">
        <v>24</v>
      </c>
      <c r="E2910" t="s">
        <v>17</v>
      </c>
      <c r="F2910" t="s">
        <v>32</v>
      </c>
      <c r="G2910">
        <v>933.02</v>
      </c>
      <c r="H2910">
        <v>59</v>
      </c>
      <c r="I2910" t="s">
        <v>19</v>
      </c>
      <c r="J2910" t="s">
        <v>20</v>
      </c>
      <c r="K2910" s="1" t="s">
        <v>29</v>
      </c>
      <c r="L2910">
        <v>9</v>
      </c>
      <c r="M2910" s="1" t="s">
        <v>21</v>
      </c>
      <c r="N2910">
        <v>3</v>
      </c>
      <c r="O2910">
        <v>3</v>
      </c>
      <c r="P2910" t="s">
        <v>34</v>
      </c>
      <c r="Q2910" t="s">
        <v>23</v>
      </c>
    </row>
    <row r="2911" spans="1:17" x14ac:dyDescent="0.25">
      <c r="A2911">
        <v>2910</v>
      </c>
      <c r="B2911">
        <v>57</v>
      </c>
      <c r="C2911" t="str">
        <f t="shared" si="45"/>
        <v>Adult</v>
      </c>
      <c r="D2911" t="s">
        <v>40</v>
      </c>
      <c r="E2911" t="s">
        <v>17</v>
      </c>
      <c r="F2911" t="s">
        <v>42</v>
      </c>
      <c r="G2911">
        <v>657.46</v>
      </c>
      <c r="H2911">
        <v>58</v>
      </c>
      <c r="I2911" t="s">
        <v>19</v>
      </c>
      <c r="J2911" t="s">
        <v>47</v>
      </c>
      <c r="K2911" s="1" t="s">
        <v>21</v>
      </c>
      <c r="L2911">
        <v>1</v>
      </c>
      <c r="M2911" s="1" t="s">
        <v>29</v>
      </c>
      <c r="N2911">
        <v>4</v>
      </c>
      <c r="O2911">
        <v>8</v>
      </c>
      <c r="P2911" t="s">
        <v>34</v>
      </c>
      <c r="Q2911" t="s">
        <v>39</v>
      </c>
    </row>
    <row r="2912" spans="1:17" x14ac:dyDescent="0.25">
      <c r="A2912">
        <v>2911</v>
      </c>
      <c r="B2912">
        <v>66</v>
      </c>
      <c r="C2912" t="str">
        <f t="shared" si="45"/>
        <v>Senior</v>
      </c>
      <c r="D2912" t="s">
        <v>40</v>
      </c>
      <c r="E2912" t="s">
        <v>25</v>
      </c>
      <c r="F2912" t="s">
        <v>18</v>
      </c>
      <c r="G2912">
        <v>413.05</v>
      </c>
      <c r="H2912">
        <v>35</v>
      </c>
      <c r="I2912" t="s">
        <v>27</v>
      </c>
      <c r="J2912" t="s">
        <v>38</v>
      </c>
      <c r="K2912" s="1" t="s">
        <v>21</v>
      </c>
      <c r="L2912">
        <v>2</v>
      </c>
      <c r="M2912" s="1" t="s">
        <v>21</v>
      </c>
      <c r="N2912">
        <v>1</v>
      </c>
      <c r="O2912">
        <v>9</v>
      </c>
      <c r="P2912" t="s">
        <v>22</v>
      </c>
      <c r="Q2912" t="s">
        <v>23</v>
      </c>
    </row>
    <row r="2913" spans="1:17" x14ac:dyDescent="0.25">
      <c r="A2913">
        <v>2912</v>
      </c>
      <c r="B2913">
        <v>48</v>
      </c>
      <c r="C2913" t="str">
        <f t="shared" si="45"/>
        <v>Adult</v>
      </c>
      <c r="D2913" t="s">
        <v>40</v>
      </c>
      <c r="E2913" t="s">
        <v>46</v>
      </c>
      <c r="F2913" t="s">
        <v>26</v>
      </c>
      <c r="G2913">
        <v>955.86</v>
      </c>
      <c r="H2913">
        <v>47</v>
      </c>
      <c r="I2913" t="s">
        <v>27</v>
      </c>
      <c r="J2913" t="s">
        <v>20</v>
      </c>
      <c r="K2913" s="1" t="s">
        <v>21</v>
      </c>
      <c r="L2913">
        <v>6</v>
      </c>
      <c r="M2913" s="1" t="s">
        <v>29</v>
      </c>
      <c r="N2913">
        <v>5</v>
      </c>
      <c r="O2913">
        <v>10</v>
      </c>
      <c r="P2913" t="s">
        <v>37</v>
      </c>
      <c r="Q2913" t="s">
        <v>23</v>
      </c>
    </row>
    <row r="2914" spans="1:17" x14ac:dyDescent="0.25">
      <c r="A2914">
        <v>2913</v>
      </c>
      <c r="B2914">
        <v>56</v>
      </c>
      <c r="C2914" t="str">
        <f t="shared" si="45"/>
        <v>Adult</v>
      </c>
      <c r="D2914" t="s">
        <v>16</v>
      </c>
      <c r="E2914" t="s">
        <v>35</v>
      </c>
      <c r="F2914" t="s">
        <v>43</v>
      </c>
      <c r="G2914">
        <v>648.86</v>
      </c>
      <c r="H2914">
        <v>36</v>
      </c>
      <c r="I2914" t="s">
        <v>33</v>
      </c>
      <c r="J2914" t="s">
        <v>20</v>
      </c>
      <c r="K2914" s="1" t="s">
        <v>21</v>
      </c>
      <c r="L2914">
        <v>9</v>
      </c>
      <c r="M2914" s="1" t="s">
        <v>29</v>
      </c>
      <c r="N2914">
        <v>3</v>
      </c>
      <c r="O2914">
        <v>4</v>
      </c>
      <c r="P2914" t="s">
        <v>34</v>
      </c>
      <c r="Q2914" t="s">
        <v>23</v>
      </c>
    </row>
    <row r="2915" spans="1:17" x14ac:dyDescent="0.25">
      <c r="A2915">
        <v>2914</v>
      </c>
      <c r="B2915">
        <v>67</v>
      </c>
      <c r="C2915" t="str">
        <f t="shared" si="45"/>
        <v>Senior</v>
      </c>
      <c r="D2915" t="s">
        <v>16</v>
      </c>
      <c r="E2915" t="s">
        <v>31</v>
      </c>
      <c r="F2915" t="s">
        <v>18</v>
      </c>
      <c r="G2915">
        <v>809.19</v>
      </c>
      <c r="H2915">
        <v>6</v>
      </c>
      <c r="I2915" t="s">
        <v>33</v>
      </c>
      <c r="J2915" t="s">
        <v>20</v>
      </c>
      <c r="K2915" s="1" t="s">
        <v>21</v>
      </c>
      <c r="L2915">
        <v>9</v>
      </c>
      <c r="M2915" s="1" t="s">
        <v>21</v>
      </c>
      <c r="N2915">
        <v>3</v>
      </c>
      <c r="O2915">
        <v>7</v>
      </c>
      <c r="P2915" t="s">
        <v>34</v>
      </c>
      <c r="Q2915" t="s">
        <v>23</v>
      </c>
    </row>
    <row r="2916" spans="1:17" x14ac:dyDescent="0.25">
      <c r="A2916">
        <v>2915</v>
      </c>
      <c r="B2916">
        <v>59</v>
      </c>
      <c r="C2916" t="str">
        <f t="shared" si="45"/>
        <v>Adult</v>
      </c>
      <c r="D2916" t="s">
        <v>24</v>
      </c>
      <c r="E2916" t="s">
        <v>46</v>
      </c>
      <c r="F2916" t="s">
        <v>26</v>
      </c>
      <c r="G2916">
        <v>573.39</v>
      </c>
      <c r="H2916">
        <v>16</v>
      </c>
      <c r="I2916" t="s">
        <v>19</v>
      </c>
      <c r="J2916" t="s">
        <v>45</v>
      </c>
      <c r="K2916" s="1" t="s">
        <v>21</v>
      </c>
      <c r="L2916">
        <v>9</v>
      </c>
      <c r="M2916" s="1" t="s">
        <v>21</v>
      </c>
      <c r="N2916">
        <v>1</v>
      </c>
      <c r="O2916">
        <v>12</v>
      </c>
      <c r="P2916" t="s">
        <v>34</v>
      </c>
      <c r="Q2916" t="s">
        <v>30</v>
      </c>
    </row>
    <row r="2917" spans="1:17" x14ac:dyDescent="0.25">
      <c r="A2917">
        <v>2916</v>
      </c>
      <c r="B2917">
        <v>36</v>
      </c>
      <c r="C2917" t="str">
        <f t="shared" si="45"/>
        <v>Adult</v>
      </c>
      <c r="D2917" t="s">
        <v>24</v>
      </c>
      <c r="E2917" t="s">
        <v>49</v>
      </c>
      <c r="F2917" t="s">
        <v>41</v>
      </c>
      <c r="G2917">
        <v>479.36</v>
      </c>
      <c r="H2917">
        <v>27</v>
      </c>
      <c r="I2917" t="s">
        <v>33</v>
      </c>
      <c r="J2917" t="s">
        <v>45</v>
      </c>
      <c r="K2917" s="1" t="s">
        <v>29</v>
      </c>
      <c r="L2917">
        <v>8</v>
      </c>
      <c r="M2917" s="1" t="s">
        <v>29</v>
      </c>
      <c r="N2917">
        <v>4</v>
      </c>
      <c r="O2917">
        <v>8</v>
      </c>
      <c r="P2917" t="s">
        <v>22</v>
      </c>
      <c r="Q2917" t="s">
        <v>30</v>
      </c>
    </row>
    <row r="2918" spans="1:17" x14ac:dyDescent="0.25">
      <c r="A2918">
        <v>2917</v>
      </c>
      <c r="B2918">
        <v>39</v>
      </c>
      <c r="C2918" t="str">
        <f t="shared" si="45"/>
        <v>Adult</v>
      </c>
      <c r="D2918" t="s">
        <v>40</v>
      </c>
      <c r="E2918" t="s">
        <v>44</v>
      </c>
      <c r="F2918" t="s">
        <v>32</v>
      </c>
      <c r="G2918">
        <v>777.3</v>
      </c>
      <c r="H2918">
        <v>39</v>
      </c>
      <c r="I2918" t="s">
        <v>27</v>
      </c>
      <c r="J2918" t="s">
        <v>45</v>
      </c>
      <c r="K2918" s="1" t="s">
        <v>21</v>
      </c>
      <c r="L2918">
        <v>9</v>
      </c>
      <c r="M2918" s="1" t="s">
        <v>29</v>
      </c>
      <c r="N2918">
        <v>4</v>
      </c>
      <c r="O2918">
        <v>6</v>
      </c>
      <c r="P2918" t="s">
        <v>37</v>
      </c>
      <c r="Q2918" t="s">
        <v>30</v>
      </c>
    </row>
    <row r="2919" spans="1:17" x14ac:dyDescent="0.25">
      <c r="A2919">
        <v>2918</v>
      </c>
      <c r="B2919">
        <v>68</v>
      </c>
      <c r="C2919" t="str">
        <f t="shared" si="45"/>
        <v>Senior</v>
      </c>
      <c r="D2919" t="s">
        <v>24</v>
      </c>
      <c r="E2919" t="s">
        <v>31</v>
      </c>
      <c r="F2919" t="s">
        <v>43</v>
      </c>
      <c r="G2919">
        <v>590.44000000000005</v>
      </c>
      <c r="H2919">
        <v>33</v>
      </c>
      <c r="I2919" t="s">
        <v>33</v>
      </c>
      <c r="J2919" t="s">
        <v>47</v>
      </c>
      <c r="K2919" s="1" t="s">
        <v>21</v>
      </c>
      <c r="L2919">
        <v>2</v>
      </c>
      <c r="M2919" s="1" t="s">
        <v>21</v>
      </c>
      <c r="N2919">
        <v>4</v>
      </c>
      <c r="O2919">
        <v>7</v>
      </c>
      <c r="P2919" t="s">
        <v>22</v>
      </c>
      <c r="Q2919" t="s">
        <v>30</v>
      </c>
    </row>
    <row r="2920" spans="1:17" x14ac:dyDescent="0.25">
      <c r="A2920">
        <v>2919</v>
      </c>
      <c r="B2920">
        <v>37</v>
      </c>
      <c r="C2920" t="str">
        <f t="shared" si="45"/>
        <v>Adult</v>
      </c>
      <c r="D2920" t="s">
        <v>40</v>
      </c>
      <c r="E2920" t="s">
        <v>25</v>
      </c>
      <c r="F2920" t="s">
        <v>43</v>
      </c>
      <c r="G2920">
        <v>54.95</v>
      </c>
      <c r="H2920">
        <v>16</v>
      </c>
      <c r="I2920" t="s">
        <v>27</v>
      </c>
      <c r="J2920" t="s">
        <v>45</v>
      </c>
      <c r="K2920" s="1" t="s">
        <v>21</v>
      </c>
      <c r="L2920">
        <v>4</v>
      </c>
      <c r="M2920" s="1" t="s">
        <v>21</v>
      </c>
      <c r="N2920">
        <v>2</v>
      </c>
      <c r="O2920">
        <v>1</v>
      </c>
      <c r="P2920" t="s">
        <v>22</v>
      </c>
      <c r="Q2920" t="s">
        <v>39</v>
      </c>
    </row>
    <row r="2921" spans="1:17" x14ac:dyDescent="0.25">
      <c r="A2921">
        <v>2920</v>
      </c>
      <c r="B2921">
        <v>48</v>
      </c>
      <c r="C2921" t="str">
        <f t="shared" si="45"/>
        <v>Adult</v>
      </c>
      <c r="D2921" t="s">
        <v>16</v>
      </c>
      <c r="E2921" t="s">
        <v>44</v>
      </c>
      <c r="F2921" t="s">
        <v>26</v>
      </c>
      <c r="G2921">
        <v>936.59</v>
      </c>
      <c r="H2921">
        <v>50</v>
      </c>
      <c r="I2921" t="s">
        <v>19</v>
      </c>
      <c r="J2921" t="s">
        <v>47</v>
      </c>
      <c r="K2921" s="1" t="s">
        <v>29</v>
      </c>
      <c r="L2921">
        <v>2</v>
      </c>
      <c r="M2921" s="1" t="s">
        <v>29</v>
      </c>
      <c r="N2921">
        <v>5</v>
      </c>
      <c r="O2921">
        <v>1</v>
      </c>
      <c r="P2921" t="s">
        <v>37</v>
      </c>
      <c r="Q2921" t="s">
        <v>30</v>
      </c>
    </row>
    <row r="2922" spans="1:17" x14ac:dyDescent="0.25">
      <c r="A2922">
        <v>2921</v>
      </c>
      <c r="B2922">
        <v>54</v>
      </c>
      <c r="C2922" t="str">
        <f t="shared" si="45"/>
        <v>Adult</v>
      </c>
      <c r="D2922" t="s">
        <v>16</v>
      </c>
      <c r="E2922" t="s">
        <v>35</v>
      </c>
      <c r="F2922" t="s">
        <v>41</v>
      </c>
      <c r="G2922">
        <v>707.51</v>
      </c>
      <c r="H2922">
        <v>31</v>
      </c>
      <c r="I2922" t="s">
        <v>33</v>
      </c>
      <c r="J2922" t="s">
        <v>45</v>
      </c>
      <c r="K2922" s="1" t="s">
        <v>21</v>
      </c>
      <c r="L2922">
        <v>2</v>
      </c>
      <c r="M2922" s="1" t="s">
        <v>29</v>
      </c>
      <c r="N2922">
        <v>4</v>
      </c>
      <c r="O2922">
        <v>12</v>
      </c>
      <c r="P2922" t="s">
        <v>34</v>
      </c>
      <c r="Q2922" t="s">
        <v>39</v>
      </c>
    </row>
    <row r="2923" spans="1:17" x14ac:dyDescent="0.25">
      <c r="A2923">
        <v>2922</v>
      </c>
      <c r="B2923">
        <v>60</v>
      </c>
      <c r="C2923" t="str">
        <f t="shared" si="45"/>
        <v>Senior</v>
      </c>
      <c r="D2923" t="s">
        <v>24</v>
      </c>
      <c r="E2923" t="s">
        <v>35</v>
      </c>
      <c r="F2923" t="s">
        <v>50</v>
      </c>
      <c r="G2923">
        <v>894.12</v>
      </c>
      <c r="H2923">
        <v>15</v>
      </c>
      <c r="I2923" t="s">
        <v>33</v>
      </c>
      <c r="J2923" t="s">
        <v>28</v>
      </c>
      <c r="K2923" s="1" t="s">
        <v>21</v>
      </c>
      <c r="L2923">
        <v>5</v>
      </c>
      <c r="M2923" s="1" t="s">
        <v>29</v>
      </c>
      <c r="N2923">
        <v>3</v>
      </c>
      <c r="O2923">
        <v>1</v>
      </c>
      <c r="P2923" t="s">
        <v>37</v>
      </c>
      <c r="Q2923" t="s">
        <v>30</v>
      </c>
    </row>
    <row r="2924" spans="1:17" x14ac:dyDescent="0.25">
      <c r="A2924">
        <v>2923</v>
      </c>
      <c r="B2924">
        <v>37</v>
      </c>
      <c r="C2924" t="str">
        <f t="shared" si="45"/>
        <v>Adult</v>
      </c>
      <c r="D2924" t="s">
        <v>40</v>
      </c>
      <c r="E2924" t="s">
        <v>31</v>
      </c>
      <c r="F2924" t="s">
        <v>18</v>
      </c>
      <c r="G2924">
        <v>41.93</v>
      </c>
      <c r="H2924">
        <v>33</v>
      </c>
      <c r="I2924" t="s">
        <v>19</v>
      </c>
      <c r="J2924" t="s">
        <v>47</v>
      </c>
      <c r="K2924" s="1" t="s">
        <v>29</v>
      </c>
      <c r="L2924">
        <v>3</v>
      </c>
      <c r="M2924" s="1" t="s">
        <v>29</v>
      </c>
      <c r="N2924">
        <v>3</v>
      </c>
      <c r="O2924">
        <v>5</v>
      </c>
      <c r="P2924" t="s">
        <v>37</v>
      </c>
      <c r="Q2924" t="s">
        <v>39</v>
      </c>
    </row>
    <row r="2925" spans="1:17" x14ac:dyDescent="0.25">
      <c r="A2925">
        <v>2924</v>
      </c>
      <c r="B2925">
        <v>56</v>
      </c>
      <c r="C2925" t="str">
        <f t="shared" si="45"/>
        <v>Adult</v>
      </c>
      <c r="D2925" t="s">
        <v>40</v>
      </c>
      <c r="E2925" t="s">
        <v>44</v>
      </c>
      <c r="F2925" t="s">
        <v>26</v>
      </c>
      <c r="G2925">
        <v>317.36</v>
      </c>
      <c r="H2925">
        <v>25</v>
      </c>
      <c r="I2925" t="s">
        <v>27</v>
      </c>
      <c r="J2925" t="s">
        <v>20</v>
      </c>
      <c r="K2925" s="1" t="s">
        <v>21</v>
      </c>
      <c r="L2925">
        <v>2</v>
      </c>
      <c r="M2925" s="1" t="s">
        <v>29</v>
      </c>
      <c r="N2925">
        <v>2</v>
      </c>
      <c r="O2925">
        <v>10</v>
      </c>
      <c r="P2925" t="s">
        <v>34</v>
      </c>
      <c r="Q2925" t="s">
        <v>30</v>
      </c>
    </row>
    <row r="2926" spans="1:17" x14ac:dyDescent="0.25">
      <c r="A2926">
        <v>2925</v>
      </c>
      <c r="B2926">
        <v>63</v>
      </c>
      <c r="C2926" t="str">
        <f t="shared" si="45"/>
        <v>Senior</v>
      </c>
      <c r="D2926" t="s">
        <v>24</v>
      </c>
      <c r="E2926" t="s">
        <v>31</v>
      </c>
      <c r="F2926" t="s">
        <v>18</v>
      </c>
      <c r="G2926">
        <v>427.95</v>
      </c>
      <c r="H2926">
        <v>33</v>
      </c>
      <c r="I2926" t="s">
        <v>33</v>
      </c>
      <c r="J2926" t="s">
        <v>20</v>
      </c>
      <c r="K2926" s="1" t="s">
        <v>29</v>
      </c>
      <c r="L2926">
        <v>9</v>
      </c>
      <c r="M2926" s="1" t="s">
        <v>21</v>
      </c>
      <c r="N2926">
        <v>4</v>
      </c>
      <c r="O2926">
        <v>12</v>
      </c>
      <c r="P2926" t="s">
        <v>37</v>
      </c>
      <c r="Q2926" t="s">
        <v>39</v>
      </c>
    </row>
    <row r="2927" spans="1:17" x14ac:dyDescent="0.25">
      <c r="A2927">
        <v>2926</v>
      </c>
      <c r="B2927">
        <v>23</v>
      </c>
      <c r="C2927" t="str">
        <f t="shared" si="45"/>
        <v>Adult</v>
      </c>
      <c r="D2927" t="s">
        <v>16</v>
      </c>
      <c r="E2927" t="s">
        <v>17</v>
      </c>
      <c r="F2927" t="s">
        <v>18</v>
      </c>
      <c r="G2927">
        <v>193.32</v>
      </c>
      <c r="H2927">
        <v>31</v>
      </c>
      <c r="I2927" t="s">
        <v>33</v>
      </c>
      <c r="J2927" t="s">
        <v>47</v>
      </c>
      <c r="K2927" s="1" t="s">
        <v>21</v>
      </c>
      <c r="L2927">
        <v>4</v>
      </c>
      <c r="M2927" s="1" t="s">
        <v>29</v>
      </c>
      <c r="N2927">
        <v>4</v>
      </c>
      <c r="O2927">
        <v>6</v>
      </c>
      <c r="P2927" t="s">
        <v>37</v>
      </c>
      <c r="Q2927" t="s">
        <v>30</v>
      </c>
    </row>
    <row r="2928" spans="1:17" x14ac:dyDescent="0.25">
      <c r="A2928">
        <v>2927</v>
      </c>
      <c r="B2928">
        <v>51</v>
      </c>
      <c r="C2928" t="str">
        <f t="shared" si="45"/>
        <v>Adult</v>
      </c>
      <c r="D2928" t="s">
        <v>24</v>
      </c>
      <c r="E2928" t="s">
        <v>48</v>
      </c>
      <c r="F2928" t="s">
        <v>41</v>
      </c>
      <c r="G2928">
        <v>855.34</v>
      </c>
      <c r="H2928">
        <v>20</v>
      </c>
      <c r="I2928" t="s">
        <v>33</v>
      </c>
      <c r="J2928" t="s">
        <v>38</v>
      </c>
      <c r="K2928" s="1" t="s">
        <v>21</v>
      </c>
      <c r="L2928">
        <v>2</v>
      </c>
      <c r="M2928" s="1" t="s">
        <v>21</v>
      </c>
      <c r="N2928">
        <v>5</v>
      </c>
      <c r="O2928">
        <v>4</v>
      </c>
      <c r="P2928" t="s">
        <v>37</v>
      </c>
      <c r="Q2928" t="s">
        <v>39</v>
      </c>
    </row>
    <row r="2929" spans="1:17" x14ac:dyDescent="0.25">
      <c r="A2929">
        <v>2928</v>
      </c>
      <c r="B2929">
        <v>42</v>
      </c>
      <c r="C2929" t="str">
        <f t="shared" si="45"/>
        <v>Adult</v>
      </c>
      <c r="D2929" t="s">
        <v>24</v>
      </c>
      <c r="E2929" t="s">
        <v>48</v>
      </c>
      <c r="F2929" t="s">
        <v>42</v>
      </c>
      <c r="G2929">
        <v>590.6</v>
      </c>
      <c r="H2929">
        <v>20</v>
      </c>
      <c r="I2929" t="s">
        <v>19</v>
      </c>
      <c r="J2929" t="s">
        <v>28</v>
      </c>
      <c r="K2929" s="1" t="s">
        <v>29</v>
      </c>
      <c r="L2929">
        <v>8</v>
      </c>
      <c r="M2929" s="1" t="s">
        <v>29</v>
      </c>
      <c r="N2929">
        <v>1</v>
      </c>
      <c r="O2929">
        <v>11</v>
      </c>
      <c r="P2929" t="s">
        <v>22</v>
      </c>
      <c r="Q2929" t="s">
        <v>23</v>
      </c>
    </row>
    <row r="2930" spans="1:17" x14ac:dyDescent="0.25">
      <c r="A2930">
        <v>2929</v>
      </c>
      <c r="B2930">
        <v>65</v>
      </c>
      <c r="C2930" t="str">
        <f t="shared" si="45"/>
        <v>Senior</v>
      </c>
      <c r="D2930" t="s">
        <v>40</v>
      </c>
      <c r="E2930" t="s">
        <v>35</v>
      </c>
      <c r="F2930" t="s">
        <v>32</v>
      </c>
      <c r="G2930">
        <v>447.31</v>
      </c>
      <c r="H2930">
        <v>32</v>
      </c>
      <c r="I2930" t="s">
        <v>33</v>
      </c>
      <c r="J2930" t="s">
        <v>38</v>
      </c>
      <c r="K2930" s="1" t="s">
        <v>21</v>
      </c>
      <c r="L2930">
        <v>4</v>
      </c>
      <c r="M2930" s="1" t="s">
        <v>29</v>
      </c>
      <c r="N2930">
        <v>5</v>
      </c>
      <c r="O2930">
        <v>11</v>
      </c>
      <c r="P2930" t="s">
        <v>37</v>
      </c>
      <c r="Q2930" t="s">
        <v>30</v>
      </c>
    </row>
    <row r="2931" spans="1:17" x14ac:dyDescent="0.25">
      <c r="A2931">
        <v>2930</v>
      </c>
      <c r="B2931">
        <v>63</v>
      </c>
      <c r="C2931" t="str">
        <f t="shared" si="45"/>
        <v>Senior</v>
      </c>
      <c r="D2931" t="s">
        <v>40</v>
      </c>
      <c r="E2931" t="s">
        <v>25</v>
      </c>
      <c r="F2931" t="s">
        <v>43</v>
      </c>
      <c r="G2931">
        <v>558.09</v>
      </c>
      <c r="H2931">
        <v>33</v>
      </c>
      <c r="I2931" t="s">
        <v>33</v>
      </c>
      <c r="J2931" t="s">
        <v>28</v>
      </c>
      <c r="K2931" s="1" t="s">
        <v>21</v>
      </c>
      <c r="L2931">
        <v>6</v>
      </c>
      <c r="M2931" s="1" t="s">
        <v>29</v>
      </c>
      <c r="N2931">
        <v>2</v>
      </c>
      <c r="O2931">
        <v>7</v>
      </c>
      <c r="P2931" t="s">
        <v>34</v>
      </c>
      <c r="Q2931" t="s">
        <v>39</v>
      </c>
    </row>
    <row r="2932" spans="1:17" x14ac:dyDescent="0.25">
      <c r="A2932">
        <v>2931</v>
      </c>
      <c r="B2932">
        <v>38</v>
      </c>
      <c r="C2932" t="str">
        <f t="shared" si="45"/>
        <v>Adult</v>
      </c>
      <c r="D2932" t="s">
        <v>16</v>
      </c>
      <c r="E2932" t="s">
        <v>17</v>
      </c>
      <c r="F2932" t="s">
        <v>36</v>
      </c>
      <c r="G2932">
        <v>329.65</v>
      </c>
      <c r="H2932">
        <v>24</v>
      </c>
      <c r="I2932" t="s">
        <v>19</v>
      </c>
      <c r="J2932" t="s">
        <v>28</v>
      </c>
      <c r="K2932" s="1" t="s">
        <v>29</v>
      </c>
      <c r="L2932">
        <v>8</v>
      </c>
      <c r="M2932" s="1" t="s">
        <v>29</v>
      </c>
      <c r="N2932">
        <v>4</v>
      </c>
      <c r="O2932">
        <v>12</v>
      </c>
      <c r="P2932" t="s">
        <v>37</v>
      </c>
      <c r="Q2932" t="s">
        <v>30</v>
      </c>
    </row>
    <row r="2933" spans="1:17" x14ac:dyDescent="0.25">
      <c r="A2933">
        <v>2932</v>
      </c>
      <c r="B2933">
        <v>29</v>
      </c>
      <c r="C2933" t="str">
        <f t="shared" si="45"/>
        <v>Adult</v>
      </c>
      <c r="D2933" t="s">
        <v>40</v>
      </c>
      <c r="E2933" t="s">
        <v>17</v>
      </c>
      <c r="F2933" t="s">
        <v>18</v>
      </c>
      <c r="G2933">
        <v>653.44000000000005</v>
      </c>
      <c r="H2933">
        <v>44</v>
      </c>
      <c r="I2933" t="s">
        <v>19</v>
      </c>
      <c r="J2933" t="s">
        <v>47</v>
      </c>
      <c r="K2933" s="1" t="s">
        <v>21</v>
      </c>
      <c r="L2933">
        <v>1</v>
      </c>
      <c r="M2933" s="1" t="s">
        <v>21</v>
      </c>
      <c r="N2933">
        <v>3</v>
      </c>
      <c r="O2933">
        <v>4</v>
      </c>
      <c r="P2933" t="s">
        <v>37</v>
      </c>
      <c r="Q2933" t="s">
        <v>39</v>
      </c>
    </row>
    <row r="2934" spans="1:17" x14ac:dyDescent="0.25">
      <c r="A2934">
        <v>2933</v>
      </c>
      <c r="B2934">
        <v>57</v>
      </c>
      <c r="C2934" t="str">
        <f t="shared" si="45"/>
        <v>Adult</v>
      </c>
      <c r="D2934" t="s">
        <v>40</v>
      </c>
      <c r="E2934" t="s">
        <v>25</v>
      </c>
      <c r="F2934" t="s">
        <v>42</v>
      </c>
      <c r="G2934">
        <v>136.80000000000001</v>
      </c>
      <c r="H2934">
        <v>4</v>
      </c>
      <c r="I2934" t="s">
        <v>33</v>
      </c>
      <c r="J2934" t="s">
        <v>28</v>
      </c>
      <c r="K2934" s="1" t="s">
        <v>29</v>
      </c>
      <c r="L2934">
        <v>5</v>
      </c>
      <c r="M2934" s="1" t="s">
        <v>21</v>
      </c>
      <c r="N2934">
        <v>5</v>
      </c>
      <c r="O2934">
        <v>8</v>
      </c>
      <c r="P2934" t="s">
        <v>37</v>
      </c>
      <c r="Q2934" t="s">
        <v>39</v>
      </c>
    </row>
    <row r="2935" spans="1:17" x14ac:dyDescent="0.25">
      <c r="A2935">
        <v>2934</v>
      </c>
      <c r="B2935">
        <v>63</v>
      </c>
      <c r="C2935" t="str">
        <f t="shared" si="45"/>
        <v>Senior</v>
      </c>
      <c r="D2935" t="s">
        <v>40</v>
      </c>
      <c r="E2935" t="s">
        <v>49</v>
      </c>
      <c r="F2935" t="s">
        <v>18</v>
      </c>
      <c r="G2935">
        <v>170.76</v>
      </c>
      <c r="H2935">
        <v>50</v>
      </c>
      <c r="I2935" t="s">
        <v>19</v>
      </c>
      <c r="J2935" t="s">
        <v>38</v>
      </c>
      <c r="K2935" s="1" t="s">
        <v>29</v>
      </c>
      <c r="L2935">
        <v>1</v>
      </c>
      <c r="M2935" s="1" t="s">
        <v>21</v>
      </c>
      <c r="N2935">
        <v>2</v>
      </c>
      <c r="O2935">
        <v>1</v>
      </c>
      <c r="P2935" t="s">
        <v>37</v>
      </c>
      <c r="Q2935" t="s">
        <v>23</v>
      </c>
    </row>
    <row r="2936" spans="1:17" x14ac:dyDescent="0.25">
      <c r="A2936">
        <v>2935</v>
      </c>
      <c r="B2936">
        <v>18</v>
      </c>
      <c r="C2936" t="str">
        <f t="shared" si="45"/>
        <v>Teenager</v>
      </c>
      <c r="D2936" t="s">
        <v>16</v>
      </c>
      <c r="E2936" t="s">
        <v>48</v>
      </c>
      <c r="F2936" t="s">
        <v>42</v>
      </c>
      <c r="G2936">
        <v>721</v>
      </c>
      <c r="H2936">
        <v>49</v>
      </c>
      <c r="I2936" t="s">
        <v>19</v>
      </c>
      <c r="J2936" t="s">
        <v>45</v>
      </c>
      <c r="K2936" s="1" t="s">
        <v>29</v>
      </c>
      <c r="L2936">
        <v>2</v>
      </c>
      <c r="M2936" s="1" t="s">
        <v>29</v>
      </c>
      <c r="N2936">
        <v>4</v>
      </c>
      <c r="O2936">
        <v>13</v>
      </c>
      <c r="P2936" t="s">
        <v>34</v>
      </c>
      <c r="Q2936" t="s">
        <v>30</v>
      </c>
    </row>
    <row r="2937" spans="1:17" x14ac:dyDescent="0.25">
      <c r="A2937">
        <v>2936</v>
      </c>
      <c r="B2937">
        <v>37</v>
      </c>
      <c r="C2937" t="str">
        <f t="shared" si="45"/>
        <v>Adult</v>
      </c>
      <c r="D2937" t="s">
        <v>16</v>
      </c>
      <c r="E2937" t="s">
        <v>17</v>
      </c>
      <c r="F2937" t="s">
        <v>43</v>
      </c>
      <c r="G2937">
        <v>16.89</v>
      </c>
      <c r="H2937">
        <v>6</v>
      </c>
      <c r="I2937" t="s">
        <v>27</v>
      </c>
      <c r="J2937" t="s">
        <v>28</v>
      </c>
      <c r="K2937" s="1" t="s">
        <v>21</v>
      </c>
      <c r="L2937">
        <v>8</v>
      </c>
      <c r="M2937" s="1" t="s">
        <v>29</v>
      </c>
      <c r="N2937">
        <v>3</v>
      </c>
      <c r="O2937">
        <v>3</v>
      </c>
      <c r="P2937" t="s">
        <v>22</v>
      </c>
      <c r="Q2937" t="s">
        <v>39</v>
      </c>
    </row>
    <row r="2938" spans="1:17" x14ac:dyDescent="0.25">
      <c r="A2938">
        <v>2937</v>
      </c>
      <c r="B2938">
        <v>18</v>
      </c>
      <c r="C2938" t="str">
        <f t="shared" si="45"/>
        <v>Teenager</v>
      </c>
      <c r="D2938" t="s">
        <v>16</v>
      </c>
      <c r="E2938" t="s">
        <v>31</v>
      </c>
      <c r="F2938" t="s">
        <v>50</v>
      </c>
      <c r="G2938">
        <v>935.29</v>
      </c>
      <c r="H2938">
        <v>3</v>
      </c>
      <c r="I2938" t="s">
        <v>33</v>
      </c>
      <c r="J2938" t="s">
        <v>28</v>
      </c>
      <c r="K2938" s="1" t="s">
        <v>21</v>
      </c>
      <c r="L2938">
        <v>6</v>
      </c>
      <c r="M2938" s="1" t="s">
        <v>21</v>
      </c>
      <c r="N2938">
        <v>1</v>
      </c>
      <c r="O2938">
        <v>13</v>
      </c>
      <c r="P2938" t="s">
        <v>22</v>
      </c>
      <c r="Q2938" t="s">
        <v>30</v>
      </c>
    </row>
    <row r="2939" spans="1:17" x14ac:dyDescent="0.25">
      <c r="A2939">
        <v>2938</v>
      </c>
      <c r="B2939">
        <v>42</v>
      </c>
      <c r="C2939" t="str">
        <f t="shared" si="45"/>
        <v>Adult</v>
      </c>
      <c r="D2939" t="s">
        <v>40</v>
      </c>
      <c r="E2939" t="s">
        <v>44</v>
      </c>
      <c r="F2939" t="s">
        <v>50</v>
      </c>
      <c r="G2939">
        <v>591.6</v>
      </c>
      <c r="H2939">
        <v>24</v>
      </c>
      <c r="I2939" t="s">
        <v>33</v>
      </c>
      <c r="J2939" t="s">
        <v>28</v>
      </c>
      <c r="K2939" s="1" t="s">
        <v>21</v>
      </c>
      <c r="L2939">
        <v>8</v>
      </c>
      <c r="M2939" s="1" t="s">
        <v>21</v>
      </c>
      <c r="N2939">
        <v>2</v>
      </c>
      <c r="O2939">
        <v>1</v>
      </c>
      <c r="P2939" t="s">
        <v>37</v>
      </c>
      <c r="Q2939" t="s">
        <v>23</v>
      </c>
    </row>
    <row r="2940" spans="1:17" x14ac:dyDescent="0.25">
      <c r="A2940">
        <v>2939</v>
      </c>
      <c r="B2940">
        <v>23</v>
      </c>
      <c r="C2940" t="str">
        <f t="shared" si="45"/>
        <v>Adult</v>
      </c>
      <c r="D2940" t="s">
        <v>16</v>
      </c>
      <c r="E2940" t="s">
        <v>48</v>
      </c>
      <c r="F2940" t="s">
        <v>50</v>
      </c>
      <c r="G2940">
        <v>333.33</v>
      </c>
      <c r="H2940">
        <v>44</v>
      </c>
      <c r="I2940" t="s">
        <v>19</v>
      </c>
      <c r="J2940" t="s">
        <v>28</v>
      </c>
      <c r="K2940" s="1" t="s">
        <v>29</v>
      </c>
      <c r="L2940">
        <v>8</v>
      </c>
      <c r="M2940" s="1" t="s">
        <v>21</v>
      </c>
      <c r="N2940">
        <v>4</v>
      </c>
      <c r="O2940">
        <v>8</v>
      </c>
      <c r="P2940" t="s">
        <v>37</v>
      </c>
      <c r="Q2940" t="s">
        <v>39</v>
      </c>
    </row>
    <row r="2941" spans="1:17" x14ac:dyDescent="0.25">
      <c r="A2941">
        <v>2940</v>
      </c>
      <c r="B2941">
        <v>54</v>
      </c>
      <c r="C2941" t="str">
        <f t="shared" si="45"/>
        <v>Adult</v>
      </c>
      <c r="D2941" t="s">
        <v>16</v>
      </c>
      <c r="E2941" t="s">
        <v>35</v>
      </c>
      <c r="F2941" t="s">
        <v>43</v>
      </c>
      <c r="G2941">
        <v>565.72</v>
      </c>
      <c r="H2941">
        <v>16</v>
      </c>
      <c r="I2941" t="s">
        <v>33</v>
      </c>
      <c r="J2941" t="s">
        <v>38</v>
      </c>
      <c r="K2941" s="1" t="s">
        <v>29</v>
      </c>
      <c r="L2941">
        <v>8</v>
      </c>
      <c r="M2941" s="1" t="s">
        <v>29</v>
      </c>
      <c r="N2941">
        <v>3</v>
      </c>
      <c r="O2941">
        <v>11</v>
      </c>
      <c r="P2941" t="s">
        <v>34</v>
      </c>
      <c r="Q2941" t="s">
        <v>39</v>
      </c>
    </row>
    <row r="2942" spans="1:17" x14ac:dyDescent="0.25">
      <c r="A2942">
        <v>2941</v>
      </c>
      <c r="B2942">
        <v>19</v>
      </c>
      <c r="C2942" t="str">
        <f t="shared" si="45"/>
        <v>Teenager</v>
      </c>
      <c r="D2942" t="s">
        <v>40</v>
      </c>
      <c r="E2942" t="s">
        <v>44</v>
      </c>
      <c r="F2942" t="s">
        <v>50</v>
      </c>
      <c r="G2942">
        <v>433.4</v>
      </c>
      <c r="H2942">
        <v>23</v>
      </c>
      <c r="I2942" t="s">
        <v>27</v>
      </c>
      <c r="J2942" t="s">
        <v>28</v>
      </c>
      <c r="K2942" s="1" t="s">
        <v>21</v>
      </c>
      <c r="L2942">
        <v>1</v>
      </c>
      <c r="M2942" s="1" t="s">
        <v>21</v>
      </c>
      <c r="N2942">
        <v>3</v>
      </c>
      <c r="O2942">
        <v>5</v>
      </c>
      <c r="P2942" t="s">
        <v>34</v>
      </c>
      <c r="Q2942" t="s">
        <v>39</v>
      </c>
    </row>
    <row r="2943" spans="1:17" x14ac:dyDescent="0.25">
      <c r="A2943">
        <v>2942</v>
      </c>
      <c r="B2943">
        <v>28</v>
      </c>
      <c r="C2943" t="str">
        <f t="shared" si="45"/>
        <v>Adult</v>
      </c>
      <c r="D2943" t="s">
        <v>16</v>
      </c>
      <c r="E2943" t="s">
        <v>48</v>
      </c>
      <c r="F2943" t="s">
        <v>43</v>
      </c>
      <c r="G2943">
        <v>805.51</v>
      </c>
      <c r="H2943">
        <v>39</v>
      </c>
      <c r="I2943" t="s">
        <v>33</v>
      </c>
      <c r="J2943" t="s">
        <v>47</v>
      </c>
      <c r="K2943" s="1" t="s">
        <v>29</v>
      </c>
      <c r="L2943">
        <v>6</v>
      </c>
      <c r="M2943" s="1" t="s">
        <v>21</v>
      </c>
      <c r="N2943">
        <v>3</v>
      </c>
      <c r="O2943">
        <v>1</v>
      </c>
      <c r="P2943" t="s">
        <v>34</v>
      </c>
      <c r="Q2943" t="s">
        <v>30</v>
      </c>
    </row>
    <row r="2944" spans="1:17" x14ac:dyDescent="0.25">
      <c r="A2944">
        <v>2943</v>
      </c>
      <c r="B2944">
        <v>19</v>
      </c>
      <c r="C2944" t="str">
        <f t="shared" si="45"/>
        <v>Teenager</v>
      </c>
      <c r="D2944" t="s">
        <v>40</v>
      </c>
      <c r="E2944" t="s">
        <v>49</v>
      </c>
      <c r="F2944" t="s">
        <v>50</v>
      </c>
      <c r="G2944">
        <v>778.61</v>
      </c>
      <c r="H2944">
        <v>5</v>
      </c>
      <c r="I2944" t="s">
        <v>19</v>
      </c>
      <c r="J2944" t="s">
        <v>38</v>
      </c>
      <c r="K2944" s="1" t="s">
        <v>21</v>
      </c>
      <c r="L2944">
        <v>3</v>
      </c>
      <c r="M2944" s="1" t="s">
        <v>21</v>
      </c>
      <c r="N2944">
        <v>3</v>
      </c>
      <c r="O2944">
        <v>7</v>
      </c>
      <c r="P2944" t="s">
        <v>34</v>
      </c>
      <c r="Q2944" t="s">
        <v>30</v>
      </c>
    </row>
    <row r="2945" spans="1:17" x14ac:dyDescent="0.25">
      <c r="A2945">
        <v>2944</v>
      </c>
      <c r="B2945">
        <v>43</v>
      </c>
      <c r="C2945" t="str">
        <f t="shared" si="45"/>
        <v>Adult</v>
      </c>
      <c r="D2945" t="s">
        <v>16</v>
      </c>
      <c r="E2945" t="s">
        <v>17</v>
      </c>
      <c r="F2945" t="s">
        <v>50</v>
      </c>
      <c r="G2945">
        <v>535.26</v>
      </c>
      <c r="H2945">
        <v>36</v>
      </c>
      <c r="I2945" t="s">
        <v>19</v>
      </c>
      <c r="J2945" t="s">
        <v>45</v>
      </c>
      <c r="K2945" s="1" t="s">
        <v>21</v>
      </c>
      <c r="L2945">
        <v>2</v>
      </c>
      <c r="M2945" s="1" t="s">
        <v>29</v>
      </c>
      <c r="N2945">
        <v>5</v>
      </c>
      <c r="O2945">
        <v>5</v>
      </c>
      <c r="P2945" t="s">
        <v>34</v>
      </c>
      <c r="Q2945" t="s">
        <v>23</v>
      </c>
    </row>
    <row r="2946" spans="1:17" x14ac:dyDescent="0.25">
      <c r="A2946">
        <v>2945</v>
      </c>
      <c r="B2946">
        <v>43</v>
      </c>
      <c r="C2946" t="str">
        <f t="shared" si="45"/>
        <v>Adult</v>
      </c>
      <c r="D2946" t="s">
        <v>40</v>
      </c>
      <c r="E2946" t="s">
        <v>31</v>
      </c>
      <c r="F2946" t="s">
        <v>50</v>
      </c>
      <c r="G2946">
        <v>877.65</v>
      </c>
      <c r="H2946">
        <v>14</v>
      </c>
      <c r="I2946" t="s">
        <v>19</v>
      </c>
      <c r="J2946" t="s">
        <v>47</v>
      </c>
      <c r="K2946" s="1" t="s">
        <v>29</v>
      </c>
      <c r="L2946">
        <v>2</v>
      </c>
      <c r="M2946" s="1" t="s">
        <v>29</v>
      </c>
      <c r="N2946">
        <v>5</v>
      </c>
      <c r="O2946">
        <v>11</v>
      </c>
      <c r="P2946" t="s">
        <v>22</v>
      </c>
      <c r="Q2946" t="s">
        <v>23</v>
      </c>
    </row>
    <row r="2947" spans="1:17" x14ac:dyDescent="0.25">
      <c r="A2947">
        <v>2946</v>
      </c>
      <c r="B2947">
        <v>29</v>
      </c>
      <c r="C2947" t="str">
        <f t="shared" ref="C2947:C3010" si="46">IF(B2947&gt;=60,"Senior",IF(B2947&gt;=20,"Adult","Teenager"))</f>
        <v>Adult</v>
      </c>
      <c r="D2947" t="s">
        <v>24</v>
      </c>
      <c r="E2947" t="s">
        <v>25</v>
      </c>
      <c r="F2947" t="s">
        <v>42</v>
      </c>
      <c r="G2947">
        <v>564.48</v>
      </c>
      <c r="H2947">
        <v>10</v>
      </c>
      <c r="I2947" t="s">
        <v>33</v>
      </c>
      <c r="J2947" t="s">
        <v>28</v>
      </c>
      <c r="K2947" s="1" t="s">
        <v>29</v>
      </c>
      <c r="L2947">
        <v>4</v>
      </c>
      <c r="M2947" s="1" t="s">
        <v>21</v>
      </c>
      <c r="N2947">
        <v>3</v>
      </c>
      <c r="O2947">
        <v>4</v>
      </c>
      <c r="P2947" t="s">
        <v>22</v>
      </c>
      <c r="Q2947" t="s">
        <v>39</v>
      </c>
    </row>
    <row r="2948" spans="1:17" x14ac:dyDescent="0.25">
      <c r="A2948">
        <v>2947</v>
      </c>
      <c r="B2948">
        <v>45</v>
      </c>
      <c r="C2948" t="str">
        <f t="shared" si="46"/>
        <v>Adult</v>
      </c>
      <c r="D2948" t="s">
        <v>24</v>
      </c>
      <c r="E2948" t="s">
        <v>46</v>
      </c>
      <c r="F2948" t="s">
        <v>32</v>
      </c>
      <c r="G2948">
        <v>206.55</v>
      </c>
      <c r="H2948">
        <v>51</v>
      </c>
      <c r="I2948" t="s">
        <v>33</v>
      </c>
      <c r="J2948" t="s">
        <v>28</v>
      </c>
      <c r="K2948" s="1" t="s">
        <v>29</v>
      </c>
      <c r="L2948">
        <v>5</v>
      </c>
      <c r="M2948" s="1" t="s">
        <v>29</v>
      </c>
      <c r="N2948">
        <v>4</v>
      </c>
      <c r="O2948">
        <v>11</v>
      </c>
      <c r="P2948" t="s">
        <v>34</v>
      </c>
      <c r="Q2948" t="s">
        <v>39</v>
      </c>
    </row>
    <row r="2949" spans="1:17" x14ac:dyDescent="0.25">
      <c r="A2949">
        <v>2948</v>
      </c>
      <c r="B2949">
        <v>62</v>
      </c>
      <c r="C2949" t="str">
        <f t="shared" si="46"/>
        <v>Senior</v>
      </c>
      <c r="D2949" t="s">
        <v>40</v>
      </c>
      <c r="E2949" t="s">
        <v>44</v>
      </c>
      <c r="F2949" t="s">
        <v>50</v>
      </c>
      <c r="G2949">
        <v>822.83</v>
      </c>
      <c r="H2949">
        <v>57</v>
      </c>
      <c r="I2949" t="s">
        <v>33</v>
      </c>
      <c r="J2949" t="s">
        <v>45</v>
      </c>
      <c r="K2949" s="1" t="s">
        <v>21</v>
      </c>
      <c r="L2949">
        <v>9</v>
      </c>
      <c r="M2949" s="1" t="s">
        <v>21</v>
      </c>
      <c r="N2949">
        <v>4</v>
      </c>
      <c r="O2949">
        <v>2</v>
      </c>
      <c r="P2949" t="s">
        <v>37</v>
      </c>
      <c r="Q2949" t="s">
        <v>30</v>
      </c>
    </row>
    <row r="2950" spans="1:17" x14ac:dyDescent="0.25">
      <c r="A2950">
        <v>2949</v>
      </c>
      <c r="B2950">
        <v>25</v>
      </c>
      <c r="C2950" t="str">
        <f t="shared" si="46"/>
        <v>Adult</v>
      </c>
      <c r="D2950" t="s">
        <v>40</v>
      </c>
      <c r="E2950" t="s">
        <v>46</v>
      </c>
      <c r="F2950" t="s">
        <v>41</v>
      </c>
      <c r="G2950">
        <v>588.09</v>
      </c>
      <c r="H2950">
        <v>8</v>
      </c>
      <c r="I2950" t="s">
        <v>27</v>
      </c>
      <c r="J2950" t="s">
        <v>47</v>
      </c>
      <c r="K2950" s="1" t="s">
        <v>29</v>
      </c>
      <c r="L2950">
        <v>3</v>
      </c>
      <c r="M2950" s="1" t="s">
        <v>21</v>
      </c>
      <c r="N2950">
        <v>3</v>
      </c>
      <c r="O2950">
        <v>10</v>
      </c>
      <c r="P2950" t="s">
        <v>22</v>
      </c>
      <c r="Q2950" t="s">
        <v>39</v>
      </c>
    </row>
    <row r="2951" spans="1:17" x14ac:dyDescent="0.25">
      <c r="A2951">
        <v>2950</v>
      </c>
      <c r="B2951">
        <v>35</v>
      </c>
      <c r="C2951" t="str">
        <f t="shared" si="46"/>
        <v>Adult</v>
      </c>
      <c r="D2951" t="s">
        <v>24</v>
      </c>
      <c r="E2951" t="s">
        <v>49</v>
      </c>
      <c r="F2951" t="s">
        <v>50</v>
      </c>
      <c r="G2951">
        <v>121.92</v>
      </c>
      <c r="H2951">
        <v>1</v>
      </c>
      <c r="I2951" t="s">
        <v>27</v>
      </c>
      <c r="J2951" t="s">
        <v>38</v>
      </c>
      <c r="K2951" s="1" t="s">
        <v>21</v>
      </c>
      <c r="L2951">
        <v>7</v>
      </c>
      <c r="M2951" s="1" t="s">
        <v>29</v>
      </c>
      <c r="N2951">
        <v>2</v>
      </c>
      <c r="O2951">
        <v>6</v>
      </c>
      <c r="P2951" t="s">
        <v>22</v>
      </c>
      <c r="Q2951" t="s">
        <v>23</v>
      </c>
    </row>
    <row r="2952" spans="1:17" x14ac:dyDescent="0.25">
      <c r="A2952">
        <v>2951</v>
      </c>
      <c r="B2952">
        <v>65</v>
      </c>
      <c r="C2952" t="str">
        <f t="shared" si="46"/>
        <v>Senior</v>
      </c>
      <c r="D2952" t="s">
        <v>16</v>
      </c>
      <c r="E2952" t="s">
        <v>46</v>
      </c>
      <c r="F2952" t="s">
        <v>18</v>
      </c>
      <c r="G2952">
        <v>875.7</v>
      </c>
      <c r="H2952">
        <v>28</v>
      </c>
      <c r="I2952" t="s">
        <v>33</v>
      </c>
      <c r="J2952" t="s">
        <v>28</v>
      </c>
      <c r="K2952" s="1" t="s">
        <v>21</v>
      </c>
      <c r="L2952">
        <v>2</v>
      </c>
      <c r="M2952" s="1" t="s">
        <v>21</v>
      </c>
      <c r="N2952">
        <v>4</v>
      </c>
      <c r="O2952">
        <v>4</v>
      </c>
      <c r="P2952" t="s">
        <v>34</v>
      </c>
      <c r="Q2952" t="s">
        <v>39</v>
      </c>
    </row>
    <row r="2953" spans="1:17" x14ac:dyDescent="0.25">
      <c r="A2953">
        <v>2952</v>
      </c>
      <c r="B2953">
        <v>55</v>
      </c>
      <c r="C2953" t="str">
        <f t="shared" si="46"/>
        <v>Adult</v>
      </c>
      <c r="D2953" t="s">
        <v>40</v>
      </c>
      <c r="E2953" t="s">
        <v>44</v>
      </c>
      <c r="F2953" t="s">
        <v>18</v>
      </c>
      <c r="G2953">
        <v>79.02</v>
      </c>
      <c r="H2953">
        <v>15</v>
      </c>
      <c r="I2953" t="s">
        <v>33</v>
      </c>
      <c r="J2953" t="s">
        <v>28</v>
      </c>
      <c r="K2953" s="1" t="s">
        <v>21</v>
      </c>
      <c r="L2953">
        <v>8</v>
      </c>
      <c r="M2953" s="1" t="s">
        <v>21</v>
      </c>
      <c r="N2953">
        <v>1</v>
      </c>
      <c r="O2953">
        <v>4</v>
      </c>
      <c r="P2953" t="s">
        <v>22</v>
      </c>
      <c r="Q2953" t="s">
        <v>30</v>
      </c>
    </row>
    <row r="2954" spans="1:17" x14ac:dyDescent="0.25">
      <c r="A2954">
        <v>2953</v>
      </c>
      <c r="B2954">
        <v>21</v>
      </c>
      <c r="C2954" t="str">
        <f t="shared" si="46"/>
        <v>Adult</v>
      </c>
      <c r="D2954" t="s">
        <v>16</v>
      </c>
      <c r="E2954" t="s">
        <v>25</v>
      </c>
      <c r="F2954" t="s">
        <v>26</v>
      </c>
      <c r="G2954">
        <v>981.36</v>
      </c>
      <c r="H2954">
        <v>2</v>
      </c>
      <c r="I2954" t="s">
        <v>33</v>
      </c>
      <c r="J2954" t="s">
        <v>38</v>
      </c>
      <c r="K2954" s="1" t="s">
        <v>29</v>
      </c>
      <c r="L2954">
        <v>4</v>
      </c>
      <c r="M2954" s="1" t="s">
        <v>21</v>
      </c>
      <c r="N2954">
        <v>2</v>
      </c>
      <c r="O2954">
        <v>1</v>
      </c>
      <c r="P2954" t="s">
        <v>37</v>
      </c>
      <c r="Q2954" t="s">
        <v>23</v>
      </c>
    </row>
    <row r="2955" spans="1:17" x14ac:dyDescent="0.25">
      <c r="A2955">
        <v>2954</v>
      </c>
      <c r="B2955">
        <v>66</v>
      </c>
      <c r="C2955" t="str">
        <f t="shared" si="46"/>
        <v>Senior</v>
      </c>
      <c r="D2955" t="s">
        <v>24</v>
      </c>
      <c r="E2955" t="s">
        <v>25</v>
      </c>
      <c r="F2955" t="s">
        <v>41</v>
      </c>
      <c r="G2955">
        <v>708.99</v>
      </c>
      <c r="H2955">
        <v>44</v>
      </c>
      <c r="I2955" t="s">
        <v>19</v>
      </c>
      <c r="J2955" t="s">
        <v>45</v>
      </c>
      <c r="K2955" s="1" t="s">
        <v>21</v>
      </c>
      <c r="L2955">
        <v>5</v>
      </c>
      <c r="M2955" s="1" t="s">
        <v>29</v>
      </c>
      <c r="N2955">
        <v>2</v>
      </c>
      <c r="O2955">
        <v>10</v>
      </c>
      <c r="P2955" t="s">
        <v>34</v>
      </c>
      <c r="Q2955" t="s">
        <v>23</v>
      </c>
    </row>
    <row r="2956" spans="1:17" x14ac:dyDescent="0.25">
      <c r="A2956">
        <v>2955</v>
      </c>
      <c r="B2956">
        <v>45</v>
      </c>
      <c r="C2956" t="str">
        <f t="shared" si="46"/>
        <v>Adult</v>
      </c>
      <c r="D2956" t="s">
        <v>40</v>
      </c>
      <c r="E2956" t="s">
        <v>48</v>
      </c>
      <c r="F2956" t="s">
        <v>32</v>
      </c>
      <c r="G2956">
        <v>796.84</v>
      </c>
      <c r="H2956">
        <v>14</v>
      </c>
      <c r="I2956" t="s">
        <v>19</v>
      </c>
      <c r="J2956" t="s">
        <v>45</v>
      </c>
      <c r="K2956" s="1" t="s">
        <v>21</v>
      </c>
      <c r="L2956">
        <v>3</v>
      </c>
      <c r="M2956" s="1" t="s">
        <v>21</v>
      </c>
      <c r="N2956">
        <v>4</v>
      </c>
      <c r="O2956">
        <v>2</v>
      </c>
      <c r="P2956" t="s">
        <v>37</v>
      </c>
      <c r="Q2956" t="s">
        <v>30</v>
      </c>
    </row>
    <row r="2957" spans="1:17" x14ac:dyDescent="0.25">
      <c r="A2957">
        <v>2956</v>
      </c>
      <c r="B2957">
        <v>58</v>
      </c>
      <c r="C2957" t="str">
        <f t="shared" si="46"/>
        <v>Adult</v>
      </c>
      <c r="D2957" t="s">
        <v>40</v>
      </c>
      <c r="E2957" t="s">
        <v>44</v>
      </c>
      <c r="F2957" t="s">
        <v>26</v>
      </c>
      <c r="G2957">
        <v>881.48</v>
      </c>
      <c r="H2957">
        <v>31</v>
      </c>
      <c r="I2957" t="s">
        <v>27</v>
      </c>
      <c r="J2957" t="s">
        <v>28</v>
      </c>
      <c r="K2957" s="1" t="s">
        <v>29</v>
      </c>
      <c r="L2957">
        <v>1</v>
      </c>
      <c r="M2957" s="1" t="s">
        <v>29</v>
      </c>
      <c r="N2957">
        <v>4</v>
      </c>
      <c r="O2957">
        <v>9</v>
      </c>
      <c r="P2957" t="s">
        <v>37</v>
      </c>
      <c r="Q2957" t="s">
        <v>23</v>
      </c>
    </row>
    <row r="2958" spans="1:17" x14ac:dyDescent="0.25">
      <c r="A2958">
        <v>2957</v>
      </c>
      <c r="B2958">
        <v>30</v>
      </c>
      <c r="C2958" t="str">
        <f t="shared" si="46"/>
        <v>Adult</v>
      </c>
      <c r="D2958" t="s">
        <v>16</v>
      </c>
      <c r="E2958" t="s">
        <v>48</v>
      </c>
      <c r="F2958" t="s">
        <v>36</v>
      </c>
      <c r="G2958">
        <v>463.24</v>
      </c>
      <c r="H2958">
        <v>15</v>
      </c>
      <c r="I2958" t="s">
        <v>27</v>
      </c>
      <c r="J2958" t="s">
        <v>20</v>
      </c>
      <c r="K2958" s="1" t="s">
        <v>29</v>
      </c>
      <c r="L2958">
        <v>3</v>
      </c>
      <c r="M2958" s="1" t="s">
        <v>21</v>
      </c>
      <c r="N2958">
        <v>1</v>
      </c>
      <c r="O2958">
        <v>5</v>
      </c>
      <c r="P2958" t="s">
        <v>34</v>
      </c>
      <c r="Q2958" t="s">
        <v>30</v>
      </c>
    </row>
    <row r="2959" spans="1:17" x14ac:dyDescent="0.25">
      <c r="A2959">
        <v>2958</v>
      </c>
      <c r="B2959">
        <v>24</v>
      </c>
      <c r="C2959" t="str">
        <f t="shared" si="46"/>
        <v>Adult</v>
      </c>
      <c r="D2959" t="s">
        <v>40</v>
      </c>
      <c r="E2959" t="s">
        <v>31</v>
      </c>
      <c r="F2959" t="s">
        <v>36</v>
      </c>
      <c r="G2959">
        <v>167.88</v>
      </c>
      <c r="H2959">
        <v>50</v>
      </c>
      <c r="I2959" t="s">
        <v>27</v>
      </c>
      <c r="J2959" t="s">
        <v>28</v>
      </c>
      <c r="K2959" s="1" t="s">
        <v>21</v>
      </c>
      <c r="L2959">
        <v>3</v>
      </c>
      <c r="M2959" s="1" t="s">
        <v>29</v>
      </c>
      <c r="N2959">
        <v>2</v>
      </c>
      <c r="O2959">
        <v>13</v>
      </c>
      <c r="P2959" t="s">
        <v>37</v>
      </c>
      <c r="Q2959" t="s">
        <v>23</v>
      </c>
    </row>
    <row r="2960" spans="1:17" x14ac:dyDescent="0.25">
      <c r="A2960">
        <v>2959</v>
      </c>
      <c r="B2960">
        <v>22</v>
      </c>
      <c r="C2960" t="str">
        <f t="shared" si="46"/>
        <v>Adult</v>
      </c>
      <c r="D2960" t="s">
        <v>40</v>
      </c>
      <c r="E2960" t="s">
        <v>17</v>
      </c>
      <c r="F2960" t="s">
        <v>26</v>
      </c>
      <c r="G2960">
        <v>293.55</v>
      </c>
      <c r="H2960">
        <v>32</v>
      </c>
      <c r="I2960" t="s">
        <v>27</v>
      </c>
      <c r="J2960" t="s">
        <v>38</v>
      </c>
      <c r="K2960" s="1" t="s">
        <v>21</v>
      </c>
      <c r="L2960">
        <v>8</v>
      </c>
      <c r="M2960" s="1" t="s">
        <v>29</v>
      </c>
      <c r="N2960">
        <v>5</v>
      </c>
      <c r="O2960">
        <v>8</v>
      </c>
      <c r="P2960" t="s">
        <v>34</v>
      </c>
      <c r="Q2960" t="s">
        <v>30</v>
      </c>
    </row>
    <row r="2961" spans="1:17" x14ac:dyDescent="0.25">
      <c r="A2961">
        <v>2960</v>
      </c>
      <c r="B2961">
        <v>49</v>
      </c>
      <c r="C2961" t="str">
        <f t="shared" si="46"/>
        <v>Adult</v>
      </c>
      <c r="D2961" t="s">
        <v>16</v>
      </c>
      <c r="E2961" t="s">
        <v>35</v>
      </c>
      <c r="F2961" t="s">
        <v>36</v>
      </c>
      <c r="G2961">
        <v>281.17</v>
      </c>
      <c r="H2961">
        <v>7</v>
      </c>
      <c r="I2961" t="s">
        <v>19</v>
      </c>
      <c r="J2961" t="s">
        <v>20</v>
      </c>
      <c r="K2961" s="1" t="s">
        <v>29</v>
      </c>
      <c r="L2961">
        <v>2</v>
      </c>
      <c r="M2961" s="1" t="s">
        <v>21</v>
      </c>
      <c r="N2961">
        <v>2</v>
      </c>
      <c r="O2961">
        <v>3</v>
      </c>
      <c r="P2961" t="s">
        <v>34</v>
      </c>
      <c r="Q2961" t="s">
        <v>30</v>
      </c>
    </row>
    <row r="2962" spans="1:17" x14ac:dyDescent="0.25">
      <c r="A2962">
        <v>2961</v>
      </c>
      <c r="B2962">
        <v>38</v>
      </c>
      <c r="C2962" t="str">
        <f t="shared" si="46"/>
        <v>Adult</v>
      </c>
      <c r="D2962" t="s">
        <v>24</v>
      </c>
      <c r="E2962" t="s">
        <v>44</v>
      </c>
      <c r="F2962" t="s">
        <v>43</v>
      </c>
      <c r="G2962">
        <v>352.64</v>
      </c>
      <c r="H2962">
        <v>1</v>
      </c>
      <c r="I2962" t="s">
        <v>19</v>
      </c>
      <c r="J2962" t="s">
        <v>20</v>
      </c>
      <c r="K2962" s="1" t="s">
        <v>21</v>
      </c>
      <c r="L2962">
        <v>7</v>
      </c>
      <c r="M2962" s="1" t="s">
        <v>29</v>
      </c>
      <c r="N2962">
        <v>4</v>
      </c>
      <c r="O2962">
        <v>2</v>
      </c>
      <c r="P2962" t="s">
        <v>34</v>
      </c>
      <c r="Q2962" t="s">
        <v>23</v>
      </c>
    </row>
    <row r="2963" spans="1:17" x14ac:dyDescent="0.25">
      <c r="A2963">
        <v>2962</v>
      </c>
      <c r="B2963">
        <v>43</v>
      </c>
      <c r="C2963" t="str">
        <f t="shared" si="46"/>
        <v>Adult</v>
      </c>
      <c r="D2963" t="s">
        <v>40</v>
      </c>
      <c r="E2963" t="s">
        <v>31</v>
      </c>
      <c r="F2963" t="s">
        <v>42</v>
      </c>
      <c r="G2963">
        <v>132.04</v>
      </c>
      <c r="H2963">
        <v>3</v>
      </c>
      <c r="I2963" t="s">
        <v>27</v>
      </c>
      <c r="J2963" t="s">
        <v>47</v>
      </c>
      <c r="K2963" s="1" t="s">
        <v>29</v>
      </c>
      <c r="L2963">
        <v>7</v>
      </c>
      <c r="M2963" s="1" t="s">
        <v>29</v>
      </c>
      <c r="N2963">
        <v>3</v>
      </c>
      <c r="O2963">
        <v>6</v>
      </c>
      <c r="P2963" t="s">
        <v>34</v>
      </c>
      <c r="Q2963" t="s">
        <v>39</v>
      </c>
    </row>
    <row r="2964" spans="1:17" x14ac:dyDescent="0.25">
      <c r="A2964">
        <v>2963</v>
      </c>
      <c r="B2964">
        <v>57</v>
      </c>
      <c r="C2964" t="str">
        <f t="shared" si="46"/>
        <v>Adult</v>
      </c>
      <c r="D2964" t="s">
        <v>16</v>
      </c>
      <c r="E2964" t="s">
        <v>48</v>
      </c>
      <c r="F2964" t="s">
        <v>41</v>
      </c>
      <c r="G2964">
        <v>819.4</v>
      </c>
      <c r="H2964">
        <v>16</v>
      </c>
      <c r="I2964" t="s">
        <v>33</v>
      </c>
      <c r="J2964" t="s">
        <v>38</v>
      </c>
      <c r="K2964" s="1" t="s">
        <v>21</v>
      </c>
      <c r="L2964">
        <v>3</v>
      </c>
      <c r="M2964" s="1" t="s">
        <v>29</v>
      </c>
      <c r="N2964">
        <v>1</v>
      </c>
      <c r="O2964">
        <v>2</v>
      </c>
      <c r="P2964" t="s">
        <v>22</v>
      </c>
      <c r="Q2964" t="s">
        <v>30</v>
      </c>
    </row>
    <row r="2965" spans="1:17" x14ac:dyDescent="0.25">
      <c r="A2965">
        <v>2964</v>
      </c>
      <c r="B2965">
        <v>27</v>
      </c>
      <c r="C2965" t="str">
        <f t="shared" si="46"/>
        <v>Adult</v>
      </c>
      <c r="D2965" t="s">
        <v>40</v>
      </c>
      <c r="E2965" t="s">
        <v>44</v>
      </c>
      <c r="F2965" t="s">
        <v>32</v>
      </c>
      <c r="G2965">
        <v>33.58</v>
      </c>
      <c r="H2965">
        <v>1</v>
      </c>
      <c r="I2965" t="s">
        <v>33</v>
      </c>
      <c r="J2965" t="s">
        <v>47</v>
      </c>
      <c r="K2965" s="1" t="s">
        <v>21</v>
      </c>
      <c r="L2965">
        <v>8</v>
      </c>
      <c r="M2965" s="1" t="s">
        <v>21</v>
      </c>
      <c r="N2965">
        <v>1</v>
      </c>
      <c r="O2965">
        <v>7</v>
      </c>
      <c r="P2965" t="s">
        <v>34</v>
      </c>
      <c r="Q2965" t="s">
        <v>39</v>
      </c>
    </row>
    <row r="2966" spans="1:17" x14ac:dyDescent="0.25">
      <c r="A2966">
        <v>2965</v>
      </c>
      <c r="B2966">
        <v>29</v>
      </c>
      <c r="C2966" t="str">
        <f t="shared" si="46"/>
        <v>Adult</v>
      </c>
      <c r="D2966" t="s">
        <v>40</v>
      </c>
      <c r="E2966" t="s">
        <v>46</v>
      </c>
      <c r="F2966" t="s">
        <v>36</v>
      </c>
      <c r="G2966">
        <v>871.93</v>
      </c>
      <c r="H2966">
        <v>58</v>
      </c>
      <c r="I2966" t="s">
        <v>27</v>
      </c>
      <c r="J2966" t="s">
        <v>20</v>
      </c>
      <c r="K2966" s="1" t="s">
        <v>21</v>
      </c>
      <c r="L2966">
        <v>9</v>
      </c>
      <c r="M2966" s="1" t="s">
        <v>21</v>
      </c>
      <c r="N2966">
        <v>2</v>
      </c>
      <c r="O2966">
        <v>1</v>
      </c>
      <c r="P2966" t="s">
        <v>37</v>
      </c>
      <c r="Q2966" t="s">
        <v>30</v>
      </c>
    </row>
    <row r="2967" spans="1:17" x14ac:dyDescent="0.25">
      <c r="A2967">
        <v>2966</v>
      </c>
      <c r="B2967">
        <v>61</v>
      </c>
      <c r="C2967" t="str">
        <f t="shared" si="46"/>
        <v>Senior</v>
      </c>
      <c r="D2967" t="s">
        <v>24</v>
      </c>
      <c r="E2967" t="s">
        <v>35</v>
      </c>
      <c r="F2967" t="s">
        <v>18</v>
      </c>
      <c r="G2967">
        <v>141.62</v>
      </c>
      <c r="H2967">
        <v>14</v>
      </c>
      <c r="I2967" t="s">
        <v>19</v>
      </c>
      <c r="J2967" t="s">
        <v>20</v>
      </c>
      <c r="K2967" s="1" t="s">
        <v>21</v>
      </c>
      <c r="L2967">
        <v>5</v>
      </c>
      <c r="M2967" s="1" t="s">
        <v>29</v>
      </c>
      <c r="N2967">
        <v>2</v>
      </c>
      <c r="O2967">
        <v>10</v>
      </c>
      <c r="P2967" t="s">
        <v>34</v>
      </c>
      <c r="Q2967" t="s">
        <v>39</v>
      </c>
    </row>
    <row r="2968" spans="1:17" x14ac:dyDescent="0.25">
      <c r="A2968">
        <v>2967</v>
      </c>
      <c r="B2968">
        <v>19</v>
      </c>
      <c r="C2968" t="str">
        <f t="shared" si="46"/>
        <v>Teenager</v>
      </c>
      <c r="D2968" t="s">
        <v>24</v>
      </c>
      <c r="E2968" t="s">
        <v>25</v>
      </c>
      <c r="F2968" t="s">
        <v>50</v>
      </c>
      <c r="G2968">
        <v>435.02</v>
      </c>
      <c r="H2968">
        <v>27</v>
      </c>
      <c r="I2968" t="s">
        <v>27</v>
      </c>
      <c r="J2968" t="s">
        <v>47</v>
      </c>
      <c r="K2968" s="1" t="s">
        <v>29</v>
      </c>
      <c r="L2968">
        <v>1</v>
      </c>
      <c r="M2968" s="1" t="s">
        <v>21</v>
      </c>
      <c r="N2968">
        <v>5</v>
      </c>
      <c r="O2968">
        <v>13</v>
      </c>
      <c r="P2968" t="s">
        <v>37</v>
      </c>
      <c r="Q2968" t="s">
        <v>30</v>
      </c>
    </row>
    <row r="2969" spans="1:17" x14ac:dyDescent="0.25">
      <c r="A2969">
        <v>2968</v>
      </c>
      <c r="B2969">
        <v>19</v>
      </c>
      <c r="C2969" t="str">
        <f t="shared" si="46"/>
        <v>Teenager</v>
      </c>
      <c r="D2969" t="s">
        <v>24</v>
      </c>
      <c r="E2969" t="s">
        <v>49</v>
      </c>
      <c r="F2969" t="s">
        <v>41</v>
      </c>
      <c r="G2969">
        <v>475.91</v>
      </c>
      <c r="H2969">
        <v>46</v>
      </c>
      <c r="I2969" t="s">
        <v>19</v>
      </c>
      <c r="J2969" t="s">
        <v>47</v>
      </c>
      <c r="K2969" s="1" t="s">
        <v>21</v>
      </c>
      <c r="L2969">
        <v>2</v>
      </c>
      <c r="M2969" s="1" t="s">
        <v>29</v>
      </c>
      <c r="N2969">
        <v>1</v>
      </c>
      <c r="O2969">
        <v>9</v>
      </c>
      <c r="P2969" t="s">
        <v>34</v>
      </c>
      <c r="Q2969" t="s">
        <v>39</v>
      </c>
    </row>
    <row r="2970" spans="1:17" x14ac:dyDescent="0.25">
      <c r="A2970">
        <v>2969</v>
      </c>
      <c r="B2970">
        <v>39</v>
      </c>
      <c r="C2970" t="str">
        <f t="shared" si="46"/>
        <v>Adult</v>
      </c>
      <c r="D2970" t="s">
        <v>24</v>
      </c>
      <c r="E2970" t="s">
        <v>48</v>
      </c>
      <c r="F2970" t="s">
        <v>50</v>
      </c>
      <c r="G2970">
        <v>737.51</v>
      </c>
      <c r="H2970">
        <v>47</v>
      </c>
      <c r="I2970" t="s">
        <v>33</v>
      </c>
      <c r="J2970" t="s">
        <v>28</v>
      </c>
      <c r="K2970" s="1" t="s">
        <v>21</v>
      </c>
      <c r="L2970">
        <v>3</v>
      </c>
      <c r="M2970" s="1" t="s">
        <v>21</v>
      </c>
      <c r="N2970">
        <v>4</v>
      </c>
      <c r="O2970">
        <v>5</v>
      </c>
      <c r="P2970" t="s">
        <v>34</v>
      </c>
      <c r="Q2970" t="s">
        <v>30</v>
      </c>
    </row>
    <row r="2971" spans="1:17" x14ac:dyDescent="0.25">
      <c r="A2971">
        <v>2970</v>
      </c>
      <c r="B2971">
        <v>61</v>
      </c>
      <c r="C2971" t="str">
        <f t="shared" si="46"/>
        <v>Senior</v>
      </c>
      <c r="D2971" t="s">
        <v>24</v>
      </c>
      <c r="E2971" t="s">
        <v>49</v>
      </c>
      <c r="F2971" t="s">
        <v>26</v>
      </c>
      <c r="G2971">
        <v>462.27</v>
      </c>
      <c r="H2971">
        <v>21</v>
      </c>
      <c r="I2971" t="s">
        <v>33</v>
      </c>
      <c r="J2971" t="s">
        <v>20</v>
      </c>
      <c r="K2971" s="1" t="s">
        <v>21</v>
      </c>
      <c r="L2971">
        <v>3</v>
      </c>
      <c r="M2971" s="1" t="s">
        <v>21</v>
      </c>
      <c r="N2971">
        <v>1</v>
      </c>
      <c r="O2971">
        <v>6</v>
      </c>
      <c r="P2971" t="s">
        <v>34</v>
      </c>
      <c r="Q2971" t="s">
        <v>30</v>
      </c>
    </row>
    <row r="2972" spans="1:17" x14ac:dyDescent="0.25">
      <c r="A2972">
        <v>2971</v>
      </c>
      <c r="B2972">
        <v>56</v>
      </c>
      <c r="C2972" t="str">
        <f t="shared" si="46"/>
        <v>Adult</v>
      </c>
      <c r="D2972" t="s">
        <v>24</v>
      </c>
      <c r="E2972" t="s">
        <v>31</v>
      </c>
      <c r="F2972" t="s">
        <v>43</v>
      </c>
      <c r="G2972">
        <v>276.06</v>
      </c>
      <c r="H2972">
        <v>27</v>
      </c>
      <c r="I2972" t="s">
        <v>27</v>
      </c>
      <c r="J2972" t="s">
        <v>45</v>
      </c>
      <c r="K2972" s="1" t="s">
        <v>21</v>
      </c>
      <c r="L2972">
        <v>1</v>
      </c>
      <c r="M2972" s="1" t="s">
        <v>21</v>
      </c>
      <c r="N2972">
        <v>3</v>
      </c>
      <c r="O2972">
        <v>12</v>
      </c>
      <c r="P2972" t="s">
        <v>37</v>
      </c>
      <c r="Q2972" t="s">
        <v>39</v>
      </c>
    </row>
    <row r="2973" spans="1:17" x14ac:dyDescent="0.25">
      <c r="A2973">
        <v>2972</v>
      </c>
      <c r="B2973">
        <v>56</v>
      </c>
      <c r="C2973" t="str">
        <f t="shared" si="46"/>
        <v>Adult</v>
      </c>
      <c r="D2973" t="s">
        <v>16</v>
      </c>
      <c r="E2973" t="s">
        <v>48</v>
      </c>
      <c r="F2973" t="s">
        <v>50</v>
      </c>
      <c r="G2973">
        <v>691.75</v>
      </c>
      <c r="H2973">
        <v>52</v>
      </c>
      <c r="I2973" t="s">
        <v>33</v>
      </c>
      <c r="J2973" t="s">
        <v>28</v>
      </c>
      <c r="K2973" s="1" t="s">
        <v>21</v>
      </c>
      <c r="L2973">
        <v>1</v>
      </c>
      <c r="M2973" s="1" t="s">
        <v>21</v>
      </c>
      <c r="N2973">
        <v>2</v>
      </c>
      <c r="O2973">
        <v>2</v>
      </c>
      <c r="P2973" t="s">
        <v>34</v>
      </c>
      <c r="Q2973" t="s">
        <v>23</v>
      </c>
    </row>
    <row r="2974" spans="1:17" x14ac:dyDescent="0.25">
      <c r="A2974">
        <v>2973</v>
      </c>
      <c r="B2974">
        <v>42</v>
      </c>
      <c r="C2974" t="str">
        <f t="shared" si="46"/>
        <v>Adult</v>
      </c>
      <c r="D2974" t="s">
        <v>16</v>
      </c>
      <c r="E2974" t="s">
        <v>31</v>
      </c>
      <c r="F2974" t="s">
        <v>50</v>
      </c>
      <c r="G2974">
        <v>455.53</v>
      </c>
      <c r="H2974">
        <v>11</v>
      </c>
      <c r="I2974" t="s">
        <v>19</v>
      </c>
      <c r="J2974" t="s">
        <v>47</v>
      </c>
      <c r="K2974" s="1" t="s">
        <v>29</v>
      </c>
      <c r="L2974">
        <v>8</v>
      </c>
      <c r="M2974" s="1" t="s">
        <v>21</v>
      </c>
      <c r="N2974">
        <v>2</v>
      </c>
      <c r="O2974">
        <v>13</v>
      </c>
      <c r="P2974" t="s">
        <v>22</v>
      </c>
      <c r="Q2974" t="s">
        <v>30</v>
      </c>
    </row>
    <row r="2975" spans="1:17" x14ac:dyDescent="0.25">
      <c r="A2975">
        <v>2974</v>
      </c>
      <c r="B2975">
        <v>40</v>
      </c>
      <c r="C2975" t="str">
        <f t="shared" si="46"/>
        <v>Adult</v>
      </c>
      <c r="D2975" t="s">
        <v>24</v>
      </c>
      <c r="E2975" t="s">
        <v>35</v>
      </c>
      <c r="F2975" t="s">
        <v>32</v>
      </c>
      <c r="G2975">
        <v>670.58</v>
      </c>
      <c r="H2975">
        <v>17</v>
      </c>
      <c r="I2975" t="s">
        <v>27</v>
      </c>
      <c r="J2975" t="s">
        <v>20</v>
      </c>
      <c r="K2975" s="1" t="s">
        <v>29</v>
      </c>
      <c r="L2975">
        <v>4</v>
      </c>
      <c r="M2975" s="1" t="s">
        <v>29</v>
      </c>
      <c r="N2975">
        <v>5</v>
      </c>
      <c r="O2975">
        <v>8</v>
      </c>
      <c r="P2975" t="s">
        <v>34</v>
      </c>
      <c r="Q2975" t="s">
        <v>30</v>
      </c>
    </row>
    <row r="2976" spans="1:17" x14ac:dyDescent="0.25">
      <c r="A2976">
        <v>2975</v>
      </c>
      <c r="B2976">
        <v>20</v>
      </c>
      <c r="C2976" t="str">
        <f t="shared" si="46"/>
        <v>Adult</v>
      </c>
      <c r="D2976" t="s">
        <v>16</v>
      </c>
      <c r="E2976" t="s">
        <v>31</v>
      </c>
      <c r="F2976" t="s">
        <v>42</v>
      </c>
      <c r="G2976">
        <v>162.36000000000001</v>
      </c>
      <c r="H2976">
        <v>30</v>
      </c>
      <c r="I2976" t="s">
        <v>19</v>
      </c>
      <c r="J2976" t="s">
        <v>47</v>
      </c>
      <c r="K2976" s="1" t="s">
        <v>21</v>
      </c>
      <c r="L2976">
        <v>7</v>
      </c>
      <c r="M2976" s="1" t="s">
        <v>21</v>
      </c>
      <c r="N2976">
        <v>2</v>
      </c>
      <c r="O2976">
        <v>3</v>
      </c>
      <c r="P2976" t="s">
        <v>34</v>
      </c>
      <c r="Q2976" t="s">
        <v>39</v>
      </c>
    </row>
    <row r="2977" spans="1:17" x14ac:dyDescent="0.25">
      <c r="A2977">
        <v>2976</v>
      </c>
      <c r="B2977">
        <v>66</v>
      </c>
      <c r="C2977" t="str">
        <f t="shared" si="46"/>
        <v>Senior</v>
      </c>
      <c r="D2977" t="s">
        <v>16</v>
      </c>
      <c r="E2977" t="s">
        <v>48</v>
      </c>
      <c r="F2977" t="s">
        <v>43</v>
      </c>
      <c r="G2977">
        <v>508.56</v>
      </c>
      <c r="H2977">
        <v>44</v>
      </c>
      <c r="I2977" t="s">
        <v>27</v>
      </c>
      <c r="J2977" t="s">
        <v>28</v>
      </c>
      <c r="K2977" s="1" t="s">
        <v>21</v>
      </c>
      <c r="L2977">
        <v>9</v>
      </c>
      <c r="M2977" s="1" t="s">
        <v>21</v>
      </c>
      <c r="N2977">
        <v>1</v>
      </c>
      <c r="O2977">
        <v>11</v>
      </c>
      <c r="P2977" t="s">
        <v>37</v>
      </c>
      <c r="Q2977" t="s">
        <v>23</v>
      </c>
    </row>
    <row r="2978" spans="1:17" x14ac:dyDescent="0.25">
      <c r="A2978">
        <v>2977</v>
      </c>
      <c r="B2978">
        <v>48</v>
      </c>
      <c r="C2978" t="str">
        <f t="shared" si="46"/>
        <v>Adult</v>
      </c>
      <c r="D2978" t="s">
        <v>24</v>
      </c>
      <c r="E2978" t="s">
        <v>48</v>
      </c>
      <c r="F2978" t="s">
        <v>32</v>
      </c>
      <c r="G2978">
        <v>364.92</v>
      </c>
      <c r="H2978">
        <v>56</v>
      </c>
      <c r="I2978" t="s">
        <v>19</v>
      </c>
      <c r="J2978" t="s">
        <v>28</v>
      </c>
      <c r="K2978" s="1" t="s">
        <v>29</v>
      </c>
      <c r="L2978">
        <v>6</v>
      </c>
      <c r="M2978" s="1" t="s">
        <v>21</v>
      </c>
      <c r="N2978">
        <v>3</v>
      </c>
      <c r="O2978">
        <v>13</v>
      </c>
      <c r="P2978" t="s">
        <v>37</v>
      </c>
      <c r="Q2978" t="s">
        <v>30</v>
      </c>
    </row>
    <row r="2979" spans="1:17" x14ac:dyDescent="0.25">
      <c r="A2979">
        <v>2978</v>
      </c>
      <c r="B2979">
        <v>24</v>
      </c>
      <c r="C2979" t="str">
        <f t="shared" si="46"/>
        <v>Adult</v>
      </c>
      <c r="D2979" t="s">
        <v>16</v>
      </c>
      <c r="E2979" t="s">
        <v>17</v>
      </c>
      <c r="F2979" t="s">
        <v>18</v>
      </c>
      <c r="G2979">
        <v>63.82</v>
      </c>
      <c r="H2979">
        <v>39</v>
      </c>
      <c r="I2979" t="s">
        <v>27</v>
      </c>
      <c r="J2979" t="s">
        <v>38</v>
      </c>
      <c r="K2979" s="1" t="s">
        <v>21</v>
      </c>
      <c r="L2979">
        <v>2</v>
      </c>
      <c r="M2979" s="1" t="s">
        <v>29</v>
      </c>
      <c r="N2979">
        <v>3</v>
      </c>
      <c r="O2979">
        <v>7</v>
      </c>
      <c r="P2979" t="s">
        <v>34</v>
      </c>
      <c r="Q2979" t="s">
        <v>39</v>
      </c>
    </row>
    <row r="2980" spans="1:17" x14ac:dyDescent="0.25">
      <c r="A2980">
        <v>2979</v>
      </c>
      <c r="B2980">
        <v>27</v>
      </c>
      <c r="C2980" t="str">
        <f t="shared" si="46"/>
        <v>Adult</v>
      </c>
      <c r="D2980" t="s">
        <v>40</v>
      </c>
      <c r="E2980" t="s">
        <v>48</v>
      </c>
      <c r="F2980" t="s">
        <v>42</v>
      </c>
      <c r="G2980">
        <v>462.35</v>
      </c>
      <c r="H2980">
        <v>54</v>
      </c>
      <c r="I2980" t="s">
        <v>27</v>
      </c>
      <c r="J2980" t="s">
        <v>45</v>
      </c>
      <c r="K2980" s="1" t="s">
        <v>29</v>
      </c>
      <c r="L2980">
        <v>5</v>
      </c>
      <c r="M2980" s="1" t="s">
        <v>29</v>
      </c>
      <c r="N2980">
        <v>1</v>
      </c>
      <c r="O2980">
        <v>13</v>
      </c>
      <c r="P2980" t="s">
        <v>37</v>
      </c>
      <c r="Q2980" t="s">
        <v>39</v>
      </c>
    </row>
    <row r="2981" spans="1:17" x14ac:dyDescent="0.25">
      <c r="A2981">
        <v>2980</v>
      </c>
      <c r="B2981">
        <v>55</v>
      </c>
      <c r="C2981" t="str">
        <f t="shared" si="46"/>
        <v>Adult</v>
      </c>
      <c r="D2981" t="s">
        <v>16</v>
      </c>
      <c r="E2981" t="s">
        <v>48</v>
      </c>
      <c r="F2981" t="s">
        <v>42</v>
      </c>
      <c r="G2981">
        <v>861.68</v>
      </c>
      <c r="H2981">
        <v>17</v>
      </c>
      <c r="I2981" t="s">
        <v>27</v>
      </c>
      <c r="J2981" t="s">
        <v>47</v>
      </c>
      <c r="K2981" s="1" t="s">
        <v>21</v>
      </c>
      <c r="L2981">
        <v>4</v>
      </c>
      <c r="M2981" s="1" t="s">
        <v>21</v>
      </c>
      <c r="N2981">
        <v>1</v>
      </c>
      <c r="O2981">
        <v>11</v>
      </c>
      <c r="P2981" t="s">
        <v>22</v>
      </c>
      <c r="Q2981" t="s">
        <v>23</v>
      </c>
    </row>
    <row r="2982" spans="1:17" x14ac:dyDescent="0.25">
      <c r="A2982">
        <v>2981</v>
      </c>
      <c r="B2982">
        <v>53</v>
      </c>
      <c r="C2982" t="str">
        <f t="shared" si="46"/>
        <v>Adult</v>
      </c>
      <c r="D2982" t="s">
        <v>16</v>
      </c>
      <c r="E2982" t="s">
        <v>25</v>
      </c>
      <c r="F2982" t="s">
        <v>18</v>
      </c>
      <c r="G2982">
        <v>577.9</v>
      </c>
      <c r="H2982">
        <v>56</v>
      </c>
      <c r="I2982" t="s">
        <v>33</v>
      </c>
      <c r="J2982" t="s">
        <v>20</v>
      </c>
      <c r="K2982" s="1" t="s">
        <v>21</v>
      </c>
      <c r="L2982">
        <v>4</v>
      </c>
      <c r="M2982" s="1" t="s">
        <v>29</v>
      </c>
      <c r="N2982">
        <v>5</v>
      </c>
      <c r="O2982">
        <v>9</v>
      </c>
      <c r="P2982" t="s">
        <v>22</v>
      </c>
      <c r="Q2982" t="s">
        <v>30</v>
      </c>
    </row>
    <row r="2983" spans="1:17" x14ac:dyDescent="0.25">
      <c r="A2983">
        <v>2982</v>
      </c>
      <c r="B2983">
        <v>21</v>
      </c>
      <c r="C2983" t="str">
        <f t="shared" si="46"/>
        <v>Adult</v>
      </c>
      <c r="D2983" t="s">
        <v>24</v>
      </c>
      <c r="E2983" t="s">
        <v>35</v>
      </c>
      <c r="F2983" t="s">
        <v>26</v>
      </c>
      <c r="G2983">
        <v>635.63</v>
      </c>
      <c r="H2983">
        <v>54</v>
      </c>
      <c r="I2983" t="s">
        <v>33</v>
      </c>
      <c r="J2983" t="s">
        <v>38</v>
      </c>
      <c r="K2983" s="1" t="s">
        <v>29</v>
      </c>
      <c r="L2983">
        <v>9</v>
      </c>
      <c r="M2983" s="1" t="s">
        <v>21</v>
      </c>
      <c r="N2983">
        <v>2</v>
      </c>
      <c r="O2983">
        <v>3</v>
      </c>
      <c r="P2983" t="s">
        <v>37</v>
      </c>
      <c r="Q2983" t="s">
        <v>30</v>
      </c>
    </row>
    <row r="2984" spans="1:17" x14ac:dyDescent="0.25">
      <c r="A2984">
        <v>2983</v>
      </c>
      <c r="B2984">
        <v>65</v>
      </c>
      <c r="C2984" t="str">
        <f t="shared" si="46"/>
        <v>Senior</v>
      </c>
      <c r="D2984" t="s">
        <v>40</v>
      </c>
      <c r="E2984" t="s">
        <v>25</v>
      </c>
      <c r="F2984" t="s">
        <v>18</v>
      </c>
      <c r="G2984">
        <v>798.99</v>
      </c>
      <c r="H2984">
        <v>1</v>
      </c>
      <c r="I2984" t="s">
        <v>19</v>
      </c>
      <c r="J2984" t="s">
        <v>20</v>
      </c>
      <c r="K2984" s="1" t="s">
        <v>21</v>
      </c>
      <c r="L2984">
        <v>5</v>
      </c>
      <c r="M2984" s="1" t="s">
        <v>21</v>
      </c>
      <c r="N2984">
        <v>3</v>
      </c>
      <c r="O2984">
        <v>8</v>
      </c>
      <c r="P2984" t="s">
        <v>37</v>
      </c>
      <c r="Q2984" t="s">
        <v>23</v>
      </c>
    </row>
    <row r="2985" spans="1:17" x14ac:dyDescent="0.25">
      <c r="A2985">
        <v>2984</v>
      </c>
      <c r="B2985">
        <v>23</v>
      </c>
      <c r="C2985" t="str">
        <f t="shared" si="46"/>
        <v>Adult</v>
      </c>
      <c r="D2985" t="s">
        <v>16</v>
      </c>
      <c r="E2985" t="s">
        <v>31</v>
      </c>
      <c r="F2985" t="s">
        <v>18</v>
      </c>
      <c r="G2985">
        <v>117.92</v>
      </c>
      <c r="H2985">
        <v>21</v>
      </c>
      <c r="I2985" t="s">
        <v>19</v>
      </c>
      <c r="J2985" t="s">
        <v>45</v>
      </c>
      <c r="K2985" s="1" t="s">
        <v>21</v>
      </c>
      <c r="L2985">
        <v>3</v>
      </c>
      <c r="M2985" s="1" t="s">
        <v>29</v>
      </c>
      <c r="N2985">
        <v>3</v>
      </c>
      <c r="O2985">
        <v>12</v>
      </c>
      <c r="P2985" t="s">
        <v>37</v>
      </c>
      <c r="Q2985" t="s">
        <v>23</v>
      </c>
    </row>
    <row r="2986" spans="1:17" x14ac:dyDescent="0.25">
      <c r="A2986">
        <v>2985</v>
      </c>
      <c r="B2986">
        <v>50</v>
      </c>
      <c r="C2986" t="str">
        <f t="shared" si="46"/>
        <v>Adult</v>
      </c>
      <c r="D2986" t="s">
        <v>40</v>
      </c>
      <c r="E2986" t="s">
        <v>48</v>
      </c>
      <c r="F2986" t="s">
        <v>32</v>
      </c>
      <c r="G2986">
        <v>269.93</v>
      </c>
      <c r="H2986">
        <v>44</v>
      </c>
      <c r="I2986" t="s">
        <v>27</v>
      </c>
      <c r="J2986" t="s">
        <v>28</v>
      </c>
      <c r="K2986" s="1" t="s">
        <v>21</v>
      </c>
      <c r="L2986">
        <v>2</v>
      </c>
      <c r="M2986" s="1" t="s">
        <v>29</v>
      </c>
      <c r="N2986">
        <v>2</v>
      </c>
      <c r="O2986">
        <v>10</v>
      </c>
      <c r="P2986" t="s">
        <v>37</v>
      </c>
      <c r="Q2986" t="s">
        <v>23</v>
      </c>
    </row>
    <row r="2987" spans="1:17" x14ac:dyDescent="0.25">
      <c r="A2987">
        <v>2986</v>
      </c>
      <c r="B2987">
        <v>19</v>
      </c>
      <c r="C2987" t="str">
        <f t="shared" si="46"/>
        <v>Teenager</v>
      </c>
      <c r="D2987" t="s">
        <v>40</v>
      </c>
      <c r="E2987" t="s">
        <v>48</v>
      </c>
      <c r="F2987" t="s">
        <v>42</v>
      </c>
      <c r="G2987">
        <v>68.66</v>
      </c>
      <c r="H2987">
        <v>39</v>
      </c>
      <c r="I2987" t="s">
        <v>33</v>
      </c>
      <c r="J2987" t="s">
        <v>47</v>
      </c>
      <c r="K2987" s="1" t="s">
        <v>21</v>
      </c>
      <c r="L2987">
        <v>5</v>
      </c>
      <c r="M2987" s="1" t="s">
        <v>21</v>
      </c>
      <c r="N2987">
        <v>2</v>
      </c>
      <c r="O2987">
        <v>7</v>
      </c>
      <c r="P2987" t="s">
        <v>37</v>
      </c>
      <c r="Q2987" t="s">
        <v>39</v>
      </c>
    </row>
    <row r="2988" spans="1:17" x14ac:dyDescent="0.25">
      <c r="A2988">
        <v>2987</v>
      </c>
      <c r="B2988">
        <v>26</v>
      </c>
      <c r="C2988" t="str">
        <f t="shared" si="46"/>
        <v>Adult</v>
      </c>
      <c r="D2988" t="s">
        <v>24</v>
      </c>
      <c r="E2988" t="s">
        <v>48</v>
      </c>
      <c r="F2988" t="s">
        <v>41</v>
      </c>
      <c r="G2988">
        <v>18.07</v>
      </c>
      <c r="H2988">
        <v>21</v>
      </c>
      <c r="I2988" t="s">
        <v>27</v>
      </c>
      <c r="J2988" t="s">
        <v>28</v>
      </c>
      <c r="K2988" s="1" t="s">
        <v>21</v>
      </c>
      <c r="L2988">
        <v>8</v>
      </c>
      <c r="M2988" s="1" t="s">
        <v>29</v>
      </c>
      <c r="N2988">
        <v>5</v>
      </c>
      <c r="O2988">
        <v>2</v>
      </c>
      <c r="P2988" t="s">
        <v>37</v>
      </c>
      <c r="Q2988" t="s">
        <v>23</v>
      </c>
    </row>
    <row r="2989" spans="1:17" x14ac:dyDescent="0.25">
      <c r="A2989">
        <v>2988</v>
      </c>
      <c r="B2989">
        <v>59</v>
      </c>
      <c r="C2989" t="str">
        <f t="shared" si="46"/>
        <v>Adult</v>
      </c>
      <c r="D2989" t="s">
        <v>24</v>
      </c>
      <c r="E2989" t="s">
        <v>31</v>
      </c>
      <c r="F2989" t="s">
        <v>18</v>
      </c>
      <c r="G2989">
        <v>89.37</v>
      </c>
      <c r="H2989">
        <v>3</v>
      </c>
      <c r="I2989" t="s">
        <v>27</v>
      </c>
      <c r="J2989" t="s">
        <v>38</v>
      </c>
      <c r="K2989" s="1" t="s">
        <v>29</v>
      </c>
      <c r="L2989">
        <v>8</v>
      </c>
      <c r="M2989" s="1" t="s">
        <v>29</v>
      </c>
      <c r="N2989">
        <v>5</v>
      </c>
      <c r="O2989">
        <v>11</v>
      </c>
      <c r="P2989" t="s">
        <v>34</v>
      </c>
      <c r="Q2989" t="s">
        <v>30</v>
      </c>
    </row>
    <row r="2990" spans="1:17" x14ac:dyDescent="0.25">
      <c r="A2990">
        <v>2989</v>
      </c>
      <c r="B2990">
        <v>26</v>
      </c>
      <c r="C2990" t="str">
        <f t="shared" si="46"/>
        <v>Adult</v>
      </c>
      <c r="D2990" t="s">
        <v>24</v>
      </c>
      <c r="E2990" t="s">
        <v>46</v>
      </c>
      <c r="F2990" t="s">
        <v>41</v>
      </c>
      <c r="G2990">
        <v>451.01</v>
      </c>
      <c r="H2990">
        <v>49</v>
      </c>
      <c r="I2990" t="s">
        <v>27</v>
      </c>
      <c r="J2990" t="s">
        <v>47</v>
      </c>
      <c r="K2990" s="1" t="s">
        <v>29</v>
      </c>
      <c r="L2990">
        <v>3</v>
      </c>
      <c r="M2990" s="1" t="s">
        <v>29</v>
      </c>
      <c r="N2990">
        <v>4</v>
      </c>
      <c r="O2990">
        <v>8</v>
      </c>
      <c r="P2990" t="s">
        <v>34</v>
      </c>
      <c r="Q2990" t="s">
        <v>30</v>
      </c>
    </row>
    <row r="2991" spans="1:17" x14ac:dyDescent="0.25">
      <c r="A2991">
        <v>2990</v>
      </c>
      <c r="B2991">
        <v>34</v>
      </c>
      <c r="C2991" t="str">
        <f t="shared" si="46"/>
        <v>Adult</v>
      </c>
      <c r="D2991" t="s">
        <v>16</v>
      </c>
      <c r="E2991" t="s">
        <v>49</v>
      </c>
      <c r="F2991" t="s">
        <v>50</v>
      </c>
      <c r="G2991">
        <v>159.13999999999999</v>
      </c>
      <c r="H2991">
        <v>13</v>
      </c>
      <c r="I2991" t="s">
        <v>27</v>
      </c>
      <c r="J2991" t="s">
        <v>28</v>
      </c>
      <c r="K2991" s="1" t="s">
        <v>29</v>
      </c>
      <c r="L2991">
        <v>1</v>
      </c>
      <c r="M2991" s="1" t="s">
        <v>21</v>
      </c>
      <c r="N2991">
        <v>5</v>
      </c>
      <c r="O2991">
        <v>1</v>
      </c>
      <c r="P2991" t="s">
        <v>34</v>
      </c>
      <c r="Q2991" t="s">
        <v>39</v>
      </c>
    </row>
    <row r="2992" spans="1:17" x14ac:dyDescent="0.25">
      <c r="A2992">
        <v>2991</v>
      </c>
      <c r="B2992">
        <v>20</v>
      </c>
      <c r="C2992" t="str">
        <f t="shared" si="46"/>
        <v>Adult</v>
      </c>
      <c r="D2992" t="s">
        <v>24</v>
      </c>
      <c r="E2992" t="s">
        <v>31</v>
      </c>
      <c r="F2992" t="s">
        <v>18</v>
      </c>
      <c r="G2992">
        <v>247.06</v>
      </c>
      <c r="H2992">
        <v>26</v>
      </c>
      <c r="I2992" t="s">
        <v>33</v>
      </c>
      <c r="J2992" t="s">
        <v>45</v>
      </c>
      <c r="K2992" s="1" t="s">
        <v>21</v>
      </c>
      <c r="L2992">
        <v>4</v>
      </c>
      <c r="M2992" s="1" t="s">
        <v>29</v>
      </c>
      <c r="N2992">
        <v>5</v>
      </c>
      <c r="O2992">
        <v>5</v>
      </c>
      <c r="P2992" t="s">
        <v>34</v>
      </c>
      <c r="Q2992" t="s">
        <v>30</v>
      </c>
    </row>
    <row r="2993" spans="1:17" x14ac:dyDescent="0.25">
      <c r="A2993">
        <v>2992</v>
      </c>
      <c r="B2993">
        <v>36</v>
      </c>
      <c r="C2993" t="str">
        <f t="shared" si="46"/>
        <v>Adult</v>
      </c>
      <c r="D2993" t="s">
        <v>24</v>
      </c>
      <c r="E2993" t="s">
        <v>48</v>
      </c>
      <c r="F2993" t="s">
        <v>42</v>
      </c>
      <c r="G2993">
        <v>388.02</v>
      </c>
      <c r="H2993">
        <v>49</v>
      </c>
      <c r="I2993" t="s">
        <v>27</v>
      </c>
      <c r="J2993" t="s">
        <v>28</v>
      </c>
      <c r="K2993" s="1" t="s">
        <v>21</v>
      </c>
      <c r="L2993">
        <v>1</v>
      </c>
      <c r="M2993" s="1" t="s">
        <v>21</v>
      </c>
      <c r="N2993">
        <v>4</v>
      </c>
      <c r="O2993">
        <v>10</v>
      </c>
      <c r="P2993" t="s">
        <v>22</v>
      </c>
      <c r="Q2993" t="s">
        <v>30</v>
      </c>
    </row>
    <row r="2994" spans="1:17" x14ac:dyDescent="0.25">
      <c r="A2994">
        <v>2993</v>
      </c>
      <c r="B2994">
        <v>57</v>
      </c>
      <c r="C2994" t="str">
        <f t="shared" si="46"/>
        <v>Adult</v>
      </c>
      <c r="D2994" t="s">
        <v>24</v>
      </c>
      <c r="E2994" t="s">
        <v>44</v>
      </c>
      <c r="F2994" t="s">
        <v>50</v>
      </c>
      <c r="G2994">
        <v>840.18</v>
      </c>
      <c r="H2994">
        <v>23</v>
      </c>
      <c r="I2994" t="s">
        <v>27</v>
      </c>
      <c r="J2994" t="s">
        <v>38</v>
      </c>
      <c r="K2994" s="1" t="s">
        <v>29</v>
      </c>
      <c r="L2994">
        <v>6</v>
      </c>
      <c r="M2994" s="1" t="s">
        <v>21</v>
      </c>
      <c r="N2994">
        <v>3</v>
      </c>
      <c r="O2994">
        <v>8</v>
      </c>
      <c r="P2994" t="s">
        <v>22</v>
      </c>
      <c r="Q2994" t="s">
        <v>30</v>
      </c>
    </row>
    <row r="2995" spans="1:17" x14ac:dyDescent="0.25">
      <c r="A2995">
        <v>2994</v>
      </c>
      <c r="B2995">
        <v>52</v>
      </c>
      <c r="C2995" t="str">
        <f t="shared" si="46"/>
        <v>Adult</v>
      </c>
      <c r="D2995" t="s">
        <v>40</v>
      </c>
      <c r="E2995" t="s">
        <v>35</v>
      </c>
      <c r="F2995" t="s">
        <v>26</v>
      </c>
      <c r="G2995">
        <v>418.33</v>
      </c>
      <c r="H2995">
        <v>16</v>
      </c>
      <c r="I2995" t="s">
        <v>33</v>
      </c>
      <c r="J2995" t="s">
        <v>20</v>
      </c>
      <c r="K2995" s="1" t="s">
        <v>29</v>
      </c>
      <c r="L2995">
        <v>7</v>
      </c>
      <c r="M2995" s="1" t="s">
        <v>29</v>
      </c>
      <c r="N2995">
        <v>4</v>
      </c>
      <c r="O2995">
        <v>3</v>
      </c>
      <c r="P2995" t="s">
        <v>37</v>
      </c>
      <c r="Q2995" t="s">
        <v>39</v>
      </c>
    </row>
    <row r="2996" spans="1:17" x14ac:dyDescent="0.25">
      <c r="A2996">
        <v>2995</v>
      </c>
      <c r="B2996">
        <v>56</v>
      </c>
      <c r="C2996" t="str">
        <f t="shared" si="46"/>
        <v>Adult</v>
      </c>
      <c r="D2996" t="s">
        <v>40</v>
      </c>
      <c r="E2996" t="s">
        <v>49</v>
      </c>
      <c r="F2996" t="s">
        <v>36</v>
      </c>
      <c r="G2996">
        <v>483</v>
      </c>
      <c r="H2996">
        <v>24</v>
      </c>
      <c r="I2996" t="s">
        <v>19</v>
      </c>
      <c r="J2996" t="s">
        <v>45</v>
      </c>
      <c r="K2996" s="1" t="s">
        <v>21</v>
      </c>
      <c r="L2996">
        <v>3</v>
      </c>
      <c r="M2996" s="1" t="s">
        <v>21</v>
      </c>
      <c r="N2996">
        <v>5</v>
      </c>
      <c r="O2996">
        <v>1</v>
      </c>
      <c r="P2996" t="s">
        <v>37</v>
      </c>
      <c r="Q2996" t="s">
        <v>39</v>
      </c>
    </row>
    <row r="2997" spans="1:17" x14ac:dyDescent="0.25">
      <c r="A2997">
        <v>2996</v>
      </c>
      <c r="B2997">
        <v>64</v>
      </c>
      <c r="C2997" t="str">
        <f t="shared" si="46"/>
        <v>Senior</v>
      </c>
      <c r="D2997" t="s">
        <v>16</v>
      </c>
      <c r="E2997" t="s">
        <v>35</v>
      </c>
      <c r="F2997" t="s">
        <v>43</v>
      </c>
      <c r="G2997">
        <v>548.67999999999995</v>
      </c>
      <c r="H2997">
        <v>52</v>
      </c>
      <c r="I2997" t="s">
        <v>33</v>
      </c>
      <c r="J2997" t="s">
        <v>20</v>
      </c>
      <c r="K2997" s="1" t="s">
        <v>29</v>
      </c>
      <c r="L2997">
        <v>6</v>
      </c>
      <c r="M2997" s="1" t="s">
        <v>21</v>
      </c>
      <c r="N2997">
        <v>2</v>
      </c>
      <c r="O2997">
        <v>10</v>
      </c>
      <c r="P2997" t="s">
        <v>34</v>
      </c>
      <c r="Q2997" t="s">
        <v>39</v>
      </c>
    </row>
    <row r="2998" spans="1:17" x14ac:dyDescent="0.25">
      <c r="A2998">
        <v>2997</v>
      </c>
      <c r="B2998">
        <v>32</v>
      </c>
      <c r="C2998" t="str">
        <f t="shared" si="46"/>
        <v>Adult</v>
      </c>
      <c r="D2998" t="s">
        <v>24</v>
      </c>
      <c r="E2998" t="s">
        <v>46</v>
      </c>
      <c r="F2998" t="s">
        <v>36</v>
      </c>
      <c r="G2998">
        <v>578.45000000000005</v>
      </c>
      <c r="H2998">
        <v>25</v>
      </c>
      <c r="I2998" t="s">
        <v>19</v>
      </c>
      <c r="J2998" t="s">
        <v>38</v>
      </c>
      <c r="K2998" s="1" t="s">
        <v>29</v>
      </c>
      <c r="L2998">
        <v>5</v>
      </c>
      <c r="M2998" s="1" t="s">
        <v>21</v>
      </c>
      <c r="N2998">
        <v>1</v>
      </c>
      <c r="O2998">
        <v>6</v>
      </c>
      <c r="P2998" t="s">
        <v>34</v>
      </c>
      <c r="Q2998" t="s">
        <v>23</v>
      </c>
    </row>
    <row r="2999" spans="1:17" x14ac:dyDescent="0.25">
      <c r="A2999">
        <v>2998</v>
      </c>
      <c r="B2999">
        <v>22</v>
      </c>
      <c r="C2999" t="str">
        <f t="shared" si="46"/>
        <v>Adult</v>
      </c>
      <c r="D2999" t="s">
        <v>16</v>
      </c>
      <c r="E2999" t="s">
        <v>17</v>
      </c>
      <c r="F2999" t="s">
        <v>41</v>
      </c>
      <c r="G2999">
        <v>584.21</v>
      </c>
      <c r="H2999">
        <v>46</v>
      </c>
      <c r="I2999" t="s">
        <v>33</v>
      </c>
      <c r="J2999" t="s">
        <v>28</v>
      </c>
      <c r="K2999" s="1" t="s">
        <v>29</v>
      </c>
      <c r="L2999">
        <v>3</v>
      </c>
      <c r="M2999" s="1" t="s">
        <v>21</v>
      </c>
      <c r="N2999">
        <v>2</v>
      </c>
      <c r="O2999">
        <v>4</v>
      </c>
      <c r="P2999" t="s">
        <v>34</v>
      </c>
      <c r="Q2999" t="s">
        <v>23</v>
      </c>
    </row>
    <row r="3000" spans="1:17" x14ac:dyDescent="0.25">
      <c r="A3000">
        <v>2999</v>
      </c>
      <c r="B3000">
        <v>34</v>
      </c>
      <c r="C3000" t="str">
        <f t="shared" si="46"/>
        <v>Adult</v>
      </c>
      <c r="D3000" t="s">
        <v>24</v>
      </c>
      <c r="E3000" t="s">
        <v>25</v>
      </c>
      <c r="F3000" t="s">
        <v>26</v>
      </c>
      <c r="G3000">
        <v>635.13</v>
      </c>
      <c r="H3000">
        <v>18</v>
      </c>
      <c r="I3000" t="s">
        <v>27</v>
      </c>
      <c r="J3000" t="s">
        <v>20</v>
      </c>
      <c r="K3000" s="1" t="s">
        <v>21</v>
      </c>
      <c r="L3000">
        <v>4</v>
      </c>
      <c r="M3000" s="1" t="s">
        <v>21</v>
      </c>
      <c r="N3000">
        <v>2</v>
      </c>
      <c r="O3000">
        <v>11</v>
      </c>
      <c r="P3000" t="s">
        <v>34</v>
      </c>
      <c r="Q3000" t="s">
        <v>23</v>
      </c>
    </row>
    <row r="3001" spans="1:17" x14ac:dyDescent="0.25">
      <c r="A3001">
        <v>3000</v>
      </c>
      <c r="B3001">
        <v>25</v>
      </c>
      <c r="C3001" t="str">
        <f t="shared" si="46"/>
        <v>Adult</v>
      </c>
      <c r="D3001" t="s">
        <v>16</v>
      </c>
      <c r="E3001" t="s">
        <v>35</v>
      </c>
      <c r="F3001" t="s">
        <v>26</v>
      </c>
      <c r="G3001">
        <v>844.13</v>
      </c>
      <c r="H3001">
        <v>42</v>
      </c>
      <c r="I3001" t="s">
        <v>33</v>
      </c>
      <c r="J3001" t="s">
        <v>20</v>
      </c>
      <c r="K3001" s="1" t="s">
        <v>21</v>
      </c>
      <c r="L3001">
        <v>9</v>
      </c>
      <c r="M3001" s="1" t="s">
        <v>29</v>
      </c>
      <c r="N3001">
        <v>5</v>
      </c>
      <c r="O3001">
        <v>9</v>
      </c>
      <c r="P3001" t="s">
        <v>37</v>
      </c>
      <c r="Q3001" t="s">
        <v>23</v>
      </c>
    </row>
    <row r="3002" spans="1:17" x14ac:dyDescent="0.25">
      <c r="A3002">
        <v>3001</v>
      </c>
      <c r="B3002">
        <v>45</v>
      </c>
      <c r="C3002" t="str">
        <f t="shared" si="46"/>
        <v>Adult</v>
      </c>
      <c r="D3002" t="s">
        <v>24</v>
      </c>
      <c r="E3002" t="s">
        <v>25</v>
      </c>
      <c r="F3002" t="s">
        <v>50</v>
      </c>
      <c r="G3002">
        <v>685.78</v>
      </c>
      <c r="H3002">
        <v>59</v>
      </c>
      <c r="I3002" t="s">
        <v>19</v>
      </c>
      <c r="J3002" t="s">
        <v>45</v>
      </c>
      <c r="K3002" s="1" t="s">
        <v>29</v>
      </c>
      <c r="L3002">
        <v>5</v>
      </c>
      <c r="M3002" s="1" t="s">
        <v>21</v>
      </c>
      <c r="N3002">
        <v>3</v>
      </c>
      <c r="O3002">
        <v>10</v>
      </c>
      <c r="P3002" t="s">
        <v>37</v>
      </c>
      <c r="Q3002" t="s">
        <v>30</v>
      </c>
    </row>
    <row r="3003" spans="1:17" x14ac:dyDescent="0.25">
      <c r="A3003">
        <v>3002</v>
      </c>
      <c r="B3003">
        <v>69</v>
      </c>
      <c r="C3003" t="str">
        <f t="shared" si="46"/>
        <v>Senior</v>
      </c>
      <c r="D3003" t="s">
        <v>16</v>
      </c>
      <c r="E3003" t="s">
        <v>48</v>
      </c>
      <c r="F3003" t="s">
        <v>36</v>
      </c>
      <c r="G3003">
        <v>675.24</v>
      </c>
      <c r="H3003">
        <v>26</v>
      </c>
      <c r="I3003" t="s">
        <v>19</v>
      </c>
      <c r="J3003" t="s">
        <v>28</v>
      </c>
      <c r="K3003" s="1" t="s">
        <v>29</v>
      </c>
      <c r="L3003">
        <v>6</v>
      </c>
      <c r="M3003" s="1" t="s">
        <v>21</v>
      </c>
      <c r="N3003">
        <v>1</v>
      </c>
      <c r="O3003">
        <v>4</v>
      </c>
      <c r="P3003" t="s">
        <v>37</v>
      </c>
      <c r="Q3003" t="s">
        <v>30</v>
      </c>
    </row>
    <row r="3004" spans="1:17" x14ac:dyDescent="0.25">
      <c r="A3004">
        <v>3003</v>
      </c>
      <c r="B3004">
        <v>65</v>
      </c>
      <c r="C3004" t="str">
        <f t="shared" si="46"/>
        <v>Senior</v>
      </c>
      <c r="D3004" t="s">
        <v>16</v>
      </c>
      <c r="E3004" t="s">
        <v>46</v>
      </c>
      <c r="F3004" t="s">
        <v>50</v>
      </c>
      <c r="G3004">
        <v>609.39</v>
      </c>
      <c r="H3004">
        <v>25</v>
      </c>
      <c r="I3004" t="s">
        <v>19</v>
      </c>
      <c r="J3004" t="s">
        <v>47</v>
      </c>
      <c r="K3004" s="1" t="s">
        <v>29</v>
      </c>
      <c r="L3004">
        <v>9</v>
      </c>
      <c r="M3004" s="1" t="s">
        <v>29</v>
      </c>
      <c r="N3004">
        <v>2</v>
      </c>
      <c r="O3004">
        <v>12</v>
      </c>
      <c r="P3004" t="s">
        <v>22</v>
      </c>
      <c r="Q3004" t="s">
        <v>30</v>
      </c>
    </row>
    <row r="3005" spans="1:17" x14ac:dyDescent="0.25">
      <c r="A3005">
        <v>3004</v>
      </c>
      <c r="B3005">
        <v>23</v>
      </c>
      <c r="C3005" t="str">
        <f t="shared" si="46"/>
        <v>Adult</v>
      </c>
      <c r="D3005" t="s">
        <v>40</v>
      </c>
      <c r="E3005" t="s">
        <v>46</v>
      </c>
      <c r="F3005" t="s">
        <v>26</v>
      </c>
      <c r="G3005">
        <v>745.43</v>
      </c>
      <c r="H3005">
        <v>36</v>
      </c>
      <c r="I3005" t="s">
        <v>33</v>
      </c>
      <c r="J3005" t="s">
        <v>28</v>
      </c>
      <c r="K3005" s="1" t="s">
        <v>29</v>
      </c>
      <c r="L3005">
        <v>2</v>
      </c>
      <c r="M3005" s="1" t="s">
        <v>29</v>
      </c>
      <c r="N3005">
        <v>4</v>
      </c>
      <c r="O3005">
        <v>3</v>
      </c>
      <c r="P3005" t="s">
        <v>22</v>
      </c>
      <c r="Q3005" t="s">
        <v>23</v>
      </c>
    </row>
    <row r="3006" spans="1:17" x14ac:dyDescent="0.25">
      <c r="A3006">
        <v>3005</v>
      </c>
      <c r="B3006">
        <v>35</v>
      </c>
      <c r="C3006" t="str">
        <f t="shared" si="46"/>
        <v>Adult</v>
      </c>
      <c r="D3006" t="s">
        <v>16</v>
      </c>
      <c r="E3006" t="s">
        <v>49</v>
      </c>
      <c r="F3006" t="s">
        <v>32</v>
      </c>
      <c r="G3006">
        <v>819.71</v>
      </c>
      <c r="H3006">
        <v>43</v>
      </c>
      <c r="I3006" t="s">
        <v>19</v>
      </c>
      <c r="J3006" t="s">
        <v>20</v>
      </c>
      <c r="K3006" s="1" t="s">
        <v>21</v>
      </c>
      <c r="L3006">
        <v>2</v>
      </c>
      <c r="M3006" s="1" t="s">
        <v>21</v>
      </c>
      <c r="N3006">
        <v>3</v>
      </c>
      <c r="O3006">
        <v>7</v>
      </c>
      <c r="P3006" t="s">
        <v>37</v>
      </c>
      <c r="Q3006" t="s">
        <v>39</v>
      </c>
    </row>
    <row r="3007" spans="1:17" x14ac:dyDescent="0.25">
      <c r="A3007">
        <v>3006</v>
      </c>
      <c r="B3007">
        <v>45</v>
      </c>
      <c r="C3007" t="str">
        <f t="shared" si="46"/>
        <v>Adult</v>
      </c>
      <c r="D3007" t="s">
        <v>24</v>
      </c>
      <c r="E3007" t="s">
        <v>49</v>
      </c>
      <c r="F3007" t="s">
        <v>18</v>
      </c>
      <c r="G3007">
        <v>832.9</v>
      </c>
      <c r="H3007">
        <v>47</v>
      </c>
      <c r="I3007" t="s">
        <v>27</v>
      </c>
      <c r="J3007" t="s">
        <v>28</v>
      </c>
      <c r="K3007" s="1" t="s">
        <v>21</v>
      </c>
      <c r="L3007">
        <v>7</v>
      </c>
      <c r="M3007" s="1" t="s">
        <v>21</v>
      </c>
      <c r="N3007">
        <v>1</v>
      </c>
      <c r="O3007">
        <v>9</v>
      </c>
      <c r="P3007" t="s">
        <v>22</v>
      </c>
      <c r="Q3007" t="s">
        <v>39</v>
      </c>
    </row>
    <row r="3008" spans="1:17" x14ac:dyDescent="0.25">
      <c r="A3008">
        <v>3007</v>
      </c>
      <c r="B3008">
        <v>27</v>
      </c>
      <c r="C3008" t="str">
        <f t="shared" si="46"/>
        <v>Adult</v>
      </c>
      <c r="D3008" t="s">
        <v>24</v>
      </c>
      <c r="E3008" t="s">
        <v>35</v>
      </c>
      <c r="F3008" t="s">
        <v>32</v>
      </c>
      <c r="G3008">
        <v>672.6</v>
      </c>
      <c r="H3008">
        <v>37</v>
      </c>
      <c r="I3008" t="s">
        <v>19</v>
      </c>
      <c r="J3008" t="s">
        <v>47</v>
      </c>
      <c r="K3008" s="1" t="s">
        <v>21</v>
      </c>
      <c r="L3008">
        <v>7</v>
      </c>
      <c r="M3008" s="1" t="s">
        <v>21</v>
      </c>
      <c r="N3008">
        <v>3</v>
      </c>
      <c r="O3008">
        <v>5</v>
      </c>
      <c r="P3008" t="s">
        <v>22</v>
      </c>
      <c r="Q3008" t="s">
        <v>30</v>
      </c>
    </row>
    <row r="3009" spans="1:17" x14ac:dyDescent="0.25">
      <c r="A3009">
        <v>3008</v>
      </c>
      <c r="B3009">
        <v>57</v>
      </c>
      <c r="C3009" t="str">
        <f t="shared" si="46"/>
        <v>Adult</v>
      </c>
      <c r="D3009" t="s">
        <v>40</v>
      </c>
      <c r="E3009" t="s">
        <v>48</v>
      </c>
      <c r="F3009" t="s">
        <v>18</v>
      </c>
      <c r="G3009">
        <v>656.26</v>
      </c>
      <c r="H3009">
        <v>3</v>
      </c>
      <c r="I3009" t="s">
        <v>27</v>
      </c>
      <c r="J3009" t="s">
        <v>38</v>
      </c>
      <c r="K3009" s="1" t="s">
        <v>29</v>
      </c>
      <c r="L3009">
        <v>3</v>
      </c>
      <c r="M3009" s="1" t="s">
        <v>29</v>
      </c>
      <c r="N3009">
        <v>1</v>
      </c>
      <c r="O3009">
        <v>11</v>
      </c>
      <c r="P3009" t="s">
        <v>22</v>
      </c>
      <c r="Q3009" t="s">
        <v>30</v>
      </c>
    </row>
    <row r="3010" spans="1:17" x14ac:dyDescent="0.25">
      <c r="A3010">
        <v>3009</v>
      </c>
      <c r="B3010">
        <v>46</v>
      </c>
      <c r="C3010" t="str">
        <f t="shared" si="46"/>
        <v>Adult</v>
      </c>
      <c r="D3010" t="s">
        <v>16</v>
      </c>
      <c r="E3010" t="s">
        <v>25</v>
      </c>
      <c r="F3010" t="s">
        <v>26</v>
      </c>
      <c r="G3010">
        <v>357.95</v>
      </c>
      <c r="H3010">
        <v>39</v>
      </c>
      <c r="I3010" t="s">
        <v>27</v>
      </c>
      <c r="J3010" t="s">
        <v>38</v>
      </c>
      <c r="K3010" s="1" t="s">
        <v>21</v>
      </c>
      <c r="L3010">
        <v>3</v>
      </c>
      <c r="M3010" s="1" t="s">
        <v>21</v>
      </c>
      <c r="N3010">
        <v>5</v>
      </c>
      <c r="O3010">
        <v>4</v>
      </c>
      <c r="P3010" t="s">
        <v>37</v>
      </c>
      <c r="Q3010" t="s">
        <v>39</v>
      </c>
    </row>
    <row r="3011" spans="1:17" x14ac:dyDescent="0.25">
      <c r="A3011">
        <v>3010</v>
      </c>
      <c r="B3011">
        <v>67</v>
      </c>
      <c r="C3011" t="str">
        <f t="shared" ref="C3011:C3074" si="47">IF(B3011&gt;=60,"Senior",IF(B3011&gt;=20,"Adult","Teenager"))</f>
        <v>Senior</v>
      </c>
      <c r="D3011" t="s">
        <v>16</v>
      </c>
      <c r="E3011" t="s">
        <v>25</v>
      </c>
      <c r="F3011" t="s">
        <v>41</v>
      </c>
      <c r="G3011">
        <v>841.46</v>
      </c>
      <c r="H3011">
        <v>42</v>
      </c>
      <c r="I3011" t="s">
        <v>19</v>
      </c>
      <c r="J3011" t="s">
        <v>45</v>
      </c>
      <c r="K3011" s="1" t="s">
        <v>21</v>
      </c>
      <c r="L3011">
        <v>1</v>
      </c>
      <c r="M3011" s="1" t="s">
        <v>21</v>
      </c>
      <c r="N3011">
        <v>4</v>
      </c>
      <c r="O3011">
        <v>7</v>
      </c>
      <c r="P3011" t="s">
        <v>22</v>
      </c>
      <c r="Q3011" t="s">
        <v>23</v>
      </c>
    </row>
    <row r="3012" spans="1:17" x14ac:dyDescent="0.25">
      <c r="A3012">
        <v>3011</v>
      </c>
      <c r="B3012">
        <v>58</v>
      </c>
      <c r="C3012" t="str">
        <f t="shared" si="47"/>
        <v>Adult</v>
      </c>
      <c r="D3012" t="s">
        <v>16</v>
      </c>
      <c r="E3012" t="s">
        <v>31</v>
      </c>
      <c r="F3012" t="s">
        <v>50</v>
      </c>
      <c r="G3012">
        <v>289.45</v>
      </c>
      <c r="H3012">
        <v>25</v>
      </c>
      <c r="I3012" t="s">
        <v>19</v>
      </c>
      <c r="J3012" t="s">
        <v>45</v>
      </c>
      <c r="K3012" s="1" t="s">
        <v>21</v>
      </c>
      <c r="L3012">
        <v>3</v>
      </c>
      <c r="M3012" s="1" t="s">
        <v>29</v>
      </c>
      <c r="N3012">
        <v>2</v>
      </c>
      <c r="O3012">
        <v>9</v>
      </c>
      <c r="P3012" t="s">
        <v>37</v>
      </c>
      <c r="Q3012" t="s">
        <v>23</v>
      </c>
    </row>
    <row r="3013" spans="1:17" x14ac:dyDescent="0.25">
      <c r="A3013">
        <v>3012</v>
      </c>
      <c r="B3013">
        <v>46</v>
      </c>
      <c r="C3013" t="str">
        <f t="shared" si="47"/>
        <v>Adult</v>
      </c>
      <c r="D3013" t="s">
        <v>16</v>
      </c>
      <c r="E3013" t="s">
        <v>35</v>
      </c>
      <c r="F3013" t="s">
        <v>43</v>
      </c>
      <c r="G3013">
        <v>630.20000000000005</v>
      </c>
      <c r="H3013">
        <v>5</v>
      </c>
      <c r="I3013" t="s">
        <v>19</v>
      </c>
      <c r="J3013" t="s">
        <v>20</v>
      </c>
      <c r="K3013" s="1" t="s">
        <v>29</v>
      </c>
      <c r="L3013">
        <v>6</v>
      </c>
      <c r="M3013" s="1" t="s">
        <v>21</v>
      </c>
      <c r="N3013">
        <v>4</v>
      </c>
      <c r="O3013">
        <v>6</v>
      </c>
      <c r="P3013" t="s">
        <v>37</v>
      </c>
      <c r="Q3013" t="s">
        <v>30</v>
      </c>
    </row>
    <row r="3014" spans="1:17" x14ac:dyDescent="0.25">
      <c r="A3014">
        <v>3013</v>
      </c>
      <c r="B3014">
        <v>49</v>
      </c>
      <c r="C3014" t="str">
        <f t="shared" si="47"/>
        <v>Adult</v>
      </c>
      <c r="D3014" t="s">
        <v>24</v>
      </c>
      <c r="E3014" t="s">
        <v>44</v>
      </c>
      <c r="F3014" t="s">
        <v>36</v>
      </c>
      <c r="G3014">
        <v>818.69</v>
      </c>
      <c r="H3014">
        <v>27</v>
      </c>
      <c r="I3014" t="s">
        <v>19</v>
      </c>
      <c r="J3014" t="s">
        <v>47</v>
      </c>
      <c r="K3014" s="1" t="s">
        <v>21</v>
      </c>
      <c r="L3014">
        <v>8</v>
      </c>
      <c r="M3014" s="1" t="s">
        <v>21</v>
      </c>
      <c r="N3014">
        <v>3</v>
      </c>
      <c r="O3014">
        <v>3</v>
      </c>
      <c r="P3014" t="s">
        <v>34</v>
      </c>
      <c r="Q3014" t="s">
        <v>39</v>
      </c>
    </row>
    <row r="3015" spans="1:17" x14ac:dyDescent="0.25">
      <c r="A3015">
        <v>3014</v>
      </c>
      <c r="B3015">
        <v>26</v>
      </c>
      <c r="C3015" t="str">
        <f t="shared" si="47"/>
        <v>Adult</v>
      </c>
      <c r="D3015" t="s">
        <v>24</v>
      </c>
      <c r="E3015" t="s">
        <v>25</v>
      </c>
      <c r="F3015" t="s">
        <v>36</v>
      </c>
      <c r="G3015">
        <v>880.41</v>
      </c>
      <c r="H3015">
        <v>46</v>
      </c>
      <c r="I3015" t="s">
        <v>19</v>
      </c>
      <c r="J3015" t="s">
        <v>20</v>
      </c>
      <c r="K3015" s="1" t="s">
        <v>29</v>
      </c>
      <c r="L3015">
        <v>3</v>
      </c>
      <c r="M3015" s="1" t="s">
        <v>21</v>
      </c>
      <c r="N3015">
        <v>4</v>
      </c>
      <c r="O3015">
        <v>10</v>
      </c>
      <c r="P3015" t="s">
        <v>34</v>
      </c>
      <c r="Q3015" t="s">
        <v>23</v>
      </c>
    </row>
    <row r="3016" spans="1:17" x14ac:dyDescent="0.25">
      <c r="A3016">
        <v>3015</v>
      </c>
      <c r="B3016">
        <v>44</v>
      </c>
      <c r="C3016" t="str">
        <f t="shared" si="47"/>
        <v>Adult</v>
      </c>
      <c r="D3016" t="s">
        <v>16</v>
      </c>
      <c r="E3016" t="s">
        <v>35</v>
      </c>
      <c r="F3016" t="s">
        <v>32</v>
      </c>
      <c r="G3016">
        <v>670.91</v>
      </c>
      <c r="H3016">
        <v>1</v>
      </c>
      <c r="I3016" t="s">
        <v>19</v>
      </c>
      <c r="J3016" t="s">
        <v>47</v>
      </c>
      <c r="K3016" s="1" t="s">
        <v>21</v>
      </c>
      <c r="L3016">
        <v>8</v>
      </c>
      <c r="M3016" s="1" t="s">
        <v>29</v>
      </c>
      <c r="N3016">
        <v>1</v>
      </c>
      <c r="O3016">
        <v>2</v>
      </c>
      <c r="P3016" t="s">
        <v>22</v>
      </c>
      <c r="Q3016" t="s">
        <v>23</v>
      </c>
    </row>
    <row r="3017" spans="1:17" x14ac:dyDescent="0.25">
      <c r="A3017">
        <v>3016</v>
      </c>
      <c r="B3017">
        <v>54</v>
      </c>
      <c r="C3017" t="str">
        <f t="shared" si="47"/>
        <v>Adult</v>
      </c>
      <c r="D3017" t="s">
        <v>24</v>
      </c>
      <c r="E3017" t="s">
        <v>31</v>
      </c>
      <c r="F3017" t="s">
        <v>26</v>
      </c>
      <c r="G3017">
        <v>631.67999999999995</v>
      </c>
      <c r="H3017">
        <v>53</v>
      </c>
      <c r="I3017" t="s">
        <v>19</v>
      </c>
      <c r="J3017" t="s">
        <v>45</v>
      </c>
      <c r="K3017" s="1" t="s">
        <v>21</v>
      </c>
      <c r="L3017">
        <v>4</v>
      </c>
      <c r="M3017" s="1" t="s">
        <v>21</v>
      </c>
      <c r="N3017">
        <v>4</v>
      </c>
      <c r="O3017">
        <v>10</v>
      </c>
      <c r="P3017" t="s">
        <v>34</v>
      </c>
      <c r="Q3017" t="s">
        <v>30</v>
      </c>
    </row>
    <row r="3018" spans="1:17" x14ac:dyDescent="0.25">
      <c r="A3018">
        <v>3017</v>
      </c>
      <c r="B3018">
        <v>59</v>
      </c>
      <c r="C3018" t="str">
        <f t="shared" si="47"/>
        <v>Adult</v>
      </c>
      <c r="D3018" t="s">
        <v>40</v>
      </c>
      <c r="E3018" t="s">
        <v>49</v>
      </c>
      <c r="F3018" t="s">
        <v>18</v>
      </c>
      <c r="G3018">
        <v>663.8</v>
      </c>
      <c r="H3018">
        <v>54</v>
      </c>
      <c r="I3018" t="s">
        <v>33</v>
      </c>
      <c r="J3018" t="s">
        <v>20</v>
      </c>
      <c r="K3018" s="1" t="s">
        <v>29</v>
      </c>
      <c r="L3018">
        <v>9</v>
      </c>
      <c r="M3018" s="1" t="s">
        <v>29</v>
      </c>
      <c r="N3018">
        <v>5</v>
      </c>
      <c r="O3018">
        <v>7</v>
      </c>
      <c r="P3018" t="s">
        <v>37</v>
      </c>
      <c r="Q3018" t="s">
        <v>39</v>
      </c>
    </row>
    <row r="3019" spans="1:17" x14ac:dyDescent="0.25">
      <c r="A3019">
        <v>3018</v>
      </c>
      <c r="B3019">
        <v>50</v>
      </c>
      <c r="C3019" t="str">
        <f t="shared" si="47"/>
        <v>Adult</v>
      </c>
      <c r="D3019" t="s">
        <v>40</v>
      </c>
      <c r="E3019" t="s">
        <v>31</v>
      </c>
      <c r="F3019" t="s">
        <v>42</v>
      </c>
      <c r="G3019">
        <v>714.85</v>
      </c>
      <c r="H3019">
        <v>56</v>
      </c>
      <c r="I3019" t="s">
        <v>19</v>
      </c>
      <c r="J3019" t="s">
        <v>38</v>
      </c>
      <c r="K3019" s="1" t="s">
        <v>29</v>
      </c>
      <c r="L3019">
        <v>7</v>
      </c>
      <c r="M3019" s="1" t="s">
        <v>21</v>
      </c>
      <c r="N3019">
        <v>2</v>
      </c>
      <c r="O3019">
        <v>2</v>
      </c>
      <c r="P3019" t="s">
        <v>22</v>
      </c>
      <c r="Q3019" t="s">
        <v>39</v>
      </c>
    </row>
    <row r="3020" spans="1:17" x14ac:dyDescent="0.25">
      <c r="A3020">
        <v>3019</v>
      </c>
      <c r="B3020">
        <v>20</v>
      </c>
      <c r="C3020" t="str">
        <f t="shared" si="47"/>
        <v>Adult</v>
      </c>
      <c r="D3020" t="s">
        <v>24</v>
      </c>
      <c r="E3020" t="s">
        <v>44</v>
      </c>
      <c r="F3020" t="s">
        <v>18</v>
      </c>
      <c r="G3020">
        <v>236.74</v>
      </c>
      <c r="H3020">
        <v>14</v>
      </c>
      <c r="I3020" t="s">
        <v>19</v>
      </c>
      <c r="J3020" t="s">
        <v>47</v>
      </c>
      <c r="K3020" s="1" t="s">
        <v>29</v>
      </c>
      <c r="L3020">
        <v>8</v>
      </c>
      <c r="M3020" s="1" t="s">
        <v>29</v>
      </c>
      <c r="N3020">
        <v>4</v>
      </c>
      <c r="O3020">
        <v>1</v>
      </c>
      <c r="P3020" t="s">
        <v>22</v>
      </c>
      <c r="Q3020" t="s">
        <v>39</v>
      </c>
    </row>
    <row r="3021" spans="1:17" x14ac:dyDescent="0.25">
      <c r="A3021">
        <v>3020</v>
      </c>
      <c r="B3021">
        <v>25</v>
      </c>
      <c r="C3021" t="str">
        <f t="shared" si="47"/>
        <v>Adult</v>
      </c>
      <c r="D3021" t="s">
        <v>16</v>
      </c>
      <c r="E3021" t="s">
        <v>25</v>
      </c>
      <c r="F3021" t="s">
        <v>42</v>
      </c>
      <c r="G3021">
        <v>978.93</v>
      </c>
      <c r="H3021">
        <v>13</v>
      </c>
      <c r="I3021" t="s">
        <v>33</v>
      </c>
      <c r="J3021" t="s">
        <v>20</v>
      </c>
      <c r="K3021" s="1" t="s">
        <v>29</v>
      </c>
      <c r="L3021">
        <v>4</v>
      </c>
      <c r="M3021" s="1" t="s">
        <v>21</v>
      </c>
      <c r="N3021">
        <v>1</v>
      </c>
      <c r="O3021">
        <v>11</v>
      </c>
      <c r="P3021" t="s">
        <v>34</v>
      </c>
      <c r="Q3021" t="s">
        <v>30</v>
      </c>
    </row>
    <row r="3022" spans="1:17" x14ac:dyDescent="0.25">
      <c r="A3022">
        <v>3021</v>
      </c>
      <c r="B3022">
        <v>45</v>
      </c>
      <c r="C3022" t="str">
        <f t="shared" si="47"/>
        <v>Adult</v>
      </c>
      <c r="D3022" t="s">
        <v>16</v>
      </c>
      <c r="E3022" t="s">
        <v>49</v>
      </c>
      <c r="F3022" t="s">
        <v>36</v>
      </c>
      <c r="G3022">
        <v>842.52</v>
      </c>
      <c r="H3022">
        <v>9</v>
      </c>
      <c r="I3022" t="s">
        <v>33</v>
      </c>
      <c r="J3022" t="s">
        <v>45</v>
      </c>
      <c r="K3022" s="1" t="s">
        <v>21</v>
      </c>
      <c r="L3022">
        <v>2</v>
      </c>
      <c r="M3022" s="1" t="s">
        <v>29</v>
      </c>
      <c r="N3022">
        <v>2</v>
      </c>
      <c r="O3022">
        <v>9</v>
      </c>
      <c r="P3022" t="s">
        <v>22</v>
      </c>
      <c r="Q3022" t="s">
        <v>23</v>
      </c>
    </row>
    <row r="3023" spans="1:17" x14ac:dyDescent="0.25">
      <c r="A3023">
        <v>3022</v>
      </c>
      <c r="B3023">
        <v>62</v>
      </c>
      <c r="C3023" t="str">
        <f t="shared" si="47"/>
        <v>Senior</v>
      </c>
      <c r="D3023" t="s">
        <v>16</v>
      </c>
      <c r="E3023" t="s">
        <v>25</v>
      </c>
      <c r="F3023" t="s">
        <v>36</v>
      </c>
      <c r="G3023">
        <v>741.76</v>
      </c>
      <c r="H3023">
        <v>57</v>
      </c>
      <c r="I3023" t="s">
        <v>19</v>
      </c>
      <c r="J3023" t="s">
        <v>38</v>
      </c>
      <c r="K3023" s="1" t="s">
        <v>29</v>
      </c>
      <c r="L3023">
        <v>6</v>
      </c>
      <c r="M3023" s="1" t="s">
        <v>21</v>
      </c>
      <c r="N3023">
        <v>4</v>
      </c>
      <c r="O3023">
        <v>13</v>
      </c>
      <c r="P3023" t="s">
        <v>22</v>
      </c>
      <c r="Q3023" t="s">
        <v>23</v>
      </c>
    </row>
    <row r="3024" spans="1:17" x14ac:dyDescent="0.25">
      <c r="A3024">
        <v>3023</v>
      </c>
      <c r="B3024">
        <v>53</v>
      </c>
      <c r="C3024" t="str">
        <f t="shared" si="47"/>
        <v>Adult</v>
      </c>
      <c r="D3024" t="s">
        <v>24</v>
      </c>
      <c r="E3024" t="s">
        <v>46</v>
      </c>
      <c r="F3024" t="s">
        <v>32</v>
      </c>
      <c r="G3024">
        <v>150.04</v>
      </c>
      <c r="H3024">
        <v>39</v>
      </c>
      <c r="I3024" t="s">
        <v>33</v>
      </c>
      <c r="J3024" t="s">
        <v>38</v>
      </c>
      <c r="K3024" s="1" t="s">
        <v>21</v>
      </c>
      <c r="L3024">
        <v>7</v>
      </c>
      <c r="M3024" s="1" t="s">
        <v>29</v>
      </c>
      <c r="N3024">
        <v>2</v>
      </c>
      <c r="O3024">
        <v>12</v>
      </c>
      <c r="P3024" t="s">
        <v>22</v>
      </c>
      <c r="Q3024" t="s">
        <v>23</v>
      </c>
    </row>
    <row r="3025" spans="1:17" x14ac:dyDescent="0.25">
      <c r="A3025">
        <v>3024</v>
      </c>
      <c r="B3025">
        <v>40</v>
      </c>
      <c r="C3025" t="str">
        <f t="shared" si="47"/>
        <v>Adult</v>
      </c>
      <c r="D3025" t="s">
        <v>16</v>
      </c>
      <c r="E3025" t="s">
        <v>49</v>
      </c>
      <c r="F3025" t="s">
        <v>42</v>
      </c>
      <c r="G3025">
        <v>851.98</v>
      </c>
      <c r="H3025">
        <v>40</v>
      </c>
      <c r="I3025" t="s">
        <v>33</v>
      </c>
      <c r="J3025" t="s">
        <v>28</v>
      </c>
      <c r="K3025" s="1" t="s">
        <v>29</v>
      </c>
      <c r="L3025">
        <v>9</v>
      </c>
      <c r="M3025" s="1" t="s">
        <v>21</v>
      </c>
      <c r="N3025">
        <v>4</v>
      </c>
      <c r="O3025">
        <v>3</v>
      </c>
      <c r="P3025" t="s">
        <v>34</v>
      </c>
      <c r="Q3025" t="s">
        <v>30</v>
      </c>
    </row>
    <row r="3026" spans="1:17" x14ac:dyDescent="0.25">
      <c r="A3026">
        <v>3025</v>
      </c>
      <c r="B3026">
        <v>33</v>
      </c>
      <c r="C3026" t="str">
        <f t="shared" si="47"/>
        <v>Adult</v>
      </c>
      <c r="D3026" t="s">
        <v>16</v>
      </c>
      <c r="E3026" t="s">
        <v>35</v>
      </c>
      <c r="F3026" t="s">
        <v>43</v>
      </c>
      <c r="G3026">
        <v>426.97</v>
      </c>
      <c r="H3026">
        <v>27</v>
      </c>
      <c r="I3026" t="s">
        <v>33</v>
      </c>
      <c r="J3026" t="s">
        <v>38</v>
      </c>
      <c r="K3026" s="1" t="s">
        <v>21</v>
      </c>
      <c r="L3026">
        <v>7</v>
      </c>
      <c r="M3026" s="1" t="s">
        <v>21</v>
      </c>
      <c r="N3026">
        <v>5</v>
      </c>
      <c r="O3026">
        <v>10</v>
      </c>
      <c r="P3026" t="s">
        <v>22</v>
      </c>
      <c r="Q3026" t="s">
        <v>30</v>
      </c>
    </row>
    <row r="3027" spans="1:17" x14ac:dyDescent="0.25">
      <c r="A3027">
        <v>3026</v>
      </c>
      <c r="B3027">
        <v>35</v>
      </c>
      <c r="C3027" t="str">
        <f t="shared" si="47"/>
        <v>Adult</v>
      </c>
      <c r="D3027" t="s">
        <v>24</v>
      </c>
      <c r="E3027" t="s">
        <v>35</v>
      </c>
      <c r="F3027" t="s">
        <v>42</v>
      </c>
      <c r="G3027">
        <v>709.05</v>
      </c>
      <c r="H3027">
        <v>23</v>
      </c>
      <c r="I3027" t="s">
        <v>33</v>
      </c>
      <c r="J3027" t="s">
        <v>28</v>
      </c>
      <c r="K3027" s="1" t="s">
        <v>29</v>
      </c>
      <c r="L3027">
        <v>4</v>
      </c>
      <c r="M3027" s="1" t="s">
        <v>29</v>
      </c>
      <c r="N3027">
        <v>4</v>
      </c>
      <c r="O3027">
        <v>7</v>
      </c>
      <c r="P3027" t="s">
        <v>34</v>
      </c>
      <c r="Q3027" t="s">
        <v>39</v>
      </c>
    </row>
    <row r="3028" spans="1:17" x14ac:dyDescent="0.25">
      <c r="A3028">
        <v>3027</v>
      </c>
      <c r="B3028">
        <v>53</v>
      </c>
      <c r="C3028" t="str">
        <f t="shared" si="47"/>
        <v>Adult</v>
      </c>
      <c r="D3028" t="s">
        <v>16</v>
      </c>
      <c r="E3028" t="s">
        <v>46</v>
      </c>
      <c r="F3028" t="s">
        <v>50</v>
      </c>
      <c r="G3028">
        <v>596.62</v>
      </c>
      <c r="H3028">
        <v>36</v>
      </c>
      <c r="I3028" t="s">
        <v>19</v>
      </c>
      <c r="J3028" t="s">
        <v>38</v>
      </c>
      <c r="K3028" s="1" t="s">
        <v>21</v>
      </c>
      <c r="L3028">
        <v>2</v>
      </c>
      <c r="M3028" s="1" t="s">
        <v>29</v>
      </c>
      <c r="N3028">
        <v>3</v>
      </c>
      <c r="O3028">
        <v>13</v>
      </c>
      <c r="P3028" t="s">
        <v>22</v>
      </c>
      <c r="Q3028" t="s">
        <v>30</v>
      </c>
    </row>
    <row r="3029" spans="1:17" x14ac:dyDescent="0.25">
      <c r="A3029">
        <v>3028</v>
      </c>
      <c r="B3029">
        <v>45</v>
      </c>
      <c r="C3029" t="str">
        <f t="shared" si="47"/>
        <v>Adult</v>
      </c>
      <c r="D3029" t="s">
        <v>16</v>
      </c>
      <c r="E3029" t="s">
        <v>48</v>
      </c>
      <c r="F3029" t="s">
        <v>26</v>
      </c>
      <c r="G3029">
        <v>455.42</v>
      </c>
      <c r="H3029">
        <v>3</v>
      </c>
      <c r="I3029" t="s">
        <v>27</v>
      </c>
      <c r="J3029" t="s">
        <v>20</v>
      </c>
      <c r="K3029" s="1" t="s">
        <v>29</v>
      </c>
      <c r="L3029">
        <v>3</v>
      </c>
      <c r="M3029" s="1" t="s">
        <v>21</v>
      </c>
      <c r="N3029">
        <v>5</v>
      </c>
      <c r="O3029">
        <v>9</v>
      </c>
      <c r="P3029" t="s">
        <v>37</v>
      </c>
      <c r="Q3029" t="s">
        <v>23</v>
      </c>
    </row>
    <row r="3030" spans="1:17" x14ac:dyDescent="0.25">
      <c r="A3030">
        <v>3029</v>
      </c>
      <c r="B3030">
        <v>58</v>
      </c>
      <c r="C3030" t="str">
        <f t="shared" si="47"/>
        <v>Adult</v>
      </c>
      <c r="D3030" t="s">
        <v>24</v>
      </c>
      <c r="E3030" t="s">
        <v>25</v>
      </c>
      <c r="F3030" t="s">
        <v>18</v>
      </c>
      <c r="G3030">
        <v>180.95</v>
      </c>
      <c r="H3030">
        <v>38</v>
      </c>
      <c r="I3030" t="s">
        <v>27</v>
      </c>
      <c r="J3030" t="s">
        <v>47</v>
      </c>
      <c r="K3030" s="1" t="s">
        <v>29</v>
      </c>
      <c r="L3030">
        <v>7</v>
      </c>
      <c r="M3030" s="1" t="s">
        <v>29</v>
      </c>
      <c r="N3030">
        <v>5</v>
      </c>
      <c r="O3030">
        <v>3</v>
      </c>
      <c r="P3030" t="s">
        <v>22</v>
      </c>
      <c r="Q3030" t="s">
        <v>30</v>
      </c>
    </row>
    <row r="3031" spans="1:17" x14ac:dyDescent="0.25">
      <c r="A3031">
        <v>3030</v>
      </c>
      <c r="B3031">
        <v>54</v>
      </c>
      <c r="C3031" t="str">
        <f t="shared" si="47"/>
        <v>Adult</v>
      </c>
      <c r="D3031" t="s">
        <v>40</v>
      </c>
      <c r="E3031" t="s">
        <v>35</v>
      </c>
      <c r="F3031" t="s">
        <v>43</v>
      </c>
      <c r="G3031">
        <v>458.86</v>
      </c>
      <c r="H3031">
        <v>59</v>
      </c>
      <c r="I3031" t="s">
        <v>33</v>
      </c>
      <c r="J3031" t="s">
        <v>38</v>
      </c>
      <c r="K3031" s="1" t="s">
        <v>21</v>
      </c>
      <c r="L3031">
        <v>3</v>
      </c>
      <c r="M3031" s="1" t="s">
        <v>21</v>
      </c>
      <c r="N3031">
        <v>4</v>
      </c>
      <c r="O3031">
        <v>4</v>
      </c>
      <c r="P3031" t="s">
        <v>34</v>
      </c>
      <c r="Q3031" t="s">
        <v>23</v>
      </c>
    </row>
    <row r="3032" spans="1:17" x14ac:dyDescent="0.25">
      <c r="A3032">
        <v>3031</v>
      </c>
      <c r="B3032">
        <v>23</v>
      </c>
      <c r="C3032" t="str">
        <f t="shared" si="47"/>
        <v>Adult</v>
      </c>
      <c r="D3032" t="s">
        <v>24</v>
      </c>
      <c r="E3032" t="s">
        <v>35</v>
      </c>
      <c r="F3032" t="s">
        <v>42</v>
      </c>
      <c r="G3032">
        <v>527.74</v>
      </c>
      <c r="H3032">
        <v>43</v>
      </c>
      <c r="I3032" t="s">
        <v>19</v>
      </c>
      <c r="J3032" t="s">
        <v>47</v>
      </c>
      <c r="K3032" s="1" t="s">
        <v>21</v>
      </c>
      <c r="L3032">
        <v>9</v>
      </c>
      <c r="M3032" s="1" t="s">
        <v>29</v>
      </c>
      <c r="N3032">
        <v>5</v>
      </c>
      <c r="O3032">
        <v>11</v>
      </c>
      <c r="P3032" t="s">
        <v>34</v>
      </c>
      <c r="Q3032" t="s">
        <v>39</v>
      </c>
    </row>
    <row r="3033" spans="1:17" x14ac:dyDescent="0.25">
      <c r="A3033">
        <v>3032</v>
      </c>
      <c r="B3033">
        <v>54</v>
      </c>
      <c r="C3033" t="str">
        <f t="shared" si="47"/>
        <v>Adult</v>
      </c>
      <c r="D3033" t="s">
        <v>16</v>
      </c>
      <c r="E3033" t="s">
        <v>46</v>
      </c>
      <c r="F3033" t="s">
        <v>18</v>
      </c>
      <c r="G3033">
        <v>212.3</v>
      </c>
      <c r="H3033">
        <v>57</v>
      </c>
      <c r="I3033" t="s">
        <v>19</v>
      </c>
      <c r="J3033" t="s">
        <v>45</v>
      </c>
      <c r="K3033" s="1" t="s">
        <v>21</v>
      </c>
      <c r="L3033">
        <v>5</v>
      </c>
      <c r="M3033" s="1" t="s">
        <v>21</v>
      </c>
      <c r="N3033">
        <v>4</v>
      </c>
      <c r="O3033">
        <v>11</v>
      </c>
      <c r="P3033" t="s">
        <v>37</v>
      </c>
      <c r="Q3033" t="s">
        <v>39</v>
      </c>
    </row>
    <row r="3034" spans="1:17" x14ac:dyDescent="0.25">
      <c r="A3034">
        <v>3033</v>
      </c>
      <c r="B3034">
        <v>52</v>
      </c>
      <c r="C3034" t="str">
        <f t="shared" si="47"/>
        <v>Adult</v>
      </c>
      <c r="D3034" t="s">
        <v>16</v>
      </c>
      <c r="E3034" t="s">
        <v>17</v>
      </c>
      <c r="F3034" t="s">
        <v>41</v>
      </c>
      <c r="G3034">
        <v>331.2</v>
      </c>
      <c r="H3034">
        <v>44</v>
      </c>
      <c r="I3034" t="s">
        <v>27</v>
      </c>
      <c r="J3034" t="s">
        <v>20</v>
      </c>
      <c r="K3034" s="1" t="s">
        <v>21</v>
      </c>
      <c r="L3034">
        <v>7</v>
      </c>
      <c r="M3034" s="1" t="s">
        <v>29</v>
      </c>
      <c r="N3034">
        <v>1</v>
      </c>
      <c r="O3034">
        <v>9</v>
      </c>
      <c r="P3034" t="s">
        <v>22</v>
      </c>
      <c r="Q3034" t="s">
        <v>30</v>
      </c>
    </row>
    <row r="3035" spans="1:17" x14ac:dyDescent="0.25">
      <c r="A3035">
        <v>3034</v>
      </c>
      <c r="B3035">
        <v>22</v>
      </c>
      <c r="C3035" t="str">
        <f t="shared" si="47"/>
        <v>Adult</v>
      </c>
      <c r="D3035" t="s">
        <v>40</v>
      </c>
      <c r="E3035" t="s">
        <v>35</v>
      </c>
      <c r="F3035" t="s">
        <v>41</v>
      </c>
      <c r="G3035">
        <v>50.32</v>
      </c>
      <c r="H3035">
        <v>9</v>
      </c>
      <c r="I3035" t="s">
        <v>27</v>
      </c>
      <c r="J3035" t="s">
        <v>38</v>
      </c>
      <c r="K3035" s="1" t="s">
        <v>29</v>
      </c>
      <c r="L3035">
        <v>3</v>
      </c>
      <c r="M3035" s="1" t="s">
        <v>21</v>
      </c>
      <c r="N3035">
        <v>1</v>
      </c>
      <c r="O3035">
        <v>13</v>
      </c>
      <c r="P3035" t="s">
        <v>22</v>
      </c>
      <c r="Q3035" t="s">
        <v>30</v>
      </c>
    </row>
    <row r="3036" spans="1:17" x14ac:dyDescent="0.25">
      <c r="A3036">
        <v>3035</v>
      </c>
      <c r="B3036">
        <v>38</v>
      </c>
      <c r="C3036" t="str">
        <f t="shared" si="47"/>
        <v>Adult</v>
      </c>
      <c r="D3036" t="s">
        <v>24</v>
      </c>
      <c r="E3036" t="s">
        <v>17</v>
      </c>
      <c r="F3036" t="s">
        <v>18</v>
      </c>
      <c r="G3036">
        <v>12.47</v>
      </c>
      <c r="H3036">
        <v>50</v>
      </c>
      <c r="I3036" t="s">
        <v>19</v>
      </c>
      <c r="J3036" t="s">
        <v>28</v>
      </c>
      <c r="K3036" s="1" t="s">
        <v>29</v>
      </c>
      <c r="L3036">
        <v>5</v>
      </c>
      <c r="M3036" s="1" t="s">
        <v>29</v>
      </c>
      <c r="N3036">
        <v>1</v>
      </c>
      <c r="O3036">
        <v>1</v>
      </c>
      <c r="P3036" t="s">
        <v>37</v>
      </c>
      <c r="Q3036" t="s">
        <v>23</v>
      </c>
    </row>
    <row r="3037" spans="1:17" x14ac:dyDescent="0.25">
      <c r="A3037">
        <v>3036</v>
      </c>
      <c r="B3037">
        <v>58</v>
      </c>
      <c r="C3037" t="str">
        <f t="shared" si="47"/>
        <v>Adult</v>
      </c>
      <c r="D3037" t="s">
        <v>40</v>
      </c>
      <c r="E3037" t="s">
        <v>25</v>
      </c>
      <c r="F3037" t="s">
        <v>41</v>
      </c>
      <c r="G3037">
        <v>351.69</v>
      </c>
      <c r="H3037">
        <v>41</v>
      </c>
      <c r="I3037" t="s">
        <v>33</v>
      </c>
      <c r="J3037" t="s">
        <v>28</v>
      </c>
      <c r="K3037" s="1" t="s">
        <v>21</v>
      </c>
      <c r="L3037">
        <v>9</v>
      </c>
      <c r="M3037" s="1" t="s">
        <v>21</v>
      </c>
      <c r="N3037">
        <v>5</v>
      </c>
      <c r="O3037">
        <v>2</v>
      </c>
      <c r="P3037" t="s">
        <v>34</v>
      </c>
      <c r="Q3037" t="s">
        <v>39</v>
      </c>
    </row>
    <row r="3038" spans="1:17" x14ac:dyDescent="0.25">
      <c r="A3038">
        <v>3037</v>
      </c>
      <c r="B3038">
        <v>62</v>
      </c>
      <c r="C3038" t="str">
        <f t="shared" si="47"/>
        <v>Senior</v>
      </c>
      <c r="D3038" t="s">
        <v>24</v>
      </c>
      <c r="E3038" t="s">
        <v>35</v>
      </c>
      <c r="F3038" t="s">
        <v>26</v>
      </c>
      <c r="G3038">
        <v>58.54</v>
      </c>
      <c r="H3038">
        <v>5</v>
      </c>
      <c r="I3038" t="s">
        <v>33</v>
      </c>
      <c r="J3038" t="s">
        <v>38</v>
      </c>
      <c r="K3038" s="1" t="s">
        <v>21</v>
      </c>
      <c r="L3038">
        <v>8</v>
      </c>
      <c r="M3038" s="1" t="s">
        <v>29</v>
      </c>
      <c r="N3038">
        <v>4</v>
      </c>
      <c r="O3038">
        <v>2</v>
      </c>
      <c r="P3038" t="s">
        <v>34</v>
      </c>
      <c r="Q3038" t="s">
        <v>39</v>
      </c>
    </row>
    <row r="3039" spans="1:17" x14ac:dyDescent="0.25">
      <c r="A3039">
        <v>3038</v>
      </c>
      <c r="B3039">
        <v>40</v>
      </c>
      <c r="C3039" t="str">
        <f t="shared" si="47"/>
        <v>Adult</v>
      </c>
      <c r="D3039" t="s">
        <v>24</v>
      </c>
      <c r="E3039" t="s">
        <v>48</v>
      </c>
      <c r="F3039" t="s">
        <v>18</v>
      </c>
      <c r="G3039">
        <v>956.97</v>
      </c>
      <c r="H3039">
        <v>30</v>
      </c>
      <c r="I3039" t="s">
        <v>27</v>
      </c>
      <c r="J3039" t="s">
        <v>28</v>
      </c>
      <c r="K3039" s="1" t="s">
        <v>21</v>
      </c>
      <c r="L3039">
        <v>1</v>
      </c>
      <c r="M3039" s="1" t="s">
        <v>29</v>
      </c>
      <c r="N3039">
        <v>1</v>
      </c>
      <c r="O3039">
        <v>12</v>
      </c>
      <c r="P3039" t="s">
        <v>22</v>
      </c>
      <c r="Q3039" t="s">
        <v>30</v>
      </c>
    </row>
    <row r="3040" spans="1:17" x14ac:dyDescent="0.25">
      <c r="A3040">
        <v>3039</v>
      </c>
      <c r="B3040">
        <v>47</v>
      </c>
      <c r="C3040" t="str">
        <f t="shared" si="47"/>
        <v>Adult</v>
      </c>
      <c r="D3040" t="s">
        <v>24</v>
      </c>
      <c r="E3040" t="s">
        <v>31</v>
      </c>
      <c r="F3040" t="s">
        <v>42</v>
      </c>
      <c r="G3040">
        <v>978.12</v>
      </c>
      <c r="H3040">
        <v>43</v>
      </c>
      <c r="I3040" t="s">
        <v>19</v>
      </c>
      <c r="J3040" t="s">
        <v>38</v>
      </c>
      <c r="K3040" s="1" t="s">
        <v>29</v>
      </c>
      <c r="L3040">
        <v>7</v>
      </c>
      <c r="M3040" s="1" t="s">
        <v>21</v>
      </c>
      <c r="N3040">
        <v>1</v>
      </c>
      <c r="O3040">
        <v>11</v>
      </c>
      <c r="P3040" t="s">
        <v>37</v>
      </c>
      <c r="Q3040" t="s">
        <v>30</v>
      </c>
    </row>
    <row r="3041" spans="1:17" x14ac:dyDescent="0.25">
      <c r="A3041">
        <v>3040</v>
      </c>
      <c r="B3041">
        <v>62</v>
      </c>
      <c r="C3041" t="str">
        <f t="shared" si="47"/>
        <v>Senior</v>
      </c>
      <c r="D3041" t="s">
        <v>16</v>
      </c>
      <c r="E3041" t="s">
        <v>31</v>
      </c>
      <c r="F3041" t="s">
        <v>32</v>
      </c>
      <c r="G3041">
        <v>975.15</v>
      </c>
      <c r="H3041">
        <v>47</v>
      </c>
      <c r="I3041" t="s">
        <v>27</v>
      </c>
      <c r="J3041" t="s">
        <v>47</v>
      </c>
      <c r="K3041" s="1" t="s">
        <v>29</v>
      </c>
      <c r="L3041">
        <v>4</v>
      </c>
      <c r="M3041" s="1" t="s">
        <v>29</v>
      </c>
      <c r="N3041">
        <v>2</v>
      </c>
      <c r="O3041">
        <v>12</v>
      </c>
      <c r="P3041" t="s">
        <v>34</v>
      </c>
      <c r="Q3041" t="s">
        <v>23</v>
      </c>
    </row>
    <row r="3042" spans="1:17" x14ac:dyDescent="0.25">
      <c r="A3042">
        <v>3041</v>
      </c>
      <c r="B3042">
        <v>56</v>
      </c>
      <c r="C3042" t="str">
        <f t="shared" si="47"/>
        <v>Adult</v>
      </c>
      <c r="D3042" t="s">
        <v>16</v>
      </c>
      <c r="E3042" t="s">
        <v>31</v>
      </c>
      <c r="F3042" t="s">
        <v>50</v>
      </c>
      <c r="G3042">
        <v>507.35</v>
      </c>
      <c r="H3042">
        <v>34</v>
      </c>
      <c r="I3042" t="s">
        <v>33</v>
      </c>
      <c r="J3042" t="s">
        <v>45</v>
      </c>
      <c r="K3042" s="1" t="s">
        <v>29</v>
      </c>
      <c r="L3042">
        <v>9</v>
      </c>
      <c r="M3042" s="1" t="s">
        <v>21</v>
      </c>
      <c r="N3042">
        <v>2</v>
      </c>
      <c r="O3042">
        <v>11</v>
      </c>
      <c r="P3042" t="s">
        <v>22</v>
      </c>
      <c r="Q3042" t="s">
        <v>39</v>
      </c>
    </row>
    <row r="3043" spans="1:17" x14ac:dyDescent="0.25">
      <c r="A3043">
        <v>3042</v>
      </c>
      <c r="B3043">
        <v>67</v>
      </c>
      <c r="C3043" t="str">
        <f t="shared" si="47"/>
        <v>Senior</v>
      </c>
      <c r="D3043" t="s">
        <v>24</v>
      </c>
      <c r="E3043" t="s">
        <v>31</v>
      </c>
      <c r="F3043" t="s">
        <v>42</v>
      </c>
      <c r="G3043">
        <v>950.42</v>
      </c>
      <c r="H3043">
        <v>38</v>
      </c>
      <c r="I3043" t="s">
        <v>19</v>
      </c>
      <c r="J3043" t="s">
        <v>38</v>
      </c>
      <c r="K3043" s="1" t="s">
        <v>21</v>
      </c>
      <c r="L3043">
        <v>2</v>
      </c>
      <c r="M3043" s="1" t="s">
        <v>29</v>
      </c>
      <c r="N3043">
        <v>2</v>
      </c>
      <c r="O3043">
        <v>13</v>
      </c>
      <c r="P3043" t="s">
        <v>34</v>
      </c>
      <c r="Q3043" t="s">
        <v>23</v>
      </c>
    </row>
    <row r="3044" spans="1:17" x14ac:dyDescent="0.25">
      <c r="A3044">
        <v>3043</v>
      </c>
      <c r="B3044">
        <v>47</v>
      </c>
      <c r="C3044" t="str">
        <f t="shared" si="47"/>
        <v>Adult</v>
      </c>
      <c r="D3044" t="s">
        <v>24</v>
      </c>
      <c r="E3044" t="s">
        <v>46</v>
      </c>
      <c r="F3044" t="s">
        <v>32</v>
      </c>
      <c r="G3044">
        <v>565.30999999999995</v>
      </c>
      <c r="H3044">
        <v>12</v>
      </c>
      <c r="I3044" t="s">
        <v>19</v>
      </c>
      <c r="J3044" t="s">
        <v>20</v>
      </c>
      <c r="K3044" s="1" t="s">
        <v>29</v>
      </c>
      <c r="L3044">
        <v>6</v>
      </c>
      <c r="M3044" s="1" t="s">
        <v>29</v>
      </c>
      <c r="N3044">
        <v>2</v>
      </c>
      <c r="O3044">
        <v>6</v>
      </c>
      <c r="P3044" t="s">
        <v>34</v>
      </c>
      <c r="Q3044" t="s">
        <v>23</v>
      </c>
    </row>
    <row r="3045" spans="1:17" x14ac:dyDescent="0.25">
      <c r="A3045">
        <v>3044</v>
      </c>
      <c r="B3045">
        <v>37</v>
      </c>
      <c r="C3045" t="str">
        <f t="shared" si="47"/>
        <v>Adult</v>
      </c>
      <c r="D3045" t="s">
        <v>16</v>
      </c>
      <c r="E3045" t="s">
        <v>35</v>
      </c>
      <c r="F3045" t="s">
        <v>41</v>
      </c>
      <c r="G3045">
        <v>485.75</v>
      </c>
      <c r="H3045">
        <v>17</v>
      </c>
      <c r="I3045" t="s">
        <v>33</v>
      </c>
      <c r="J3045" t="s">
        <v>28</v>
      </c>
      <c r="K3045" s="1" t="s">
        <v>21</v>
      </c>
      <c r="L3045">
        <v>2</v>
      </c>
      <c r="M3045" s="1" t="s">
        <v>29</v>
      </c>
      <c r="N3045">
        <v>2</v>
      </c>
      <c r="O3045">
        <v>11</v>
      </c>
      <c r="P3045" t="s">
        <v>34</v>
      </c>
      <c r="Q3045" t="s">
        <v>23</v>
      </c>
    </row>
    <row r="3046" spans="1:17" x14ac:dyDescent="0.25">
      <c r="A3046">
        <v>3045</v>
      </c>
      <c r="B3046">
        <v>54</v>
      </c>
      <c r="C3046" t="str">
        <f t="shared" si="47"/>
        <v>Adult</v>
      </c>
      <c r="D3046" t="s">
        <v>16</v>
      </c>
      <c r="E3046" t="s">
        <v>25</v>
      </c>
      <c r="F3046" t="s">
        <v>50</v>
      </c>
      <c r="G3046">
        <v>808.63</v>
      </c>
      <c r="H3046">
        <v>8</v>
      </c>
      <c r="I3046" t="s">
        <v>19</v>
      </c>
      <c r="J3046" t="s">
        <v>20</v>
      </c>
      <c r="K3046" s="1" t="s">
        <v>29</v>
      </c>
      <c r="L3046">
        <v>5</v>
      </c>
      <c r="M3046" s="1" t="s">
        <v>21</v>
      </c>
      <c r="N3046">
        <v>5</v>
      </c>
      <c r="O3046">
        <v>1</v>
      </c>
      <c r="P3046" t="s">
        <v>37</v>
      </c>
      <c r="Q3046" t="s">
        <v>39</v>
      </c>
    </row>
    <row r="3047" spans="1:17" x14ac:dyDescent="0.25">
      <c r="A3047">
        <v>3046</v>
      </c>
      <c r="B3047">
        <v>43</v>
      </c>
      <c r="C3047" t="str">
        <f t="shared" si="47"/>
        <v>Adult</v>
      </c>
      <c r="D3047" t="s">
        <v>24</v>
      </c>
      <c r="E3047" t="s">
        <v>49</v>
      </c>
      <c r="F3047" t="s">
        <v>41</v>
      </c>
      <c r="G3047">
        <v>510.69</v>
      </c>
      <c r="H3047">
        <v>33</v>
      </c>
      <c r="I3047" t="s">
        <v>19</v>
      </c>
      <c r="J3047" t="s">
        <v>28</v>
      </c>
      <c r="K3047" s="1" t="s">
        <v>29</v>
      </c>
      <c r="L3047">
        <v>8</v>
      </c>
      <c r="M3047" s="1" t="s">
        <v>29</v>
      </c>
      <c r="N3047">
        <v>4</v>
      </c>
      <c r="O3047">
        <v>7</v>
      </c>
      <c r="P3047" t="s">
        <v>22</v>
      </c>
      <c r="Q3047" t="s">
        <v>39</v>
      </c>
    </row>
    <row r="3048" spans="1:17" x14ac:dyDescent="0.25">
      <c r="A3048">
        <v>3047</v>
      </c>
      <c r="B3048">
        <v>64</v>
      </c>
      <c r="C3048" t="str">
        <f t="shared" si="47"/>
        <v>Senior</v>
      </c>
      <c r="D3048" t="s">
        <v>40</v>
      </c>
      <c r="E3048" t="s">
        <v>25</v>
      </c>
      <c r="F3048" t="s">
        <v>18</v>
      </c>
      <c r="G3048">
        <v>850.64</v>
      </c>
      <c r="H3048">
        <v>2</v>
      </c>
      <c r="I3048" t="s">
        <v>33</v>
      </c>
      <c r="J3048" t="s">
        <v>45</v>
      </c>
      <c r="K3048" s="1" t="s">
        <v>29</v>
      </c>
      <c r="L3048">
        <v>9</v>
      </c>
      <c r="M3048" s="1" t="s">
        <v>29</v>
      </c>
      <c r="N3048">
        <v>3</v>
      </c>
      <c r="O3048">
        <v>4</v>
      </c>
      <c r="P3048" t="s">
        <v>22</v>
      </c>
      <c r="Q3048" t="s">
        <v>30</v>
      </c>
    </row>
    <row r="3049" spans="1:17" x14ac:dyDescent="0.25">
      <c r="A3049">
        <v>3048</v>
      </c>
      <c r="B3049">
        <v>36</v>
      </c>
      <c r="C3049" t="str">
        <f t="shared" si="47"/>
        <v>Adult</v>
      </c>
      <c r="D3049" t="s">
        <v>16</v>
      </c>
      <c r="E3049" t="s">
        <v>25</v>
      </c>
      <c r="F3049" t="s">
        <v>43</v>
      </c>
      <c r="G3049">
        <v>712.84</v>
      </c>
      <c r="H3049">
        <v>59</v>
      </c>
      <c r="I3049" t="s">
        <v>27</v>
      </c>
      <c r="J3049" t="s">
        <v>45</v>
      </c>
      <c r="K3049" s="1" t="s">
        <v>21</v>
      </c>
      <c r="L3049">
        <v>2</v>
      </c>
      <c r="M3049" s="1" t="s">
        <v>21</v>
      </c>
      <c r="N3049">
        <v>1</v>
      </c>
      <c r="O3049">
        <v>1</v>
      </c>
      <c r="P3049" t="s">
        <v>22</v>
      </c>
      <c r="Q3049" t="s">
        <v>30</v>
      </c>
    </row>
    <row r="3050" spans="1:17" x14ac:dyDescent="0.25">
      <c r="A3050">
        <v>3049</v>
      </c>
      <c r="B3050">
        <v>68</v>
      </c>
      <c r="C3050" t="str">
        <f t="shared" si="47"/>
        <v>Senior</v>
      </c>
      <c r="D3050" t="s">
        <v>16</v>
      </c>
      <c r="E3050" t="s">
        <v>35</v>
      </c>
      <c r="F3050" t="s">
        <v>42</v>
      </c>
      <c r="G3050">
        <v>136.66999999999999</v>
      </c>
      <c r="H3050">
        <v>11</v>
      </c>
      <c r="I3050" t="s">
        <v>19</v>
      </c>
      <c r="J3050" t="s">
        <v>20</v>
      </c>
      <c r="K3050" s="1" t="s">
        <v>29</v>
      </c>
      <c r="L3050">
        <v>2</v>
      </c>
      <c r="M3050" s="1" t="s">
        <v>21</v>
      </c>
      <c r="N3050">
        <v>3</v>
      </c>
      <c r="O3050">
        <v>5</v>
      </c>
      <c r="P3050" t="s">
        <v>34</v>
      </c>
      <c r="Q3050" t="s">
        <v>39</v>
      </c>
    </row>
    <row r="3051" spans="1:17" x14ac:dyDescent="0.25">
      <c r="A3051">
        <v>3050</v>
      </c>
      <c r="B3051">
        <v>56</v>
      </c>
      <c r="C3051" t="str">
        <f t="shared" si="47"/>
        <v>Adult</v>
      </c>
      <c r="D3051" t="s">
        <v>16</v>
      </c>
      <c r="E3051" t="s">
        <v>31</v>
      </c>
      <c r="F3051" t="s">
        <v>50</v>
      </c>
      <c r="G3051">
        <v>574.07000000000005</v>
      </c>
      <c r="H3051">
        <v>43</v>
      </c>
      <c r="I3051" t="s">
        <v>19</v>
      </c>
      <c r="J3051" t="s">
        <v>28</v>
      </c>
      <c r="K3051" s="1" t="s">
        <v>21</v>
      </c>
      <c r="L3051">
        <v>8</v>
      </c>
      <c r="M3051" s="1" t="s">
        <v>21</v>
      </c>
      <c r="N3051">
        <v>2</v>
      </c>
      <c r="O3051">
        <v>12</v>
      </c>
      <c r="P3051" t="s">
        <v>37</v>
      </c>
      <c r="Q3051" t="s">
        <v>30</v>
      </c>
    </row>
    <row r="3052" spans="1:17" x14ac:dyDescent="0.25">
      <c r="A3052">
        <v>3051</v>
      </c>
      <c r="B3052">
        <v>40</v>
      </c>
      <c r="C3052" t="str">
        <f t="shared" si="47"/>
        <v>Adult</v>
      </c>
      <c r="D3052" t="s">
        <v>40</v>
      </c>
      <c r="E3052" t="s">
        <v>31</v>
      </c>
      <c r="F3052" t="s">
        <v>50</v>
      </c>
      <c r="G3052">
        <v>765.12</v>
      </c>
      <c r="H3052">
        <v>35</v>
      </c>
      <c r="I3052" t="s">
        <v>33</v>
      </c>
      <c r="J3052" t="s">
        <v>20</v>
      </c>
      <c r="K3052" s="1" t="s">
        <v>29</v>
      </c>
      <c r="L3052">
        <v>7</v>
      </c>
      <c r="M3052" s="1" t="s">
        <v>21</v>
      </c>
      <c r="N3052">
        <v>5</v>
      </c>
      <c r="O3052">
        <v>11</v>
      </c>
      <c r="P3052" t="s">
        <v>34</v>
      </c>
      <c r="Q3052" t="s">
        <v>39</v>
      </c>
    </row>
    <row r="3053" spans="1:17" x14ac:dyDescent="0.25">
      <c r="A3053">
        <v>3052</v>
      </c>
      <c r="B3053">
        <v>40</v>
      </c>
      <c r="C3053" t="str">
        <f t="shared" si="47"/>
        <v>Adult</v>
      </c>
      <c r="D3053" t="s">
        <v>16</v>
      </c>
      <c r="E3053" t="s">
        <v>25</v>
      </c>
      <c r="F3053" t="s">
        <v>36</v>
      </c>
      <c r="G3053">
        <v>167.64</v>
      </c>
      <c r="H3053">
        <v>43</v>
      </c>
      <c r="I3053" t="s">
        <v>27</v>
      </c>
      <c r="J3053" t="s">
        <v>45</v>
      </c>
      <c r="K3053" s="1" t="s">
        <v>29</v>
      </c>
      <c r="L3053">
        <v>5</v>
      </c>
      <c r="M3053" s="1" t="s">
        <v>29</v>
      </c>
      <c r="N3053">
        <v>5</v>
      </c>
      <c r="O3053">
        <v>5</v>
      </c>
      <c r="P3053" t="s">
        <v>37</v>
      </c>
      <c r="Q3053" t="s">
        <v>39</v>
      </c>
    </row>
    <row r="3054" spans="1:17" x14ac:dyDescent="0.25">
      <c r="A3054">
        <v>3053</v>
      </c>
      <c r="B3054">
        <v>68</v>
      </c>
      <c r="C3054" t="str">
        <f t="shared" si="47"/>
        <v>Senior</v>
      </c>
      <c r="D3054" t="s">
        <v>24</v>
      </c>
      <c r="E3054" t="s">
        <v>17</v>
      </c>
      <c r="F3054" t="s">
        <v>50</v>
      </c>
      <c r="G3054">
        <v>650.63</v>
      </c>
      <c r="H3054">
        <v>35</v>
      </c>
      <c r="I3054" t="s">
        <v>27</v>
      </c>
      <c r="J3054" t="s">
        <v>38</v>
      </c>
      <c r="K3054" s="1" t="s">
        <v>21</v>
      </c>
      <c r="L3054">
        <v>6</v>
      </c>
      <c r="M3054" s="1" t="s">
        <v>29</v>
      </c>
      <c r="N3054">
        <v>2</v>
      </c>
      <c r="O3054">
        <v>10</v>
      </c>
      <c r="P3054" t="s">
        <v>22</v>
      </c>
      <c r="Q3054" t="s">
        <v>23</v>
      </c>
    </row>
    <row r="3055" spans="1:17" x14ac:dyDescent="0.25">
      <c r="A3055">
        <v>3054</v>
      </c>
      <c r="B3055">
        <v>50</v>
      </c>
      <c r="C3055" t="str">
        <f t="shared" si="47"/>
        <v>Adult</v>
      </c>
      <c r="D3055" t="s">
        <v>16</v>
      </c>
      <c r="E3055" t="s">
        <v>49</v>
      </c>
      <c r="F3055" t="s">
        <v>18</v>
      </c>
      <c r="G3055">
        <v>327.47000000000003</v>
      </c>
      <c r="H3055">
        <v>2</v>
      </c>
      <c r="I3055" t="s">
        <v>19</v>
      </c>
      <c r="J3055" t="s">
        <v>20</v>
      </c>
      <c r="K3055" s="1" t="s">
        <v>29</v>
      </c>
      <c r="L3055">
        <v>2</v>
      </c>
      <c r="M3055" s="1" t="s">
        <v>29</v>
      </c>
      <c r="N3055">
        <v>1</v>
      </c>
      <c r="O3055">
        <v>7</v>
      </c>
      <c r="P3055" t="s">
        <v>34</v>
      </c>
      <c r="Q3055" t="s">
        <v>23</v>
      </c>
    </row>
    <row r="3056" spans="1:17" x14ac:dyDescent="0.25">
      <c r="A3056">
        <v>3055</v>
      </c>
      <c r="B3056">
        <v>62</v>
      </c>
      <c r="C3056" t="str">
        <f t="shared" si="47"/>
        <v>Senior</v>
      </c>
      <c r="D3056" t="s">
        <v>40</v>
      </c>
      <c r="E3056" t="s">
        <v>35</v>
      </c>
      <c r="F3056" t="s">
        <v>32</v>
      </c>
      <c r="G3056">
        <v>529.66999999999996</v>
      </c>
      <c r="H3056">
        <v>37</v>
      </c>
      <c r="I3056" t="s">
        <v>27</v>
      </c>
      <c r="J3056" t="s">
        <v>20</v>
      </c>
      <c r="K3056" s="1" t="s">
        <v>29</v>
      </c>
      <c r="L3056">
        <v>7</v>
      </c>
      <c r="M3056" s="1" t="s">
        <v>21</v>
      </c>
      <c r="N3056">
        <v>1</v>
      </c>
      <c r="O3056">
        <v>4</v>
      </c>
      <c r="P3056" t="s">
        <v>37</v>
      </c>
      <c r="Q3056" t="s">
        <v>23</v>
      </c>
    </row>
    <row r="3057" spans="1:17" x14ac:dyDescent="0.25">
      <c r="A3057">
        <v>3056</v>
      </c>
      <c r="B3057">
        <v>32</v>
      </c>
      <c r="C3057" t="str">
        <f t="shared" si="47"/>
        <v>Adult</v>
      </c>
      <c r="D3057" t="s">
        <v>40</v>
      </c>
      <c r="E3057" t="s">
        <v>46</v>
      </c>
      <c r="F3057" t="s">
        <v>18</v>
      </c>
      <c r="G3057">
        <v>790.74</v>
      </c>
      <c r="H3057">
        <v>20</v>
      </c>
      <c r="I3057" t="s">
        <v>27</v>
      </c>
      <c r="J3057" t="s">
        <v>20</v>
      </c>
      <c r="K3057" s="1" t="s">
        <v>29</v>
      </c>
      <c r="L3057">
        <v>3</v>
      </c>
      <c r="M3057" s="1" t="s">
        <v>21</v>
      </c>
      <c r="N3057">
        <v>2</v>
      </c>
      <c r="O3057">
        <v>1</v>
      </c>
      <c r="P3057" t="s">
        <v>37</v>
      </c>
      <c r="Q3057" t="s">
        <v>30</v>
      </c>
    </row>
    <row r="3058" spans="1:17" x14ac:dyDescent="0.25">
      <c r="A3058">
        <v>3057</v>
      </c>
      <c r="B3058">
        <v>36</v>
      </c>
      <c r="C3058" t="str">
        <f t="shared" si="47"/>
        <v>Adult</v>
      </c>
      <c r="D3058" t="s">
        <v>40</v>
      </c>
      <c r="E3058" t="s">
        <v>25</v>
      </c>
      <c r="F3058" t="s">
        <v>26</v>
      </c>
      <c r="G3058">
        <v>320.95</v>
      </c>
      <c r="H3058">
        <v>11</v>
      </c>
      <c r="I3058" t="s">
        <v>33</v>
      </c>
      <c r="J3058" t="s">
        <v>20</v>
      </c>
      <c r="K3058" s="1" t="s">
        <v>29</v>
      </c>
      <c r="L3058">
        <v>7</v>
      </c>
      <c r="M3058" s="1" t="s">
        <v>21</v>
      </c>
      <c r="N3058">
        <v>4</v>
      </c>
      <c r="O3058">
        <v>7</v>
      </c>
      <c r="P3058" t="s">
        <v>22</v>
      </c>
      <c r="Q3058" t="s">
        <v>23</v>
      </c>
    </row>
    <row r="3059" spans="1:17" x14ac:dyDescent="0.25">
      <c r="A3059">
        <v>3058</v>
      </c>
      <c r="B3059">
        <v>42</v>
      </c>
      <c r="C3059" t="str">
        <f t="shared" si="47"/>
        <v>Adult</v>
      </c>
      <c r="D3059" t="s">
        <v>16</v>
      </c>
      <c r="E3059" t="s">
        <v>25</v>
      </c>
      <c r="F3059" t="s">
        <v>18</v>
      </c>
      <c r="G3059">
        <v>406.76</v>
      </c>
      <c r="H3059">
        <v>46</v>
      </c>
      <c r="I3059" t="s">
        <v>33</v>
      </c>
      <c r="J3059" t="s">
        <v>28</v>
      </c>
      <c r="K3059" s="1" t="s">
        <v>29</v>
      </c>
      <c r="L3059">
        <v>8</v>
      </c>
      <c r="M3059" s="1" t="s">
        <v>29</v>
      </c>
      <c r="N3059">
        <v>4</v>
      </c>
      <c r="O3059">
        <v>6</v>
      </c>
      <c r="P3059" t="s">
        <v>37</v>
      </c>
      <c r="Q3059" t="s">
        <v>39</v>
      </c>
    </row>
    <row r="3060" spans="1:17" x14ac:dyDescent="0.25">
      <c r="A3060">
        <v>3059</v>
      </c>
      <c r="B3060">
        <v>61</v>
      </c>
      <c r="C3060" t="str">
        <f t="shared" si="47"/>
        <v>Senior</v>
      </c>
      <c r="D3060" t="s">
        <v>16</v>
      </c>
      <c r="E3060" t="s">
        <v>25</v>
      </c>
      <c r="F3060" t="s">
        <v>42</v>
      </c>
      <c r="G3060">
        <v>199.97</v>
      </c>
      <c r="H3060">
        <v>34</v>
      </c>
      <c r="I3060" t="s">
        <v>33</v>
      </c>
      <c r="J3060" t="s">
        <v>38</v>
      </c>
      <c r="K3060" s="1" t="s">
        <v>21</v>
      </c>
      <c r="L3060">
        <v>2</v>
      </c>
      <c r="M3060" s="1" t="s">
        <v>21</v>
      </c>
      <c r="N3060">
        <v>4</v>
      </c>
      <c r="O3060">
        <v>1</v>
      </c>
      <c r="P3060" t="s">
        <v>22</v>
      </c>
      <c r="Q3060" t="s">
        <v>30</v>
      </c>
    </row>
    <row r="3061" spans="1:17" x14ac:dyDescent="0.25">
      <c r="A3061">
        <v>3060</v>
      </c>
      <c r="B3061">
        <v>23</v>
      </c>
      <c r="C3061" t="str">
        <f t="shared" si="47"/>
        <v>Adult</v>
      </c>
      <c r="D3061" t="s">
        <v>16</v>
      </c>
      <c r="E3061" t="s">
        <v>49</v>
      </c>
      <c r="F3061" t="s">
        <v>32</v>
      </c>
      <c r="G3061">
        <v>334.85</v>
      </c>
      <c r="H3061">
        <v>4</v>
      </c>
      <c r="I3061" t="s">
        <v>27</v>
      </c>
      <c r="J3061" t="s">
        <v>28</v>
      </c>
      <c r="K3061" s="1" t="s">
        <v>29</v>
      </c>
      <c r="L3061">
        <v>5</v>
      </c>
      <c r="M3061" s="1" t="s">
        <v>21</v>
      </c>
      <c r="N3061">
        <v>3</v>
      </c>
      <c r="O3061">
        <v>6</v>
      </c>
      <c r="P3061" t="s">
        <v>22</v>
      </c>
      <c r="Q3061" t="s">
        <v>39</v>
      </c>
    </row>
    <row r="3062" spans="1:17" x14ac:dyDescent="0.25">
      <c r="A3062">
        <v>3061</v>
      </c>
      <c r="B3062">
        <v>51</v>
      </c>
      <c r="C3062" t="str">
        <f t="shared" si="47"/>
        <v>Adult</v>
      </c>
      <c r="D3062" t="s">
        <v>24</v>
      </c>
      <c r="E3062" t="s">
        <v>46</v>
      </c>
      <c r="F3062" t="s">
        <v>26</v>
      </c>
      <c r="G3062">
        <v>862.29</v>
      </c>
      <c r="H3062">
        <v>34</v>
      </c>
      <c r="I3062" t="s">
        <v>19</v>
      </c>
      <c r="J3062" t="s">
        <v>45</v>
      </c>
      <c r="K3062" s="1" t="s">
        <v>29</v>
      </c>
      <c r="L3062">
        <v>1</v>
      </c>
      <c r="M3062" s="1" t="s">
        <v>21</v>
      </c>
      <c r="N3062">
        <v>1</v>
      </c>
      <c r="O3062">
        <v>2</v>
      </c>
      <c r="P3062" t="s">
        <v>34</v>
      </c>
      <c r="Q3062" t="s">
        <v>39</v>
      </c>
    </row>
    <row r="3063" spans="1:17" x14ac:dyDescent="0.25">
      <c r="A3063">
        <v>3062</v>
      </c>
      <c r="B3063">
        <v>38</v>
      </c>
      <c r="C3063" t="str">
        <f t="shared" si="47"/>
        <v>Adult</v>
      </c>
      <c r="D3063" t="s">
        <v>40</v>
      </c>
      <c r="E3063" t="s">
        <v>31</v>
      </c>
      <c r="F3063" t="s">
        <v>26</v>
      </c>
      <c r="G3063">
        <v>237.72</v>
      </c>
      <c r="H3063">
        <v>15</v>
      </c>
      <c r="I3063" t="s">
        <v>27</v>
      </c>
      <c r="J3063" t="s">
        <v>20</v>
      </c>
      <c r="K3063" s="1" t="s">
        <v>21</v>
      </c>
      <c r="L3063">
        <v>7</v>
      </c>
      <c r="M3063" s="1" t="s">
        <v>21</v>
      </c>
      <c r="N3063">
        <v>5</v>
      </c>
      <c r="O3063">
        <v>1</v>
      </c>
      <c r="P3063" t="s">
        <v>22</v>
      </c>
      <c r="Q3063" t="s">
        <v>39</v>
      </c>
    </row>
    <row r="3064" spans="1:17" x14ac:dyDescent="0.25">
      <c r="A3064">
        <v>3063</v>
      </c>
      <c r="B3064">
        <v>42</v>
      </c>
      <c r="C3064" t="str">
        <f t="shared" si="47"/>
        <v>Adult</v>
      </c>
      <c r="D3064" t="s">
        <v>24</v>
      </c>
      <c r="E3064" t="s">
        <v>25</v>
      </c>
      <c r="F3064" t="s">
        <v>26</v>
      </c>
      <c r="G3064">
        <v>722.68</v>
      </c>
      <c r="H3064">
        <v>32</v>
      </c>
      <c r="I3064" t="s">
        <v>19</v>
      </c>
      <c r="J3064" t="s">
        <v>38</v>
      </c>
      <c r="K3064" s="1" t="s">
        <v>29</v>
      </c>
      <c r="L3064">
        <v>8</v>
      </c>
      <c r="M3064" s="1" t="s">
        <v>21</v>
      </c>
      <c r="N3064">
        <v>4</v>
      </c>
      <c r="O3064">
        <v>3</v>
      </c>
      <c r="P3064" t="s">
        <v>22</v>
      </c>
      <c r="Q3064" t="s">
        <v>23</v>
      </c>
    </row>
    <row r="3065" spans="1:17" x14ac:dyDescent="0.25">
      <c r="A3065">
        <v>3064</v>
      </c>
      <c r="B3065">
        <v>23</v>
      </c>
      <c r="C3065" t="str">
        <f t="shared" si="47"/>
        <v>Adult</v>
      </c>
      <c r="D3065" t="s">
        <v>40</v>
      </c>
      <c r="E3065" t="s">
        <v>48</v>
      </c>
      <c r="F3065" t="s">
        <v>36</v>
      </c>
      <c r="G3065">
        <v>748.01</v>
      </c>
      <c r="H3065">
        <v>21</v>
      </c>
      <c r="I3065" t="s">
        <v>27</v>
      </c>
      <c r="J3065" t="s">
        <v>28</v>
      </c>
      <c r="K3065" s="1" t="s">
        <v>21</v>
      </c>
      <c r="L3065">
        <v>3</v>
      </c>
      <c r="M3065" s="1" t="s">
        <v>21</v>
      </c>
      <c r="N3065">
        <v>5</v>
      </c>
      <c r="O3065">
        <v>10</v>
      </c>
      <c r="P3065" t="s">
        <v>37</v>
      </c>
      <c r="Q3065" t="s">
        <v>39</v>
      </c>
    </row>
    <row r="3066" spans="1:17" x14ac:dyDescent="0.25">
      <c r="A3066">
        <v>3065</v>
      </c>
      <c r="B3066">
        <v>63</v>
      </c>
      <c r="C3066" t="str">
        <f t="shared" si="47"/>
        <v>Senior</v>
      </c>
      <c r="D3066" t="s">
        <v>24</v>
      </c>
      <c r="E3066" t="s">
        <v>25</v>
      </c>
      <c r="F3066" t="s">
        <v>41</v>
      </c>
      <c r="G3066">
        <v>789.01</v>
      </c>
      <c r="H3066">
        <v>35</v>
      </c>
      <c r="I3066" t="s">
        <v>27</v>
      </c>
      <c r="J3066" t="s">
        <v>28</v>
      </c>
      <c r="K3066" s="1" t="s">
        <v>21</v>
      </c>
      <c r="L3066">
        <v>7</v>
      </c>
      <c r="M3066" s="1" t="s">
        <v>29</v>
      </c>
      <c r="N3066">
        <v>2</v>
      </c>
      <c r="O3066">
        <v>7</v>
      </c>
      <c r="P3066" t="s">
        <v>37</v>
      </c>
      <c r="Q3066" t="s">
        <v>23</v>
      </c>
    </row>
    <row r="3067" spans="1:17" x14ac:dyDescent="0.25">
      <c r="A3067">
        <v>3066</v>
      </c>
      <c r="B3067">
        <v>59</v>
      </c>
      <c r="C3067" t="str">
        <f t="shared" si="47"/>
        <v>Adult</v>
      </c>
      <c r="D3067" t="s">
        <v>24</v>
      </c>
      <c r="E3067" t="s">
        <v>44</v>
      </c>
      <c r="F3067" t="s">
        <v>36</v>
      </c>
      <c r="G3067">
        <v>298.33999999999997</v>
      </c>
      <c r="H3067">
        <v>1</v>
      </c>
      <c r="I3067" t="s">
        <v>33</v>
      </c>
      <c r="J3067" t="s">
        <v>47</v>
      </c>
      <c r="K3067" s="1" t="s">
        <v>21</v>
      </c>
      <c r="L3067">
        <v>9</v>
      </c>
      <c r="M3067" s="1" t="s">
        <v>29</v>
      </c>
      <c r="N3067">
        <v>1</v>
      </c>
      <c r="O3067">
        <v>11</v>
      </c>
      <c r="P3067" t="s">
        <v>22</v>
      </c>
      <c r="Q3067" t="s">
        <v>23</v>
      </c>
    </row>
    <row r="3068" spans="1:17" x14ac:dyDescent="0.25">
      <c r="A3068">
        <v>3067</v>
      </c>
      <c r="B3068">
        <v>29</v>
      </c>
      <c r="C3068" t="str">
        <f t="shared" si="47"/>
        <v>Adult</v>
      </c>
      <c r="D3068" t="s">
        <v>16</v>
      </c>
      <c r="E3068" t="s">
        <v>49</v>
      </c>
      <c r="F3068" t="s">
        <v>42</v>
      </c>
      <c r="G3068">
        <v>120.44</v>
      </c>
      <c r="H3068">
        <v>22</v>
      </c>
      <c r="I3068" t="s">
        <v>19</v>
      </c>
      <c r="J3068" t="s">
        <v>20</v>
      </c>
      <c r="K3068" s="1" t="s">
        <v>21</v>
      </c>
      <c r="L3068">
        <v>9</v>
      </c>
      <c r="M3068" s="1" t="s">
        <v>29</v>
      </c>
      <c r="N3068">
        <v>2</v>
      </c>
      <c r="O3068">
        <v>4</v>
      </c>
      <c r="P3068" t="s">
        <v>37</v>
      </c>
      <c r="Q3068" t="s">
        <v>39</v>
      </c>
    </row>
    <row r="3069" spans="1:17" x14ac:dyDescent="0.25">
      <c r="A3069">
        <v>3068</v>
      </c>
      <c r="B3069">
        <v>47</v>
      </c>
      <c r="C3069" t="str">
        <f t="shared" si="47"/>
        <v>Adult</v>
      </c>
      <c r="D3069" t="s">
        <v>40</v>
      </c>
      <c r="E3069" t="s">
        <v>17</v>
      </c>
      <c r="F3069" t="s">
        <v>26</v>
      </c>
      <c r="G3069">
        <v>24.83</v>
      </c>
      <c r="H3069">
        <v>53</v>
      </c>
      <c r="I3069" t="s">
        <v>27</v>
      </c>
      <c r="J3069" t="s">
        <v>47</v>
      </c>
      <c r="K3069" s="1" t="s">
        <v>21</v>
      </c>
      <c r="L3069">
        <v>6</v>
      </c>
      <c r="M3069" s="1" t="s">
        <v>29</v>
      </c>
      <c r="N3069">
        <v>3</v>
      </c>
      <c r="O3069">
        <v>1</v>
      </c>
      <c r="P3069" t="s">
        <v>34</v>
      </c>
      <c r="Q3069" t="s">
        <v>23</v>
      </c>
    </row>
    <row r="3070" spans="1:17" x14ac:dyDescent="0.25">
      <c r="A3070">
        <v>3069</v>
      </c>
      <c r="B3070">
        <v>57</v>
      </c>
      <c r="C3070" t="str">
        <f t="shared" si="47"/>
        <v>Adult</v>
      </c>
      <c r="D3070" t="s">
        <v>40</v>
      </c>
      <c r="E3070" t="s">
        <v>25</v>
      </c>
      <c r="F3070" t="s">
        <v>43</v>
      </c>
      <c r="G3070">
        <v>823.28</v>
      </c>
      <c r="H3070">
        <v>36</v>
      </c>
      <c r="I3070" t="s">
        <v>33</v>
      </c>
      <c r="J3070" t="s">
        <v>20</v>
      </c>
      <c r="K3070" s="1" t="s">
        <v>29</v>
      </c>
      <c r="L3070">
        <v>1</v>
      </c>
      <c r="M3070" s="1" t="s">
        <v>21</v>
      </c>
      <c r="N3070">
        <v>3</v>
      </c>
      <c r="O3070">
        <v>11</v>
      </c>
      <c r="P3070" t="s">
        <v>37</v>
      </c>
      <c r="Q3070" t="s">
        <v>39</v>
      </c>
    </row>
    <row r="3071" spans="1:17" x14ac:dyDescent="0.25">
      <c r="A3071">
        <v>3070</v>
      </c>
      <c r="B3071">
        <v>44</v>
      </c>
      <c r="C3071" t="str">
        <f t="shared" si="47"/>
        <v>Adult</v>
      </c>
      <c r="D3071" t="s">
        <v>40</v>
      </c>
      <c r="E3071" t="s">
        <v>48</v>
      </c>
      <c r="F3071" t="s">
        <v>41</v>
      </c>
      <c r="G3071">
        <v>645.59</v>
      </c>
      <c r="H3071">
        <v>22</v>
      </c>
      <c r="I3071" t="s">
        <v>19</v>
      </c>
      <c r="J3071" t="s">
        <v>28</v>
      </c>
      <c r="K3071" s="1" t="s">
        <v>29</v>
      </c>
      <c r="L3071">
        <v>9</v>
      </c>
      <c r="M3071" s="1" t="s">
        <v>29</v>
      </c>
      <c r="N3071">
        <v>2</v>
      </c>
      <c r="O3071">
        <v>1</v>
      </c>
      <c r="P3071" t="s">
        <v>37</v>
      </c>
      <c r="Q3071" t="s">
        <v>23</v>
      </c>
    </row>
    <row r="3072" spans="1:17" x14ac:dyDescent="0.25">
      <c r="A3072">
        <v>3071</v>
      </c>
      <c r="B3072">
        <v>26</v>
      </c>
      <c r="C3072" t="str">
        <f t="shared" si="47"/>
        <v>Adult</v>
      </c>
      <c r="D3072" t="s">
        <v>16</v>
      </c>
      <c r="E3072" t="s">
        <v>44</v>
      </c>
      <c r="F3072" t="s">
        <v>32</v>
      </c>
      <c r="G3072">
        <v>740.99</v>
      </c>
      <c r="H3072">
        <v>57</v>
      </c>
      <c r="I3072" t="s">
        <v>33</v>
      </c>
      <c r="J3072" t="s">
        <v>38</v>
      </c>
      <c r="K3072" s="1" t="s">
        <v>21</v>
      </c>
      <c r="L3072">
        <v>2</v>
      </c>
      <c r="M3072" s="1" t="s">
        <v>21</v>
      </c>
      <c r="N3072">
        <v>1</v>
      </c>
      <c r="O3072">
        <v>6</v>
      </c>
      <c r="P3072" t="s">
        <v>34</v>
      </c>
      <c r="Q3072" t="s">
        <v>39</v>
      </c>
    </row>
    <row r="3073" spans="1:17" x14ac:dyDescent="0.25">
      <c r="A3073">
        <v>3072</v>
      </c>
      <c r="B3073">
        <v>26</v>
      </c>
      <c r="C3073" t="str">
        <f t="shared" si="47"/>
        <v>Adult</v>
      </c>
      <c r="D3073" t="s">
        <v>40</v>
      </c>
      <c r="E3073" t="s">
        <v>48</v>
      </c>
      <c r="F3073" t="s">
        <v>26</v>
      </c>
      <c r="G3073">
        <v>566.41</v>
      </c>
      <c r="H3073">
        <v>7</v>
      </c>
      <c r="I3073" t="s">
        <v>19</v>
      </c>
      <c r="J3073" t="s">
        <v>20</v>
      </c>
      <c r="K3073" s="1" t="s">
        <v>29</v>
      </c>
      <c r="L3073">
        <v>8</v>
      </c>
      <c r="M3073" s="1" t="s">
        <v>29</v>
      </c>
      <c r="N3073">
        <v>2</v>
      </c>
      <c r="O3073">
        <v>13</v>
      </c>
      <c r="P3073" t="s">
        <v>22</v>
      </c>
      <c r="Q3073" t="s">
        <v>23</v>
      </c>
    </row>
    <row r="3074" spans="1:17" x14ac:dyDescent="0.25">
      <c r="A3074">
        <v>3073</v>
      </c>
      <c r="B3074">
        <v>59</v>
      </c>
      <c r="C3074" t="str">
        <f t="shared" si="47"/>
        <v>Adult</v>
      </c>
      <c r="D3074" t="s">
        <v>40</v>
      </c>
      <c r="E3074" t="s">
        <v>48</v>
      </c>
      <c r="F3074" t="s">
        <v>50</v>
      </c>
      <c r="G3074">
        <v>95.6</v>
      </c>
      <c r="H3074">
        <v>26</v>
      </c>
      <c r="I3074" t="s">
        <v>33</v>
      </c>
      <c r="J3074" t="s">
        <v>28</v>
      </c>
      <c r="K3074" s="1" t="s">
        <v>21</v>
      </c>
      <c r="L3074">
        <v>6</v>
      </c>
      <c r="M3074" s="1" t="s">
        <v>29</v>
      </c>
      <c r="N3074">
        <v>5</v>
      </c>
      <c r="O3074">
        <v>10</v>
      </c>
      <c r="P3074" t="s">
        <v>34</v>
      </c>
      <c r="Q3074" t="s">
        <v>39</v>
      </c>
    </row>
    <row r="3075" spans="1:17" x14ac:dyDescent="0.25">
      <c r="A3075">
        <v>3074</v>
      </c>
      <c r="B3075">
        <v>53</v>
      </c>
      <c r="C3075" t="str">
        <f t="shared" ref="C3075:C3138" si="48">IF(B3075&gt;=60,"Senior",IF(B3075&gt;=20,"Adult","Teenager"))</f>
        <v>Adult</v>
      </c>
      <c r="D3075" t="s">
        <v>16</v>
      </c>
      <c r="E3075" t="s">
        <v>48</v>
      </c>
      <c r="F3075" t="s">
        <v>36</v>
      </c>
      <c r="G3075">
        <v>25.84</v>
      </c>
      <c r="H3075">
        <v>29</v>
      </c>
      <c r="I3075" t="s">
        <v>33</v>
      </c>
      <c r="J3075" t="s">
        <v>45</v>
      </c>
      <c r="K3075" s="1" t="s">
        <v>21</v>
      </c>
      <c r="L3075">
        <v>1</v>
      </c>
      <c r="M3075" s="1" t="s">
        <v>29</v>
      </c>
      <c r="N3075">
        <v>3</v>
      </c>
      <c r="O3075">
        <v>2</v>
      </c>
      <c r="P3075" t="s">
        <v>22</v>
      </c>
      <c r="Q3075" t="s">
        <v>30</v>
      </c>
    </row>
    <row r="3076" spans="1:17" x14ac:dyDescent="0.25">
      <c r="A3076">
        <v>3075</v>
      </c>
      <c r="B3076">
        <v>40</v>
      </c>
      <c r="C3076" t="str">
        <f t="shared" si="48"/>
        <v>Adult</v>
      </c>
      <c r="D3076" t="s">
        <v>16</v>
      </c>
      <c r="E3076" t="s">
        <v>48</v>
      </c>
      <c r="F3076" t="s">
        <v>18</v>
      </c>
      <c r="G3076">
        <v>362.53</v>
      </c>
      <c r="H3076">
        <v>58</v>
      </c>
      <c r="I3076" t="s">
        <v>19</v>
      </c>
      <c r="J3076" t="s">
        <v>20</v>
      </c>
      <c r="K3076" s="1" t="s">
        <v>21</v>
      </c>
      <c r="L3076">
        <v>8</v>
      </c>
      <c r="M3076" s="1" t="s">
        <v>21</v>
      </c>
      <c r="N3076">
        <v>3</v>
      </c>
      <c r="O3076">
        <v>12</v>
      </c>
      <c r="P3076" t="s">
        <v>37</v>
      </c>
      <c r="Q3076" t="s">
        <v>23</v>
      </c>
    </row>
    <row r="3077" spans="1:17" x14ac:dyDescent="0.25">
      <c r="A3077">
        <v>3076</v>
      </c>
      <c r="B3077">
        <v>58</v>
      </c>
      <c r="C3077" t="str">
        <f t="shared" si="48"/>
        <v>Adult</v>
      </c>
      <c r="D3077" t="s">
        <v>40</v>
      </c>
      <c r="E3077" t="s">
        <v>49</v>
      </c>
      <c r="F3077" t="s">
        <v>26</v>
      </c>
      <c r="G3077">
        <v>869.12</v>
      </c>
      <c r="H3077">
        <v>55</v>
      </c>
      <c r="I3077" t="s">
        <v>19</v>
      </c>
      <c r="J3077" t="s">
        <v>38</v>
      </c>
      <c r="K3077" s="1" t="s">
        <v>29</v>
      </c>
      <c r="L3077">
        <v>1</v>
      </c>
      <c r="M3077" s="1" t="s">
        <v>21</v>
      </c>
      <c r="N3077">
        <v>5</v>
      </c>
      <c r="O3077">
        <v>7</v>
      </c>
      <c r="P3077" t="s">
        <v>37</v>
      </c>
      <c r="Q3077" t="s">
        <v>30</v>
      </c>
    </row>
    <row r="3078" spans="1:17" x14ac:dyDescent="0.25">
      <c r="A3078">
        <v>3077</v>
      </c>
      <c r="B3078">
        <v>34</v>
      </c>
      <c r="C3078" t="str">
        <f t="shared" si="48"/>
        <v>Adult</v>
      </c>
      <c r="D3078" t="s">
        <v>24</v>
      </c>
      <c r="E3078" t="s">
        <v>44</v>
      </c>
      <c r="F3078" t="s">
        <v>42</v>
      </c>
      <c r="G3078">
        <v>545.42999999999995</v>
      </c>
      <c r="H3078">
        <v>45</v>
      </c>
      <c r="I3078" t="s">
        <v>33</v>
      </c>
      <c r="J3078" t="s">
        <v>20</v>
      </c>
      <c r="K3078" s="1" t="s">
        <v>29</v>
      </c>
      <c r="L3078">
        <v>8</v>
      </c>
      <c r="M3078" s="1" t="s">
        <v>29</v>
      </c>
      <c r="N3078">
        <v>1</v>
      </c>
      <c r="O3078">
        <v>4</v>
      </c>
      <c r="P3078" t="s">
        <v>37</v>
      </c>
      <c r="Q3078" t="s">
        <v>23</v>
      </c>
    </row>
    <row r="3079" spans="1:17" x14ac:dyDescent="0.25">
      <c r="A3079">
        <v>3078</v>
      </c>
      <c r="B3079">
        <v>59</v>
      </c>
      <c r="C3079" t="str">
        <f t="shared" si="48"/>
        <v>Adult</v>
      </c>
      <c r="D3079" t="s">
        <v>24</v>
      </c>
      <c r="E3079" t="s">
        <v>48</v>
      </c>
      <c r="F3079" t="s">
        <v>42</v>
      </c>
      <c r="G3079">
        <v>740.7</v>
      </c>
      <c r="H3079">
        <v>19</v>
      </c>
      <c r="I3079" t="s">
        <v>33</v>
      </c>
      <c r="J3079" t="s">
        <v>47</v>
      </c>
      <c r="K3079" s="1" t="s">
        <v>29</v>
      </c>
      <c r="L3079">
        <v>8</v>
      </c>
      <c r="M3079" s="1" t="s">
        <v>29</v>
      </c>
      <c r="N3079">
        <v>2</v>
      </c>
      <c r="O3079">
        <v>12</v>
      </c>
      <c r="P3079" t="s">
        <v>34</v>
      </c>
      <c r="Q3079" t="s">
        <v>30</v>
      </c>
    </row>
    <row r="3080" spans="1:17" x14ac:dyDescent="0.25">
      <c r="A3080">
        <v>3079</v>
      </c>
      <c r="B3080">
        <v>19</v>
      </c>
      <c r="C3080" t="str">
        <f t="shared" si="48"/>
        <v>Teenager</v>
      </c>
      <c r="D3080" t="s">
        <v>24</v>
      </c>
      <c r="E3080" t="s">
        <v>31</v>
      </c>
      <c r="F3080" t="s">
        <v>32</v>
      </c>
      <c r="G3080">
        <v>473.92</v>
      </c>
      <c r="H3080">
        <v>15</v>
      </c>
      <c r="I3080" t="s">
        <v>19</v>
      </c>
      <c r="J3080" t="s">
        <v>28</v>
      </c>
      <c r="K3080" s="1" t="s">
        <v>29</v>
      </c>
      <c r="L3080">
        <v>2</v>
      </c>
      <c r="M3080" s="1" t="s">
        <v>21</v>
      </c>
      <c r="N3080">
        <v>2</v>
      </c>
      <c r="O3080">
        <v>7</v>
      </c>
      <c r="P3080" t="s">
        <v>34</v>
      </c>
      <c r="Q3080" t="s">
        <v>30</v>
      </c>
    </row>
    <row r="3081" spans="1:17" x14ac:dyDescent="0.25">
      <c r="A3081">
        <v>3080</v>
      </c>
      <c r="B3081">
        <v>32</v>
      </c>
      <c r="C3081" t="str">
        <f t="shared" si="48"/>
        <v>Adult</v>
      </c>
      <c r="D3081" t="s">
        <v>40</v>
      </c>
      <c r="E3081" t="s">
        <v>25</v>
      </c>
      <c r="F3081" t="s">
        <v>18</v>
      </c>
      <c r="G3081">
        <v>743.9</v>
      </c>
      <c r="H3081">
        <v>23</v>
      </c>
      <c r="I3081" t="s">
        <v>27</v>
      </c>
      <c r="J3081" t="s">
        <v>28</v>
      </c>
      <c r="K3081" s="1" t="s">
        <v>21</v>
      </c>
      <c r="L3081">
        <v>6</v>
      </c>
      <c r="M3081" s="1" t="s">
        <v>21</v>
      </c>
      <c r="N3081">
        <v>2</v>
      </c>
      <c r="O3081">
        <v>2</v>
      </c>
      <c r="P3081" t="s">
        <v>37</v>
      </c>
      <c r="Q3081" t="s">
        <v>39</v>
      </c>
    </row>
    <row r="3082" spans="1:17" x14ac:dyDescent="0.25">
      <c r="A3082">
        <v>3081</v>
      </c>
      <c r="B3082">
        <v>64</v>
      </c>
      <c r="C3082" t="str">
        <f t="shared" si="48"/>
        <v>Senior</v>
      </c>
      <c r="D3082" t="s">
        <v>24</v>
      </c>
      <c r="E3082" t="s">
        <v>25</v>
      </c>
      <c r="F3082" t="s">
        <v>18</v>
      </c>
      <c r="G3082">
        <v>386.8</v>
      </c>
      <c r="H3082">
        <v>15</v>
      </c>
      <c r="I3082" t="s">
        <v>33</v>
      </c>
      <c r="J3082" t="s">
        <v>47</v>
      </c>
      <c r="K3082" s="1" t="s">
        <v>29</v>
      </c>
      <c r="L3082">
        <v>9</v>
      </c>
      <c r="M3082" s="1" t="s">
        <v>29</v>
      </c>
      <c r="N3082">
        <v>5</v>
      </c>
      <c r="O3082">
        <v>1</v>
      </c>
      <c r="P3082" t="s">
        <v>34</v>
      </c>
      <c r="Q3082" t="s">
        <v>39</v>
      </c>
    </row>
    <row r="3083" spans="1:17" x14ac:dyDescent="0.25">
      <c r="A3083">
        <v>3082</v>
      </c>
      <c r="B3083">
        <v>60</v>
      </c>
      <c r="C3083" t="str">
        <f t="shared" si="48"/>
        <v>Senior</v>
      </c>
      <c r="D3083" t="s">
        <v>24</v>
      </c>
      <c r="E3083" t="s">
        <v>44</v>
      </c>
      <c r="F3083" t="s">
        <v>26</v>
      </c>
      <c r="G3083">
        <v>334.98</v>
      </c>
      <c r="H3083">
        <v>39</v>
      </c>
      <c r="I3083" t="s">
        <v>27</v>
      </c>
      <c r="J3083" t="s">
        <v>28</v>
      </c>
      <c r="K3083" s="1" t="s">
        <v>29</v>
      </c>
      <c r="L3083">
        <v>6</v>
      </c>
      <c r="M3083" s="1" t="s">
        <v>21</v>
      </c>
      <c r="N3083">
        <v>1</v>
      </c>
      <c r="O3083">
        <v>10</v>
      </c>
      <c r="P3083" t="s">
        <v>37</v>
      </c>
      <c r="Q3083" t="s">
        <v>23</v>
      </c>
    </row>
    <row r="3084" spans="1:17" x14ac:dyDescent="0.25">
      <c r="A3084">
        <v>3083</v>
      </c>
      <c r="B3084">
        <v>24</v>
      </c>
      <c r="C3084" t="str">
        <f t="shared" si="48"/>
        <v>Adult</v>
      </c>
      <c r="D3084" t="s">
        <v>16</v>
      </c>
      <c r="E3084" t="s">
        <v>17</v>
      </c>
      <c r="F3084" t="s">
        <v>18</v>
      </c>
      <c r="G3084">
        <v>682.4</v>
      </c>
      <c r="H3084">
        <v>11</v>
      </c>
      <c r="I3084" t="s">
        <v>19</v>
      </c>
      <c r="J3084" t="s">
        <v>38</v>
      </c>
      <c r="K3084" s="1" t="s">
        <v>21</v>
      </c>
      <c r="L3084">
        <v>7</v>
      </c>
      <c r="M3084" s="1" t="s">
        <v>21</v>
      </c>
      <c r="N3084">
        <v>5</v>
      </c>
      <c r="O3084">
        <v>3</v>
      </c>
      <c r="P3084" t="s">
        <v>22</v>
      </c>
      <c r="Q3084" t="s">
        <v>23</v>
      </c>
    </row>
    <row r="3085" spans="1:17" x14ac:dyDescent="0.25">
      <c r="A3085">
        <v>3084</v>
      </c>
      <c r="B3085">
        <v>22</v>
      </c>
      <c r="C3085" t="str">
        <f t="shared" si="48"/>
        <v>Adult</v>
      </c>
      <c r="D3085" t="s">
        <v>40</v>
      </c>
      <c r="E3085" t="s">
        <v>35</v>
      </c>
      <c r="F3085" t="s">
        <v>50</v>
      </c>
      <c r="G3085">
        <v>436.52</v>
      </c>
      <c r="H3085">
        <v>22</v>
      </c>
      <c r="I3085" t="s">
        <v>27</v>
      </c>
      <c r="J3085" t="s">
        <v>47</v>
      </c>
      <c r="K3085" s="1" t="s">
        <v>21</v>
      </c>
      <c r="L3085">
        <v>8</v>
      </c>
      <c r="M3085" s="1" t="s">
        <v>21</v>
      </c>
      <c r="N3085">
        <v>1</v>
      </c>
      <c r="O3085">
        <v>6</v>
      </c>
      <c r="P3085" t="s">
        <v>22</v>
      </c>
      <c r="Q3085" t="s">
        <v>39</v>
      </c>
    </row>
    <row r="3086" spans="1:17" x14ac:dyDescent="0.25">
      <c r="A3086">
        <v>3085</v>
      </c>
      <c r="B3086">
        <v>47</v>
      </c>
      <c r="C3086" t="str">
        <f t="shared" si="48"/>
        <v>Adult</v>
      </c>
      <c r="D3086" t="s">
        <v>24</v>
      </c>
      <c r="E3086" t="s">
        <v>48</v>
      </c>
      <c r="F3086" t="s">
        <v>36</v>
      </c>
      <c r="G3086">
        <v>356.5</v>
      </c>
      <c r="H3086">
        <v>43</v>
      </c>
      <c r="I3086" t="s">
        <v>27</v>
      </c>
      <c r="J3086" t="s">
        <v>20</v>
      </c>
      <c r="K3086" s="1" t="s">
        <v>21</v>
      </c>
      <c r="L3086">
        <v>6</v>
      </c>
      <c r="M3086" s="1" t="s">
        <v>21</v>
      </c>
      <c r="N3086">
        <v>4</v>
      </c>
      <c r="O3086">
        <v>4</v>
      </c>
      <c r="P3086" t="s">
        <v>37</v>
      </c>
      <c r="Q3086" t="s">
        <v>39</v>
      </c>
    </row>
    <row r="3087" spans="1:17" x14ac:dyDescent="0.25">
      <c r="A3087">
        <v>3086</v>
      </c>
      <c r="B3087">
        <v>68</v>
      </c>
      <c r="C3087" t="str">
        <f t="shared" si="48"/>
        <v>Senior</v>
      </c>
      <c r="D3087" t="s">
        <v>24</v>
      </c>
      <c r="E3087" t="s">
        <v>35</v>
      </c>
      <c r="F3087" t="s">
        <v>43</v>
      </c>
      <c r="G3087">
        <v>723.93</v>
      </c>
      <c r="H3087">
        <v>45</v>
      </c>
      <c r="I3087" t="s">
        <v>19</v>
      </c>
      <c r="J3087" t="s">
        <v>38</v>
      </c>
      <c r="K3087" s="1" t="s">
        <v>29</v>
      </c>
      <c r="L3087">
        <v>4</v>
      </c>
      <c r="M3087" s="1" t="s">
        <v>29</v>
      </c>
      <c r="N3087">
        <v>2</v>
      </c>
      <c r="O3087">
        <v>8</v>
      </c>
      <c r="P3087" t="s">
        <v>22</v>
      </c>
      <c r="Q3087" t="s">
        <v>30</v>
      </c>
    </row>
    <row r="3088" spans="1:17" x14ac:dyDescent="0.25">
      <c r="A3088">
        <v>3087</v>
      </c>
      <c r="B3088">
        <v>49</v>
      </c>
      <c r="C3088" t="str">
        <f t="shared" si="48"/>
        <v>Adult</v>
      </c>
      <c r="D3088" t="s">
        <v>40</v>
      </c>
      <c r="E3088" t="s">
        <v>48</v>
      </c>
      <c r="F3088" t="s">
        <v>26</v>
      </c>
      <c r="G3088">
        <v>844.97</v>
      </c>
      <c r="H3088">
        <v>38</v>
      </c>
      <c r="I3088" t="s">
        <v>27</v>
      </c>
      <c r="J3088" t="s">
        <v>28</v>
      </c>
      <c r="K3088" s="1" t="s">
        <v>29</v>
      </c>
      <c r="L3088">
        <v>1</v>
      </c>
      <c r="M3088" s="1" t="s">
        <v>29</v>
      </c>
      <c r="N3088">
        <v>1</v>
      </c>
      <c r="O3088">
        <v>7</v>
      </c>
      <c r="P3088" t="s">
        <v>37</v>
      </c>
      <c r="Q3088" t="s">
        <v>39</v>
      </c>
    </row>
    <row r="3089" spans="1:17" x14ac:dyDescent="0.25">
      <c r="A3089">
        <v>3088</v>
      </c>
      <c r="B3089">
        <v>60</v>
      </c>
      <c r="C3089" t="str">
        <f t="shared" si="48"/>
        <v>Senior</v>
      </c>
      <c r="D3089" t="s">
        <v>24</v>
      </c>
      <c r="E3089" t="s">
        <v>44</v>
      </c>
      <c r="F3089" t="s">
        <v>43</v>
      </c>
      <c r="G3089">
        <v>202.53</v>
      </c>
      <c r="H3089">
        <v>38</v>
      </c>
      <c r="I3089" t="s">
        <v>19</v>
      </c>
      <c r="J3089" t="s">
        <v>38</v>
      </c>
      <c r="K3089" s="1" t="s">
        <v>29</v>
      </c>
      <c r="L3089">
        <v>7</v>
      </c>
      <c r="M3089" s="1" t="s">
        <v>21</v>
      </c>
      <c r="N3089">
        <v>4</v>
      </c>
      <c r="O3089">
        <v>12</v>
      </c>
      <c r="P3089" t="s">
        <v>22</v>
      </c>
      <c r="Q3089" t="s">
        <v>23</v>
      </c>
    </row>
    <row r="3090" spans="1:17" x14ac:dyDescent="0.25">
      <c r="A3090">
        <v>3089</v>
      </c>
      <c r="B3090">
        <v>65</v>
      </c>
      <c r="C3090" t="str">
        <f t="shared" si="48"/>
        <v>Senior</v>
      </c>
      <c r="D3090" t="s">
        <v>16</v>
      </c>
      <c r="E3090" t="s">
        <v>17</v>
      </c>
      <c r="F3090" t="s">
        <v>41</v>
      </c>
      <c r="G3090">
        <v>881.88</v>
      </c>
      <c r="H3090">
        <v>28</v>
      </c>
      <c r="I3090" t="s">
        <v>27</v>
      </c>
      <c r="J3090" t="s">
        <v>20</v>
      </c>
      <c r="K3090" s="1" t="s">
        <v>29</v>
      </c>
      <c r="L3090">
        <v>9</v>
      </c>
      <c r="M3090" s="1" t="s">
        <v>29</v>
      </c>
      <c r="N3090">
        <v>1</v>
      </c>
      <c r="O3090">
        <v>5</v>
      </c>
      <c r="P3090" t="s">
        <v>34</v>
      </c>
      <c r="Q3090" t="s">
        <v>30</v>
      </c>
    </row>
    <row r="3091" spans="1:17" x14ac:dyDescent="0.25">
      <c r="A3091">
        <v>3090</v>
      </c>
      <c r="B3091">
        <v>47</v>
      </c>
      <c r="C3091" t="str">
        <f t="shared" si="48"/>
        <v>Adult</v>
      </c>
      <c r="D3091" t="s">
        <v>16</v>
      </c>
      <c r="E3091" t="s">
        <v>48</v>
      </c>
      <c r="F3091" t="s">
        <v>50</v>
      </c>
      <c r="G3091">
        <v>160.78</v>
      </c>
      <c r="H3091">
        <v>56</v>
      </c>
      <c r="I3091" t="s">
        <v>27</v>
      </c>
      <c r="J3091" t="s">
        <v>28</v>
      </c>
      <c r="K3091" s="1" t="s">
        <v>29</v>
      </c>
      <c r="L3091">
        <v>3</v>
      </c>
      <c r="M3091" s="1" t="s">
        <v>21</v>
      </c>
      <c r="N3091">
        <v>5</v>
      </c>
      <c r="O3091">
        <v>9</v>
      </c>
      <c r="P3091" t="s">
        <v>37</v>
      </c>
      <c r="Q3091" t="s">
        <v>30</v>
      </c>
    </row>
    <row r="3092" spans="1:17" x14ac:dyDescent="0.25">
      <c r="A3092">
        <v>3091</v>
      </c>
      <c r="B3092">
        <v>53</v>
      </c>
      <c r="C3092" t="str">
        <f t="shared" si="48"/>
        <v>Adult</v>
      </c>
      <c r="D3092" t="s">
        <v>24</v>
      </c>
      <c r="E3092" t="s">
        <v>44</v>
      </c>
      <c r="F3092" t="s">
        <v>50</v>
      </c>
      <c r="G3092">
        <v>41.4</v>
      </c>
      <c r="H3092">
        <v>32</v>
      </c>
      <c r="I3092" t="s">
        <v>19</v>
      </c>
      <c r="J3092" t="s">
        <v>28</v>
      </c>
      <c r="K3092" s="1" t="s">
        <v>21</v>
      </c>
      <c r="L3092">
        <v>5</v>
      </c>
      <c r="M3092" s="1" t="s">
        <v>21</v>
      </c>
      <c r="N3092">
        <v>4</v>
      </c>
      <c r="O3092">
        <v>8</v>
      </c>
      <c r="P3092" t="s">
        <v>37</v>
      </c>
      <c r="Q3092" t="s">
        <v>30</v>
      </c>
    </row>
    <row r="3093" spans="1:17" x14ac:dyDescent="0.25">
      <c r="A3093">
        <v>3092</v>
      </c>
      <c r="B3093">
        <v>33</v>
      </c>
      <c r="C3093" t="str">
        <f t="shared" si="48"/>
        <v>Adult</v>
      </c>
      <c r="D3093" t="s">
        <v>24</v>
      </c>
      <c r="E3093" t="s">
        <v>48</v>
      </c>
      <c r="F3093" t="s">
        <v>32</v>
      </c>
      <c r="G3093">
        <v>972.53</v>
      </c>
      <c r="H3093">
        <v>14</v>
      </c>
      <c r="I3093" t="s">
        <v>27</v>
      </c>
      <c r="J3093" t="s">
        <v>28</v>
      </c>
      <c r="K3093" s="1" t="s">
        <v>29</v>
      </c>
      <c r="L3093">
        <v>7</v>
      </c>
      <c r="M3093" s="1" t="s">
        <v>21</v>
      </c>
      <c r="N3093">
        <v>3</v>
      </c>
      <c r="O3093">
        <v>13</v>
      </c>
      <c r="P3093" t="s">
        <v>22</v>
      </c>
      <c r="Q3093" t="s">
        <v>39</v>
      </c>
    </row>
    <row r="3094" spans="1:17" x14ac:dyDescent="0.25">
      <c r="A3094">
        <v>3093</v>
      </c>
      <c r="B3094">
        <v>54</v>
      </c>
      <c r="C3094" t="str">
        <f t="shared" si="48"/>
        <v>Adult</v>
      </c>
      <c r="D3094" t="s">
        <v>40</v>
      </c>
      <c r="E3094" t="s">
        <v>46</v>
      </c>
      <c r="F3094" t="s">
        <v>50</v>
      </c>
      <c r="G3094">
        <v>310.17</v>
      </c>
      <c r="H3094">
        <v>59</v>
      </c>
      <c r="I3094" t="s">
        <v>19</v>
      </c>
      <c r="J3094" t="s">
        <v>45</v>
      </c>
      <c r="K3094" s="1" t="s">
        <v>29</v>
      </c>
      <c r="L3094">
        <v>1</v>
      </c>
      <c r="M3094" s="1" t="s">
        <v>29</v>
      </c>
      <c r="N3094">
        <v>2</v>
      </c>
      <c r="O3094">
        <v>7</v>
      </c>
      <c r="P3094" t="s">
        <v>37</v>
      </c>
      <c r="Q3094" t="s">
        <v>30</v>
      </c>
    </row>
    <row r="3095" spans="1:17" x14ac:dyDescent="0.25">
      <c r="A3095">
        <v>3094</v>
      </c>
      <c r="B3095">
        <v>52</v>
      </c>
      <c r="C3095" t="str">
        <f t="shared" si="48"/>
        <v>Adult</v>
      </c>
      <c r="D3095" t="s">
        <v>24</v>
      </c>
      <c r="E3095" t="s">
        <v>49</v>
      </c>
      <c r="F3095" t="s">
        <v>41</v>
      </c>
      <c r="G3095">
        <v>400.25</v>
      </c>
      <c r="H3095">
        <v>24</v>
      </c>
      <c r="I3095" t="s">
        <v>33</v>
      </c>
      <c r="J3095" t="s">
        <v>20</v>
      </c>
      <c r="K3095" s="1" t="s">
        <v>29</v>
      </c>
      <c r="L3095">
        <v>9</v>
      </c>
      <c r="M3095" s="1" t="s">
        <v>29</v>
      </c>
      <c r="N3095">
        <v>5</v>
      </c>
      <c r="O3095">
        <v>11</v>
      </c>
      <c r="P3095" t="s">
        <v>22</v>
      </c>
      <c r="Q3095" t="s">
        <v>23</v>
      </c>
    </row>
    <row r="3096" spans="1:17" x14ac:dyDescent="0.25">
      <c r="A3096">
        <v>3095</v>
      </c>
      <c r="B3096">
        <v>24</v>
      </c>
      <c r="C3096" t="str">
        <f t="shared" si="48"/>
        <v>Adult</v>
      </c>
      <c r="D3096" t="s">
        <v>24</v>
      </c>
      <c r="E3096" t="s">
        <v>31</v>
      </c>
      <c r="F3096" t="s">
        <v>41</v>
      </c>
      <c r="G3096">
        <v>104.47</v>
      </c>
      <c r="H3096">
        <v>54</v>
      </c>
      <c r="I3096" t="s">
        <v>33</v>
      </c>
      <c r="J3096" t="s">
        <v>47</v>
      </c>
      <c r="K3096" s="1" t="s">
        <v>29</v>
      </c>
      <c r="L3096">
        <v>8</v>
      </c>
      <c r="M3096" s="1" t="s">
        <v>29</v>
      </c>
      <c r="N3096">
        <v>5</v>
      </c>
      <c r="O3096">
        <v>8</v>
      </c>
      <c r="P3096" t="s">
        <v>22</v>
      </c>
      <c r="Q3096" t="s">
        <v>23</v>
      </c>
    </row>
    <row r="3097" spans="1:17" x14ac:dyDescent="0.25">
      <c r="A3097">
        <v>3096</v>
      </c>
      <c r="B3097">
        <v>53</v>
      </c>
      <c r="C3097" t="str">
        <f t="shared" si="48"/>
        <v>Adult</v>
      </c>
      <c r="D3097" t="s">
        <v>40</v>
      </c>
      <c r="E3097" t="s">
        <v>49</v>
      </c>
      <c r="F3097" t="s">
        <v>18</v>
      </c>
      <c r="G3097">
        <v>5.98</v>
      </c>
      <c r="H3097">
        <v>26</v>
      </c>
      <c r="I3097" t="s">
        <v>19</v>
      </c>
      <c r="J3097" t="s">
        <v>20</v>
      </c>
      <c r="K3097" s="1" t="s">
        <v>29</v>
      </c>
      <c r="L3097">
        <v>8</v>
      </c>
      <c r="M3097" s="1" t="s">
        <v>21</v>
      </c>
      <c r="N3097">
        <v>1</v>
      </c>
      <c r="O3097">
        <v>8</v>
      </c>
      <c r="P3097" t="s">
        <v>37</v>
      </c>
      <c r="Q3097" t="s">
        <v>23</v>
      </c>
    </row>
    <row r="3098" spans="1:17" x14ac:dyDescent="0.25">
      <c r="A3098">
        <v>3097</v>
      </c>
      <c r="B3098">
        <v>34</v>
      </c>
      <c r="C3098" t="str">
        <f t="shared" si="48"/>
        <v>Adult</v>
      </c>
      <c r="D3098" t="s">
        <v>16</v>
      </c>
      <c r="E3098" t="s">
        <v>44</v>
      </c>
      <c r="F3098" t="s">
        <v>18</v>
      </c>
      <c r="G3098">
        <v>661.66</v>
      </c>
      <c r="H3098">
        <v>2</v>
      </c>
      <c r="I3098" t="s">
        <v>27</v>
      </c>
      <c r="J3098" t="s">
        <v>28</v>
      </c>
      <c r="K3098" s="1" t="s">
        <v>29</v>
      </c>
      <c r="L3098">
        <v>9</v>
      </c>
      <c r="M3098" s="1" t="s">
        <v>21</v>
      </c>
      <c r="N3098">
        <v>3</v>
      </c>
      <c r="O3098">
        <v>4</v>
      </c>
      <c r="P3098" t="s">
        <v>34</v>
      </c>
      <c r="Q3098" t="s">
        <v>39</v>
      </c>
    </row>
    <row r="3099" spans="1:17" x14ac:dyDescent="0.25">
      <c r="A3099">
        <v>3098</v>
      </c>
      <c r="B3099">
        <v>31</v>
      </c>
      <c r="C3099" t="str">
        <f t="shared" si="48"/>
        <v>Adult</v>
      </c>
      <c r="D3099" t="s">
        <v>16</v>
      </c>
      <c r="E3099" t="s">
        <v>25</v>
      </c>
      <c r="F3099" t="s">
        <v>18</v>
      </c>
      <c r="G3099">
        <v>307.27999999999997</v>
      </c>
      <c r="H3099">
        <v>59</v>
      </c>
      <c r="I3099" t="s">
        <v>27</v>
      </c>
      <c r="J3099" t="s">
        <v>45</v>
      </c>
      <c r="K3099" s="1" t="s">
        <v>21</v>
      </c>
      <c r="L3099">
        <v>6</v>
      </c>
      <c r="M3099" s="1" t="s">
        <v>21</v>
      </c>
      <c r="N3099">
        <v>4</v>
      </c>
      <c r="O3099">
        <v>6</v>
      </c>
      <c r="P3099" t="s">
        <v>37</v>
      </c>
      <c r="Q3099" t="s">
        <v>23</v>
      </c>
    </row>
    <row r="3100" spans="1:17" x14ac:dyDescent="0.25">
      <c r="A3100">
        <v>3099</v>
      </c>
      <c r="B3100">
        <v>56</v>
      </c>
      <c r="C3100" t="str">
        <f t="shared" si="48"/>
        <v>Adult</v>
      </c>
      <c r="D3100" t="s">
        <v>40</v>
      </c>
      <c r="E3100" t="s">
        <v>48</v>
      </c>
      <c r="F3100" t="s">
        <v>43</v>
      </c>
      <c r="G3100">
        <v>418.54</v>
      </c>
      <c r="H3100">
        <v>8</v>
      </c>
      <c r="I3100" t="s">
        <v>19</v>
      </c>
      <c r="J3100" t="s">
        <v>28</v>
      </c>
      <c r="K3100" s="1" t="s">
        <v>21</v>
      </c>
      <c r="L3100">
        <v>9</v>
      </c>
      <c r="M3100" s="1" t="s">
        <v>21</v>
      </c>
      <c r="N3100">
        <v>2</v>
      </c>
      <c r="O3100">
        <v>10</v>
      </c>
      <c r="P3100" t="s">
        <v>22</v>
      </c>
      <c r="Q3100" t="s">
        <v>30</v>
      </c>
    </row>
    <row r="3101" spans="1:17" x14ac:dyDescent="0.25">
      <c r="A3101">
        <v>3100</v>
      </c>
      <c r="B3101">
        <v>63</v>
      </c>
      <c r="C3101" t="str">
        <f t="shared" si="48"/>
        <v>Senior</v>
      </c>
      <c r="D3101" t="s">
        <v>40</v>
      </c>
      <c r="E3101" t="s">
        <v>48</v>
      </c>
      <c r="F3101" t="s">
        <v>26</v>
      </c>
      <c r="G3101">
        <v>784.07</v>
      </c>
      <c r="H3101">
        <v>25</v>
      </c>
      <c r="I3101" t="s">
        <v>19</v>
      </c>
      <c r="J3101" t="s">
        <v>47</v>
      </c>
      <c r="K3101" s="1" t="s">
        <v>21</v>
      </c>
      <c r="L3101">
        <v>3</v>
      </c>
      <c r="M3101" s="1" t="s">
        <v>29</v>
      </c>
      <c r="N3101">
        <v>4</v>
      </c>
      <c r="O3101">
        <v>10</v>
      </c>
      <c r="P3101" t="s">
        <v>22</v>
      </c>
      <c r="Q3101" t="s">
        <v>39</v>
      </c>
    </row>
    <row r="3102" spans="1:17" x14ac:dyDescent="0.25">
      <c r="A3102">
        <v>3101</v>
      </c>
      <c r="B3102">
        <v>54</v>
      </c>
      <c r="C3102" t="str">
        <f t="shared" si="48"/>
        <v>Adult</v>
      </c>
      <c r="D3102" t="s">
        <v>40</v>
      </c>
      <c r="E3102" t="s">
        <v>46</v>
      </c>
      <c r="F3102" t="s">
        <v>18</v>
      </c>
      <c r="G3102">
        <v>962.91</v>
      </c>
      <c r="H3102">
        <v>22</v>
      </c>
      <c r="I3102" t="s">
        <v>19</v>
      </c>
      <c r="J3102" t="s">
        <v>28</v>
      </c>
      <c r="K3102" s="1" t="s">
        <v>21</v>
      </c>
      <c r="L3102">
        <v>9</v>
      </c>
      <c r="M3102" s="1" t="s">
        <v>29</v>
      </c>
      <c r="N3102">
        <v>4</v>
      </c>
      <c r="O3102">
        <v>6</v>
      </c>
      <c r="P3102" t="s">
        <v>22</v>
      </c>
      <c r="Q3102" t="s">
        <v>23</v>
      </c>
    </row>
    <row r="3103" spans="1:17" x14ac:dyDescent="0.25">
      <c r="A3103">
        <v>3102</v>
      </c>
      <c r="B3103">
        <v>69</v>
      </c>
      <c r="C3103" t="str">
        <f t="shared" si="48"/>
        <v>Senior</v>
      </c>
      <c r="D3103" t="s">
        <v>24</v>
      </c>
      <c r="E3103" t="s">
        <v>35</v>
      </c>
      <c r="F3103" t="s">
        <v>18</v>
      </c>
      <c r="G3103">
        <v>313.43</v>
      </c>
      <c r="H3103">
        <v>23</v>
      </c>
      <c r="I3103" t="s">
        <v>19</v>
      </c>
      <c r="J3103" t="s">
        <v>47</v>
      </c>
      <c r="K3103" s="1" t="s">
        <v>21</v>
      </c>
      <c r="L3103">
        <v>8</v>
      </c>
      <c r="M3103" s="1" t="s">
        <v>21</v>
      </c>
      <c r="N3103">
        <v>3</v>
      </c>
      <c r="O3103">
        <v>11</v>
      </c>
      <c r="P3103" t="s">
        <v>34</v>
      </c>
      <c r="Q3103" t="s">
        <v>30</v>
      </c>
    </row>
    <row r="3104" spans="1:17" x14ac:dyDescent="0.25">
      <c r="A3104">
        <v>3103</v>
      </c>
      <c r="B3104">
        <v>22</v>
      </c>
      <c r="C3104" t="str">
        <f t="shared" si="48"/>
        <v>Adult</v>
      </c>
      <c r="D3104" t="s">
        <v>24</v>
      </c>
      <c r="E3104" t="s">
        <v>25</v>
      </c>
      <c r="F3104" t="s">
        <v>32</v>
      </c>
      <c r="G3104">
        <v>844.84</v>
      </c>
      <c r="H3104">
        <v>1</v>
      </c>
      <c r="I3104" t="s">
        <v>27</v>
      </c>
      <c r="J3104" t="s">
        <v>47</v>
      </c>
      <c r="K3104" s="1" t="s">
        <v>29</v>
      </c>
      <c r="L3104">
        <v>6</v>
      </c>
      <c r="M3104" s="1" t="s">
        <v>29</v>
      </c>
      <c r="N3104">
        <v>1</v>
      </c>
      <c r="O3104">
        <v>12</v>
      </c>
      <c r="P3104" t="s">
        <v>37</v>
      </c>
      <c r="Q3104" t="s">
        <v>30</v>
      </c>
    </row>
    <row r="3105" spans="1:17" x14ac:dyDescent="0.25">
      <c r="A3105">
        <v>3104</v>
      </c>
      <c r="B3105">
        <v>35</v>
      </c>
      <c r="C3105" t="str">
        <f t="shared" si="48"/>
        <v>Adult</v>
      </c>
      <c r="D3105" t="s">
        <v>16</v>
      </c>
      <c r="E3105" t="s">
        <v>25</v>
      </c>
      <c r="F3105" t="s">
        <v>18</v>
      </c>
      <c r="G3105">
        <v>737.55</v>
      </c>
      <c r="H3105">
        <v>54</v>
      </c>
      <c r="I3105" t="s">
        <v>19</v>
      </c>
      <c r="J3105" t="s">
        <v>45</v>
      </c>
      <c r="K3105" s="1" t="s">
        <v>21</v>
      </c>
      <c r="L3105">
        <v>9</v>
      </c>
      <c r="M3105" s="1" t="s">
        <v>21</v>
      </c>
      <c r="N3105">
        <v>5</v>
      </c>
      <c r="O3105">
        <v>7</v>
      </c>
      <c r="P3105" t="s">
        <v>34</v>
      </c>
      <c r="Q3105" t="s">
        <v>30</v>
      </c>
    </row>
    <row r="3106" spans="1:17" x14ac:dyDescent="0.25">
      <c r="A3106">
        <v>3105</v>
      </c>
      <c r="B3106">
        <v>32</v>
      </c>
      <c r="C3106" t="str">
        <f t="shared" si="48"/>
        <v>Adult</v>
      </c>
      <c r="D3106" t="s">
        <v>40</v>
      </c>
      <c r="E3106" t="s">
        <v>46</v>
      </c>
      <c r="F3106" t="s">
        <v>50</v>
      </c>
      <c r="G3106">
        <v>275.55</v>
      </c>
      <c r="H3106">
        <v>57</v>
      </c>
      <c r="I3106" t="s">
        <v>19</v>
      </c>
      <c r="J3106" t="s">
        <v>38</v>
      </c>
      <c r="K3106" s="1" t="s">
        <v>29</v>
      </c>
      <c r="L3106">
        <v>4</v>
      </c>
      <c r="M3106" s="1" t="s">
        <v>29</v>
      </c>
      <c r="N3106">
        <v>4</v>
      </c>
      <c r="O3106">
        <v>3</v>
      </c>
      <c r="P3106" t="s">
        <v>37</v>
      </c>
      <c r="Q3106" t="s">
        <v>30</v>
      </c>
    </row>
    <row r="3107" spans="1:17" x14ac:dyDescent="0.25">
      <c r="A3107">
        <v>3106</v>
      </c>
      <c r="B3107">
        <v>39</v>
      </c>
      <c r="C3107" t="str">
        <f t="shared" si="48"/>
        <v>Adult</v>
      </c>
      <c r="D3107" t="s">
        <v>40</v>
      </c>
      <c r="E3107" t="s">
        <v>31</v>
      </c>
      <c r="F3107" t="s">
        <v>43</v>
      </c>
      <c r="G3107">
        <v>364.84</v>
      </c>
      <c r="H3107">
        <v>34</v>
      </c>
      <c r="I3107" t="s">
        <v>27</v>
      </c>
      <c r="J3107" t="s">
        <v>28</v>
      </c>
      <c r="K3107" s="1" t="s">
        <v>21</v>
      </c>
      <c r="L3107">
        <v>1</v>
      </c>
      <c r="M3107" s="1" t="s">
        <v>21</v>
      </c>
      <c r="N3107">
        <v>2</v>
      </c>
      <c r="O3107">
        <v>3</v>
      </c>
      <c r="P3107" t="s">
        <v>22</v>
      </c>
      <c r="Q3107" t="s">
        <v>30</v>
      </c>
    </row>
    <row r="3108" spans="1:17" x14ac:dyDescent="0.25">
      <c r="A3108">
        <v>3107</v>
      </c>
      <c r="B3108">
        <v>24</v>
      </c>
      <c r="C3108" t="str">
        <f t="shared" si="48"/>
        <v>Adult</v>
      </c>
      <c r="D3108" t="s">
        <v>16</v>
      </c>
      <c r="E3108" t="s">
        <v>31</v>
      </c>
      <c r="F3108" t="s">
        <v>18</v>
      </c>
      <c r="G3108">
        <v>78.78</v>
      </c>
      <c r="H3108">
        <v>12</v>
      </c>
      <c r="I3108" t="s">
        <v>27</v>
      </c>
      <c r="J3108" t="s">
        <v>38</v>
      </c>
      <c r="K3108" s="1" t="s">
        <v>29</v>
      </c>
      <c r="L3108">
        <v>7</v>
      </c>
      <c r="M3108" s="1" t="s">
        <v>29</v>
      </c>
      <c r="N3108">
        <v>4</v>
      </c>
      <c r="O3108">
        <v>4</v>
      </c>
      <c r="P3108" t="s">
        <v>37</v>
      </c>
      <c r="Q3108" t="s">
        <v>30</v>
      </c>
    </row>
    <row r="3109" spans="1:17" x14ac:dyDescent="0.25">
      <c r="A3109">
        <v>3108</v>
      </c>
      <c r="B3109">
        <v>69</v>
      </c>
      <c r="C3109" t="str">
        <f t="shared" si="48"/>
        <v>Senior</v>
      </c>
      <c r="D3109" t="s">
        <v>16</v>
      </c>
      <c r="E3109" t="s">
        <v>25</v>
      </c>
      <c r="F3109" t="s">
        <v>26</v>
      </c>
      <c r="G3109">
        <v>427.16</v>
      </c>
      <c r="H3109">
        <v>54</v>
      </c>
      <c r="I3109" t="s">
        <v>19</v>
      </c>
      <c r="J3109" t="s">
        <v>20</v>
      </c>
      <c r="K3109" s="1" t="s">
        <v>29</v>
      </c>
      <c r="L3109">
        <v>4</v>
      </c>
      <c r="M3109" s="1" t="s">
        <v>21</v>
      </c>
      <c r="N3109">
        <v>3</v>
      </c>
      <c r="O3109">
        <v>11</v>
      </c>
      <c r="P3109" t="s">
        <v>37</v>
      </c>
      <c r="Q3109" t="s">
        <v>23</v>
      </c>
    </row>
    <row r="3110" spans="1:17" x14ac:dyDescent="0.25">
      <c r="A3110">
        <v>3109</v>
      </c>
      <c r="B3110">
        <v>65</v>
      </c>
      <c r="C3110" t="str">
        <f t="shared" si="48"/>
        <v>Senior</v>
      </c>
      <c r="D3110" t="s">
        <v>24</v>
      </c>
      <c r="E3110" t="s">
        <v>48</v>
      </c>
      <c r="F3110" t="s">
        <v>18</v>
      </c>
      <c r="G3110">
        <v>962.11</v>
      </c>
      <c r="H3110">
        <v>17</v>
      </c>
      <c r="I3110" t="s">
        <v>19</v>
      </c>
      <c r="J3110" t="s">
        <v>20</v>
      </c>
      <c r="K3110" s="1" t="s">
        <v>29</v>
      </c>
      <c r="L3110">
        <v>2</v>
      </c>
      <c r="M3110" s="1" t="s">
        <v>29</v>
      </c>
      <c r="N3110">
        <v>2</v>
      </c>
      <c r="O3110">
        <v>11</v>
      </c>
      <c r="P3110" t="s">
        <v>22</v>
      </c>
      <c r="Q3110" t="s">
        <v>39</v>
      </c>
    </row>
    <row r="3111" spans="1:17" x14ac:dyDescent="0.25">
      <c r="A3111">
        <v>3110</v>
      </c>
      <c r="B3111">
        <v>25</v>
      </c>
      <c r="C3111" t="str">
        <f t="shared" si="48"/>
        <v>Adult</v>
      </c>
      <c r="D3111" t="s">
        <v>40</v>
      </c>
      <c r="E3111" t="s">
        <v>44</v>
      </c>
      <c r="F3111" t="s">
        <v>36</v>
      </c>
      <c r="G3111">
        <v>474.47</v>
      </c>
      <c r="H3111">
        <v>25</v>
      </c>
      <c r="I3111" t="s">
        <v>27</v>
      </c>
      <c r="J3111" t="s">
        <v>20</v>
      </c>
      <c r="K3111" s="1" t="s">
        <v>29</v>
      </c>
      <c r="L3111">
        <v>7</v>
      </c>
      <c r="M3111" s="1" t="s">
        <v>29</v>
      </c>
      <c r="N3111">
        <v>3</v>
      </c>
      <c r="O3111">
        <v>12</v>
      </c>
      <c r="P3111" t="s">
        <v>22</v>
      </c>
      <c r="Q3111" t="s">
        <v>23</v>
      </c>
    </row>
    <row r="3112" spans="1:17" x14ac:dyDescent="0.25">
      <c r="A3112">
        <v>3111</v>
      </c>
      <c r="B3112">
        <v>58</v>
      </c>
      <c r="C3112" t="str">
        <f t="shared" si="48"/>
        <v>Adult</v>
      </c>
      <c r="D3112" t="s">
        <v>24</v>
      </c>
      <c r="E3112" t="s">
        <v>17</v>
      </c>
      <c r="F3112" t="s">
        <v>42</v>
      </c>
      <c r="G3112">
        <v>866.51</v>
      </c>
      <c r="H3112">
        <v>52</v>
      </c>
      <c r="I3112" t="s">
        <v>33</v>
      </c>
      <c r="J3112" t="s">
        <v>20</v>
      </c>
      <c r="K3112" s="1" t="s">
        <v>29</v>
      </c>
      <c r="L3112">
        <v>5</v>
      </c>
      <c r="M3112" s="1" t="s">
        <v>29</v>
      </c>
      <c r="N3112">
        <v>3</v>
      </c>
      <c r="O3112">
        <v>9</v>
      </c>
      <c r="P3112" t="s">
        <v>34</v>
      </c>
      <c r="Q3112" t="s">
        <v>30</v>
      </c>
    </row>
    <row r="3113" spans="1:17" x14ac:dyDescent="0.25">
      <c r="A3113">
        <v>3112</v>
      </c>
      <c r="B3113">
        <v>57</v>
      </c>
      <c r="C3113" t="str">
        <f t="shared" si="48"/>
        <v>Adult</v>
      </c>
      <c r="D3113" t="s">
        <v>40</v>
      </c>
      <c r="E3113" t="s">
        <v>17</v>
      </c>
      <c r="F3113" t="s">
        <v>50</v>
      </c>
      <c r="G3113">
        <v>546.17999999999995</v>
      </c>
      <c r="H3113">
        <v>31</v>
      </c>
      <c r="I3113" t="s">
        <v>27</v>
      </c>
      <c r="J3113" t="s">
        <v>38</v>
      </c>
      <c r="K3113" s="1" t="s">
        <v>29</v>
      </c>
      <c r="L3113">
        <v>4</v>
      </c>
      <c r="M3113" s="1" t="s">
        <v>29</v>
      </c>
      <c r="N3113">
        <v>3</v>
      </c>
      <c r="O3113">
        <v>10</v>
      </c>
      <c r="P3113" t="s">
        <v>34</v>
      </c>
      <c r="Q3113" t="s">
        <v>23</v>
      </c>
    </row>
    <row r="3114" spans="1:17" x14ac:dyDescent="0.25">
      <c r="A3114">
        <v>3113</v>
      </c>
      <c r="B3114">
        <v>61</v>
      </c>
      <c r="C3114" t="str">
        <f t="shared" si="48"/>
        <v>Senior</v>
      </c>
      <c r="D3114" t="s">
        <v>24</v>
      </c>
      <c r="E3114" t="s">
        <v>49</v>
      </c>
      <c r="F3114" t="s">
        <v>42</v>
      </c>
      <c r="G3114">
        <v>356.56</v>
      </c>
      <c r="H3114">
        <v>47</v>
      </c>
      <c r="I3114" t="s">
        <v>33</v>
      </c>
      <c r="J3114" t="s">
        <v>20</v>
      </c>
      <c r="K3114" s="1" t="s">
        <v>29</v>
      </c>
      <c r="L3114">
        <v>9</v>
      </c>
      <c r="M3114" s="1" t="s">
        <v>29</v>
      </c>
      <c r="N3114">
        <v>3</v>
      </c>
      <c r="O3114">
        <v>9</v>
      </c>
      <c r="P3114" t="s">
        <v>22</v>
      </c>
      <c r="Q3114" t="s">
        <v>23</v>
      </c>
    </row>
    <row r="3115" spans="1:17" x14ac:dyDescent="0.25">
      <c r="A3115">
        <v>3114</v>
      </c>
      <c r="B3115">
        <v>67</v>
      </c>
      <c r="C3115" t="str">
        <f t="shared" si="48"/>
        <v>Senior</v>
      </c>
      <c r="D3115" t="s">
        <v>24</v>
      </c>
      <c r="E3115" t="s">
        <v>31</v>
      </c>
      <c r="F3115" t="s">
        <v>26</v>
      </c>
      <c r="G3115">
        <v>741.61</v>
      </c>
      <c r="H3115">
        <v>57</v>
      </c>
      <c r="I3115" t="s">
        <v>27</v>
      </c>
      <c r="J3115" t="s">
        <v>28</v>
      </c>
      <c r="K3115" s="1" t="s">
        <v>21</v>
      </c>
      <c r="L3115">
        <v>7</v>
      </c>
      <c r="M3115" s="1" t="s">
        <v>29</v>
      </c>
      <c r="N3115">
        <v>4</v>
      </c>
      <c r="O3115">
        <v>11</v>
      </c>
      <c r="P3115" t="s">
        <v>34</v>
      </c>
      <c r="Q3115" t="s">
        <v>23</v>
      </c>
    </row>
    <row r="3116" spans="1:17" x14ac:dyDescent="0.25">
      <c r="A3116">
        <v>3115</v>
      </c>
      <c r="B3116">
        <v>56</v>
      </c>
      <c r="C3116" t="str">
        <f t="shared" si="48"/>
        <v>Adult</v>
      </c>
      <c r="D3116" t="s">
        <v>24</v>
      </c>
      <c r="E3116" t="s">
        <v>46</v>
      </c>
      <c r="F3116" t="s">
        <v>18</v>
      </c>
      <c r="G3116">
        <v>467.34</v>
      </c>
      <c r="H3116">
        <v>15</v>
      </c>
      <c r="I3116" t="s">
        <v>27</v>
      </c>
      <c r="J3116" t="s">
        <v>28</v>
      </c>
      <c r="K3116" s="1" t="s">
        <v>29</v>
      </c>
      <c r="L3116">
        <v>4</v>
      </c>
      <c r="M3116" s="1" t="s">
        <v>29</v>
      </c>
      <c r="N3116">
        <v>3</v>
      </c>
      <c r="O3116">
        <v>1</v>
      </c>
      <c r="P3116" t="s">
        <v>34</v>
      </c>
      <c r="Q3116" t="s">
        <v>30</v>
      </c>
    </row>
    <row r="3117" spans="1:17" x14ac:dyDescent="0.25">
      <c r="A3117">
        <v>3116</v>
      </c>
      <c r="B3117">
        <v>55</v>
      </c>
      <c r="C3117" t="str">
        <f t="shared" si="48"/>
        <v>Adult</v>
      </c>
      <c r="D3117" t="s">
        <v>16</v>
      </c>
      <c r="E3117" t="s">
        <v>49</v>
      </c>
      <c r="F3117" t="s">
        <v>43</v>
      </c>
      <c r="G3117">
        <v>440.82</v>
      </c>
      <c r="H3117">
        <v>43</v>
      </c>
      <c r="I3117" t="s">
        <v>27</v>
      </c>
      <c r="J3117" t="s">
        <v>20</v>
      </c>
      <c r="K3117" s="1" t="s">
        <v>29</v>
      </c>
      <c r="L3117">
        <v>5</v>
      </c>
      <c r="M3117" s="1" t="s">
        <v>21</v>
      </c>
      <c r="N3117">
        <v>5</v>
      </c>
      <c r="O3117">
        <v>13</v>
      </c>
      <c r="P3117" t="s">
        <v>22</v>
      </c>
      <c r="Q3117" t="s">
        <v>23</v>
      </c>
    </row>
    <row r="3118" spans="1:17" x14ac:dyDescent="0.25">
      <c r="A3118">
        <v>3117</v>
      </c>
      <c r="B3118">
        <v>66</v>
      </c>
      <c r="C3118" t="str">
        <f t="shared" si="48"/>
        <v>Senior</v>
      </c>
      <c r="D3118" t="s">
        <v>24</v>
      </c>
      <c r="E3118" t="s">
        <v>48</v>
      </c>
      <c r="F3118" t="s">
        <v>36</v>
      </c>
      <c r="G3118">
        <v>529.38</v>
      </c>
      <c r="H3118">
        <v>3</v>
      </c>
      <c r="I3118" t="s">
        <v>33</v>
      </c>
      <c r="J3118" t="s">
        <v>47</v>
      </c>
      <c r="K3118" s="1" t="s">
        <v>21</v>
      </c>
      <c r="L3118">
        <v>8</v>
      </c>
      <c r="M3118" s="1" t="s">
        <v>21</v>
      </c>
      <c r="N3118">
        <v>5</v>
      </c>
      <c r="O3118">
        <v>2</v>
      </c>
      <c r="P3118" t="s">
        <v>34</v>
      </c>
      <c r="Q3118" t="s">
        <v>39</v>
      </c>
    </row>
    <row r="3119" spans="1:17" x14ac:dyDescent="0.25">
      <c r="A3119">
        <v>3118</v>
      </c>
      <c r="B3119">
        <v>25</v>
      </c>
      <c r="C3119" t="str">
        <f t="shared" si="48"/>
        <v>Adult</v>
      </c>
      <c r="D3119" t="s">
        <v>16</v>
      </c>
      <c r="E3119" t="s">
        <v>35</v>
      </c>
      <c r="F3119" t="s">
        <v>50</v>
      </c>
      <c r="G3119">
        <v>975.79</v>
      </c>
      <c r="H3119">
        <v>38</v>
      </c>
      <c r="I3119" t="s">
        <v>27</v>
      </c>
      <c r="J3119" t="s">
        <v>20</v>
      </c>
      <c r="K3119" s="1" t="s">
        <v>21</v>
      </c>
      <c r="L3119">
        <v>6</v>
      </c>
      <c r="M3119" s="1" t="s">
        <v>29</v>
      </c>
      <c r="N3119">
        <v>2</v>
      </c>
      <c r="O3119">
        <v>9</v>
      </c>
      <c r="P3119" t="s">
        <v>22</v>
      </c>
      <c r="Q3119" t="s">
        <v>39</v>
      </c>
    </row>
    <row r="3120" spans="1:17" x14ac:dyDescent="0.25">
      <c r="A3120">
        <v>3119</v>
      </c>
      <c r="B3120">
        <v>46</v>
      </c>
      <c r="C3120" t="str">
        <f t="shared" si="48"/>
        <v>Adult</v>
      </c>
      <c r="D3120" t="s">
        <v>24</v>
      </c>
      <c r="E3120" t="s">
        <v>46</v>
      </c>
      <c r="F3120" t="s">
        <v>18</v>
      </c>
      <c r="G3120">
        <v>17.739999999999998</v>
      </c>
      <c r="H3120">
        <v>28</v>
      </c>
      <c r="I3120" t="s">
        <v>19</v>
      </c>
      <c r="J3120" t="s">
        <v>47</v>
      </c>
      <c r="K3120" s="1" t="s">
        <v>21</v>
      </c>
      <c r="L3120">
        <v>9</v>
      </c>
      <c r="M3120" s="1" t="s">
        <v>29</v>
      </c>
      <c r="N3120">
        <v>5</v>
      </c>
      <c r="O3120">
        <v>7</v>
      </c>
      <c r="P3120" t="s">
        <v>22</v>
      </c>
      <c r="Q3120" t="s">
        <v>30</v>
      </c>
    </row>
    <row r="3121" spans="1:17" x14ac:dyDescent="0.25">
      <c r="A3121">
        <v>3120</v>
      </c>
      <c r="B3121">
        <v>38</v>
      </c>
      <c r="C3121" t="str">
        <f t="shared" si="48"/>
        <v>Adult</v>
      </c>
      <c r="D3121" t="s">
        <v>16</v>
      </c>
      <c r="E3121" t="s">
        <v>44</v>
      </c>
      <c r="F3121" t="s">
        <v>43</v>
      </c>
      <c r="G3121">
        <v>517.79999999999995</v>
      </c>
      <c r="H3121">
        <v>10</v>
      </c>
      <c r="I3121" t="s">
        <v>27</v>
      </c>
      <c r="J3121" t="s">
        <v>38</v>
      </c>
      <c r="K3121" s="1" t="s">
        <v>29</v>
      </c>
      <c r="L3121">
        <v>8</v>
      </c>
      <c r="M3121" s="1" t="s">
        <v>29</v>
      </c>
      <c r="N3121">
        <v>5</v>
      </c>
      <c r="O3121">
        <v>11</v>
      </c>
      <c r="P3121" t="s">
        <v>22</v>
      </c>
      <c r="Q3121" t="s">
        <v>23</v>
      </c>
    </row>
    <row r="3122" spans="1:17" x14ac:dyDescent="0.25">
      <c r="A3122">
        <v>3121</v>
      </c>
      <c r="B3122">
        <v>43</v>
      </c>
      <c r="C3122" t="str">
        <f t="shared" si="48"/>
        <v>Adult</v>
      </c>
      <c r="D3122" t="s">
        <v>16</v>
      </c>
      <c r="E3122" t="s">
        <v>25</v>
      </c>
      <c r="F3122" t="s">
        <v>43</v>
      </c>
      <c r="G3122">
        <v>424.42</v>
      </c>
      <c r="H3122">
        <v>2</v>
      </c>
      <c r="I3122" t="s">
        <v>33</v>
      </c>
      <c r="J3122" t="s">
        <v>20</v>
      </c>
      <c r="K3122" s="1" t="s">
        <v>21</v>
      </c>
      <c r="L3122">
        <v>2</v>
      </c>
      <c r="M3122" s="1" t="s">
        <v>21</v>
      </c>
      <c r="N3122">
        <v>2</v>
      </c>
      <c r="O3122">
        <v>9</v>
      </c>
      <c r="P3122" t="s">
        <v>34</v>
      </c>
      <c r="Q3122" t="s">
        <v>30</v>
      </c>
    </row>
    <row r="3123" spans="1:17" x14ac:dyDescent="0.25">
      <c r="A3123">
        <v>3122</v>
      </c>
      <c r="B3123">
        <v>52</v>
      </c>
      <c r="C3123" t="str">
        <f t="shared" si="48"/>
        <v>Adult</v>
      </c>
      <c r="D3123" t="s">
        <v>24</v>
      </c>
      <c r="E3123" t="s">
        <v>31</v>
      </c>
      <c r="F3123" t="s">
        <v>18</v>
      </c>
      <c r="G3123">
        <v>709.44</v>
      </c>
      <c r="H3123">
        <v>37</v>
      </c>
      <c r="I3123" t="s">
        <v>19</v>
      </c>
      <c r="J3123" t="s">
        <v>38</v>
      </c>
      <c r="K3123" s="1" t="s">
        <v>29</v>
      </c>
      <c r="L3123">
        <v>4</v>
      </c>
      <c r="M3123" s="1" t="s">
        <v>29</v>
      </c>
      <c r="N3123">
        <v>1</v>
      </c>
      <c r="O3123">
        <v>9</v>
      </c>
      <c r="P3123" t="s">
        <v>37</v>
      </c>
      <c r="Q3123" t="s">
        <v>39</v>
      </c>
    </row>
    <row r="3124" spans="1:17" x14ac:dyDescent="0.25">
      <c r="A3124">
        <v>3123</v>
      </c>
      <c r="B3124">
        <v>68</v>
      </c>
      <c r="C3124" t="str">
        <f t="shared" si="48"/>
        <v>Senior</v>
      </c>
      <c r="D3124" t="s">
        <v>24</v>
      </c>
      <c r="E3124" t="s">
        <v>31</v>
      </c>
      <c r="F3124" t="s">
        <v>36</v>
      </c>
      <c r="G3124">
        <v>376.68</v>
      </c>
      <c r="H3124">
        <v>33</v>
      </c>
      <c r="I3124" t="s">
        <v>27</v>
      </c>
      <c r="J3124" t="s">
        <v>28</v>
      </c>
      <c r="K3124" s="1" t="s">
        <v>21</v>
      </c>
      <c r="L3124">
        <v>1</v>
      </c>
      <c r="M3124" s="1" t="s">
        <v>29</v>
      </c>
      <c r="N3124">
        <v>4</v>
      </c>
      <c r="O3124">
        <v>3</v>
      </c>
      <c r="P3124" t="s">
        <v>34</v>
      </c>
      <c r="Q3124" t="s">
        <v>23</v>
      </c>
    </row>
    <row r="3125" spans="1:17" x14ac:dyDescent="0.25">
      <c r="A3125">
        <v>3124</v>
      </c>
      <c r="B3125">
        <v>39</v>
      </c>
      <c r="C3125" t="str">
        <f t="shared" si="48"/>
        <v>Adult</v>
      </c>
      <c r="D3125" t="s">
        <v>24</v>
      </c>
      <c r="E3125" t="s">
        <v>35</v>
      </c>
      <c r="F3125" t="s">
        <v>42</v>
      </c>
      <c r="G3125">
        <v>91.75</v>
      </c>
      <c r="H3125">
        <v>55</v>
      </c>
      <c r="I3125" t="s">
        <v>33</v>
      </c>
      <c r="J3125" t="s">
        <v>45</v>
      </c>
      <c r="K3125" s="1" t="s">
        <v>29</v>
      </c>
      <c r="L3125">
        <v>2</v>
      </c>
      <c r="M3125" s="1" t="s">
        <v>29</v>
      </c>
      <c r="N3125">
        <v>1</v>
      </c>
      <c r="O3125">
        <v>3</v>
      </c>
      <c r="P3125" t="s">
        <v>22</v>
      </c>
      <c r="Q3125" t="s">
        <v>23</v>
      </c>
    </row>
    <row r="3126" spans="1:17" x14ac:dyDescent="0.25">
      <c r="A3126">
        <v>3125</v>
      </c>
      <c r="B3126">
        <v>40</v>
      </c>
      <c r="C3126" t="str">
        <f t="shared" si="48"/>
        <v>Adult</v>
      </c>
      <c r="D3126" t="s">
        <v>40</v>
      </c>
      <c r="E3126" t="s">
        <v>48</v>
      </c>
      <c r="F3126" t="s">
        <v>43</v>
      </c>
      <c r="G3126">
        <v>763.08</v>
      </c>
      <c r="H3126">
        <v>23</v>
      </c>
      <c r="I3126" t="s">
        <v>27</v>
      </c>
      <c r="J3126" t="s">
        <v>20</v>
      </c>
      <c r="K3126" s="1" t="s">
        <v>21</v>
      </c>
      <c r="L3126">
        <v>8</v>
      </c>
      <c r="M3126" s="1" t="s">
        <v>29</v>
      </c>
      <c r="N3126">
        <v>4</v>
      </c>
      <c r="O3126">
        <v>10</v>
      </c>
      <c r="P3126" t="s">
        <v>22</v>
      </c>
      <c r="Q3126" t="s">
        <v>23</v>
      </c>
    </row>
    <row r="3127" spans="1:17" x14ac:dyDescent="0.25">
      <c r="A3127">
        <v>3126</v>
      </c>
      <c r="B3127">
        <v>45</v>
      </c>
      <c r="C3127" t="str">
        <f t="shared" si="48"/>
        <v>Adult</v>
      </c>
      <c r="D3127" t="s">
        <v>16</v>
      </c>
      <c r="E3127" t="s">
        <v>35</v>
      </c>
      <c r="F3127" t="s">
        <v>41</v>
      </c>
      <c r="G3127">
        <v>861.33</v>
      </c>
      <c r="H3127">
        <v>52</v>
      </c>
      <c r="I3127" t="s">
        <v>27</v>
      </c>
      <c r="J3127" t="s">
        <v>47</v>
      </c>
      <c r="K3127" s="1" t="s">
        <v>21</v>
      </c>
      <c r="L3127">
        <v>1</v>
      </c>
      <c r="M3127" s="1" t="s">
        <v>21</v>
      </c>
      <c r="N3127">
        <v>1</v>
      </c>
      <c r="O3127">
        <v>13</v>
      </c>
      <c r="P3127" t="s">
        <v>34</v>
      </c>
      <c r="Q3127" t="s">
        <v>30</v>
      </c>
    </row>
    <row r="3128" spans="1:17" x14ac:dyDescent="0.25">
      <c r="A3128">
        <v>3127</v>
      </c>
      <c r="B3128">
        <v>26</v>
      </c>
      <c r="C3128" t="str">
        <f t="shared" si="48"/>
        <v>Adult</v>
      </c>
      <c r="D3128" t="s">
        <v>24</v>
      </c>
      <c r="E3128" t="s">
        <v>35</v>
      </c>
      <c r="F3128" t="s">
        <v>43</v>
      </c>
      <c r="G3128">
        <v>893.46</v>
      </c>
      <c r="H3128">
        <v>56</v>
      </c>
      <c r="I3128" t="s">
        <v>33</v>
      </c>
      <c r="J3128" t="s">
        <v>28</v>
      </c>
      <c r="K3128" s="1" t="s">
        <v>21</v>
      </c>
      <c r="L3128">
        <v>9</v>
      </c>
      <c r="M3128" s="1" t="s">
        <v>21</v>
      </c>
      <c r="N3128">
        <v>4</v>
      </c>
      <c r="O3128">
        <v>1</v>
      </c>
      <c r="P3128" t="s">
        <v>34</v>
      </c>
      <c r="Q3128" t="s">
        <v>39</v>
      </c>
    </row>
    <row r="3129" spans="1:17" x14ac:dyDescent="0.25">
      <c r="A3129">
        <v>3128</v>
      </c>
      <c r="B3129">
        <v>61</v>
      </c>
      <c r="C3129" t="str">
        <f t="shared" si="48"/>
        <v>Senior</v>
      </c>
      <c r="D3129" t="s">
        <v>24</v>
      </c>
      <c r="E3129" t="s">
        <v>25</v>
      </c>
      <c r="F3129" t="s">
        <v>41</v>
      </c>
      <c r="G3129">
        <v>807.53</v>
      </c>
      <c r="H3129">
        <v>42</v>
      </c>
      <c r="I3129" t="s">
        <v>33</v>
      </c>
      <c r="J3129" t="s">
        <v>47</v>
      </c>
      <c r="K3129" s="1" t="s">
        <v>21</v>
      </c>
      <c r="L3129">
        <v>3</v>
      </c>
      <c r="M3129" s="1" t="s">
        <v>29</v>
      </c>
      <c r="N3129">
        <v>1</v>
      </c>
      <c r="O3129">
        <v>7</v>
      </c>
      <c r="P3129" t="s">
        <v>22</v>
      </c>
      <c r="Q3129" t="s">
        <v>23</v>
      </c>
    </row>
    <row r="3130" spans="1:17" x14ac:dyDescent="0.25">
      <c r="A3130">
        <v>3129</v>
      </c>
      <c r="B3130">
        <v>56</v>
      </c>
      <c r="C3130" t="str">
        <f t="shared" si="48"/>
        <v>Adult</v>
      </c>
      <c r="D3130" t="s">
        <v>24</v>
      </c>
      <c r="E3130" t="s">
        <v>49</v>
      </c>
      <c r="F3130" t="s">
        <v>42</v>
      </c>
      <c r="G3130">
        <v>730.77</v>
      </c>
      <c r="H3130">
        <v>25</v>
      </c>
      <c r="I3130" t="s">
        <v>27</v>
      </c>
      <c r="J3130" t="s">
        <v>20</v>
      </c>
      <c r="K3130" s="1" t="s">
        <v>29</v>
      </c>
      <c r="L3130">
        <v>9</v>
      </c>
      <c r="M3130" s="1" t="s">
        <v>29</v>
      </c>
      <c r="N3130">
        <v>1</v>
      </c>
      <c r="O3130">
        <v>1</v>
      </c>
      <c r="P3130" t="s">
        <v>37</v>
      </c>
      <c r="Q3130" t="s">
        <v>23</v>
      </c>
    </row>
    <row r="3131" spans="1:17" x14ac:dyDescent="0.25">
      <c r="A3131">
        <v>3130</v>
      </c>
      <c r="B3131">
        <v>37</v>
      </c>
      <c r="C3131" t="str">
        <f t="shared" si="48"/>
        <v>Adult</v>
      </c>
      <c r="D3131" t="s">
        <v>24</v>
      </c>
      <c r="E3131" t="s">
        <v>17</v>
      </c>
      <c r="F3131" t="s">
        <v>32</v>
      </c>
      <c r="G3131">
        <v>493.13</v>
      </c>
      <c r="H3131">
        <v>14</v>
      </c>
      <c r="I3131" t="s">
        <v>19</v>
      </c>
      <c r="J3131" t="s">
        <v>28</v>
      </c>
      <c r="K3131" s="1" t="s">
        <v>21</v>
      </c>
      <c r="L3131">
        <v>8</v>
      </c>
      <c r="M3131" s="1" t="s">
        <v>29</v>
      </c>
      <c r="N3131">
        <v>2</v>
      </c>
      <c r="O3131">
        <v>5</v>
      </c>
      <c r="P3131" t="s">
        <v>22</v>
      </c>
      <c r="Q3131" t="s">
        <v>23</v>
      </c>
    </row>
    <row r="3132" spans="1:17" x14ac:dyDescent="0.25">
      <c r="A3132">
        <v>3131</v>
      </c>
      <c r="B3132">
        <v>55</v>
      </c>
      <c r="C3132" t="str">
        <f t="shared" si="48"/>
        <v>Adult</v>
      </c>
      <c r="D3132" t="s">
        <v>40</v>
      </c>
      <c r="E3132" t="s">
        <v>44</v>
      </c>
      <c r="F3132" t="s">
        <v>18</v>
      </c>
      <c r="G3132">
        <v>985.03</v>
      </c>
      <c r="H3132">
        <v>37</v>
      </c>
      <c r="I3132" t="s">
        <v>33</v>
      </c>
      <c r="J3132" t="s">
        <v>20</v>
      </c>
      <c r="K3132" s="1" t="s">
        <v>21</v>
      </c>
      <c r="L3132">
        <v>2</v>
      </c>
      <c r="M3132" s="1" t="s">
        <v>29</v>
      </c>
      <c r="N3132">
        <v>1</v>
      </c>
      <c r="O3132">
        <v>8</v>
      </c>
      <c r="P3132" t="s">
        <v>37</v>
      </c>
      <c r="Q3132" t="s">
        <v>39</v>
      </c>
    </row>
    <row r="3133" spans="1:17" x14ac:dyDescent="0.25">
      <c r="A3133">
        <v>3132</v>
      </c>
      <c r="B3133">
        <v>47</v>
      </c>
      <c r="C3133" t="str">
        <f t="shared" si="48"/>
        <v>Adult</v>
      </c>
      <c r="D3133" t="s">
        <v>40</v>
      </c>
      <c r="E3133" t="s">
        <v>25</v>
      </c>
      <c r="F3133" t="s">
        <v>50</v>
      </c>
      <c r="G3133">
        <v>553.42999999999995</v>
      </c>
      <c r="H3133">
        <v>8</v>
      </c>
      <c r="I3133" t="s">
        <v>27</v>
      </c>
      <c r="J3133" t="s">
        <v>28</v>
      </c>
      <c r="K3133" s="1" t="s">
        <v>29</v>
      </c>
      <c r="L3133">
        <v>4</v>
      </c>
      <c r="M3133" s="1" t="s">
        <v>21</v>
      </c>
      <c r="N3133">
        <v>1</v>
      </c>
      <c r="O3133">
        <v>9</v>
      </c>
      <c r="P3133" t="s">
        <v>37</v>
      </c>
      <c r="Q3133" t="s">
        <v>39</v>
      </c>
    </row>
    <row r="3134" spans="1:17" x14ac:dyDescent="0.25">
      <c r="A3134">
        <v>3133</v>
      </c>
      <c r="B3134">
        <v>54</v>
      </c>
      <c r="C3134" t="str">
        <f t="shared" si="48"/>
        <v>Adult</v>
      </c>
      <c r="D3134" t="s">
        <v>24</v>
      </c>
      <c r="E3134" t="s">
        <v>44</v>
      </c>
      <c r="F3134" t="s">
        <v>41</v>
      </c>
      <c r="G3134">
        <v>791.08</v>
      </c>
      <c r="H3134">
        <v>12</v>
      </c>
      <c r="I3134" t="s">
        <v>19</v>
      </c>
      <c r="J3134" t="s">
        <v>47</v>
      </c>
      <c r="K3134" s="1" t="s">
        <v>21</v>
      </c>
      <c r="L3134">
        <v>7</v>
      </c>
      <c r="M3134" s="1" t="s">
        <v>29</v>
      </c>
      <c r="N3134">
        <v>5</v>
      </c>
      <c r="O3134">
        <v>5</v>
      </c>
      <c r="P3134" t="s">
        <v>22</v>
      </c>
      <c r="Q3134" t="s">
        <v>23</v>
      </c>
    </row>
    <row r="3135" spans="1:17" x14ac:dyDescent="0.25">
      <c r="A3135">
        <v>3134</v>
      </c>
      <c r="B3135">
        <v>41</v>
      </c>
      <c r="C3135" t="str">
        <f t="shared" si="48"/>
        <v>Adult</v>
      </c>
      <c r="D3135" t="s">
        <v>24</v>
      </c>
      <c r="E3135" t="s">
        <v>46</v>
      </c>
      <c r="F3135" t="s">
        <v>26</v>
      </c>
      <c r="G3135">
        <v>16</v>
      </c>
      <c r="H3135">
        <v>42</v>
      </c>
      <c r="I3135" t="s">
        <v>19</v>
      </c>
      <c r="J3135" t="s">
        <v>20</v>
      </c>
      <c r="K3135" s="1" t="s">
        <v>21</v>
      </c>
      <c r="L3135">
        <v>8</v>
      </c>
      <c r="M3135" s="1" t="s">
        <v>21</v>
      </c>
      <c r="N3135">
        <v>5</v>
      </c>
      <c r="O3135">
        <v>13</v>
      </c>
      <c r="P3135" t="s">
        <v>22</v>
      </c>
      <c r="Q3135" t="s">
        <v>30</v>
      </c>
    </row>
    <row r="3136" spans="1:17" x14ac:dyDescent="0.25">
      <c r="A3136">
        <v>3135</v>
      </c>
      <c r="B3136">
        <v>42</v>
      </c>
      <c r="C3136" t="str">
        <f t="shared" si="48"/>
        <v>Adult</v>
      </c>
      <c r="D3136" t="s">
        <v>24</v>
      </c>
      <c r="E3136" t="s">
        <v>25</v>
      </c>
      <c r="F3136" t="s">
        <v>32</v>
      </c>
      <c r="G3136">
        <v>228.89</v>
      </c>
      <c r="H3136">
        <v>41</v>
      </c>
      <c r="I3136" t="s">
        <v>19</v>
      </c>
      <c r="J3136" t="s">
        <v>28</v>
      </c>
      <c r="K3136" s="1" t="s">
        <v>29</v>
      </c>
      <c r="L3136">
        <v>5</v>
      </c>
      <c r="M3136" s="1" t="s">
        <v>29</v>
      </c>
      <c r="N3136">
        <v>2</v>
      </c>
      <c r="O3136">
        <v>11</v>
      </c>
      <c r="P3136" t="s">
        <v>22</v>
      </c>
      <c r="Q3136" t="s">
        <v>23</v>
      </c>
    </row>
    <row r="3137" spans="1:17" x14ac:dyDescent="0.25">
      <c r="A3137">
        <v>3136</v>
      </c>
      <c r="B3137">
        <v>26</v>
      </c>
      <c r="C3137" t="str">
        <f t="shared" si="48"/>
        <v>Adult</v>
      </c>
      <c r="D3137" t="s">
        <v>40</v>
      </c>
      <c r="E3137" t="s">
        <v>46</v>
      </c>
      <c r="F3137" t="s">
        <v>43</v>
      </c>
      <c r="G3137">
        <v>810.61</v>
      </c>
      <c r="H3137">
        <v>48</v>
      </c>
      <c r="I3137" t="s">
        <v>19</v>
      </c>
      <c r="J3137" t="s">
        <v>47</v>
      </c>
      <c r="K3137" s="1" t="s">
        <v>29</v>
      </c>
      <c r="L3137">
        <v>5</v>
      </c>
      <c r="M3137" s="1" t="s">
        <v>29</v>
      </c>
      <c r="N3137">
        <v>5</v>
      </c>
      <c r="O3137">
        <v>13</v>
      </c>
      <c r="P3137" t="s">
        <v>34</v>
      </c>
      <c r="Q3137" t="s">
        <v>23</v>
      </c>
    </row>
    <row r="3138" spans="1:17" x14ac:dyDescent="0.25">
      <c r="A3138">
        <v>3137</v>
      </c>
      <c r="B3138">
        <v>55</v>
      </c>
      <c r="C3138" t="str">
        <f t="shared" si="48"/>
        <v>Adult</v>
      </c>
      <c r="D3138" t="s">
        <v>16</v>
      </c>
      <c r="E3138" t="s">
        <v>48</v>
      </c>
      <c r="F3138" t="s">
        <v>50</v>
      </c>
      <c r="G3138">
        <v>257.08</v>
      </c>
      <c r="H3138">
        <v>48</v>
      </c>
      <c r="I3138" t="s">
        <v>27</v>
      </c>
      <c r="J3138" t="s">
        <v>47</v>
      </c>
      <c r="K3138" s="1" t="s">
        <v>21</v>
      </c>
      <c r="L3138">
        <v>9</v>
      </c>
      <c r="M3138" s="1" t="s">
        <v>29</v>
      </c>
      <c r="N3138">
        <v>5</v>
      </c>
      <c r="O3138">
        <v>13</v>
      </c>
      <c r="P3138" t="s">
        <v>37</v>
      </c>
      <c r="Q3138" t="s">
        <v>30</v>
      </c>
    </row>
    <row r="3139" spans="1:17" x14ac:dyDescent="0.25">
      <c r="A3139">
        <v>3138</v>
      </c>
      <c r="B3139">
        <v>62</v>
      </c>
      <c r="C3139" t="str">
        <f t="shared" ref="C3139:C3202" si="49">IF(B3139&gt;=60,"Senior",IF(B3139&gt;=20,"Adult","Teenager"))</f>
        <v>Senior</v>
      </c>
      <c r="D3139" t="s">
        <v>40</v>
      </c>
      <c r="E3139" t="s">
        <v>48</v>
      </c>
      <c r="F3139" t="s">
        <v>18</v>
      </c>
      <c r="G3139">
        <v>718.44</v>
      </c>
      <c r="H3139">
        <v>10</v>
      </c>
      <c r="I3139" t="s">
        <v>33</v>
      </c>
      <c r="J3139" t="s">
        <v>38</v>
      </c>
      <c r="K3139" s="1" t="s">
        <v>21</v>
      </c>
      <c r="L3139">
        <v>5</v>
      </c>
      <c r="M3139" s="1" t="s">
        <v>29</v>
      </c>
      <c r="N3139">
        <v>1</v>
      </c>
      <c r="O3139">
        <v>9</v>
      </c>
      <c r="P3139" t="s">
        <v>37</v>
      </c>
      <c r="Q3139" t="s">
        <v>39</v>
      </c>
    </row>
    <row r="3140" spans="1:17" x14ac:dyDescent="0.25">
      <c r="A3140">
        <v>3139</v>
      </c>
      <c r="B3140">
        <v>23</v>
      </c>
      <c r="C3140" t="str">
        <f t="shared" si="49"/>
        <v>Adult</v>
      </c>
      <c r="D3140" t="s">
        <v>16</v>
      </c>
      <c r="E3140" t="s">
        <v>49</v>
      </c>
      <c r="F3140" t="s">
        <v>32</v>
      </c>
      <c r="G3140">
        <v>365.71</v>
      </c>
      <c r="H3140">
        <v>51</v>
      </c>
      <c r="I3140" t="s">
        <v>33</v>
      </c>
      <c r="J3140" t="s">
        <v>45</v>
      </c>
      <c r="K3140" s="1" t="s">
        <v>21</v>
      </c>
      <c r="L3140">
        <v>9</v>
      </c>
      <c r="M3140" s="1" t="s">
        <v>21</v>
      </c>
      <c r="N3140">
        <v>4</v>
      </c>
      <c r="O3140">
        <v>11</v>
      </c>
      <c r="P3140" t="s">
        <v>22</v>
      </c>
      <c r="Q3140" t="s">
        <v>39</v>
      </c>
    </row>
    <row r="3141" spans="1:17" x14ac:dyDescent="0.25">
      <c r="A3141">
        <v>3140</v>
      </c>
      <c r="B3141">
        <v>24</v>
      </c>
      <c r="C3141" t="str">
        <f t="shared" si="49"/>
        <v>Adult</v>
      </c>
      <c r="D3141" t="s">
        <v>24</v>
      </c>
      <c r="E3141" t="s">
        <v>17</v>
      </c>
      <c r="F3141" t="s">
        <v>41</v>
      </c>
      <c r="G3141">
        <v>221.62</v>
      </c>
      <c r="H3141">
        <v>8</v>
      </c>
      <c r="I3141" t="s">
        <v>27</v>
      </c>
      <c r="J3141" t="s">
        <v>20</v>
      </c>
      <c r="K3141" s="1" t="s">
        <v>29</v>
      </c>
      <c r="L3141">
        <v>7</v>
      </c>
      <c r="M3141" s="1" t="s">
        <v>29</v>
      </c>
      <c r="N3141">
        <v>2</v>
      </c>
      <c r="O3141">
        <v>8</v>
      </c>
      <c r="P3141" t="s">
        <v>34</v>
      </c>
      <c r="Q3141" t="s">
        <v>30</v>
      </c>
    </row>
    <row r="3142" spans="1:17" x14ac:dyDescent="0.25">
      <c r="A3142">
        <v>3141</v>
      </c>
      <c r="B3142">
        <v>34</v>
      </c>
      <c r="C3142" t="str">
        <f t="shared" si="49"/>
        <v>Adult</v>
      </c>
      <c r="D3142" t="s">
        <v>16</v>
      </c>
      <c r="E3142" t="s">
        <v>17</v>
      </c>
      <c r="F3142" t="s">
        <v>32</v>
      </c>
      <c r="G3142">
        <v>68.010000000000005</v>
      </c>
      <c r="H3142">
        <v>53</v>
      </c>
      <c r="I3142" t="s">
        <v>33</v>
      </c>
      <c r="J3142" t="s">
        <v>47</v>
      </c>
      <c r="K3142" s="1" t="s">
        <v>29</v>
      </c>
      <c r="L3142">
        <v>8</v>
      </c>
      <c r="M3142" s="1" t="s">
        <v>21</v>
      </c>
      <c r="N3142">
        <v>3</v>
      </c>
      <c r="O3142">
        <v>4</v>
      </c>
      <c r="P3142" t="s">
        <v>22</v>
      </c>
      <c r="Q3142" t="s">
        <v>39</v>
      </c>
    </row>
    <row r="3143" spans="1:17" x14ac:dyDescent="0.25">
      <c r="A3143">
        <v>3142</v>
      </c>
      <c r="B3143">
        <v>29</v>
      </c>
      <c r="C3143" t="str">
        <f t="shared" si="49"/>
        <v>Adult</v>
      </c>
      <c r="D3143" t="s">
        <v>40</v>
      </c>
      <c r="E3143" t="s">
        <v>46</v>
      </c>
      <c r="F3143" t="s">
        <v>36</v>
      </c>
      <c r="G3143">
        <v>30.87</v>
      </c>
      <c r="H3143">
        <v>10</v>
      </c>
      <c r="I3143" t="s">
        <v>19</v>
      </c>
      <c r="J3143" t="s">
        <v>38</v>
      </c>
      <c r="K3143" s="1" t="s">
        <v>21</v>
      </c>
      <c r="L3143">
        <v>9</v>
      </c>
      <c r="M3143" s="1" t="s">
        <v>21</v>
      </c>
      <c r="N3143">
        <v>2</v>
      </c>
      <c r="O3143">
        <v>5</v>
      </c>
      <c r="P3143" t="s">
        <v>34</v>
      </c>
      <c r="Q3143" t="s">
        <v>23</v>
      </c>
    </row>
    <row r="3144" spans="1:17" x14ac:dyDescent="0.25">
      <c r="A3144">
        <v>3143</v>
      </c>
      <c r="B3144">
        <v>20</v>
      </c>
      <c r="C3144" t="str">
        <f t="shared" si="49"/>
        <v>Adult</v>
      </c>
      <c r="D3144" t="s">
        <v>40</v>
      </c>
      <c r="E3144" t="s">
        <v>25</v>
      </c>
      <c r="F3144" t="s">
        <v>36</v>
      </c>
      <c r="G3144">
        <v>266.16000000000003</v>
      </c>
      <c r="H3144">
        <v>36</v>
      </c>
      <c r="I3144" t="s">
        <v>27</v>
      </c>
      <c r="J3144" t="s">
        <v>47</v>
      </c>
      <c r="K3144" s="1" t="s">
        <v>29</v>
      </c>
      <c r="L3144">
        <v>2</v>
      </c>
      <c r="M3144" s="1" t="s">
        <v>21</v>
      </c>
      <c r="N3144">
        <v>4</v>
      </c>
      <c r="O3144">
        <v>12</v>
      </c>
      <c r="P3144" t="s">
        <v>37</v>
      </c>
      <c r="Q3144" t="s">
        <v>39</v>
      </c>
    </row>
    <row r="3145" spans="1:17" x14ac:dyDescent="0.25">
      <c r="A3145">
        <v>3144</v>
      </c>
      <c r="B3145">
        <v>52</v>
      </c>
      <c r="C3145" t="str">
        <f t="shared" si="49"/>
        <v>Adult</v>
      </c>
      <c r="D3145" t="s">
        <v>40</v>
      </c>
      <c r="E3145" t="s">
        <v>49</v>
      </c>
      <c r="F3145" t="s">
        <v>42</v>
      </c>
      <c r="G3145">
        <v>444.92</v>
      </c>
      <c r="H3145">
        <v>40</v>
      </c>
      <c r="I3145" t="s">
        <v>19</v>
      </c>
      <c r="J3145" t="s">
        <v>20</v>
      </c>
      <c r="K3145" s="1" t="s">
        <v>21</v>
      </c>
      <c r="L3145">
        <v>7</v>
      </c>
      <c r="M3145" s="1" t="s">
        <v>29</v>
      </c>
      <c r="N3145">
        <v>1</v>
      </c>
      <c r="O3145">
        <v>12</v>
      </c>
      <c r="P3145" t="s">
        <v>22</v>
      </c>
      <c r="Q3145" t="s">
        <v>39</v>
      </c>
    </row>
    <row r="3146" spans="1:17" x14ac:dyDescent="0.25">
      <c r="A3146">
        <v>3145</v>
      </c>
      <c r="B3146">
        <v>47</v>
      </c>
      <c r="C3146" t="str">
        <f t="shared" si="49"/>
        <v>Adult</v>
      </c>
      <c r="D3146" t="s">
        <v>16</v>
      </c>
      <c r="E3146" t="s">
        <v>25</v>
      </c>
      <c r="F3146" t="s">
        <v>43</v>
      </c>
      <c r="G3146">
        <v>535.09</v>
      </c>
      <c r="H3146">
        <v>14</v>
      </c>
      <c r="I3146" t="s">
        <v>19</v>
      </c>
      <c r="J3146" t="s">
        <v>45</v>
      </c>
      <c r="K3146" s="1" t="s">
        <v>29</v>
      </c>
      <c r="L3146">
        <v>5</v>
      </c>
      <c r="M3146" s="1" t="s">
        <v>29</v>
      </c>
      <c r="N3146">
        <v>1</v>
      </c>
      <c r="O3146">
        <v>12</v>
      </c>
      <c r="P3146" t="s">
        <v>22</v>
      </c>
      <c r="Q3146" t="s">
        <v>39</v>
      </c>
    </row>
    <row r="3147" spans="1:17" x14ac:dyDescent="0.25">
      <c r="A3147">
        <v>3146</v>
      </c>
      <c r="B3147">
        <v>59</v>
      </c>
      <c r="C3147" t="str">
        <f t="shared" si="49"/>
        <v>Adult</v>
      </c>
      <c r="D3147" t="s">
        <v>40</v>
      </c>
      <c r="E3147" t="s">
        <v>44</v>
      </c>
      <c r="F3147" t="s">
        <v>50</v>
      </c>
      <c r="G3147">
        <v>503.24</v>
      </c>
      <c r="H3147">
        <v>34</v>
      </c>
      <c r="I3147" t="s">
        <v>27</v>
      </c>
      <c r="J3147" t="s">
        <v>47</v>
      </c>
      <c r="K3147" s="1" t="s">
        <v>29</v>
      </c>
      <c r="L3147">
        <v>4</v>
      </c>
      <c r="M3147" s="1" t="s">
        <v>29</v>
      </c>
      <c r="N3147">
        <v>2</v>
      </c>
      <c r="O3147">
        <v>5</v>
      </c>
      <c r="P3147" t="s">
        <v>34</v>
      </c>
      <c r="Q3147" t="s">
        <v>23</v>
      </c>
    </row>
    <row r="3148" spans="1:17" x14ac:dyDescent="0.25">
      <c r="A3148">
        <v>3147</v>
      </c>
      <c r="B3148">
        <v>47</v>
      </c>
      <c r="C3148" t="str">
        <f t="shared" si="49"/>
        <v>Adult</v>
      </c>
      <c r="D3148" t="s">
        <v>24</v>
      </c>
      <c r="E3148" t="s">
        <v>17</v>
      </c>
      <c r="F3148" t="s">
        <v>50</v>
      </c>
      <c r="G3148">
        <v>443.74</v>
      </c>
      <c r="H3148">
        <v>38</v>
      </c>
      <c r="I3148" t="s">
        <v>27</v>
      </c>
      <c r="J3148" t="s">
        <v>45</v>
      </c>
      <c r="K3148" s="1" t="s">
        <v>21</v>
      </c>
      <c r="L3148">
        <v>7</v>
      </c>
      <c r="M3148" s="1" t="s">
        <v>29</v>
      </c>
      <c r="N3148">
        <v>5</v>
      </c>
      <c r="O3148">
        <v>3</v>
      </c>
      <c r="P3148" t="s">
        <v>22</v>
      </c>
      <c r="Q3148" t="s">
        <v>30</v>
      </c>
    </row>
    <row r="3149" spans="1:17" x14ac:dyDescent="0.25">
      <c r="A3149">
        <v>3148</v>
      </c>
      <c r="B3149">
        <v>49</v>
      </c>
      <c r="C3149" t="str">
        <f t="shared" si="49"/>
        <v>Adult</v>
      </c>
      <c r="D3149" t="s">
        <v>24</v>
      </c>
      <c r="E3149" t="s">
        <v>31</v>
      </c>
      <c r="F3149" t="s">
        <v>36</v>
      </c>
      <c r="G3149">
        <v>937.58</v>
      </c>
      <c r="H3149">
        <v>4</v>
      </c>
      <c r="I3149" t="s">
        <v>27</v>
      </c>
      <c r="J3149" t="s">
        <v>47</v>
      </c>
      <c r="K3149" s="1" t="s">
        <v>29</v>
      </c>
      <c r="L3149">
        <v>6</v>
      </c>
      <c r="M3149" s="1" t="s">
        <v>29</v>
      </c>
      <c r="N3149">
        <v>2</v>
      </c>
      <c r="O3149">
        <v>4</v>
      </c>
      <c r="P3149" t="s">
        <v>37</v>
      </c>
      <c r="Q3149" t="s">
        <v>30</v>
      </c>
    </row>
    <row r="3150" spans="1:17" x14ac:dyDescent="0.25">
      <c r="A3150">
        <v>3149</v>
      </c>
      <c r="B3150">
        <v>34</v>
      </c>
      <c r="C3150" t="str">
        <f t="shared" si="49"/>
        <v>Adult</v>
      </c>
      <c r="D3150" t="s">
        <v>16</v>
      </c>
      <c r="E3150" t="s">
        <v>31</v>
      </c>
      <c r="F3150" t="s">
        <v>50</v>
      </c>
      <c r="G3150">
        <v>432.48</v>
      </c>
      <c r="H3150">
        <v>48</v>
      </c>
      <c r="I3150" t="s">
        <v>33</v>
      </c>
      <c r="J3150" t="s">
        <v>38</v>
      </c>
      <c r="K3150" s="1" t="s">
        <v>29</v>
      </c>
      <c r="L3150">
        <v>2</v>
      </c>
      <c r="M3150" s="1" t="s">
        <v>21</v>
      </c>
      <c r="N3150">
        <v>2</v>
      </c>
      <c r="O3150">
        <v>1</v>
      </c>
      <c r="P3150" t="s">
        <v>22</v>
      </c>
      <c r="Q3150" t="s">
        <v>30</v>
      </c>
    </row>
    <row r="3151" spans="1:17" x14ac:dyDescent="0.25">
      <c r="A3151">
        <v>3150</v>
      </c>
      <c r="B3151">
        <v>57</v>
      </c>
      <c r="C3151" t="str">
        <f t="shared" si="49"/>
        <v>Adult</v>
      </c>
      <c r="D3151" t="s">
        <v>16</v>
      </c>
      <c r="E3151" t="s">
        <v>49</v>
      </c>
      <c r="F3151" t="s">
        <v>32</v>
      </c>
      <c r="G3151">
        <v>741.64</v>
      </c>
      <c r="H3151">
        <v>38</v>
      </c>
      <c r="I3151" t="s">
        <v>27</v>
      </c>
      <c r="J3151" t="s">
        <v>20</v>
      </c>
      <c r="K3151" s="1" t="s">
        <v>29</v>
      </c>
      <c r="L3151">
        <v>8</v>
      </c>
      <c r="M3151" s="1" t="s">
        <v>29</v>
      </c>
      <c r="N3151">
        <v>4</v>
      </c>
      <c r="O3151">
        <v>7</v>
      </c>
      <c r="P3151" t="s">
        <v>37</v>
      </c>
      <c r="Q3151" t="s">
        <v>39</v>
      </c>
    </row>
    <row r="3152" spans="1:17" x14ac:dyDescent="0.25">
      <c r="A3152">
        <v>3151</v>
      </c>
      <c r="B3152">
        <v>68</v>
      </c>
      <c r="C3152" t="str">
        <f t="shared" si="49"/>
        <v>Senior</v>
      </c>
      <c r="D3152" t="s">
        <v>16</v>
      </c>
      <c r="E3152" t="s">
        <v>31</v>
      </c>
      <c r="F3152" t="s">
        <v>32</v>
      </c>
      <c r="G3152">
        <v>44.98</v>
      </c>
      <c r="H3152">
        <v>52</v>
      </c>
      <c r="I3152" t="s">
        <v>33</v>
      </c>
      <c r="J3152" t="s">
        <v>38</v>
      </c>
      <c r="K3152" s="1" t="s">
        <v>21</v>
      </c>
      <c r="L3152">
        <v>3</v>
      </c>
      <c r="M3152" s="1" t="s">
        <v>21</v>
      </c>
      <c r="N3152">
        <v>4</v>
      </c>
      <c r="O3152">
        <v>2</v>
      </c>
      <c r="P3152" t="s">
        <v>37</v>
      </c>
      <c r="Q3152" t="s">
        <v>39</v>
      </c>
    </row>
    <row r="3153" spans="1:17" x14ac:dyDescent="0.25">
      <c r="A3153">
        <v>3152</v>
      </c>
      <c r="B3153">
        <v>18</v>
      </c>
      <c r="C3153" t="str">
        <f t="shared" si="49"/>
        <v>Teenager</v>
      </c>
      <c r="D3153" t="s">
        <v>40</v>
      </c>
      <c r="E3153" t="s">
        <v>17</v>
      </c>
      <c r="F3153" t="s">
        <v>43</v>
      </c>
      <c r="G3153">
        <v>769.44</v>
      </c>
      <c r="H3153">
        <v>3</v>
      </c>
      <c r="I3153" t="s">
        <v>27</v>
      </c>
      <c r="J3153" t="s">
        <v>47</v>
      </c>
      <c r="K3153" s="1" t="s">
        <v>29</v>
      </c>
      <c r="L3153">
        <v>7</v>
      </c>
      <c r="M3153" s="1" t="s">
        <v>29</v>
      </c>
      <c r="N3153">
        <v>2</v>
      </c>
      <c r="O3153">
        <v>4</v>
      </c>
      <c r="P3153" t="s">
        <v>22</v>
      </c>
      <c r="Q3153" t="s">
        <v>30</v>
      </c>
    </row>
    <row r="3154" spans="1:17" x14ac:dyDescent="0.25">
      <c r="A3154">
        <v>3153</v>
      </c>
      <c r="B3154">
        <v>45</v>
      </c>
      <c r="C3154" t="str">
        <f t="shared" si="49"/>
        <v>Adult</v>
      </c>
      <c r="D3154" t="s">
        <v>40</v>
      </c>
      <c r="E3154" t="s">
        <v>46</v>
      </c>
      <c r="F3154" t="s">
        <v>32</v>
      </c>
      <c r="G3154">
        <v>49.37</v>
      </c>
      <c r="H3154">
        <v>28</v>
      </c>
      <c r="I3154" t="s">
        <v>33</v>
      </c>
      <c r="J3154" t="s">
        <v>45</v>
      </c>
      <c r="K3154" s="1" t="s">
        <v>21</v>
      </c>
      <c r="L3154">
        <v>5</v>
      </c>
      <c r="M3154" s="1" t="s">
        <v>29</v>
      </c>
      <c r="N3154">
        <v>5</v>
      </c>
      <c r="O3154">
        <v>13</v>
      </c>
      <c r="P3154" t="s">
        <v>22</v>
      </c>
      <c r="Q3154" t="s">
        <v>39</v>
      </c>
    </row>
    <row r="3155" spans="1:17" x14ac:dyDescent="0.25">
      <c r="A3155">
        <v>3154</v>
      </c>
      <c r="B3155">
        <v>67</v>
      </c>
      <c r="C3155" t="str">
        <f t="shared" si="49"/>
        <v>Senior</v>
      </c>
      <c r="D3155" t="s">
        <v>40</v>
      </c>
      <c r="E3155" t="s">
        <v>44</v>
      </c>
      <c r="F3155" t="s">
        <v>41</v>
      </c>
      <c r="G3155">
        <v>45.41</v>
      </c>
      <c r="H3155">
        <v>14</v>
      </c>
      <c r="I3155" t="s">
        <v>33</v>
      </c>
      <c r="J3155" t="s">
        <v>20</v>
      </c>
      <c r="K3155" s="1" t="s">
        <v>21</v>
      </c>
      <c r="L3155">
        <v>5</v>
      </c>
      <c r="M3155" s="1" t="s">
        <v>21</v>
      </c>
      <c r="N3155">
        <v>1</v>
      </c>
      <c r="O3155">
        <v>1</v>
      </c>
      <c r="P3155" t="s">
        <v>37</v>
      </c>
      <c r="Q3155" t="s">
        <v>23</v>
      </c>
    </row>
    <row r="3156" spans="1:17" x14ac:dyDescent="0.25">
      <c r="A3156">
        <v>3155</v>
      </c>
      <c r="B3156">
        <v>55</v>
      </c>
      <c r="C3156" t="str">
        <f t="shared" si="49"/>
        <v>Adult</v>
      </c>
      <c r="D3156" t="s">
        <v>16</v>
      </c>
      <c r="E3156" t="s">
        <v>35</v>
      </c>
      <c r="F3156" t="s">
        <v>26</v>
      </c>
      <c r="G3156">
        <v>184</v>
      </c>
      <c r="H3156">
        <v>50</v>
      </c>
      <c r="I3156" t="s">
        <v>27</v>
      </c>
      <c r="J3156" t="s">
        <v>47</v>
      </c>
      <c r="K3156" s="1" t="s">
        <v>29</v>
      </c>
      <c r="L3156">
        <v>6</v>
      </c>
      <c r="M3156" s="1" t="s">
        <v>21</v>
      </c>
      <c r="N3156">
        <v>5</v>
      </c>
      <c r="O3156">
        <v>13</v>
      </c>
      <c r="P3156" t="s">
        <v>34</v>
      </c>
      <c r="Q3156" t="s">
        <v>30</v>
      </c>
    </row>
    <row r="3157" spans="1:17" x14ac:dyDescent="0.25">
      <c r="A3157">
        <v>3156</v>
      </c>
      <c r="B3157">
        <v>24</v>
      </c>
      <c r="C3157" t="str">
        <f t="shared" si="49"/>
        <v>Adult</v>
      </c>
      <c r="D3157" t="s">
        <v>40</v>
      </c>
      <c r="E3157" t="s">
        <v>44</v>
      </c>
      <c r="F3157" t="s">
        <v>41</v>
      </c>
      <c r="G3157">
        <v>962.96</v>
      </c>
      <c r="H3157">
        <v>50</v>
      </c>
      <c r="I3157" t="s">
        <v>33</v>
      </c>
      <c r="J3157" t="s">
        <v>38</v>
      </c>
      <c r="K3157" s="1" t="s">
        <v>29</v>
      </c>
      <c r="L3157">
        <v>5</v>
      </c>
      <c r="M3157" s="1" t="s">
        <v>29</v>
      </c>
      <c r="N3157">
        <v>3</v>
      </c>
      <c r="O3157">
        <v>8</v>
      </c>
      <c r="P3157" t="s">
        <v>34</v>
      </c>
      <c r="Q3157" t="s">
        <v>30</v>
      </c>
    </row>
    <row r="3158" spans="1:17" x14ac:dyDescent="0.25">
      <c r="A3158">
        <v>3157</v>
      </c>
      <c r="B3158">
        <v>51</v>
      </c>
      <c r="C3158" t="str">
        <f t="shared" si="49"/>
        <v>Adult</v>
      </c>
      <c r="D3158" t="s">
        <v>24</v>
      </c>
      <c r="E3158" t="s">
        <v>48</v>
      </c>
      <c r="F3158" t="s">
        <v>26</v>
      </c>
      <c r="G3158">
        <v>699.95</v>
      </c>
      <c r="H3158">
        <v>35</v>
      </c>
      <c r="I3158" t="s">
        <v>19</v>
      </c>
      <c r="J3158" t="s">
        <v>38</v>
      </c>
      <c r="K3158" s="1" t="s">
        <v>29</v>
      </c>
      <c r="L3158">
        <v>9</v>
      </c>
      <c r="M3158" s="1" t="s">
        <v>29</v>
      </c>
      <c r="N3158">
        <v>4</v>
      </c>
      <c r="O3158">
        <v>12</v>
      </c>
      <c r="P3158" t="s">
        <v>34</v>
      </c>
      <c r="Q3158" t="s">
        <v>23</v>
      </c>
    </row>
    <row r="3159" spans="1:17" x14ac:dyDescent="0.25">
      <c r="A3159">
        <v>3158</v>
      </c>
      <c r="B3159">
        <v>34</v>
      </c>
      <c r="C3159" t="str">
        <f t="shared" si="49"/>
        <v>Adult</v>
      </c>
      <c r="D3159" t="s">
        <v>24</v>
      </c>
      <c r="E3159" t="s">
        <v>44</v>
      </c>
      <c r="F3159" t="s">
        <v>26</v>
      </c>
      <c r="G3159">
        <v>331.79</v>
      </c>
      <c r="H3159">
        <v>33</v>
      </c>
      <c r="I3159" t="s">
        <v>19</v>
      </c>
      <c r="J3159" t="s">
        <v>38</v>
      </c>
      <c r="K3159" s="1" t="s">
        <v>29</v>
      </c>
      <c r="L3159">
        <v>5</v>
      </c>
      <c r="M3159" s="1" t="s">
        <v>29</v>
      </c>
      <c r="N3159">
        <v>4</v>
      </c>
      <c r="O3159">
        <v>1</v>
      </c>
      <c r="P3159" t="s">
        <v>37</v>
      </c>
      <c r="Q3159" t="s">
        <v>39</v>
      </c>
    </row>
    <row r="3160" spans="1:17" x14ac:dyDescent="0.25">
      <c r="A3160">
        <v>3159</v>
      </c>
      <c r="B3160">
        <v>61</v>
      </c>
      <c r="C3160" t="str">
        <f t="shared" si="49"/>
        <v>Senior</v>
      </c>
      <c r="D3160" t="s">
        <v>16</v>
      </c>
      <c r="E3160" t="s">
        <v>17</v>
      </c>
      <c r="F3160" t="s">
        <v>41</v>
      </c>
      <c r="G3160">
        <v>394.47</v>
      </c>
      <c r="H3160">
        <v>17</v>
      </c>
      <c r="I3160" t="s">
        <v>27</v>
      </c>
      <c r="J3160" t="s">
        <v>47</v>
      </c>
      <c r="K3160" s="1" t="s">
        <v>21</v>
      </c>
      <c r="L3160">
        <v>5</v>
      </c>
      <c r="M3160" s="1" t="s">
        <v>21</v>
      </c>
      <c r="N3160">
        <v>1</v>
      </c>
      <c r="O3160">
        <v>5</v>
      </c>
      <c r="P3160" t="s">
        <v>22</v>
      </c>
      <c r="Q3160" t="s">
        <v>39</v>
      </c>
    </row>
    <row r="3161" spans="1:17" x14ac:dyDescent="0.25">
      <c r="A3161">
        <v>3160</v>
      </c>
      <c r="B3161">
        <v>52</v>
      </c>
      <c r="C3161" t="str">
        <f t="shared" si="49"/>
        <v>Adult</v>
      </c>
      <c r="D3161" t="s">
        <v>40</v>
      </c>
      <c r="E3161" t="s">
        <v>49</v>
      </c>
      <c r="F3161" t="s">
        <v>26</v>
      </c>
      <c r="G3161">
        <v>354.69</v>
      </c>
      <c r="H3161">
        <v>42</v>
      </c>
      <c r="I3161" t="s">
        <v>27</v>
      </c>
      <c r="J3161" t="s">
        <v>28</v>
      </c>
      <c r="K3161" s="1" t="s">
        <v>21</v>
      </c>
      <c r="L3161">
        <v>9</v>
      </c>
      <c r="M3161" s="1" t="s">
        <v>21</v>
      </c>
      <c r="N3161">
        <v>1</v>
      </c>
      <c r="O3161">
        <v>3</v>
      </c>
      <c r="P3161" t="s">
        <v>34</v>
      </c>
      <c r="Q3161" t="s">
        <v>39</v>
      </c>
    </row>
    <row r="3162" spans="1:17" x14ac:dyDescent="0.25">
      <c r="A3162">
        <v>3161</v>
      </c>
      <c r="B3162">
        <v>30</v>
      </c>
      <c r="C3162" t="str">
        <f t="shared" si="49"/>
        <v>Adult</v>
      </c>
      <c r="D3162" t="s">
        <v>16</v>
      </c>
      <c r="E3162" t="s">
        <v>48</v>
      </c>
      <c r="F3162" t="s">
        <v>18</v>
      </c>
      <c r="G3162">
        <v>89.34</v>
      </c>
      <c r="H3162">
        <v>43</v>
      </c>
      <c r="I3162" t="s">
        <v>19</v>
      </c>
      <c r="J3162" t="s">
        <v>20</v>
      </c>
      <c r="K3162" s="1" t="s">
        <v>21</v>
      </c>
      <c r="L3162">
        <v>6</v>
      </c>
      <c r="M3162" s="1" t="s">
        <v>21</v>
      </c>
      <c r="N3162">
        <v>3</v>
      </c>
      <c r="O3162">
        <v>4</v>
      </c>
      <c r="P3162" t="s">
        <v>34</v>
      </c>
      <c r="Q3162" t="s">
        <v>39</v>
      </c>
    </row>
    <row r="3163" spans="1:17" x14ac:dyDescent="0.25">
      <c r="A3163">
        <v>3162</v>
      </c>
      <c r="B3163">
        <v>60</v>
      </c>
      <c r="C3163" t="str">
        <f t="shared" si="49"/>
        <v>Senior</v>
      </c>
      <c r="D3163" t="s">
        <v>24</v>
      </c>
      <c r="E3163" t="s">
        <v>31</v>
      </c>
      <c r="F3163" t="s">
        <v>43</v>
      </c>
      <c r="G3163">
        <v>467.57</v>
      </c>
      <c r="H3163">
        <v>14</v>
      </c>
      <c r="I3163" t="s">
        <v>33</v>
      </c>
      <c r="J3163" t="s">
        <v>38</v>
      </c>
      <c r="K3163" s="1" t="s">
        <v>21</v>
      </c>
      <c r="L3163">
        <v>5</v>
      </c>
      <c r="M3163" s="1" t="s">
        <v>29</v>
      </c>
      <c r="N3163">
        <v>2</v>
      </c>
      <c r="O3163">
        <v>6</v>
      </c>
      <c r="P3163" t="s">
        <v>22</v>
      </c>
      <c r="Q3163" t="s">
        <v>39</v>
      </c>
    </row>
    <row r="3164" spans="1:17" x14ac:dyDescent="0.25">
      <c r="A3164">
        <v>3163</v>
      </c>
      <c r="B3164">
        <v>35</v>
      </c>
      <c r="C3164" t="str">
        <f t="shared" si="49"/>
        <v>Adult</v>
      </c>
      <c r="D3164" t="s">
        <v>16</v>
      </c>
      <c r="E3164" t="s">
        <v>25</v>
      </c>
      <c r="F3164" t="s">
        <v>42</v>
      </c>
      <c r="G3164">
        <v>287.81</v>
      </c>
      <c r="H3164">
        <v>11</v>
      </c>
      <c r="I3164" t="s">
        <v>33</v>
      </c>
      <c r="J3164" t="s">
        <v>45</v>
      </c>
      <c r="K3164" s="1" t="s">
        <v>21</v>
      </c>
      <c r="L3164">
        <v>5</v>
      </c>
      <c r="M3164" s="1" t="s">
        <v>29</v>
      </c>
      <c r="N3164">
        <v>1</v>
      </c>
      <c r="O3164">
        <v>12</v>
      </c>
      <c r="P3164" t="s">
        <v>22</v>
      </c>
      <c r="Q3164" t="s">
        <v>39</v>
      </c>
    </row>
    <row r="3165" spans="1:17" x14ac:dyDescent="0.25">
      <c r="A3165">
        <v>3164</v>
      </c>
      <c r="B3165">
        <v>54</v>
      </c>
      <c r="C3165" t="str">
        <f t="shared" si="49"/>
        <v>Adult</v>
      </c>
      <c r="D3165" t="s">
        <v>16</v>
      </c>
      <c r="E3165" t="s">
        <v>31</v>
      </c>
      <c r="F3165" t="s">
        <v>26</v>
      </c>
      <c r="G3165">
        <v>312.56</v>
      </c>
      <c r="H3165">
        <v>11</v>
      </c>
      <c r="I3165" t="s">
        <v>27</v>
      </c>
      <c r="J3165" t="s">
        <v>47</v>
      </c>
      <c r="K3165" s="1" t="s">
        <v>21</v>
      </c>
      <c r="L3165">
        <v>3</v>
      </c>
      <c r="M3165" s="1" t="s">
        <v>29</v>
      </c>
      <c r="N3165">
        <v>1</v>
      </c>
      <c r="O3165">
        <v>4</v>
      </c>
      <c r="P3165" t="s">
        <v>34</v>
      </c>
      <c r="Q3165" t="s">
        <v>30</v>
      </c>
    </row>
    <row r="3166" spans="1:17" x14ac:dyDescent="0.25">
      <c r="A3166">
        <v>3165</v>
      </c>
      <c r="B3166">
        <v>45</v>
      </c>
      <c r="C3166" t="str">
        <f t="shared" si="49"/>
        <v>Adult</v>
      </c>
      <c r="D3166" t="s">
        <v>24</v>
      </c>
      <c r="E3166" t="s">
        <v>49</v>
      </c>
      <c r="F3166" t="s">
        <v>41</v>
      </c>
      <c r="G3166">
        <v>460.52</v>
      </c>
      <c r="H3166">
        <v>59</v>
      </c>
      <c r="I3166" t="s">
        <v>27</v>
      </c>
      <c r="J3166" t="s">
        <v>28</v>
      </c>
      <c r="K3166" s="1" t="s">
        <v>21</v>
      </c>
      <c r="L3166">
        <v>2</v>
      </c>
      <c r="M3166" s="1" t="s">
        <v>29</v>
      </c>
      <c r="N3166">
        <v>2</v>
      </c>
      <c r="O3166">
        <v>4</v>
      </c>
      <c r="P3166" t="s">
        <v>37</v>
      </c>
      <c r="Q3166" t="s">
        <v>23</v>
      </c>
    </row>
    <row r="3167" spans="1:17" x14ac:dyDescent="0.25">
      <c r="A3167">
        <v>3166</v>
      </c>
      <c r="B3167">
        <v>38</v>
      </c>
      <c r="C3167" t="str">
        <f t="shared" si="49"/>
        <v>Adult</v>
      </c>
      <c r="D3167" t="s">
        <v>40</v>
      </c>
      <c r="E3167" t="s">
        <v>25</v>
      </c>
      <c r="F3167" t="s">
        <v>36</v>
      </c>
      <c r="G3167">
        <v>796.19</v>
      </c>
      <c r="H3167">
        <v>7</v>
      </c>
      <c r="I3167" t="s">
        <v>19</v>
      </c>
      <c r="J3167" t="s">
        <v>38</v>
      </c>
      <c r="K3167" s="1" t="s">
        <v>21</v>
      </c>
      <c r="L3167">
        <v>8</v>
      </c>
      <c r="M3167" s="1" t="s">
        <v>21</v>
      </c>
      <c r="N3167">
        <v>5</v>
      </c>
      <c r="O3167">
        <v>7</v>
      </c>
      <c r="P3167" t="s">
        <v>37</v>
      </c>
      <c r="Q3167" t="s">
        <v>30</v>
      </c>
    </row>
    <row r="3168" spans="1:17" x14ac:dyDescent="0.25">
      <c r="A3168">
        <v>3167</v>
      </c>
      <c r="B3168">
        <v>59</v>
      </c>
      <c r="C3168" t="str">
        <f t="shared" si="49"/>
        <v>Adult</v>
      </c>
      <c r="D3168" t="s">
        <v>40</v>
      </c>
      <c r="E3168" t="s">
        <v>35</v>
      </c>
      <c r="F3168" t="s">
        <v>41</v>
      </c>
      <c r="G3168">
        <v>349.41</v>
      </c>
      <c r="H3168">
        <v>27</v>
      </c>
      <c r="I3168" t="s">
        <v>19</v>
      </c>
      <c r="J3168" t="s">
        <v>28</v>
      </c>
      <c r="K3168" s="1" t="s">
        <v>29</v>
      </c>
      <c r="L3168">
        <v>4</v>
      </c>
      <c r="M3168" s="1" t="s">
        <v>21</v>
      </c>
      <c r="N3168">
        <v>3</v>
      </c>
      <c r="O3168">
        <v>7</v>
      </c>
      <c r="P3168" t="s">
        <v>34</v>
      </c>
      <c r="Q3168" t="s">
        <v>30</v>
      </c>
    </row>
    <row r="3169" spans="1:17" x14ac:dyDescent="0.25">
      <c r="A3169">
        <v>3168</v>
      </c>
      <c r="B3169">
        <v>65</v>
      </c>
      <c r="C3169" t="str">
        <f t="shared" si="49"/>
        <v>Senior</v>
      </c>
      <c r="D3169" t="s">
        <v>16</v>
      </c>
      <c r="E3169" t="s">
        <v>46</v>
      </c>
      <c r="F3169" t="s">
        <v>26</v>
      </c>
      <c r="G3169">
        <v>440.65</v>
      </c>
      <c r="H3169">
        <v>12</v>
      </c>
      <c r="I3169" t="s">
        <v>27</v>
      </c>
      <c r="J3169" t="s">
        <v>28</v>
      </c>
      <c r="K3169" s="1" t="s">
        <v>29</v>
      </c>
      <c r="L3169">
        <v>4</v>
      </c>
      <c r="M3169" s="1" t="s">
        <v>21</v>
      </c>
      <c r="N3169">
        <v>2</v>
      </c>
      <c r="O3169">
        <v>2</v>
      </c>
      <c r="P3169" t="s">
        <v>34</v>
      </c>
      <c r="Q3169" t="s">
        <v>23</v>
      </c>
    </row>
    <row r="3170" spans="1:17" x14ac:dyDescent="0.25">
      <c r="A3170">
        <v>3169</v>
      </c>
      <c r="B3170">
        <v>25</v>
      </c>
      <c r="C3170" t="str">
        <f t="shared" si="49"/>
        <v>Adult</v>
      </c>
      <c r="D3170" t="s">
        <v>40</v>
      </c>
      <c r="E3170" t="s">
        <v>44</v>
      </c>
      <c r="F3170" t="s">
        <v>32</v>
      </c>
      <c r="G3170">
        <v>484.17</v>
      </c>
      <c r="H3170">
        <v>29</v>
      </c>
      <c r="I3170" t="s">
        <v>19</v>
      </c>
      <c r="J3170" t="s">
        <v>45</v>
      </c>
      <c r="K3170" s="1" t="s">
        <v>21</v>
      </c>
      <c r="L3170">
        <v>7</v>
      </c>
      <c r="M3170" s="1" t="s">
        <v>29</v>
      </c>
      <c r="N3170">
        <v>3</v>
      </c>
      <c r="O3170">
        <v>8</v>
      </c>
      <c r="P3170" t="s">
        <v>37</v>
      </c>
      <c r="Q3170" t="s">
        <v>39</v>
      </c>
    </row>
    <row r="3171" spans="1:17" x14ac:dyDescent="0.25">
      <c r="A3171">
        <v>3170</v>
      </c>
      <c r="B3171">
        <v>36</v>
      </c>
      <c r="C3171" t="str">
        <f t="shared" si="49"/>
        <v>Adult</v>
      </c>
      <c r="D3171" t="s">
        <v>40</v>
      </c>
      <c r="E3171" t="s">
        <v>35</v>
      </c>
      <c r="F3171" t="s">
        <v>18</v>
      </c>
      <c r="G3171">
        <v>861.19</v>
      </c>
      <c r="H3171">
        <v>4</v>
      </c>
      <c r="I3171" t="s">
        <v>27</v>
      </c>
      <c r="J3171" t="s">
        <v>38</v>
      </c>
      <c r="K3171" s="1" t="s">
        <v>21</v>
      </c>
      <c r="L3171">
        <v>4</v>
      </c>
      <c r="M3171" s="1" t="s">
        <v>21</v>
      </c>
      <c r="N3171">
        <v>3</v>
      </c>
      <c r="O3171">
        <v>6</v>
      </c>
      <c r="P3171" t="s">
        <v>37</v>
      </c>
      <c r="Q3171" t="s">
        <v>23</v>
      </c>
    </row>
    <row r="3172" spans="1:17" x14ac:dyDescent="0.25">
      <c r="A3172">
        <v>3171</v>
      </c>
      <c r="B3172">
        <v>27</v>
      </c>
      <c r="C3172" t="str">
        <f t="shared" si="49"/>
        <v>Adult</v>
      </c>
      <c r="D3172" t="s">
        <v>16</v>
      </c>
      <c r="E3172" t="s">
        <v>25</v>
      </c>
      <c r="F3172" t="s">
        <v>43</v>
      </c>
      <c r="G3172">
        <v>819.44</v>
      </c>
      <c r="H3172">
        <v>23</v>
      </c>
      <c r="I3172" t="s">
        <v>19</v>
      </c>
      <c r="J3172" t="s">
        <v>38</v>
      </c>
      <c r="K3172" s="1" t="s">
        <v>29</v>
      </c>
      <c r="L3172">
        <v>2</v>
      </c>
      <c r="M3172" s="1" t="s">
        <v>21</v>
      </c>
      <c r="N3172">
        <v>4</v>
      </c>
      <c r="O3172">
        <v>7</v>
      </c>
      <c r="P3172" t="s">
        <v>34</v>
      </c>
      <c r="Q3172" t="s">
        <v>30</v>
      </c>
    </row>
    <row r="3173" spans="1:17" x14ac:dyDescent="0.25">
      <c r="A3173">
        <v>3172</v>
      </c>
      <c r="B3173">
        <v>60</v>
      </c>
      <c r="C3173" t="str">
        <f t="shared" si="49"/>
        <v>Senior</v>
      </c>
      <c r="D3173" t="s">
        <v>16</v>
      </c>
      <c r="E3173" t="s">
        <v>49</v>
      </c>
      <c r="F3173" t="s">
        <v>41</v>
      </c>
      <c r="G3173">
        <v>516.16999999999996</v>
      </c>
      <c r="H3173">
        <v>51</v>
      </c>
      <c r="I3173" t="s">
        <v>33</v>
      </c>
      <c r="J3173" t="s">
        <v>45</v>
      </c>
      <c r="K3173" s="1" t="s">
        <v>29</v>
      </c>
      <c r="L3173">
        <v>9</v>
      </c>
      <c r="M3173" s="1" t="s">
        <v>21</v>
      </c>
      <c r="N3173">
        <v>3</v>
      </c>
      <c r="O3173">
        <v>6</v>
      </c>
      <c r="P3173" t="s">
        <v>22</v>
      </c>
      <c r="Q3173" t="s">
        <v>23</v>
      </c>
    </row>
    <row r="3174" spans="1:17" x14ac:dyDescent="0.25">
      <c r="A3174">
        <v>3173</v>
      </c>
      <c r="B3174">
        <v>48</v>
      </c>
      <c r="C3174" t="str">
        <f t="shared" si="49"/>
        <v>Adult</v>
      </c>
      <c r="D3174" t="s">
        <v>24</v>
      </c>
      <c r="E3174" t="s">
        <v>49</v>
      </c>
      <c r="F3174" t="s">
        <v>18</v>
      </c>
      <c r="G3174">
        <v>155.97</v>
      </c>
      <c r="H3174">
        <v>37</v>
      </c>
      <c r="I3174" t="s">
        <v>27</v>
      </c>
      <c r="J3174" t="s">
        <v>45</v>
      </c>
      <c r="K3174" s="1" t="s">
        <v>21</v>
      </c>
      <c r="L3174">
        <v>4</v>
      </c>
      <c r="M3174" s="1" t="s">
        <v>29</v>
      </c>
      <c r="N3174">
        <v>2</v>
      </c>
      <c r="O3174">
        <v>1</v>
      </c>
      <c r="P3174" t="s">
        <v>37</v>
      </c>
      <c r="Q3174" t="s">
        <v>39</v>
      </c>
    </row>
    <row r="3175" spans="1:17" x14ac:dyDescent="0.25">
      <c r="A3175">
        <v>3174</v>
      </c>
      <c r="B3175">
        <v>18</v>
      </c>
      <c r="C3175" t="str">
        <f t="shared" si="49"/>
        <v>Teenager</v>
      </c>
      <c r="D3175" t="s">
        <v>40</v>
      </c>
      <c r="E3175" t="s">
        <v>46</v>
      </c>
      <c r="F3175" t="s">
        <v>41</v>
      </c>
      <c r="G3175">
        <v>741.58</v>
      </c>
      <c r="H3175">
        <v>8</v>
      </c>
      <c r="I3175" t="s">
        <v>27</v>
      </c>
      <c r="J3175" t="s">
        <v>20</v>
      </c>
      <c r="K3175" s="1" t="s">
        <v>29</v>
      </c>
      <c r="L3175">
        <v>6</v>
      </c>
      <c r="M3175" s="1" t="s">
        <v>21</v>
      </c>
      <c r="N3175">
        <v>4</v>
      </c>
      <c r="O3175">
        <v>5</v>
      </c>
      <c r="P3175" t="s">
        <v>34</v>
      </c>
      <c r="Q3175" t="s">
        <v>30</v>
      </c>
    </row>
    <row r="3176" spans="1:17" x14ac:dyDescent="0.25">
      <c r="A3176">
        <v>3175</v>
      </c>
      <c r="B3176">
        <v>44</v>
      </c>
      <c r="C3176" t="str">
        <f t="shared" si="49"/>
        <v>Adult</v>
      </c>
      <c r="D3176" t="s">
        <v>40</v>
      </c>
      <c r="E3176" t="s">
        <v>25</v>
      </c>
      <c r="F3176" t="s">
        <v>32</v>
      </c>
      <c r="G3176">
        <v>608.97</v>
      </c>
      <c r="H3176">
        <v>2</v>
      </c>
      <c r="I3176" t="s">
        <v>33</v>
      </c>
      <c r="J3176" t="s">
        <v>47</v>
      </c>
      <c r="K3176" s="1" t="s">
        <v>21</v>
      </c>
      <c r="L3176">
        <v>8</v>
      </c>
      <c r="M3176" s="1" t="s">
        <v>21</v>
      </c>
      <c r="N3176">
        <v>3</v>
      </c>
      <c r="O3176">
        <v>13</v>
      </c>
      <c r="P3176" t="s">
        <v>34</v>
      </c>
      <c r="Q3176" t="s">
        <v>30</v>
      </c>
    </row>
    <row r="3177" spans="1:17" x14ac:dyDescent="0.25">
      <c r="A3177">
        <v>3176</v>
      </c>
      <c r="B3177">
        <v>55</v>
      </c>
      <c r="C3177" t="str">
        <f t="shared" si="49"/>
        <v>Adult</v>
      </c>
      <c r="D3177" t="s">
        <v>40</v>
      </c>
      <c r="E3177" t="s">
        <v>31</v>
      </c>
      <c r="F3177" t="s">
        <v>50</v>
      </c>
      <c r="G3177">
        <v>129.04</v>
      </c>
      <c r="H3177">
        <v>22</v>
      </c>
      <c r="I3177" t="s">
        <v>33</v>
      </c>
      <c r="J3177" t="s">
        <v>45</v>
      </c>
      <c r="K3177" s="1" t="s">
        <v>21</v>
      </c>
      <c r="L3177">
        <v>7</v>
      </c>
      <c r="M3177" s="1" t="s">
        <v>29</v>
      </c>
      <c r="N3177">
        <v>5</v>
      </c>
      <c r="O3177">
        <v>3</v>
      </c>
      <c r="P3177" t="s">
        <v>22</v>
      </c>
      <c r="Q3177" t="s">
        <v>30</v>
      </c>
    </row>
    <row r="3178" spans="1:17" x14ac:dyDescent="0.25">
      <c r="A3178">
        <v>3177</v>
      </c>
      <c r="B3178">
        <v>43</v>
      </c>
      <c r="C3178" t="str">
        <f t="shared" si="49"/>
        <v>Adult</v>
      </c>
      <c r="D3178" t="s">
        <v>24</v>
      </c>
      <c r="E3178" t="s">
        <v>25</v>
      </c>
      <c r="F3178" t="s">
        <v>32</v>
      </c>
      <c r="G3178">
        <v>614.29999999999995</v>
      </c>
      <c r="H3178">
        <v>23</v>
      </c>
      <c r="I3178" t="s">
        <v>19</v>
      </c>
      <c r="J3178" t="s">
        <v>28</v>
      </c>
      <c r="K3178" s="1" t="s">
        <v>29</v>
      </c>
      <c r="L3178">
        <v>7</v>
      </c>
      <c r="M3178" s="1" t="s">
        <v>21</v>
      </c>
      <c r="N3178">
        <v>2</v>
      </c>
      <c r="O3178">
        <v>11</v>
      </c>
      <c r="P3178" t="s">
        <v>37</v>
      </c>
      <c r="Q3178" t="s">
        <v>39</v>
      </c>
    </row>
    <row r="3179" spans="1:17" x14ac:dyDescent="0.25">
      <c r="A3179">
        <v>3178</v>
      </c>
      <c r="B3179">
        <v>46</v>
      </c>
      <c r="C3179" t="str">
        <f t="shared" si="49"/>
        <v>Adult</v>
      </c>
      <c r="D3179" t="s">
        <v>24</v>
      </c>
      <c r="E3179" t="s">
        <v>48</v>
      </c>
      <c r="F3179" t="s">
        <v>32</v>
      </c>
      <c r="G3179">
        <v>649.14</v>
      </c>
      <c r="H3179">
        <v>49</v>
      </c>
      <c r="I3179" t="s">
        <v>19</v>
      </c>
      <c r="J3179" t="s">
        <v>28</v>
      </c>
      <c r="K3179" s="1" t="s">
        <v>29</v>
      </c>
      <c r="L3179">
        <v>3</v>
      </c>
      <c r="M3179" s="1" t="s">
        <v>21</v>
      </c>
      <c r="N3179">
        <v>4</v>
      </c>
      <c r="O3179">
        <v>11</v>
      </c>
      <c r="P3179" t="s">
        <v>37</v>
      </c>
      <c r="Q3179" t="s">
        <v>23</v>
      </c>
    </row>
    <row r="3180" spans="1:17" x14ac:dyDescent="0.25">
      <c r="A3180">
        <v>3179</v>
      </c>
      <c r="B3180">
        <v>46</v>
      </c>
      <c r="C3180" t="str">
        <f t="shared" si="49"/>
        <v>Adult</v>
      </c>
      <c r="D3180" t="s">
        <v>40</v>
      </c>
      <c r="E3180" t="s">
        <v>48</v>
      </c>
      <c r="F3180" t="s">
        <v>50</v>
      </c>
      <c r="G3180">
        <v>672.76</v>
      </c>
      <c r="H3180">
        <v>52</v>
      </c>
      <c r="I3180" t="s">
        <v>27</v>
      </c>
      <c r="J3180" t="s">
        <v>47</v>
      </c>
      <c r="K3180" s="1" t="s">
        <v>29</v>
      </c>
      <c r="L3180">
        <v>4</v>
      </c>
      <c r="M3180" s="1" t="s">
        <v>21</v>
      </c>
      <c r="N3180">
        <v>1</v>
      </c>
      <c r="O3180">
        <v>5</v>
      </c>
      <c r="P3180" t="s">
        <v>37</v>
      </c>
      <c r="Q3180" t="s">
        <v>39</v>
      </c>
    </row>
    <row r="3181" spans="1:17" x14ac:dyDescent="0.25">
      <c r="A3181">
        <v>3180</v>
      </c>
      <c r="B3181">
        <v>65</v>
      </c>
      <c r="C3181" t="str">
        <f t="shared" si="49"/>
        <v>Senior</v>
      </c>
      <c r="D3181" t="s">
        <v>40</v>
      </c>
      <c r="E3181" t="s">
        <v>49</v>
      </c>
      <c r="F3181" t="s">
        <v>18</v>
      </c>
      <c r="G3181">
        <v>221.87</v>
      </c>
      <c r="H3181">
        <v>53</v>
      </c>
      <c r="I3181" t="s">
        <v>27</v>
      </c>
      <c r="J3181" t="s">
        <v>20</v>
      </c>
      <c r="K3181" s="1" t="s">
        <v>21</v>
      </c>
      <c r="L3181">
        <v>5</v>
      </c>
      <c r="M3181" s="1" t="s">
        <v>21</v>
      </c>
      <c r="N3181">
        <v>2</v>
      </c>
      <c r="O3181">
        <v>3</v>
      </c>
      <c r="P3181" t="s">
        <v>37</v>
      </c>
      <c r="Q3181" t="s">
        <v>39</v>
      </c>
    </row>
    <row r="3182" spans="1:17" x14ac:dyDescent="0.25">
      <c r="A3182">
        <v>3181</v>
      </c>
      <c r="B3182">
        <v>60</v>
      </c>
      <c r="C3182" t="str">
        <f t="shared" si="49"/>
        <v>Senior</v>
      </c>
      <c r="D3182" t="s">
        <v>16</v>
      </c>
      <c r="E3182" t="s">
        <v>35</v>
      </c>
      <c r="F3182" t="s">
        <v>36</v>
      </c>
      <c r="G3182">
        <v>304.75</v>
      </c>
      <c r="H3182">
        <v>24</v>
      </c>
      <c r="I3182" t="s">
        <v>27</v>
      </c>
      <c r="J3182" t="s">
        <v>28</v>
      </c>
      <c r="K3182" s="1" t="s">
        <v>21</v>
      </c>
      <c r="L3182">
        <v>6</v>
      </c>
      <c r="M3182" s="1" t="s">
        <v>29</v>
      </c>
      <c r="N3182">
        <v>2</v>
      </c>
      <c r="O3182">
        <v>6</v>
      </c>
      <c r="P3182" t="s">
        <v>37</v>
      </c>
      <c r="Q3182" t="s">
        <v>30</v>
      </c>
    </row>
    <row r="3183" spans="1:17" x14ac:dyDescent="0.25">
      <c r="A3183">
        <v>3182</v>
      </c>
      <c r="B3183">
        <v>67</v>
      </c>
      <c r="C3183" t="str">
        <f t="shared" si="49"/>
        <v>Senior</v>
      </c>
      <c r="D3183" t="s">
        <v>16</v>
      </c>
      <c r="E3183" t="s">
        <v>31</v>
      </c>
      <c r="F3183" t="s">
        <v>36</v>
      </c>
      <c r="G3183">
        <v>774.81</v>
      </c>
      <c r="H3183">
        <v>18</v>
      </c>
      <c r="I3183" t="s">
        <v>33</v>
      </c>
      <c r="J3183" t="s">
        <v>47</v>
      </c>
      <c r="K3183" s="1" t="s">
        <v>29</v>
      </c>
      <c r="L3183">
        <v>6</v>
      </c>
      <c r="M3183" s="1" t="s">
        <v>21</v>
      </c>
      <c r="N3183">
        <v>1</v>
      </c>
      <c r="O3183">
        <v>6</v>
      </c>
      <c r="P3183" t="s">
        <v>37</v>
      </c>
      <c r="Q3183" t="s">
        <v>30</v>
      </c>
    </row>
    <row r="3184" spans="1:17" x14ac:dyDescent="0.25">
      <c r="A3184">
        <v>3183</v>
      </c>
      <c r="B3184">
        <v>19</v>
      </c>
      <c r="C3184" t="str">
        <f t="shared" si="49"/>
        <v>Teenager</v>
      </c>
      <c r="D3184" t="s">
        <v>40</v>
      </c>
      <c r="E3184" t="s">
        <v>49</v>
      </c>
      <c r="F3184" t="s">
        <v>42</v>
      </c>
      <c r="G3184">
        <v>848.94</v>
      </c>
      <c r="H3184">
        <v>12</v>
      </c>
      <c r="I3184" t="s">
        <v>33</v>
      </c>
      <c r="J3184" t="s">
        <v>28</v>
      </c>
      <c r="K3184" s="1" t="s">
        <v>21</v>
      </c>
      <c r="L3184">
        <v>3</v>
      </c>
      <c r="M3184" s="1" t="s">
        <v>21</v>
      </c>
      <c r="N3184">
        <v>1</v>
      </c>
      <c r="O3184">
        <v>1</v>
      </c>
      <c r="P3184" t="s">
        <v>34</v>
      </c>
      <c r="Q3184" t="s">
        <v>30</v>
      </c>
    </row>
    <row r="3185" spans="1:17" x14ac:dyDescent="0.25">
      <c r="A3185">
        <v>3184</v>
      </c>
      <c r="B3185">
        <v>19</v>
      </c>
      <c r="C3185" t="str">
        <f t="shared" si="49"/>
        <v>Teenager</v>
      </c>
      <c r="D3185" t="s">
        <v>16</v>
      </c>
      <c r="E3185" t="s">
        <v>17</v>
      </c>
      <c r="F3185" t="s">
        <v>42</v>
      </c>
      <c r="G3185">
        <v>335.06</v>
      </c>
      <c r="H3185">
        <v>52</v>
      </c>
      <c r="I3185" t="s">
        <v>33</v>
      </c>
      <c r="J3185" t="s">
        <v>20</v>
      </c>
      <c r="K3185" s="1" t="s">
        <v>29</v>
      </c>
      <c r="L3185">
        <v>8</v>
      </c>
      <c r="M3185" s="1" t="s">
        <v>21</v>
      </c>
      <c r="N3185">
        <v>4</v>
      </c>
      <c r="O3185">
        <v>4</v>
      </c>
      <c r="P3185" t="s">
        <v>22</v>
      </c>
      <c r="Q3185" t="s">
        <v>23</v>
      </c>
    </row>
    <row r="3186" spans="1:17" x14ac:dyDescent="0.25">
      <c r="A3186">
        <v>3185</v>
      </c>
      <c r="B3186">
        <v>62</v>
      </c>
      <c r="C3186" t="str">
        <f t="shared" si="49"/>
        <v>Senior</v>
      </c>
      <c r="D3186" t="s">
        <v>16</v>
      </c>
      <c r="E3186" t="s">
        <v>46</v>
      </c>
      <c r="F3186" t="s">
        <v>32</v>
      </c>
      <c r="G3186">
        <v>703.09</v>
      </c>
      <c r="H3186">
        <v>4</v>
      </c>
      <c r="I3186" t="s">
        <v>33</v>
      </c>
      <c r="J3186" t="s">
        <v>45</v>
      </c>
      <c r="K3186" s="1" t="s">
        <v>21</v>
      </c>
      <c r="L3186">
        <v>1</v>
      </c>
      <c r="M3186" s="1" t="s">
        <v>29</v>
      </c>
      <c r="N3186">
        <v>4</v>
      </c>
      <c r="O3186">
        <v>4</v>
      </c>
      <c r="P3186" t="s">
        <v>34</v>
      </c>
      <c r="Q3186" t="s">
        <v>30</v>
      </c>
    </row>
    <row r="3187" spans="1:17" x14ac:dyDescent="0.25">
      <c r="A3187">
        <v>3186</v>
      </c>
      <c r="B3187">
        <v>64</v>
      </c>
      <c r="C3187" t="str">
        <f t="shared" si="49"/>
        <v>Senior</v>
      </c>
      <c r="D3187" t="s">
        <v>24</v>
      </c>
      <c r="E3187" t="s">
        <v>35</v>
      </c>
      <c r="F3187" t="s">
        <v>32</v>
      </c>
      <c r="G3187">
        <v>136.37</v>
      </c>
      <c r="H3187">
        <v>47</v>
      </c>
      <c r="I3187" t="s">
        <v>27</v>
      </c>
      <c r="J3187" t="s">
        <v>47</v>
      </c>
      <c r="K3187" s="1" t="s">
        <v>29</v>
      </c>
      <c r="L3187">
        <v>3</v>
      </c>
      <c r="M3187" s="1" t="s">
        <v>21</v>
      </c>
      <c r="N3187">
        <v>4</v>
      </c>
      <c r="O3187">
        <v>4</v>
      </c>
      <c r="P3187" t="s">
        <v>37</v>
      </c>
      <c r="Q3187" t="s">
        <v>39</v>
      </c>
    </row>
    <row r="3188" spans="1:17" x14ac:dyDescent="0.25">
      <c r="A3188">
        <v>3187</v>
      </c>
      <c r="B3188">
        <v>19</v>
      </c>
      <c r="C3188" t="str">
        <f t="shared" si="49"/>
        <v>Teenager</v>
      </c>
      <c r="D3188" t="s">
        <v>24</v>
      </c>
      <c r="E3188" t="s">
        <v>46</v>
      </c>
      <c r="F3188" t="s">
        <v>43</v>
      </c>
      <c r="G3188">
        <v>720.91</v>
      </c>
      <c r="H3188">
        <v>24</v>
      </c>
      <c r="I3188" t="s">
        <v>33</v>
      </c>
      <c r="J3188" t="s">
        <v>20</v>
      </c>
      <c r="K3188" s="1" t="s">
        <v>29</v>
      </c>
      <c r="L3188">
        <v>6</v>
      </c>
      <c r="M3188" s="1" t="s">
        <v>21</v>
      </c>
      <c r="N3188">
        <v>2</v>
      </c>
      <c r="O3188">
        <v>5</v>
      </c>
      <c r="P3188" t="s">
        <v>22</v>
      </c>
      <c r="Q3188" t="s">
        <v>39</v>
      </c>
    </row>
    <row r="3189" spans="1:17" x14ac:dyDescent="0.25">
      <c r="A3189">
        <v>3188</v>
      </c>
      <c r="B3189">
        <v>25</v>
      </c>
      <c r="C3189" t="str">
        <f t="shared" si="49"/>
        <v>Adult</v>
      </c>
      <c r="D3189" t="s">
        <v>40</v>
      </c>
      <c r="E3189" t="s">
        <v>35</v>
      </c>
      <c r="F3189" t="s">
        <v>36</v>
      </c>
      <c r="G3189">
        <v>771.49</v>
      </c>
      <c r="H3189">
        <v>32</v>
      </c>
      <c r="I3189" t="s">
        <v>33</v>
      </c>
      <c r="J3189" t="s">
        <v>38</v>
      </c>
      <c r="K3189" s="1" t="s">
        <v>21</v>
      </c>
      <c r="L3189">
        <v>3</v>
      </c>
      <c r="M3189" s="1" t="s">
        <v>21</v>
      </c>
      <c r="N3189">
        <v>2</v>
      </c>
      <c r="O3189">
        <v>8</v>
      </c>
      <c r="P3189" t="s">
        <v>34</v>
      </c>
      <c r="Q3189" t="s">
        <v>23</v>
      </c>
    </row>
    <row r="3190" spans="1:17" x14ac:dyDescent="0.25">
      <c r="A3190">
        <v>3189</v>
      </c>
      <c r="B3190">
        <v>53</v>
      </c>
      <c r="C3190" t="str">
        <f t="shared" si="49"/>
        <v>Adult</v>
      </c>
      <c r="D3190" t="s">
        <v>40</v>
      </c>
      <c r="E3190" t="s">
        <v>46</v>
      </c>
      <c r="F3190" t="s">
        <v>43</v>
      </c>
      <c r="G3190">
        <v>927.69</v>
      </c>
      <c r="H3190">
        <v>10</v>
      </c>
      <c r="I3190" t="s">
        <v>27</v>
      </c>
      <c r="J3190" t="s">
        <v>28</v>
      </c>
      <c r="K3190" s="1" t="s">
        <v>29</v>
      </c>
      <c r="L3190">
        <v>8</v>
      </c>
      <c r="M3190" s="1" t="s">
        <v>21</v>
      </c>
      <c r="N3190">
        <v>4</v>
      </c>
      <c r="O3190">
        <v>12</v>
      </c>
      <c r="P3190" t="s">
        <v>34</v>
      </c>
      <c r="Q3190" t="s">
        <v>39</v>
      </c>
    </row>
    <row r="3191" spans="1:17" x14ac:dyDescent="0.25">
      <c r="A3191">
        <v>3190</v>
      </c>
      <c r="B3191">
        <v>28</v>
      </c>
      <c r="C3191" t="str">
        <f t="shared" si="49"/>
        <v>Adult</v>
      </c>
      <c r="D3191" t="s">
        <v>40</v>
      </c>
      <c r="E3191" t="s">
        <v>17</v>
      </c>
      <c r="F3191" t="s">
        <v>26</v>
      </c>
      <c r="G3191">
        <v>549.71</v>
      </c>
      <c r="H3191">
        <v>15</v>
      </c>
      <c r="I3191" t="s">
        <v>19</v>
      </c>
      <c r="J3191" t="s">
        <v>38</v>
      </c>
      <c r="K3191" s="1" t="s">
        <v>21</v>
      </c>
      <c r="L3191">
        <v>4</v>
      </c>
      <c r="M3191" s="1" t="s">
        <v>21</v>
      </c>
      <c r="N3191">
        <v>4</v>
      </c>
      <c r="O3191">
        <v>12</v>
      </c>
      <c r="P3191" t="s">
        <v>22</v>
      </c>
      <c r="Q3191" t="s">
        <v>30</v>
      </c>
    </row>
    <row r="3192" spans="1:17" x14ac:dyDescent="0.25">
      <c r="A3192">
        <v>3191</v>
      </c>
      <c r="B3192">
        <v>46</v>
      </c>
      <c r="C3192" t="str">
        <f t="shared" si="49"/>
        <v>Adult</v>
      </c>
      <c r="D3192" t="s">
        <v>24</v>
      </c>
      <c r="E3192" t="s">
        <v>44</v>
      </c>
      <c r="F3192" t="s">
        <v>18</v>
      </c>
      <c r="G3192">
        <v>128.72999999999999</v>
      </c>
      <c r="H3192">
        <v>41</v>
      </c>
      <c r="I3192" t="s">
        <v>33</v>
      </c>
      <c r="J3192" t="s">
        <v>38</v>
      </c>
      <c r="K3192" s="1" t="s">
        <v>21</v>
      </c>
      <c r="L3192">
        <v>5</v>
      </c>
      <c r="M3192" s="1" t="s">
        <v>21</v>
      </c>
      <c r="N3192">
        <v>2</v>
      </c>
      <c r="O3192">
        <v>7</v>
      </c>
      <c r="P3192" t="s">
        <v>22</v>
      </c>
      <c r="Q3192" t="s">
        <v>30</v>
      </c>
    </row>
    <row r="3193" spans="1:17" x14ac:dyDescent="0.25">
      <c r="A3193">
        <v>3192</v>
      </c>
      <c r="B3193">
        <v>48</v>
      </c>
      <c r="C3193" t="str">
        <f t="shared" si="49"/>
        <v>Adult</v>
      </c>
      <c r="D3193" t="s">
        <v>16</v>
      </c>
      <c r="E3193" t="s">
        <v>31</v>
      </c>
      <c r="F3193" t="s">
        <v>42</v>
      </c>
      <c r="G3193">
        <v>228.51</v>
      </c>
      <c r="H3193">
        <v>19</v>
      </c>
      <c r="I3193" t="s">
        <v>33</v>
      </c>
      <c r="J3193" t="s">
        <v>20</v>
      </c>
      <c r="K3193" s="1" t="s">
        <v>21</v>
      </c>
      <c r="L3193">
        <v>1</v>
      </c>
      <c r="M3193" s="1" t="s">
        <v>29</v>
      </c>
      <c r="N3193">
        <v>1</v>
      </c>
      <c r="O3193">
        <v>8</v>
      </c>
      <c r="P3193" t="s">
        <v>22</v>
      </c>
      <c r="Q3193" t="s">
        <v>30</v>
      </c>
    </row>
    <row r="3194" spans="1:17" x14ac:dyDescent="0.25">
      <c r="A3194">
        <v>3193</v>
      </c>
      <c r="B3194">
        <v>34</v>
      </c>
      <c r="C3194" t="str">
        <f t="shared" si="49"/>
        <v>Adult</v>
      </c>
      <c r="D3194" t="s">
        <v>16</v>
      </c>
      <c r="E3194" t="s">
        <v>49</v>
      </c>
      <c r="F3194" t="s">
        <v>41</v>
      </c>
      <c r="G3194">
        <v>84.23</v>
      </c>
      <c r="H3194">
        <v>12</v>
      </c>
      <c r="I3194" t="s">
        <v>19</v>
      </c>
      <c r="J3194" t="s">
        <v>28</v>
      </c>
      <c r="K3194" s="1" t="s">
        <v>29</v>
      </c>
      <c r="L3194">
        <v>8</v>
      </c>
      <c r="M3194" s="1" t="s">
        <v>21</v>
      </c>
      <c r="N3194">
        <v>3</v>
      </c>
      <c r="O3194">
        <v>3</v>
      </c>
      <c r="P3194" t="s">
        <v>37</v>
      </c>
      <c r="Q3194" t="s">
        <v>30</v>
      </c>
    </row>
    <row r="3195" spans="1:17" x14ac:dyDescent="0.25">
      <c r="A3195">
        <v>3194</v>
      </c>
      <c r="B3195">
        <v>62</v>
      </c>
      <c r="C3195" t="str">
        <f t="shared" si="49"/>
        <v>Senior</v>
      </c>
      <c r="D3195" t="s">
        <v>24</v>
      </c>
      <c r="E3195" t="s">
        <v>17</v>
      </c>
      <c r="F3195" t="s">
        <v>32</v>
      </c>
      <c r="G3195">
        <v>981.96</v>
      </c>
      <c r="H3195">
        <v>23</v>
      </c>
      <c r="I3195" t="s">
        <v>27</v>
      </c>
      <c r="J3195" t="s">
        <v>45</v>
      </c>
      <c r="K3195" s="1" t="s">
        <v>21</v>
      </c>
      <c r="L3195">
        <v>9</v>
      </c>
      <c r="M3195" s="1" t="s">
        <v>29</v>
      </c>
      <c r="N3195">
        <v>1</v>
      </c>
      <c r="O3195">
        <v>11</v>
      </c>
      <c r="P3195" t="s">
        <v>34</v>
      </c>
      <c r="Q3195" t="s">
        <v>23</v>
      </c>
    </row>
    <row r="3196" spans="1:17" x14ac:dyDescent="0.25">
      <c r="A3196">
        <v>3195</v>
      </c>
      <c r="B3196">
        <v>67</v>
      </c>
      <c r="C3196" t="str">
        <f t="shared" si="49"/>
        <v>Senior</v>
      </c>
      <c r="D3196" t="s">
        <v>16</v>
      </c>
      <c r="E3196" t="s">
        <v>35</v>
      </c>
      <c r="F3196" t="s">
        <v>32</v>
      </c>
      <c r="G3196">
        <v>580.71</v>
      </c>
      <c r="H3196">
        <v>3</v>
      </c>
      <c r="I3196" t="s">
        <v>33</v>
      </c>
      <c r="J3196" t="s">
        <v>45</v>
      </c>
      <c r="K3196" s="1" t="s">
        <v>21</v>
      </c>
      <c r="L3196">
        <v>9</v>
      </c>
      <c r="M3196" s="1" t="s">
        <v>29</v>
      </c>
      <c r="N3196">
        <v>5</v>
      </c>
      <c r="O3196">
        <v>5</v>
      </c>
      <c r="P3196" t="s">
        <v>34</v>
      </c>
      <c r="Q3196" t="s">
        <v>23</v>
      </c>
    </row>
    <row r="3197" spans="1:17" x14ac:dyDescent="0.25">
      <c r="A3197">
        <v>3196</v>
      </c>
      <c r="B3197">
        <v>34</v>
      </c>
      <c r="C3197" t="str">
        <f t="shared" si="49"/>
        <v>Adult</v>
      </c>
      <c r="D3197" t="s">
        <v>40</v>
      </c>
      <c r="E3197" t="s">
        <v>25</v>
      </c>
      <c r="F3197" t="s">
        <v>43</v>
      </c>
      <c r="G3197">
        <v>968.09</v>
      </c>
      <c r="H3197">
        <v>1</v>
      </c>
      <c r="I3197" t="s">
        <v>33</v>
      </c>
      <c r="J3197" t="s">
        <v>28</v>
      </c>
      <c r="K3197" s="1" t="s">
        <v>29</v>
      </c>
      <c r="L3197">
        <v>5</v>
      </c>
      <c r="M3197" s="1" t="s">
        <v>21</v>
      </c>
      <c r="N3197">
        <v>4</v>
      </c>
      <c r="O3197">
        <v>6</v>
      </c>
      <c r="P3197" t="s">
        <v>34</v>
      </c>
      <c r="Q3197" t="s">
        <v>30</v>
      </c>
    </row>
    <row r="3198" spans="1:17" x14ac:dyDescent="0.25">
      <c r="A3198">
        <v>3197</v>
      </c>
      <c r="B3198">
        <v>48</v>
      </c>
      <c r="C3198" t="str">
        <f t="shared" si="49"/>
        <v>Adult</v>
      </c>
      <c r="D3198" t="s">
        <v>40</v>
      </c>
      <c r="E3198" t="s">
        <v>46</v>
      </c>
      <c r="F3198" t="s">
        <v>41</v>
      </c>
      <c r="G3198">
        <v>805.4</v>
      </c>
      <c r="H3198">
        <v>18</v>
      </c>
      <c r="I3198" t="s">
        <v>19</v>
      </c>
      <c r="J3198" t="s">
        <v>45</v>
      </c>
      <c r="K3198" s="1" t="s">
        <v>21</v>
      </c>
      <c r="L3198">
        <v>5</v>
      </c>
      <c r="M3198" s="1" t="s">
        <v>29</v>
      </c>
      <c r="N3198">
        <v>1</v>
      </c>
      <c r="O3198">
        <v>9</v>
      </c>
      <c r="P3198" t="s">
        <v>22</v>
      </c>
      <c r="Q3198" t="s">
        <v>23</v>
      </c>
    </row>
    <row r="3199" spans="1:17" x14ac:dyDescent="0.25">
      <c r="A3199">
        <v>3198</v>
      </c>
      <c r="B3199">
        <v>47</v>
      </c>
      <c r="C3199" t="str">
        <f t="shared" si="49"/>
        <v>Adult</v>
      </c>
      <c r="D3199" t="s">
        <v>24</v>
      </c>
      <c r="E3199" t="s">
        <v>44</v>
      </c>
      <c r="F3199" t="s">
        <v>36</v>
      </c>
      <c r="G3199">
        <v>211.13</v>
      </c>
      <c r="H3199">
        <v>50</v>
      </c>
      <c r="I3199" t="s">
        <v>27</v>
      </c>
      <c r="J3199" t="s">
        <v>38</v>
      </c>
      <c r="K3199" s="1" t="s">
        <v>21</v>
      </c>
      <c r="L3199">
        <v>9</v>
      </c>
      <c r="M3199" s="1" t="s">
        <v>29</v>
      </c>
      <c r="N3199">
        <v>5</v>
      </c>
      <c r="O3199">
        <v>12</v>
      </c>
      <c r="P3199" t="s">
        <v>34</v>
      </c>
      <c r="Q3199" t="s">
        <v>23</v>
      </c>
    </row>
    <row r="3200" spans="1:17" x14ac:dyDescent="0.25">
      <c r="A3200">
        <v>3199</v>
      </c>
      <c r="B3200">
        <v>53</v>
      </c>
      <c r="C3200" t="str">
        <f t="shared" si="49"/>
        <v>Adult</v>
      </c>
      <c r="D3200" t="s">
        <v>16</v>
      </c>
      <c r="E3200" t="s">
        <v>17</v>
      </c>
      <c r="F3200" t="s">
        <v>43</v>
      </c>
      <c r="G3200">
        <v>491.18</v>
      </c>
      <c r="H3200">
        <v>2</v>
      </c>
      <c r="I3200" t="s">
        <v>27</v>
      </c>
      <c r="J3200" t="s">
        <v>47</v>
      </c>
      <c r="K3200" s="1" t="s">
        <v>29</v>
      </c>
      <c r="L3200">
        <v>8</v>
      </c>
      <c r="M3200" s="1" t="s">
        <v>21</v>
      </c>
      <c r="N3200">
        <v>3</v>
      </c>
      <c r="O3200">
        <v>13</v>
      </c>
      <c r="P3200" t="s">
        <v>34</v>
      </c>
      <c r="Q3200" t="s">
        <v>23</v>
      </c>
    </row>
    <row r="3201" spans="1:17" x14ac:dyDescent="0.25">
      <c r="A3201">
        <v>3200</v>
      </c>
      <c r="B3201">
        <v>43</v>
      </c>
      <c r="C3201" t="str">
        <f t="shared" si="49"/>
        <v>Adult</v>
      </c>
      <c r="D3201" t="s">
        <v>40</v>
      </c>
      <c r="E3201" t="s">
        <v>25</v>
      </c>
      <c r="F3201" t="s">
        <v>50</v>
      </c>
      <c r="G3201">
        <v>438.51</v>
      </c>
      <c r="H3201">
        <v>2</v>
      </c>
      <c r="I3201" t="s">
        <v>27</v>
      </c>
      <c r="J3201" t="s">
        <v>47</v>
      </c>
      <c r="K3201" s="1" t="s">
        <v>21</v>
      </c>
      <c r="L3201">
        <v>6</v>
      </c>
      <c r="M3201" s="1" t="s">
        <v>29</v>
      </c>
      <c r="N3201">
        <v>1</v>
      </c>
      <c r="O3201">
        <v>6</v>
      </c>
      <c r="P3201" t="s">
        <v>34</v>
      </c>
      <c r="Q3201" t="s">
        <v>23</v>
      </c>
    </row>
    <row r="3202" spans="1:17" x14ac:dyDescent="0.25">
      <c r="A3202">
        <v>3201</v>
      </c>
      <c r="B3202">
        <v>31</v>
      </c>
      <c r="C3202" t="str">
        <f t="shared" si="49"/>
        <v>Adult</v>
      </c>
      <c r="D3202" t="s">
        <v>40</v>
      </c>
      <c r="E3202" t="s">
        <v>17</v>
      </c>
      <c r="F3202" t="s">
        <v>18</v>
      </c>
      <c r="G3202">
        <v>345.81</v>
      </c>
      <c r="H3202">
        <v>44</v>
      </c>
      <c r="I3202" t="s">
        <v>33</v>
      </c>
      <c r="J3202" t="s">
        <v>45</v>
      </c>
      <c r="K3202" s="1" t="s">
        <v>29</v>
      </c>
      <c r="L3202">
        <v>7</v>
      </c>
      <c r="M3202" s="1" t="s">
        <v>21</v>
      </c>
      <c r="N3202">
        <v>4</v>
      </c>
      <c r="O3202">
        <v>6</v>
      </c>
      <c r="P3202" t="s">
        <v>22</v>
      </c>
      <c r="Q3202" t="s">
        <v>39</v>
      </c>
    </row>
    <row r="3203" spans="1:17" x14ac:dyDescent="0.25">
      <c r="A3203">
        <v>3202</v>
      </c>
      <c r="B3203">
        <v>66</v>
      </c>
      <c r="C3203" t="str">
        <f t="shared" ref="C3203:C3266" si="50">IF(B3203&gt;=60,"Senior",IF(B3203&gt;=20,"Adult","Teenager"))</f>
        <v>Senior</v>
      </c>
      <c r="D3203" t="s">
        <v>40</v>
      </c>
      <c r="E3203" t="s">
        <v>25</v>
      </c>
      <c r="F3203" t="s">
        <v>32</v>
      </c>
      <c r="G3203">
        <v>600.4</v>
      </c>
      <c r="H3203">
        <v>12</v>
      </c>
      <c r="I3203" t="s">
        <v>19</v>
      </c>
      <c r="J3203" t="s">
        <v>45</v>
      </c>
      <c r="K3203" s="1" t="s">
        <v>29</v>
      </c>
      <c r="L3203">
        <v>6</v>
      </c>
      <c r="M3203" s="1" t="s">
        <v>21</v>
      </c>
      <c r="N3203">
        <v>3</v>
      </c>
      <c r="O3203">
        <v>5</v>
      </c>
      <c r="P3203" t="s">
        <v>37</v>
      </c>
      <c r="Q3203" t="s">
        <v>23</v>
      </c>
    </row>
    <row r="3204" spans="1:17" x14ac:dyDescent="0.25">
      <c r="A3204">
        <v>3203</v>
      </c>
      <c r="B3204">
        <v>46</v>
      </c>
      <c r="C3204" t="str">
        <f t="shared" si="50"/>
        <v>Adult</v>
      </c>
      <c r="D3204" t="s">
        <v>24</v>
      </c>
      <c r="E3204" t="s">
        <v>48</v>
      </c>
      <c r="F3204" t="s">
        <v>18</v>
      </c>
      <c r="G3204">
        <v>743.6</v>
      </c>
      <c r="H3204">
        <v>57</v>
      </c>
      <c r="I3204" t="s">
        <v>19</v>
      </c>
      <c r="J3204" t="s">
        <v>20</v>
      </c>
      <c r="K3204" s="1" t="s">
        <v>21</v>
      </c>
      <c r="L3204">
        <v>3</v>
      </c>
      <c r="M3204" s="1" t="s">
        <v>21</v>
      </c>
      <c r="N3204">
        <v>5</v>
      </c>
      <c r="O3204">
        <v>1</v>
      </c>
      <c r="P3204" t="s">
        <v>37</v>
      </c>
      <c r="Q3204" t="s">
        <v>23</v>
      </c>
    </row>
    <row r="3205" spans="1:17" x14ac:dyDescent="0.25">
      <c r="A3205">
        <v>3204</v>
      </c>
      <c r="B3205">
        <v>56</v>
      </c>
      <c r="C3205" t="str">
        <f t="shared" si="50"/>
        <v>Adult</v>
      </c>
      <c r="D3205" t="s">
        <v>16</v>
      </c>
      <c r="E3205" t="s">
        <v>48</v>
      </c>
      <c r="F3205" t="s">
        <v>42</v>
      </c>
      <c r="G3205">
        <v>795.8</v>
      </c>
      <c r="H3205">
        <v>35</v>
      </c>
      <c r="I3205" t="s">
        <v>27</v>
      </c>
      <c r="J3205" t="s">
        <v>38</v>
      </c>
      <c r="K3205" s="1" t="s">
        <v>29</v>
      </c>
      <c r="L3205">
        <v>8</v>
      </c>
      <c r="M3205" s="1" t="s">
        <v>21</v>
      </c>
      <c r="N3205">
        <v>4</v>
      </c>
      <c r="O3205">
        <v>1</v>
      </c>
      <c r="P3205" t="s">
        <v>22</v>
      </c>
      <c r="Q3205" t="s">
        <v>23</v>
      </c>
    </row>
    <row r="3206" spans="1:17" x14ac:dyDescent="0.25">
      <c r="A3206">
        <v>3205</v>
      </c>
      <c r="B3206">
        <v>29</v>
      </c>
      <c r="C3206" t="str">
        <f t="shared" si="50"/>
        <v>Adult</v>
      </c>
      <c r="D3206" t="s">
        <v>24</v>
      </c>
      <c r="E3206" t="s">
        <v>35</v>
      </c>
      <c r="F3206" t="s">
        <v>41</v>
      </c>
      <c r="G3206">
        <v>758.35</v>
      </c>
      <c r="H3206">
        <v>28</v>
      </c>
      <c r="I3206" t="s">
        <v>33</v>
      </c>
      <c r="J3206" t="s">
        <v>47</v>
      </c>
      <c r="K3206" s="1" t="s">
        <v>29</v>
      </c>
      <c r="L3206">
        <v>1</v>
      </c>
      <c r="M3206" s="1" t="s">
        <v>21</v>
      </c>
      <c r="N3206">
        <v>4</v>
      </c>
      <c r="O3206">
        <v>11</v>
      </c>
      <c r="P3206" t="s">
        <v>22</v>
      </c>
      <c r="Q3206" t="s">
        <v>23</v>
      </c>
    </row>
    <row r="3207" spans="1:17" x14ac:dyDescent="0.25">
      <c r="A3207">
        <v>3206</v>
      </c>
      <c r="B3207">
        <v>30</v>
      </c>
      <c r="C3207" t="str">
        <f t="shared" si="50"/>
        <v>Adult</v>
      </c>
      <c r="D3207" t="s">
        <v>24</v>
      </c>
      <c r="E3207" t="s">
        <v>46</v>
      </c>
      <c r="F3207" t="s">
        <v>42</v>
      </c>
      <c r="G3207">
        <v>665.73</v>
      </c>
      <c r="H3207">
        <v>37</v>
      </c>
      <c r="I3207" t="s">
        <v>33</v>
      </c>
      <c r="J3207" t="s">
        <v>47</v>
      </c>
      <c r="K3207" s="1" t="s">
        <v>21</v>
      </c>
      <c r="L3207">
        <v>5</v>
      </c>
      <c r="M3207" s="1" t="s">
        <v>21</v>
      </c>
      <c r="N3207">
        <v>3</v>
      </c>
      <c r="O3207">
        <v>4</v>
      </c>
      <c r="P3207" t="s">
        <v>34</v>
      </c>
      <c r="Q3207" t="s">
        <v>30</v>
      </c>
    </row>
    <row r="3208" spans="1:17" x14ac:dyDescent="0.25">
      <c r="A3208">
        <v>3207</v>
      </c>
      <c r="B3208">
        <v>52</v>
      </c>
      <c r="C3208" t="str">
        <f t="shared" si="50"/>
        <v>Adult</v>
      </c>
      <c r="D3208" t="s">
        <v>40</v>
      </c>
      <c r="E3208" t="s">
        <v>31</v>
      </c>
      <c r="F3208" t="s">
        <v>41</v>
      </c>
      <c r="G3208">
        <v>94.53</v>
      </c>
      <c r="H3208">
        <v>20</v>
      </c>
      <c r="I3208" t="s">
        <v>27</v>
      </c>
      <c r="J3208" t="s">
        <v>47</v>
      </c>
      <c r="K3208" s="1" t="s">
        <v>29</v>
      </c>
      <c r="L3208">
        <v>7</v>
      </c>
      <c r="M3208" s="1" t="s">
        <v>21</v>
      </c>
      <c r="N3208">
        <v>4</v>
      </c>
      <c r="O3208">
        <v>5</v>
      </c>
      <c r="P3208" t="s">
        <v>34</v>
      </c>
      <c r="Q3208" t="s">
        <v>23</v>
      </c>
    </row>
    <row r="3209" spans="1:17" x14ac:dyDescent="0.25">
      <c r="A3209">
        <v>3208</v>
      </c>
      <c r="B3209">
        <v>45</v>
      </c>
      <c r="C3209" t="str">
        <f t="shared" si="50"/>
        <v>Adult</v>
      </c>
      <c r="D3209" t="s">
        <v>16</v>
      </c>
      <c r="E3209" t="s">
        <v>48</v>
      </c>
      <c r="F3209" t="s">
        <v>50</v>
      </c>
      <c r="G3209">
        <v>201.77</v>
      </c>
      <c r="H3209">
        <v>54</v>
      </c>
      <c r="I3209" t="s">
        <v>33</v>
      </c>
      <c r="J3209" t="s">
        <v>45</v>
      </c>
      <c r="K3209" s="1" t="s">
        <v>29</v>
      </c>
      <c r="L3209">
        <v>1</v>
      </c>
      <c r="M3209" s="1" t="s">
        <v>21</v>
      </c>
      <c r="N3209">
        <v>1</v>
      </c>
      <c r="O3209">
        <v>7</v>
      </c>
      <c r="P3209" t="s">
        <v>37</v>
      </c>
      <c r="Q3209" t="s">
        <v>23</v>
      </c>
    </row>
    <row r="3210" spans="1:17" x14ac:dyDescent="0.25">
      <c r="A3210">
        <v>3209</v>
      </c>
      <c r="B3210">
        <v>40</v>
      </c>
      <c r="C3210" t="str">
        <f t="shared" si="50"/>
        <v>Adult</v>
      </c>
      <c r="D3210" t="s">
        <v>40</v>
      </c>
      <c r="E3210" t="s">
        <v>48</v>
      </c>
      <c r="F3210" t="s">
        <v>50</v>
      </c>
      <c r="G3210">
        <v>53.61</v>
      </c>
      <c r="H3210">
        <v>14</v>
      </c>
      <c r="I3210" t="s">
        <v>19</v>
      </c>
      <c r="J3210" t="s">
        <v>47</v>
      </c>
      <c r="K3210" s="1" t="s">
        <v>21</v>
      </c>
      <c r="L3210">
        <v>9</v>
      </c>
      <c r="M3210" s="1" t="s">
        <v>21</v>
      </c>
      <c r="N3210">
        <v>1</v>
      </c>
      <c r="O3210">
        <v>5</v>
      </c>
      <c r="P3210" t="s">
        <v>34</v>
      </c>
      <c r="Q3210" t="s">
        <v>39</v>
      </c>
    </row>
    <row r="3211" spans="1:17" x14ac:dyDescent="0.25">
      <c r="A3211">
        <v>3210</v>
      </c>
      <c r="B3211">
        <v>47</v>
      </c>
      <c r="C3211" t="str">
        <f t="shared" si="50"/>
        <v>Adult</v>
      </c>
      <c r="D3211" t="s">
        <v>24</v>
      </c>
      <c r="E3211" t="s">
        <v>17</v>
      </c>
      <c r="F3211" t="s">
        <v>32</v>
      </c>
      <c r="G3211">
        <v>734.87</v>
      </c>
      <c r="H3211">
        <v>48</v>
      </c>
      <c r="I3211" t="s">
        <v>19</v>
      </c>
      <c r="J3211" t="s">
        <v>28</v>
      </c>
      <c r="K3211" s="1" t="s">
        <v>21</v>
      </c>
      <c r="L3211">
        <v>1</v>
      </c>
      <c r="M3211" s="1" t="s">
        <v>29</v>
      </c>
      <c r="N3211">
        <v>2</v>
      </c>
      <c r="O3211">
        <v>10</v>
      </c>
      <c r="P3211" t="s">
        <v>34</v>
      </c>
      <c r="Q3211" t="s">
        <v>39</v>
      </c>
    </row>
    <row r="3212" spans="1:17" x14ac:dyDescent="0.25">
      <c r="A3212">
        <v>3211</v>
      </c>
      <c r="B3212">
        <v>52</v>
      </c>
      <c r="C3212" t="str">
        <f t="shared" si="50"/>
        <v>Adult</v>
      </c>
      <c r="D3212" t="s">
        <v>16</v>
      </c>
      <c r="E3212" t="s">
        <v>25</v>
      </c>
      <c r="F3212" t="s">
        <v>18</v>
      </c>
      <c r="G3212">
        <v>206.56</v>
      </c>
      <c r="H3212">
        <v>12</v>
      </c>
      <c r="I3212" t="s">
        <v>33</v>
      </c>
      <c r="J3212" t="s">
        <v>47</v>
      </c>
      <c r="K3212" s="1" t="s">
        <v>21</v>
      </c>
      <c r="L3212">
        <v>4</v>
      </c>
      <c r="M3212" s="1" t="s">
        <v>21</v>
      </c>
      <c r="N3212">
        <v>5</v>
      </c>
      <c r="O3212">
        <v>9</v>
      </c>
      <c r="P3212" t="s">
        <v>37</v>
      </c>
      <c r="Q3212" t="s">
        <v>39</v>
      </c>
    </row>
    <row r="3213" spans="1:17" x14ac:dyDescent="0.25">
      <c r="A3213">
        <v>3212</v>
      </c>
      <c r="B3213">
        <v>22</v>
      </c>
      <c r="C3213" t="str">
        <f t="shared" si="50"/>
        <v>Adult</v>
      </c>
      <c r="D3213" t="s">
        <v>40</v>
      </c>
      <c r="E3213" t="s">
        <v>44</v>
      </c>
      <c r="F3213" t="s">
        <v>41</v>
      </c>
      <c r="G3213">
        <v>318.14999999999998</v>
      </c>
      <c r="H3213">
        <v>59</v>
      </c>
      <c r="I3213" t="s">
        <v>33</v>
      </c>
      <c r="J3213" t="s">
        <v>45</v>
      </c>
      <c r="K3213" s="1" t="s">
        <v>29</v>
      </c>
      <c r="L3213">
        <v>8</v>
      </c>
      <c r="M3213" s="1" t="s">
        <v>29</v>
      </c>
      <c r="N3213">
        <v>4</v>
      </c>
      <c r="O3213">
        <v>7</v>
      </c>
      <c r="P3213" t="s">
        <v>37</v>
      </c>
      <c r="Q3213" t="s">
        <v>30</v>
      </c>
    </row>
    <row r="3214" spans="1:17" x14ac:dyDescent="0.25">
      <c r="A3214">
        <v>3213</v>
      </c>
      <c r="B3214">
        <v>46</v>
      </c>
      <c r="C3214" t="str">
        <f t="shared" si="50"/>
        <v>Adult</v>
      </c>
      <c r="D3214" t="s">
        <v>40</v>
      </c>
      <c r="E3214" t="s">
        <v>49</v>
      </c>
      <c r="F3214" t="s">
        <v>50</v>
      </c>
      <c r="G3214">
        <v>215.46</v>
      </c>
      <c r="H3214">
        <v>55</v>
      </c>
      <c r="I3214" t="s">
        <v>33</v>
      </c>
      <c r="J3214" t="s">
        <v>45</v>
      </c>
      <c r="K3214" s="1" t="s">
        <v>29</v>
      </c>
      <c r="L3214">
        <v>6</v>
      </c>
      <c r="M3214" s="1" t="s">
        <v>29</v>
      </c>
      <c r="N3214">
        <v>2</v>
      </c>
      <c r="O3214">
        <v>7</v>
      </c>
      <c r="P3214" t="s">
        <v>37</v>
      </c>
      <c r="Q3214" t="s">
        <v>23</v>
      </c>
    </row>
    <row r="3215" spans="1:17" x14ac:dyDescent="0.25">
      <c r="A3215">
        <v>3214</v>
      </c>
      <c r="B3215">
        <v>61</v>
      </c>
      <c r="C3215" t="str">
        <f t="shared" si="50"/>
        <v>Senior</v>
      </c>
      <c r="D3215" t="s">
        <v>40</v>
      </c>
      <c r="E3215" t="s">
        <v>25</v>
      </c>
      <c r="F3215" t="s">
        <v>42</v>
      </c>
      <c r="G3215">
        <v>62.38</v>
      </c>
      <c r="H3215">
        <v>45</v>
      </c>
      <c r="I3215" t="s">
        <v>19</v>
      </c>
      <c r="J3215" t="s">
        <v>47</v>
      </c>
      <c r="K3215" s="1" t="s">
        <v>21</v>
      </c>
      <c r="L3215">
        <v>3</v>
      </c>
      <c r="M3215" s="1" t="s">
        <v>29</v>
      </c>
      <c r="N3215">
        <v>3</v>
      </c>
      <c r="O3215">
        <v>9</v>
      </c>
      <c r="P3215" t="s">
        <v>22</v>
      </c>
      <c r="Q3215" t="s">
        <v>23</v>
      </c>
    </row>
    <row r="3216" spans="1:17" x14ac:dyDescent="0.25">
      <c r="A3216">
        <v>3215</v>
      </c>
      <c r="B3216">
        <v>34</v>
      </c>
      <c r="C3216" t="str">
        <f t="shared" si="50"/>
        <v>Adult</v>
      </c>
      <c r="D3216" t="s">
        <v>16</v>
      </c>
      <c r="E3216" t="s">
        <v>46</v>
      </c>
      <c r="F3216" t="s">
        <v>42</v>
      </c>
      <c r="G3216">
        <v>224.32</v>
      </c>
      <c r="H3216">
        <v>40</v>
      </c>
      <c r="I3216" t="s">
        <v>19</v>
      </c>
      <c r="J3216" t="s">
        <v>47</v>
      </c>
      <c r="K3216" s="1" t="s">
        <v>21</v>
      </c>
      <c r="L3216">
        <v>2</v>
      </c>
      <c r="M3216" s="1" t="s">
        <v>21</v>
      </c>
      <c r="N3216">
        <v>3</v>
      </c>
      <c r="O3216">
        <v>12</v>
      </c>
      <c r="P3216" t="s">
        <v>37</v>
      </c>
      <c r="Q3216" t="s">
        <v>23</v>
      </c>
    </row>
    <row r="3217" spans="1:17" x14ac:dyDescent="0.25">
      <c r="A3217">
        <v>3216</v>
      </c>
      <c r="B3217">
        <v>32</v>
      </c>
      <c r="C3217" t="str">
        <f t="shared" si="50"/>
        <v>Adult</v>
      </c>
      <c r="D3217" t="s">
        <v>24</v>
      </c>
      <c r="E3217" t="s">
        <v>25</v>
      </c>
      <c r="F3217" t="s">
        <v>43</v>
      </c>
      <c r="G3217">
        <v>319.91000000000003</v>
      </c>
      <c r="H3217">
        <v>46</v>
      </c>
      <c r="I3217" t="s">
        <v>19</v>
      </c>
      <c r="J3217" t="s">
        <v>28</v>
      </c>
      <c r="K3217" s="1" t="s">
        <v>21</v>
      </c>
      <c r="L3217">
        <v>2</v>
      </c>
      <c r="M3217" s="1" t="s">
        <v>21</v>
      </c>
      <c r="N3217">
        <v>3</v>
      </c>
      <c r="O3217">
        <v>6</v>
      </c>
      <c r="P3217" t="s">
        <v>34</v>
      </c>
      <c r="Q3217" t="s">
        <v>23</v>
      </c>
    </row>
    <row r="3218" spans="1:17" x14ac:dyDescent="0.25">
      <c r="A3218">
        <v>3217</v>
      </c>
      <c r="B3218">
        <v>43</v>
      </c>
      <c r="C3218" t="str">
        <f t="shared" si="50"/>
        <v>Adult</v>
      </c>
      <c r="D3218" t="s">
        <v>40</v>
      </c>
      <c r="E3218" t="s">
        <v>49</v>
      </c>
      <c r="F3218" t="s">
        <v>43</v>
      </c>
      <c r="G3218">
        <v>588.98</v>
      </c>
      <c r="H3218">
        <v>4</v>
      </c>
      <c r="I3218" t="s">
        <v>27</v>
      </c>
      <c r="J3218" t="s">
        <v>45</v>
      </c>
      <c r="K3218" s="1" t="s">
        <v>29</v>
      </c>
      <c r="L3218">
        <v>2</v>
      </c>
      <c r="M3218" s="1" t="s">
        <v>29</v>
      </c>
      <c r="N3218">
        <v>5</v>
      </c>
      <c r="O3218">
        <v>11</v>
      </c>
      <c r="P3218" t="s">
        <v>34</v>
      </c>
      <c r="Q3218" t="s">
        <v>39</v>
      </c>
    </row>
    <row r="3219" spans="1:17" x14ac:dyDescent="0.25">
      <c r="A3219">
        <v>3218</v>
      </c>
      <c r="B3219">
        <v>39</v>
      </c>
      <c r="C3219" t="str">
        <f t="shared" si="50"/>
        <v>Adult</v>
      </c>
      <c r="D3219" t="s">
        <v>24</v>
      </c>
      <c r="E3219" t="s">
        <v>48</v>
      </c>
      <c r="F3219" t="s">
        <v>43</v>
      </c>
      <c r="G3219">
        <v>225.45</v>
      </c>
      <c r="H3219">
        <v>40</v>
      </c>
      <c r="I3219" t="s">
        <v>19</v>
      </c>
      <c r="J3219" t="s">
        <v>20</v>
      </c>
      <c r="K3219" s="1" t="s">
        <v>29</v>
      </c>
      <c r="L3219">
        <v>9</v>
      </c>
      <c r="M3219" s="1" t="s">
        <v>21</v>
      </c>
      <c r="N3219">
        <v>4</v>
      </c>
      <c r="O3219">
        <v>13</v>
      </c>
      <c r="P3219" t="s">
        <v>34</v>
      </c>
      <c r="Q3219" t="s">
        <v>30</v>
      </c>
    </row>
    <row r="3220" spans="1:17" x14ac:dyDescent="0.25">
      <c r="A3220">
        <v>3219</v>
      </c>
      <c r="B3220">
        <v>46</v>
      </c>
      <c r="C3220" t="str">
        <f t="shared" si="50"/>
        <v>Adult</v>
      </c>
      <c r="D3220" t="s">
        <v>40</v>
      </c>
      <c r="E3220" t="s">
        <v>48</v>
      </c>
      <c r="F3220" t="s">
        <v>41</v>
      </c>
      <c r="G3220">
        <v>16.18</v>
      </c>
      <c r="H3220">
        <v>10</v>
      </c>
      <c r="I3220" t="s">
        <v>27</v>
      </c>
      <c r="J3220" t="s">
        <v>28</v>
      </c>
      <c r="K3220" s="1" t="s">
        <v>29</v>
      </c>
      <c r="L3220">
        <v>8</v>
      </c>
      <c r="M3220" s="1" t="s">
        <v>29</v>
      </c>
      <c r="N3220">
        <v>2</v>
      </c>
      <c r="O3220">
        <v>7</v>
      </c>
      <c r="P3220" t="s">
        <v>37</v>
      </c>
      <c r="Q3220" t="s">
        <v>39</v>
      </c>
    </row>
    <row r="3221" spans="1:17" x14ac:dyDescent="0.25">
      <c r="A3221">
        <v>3220</v>
      </c>
      <c r="B3221">
        <v>65</v>
      </c>
      <c r="C3221" t="str">
        <f t="shared" si="50"/>
        <v>Senior</v>
      </c>
      <c r="D3221" t="s">
        <v>16</v>
      </c>
      <c r="E3221" t="s">
        <v>25</v>
      </c>
      <c r="F3221" t="s">
        <v>26</v>
      </c>
      <c r="G3221">
        <v>40.630000000000003</v>
      </c>
      <c r="H3221">
        <v>14</v>
      </c>
      <c r="I3221" t="s">
        <v>19</v>
      </c>
      <c r="J3221" t="s">
        <v>28</v>
      </c>
      <c r="K3221" s="1" t="s">
        <v>21</v>
      </c>
      <c r="L3221">
        <v>8</v>
      </c>
      <c r="M3221" s="1" t="s">
        <v>21</v>
      </c>
      <c r="N3221">
        <v>5</v>
      </c>
      <c r="O3221">
        <v>1</v>
      </c>
      <c r="P3221" t="s">
        <v>37</v>
      </c>
      <c r="Q3221" t="s">
        <v>30</v>
      </c>
    </row>
    <row r="3222" spans="1:17" x14ac:dyDescent="0.25">
      <c r="A3222">
        <v>3221</v>
      </c>
      <c r="B3222">
        <v>36</v>
      </c>
      <c r="C3222" t="str">
        <f t="shared" si="50"/>
        <v>Adult</v>
      </c>
      <c r="D3222" t="s">
        <v>40</v>
      </c>
      <c r="E3222" t="s">
        <v>31</v>
      </c>
      <c r="F3222" t="s">
        <v>41</v>
      </c>
      <c r="G3222">
        <v>230.15</v>
      </c>
      <c r="H3222">
        <v>8</v>
      </c>
      <c r="I3222" t="s">
        <v>27</v>
      </c>
      <c r="J3222" t="s">
        <v>38</v>
      </c>
      <c r="K3222" s="1" t="s">
        <v>29</v>
      </c>
      <c r="L3222">
        <v>3</v>
      </c>
      <c r="M3222" s="1" t="s">
        <v>29</v>
      </c>
      <c r="N3222">
        <v>2</v>
      </c>
      <c r="O3222">
        <v>6</v>
      </c>
      <c r="P3222" t="s">
        <v>37</v>
      </c>
      <c r="Q3222" t="s">
        <v>23</v>
      </c>
    </row>
    <row r="3223" spans="1:17" x14ac:dyDescent="0.25">
      <c r="A3223">
        <v>3222</v>
      </c>
      <c r="B3223">
        <v>43</v>
      </c>
      <c r="C3223" t="str">
        <f t="shared" si="50"/>
        <v>Adult</v>
      </c>
      <c r="D3223" t="s">
        <v>40</v>
      </c>
      <c r="E3223" t="s">
        <v>31</v>
      </c>
      <c r="F3223" t="s">
        <v>36</v>
      </c>
      <c r="G3223">
        <v>75.37</v>
      </c>
      <c r="H3223">
        <v>23</v>
      </c>
      <c r="I3223" t="s">
        <v>19</v>
      </c>
      <c r="J3223" t="s">
        <v>28</v>
      </c>
      <c r="K3223" s="1" t="s">
        <v>21</v>
      </c>
      <c r="L3223">
        <v>5</v>
      </c>
      <c r="M3223" s="1" t="s">
        <v>29</v>
      </c>
      <c r="N3223">
        <v>4</v>
      </c>
      <c r="O3223">
        <v>2</v>
      </c>
      <c r="P3223" t="s">
        <v>37</v>
      </c>
      <c r="Q3223" t="s">
        <v>39</v>
      </c>
    </row>
    <row r="3224" spans="1:17" x14ac:dyDescent="0.25">
      <c r="A3224">
        <v>3223</v>
      </c>
      <c r="B3224">
        <v>63</v>
      </c>
      <c r="C3224" t="str">
        <f t="shared" si="50"/>
        <v>Senior</v>
      </c>
      <c r="D3224" t="s">
        <v>24</v>
      </c>
      <c r="E3224" t="s">
        <v>44</v>
      </c>
      <c r="F3224" t="s">
        <v>18</v>
      </c>
      <c r="G3224">
        <v>196.18</v>
      </c>
      <c r="H3224">
        <v>40</v>
      </c>
      <c r="I3224" t="s">
        <v>33</v>
      </c>
      <c r="J3224" t="s">
        <v>45</v>
      </c>
      <c r="K3224" s="1" t="s">
        <v>29</v>
      </c>
      <c r="L3224">
        <v>6</v>
      </c>
      <c r="M3224" s="1" t="s">
        <v>21</v>
      </c>
      <c r="N3224">
        <v>5</v>
      </c>
      <c r="O3224">
        <v>5</v>
      </c>
      <c r="P3224" t="s">
        <v>34</v>
      </c>
      <c r="Q3224" t="s">
        <v>30</v>
      </c>
    </row>
    <row r="3225" spans="1:17" x14ac:dyDescent="0.25">
      <c r="A3225">
        <v>3224</v>
      </c>
      <c r="B3225">
        <v>55</v>
      </c>
      <c r="C3225" t="str">
        <f t="shared" si="50"/>
        <v>Adult</v>
      </c>
      <c r="D3225" t="s">
        <v>40</v>
      </c>
      <c r="E3225" t="s">
        <v>17</v>
      </c>
      <c r="F3225" t="s">
        <v>32</v>
      </c>
      <c r="G3225">
        <v>672.69</v>
      </c>
      <c r="H3225">
        <v>42</v>
      </c>
      <c r="I3225" t="s">
        <v>27</v>
      </c>
      <c r="J3225" t="s">
        <v>45</v>
      </c>
      <c r="K3225" s="1" t="s">
        <v>21</v>
      </c>
      <c r="L3225">
        <v>9</v>
      </c>
      <c r="M3225" s="1" t="s">
        <v>29</v>
      </c>
      <c r="N3225">
        <v>2</v>
      </c>
      <c r="O3225">
        <v>5</v>
      </c>
      <c r="P3225" t="s">
        <v>22</v>
      </c>
      <c r="Q3225" t="s">
        <v>39</v>
      </c>
    </row>
    <row r="3226" spans="1:17" x14ac:dyDescent="0.25">
      <c r="A3226">
        <v>3225</v>
      </c>
      <c r="B3226">
        <v>56</v>
      </c>
      <c r="C3226" t="str">
        <f t="shared" si="50"/>
        <v>Adult</v>
      </c>
      <c r="D3226" t="s">
        <v>16</v>
      </c>
      <c r="E3226" t="s">
        <v>31</v>
      </c>
      <c r="F3226" t="s">
        <v>43</v>
      </c>
      <c r="G3226">
        <v>739.69</v>
      </c>
      <c r="H3226">
        <v>58</v>
      </c>
      <c r="I3226" t="s">
        <v>27</v>
      </c>
      <c r="J3226" t="s">
        <v>20</v>
      </c>
      <c r="K3226" s="1" t="s">
        <v>29</v>
      </c>
      <c r="L3226">
        <v>6</v>
      </c>
      <c r="M3226" s="1" t="s">
        <v>21</v>
      </c>
      <c r="N3226">
        <v>3</v>
      </c>
      <c r="O3226">
        <v>1</v>
      </c>
      <c r="P3226" t="s">
        <v>22</v>
      </c>
      <c r="Q3226" t="s">
        <v>30</v>
      </c>
    </row>
    <row r="3227" spans="1:17" x14ac:dyDescent="0.25">
      <c r="A3227">
        <v>3226</v>
      </c>
      <c r="B3227">
        <v>61</v>
      </c>
      <c r="C3227" t="str">
        <f t="shared" si="50"/>
        <v>Senior</v>
      </c>
      <c r="D3227" t="s">
        <v>16</v>
      </c>
      <c r="E3227" t="s">
        <v>31</v>
      </c>
      <c r="F3227" t="s">
        <v>50</v>
      </c>
      <c r="G3227">
        <v>349.24</v>
      </c>
      <c r="H3227">
        <v>4</v>
      </c>
      <c r="I3227" t="s">
        <v>33</v>
      </c>
      <c r="J3227" t="s">
        <v>45</v>
      </c>
      <c r="K3227" s="1" t="s">
        <v>21</v>
      </c>
      <c r="L3227">
        <v>2</v>
      </c>
      <c r="M3227" s="1" t="s">
        <v>21</v>
      </c>
      <c r="N3227">
        <v>1</v>
      </c>
      <c r="O3227">
        <v>12</v>
      </c>
      <c r="P3227" t="s">
        <v>37</v>
      </c>
      <c r="Q3227" t="s">
        <v>30</v>
      </c>
    </row>
    <row r="3228" spans="1:17" x14ac:dyDescent="0.25">
      <c r="A3228">
        <v>3227</v>
      </c>
      <c r="B3228">
        <v>27</v>
      </c>
      <c r="C3228" t="str">
        <f t="shared" si="50"/>
        <v>Adult</v>
      </c>
      <c r="D3228" t="s">
        <v>40</v>
      </c>
      <c r="E3228" t="s">
        <v>35</v>
      </c>
      <c r="F3228" t="s">
        <v>42</v>
      </c>
      <c r="G3228">
        <v>182.33</v>
      </c>
      <c r="H3228">
        <v>35</v>
      </c>
      <c r="I3228" t="s">
        <v>33</v>
      </c>
      <c r="J3228" t="s">
        <v>20</v>
      </c>
      <c r="K3228" s="1" t="s">
        <v>29</v>
      </c>
      <c r="L3228">
        <v>5</v>
      </c>
      <c r="M3228" s="1" t="s">
        <v>21</v>
      </c>
      <c r="N3228">
        <v>3</v>
      </c>
      <c r="O3228">
        <v>9</v>
      </c>
      <c r="P3228" t="s">
        <v>34</v>
      </c>
      <c r="Q3228" t="s">
        <v>39</v>
      </c>
    </row>
    <row r="3229" spans="1:17" x14ac:dyDescent="0.25">
      <c r="A3229">
        <v>3228</v>
      </c>
      <c r="B3229">
        <v>25</v>
      </c>
      <c r="C3229" t="str">
        <f t="shared" si="50"/>
        <v>Adult</v>
      </c>
      <c r="D3229" t="s">
        <v>24</v>
      </c>
      <c r="E3229" t="s">
        <v>31</v>
      </c>
      <c r="F3229" t="s">
        <v>43</v>
      </c>
      <c r="G3229">
        <v>453.37</v>
      </c>
      <c r="H3229">
        <v>54</v>
      </c>
      <c r="I3229" t="s">
        <v>19</v>
      </c>
      <c r="J3229" t="s">
        <v>47</v>
      </c>
      <c r="K3229" s="1" t="s">
        <v>29</v>
      </c>
      <c r="L3229">
        <v>3</v>
      </c>
      <c r="M3229" s="1" t="s">
        <v>29</v>
      </c>
      <c r="N3229">
        <v>5</v>
      </c>
      <c r="O3229">
        <v>4</v>
      </c>
      <c r="P3229" t="s">
        <v>22</v>
      </c>
      <c r="Q3229" t="s">
        <v>30</v>
      </c>
    </row>
    <row r="3230" spans="1:17" x14ac:dyDescent="0.25">
      <c r="A3230">
        <v>3229</v>
      </c>
      <c r="B3230">
        <v>51</v>
      </c>
      <c r="C3230" t="str">
        <f t="shared" si="50"/>
        <v>Adult</v>
      </c>
      <c r="D3230" t="s">
        <v>16</v>
      </c>
      <c r="E3230" t="s">
        <v>46</v>
      </c>
      <c r="F3230" t="s">
        <v>26</v>
      </c>
      <c r="G3230">
        <v>860.76</v>
      </c>
      <c r="H3230">
        <v>46</v>
      </c>
      <c r="I3230" t="s">
        <v>19</v>
      </c>
      <c r="J3230" t="s">
        <v>47</v>
      </c>
      <c r="K3230" s="1" t="s">
        <v>29</v>
      </c>
      <c r="L3230">
        <v>2</v>
      </c>
      <c r="M3230" s="1" t="s">
        <v>21</v>
      </c>
      <c r="N3230">
        <v>4</v>
      </c>
      <c r="O3230">
        <v>7</v>
      </c>
      <c r="P3230" t="s">
        <v>22</v>
      </c>
      <c r="Q3230" t="s">
        <v>30</v>
      </c>
    </row>
    <row r="3231" spans="1:17" x14ac:dyDescent="0.25">
      <c r="A3231">
        <v>3230</v>
      </c>
      <c r="B3231">
        <v>38</v>
      </c>
      <c r="C3231" t="str">
        <f t="shared" si="50"/>
        <v>Adult</v>
      </c>
      <c r="D3231" t="s">
        <v>40</v>
      </c>
      <c r="E3231" t="s">
        <v>25</v>
      </c>
      <c r="F3231" t="s">
        <v>43</v>
      </c>
      <c r="G3231">
        <v>56.04</v>
      </c>
      <c r="H3231">
        <v>55</v>
      </c>
      <c r="I3231" t="s">
        <v>27</v>
      </c>
      <c r="J3231" t="s">
        <v>20</v>
      </c>
      <c r="K3231" s="1" t="s">
        <v>21</v>
      </c>
      <c r="L3231">
        <v>3</v>
      </c>
      <c r="M3231" s="1" t="s">
        <v>21</v>
      </c>
      <c r="N3231">
        <v>2</v>
      </c>
      <c r="O3231">
        <v>9</v>
      </c>
      <c r="P3231" t="s">
        <v>37</v>
      </c>
      <c r="Q3231" t="s">
        <v>30</v>
      </c>
    </row>
    <row r="3232" spans="1:17" x14ac:dyDescent="0.25">
      <c r="A3232">
        <v>3231</v>
      </c>
      <c r="B3232">
        <v>64</v>
      </c>
      <c r="C3232" t="str">
        <f t="shared" si="50"/>
        <v>Senior</v>
      </c>
      <c r="D3232" t="s">
        <v>24</v>
      </c>
      <c r="E3232" t="s">
        <v>17</v>
      </c>
      <c r="F3232" t="s">
        <v>42</v>
      </c>
      <c r="G3232">
        <v>7.65</v>
      </c>
      <c r="H3232">
        <v>58</v>
      </c>
      <c r="I3232" t="s">
        <v>19</v>
      </c>
      <c r="J3232" t="s">
        <v>45</v>
      </c>
      <c r="K3232" s="1" t="s">
        <v>21</v>
      </c>
      <c r="L3232">
        <v>1</v>
      </c>
      <c r="M3232" s="1" t="s">
        <v>21</v>
      </c>
      <c r="N3232">
        <v>4</v>
      </c>
      <c r="O3232">
        <v>6</v>
      </c>
      <c r="P3232" t="s">
        <v>22</v>
      </c>
      <c r="Q3232" t="s">
        <v>30</v>
      </c>
    </row>
    <row r="3233" spans="1:17" x14ac:dyDescent="0.25">
      <c r="A3233">
        <v>3232</v>
      </c>
      <c r="B3233">
        <v>35</v>
      </c>
      <c r="C3233" t="str">
        <f t="shared" si="50"/>
        <v>Adult</v>
      </c>
      <c r="D3233" t="s">
        <v>16</v>
      </c>
      <c r="E3233" t="s">
        <v>48</v>
      </c>
      <c r="F3233" t="s">
        <v>26</v>
      </c>
      <c r="G3233">
        <v>98.97</v>
      </c>
      <c r="H3233">
        <v>32</v>
      </c>
      <c r="I3233" t="s">
        <v>19</v>
      </c>
      <c r="J3233" t="s">
        <v>38</v>
      </c>
      <c r="K3233" s="1" t="s">
        <v>29</v>
      </c>
      <c r="L3233">
        <v>1</v>
      </c>
      <c r="M3233" s="1" t="s">
        <v>29</v>
      </c>
      <c r="N3233">
        <v>2</v>
      </c>
      <c r="O3233">
        <v>12</v>
      </c>
      <c r="P3233" t="s">
        <v>37</v>
      </c>
      <c r="Q3233" t="s">
        <v>39</v>
      </c>
    </row>
    <row r="3234" spans="1:17" x14ac:dyDescent="0.25">
      <c r="A3234">
        <v>3233</v>
      </c>
      <c r="B3234">
        <v>55</v>
      </c>
      <c r="C3234" t="str">
        <f t="shared" si="50"/>
        <v>Adult</v>
      </c>
      <c r="D3234" t="s">
        <v>16</v>
      </c>
      <c r="E3234" t="s">
        <v>44</v>
      </c>
      <c r="F3234" t="s">
        <v>26</v>
      </c>
      <c r="G3234">
        <v>431.26</v>
      </c>
      <c r="H3234">
        <v>52</v>
      </c>
      <c r="I3234" t="s">
        <v>19</v>
      </c>
      <c r="J3234" t="s">
        <v>47</v>
      </c>
      <c r="K3234" s="1" t="s">
        <v>29</v>
      </c>
      <c r="L3234">
        <v>6</v>
      </c>
      <c r="M3234" s="1" t="s">
        <v>21</v>
      </c>
      <c r="N3234">
        <v>4</v>
      </c>
      <c r="O3234">
        <v>1</v>
      </c>
      <c r="P3234" t="s">
        <v>37</v>
      </c>
      <c r="Q3234" t="s">
        <v>23</v>
      </c>
    </row>
    <row r="3235" spans="1:17" x14ac:dyDescent="0.25">
      <c r="A3235">
        <v>3234</v>
      </c>
      <c r="B3235">
        <v>30</v>
      </c>
      <c r="C3235" t="str">
        <f t="shared" si="50"/>
        <v>Adult</v>
      </c>
      <c r="D3235" t="s">
        <v>24</v>
      </c>
      <c r="E3235" t="s">
        <v>17</v>
      </c>
      <c r="F3235" t="s">
        <v>18</v>
      </c>
      <c r="G3235">
        <v>990.7</v>
      </c>
      <c r="H3235">
        <v>48</v>
      </c>
      <c r="I3235" t="s">
        <v>27</v>
      </c>
      <c r="J3235" t="s">
        <v>47</v>
      </c>
      <c r="K3235" s="1" t="s">
        <v>21</v>
      </c>
      <c r="L3235">
        <v>5</v>
      </c>
      <c r="M3235" s="1" t="s">
        <v>29</v>
      </c>
      <c r="N3235">
        <v>2</v>
      </c>
      <c r="O3235">
        <v>7</v>
      </c>
      <c r="P3235" t="s">
        <v>22</v>
      </c>
      <c r="Q3235" t="s">
        <v>39</v>
      </c>
    </row>
    <row r="3236" spans="1:17" x14ac:dyDescent="0.25">
      <c r="A3236">
        <v>3235</v>
      </c>
      <c r="B3236">
        <v>51</v>
      </c>
      <c r="C3236" t="str">
        <f t="shared" si="50"/>
        <v>Adult</v>
      </c>
      <c r="D3236" t="s">
        <v>40</v>
      </c>
      <c r="E3236" t="s">
        <v>25</v>
      </c>
      <c r="F3236" t="s">
        <v>36</v>
      </c>
      <c r="G3236">
        <v>19.149999999999999</v>
      </c>
      <c r="H3236">
        <v>59</v>
      </c>
      <c r="I3236" t="s">
        <v>33</v>
      </c>
      <c r="J3236" t="s">
        <v>38</v>
      </c>
      <c r="K3236" s="1" t="s">
        <v>21</v>
      </c>
      <c r="L3236">
        <v>3</v>
      </c>
      <c r="M3236" s="1" t="s">
        <v>29</v>
      </c>
      <c r="N3236">
        <v>4</v>
      </c>
      <c r="O3236">
        <v>3</v>
      </c>
      <c r="P3236" t="s">
        <v>22</v>
      </c>
      <c r="Q3236" t="s">
        <v>39</v>
      </c>
    </row>
    <row r="3237" spans="1:17" x14ac:dyDescent="0.25">
      <c r="A3237">
        <v>3236</v>
      </c>
      <c r="B3237">
        <v>37</v>
      </c>
      <c r="C3237" t="str">
        <f t="shared" si="50"/>
        <v>Adult</v>
      </c>
      <c r="D3237" t="s">
        <v>40</v>
      </c>
      <c r="E3237" t="s">
        <v>25</v>
      </c>
      <c r="F3237" t="s">
        <v>26</v>
      </c>
      <c r="G3237">
        <v>362.27</v>
      </c>
      <c r="H3237">
        <v>49</v>
      </c>
      <c r="I3237" t="s">
        <v>33</v>
      </c>
      <c r="J3237" t="s">
        <v>28</v>
      </c>
      <c r="K3237" s="1" t="s">
        <v>21</v>
      </c>
      <c r="L3237">
        <v>8</v>
      </c>
      <c r="M3237" s="1" t="s">
        <v>21</v>
      </c>
      <c r="N3237">
        <v>4</v>
      </c>
      <c r="O3237">
        <v>12</v>
      </c>
      <c r="P3237" t="s">
        <v>34</v>
      </c>
      <c r="Q3237" t="s">
        <v>23</v>
      </c>
    </row>
    <row r="3238" spans="1:17" x14ac:dyDescent="0.25">
      <c r="A3238">
        <v>3237</v>
      </c>
      <c r="B3238">
        <v>20</v>
      </c>
      <c r="C3238" t="str">
        <f t="shared" si="50"/>
        <v>Adult</v>
      </c>
      <c r="D3238" t="s">
        <v>40</v>
      </c>
      <c r="E3238" t="s">
        <v>48</v>
      </c>
      <c r="F3238" t="s">
        <v>50</v>
      </c>
      <c r="G3238">
        <v>115.99</v>
      </c>
      <c r="H3238">
        <v>3</v>
      </c>
      <c r="I3238" t="s">
        <v>33</v>
      </c>
      <c r="J3238" t="s">
        <v>47</v>
      </c>
      <c r="K3238" s="1" t="s">
        <v>29</v>
      </c>
      <c r="L3238">
        <v>5</v>
      </c>
      <c r="M3238" s="1" t="s">
        <v>29</v>
      </c>
      <c r="N3238">
        <v>1</v>
      </c>
      <c r="O3238">
        <v>2</v>
      </c>
      <c r="P3238" t="s">
        <v>22</v>
      </c>
      <c r="Q3238" t="s">
        <v>39</v>
      </c>
    </row>
    <row r="3239" spans="1:17" x14ac:dyDescent="0.25">
      <c r="A3239">
        <v>3238</v>
      </c>
      <c r="B3239">
        <v>22</v>
      </c>
      <c r="C3239" t="str">
        <f t="shared" si="50"/>
        <v>Adult</v>
      </c>
      <c r="D3239" t="s">
        <v>24</v>
      </c>
      <c r="E3239" t="s">
        <v>46</v>
      </c>
      <c r="F3239" t="s">
        <v>50</v>
      </c>
      <c r="G3239">
        <v>518.22</v>
      </c>
      <c r="H3239">
        <v>1</v>
      </c>
      <c r="I3239" t="s">
        <v>33</v>
      </c>
      <c r="J3239" t="s">
        <v>47</v>
      </c>
      <c r="K3239" s="1" t="s">
        <v>29</v>
      </c>
      <c r="L3239">
        <v>5</v>
      </c>
      <c r="M3239" s="1" t="s">
        <v>29</v>
      </c>
      <c r="N3239">
        <v>3</v>
      </c>
      <c r="O3239">
        <v>2</v>
      </c>
      <c r="P3239" t="s">
        <v>34</v>
      </c>
      <c r="Q3239" t="s">
        <v>39</v>
      </c>
    </row>
    <row r="3240" spans="1:17" x14ac:dyDescent="0.25">
      <c r="A3240">
        <v>3239</v>
      </c>
      <c r="B3240">
        <v>42</v>
      </c>
      <c r="C3240" t="str">
        <f t="shared" si="50"/>
        <v>Adult</v>
      </c>
      <c r="D3240" t="s">
        <v>24</v>
      </c>
      <c r="E3240" t="s">
        <v>44</v>
      </c>
      <c r="F3240" t="s">
        <v>43</v>
      </c>
      <c r="G3240">
        <v>463.4</v>
      </c>
      <c r="H3240">
        <v>36</v>
      </c>
      <c r="I3240" t="s">
        <v>27</v>
      </c>
      <c r="J3240" t="s">
        <v>28</v>
      </c>
      <c r="K3240" s="1" t="s">
        <v>29</v>
      </c>
      <c r="L3240">
        <v>5</v>
      </c>
      <c r="M3240" s="1" t="s">
        <v>29</v>
      </c>
      <c r="N3240">
        <v>3</v>
      </c>
      <c r="O3240">
        <v>1</v>
      </c>
      <c r="P3240" t="s">
        <v>34</v>
      </c>
      <c r="Q3240" t="s">
        <v>30</v>
      </c>
    </row>
    <row r="3241" spans="1:17" x14ac:dyDescent="0.25">
      <c r="A3241">
        <v>3240</v>
      </c>
      <c r="B3241">
        <v>53</v>
      </c>
      <c r="C3241" t="str">
        <f t="shared" si="50"/>
        <v>Adult</v>
      </c>
      <c r="D3241" t="s">
        <v>40</v>
      </c>
      <c r="E3241" t="s">
        <v>31</v>
      </c>
      <c r="F3241" t="s">
        <v>42</v>
      </c>
      <c r="G3241">
        <v>205.27</v>
      </c>
      <c r="H3241">
        <v>41</v>
      </c>
      <c r="I3241" t="s">
        <v>19</v>
      </c>
      <c r="J3241" t="s">
        <v>28</v>
      </c>
      <c r="K3241" s="1" t="s">
        <v>29</v>
      </c>
      <c r="L3241">
        <v>7</v>
      </c>
      <c r="M3241" s="1" t="s">
        <v>29</v>
      </c>
      <c r="N3241">
        <v>4</v>
      </c>
      <c r="O3241">
        <v>12</v>
      </c>
      <c r="P3241" t="s">
        <v>22</v>
      </c>
      <c r="Q3241" t="s">
        <v>30</v>
      </c>
    </row>
    <row r="3242" spans="1:17" x14ac:dyDescent="0.25">
      <c r="A3242">
        <v>3241</v>
      </c>
      <c r="B3242">
        <v>25</v>
      </c>
      <c r="C3242" t="str">
        <f t="shared" si="50"/>
        <v>Adult</v>
      </c>
      <c r="D3242" t="s">
        <v>16</v>
      </c>
      <c r="E3242" t="s">
        <v>49</v>
      </c>
      <c r="F3242" t="s">
        <v>41</v>
      </c>
      <c r="G3242">
        <v>453.57</v>
      </c>
      <c r="H3242">
        <v>39</v>
      </c>
      <c r="I3242" t="s">
        <v>19</v>
      </c>
      <c r="J3242" t="s">
        <v>45</v>
      </c>
      <c r="K3242" s="1" t="s">
        <v>29</v>
      </c>
      <c r="L3242">
        <v>7</v>
      </c>
      <c r="M3242" s="1" t="s">
        <v>21</v>
      </c>
      <c r="N3242">
        <v>3</v>
      </c>
      <c r="O3242">
        <v>12</v>
      </c>
      <c r="P3242" t="s">
        <v>37</v>
      </c>
      <c r="Q3242" t="s">
        <v>30</v>
      </c>
    </row>
    <row r="3243" spans="1:17" x14ac:dyDescent="0.25">
      <c r="A3243">
        <v>3242</v>
      </c>
      <c r="B3243">
        <v>37</v>
      </c>
      <c r="C3243" t="str">
        <f t="shared" si="50"/>
        <v>Adult</v>
      </c>
      <c r="D3243" t="s">
        <v>16</v>
      </c>
      <c r="E3243" t="s">
        <v>46</v>
      </c>
      <c r="F3243" t="s">
        <v>32</v>
      </c>
      <c r="G3243">
        <v>388.2</v>
      </c>
      <c r="H3243">
        <v>34</v>
      </c>
      <c r="I3243" t="s">
        <v>27</v>
      </c>
      <c r="J3243" t="s">
        <v>38</v>
      </c>
      <c r="K3243" s="1" t="s">
        <v>29</v>
      </c>
      <c r="L3243">
        <v>3</v>
      </c>
      <c r="M3243" s="1" t="s">
        <v>21</v>
      </c>
      <c r="N3243">
        <v>2</v>
      </c>
      <c r="O3243">
        <v>10</v>
      </c>
      <c r="P3243" t="s">
        <v>37</v>
      </c>
      <c r="Q3243" t="s">
        <v>30</v>
      </c>
    </row>
    <row r="3244" spans="1:17" x14ac:dyDescent="0.25">
      <c r="A3244">
        <v>3243</v>
      </c>
      <c r="B3244">
        <v>54</v>
      </c>
      <c r="C3244" t="str">
        <f t="shared" si="50"/>
        <v>Adult</v>
      </c>
      <c r="D3244" t="s">
        <v>40</v>
      </c>
      <c r="E3244" t="s">
        <v>46</v>
      </c>
      <c r="F3244" t="s">
        <v>42</v>
      </c>
      <c r="G3244">
        <v>923.12</v>
      </c>
      <c r="H3244">
        <v>50</v>
      </c>
      <c r="I3244" t="s">
        <v>19</v>
      </c>
      <c r="J3244" t="s">
        <v>20</v>
      </c>
      <c r="K3244" s="1" t="s">
        <v>29</v>
      </c>
      <c r="L3244">
        <v>4</v>
      </c>
      <c r="M3244" s="1" t="s">
        <v>21</v>
      </c>
      <c r="N3244">
        <v>2</v>
      </c>
      <c r="O3244">
        <v>5</v>
      </c>
      <c r="P3244" t="s">
        <v>34</v>
      </c>
      <c r="Q3244" t="s">
        <v>23</v>
      </c>
    </row>
    <row r="3245" spans="1:17" x14ac:dyDescent="0.25">
      <c r="A3245">
        <v>3244</v>
      </c>
      <c r="B3245">
        <v>59</v>
      </c>
      <c r="C3245" t="str">
        <f t="shared" si="50"/>
        <v>Adult</v>
      </c>
      <c r="D3245" t="s">
        <v>40</v>
      </c>
      <c r="E3245" t="s">
        <v>44</v>
      </c>
      <c r="F3245" t="s">
        <v>43</v>
      </c>
      <c r="G3245">
        <v>291.97000000000003</v>
      </c>
      <c r="H3245">
        <v>39</v>
      </c>
      <c r="I3245" t="s">
        <v>27</v>
      </c>
      <c r="J3245" t="s">
        <v>47</v>
      </c>
      <c r="K3245" s="1" t="s">
        <v>21</v>
      </c>
      <c r="L3245">
        <v>7</v>
      </c>
      <c r="M3245" s="1" t="s">
        <v>29</v>
      </c>
      <c r="N3245">
        <v>4</v>
      </c>
      <c r="O3245">
        <v>9</v>
      </c>
      <c r="P3245" t="s">
        <v>22</v>
      </c>
      <c r="Q3245" t="s">
        <v>30</v>
      </c>
    </row>
    <row r="3246" spans="1:17" x14ac:dyDescent="0.25">
      <c r="A3246">
        <v>3245</v>
      </c>
      <c r="B3246">
        <v>59</v>
      </c>
      <c r="C3246" t="str">
        <f t="shared" si="50"/>
        <v>Adult</v>
      </c>
      <c r="D3246" t="s">
        <v>24</v>
      </c>
      <c r="E3246" t="s">
        <v>25</v>
      </c>
      <c r="F3246" t="s">
        <v>32</v>
      </c>
      <c r="G3246">
        <v>180.59</v>
      </c>
      <c r="H3246">
        <v>26</v>
      </c>
      <c r="I3246" t="s">
        <v>27</v>
      </c>
      <c r="J3246" t="s">
        <v>47</v>
      </c>
      <c r="K3246" s="1" t="s">
        <v>29</v>
      </c>
      <c r="L3246">
        <v>5</v>
      </c>
      <c r="M3246" s="1" t="s">
        <v>21</v>
      </c>
      <c r="N3246">
        <v>3</v>
      </c>
      <c r="O3246">
        <v>4</v>
      </c>
      <c r="P3246" t="s">
        <v>34</v>
      </c>
      <c r="Q3246" t="s">
        <v>30</v>
      </c>
    </row>
    <row r="3247" spans="1:17" x14ac:dyDescent="0.25">
      <c r="A3247">
        <v>3246</v>
      </c>
      <c r="B3247">
        <v>54</v>
      </c>
      <c r="C3247" t="str">
        <f t="shared" si="50"/>
        <v>Adult</v>
      </c>
      <c r="D3247" t="s">
        <v>40</v>
      </c>
      <c r="E3247" t="s">
        <v>44</v>
      </c>
      <c r="F3247" t="s">
        <v>32</v>
      </c>
      <c r="G3247">
        <v>693.64</v>
      </c>
      <c r="H3247">
        <v>33</v>
      </c>
      <c r="I3247" t="s">
        <v>27</v>
      </c>
      <c r="J3247" t="s">
        <v>28</v>
      </c>
      <c r="K3247" s="1" t="s">
        <v>29</v>
      </c>
      <c r="L3247">
        <v>6</v>
      </c>
      <c r="M3247" s="1" t="s">
        <v>29</v>
      </c>
      <c r="N3247">
        <v>2</v>
      </c>
      <c r="O3247">
        <v>3</v>
      </c>
      <c r="P3247" t="s">
        <v>22</v>
      </c>
      <c r="Q3247" t="s">
        <v>30</v>
      </c>
    </row>
    <row r="3248" spans="1:17" x14ac:dyDescent="0.25">
      <c r="A3248">
        <v>3247</v>
      </c>
      <c r="B3248">
        <v>47</v>
      </c>
      <c r="C3248" t="str">
        <f t="shared" si="50"/>
        <v>Adult</v>
      </c>
      <c r="D3248" t="s">
        <v>40</v>
      </c>
      <c r="E3248" t="s">
        <v>49</v>
      </c>
      <c r="F3248" t="s">
        <v>41</v>
      </c>
      <c r="G3248">
        <v>693.33</v>
      </c>
      <c r="H3248">
        <v>41</v>
      </c>
      <c r="I3248" t="s">
        <v>27</v>
      </c>
      <c r="J3248" t="s">
        <v>28</v>
      </c>
      <c r="K3248" s="1" t="s">
        <v>29</v>
      </c>
      <c r="L3248">
        <v>3</v>
      </c>
      <c r="M3248" s="1" t="s">
        <v>29</v>
      </c>
      <c r="N3248">
        <v>3</v>
      </c>
      <c r="O3248">
        <v>7</v>
      </c>
      <c r="P3248" t="s">
        <v>37</v>
      </c>
      <c r="Q3248" t="s">
        <v>23</v>
      </c>
    </row>
    <row r="3249" spans="1:17" x14ac:dyDescent="0.25">
      <c r="A3249">
        <v>3248</v>
      </c>
      <c r="B3249">
        <v>30</v>
      </c>
      <c r="C3249" t="str">
        <f t="shared" si="50"/>
        <v>Adult</v>
      </c>
      <c r="D3249" t="s">
        <v>40</v>
      </c>
      <c r="E3249" t="s">
        <v>49</v>
      </c>
      <c r="F3249" t="s">
        <v>43</v>
      </c>
      <c r="G3249">
        <v>549.6</v>
      </c>
      <c r="H3249">
        <v>30</v>
      </c>
      <c r="I3249" t="s">
        <v>33</v>
      </c>
      <c r="J3249" t="s">
        <v>45</v>
      </c>
      <c r="K3249" s="1" t="s">
        <v>29</v>
      </c>
      <c r="L3249">
        <v>6</v>
      </c>
      <c r="M3249" s="1" t="s">
        <v>29</v>
      </c>
      <c r="N3249">
        <v>1</v>
      </c>
      <c r="O3249">
        <v>9</v>
      </c>
      <c r="P3249" t="s">
        <v>37</v>
      </c>
      <c r="Q3249" t="s">
        <v>39</v>
      </c>
    </row>
    <row r="3250" spans="1:17" x14ac:dyDescent="0.25">
      <c r="A3250">
        <v>3249</v>
      </c>
      <c r="B3250">
        <v>46</v>
      </c>
      <c r="C3250" t="str">
        <f t="shared" si="50"/>
        <v>Adult</v>
      </c>
      <c r="D3250" t="s">
        <v>40</v>
      </c>
      <c r="E3250" t="s">
        <v>44</v>
      </c>
      <c r="F3250" t="s">
        <v>41</v>
      </c>
      <c r="G3250">
        <v>124.49</v>
      </c>
      <c r="H3250">
        <v>16</v>
      </c>
      <c r="I3250" t="s">
        <v>33</v>
      </c>
      <c r="J3250" t="s">
        <v>47</v>
      </c>
      <c r="K3250" s="1" t="s">
        <v>29</v>
      </c>
      <c r="L3250">
        <v>3</v>
      </c>
      <c r="M3250" s="1" t="s">
        <v>21</v>
      </c>
      <c r="N3250">
        <v>5</v>
      </c>
      <c r="O3250">
        <v>8</v>
      </c>
      <c r="P3250" t="s">
        <v>22</v>
      </c>
      <c r="Q3250" t="s">
        <v>23</v>
      </c>
    </row>
    <row r="3251" spans="1:17" x14ac:dyDescent="0.25">
      <c r="A3251">
        <v>3250</v>
      </c>
      <c r="B3251">
        <v>22</v>
      </c>
      <c r="C3251" t="str">
        <f t="shared" si="50"/>
        <v>Adult</v>
      </c>
      <c r="D3251" t="s">
        <v>24</v>
      </c>
      <c r="E3251" t="s">
        <v>25</v>
      </c>
      <c r="F3251" t="s">
        <v>43</v>
      </c>
      <c r="G3251">
        <v>99.58</v>
      </c>
      <c r="H3251">
        <v>48</v>
      </c>
      <c r="I3251" t="s">
        <v>33</v>
      </c>
      <c r="J3251" t="s">
        <v>28</v>
      </c>
      <c r="K3251" s="1" t="s">
        <v>21</v>
      </c>
      <c r="L3251">
        <v>3</v>
      </c>
      <c r="M3251" s="1" t="s">
        <v>29</v>
      </c>
      <c r="N3251">
        <v>5</v>
      </c>
      <c r="O3251">
        <v>4</v>
      </c>
      <c r="P3251" t="s">
        <v>37</v>
      </c>
      <c r="Q3251" t="s">
        <v>30</v>
      </c>
    </row>
    <row r="3252" spans="1:17" x14ac:dyDescent="0.25">
      <c r="A3252">
        <v>3251</v>
      </c>
      <c r="B3252">
        <v>58</v>
      </c>
      <c r="C3252" t="str">
        <f t="shared" si="50"/>
        <v>Adult</v>
      </c>
      <c r="D3252" t="s">
        <v>24</v>
      </c>
      <c r="E3252" t="s">
        <v>48</v>
      </c>
      <c r="F3252" t="s">
        <v>41</v>
      </c>
      <c r="G3252">
        <v>896.73</v>
      </c>
      <c r="H3252">
        <v>48</v>
      </c>
      <c r="I3252" t="s">
        <v>19</v>
      </c>
      <c r="J3252" t="s">
        <v>20</v>
      </c>
      <c r="K3252" s="1" t="s">
        <v>21</v>
      </c>
      <c r="L3252">
        <v>8</v>
      </c>
      <c r="M3252" s="1" t="s">
        <v>21</v>
      </c>
      <c r="N3252">
        <v>2</v>
      </c>
      <c r="O3252">
        <v>6</v>
      </c>
      <c r="P3252" t="s">
        <v>22</v>
      </c>
      <c r="Q3252" t="s">
        <v>30</v>
      </c>
    </row>
    <row r="3253" spans="1:17" x14ac:dyDescent="0.25">
      <c r="A3253">
        <v>3252</v>
      </c>
      <c r="B3253">
        <v>21</v>
      </c>
      <c r="C3253" t="str">
        <f t="shared" si="50"/>
        <v>Adult</v>
      </c>
      <c r="D3253" t="s">
        <v>40</v>
      </c>
      <c r="E3253" t="s">
        <v>44</v>
      </c>
      <c r="F3253" t="s">
        <v>36</v>
      </c>
      <c r="G3253">
        <v>486.79</v>
      </c>
      <c r="H3253">
        <v>28</v>
      </c>
      <c r="I3253" t="s">
        <v>19</v>
      </c>
      <c r="J3253" t="s">
        <v>47</v>
      </c>
      <c r="K3253" s="1" t="s">
        <v>21</v>
      </c>
      <c r="L3253">
        <v>4</v>
      </c>
      <c r="M3253" s="1" t="s">
        <v>21</v>
      </c>
      <c r="N3253">
        <v>1</v>
      </c>
      <c r="O3253">
        <v>11</v>
      </c>
      <c r="P3253" t="s">
        <v>34</v>
      </c>
      <c r="Q3253" t="s">
        <v>39</v>
      </c>
    </row>
    <row r="3254" spans="1:17" x14ac:dyDescent="0.25">
      <c r="A3254">
        <v>3253</v>
      </c>
      <c r="B3254">
        <v>23</v>
      </c>
      <c r="C3254" t="str">
        <f t="shared" si="50"/>
        <v>Adult</v>
      </c>
      <c r="D3254" t="s">
        <v>24</v>
      </c>
      <c r="E3254" t="s">
        <v>35</v>
      </c>
      <c r="F3254" t="s">
        <v>26</v>
      </c>
      <c r="G3254">
        <v>131</v>
      </c>
      <c r="H3254">
        <v>39</v>
      </c>
      <c r="I3254" t="s">
        <v>33</v>
      </c>
      <c r="J3254" t="s">
        <v>20</v>
      </c>
      <c r="K3254" s="1" t="s">
        <v>21</v>
      </c>
      <c r="L3254">
        <v>1</v>
      </c>
      <c r="M3254" s="1" t="s">
        <v>29</v>
      </c>
      <c r="N3254">
        <v>4</v>
      </c>
      <c r="O3254">
        <v>13</v>
      </c>
      <c r="P3254" t="s">
        <v>34</v>
      </c>
      <c r="Q3254" t="s">
        <v>30</v>
      </c>
    </row>
    <row r="3255" spans="1:17" x14ac:dyDescent="0.25">
      <c r="A3255">
        <v>3254</v>
      </c>
      <c r="B3255">
        <v>52</v>
      </c>
      <c r="C3255" t="str">
        <f t="shared" si="50"/>
        <v>Adult</v>
      </c>
      <c r="D3255" t="s">
        <v>16</v>
      </c>
      <c r="E3255" t="s">
        <v>17</v>
      </c>
      <c r="F3255" t="s">
        <v>36</v>
      </c>
      <c r="G3255">
        <v>895.59</v>
      </c>
      <c r="H3255">
        <v>3</v>
      </c>
      <c r="I3255" t="s">
        <v>27</v>
      </c>
      <c r="J3255" t="s">
        <v>28</v>
      </c>
      <c r="K3255" s="1" t="s">
        <v>29</v>
      </c>
      <c r="L3255">
        <v>7</v>
      </c>
      <c r="M3255" s="1" t="s">
        <v>21</v>
      </c>
      <c r="N3255">
        <v>5</v>
      </c>
      <c r="O3255">
        <v>6</v>
      </c>
      <c r="P3255" t="s">
        <v>22</v>
      </c>
      <c r="Q3255" t="s">
        <v>39</v>
      </c>
    </row>
    <row r="3256" spans="1:17" x14ac:dyDescent="0.25">
      <c r="A3256">
        <v>3255</v>
      </c>
      <c r="B3256">
        <v>62</v>
      </c>
      <c r="C3256" t="str">
        <f t="shared" si="50"/>
        <v>Senior</v>
      </c>
      <c r="D3256" t="s">
        <v>24</v>
      </c>
      <c r="E3256" t="s">
        <v>25</v>
      </c>
      <c r="F3256" t="s">
        <v>36</v>
      </c>
      <c r="G3256">
        <v>135.85</v>
      </c>
      <c r="H3256">
        <v>15</v>
      </c>
      <c r="I3256" t="s">
        <v>19</v>
      </c>
      <c r="J3256" t="s">
        <v>20</v>
      </c>
      <c r="K3256" s="1" t="s">
        <v>21</v>
      </c>
      <c r="L3256">
        <v>5</v>
      </c>
      <c r="M3256" s="1" t="s">
        <v>21</v>
      </c>
      <c r="N3256">
        <v>5</v>
      </c>
      <c r="O3256">
        <v>13</v>
      </c>
      <c r="P3256" t="s">
        <v>22</v>
      </c>
      <c r="Q3256" t="s">
        <v>30</v>
      </c>
    </row>
    <row r="3257" spans="1:17" x14ac:dyDescent="0.25">
      <c r="A3257">
        <v>3256</v>
      </c>
      <c r="B3257">
        <v>55</v>
      </c>
      <c r="C3257" t="str">
        <f t="shared" si="50"/>
        <v>Adult</v>
      </c>
      <c r="D3257" t="s">
        <v>24</v>
      </c>
      <c r="E3257" t="s">
        <v>46</v>
      </c>
      <c r="F3257" t="s">
        <v>43</v>
      </c>
      <c r="G3257">
        <v>64.02</v>
      </c>
      <c r="H3257">
        <v>19</v>
      </c>
      <c r="I3257" t="s">
        <v>33</v>
      </c>
      <c r="J3257" t="s">
        <v>47</v>
      </c>
      <c r="K3257" s="1" t="s">
        <v>21</v>
      </c>
      <c r="L3257">
        <v>2</v>
      </c>
      <c r="M3257" s="1" t="s">
        <v>21</v>
      </c>
      <c r="N3257">
        <v>1</v>
      </c>
      <c r="O3257">
        <v>8</v>
      </c>
      <c r="P3257" t="s">
        <v>37</v>
      </c>
      <c r="Q3257" t="s">
        <v>23</v>
      </c>
    </row>
    <row r="3258" spans="1:17" x14ac:dyDescent="0.25">
      <c r="A3258">
        <v>3257</v>
      </c>
      <c r="B3258">
        <v>32</v>
      </c>
      <c r="C3258" t="str">
        <f t="shared" si="50"/>
        <v>Adult</v>
      </c>
      <c r="D3258" t="s">
        <v>24</v>
      </c>
      <c r="E3258" t="s">
        <v>49</v>
      </c>
      <c r="F3258" t="s">
        <v>32</v>
      </c>
      <c r="G3258">
        <v>587.92999999999995</v>
      </c>
      <c r="H3258">
        <v>2</v>
      </c>
      <c r="I3258" t="s">
        <v>19</v>
      </c>
      <c r="J3258" t="s">
        <v>28</v>
      </c>
      <c r="K3258" s="1" t="s">
        <v>21</v>
      </c>
      <c r="L3258">
        <v>1</v>
      </c>
      <c r="M3258" s="1" t="s">
        <v>29</v>
      </c>
      <c r="N3258">
        <v>3</v>
      </c>
      <c r="O3258">
        <v>7</v>
      </c>
      <c r="P3258" t="s">
        <v>34</v>
      </c>
      <c r="Q3258" t="s">
        <v>23</v>
      </c>
    </row>
    <row r="3259" spans="1:17" x14ac:dyDescent="0.25">
      <c r="A3259">
        <v>3258</v>
      </c>
      <c r="B3259">
        <v>44</v>
      </c>
      <c r="C3259" t="str">
        <f t="shared" si="50"/>
        <v>Adult</v>
      </c>
      <c r="D3259" t="s">
        <v>24</v>
      </c>
      <c r="E3259" t="s">
        <v>35</v>
      </c>
      <c r="F3259" t="s">
        <v>26</v>
      </c>
      <c r="G3259">
        <v>408.01</v>
      </c>
      <c r="H3259">
        <v>6</v>
      </c>
      <c r="I3259" t="s">
        <v>19</v>
      </c>
      <c r="J3259" t="s">
        <v>47</v>
      </c>
      <c r="K3259" s="1" t="s">
        <v>21</v>
      </c>
      <c r="L3259">
        <v>5</v>
      </c>
      <c r="M3259" s="1" t="s">
        <v>21</v>
      </c>
      <c r="N3259">
        <v>2</v>
      </c>
      <c r="O3259">
        <v>6</v>
      </c>
      <c r="P3259" t="s">
        <v>37</v>
      </c>
      <c r="Q3259" t="s">
        <v>23</v>
      </c>
    </row>
    <row r="3260" spans="1:17" x14ac:dyDescent="0.25">
      <c r="A3260">
        <v>3259</v>
      </c>
      <c r="B3260">
        <v>48</v>
      </c>
      <c r="C3260" t="str">
        <f t="shared" si="50"/>
        <v>Adult</v>
      </c>
      <c r="D3260" t="s">
        <v>16</v>
      </c>
      <c r="E3260" t="s">
        <v>49</v>
      </c>
      <c r="F3260" t="s">
        <v>18</v>
      </c>
      <c r="G3260">
        <v>802.24</v>
      </c>
      <c r="H3260">
        <v>6</v>
      </c>
      <c r="I3260" t="s">
        <v>27</v>
      </c>
      <c r="J3260" t="s">
        <v>20</v>
      </c>
      <c r="K3260" s="1" t="s">
        <v>29</v>
      </c>
      <c r="L3260">
        <v>6</v>
      </c>
      <c r="M3260" s="1" t="s">
        <v>29</v>
      </c>
      <c r="N3260">
        <v>5</v>
      </c>
      <c r="O3260">
        <v>8</v>
      </c>
      <c r="P3260" t="s">
        <v>34</v>
      </c>
      <c r="Q3260" t="s">
        <v>30</v>
      </c>
    </row>
    <row r="3261" spans="1:17" x14ac:dyDescent="0.25">
      <c r="A3261">
        <v>3260</v>
      </c>
      <c r="B3261">
        <v>28</v>
      </c>
      <c r="C3261" t="str">
        <f t="shared" si="50"/>
        <v>Adult</v>
      </c>
      <c r="D3261" t="s">
        <v>24</v>
      </c>
      <c r="E3261" t="s">
        <v>25</v>
      </c>
      <c r="F3261" t="s">
        <v>41</v>
      </c>
      <c r="G3261">
        <v>997.77</v>
      </c>
      <c r="H3261">
        <v>46</v>
      </c>
      <c r="I3261" t="s">
        <v>33</v>
      </c>
      <c r="J3261" t="s">
        <v>45</v>
      </c>
      <c r="K3261" s="1" t="s">
        <v>29</v>
      </c>
      <c r="L3261">
        <v>4</v>
      </c>
      <c r="M3261" s="1" t="s">
        <v>29</v>
      </c>
      <c r="N3261">
        <v>1</v>
      </c>
      <c r="O3261">
        <v>2</v>
      </c>
      <c r="P3261" t="s">
        <v>22</v>
      </c>
      <c r="Q3261" t="s">
        <v>23</v>
      </c>
    </row>
    <row r="3262" spans="1:17" x14ac:dyDescent="0.25">
      <c r="A3262">
        <v>3261</v>
      </c>
      <c r="B3262">
        <v>54</v>
      </c>
      <c r="C3262" t="str">
        <f t="shared" si="50"/>
        <v>Adult</v>
      </c>
      <c r="D3262" t="s">
        <v>16</v>
      </c>
      <c r="E3262" t="s">
        <v>25</v>
      </c>
      <c r="F3262" t="s">
        <v>41</v>
      </c>
      <c r="G3262">
        <v>918.42</v>
      </c>
      <c r="H3262">
        <v>12</v>
      </c>
      <c r="I3262" t="s">
        <v>27</v>
      </c>
      <c r="J3262" t="s">
        <v>20</v>
      </c>
      <c r="K3262" s="1" t="s">
        <v>21</v>
      </c>
      <c r="L3262">
        <v>4</v>
      </c>
      <c r="M3262" s="1" t="s">
        <v>21</v>
      </c>
      <c r="N3262">
        <v>1</v>
      </c>
      <c r="O3262">
        <v>9</v>
      </c>
      <c r="P3262" t="s">
        <v>34</v>
      </c>
      <c r="Q3262" t="s">
        <v>23</v>
      </c>
    </row>
    <row r="3263" spans="1:17" x14ac:dyDescent="0.25">
      <c r="A3263">
        <v>3262</v>
      </c>
      <c r="B3263">
        <v>51</v>
      </c>
      <c r="C3263" t="str">
        <f t="shared" si="50"/>
        <v>Adult</v>
      </c>
      <c r="D3263" t="s">
        <v>16</v>
      </c>
      <c r="E3263" t="s">
        <v>25</v>
      </c>
      <c r="F3263" t="s">
        <v>42</v>
      </c>
      <c r="G3263">
        <v>331.76</v>
      </c>
      <c r="H3263">
        <v>49</v>
      </c>
      <c r="I3263" t="s">
        <v>33</v>
      </c>
      <c r="J3263" t="s">
        <v>28</v>
      </c>
      <c r="K3263" s="1" t="s">
        <v>21</v>
      </c>
      <c r="L3263">
        <v>7</v>
      </c>
      <c r="M3263" s="1" t="s">
        <v>29</v>
      </c>
      <c r="N3263">
        <v>5</v>
      </c>
      <c r="O3263">
        <v>3</v>
      </c>
      <c r="P3263" t="s">
        <v>34</v>
      </c>
      <c r="Q3263" t="s">
        <v>30</v>
      </c>
    </row>
    <row r="3264" spans="1:17" x14ac:dyDescent="0.25">
      <c r="A3264">
        <v>3263</v>
      </c>
      <c r="B3264">
        <v>55</v>
      </c>
      <c r="C3264" t="str">
        <f t="shared" si="50"/>
        <v>Adult</v>
      </c>
      <c r="D3264" t="s">
        <v>40</v>
      </c>
      <c r="E3264" t="s">
        <v>48</v>
      </c>
      <c r="F3264" t="s">
        <v>43</v>
      </c>
      <c r="G3264">
        <v>458.84</v>
      </c>
      <c r="H3264">
        <v>53</v>
      </c>
      <c r="I3264" t="s">
        <v>19</v>
      </c>
      <c r="J3264" t="s">
        <v>47</v>
      </c>
      <c r="K3264" s="1" t="s">
        <v>21</v>
      </c>
      <c r="L3264">
        <v>2</v>
      </c>
      <c r="M3264" s="1" t="s">
        <v>21</v>
      </c>
      <c r="N3264">
        <v>3</v>
      </c>
      <c r="O3264">
        <v>4</v>
      </c>
      <c r="P3264" t="s">
        <v>22</v>
      </c>
      <c r="Q3264" t="s">
        <v>39</v>
      </c>
    </row>
    <row r="3265" spans="1:17" x14ac:dyDescent="0.25">
      <c r="A3265">
        <v>3264</v>
      </c>
      <c r="B3265">
        <v>63</v>
      </c>
      <c r="C3265" t="str">
        <f t="shared" si="50"/>
        <v>Senior</v>
      </c>
      <c r="D3265" t="s">
        <v>40</v>
      </c>
      <c r="E3265" t="s">
        <v>44</v>
      </c>
      <c r="F3265" t="s">
        <v>41</v>
      </c>
      <c r="G3265">
        <v>534.07000000000005</v>
      </c>
      <c r="H3265">
        <v>57</v>
      </c>
      <c r="I3265" t="s">
        <v>33</v>
      </c>
      <c r="J3265" t="s">
        <v>45</v>
      </c>
      <c r="K3265" s="1" t="s">
        <v>29</v>
      </c>
      <c r="L3265">
        <v>2</v>
      </c>
      <c r="M3265" s="1" t="s">
        <v>21</v>
      </c>
      <c r="N3265">
        <v>2</v>
      </c>
      <c r="O3265">
        <v>6</v>
      </c>
      <c r="P3265" t="s">
        <v>34</v>
      </c>
      <c r="Q3265" t="s">
        <v>23</v>
      </c>
    </row>
    <row r="3266" spans="1:17" x14ac:dyDescent="0.25">
      <c r="A3266">
        <v>3265</v>
      </c>
      <c r="B3266">
        <v>58</v>
      </c>
      <c r="C3266" t="str">
        <f t="shared" si="50"/>
        <v>Adult</v>
      </c>
      <c r="D3266" t="s">
        <v>40</v>
      </c>
      <c r="E3266" t="s">
        <v>48</v>
      </c>
      <c r="F3266" t="s">
        <v>42</v>
      </c>
      <c r="G3266">
        <v>146.97</v>
      </c>
      <c r="H3266">
        <v>55</v>
      </c>
      <c r="I3266" t="s">
        <v>27</v>
      </c>
      <c r="J3266" t="s">
        <v>28</v>
      </c>
      <c r="K3266" s="1" t="s">
        <v>29</v>
      </c>
      <c r="L3266">
        <v>6</v>
      </c>
      <c r="M3266" s="1" t="s">
        <v>29</v>
      </c>
      <c r="N3266">
        <v>1</v>
      </c>
      <c r="O3266">
        <v>11</v>
      </c>
      <c r="P3266" t="s">
        <v>37</v>
      </c>
      <c r="Q3266" t="s">
        <v>39</v>
      </c>
    </row>
    <row r="3267" spans="1:17" x14ac:dyDescent="0.25">
      <c r="A3267">
        <v>3266</v>
      </c>
      <c r="B3267">
        <v>62</v>
      </c>
      <c r="C3267" t="str">
        <f t="shared" ref="C3267:C3330" si="51">IF(B3267&gt;=60,"Senior",IF(B3267&gt;=20,"Adult","Teenager"))</f>
        <v>Senior</v>
      </c>
      <c r="D3267" t="s">
        <v>16</v>
      </c>
      <c r="E3267" t="s">
        <v>25</v>
      </c>
      <c r="F3267" t="s">
        <v>18</v>
      </c>
      <c r="G3267">
        <v>305.89</v>
      </c>
      <c r="H3267">
        <v>36</v>
      </c>
      <c r="I3267" t="s">
        <v>33</v>
      </c>
      <c r="J3267" t="s">
        <v>47</v>
      </c>
      <c r="K3267" s="1" t="s">
        <v>29</v>
      </c>
      <c r="L3267">
        <v>9</v>
      </c>
      <c r="M3267" s="1" t="s">
        <v>21</v>
      </c>
      <c r="N3267">
        <v>1</v>
      </c>
      <c r="O3267">
        <v>9</v>
      </c>
      <c r="P3267" t="s">
        <v>22</v>
      </c>
      <c r="Q3267" t="s">
        <v>30</v>
      </c>
    </row>
    <row r="3268" spans="1:17" x14ac:dyDescent="0.25">
      <c r="A3268">
        <v>3267</v>
      </c>
      <c r="B3268">
        <v>24</v>
      </c>
      <c r="C3268" t="str">
        <f t="shared" si="51"/>
        <v>Adult</v>
      </c>
      <c r="D3268" t="s">
        <v>16</v>
      </c>
      <c r="E3268" t="s">
        <v>31</v>
      </c>
      <c r="F3268" t="s">
        <v>50</v>
      </c>
      <c r="G3268">
        <v>458.62</v>
      </c>
      <c r="H3268">
        <v>23</v>
      </c>
      <c r="I3268" t="s">
        <v>19</v>
      </c>
      <c r="J3268" t="s">
        <v>20</v>
      </c>
      <c r="K3268" s="1" t="s">
        <v>29</v>
      </c>
      <c r="L3268">
        <v>6</v>
      </c>
      <c r="M3268" s="1" t="s">
        <v>29</v>
      </c>
      <c r="N3268">
        <v>2</v>
      </c>
      <c r="O3268">
        <v>3</v>
      </c>
      <c r="P3268" t="s">
        <v>22</v>
      </c>
      <c r="Q3268" t="s">
        <v>30</v>
      </c>
    </row>
    <row r="3269" spans="1:17" x14ac:dyDescent="0.25">
      <c r="A3269">
        <v>3268</v>
      </c>
      <c r="B3269">
        <v>58</v>
      </c>
      <c r="C3269" t="str">
        <f t="shared" si="51"/>
        <v>Adult</v>
      </c>
      <c r="D3269" t="s">
        <v>40</v>
      </c>
      <c r="E3269" t="s">
        <v>48</v>
      </c>
      <c r="F3269" t="s">
        <v>43</v>
      </c>
      <c r="G3269">
        <v>887.07</v>
      </c>
      <c r="H3269">
        <v>50</v>
      </c>
      <c r="I3269" t="s">
        <v>33</v>
      </c>
      <c r="J3269" t="s">
        <v>20</v>
      </c>
      <c r="K3269" s="1" t="s">
        <v>29</v>
      </c>
      <c r="L3269">
        <v>6</v>
      </c>
      <c r="M3269" s="1" t="s">
        <v>29</v>
      </c>
      <c r="N3269">
        <v>2</v>
      </c>
      <c r="O3269">
        <v>6</v>
      </c>
      <c r="P3269" t="s">
        <v>22</v>
      </c>
      <c r="Q3269" t="s">
        <v>39</v>
      </c>
    </row>
    <row r="3270" spans="1:17" x14ac:dyDescent="0.25">
      <c r="A3270">
        <v>3269</v>
      </c>
      <c r="B3270">
        <v>23</v>
      </c>
      <c r="C3270" t="str">
        <f t="shared" si="51"/>
        <v>Adult</v>
      </c>
      <c r="D3270" t="s">
        <v>16</v>
      </c>
      <c r="E3270" t="s">
        <v>48</v>
      </c>
      <c r="F3270" t="s">
        <v>36</v>
      </c>
      <c r="G3270">
        <v>200.63</v>
      </c>
      <c r="H3270">
        <v>25</v>
      </c>
      <c r="I3270" t="s">
        <v>27</v>
      </c>
      <c r="J3270" t="s">
        <v>28</v>
      </c>
      <c r="K3270" s="1" t="s">
        <v>29</v>
      </c>
      <c r="L3270">
        <v>9</v>
      </c>
      <c r="M3270" s="1" t="s">
        <v>21</v>
      </c>
      <c r="N3270">
        <v>3</v>
      </c>
      <c r="O3270">
        <v>12</v>
      </c>
      <c r="P3270" t="s">
        <v>34</v>
      </c>
      <c r="Q3270" t="s">
        <v>23</v>
      </c>
    </row>
    <row r="3271" spans="1:17" x14ac:dyDescent="0.25">
      <c r="A3271">
        <v>3270</v>
      </c>
      <c r="B3271">
        <v>35</v>
      </c>
      <c r="C3271" t="str">
        <f t="shared" si="51"/>
        <v>Adult</v>
      </c>
      <c r="D3271" t="s">
        <v>24</v>
      </c>
      <c r="E3271" t="s">
        <v>49</v>
      </c>
      <c r="F3271" t="s">
        <v>32</v>
      </c>
      <c r="G3271">
        <v>64.31</v>
      </c>
      <c r="H3271">
        <v>14</v>
      </c>
      <c r="I3271" t="s">
        <v>27</v>
      </c>
      <c r="J3271" t="s">
        <v>47</v>
      </c>
      <c r="K3271" s="1" t="s">
        <v>21</v>
      </c>
      <c r="L3271">
        <v>5</v>
      </c>
      <c r="M3271" s="1" t="s">
        <v>29</v>
      </c>
      <c r="N3271">
        <v>4</v>
      </c>
      <c r="O3271">
        <v>2</v>
      </c>
      <c r="P3271" t="s">
        <v>34</v>
      </c>
      <c r="Q3271" t="s">
        <v>23</v>
      </c>
    </row>
    <row r="3272" spans="1:17" x14ac:dyDescent="0.25">
      <c r="A3272">
        <v>3271</v>
      </c>
      <c r="B3272">
        <v>19</v>
      </c>
      <c r="C3272" t="str">
        <f t="shared" si="51"/>
        <v>Teenager</v>
      </c>
      <c r="D3272" t="s">
        <v>16</v>
      </c>
      <c r="E3272" t="s">
        <v>44</v>
      </c>
      <c r="F3272" t="s">
        <v>32</v>
      </c>
      <c r="G3272">
        <v>530.72</v>
      </c>
      <c r="H3272">
        <v>15</v>
      </c>
      <c r="I3272" t="s">
        <v>27</v>
      </c>
      <c r="J3272" t="s">
        <v>20</v>
      </c>
      <c r="K3272" s="1" t="s">
        <v>21</v>
      </c>
      <c r="L3272">
        <v>6</v>
      </c>
      <c r="M3272" s="1" t="s">
        <v>29</v>
      </c>
      <c r="N3272">
        <v>1</v>
      </c>
      <c r="O3272">
        <v>5</v>
      </c>
      <c r="P3272" t="s">
        <v>37</v>
      </c>
      <c r="Q3272" t="s">
        <v>30</v>
      </c>
    </row>
    <row r="3273" spans="1:17" x14ac:dyDescent="0.25">
      <c r="A3273">
        <v>3272</v>
      </c>
      <c r="B3273">
        <v>24</v>
      </c>
      <c r="C3273" t="str">
        <f t="shared" si="51"/>
        <v>Adult</v>
      </c>
      <c r="D3273" t="s">
        <v>16</v>
      </c>
      <c r="E3273" t="s">
        <v>44</v>
      </c>
      <c r="F3273" t="s">
        <v>50</v>
      </c>
      <c r="G3273">
        <v>156.59</v>
      </c>
      <c r="H3273">
        <v>10</v>
      </c>
      <c r="I3273" t="s">
        <v>33</v>
      </c>
      <c r="J3273" t="s">
        <v>38</v>
      </c>
      <c r="K3273" s="1" t="s">
        <v>29</v>
      </c>
      <c r="L3273">
        <v>6</v>
      </c>
      <c r="M3273" s="1" t="s">
        <v>29</v>
      </c>
      <c r="N3273">
        <v>4</v>
      </c>
      <c r="O3273">
        <v>6</v>
      </c>
      <c r="P3273" t="s">
        <v>22</v>
      </c>
      <c r="Q3273" t="s">
        <v>23</v>
      </c>
    </row>
    <row r="3274" spans="1:17" x14ac:dyDescent="0.25">
      <c r="A3274">
        <v>3273</v>
      </c>
      <c r="B3274">
        <v>50</v>
      </c>
      <c r="C3274" t="str">
        <f t="shared" si="51"/>
        <v>Adult</v>
      </c>
      <c r="D3274" t="s">
        <v>16</v>
      </c>
      <c r="E3274" t="s">
        <v>17</v>
      </c>
      <c r="F3274" t="s">
        <v>32</v>
      </c>
      <c r="G3274">
        <v>579.89</v>
      </c>
      <c r="H3274">
        <v>22</v>
      </c>
      <c r="I3274" t="s">
        <v>33</v>
      </c>
      <c r="J3274" t="s">
        <v>47</v>
      </c>
      <c r="K3274" s="1" t="s">
        <v>29</v>
      </c>
      <c r="L3274">
        <v>7</v>
      </c>
      <c r="M3274" s="1" t="s">
        <v>29</v>
      </c>
      <c r="N3274">
        <v>3</v>
      </c>
      <c r="O3274">
        <v>4</v>
      </c>
      <c r="P3274" t="s">
        <v>37</v>
      </c>
      <c r="Q3274" t="s">
        <v>30</v>
      </c>
    </row>
    <row r="3275" spans="1:17" x14ac:dyDescent="0.25">
      <c r="A3275">
        <v>3274</v>
      </c>
      <c r="B3275">
        <v>51</v>
      </c>
      <c r="C3275" t="str">
        <f t="shared" si="51"/>
        <v>Adult</v>
      </c>
      <c r="D3275" t="s">
        <v>16</v>
      </c>
      <c r="E3275" t="s">
        <v>46</v>
      </c>
      <c r="F3275" t="s">
        <v>50</v>
      </c>
      <c r="G3275">
        <v>706.11</v>
      </c>
      <c r="H3275">
        <v>13</v>
      </c>
      <c r="I3275" t="s">
        <v>33</v>
      </c>
      <c r="J3275" t="s">
        <v>28</v>
      </c>
      <c r="K3275" s="1" t="s">
        <v>21</v>
      </c>
      <c r="L3275">
        <v>3</v>
      </c>
      <c r="M3275" s="1" t="s">
        <v>21</v>
      </c>
      <c r="N3275">
        <v>2</v>
      </c>
      <c r="O3275">
        <v>3</v>
      </c>
      <c r="P3275" t="s">
        <v>37</v>
      </c>
      <c r="Q3275" t="s">
        <v>23</v>
      </c>
    </row>
    <row r="3276" spans="1:17" x14ac:dyDescent="0.25">
      <c r="A3276">
        <v>3275</v>
      </c>
      <c r="B3276">
        <v>37</v>
      </c>
      <c r="C3276" t="str">
        <f t="shared" si="51"/>
        <v>Adult</v>
      </c>
      <c r="D3276" t="s">
        <v>16</v>
      </c>
      <c r="E3276" t="s">
        <v>35</v>
      </c>
      <c r="F3276" t="s">
        <v>43</v>
      </c>
      <c r="G3276">
        <v>329.27</v>
      </c>
      <c r="H3276">
        <v>11</v>
      </c>
      <c r="I3276" t="s">
        <v>33</v>
      </c>
      <c r="J3276" t="s">
        <v>47</v>
      </c>
      <c r="K3276" s="1" t="s">
        <v>29</v>
      </c>
      <c r="L3276">
        <v>5</v>
      </c>
      <c r="M3276" s="1" t="s">
        <v>21</v>
      </c>
      <c r="N3276">
        <v>4</v>
      </c>
      <c r="O3276">
        <v>7</v>
      </c>
      <c r="P3276" t="s">
        <v>37</v>
      </c>
      <c r="Q3276" t="s">
        <v>30</v>
      </c>
    </row>
    <row r="3277" spans="1:17" x14ac:dyDescent="0.25">
      <c r="A3277">
        <v>3276</v>
      </c>
      <c r="B3277">
        <v>45</v>
      </c>
      <c r="C3277" t="str">
        <f t="shared" si="51"/>
        <v>Adult</v>
      </c>
      <c r="D3277" t="s">
        <v>40</v>
      </c>
      <c r="E3277" t="s">
        <v>25</v>
      </c>
      <c r="F3277" t="s">
        <v>36</v>
      </c>
      <c r="G3277">
        <v>731.13</v>
      </c>
      <c r="H3277">
        <v>40</v>
      </c>
      <c r="I3277" t="s">
        <v>19</v>
      </c>
      <c r="J3277" t="s">
        <v>47</v>
      </c>
      <c r="K3277" s="1" t="s">
        <v>21</v>
      </c>
      <c r="L3277">
        <v>1</v>
      </c>
      <c r="M3277" s="1" t="s">
        <v>21</v>
      </c>
      <c r="N3277">
        <v>2</v>
      </c>
      <c r="O3277">
        <v>7</v>
      </c>
      <c r="P3277" t="s">
        <v>34</v>
      </c>
      <c r="Q3277" t="s">
        <v>30</v>
      </c>
    </row>
    <row r="3278" spans="1:17" x14ac:dyDescent="0.25">
      <c r="A3278">
        <v>3277</v>
      </c>
      <c r="B3278">
        <v>36</v>
      </c>
      <c r="C3278" t="str">
        <f t="shared" si="51"/>
        <v>Adult</v>
      </c>
      <c r="D3278" t="s">
        <v>24</v>
      </c>
      <c r="E3278" t="s">
        <v>31</v>
      </c>
      <c r="F3278" t="s">
        <v>43</v>
      </c>
      <c r="G3278">
        <v>764.37</v>
      </c>
      <c r="H3278">
        <v>23</v>
      </c>
      <c r="I3278" t="s">
        <v>27</v>
      </c>
      <c r="J3278" t="s">
        <v>38</v>
      </c>
      <c r="K3278" s="1" t="s">
        <v>21</v>
      </c>
      <c r="L3278">
        <v>7</v>
      </c>
      <c r="M3278" s="1" t="s">
        <v>29</v>
      </c>
      <c r="N3278">
        <v>2</v>
      </c>
      <c r="O3278">
        <v>10</v>
      </c>
      <c r="P3278" t="s">
        <v>22</v>
      </c>
      <c r="Q3278" t="s">
        <v>23</v>
      </c>
    </row>
    <row r="3279" spans="1:17" x14ac:dyDescent="0.25">
      <c r="A3279">
        <v>3278</v>
      </c>
      <c r="B3279">
        <v>65</v>
      </c>
      <c r="C3279" t="str">
        <f t="shared" si="51"/>
        <v>Senior</v>
      </c>
      <c r="D3279" t="s">
        <v>40</v>
      </c>
      <c r="E3279" t="s">
        <v>17</v>
      </c>
      <c r="F3279" t="s">
        <v>41</v>
      </c>
      <c r="G3279">
        <v>19.8</v>
      </c>
      <c r="H3279">
        <v>7</v>
      </c>
      <c r="I3279" t="s">
        <v>33</v>
      </c>
      <c r="J3279" t="s">
        <v>28</v>
      </c>
      <c r="K3279" s="1" t="s">
        <v>21</v>
      </c>
      <c r="L3279">
        <v>4</v>
      </c>
      <c r="M3279" s="1" t="s">
        <v>21</v>
      </c>
      <c r="N3279">
        <v>4</v>
      </c>
      <c r="O3279">
        <v>3</v>
      </c>
      <c r="P3279" t="s">
        <v>34</v>
      </c>
      <c r="Q3279" t="s">
        <v>23</v>
      </c>
    </row>
    <row r="3280" spans="1:17" x14ac:dyDescent="0.25">
      <c r="A3280">
        <v>3279</v>
      </c>
      <c r="B3280">
        <v>55</v>
      </c>
      <c r="C3280" t="str">
        <f t="shared" si="51"/>
        <v>Adult</v>
      </c>
      <c r="D3280" t="s">
        <v>16</v>
      </c>
      <c r="E3280" t="s">
        <v>35</v>
      </c>
      <c r="F3280" t="s">
        <v>42</v>
      </c>
      <c r="G3280">
        <v>247.27</v>
      </c>
      <c r="H3280">
        <v>43</v>
      </c>
      <c r="I3280" t="s">
        <v>27</v>
      </c>
      <c r="J3280" t="s">
        <v>47</v>
      </c>
      <c r="K3280" s="1" t="s">
        <v>21</v>
      </c>
      <c r="L3280">
        <v>9</v>
      </c>
      <c r="M3280" s="1" t="s">
        <v>29</v>
      </c>
      <c r="N3280">
        <v>2</v>
      </c>
      <c r="O3280">
        <v>3</v>
      </c>
      <c r="P3280" t="s">
        <v>34</v>
      </c>
      <c r="Q3280" t="s">
        <v>30</v>
      </c>
    </row>
    <row r="3281" spans="1:17" x14ac:dyDescent="0.25">
      <c r="A3281">
        <v>3280</v>
      </c>
      <c r="B3281">
        <v>66</v>
      </c>
      <c r="C3281" t="str">
        <f t="shared" si="51"/>
        <v>Senior</v>
      </c>
      <c r="D3281" t="s">
        <v>40</v>
      </c>
      <c r="E3281" t="s">
        <v>31</v>
      </c>
      <c r="F3281" t="s">
        <v>18</v>
      </c>
      <c r="G3281">
        <v>91.62</v>
      </c>
      <c r="H3281">
        <v>37</v>
      </c>
      <c r="I3281" t="s">
        <v>33</v>
      </c>
      <c r="J3281" t="s">
        <v>28</v>
      </c>
      <c r="K3281" s="1" t="s">
        <v>29</v>
      </c>
      <c r="L3281">
        <v>5</v>
      </c>
      <c r="M3281" s="1" t="s">
        <v>21</v>
      </c>
      <c r="N3281">
        <v>4</v>
      </c>
      <c r="O3281">
        <v>4</v>
      </c>
      <c r="P3281" t="s">
        <v>37</v>
      </c>
      <c r="Q3281" t="s">
        <v>30</v>
      </c>
    </row>
    <row r="3282" spans="1:17" x14ac:dyDescent="0.25">
      <c r="A3282">
        <v>3281</v>
      </c>
      <c r="B3282">
        <v>26</v>
      </c>
      <c r="C3282" t="str">
        <f t="shared" si="51"/>
        <v>Adult</v>
      </c>
      <c r="D3282" t="s">
        <v>16</v>
      </c>
      <c r="E3282" t="s">
        <v>44</v>
      </c>
      <c r="F3282" t="s">
        <v>18</v>
      </c>
      <c r="G3282">
        <v>459.69</v>
      </c>
      <c r="H3282">
        <v>26</v>
      </c>
      <c r="I3282" t="s">
        <v>33</v>
      </c>
      <c r="J3282" t="s">
        <v>20</v>
      </c>
      <c r="K3282" s="1" t="s">
        <v>21</v>
      </c>
      <c r="L3282">
        <v>5</v>
      </c>
      <c r="M3282" s="1" t="s">
        <v>21</v>
      </c>
      <c r="N3282">
        <v>1</v>
      </c>
      <c r="O3282">
        <v>13</v>
      </c>
      <c r="P3282" t="s">
        <v>34</v>
      </c>
      <c r="Q3282" t="s">
        <v>39</v>
      </c>
    </row>
    <row r="3283" spans="1:17" x14ac:dyDescent="0.25">
      <c r="A3283">
        <v>3282</v>
      </c>
      <c r="B3283">
        <v>42</v>
      </c>
      <c r="C3283" t="str">
        <f t="shared" si="51"/>
        <v>Adult</v>
      </c>
      <c r="D3283" t="s">
        <v>16</v>
      </c>
      <c r="E3283" t="s">
        <v>49</v>
      </c>
      <c r="F3283" t="s">
        <v>42</v>
      </c>
      <c r="G3283">
        <v>633.85</v>
      </c>
      <c r="H3283">
        <v>2</v>
      </c>
      <c r="I3283" t="s">
        <v>33</v>
      </c>
      <c r="J3283" t="s">
        <v>45</v>
      </c>
      <c r="K3283" s="1" t="s">
        <v>29</v>
      </c>
      <c r="L3283">
        <v>9</v>
      </c>
      <c r="M3283" s="1" t="s">
        <v>29</v>
      </c>
      <c r="N3283">
        <v>5</v>
      </c>
      <c r="O3283">
        <v>1</v>
      </c>
      <c r="P3283" t="s">
        <v>22</v>
      </c>
      <c r="Q3283" t="s">
        <v>30</v>
      </c>
    </row>
    <row r="3284" spans="1:17" x14ac:dyDescent="0.25">
      <c r="A3284">
        <v>3283</v>
      </c>
      <c r="B3284">
        <v>30</v>
      </c>
      <c r="C3284" t="str">
        <f t="shared" si="51"/>
        <v>Adult</v>
      </c>
      <c r="D3284" t="s">
        <v>16</v>
      </c>
      <c r="E3284" t="s">
        <v>35</v>
      </c>
      <c r="F3284" t="s">
        <v>26</v>
      </c>
      <c r="G3284">
        <v>998.68</v>
      </c>
      <c r="H3284">
        <v>23</v>
      </c>
      <c r="I3284" t="s">
        <v>27</v>
      </c>
      <c r="J3284" t="s">
        <v>38</v>
      </c>
      <c r="K3284" s="1" t="s">
        <v>21</v>
      </c>
      <c r="L3284">
        <v>2</v>
      </c>
      <c r="M3284" s="1" t="s">
        <v>21</v>
      </c>
      <c r="N3284">
        <v>2</v>
      </c>
      <c r="O3284">
        <v>1</v>
      </c>
      <c r="P3284" t="s">
        <v>37</v>
      </c>
      <c r="Q3284" t="s">
        <v>23</v>
      </c>
    </row>
    <row r="3285" spans="1:17" x14ac:dyDescent="0.25">
      <c r="A3285">
        <v>3284</v>
      </c>
      <c r="B3285">
        <v>41</v>
      </c>
      <c r="C3285" t="str">
        <f t="shared" si="51"/>
        <v>Adult</v>
      </c>
      <c r="D3285" t="s">
        <v>16</v>
      </c>
      <c r="E3285" t="s">
        <v>25</v>
      </c>
      <c r="F3285" t="s">
        <v>18</v>
      </c>
      <c r="G3285">
        <v>521.39</v>
      </c>
      <c r="H3285">
        <v>6</v>
      </c>
      <c r="I3285" t="s">
        <v>33</v>
      </c>
      <c r="J3285" t="s">
        <v>20</v>
      </c>
      <c r="K3285" s="1" t="s">
        <v>29</v>
      </c>
      <c r="L3285">
        <v>5</v>
      </c>
      <c r="M3285" s="1" t="s">
        <v>21</v>
      </c>
      <c r="N3285">
        <v>4</v>
      </c>
      <c r="O3285">
        <v>7</v>
      </c>
      <c r="P3285" t="s">
        <v>22</v>
      </c>
      <c r="Q3285" t="s">
        <v>23</v>
      </c>
    </row>
    <row r="3286" spans="1:17" x14ac:dyDescent="0.25">
      <c r="A3286">
        <v>3285</v>
      </c>
      <c r="B3286">
        <v>66</v>
      </c>
      <c r="C3286" t="str">
        <f t="shared" si="51"/>
        <v>Senior</v>
      </c>
      <c r="D3286" t="s">
        <v>16</v>
      </c>
      <c r="E3286" t="s">
        <v>17</v>
      </c>
      <c r="F3286" t="s">
        <v>18</v>
      </c>
      <c r="G3286">
        <v>269.95</v>
      </c>
      <c r="H3286">
        <v>53</v>
      </c>
      <c r="I3286" t="s">
        <v>27</v>
      </c>
      <c r="J3286" t="s">
        <v>20</v>
      </c>
      <c r="K3286" s="1" t="s">
        <v>21</v>
      </c>
      <c r="L3286">
        <v>7</v>
      </c>
      <c r="M3286" s="1" t="s">
        <v>21</v>
      </c>
      <c r="N3286">
        <v>1</v>
      </c>
      <c r="O3286">
        <v>11</v>
      </c>
      <c r="P3286" t="s">
        <v>34</v>
      </c>
      <c r="Q3286" t="s">
        <v>39</v>
      </c>
    </row>
    <row r="3287" spans="1:17" x14ac:dyDescent="0.25">
      <c r="A3287">
        <v>3286</v>
      </c>
      <c r="B3287">
        <v>18</v>
      </c>
      <c r="C3287" t="str">
        <f t="shared" si="51"/>
        <v>Teenager</v>
      </c>
      <c r="D3287" t="s">
        <v>24</v>
      </c>
      <c r="E3287" t="s">
        <v>44</v>
      </c>
      <c r="F3287" t="s">
        <v>42</v>
      </c>
      <c r="G3287">
        <v>49.79</v>
      </c>
      <c r="H3287">
        <v>44</v>
      </c>
      <c r="I3287" t="s">
        <v>27</v>
      </c>
      <c r="J3287" t="s">
        <v>45</v>
      </c>
      <c r="K3287" s="1" t="s">
        <v>29</v>
      </c>
      <c r="L3287">
        <v>2</v>
      </c>
      <c r="M3287" s="1" t="s">
        <v>29</v>
      </c>
      <c r="N3287">
        <v>2</v>
      </c>
      <c r="O3287">
        <v>1</v>
      </c>
      <c r="P3287" t="s">
        <v>37</v>
      </c>
      <c r="Q3287" t="s">
        <v>23</v>
      </c>
    </row>
    <row r="3288" spans="1:17" x14ac:dyDescent="0.25">
      <c r="A3288">
        <v>3287</v>
      </c>
      <c r="B3288">
        <v>45</v>
      </c>
      <c r="C3288" t="str">
        <f t="shared" si="51"/>
        <v>Adult</v>
      </c>
      <c r="D3288" t="s">
        <v>24</v>
      </c>
      <c r="E3288" t="s">
        <v>49</v>
      </c>
      <c r="F3288" t="s">
        <v>43</v>
      </c>
      <c r="G3288">
        <v>841.64</v>
      </c>
      <c r="H3288">
        <v>41</v>
      </c>
      <c r="I3288" t="s">
        <v>33</v>
      </c>
      <c r="J3288" t="s">
        <v>38</v>
      </c>
      <c r="K3288" s="1" t="s">
        <v>29</v>
      </c>
      <c r="L3288">
        <v>1</v>
      </c>
      <c r="M3288" s="1" t="s">
        <v>29</v>
      </c>
      <c r="N3288">
        <v>4</v>
      </c>
      <c r="O3288">
        <v>8</v>
      </c>
      <c r="P3288" t="s">
        <v>22</v>
      </c>
      <c r="Q3288" t="s">
        <v>39</v>
      </c>
    </row>
    <row r="3289" spans="1:17" x14ac:dyDescent="0.25">
      <c r="A3289">
        <v>3288</v>
      </c>
      <c r="B3289">
        <v>41</v>
      </c>
      <c r="C3289" t="str">
        <f t="shared" si="51"/>
        <v>Adult</v>
      </c>
      <c r="D3289" t="s">
        <v>40</v>
      </c>
      <c r="E3289" t="s">
        <v>46</v>
      </c>
      <c r="F3289" t="s">
        <v>32</v>
      </c>
      <c r="G3289">
        <v>365.93</v>
      </c>
      <c r="H3289">
        <v>35</v>
      </c>
      <c r="I3289" t="s">
        <v>33</v>
      </c>
      <c r="J3289" t="s">
        <v>45</v>
      </c>
      <c r="K3289" s="1" t="s">
        <v>21</v>
      </c>
      <c r="L3289">
        <v>8</v>
      </c>
      <c r="M3289" s="1" t="s">
        <v>21</v>
      </c>
      <c r="N3289">
        <v>5</v>
      </c>
      <c r="O3289">
        <v>10</v>
      </c>
      <c r="P3289" t="s">
        <v>37</v>
      </c>
      <c r="Q3289" t="s">
        <v>23</v>
      </c>
    </row>
    <row r="3290" spans="1:17" x14ac:dyDescent="0.25">
      <c r="A3290">
        <v>3289</v>
      </c>
      <c r="B3290">
        <v>25</v>
      </c>
      <c r="C3290" t="str">
        <f t="shared" si="51"/>
        <v>Adult</v>
      </c>
      <c r="D3290" t="s">
        <v>24</v>
      </c>
      <c r="E3290" t="s">
        <v>49</v>
      </c>
      <c r="F3290" t="s">
        <v>18</v>
      </c>
      <c r="G3290">
        <v>993.89</v>
      </c>
      <c r="H3290">
        <v>20</v>
      </c>
      <c r="I3290" t="s">
        <v>27</v>
      </c>
      <c r="J3290" t="s">
        <v>28</v>
      </c>
      <c r="K3290" s="1" t="s">
        <v>21</v>
      </c>
      <c r="L3290">
        <v>4</v>
      </c>
      <c r="M3290" s="1" t="s">
        <v>21</v>
      </c>
      <c r="N3290">
        <v>2</v>
      </c>
      <c r="O3290">
        <v>9</v>
      </c>
      <c r="P3290" t="s">
        <v>22</v>
      </c>
      <c r="Q3290" t="s">
        <v>39</v>
      </c>
    </row>
    <row r="3291" spans="1:17" x14ac:dyDescent="0.25">
      <c r="A3291">
        <v>3290</v>
      </c>
      <c r="B3291">
        <v>44</v>
      </c>
      <c r="C3291" t="str">
        <f t="shared" si="51"/>
        <v>Adult</v>
      </c>
      <c r="D3291" t="s">
        <v>40</v>
      </c>
      <c r="E3291" t="s">
        <v>49</v>
      </c>
      <c r="F3291" t="s">
        <v>32</v>
      </c>
      <c r="G3291">
        <v>515.13</v>
      </c>
      <c r="H3291">
        <v>33</v>
      </c>
      <c r="I3291" t="s">
        <v>19</v>
      </c>
      <c r="J3291" t="s">
        <v>28</v>
      </c>
      <c r="K3291" s="1" t="s">
        <v>21</v>
      </c>
      <c r="L3291">
        <v>2</v>
      </c>
      <c r="M3291" s="1" t="s">
        <v>29</v>
      </c>
      <c r="N3291">
        <v>2</v>
      </c>
      <c r="O3291">
        <v>12</v>
      </c>
      <c r="P3291" t="s">
        <v>34</v>
      </c>
      <c r="Q3291" t="s">
        <v>30</v>
      </c>
    </row>
    <row r="3292" spans="1:17" x14ac:dyDescent="0.25">
      <c r="A3292">
        <v>3291</v>
      </c>
      <c r="B3292">
        <v>64</v>
      </c>
      <c r="C3292" t="str">
        <f t="shared" si="51"/>
        <v>Senior</v>
      </c>
      <c r="D3292" t="s">
        <v>16</v>
      </c>
      <c r="E3292" t="s">
        <v>25</v>
      </c>
      <c r="F3292" t="s">
        <v>41</v>
      </c>
      <c r="G3292">
        <v>607.9</v>
      </c>
      <c r="H3292">
        <v>37</v>
      </c>
      <c r="I3292" t="s">
        <v>27</v>
      </c>
      <c r="J3292" t="s">
        <v>28</v>
      </c>
      <c r="K3292" s="1" t="s">
        <v>29</v>
      </c>
      <c r="L3292">
        <v>5</v>
      </c>
      <c r="M3292" s="1" t="s">
        <v>29</v>
      </c>
      <c r="N3292">
        <v>5</v>
      </c>
      <c r="O3292">
        <v>13</v>
      </c>
      <c r="P3292" t="s">
        <v>34</v>
      </c>
      <c r="Q3292" t="s">
        <v>39</v>
      </c>
    </row>
    <row r="3293" spans="1:17" x14ac:dyDescent="0.25">
      <c r="A3293">
        <v>3292</v>
      </c>
      <c r="B3293">
        <v>63</v>
      </c>
      <c r="C3293" t="str">
        <f t="shared" si="51"/>
        <v>Senior</v>
      </c>
      <c r="D3293" t="s">
        <v>24</v>
      </c>
      <c r="E3293" t="s">
        <v>17</v>
      </c>
      <c r="F3293" t="s">
        <v>18</v>
      </c>
      <c r="G3293">
        <v>203.48</v>
      </c>
      <c r="H3293">
        <v>9</v>
      </c>
      <c r="I3293" t="s">
        <v>33</v>
      </c>
      <c r="J3293" t="s">
        <v>20</v>
      </c>
      <c r="K3293" s="1" t="s">
        <v>21</v>
      </c>
      <c r="L3293">
        <v>8</v>
      </c>
      <c r="M3293" s="1" t="s">
        <v>21</v>
      </c>
      <c r="N3293">
        <v>3</v>
      </c>
      <c r="O3293">
        <v>3</v>
      </c>
      <c r="P3293" t="s">
        <v>22</v>
      </c>
      <c r="Q3293" t="s">
        <v>39</v>
      </c>
    </row>
    <row r="3294" spans="1:17" x14ac:dyDescent="0.25">
      <c r="A3294">
        <v>3293</v>
      </c>
      <c r="B3294">
        <v>38</v>
      </c>
      <c r="C3294" t="str">
        <f t="shared" si="51"/>
        <v>Adult</v>
      </c>
      <c r="D3294" t="s">
        <v>40</v>
      </c>
      <c r="E3294" t="s">
        <v>48</v>
      </c>
      <c r="F3294" t="s">
        <v>36</v>
      </c>
      <c r="G3294">
        <v>291.69</v>
      </c>
      <c r="H3294">
        <v>26</v>
      </c>
      <c r="I3294" t="s">
        <v>33</v>
      </c>
      <c r="J3294" t="s">
        <v>20</v>
      </c>
      <c r="K3294" s="1" t="s">
        <v>21</v>
      </c>
      <c r="L3294">
        <v>9</v>
      </c>
      <c r="M3294" s="1" t="s">
        <v>29</v>
      </c>
      <c r="N3294">
        <v>2</v>
      </c>
      <c r="O3294">
        <v>5</v>
      </c>
      <c r="P3294" t="s">
        <v>37</v>
      </c>
      <c r="Q3294" t="s">
        <v>23</v>
      </c>
    </row>
    <row r="3295" spans="1:17" x14ac:dyDescent="0.25">
      <c r="A3295">
        <v>3294</v>
      </c>
      <c r="B3295">
        <v>69</v>
      </c>
      <c r="C3295" t="str">
        <f t="shared" si="51"/>
        <v>Senior</v>
      </c>
      <c r="D3295" t="s">
        <v>24</v>
      </c>
      <c r="E3295" t="s">
        <v>25</v>
      </c>
      <c r="F3295" t="s">
        <v>36</v>
      </c>
      <c r="G3295">
        <v>787.42</v>
      </c>
      <c r="H3295">
        <v>45</v>
      </c>
      <c r="I3295" t="s">
        <v>27</v>
      </c>
      <c r="J3295" t="s">
        <v>20</v>
      </c>
      <c r="K3295" s="1" t="s">
        <v>21</v>
      </c>
      <c r="L3295">
        <v>2</v>
      </c>
      <c r="M3295" s="1" t="s">
        <v>29</v>
      </c>
      <c r="N3295">
        <v>4</v>
      </c>
      <c r="O3295">
        <v>9</v>
      </c>
      <c r="P3295" t="s">
        <v>22</v>
      </c>
      <c r="Q3295" t="s">
        <v>23</v>
      </c>
    </row>
    <row r="3296" spans="1:17" x14ac:dyDescent="0.25">
      <c r="A3296">
        <v>3295</v>
      </c>
      <c r="B3296">
        <v>69</v>
      </c>
      <c r="C3296" t="str">
        <f t="shared" si="51"/>
        <v>Senior</v>
      </c>
      <c r="D3296" t="s">
        <v>24</v>
      </c>
      <c r="E3296" t="s">
        <v>46</v>
      </c>
      <c r="F3296" t="s">
        <v>36</v>
      </c>
      <c r="G3296">
        <v>647.87</v>
      </c>
      <c r="H3296">
        <v>37</v>
      </c>
      <c r="I3296" t="s">
        <v>19</v>
      </c>
      <c r="J3296" t="s">
        <v>47</v>
      </c>
      <c r="K3296" s="1" t="s">
        <v>29</v>
      </c>
      <c r="L3296">
        <v>8</v>
      </c>
      <c r="M3296" s="1" t="s">
        <v>21</v>
      </c>
      <c r="N3296">
        <v>2</v>
      </c>
      <c r="O3296">
        <v>6</v>
      </c>
      <c r="P3296" t="s">
        <v>22</v>
      </c>
      <c r="Q3296" t="s">
        <v>30</v>
      </c>
    </row>
    <row r="3297" spans="1:17" x14ac:dyDescent="0.25">
      <c r="A3297">
        <v>3296</v>
      </c>
      <c r="B3297">
        <v>57</v>
      </c>
      <c r="C3297" t="str">
        <f t="shared" si="51"/>
        <v>Adult</v>
      </c>
      <c r="D3297" t="s">
        <v>16</v>
      </c>
      <c r="E3297" t="s">
        <v>49</v>
      </c>
      <c r="F3297" t="s">
        <v>43</v>
      </c>
      <c r="G3297">
        <v>308.86</v>
      </c>
      <c r="H3297">
        <v>55</v>
      </c>
      <c r="I3297" t="s">
        <v>19</v>
      </c>
      <c r="J3297" t="s">
        <v>47</v>
      </c>
      <c r="K3297" s="1" t="s">
        <v>29</v>
      </c>
      <c r="L3297">
        <v>2</v>
      </c>
      <c r="M3297" s="1" t="s">
        <v>21</v>
      </c>
      <c r="N3297">
        <v>4</v>
      </c>
      <c r="O3297">
        <v>2</v>
      </c>
      <c r="P3297" t="s">
        <v>34</v>
      </c>
      <c r="Q3297" t="s">
        <v>30</v>
      </c>
    </row>
    <row r="3298" spans="1:17" x14ac:dyDescent="0.25">
      <c r="A3298">
        <v>3297</v>
      </c>
      <c r="B3298">
        <v>62</v>
      </c>
      <c r="C3298" t="str">
        <f t="shared" si="51"/>
        <v>Senior</v>
      </c>
      <c r="D3298" t="s">
        <v>24</v>
      </c>
      <c r="E3298" t="s">
        <v>31</v>
      </c>
      <c r="F3298" t="s">
        <v>42</v>
      </c>
      <c r="G3298">
        <v>192.88</v>
      </c>
      <c r="H3298">
        <v>38</v>
      </c>
      <c r="I3298" t="s">
        <v>33</v>
      </c>
      <c r="J3298" t="s">
        <v>47</v>
      </c>
      <c r="K3298" s="1" t="s">
        <v>29</v>
      </c>
      <c r="L3298">
        <v>3</v>
      </c>
      <c r="M3298" s="1" t="s">
        <v>21</v>
      </c>
      <c r="N3298">
        <v>4</v>
      </c>
      <c r="O3298">
        <v>7</v>
      </c>
      <c r="P3298" t="s">
        <v>34</v>
      </c>
      <c r="Q3298" t="s">
        <v>39</v>
      </c>
    </row>
    <row r="3299" spans="1:17" x14ac:dyDescent="0.25">
      <c r="A3299">
        <v>3298</v>
      </c>
      <c r="B3299">
        <v>30</v>
      </c>
      <c r="C3299" t="str">
        <f t="shared" si="51"/>
        <v>Adult</v>
      </c>
      <c r="D3299" t="s">
        <v>24</v>
      </c>
      <c r="E3299" t="s">
        <v>17</v>
      </c>
      <c r="F3299" t="s">
        <v>18</v>
      </c>
      <c r="G3299">
        <v>943.96</v>
      </c>
      <c r="H3299">
        <v>49</v>
      </c>
      <c r="I3299" t="s">
        <v>33</v>
      </c>
      <c r="J3299" t="s">
        <v>47</v>
      </c>
      <c r="K3299" s="1" t="s">
        <v>29</v>
      </c>
      <c r="L3299">
        <v>8</v>
      </c>
      <c r="M3299" s="1" t="s">
        <v>21</v>
      </c>
      <c r="N3299">
        <v>5</v>
      </c>
      <c r="O3299">
        <v>6</v>
      </c>
      <c r="P3299" t="s">
        <v>37</v>
      </c>
      <c r="Q3299" t="s">
        <v>39</v>
      </c>
    </row>
    <row r="3300" spans="1:17" x14ac:dyDescent="0.25">
      <c r="A3300">
        <v>3299</v>
      </c>
      <c r="B3300">
        <v>42</v>
      </c>
      <c r="C3300" t="str">
        <f t="shared" si="51"/>
        <v>Adult</v>
      </c>
      <c r="D3300" t="s">
        <v>16</v>
      </c>
      <c r="E3300" t="s">
        <v>44</v>
      </c>
      <c r="F3300" t="s">
        <v>32</v>
      </c>
      <c r="G3300">
        <v>140.46</v>
      </c>
      <c r="H3300">
        <v>30</v>
      </c>
      <c r="I3300" t="s">
        <v>33</v>
      </c>
      <c r="J3300" t="s">
        <v>47</v>
      </c>
      <c r="K3300" s="1" t="s">
        <v>29</v>
      </c>
      <c r="L3300">
        <v>6</v>
      </c>
      <c r="M3300" s="1" t="s">
        <v>21</v>
      </c>
      <c r="N3300">
        <v>2</v>
      </c>
      <c r="O3300">
        <v>13</v>
      </c>
      <c r="P3300" t="s">
        <v>22</v>
      </c>
      <c r="Q3300" t="s">
        <v>39</v>
      </c>
    </row>
    <row r="3301" spans="1:17" x14ac:dyDescent="0.25">
      <c r="A3301">
        <v>3300</v>
      </c>
      <c r="B3301">
        <v>20</v>
      </c>
      <c r="C3301" t="str">
        <f t="shared" si="51"/>
        <v>Adult</v>
      </c>
      <c r="D3301" t="s">
        <v>16</v>
      </c>
      <c r="E3301" t="s">
        <v>17</v>
      </c>
      <c r="F3301" t="s">
        <v>50</v>
      </c>
      <c r="G3301">
        <v>19.87</v>
      </c>
      <c r="H3301">
        <v>50</v>
      </c>
      <c r="I3301" t="s">
        <v>19</v>
      </c>
      <c r="J3301" t="s">
        <v>45</v>
      </c>
      <c r="K3301" s="1" t="s">
        <v>29</v>
      </c>
      <c r="L3301">
        <v>2</v>
      </c>
      <c r="M3301" s="1" t="s">
        <v>29</v>
      </c>
      <c r="N3301">
        <v>1</v>
      </c>
      <c r="O3301">
        <v>4</v>
      </c>
      <c r="P3301" t="s">
        <v>22</v>
      </c>
      <c r="Q3301" t="s">
        <v>30</v>
      </c>
    </row>
    <row r="3302" spans="1:17" x14ac:dyDescent="0.25">
      <c r="A3302">
        <v>3301</v>
      </c>
      <c r="B3302">
        <v>66</v>
      </c>
      <c r="C3302" t="str">
        <f t="shared" si="51"/>
        <v>Senior</v>
      </c>
      <c r="D3302" t="s">
        <v>16</v>
      </c>
      <c r="E3302" t="s">
        <v>35</v>
      </c>
      <c r="F3302" t="s">
        <v>42</v>
      </c>
      <c r="G3302">
        <v>305.44</v>
      </c>
      <c r="H3302">
        <v>45</v>
      </c>
      <c r="I3302" t="s">
        <v>19</v>
      </c>
      <c r="J3302" t="s">
        <v>47</v>
      </c>
      <c r="K3302" s="1" t="s">
        <v>21</v>
      </c>
      <c r="L3302">
        <v>5</v>
      </c>
      <c r="M3302" s="1" t="s">
        <v>29</v>
      </c>
      <c r="N3302">
        <v>1</v>
      </c>
      <c r="O3302">
        <v>10</v>
      </c>
      <c r="P3302" t="s">
        <v>34</v>
      </c>
      <c r="Q3302" t="s">
        <v>23</v>
      </c>
    </row>
    <row r="3303" spans="1:17" x14ac:dyDescent="0.25">
      <c r="A3303">
        <v>3302</v>
      </c>
      <c r="B3303">
        <v>50</v>
      </c>
      <c r="C3303" t="str">
        <f t="shared" si="51"/>
        <v>Adult</v>
      </c>
      <c r="D3303" t="s">
        <v>24</v>
      </c>
      <c r="E3303" t="s">
        <v>25</v>
      </c>
      <c r="F3303" t="s">
        <v>41</v>
      </c>
      <c r="G3303">
        <v>507.36</v>
      </c>
      <c r="H3303">
        <v>38</v>
      </c>
      <c r="I3303" t="s">
        <v>19</v>
      </c>
      <c r="J3303" t="s">
        <v>47</v>
      </c>
      <c r="K3303" s="1" t="s">
        <v>21</v>
      </c>
      <c r="L3303">
        <v>9</v>
      </c>
      <c r="M3303" s="1" t="s">
        <v>29</v>
      </c>
      <c r="N3303">
        <v>5</v>
      </c>
      <c r="O3303">
        <v>8</v>
      </c>
      <c r="P3303" t="s">
        <v>34</v>
      </c>
      <c r="Q3303" t="s">
        <v>30</v>
      </c>
    </row>
    <row r="3304" spans="1:17" x14ac:dyDescent="0.25">
      <c r="A3304">
        <v>3303</v>
      </c>
      <c r="B3304">
        <v>35</v>
      </c>
      <c r="C3304" t="str">
        <f t="shared" si="51"/>
        <v>Adult</v>
      </c>
      <c r="D3304" t="s">
        <v>40</v>
      </c>
      <c r="E3304" t="s">
        <v>35</v>
      </c>
      <c r="F3304" t="s">
        <v>18</v>
      </c>
      <c r="G3304">
        <v>433.59</v>
      </c>
      <c r="H3304">
        <v>6</v>
      </c>
      <c r="I3304" t="s">
        <v>33</v>
      </c>
      <c r="J3304" t="s">
        <v>47</v>
      </c>
      <c r="K3304" s="1" t="s">
        <v>21</v>
      </c>
      <c r="L3304">
        <v>4</v>
      </c>
      <c r="M3304" s="1" t="s">
        <v>21</v>
      </c>
      <c r="N3304">
        <v>1</v>
      </c>
      <c r="O3304">
        <v>2</v>
      </c>
      <c r="P3304" t="s">
        <v>34</v>
      </c>
      <c r="Q3304" t="s">
        <v>39</v>
      </c>
    </row>
    <row r="3305" spans="1:17" x14ac:dyDescent="0.25">
      <c r="A3305">
        <v>3304</v>
      </c>
      <c r="B3305">
        <v>65</v>
      </c>
      <c r="C3305" t="str">
        <f t="shared" si="51"/>
        <v>Senior</v>
      </c>
      <c r="D3305" t="s">
        <v>40</v>
      </c>
      <c r="E3305" t="s">
        <v>48</v>
      </c>
      <c r="F3305" t="s">
        <v>41</v>
      </c>
      <c r="G3305">
        <v>837.49</v>
      </c>
      <c r="H3305">
        <v>46</v>
      </c>
      <c r="I3305" t="s">
        <v>19</v>
      </c>
      <c r="J3305" t="s">
        <v>47</v>
      </c>
      <c r="K3305" s="1" t="s">
        <v>29</v>
      </c>
      <c r="L3305">
        <v>1</v>
      </c>
      <c r="M3305" s="1" t="s">
        <v>21</v>
      </c>
      <c r="N3305">
        <v>5</v>
      </c>
      <c r="O3305">
        <v>9</v>
      </c>
      <c r="P3305" t="s">
        <v>34</v>
      </c>
      <c r="Q3305" t="s">
        <v>30</v>
      </c>
    </row>
    <row r="3306" spans="1:17" x14ac:dyDescent="0.25">
      <c r="A3306">
        <v>3305</v>
      </c>
      <c r="B3306">
        <v>43</v>
      </c>
      <c r="C3306" t="str">
        <f t="shared" si="51"/>
        <v>Adult</v>
      </c>
      <c r="D3306" t="s">
        <v>24</v>
      </c>
      <c r="E3306" t="s">
        <v>31</v>
      </c>
      <c r="F3306" t="s">
        <v>26</v>
      </c>
      <c r="G3306">
        <v>447.39</v>
      </c>
      <c r="H3306">
        <v>15</v>
      </c>
      <c r="I3306" t="s">
        <v>19</v>
      </c>
      <c r="J3306" t="s">
        <v>38</v>
      </c>
      <c r="K3306" s="1" t="s">
        <v>21</v>
      </c>
      <c r="L3306">
        <v>4</v>
      </c>
      <c r="M3306" s="1" t="s">
        <v>29</v>
      </c>
      <c r="N3306">
        <v>5</v>
      </c>
      <c r="O3306">
        <v>10</v>
      </c>
      <c r="P3306" t="s">
        <v>22</v>
      </c>
      <c r="Q3306" t="s">
        <v>23</v>
      </c>
    </row>
    <row r="3307" spans="1:17" x14ac:dyDescent="0.25">
      <c r="A3307">
        <v>3306</v>
      </c>
      <c r="B3307">
        <v>35</v>
      </c>
      <c r="C3307" t="str">
        <f t="shared" si="51"/>
        <v>Adult</v>
      </c>
      <c r="D3307" t="s">
        <v>40</v>
      </c>
      <c r="E3307" t="s">
        <v>46</v>
      </c>
      <c r="F3307" t="s">
        <v>43</v>
      </c>
      <c r="G3307">
        <v>927.31</v>
      </c>
      <c r="H3307">
        <v>24</v>
      </c>
      <c r="I3307" t="s">
        <v>27</v>
      </c>
      <c r="J3307" t="s">
        <v>45</v>
      </c>
      <c r="K3307" s="1" t="s">
        <v>21</v>
      </c>
      <c r="L3307">
        <v>3</v>
      </c>
      <c r="M3307" s="1" t="s">
        <v>29</v>
      </c>
      <c r="N3307">
        <v>2</v>
      </c>
      <c r="O3307">
        <v>8</v>
      </c>
      <c r="P3307" t="s">
        <v>22</v>
      </c>
      <c r="Q3307" t="s">
        <v>23</v>
      </c>
    </row>
    <row r="3308" spans="1:17" x14ac:dyDescent="0.25">
      <c r="A3308">
        <v>3307</v>
      </c>
      <c r="B3308">
        <v>33</v>
      </c>
      <c r="C3308" t="str">
        <f t="shared" si="51"/>
        <v>Adult</v>
      </c>
      <c r="D3308" t="s">
        <v>16</v>
      </c>
      <c r="E3308" t="s">
        <v>46</v>
      </c>
      <c r="F3308" t="s">
        <v>50</v>
      </c>
      <c r="G3308">
        <v>605.36</v>
      </c>
      <c r="H3308">
        <v>17</v>
      </c>
      <c r="I3308" t="s">
        <v>27</v>
      </c>
      <c r="J3308" t="s">
        <v>38</v>
      </c>
      <c r="K3308" s="1" t="s">
        <v>21</v>
      </c>
      <c r="L3308">
        <v>6</v>
      </c>
      <c r="M3308" s="1" t="s">
        <v>29</v>
      </c>
      <c r="N3308">
        <v>5</v>
      </c>
      <c r="O3308">
        <v>7</v>
      </c>
      <c r="P3308" t="s">
        <v>37</v>
      </c>
      <c r="Q3308" t="s">
        <v>39</v>
      </c>
    </row>
    <row r="3309" spans="1:17" x14ac:dyDescent="0.25">
      <c r="A3309">
        <v>3308</v>
      </c>
      <c r="B3309">
        <v>48</v>
      </c>
      <c r="C3309" t="str">
        <f t="shared" si="51"/>
        <v>Adult</v>
      </c>
      <c r="D3309" t="s">
        <v>16</v>
      </c>
      <c r="E3309" t="s">
        <v>46</v>
      </c>
      <c r="F3309" t="s">
        <v>18</v>
      </c>
      <c r="G3309">
        <v>332.87</v>
      </c>
      <c r="H3309">
        <v>3</v>
      </c>
      <c r="I3309" t="s">
        <v>27</v>
      </c>
      <c r="J3309" t="s">
        <v>38</v>
      </c>
      <c r="K3309" s="1" t="s">
        <v>29</v>
      </c>
      <c r="L3309">
        <v>3</v>
      </c>
      <c r="M3309" s="1" t="s">
        <v>21</v>
      </c>
      <c r="N3309">
        <v>5</v>
      </c>
      <c r="O3309">
        <v>9</v>
      </c>
      <c r="P3309" t="s">
        <v>22</v>
      </c>
      <c r="Q3309" t="s">
        <v>30</v>
      </c>
    </row>
    <row r="3310" spans="1:17" x14ac:dyDescent="0.25">
      <c r="A3310">
        <v>3309</v>
      </c>
      <c r="B3310">
        <v>53</v>
      </c>
      <c r="C3310" t="str">
        <f t="shared" si="51"/>
        <v>Adult</v>
      </c>
      <c r="D3310" t="s">
        <v>16</v>
      </c>
      <c r="E3310" t="s">
        <v>17</v>
      </c>
      <c r="F3310" t="s">
        <v>18</v>
      </c>
      <c r="G3310">
        <v>981.92</v>
      </c>
      <c r="H3310">
        <v>8</v>
      </c>
      <c r="I3310" t="s">
        <v>19</v>
      </c>
      <c r="J3310" t="s">
        <v>20</v>
      </c>
      <c r="K3310" s="1" t="s">
        <v>21</v>
      </c>
      <c r="L3310">
        <v>2</v>
      </c>
      <c r="M3310" s="1" t="s">
        <v>21</v>
      </c>
      <c r="N3310">
        <v>5</v>
      </c>
      <c r="O3310">
        <v>4</v>
      </c>
      <c r="P3310" t="s">
        <v>22</v>
      </c>
      <c r="Q3310" t="s">
        <v>23</v>
      </c>
    </row>
    <row r="3311" spans="1:17" x14ac:dyDescent="0.25">
      <c r="A3311">
        <v>3310</v>
      </c>
      <c r="B3311">
        <v>59</v>
      </c>
      <c r="C3311" t="str">
        <f t="shared" si="51"/>
        <v>Adult</v>
      </c>
      <c r="D3311" t="s">
        <v>24</v>
      </c>
      <c r="E3311" t="s">
        <v>25</v>
      </c>
      <c r="F3311" t="s">
        <v>36</v>
      </c>
      <c r="G3311">
        <v>21.35</v>
      </c>
      <c r="H3311">
        <v>35</v>
      </c>
      <c r="I3311" t="s">
        <v>27</v>
      </c>
      <c r="J3311" t="s">
        <v>28</v>
      </c>
      <c r="K3311" s="1" t="s">
        <v>29</v>
      </c>
      <c r="L3311">
        <v>2</v>
      </c>
      <c r="M3311" s="1" t="s">
        <v>21</v>
      </c>
      <c r="N3311">
        <v>1</v>
      </c>
      <c r="O3311">
        <v>12</v>
      </c>
      <c r="P3311" t="s">
        <v>37</v>
      </c>
      <c r="Q3311" t="s">
        <v>39</v>
      </c>
    </row>
    <row r="3312" spans="1:17" x14ac:dyDescent="0.25">
      <c r="A3312">
        <v>3311</v>
      </c>
      <c r="B3312">
        <v>52</v>
      </c>
      <c r="C3312" t="str">
        <f t="shared" si="51"/>
        <v>Adult</v>
      </c>
      <c r="D3312" t="s">
        <v>40</v>
      </c>
      <c r="E3312" t="s">
        <v>49</v>
      </c>
      <c r="F3312" t="s">
        <v>32</v>
      </c>
      <c r="G3312">
        <v>352.42</v>
      </c>
      <c r="H3312">
        <v>9</v>
      </c>
      <c r="I3312" t="s">
        <v>33</v>
      </c>
      <c r="J3312" t="s">
        <v>47</v>
      </c>
      <c r="K3312" s="1" t="s">
        <v>21</v>
      </c>
      <c r="L3312">
        <v>2</v>
      </c>
      <c r="M3312" s="1" t="s">
        <v>29</v>
      </c>
      <c r="N3312">
        <v>4</v>
      </c>
      <c r="O3312">
        <v>4</v>
      </c>
      <c r="P3312" t="s">
        <v>22</v>
      </c>
      <c r="Q3312" t="s">
        <v>39</v>
      </c>
    </row>
    <row r="3313" spans="1:17" x14ac:dyDescent="0.25">
      <c r="A3313">
        <v>3312</v>
      </c>
      <c r="B3313">
        <v>59</v>
      </c>
      <c r="C3313" t="str">
        <f t="shared" si="51"/>
        <v>Adult</v>
      </c>
      <c r="D3313" t="s">
        <v>24</v>
      </c>
      <c r="E3313" t="s">
        <v>49</v>
      </c>
      <c r="F3313" t="s">
        <v>41</v>
      </c>
      <c r="G3313">
        <v>316.32</v>
      </c>
      <c r="H3313">
        <v>48</v>
      </c>
      <c r="I3313" t="s">
        <v>19</v>
      </c>
      <c r="J3313" t="s">
        <v>45</v>
      </c>
      <c r="K3313" s="1" t="s">
        <v>29</v>
      </c>
      <c r="L3313">
        <v>7</v>
      </c>
      <c r="M3313" s="1" t="s">
        <v>29</v>
      </c>
      <c r="N3313">
        <v>3</v>
      </c>
      <c r="O3313">
        <v>6</v>
      </c>
      <c r="P3313" t="s">
        <v>37</v>
      </c>
      <c r="Q3313" t="s">
        <v>30</v>
      </c>
    </row>
    <row r="3314" spans="1:17" x14ac:dyDescent="0.25">
      <c r="A3314">
        <v>3313</v>
      </c>
      <c r="B3314">
        <v>58</v>
      </c>
      <c r="C3314" t="str">
        <f t="shared" si="51"/>
        <v>Adult</v>
      </c>
      <c r="D3314" t="s">
        <v>24</v>
      </c>
      <c r="E3314" t="s">
        <v>35</v>
      </c>
      <c r="F3314" t="s">
        <v>41</v>
      </c>
      <c r="G3314">
        <v>936.63</v>
      </c>
      <c r="H3314">
        <v>31</v>
      </c>
      <c r="I3314" t="s">
        <v>27</v>
      </c>
      <c r="J3314" t="s">
        <v>38</v>
      </c>
      <c r="K3314" s="1" t="s">
        <v>29</v>
      </c>
      <c r="L3314">
        <v>6</v>
      </c>
      <c r="M3314" s="1" t="s">
        <v>21</v>
      </c>
      <c r="N3314">
        <v>4</v>
      </c>
      <c r="O3314">
        <v>12</v>
      </c>
      <c r="P3314" t="s">
        <v>37</v>
      </c>
      <c r="Q3314" t="s">
        <v>23</v>
      </c>
    </row>
    <row r="3315" spans="1:17" x14ac:dyDescent="0.25">
      <c r="A3315">
        <v>3314</v>
      </c>
      <c r="B3315">
        <v>52</v>
      </c>
      <c r="C3315" t="str">
        <f t="shared" si="51"/>
        <v>Adult</v>
      </c>
      <c r="D3315" t="s">
        <v>40</v>
      </c>
      <c r="E3315" t="s">
        <v>49</v>
      </c>
      <c r="F3315" t="s">
        <v>43</v>
      </c>
      <c r="G3315">
        <v>214.08</v>
      </c>
      <c r="H3315">
        <v>24</v>
      </c>
      <c r="I3315" t="s">
        <v>33</v>
      </c>
      <c r="J3315" t="s">
        <v>45</v>
      </c>
      <c r="K3315" s="1" t="s">
        <v>21</v>
      </c>
      <c r="L3315">
        <v>4</v>
      </c>
      <c r="M3315" s="1" t="s">
        <v>21</v>
      </c>
      <c r="N3315">
        <v>3</v>
      </c>
      <c r="O3315">
        <v>5</v>
      </c>
      <c r="P3315" t="s">
        <v>22</v>
      </c>
      <c r="Q3315" t="s">
        <v>23</v>
      </c>
    </row>
    <row r="3316" spans="1:17" x14ac:dyDescent="0.25">
      <c r="A3316">
        <v>3315</v>
      </c>
      <c r="B3316">
        <v>55</v>
      </c>
      <c r="C3316" t="str">
        <f t="shared" si="51"/>
        <v>Adult</v>
      </c>
      <c r="D3316" t="s">
        <v>24</v>
      </c>
      <c r="E3316" t="s">
        <v>25</v>
      </c>
      <c r="F3316" t="s">
        <v>18</v>
      </c>
      <c r="G3316">
        <v>308.32</v>
      </c>
      <c r="H3316">
        <v>19</v>
      </c>
      <c r="I3316" t="s">
        <v>33</v>
      </c>
      <c r="J3316" t="s">
        <v>38</v>
      </c>
      <c r="K3316" s="1" t="s">
        <v>21</v>
      </c>
      <c r="L3316">
        <v>6</v>
      </c>
      <c r="M3316" s="1" t="s">
        <v>21</v>
      </c>
      <c r="N3316">
        <v>4</v>
      </c>
      <c r="O3316">
        <v>3</v>
      </c>
      <c r="P3316" t="s">
        <v>37</v>
      </c>
      <c r="Q3316" t="s">
        <v>30</v>
      </c>
    </row>
    <row r="3317" spans="1:17" x14ac:dyDescent="0.25">
      <c r="A3317">
        <v>3316</v>
      </c>
      <c r="B3317">
        <v>53</v>
      </c>
      <c r="C3317" t="str">
        <f t="shared" si="51"/>
        <v>Adult</v>
      </c>
      <c r="D3317" t="s">
        <v>24</v>
      </c>
      <c r="E3317" t="s">
        <v>31</v>
      </c>
      <c r="F3317" t="s">
        <v>26</v>
      </c>
      <c r="G3317">
        <v>261.14999999999998</v>
      </c>
      <c r="H3317">
        <v>16</v>
      </c>
      <c r="I3317" t="s">
        <v>19</v>
      </c>
      <c r="J3317" t="s">
        <v>28</v>
      </c>
      <c r="K3317" s="1" t="s">
        <v>21</v>
      </c>
      <c r="L3317">
        <v>1</v>
      </c>
      <c r="M3317" s="1" t="s">
        <v>29</v>
      </c>
      <c r="N3317">
        <v>2</v>
      </c>
      <c r="O3317">
        <v>9</v>
      </c>
      <c r="P3317" t="s">
        <v>37</v>
      </c>
      <c r="Q3317" t="s">
        <v>23</v>
      </c>
    </row>
    <row r="3318" spans="1:17" x14ac:dyDescent="0.25">
      <c r="A3318">
        <v>3317</v>
      </c>
      <c r="B3318">
        <v>29</v>
      </c>
      <c r="C3318" t="str">
        <f t="shared" si="51"/>
        <v>Adult</v>
      </c>
      <c r="D3318" t="s">
        <v>24</v>
      </c>
      <c r="E3318" t="s">
        <v>49</v>
      </c>
      <c r="F3318" t="s">
        <v>26</v>
      </c>
      <c r="G3318">
        <v>113.92</v>
      </c>
      <c r="H3318">
        <v>57</v>
      </c>
      <c r="I3318" t="s">
        <v>19</v>
      </c>
      <c r="J3318" t="s">
        <v>47</v>
      </c>
      <c r="K3318" s="1" t="s">
        <v>21</v>
      </c>
      <c r="L3318">
        <v>2</v>
      </c>
      <c r="M3318" s="1" t="s">
        <v>29</v>
      </c>
      <c r="N3318">
        <v>5</v>
      </c>
      <c r="O3318">
        <v>1</v>
      </c>
      <c r="P3318" t="s">
        <v>34</v>
      </c>
      <c r="Q3318" t="s">
        <v>23</v>
      </c>
    </row>
    <row r="3319" spans="1:17" x14ac:dyDescent="0.25">
      <c r="A3319">
        <v>3318</v>
      </c>
      <c r="B3319">
        <v>26</v>
      </c>
      <c r="C3319" t="str">
        <f t="shared" si="51"/>
        <v>Adult</v>
      </c>
      <c r="D3319" t="s">
        <v>40</v>
      </c>
      <c r="E3319" t="s">
        <v>48</v>
      </c>
      <c r="F3319" t="s">
        <v>42</v>
      </c>
      <c r="G3319">
        <v>55.63</v>
      </c>
      <c r="H3319">
        <v>28</v>
      </c>
      <c r="I3319" t="s">
        <v>33</v>
      </c>
      <c r="J3319" t="s">
        <v>20</v>
      </c>
      <c r="K3319" s="1" t="s">
        <v>29</v>
      </c>
      <c r="L3319">
        <v>1</v>
      </c>
      <c r="M3319" s="1" t="s">
        <v>21</v>
      </c>
      <c r="N3319">
        <v>1</v>
      </c>
      <c r="O3319">
        <v>12</v>
      </c>
      <c r="P3319" t="s">
        <v>37</v>
      </c>
      <c r="Q3319" t="s">
        <v>39</v>
      </c>
    </row>
    <row r="3320" spans="1:17" x14ac:dyDescent="0.25">
      <c r="A3320">
        <v>3319</v>
      </c>
      <c r="B3320">
        <v>55</v>
      </c>
      <c r="C3320" t="str">
        <f t="shared" si="51"/>
        <v>Adult</v>
      </c>
      <c r="D3320" t="s">
        <v>16</v>
      </c>
      <c r="E3320" t="s">
        <v>49</v>
      </c>
      <c r="F3320" t="s">
        <v>36</v>
      </c>
      <c r="G3320">
        <v>317.39</v>
      </c>
      <c r="H3320">
        <v>29</v>
      </c>
      <c r="I3320" t="s">
        <v>33</v>
      </c>
      <c r="J3320" t="s">
        <v>38</v>
      </c>
      <c r="K3320" s="1" t="s">
        <v>29</v>
      </c>
      <c r="L3320">
        <v>3</v>
      </c>
      <c r="M3320" s="1" t="s">
        <v>21</v>
      </c>
      <c r="N3320">
        <v>4</v>
      </c>
      <c r="O3320">
        <v>13</v>
      </c>
      <c r="P3320" t="s">
        <v>34</v>
      </c>
      <c r="Q3320" t="s">
        <v>30</v>
      </c>
    </row>
    <row r="3321" spans="1:17" x14ac:dyDescent="0.25">
      <c r="A3321">
        <v>3320</v>
      </c>
      <c r="B3321">
        <v>59</v>
      </c>
      <c r="C3321" t="str">
        <f t="shared" si="51"/>
        <v>Adult</v>
      </c>
      <c r="D3321" t="s">
        <v>24</v>
      </c>
      <c r="E3321" t="s">
        <v>44</v>
      </c>
      <c r="F3321" t="s">
        <v>32</v>
      </c>
      <c r="G3321">
        <v>356.59</v>
      </c>
      <c r="H3321">
        <v>21</v>
      </c>
      <c r="I3321" t="s">
        <v>33</v>
      </c>
      <c r="J3321" t="s">
        <v>45</v>
      </c>
      <c r="K3321" s="1" t="s">
        <v>21</v>
      </c>
      <c r="L3321">
        <v>8</v>
      </c>
      <c r="M3321" s="1" t="s">
        <v>21</v>
      </c>
      <c r="N3321">
        <v>5</v>
      </c>
      <c r="O3321">
        <v>10</v>
      </c>
      <c r="P3321" t="s">
        <v>37</v>
      </c>
      <c r="Q3321" t="s">
        <v>39</v>
      </c>
    </row>
    <row r="3322" spans="1:17" x14ac:dyDescent="0.25">
      <c r="A3322">
        <v>3321</v>
      </c>
      <c r="B3322">
        <v>47</v>
      </c>
      <c r="C3322" t="str">
        <f t="shared" si="51"/>
        <v>Adult</v>
      </c>
      <c r="D3322" t="s">
        <v>40</v>
      </c>
      <c r="E3322" t="s">
        <v>17</v>
      </c>
      <c r="F3322" t="s">
        <v>32</v>
      </c>
      <c r="G3322">
        <v>900.38</v>
      </c>
      <c r="H3322">
        <v>53</v>
      </c>
      <c r="I3322" t="s">
        <v>33</v>
      </c>
      <c r="J3322" t="s">
        <v>20</v>
      </c>
      <c r="K3322" s="1" t="s">
        <v>21</v>
      </c>
      <c r="L3322">
        <v>4</v>
      </c>
      <c r="M3322" s="1" t="s">
        <v>29</v>
      </c>
      <c r="N3322">
        <v>4</v>
      </c>
      <c r="O3322">
        <v>11</v>
      </c>
      <c r="P3322" t="s">
        <v>37</v>
      </c>
      <c r="Q3322" t="s">
        <v>30</v>
      </c>
    </row>
    <row r="3323" spans="1:17" x14ac:dyDescent="0.25">
      <c r="A3323">
        <v>3322</v>
      </c>
      <c r="B3323">
        <v>38</v>
      </c>
      <c r="C3323" t="str">
        <f t="shared" si="51"/>
        <v>Adult</v>
      </c>
      <c r="D3323" t="s">
        <v>40</v>
      </c>
      <c r="E3323" t="s">
        <v>44</v>
      </c>
      <c r="F3323" t="s">
        <v>32</v>
      </c>
      <c r="G3323">
        <v>440.84</v>
      </c>
      <c r="H3323">
        <v>29</v>
      </c>
      <c r="I3323" t="s">
        <v>19</v>
      </c>
      <c r="J3323" t="s">
        <v>20</v>
      </c>
      <c r="K3323" s="1" t="s">
        <v>21</v>
      </c>
      <c r="L3323">
        <v>6</v>
      </c>
      <c r="M3323" s="1" t="s">
        <v>21</v>
      </c>
      <c r="N3323">
        <v>2</v>
      </c>
      <c r="O3323">
        <v>10</v>
      </c>
      <c r="P3323" t="s">
        <v>22</v>
      </c>
      <c r="Q3323" t="s">
        <v>23</v>
      </c>
    </row>
    <row r="3324" spans="1:17" x14ac:dyDescent="0.25">
      <c r="A3324">
        <v>3323</v>
      </c>
      <c r="B3324">
        <v>53</v>
      </c>
      <c r="C3324" t="str">
        <f t="shared" si="51"/>
        <v>Adult</v>
      </c>
      <c r="D3324" t="s">
        <v>16</v>
      </c>
      <c r="E3324" t="s">
        <v>48</v>
      </c>
      <c r="F3324" t="s">
        <v>26</v>
      </c>
      <c r="G3324">
        <v>468.53</v>
      </c>
      <c r="H3324">
        <v>45</v>
      </c>
      <c r="I3324" t="s">
        <v>19</v>
      </c>
      <c r="J3324" t="s">
        <v>38</v>
      </c>
      <c r="K3324" s="1" t="s">
        <v>29</v>
      </c>
      <c r="L3324">
        <v>8</v>
      </c>
      <c r="M3324" s="1" t="s">
        <v>29</v>
      </c>
      <c r="N3324">
        <v>1</v>
      </c>
      <c r="O3324">
        <v>5</v>
      </c>
      <c r="P3324" t="s">
        <v>22</v>
      </c>
      <c r="Q3324" t="s">
        <v>39</v>
      </c>
    </row>
    <row r="3325" spans="1:17" x14ac:dyDescent="0.25">
      <c r="A3325">
        <v>3324</v>
      </c>
      <c r="B3325">
        <v>55</v>
      </c>
      <c r="C3325" t="str">
        <f t="shared" si="51"/>
        <v>Adult</v>
      </c>
      <c r="D3325" t="s">
        <v>16</v>
      </c>
      <c r="E3325" t="s">
        <v>35</v>
      </c>
      <c r="F3325" t="s">
        <v>26</v>
      </c>
      <c r="G3325">
        <v>219.27</v>
      </c>
      <c r="H3325">
        <v>11</v>
      </c>
      <c r="I3325" t="s">
        <v>33</v>
      </c>
      <c r="J3325" t="s">
        <v>45</v>
      </c>
      <c r="K3325" s="1" t="s">
        <v>29</v>
      </c>
      <c r="L3325">
        <v>5</v>
      </c>
      <c r="M3325" s="1" t="s">
        <v>21</v>
      </c>
      <c r="N3325">
        <v>5</v>
      </c>
      <c r="O3325">
        <v>8</v>
      </c>
      <c r="P3325" t="s">
        <v>34</v>
      </c>
      <c r="Q3325" t="s">
        <v>30</v>
      </c>
    </row>
    <row r="3326" spans="1:17" x14ac:dyDescent="0.25">
      <c r="A3326">
        <v>3325</v>
      </c>
      <c r="B3326">
        <v>66</v>
      </c>
      <c r="C3326" t="str">
        <f t="shared" si="51"/>
        <v>Senior</v>
      </c>
      <c r="D3326" t="s">
        <v>24</v>
      </c>
      <c r="E3326" t="s">
        <v>44</v>
      </c>
      <c r="F3326" t="s">
        <v>42</v>
      </c>
      <c r="G3326">
        <v>912.04</v>
      </c>
      <c r="H3326">
        <v>43</v>
      </c>
      <c r="I3326" t="s">
        <v>33</v>
      </c>
      <c r="J3326" t="s">
        <v>38</v>
      </c>
      <c r="K3326" s="1" t="s">
        <v>29</v>
      </c>
      <c r="L3326">
        <v>9</v>
      </c>
      <c r="M3326" s="1" t="s">
        <v>21</v>
      </c>
      <c r="N3326">
        <v>4</v>
      </c>
      <c r="O3326">
        <v>2</v>
      </c>
      <c r="P3326" t="s">
        <v>37</v>
      </c>
      <c r="Q3326" t="s">
        <v>30</v>
      </c>
    </row>
    <row r="3327" spans="1:17" x14ac:dyDescent="0.25">
      <c r="A3327">
        <v>3326</v>
      </c>
      <c r="B3327">
        <v>58</v>
      </c>
      <c r="C3327" t="str">
        <f t="shared" si="51"/>
        <v>Adult</v>
      </c>
      <c r="D3327" t="s">
        <v>40</v>
      </c>
      <c r="E3327" t="s">
        <v>49</v>
      </c>
      <c r="F3327" t="s">
        <v>36</v>
      </c>
      <c r="G3327">
        <v>988.62</v>
      </c>
      <c r="H3327">
        <v>4</v>
      </c>
      <c r="I3327" t="s">
        <v>33</v>
      </c>
      <c r="J3327" t="s">
        <v>45</v>
      </c>
      <c r="K3327" s="1" t="s">
        <v>29</v>
      </c>
      <c r="L3327">
        <v>6</v>
      </c>
      <c r="M3327" s="1" t="s">
        <v>21</v>
      </c>
      <c r="N3327">
        <v>4</v>
      </c>
      <c r="O3327">
        <v>3</v>
      </c>
      <c r="P3327" t="s">
        <v>22</v>
      </c>
      <c r="Q3327" t="s">
        <v>23</v>
      </c>
    </row>
    <row r="3328" spans="1:17" x14ac:dyDescent="0.25">
      <c r="A3328">
        <v>3327</v>
      </c>
      <c r="B3328">
        <v>27</v>
      </c>
      <c r="C3328" t="str">
        <f t="shared" si="51"/>
        <v>Adult</v>
      </c>
      <c r="D3328" t="s">
        <v>24</v>
      </c>
      <c r="E3328" t="s">
        <v>44</v>
      </c>
      <c r="F3328" t="s">
        <v>18</v>
      </c>
      <c r="G3328">
        <v>300.02</v>
      </c>
      <c r="H3328">
        <v>18</v>
      </c>
      <c r="I3328" t="s">
        <v>19</v>
      </c>
      <c r="J3328" t="s">
        <v>20</v>
      </c>
      <c r="K3328" s="1" t="s">
        <v>21</v>
      </c>
      <c r="L3328">
        <v>8</v>
      </c>
      <c r="M3328" s="1" t="s">
        <v>29</v>
      </c>
      <c r="N3328">
        <v>3</v>
      </c>
      <c r="O3328">
        <v>4</v>
      </c>
      <c r="P3328" t="s">
        <v>22</v>
      </c>
      <c r="Q3328" t="s">
        <v>30</v>
      </c>
    </row>
    <row r="3329" spans="1:17" x14ac:dyDescent="0.25">
      <c r="A3329">
        <v>3328</v>
      </c>
      <c r="B3329">
        <v>45</v>
      </c>
      <c r="C3329" t="str">
        <f t="shared" si="51"/>
        <v>Adult</v>
      </c>
      <c r="D3329" t="s">
        <v>16</v>
      </c>
      <c r="E3329" t="s">
        <v>46</v>
      </c>
      <c r="F3329" t="s">
        <v>26</v>
      </c>
      <c r="G3329">
        <v>692.69</v>
      </c>
      <c r="H3329">
        <v>40</v>
      </c>
      <c r="I3329" t="s">
        <v>27</v>
      </c>
      <c r="J3329" t="s">
        <v>20</v>
      </c>
      <c r="K3329" s="1" t="s">
        <v>29</v>
      </c>
      <c r="L3329">
        <v>3</v>
      </c>
      <c r="M3329" s="1" t="s">
        <v>29</v>
      </c>
      <c r="N3329">
        <v>5</v>
      </c>
      <c r="O3329">
        <v>2</v>
      </c>
      <c r="P3329" t="s">
        <v>34</v>
      </c>
      <c r="Q3329" t="s">
        <v>39</v>
      </c>
    </row>
    <row r="3330" spans="1:17" x14ac:dyDescent="0.25">
      <c r="A3330">
        <v>3329</v>
      </c>
      <c r="B3330">
        <v>32</v>
      </c>
      <c r="C3330" t="str">
        <f t="shared" si="51"/>
        <v>Adult</v>
      </c>
      <c r="D3330" t="s">
        <v>40</v>
      </c>
      <c r="E3330" t="s">
        <v>49</v>
      </c>
      <c r="F3330" t="s">
        <v>36</v>
      </c>
      <c r="G3330">
        <v>649.15</v>
      </c>
      <c r="H3330">
        <v>7</v>
      </c>
      <c r="I3330" t="s">
        <v>19</v>
      </c>
      <c r="J3330" t="s">
        <v>20</v>
      </c>
      <c r="K3330" s="1" t="s">
        <v>21</v>
      </c>
      <c r="L3330">
        <v>2</v>
      </c>
      <c r="M3330" s="1" t="s">
        <v>29</v>
      </c>
      <c r="N3330">
        <v>1</v>
      </c>
      <c r="O3330">
        <v>2</v>
      </c>
      <c r="P3330" t="s">
        <v>37</v>
      </c>
      <c r="Q3330" t="s">
        <v>30</v>
      </c>
    </row>
    <row r="3331" spans="1:17" x14ac:dyDescent="0.25">
      <c r="A3331">
        <v>3330</v>
      </c>
      <c r="B3331">
        <v>37</v>
      </c>
      <c r="C3331" t="str">
        <f t="shared" ref="C3331:C3394" si="52">IF(B3331&gt;=60,"Senior",IF(B3331&gt;=20,"Adult","Teenager"))</f>
        <v>Adult</v>
      </c>
      <c r="D3331" t="s">
        <v>16</v>
      </c>
      <c r="E3331" t="s">
        <v>48</v>
      </c>
      <c r="F3331" t="s">
        <v>41</v>
      </c>
      <c r="G3331">
        <v>397.04</v>
      </c>
      <c r="H3331">
        <v>7</v>
      </c>
      <c r="I3331" t="s">
        <v>27</v>
      </c>
      <c r="J3331" t="s">
        <v>28</v>
      </c>
      <c r="K3331" s="1" t="s">
        <v>21</v>
      </c>
      <c r="L3331">
        <v>7</v>
      </c>
      <c r="M3331" s="1" t="s">
        <v>29</v>
      </c>
      <c r="N3331">
        <v>1</v>
      </c>
      <c r="O3331">
        <v>4</v>
      </c>
      <c r="P3331" t="s">
        <v>22</v>
      </c>
      <c r="Q3331" t="s">
        <v>30</v>
      </c>
    </row>
    <row r="3332" spans="1:17" x14ac:dyDescent="0.25">
      <c r="A3332">
        <v>3331</v>
      </c>
      <c r="B3332">
        <v>45</v>
      </c>
      <c r="C3332" t="str">
        <f t="shared" si="52"/>
        <v>Adult</v>
      </c>
      <c r="D3332" t="s">
        <v>40</v>
      </c>
      <c r="E3332" t="s">
        <v>49</v>
      </c>
      <c r="F3332" t="s">
        <v>41</v>
      </c>
      <c r="G3332">
        <v>786.92</v>
      </c>
      <c r="H3332">
        <v>5</v>
      </c>
      <c r="I3332" t="s">
        <v>33</v>
      </c>
      <c r="J3332" t="s">
        <v>47</v>
      </c>
      <c r="K3332" s="1" t="s">
        <v>21</v>
      </c>
      <c r="L3332">
        <v>8</v>
      </c>
      <c r="M3332" s="1" t="s">
        <v>21</v>
      </c>
      <c r="N3332">
        <v>4</v>
      </c>
      <c r="O3332">
        <v>6</v>
      </c>
      <c r="P3332" t="s">
        <v>34</v>
      </c>
      <c r="Q3332" t="s">
        <v>23</v>
      </c>
    </row>
    <row r="3333" spans="1:17" x14ac:dyDescent="0.25">
      <c r="A3333">
        <v>3332</v>
      </c>
      <c r="B3333">
        <v>34</v>
      </c>
      <c r="C3333" t="str">
        <f t="shared" si="52"/>
        <v>Adult</v>
      </c>
      <c r="D3333" t="s">
        <v>16</v>
      </c>
      <c r="E3333" t="s">
        <v>35</v>
      </c>
      <c r="F3333" t="s">
        <v>18</v>
      </c>
      <c r="G3333">
        <v>733.98</v>
      </c>
      <c r="H3333">
        <v>39</v>
      </c>
      <c r="I3333" t="s">
        <v>33</v>
      </c>
      <c r="J3333" t="s">
        <v>45</v>
      </c>
      <c r="K3333" s="1" t="s">
        <v>21</v>
      </c>
      <c r="L3333">
        <v>8</v>
      </c>
      <c r="M3333" s="1" t="s">
        <v>21</v>
      </c>
      <c r="N3333">
        <v>1</v>
      </c>
      <c r="O3333">
        <v>12</v>
      </c>
      <c r="P3333" t="s">
        <v>37</v>
      </c>
      <c r="Q3333" t="s">
        <v>30</v>
      </c>
    </row>
    <row r="3334" spans="1:17" x14ac:dyDescent="0.25">
      <c r="A3334">
        <v>3333</v>
      </c>
      <c r="B3334">
        <v>30</v>
      </c>
      <c r="C3334" t="str">
        <f t="shared" si="52"/>
        <v>Adult</v>
      </c>
      <c r="D3334" t="s">
        <v>40</v>
      </c>
      <c r="E3334" t="s">
        <v>17</v>
      </c>
      <c r="F3334" t="s">
        <v>50</v>
      </c>
      <c r="G3334">
        <v>415.95</v>
      </c>
      <c r="H3334">
        <v>32</v>
      </c>
      <c r="I3334" t="s">
        <v>27</v>
      </c>
      <c r="J3334" t="s">
        <v>45</v>
      </c>
      <c r="K3334" s="1" t="s">
        <v>29</v>
      </c>
      <c r="L3334">
        <v>9</v>
      </c>
      <c r="M3334" s="1" t="s">
        <v>21</v>
      </c>
      <c r="N3334">
        <v>2</v>
      </c>
      <c r="O3334">
        <v>1</v>
      </c>
      <c r="P3334" t="s">
        <v>22</v>
      </c>
      <c r="Q3334" t="s">
        <v>39</v>
      </c>
    </row>
    <row r="3335" spans="1:17" x14ac:dyDescent="0.25">
      <c r="A3335">
        <v>3334</v>
      </c>
      <c r="B3335">
        <v>59</v>
      </c>
      <c r="C3335" t="str">
        <f t="shared" si="52"/>
        <v>Adult</v>
      </c>
      <c r="D3335" t="s">
        <v>24</v>
      </c>
      <c r="E3335" t="s">
        <v>25</v>
      </c>
      <c r="F3335" t="s">
        <v>36</v>
      </c>
      <c r="G3335">
        <v>240.86</v>
      </c>
      <c r="H3335">
        <v>31</v>
      </c>
      <c r="I3335" t="s">
        <v>19</v>
      </c>
      <c r="J3335" t="s">
        <v>47</v>
      </c>
      <c r="K3335" s="1" t="s">
        <v>21</v>
      </c>
      <c r="L3335">
        <v>5</v>
      </c>
      <c r="M3335" s="1" t="s">
        <v>29</v>
      </c>
      <c r="N3335">
        <v>2</v>
      </c>
      <c r="O3335">
        <v>2</v>
      </c>
      <c r="P3335" t="s">
        <v>37</v>
      </c>
      <c r="Q3335" t="s">
        <v>30</v>
      </c>
    </row>
    <row r="3336" spans="1:17" x14ac:dyDescent="0.25">
      <c r="A3336">
        <v>3335</v>
      </c>
      <c r="B3336">
        <v>39</v>
      </c>
      <c r="C3336" t="str">
        <f t="shared" si="52"/>
        <v>Adult</v>
      </c>
      <c r="D3336" t="s">
        <v>16</v>
      </c>
      <c r="E3336" t="s">
        <v>25</v>
      </c>
      <c r="F3336" t="s">
        <v>50</v>
      </c>
      <c r="G3336">
        <v>176.71</v>
      </c>
      <c r="H3336">
        <v>39</v>
      </c>
      <c r="I3336" t="s">
        <v>19</v>
      </c>
      <c r="J3336" t="s">
        <v>28</v>
      </c>
      <c r="K3336" s="1" t="s">
        <v>29</v>
      </c>
      <c r="L3336">
        <v>7</v>
      </c>
      <c r="M3336" s="1" t="s">
        <v>21</v>
      </c>
      <c r="N3336">
        <v>2</v>
      </c>
      <c r="O3336">
        <v>7</v>
      </c>
      <c r="P3336" t="s">
        <v>22</v>
      </c>
      <c r="Q3336" t="s">
        <v>39</v>
      </c>
    </row>
    <row r="3337" spans="1:17" x14ac:dyDescent="0.25">
      <c r="A3337">
        <v>3336</v>
      </c>
      <c r="B3337">
        <v>58</v>
      </c>
      <c r="C3337" t="str">
        <f t="shared" si="52"/>
        <v>Adult</v>
      </c>
      <c r="D3337" t="s">
        <v>40</v>
      </c>
      <c r="E3337" t="s">
        <v>25</v>
      </c>
      <c r="F3337" t="s">
        <v>32</v>
      </c>
      <c r="G3337">
        <v>988.15</v>
      </c>
      <c r="H3337">
        <v>14</v>
      </c>
      <c r="I3337" t="s">
        <v>19</v>
      </c>
      <c r="J3337" t="s">
        <v>45</v>
      </c>
      <c r="K3337" s="1" t="s">
        <v>21</v>
      </c>
      <c r="L3337">
        <v>5</v>
      </c>
      <c r="M3337" s="1" t="s">
        <v>29</v>
      </c>
      <c r="N3337">
        <v>2</v>
      </c>
      <c r="O3337">
        <v>12</v>
      </c>
      <c r="P3337" t="s">
        <v>22</v>
      </c>
      <c r="Q3337" t="s">
        <v>23</v>
      </c>
    </row>
    <row r="3338" spans="1:17" x14ac:dyDescent="0.25">
      <c r="A3338">
        <v>3337</v>
      </c>
      <c r="B3338">
        <v>40</v>
      </c>
      <c r="C3338" t="str">
        <f t="shared" si="52"/>
        <v>Adult</v>
      </c>
      <c r="D3338" t="s">
        <v>16</v>
      </c>
      <c r="E3338" t="s">
        <v>46</v>
      </c>
      <c r="F3338" t="s">
        <v>26</v>
      </c>
      <c r="G3338">
        <v>170.19</v>
      </c>
      <c r="H3338">
        <v>55</v>
      </c>
      <c r="I3338" t="s">
        <v>33</v>
      </c>
      <c r="J3338" t="s">
        <v>45</v>
      </c>
      <c r="K3338" s="1" t="s">
        <v>29</v>
      </c>
      <c r="L3338">
        <v>7</v>
      </c>
      <c r="M3338" s="1" t="s">
        <v>21</v>
      </c>
      <c r="N3338">
        <v>5</v>
      </c>
      <c r="O3338">
        <v>5</v>
      </c>
      <c r="P3338" t="s">
        <v>22</v>
      </c>
      <c r="Q3338" t="s">
        <v>23</v>
      </c>
    </row>
    <row r="3339" spans="1:17" x14ac:dyDescent="0.25">
      <c r="A3339">
        <v>3338</v>
      </c>
      <c r="B3339">
        <v>68</v>
      </c>
      <c r="C3339" t="str">
        <f t="shared" si="52"/>
        <v>Senior</v>
      </c>
      <c r="D3339" t="s">
        <v>40</v>
      </c>
      <c r="E3339" t="s">
        <v>49</v>
      </c>
      <c r="F3339" t="s">
        <v>42</v>
      </c>
      <c r="G3339">
        <v>555.25</v>
      </c>
      <c r="H3339">
        <v>19</v>
      </c>
      <c r="I3339" t="s">
        <v>33</v>
      </c>
      <c r="J3339" t="s">
        <v>47</v>
      </c>
      <c r="K3339" s="1" t="s">
        <v>29</v>
      </c>
      <c r="L3339">
        <v>6</v>
      </c>
      <c r="M3339" s="1" t="s">
        <v>21</v>
      </c>
      <c r="N3339">
        <v>3</v>
      </c>
      <c r="O3339">
        <v>12</v>
      </c>
      <c r="P3339" t="s">
        <v>22</v>
      </c>
      <c r="Q3339" t="s">
        <v>39</v>
      </c>
    </row>
    <row r="3340" spans="1:17" x14ac:dyDescent="0.25">
      <c r="A3340">
        <v>3339</v>
      </c>
      <c r="B3340">
        <v>68</v>
      </c>
      <c r="C3340" t="str">
        <f t="shared" si="52"/>
        <v>Senior</v>
      </c>
      <c r="D3340" t="s">
        <v>24</v>
      </c>
      <c r="E3340" t="s">
        <v>25</v>
      </c>
      <c r="F3340" t="s">
        <v>50</v>
      </c>
      <c r="G3340">
        <v>826.91</v>
      </c>
      <c r="H3340">
        <v>39</v>
      </c>
      <c r="I3340" t="s">
        <v>19</v>
      </c>
      <c r="J3340" t="s">
        <v>38</v>
      </c>
      <c r="K3340" s="1" t="s">
        <v>21</v>
      </c>
      <c r="L3340">
        <v>9</v>
      </c>
      <c r="M3340" s="1" t="s">
        <v>21</v>
      </c>
      <c r="N3340">
        <v>4</v>
      </c>
      <c r="O3340">
        <v>12</v>
      </c>
      <c r="P3340" t="s">
        <v>22</v>
      </c>
      <c r="Q3340" t="s">
        <v>30</v>
      </c>
    </row>
    <row r="3341" spans="1:17" x14ac:dyDescent="0.25">
      <c r="A3341">
        <v>3340</v>
      </c>
      <c r="B3341">
        <v>66</v>
      </c>
      <c r="C3341" t="str">
        <f t="shared" si="52"/>
        <v>Senior</v>
      </c>
      <c r="D3341" t="s">
        <v>24</v>
      </c>
      <c r="E3341" t="s">
        <v>31</v>
      </c>
      <c r="F3341" t="s">
        <v>42</v>
      </c>
      <c r="G3341">
        <v>395.86</v>
      </c>
      <c r="H3341">
        <v>10</v>
      </c>
      <c r="I3341" t="s">
        <v>33</v>
      </c>
      <c r="J3341" t="s">
        <v>20</v>
      </c>
      <c r="K3341" s="1" t="s">
        <v>29</v>
      </c>
      <c r="L3341">
        <v>3</v>
      </c>
      <c r="M3341" s="1" t="s">
        <v>21</v>
      </c>
      <c r="N3341">
        <v>5</v>
      </c>
      <c r="O3341">
        <v>4</v>
      </c>
      <c r="P3341" t="s">
        <v>22</v>
      </c>
      <c r="Q3341" t="s">
        <v>23</v>
      </c>
    </row>
    <row r="3342" spans="1:17" x14ac:dyDescent="0.25">
      <c r="A3342">
        <v>3341</v>
      </c>
      <c r="B3342">
        <v>61</v>
      </c>
      <c r="C3342" t="str">
        <f t="shared" si="52"/>
        <v>Senior</v>
      </c>
      <c r="D3342" t="s">
        <v>24</v>
      </c>
      <c r="E3342" t="s">
        <v>44</v>
      </c>
      <c r="F3342" t="s">
        <v>50</v>
      </c>
      <c r="G3342">
        <v>544.59</v>
      </c>
      <c r="H3342">
        <v>33</v>
      </c>
      <c r="I3342" t="s">
        <v>19</v>
      </c>
      <c r="J3342" t="s">
        <v>47</v>
      </c>
      <c r="K3342" s="1" t="s">
        <v>29</v>
      </c>
      <c r="L3342">
        <v>9</v>
      </c>
      <c r="M3342" s="1" t="s">
        <v>21</v>
      </c>
      <c r="N3342">
        <v>2</v>
      </c>
      <c r="O3342">
        <v>8</v>
      </c>
      <c r="P3342" t="s">
        <v>22</v>
      </c>
      <c r="Q3342" t="s">
        <v>23</v>
      </c>
    </row>
    <row r="3343" spans="1:17" x14ac:dyDescent="0.25">
      <c r="A3343">
        <v>3342</v>
      </c>
      <c r="B3343">
        <v>58</v>
      </c>
      <c r="C3343" t="str">
        <f t="shared" si="52"/>
        <v>Adult</v>
      </c>
      <c r="D3343" t="s">
        <v>16</v>
      </c>
      <c r="E3343" t="s">
        <v>46</v>
      </c>
      <c r="F3343" t="s">
        <v>42</v>
      </c>
      <c r="G3343">
        <v>755.17</v>
      </c>
      <c r="H3343">
        <v>10</v>
      </c>
      <c r="I3343" t="s">
        <v>19</v>
      </c>
      <c r="J3343" t="s">
        <v>45</v>
      </c>
      <c r="K3343" s="1" t="s">
        <v>21</v>
      </c>
      <c r="L3343">
        <v>1</v>
      </c>
      <c r="M3343" s="1" t="s">
        <v>29</v>
      </c>
      <c r="N3343">
        <v>5</v>
      </c>
      <c r="O3343">
        <v>1</v>
      </c>
      <c r="P3343" t="s">
        <v>22</v>
      </c>
      <c r="Q3343" t="s">
        <v>23</v>
      </c>
    </row>
    <row r="3344" spans="1:17" x14ac:dyDescent="0.25">
      <c r="A3344">
        <v>3343</v>
      </c>
      <c r="B3344">
        <v>53</v>
      </c>
      <c r="C3344" t="str">
        <f t="shared" si="52"/>
        <v>Adult</v>
      </c>
      <c r="D3344" t="s">
        <v>16</v>
      </c>
      <c r="E3344" t="s">
        <v>35</v>
      </c>
      <c r="F3344" t="s">
        <v>32</v>
      </c>
      <c r="G3344">
        <v>593.77</v>
      </c>
      <c r="H3344">
        <v>10</v>
      </c>
      <c r="I3344" t="s">
        <v>33</v>
      </c>
      <c r="J3344" t="s">
        <v>28</v>
      </c>
      <c r="K3344" s="1" t="s">
        <v>29</v>
      </c>
      <c r="L3344">
        <v>7</v>
      </c>
      <c r="M3344" s="1" t="s">
        <v>29</v>
      </c>
      <c r="N3344">
        <v>2</v>
      </c>
      <c r="O3344">
        <v>11</v>
      </c>
      <c r="P3344" t="s">
        <v>22</v>
      </c>
      <c r="Q3344" t="s">
        <v>39</v>
      </c>
    </row>
    <row r="3345" spans="1:17" x14ac:dyDescent="0.25">
      <c r="A3345">
        <v>3344</v>
      </c>
      <c r="B3345">
        <v>18</v>
      </c>
      <c r="C3345" t="str">
        <f t="shared" si="52"/>
        <v>Teenager</v>
      </c>
      <c r="D3345" t="s">
        <v>24</v>
      </c>
      <c r="E3345" t="s">
        <v>17</v>
      </c>
      <c r="F3345" t="s">
        <v>50</v>
      </c>
      <c r="G3345">
        <v>404.76</v>
      </c>
      <c r="H3345">
        <v>26</v>
      </c>
      <c r="I3345" t="s">
        <v>27</v>
      </c>
      <c r="J3345" t="s">
        <v>47</v>
      </c>
      <c r="K3345" s="1" t="s">
        <v>21</v>
      </c>
      <c r="L3345">
        <v>1</v>
      </c>
      <c r="M3345" s="1" t="s">
        <v>21</v>
      </c>
      <c r="N3345">
        <v>4</v>
      </c>
      <c r="O3345">
        <v>8</v>
      </c>
      <c r="P3345" t="s">
        <v>22</v>
      </c>
      <c r="Q3345" t="s">
        <v>23</v>
      </c>
    </row>
    <row r="3346" spans="1:17" x14ac:dyDescent="0.25">
      <c r="A3346">
        <v>3345</v>
      </c>
      <c r="B3346">
        <v>30</v>
      </c>
      <c r="C3346" t="str">
        <f t="shared" si="52"/>
        <v>Adult</v>
      </c>
      <c r="D3346" t="s">
        <v>40</v>
      </c>
      <c r="E3346" t="s">
        <v>31</v>
      </c>
      <c r="F3346" t="s">
        <v>32</v>
      </c>
      <c r="G3346">
        <v>516.82000000000005</v>
      </c>
      <c r="H3346">
        <v>7</v>
      </c>
      <c r="I3346" t="s">
        <v>33</v>
      </c>
      <c r="J3346" t="s">
        <v>47</v>
      </c>
      <c r="K3346" s="1" t="s">
        <v>29</v>
      </c>
      <c r="L3346">
        <v>1</v>
      </c>
      <c r="M3346" s="1" t="s">
        <v>29</v>
      </c>
      <c r="N3346">
        <v>1</v>
      </c>
      <c r="O3346">
        <v>6</v>
      </c>
      <c r="P3346" t="s">
        <v>22</v>
      </c>
      <c r="Q3346" t="s">
        <v>39</v>
      </c>
    </row>
    <row r="3347" spans="1:17" x14ac:dyDescent="0.25">
      <c r="A3347">
        <v>3346</v>
      </c>
      <c r="B3347">
        <v>39</v>
      </c>
      <c r="C3347" t="str">
        <f t="shared" si="52"/>
        <v>Adult</v>
      </c>
      <c r="D3347" t="s">
        <v>24</v>
      </c>
      <c r="E3347" t="s">
        <v>25</v>
      </c>
      <c r="F3347" t="s">
        <v>18</v>
      </c>
      <c r="G3347">
        <v>987.28</v>
      </c>
      <c r="H3347">
        <v>11</v>
      </c>
      <c r="I3347" t="s">
        <v>19</v>
      </c>
      <c r="J3347" t="s">
        <v>45</v>
      </c>
      <c r="K3347" s="1" t="s">
        <v>21</v>
      </c>
      <c r="L3347">
        <v>4</v>
      </c>
      <c r="M3347" s="1" t="s">
        <v>29</v>
      </c>
      <c r="N3347">
        <v>3</v>
      </c>
      <c r="O3347">
        <v>13</v>
      </c>
      <c r="P3347" t="s">
        <v>22</v>
      </c>
      <c r="Q3347" t="s">
        <v>39</v>
      </c>
    </row>
    <row r="3348" spans="1:17" x14ac:dyDescent="0.25">
      <c r="A3348">
        <v>3347</v>
      </c>
      <c r="B3348">
        <v>28</v>
      </c>
      <c r="C3348" t="str">
        <f t="shared" si="52"/>
        <v>Adult</v>
      </c>
      <c r="D3348" t="s">
        <v>16</v>
      </c>
      <c r="E3348" t="s">
        <v>46</v>
      </c>
      <c r="F3348" t="s">
        <v>18</v>
      </c>
      <c r="G3348">
        <v>609.96</v>
      </c>
      <c r="H3348">
        <v>23</v>
      </c>
      <c r="I3348" t="s">
        <v>27</v>
      </c>
      <c r="J3348" t="s">
        <v>45</v>
      </c>
      <c r="K3348" s="1" t="s">
        <v>21</v>
      </c>
      <c r="L3348">
        <v>1</v>
      </c>
      <c r="M3348" s="1" t="s">
        <v>29</v>
      </c>
      <c r="N3348">
        <v>2</v>
      </c>
      <c r="O3348">
        <v>7</v>
      </c>
      <c r="P3348" t="s">
        <v>34</v>
      </c>
      <c r="Q3348" t="s">
        <v>39</v>
      </c>
    </row>
    <row r="3349" spans="1:17" x14ac:dyDescent="0.25">
      <c r="A3349">
        <v>3348</v>
      </c>
      <c r="B3349">
        <v>58</v>
      </c>
      <c r="C3349" t="str">
        <f t="shared" si="52"/>
        <v>Adult</v>
      </c>
      <c r="D3349" t="s">
        <v>40</v>
      </c>
      <c r="E3349" t="s">
        <v>35</v>
      </c>
      <c r="F3349" t="s">
        <v>26</v>
      </c>
      <c r="G3349">
        <v>856.25</v>
      </c>
      <c r="H3349">
        <v>39</v>
      </c>
      <c r="I3349" t="s">
        <v>33</v>
      </c>
      <c r="J3349" t="s">
        <v>47</v>
      </c>
      <c r="K3349" s="1" t="s">
        <v>21</v>
      </c>
      <c r="L3349">
        <v>8</v>
      </c>
      <c r="M3349" s="1" t="s">
        <v>21</v>
      </c>
      <c r="N3349">
        <v>4</v>
      </c>
      <c r="O3349">
        <v>6</v>
      </c>
      <c r="P3349" t="s">
        <v>37</v>
      </c>
      <c r="Q3349" t="s">
        <v>39</v>
      </c>
    </row>
    <row r="3350" spans="1:17" x14ac:dyDescent="0.25">
      <c r="A3350">
        <v>3349</v>
      </c>
      <c r="B3350">
        <v>33</v>
      </c>
      <c r="C3350" t="str">
        <f t="shared" si="52"/>
        <v>Adult</v>
      </c>
      <c r="D3350" t="s">
        <v>40</v>
      </c>
      <c r="E3350" t="s">
        <v>48</v>
      </c>
      <c r="F3350" t="s">
        <v>42</v>
      </c>
      <c r="G3350">
        <v>929.74</v>
      </c>
      <c r="H3350">
        <v>16</v>
      </c>
      <c r="I3350" t="s">
        <v>33</v>
      </c>
      <c r="J3350" t="s">
        <v>20</v>
      </c>
      <c r="K3350" s="1" t="s">
        <v>21</v>
      </c>
      <c r="L3350">
        <v>4</v>
      </c>
      <c r="M3350" s="1" t="s">
        <v>21</v>
      </c>
      <c r="N3350">
        <v>2</v>
      </c>
      <c r="O3350">
        <v>8</v>
      </c>
      <c r="P3350" t="s">
        <v>34</v>
      </c>
      <c r="Q3350" t="s">
        <v>23</v>
      </c>
    </row>
    <row r="3351" spans="1:17" x14ac:dyDescent="0.25">
      <c r="A3351">
        <v>3350</v>
      </c>
      <c r="B3351">
        <v>44</v>
      </c>
      <c r="C3351" t="str">
        <f t="shared" si="52"/>
        <v>Adult</v>
      </c>
      <c r="D3351" t="s">
        <v>16</v>
      </c>
      <c r="E3351" t="s">
        <v>35</v>
      </c>
      <c r="F3351" t="s">
        <v>50</v>
      </c>
      <c r="G3351">
        <v>799.44</v>
      </c>
      <c r="H3351">
        <v>41</v>
      </c>
      <c r="I3351" t="s">
        <v>27</v>
      </c>
      <c r="J3351" t="s">
        <v>20</v>
      </c>
      <c r="K3351" s="1" t="s">
        <v>29</v>
      </c>
      <c r="L3351">
        <v>1</v>
      </c>
      <c r="M3351" s="1" t="s">
        <v>21</v>
      </c>
      <c r="N3351">
        <v>4</v>
      </c>
      <c r="O3351">
        <v>1</v>
      </c>
      <c r="P3351" t="s">
        <v>22</v>
      </c>
      <c r="Q3351" t="s">
        <v>23</v>
      </c>
    </row>
    <row r="3352" spans="1:17" x14ac:dyDescent="0.25">
      <c r="A3352">
        <v>3351</v>
      </c>
      <c r="B3352">
        <v>41</v>
      </c>
      <c r="C3352" t="str">
        <f t="shared" si="52"/>
        <v>Adult</v>
      </c>
      <c r="D3352" t="s">
        <v>24</v>
      </c>
      <c r="E3352" t="s">
        <v>49</v>
      </c>
      <c r="F3352" t="s">
        <v>26</v>
      </c>
      <c r="G3352">
        <v>708.51</v>
      </c>
      <c r="H3352">
        <v>38</v>
      </c>
      <c r="I3352" t="s">
        <v>27</v>
      </c>
      <c r="J3352" t="s">
        <v>38</v>
      </c>
      <c r="K3352" s="1" t="s">
        <v>29</v>
      </c>
      <c r="L3352">
        <v>6</v>
      </c>
      <c r="M3352" s="1" t="s">
        <v>29</v>
      </c>
      <c r="N3352">
        <v>2</v>
      </c>
      <c r="O3352">
        <v>10</v>
      </c>
      <c r="P3352" t="s">
        <v>34</v>
      </c>
      <c r="Q3352" t="s">
        <v>30</v>
      </c>
    </row>
    <row r="3353" spans="1:17" x14ac:dyDescent="0.25">
      <c r="A3353">
        <v>3352</v>
      </c>
      <c r="B3353">
        <v>67</v>
      </c>
      <c r="C3353" t="str">
        <f t="shared" si="52"/>
        <v>Senior</v>
      </c>
      <c r="D3353" t="s">
        <v>16</v>
      </c>
      <c r="E3353" t="s">
        <v>49</v>
      </c>
      <c r="F3353" t="s">
        <v>32</v>
      </c>
      <c r="G3353">
        <v>480.34</v>
      </c>
      <c r="H3353">
        <v>23</v>
      </c>
      <c r="I3353" t="s">
        <v>27</v>
      </c>
      <c r="J3353" t="s">
        <v>47</v>
      </c>
      <c r="K3353" s="1" t="s">
        <v>21</v>
      </c>
      <c r="L3353">
        <v>1</v>
      </c>
      <c r="M3353" s="1" t="s">
        <v>29</v>
      </c>
      <c r="N3353">
        <v>1</v>
      </c>
      <c r="O3353">
        <v>5</v>
      </c>
      <c r="P3353" t="s">
        <v>22</v>
      </c>
      <c r="Q3353" t="s">
        <v>30</v>
      </c>
    </row>
    <row r="3354" spans="1:17" x14ac:dyDescent="0.25">
      <c r="A3354">
        <v>3353</v>
      </c>
      <c r="B3354">
        <v>29</v>
      </c>
      <c r="C3354" t="str">
        <f t="shared" si="52"/>
        <v>Adult</v>
      </c>
      <c r="D3354" t="s">
        <v>24</v>
      </c>
      <c r="E3354" t="s">
        <v>31</v>
      </c>
      <c r="F3354" t="s">
        <v>26</v>
      </c>
      <c r="G3354">
        <v>833.02</v>
      </c>
      <c r="H3354">
        <v>37</v>
      </c>
      <c r="I3354" t="s">
        <v>27</v>
      </c>
      <c r="J3354" t="s">
        <v>28</v>
      </c>
      <c r="K3354" s="1" t="s">
        <v>29</v>
      </c>
      <c r="L3354">
        <v>5</v>
      </c>
      <c r="M3354" s="1" t="s">
        <v>21</v>
      </c>
      <c r="N3354">
        <v>2</v>
      </c>
      <c r="O3354">
        <v>9</v>
      </c>
      <c r="P3354" t="s">
        <v>22</v>
      </c>
      <c r="Q3354" t="s">
        <v>39</v>
      </c>
    </row>
    <row r="3355" spans="1:17" x14ac:dyDescent="0.25">
      <c r="A3355">
        <v>3354</v>
      </c>
      <c r="B3355">
        <v>37</v>
      </c>
      <c r="C3355" t="str">
        <f t="shared" si="52"/>
        <v>Adult</v>
      </c>
      <c r="D3355" t="s">
        <v>16</v>
      </c>
      <c r="E3355" t="s">
        <v>35</v>
      </c>
      <c r="F3355" t="s">
        <v>18</v>
      </c>
      <c r="G3355">
        <v>193.85</v>
      </c>
      <c r="H3355">
        <v>52</v>
      </c>
      <c r="I3355" t="s">
        <v>33</v>
      </c>
      <c r="J3355" t="s">
        <v>28</v>
      </c>
      <c r="K3355" s="1" t="s">
        <v>29</v>
      </c>
      <c r="L3355">
        <v>9</v>
      </c>
      <c r="M3355" s="1" t="s">
        <v>21</v>
      </c>
      <c r="N3355">
        <v>4</v>
      </c>
      <c r="O3355">
        <v>11</v>
      </c>
      <c r="P3355" t="s">
        <v>22</v>
      </c>
      <c r="Q3355" t="s">
        <v>30</v>
      </c>
    </row>
    <row r="3356" spans="1:17" x14ac:dyDescent="0.25">
      <c r="A3356">
        <v>3355</v>
      </c>
      <c r="B3356">
        <v>32</v>
      </c>
      <c r="C3356" t="str">
        <f t="shared" si="52"/>
        <v>Adult</v>
      </c>
      <c r="D3356" t="s">
        <v>16</v>
      </c>
      <c r="E3356" t="s">
        <v>48</v>
      </c>
      <c r="F3356" t="s">
        <v>32</v>
      </c>
      <c r="G3356">
        <v>282.5</v>
      </c>
      <c r="H3356">
        <v>6</v>
      </c>
      <c r="I3356" t="s">
        <v>27</v>
      </c>
      <c r="J3356" t="s">
        <v>47</v>
      </c>
      <c r="K3356" s="1" t="s">
        <v>21</v>
      </c>
      <c r="L3356">
        <v>3</v>
      </c>
      <c r="M3356" s="1" t="s">
        <v>29</v>
      </c>
      <c r="N3356">
        <v>2</v>
      </c>
      <c r="O3356">
        <v>10</v>
      </c>
      <c r="P3356" t="s">
        <v>22</v>
      </c>
      <c r="Q3356" t="s">
        <v>39</v>
      </c>
    </row>
    <row r="3357" spans="1:17" x14ac:dyDescent="0.25">
      <c r="A3357">
        <v>3356</v>
      </c>
      <c r="B3357">
        <v>18</v>
      </c>
      <c r="C3357" t="str">
        <f t="shared" si="52"/>
        <v>Teenager</v>
      </c>
      <c r="D3357" t="s">
        <v>40</v>
      </c>
      <c r="E3357" t="s">
        <v>49</v>
      </c>
      <c r="F3357" t="s">
        <v>42</v>
      </c>
      <c r="G3357">
        <v>495.22</v>
      </c>
      <c r="H3357">
        <v>52</v>
      </c>
      <c r="I3357" t="s">
        <v>27</v>
      </c>
      <c r="J3357" t="s">
        <v>47</v>
      </c>
      <c r="K3357" s="1" t="s">
        <v>29</v>
      </c>
      <c r="L3357">
        <v>3</v>
      </c>
      <c r="M3357" s="1" t="s">
        <v>21</v>
      </c>
      <c r="N3357">
        <v>2</v>
      </c>
      <c r="O3357">
        <v>13</v>
      </c>
      <c r="P3357" t="s">
        <v>37</v>
      </c>
      <c r="Q3357" t="s">
        <v>39</v>
      </c>
    </row>
    <row r="3358" spans="1:17" x14ac:dyDescent="0.25">
      <c r="A3358">
        <v>3357</v>
      </c>
      <c r="B3358">
        <v>36</v>
      </c>
      <c r="C3358" t="str">
        <f t="shared" si="52"/>
        <v>Adult</v>
      </c>
      <c r="D3358" t="s">
        <v>40</v>
      </c>
      <c r="E3358" t="s">
        <v>48</v>
      </c>
      <c r="F3358" t="s">
        <v>32</v>
      </c>
      <c r="G3358">
        <v>983.25</v>
      </c>
      <c r="H3358">
        <v>6</v>
      </c>
      <c r="I3358" t="s">
        <v>33</v>
      </c>
      <c r="J3358" t="s">
        <v>28</v>
      </c>
      <c r="K3358" s="1" t="s">
        <v>21</v>
      </c>
      <c r="L3358">
        <v>2</v>
      </c>
      <c r="M3358" s="1" t="s">
        <v>21</v>
      </c>
      <c r="N3358">
        <v>4</v>
      </c>
      <c r="O3358">
        <v>11</v>
      </c>
      <c r="P3358" t="s">
        <v>34</v>
      </c>
      <c r="Q3358" t="s">
        <v>23</v>
      </c>
    </row>
    <row r="3359" spans="1:17" x14ac:dyDescent="0.25">
      <c r="A3359">
        <v>3358</v>
      </c>
      <c r="B3359">
        <v>19</v>
      </c>
      <c r="C3359" t="str">
        <f t="shared" si="52"/>
        <v>Teenager</v>
      </c>
      <c r="D3359" t="s">
        <v>40</v>
      </c>
      <c r="E3359" t="s">
        <v>25</v>
      </c>
      <c r="F3359" t="s">
        <v>32</v>
      </c>
      <c r="G3359">
        <v>139.16</v>
      </c>
      <c r="H3359">
        <v>47</v>
      </c>
      <c r="I3359" t="s">
        <v>33</v>
      </c>
      <c r="J3359" t="s">
        <v>45</v>
      </c>
      <c r="K3359" s="1" t="s">
        <v>29</v>
      </c>
      <c r="L3359">
        <v>1</v>
      </c>
      <c r="M3359" s="1" t="s">
        <v>21</v>
      </c>
      <c r="N3359">
        <v>2</v>
      </c>
      <c r="O3359">
        <v>1</v>
      </c>
      <c r="P3359" t="s">
        <v>22</v>
      </c>
      <c r="Q3359" t="s">
        <v>39</v>
      </c>
    </row>
    <row r="3360" spans="1:17" x14ac:dyDescent="0.25">
      <c r="A3360">
        <v>3359</v>
      </c>
      <c r="B3360">
        <v>20</v>
      </c>
      <c r="C3360" t="str">
        <f t="shared" si="52"/>
        <v>Adult</v>
      </c>
      <c r="D3360" t="s">
        <v>24</v>
      </c>
      <c r="E3360" t="s">
        <v>35</v>
      </c>
      <c r="F3360" t="s">
        <v>50</v>
      </c>
      <c r="G3360">
        <v>768.82</v>
      </c>
      <c r="H3360">
        <v>56</v>
      </c>
      <c r="I3360" t="s">
        <v>33</v>
      </c>
      <c r="J3360" t="s">
        <v>28</v>
      </c>
      <c r="K3360" s="1" t="s">
        <v>21</v>
      </c>
      <c r="L3360">
        <v>2</v>
      </c>
      <c r="M3360" s="1" t="s">
        <v>29</v>
      </c>
      <c r="N3360">
        <v>2</v>
      </c>
      <c r="O3360">
        <v>8</v>
      </c>
      <c r="P3360" t="s">
        <v>34</v>
      </c>
      <c r="Q3360" t="s">
        <v>30</v>
      </c>
    </row>
    <row r="3361" spans="1:17" x14ac:dyDescent="0.25">
      <c r="A3361">
        <v>3360</v>
      </c>
      <c r="B3361">
        <v>19</v>
      </c>
      <c r="C3361" t="str">
        <f t="shared" si="52"/>
        <v>Teenager</v>
      </c>
      <c r="D3361" t="s">
        <v>40</v>
      </c>
      <c r="E3361" t="s">
        <v>44</v>
      </c>
      <c r="F3361" t="s">
        <v>43</v>
      </c>
      <c r="G3361">
        <v>211.77</v>
      </c>
      <c r="H3361">
        <v>9</v>
      </c>
      <c r="I3361" t="s">
        <v>27</v>
      </c>
      <c r="J3361" t="s">
        <v>20</v>
      </c>
      <c r="K3361" s="1" t="s">
        <v>21</v>
      </c>
      <c r="L3361">
        <v>1</v>
      </c>
      <c r="M3361" s="1" t="s">
        <v>21</v>
      </c>
      <c r="N3361">
        <v>3</v>
      </c>
      <c r="O3361">
        <v>1</v>
      </c>
      <c r="P3361" t="s">
        <v>34</v>
      </c>
      <c r="Q3361" t="s">
        <v>39</v>
      </c>
    </row>
    <row r="3362" spans="1:17" x14ac:dyDescent="0.25">
      <c r="A3362">
        <v>3361</v>
      </c>
      <c r="B3362">
        <v>21</v>
      </c>
      <c r="C3362" t="str">
        <f t="shared" si="52"/>
        <v>Adult</v>
      </c>
      <c r="D3362" t="s">
        <v>16</v>
      </c>
      <c r="E3362" t="s">
        <v>49</v>
      </c>
      <c r="F3362" t="s">
        <v>18</v>
      </c>
      <c r="G3362">
        <v>306.95999999999998</v>
      </c>
      <c r="H3362">
        <v>5</v>
      </c>
      <c r="I3362" t="s">
        <v>19</v>
      </c>
      <c r="J3362" t="s">
        <v>20</v>
      </c>
      <c r="K3362" s="1" t="s">
        <v>29</v>
      </c>
      <c r="L3362">
        <v>5</v>
      </c>
      <c r="M3362" s="1" t="s">
        <v>29</v>
      </c>
      <c r="N3362">
        <v>2</v>
      </c>
      <c r="O3362">
        <v>1</v>
      </c>
      <c r="P3362" t="s">
        <v>22</v>
      </c>
      <c r="Q3362" t="s">
        <v>23</v>
      </c>
    </row>
    <row r="3363" spans="1:17" x14ac:dyDescent="0.25">
      <c r="A3363">
        <v>3362</v>
      </c>
      <c r="B3363">
        <v>61</v>
      </c>
      <c r="C3363" t="str">
        <f t="shared" si="52"/>
        <v>Senior</v>
      </c>
      <c r="D3363" t="s">
        <v>16</v>
      </c>
      <c r="E3363" t="s">
        <v>49</v>
      </c>
      <c r="F3363" t="s">
        <v>42</v>
      </c>
      <c r="G3363">
        <v>841.25</v>
      </c>
      <c r="H3363">
        <v>44</v>
      </c>
      <c r="I3363" t="s">
        <v>33</v>
      </c>
      <c r="J3363" t="s">
        <v>28</v>
      </c>
      <c r="K3363" s="1" t="s">
        <v>21</v>
      </c>
      <c r="L3363">
        <v>7</v>
      </c>
      <c r="M3363" s="1" t="s">
        <v>29</v>
      </c>
      <c r="N3363">
        <v>4</v>
      </c>
      <c r="O3363">
        <v>8</v>
      </c>
      <c r="P3363" t="s">
        <v>34</v>
      </c>
      <c r="Q3363" t="s">
        <v>30</v>
      </c>
    </row>
    <row r="3364" spans="1:17" x14ac:dyDescent="0.25">
      <c r="A3364">
        <v>3363</v>
      </c>
      <c r="B3364">
        <v>36</v>
      </c>
      <c r="C3364" t="str">
        <f t="shared" si="52"/>
        <v>Adult</v>
      </c>
      <c r="D3364" t="s">
        <v>24</v>
      </c>
      <c r="E3364" t="s">
        <v>44</v>
      </c>
      <c r="F3364" t="s">
        <v>41</v>
      </c>
      <c r="G3364">
        <v>946.67</v>
      </c>
      <c r="H3364">
        <v>40</v>
      </c>
      <c r="I3364" t="s">
        <v>27</v>
      </c>
      <c r="J3364" t="s">
        <v>47</v>
      </c>
      <c r="K3364" s="1" t="s">
        <v>29</v>
      </c>
      <c r="L3364">
        <v>8</v>
      </c>
      <c r="M3364" s="1" t="s">
        <v>29</v>
      </c>
      <c r="N3364">
        <v>3</v>
      </c>
      <c r="O3364">
        <v>2</v>
      </c>
      <c r="P3364" t="s">
        <v>22</v>
      </c>
      <c r="Q3364" t="s">
        <v>30</v>
      </c>
    </row>
    <row r="3365" spans="1:17" x14ac:dyDescent="0.25">
      <c r="A3365">
        <v>3364</v>
      </c>
      <c r="B3365">
        <v>25</v>
      </c>
      <c r="C3365" t="str">
        <f t="shared" si="52"/>
        <v>Adult</v>
      </c>
      <c r="D3365" t="s">
        <v>40</v>
      </c>
      <c r="E3365" t="s">
        <v>35</v>
      </c>
      <c r="F3365" t="s">
        <v>41</v>
      </c>
      <c r="G3365">
        <v>745.63</v>
      </c>
      <c r="H3365">
        <v>36</v>
      </c>
      <c r="I3365" t="s">
        <v>27</v>
      </c>
      <c r="J3365" t="s">
        <v>38</v>
      </c>
      <c r="K3365" s="1" t="s">
        <v>29</v>
      </c>
      <c r="L3365">
        <v>4</v>
      </c>
      <c r="M3365" s="1" t="s">
        <v>21</v>
      </c>
      <c r="N3365">
        <v>3</v>
      </c>
      <c r="O3365">
        <v>6</v>
      </c>
      <c r="P3365" t="s">
        <v>22</v>
      </c>
      <c r="Q3365" t="s">
        <v>30</v>
      </c>
    </row>
    <row r="3366" spans="1:17" x14ac:dyDescent="0.25">
      <c r="A3366">
        <v>3365</v>
      </c>
      <c r="B3366">
        <v>24</v>
      </c>
      <c r="C3366" t="str">
        <f t="shared" si="52"/>
        <v>Adult</v>
      </c>
      <c r="D3366" t="s">
        <v>24</v>
      </c>
      <c r="E3366" t="s">
        <v>17</v>
      </c>
      <c r="F3366" t="s">
        <v>36</v>
      </c>
      <c r="G3366">
        <v>756.98</v>
      </c>
      <c r="H3366">
        <v>50</v>
      </c>
      <c r="I3366" t="s">
        <v>27</v>
      </c>
      <c r="J3366" t="s">
        <v>38</v>
      </c>
      <c r="K3366" s="1" t="s">
        <v>29</v>
      </c>
      <c r="L3366">
        <v>8</v>
      </c>
      <c r="M3366" s="1" t="s">
        <v>29</v>
      </c>
      <c r="N3366">
        <v>1</v>
      </c>
      <c r="O3366">
        <v>5</v>
      </c>
      <c r="P3366" t="s">
        <v>22</v>
      </c>
      <c r="Q3366" t="s">
        <v>30</v>
      </c>
    </row>
    <row r="3367" spans="1:17" x14ac:dyDescent="0.25">
      <c r="A3367">
        <v>3366</v>
      </c>
      <c r="B3367">
        <v>27</v>
      </c>
      <c r="C3367" t="str">
        <f t="shared" si="52"/>
        <v>Adult</v>
      </c>
      <c r="D3367" t="s">
        <v>24</v>
      </c>
      <c r="E3367" t="s">
        <v>17</v>
      </c>
      <c r="F3367" t="s">
        <v>43</v>
      </c>
      <c r="G3367">
        <v>663.63</v>
      </c>
      <c r="H3367">
        <v>50</v>
      </c>
      <c r="I3367" t="s">
        <v>27</v>
      </c>
      <c r="J3367" t="s">
        <v>45</v>
      </c>
      <c r="K3367" s="1" t="s">
        <v>21</v>
      </c>
      <c r="L3367">
        <v>3</v>
      </c>
      <c r="M3367" s="1" t="s">
        <v>21</v>
      </c>
      <c r="N3367">
        <v>4</v>
      </c>
      <c r="O3367">
        <v>11</v>
      </c>
      <c r="P3367" t="s">
        <v>34</v>
      </c>
      <c r="Q3367" t="s">
        <v>23</v>
      </c>
    </row>
    <row r="3368" spans="1:17" x14ac:dyDescent="0.25">
      <c r="A3368">
        <v>3367</v>
      </c>
      <c r="B3368">
        <v>32</v>
      </c>
      <c r="C3368" t="str">
        <f t="shared" si="52"/>
        <v>Adult</v>
      </c>
      <c r="D3368" t="s">
        <v>24</v>
      </c>
      <c r="E3368" t="s">
        <v>35</v>
      </c>
      <c r="F3368" t="s">
        <v>41</v>
      </c>
      <c r="G3368">
        <v>913.52</v>
      </c>
      <c r="H3368">
        <v>3</v>
      </c>
      <c r="I3368" t="s">
        <v>19</v>
      </c>
      <c r="J3368" t="s">
        <v>47</v>
      </c>
      <c r="K3368" s="1" t="s">
        <v>29</v>
      </c>
      <c r="L3368">
        <v>5</v>
      </c>
      <c r="M3368" s="1" t="s">
        <v>29</v>
      </c>
      <c r="N3368">
        <v>1</v>
      </c>
      <c r="O3368">
        <v>8</v>
      </c>
      <c r="P3368" t="s">
        <v>22</v>
      </c>
      <c r="Q3368" t="s">
        <v>39</v>
      </c>
    </row>
    <row r="3369" spans="1:17" x14ac:dyDescent="0.25">
      <c r="A3369">
        <v>3368</v>
      </c>
      <c r="B3369">
        <v>39</v>
      </c>
      <c r="C3369" t="str">
        <f t="shared" si="52"/>
        <v>Adult</v>
      </c>
      <c r="D3369" t="s">
        <v>40</v>
      </c>
      <c r="E3369" t="s">
        <v>44</v>
      </c>
      <c r="F3369" t="s">
        <v>50</v>
      </c>
      <c r="G3369">
        <v>96.87</v>
      </c>
      <c r="H3369">
        <v>29</v>
      </c>
      <c r="I3369" t="s">
        <v>27</v>
      </c>
      <c r="J3369" t="s">
        <v>20</v>
      </c>
      <c r="K3369" s="1" t="s">
        <v>21</v>
      </c>
      <c r="L3369">
        <v>8</v>
      </c>
      <c r="M3369" s="1" t="s">
        <v>21</v>
      </c>
      <c r="N3369">
        <v>5</v>
      </c>
      <c r="O3369">
        <v>3</v>
      </c>
      <c r="P3369" t="s">
        <v>22</v>
      </c>
      <c r="Q3369" t="s">
        <v>30</v>
      </c>
    </row>
    <row r="3370" spans="1:17" x14ac:dyDescent="0.25">
      <c r="A3370">
        <v>3369</v>
      </c>
      <c r="B3370">
        <v>52</v>
      </c>
      <c r="C3370" t="str">
        <f t="shared" si="52"/>
        <v>Adult</v>
      </c>
      <c r="D3370" t="s">
        <v>16</v>
      </c>
      <c r="E3370" t="s">
        <v>48</v>
      </c>
      <c r="F3370" t="s">
        <v>18</v>
      </c>
      <c r="G3370">
        <v>655.37</v>
      </c>
      <c r="H3370">
        <v>32</v>
      </c>
      <c r="I3370" t="s">
        <v>19</v>
      </c>
      <c r="J3370" t="s">
        <v>38</v>
      </c>
      <c r="K3370" s="1" t="s">
        <v>21</v>
      </c>
      <c r="L3370">
        <v>3</v>
      </c>
      <c r="M3370" s="1" t="s">
        <v>29</v>
      </c>
      <c r="N3370">
        <v>3</v>
      </c>
      <c r="O3370">
        <v>12</v>
      </c>
      <c r="P3370" t="s">
        <v>34</v>
      </c>
      <c r="Q3370" t="s">
        <v>30</v>
      </c>
    </row>
    <row r="3371" spans="1:17" x14ac:dyDescent="0.25">
      <c r="A3371">
        <v>3370</v>
      </c>
      <c r="B3371">
        <v>32</v>
      </c>
      <c r="C3371" t="str">
        <f t="shared" si="52"/>
        <v>Adult</v>
      </c>
      <c r="D3371" t="s">
        <v>40</v>
      </c>
      <c r="E3371" t="s">
        <v>31</v>
      </c>
      <c r="F3371" t="s">
        <v>26</v>
      </c>
      <c r="G3371">
        <v>900.91</v>
      </c>
      <c r="H3371">
        <v>39</v>
      </c>
      <c r="I3371" t="s">
        <v>33</v>
      </c>
      <c r="J3371" t="s">
        <v>45</v>
      </c>
      <c r="K3371" s="1" t="s">
        <v>29</v>
      </c>
      <c r="L3371">
        <v>9</v>
      </c>
      <c r="M3371" s="1" t="s">
        <v>21</v>
      </c>
      <c r="N3371">
        <v>5</v>
      </c>
      <c r="O3371">
        <v>8</v>
      </c>
      <c r="P3371" t="s">
        <v>37</v>
      </c>
      <c r="Q3371" t="s">
        <v>23</v>
      </c>
    </row>
    <row r="3372" spans="1:17" x14ac:dyDescent="0.25">
      <c r="A3372">
        <v>3371</v>
      </c>
      <c r="B3372">
        <v>35</v>
      </c>
      <c r="C3372" t="str">
        <f t="shared" si="52"/>
        <v>Adult</v>
      </c>
      <c r="D3372" t="s">
        <v>24</v>
      </c>
      <c r="E3372" t="s">
        <v>44</v>
      </c>
      <c r="F3372" t="s">
        <v>18</v>
      </c>
      <c r="G3372">
        <v>234.96</v>
      </c>
      <c r="H3372">
        <v>40</v>
      </c>
      <c r="I3372" t="s">
        <v>19</v>
      </c>
      <c r="J3372" t="s">
        <v>38</v>
      </c>
      <c r="K3372" s="1" t="s">
        <v>29</v>
      </c>
      <c r="L3372">
        <v>7</v>
      </c>
      <c r="M3372" s="1" t="s">
        <v>29</v>
      </c>
      <c r="N3372">
        <v>3</v>
      </c>
      <c r="O3372">
        <v>7</v>
      </c>
      <c r="P3372" t="s">
        <v>34</v>
      </c>
      <c r="Q3372" t="s">
        <v>30</v>
      </c>
    </row>
    <row r="3373" spans="1:17" x14ac:dyDescent="0.25">
      <c r="A3373">
        <v>3372</v>
      </c>
      <c r="B3373">
        <v>63</v>
      </c>
      <c r="C3373" t="str">
        <f t="shared" si="52"/>
        <v>Senior</v>
      </c>
      <c r="D3373" t="s">
        <v>24</v>
      </c>
      <c r="E3373" t="s">
        <v>25</v>
      </c>
      <c r="F3373" t="s">
        <v>32</v>
      </c>
      <c r="G3373">
        <v>439.24</v>
      </c>
      <c r="H3373">
        <v>46</v>
      </c>
      <c r="I3373" t="s">
        <v>33</v>
      </c>
      <c r="J3373" t="s">
        <v>28</v>
      </c>
      <c r="K3373" s="1" t="s">
        <v>29</v>
      </c>
      <c r="L3373">
        <v>8</v>
      </c>
      <c r="M3373" s="1" t="s">
        <v>21</v>
      </c>
      <c r="N3373">
        <v>3</v>
      </c>
      <c r="O3373">
        <v>3</v>
      </c>
      <c r="P3373" t="s">
        <v>34</v>
      </c>
      <c r="Q3373" t="s">
        <v>23</v>
      </c>
    </row>
    <row r="3374" spans="1:17" x14ac:dyDescent="0.25">
      <c r="A3374">
        <v>3373</v>
      </c>
      <c r="B3374">
        <v>46</v>
      </c>
      <c r="C3374" t="str">
        <f t="shared" si="52"/>
        <v>Adult</v>
      </c>
      <c r="D3374" t="s">
        <v>24</v>
      </c>
      <c r="E3374" t="s">
        <v>31</v>
      </c>
      <c r="F3374" t="s">
        <v>18</v>
      </c>
      <c r="G3374">
        <v>303.12</v>
      </c>
      <c r="H3374">
        <v>2</v>
      </c>
      <c r="I3374" t="s">
        <v>19</v>
      </c>
      <c r="J3374" t="s">
        <v>20</v>
      </c>
      <c r="K3374" s="1" t="s">
        <v>21</v>
      </c>
      <c r="L3374">
        <v>8</v>
      </c>
      <c r="M3374" s="1" t="s">
        <v>21</v>
      </c>
      <c r="N3374">
        <v>2</v>
      </c>
      <c r="O3374">
        <v>12</v>
      </c>
      <c r="P3374" t="s">
        <v>22</v>
      </c>
      <c r="Q3374" t="s">
        <v>39</v>
      </c>
    </row>
    <row r="3375" spans="1:17" x14ac:dyDescent="0.25">
      <c r="A3375">
        <v>3374</v>
      </c>
      <c r="B3375">
        <v>58</v>
      </c>
      <c r="C3375" t="str">
        <f t="shared" si="52"/>
        <v>Adult</v>
      </c>
      <c r="D3375" t="s">
        <v>40</v>
      </c>
      <c r="E3375" t="s">
        <v>25</v>
      </c>
      <c r="F3375" t="s">
        <v>32</v>
      </c>
      <c r="G3375">
        <v>222.3</v>
      </c>
      <c r="H3375">
        <v>24</v>
      </c>
      <c r="I3375" t="s">
        <v>27</v>
      </c>
      <c r="J3375" t="s">
        <v>20</v>
      </c>
      <c r="K3375" s="1" t="s">
        <v>21</v>
      </c>
      <c r="L3375">
        <v>5</v>
      </c>
      <c r="M3375" s="1" t="s">
        <v>21</v>
      </c>
      <c r="N3375">
        <v>4</v>
      </c>
      <c r="O3375">
        <v>8</v>
      </c>
      <c r="P3375" t="s">
        <v>37</v>
      </c>
      <c r="Q3375" t="s">
        <v>30</v>
      </c>
    </row>
    <row r="3376" spans="1:17" x14ac:dyDescent="0.25">
      <c r="A3376">
        <v>3375</v>
      </c>
      <c r="B3376">
        <v>62</v>
      </c>
      <c r="C3376" t="str">
        <f t="shared" si="52"/>
        <v>Senior</v>
      </c>
      <c r="D3376" t="s">
        <v>16</v>
      </c>
      <c r="E3376" t="s">
        <v>17</v>
      </c>
      <c r="F3376" t="s">
        <v>32</v>
      </c>
      <c r="G3376">
        <v>163.55000000000001</v>
      </c>
      <c r="H3376">
        <v>27</v>
      </c>
      <c r="I3376" t="s">
        <v>27</v>
      </c>
      <c r="J3376" t="s">
        <v>28</v>
      </c>
      <c r="K3376" s="1" t="s">
        <v>29</v>
      </c>
      <c r="L3376">
        <v>9</v>
      </c>
      <c r="M3376" s="1" t="s">
        <v>21</v>
      </c>
      <c r="N3376">
        <v>2</v>
      </c>
      <c r="O3376">
        <v>2</v>
      </c>
      <c r="P3376" t="s">
        <v>37</v>
      </c>
      <c r="Q3376" t="s">
        <v>30</v>
      </c>
    </row>
    <row r="3377" spans="1:17" x14ac:dyDescent="0.25">
      <c r="A3377">
        <v>3376</v>
      </c>
      <c r="B3377">
        <v>49</v>
      </c>
      <c r="C3377" t="str">
        <f t="shared" si="52"/>
        <v>Adult</v>
      </c>
      <c r="D3377" t="s">
        <v>40</v>
      </c>
      <c r="E3377" t="s">
        <v>48</v>
      </c>
      <c r="F3377" t="s">
        <v>26</v>
      </c>
      <c r="G3377">
        <v>596.84</v>
      </c>
      <c r="H3377">
        <v>59</v>
      </c>
      <c r="I3377" t="s">
        <v>27</v>
      </c>
      <c r="J3377" t="s">
        <v>20</v>
      </c>
      <c r="K3377" s="1" t="s">
        <v>29</v>
      </c>
      <c r="L3377">
        <v>5</v>
      </c>
      <c r="M3377" s="1" t="s">
        <v>29</v>
      </c>
      <c r="N3377">
        <v>2</v>
      </c>
      <c r="O3377">
        <v>13</v>
      </c>
      <c r="P3377" t="s">
        <v>22</v>
      </c>
      <c r="Q3377" t="s">
        <v>30</v>
      </c>
    </row>
    <row r="3378" spans="1:17" x14ac:dyDescent="0.25">
      <c r="A3378">
        <v>3377</v>
      </c>
      <c r="B3378">
        <v>32</v>
      </c>
      <c r="C3378" t="str">
        <f t="shared" si="52"/>
        <v>Adult</v>
      </c>
      <c r="D3378" t="s">
        <v>16</v>
      </c>
      <c r="E3378" t="s">
        <v>31</v>
      </c>
      <c r="F3378" t="s">
        <v>36</v>
      </c>
      <c r="G3378">
        <v>301.49</v>
      </c>
      <c r="H3378">
        <v>14</v>
      </c>
      <c r="I3378" t="s">
        <v>33</v>
      </c>
      <c r="J3378" t="s">
        <v>28</v>
      </c>
      <c r="K3378" s="1" t="s">
        <v>21</v>
      </c>
      <c r="L3378">
        <v>5</v>
      </c>
      <c r="M3378" s="1" t="s">
        <v>21</v>
      </c>
      <c r="N3378">
        <v>1</v>
      </c>
      <c r="O3378">
        <v>4</v>
      </c>
      <c r="P3378" t="s">
        <v>34</v>
      </c>
      <c r="Q3378" t="s">
        <v>23</v>
      </c>
    </row>
    <row r="3379" spans="1:17" x14ac:dyDescent="0.25">
      <c r="A3379">
        <v>3378</v>
      </c>
      <c r="B3379">
        <v>61</v>
      </c>
      <c r="C3379" t="str">
        <f t="shared" si="52"/>
        <v>Senior</v>
      </c>
      <c r="D3379" t="s">
        <v>24</v>
      </c>
      <c r="E3379" t="s">
        <v>46</v>
      </c>
      <c r="F3379" t="s">
        <v>18</v>
      </c>
      <c r="G3379">
        <v>761.98</v>
      </c>
      <c r="H3379">
        <v>13</v>
      </c>
      <c r="I3379" t="s">
        <v>33</v>
      </c>
      <c r="J3379" t="s">
        <v>38</v>
      </c>
      <c r="K3379" s="1" t="s">
        <v>21</v>
      </c>
      <c r="L3379">
        <v>2</v>
      </c>
      <c r="M3379" s="1" t="s">
        <v>29</v>
      </c>
      <c r="N3379">
        <v>3</v>
      </c>
      <c r="O3379">
        <v>4</v>
      </c>
      <c r="P3379" t="s">
        <v>37</v>
      </c>
      <c r="Q3379" t="s">
        <v>23</v>
      </c>
    </row>
    <row r="3380" spans="1:17" x14ac:dyDescent="0.25">
      <c r="A3380">
        <v>3379</v>
      </c>
      <c r="B3380">
        <v>32</v>
      </c>
      <c r="C3380" t="str">
        <f t="shared" si="52"/>
        <v>Adult</v>
      </c>
      <c r="D3380" t="s">
        <v>24</v>
      </c>
      <c r="E3380" t="s">
        <v>17</v>
      </c>
      <c r="F3380" t="s">
        <v>26</v>
      </c>
      <c r="G3380">
        <v>757</v>
      </c>
      <c r="H3380">
        <v>55</v>
      </c>
      <c r="I3380" t="s">
        <v>27</v>
      </c>
      <c r="J3380" t="s">
        <v>47</v>
      </c>
      <c r="K3380" s="1" t="s">
        <v>21</v>
      </c>
      <c r="L3380">
        <v>7</v>
      </c>
      <c r="M3380" s="1" t="s">
        <v>29</v>
      </c>
      <c r="N3380">
        <v>3</v>
      </c>
      <c r="O3380">
        <v>5</v>
      </c>
      <c r="P3380" t="s">
        <v>37</v>
      </c>
      <c r="Q3380" t="s">
        <v>39</v>
      </c>
    </row>
    <row r="3381" spans="1:17" x14ac:dyDescent="0.25">
      <c r="A3381">
        <v>3380</v>
      </c>
      <c r="B3381">
        <v>65</v>
      </c>
      <c r="C3381" t="str">
        <f t="shared" si="52"/>
        <v>Senior</v>
      </c>
      <c r="D3381" t="s">
        <v>16</v>
      </c>
      <c r="E3381" t="s">
        <v>17</v>
      </c>
      <c r="F3381" t="s">
        <v>18</v>
      </c>
      <c r="G3381">
        <v>314.56</v>
      </c>
      <c r="H3381">
        <v>6</v>
      </c>
      <c r="I3381" t="s">
        <v>27</v>
      </c>
      <c r="J3381" t="s">
        <v>47</v>
      </c>
      <c r="K3381" s="1" t="s">
        <v>21</v>
      </c>
      <c r="L3381">
        <v>6</v>
      </c>
      <c r="M3381" s="1" t="s">
        <v>21</v>
      </c>
      <c r="N3381">
        <v>1</v>
      </c>
      <c r="O3381">
        <v>2</v>
      </c>
      <c r="P3381" t="s">
        <v>34</v>
      </c>
      <c r="Q3381" t="s">
        <v>39</v>
      </c>
    </row>
    <row r="3382" spans="1:17" x14ac:dyDescent="0.25">
      <c r="A3382">
        <v>3381</v>
      </c>
      <c r="B3382">
        <v>24</v>
      </c>
      <c r="C3382" t="str">
        <f t="shared" si="52"/>
        <v>Adult</v>
      </c>
      <c r="D3382" t="s">
        <v>40</v>
      </c>
      <c r="E3382" t="s">
        <v>31</v>
      </c>
      <c r="F3382" t="s">
        <v>32</v>
      </c>
      <c r="G3382">
        <v>344.62</v>
      </c>
      <c r="H3382">
        <v>11</v>
      </c>
      <c r="I3382" t="s">
        <v>19</v>
      </c>
      <c r="J3382" t="s">
        <v>28</v>
      </c>
      <c r="K3382" s="1" t="s">
        <v>29</v>
      </c>
      <c r="L3382">
        <v>5</v>
      </c>
      <c r="M3382" s="1" t="s">
        <v>29</v>
      </c>
      <c r="N3382">
        <v>1</v>
      </c>
      <c r="O3382">
        <v>2</v>
      </c>
      <c r="P3382" t="s">
        <v>34</v>
      </c>
      <c r="Q3382" t="s">
        <v>39</v>
      </c>
    </row>
    <row r="3383" spans="1:17" x14ac:dyDescent="0.25">
      <c r="A3383">
        <v>3382</v>
      </c>
      <c r="B3383">
        <v>24</v>
      </c>
      <c r="C3383" t="str">
        <f t="shared" si="52"/>
        <v>Adult</v>
      </c>
      <c r="D3383" t="s">
        <v>40</v>
      </c>
      <c r="E3383" t="s">
        <v>31</v>
      </c>
      <c r="F3383" t="s">
        <v>42</v>
      </c>
      <c r="G3383">
        <v>266.27999999999997</v>
      </c>
      <c r="H3383">
        <v>42</v>
      </c>
      <c r="I3383" t="s">
        <v>27</v>
      </c>
      <c r="J3383" t="s">
        <v>28</v>
      </c>
      <c r="K3383" s="1" t="s">
        <v>21</v>
      </c>
      <c r="L3383">
        <v>7</v>
      </c>
      <c r="M3383" s="1" t="s">
        <v>21</v>
      </c>
      <c r="N3383">
        <v>3</v>
      </c>
      <c r="O3383">
        <v>7</v>
      </c>
      <c r="P3383" t="s">
        <v>22</v>
      </c>
      <c r="Q3383" t="s">
        <v>39</v>
      </c>
    </row>
    <row r="3384" spans="1:17" x14ac:dyDescent="0.25">
      <c r="A3384">
        <v>3383</v>
      </c>
      <c r="B3384">
        <v>61</v>
      </c>
      <c r="C3384" t="str">
        <f t="shared" si="52"/>
        <v>Senior</v>
      </c>
      <c r="D3384" t="s">
        <v>16</v>
      </c>
      <c r="E3384" t="s">
        <v>31</v>
      </c>
      <c r="F3384" t="s">
        <v>42</v>
      </c>
      <c r="G3384">
        <v>74.39</v>
      </c>
      <c r="H3384">
        <v>39</v>
      </c>
      <c r="I3384" t="s">
        <v>27</v>
      </c>
      <c r="J3384" t="s">
        <v>20</v>
      </c>
      <c r="K3384" s="1" t="s">
        <v>29</v>
      </c>
      <c r="L3384">
        <v>6</v>
      </c>
      <c r="M3384" s="1" t="s">
        <v>21</v>
      </c>
      <c r="N3384">
        <v>1</v>
      </c>
      <c r="O3384">
        <v>12</v>
      </c>
      <c r="P3384" t="s">
        <v>34</v>
      </c>
      <c r="Q3384" t="s">
        <v>23</v>
      </c>
    </row>
    <row r="3385" spans="1:17" x14ac:dyDescent="0.25">
      <c r="A3385">
        <v>3384</v>
      </c>
      <c r="B3385">
        <v>20</v>
      </c>
      <c r="C3385" t="str">
        <f t="shared" si="52"/>
        <v>Adult</v>
      </c>
      <c r="D3385" t="s">
        <v>40</v>
      </c>
      <c r="E3385" t="s">
        <v>35</v>
      </c>
      <c r="F3385" t="s">
        <v>43</v>
      </c>
      <c r="G3385">
        <v>60.6</v>
      </c>
      <c r="H3385">
        <v>33</v>
      </c>
      <c r="I3385" t="s">
        <v>19</v>
      </c>
      <c r="J3385" t="s">
        <v>28</v>
      </c>
      <c r="K3385" s="1" t="s">
        <v>21</v>
      </c>
      <c r="L3385">
        <v>5</v>
      </c>
      <c r="M3385" s="1" t="s">
        <v>29</v>
      </c>
      <c r="N3385">
        <v>4</v>
      </c>
      <c r="O3385">
        <v>9</v>
      </c>
      <c r="P3385" t="s">
        <v>22</v>
      </c>
      <c r="Q3385" t="s">
        <v>30</v>
      </c>
    </row>
    <row r="3386" spans="1:17" x14ac:dyDescent="0.25">
      <c r="A3386">
        <v>3385</v>
      </c>
      <c r="B3386">
        <v>53</v>
      </c>
      <c r="C3386" t="str">
        <f t="shared" si="52"/>
        <v>Adult</v>
      </c>
      <c r="D3386" t="s">
        <v>16</v>
      </c>
      <c r="E3386" t="s">
        <v>17</v>
      </c>
      <c r="F3386" t="s">
        <v>41</v>
      </c>
      <c r="G3386">
        <v>920.39</v>
      </c>
      <c r="H3386">
        <v>16</v>
      </c>
      <c r="I3386" t="s">
        <v>27</v>
      </c>
      <c r="J3386" t="s">
        <v>20</v>
      </c>
      <c r="K3386" s="1" t="s">
        <v>21</v>
      </c>
      <c r="L3386">
        <v>5</v>
      </c>
      <c r="M3386" s="1" t="s">
        <v>29</v>
      </c>
      <c r="N3386">
        <v>3</v>
      </c>
      <c r="O3386">
        <v>7</v>
      </c>
      <c r="P3386" t="s">
        <v>34</v>
      </c>
      <c r="Q3386" t="s">
        <v>23</v>
      </c>
    </row>
    <row r="3387" spans="1:17" x14ac:dyDescent="0.25">
      <c r="A3387">
        <v>3386</v>
      </c>
      <c r="B3387">
        <v>61</v>
      </c>
      <c r="C3387" t="str">
        <f t="shared" si="52"/>
        <v>Senior</v>
      </c>
      <c r="D3387" t="s">
        <v>16</v>
      </c>
      <c r="E3387" t="s">
        <v>44</v>
      </c>
      <c r="F3387" t="s">
        <v>26</v>
      </c>
      <c r="G3387">
        <v>618.20000000000005</v>
      </c>
      <c r="H3387">
        <v>24</v>
      </c>
      <c r="I3387" t="s">
        <v>27</v>
      </c>
      <c r="J3387" t="s">
        <v>47</v>
      </c>
      <c r="K3387" s="1" t="s">
        <v>29</v>
      </c>
      <c r="L3387">
        <v>6</v>
      </c>
      <c r="M3387" s="1" t="s">
        <v>29</v>
      </c>
      <c r="N3387">
        <v>2</v>
      </c>
      <c r="O3387">
        <v>5</v>
      </c>
      <c r="P3387" t="s">
        <v>34</v>
      </c>
      <c r="Q3387" t="s">
        <v>23</v>
      </c>
    </row>
    <row r="3388" spans="1:17" x14ac:dyDescent="0.25">
      <c r="A3388">
        <v>3387</v>
      </c>
      <c r="B3388">
        <v>32</v>
      </c>
      <c r="C3388" t="str">
        <f t="shared" si="52"/>
        <v>Adult</v>
      </c>
      <c r="D3388" t="s">
        <v>40</v>
      </c>
      <c r="E3388" t="s">
        <v>17</v>
      </c>
      <c r="F3388" t="s">
        <v>42</v>
      </c>
      <c r="G3388">
        <v>392.75</v>
      </c>
      <c r="H3388">
        <v>6</v>
      </c>
      <c r="I3388" t="s">
        <v>27</v>
      </c>
      <c r="J3388" t="s">
        <v>20</v>
      </c>
      <c r="K3388" s="1" t="s">
        <v>29</v>
      </c>
      <c r="L3388">
        <v>8</v>
      </c>
      <c r="M3388" s="1" t="s">
        <v>21</v>
      </c>
      <c r="N3388">
        <v>3</v>
      </c>
      <c r="O3388">
        <v>7</v>
      </c>
      <c r="P3388" t="s">
        <v>37</v>
      </c>
      <c r="Q3388" t="s">
        <v>30</v>
      </c>
    </row>
    <row r="3389" spans="1:17" x14ac:dyDescent="0.25">
      <c r="A3389">
        <v>3388</v>
      </c>
      <c r="B3389">
        <v>63</v>
      </c>
      <c r="C3389" t="str">
        <f t="shared" si="52"/>
        <v>Senior</v>
      </c>
      <c r="D3389" t="s">
        <v>24</v>
      </c>
      <c r="E3389" t="s">
        <v>31</v>
      </c>
      <c r="F3389" t="s">
        <v>43</v>
      </c>
      <c r="G3389">
        <v>938.35</v>
      </c>
      <c r="H3389">
        <v>56</v>
      </c>
      <c r="I3389" t="s">
        <v>19</v>
      </c>
      <c r="J3389" t="s">
        <v>38</v>
      </c>
      <c r="K3389" s="1" t="s">
        <v>21</v>
      </c>
      <c r="L3389">
        <v>7</v>
      </c>
      <c r="M3389" s="1" t="s">
        <v>29</v>
      </c>
      <c r="N3389">
        <v>2</v>
      </c>
      <c r="O3389">
        <v>6</v>
      </c>
      <c r="P3389" t="s">
        <v>37</v>
      </c>
      <c r="Q3389" t="s">
        <v>30</v>
      </c>
    </row>
    <row r="3390" spans="1:17" x14ac:dyDescent="0.25">
      <c r="A3390">
        <v>3389</v>
      </c>
      <c r="B3390">
        <v>36</v>
      </c>
      <c r="C3390" t="str">
        <f t="shared" si="52"/>
        <v>Adult</v>
      </c>
      <c r="D3390" t="s">
        <v>24</v>
      </c>
      <c r="E3390" t="s">
        <v>17</v>
      </c>
      <c r="F3390" t="s">
        <v>32</v>
      </c>
      <c r="G3390">
        <v>887.02</v>
      </c>
      <c r="H3390">
        <v>16</v>
      </c>
      <c r="I3390" t="s">
        <v>19</v>
      </c>
      <c r="J3390" t="s">
        <v>45</v>
      </c>
      <c r="K3390" s="1" t="s">
        <v>29</v>
      </c>
      <c r="L3390">
        <v>1</v>
      </c>
      <c r="M3390" s="1" t="s">
        <v>21</v>
      </c>
      <c r="N3390">
        <v>1</v>
      </c>
      <c r="O3390">
        <v>10</v>
      </c>
      <c r="P3390" t="s">
        <v>34</v>
      </c>
      <c r="Q3390" t="s">
        <v>39</v>
      </c>
    </row>
    <row r="3391" spans="1:17" x14ac:dyDescent="0.25">
      <c r="A3391">
        <v>3390</v>
      </c>
      <c r="B3391">
        <v>55</v>
      </c>
      <c r="C3391" t="str">
        <f t="shared" si="52"/>
        <v>Adult</v>
      </c>
      <c r="D3391" t="s">
        <v>40</v>
      </c>
      <c r="E3391" t="s">
        <v>17</v>
      </c>
      <c r="F3391" t="s">
        <v>41</v>
      </c>
      <c r="G3391">
        <v>41.11</v>
      </c>
      <c r="H3391">
        <v>34</v>
      </c>
      <c r="I3391" t="s">
        <v>19</v>
      </c>
      <c r="J3391" t="s">
        <v>47</v>
      </c>
      <c r="K3391" s="1" t="s">
        <v>21</v>
      </c>
      <c r="L3391">
        <v>6</v>
      </c>
      <c r="M3391" s="1" t="s">
        <v>29</v>
      </c>
      <c r="N3391">
        <v>5</v>
      </c>
      <c r="O3391">
        <v>1</v>
      </c>
      <c r="P3391" t="s">
        <v>34</v>
      </c>
      <c r="Q3391" t="s">
        <v>30</v>
      </c>
    </row>
    <row r="3392" spans="1:17" x14ac:dyDescent="0.25">
      <c r="A3392">
        <v>3391</v>
      </c>
      <c r="B3392">
        <v>24</v>
      </c>
      <c r="C3392" t="str">
        <f t="shared" si="52"/>
        <v>Adult</v>
      </c>
      <c r="D3392" t="s">
        <v>40</v>
      </c>
      <c r="E3392" t="s">
        <v>35</v>
      </c>
      <c r="F3392" t="s">
        <v>41</v>
      </c>
      <c r="G3392">
        <v>920.04</v>
      </c>
      <c r="H3392">
        <v>15</v>
      </c>
      <c r="I3392" t="s">
        <v>19</v>
      </c>
      <c r="J3392" t="s">
        <v>38</v>
      </c>
      <c r="K3392" s="1" t="s">
        <v>21</v>
      </c>
      <c r="L3392">
        <v>6</v>
      </c>
      <c r="M3392" s="1" t="s">
        <v>21</v>
      </c>
      <c r="N3392">
        <v>2</v>
      </c>
      <c r="O3392">
        <v>12</v>
      </c>
      <c r="P3392" t="s">
        <v>37</v>
      </c>
      <c r="Q3392" t="s">
        <v>39</v>
      </c>
    </row>
    <row r="3393" spans="1:17" x14ac:dyDescent="0.25">
      <c r="A3393">
        <v>3392</v>
      </c>
      <c r="B3393">
        <v>50</v>
      </c>
      <c r="C3393" t="str">
        <f t="shared" si="52"/>
        <v>Adult</v>
      </c>
      <c r="D3393" t="s">
        <v>24</v>
      </c>
      <c r="E3393" t="s">
        <v>25</v>
      </c>
      <c r="F3393" t="s">
        <v>32</v>
      </c>
      <c r="G3393">
        <v>509.44</v>
      </c>
      <c r="H3393">
        <v>35</v>
      </c>
      <c r="I3393" t="s">
        <v>33</v>
      </c>
      <c r="J3393" t="s">
        <v>47</v>
      </c>
      <c r="K3393" s="1" t="s">
        <v>29</v>
      </c>
      <c r="L3393">
        <v>3</v>
      </c>
      <c r="M3393" s="1" t="s">
        <v>29</v>
      </c>
      <c r="N3393">
        <v>2</v>
      </c>
      <c r="O3393">
        <v>7</v>
      </c>
      <c r="P3393" t="s">
        <v>34</v>
      </c>
      <c r="Q3393" t="s">
        <v>39</v>
      </c>
    </row>
    <row r="3394" spans="1:17" x14ac:dyDescent="0.25">
      <c r="A3394">
        <v>3393</v>
      </c>
      <c r="B3394">
        <v>46</v>
      </c>
      <c r="C3394" t="str">
        <f t="shared" si="52"/>
        <v>Adult</v>
      </c>
      <c r="D3394" t="s">
        <v>24</v>
      </c>
      <c r="E3394" t="s">
        <v>25</v>
      </c>
      <c r="F3394" t="s">
        <v>42</v>
      </c>
      <c r="G3394">
        <v>885.69</v>
      </c>
      <c r="H3394">
        <v>24</v>
      </c>
      <c r="I3394" t="s">
        <v>33</v>
      </c>
      <c r="J3394" t="s">
        <v>20</v>
      </c>
      <c r="K3394" s="1" t="s">
        <v>29</v>
      </c>
      <c r="L3394">
        <v>8</v>
      </c>
      <c r="M3394" s="1" t="s">
        <v>29</v>
      </c>
      <c r="N3394">
        <v>1</v>
      </c>
      <c r="O3394">
        <v>11</v>
      </c>
      <c r="P3394" t="s">
        <v>37</v>
      </c>
      <c r="Q3394" t="s">
        <v>30</v>
      </c>
    </row>
    <row r="3395" spans="1:17" x14ac:dyDescent="0.25">
      <c r="A3395">
        <v>3394</v>
      </c>
      <c r="B3395">
        <v>61</v>
      </c>
      <c r="C3395" t="str">
        <f t="shared" ref="C3395:C3458" si="53">IF(B3395&gt;=60,"Senior",IF(B3395&gt;=20,"Adult","Teenager"))</f>
        <v>Senior</v>
      </c>
      <c r="D3395" t="s">
        <v>40</v>
      </c>
      <c r="E3395" t="s">
        <v>17</v>
      </c>
      <c r="F3395" t="s">
        <v>18</v>
      </c>
      <c r="G3395">
        <v>205.5</v>
      </c>
      <c r="H3395">
        <v>43</v>
      </c>
      <c r="I3395" t="s">
        <v>19</v>
      </c>
      <c r="J3395" t="s">
        <v>38</v>
      </c>
      <c r="K3395" s="1" t="s">
        <v>29</v>
      </c>
      <c r="L3395">
        <v>2</v>
      </c>
      <c r="M3395" s="1" t="s">
        <v>21</v>
      </c>
      <c r="N3395">
        <v>1</v>
      </c>
      <c r="O3395">
        <v>4</v>
      </c>
      <c r="P3395" t="s">
        <v>37</v>
      </c>
      <c r="Q3395" t="s">
        <v>39</v>
      </c>
    </row>
    <row r="3396" spans="1:17" x14ac:dyDescent="0.25">
      <c r="A3396">
        <v>3395</v>
      </c>
      <c r="B3396">
        <v>65</v>
      </c>
      <c r="C3396" t="str">
        <f t="shared" si="53"/>
        <v>Senior</v>
      </c>
      <c r="D3396" t="s">
        <v>16</v>
      </c>
      <c r="E3396" t="s">
        <v>44</v>
      </c>
      <c r="F3396" t="s">
        <v>50</v>
      </c>
      <c r="G3396">
        <v>179.6</v>
      </c>
      <c r="H3396">
        <v>8</v>
      </c>
      <c r="I3396" t="s">
        <v>19</v>
      </c>
      <c r="J3396" t="s">
        <v>28</v>
      </c>
      <c r="K3396" s="1" t="s">
        <v>29</v>
      </c>
      <c r="L3396">
        <v>7</v>
      </c>
      <c r="M3396" s="1" t="s">
        <v>21</v>
      </c>
      <c r="N3396">
        <v>2</v>
      </c>
      <c r="O3396">
        <v>8</v>
      </c>
      <c r="P3396" t="s">
        <v>34</v>
      </c>
      <c r="Q3396" t="s">
        <v>23</v>
      </c>
    </row>
    <row r="3397" spans="1:17" x14ac:dyDescent="0.25">
      <c r="A3397">
        <v>3396</v>
      </c>
      <c r="B3397">
        <v>37</v>
      </c>
      <c r="C3397" t="str">
        <f t="shared" si="53"/>
        <v>Adult</v>
      </c>
      <c r="D3397" t="s">
        <v>16</v>
      </c>
      <c r="E3397" t="s">
        <v>48</v>
      </c>
      <c r="F3397" t="s">
        <v>36</v>
      </c>
      <c r="G3397">
        <v>970.84</v>
      </c>
      <c r="H3397">
        <v>14</v>
      </c>
      <c r="I3397" t="s">
        <v>19</v>
      </c>
      <c r="J3397" t="s">
        <v>45</v>
      </c>
      <c r="K3397" s="1" t="s">
        <v>21</v>
      </c>
      <c r="L3397">
        <v>9</v>
      </c>
      <c r="M3397" s="1" t="s">
        <v>21</v>
      </c>
      <c r="N3397">
        <v>1</v>
      </c>
      <c r="O3397">
        <v>7</v>
      </c>
      <c r="P3397" t="s">
        <v>37</v>
      </c>
      <c r="Q3397" t="s">
        <v>30</v>
      </c>
    </row>
    <row r="3398" spans="1:17" x14ac:dyDescent="0.25">
      <c r="A3398">
        <v>3397</v>
      </c>
      <c r="B3398">
        <v>56</v>
      </c>
      <c r="C3398" t="str">
        <f t="shared" si="53"/>
        <v>Adult</v>
      </c>
      <c r="D3398" t="s">
        <v>24</v>
      </c>
      <c r="E3398" t="s">
        <v>48</v>
      </c>
      <c r="F3398" t="s">
        <v>32</v>
      </c>
      <c r="G3398">
        <v>958.84</v>
      </c>
      <c r="H3398">
        <v>36</v>
      </c>
      <c r="I3398" t="s">
        <v>27</v>
      </c>
      <c r="J3398" t="s">
        <v>47</v>
      </c>
      <c r="K3398" s="1" t="s">
        <v>21</v>
      </c>
      <c r="L3398">
        <v>3</v>
      </c>
      <c r="M3398" s="1" t="s">
        <v>21</v>
      </c>
      <c r="N3398">
        <v>1</v>
      </c>
      <c r="O3398">
        <v>13</v>
      </c>
      <c r="P3398" t="s">
        <v>22</v>
      </c>
      <c r="Q3398" t="s">
        <v>23</v>
      </c>
    </row>
    <row r="3399" spans="1:17" x14ac:dyDescent="0.25">
      <c r="A3399">
        <v>3398</v>
      </c>
      <c r="B3399">
        <v>31</v>
      </c>
      <c r="C3399" t="str">
        <f t="shared" si="53"/>
        <v>Adult</v>
      </c>
      <c r="D3399" t="s">
        <v>40</v>
      </c>
      <c r="E3399" t="s">
        <v>48</v>
      </c>
      <c r="F3399" t="s">
        <v>36</v>
      </c>
      <c r="G3399">
        <v>869.38</v>
      </c>
      <c r="H3399">
        <v>16</v>
      </c>
      <c r="I3399" t="s">
        <v>19</v>
      </c>
      <c r="J3399" t="s">
        <v>20</v>
      </c>
      <c r="K3399" s="1" t="s">
        <v>29</v>
      </c>
      <c r="L3399">
        <v>9</v>
      </c>
      <c r="M3399" s="1" t="s">
        <v>21</v>
      </c>
      <c r="N3399">
        <v>1</v>
      </c>
      <c r="O3399">
        <v>3</v>
      </c>
      <c r="P3399" t="s">
        <v>22</v>
      </c>
      <c r="Q3399" t="s">
        <v>23</v>
      </c>
    </row>
    <row r="3400" spans="1:17" x14ac:dyDescent="0.25">
      <c r="A3400">
        <v>3399</v>
      </c>
      <c r="B3400">
        <v>53</v>
      </c>
      <c r="C3400" t="str">
        <f t="shared" si="53"/>
        <v>Adult</v>
      </c>
      <c r="D3400" t="s">
        <v>16</v>
      </c>
      <c r="E3400" t="s">
        <v>17</v>
      </c>
      <c r="F3400" t="s">
        <v>26</v>
      </c>
      <c r="G3400">
        <v>224.23</v>
      </c>
      <c r="H3400">
        <v>7</v>
      </c>
      <c r="I3400" t="s">
        <v>27</v>
      </c>
      <c r="J3400" t="s">
        <v>47</v>
      </c>
      <c r="K3400" s="1" t="s">
        <v>21</v>
      </c>
      <c r="L3400">
        <v>4</v>
      </c>
      <c r="M3400" s="1" t="s">
        <v>21</v>
      </c>
      <c r="N3400">
        <v>1</v>
      </c>
      <c r="O3400">
        <v>12</v>
      </c>
      <c r="P3400" t="s">
        <v>37</v>
      </c>
      <c r="Q3400" t="s">
        <v>30</v>
      </c>
    </row>
    <row r="3401" spans="1:17" x14ac:dyDescent="0.25">
      <c r="A3401">
        <v>3400</v>
      </c>
      <c r="B3401">
        <v>21</v>
      </c>
      <c r="C3401" t="str">
        <f t="shared" si="53"/>
        <v>Adult</v>
      </c>
      <c r="D3401" t="s">
        <v>16</v>
      </c>
      <c r="E3401" t="s">
        <v>25</v>
      </c>
      <c r="F3401" t="s">
        <v>50</v>
      </c>
      <c r="G3401">
        <v>123.97</v>
      </c>
      <c r="H3401">
        <v>5</v>
      </c>
      <c r="I3401" t="s">
        <v>33</v>
      </c>
      <c r="J3401" t="s">
        <v>28</v>
      </c>
      <c r="K3401" s="1" t="s">
        <v>29</v>
      </c>
      <c r="L3401">
        <v>2</v>
      </c>
      <c r="M3401" s="1" t="s">
        <v>29</v>
      </c>
      <c r="N3401">
        <v>1</v>
      </c>
      <c r="O3401">
        <v>5</v>
      </c>
      <c r="P3401" t="s">
        <v>34</v>
      </c>
      <c r="Q3401" t="s">
        <v>39</v>
      </c>
    </row>
    <row r="3402" spans="1:17" x14ac:dyDescent="0.25">
      <c r="A3402">
        <v>3401</v>
      </c>
      <c r="B3402">
        <v>52</v>
      </c>
      <c r="C3402" t="str">
        <f t="shared" si="53"/>
        <v>Adult</v>
      </c>
      <c r="D3402" t="s">
        <v>16</v>
      </c>
      <c r="E3402" t="s">
        <v>44</v>
      </c>
      <c r="F3402" t="s">
        <v>41</v>
      </c>
      <c r="G3402">
        <v>407.77</v>
      </c>
      <c r="H3402">
        <v>3</v>
      </c>
      <c r="I3402" t="s">
        <v>27</v>
      </c>
      <c r="J3402" t="s">
        <v>28</v>
      </c>
      <c r="K3402" s="1" t="s">
        <v>29</v>
      </c>
      <c r="L3402">
        <v>8</v>
      </c>
      <c r="M3402" s="1" t="s">
        <v>29</v>
      </c>
      <c r="N3402">
        <v>1</v>
      </c>
      <c r="O3402">
        <v>6</v>
      </c>
      <c r="P3402" t="s">
        <v>37</v>
      </c>
      <c r="Q3402" t="s">
        <v>39</v>
      </c>
    </row>
    <row r="3403" spans="1:17" x14ac:dyDescent="0.25">
      <c r="A3403">
        <v>3402</v>
      </c>
      <c r="B3403">
        <v>37</v>
      </c>
      <c r="C3403" t="str">
        <f t="shared" si="53"/>
        <v>Adult</v>
      </c>
      <c r="D3403" t="s">
        <v>40</v>
      </c>
      <c r="E3403" t="s">
        <v>44</v>
      </c>
      <c r="F3403" t="s">
        <v>36</v>
      </c>
      <c r="G3403">
        <v>913</v>
      </c>
      <c r="H3403">
        <v>9</v>
      </c>
      <c r="I3403" t="s">
        <v>27</v>
      </c>
      <c r="J3403" t="s">
        <v>20</v>
      </c>
      <c r="K3403" s="1" t="s">
        <v>21</v>
      </c>
      <c r="L3403">
        <v>3</v>
      </c>
      <c r="M3403" s="1" t="s">
        <v>29</v>
      </c>
      <c r="N3403">
        <v>2</v>
      </c>
      <c r="O3403">
        <v>7</v>
      </c>
      <c r="P3403" t="s">
        <v>37</v>
      </c>
      <c r="Q3403" t="s">
        <v>23</v>
      </c>
    </row>
    <row r="3404" spans="1:17" x14ac:dyDescent="0.25">
      <c r="A3404">
        <v>3403</v>
      </c>
      <c r="B3404">
        <v>18</v>
      </c>
      <c r="C3404" t="str">
        <f t="shared" si="53"/>
        <v>Teenager</v>
      </c>
      <c r="D3404" t="s">
        <v>40</v>
      </c>
      <c r="E3404" t="s">
        <v>31</v>
      </c>
      <c r="F3404" t="s">
        <v>36</v>
      </c>
      <c r="G3404">
        <v>355.58</v>
      </c>
      <c r="H3404">
        <v>19</v>
      </c>
      <c r="I3404" t="s">
        <v>33</v>
      </c>
      <c r="J3404" t="s">
        <v>20</v>
      </c>
      <c r="K3404" s="1" t="s">
        <v>29</v>
      </c>
      <c r="L3404">
        <v>4</v>
      </c>
      <c r="M3404" s="1" t="s">
        <v>29</v>
      </c>
      <c r="N3404">
        <v>4</v>
      </c>
      <c r="O3404">
        <v>4</v>
      </c>
      <c r="P3404" t="s">
        <v>37</v>
      </c>
      <c r="Q3404" t="s">
        <v>39</v>
      </c>
    </row>
    <row r="3405" spans="1:17" x14ac:dyDescent="0.25">
      <c r="A3405">
        <v>3404</v>
      </c>
      <c r="B3405">
        <v>36</v>
      </c>
      <c r="C3405" t="str">
        <f t="shared" si="53"/>
        <v>Adult</v>
      </c>
      <c r="D3405" t="s">
        <v>16</v>
      </c>
      <c r="E3405" t="s">
        <v>35</v>
      </c>
      <c r="F3405" t="s">
        <v>32</v>
      </c>
      <c r="G3405">
        <v>90.05</v>
      </c>
      <c r="H3405">
        <v>37</v>
      </c>
      <c r="I3405" t="s">
        <v>27</v>
      </c>
      <c r="J3405" t="s">
        <v>45</v>
      </c>
      <c r="K3405" s="1" t="s">
        <v>29</v>
      </c>
      <c r="L3405">
        <v>6</v>
      </c>
      <c r="M3405" s="1" t="s">
        <v>21</v>
      </c>
      <c r="N3405">
        <v>1</v>
      </c>
      <c r="O3405">
        <v>6</v>
      </c>
      <c r="P3405" t="s">
        <v>37</v>
      </c>
      <c r="Q3405" t="s">
        <v>30</v>
      </c>
    </row>
    <row r="3406" spans="1:17" x14ac:dyDescent="0.25">
      <c r="A3406">
        <v>3405</v>
      </c>
      <c r="B3406">
        <v>54</v>
      </c>
      <c r="C3406" t="str">
        <f t="shared" si="53"/>
        <v>Adult</v>
      </c>
      <c r="D3406" t="s">
        <v>40</v>
      </c>
      <c r="E3406" t="s">
        <v>49</v>
      </c>
      <c r="F3406" t="s">
        <v>26</v>
      </c>
      <c r="G3406">
        <v>149.47</v>
      </c>
      <c r="H3406">
        <v>19</v>
      </c>
      <c r="I3406" t="s">
        <v>33</v>
      </c>
      <c r="J3406" t="s">
        <v>45</v>
      </c>
      <c r="K3406" s="1" t="s">
        <v>29</v>
      </c>
      <c r="L3406">
        <v>3</v>
      </c>
      <c r="M3406" s="1" t="s">
        <v>21</v>
      </c>
      <c r="N3406">
        <v>1</v>
      </c>
      <c r="O3406">
        <v>1</v>
      </c>
      <c r="P3406" t="s">
        <v>37</v>
      </c>
      <c r="Q3406" t="s">
        <v>30</v>
      </c>
    </row>
    <row r="3407" spans="1:17" x14ac:dyDescent="0.25">
      <c r="A3407">
        <v>3406</v>
      </c>
      <c r="B3407">
        <v>28</v>
      </c>
      <c r="C3407" t="str">
        <f t="shared" si="53"/>
        <v>Adult</v>
      </c>
      <c r="D3407" t="s">
        <v>40</v>
      </c>
      <c r="E3407" t="s">
        <v>48</v>
      </c>
      <c r="F3407" t="s">
        <v>26</v>
      </c>
      <c r="G3407">
        <v>618.67999999999995</v>
      </c>
      <c r="H3407">
        <v>13</v>
      </c>
      <c r="I3407" t="s">
        <v>19</v>
      </c>
      <c r="J3407" t="s">
        <v>38</v>
      </c>
      <c r="K3407" s="1" t="s">
        <v>29</v>
      </c>
      <c r="L3407">
        <v>4</v>
      </c>
      <c r="M3407" s="1" t="s">
        <v>29</v>
      </c>
      <c r="N3407">
        <v>4</v>
      </c>
      <c r="O3407">
        <v>8</v>
      </c>
      <c r="P3407" t="s">
        <v>34</v>
      </c>
      <c r="Q3407" t="s">
        <v>30</v>
      </c>
    </row>
    <row r="3408" spans="1:17" x14ac:dyDescent="0.25">
      <c r="A3408">
        <v>3407</v>
      </c>
      <c r="B3408">
        <v>27</v>
      </c>
      <c r="C3408" t="str">
        <f t="shared" si="53"/>
        <v>Adult</v>
      </c>
      <c r="D3408" t="s">
        <v>24</v>
      </c>
      <c r="E3408" t="s">
        <v>44</v>
      </c>
      <c r="F3408" t="s">
        <v>36</v>
      </c>
      <c r="G3408">
        <v>867.34</v>
      </c>
      <c r="H3408">
        <v>47</v>
      </c>
      <c r="I3408" t="s">
        <v>27</v>
      </c>
      <c r="J3408" t="s">
        <v>28</v>
      </c>
      <c r="K3408" s="1" t="s">
        <v>21</v>
      </c>
      <c r="L3408">
        <v>3</v>
      </c>
      <c r="M3408" s="1" t="s">
        <v>29</v>
      </c>
      <c r="N3408">
        <v>4</v>
      </c>
      <c r="O3408">
        <v>7</v>
      </c>
      <c r="P3408" t="s">
        <v>37</v>
      </c>
      <c r="Q3408" t="s">
        <v>39</v>
      </c>
    </row>
    <row r="3409" spans="1:17" x14ac:dyDescent="0.25">
      <c r="A3409">
        <v>3408</v>
      </c>
      <c r="B3409">
        <v>58</v>
      </c>
      <c r="C3409" t="str">
        <f t="shared" si="53"/>
        <v>Adult</v>
      </c>
      <c r="D3409" t="s">
        <v>16</v>
      </c>
      <c r="E3409" t="s">
        <v>44</v>
      </c>
      <c r="F3409" t="s">
        <v>50</v>
      </c>
      <c r="G3409">
        <v>725.78</v>
      </c>
      <c r="H3409">
        <v>42</v>
      </c>
      <c r="I3409" t="s">
        <v>33</v>
      </c>
      <c r="J3409" t="s">
        <v>28</v>
      </c>
      <c r="K3409" s="1" t="s">
        <v>21</v>
      </c>
      <c r="L3409">
        <v>4</v>
      </c>
      <c r="M3409" s="1" t="s">
        <v>21</v>
      </c>
      <c r="N3409">
        <v>5</v>
      </c>
      <c r="O3409">
        <v>6</v>
      </c>
      <c r="P3409" t="s">
        <v>34</v>
      </c>
      <c r="Q3409" t="s">
        <v>39</v>
      </c>
    </row>
    <row r="3410" spans="1:17" x14ac:dyDescent="0.25">
      <c r="A3410">
        <v>3409</v>
      </c>
      <c r="B3410">
        <v>35</v>
      </c>
      <c r="C3410" t="str">
        <f t="shared" si="53"/>
        <v>Adult</v>
      </c>
      <c r="D3410" t="s">
        <v>16</v>
      </c>
      <c r="E3410" t="s">
        <v>17</v>
      </c>
      <c r="F3410" t="s">
        <v>32</v>
      </c>
      <c r="G3410">
        <v>858.2</v>
      </c>
      <c r="H3410">
        <v>1</v>
      </c>
      <c r="I3410" t="s">
        <v>19</v>
      </c>
      <c r="J3410" t="s">
        <v>47</v>
      </c>
      <c r="K3410" s="1" t="s">
        <v>29</v>
      </c>
      <c r="L3410">
        <v>5</v>
      </c>
      <c r="M3410" s="1" t="s">
        <v>21</v>
      </c>
      <c r="N3410">
        <v>1</v>
      </c>
      <c r="O3410">
        <v>3</v>
      </c>
      <c r="P3410" t="s">
        <v>37</v>
      </c>
      <c r="Q3410" t="s">
        <v>23</v>
      </c>
    </row>
    <row r="3411" spans="1:17" x14ac:dyDescent="0.25">
      <c r="A3411">
        <v>3410</v>
      </c>
      <c r="B3411">
        <v>41</v>
      </c>
      <c r="C3411" t="str">
        <f t="shared" si="53"/>
        <v>Adult</v>
      </c>
      <c r="D3411" t="s">
        <v>16</v>
      </c>
      <c r="E3411" t="s">
        <v>31</v>
      </c>
      <c r="F3411" t="s">
        <v>42</v>
      </c>
      <c r="G3411">
        <v>897.34</v>
      </c>
      <c r="H3411">
        <v>25</v>
      </c>
      <c r="I3411" t="s">
        <v>27</v>
      </c>
      <c r="J3411" t="s">
        <v>38</v>
      </c>
      <c r="K3411" s="1" t="s">
        <v>21</v>
      </c>
      <c r="L3411">
        <v>4</v>
      </c>
      <c r="M3411" s="1" t="s">
        <v>21</v>
      </c>
      <c r="N3411">
        <v>4</v>
      </c>
      <c r="O3411">
        <v>13</v>
      </c>
      <c r="P3411" t="s">
        <v>34</v>
      </c>
      <c r="Q3411" t="s">
        <v>39</v>
      </c>
    </row>
    <row r="3412" spans="1:17" x14ac:dyDescent="0.25">
      <c r="A3412">
        <v>3411</v>
      </c>
      <c r="B3412">
        <v>67</v>
      </c>
      <c r="C3412" t="str">
        <f t="shared" si="53"/>
        <v>Senior</v>
      </c>
      <c r="D3412" t="s">
        <v>24</v>
      </c>
      <c r="E3412" t="s">
        <v>17</v>
      </c>
      <c r="F3412" t="s">
        <v>26</v>
      </c>
      <c r="G3412">
        <v>870.84</v>
      </c>
      <c r="H3412">
        <v>27</v>
      </c>
      <c r="I3412" t="s">
        <v>33</v>
      </c>
      <c r="J3412" t="s">
        <v>28</v>
      </c>
      <c r="K3412" s="1" t="s">
        <v>29</v>
      </c>
      <c r="L3412">
        <v>6</v>
      </c>
      <c r="M3412" s="1" t="s">
        <v>21</v>
      </c>
      <c r="N3412">
        <v>1</v>
      </c>
      <c r="O3412">
        <v>4</v>
      </c>
      <c r="P3412" t="s">
        <v>37</v>
      </c>
      <c r="Q3412" t="s">
        <v>23</v>
      </c>
    </row>
    <row r="3413" spans="1:17" x14ac:dyDescent="0.25">
      <c r="A3413">
        <v>3412</v>
      </c>
      <c r="B3413">
        <v>45</v>
      </c>
      <c r="C3413" t="str">
        <f t="shared" si="53"/>
        <v>Adult</v>
      </c>
      <c r="D3413" t="s">
        <v>16</v>
      </c>
      <c r="E3413" t="s">
        <v>17</v>
      </c>
      <c r="F3413" t="s">
        <v>41</v>
      </c>
      <c r="G3413">
        <v>198.99</v>
      </c>
      <c r="H3413">
        <v>32</v>
      </c>
      <c r="I3413" t="s">
        <v>19</v>
      </c>
      <c r="J3413" t="s">
        <v>45</v>
      </c>
      <c r="K3413" s="1" t="s">
        <v>21</v>
      </c>
      <c r="L3413">
        <v>6</v>
      </c>
      <c r="M3413" s="1" t="s">
        <v>29</v>
      </c>
      <c r="N3413">
        <v>4</v>
      </c>
      <c r="O3413">
        <v>2</v>
      </c>
      <c r="P3413" t="s">
        <v>37</v>
      </c>
      <c r="Q3413" t="s">
        <v>39</v>
      </c>
    </row>
    <row r="3414" spans="1:17" x14ac:dyDescent="0.25">
      <c r="A3414">
        <v>3413</v>
      </c>
      <c r="B3414">
        <v>42</v>
      </c>
      <c r="C3414" t="str">
        <f t="shared" si="53"/>
        <v>Adult</v>
      </c>
      <c r="D3414" t="s">
        <v>16</v>
      </c>
      <c r="E3414" t="s">
        <v>49</v>
      </c>
      <c r="F3414" t="s">
        <v>50</v>
      </c>
      <c r="G3414">
        <v>861.95</v>
      </c>
      <c r="H3414">
        <v>40</v>
      </c>
      <c r="I3414" t="s">
        <v>33</v>
      </c>
      <c r="J3414" t="s">
        <v>45</v>
      </c>
      <c r="K3414" s="1" t="s">
        <v>21</v>
      </c>
      <c r="L3414">
        <v>8</v>
      </c>
      <c r="M3414" s="1" t="s">
        <v>21</v>
      </c>
      <c r="N3414">
        <v>3</v>
      </c>
      <c r="O3414">
        <v>10</v>
      </c>
      <c r="P3414" t="s">
        <v>37</v>
      </c>
      <c r="Q3414" t="s">
        <v>30</v>
      </c>
    </row>
    <row r="3415" spans="1:17" x14ac:dyDescent="0.25">
      <c r="A3415">
        <v>3414</v>
      </c>
      <c r="B3415">
        <v>53</v>
      </c>
      <c r="C3415" t="str">
        <f t="shared" si="53"/>
        <v>Adult</v>
      </c>
      <c r="D3415" t="s">
        <v>24</v>
      </c>
      <c r="E3415" t="s">
        <v>44</v>
      </c>
      <c r="F3415" t="s">
        <v>41</v>
      </c>
      <c r="G3415">
        <v>119.09</v>
      </c>
      <c r="H3415">
        <v>6</v>
      </c>
      <c r="I3415" t="s">
        <v>19</v>
      </c>
      <c r="J3415" t="s">
        <v>47</v>
      </c>
      <c r="K3415" s="1" t="s">
        <v>29</v>
      </c>
      <c r="L3415">
        <v>7</v>
      </c>
      <c r="M3415" s="1" t="s">
        <v>21</v>
      </c>
      <c r="N3415">
        <v>2</v>
      </c>
      <c r="O3415">
        <v>6</v>
      </c>
      <c r="P3415" t="s">
        <v>37</v>
      </c>
      <c r="Q3415" t="s">
        <v>30</v>
      </c>
    </row>
    <row r="3416" spans="1:17" x14ac:dyDescent="0.25">
      <c r="A3416">
        <v>3415</v>
      </c>
      <c r="B3416">
        <v>35</v>
      </c>
      <c r="C3416" t="str">
        <f t="shared" si="53"/>
        <v>Adult</v>
      </c>
      <c r="D3416" t="s">
        <v>24</v>
      </c>
      <c r="E3416" t="s">
        <v>35</v>
      </c>
      <c r="F3416" t="s">
        <v>43</v>
      </c>
      <c r="G3416">
        <v>914.12</v>
      </c>
      <c r="H3416">
        <v>16</v>
      </c>
      <c r="I3416" t="s">
        <v>19</v>
      </c>
      <c r="J3416" t="s">
        <v>20</v>
      </c>
      <c r="K3416" s="1" t="s">
        <v>29</v>
      </c>
      <c r="L3416">
        <v>9</v>
      </c>
      <c r="M3416" s="1" t="s">
        <v>21</v>
      </c>
      <c r="N3416">
        <v>3</v>
      </c>
      <c r="O3416">
        <v>5</v>
      </c>
      <c r="P3416" t="s">
        <v>37</v>
      </c>
      <c r="Q3416" t="s">
        <v>30</v>
      </c>
    </row>
    <row r="3417" spans="1:17" x14ac:dyDescent="0.25">
      <c r="A3417">
        <v>3416</v>
      </c>
      <c r="B3417">
        <v>60</v>
      </c>
      <c r="C3417" t="str">
        <f t="shared" si="53"/>
        <v>Senior</v>
      </c>
      <c r="D3417" t="s">
        <v>40</v>
      </c>
      <c r="E3417" t="s">
        <v>31</v>
      </c>
      <c r="F3417" t="s">
        <v>43</v>
      </c>
      <c r="G3417">
        <v>573.44000000000005</v>
      </c>
      <c r="H3417">
        <v>30</v>
      </c>
      <c r="I3417" t="s">
        <v>27</v>
      </c>
      <c r="J3417" t="s">
        <v>20</v>
      </c>
      <c r="K3417" s="1" t="s">
        <v>29</v>
      </c>
      <c r="L3417">
        <v>5</v>
      </c>
      <c r="M3417" s="1" t="s">
        <v>29</v>
      </c>
      <c r="N3417">
        <v>3</v>
      </c>
      <c r="O3417">
        <v>8</v>
      </c>
      <c r="P3417" t="s">
        <v>37</v>
      </c>
      <c r="Q3417" t="s">
        <v>39</v>
      </c>
    </row>
    <row r="3418" spans="1:17" x14ac:dyDescent="0.25">
      <c r="A3418">
        <v>3417</v>
      </c>
      <c r="B3418">
        <v>32</v>
      </c>
      <c r="C3418" t="str">
        <f t="shared" si="53"/>
        <v>Adult</v>
      </c>
      <c r="D3418" t="s">
        <v>24</v>
      </c>
      <c r="E3418" t="s">
        <v>48</v>
      </c>
      <c r="F3418" t="s">
        <v>18</v>
      </c>
      <c r="G3418">
        <v>448.6</v>
      </c>
      <c r="H3418">
        <v>25</v>
      </c>
      <c r="I3418" t="s">
        <v>27</v>
      </c>
      <c r="J3418" t="s">
        <v>38</v>
      </c>
      <c r="K3418" s="1" t="s">
        <v>21</v>
      </c>
      <c r="L3418">
        <v>2</v>
      </c>
      <c r="M3418" s="1" t="s">
        <v>29</v>
      </c>
      <c r="N3418">
        <v>4</v>
      </c>
      <c r="O3418">
        <v>1</v>
      </c>
      <c r="P3418" t="s">
        <v>37</v>
      </c>
      <c r="Q3418" t="s">
        <v>23</v>
      </c>
    </row>
    <row r="3419" spans="1:17" x14ac:dyDescent="0.25">
      <c r="A3419">
        <v>3418</v>
      </c>
      <c r="B3419">
        <v>46</v>
      </c>
      <c r="C3419" t="str">
        <f t="shared" si="53"/>
        <v>Adult</v>
      </c>
      <c r="D3419" t="s">
        <v>16</v>
      </c>
      <c r="E3419" t="s">
        <v>48</v>
      </c>
      <c r="F3419" t="s">
        <v>43</v>
      </c>
      <c r="G3419">
        <v>447.89</v>
      </c>
      <c r="H3419">
        <v>13</v>
      </c>
      <c r="I3419" t="s">
        <v>27</v>
      </c>
      <c r="J3419" t="s">
        <v>47</v>
      </c>
      <c r="K3419" s="1" t="s">
        <v>21</v>
      </c>
      <c r="L3419">
        <v>1</v>
      </c>
      <c r="M3419" s="1" t="s">
        <v>29</v>
      </c>
      <c r="N3419">
        <v>3</v>
      </c>
      <c r="O3419">
        <v>3</v>
      </c>
      <c r="P3419" t="s">
        <v>34</v>
      </c>
      <c r="Q3419" t="s">
        <v>23</v>
      </c>
    </row>
    <row r="3420" spans="1:17" x14ac:dyDescent="0.25">
      <c r="A3420">
        <v>3419</v>
      </c>
      <c r="B3420">
        <v>69</v>
      </c>
      <c r="C3420" t="str">
        <f t="shared" si="53"/>
        <v>Senior</v>
      </c>
      <c r="D3420" t="s">
        <v>24</v>
      </c>
      <c r="E3420" t="s">
        <v>35</v>
      </c>
      <c r="F3420" t="s">
        <v>18</v>
      </c>
      <c r="G3420">
        <v>639.05999999999995</v>
      </c>
      <c r="H3420">
        <v>22</v>
      </c>
      <c r="I3420" t="s">
        <v>33</v>
      </c>
      <c r="J3420" t="s">
        <v>28</v>
      </c>
      <c r="K3420" s="1" t="s">
        <v>29</v>
      </c>
      <c r="L3420">
        <v>7</v>
      </c>
      <c r="M3420" s="1" t="s">
        <v>21</v>
      </c>
      <c r="N3420">
        <v>1</v>
      </c>
      <c r="O3420">
        <v>6</v>
      </c>
      <c r="P3420" t="s">
        <v>22</v>
      </c>
      <c r="Q3420" t="s">
        <v>23</v>
      </c>
    </row>
    <row r="3421" spans="1:17" x14ac:dyDescent="0.25">
      <c r="A3421">
        <v>3420</v>
      </c>
      <c r="B3421">
        <v>24</v>
      </c>
      <c r="C3421" t="str">
        <f t="shared" si="53"/>
        <v>Adult</v>
      </c>
      <c r="D3421" t="s">
        <v>40</v>
      </c>
      <c r="E3421" t="s">
        <v>48</v>
      </c>
      <c r="F3421" t="s">
        <v>41</v>
      </c>
      <c r="G3421">
        <v>666.38</v>
      </c>
      <c r="H3421">
        <v>2</v>
      </c>
      <c r="I3421" t="s">
        <v>33</v>
      </c>
      <c r="J3421" t="s">
        <v>38</v>
      </c>
      <c r="K3421" s="1" t="s">
        <v>21</v>
      </c>
      <c r="L3421">
        <v>2</v>
      </c>
      <c r="M3421" s="1" t="s">
        <v>21</v>
      </c>
      <c r="N3421">
        <v>2</v>
      </c>
      <c r="O3421">
        <v>10</v>
      </c>
      <c r="P3421" t="s">
        <v>34</v>
      </c>
      <c r="Q3421" t="s">
        <v>30</v>
      </c>
    </row>
    <row r="3422" spans="1:17" x14ac:dyDescent="0.25">
      <c r="A3422">
        <v>3421</v>
      </c>
      <c r="B3422">
        <v>51</v>
      </c>
      <c r="C3422" t="str">
        <f t="shared" si="53"/>
        <v>Adult</v>
      </c>
      <c r="D3422" t="s">
        <v>16</v>
      </c>
      <c r="E3422" t="s">
        <v>48</v>
      </c>
      <c r="F3422" t="s">
        <v>36</v>
      </c>
      <c r="G3422">
        <v>225.21</v>
      </c>
      <c r="H3422">
        <v>10</v>
      </c>
      <c r="I3422" t="s">
        <v>19</v>
      </c>
      <c r="J3422" t="s">
        <v>28</v>
      </c>
      <c r="K3422" s="1" t="s">
        <v>29</v>
      </c>
      <c r="L3422">
        <v>4</v>
      </c>
      <c r="M3422" s="1" t="s">
        <v>29</v>
      </c>
      <c r="N3422">
        <v>5</v>
      </c>
      <c r="O3422">
        <v>13</v>
      </c>
      <c r="P3422" t="s">
        <v>37</v>
      </c>
      <c r="Q3422" t="s">
        <v>30</v>
      </c>
    </row>
    <row r="3423" spans="1:17" x14ac:dyDescent="0.25">
      <c r="A3423">
        <v>3422</v>
      </c>
      <c r="B3423">
        <v>46</v>
      </c>
      <c r="C3423" t="str">
        <f t="shared" si="53"/>
        <v>Adult</v>
      </c>
      <c r="D3423" t="s">
        <v>16</v>
      </c>
      <c r="E3423" t="s">
        <v>17</v>
      </c>
      <c r="F3423" t="s">
        <v>41</v>
      </c>
      <c r="G3423">
        <v>396.49</v>
      </c>
      <c r="H3423">
        <v>21</v>
      </c>
      <c r="I3423" t="s">
        <v>19</v>
      </c>
      <c r="J3423" t="s">
        <v>45</v>
      </c>
      <c r="K3423" s="1" t="s">
        <v>21</v>
      </c>
      <c r="L3423">
        <v>5</v>
      </c>
      <c r="M3423" s="1" t="s">
        <v>21</v>
      </c>
      <c r="N3423">
        <v>2</v>
      </c>
      <c r="O3423">
        <v>11</v>
      </c>
      <c r="P3423" t="s">
        <v>34</v>
      </c>
      <c r="Q3423" t="s">
        <v>39</v>
      </c>
    </row>
    <row r="3424" spans="1:17" x14ac:dyDescent="0.25">
      <c r="A3424">
        <v>3423</v>
      </c>
      <c r="B3424">
        <v>67</v>
      </c>
      <c r="C3424" t="str">
        <f t="shared" si="53"/>
        <v>Senior</v>
      </c>
      <c r="D3424" t="s">
        <v>16</v>
      </c>
      <c r="E3424" t="s">
        <v>17</v>
      </c>
      <c r="F3424" t="s">
        <v>43</v>
      </c>
      <c r="G3424">
        <v>623.34</v>
      </c>
      <c r="H3424">
        <v>35</v>
      </c>
      <c r="I3424" t="s">
        <v>27</v>
      </c>
      <c r="J3424" t="s">
        <v>28</v>
      </c>
      <c r="K3424" s="1" t="s">
        <v>21</v>
      </c>
      <c r="L3424">
        <v>7</v>
      </c>
      <c r="M3424" s="1" t="s">
        <v>21</v>
      </c>
      <c r="N3424">
        <v>4</v>
      </c>
      <c r="O3424">
        <v>7</v>
      </c>
      <c r="P3424" t="s">
        <v>22</v>
      </c>
      <c r="Q3424" t="s">
        <v>39</v>
      </c>
    </row>
    <row r="3425" spans="1:17" x14ac:dyDescent="0.25">
      <c r="A3425">
        <v>3424</v>
      </c>
      <c r="B3425">
        <v>29</v>
      </c>
      <c r="C3425" t="str">
        <f t="shared" si="53"/>
        <v>Adult</v>
      </c>
      <c r="D3425" t="s">
        <v>40</v>
      </c>
      <c r="E3425" t="s">
        <v>31</v>
      </c>
      <c r="F3425" t="s">
        <v>42</v>
      </c>
      <c r="G3425">
        <v>880.85</v>
      </c>
      <c r="H3425">
        <v>58</v>
      </c>
      <c r="I3425" t="s">
        <v>33</v>
      </c>
      <c r="J3425" t="s">
        <v>47</v>
      </c>
      <c r="K3425" s="1" t="s">
        <v>21</v>
      </c>
      <c r="L3425">
        <v>5</v>
      </c>
      <c r="M3425" s="1" t="s">
        <v>29</v>
      </c>
      <c r="N3425">
        <v>2</v>
      </c>
      <c r="O3425">
        <v>1</v>
      </c>
      <c r="P3425" t="s">
        <v>37</v>
      </c>
      <c r="Q3425" t="s">
        <v>23</v>
      </c>
    </row>
    <row r="3426" spans="1:17" x14ac:dyDescent="0.25">
      <c r="A3426">
        <v>3425</v>
      </c>
      <c r="B3426">
        <v>37</v>
      </c>
      <c r="C3426" t="str">
        <f t="shared" si="53"/>
        <v>Adult</v>
      </c>
      <c r="D3426" t="s">
        <v>16</v>
      </c>
      <c r="E3426" t="s">
        <v>35</v>
      </c>
      <c r="F3426" t="s">
        <v>43</v>
      </c>
      <c r="G3426">
        <v>33.869999999999997</v>
      </c>
      <c r="H3426">
        <v>23</v>
      </c>
      <c r="I3426" t="s">
        <v>33</v>
      </c>
      <c r="J3426" t="s">
        <v>47</v>
      </c>
      <c r="K3426" s="1" t="s">
        <v>29</v>
      </c>
      <c r="L3426">
        <v>5</v>
      </c>
      <c r="M3426" s="1" t="s">
        <v>21</v>
      </c>
      <c r="N3426">
        <v>2</v>
      </c>
      <c r="O3426">
        <v>7</v>
      </c>
      <c r="P3426" t="s">
        <v>22</v>
      </c>
      <c r="Q3426" t="s">
        <v>30</v>
      </c>
    </row>
    <row r="3427" spans="1:17" x14ac:dyDescent="0.25">
      <c r="A3427">
        <v>3426</v>
      </c>
      <c r="B3427">
        <v>30</v>
      </c>
      <c r="C3427" t="str">
        <f t="shared" si="53"/>
        <v>Adult</v>
      </c>
      <c r="D3427" t="s">
        <v>24</v>
      </c>
      <c r="E3427" t="s">
        <v>31</v>
      </c>
      <c r="F3427" t="s">
        <v>42</v>
      </c>
      <c r="G3427">
        <v>22.62</v>
      </c>
      <c r="H3427">
        <v>57</v>
      </c>
      <c r="I3427" t="s">
        <v>27</v>
      </c>
      <c r="J3427" t="s">
        <v>47</v>
      </c>
      <c r="K3427" s="1" t="s">
        <v>21</v>
      </c>
      <c r="L3427">
        <v>8</v>
      </c>
      <c r="M3427" s="1" t="s">
        <v>29</v>
      </c>
      <c r="N3427">
        <v>2</v>
      </c>
      <c r="O3427">
        <v>12</v>
      </c>
      <c r="P3427" t="s">
        <v>22</v>
      </c>
      <c r="Q3427" t="s">
        <v>30</v>
      </c>
    </row>
    <row r="3428" spans="1:17" x14ac:dyDescent="0.25">
      <c r="A3428">
        <v>3427</v>
      </c>
      <c r="B3428">
        <v>34</v>
      </c>
      <c r="C3428" t="str">
        <f t="shared" si="53"/>
        <v>Adult</v>
      </c>
      <c r="D3428" t="s">
        <v>40</v>
      </c>
      <c r="E3428" t="s">
        <v>31</v>
      </c>
      <c r="F3428" t="s">
        <v>26</v>
      </c>
      <c r="G3428">
        <v>281.08</v>
      </c>
      <c r="H3428">
        <v>46</v>
      </c>
      <c r="I3428" t="s">
        <v>19</v>
      </c>
      <c r="J3428" t="s">
        <v>38</v>
      </c>
      <c r="K3428" s="1" t="s">
        <v>21</v>
      </c>
      <c r="L3428">
        <v>4</v>
      </c>
      <c r="M3428" s="1" t="s">
        <v>29</v>
      </c>
      <c r="N3428">
        <v>5</v>
      </c>
      <c r="O3428">
        <v>6</v>
      </c>
      <c r="P3428" t="s">
        <v>22</v>
      </c>
      <c r="Q3428" t="s">
        <v>39</v>
      </c>
    </row>
    <row r="3429" spans="1:17" x14ac:dyDescent="0.25">
      <c r="A3429">
        <v>3428</v>
      </c>
      <c r="B3429">
        <v>48</v>
      </c>
      <c r="C3429" t="str">
        <f t="shared" si="53"/>
        <v>Adult</v>
      </c>
      <c r="D3429" t="s">
        <v>16</v>
      </c>
      <c r="E3429" t="s">
        <v>49</v>
      </c>
      <c r="F3429" t="s">
        <v>41</v>
      </c>
      <c r="G3429">
        <v>185.2</v>
      </c>
      <c r="H3429">
        <v>24</v>
      </c>
      <c r="I3429" t="s">
        <v>19</v>
      </c>
      <c r="J3429" t="s">
        <v>20</v>
      </c>
      <c r="K3429" s="1" t="s">
        <v>29</v>
      </c>
      <c r="L3429">
        <v>5</v>
      </c>
      <c r="M3429" s="1" t="s">
        <v>29</v>
      </c>
      <c r="N3429">
        <v>1</v>
      </c>
      <c r="O3429">
        <v>9</v>
      </c>
      <c r="P3429" t="s">
        <v>37</v>
      </c>
      <c r="Q3429" t="s">
        <v>30</v>
      </c>
    </row>
    <row r="3430" spans="1:17" x14ac:dyDescent="0.25">
      <c r="A3430">
        <v>3429</v>
      </c>
      <c r="B3430">
        <v>45</v>
      </c>
      <c r="C3430" t="str">
        <f t="shared" si="53"/>
        <v>Adult</v>
      </c>
      <c r="D3430" t="s">
        <v>24</v>
      </c>
      <c r="E3430" t="s">
        <v>17</v>
      </c>
      <c r="F3430" t="s">
        <v>41</v>
      </c>
      <c r="G3430">
        <v>691.27</v>
      </c>
      <c r="H3430">
        <v>47</v>
      </c>
      <c r="I3430" t="s">
        <v>19</v>
      </c>
      <c r="J3430" t="s">
        <v>47</v>
      </c>
      <c r="K3430" s="1" t="s">
        <v>21</v>
      </c>
      <c r="L3430">
        <v>1</v>
      </c>
      <c r="M3430" s="1" t="s">
        <v>29</v>
      </c>
      <c r="N3430">
        <v>1</v>
      </c>
      <c r="O3430">
        <v>1</v>
      </c>
      <c r="P3430" t="s">
        <v>34</v>
      </c>
      <c r="Q3430" t="s">
        <v>39</v>
      </c>
    </row>
    <row r="3431" spans="1:17" x14ac:dyDescent="0.25">
      <c r="A3431">
        <v>3430</v>
      </c>
      <c r="B3431">
        <v>36</v>
      </c>
      <c r="C3431" t="str">
        <f t="shared" si="53"/>
        <v>Adult</v>
      </c>
      <c r="D3431" t="s">
        <v>40</v>
      </c>
      <c r="E3431" t="s">
        <v>46</v>
      </c>
      <c r="F3431" t="s">
        <v>43</v>
      </c>
      <c r="G3431">
        <v>755.07</v>
      </c>
      <c r="H3431">
        <v>36</v>
      </c>
      <c r="I3431" t="s">
        <v>19</v>
      </c>
      <c r="J3431" t="s">
        <v>28</v>
      </c>
      <c r="K3431" s="1" t="s">
        <v>21</v>
      </c>
      <c r="L3431">
        <v>7</v>
      </c>
      <c r="M3431" s="1" t="s">
        <v>21</v>
      </c>
      <c r="N3431">
        <v>5</v>
      </c>
      <c r="O3431">
        <v>11</v>
      </c>
      <c r="P3431" t="s">
        <v>34</v>
      </c>
      <c r="Q3431" t="s">
        <v>23</v>
      </c>
    </row>
    <row r="3432" spans="1:17" x14ac:dyDescent="0.25">
      <c r="A3432">
        <v>3431</v>
      </c>
      <c r="B3432">
        <v>19</v>
      </c>
      <c r="C3432" t="str">
        <f t="shared" si="53"/>
        <v>Teenager</v>
      </c>
      <c r="D3432" t="s">
        <v>24</v>
      </c>
      <c r="E3432" t="s">
        <v>46</v>
      </c>
      <c r="F3432" t="s">
        <v>41</v>
      </c>
      <c r="G3432">
        <v>893.01</v>
      </c>
      <c r="H3432">
        <v>53</v>
      </c>
      <c r="I3432" t="s">
        <v>33</v>
      </c>
      <c r="J3432" t="s">
        <v>28</v>
      </c>
      <c r="K3432" s="1" t="s">
        <v>21</v>
      </c>
      <c r="L3432">
        <v>7</v>
      </c>
      <c r="M3432" s="1" t="s">
        <v>29</v>
      </c>
      <c r="N3432">
        <v>4</v>
      </c>
      <c r="O3432">
        <v>7</v>
      </c>
      <c r="P3432" t="s">
        <v>37</v>
      </c>
      <c r="Q3432" t="s">
        <v>30</v>
      </c>
    </row>
    <row r="3433" spans="1:17" x14ac:dyDescent="0.25">
      <c r="A3433">
        <v>3432</v>
      </c>
      <c r="B3433">
        <v>34</v>
      </c>
      <c r="C3433" t="str">
        <f t="shared" si="53"/>
        <v>Adult</v>
      </c>
      <c r="D3433" t="s">
        <v>40</v>
      </c>
      <c r="E3433" t="s">
        <v>46</v>
      </c>
      <c r="F3433" t="s">
        <v>50</v>
      </c>
      <c r="G3433">
        <v>54.8</v>
      </c>
      <c r="H3433">
        <v>34</v>
      </c>
      <c r="I3433" t="s">
        <v>27</v>
      </c>
      <c r="J3433" t="s">
        <v>47</v>
      </c>
      <c r="K3433" s="1" t="s">
        <v>29</v>
      </c>
      <c r="L3433">
        <v>5</v>
      </c>
      <c r="M3433" s="1" t="s">
        <v>21</v>
      </c>
      <c r="N3433">
        <v>3</v>
      </c>
      <c r="O3433">
        <v>9</v>
      </c>
      <c r="P3433" t="s">
        <v>37</v>
      </c>
      <c r="Q3433" t="s">
        <v>30</v>
      </c>
    </row>
    <row r="3434" spans="1:17" x14ac:dyDescent="0.25">
      <c r="A3434">
        <v>3433</v>
      </c>
      <c r="B3434">
        <v>19</v>
      </c>
      <c r="C3434" t="str">
        <f t="shared" si="53"/>
        <v>Teenager</v>
      </c>
      <c r="D3434" t="s">
        <v>40</v>
      </c>
      <c r="E3434" t="s">
        <v>25</v>
      </c>
      <c r="F3434" t="s">
        <v>50</v>
      </c>
      <c r="G3434">
        <v>241.63</v>
      </c>
      <c r="H3434">
        <v>9</v>
      </c>
      <c r="I3434" t="s">
        <v>27</v>
      </c>
      <c r="J3434" t="s">
        <v>47</v>
      </c>
      <c r="K3434" s="1" t="s">
        <v>29</v>
      </c>
      <c r="L3434">
        <v>8</v>
      </c>
      <c r="M3434" s="1" t="s">
        <v>29</v>
      </c>
      <c r="N3434">
        <v>2</v>
      </c>
      <c r="O3434">
        <v>1</v>
      </c>
      <c r="P3434" t="s">
        <v>34</v>
      </c>
      <c r="Q3434" t="s">
        <v>39</v>
      </c>
    </row>
    <row r="3435" spans="1:17" x14ac:dyDescent="0.25">
      <c r="A3435">
        <v>3434</v>
      </c>
      <c r="B3435">
        <v>62</v>
      </c>
      <c r="C3435" t="str">
        <f t="shared" si="53"/>
        <v>Senior</v>
      </c>
      <c r="D3435" t="s">
        <v>16</v>
      </c>
      <c r="E3435" t="s">
        <v>35</v>
      </c>
      <c r="F3435" t="s">
        <v>42</v>
      </c>
      <c r="G3435">
        <v>786.86</v>
      </c>
      <c r="H3435">
        <v>41</v>
      </c>
      <c r="I3435" t="s">
        <v>27</v>
      </c>
      <c r="J3435" t="s">
        <v>38</v>
      </c>
      <c r="K3435" s="1" t="s">
        <v>21</v>
      </c>
      <c r="L3435">
        <v>9</v>
      </c>
      <c r="M3435" s="1" t="s">
        <v>21</v>
      </c>
      <c r="N3435">
        <v>5</v>
      </c>
      <c r="O3435">
        <v>6</v>
      </c>
      <c r="P3435" t="s">
        <v>22</v>
      </c>
      <c r="Q3435" t="s">
        <v>23</v>
      </c>
    </row>
    <row r="3436" spans="1:17" x14ac:dyDescent="0.25">
      <c r="A3436">
        <v>3435</v>
      </c>
      <c r="B3436">
        <v>26</v>
      </c>
      <c r="C3436" t="str">
        <f t="shared" si="53"/>
        <v>Adult</v>
      </c>
      <c r="D3436" t="s">
        <v>40</v>
      </c>
      <c r="E3436" t="s">
        <v>17</v>
      </c>
      <c r="F3436" t="s">
        <v>41</v>
      </c>
      <c r="G3436">
        <v>555.69000000000005</v>
      </c>
      <c r="H3436">
        <v>49</v>
      </c>
      <c r="I3436" t="s">
        <v>33</v>
      </c>
      <c r="J3436" t="s">
        <v>28</v>
      </c>
      <c r="K3436" s="1" t="s">
        <v>21</v>
      </c>
      <c r="L3436">
        <v>5</v>
      </c>
      <c r="M3436" s="1" t="s">
        <v>29</v>
      </c>
      <c r="N3436">
        <v>2</v>
      </c>
      <c r="O3436">
        <v>9</v>
      </c>
      <c r="P3436" t="s">
        <v>34</v>
      </c>
      <c r="Q3436" t="s">
        <v>23</v>
      </c>
    </row>
    <row r="3437" spans="1:17" x14ac:dyDescent="0.25">
      <c r="A3437">
        <v>3436</v>
      </c>
      <c r="B3437">
        <v>66</v>
      </c>
      <c r="C3437" t="str">
        <f t="shared" si="53"/>
        <v>Senior</v>
      </c>
      <c r="D3437" t="s">
        <v>16</v>
      </c>
      <c r="E3437" t="s">
        <v>35</v>
      </c>
      <c r="F3437" t="s">
        <v>50</v>
      </c>
      <c r="G3437">
        <v>820.93</v>
      </c>
      <c r="H3437">
        <v>25</v>
      </c>
      <c r="I3437" t="s">
        <v>27</v>
      </c>
      <c r="J3437" t="s">
        <v>45</v>
      </c>
      <c r="K3437" s="1" t="s">
        <v>21</v>
      </c>
      <c r="L3437">
        <v>3</v>
      </c>
      <c r="M3437" s="1" t="s">
        <v>21</v>
      </c>
      <c r="N3437">
        <v>1</v>
      </c>
      <c r="O3437">
        <v>10</v>
      </c>
      <c r="P3437" t="s">
        <v>22</v>
      </c>
      <c r="Q3437" t="s">
        <v>39</v>
      </c>
    </row>
    <row r="3438" spans="1:17" x14ac:dyDescent="0.25">
      <c r="A3438">
        <v>3437</v>
      </c>
      <c r="B3438">
        <v>36</v>
      </c>
      <c r="C3438" t="str">
        <f t="shared" si="53"/>
        <v>Adult</v>
      </c>
      <c r="D3438" t="s">
        <v>24</v>
      </c>
      <c r="E3438" t="s">
        <v>35</v>
      </c>
      <c r="F3438" t="s">
        <v>36</v>
      </c>
      <c r="G3438">
        <v>994.6</v>
      </c>
      <c r="H3438">
        <v>23</v>
      </c>
      <c r="I3438" t="s">
        <v>19</v>
      </c>
      <c r="J3438" t="s">
        <v>28</v>
      </c>
      <c r="K3438" s="1" t="s">
        <v>21</v>
      </c>
      <c r="L3438">
        <v>4</v>
      </c>
      <c r="M3438" s="1" t="s">
        <v>21</v>
      </c>
      <c r="N3438">
        <v>1</v>
      </c>
      <c r="O3438">
        <v>2</v>
      </c>
      <c r="P3438" t="s">
        <v>34</v>
      </c>
      <c r="Q3438" t="s">
        <v>39</v>
      </c>
    </row>
    <row r="3439" spans="1:17" x14ac:dyDescent="0.25">
      <c r="A3439">
        <v>3438</v>
      </c>
      <c r="B3439">
        <v>27</v>
      </c>
      <c r="C3439" t="str">
        <f t="shared" si="53"/>
        <v>Adult</v>
      </c>
      <c r="D3439" t="s">
        <v>40</v>
      </c>
      <c r="E3439" t="s">
        <v>17</v>
      </c>
      <c r="F3439" t="s">
        <v>32</v>
      </c>
      <c r="G3439">
        <v>91.61</v>
      </c>
      <c r="H3439">
        <v>27</v>
      </c>
      <c r="I3439" t="s">
        <v>33</v>
      </c>
      <c r="J3439" t="s">
        <v>45</v>
      </c>
      <c r="K3439" s="1" t="s">
        <v>29</v>
      </c>
      <c r="L3439">
        <v>6</v>
      </c>
      <c r="M3439" s="1" t="s">
        <v>29</v>
      </c>
      <c r="N3439">
        <v>1</v>
      </c>
      <c r="O3439">
        <v>1</v>
      </c>
      <c r="P3439" t="s">
        <v>22</v>
      </c>
      <c r="Q3439" t="s">
        <v>39</v>
      </c>
    </row>
    <row r="3440" spans="1:17" x14ac:dyDescent="0.25">
      <c r="A3440">
        <v>3439</v>
      </c>
      <c r="B3440">
        <v>55</v>
      </c>
      <c r="C3440" t="str">
        <f t="shared" si="53"/>
        <v>Adult</v>
      </c>
      <c r="D3440" t="s">
        <v>16</v>
      </c>
      <c r="E3440" t="s">
        <v>44</v>
      </c>
      <c r="F3440" t="s">
        <v>32</v>
      </c>
      <c r="G3440">
        <v>222.55</v>
      </c>
      <c r="H3440">
        <v>39</v>
      </c>
      <c r="I3440" t="s">
        <v>27</v>
      </c>
      <c r="J3440" t="s">
        <v>45</v>
      </c>
      <c r="K3440" s="1" t="s">
        <v>21</v>
      </c>
      <c r="L3440">
        <v>3</v>
      </c>
      <c r="M3440" s="1" t="s">
        <v>21</v>
      </c>
      <c r="N3440">
        <v>4</v>
      </c>
      <c r="O3440">
        <v>11</v>
      </c>
      <c r="P3440" t="s">
        <v>34</v>
      </c>
      <c r="Q3440" t="s">
        <v>30</v>
      </c>
    </row>
    <row r="3441" spans="1:17" x14ac:dyDescent="0.25">
      <c r="A3441">
        <v>3440</v>
      </c>
      <c r="B3441">
        <v>43</v>
      </c>
      <c r="C3441" t="str">
        <f t="shared" si="53"/>
        <v>Adult</v>
      </c>
      <c r="D3441" t="s">
        <v>24</v>
      </c>
      <c r="E3441" t="s">
        <v>48</v>
      </c>
      <c r="F3441" t="s">
        <v>43</v>
      </c>
      <c r="G3441">
        <v>968.87</v>
      </c>
      <c r="H3441">
        <v>39</v>
      </c>
      <c r="I3441" t="s">
        <v>33</v>
      </c>
      <c r="J3441" t="s">
        <v>28</v>
      </c>
      <c r="K3441" s="1" t="s">
        <v>21</v>
      </c>
      <c r="L3441">
        <v>2</v>
      </c>
      <c r="M3441" s="1" t="s">
        <v>21</v>
      </c>
      <c r="N3441">
        <v>2</v>
      </c>
      <c r="O3441">
        <v>4</v>
      </c>
      <c r="P3441" t="s">
        <v>34</v>
      </c>
      <c r="Q3441" t="s">
        <v>30</v>
      </c>
    </row>
    <row r="3442" spans="1:17" x14ac:dyDescent="0.25">
      <c r="A3442">
        <v>3441</v>
      </c>
      <c r="B3442">
        <v>28</v>
      </c>
      <c r="C3442" t="str">
        <f t="shared" si="53"/>
        <v>Adult</v>
      </c>
      <c r="D3442" t="s">
        <v>40</v>
      </c>
      <c r="E3442" t="s">
        <v>48</v>
      </c>
      <c r="F3442" t="s">
        <v>26</v>
      </c>
      <c r="G3442">
        <v>171.74</v>
      </c>
      <c r="H3442">
        <v>1</v>
      </c>
      <c r="I3442" t="s">
        <v>27</v>
      </c>
      <c r="J3442" t="s">
        <v>28</v>
      </c>
      <c r="K3442" s="1" t="s">
        <v>29</v>
      </c>
      <c r="L3442">
        <v>6</v>
      </c>
      <c r="M3442" s="1" t="s">
        <v>21</v>
      </c>
      <c r="N3442">
        <v>1</v>
      </c>
      <c r="O3442">
        <v>7</v>
      </c>
      <c r="P3442" t="s">
        <v>22</v>
      </c>
      <c r="Q3442" t="s">
        <v>23</v>
      </c>
    </row>
    <row r="3443" spans="1:17" x14ac:dyDescent="0.25">
      <c r="A3443">
        <v>3442</v>
      </c>
      <c r="B3443">
        <v>24</v>
      </c>
      <c r="C3443" t="str">
        <f t="shared" si="53"/>
        <v>Adult</v>
      </c>
      <c r="D3443" t="s">
        <v>24</v>
      </c>
      <c r="E3443" t="s">
        <v>31</v>
      </c>
      <c r="F3443" t="s">
        <v>36</v>
      </c>
      <c r="G3443">
        <v>671.24</v>
      </c>
      <c r="H3443">
        <v>9</v>
      </c>
      <c r="I3443" t="s">
        <v>27</v>
      </c>
      <c r="J3443" t="s">
        <v>38</v>
      </c>
      <c r="K3443" s="1" t="s">
        <v>21</v>
      </c>
      <c r="L3443">
        <v>3</v>
      </c>
      <c r="M3443" s="1" t="s">
        <v>29</v>
      </c>
      <c r="N3443">
        <v>3</v>
      </c>
      <c r="O3443">
        <v>9</v>
      </c>
      <c r="P3443" t="s">
        <v>22</v>
      </c>
      <c r="Q3443" t="s">
        <v>39</v>
      </c>
    </row>
    <row r="3444" spans="1:17" x14ac:dyDescent="0.25">
      <c r="A3444">
        <v>3443</v>
      </c>
      <c r="B3444">
        <v>45</v>
      </c>
      <c r="C3444" t="str">
        <f t="shared" si="53"/>
        <v>Adult</v>
      </c>
      <c r="D3444" t="s">
        <v>24</v>
      </c>
      <c r="E3444" t="s">
        <v>35</v>
      </c>
      <c r="F3444" t="s">
        <v>42</v>
      </c>
      <c r="G3444">
        <v>341.18</v>
      </c>
      <c r="H3444">
        <v>27</v>
      </c>
      <c r="I3444" t="s">
        <v>19</v>
      </c>
      <c r="J3444" t="s">
        <v>20</v>
      </c>
      <c r="K3444" s="1" t="s">
        <v>21</v>
      </c>
      <c r="L3444">
        <v>7</v>
      </c>
      <c r="M3444" s="1" t="s">
        <v>21</v>
      </c>
      <c r="N3444">
        <v>3</v>
      </c>
      <c r="O3444">
        <v>11</v>
      </c>
      <c r="P3444" t="s">
        <v>37</v>
      </c>
      <c r="Q3444" t="s">
        <v>23</v>
      </c>
    </row>
    <row r="3445" spans="1:17" x14ac:dyDescent="0.25">
      <c r="A3445">
        <v>3444</v>
      </c>
      <c r="B3445">
        <v>18</v>
      </c>
      <c r="C3445" t="str">
        <f t="shared" si="53"/>
        <v>Teenager</v>
      </c>
      <c r="D3445" t="s">
        <v>24</v>
      </c>
      <c r="E3445" t="s">
        <v>35</v>
      </c>
      <c r="F3445" t="s">
        <v>50</v>
      </c>
      <c r="G3445">
        <v>73.8</v>
      </c>
      <c r="H3445">
        <v>13</v>
      </c>
      <c r="I3445" t="s">
        <v>33</v>
      </c>
      <c r="J3445" t="s">
        <v>38</v>
      </c>
      <c r="K3445" s="1" t="s">
        <v>29</v>
      </c>
      <c r="L3445">
        <v>8</v>
      </c>
      <c r="M3445" s="1" t="s">
        <v>21</v>
      </c>
      <c r="N3445">
        <v>2</v>
      </c>
      <c r="O3445">
        <v>2</v>
      </c>
      <c r="P3445" t="s">
        <v>37</v>
      </c>
      <c r="Q3445" t="s">
        <v>23</v>
      </c>
    </row>
    <row r="3446" spans="1:17" x14ac:dyDescent="0.25">
      <c r="A3446">
        <v>3445</v>
      </c>
      <c r="B3446">
        <v>41</v>
      </c>
      <c r="C3446" t="str">
        <f t="shared" si="53"/>
        <v>Adult</v>
      </c>
      <c r="D3446" t="s">
        <v>40</v>
      </c>
      <c r="E3446" t="s">
        <v>25</v>
      </c>
      <c r="F3446" t="s">
        <v>32</v>
      </c>
      <c r="G3446">
        <v>956.25</v>
      </c>
      <c r="H3446">
        <v>35</v>
      </c>
      <c r="I3446" t="s">
        <v>19</v>
      </c>
      <c r="J3446" t="s">
        <v>20</v>
      </c>
      <c r="K3446" s="1" t="s">
        <v>21</v>
      </c>
      <c r="L3446">
        <v>8</v>
      </c>
      <c r="M3446" s="1" t="s">
        <v>29</v>
      </c>
      <c r="N3446">
        <v>3</v>
      </c>
      <c r="O3446">
        <v>10</v>
      </c>
      <c r="P3446" t="s">
        <v>37</v>
      </c>
      <c r="Q3446" t="s">
        <v>23</v>
      </c>
    </row>
    <row r="3447" spans="1:17" x14ac:dyDescent="0.25">
      <c r="A3447">
        <v>3446</v>
      </c>
      <c r="B3447">
        <v>29</v>
      </c>
      <c r="C3447" t="str">
        <f t="shared" si="53"/>
        <v>Adult</v>
      </c>
      <c r="D3447" t="s">
        <v>24</v>
      </c>
      <c r="E3447" t="s">
        <v>31</v>
      </c>
      <c r="F3447" t="s">
        <v>32</v>
      </c>
      <c r="G3447">
        <v>850.1</v>
      </c>
      <c r="H3447">
        <v>49</v>
      </c>
      <c r="I3447" t="s">
        <v>27</v>
      </c>
      <c r="J3447" t="s">
        <v>45</v>
      </c>
      <c r="K3447" s="1" t="s">
        <v>21</v>
      </c>
      <c r="L3447">
        <v>9</v>
      </c>
      <c r="M3447" s="1" t="s">
        <v>29</v>
      </c>
      <c r="N3447">
        <v>2</v>
      </c>
      <c r="O3447">
        <v>12</v>
      </c>
      <c r="P3447" t="s">
        <v>34</v>
      </c>
      <c r="Q3447" t="s">
        <v>39</v>
      </c>
    </row>
    <row r="3448" spans="1:17" x14ac:dyDescent="0.25">
      <c r="A3448">
        <v>3447</v>
      </c>
      <c r="B3448">
        <v>22</v>
      </c>
      <c r="C3448" t="str">
        <f t="shared" si="53"/>
        <v>Adult</v>
      </c>
      <c r="D3448" t="s">
        <v>24</v>
      </c>
      <c r="E3448" t="s">
        <v>25</v>
      </c>
      <c r="F3448" t="s">
        <v>43</v>
      </c>
      <c r="G3448">
        <v>174.39</v>
      </c>
      <c r="H3448">
        <v>27</v>
      </c>
      <c r="I3448" t="s">
        <v>19</v>
      </c>
      <c r="J3448" t="s">
        <v>28</v>
      </c>
      <c r="K3448" s="1" t="s">
        <v>21</v>
      </c>
      <c r="L3448">
        <v>7</v>
      </c>
      <c r="M3448" s="1" t="s">
        <v>29</v>
      </c>
      <c r="N3448">
        <v>5</v>
      </c>
      <c r="O3448">
        <v>1</v>
      </c>
      <c r="P3448" t="s">
        <v>34</v>
      </c>
      <c r="Q3448" t="s">
        <v>30</v>
      </c>
    </row>
    <row r="3449" spans="1:17" x14ac:dyDescent="0.25">
      <c r="A3449">
        <v>3448</v>
      </c>
      <c r="B3449">
        <v>45</v>
      </c>
      <c r="C3449" t="str">
        <f t="shared" si="53"/>
        <v>Adult</v>
      </c>
      <c r="D3449" t="s">
        <v>16</v>
      </c>
      <c r="E3449" t="s">
        <v>46</v>
      </c>
      <c r="F3449" t="s">
        <v>42</v>
      </c>
      <c r="G3449">
        <v>336.16</v>
      </c>
      <c r="H3449">
        <v>8</v>
      </c>
      <c r="I3449" t="s">
        <v>33</v>
      </c>
      <c r="J3449" t="s">
        <v>45</v>
      </c>
      <c r="K3449" s="1" t="s">
        <v>21</v>
      </c>
      <c r="L3449">
        <v>1</v>
      </c>
      <c r="M3449" s="1" t="s">
        <v>21</v>
      </c>
      <c r="N3449">
        <v>4</v>
      </c>
      <c r="O3449">
        <v>11</v>
      </c>
      <c r="P3449" t="s">
        <v>37</v>
      </c>
      <c r="Q3449" t="s">
        <v>30</v>
      </c>
    </row>
    <row r="3450" spans="1:17" x14ac:dyDescent="0.25">
      <c r="A3450">
        <v>3449</v>
      </c>
      <c r="B3450">
        <v>22</v>
      </c>
      <c r="C3450" t="str">
        <f t="shared" si="53"/>
        <v>Adult</v>
      </c>
      <c r="D3450" t="s">
        <v>24</v>
      </c>
      <c r="E3450" t="s">
        <v>25</v>
      </c>
      <c r="F3450" t="s">
        <v>42</v>
      </c>
      <c r="G3450">
        <v>637.77</v>
      </c>
      <c r="H3450">
        <v>37</v>
      </c>
      <c r="I3450" t="s">
        <v>33</v>
      </c>
      <c r="J3450" t="s">
        <v>38</v>
      </c>
      <c r="K3450" s="1" t="s">
        <v>21</v>
      </c>
      <c r="L3450">
        <v>7</v>
      </c>
      <c r="M3450" s="1" t="s">
        <v>29</v>
      </c>
      <c r="N3450">
        <v>4</v>
      </c>
      <c r="O3450">
        <v>2</v>
      </c>
      <c r="P3450" t="s">
        <v>37</v>
      </c>
      <c r="Q3450" t="s">
        <v>23</v>
      </c>
    </row>
    <row r="3451" spans="1:17" x14ac:dyDescent="0.25">
      <c r="A3451">
        <v>3450</v>
      </c>
      <c r="B3451">
        <v>19</v>
      </c>
      <c r="C3451" t="str">
        <f t="shared" si="53"/>
        <v>Teenager</v>
      </c>
      <c r="D3451" t="s">
        <v>40</v>
      </c>
      <c r="E3451" t="s">
        <v>48</v>
      </c>
      <c r="F3451" t="s">
        <v>42</v>
      </c>
      <c r="G3451">
        <v>118.73</v>
      </c>
      <c r="H3451">
        <v>2</v>
      </c>
      <c r="I3451" t="s">
        <v>19</v>
      </c>
      <c r="J3451" t="s">
        <v>38</v>
      </c>
      <c r="K3451" s="1" t="s">
        <v>21</v>
      </c>
      <c r="L3451">
        <v>1</v>
      </c>
      <c r="M3451" s="1" t="s">
        <v>29</v>
      </c>
      <c r="N3451">
        <v>3</v>
      </c>
      <c r="O3451">
        <v>11</v>
      </c>
      <c r="P3451" t="s">
        <v>22</v>
      </c>
      <c r="Q3451" t="s">
        <v>39</v>
      </c>
    </row>
    <row r="3452" spans="1:17" x14ac:dyDescent="0.25">
      <c r="A3452">
        <v>3451</v>
      </c>
      <c r="B3452">
        <v>52</v>
      </c>
      <c r="C3452" t="str">
        <f t="shared" si="53"/>
        <v>Adult</v>
      </c>
      <c r="D3452" t="s">
        <v>16</v>
      </c>
      <c r="E3452" t="s">
        <v>49</v>
      </c>
      <c r="F3452" t="s">
        <v>42</v>
      </c>
      <c r="G3452">
        <v>407.86</v>
      </c>
      <c r="H3452">
        <v>37</v>
      </c>
      <c r="I3452" t="s">
        <v>27</v>
      </c>
      <c r="J3452" t="s">
        <v>38</v>
      </c>
      <c r="K3452" s="1" t="s">
        <v>29</v>
      </c>
      <c r="L3452">
        <v>8</v>
      </c>
      <c r="M3452" s="1" t="s">
        <v>21</v>
      </c>
      <c r="N3452">
        <v>1</v>
      </c>
      <c r="O3452">
        <v>2</v>
      </c>
      <c r="P3452" t="s">
        <v>22</v>
      </c>
      <c r="Q3452" t="s">
        <v>39</v>
      </c>
    </row>
    <row r="3453" spans="1:17" x14ac:dyDescent="0.25">
      <c r="A3453">
        <v>3452</v>
      </c>
      <c r="B3453">
        <v>64</v>
      </c>
      <c r="C3453" t="str">
        <f t="shared" si="53"/>
        <v>Senior</v>
      </c>
      <c r="D3453" t="s">
        <v>40</v>
      </c>
      <c r="E3453" t="s">
        <v>49</v>
      </c>
      <c r="F3453" t="s">
        <v>32</v>
      </c>
      <c r="G3453">
        <v>892.28</v>
      </c>
      <c r="H3453">
        <v>36</v>
      </c>
      <c r="I3453" t="s">
        <v>19</v>
      </c>
      <c r="J3453" t="s">
        <v>38</v>
      </c>
      <c r="K3453" s="1" t="s">
        <v>21</v>
      </c>
      <c r="L3453">
        <v>3</v>
      </c>
      <c r="M3453" s="1" t="s">
        <v>21</v>
      </c>
      <c r="N3453">
        <v>3</v>
      </c>
      <c r="O3453">
        <v>4</v>
      </c>
      <c r="P3453" t="s">
        <v>22</v>
      </c>
      <c r="Q3453" t="s">
        <v>23</v>
      </c>
    </row>
    <row r="3454" spans="1:17" x14ac:dyDescent="0.25">
      <c r="A3454">
        <v>3453</v>
      </c>
      <c r="B3454">
        <v>29</v>
      </c>
      <c r="C3454" t="str">
        <f t="shared" si="53"/>
        <v>Adult</v>
      </c>
      <c r="D3454" t="s">
        <v>16</v>
      </c>
      <c r="E3454" t="s">
        <v>49</v>
      </c>
      <c r="F3454" t="s">
        <v>18</v>
      </c>
      <c r="G3454">
        <v>174.36</v>
      </c>
      <c r="H3454">
        <v>22</v>
      </c>
      <c r="I3454" t="s">
        <v>19</v>
      </c>
      <c r="J3454" t="s">
        <v>38</v>
      </c>
      <c r="K3454" s="1" t="s">
        <v>29</v>
      </c>
      <c r="L3454">
        <v>7</v>
      </c>
      <c r="M3454" s="1" t="s">
        <v>29</v>
      </c>
      <c r="N3454">
        <v>5</v>
      </c>
      <c r="O3454">
        <v>5</v>
      </c>
      <c r="P3454" t="s">
        <v>37</v>
      </c>
      <c r="Q3454" t="s">
        <v>39</v>
      </c>
    </row>
    <row r="3455" spans="1:17" x14ac:dyDescent="0.25">
      <c r="A3455">
        <v>3454</v>
      </c>
      <c r="B3455">
        <v>40</v>
      </c>
      <c r="C3455" t="str">
        <f t="shared" si="53"/>
        <v>Adult</v>
      </c>
      <c r="D3455" t="s">
        <v>16</v>
      </c>
      <c r="E3455" t="s">
        <v>49</v>
      </c>
      <c r="F3455" t="s">
        <v>41</v>
      </c>
      <c r="G3455">
        <v>702.25</v>
      </c>
      <c r="H3455">
        <v>58</v>
      </c>
      <c r="I3455" t="s">
        <v>19</v>
      </c>
      <c r="J3455" t="s">
        <v>20</v>
      </c>
      <c r="K3455" s="1" t="s">
        <v>21</v>
      </c>
      <c r="L3455">
        <v>4</v>
      </c>
      <c r="M3455" s="1" t="s">
        <v>29</v>
      </c>
      <c r="N3455">
        <v>3</v>
      </c>
      <c r="O3455">
        <v>1</v>
      </c>
      <c r="P3455" t="s">
        <v>37</v>
      </c>
      <c r="Q3455" t="s">
        <v>39</v>
      </c>
    </row>
    <row r="3456" spans="1:17" x14ac:dyDescent="0.25">
      <c r="A3456">
        <v>3455</v>
      </c>
      <c r="B3456">
        <v>45</v>
      </c>
      <c r="C3456" t="str">
        <f t="shared" si="53"/>
        <v>Adult</v>
      </c>
      <c r="D3456" t="s">
        <v>40</v>
      </c>
      <c r="E3456" t="s">
        <v>46</v>
      </c>
      <c r="F3456" t="s">
        <v>42</v>
      </c>
      <c r="G3456">
        <v>568.42999999999995</v>
      </c>
      <c r="H3456">
        <v>7</v>
      </c>
      <c r="I3456" t="s">
        <v>19</v>
      </c>
      <c r="J3456" t="s">
        <v>45</v>
      </c>
      <c r="K3456" s="1" t="s">
        <v>21</v>
      </c>
      <c r="L3456">
        <v>4</v>
      </c>
      <c r="M3456" s="1" t="s">
        <v>21</v>
      </c>
      <c r="N3456">
        <v>3</v>
      </c>
      <c r="O3456">
        <v>3</v>
      </c>
      <c r="P3456" t="s">
        <v>37</v>
      </c>
      <c r="Q3456" t="s">
        <v>39</v>
      </c>
    </row>
    <row r="3457" spans="1:17" x14ac:dyDescent="0.25">
      <c r="A3457">
        <v>3456</v>
      </c>
      <c r="B3457">
        <v>63</v>
      </c>
      <c r="C3457" t="str">
        <f t="shared" si="53"/>
        <v>Senior</v>
      </c>
      <c r="D3457" t="s">
        <v>40</v>
      </c>
      <c r="E3457" t="s">
        <v>35</v>
      </c>
      <c r="F3457" t="s">
        <v>42</v>
      </c>
      <c r="G3457">
        <v>201.54</v>
      </c>
      <c r="H3457">
        <v>4</v>
      </c>
      <c r="I3457" t="s">
        <v>27</v>
      </c>
      <c r="J3457" t="s">
        <v>47</v>
      </c>
      <c r="K3457" s="1" t="s">
        <v>21</v>
      </c>
      <c r="L3457">
        <v>7</v>
      </c>
      <c r="M3457" s="1" t="s">
        <v>21</v>
      </c>
      <c r="N3457">
        <v>1</v>
      </c>
      <c r="O3457">
        <v>1</v>
      </c>
      <c r="P3457" t="s">
        <v>34</v>
      </c>
      <c r="Q3457" t="s">
        <v>39</v>
      </c>
    </row>
    <row r="3458" spans="1:17" x14ac:dyDescent="0.25">
      <c r="A3458">
        <v>3457</v>
      </c>
      <c r="B3458">
        <v>50</v>
      </c>
      <c r="C3458" t="str">
        <f t="shared" si="53"/>
        <v>Adult</v>
      </c>
      <c r="D3458" t="s">
        <v>24</v>
      </c>
      <c r="E3458" t="s">
        <v>49</v>
      </c>
      <c r="F3458" t="s">
        <v>18</v>
      </c>
      <c r="G3458">
        <v>184.6</v>
      </c>
      <c r="H3458">
        <v>45</v>
      </c>
      <c r="I3458" t="s">
        <v>27</v>
      </c>
      <c r="J3458" t="s">
        <v>45</v>
      </c>
      <c r="K3458" s="1" t="s">
        <v>29</v>
      </c>
      <c r="L3458">
        <v>4</v>
      </c>
      <c r="M3458" s="1" t="s">
        <v>21</v>
      </c>
      <c r="N3458">
        <v>2</v>
      </c>
      <c r="O3458">
        <v>10</v>
      </c>
      <c r="P3458" t="s">
        <v>22</v>
      </c>
      <c r="Q3458" t="s">
        <v>23</v>
      </c>
    </row>
    <row r="3459" spans="1:17" x14ac:dyDescent="0.25">
      <c r="A3459">
        <v>3458</v>
      </c>
      <c r="B3459">
        <v>64</v>
      </c>
      <c r="C3459" t="str">
        <f t="shared" ref="C3459:C3522" si="54">IF(B3459&gt;=60,"Senior",IF(B3459&gt;=20,"Adult","Teenager"))</f>
        <v>Senior</v>
      </c>
      <c r="D3459" t="s">
        <v>40</v>
      </c>
      <c r="E3459" t="s">
        <v>25</v>
      </c>
      <c r="F3459" t="s">
        <v>32</v>
      </c>
      <c r="G3459">
        <v>31.85</v>
      </c>
      <c r="H3459">
        <v>30</v>
      </c>
      <c r="I3459" t="s">
        <v>19</v>
      </c>
      <c r="J3459" t="s">
        <v>47</v>
      </c>
      <c r="K3459" s="1" t="s">
        <v>29</v>
      </c>
      <c r="L3459">
        <v>8</v>
      </c>
      <c r="M3459" s="1" t="s">
        <v>21</v>
      </c>
      <c r="N3459">
        <v>5</v>
      </c>
      <c r="O3459">
        <v>1</v>
      </c>
      <c r="P3459" t="s">
        <v>34</v>
      </c>
      <c r="Q3459" t="s">
        <v>23</v>
      </c>
    </row>
    <row r="3460" spans="1:17" x14ac:dyDescent="0.25">
      <c r="A3460">
        <v>3459</v>
      </c>
      <c r="B3460">
        <v>54</v>
      </c>
      <c r="C3460" t="str">
        <f t="shared" si="54"/>
        <v>Adult</v>
      </c>
      <c r="D3460" t="s">
        <v>40</v>
      </c>
      <c r="E3460" t="s">
        <v>31</v>
      </c>
      <c r="F3460" t="s">
        <v>50</v>
      </c>
      <c r="G3460">
        <v>900.32</v>
      </c>
      <c r="H3460">
        <v>18</v>
      </c>
      <c r="I3460" t="s">
        <v>19</v>
      </c>
      <c r="J3460" t="s">
        <v>28</v>
      </c>
      <c r="K3460" s="1" t="s">
        <v>21</v>
      </c>
      <c r="L3460">
        <v>6</v>
      </c>
      <c r="M3460" s="1" t="s">
        <v>29</v>
      </c>
      <c r="N3460">
        <v>1</v>
      </c>
      <c r="O3460">
        <v>6</v>
      </c>
      <c r="P3460" t="s">
        <v>34</v>
      </c>
      <c r="Q3460" t="s">
        <v>30</v>
      </c>
    </row>
    <row r="3461" spans="1:17" x14ac:dyDescent="0.25">
      <c r="A3461">
        <v>3460</v>
      </c>
      <c r="B3461">
        <v>21</v>
      </c>
      <c r="C3461" t="str">
        <f t="shared" si="54"/>
        <v>Adult</v>
      </c>
      <c r="D3461" t="s">
        <v>40</v>
      </c>
      <c r="E3461" t="s">
        <v>48</v>
      </c>
      <c r="F3461" t="s">
        <v>43</v>
      </c>
      <c r="G3461">
        <v>681.2</v>
      </c>
      <c r="H3461">
        <v>49</v>
      </c>
      <c r="I3461" t="s">
        <v>19</v>
      </c>
      <c r="J3461" t="s">
        <v>28</v>
      </c>
      <c r="K3461" s="1" t="s">
        <v>29</v>
      </c>
      <c r="L3461">
        <v>1</v>
      </c>
      <c r="M3461" s="1" t="s">
        <v>21</v>
      </c>
      <c r="N3461">
        <v>3</v>
      </c>
      <c r="O3461">
        <v>3</v>
      </c>
      <c r="P3461" t="s">
        <v>37</v>
      </c>
      <c r="Q3461" t="s">
        <v>23</v>
      </c>
    </row>
    <row r="3462" spans="1:17" x14ac:dyDescent="0.25">
      <c r="A3462">
        <v>3461</v>
      </c>
      <c r="B3462">
        <v>69</v>
      </c>
      <c r="C3462" t="str">
        <f t="shared" si="54"/>
        <v>Senior</v>
      </c>
      <c r="D3462" t="s">
        <v>40</v>
      </c>
      <c r="E3462" t="s">
        <v>46</v>
      </c>
      <c r="F3462" t="s">
        <v>43</v>
      </c>
      <c r="G3462">
        <v>286.06</v>
      </c>
      <c r="H3462">
        <v>49</v>
      </c>
      <c r="I3462" t="s">
        <v>33</v>
      </c>
      <c r="J3462" t="s">
        <v>20</v>
      </c>
      <c r="K3462" s="1" t="s">
        <v>21</v>
      </c>
      <c r="L3462">
        <v>5</v>
      </c>
      <c r="M3462" s="1" t="s">
        <v>29</v>
      </c>
      <c r="N3462">
        <v>3</v>
      </c>
      <c r="O3462">
        <v>4</v>
      </c>
      <c r="P3462" t="s">
        <v>34</v>
      </c>
      <c r="Q3462" t="s">
        <v>30</v>
      </c>
    </row>
    <row r="3463" spans="1:17" x14ac:dyDescent="0.25">
      <c r="A3463">
        <v>3462</v>
      </c>
      <c r="B3463">
        <v>38</v>
      </c>
      <c r="C3463" t="str">
        <f t="shared" si="54"/>
        <v>Adult</v>
      </c>
      <c r="D3463" t="s">
        <v>40</v>
      </c>
      <c r="E3463" t="s">
        <v>49</v>
      </c>
      <c r="F3463" t="s">
        <v>32</v>
      </c>
      <c r="G3463">
        <v>801.01</v>
      </c>
      <c r="H3463">
        <v>52</v>
      </c>
      <c r="I3463" t="s">
        <v>33</v>
      </c>
      <c r="J3463" t="s">
        <v>38</v>
      </c>
      <c r="K3463" s="1" t="s">
        <v>21</v>
      </c>
      <c r="L3463">
        <v>1</v>
      </c>
      <c r="M3463" s="1" t="s">
        <v>21</v>
      </c>
      <c r="N3463">
        <v>2</v>
      </c>
      <c r="O3463">
        <v>12</v>
      </c>
      <c r="P3463" t="s">
        <v>22</v>
      </c>
      <c r="Q3463" t="s">
        <v>23</v>
      </c>
    </row>
    <row r="3464" spans="1:17" x14ac:dyDescent="0.25">
      <c r="A3464">
        <v>3463</v>
      </c>
      <c r="B3464">
        <v>41</v>
      </c>
      <c r="C3464" t="str">
        <f t="shared" si="54"/>
        <v>Adult</v>
      </c>
      <c r="D3464" t="s">
        <v>40</v>
      </c>
      <c r="E3464" t="s">
        <v>31</v>
      </c>
      <c r="F3464" t="s">
        <v>50</v>
      </c>
      <c r="G3464">
        <v>824.23</v>
      </c>
      <c r="H3464">
        <v>52</v>
      </c>
      <c r="I3464" t="s">
        <v>27</v>
      </c>
      <c r="J3464" t="s">
        <v>20</v>
      </c>
      <c r="K3464" s="1" t="s">
        <v>29</v>
      </c>
      <c r="L3464">
        <v>5</v>
      </c>
      <c r="M3464" s="1" t="s">
        <v>29</v>
      </c>
      <c r="N3464">
        <v>2</v>
      </c>
      <c r="O3464">
        <v>4</v>
      </c>
      <c r="P3464" t="s">
        <v>34</v>
      </c>
      <c r="Q3464" t="s">
        <v>23</v>
      </c>
    </row>
    <row r="3465" spans="1:17" x14ac:dyDescent="0.25">
      <c r="A3465">
        <v>3464</v>
      </c>
      <c r="B3465">
        <v>19</v>
      </c>
      <c r="C3465" t="str">
        <f t="shared" si="54"/>
        <v>Teenager</v>
      </c>
      <c r="D3465" t="s">
        <v>24</v>
      </c>
      <c r="E3465" t="s">
        <v>25</v>
      </c>
      <c r="F3465" t="s">
        <v>43</v>
      </c>
      <c r="G3465">
        <v>544.91999999999996</v>
      </c>
      <c r="H3465">
        <v>59</v>
      </c>
      <c r="I3465" t="s">
        <v>19</v>
      </c>
      <c r="J3465" t="s">
        <v>28</v>
      </c>
      <c r="K3465" s="1" t="s">
        <v>21</v>
      </c>
      <c r="L3465">
        <v>7</v>
      </c>
      <c r="M3465" s="1" t="s">
        <v>21</v>
      </c>
      <c r="N3465">
        <v>3</v>
      </c>
      <c r="O3465">
        <v>9</v>
      </c>
      <c r="P3465" t="s">
        <v>22</v>
      </c>
      <c r="Q3465" t="s">
        <v>23</v>
      </c>
    </row>
    <row r="3466" spans="1:17" x14ac:dyDescent="0.25">
      <c r="A3466">
        <v>3465</v>
      </c>
      <c r="B3466">
        <v>30</v>
      </c>
      <c r="C3466" t="str">
        <f t="shared" si="54"/>
        <v>Adult</v>
      </c>
      <c r="D3466" t="s">
        <v>40</v>
      </c>
      <c r="E3466" t="s">
        <v>44</v>
      </c>
      <c r="F3466" t="s">
        <v>18</v>
      </c>
      <c r="G3466">
        <v>508.5</v>
      </c>
      <c r="H3466">
        <v>15</v>
      </c>
      <c r="I3466" t="s">
        <v>33</v>
      </c>
      <c r="J3466" t="s">
        <v>20</v>
      </c>
      <c r="K3466" s="1" t="s">
        <v>29</v>
      </c>
      <c r="L3466">
        <v>3</v>
      </c>
      <c r="M3466" s="1" t="s">
        <v>29</v>
      </c>
      <c r="N3466">
        <v>5</v>
      </c>
      <c r="O3466">
        <v>9</v>
      </c>
      <c r="P3466" t="s">
        <v>34</v>
      </c>
      <c r="Q3466" t="s">
        <v>39</v>
      </c>
    </row>
    <row r="3467" spans="1:17" x14ac:dyDescent="0.25">
      <c r="A3467">
        <v>3466</v>
      </c>
      <c r="B3467">
        <v>67</v>
      </c>
      <c r="C3467" t="str">
        <f t="shared" si="54"/>
        <v>Senior</v>
      </c>
      <c r="D3467" t="s">
        <v>24</v>
      </c>
      <c r="E3467" t="s">
        <v>35</v>
      </c>
      <c r="F3467" t="s">
        <v>41</v>
      </c>
      <c r="G3467">
        <v>816.57</v>
      </c>
      <c r="H3467">
        <v>17</v>
      </c>
      <c r="I3467" t="s">
        <v>27</v>
      </c>
      <c r="J3467" t="s">
        <v>45</v>
      </c>
      <c r="K3467" s="1" t="s">
        <v>21</v>
      </c>
      <c r="L3467">
        <v>9</v>
      </c>
      <c r="M3467" s="1" t="s">
        <v>29</v>
      </c>
      <c r="N3467">
        <v>5</v>
      </c>
      <c r="O3467">
        <v>5</v>
      </c>
      <c r="P3467" t="s">
        <v>22</v>
      </c>
      <c r="Q3467" t="s">
        <v>23</v>
      </c>
    </row>
    <row r="3468" spans="1:17" x14ac:dyDescent="0.25">
      <c r="A3468">
        <v>3467</v>
      </c>
      <c r="B3468">
        <v>27</v>
      </c>
      <c r="C3468" t="str">
        <f t="shared" si="54"/>
        <v>Adult</v>
      </c>
      <c r="D3468" t="s">
        <v>16</v>
      </c>
      <c r="E3468" t="s">
        <v>35</v>
      </c>
      <c r="F3468" t="s">
        <v>32</v>
      </c>
      <c r="G3468">
        <v>490.82</v>
      </c>
      <c r="H3468">
        <v>40</v>
      </c>
      <c r="I3468" t="s">
        <v>27</v>
      </c>
      <c r="J3468" t="s">
        <v>47</v>
      </c>
      <c r="K3468" s="1" t="s">
        <v>21</v>
      </c>
      <c r="L3468">
        <v>1</v>
      </c>
      <c r="M3468" s="1" t="s">
        <v>29</v>
      </c>
      <c r="N3468">
        <v>4</v>
      </c>
      <c r="O3468">
        <v>11</v>
      </c>
      <c r="P3468" t="s">
        <v>37</v>
      </c>
      <c r="Q3468" t="s">
        <v>39</v>
      </c>
    </row>
    <row r="3469" spans="1:17" x14ac:dyDescent="0.25">
      <c r="A3469">
        <v>3468</v>
      </c>
      <c r="B3469">
        <v>34</v>
      </c>
      <c r="C3469" t="str">
        <f t="shared" si="54"/>
        <v>Adult</v>
      </c>
      <c r="D3469" t="s">
        <v>16</v>
      </c>
      <c r="E3469" t="s">
        <v>17</v>
      </c>
      <c r="F3469" t="s">
        <v>41</v>
      </c>
      <c r="G3469">
        <v>33.479999999999997</v>
      </c>
      <c r="H3469">
        <v>39</v>
      </c>
      <c r="I3469" t="s">
        <v>19</v>
      </c>
      <c r="J3469" t="s">
        <v>47</v>
      </c>
      <c r="K3469" s="1" t="s">
        <v>29</v>
      </c>
      <c r="L3469">
        <v>2</v>
      </c>
      <c r="M3469" s="1" t="s">
        <v>29</v>
      </c>
      <c r="N3469">
        <v>5</v>
      </c>
      <c r="O3469">
        <v>13</v>
      </c>
      <c r="P3469" t="s">
        <v>37</v>
      </c>
      <c r="Q3469" t="s">
        <v>23</v>
      </c>
    </row>
    <row r="3470" spans="1:17" x14ac:dyDescent="0.25">
      <c r="A3470">
        <v>3469</v>
      </c>
      <c r="B3470">
        <v>33</v>
      </c>
      <c r="C3470" t="str">
        <f t="shared" si="54"/>
        <v>Adult</v>
      </c>
      <c r="D3470" t="s">
        <v>40</v>
      </c>
      <c r="E3470" t="s">
        <v>35</v>
      </c>
      <c r="F3470" t="s">
        <v>42</v>
      </c>
      <c r="G3470">
        <v>719.34</v>
      </c>
      <c r="H3470">
        <v>38</v>
      </c>
      <c r="I3470" t="s">
        <v>27</v>
      </c>
      <c r="J3470" t="s">
        <v>45</v>
      </c>
      <c r="K3470" s="1" t="s">
        <v>21</v>
      </c>
      <c r="L3470">
        <v>2</v>
      </c>
      <c r="M3470" s="1" t="s">
        <v>29</v>
      </c>
      <c r="N3470">
        <v>4</v>
      </c>
      <c r="O3470">
        <v>9</v>
      </c>
      <c r="P3470" t="s">
        <v>34</v>
      </c>
      <c r="Q3470" t="s">
        <v>39</v>
      </c>
    </row>
    <row r="3471" spans="1:17" x14ac:dyDescent="0.25">
      <c r="A3471">
        <v>3470</v>
      </c>
      <c r="B3471">
        <v>38</v>
      </c>
      <c r="C3471" t="str">
        <f t="shared" si="54"/>
        <v>Adult</v>
      </c>
      <c r="D3471" t="s">
        <v>24</v>
      </c>
      <c r="E3471" t="s">
        <v>35</v>
      </c>
      <c r="F3471" t="s">
        <v>41</v>
      </c>
      <c r="G3471">
        <v>940.59</v>
      </c>
      <c r="H3471">
        <v>25</v>
      </c>
      <c r="I3471" t="s">
        <v>27</v>
      </c>
      <c r="J3471" t="s">
        <v>47</v>
      </c>
      <c r="K3471" s="1" t="s">
        <v>29</v>
      </c>
      <c r="L3471">
        <v>1</v>
      </c>
      <c r="M3471" s="1" t="s">
        <v>21</v>
      </c>
      <c r="N3471">
        <v>5</v>
      </c>
      <c r="O3471">
        <v>8</v>
      </c>
      <c r="P3471" t="s">
        <v>37</v>
      </c>
      <c r="Q3471" t="s">
        <v>30</v>
      </c>
    </row>
    <row r="3472" spans="1:17" x14ac:dyDescent="0.25">
      <c r="A3472">
        <v>3471</v>
      </c>
      <c r="B3472">
        <v>31</v>
      </c>
      <c r="C3472" t="str">
        <f t="shared" si="54"/>
        <v>Adult</v>
      </c>
      <c r="D3472" t="s">
        <v>40</v>
      </c>
      <c r="E3472" t="s">
        <v>25</v>
      </c>
      <c r="F3472" t="s">
        <v>18</v>
      </c>
      <c r="G3472">
        <v>854.63</v>
      </c>
      <c r="H3472">
        <v>59</v>
      </c>
      <c r="I3472" t="s">
        <v>19</v>
      </c>
      <c r="J3472" t="s">
        <v>38</v>
      </c>
      <c r="K3472" s="1" t="s">
        <v>21</v>
      </c>
      <c r="L3472">
        <v>1</v>
      </c>
      <c r="M3472" s="1" t="s">
        <v>21</v>
      </c>
      <c r="N3472">
        <v>5</v>
      </c>
      <c r="O3472">
        <v>5</v>
      </c>
      <c r="P3472" t="s">
        <v>22</v>
      </c>
      <c r="Q3472" t="s">
        <v>39</v>
      </c>
    </row>
    <row r="3473" spans="1:17" x14ac:dyDescent="0.25">
      <c r="A3473">
        <v>3472</v>
      </c>
      <c r="B3473">
        <v>69</v>
      </c>
      <c r="C3473" t="str">
        <f t="shared" si="54"/>
        <v>Senior</v>
      </c>
      <c r="D3473" t="s">
        <v>40</v>
      </c>
      <c r="E3473" t="s">
        <v>46</v>
      </c>
      <c r="F3473" t="s">
        <v>41</v>
      </c>
      <c r="G3473">
        <v>273.79000000000002</v>
      </c>
      <c r="H3473">
        <v>25</v>
      </c>
      <c r="I3473" t="s">
        <v>33</v>
      </c>
      <c r="J3473" t="s">
        <v>28</v>
      </c>
      <c r="K3473" s="1" t="s">
        <v>29</v>
      </c>
      <c r="L3473">
        <v>9</v>
      </c>
      <c r="M3473" s="1" t="s">
        <v>29</v>
      </c>
      <c r="N3473">
        <v>3</v>
      </c>
      <c r="O3473">
        <v>11</v>
      </c>
      <c r="P3473" t="s">
        <v>34</v>
      </c>
      <c r="Q3473" t="s">
        <v>30</v>
      </c>
    </row>
    <row r="3474" spans="1:17" x14ac:dyDescent="0.25">
      <c r="A3474">
        <v>3473</v>
      </c>
      <c r="B3474">
        <v>33</v>
      </c>
      <c r="C3474" t="str">
        <f t="shared" si="54"/>
        <v>Adult</v>
      </c>
      <c r="D3474" t="s">
        <v>24</v>
      </c>
      <c r="E3474" t="s">
        <v>44</v>
      </c>
      <c r="F3474" t="s">
        <v>36</v>
      </c>
      <c r="G3474">
        <v>99.82</v>
      </c>
      <c r="H3474">
        <v>37</v>
      </c>
      <c r="I3474" t="s">
        <v>19</v>
      </c>
      <c r="J3474" t="s">
        <v>45</v>
      </c>
      <c r="K3474" s="1" t="s">
        <v>29</v>
      </c>
      <c r="L3474">
        <v>9</v>
      </c>
      <c r="M3474" s="1" t="s">
        <v>21</v>
      </c>
      <c r="N3474">
        <v>5</v>
      </c>
      <c r="O3474">
        <v>8</v>
      </c>
      <c r="P3474" t="s">
        <v>37</v>
      </c>
      <c r="Q3474" t="s">
        <v>23</v>
      </c>
    </row>
    <row r="3475" spans="1:17" x14ac:dyDescent="0.25">
      <c r="A3475">
        <v>3474</v>
      </c>
      <c r="B3475">
        <v>39</v>
      </c>
      <c r="C3475" t="str">
        <f t="shared" si="54"/>
        <v>Adult</v>
      </c>
      <c r="D3475" t="s">
        <v>24</v>
      </c>
      <c r="E3475" t="s">
        <v>44</v>
      </c>
      <c r="F3475" t="s">
        <v>43</v>
      </c>
      <c r="G3475">
        <v>27.25</v>
      </c>
      <c r="H3475">
        <v>14</v>
      </c>
      <c r="I3475" t="s">
        <v>33</v>
      </c>
      <c r="J3475" t="s">
        <v>45</v>
      </c>
      <c r="K3475" s="1" t="s">
        <v>21</v>
      </c>
      <c r="L3475">
        <v>9</v>
      </c>
      <c r="M3475" s="1" t="s">
        <v>21</v>
      </c>
      <c r="N3475">
        <v>2</v>
      </c>
      <c r="O3475">
        <v>8</v>
      </c>
      <c r="P3475" t="s">
        <v>34</v>
      </c>
      <c r="Q3475" t="s">
        <v>39</v>
      </c>
    </row>
    <row r="3476" spans="1:17" x14ac:dyDescent="0.25">
      <c r="A3476">
        <v>3475</v>
      </c>
      <c r="B3476">
        <v>28</v>
      </c>
      <c r="C3476" t="str">
        <f t="shared" si="54"/>
        <v>Adult</v>
      </c>
      <c r="D3476" t="s">
        <v>40</v>
      </c>
      <c r="E3476" t="s">
        <v>44</v>
      </c>
      <c r="F3476" t="s">
        <v>43</v>
      </c>
      <c r="G3476">
        <v>52.62</v>
      </c>
      <c r="H3476">
        <v>31</v>
      </c>
      <c r="I3476" t="s">
        <v>27</v>
      </c>
      <c r="J3476" t="s">
        <v>20</v>
      </c>
      <c r="K3476" s="1" t="s">
        <v>21</v>
      </c>
      <c r="L3476">
        <v>6</v>
      </c>
      <c r="M3476" s="1" t="s">
        <v>29</v>
      </c>
      <c r="N3476">
        <v>2</v>
      </c>
      <c r="O3476">
        <v>12</v>
      </c>
      <c r="P3476" t="s">
        <v>34</v>
      </c>
      <c r="Q3476" t="s">
        <v>39</v>
      </c>
    </row>
    <row r="3477" spans="1:17" x14ac:dyDescent="0.25">
      <c r="A3477">
        <v>3476</v>
      </c>
      <c r="B3477">
        <v>67</v>
      </c>
      <c r="C3477" t="str">
        <f t="shared" si="54"/>
        <v>Senior</v>
      </c>
      <c r="D3477" t="s">
        <v>40</v>
      </c>
      <c r="E3477" t="s">
        <v>49</v>
      </c>
      <c r="F3477" t="s">
        <v>41</v>
      </c>
      <c r="G3477">
        <v>260.89</v>
      </c>
      <c r="H3477">
        <v>34</v>
      </c>
      <c r="I3477" t="s">
        <v>33</v>
      </c>
      <c r="J3477" t="s">
        <v>45</v>
      </c>
      <c r="K3477" s="1" t="s">
        <v>29</v>
      </c>
      <c r="L3477">
        <v>5</v>
      </c>
      <c r="M3477" s="1" t="s">
        <v>29</v>
      </c>
      <c r="N3477">
        <v>3</v>
      </c>
      <c r="O3477">
        <v>5</v>
      </c>
      <c r="P3477" t="s">
        <v>37</v>
      </c>
      <c r="Q3477" t="s">
        <v>30</v>
      </c>
    </row>
    <row r="3478" spans="1:17" x14ac:dyDescent="0.25">
      <c r="A3478">
        <v>3477</v>
      </c>
      <c r="B3478">
        <v>61</v>
      </c>
      <c r="C3478" t="str">
        <f t="shared" si="54"/>
        <v>Senior</v>
      </c>
      <c r="D3478" t="s">
        <v>24</v>
      </c>
      <c r="E3478" t="s">
        <v>31</v>
      </c>
      <c r="F3478" t="s">
        <v>32</v>
      </c>
      <c r="G3478">
        <v>622.77</v>
      </c>
      <c r="H3478">
        <v>51</v>
      </c>
      <c r="I3478" t="s">
        <v>33</v>
      </c>
      <c r="J3478" t="s">
        <v>20</v>
      </c>
      <c r="K3478" s="1" t="s">
        <v>21</v>
      </c>
      <c r="L3478">
        <v>5</v>
      </c>
      <c r="M3478" s="1" t="s">
        <v>29</v>
      </c>
      <c r="N3478">
        <v>5</v>
      </c>
      <c r="O3478">
        <v>12</v>
      </c>
      <c r="P3478" t="s">
        <v>37</v>
      </c>
      <c r="Q3478" t="s">
        <v>23</v>
      </c>
    </row>
    <row r="3479" spans="1:17" x14ac:dyDescent="0.25">
      <c r="A3479">
        <v>3478</v>
      </c>
      <c r="B3479">
        <v>33</v>
      </c>
      <c r="C3479" t="str">
        <f t="shared" si="54"/>
        <v>Adult</v>
      </c>
      <c r="D3479" t="s">
        <v>24</v>
      </c>
      <c r="E3479" t="s">
        <v>49</v>
      </c>
      <c r="F3479" t="s">
        <v>18</v>
      </c>
      <c r="G3479">
        <v>637.44000000000005</v>
      </c>
      <c r="H3479">
        <v>58</v>
      </c>
      <c r="I3479" t="s">
        <v>27</v>
      </c>
      <c r="J3479" t="s">
        <v>20</v>
      </c>
      <c r="K3479" s="1" t="s">
        <v>21</v>
      </c>
      <c r="L3479">
        <v>5</v>
      </c>
      <c r="M3479" s="1" t="s">
        <v>29</v>
      </c>
      <c r="N3479">
        <v>3</v>
      </c>
      <c r="O3479">
        <v>12</v>
      </c>
      <c r="P3479" t="s">
        <v>34</v>
      </c>
      <c r="Q3479" t="s">
        <v>39</v>
      </c>
    </row>
    <row r="3480" spans="1:17" x14ac:dyDescent="0.25">
      <c r="A3480">
        <v>3479</v>
      </c>
      <c r="B3480">
        <v>24</v>
      </c>
      <c r="C3480" t="str">
        <f t="shared" si="54"/>
        <v>Adult</v>
      </c>
      <c r="D3480" t="s">
        <v>16</v>
      </c>
      <c r="E3480" t="s">
        <v>25</v>
      </c>
      <c r="F3480" t="s">
        <v>32</v>
      </c>
      <c r="G3480">
        <v>412.87</v>
      </c>
      <c r="H3480">
        <v>41</v>
      </c>
      <c r="I3480" t="s">
        <v>33</v>
      </c>
      <c r="J3480" t="s">
        <v>38</v>
      </c>
      <c r="K3480" s="1" t="s">
        <v>21</v>
      </c>
      <c r="L3480">
        <v>1</v>
      </c>
      <c r="M3480" s="1" t="s">
        <v>21</v>
      </c>
      <c r="N3480">
        <v>1</v>
      </c>
      <c r="O3480">
        <v>13</v>
      </c>
      <c r="P3480" t="s">
        <v>34</v>
      </c>
      <c r="Q3480" t="s">
        <v>39</v>
      </c>
    </row>
    <row r="3481" spans="1:17" x14ac:dyDescent="0.25">
      <c r="A3481">
        <v>3480</v>
      </c>
      <c r="B3481">
        <v>51</v>
      </c>
      <c r="C3481" t="str">
        <f t="shared" si="54"/>
        <v>Adult</v>
      </c>
      <c r="D3481" t="s">
        <v>24</v>
      </c>
      <c r="E3481" t="s">
        <v>25</v>
      </c>
      <c r="F3481" t="s">
        <v>43</v>
      </c>
      <c r="G3481">
        <v>39.049999999999997</v>
      </c>
      <c r="H3481">
        <v>47</v>
      </c>
      <c r="I3481" t="s">
        <v>27</v>
      </c>
      <c r="J3481" t="s">
        <v>45</v>
      </c>
      <c r="K3481" s="1" t="s">
        <v>21</v>
      </c>
      <c r="L3481">
        <v>7</v>
      </c>
      <c r="M3481" s="1" t="s">
        <v>21</v>
      </c>
      <c r="N3481">
        <v>1</v>
      </c>
      <c r="O3481">
        <v>13</v>
      </c>
      <c r="P3481" t="s">
        <v>37</v>
      </c>
      <c r="Q3481" t="s">
        <v>30</v>
      </c>
    </row>
    <row r="3482" spans="1:17" x14ac:dyDescent="0.25">
      <c r="A3482">
        <v>3481</v>
      </c>
      <c r="B3482">
        <v>56</v>
      </c>
      <c r="C3482" t="str">
        <f t="shared" si="54"/>
        <v>Adult</v>
      </c>
      <c r="D3482" t="s">
        <v>24</v>
      </c>
      <c r="E3482" t="s">
        <v>17</v>
      </c>
      <c r="F3482" t="s">
        <v>26</v>
      </c>
      <c r="G3482">
        <v>167.09</v>
      </c>
      <c r="H3482">
        <v>59</v>
      </c>
      <c r="I3482" t="s">
        <v>33</v>
      </c>
      <c r="J3482" t="s">
        <v>38</v>
      </c>
      <c r="K3482" s="1" t="s">
        <v>29</v>
      </c>
      <c r="L3482">
        <v>3</v>
      </c>
      <c r="M3482" s="1" t="s">
        <v>29</v>
      </c>
      <c r="N3482">
        <v>3</v>
      </c>
      <c r="O3482">
        <v>3</v>
      </c>
      <c r="P3482" t="s">
        <v>22</v>
      </c>
      <c r="Q3482" t="s">
        <v>39</v>
      </c>
    </row>
    <row r="3483" spans="1:17" x14ac:dyDescent="0.25">
      <c r="A3483">
        <v>3482</v>
      </c>
      <c r="B3483">
        <v>44</v>
      </c>
      <c r="C3483" t="str">
        <f t="shared" si="54"/>
        <v>Adult</v>
      </c>
      <c r="D3483" t="s">
        <v>24</v>
      </c>
      <c r="E3483" t="s">
        <v>44</v>
      </c>
      <c r="F3483" t="s">
        <v>41</v>
      </c>
      <c r="G3483">
        <v>121.84</v>
      </c>
      <c r="H3483">
        <v>18</v>
      </c>
      <c r="I3483" t="s">
        <v>19</v>
      </c>
      <c r="J3483" t="s">
        <v>38</v>
      </c>
      <c r="K3483" s="1" t="s">
        <v>21</v>
      </c>
      <c r="L3483">
        <v>4</v>
      </c>
      <c r="M3483" s="1" t="s">
        <v>21</v>
      </c>
      <c r="N3483">
        <v>2</v>
      </c>
      <c r="O3483">
        <v>8</v>
      </c>
      <c r="P3483" t="s">
        <v>22</v>
      </c>
      <c r="Q3483" t="s">
        <v>23</v>
      </c>
    </row>
    <row r="3484" spans="1:17" x14ac:dyDescent="0.25">
      <c r="A3484">
        <v>3483</v>
      </c>
      <c r="B3484">
        <v>42</v>
      </c>
      <c r="C3484" t="str">
        <f t="shared" si="54"/>
        <v>Adult</v>
      </c>
      <c r="D3484" t="s">
        <v>40</v>
      </c>
      <c r="E3484" t="s">
        <v>49</v>
      </c>
      <c r="F3484" t="s">
        <v>26</v>
      </c>
      <c r="G3484">
        <v>316.68</v>
      </c>
      <c r="H3484">
        <v>31</v>
      </c>
      <c r="I3484" t="s">
        <v>33</v>
      </c>
      <c r="J3484" t="s">
        <v>38</v>
      </c>
      <c r="K3484" s="1" t="s">
        <v>29</v>
      </c>
      <c r="L3484">
        <v>2</v>
      </c>
      <c r="M3484" s="1" t="s">
        <v>21</v>
      </c>
      <c r="N3484">
        <v>3</v>
      </c>
      <c r="O3484">
        <v>5</v>
      </c>
      <c r="P3484" t="s">
        <v>22</v>
      </c>
      <c r="Q3484" t="s">
        <v>30</v>
      </c>
    </row>
    <row r="3485" spans="1:17" x14ac:dyDescent="0.25">
      <c r="A3485">
        <v>3484</v>
      </c>
      <c r="B3485">
        <v>57</v>
      </c>
      <c r="C3485" t="str">
        <f t="shared" si="54"/>
        <v>Adult</v>
      </c>
      <c r="D3485" t="s">
        <v>24</v>
      </c>
      <c r="E3485" t="s">
        <v>35</v>
      </c>
      <c r="F3485" t="s">
        <v>42</v>
      </c>
      <c r="G3485">
        <v>49.6</v>
      </c>
      <c r="H3485">
        <v>55</v>
      </c>
      <c r="I3485" t="s">
        <v>27</v>
      </c>
      <c r="J3485" t="s">
        <v>28</v>
      </c>
      <c r="K3485" s="1" t="s">
        <v>29</v>
      </c>
      <c r="L3485">
        <v>2</v>
      </c>
      <c r="M3485" s="1" t="s">
        <v>29</v>
      </c>
      <c r="N3485">
        <v>1</v>
      </c>
      <c r="O3485">
        <v>2</v>
      </c>
      <c r="P3485" t="s">
        <v>37</v>
      </c>
      <c r="Q3485" t="s">
        <v>23</v>
      </c>
    </row>
    <row r="3486" spans="1:17" x14ac:dyDescent="0.25">
      <c r="A3486">
        <v>3485</v>
      </c>
      <c r="B3486">
        <v>56</v>
      </c>
      <c r="C3486" t="str">
        <f t="shared" si="54"/>
        <v>Adult</v>
      </c>
      <c r="D3486" t="s">
        <v>16</v>
      </c>
      <c r="E3486" t="s">
        <v>31</v>
      </c>
      <c r="F3486" t="s">
        <v>18</v>
      </c>
      <c r="G3486">
        <v>900.54</v>
      </c>
      <c r="H3486">
        <v>51</v>
      </c>
      <c r="I3486" t="s">
        <v>33</v>
      </c>
      <c r="J3486" t="s">
        <v>20</v>
      </c>
      <c r="K3486" s="1" t="s">
        <v>29</v>
      </c>
      <c r="L3486">
        <v>5</v>
      </c>
      <c r="M3486" s="1" t="s">
        <v>29</v>
      </c>
      <c r="N3486">
        <v>5</v>
      </c>
      <c r="O3486">
        <v>8</v>
      </c>
      <c r="P3486" t="s">
        <v>37</v>
      </c>
      <c r="Q3486" t="s">
        <v>30</v>
      </c>
    </row>
    <row r="3487" spans="1:17" x14ac:dyDescent="0.25">
      <c r="A3487">
        <v>3486</v>
      </c>
      <c r="B3487">
        <v>58</v>
      </c>
      <c r="C3487" t="str">
        <f t="shared" si="54"/>
        <v>Adult</v>
      </c>
      <c r="D3487" t="s">
        <v>40</v>
      </c>
      <c r="E3487" t="s">
        <v>31</v>
      </c>
      <c r="F3487" t="s">
        <v>36</v>
      </c>
      <c r="G3487">
        <v>339.61</v>
      </c>
      <c r="H3487">
        <v>12</v>
      </c>
      <c r="I3487" t="s">
        <v>33</v>
      </c>
      <c r="J3487" t="s">
        <v>45</v>
      </c>
      <c r="K3487" s="1" t="s">
        <v>21</v>
      </c>
      <c r="L3487">
        <v>7</v>
      </c>
      <c r="M3487" s="1" t="s">
        <v>29</v>
      </c>
      <c r="N3487">
        <v>1</v>
      </c>
      <c r="O3487">
        <v>10</v>
      </c>
      <c r="P3487" t="s">
        <v>22</v>
      </c>
      <c r="Q3487" t="s">
        <v>30</v>
      </c>
    </row>
    <row r="3488" spans="1:17" x14ac:dyDescent="0.25">
      <c r="A3488">
        <v>3487</v>
      </c>
      <c r="B3488">
        <v>23</v>
      </c>
      <c r="C3488" t="str">
        <f t="shared" si="54"/>
        <v>Adult</v>
      </c>
      <c r="D3488" t="s">
        <v>16</v>
      </c>
      <c r="E3488" t="s">
        <v>48</v>
      </c>
      <c r="F3488" t="s">
        <v>50</v>
      </c>
      <c r="G3488">
        <v>432.15</v>
      </c>
      <c r="H3488">
        <v>40</v>
      </c>
      <c r="I3488" t="s">
        <v>27</v>
      </c>
      <c r="J3488" t="s">
        <v>20</v>
      </c>
      <c r="K3488" s="1" t="s">
        <v>29</v>
      </c>
      <c r="L3488">
        <v>9</v>
      </c>
      <c r="M3488" s="1" t="s">
        <v>21</v>
      </c>
      <c r="N3488">
        <v>4</v>
      </c>
      <c r="O3488">
        <v>6</v>
      </c>
      <c r="P3488" t="s">
        <v>37</v>
      </c>
      <c r="Q3488" t="s">
        <v>30</v>
      </c>
    </row>
    <row r="3489" spans="1:17" x14ac:dyDescent="0.25">
      <c r="A3489">
        <v>3488</v>
      </c>
      <c r="B3489">
        <v>40</v>
      </c>
      <c r="C3489" t="str">
        <f t="shared" si="54"/>
        <v>Adult</v>
      </c>
      <c r="D3489" t="s">
        <v>16</v>
      </c>
      <c r="E3489" t="s">
        <v>46</v>
      </c>
      <c r="F3489" t="s">
        <v>32</v>
      </c>
      <c r="G3489">
        <v>698.35</v>
      </c>
      <c r="H3489">
        <v>58</v>
      </c>
      <c r="I3489" t="s">
        <v>33</v>
      </c>
      <c r="J3489" t="s">
        <v>47</v>
      </c>
      <c r="K3489" s="1" t="s">
        <v>29</v>
      </c>
      <c r="L3489">
        <v>5</v>
      </c>
      <c r="M3489" s="1" t="s">
        <v>21</v>
      </c>
      <c r="N3489">
        <v>4</v>
      </c>
      <c r="O3489">
        <v>1</v>
      </c>
      <c r="P3489" t="s">
        <v>37</v>
      </c>
      <c r="Q3489" t="s">
        <v>39</v>
      </c>
    </row>
    <row r="3490" spans="1:17" x14ac:dyDescent="0.25">
      <c r="A3490">
        <v>3489</v>
      </c>
      <c r="B3490">
        <v>49</v>
      </c>
      <c r="C3490" t="str">
        <f t="shared" si="54"/>
        <v>Adult</v>
      </c>
      <c r="D3490" t="s">
        <v>24</v>
      </c>
      <c r="E3490" t="s">
        <v>25</v>
      </c>
      <c r="F3490" t="s">
        <v>32</v>
      </c>
      <c r="G3490">
        <v>751.04</v>
      </c>
      <c r="H3490">
        <v>37</v>
      </c>
      <c r="I3490" t="s">
        <v>33</v>
      </c>
      <c r="J3490" t="s">
        <v>47</v>
      </c>
      <c r="K3490" s="1" t="s">
        <v>21</v>
      </c>
      <c r="L3490">
        <v>5</v>
      </c>
      <c r="M3490" s="1" t="s">
        <v>21</v>
      </c>
      <c r="N3490">
        <v>1</v>
      </c>
      <c r="O3490">
        <v>5</v>
      </c>
      <c r="P3490" t="s">
        <v>37</v>
      </c>
      <c r="Q3490" t="s">
        <v>39</v>
      </c>
    </row>
    <row r="3491" spans="1:17" x14ac:dyDescent="0.25">
      <c r="A3491">
        <v>3490</v>
      </c>
      <c r="B3491">
        <v>37</v>
      </c>
      <c r="C3491" t="str">
        <f t="shared" si="54"/>
        <v>Adult</v>
      </c>
      <c r="D3491" t="s">
        <v>16</v>
      </c>
      <c r="E3491" t="s">
        <v>44</v>
      </c>
      <c r="F3491" t="s">
        <v>18</v>
      </c>
      <c r="G3491">
        <v>408.61</v>
      </c>
      <c r="H3491">
        <v>4</v>
      </c>
      <c r="I3491" t="s">
        <v>19</v>
      </c>
      <c r="J3491" t="s">
        <v>47</v>
      </c>
      <c r="K3491" s="1" t="s">
        <v>29</v>
      </c>
      <c r="L3491">
        <v>8</v>
      </c>
      <c r="M3491" s="1" t="s">
        <v>21</v>
      </c>
      <c r="N3491">
        <v>2</v>
      </c>
      <c r="O3491">
        <v>13</v>
      </c>
      <c r="P3491" t="s">
        <v>37</v>
      </c>
      <c r="Q3491" t="s">
        <v>23</v>
      </c>
    </row>
    <row r="3492" spans="1:17" x14ac:dyDescent="0.25">
      <c r="A3492">
        <v>3491</v>
      </c>
      <c r="B3492">
        <v>30</v>
      </c>
      <c r="C3492" t="str">
        <f t="shared" si="54"/>
        <v>Adult</v>
      </c>
      <c r="D3492" t="s">
        <v>40</v>
      </c>
      <c r="E3492" t="s">
        <v>25</v>
      </c>
      <c r="F3492" t="s">
        <v>41</v>
      </c>
      <c r="G3492">
        <v>82.73</v>
      </c>
      <c r="H3492">
        <v>30</v>
      </c>
      <c r="I3492" t="s">
        <v>33</v>
      </c>
      <c r="J3492" t="s">
        <v>28</v>
      </c>
      <c r="K3492" s="1" t="s">
        <v>21</v>
      </c>
      <c r="L3492">
        <v>8</v>
      </c>
      <c r="M3492" s="1" t="s">
        <v>29</v>
      </c>
      <c r="N3492">
        <v>2</v>
      </c>
      <c r="O3492">
        <v>10</v>
      </c>
      <c r="P3492" t="s">
        <v>22</v>
      </c>
      <c r="Q3492" t="s">
        <v>39</v>
      </c>
    </row>
    <row r="3493" spans="1:17" x14ac:dyDescent="0.25">
      <c r="A3493">
        <v>3492</v>
      </c>
      <c r="B3493">
        <v>32</v>
      </c>
      <c r="C3493" t="str">
        <f t="shared" si="54"/>
        <v>Adult</v>
      </c>
      <c r="D3493" t="s">
        <v>16</v>
      </c>
      <c r="E3493" t="s">
        <v>31</v>
      </c>
      <c r="F3493" t="s">
        <v>43</v>
      </c>
      <c r="G3493">
        <v>30.83</v>
      </c>
      <c r="H3493">
        <v>55</v>
      </c>
      <c r="I3493" t="s">
        <v>19</v>
      </c>
      <c r="J3493" t="s">
        <v>45</v>
      </c>
      <c r="K3493" s="1" t="s">
        <v>29</v>
      </c>
      <c r="L3493">
        <v>6</v>
      </c>
      <c r="M3493" s="1" t="s">
        <v>29</v>
      </c>
      <c r="N3493">
        <v>2</v>
      </c>
      <c r="O3493">
        <v>7</v>
      </c>
      <c r="P3493" t="s">
        <v>37</v>
      </c>
      <c r="Q3493" t="s">
        <v>39</v>
      </c>
    </row>
    <row r="3494" spans="1:17" x14ac:dyDescent="0.25">
      <c r="A3494">
        <v>3493</v>
      </c>
      <c r="B3494">
        <v>47</v>
      </c>
      <c r="C3494" t="str">
        <f t="shared" si="54"/>
        <v>Adult</v>
      </c>
      <c r="D3494" t="s">
        <v>40</v>
      </c>
      <c r="E3494" t="s">
        <v>49</v>
      </c>
      <c r="F3494" t="s">
        <v>42</v>
      </c>
      <c r="G3494">
        <v>484.89</v>
      </c>
      <c r="H3494">
        <v>30</v>
      </c>
      <c r="I3494" t="s">
        <v>33</v>
      </c>
      <c r="J3494" t="s">
        <v>20</v>
      </c>
      <c r="K3494" s="1" t="s">
        <v>21</v>
      </c>
      <c r="L3494">
        <v>8</v>
      </c>
      <c r="M3494" s="1" t="s">
        <v>29</v>
      </c>
      <c r="N3494">
        <v>3</v>
      </c>
      <c r="O3494">
        <v>2</v>
      </c>
      <c r="P3494" t="s">
        <v>34</v>
      </c>
      <c r="Q3494" t="s">
        <v>23</v>
      </c>
    </row>
    <row r="3495" spans="1:17" x14ac:dyDescent="0.25">
      <c r="A3495">
        <v>3494</v>
      </c>
      <c r="B3495">
        <v>28</v>
      </c>
      <c r="C3495" t="str">
        <f t="shared" si="54"/>
        <v>Adult</v>
      </c>
      <c r="D3495" t="s">
        <v>40</v>
      </c>
      <c r="E3495" t="s">
        <v>25</v>
      </c>
      <c r="F3495" t="s">
        <v>26</v>
      </c>
      <c r="G3495">
        <v>798.08</v>
      </c>
      <c r="H3495">
        <v>28</v>
      </c>
      <c r="I3495" t="s">
        <v>33</v>
      </c>
      <c r="J3495" t="s">
        <v>28</v>
      </c>
      <c r="K3495" s="1" t="s">
        <v>29</v>
      </c>
      <c r="L3495">
        <v>5</v>
      </c>
      <c r="M3495" s="1" t="s">
        <v>21</v>
      </c>
      <c r="N3495">
        <v>2</v>
      </c>
      <c r="O3495">
        <v>1</v>
      </c>
      <c r="P3495" t="s">
        <v>22</v>
      </c>
      <c r="Q3495" t="s">
        <v>39</v>
      </c>
    </row>
    <row r="3496" spans="1:17" x14ac:dyDescent="0.25">
      <c r="A3496">
        <v>3495</v>
      </c>
      <c r="B3496">
        <v>26</v>
      </c>
      <c r="C3496" t="str">
        <f t="shared" si="54"/>
        <v>Adult</v>
      </c>
      <c r="D3496" t="s">
        <v>16</v>
      </c>
      <c r="E3496" t="s">
        <v>44</v>
      </c>
      <c r="F3496" t="s">
        <v>36</v>
      </c>
      <c r="G3496">
        <v>469.94</v>
      </c>
      <c r="H3496">
        <v>21</v>
      </c>
      <c r="I3496" t="s">
        <v>19</v>
      </c>
      <c r="J3496" t="s">
        <v>38</v>
      </c>
      <c r="K3496" s="1" t="s">
        <v>21</v>
      </c>
      <c r="L3496">
        <v>9</v>
      </c>
      <c r="M3496" s="1" t="s">
        <v>29</v>
      </c>
      <c r="N3496">
        <v>4</v>
      </c>
      <c r="O3496">
        <v>12</v>
      </c>
      <c r="P3496" t="s">
        <v>37</v>
      </c>
      <c r="Q3496" t="s">
        <v>23</v>
      </c>
    </row>
    <row r="3497" spans="1:17" x14ac:dyDescent="0.25">
      <c r="A3497">
        <v>3496</v>
      </c>
      <c r="B3497">
        <v>59</v>
      </c>
      <c r="C3497" t="str">
        <f t="shared" si="54"/>
        <v>Adult</v>
      </c>
      <c r="D3497" t="s">
        <v>40</v>
      </c>
      <c r="E3497" t="s">
        <v>17</v>
      </c>
      <c r="F3497" t="s">
        <v>32</v>
      </c>
      <c r="G3497">
        <v>220.88</v>
      </c>
      <c r="H3497">
        <v>55</v>
      </c>
      <c r="I3497" t="s">
        <v>19</v>
      </c>
      <c r="J3497" t="s">
        <v>28</v>
      </c>
      <c r="K3497" s="1" t="s">
        <v>29</v>
      </c>
      <c r="L3497">
        <v>3</v>
      </c>
      <c r="M3497" s="1" t="s">
        <v>29</v>
      </c>
      <c r="N3497">
        <v>1</v>
      </c>
      <c r="O3497">
        <v>7</v>
      </c>
      <c r="P3497" t="s">
        <v>34</v>
      </c>
      <c r="Q3497" t="s">
        <v>39</v>
      </c>
    </row>
    <row r="3498" spans="1:17" x14ac:dyDescent="0.25">
      <c r="A3498">
        <v>3497</v>
      </c>
      <c r="B3498">
        <v>51</v>
      </c>
      <c r="C3498" t="str">
        <f t="shared" si="54"/>
        <v>Adult</v>
      </c>
      <c r="D3498" t="s">
        <v>40</v>
      </c>
      <c r="E3498" t="s">
        <v>35</v>
      </c>
      <c r="F3498" t="s">
        <v>42</v>
      </c>
      <c r="G3498">
        <v>716.85</v>
      </c>
      <c r="H3498">
        <v>26</v>
      </c>
      <c r="I3498" t="s">
        <v>27</v>
      </c>
      <c r="J3498" t="s">
        <v>47</v>
      </c>
      <c r="K3498" s="1" t="s">
        <v>21</v>
      </c>
      <c r="L3498">
        <v>3</v>
      </c>
      <c r="M3498" s="1" t="s">
        <v>21</v>
      </c>
      <c r="N3498">
        <v>2</v>
      </c>
      <c r="O3498">
        <v>3</v>
      </c>
      <c r="P3498" t="s">
        <v>34</v>
      </c>
      <c r="Q3498" t="s">
        <v>39</v>
      </c>
    </row>
    <row r="3499" spans="1:17" x14ac:dyDescent="0.25">
      <c r="A3499">
        <v>3498</v>
      </c>
      <c r="B3499">
        <v>61</v>
      </c>
      <c r="C3499" t="str">
        <f t="shared" si="54"/>
        <v>Senior</v>
      </c>
      <c r="D3499" t="s">
        <v>40</v>
      </c>
      <c r="E3499" t="s">
        <v>31</v>
      </c>
      <c r="F3499" t="s">
        <v>43</v>
      </c>
      <c r="G3499">
        <v>303.14</v>
      </c>
      <c r="H3499">
        <v>31</v>
      </c>
      <c r="I3499" t="s">
        <v>19</v>
      </c>
      <c r="J3499" t="s">
        <v>38</v>
      </c>
      <c r="K3499" s="1" t="s">
        <v>21</v>
      </c>
      <c r="L3499">
        <v>4</v>
      </c>
      <c r="M3499" s="1" t="s">
        <v>29</v>
      </c>
      <c r="N3499">
        <v>1</v>
      </c>
      <c r="O3499">
        <v>9</v>
      </c>
      <c r="P3499" t="s">
        <v>34</v>
      </c>
      <c r="Q3499" t="s">
        <v>30</v>
      </c>
    </row>
    <row r="3500" spans="1:17" x14ac:dyDescent="0.25">
      <c r="A3500">
        <v>3499</v>
      </c>
      <c r="B3500">
        <v>40</v>
      </c>
      <c r="C3500" t="str">
        <f t="shared" si="54"/>
        <v>Adult</v>
      </c>
      <c r="D3500" t="s">
        <v>40</v>
      </c>
      <c r="E3500" t="s">
        <v>49</v>
      </c>
      <c r="F3500" t="s">
        <v>18</v>
      </c>
      <c r="G3500">
        <v>363.76</v>
      </c>
      <c r="H3500">
        <v>58</v>
      </c>
      <c r="I3500" t="s">
        <v>27</v>
      </c>
      <c r="J3500" t="s">
        <v>20</v>
      </c>
      <c r="K3500" s="1" t="s">
        <v>21</v>
      </c>
      <c r="L3500">
        <v>4</v>
      </c>
      <c r="M3500" s="1" t="s">
        <v>21</v>
      </c>
      <c r="N3500">
        <v>5</v>
      </c>
      <c r="O3500">
        <v>11</v>
      </c>
      <c r="P3500" t="s">
        <v>37</v>
      </c>
      <c r="Q3500" t="s">
        <v>23</v>
      </c>
    </row>
    <row r="3501" spans="1:17" x14ac:dyDescent="0.25">
      <c r="A3501">
        <v>3500</v>
      </c>
      <c r="B3501">
        <v>18</v>
      </c>
      <c r="C3501" t="str">
        <f t="shared" si="54"/>
        <v>Teenager</v>
      </c>
      <c r="D3501" t="s">
        <v>16</v>
      </c>
      <c r="E3501" t="s">
        <v>49</v>
      </c>
      <c r="F3501" t="s">
        <v>26</v>
      </c>
      <c r="G3501">
        <v>538.54</v>
      </c>
      <c r="H3501">
        <v>15</v>
      </c>
      <c r="I3501" t="s">
        <v>33</v>
      </c>
      <c r="J3501" t="s">
        <v>20</v>
      </c>
      <c r="K3501" s="1" t="s">
        <v>21</v>
      </c>
      <c r="L3501">
        <v>5</v>
      </c>
      <c r="M3501" s="1" t="s">
        <v>21</v>
      </c>
      <c r="N3501">
        <v>1</v>
      </c>
      <c r="O3501">
        <v>4</v>
      </c>
      <c r="P3501" t="s">
        <v>34</v>
      </c>
      <c r="Q3501" t="s">
        <v>39</v>
      </c>
    </row>
    <row r="3502" spans="1:17" x14ac:dyDescent="0.25">
      <c r="A3502">
        <v>3501</v>
      </c>
      <c r="B3502">
        <v>41</v>
      </c>
      <c r="C3502" t="str">
        <f t="shared" si="54"/>
        <v>Adult</v>
      </c>
      <c r="D3502" t="s">
        <v>16</v>
      </c>
      <c r="E3502" t="s">
        <v>48</v>
      </c>
      <c r="F3502" t="s">
        <v>50</v>
      </c>
      <c r="G3502">
        <v>290.04000000000002</v>
      </c>
      <c r="H3502">
        <v>8</v>
      </c>
      <c r="I3502" t="s">
        <v>19</v>
      </c>
      <c r="J3502" t="s">
        <v>45</v>
      </c>
      <c r="K3502" s="1" t="s">
        <v>29</v>
      </c>
      <c r="L3502">
        <v>5</v>
      </c>
      <c r="M3502" s="1" t="s">
        <v>21</v>
      </c>
      <c r="N3502">
        <v>1</v>
      </c>
      <c r="O3502">
        <v>9</v>
      </c>
      <c r="P3502" t="s">
        <v>34</v>
      </c>
      <c r="Q3502" t="s">
        <v>39</v>
      </c>
    </row>
    <row r="3503" spans="1:17" x14ac:dyDescent="0.25">
      <c r="A3503">
        <v>3502</v>
      </c>
      <c r="B3503">
        <v>54</v>
      </c>
      <c r="C3503" t="str">
        <f t="shared" si="54"/>
        <v>Adult</v>
      </c>
      <c r="D3503" t="s">
        <v>16</v>
      </c>
      <c r="E3503" t="s">
        <v>17</v>
      </c>
      <c r="F3503" t="s">
        <v>36</v>
      </c>
      <c r="G3503">
        <v>317.19</v>
      </c>
      <c r="H3503">
        <v>10</v>
      </c>
      <c r="I3503" t="s">
        <v>27</v>
      </c>
      <c r="J3503" t="s">
        <v>28</v>
      </c>
      <c r="K3503" s="1" t="s">
        <v>29</v>
      </c>
      <c r="L3503">
        <v>7</v>
      </c>
      <c r="M3503" s="1" t="s">
        <v>29</v>
      </c>
      <c r="N3503">
        <v>1</v>
      </c>
      <c r="O3503">
        <v>12</v>
      </c>
      <c r="P3503" t="s">
        <v>34</v>
      </c>
      <c r="Q3503" t="s">
        <v>30</v>
      </c>
    </row>
    <row r="3504" spans="1:17" x14ac:dyDescent="0.25">
      <c r="A3504">
        <v>3503</v>
      </c>
      <c r="B3504">
        <v>35</v>
      </c>
      <c r="C3504" t="str">
        <f t="shared" si="54"/>
        <v>Adult</v>
      </c>
      <c r="D3504" t="s">
        <v>24</v>
      </c>
      <c r="E3504" t="s">
        <v>17</v>
      </c>
      <c r="F3504" t="s">
        <v>41</v>
      </c>
      <c r="G3504">
        <v>626.92999999999995</v>
      </c>
      <c r="H3504">
        <v>10</v>
      </c>
      <c r="I3504" t="s">
        <v>33</v>
      </c>
      <c r="J3504" t="s">
        <v>47</v>
      </c>
      <c r="K3504" s="1" t="s">
        <v>29</v>
      </c>
      <c r="L3504">
        <v>3</v>
      </c>
      <c r="M3504" s="1" t="s">
        <v>29</v>
      </c>
      <c r="N3504">
        <v>5</v>
      </c>
      <c r="O3504">
        <v>6</v>
      </c>
      <c r="P3504" t="s">
        <v>22</v>
      </c>
      <c r="Q3504" t="s">
        <v>23</v>
      </c>
    </row>
    <row r="3505" spans="1:17" x14ac:dyDescent="0.25">
      <c r="A3505">
        <v>3504</v>
      </c>
      <c r="B3505">
        <v>62</v>
      </c>
      <c r="C3505" t="str">
        <f t="shared" si="54"/>
        <v>Senior</v>
      </c>
      <c r="D3505" t="s">
        <v>40</v>
      </c>
      <c r="E3505" t="s">
        <v>44</v>
      </c>
      <c r="F3505" t="s">
        <v>43</v>
      </c>
      <c r="G3505">
        <v>473.92</v>
      </c>
      <c r="H3505">
        <v>53</v>
      </c>
      <c r="I3505" t="s">
        <v>19</v>
      </c>
      <c r="J3505" t="s">
        <v>28</v>
      </c>
      <c r="K3505" s="1" t="s">
        <v>21</v>
      </c>
      <c r="L3505">
        <v>9</v>
      </c>
      <c r="M3505" s="1" t="s">
        <v>29</v>
      </c>
      <c r="N3505">
        <v>4</v>
      </c>
      <c r="O3505">
        <v>1</v>
      </c>
      <c r="P3505" t="s">
        <v>22</v>
      </c>
      <c r="Q3505" t="s">
        <v>30</v>
      </c>
    </row>
    <row r="3506" spans="1:17" x14ac:dyDescent="0.25">
      <c r="A3506">
        <v>3505</v>
      </c>
      <c r="B3506">
        <v>48</v>
      </c>
      <c r="C3506" t="str">
        <f t="shared" si="54"/>
        <v>Adult</v>
      </c>
      <c r="D3506" t="s">
        <v>40</v>
      </c>
      <c r="E3506" t="s">
        <v>48</v>
      </c>
      <c r="F3506" t="s">
        <v>32</v>
      </c>
      <c r="G3506">
        <v>721.53</v>
      </c>
      <c r="H3506">
        <v>26</v>
      </c>
      <c r="I3506" t="s">
        <v>19</v>
      </c>
      <c r="J3506" t="s">
        <v>38</v>
      </c>
      <c r="K3506" s="1" t="s">
        <v>21</v>
      </c>
      <c r="L3506">
        <v>9</v>
      </c>
      <c r="M3506" s="1" t="s">
        <v>29</v>
      </c>
      <c r="N3506">
        <v>1</v>
      </c>
      <c r="O3506">
        <v>2</v>
      </c>
      <c r="P3506" t="s">
        <v>22</v>
      </c>
      <c r="Q3506" t="s">
        <v>23</v>
      </c>
    </row>
    <row r="3507" spans="1:17" x14ac:dyDescent="0.25">
      <c r="A3507">
        <v>3506</v>
      </c>
      <c r="B3507">
        <v>56</v>
      </c>
      <c r="C3507" t="str">
        <f t="shared" si="54"/>
        <v>Adult</v>
      </c>
      <c r="D3507" t="s">
        <v>40</v>
      </c>
      <c r="E3507" t="s">
        <v>46</v>
      </c>
      <c r="F3507" t="s">
        <v>26</v>
      </c>
      <c r="G3507">
        <v>40.69</v>
      </c>
      <c r="H3507">
        <v>36</v>
      </c>
      <c r="I3507" t="s">
        <v>19</v>
      </c>
      <c r="J3507" t="s">
        <v>47</v>
      </c>
      <c r="K3507" s="1" t="s">
        <v>29</v>
      </c>
      <c r="L3507">
        <v>6</v>
      </c>
      <c r="M3507" s="1" t="s">
        <v>29</v>
      </c>
      <c r="N3507">
        <v>5</v>
      </c>
      <c r="O3507">
        <v>10</v>
      </c>
      <c r="P3507" t="s">
        <v>34</v>
      </c>
      <c r="Q3507" t="s">
        <v>39</v>
      </c>
    </row>
    <row r="3508" spans="1:17" x14ac:dyDescent="0.25">
      <c r="A3508">
        <v>3507</v>
      </c>
      <c r="B3508">
        <v>33</v>
      </c>
      <c r="C3508" t="str">
        <f t="shared" si="54"/>
        <v>Adult</v>
      </c>
      <c r="D3508" t="s">
        <v>16</v>
      </c>
      <c r="E3508" t="s">
        <v>17</v>
      </c>
      <c r="F3508" t="s">
        <v>42</v>
      </c>
      <c r="G3508">
        <v>570.17999999999995</v>
      </c>
      <c r="H3508">
        <v>9</v>
      </c>
      <c r="I3508" t="s">
        <v>27</v>
      </c>
      <c r="J3508" t="s">
        <v>38</v>
      </c>
      <c r="K3508" s="1" t="s">
        <v>29</v>
      </c>
      <c r="L3508">
        <v>9</v>
      </c>
      <c r="M3508" s="1" t="s">
        <v>21</v>
      </c>
      <c r="N3508">
        <v>5</v>
      </c>
      <c r="O3508">
        <v>11</v>
      </c>
      <c r="P3508" t="s">
        <v>34</v>
      </c>
      <c r="Q3508" t="s">
        <v>39</v>
      </c>
    </row>
    <row r="3509" spans="1:17" x14ac:dyDescent="0.25">
      <c r="A3509">
        <v>3508</v>
      </c>
      <c r="B3509">
        <v>27</v>
      </c>
      <c r="C3509" t="str">
        <f t="shared" si="54"/>
        <v>Adult</v>
      </c>
      <c r="D3509" t="s">
        <v>40</v>
      </c>
      <c r="E3509" t="s">
        <v>35</v>
      </c>
      <c r="F3509" t="s">
        <v>26</v>
      </c>
      <c r="G3509">
        <v>611.86</v>
      </c>
      <c r="H3509">
        <v>46</v>
      </c>
      <c r="I3509" t="s">
        <v>27</v>
      </c>
      <c r="J3509" t="s">
        <v>38</v>
      </c>
      <c r="K3509" s="1" t="s">
        <v>21</v>
      </c>
      <c r="L3509">
        <v>2</v>
      </c>
      <c r="M3509" s="1" t="s">
        <v>29</v>
      </c>
      <c r="N3509">
        <v>3</v>
      </c>
      <c r="O3509">
        <v>13</v>
      </c>
      <c r="P3509" t="s">
        <v>37</v>
      </c>
      <c r="Q3509" t="s">
        <v>30</v>
      </c>
    </row>
    <row r="3510" spans="1:17" x14ac:dyDescent="0.25">
      <c r="A3510">
        <v>3509</v>
      </c>
      <c r="B3510">
        <v>62</v>
      </c>
      <c r="C3510" t="str">
        <f t="shared" si="54"/>
        <v>Senior</v>
      </c>
      <c r="D3510" t="s">
        <v>40</v>
      </c>
      <c r="E3510" t="s">
        <v>17</v>
      </c>
      <c r="F3510" t="s">
        <v>18</v>
      </c>
      <c r="G3510">
        <v>673.7</v>
      </c>
      <c r="H3510">
        <v>16</v>
      </c>
      <c r="I3510" t="s">
        <v>19</v>
      </c>
      <c r="J3510" t="s">
        <v>20</v>
      </c>
      <c r="K3510" s="1" t="s">
        <v>29</v>
      </c>
      <c r="L3510">
        <v>4</v>
      </c>
      <c r="M3510" s="1" t="s">
        <v>29</v>
      </c>
      <c r="N3510">
        <v>2</v>
      </c>
      <c r="O3510">
        <v>10</v>
      </c>
      <c r="P3510" t="s">
        <v>37</v>
      </c>
      <c r="Q3510" t="s">
        <v>39</v>
      </c>
    </row>
    <row r="3511" spans="1:17" x14ac:dyDescent="0.25">
      <c r="A3511">
        <v>3510</v>
      </c>
      <c r="B3511">
        <v>35</v>
      </c>
      <c r="C3511" t="str">
        <f t="shared" si="54"/>
        <v>Adult</v>
      </c>
      <c r="D3511" t="s">
        <v>16</v>
      </c>
      <c r="E3511" t="s">
        <v>46</v>
      </c>
      <c r="F3511" t="s">
        <v>32</v>
      </c>
      <c r="G3511">
        <v>188.07</v>
      </c>
      <c r="H3511">
        <v>52</v>
      </c>
      <c r="I3511" t="s">
        <v>33</v>
      </c>
      <c r="J3511" t="s">
        <v>38</v>
      </c>
      <c r="K3511" s="1" t="s">
        <v>29</v>
      </c>
      <c r="L3511">
        <v>2</v>
      </c>
      <c r="M3511" s="1" t="s">
        <v>29</v>
      </c>
      <c r="N3511">
        <v>4</v>
      </c>
      <c r="O3511">
        <v>10</v>
      </c>
      <c r="P3511" t="s">
        <v>34</v>
      </c>
      <c r="Q3511" t="s">
        <v>23</v>
      </c>
    </row>
    <row r="3512" spans="1:17" x14ac:dyDescent="0.25">
      <c r="A3512">
        <v>3511</v>
      </c>
      <c r="B3512">
        <v>45</v>
      </c>
      <c r="C3512" t="str">
        <f t="shared" si="54"/>
        <v>Adult</v>
      </c>
      <c r="D3512" t="s">
        <v>40</v>
      </c>
      <c r="E3512" t="s">
        <v>31</v>
      </c>
      <c r="F3512" t="s">
        <v>43</v>
      </c>
      <c r="G3512">
        <v>787.64</v>
      </c>
      <c r="H3512">
        <v>10</v>
      </c>
      <c r="I3512" t="s">
        <v>19</v>
      </c>
      <c r="J3512" t="s">
        <v>38</v>
      </c>
      <c r="K3512" s="1" t="s">
        <v>29</v>
      </c>
      <c r="L3512">
        <v>1</v>
      </c>
      <c r="M3512" s="1" t="s">
        <v>29</v>
      </c>
      <c r="N3512">
        <v>2</v>
      </c>
      <c r="O3512">
        <v>9</v>
      </c>
      <c r="P3512" t="s">
        <v>37</v>
      </c>
      <c r="Q3512" t="s">
        <v>30</v>
      </c>
    </row>
    <row r="3513" spans="1:17" x14ac:dyDescent="0.25">
      <c r="A3513">
        <v>3512</v>
      </c>
      <c r="B3513">
        <v>45</v>
      </c>
      <c r="C3513" t="str">
        <f t="shared" si="54"/>
        <v>Adult</v>
      </c>
      <c r="D3513" t="s">
        <v>40</v>
      </c>
      <c r="E3513" t="s">
        <v>49</v>
      </c>
      <c r="F3513" t="s">
        <v>26</v>
      </c>
      <c r="G3513">
        <v>467.96</v>
      </c>
      <c r="H3513">
        <v>38</v>
      </c>
      <c r="I3513" t="s">
        <v>27</v>
      </c>
      <c r="J3513" t="s">
        <v>20</v>
      </c>
      <c r="K3513" s="1" t="s">
        <v>21</v>
      </c>
      <c r="L3513">
        <v>2</v>
      </c>
      <c r="M3513" s="1" t="s">
        <v>21</v>
      </c>
      <c r="N3513">
        <v>5</v>
      </c>
      <c r="O3513">
        <v>13</v>
      </c>
      <c r="P3513" t="s">
        <v>37</v>
      </c>
      <c r="Q3513" t="s">
        <v>23</v>
      </c>
    </row>
    <row r="3514" spans="1:17" x14ac:dyDescent="0.25">
      <c r="A3514">
        <v>3513</v>
      </c>
      <c r="B3514">
        <v>21</v>
      </c>
      <c r="C3514" t="str">
        <f t="shared" si="54"/>
        <v>Adult</v>
      </c>
      <c r="D3514" t="s">
        <v>16</v>
      </c>
      <c r="E3514" t="s">
        <v>35</v>
      </c>
      <c r="F3514" t="s">
        <v>50</v>
      </c>
      <c r="G3514">
        <v>281.20999999999998</v>
      </c>
      <c r="H3514">
        <v>5</v>
      </c>
      <c r="I3514" t="s">
        <v>27</v>
      </c>
      <c r="J3514" t="s">
        <v>28</v>
      </c>
      <c r="K3514" s="1" t="s">
        <v>29</v>
      </c>
      <c r="L3514">
        <v>5</v>
      </c>
      <c r="M3514" s="1" t="s">
        <v>29</v>
      </c>
      <c r="N3514">
        <v>3</v>
      </c>
      <c r="O3514">
        <v>6</v>
      </c>
      <c r="P3514" t="s">
        <v>37</v>
      </c>
      <c r="Q3514" t="s">
        <v>39</v>
      </c>
    </row>
    <row r="3515" spans="1:17" x14ac:dyDescent="0.25">
      <c r="A3515">
        <v>3514</v>
      </c>
      <c r="B3515">
        <v>18</v>
      </c>
      <c r="C3515" t="str">
        <f t="shared" si="54"/>
        <v>Teenager</v>
      </c>
      <c r="D3515" t="s">
        <v>16</v>
      </c>
      <c r="E3515" t="s">
        <v>25</v>
      </c>
      <c r="F3515" t="s">
        <v>18</v>
      </c>
      <c r="G3515">
        <v>71.319999999999993</v>
      </c>
      <c r="H3515">
        <v>32</v>
      </c>
      <c r="I3515" t="s">
        <v>33</v>
      </c>
      <c r="J3515" t="s">
        <v>45</v>
      </c>
      <c r="K3515" s="1" t="s">
        <v>29</v>
      </c>
      <c r="L3515">
        <v>4</v>
      </c>
      <c r="M3515" s="1" t="s">
        <v>21</v>
      </c>
      <c r="N3515">
        <v>1</v>
      </c>
      <c r="O3515">
        <v>9</v>
      </c>
      <c r="P3515" t="s">
        <v>22</v>
      </c>
      <c r="Q3515" t="s">
        <v>39</v>
      </c>
    </row>
    <row r="3516" spans="1:17" x14ac:dyDescent="0.25">
      <c r="A3516">
        <v>3515</v>
      </c>
      <c r="B3516">
        <v>45</v>
      </c>
      <c r="C3516" t="str">
        <f t="shared" si="54"/>
        <v>Adult</v>
      </c>
      <c r="D3516" t="s">
        <v>40</v>
      </c>
      <c r="E3516" t="s">
        <v>25</v>
      </c>
      <c r="F3516" t="s">
        <v>26</v>
      </c>
      <c r="G3516">
        <v>132.06</v>
      </c>
      <c r="H3516">
        <v>33</v>
      </c>
      <c r="I3516" t="s">
        <v>19</v>
      </c>
      <c r="J3516" t="s">
        <v>20</v>
      </c>
      <c r="K3516" s="1" t="s">
        <v>29</v>
      </c>
      <c r="L3516">
        <v>2</v>
      </c>
      <c r="M3516" s="1" t="s">
        <v>21</v>
      </c>
      <c r="N3516">
        <v>2</v>
      </c>
      <c r="O3516">
        <v>4</v>
      </c>
      <c r="P3516" t="s">
        <v>34</v>
      </c>
      <c r="Q3516" t="s">
        <v>23</v>
      </c>
    </row>
    <row r="3517" spans="1:17" x14ac:dyDescent="0.25">
      <c r="A3517">
        <v>3516</v>
      </c>
      <c r="B3517">
        <v>65</v>
      </c>
      <c r="C3517" t="str">
        <f t="shared" si="54"/>
        <v>Senior</v>
      </c>
      <c r="D3517" t="s">
        <v>16</v>
      </c>
      <c r="E3517" t="s">
        <v>17</v>
      </c>
      <c r="F3517" t="s">
        <v>32</v>
      </c>
      <c r="G3517">
        <v>690.69</v>
      </c>
      <c r="H3517">
        <v>37</v>
      </c>
      <c r="I3517" t="s">
        <v>27</v>
      </c>
      <c r="J3517" t="s">
        <v>28</v>
      </c>
      <c r="K3517" s="1" t="s">
        <v>21</v>
      </c>
      <c r="L3517">
        <v>9</v>
      </c>
      <c r="M3517" s="1" t="s">
        <v>29</v>
      </c>
      <c r="N3517">
        <v>5</v>
      </c>
      <c r="O3517">
        <v>3</v>
      </c>
      <c r="P3517" t="s">
        <v>22</v>
      </c>
      <c r="Q3517" t="s">
        <v>30</v>
      </c>
    </row>
    <row r="3518" spans="1:17" x14ac:dyDescent="0.25">
      <c r="A3518">
        <v>3517</v>
      </c>
      <c r="B3518">
        <v>18</v>
      </c>
      <c r="C3518" t="str">
        <f t="shared" si="54"/>
        <v>Teenager</v>
      </c>
      <c r="D3518" t="s">
        <v>40</v>
      </c>
      <c r="E3518" t="s">
        <v>25</v>
      </c>
      <c r="F3518" t="s">
        <v>32</v>
      </c>
      <c r="G3518">
        <v>513.61</v>
      </c>
      <c r="H3518">
        <v>24</v>
      </c>
      <c r="I3518" t="s">
        <v>19</v>
      </c>
      <c r="J3518" t="s">
        <v>38</v>
      </c>
      <c r="K3518" s="1" t="s">
        <v>29</v>
      </c>
      <c r="L3518">
        <v>9</v>
      </c>
      <c r="M3518" s="1" t="s">
        <v>29</v>
      </c>
      <c r="N3518">
        <v>5</v>
      </c>
      <c r="O3518">
        <v>6</v>
      </c>
      <c r="P3518" t="s">
        <v>34</v>
      </c>
      <c r="Q3518" t="s">
        <v>23</v>
      </c>
    </row>
    <row r="3519" spans="1:17" x14ac:dyDescent="0.25">
      <c r="A3519">
        <v>3518</v>
      </c>
      <c r="B3519">
        <v>44</v>
      </c>
      <c r="C3519" t="str">
        <f t="shared" si="54"/>
        <v>Adult</v>
      </c>
      <c r="D3519" t="s">
        <v>16</v>
      </c>
      <c r="E3519" t="s">
        <v>49</v>
      </c>
      <c r="F3519" t="s">
        <v>50</v>
      </c>
      <c r="G3519">
        <v>190.63</v>
      </c>
      <c r="H3519">
        <v>7</v>
      </c>
      <c r="I3519" t="s">
        <v>33</v>
      </c>
      <c r="J3519" t="s">
        <v>28</v>
      </c>
      <c r="K3519" s="1" t="s">
        <v>21</v>
      </c>
      <c r="L3519">
        <v>2</v>
      </c>
      <c r="M3519" s="1" t="s">
        <v>21</v>
      </c>
      <c r="N3519">
        <v>4</v>
      </c>
      <c r="O3519">
        <v>2</v>
      </c>
      <c r="P3519" t="s">
        <v>34</v>
      </c>
      <c r="Q3519" t="s">
        <v>30</v>
      </c>
    </row>
    <row r="3520" spans="1:17" x14ac:dyDescent="0.25">
      <c r="A3520">
        <v>3519</v>
      </c>
      <c r="B3520">
        <v>28</v>
      </c>
      <c r="C3520" t="str">
        <f t="shared" si="54"/>
        <v>Adult</v>
      </c>
      <c r="D3520" t="s">
        <v>16</v>
      </c>
      <c r="E3520" t="s">
        <v>35</v>
      </c>
      <c r="F3520" t="s">
        <v>18</v>
      </c>
      <c r="G3520">
        <v>304.69</v>
      </c>
      <c r="H3520">
        <v>25</v>
      </c>
      <c r="I3520" t="s">
        <v>19</v>
      </c>
      <c r="J3520" t="s">
        <v>28</v>
      </c>
      <c r="K3520" s="1" t="s">
        <v>21</v>
      </c>
      <c r="L3520">
        <v>9</v>
      </c>
      <c r="M3520" s="1" t="s">
        <v>29</v>
      </c>
      <c r="N3520">
        <v>4</v>
      </c>
      <c r="O3520">
        <v>8</v>
      </c>
      <c r="P3520" t="s">
        <v>22</v>
      </c>
      <c r="Q3520" t="s">
        <v>23</v>
      </c>
    </row>
    <row r="3521" spans="1:17" x14ac:dyDescent="0.25">
      <c r="A3521">
        <v>3520</v>
      </c>
      <c r="B3521">
        <v>21</v>
      </c>
      <c r="C3521" t="str">
        <f t="shared" si="54"/>
        <v>Adult</v>
      </c>
      <c r="D3521" t="s">
        <v>24</v>
      </c>
      <c r="E3521" t="s">
        <v>25</v>
      </c>
      <c r="F3521" t="s">
        <v>18</v>
      </c>
      <c r="G3521">
        <v>340.85</v>
      </c>
      <c r="H3521">
        <v>9</v>
      </c>
      <c r="I3521" t="s">
        <v>19</v>
      </c>
      <c r="J3521" t="s">
        <v>20</v>
      </c>
      <c r="K3521" s="1" t="s">
        <v>29</v>
      </c>
      <c r="L3521">
        <v>1</v>
      </c>
      <c r="M3521" s="1" t="s">
        <v>21</v>
      </c>
      <c r="N3521">
        <v>2</v>
      </c>
      <c r="O3521">
        <v>13</v>
      </c>
      <c r="P3521" t="s">
        <v>22</v>
      </c>
      <c r="Q3521" t="s">
        <v>30</v>
      </c>
    </row>
    <row r="3522" spans="1:17" x14ac:dyDescent="0.25">
      <c r="A3522">
        <v>3521</v>
      </c>
      <c r="B3522">
        <v>52</v>
      </c>
      <c r="C3522" t="str">
        <f t="shared" si="54"/>
        <v>Adult</v>
      </c>
      <c r="D3522" t="s">
        <v>24</v>
      </c>
      <c r="E3522" t="s">
        <v>35</v>
      </c>
      <c r="F3522" t="s">
        <v>43</v>
      </c>
      <c r="G3522">
        <v>49.16</v>
      </c>
      <c r="H3522">
        <v>17</v>
      </c>
      <c r="I3522" t="s">
        <v>33</v>
      </c>
      <c r="J3522" t="s">
        <v>47</v>
      </c>
      <c r="K3522" s="1" t="s">
        <v>21</v>
      </c>
      <c r="L3522">
        <v>4</v>
      </c>
      <c r="M3522" s="1" t="s">
        <v>21</v>
      </c>
      <c r="N3522">
        <v>5</v>
      </c>
      <c r="O3522">
        <v>4</v>
      </c>
      <c r="P3522" t="s">
        <v>37</v>
      </c>
      <c r="Q3522" t="s">
        <v>30</v>
      </c>
    </row>
    <row r="3523" spans="1:17" x14ac:dyDescent="0.25">
      <c r="A3523">
        <v>3522</v>
      </c>
      <c r="B3523">
        <v>63</v>
      </c>
      <c r="C3523" t="str">
        <f t="shared" ref="C3523:C3586" si="55">IF(B3523&gt;=60,"Senior",IF(B3523&gt;=20,"Adult","Teenager"))</f>
        <v>Senior</v>
      </c>
      <c r="D3523" t="s">
        <v>16</v>
      </c>
      <c r="E3523" t="s">
        <v>49</v>
      </c>
      <c r="F3523" t="s">
        <v>41</v>
      </c>
      <c r="G3523">
        <v>759.67</v>
      </c>
      <c r="H3523">
        <v>48</v>
      </c>
      <c r="I3523" t="s">
        <v>33</v>
      </c>
      <c r="J3523" t="s">
        <v>28</v>
      </c>
      <c r="K3523" s="1" t="s">
        <v>29</v>
      </c>
      <c r="L3523">
        <v>5</v>
      </c>
      <c r="M3523" s="1" t="s">
        <v>21</v>
      </c>
      <c r="N3523">
        <v>5</v>
      </c>
      <c r="O3523">
        <v>9</v>
      </c>
      <c r="P3523" t="s">
        <v>34</v>
      </c>
      <c r="Q3523" t="s">
        <v>30</v>
      </c>
    </row>
    <row r="3524" spans="1:17" x14ac:dyDescent="0.25">
      <c r="A3524">
        <v>3523</v>
      </c>
      <c r="B3524">
        <v>61</v>
      </c>
      <c r="C3524" t="str">
        <f t="shared" si="55"/>
        <v>Senior</v>
      </c>
      <c r="D3524" t="s">
        <v>16</v>
      </c>
      <c r="E3524" t="s">
        <v>25</v>
      </c>
      <c r="F3524" t="s">
        <v>18</v>
      </c>
      <c r="G3524">
        <v>961.48</v>
      </c>
      <c r="H3524">
        <v>26</v>
      </c>
      <c r="I3524" t="s">
        <v>27</v>
      </c>
      <c r="J3524" t="s">
        <v>28</v>
      </c>
      <c r="K3524" s="1" t="s">
        <v>21</v>
      </c>
      <c r="L3524">
        <v>6</v>
      </c>
      <c r="M3524" s="1" t="s">
        <v>29</v>
      </c>
      <c r="N3524">
        <v>1</v>
      </c>
      <c r="O3524">
        <v>12</v>
      </c>
      <c r="P3524" t="s">
        <v>34</v>
      </c>
      <c r="Q3524" t="s">
        <v>30</v>
      </c>
    </row>
    <row r="3525" spans="1:17" x14ac:dyDescent="0.25">
      <c r="A3525">
        <v>3524</v>
      </c>
      <c r="B3525">
        <v>61</v>
      </c>
      <c r="C3525" t="str">
        <f t="shared" si="55"/>
        <v>Senior</v>
      </c>
      <c r="D3525" t="s">
        <v>24</v>
      </c>
      <c r="E3525" t="s">
        <v>35</v>
      </c>
      <c r="F3525" t="s">
        <v>32</v>
      </c>
      <c r="G3525">
        <v>980.42</v>
      </c>
      <c r="H3525">
        <v>44</v>
      </c>
      <c r="I3525" t="s">
        <v>19</v>
      </c>
      <c r="J3525" t="s">
        <v>38</v>
      </c>
      <c r="K3525" s="1" t="s">
        <v>29</v>
      </c>
      <c r="L3525">
        <v>5</v>
      </c>
      <c r="M3525" s="1" t="s">
        <v>29</v>
      </c>
      <c r="N3525">
        <v>4</v>
      </c>
      <c r="O3525">
        <v>8</v>
      </c>
      <c r="P3525" t="s">
        <v>22</v>
      </c>
      <c r="Q3525" t="s">
        <v>30</v>
      </c>
    </row>
    <row r="3526" spans="1:17" x14ac:dyDescent="0.25">
      <c r="A3526">
        <v>3525</v>
      </c>
      <c r="B3526">
        <v>68</v>
      </c>
      <c r="C3526" t="str">
        <f t="shared" si="55"/>
        <v>Senior</v>
      </c>
      <c r="D3526" t="s">
        <v>24</v>
      </c>
      <c r="E3526" t="s">
        <v>31</v>
      </c>
      <c r="F3526" t="s">
        <v>26</v>
      </c>
      <c r="G3526">
        <v>409.43</v>
      </c>
      <c r="H3526">
        <v>4</v>
      </c>
      <c r="I3526" t="s">
        <v>19</v>
      </c>
      <c r="J3526" t="s">
        <v>47</v>
      </c>
      <c r="K3526" s="1" t="s">
        <v>29</v>
      </c>
      <c r="L3526">
        <v>9</v>
      </c>
      <c r="M3526" s="1" t="s">
        <v>21</v>
      </c>
      <c r="N3526">
        <v>5</v>
      </c>
      <c r="O3526">
        <v>3</v>
      </c>
      <c r="P3526" t="s">
        <v>34</v>
      </c>
      <c r="Q3526" t="s">
        <v>39</v>
      </c>
    </row>
    <row r="3527" spans="1:17" x14ac:dyDescent="0.25">
      <c r="A3527">
        <v>3526</v>
      </c>
      <c r="B3527">
        <v>47</v>
      </c>
      <c r="C3527" t="str">
        <f t="shared" si="55"/>
        <v>Adult</v>
      </c>
      <c r="D3527" t="s">
        <v>40</v>
      </c>
      <c r="E3527" t="s">
        <v>25</v>
      </c>
      <c r="F3527" t="s">
        <v>41</v>
      </c>
      <c r="G3527">
        <v>428.85</v>
      </c>
      <c r="H3527">
        <v>44</v>
      </c>
      <c r="I3527" t="s">
        <v>19</v>
      </c>
      <c r="J3527" t="s">
        <v>38</v>
      </c>
      <c r="K3527" s="1" t="s">
        <v>29</v>
      </c>
      <c r="L3527">
        <v>7</v>
      </c>
      <c r="M3527" s="1" t="s">
        <v>21</v>
      </c>
      <c r="N3527">
        <v>2</v>
      </c>
      <c r="O3527">
        <v>10</v>
      </c>
      <c r="P3527" t="s">
        <v>34</v>
      </c>
      <c r="Q3527" t="s">
        <v>30</v>
      </c>
    </row>
    <row r="3528" spans="1:17" x14ac:dyDescent="0.25">
      <c r="A3528">
        <v>3527</v>
      </c>
      <c r="B3528">
        <v>58</v>
      </c>
      <c r="C3528" t="str">
        <f t="shared" si="55"/>
        <v>Adult</v>
      </c>
      <c r="D3528" t="s">
        <v>16</v>
      </c>
      <c r="E3528" t="s">
        <v>25</v>
      </c>
      <c r="F3528" t="s">
        <v>26</v>
      </c>
      <c r="G3528">
        <v>718.47</v>
      </c>
      <c r="H3528">
        <v>53</v>
      </c>
      <c r="I3528" t="s">
        <v>33</v>
      </c>
      <c r="J3528" t="s">
        <v>38</v>
      </c>
      <c r="K3528" s="1" t="s">
        <v>29</v>
      </c>
      <c r="L3528">
        <v>6</v>
      </c>
      <c r="M3528" s="1" t="s">
        <v>21</v>
      </c>
      <c r="N3528">
        <v>4</v>
      </c>
      <c r="O3528">
        <v>12</v>
      </c>
      <c r="P3528" t="s">
        <v>37</v>
      </c>
      <c r="Q3528" t="s">
        <v>39</v>
      </c>
    </row>
    <row r="3529" spans="1:17" x14ac:dyDescent="0.25">
      <c r="A3529">
        <v>3528</v>
      </c>
      <c r="B3529">
        <v>22</v>
      </c>
      <c r="C3529" t="str">
        <f t="shared" si="55"/>
        <v>Adult</v>
      </c>
      <c r="D3529" t="s">
        <v>24</v>
      </c>
      <c r="E3529" t="s">
        <v>44</v>
      </c>
      <c r="F3529" t="s">
        <v>32</v>
      </c>
      <c r="G3529">
        <v>469.71</v>
      </c>
      <c r="H3529">
        <v>38</v>
      </c>
      <c r="I3529" t="s">
        <v>33</v>
      </c>
      <c r="J3529" t="s">
        <v>47</v>
      </c>
      <c r="K3529" s="1" t="s">
        <v>29</v>
      </c>
      <c r="L3529">
        <v>2</v>
      </c>
      <c r="M3529" s="1" t="s">
        <v>29</v>
      </c>
      <c r="N3529">
        <v>4</v>
      </c>
      <c r="O3529">
        <v>1</v>
      </c>
      <c r="P3529" t="s">
        <v>37</v>
      </c>
      <c r="Q3529" t="s">
        <v>23</v>
      </c>
    </row>
    <row r="3530" spans="1:17" x14ac:dyDescent="0.25">
      <c r="A3530">
        <v>3529</v>
      </c>
      <c r="B3530">
        <v>33</v>
      </c>
      <c r="C3530" t="str">
        <f t="shared" si="55"/>
        <v>Adult</v>
      </c>
      <c r="D3530" t="s">
        <v>16</v>
      </c>
      <c r="E3530" t="s">
        <v>48</v>
      </c>
      <c r="F3530" t="s">
        <v>50</v>
      </c>
      <c r="G3530">
        <v>757.87</v>
      </c>
      <c r="H3530">
        <v>27</v>
      </c>
      <c r="I3530" t="s">
        <v>27</v>
      </c>
      <c r="J3530" t="s">
        <v>47</v>
      </c>
      <c r="K3530" s="1" t="s">
        <v>29</v>
      </c>
      <c r="L3530">
        <v>5</v>
      </c>
      <c r="M3530" s="1" t="s">
        <v>21</v>
      </c>
      <c r="N3530">
        <v>3</v>
      </c>
      <c r="O3530">
        <v>2</v>
      </c>
      <c r="P3530" t="s">
        <v>37</v>
      </c>
      <c r="Q3530" t="s">
        <v>39</v>
      </c>
    </row>
    <row r="3531" spans="1:17" x14ac:dyDescent="0.25">
      <c r="A3531">
        <v>3530</v>
      </c>
      <c r="B3531">
        <v>49</v>
      </c>
      <c r="C3531" t="str">
        <f t="shared" si="55"/>
        <v>Adult</v>
      </c>
      <c r="D3531" t="s">
        <v>24</v>
      </c>
      <c r="E3531" t="s">
        <v>31</v>
      </c>
      <c r="F3531" t="s">
        <v>41</v>
      </c>
      <c r="G3531">
        <v>772.26</v>
      </c>
      <c r="H3531">
        <v>20</v>
      </c>
      <c r="I3531" t="s">
        <v>33</v>
      </c>
      <c r="J3531" t="s">
        <v>45</v>
      </c>
      <c r="K3531" s="1" t="s">
        <v>29</v>
      </c>
      <c r="L3531">
        <v>2</v>
      </c>
      <c r="M3531" s="1" t="s">
        <v>29</v>
      </c>
      <c r="N3531">
        <v>1</v>
      </c>
      <c r="O3531">
        <v>12</v>
      </c>
      <c r="P3531" t="s">
        <v>37</v>
      </c>
      <c r="Q3531" t="s">
        <v>30</v>
      </c>
    </row>
    <row r="3532" spans="1:17" x14ac:dyDescent="0.25">
      <c r="A3532">
        <v>3531</v>
      </c>
      <c r="B3532">
        <v>23</v>
      </c>
      <c r="C3532" t="str">
        <f t="shared" si="55"/>
        <v>Adult</v>
      </c>
      <c r="D3532" t="s">
        <v>16</v>
      </c>
      <c r="E3532" t="s">
        <v>17</v>
      </c>
      <c r="F3532" t="s">
        <v>50</v>
      </c>
      <c r="G3532">
        <v>475.21</v>
      </c>
      <c r="H3532">
        <v>24</v>
      </c>
      <c r="I3532" t="s">
        <v>33</v>
      </c>
      <c r="J3532" t="s">
        <v>28</v>
      </c>
      <c r="K3532" s="1" t="s">
        <v>29</v>
      </c>
      <c r="L3532">
        <v>6</v>
      </c>
      <c r="M3532" s="1" t="s">
        <v>21</v>
      </c>
      <c r="N3532">
        <v>1</v>
      </c>
      <c r="O3532">
        <v>9</v>
      </c>
      <c r="P3532" t="s">
        <v>34</v>
      </c>
      <c r="Q3532" t="s">
        <v>39</v>
      </c>
    </row>
    <row r="3533" spans="1:17" x14ac:dyDescent="0.25">
      <c r="A3533">
        <v>3532</v>
      </c>
      <c r="B3533">
        <v>26</v>
      </c>
      <c r="C3533" t="str">
        <f t="shared" si="55"/>
        <v>Adult</v>
      </c>
      <c r="D3533" t="s">
        <v>16</v>
      </c>
      <c r="E3533" t="s">
        <v>17</v>
      </c>
      <c r="F3533" t="s">
        <v>42</v>
      </c>
      <c r="G3533">
        <v>126.23</v>
      </c>
      <c r="H3533">
        <v>25</v>
      </c>
      <c r="I3533" t="s">
        <v>33</v>
      </c>
      <c r="J3533" t="s">
        <v>47</v>
      </c>
      <c r="K3533" s="1" t="s">
        <v>29</v>
      </c>
      <c r="L3533">
        <v>5</v>
      </c>
      <c r="M3533" s="1" t="s">
        <v>29</v>
      </c>
      <c r="N3533">
        <v>2</v>
      </c>
      <c r="O3533">
        <v>11</v>
      </c>
      <c r="P3533" t="s">
        <v>34</v>
      </c>
      <c r="Q3533" t="s">
        <v>39</v>
      </c>
    </row>
    <row r="3534" spans="1:17" x14ac:dyDescent="0.25">
      <c r="A3534">
        <v>3533</v>
      </c>
      <c r="B3534">
        <v>68</v>
      </c>
      <c r="C3534" t="str">
        <f t="shared" si="55"/>
        <v>Senior</v>
      </c>
      <c r="D3534" t="s">
        <v>40</v>
      </c>
      <c r="E3534" t="s">
        <v>25</v>
      </c>
      <c r="F3534" t="s">
        <v>41</v>
      </c>
      <c r="G3534">
        <v>701.84</v>
      </c>
      <c r="H3534">
        <v>28</v>
      </c>
      <c r="I3534" t="s">
        <v>19</v>
      </c>
      <c r="J3534" t="s">
        <v>20</v>
      </c>
      <c r="K3534" s="1" t="s">
        <v>21</v>
      </c>
      <c r="L3534">
        <v>3</v>
      </c>
      <c r="M3534" s="1" t="s">
        <v>21</v>
      </c>
      <c r="N3534">
        <v>4</v>
      </c>
      <c r="O3534">
        <v>6</v>
      </c>
      <c r="P3534" t="s">
        <v>22</v>
      </c>
      <c r="Q3534" t="s">
        <v>30</v>
      </c>
    </row>
    <row r="3535" spans="1:17" x14ac:dyDescent="0.25">
      <c r="A3535">
        <v>3534</v>
      </c>
      <c r="B3535">
        <v>25</v>
      </c>
      <c r="C3535" t="str">
        <f t="shared" si="55"/>
        <v>Adult</v>
      </c>
      <c r="D3535" t="s">
        <v>24</v>
      </c>
      <c r="E3535" t="s">
        <v>31</v>
      </c>
      <c r="F3535" t="s">
        <v>43</v>
      </c>
      <c r="G3535">
        <v>471.41</v>
      </c>
      <c r="H3535">
        <v>48</v>
      </c>
      <c r="I3535" t="s">
        <v>33</v>
      </c>
      <c r="J3535" t="s">
        <v>47</v>
      </c>
      <c r="K3535" s="1" t="s">
        <v>21</v>
      </c>
      <c r="L3535">
        <v>8</v>
      </c>
      <c r="M3535" s="1" t="s">
        <v>29</v>
      </c>
      <c r="N3535">
        <v>5</v>
      </c>
      <c r="O3535">
        <v>12</v>
      </c>
      <c r="P3535" t="s">
        <v>37</v>
      </c>
      <c r="Q3535" t="s">
        <v>39</v>
      </c>
    </row>
    <row r="3536" spans="1:17" x14ac:dyDescent="0.25">
      <c r="A3536">
        <v>3535</v>
      </c>
      <c r="B3536">
        <v>55</v>
      </c>
      <c r="C3536" t="str">
        <f t="shared" si="55"/>
        <v>Adult</v>
      </c>
      <c r="D3536" t="s">
        <v>16</v>
      </c>
      <c r="E3536" t="s">
        <v>17</v>
      </c>
      <c r="F3536" t="s">
        <v>41</v>
      </c>
      <c r="G3536">
        <v>263.16000000000003</v>
      </c>
      <c r="H3536">
        <v>23</v>
      </c>
      <c r="I3536" t="s">
        <v>19</v>
      </c>
      <c r="J3536" t="s">
        <v>47</v>
      </c>
      <c r="K3536" s="1" t="s">
        <v>29</v>
      </c>
      <c r="L3536">
        <v>5</v>
      </c>
      <c r="M3536" s="1" t="s">
        <v>21</v>
      </c>
      <c r="N3536">
        <v>5</v>
      </c>
      <c r="O3536">
        <v>7</v>
      </c>
      <c r="P3536" t="s">
        <v>22</v>
      </c>
      <c r="Q3536" t="s">
        <v>23</v>
      </c>
    </row>
    <row r="3537" spans="1:17" x14ac:dyDescent="0.25">
      <c r="A3537">
        <v>3536</v>
      </c>
      <c r="B3537">
        <v>59</v>
      </c>
      <c r="C3537" t="str">
        <f t="shared" si="55"/>
        <v>Adult</v>
      </c>
      <c r="D3537" t="s">
        <v>40</v>
      </c>
      <c r="E3537" t="s">
        <v>44</v>
      </c>
      <c r="F3537" t="s">
        <v>41</v>
      </c>
      <c r="G3537">
        <v>44.56</v>
      </c>
      <c r="H3537">
        <v>44</v>
      </c>
      <c r="I3537" t="s">
        <v>19</v>
      </c>
      <c r="J3537" t="s">
        <v>28</v>
      </c>
      <c r="K3537" s="1" t="s">
        <v>29</v>
      </c>
      <c r="L3537">
        <v>1</v>
      </c>
      <c r="M3537" s="1" t="s">
        <v>29</v>
      </c>
      <c r="N3537">
        <v>3</v>
      </c>
      <c r="O3537">
        <v>8</v>
      </c>
      <c r="P3537" t="s">
        <v>22</v>
      </c>
      <c r="Q3537" t="s">
        <v>39</v>
      </c>
    </row>
    <row r="3538" spans="1:17" x14ac:dyDescent="0.25">
      <c r="A3538">
        <v>3537</v>
      </c>
      <c r="B3538">
        <v>33</v>
      </c>
      <c r="C3538" t="str">
        <f t="shared" si="55"/>
        <v>Adult</v>
      </c>
      <c r="D3538" t="s">
        <v>16</v>
      </c>
      <c r="E3538" t="s">
        <v>44</v>
      </c>
      <c r="F3538" t="s">
        <v>42</v>
      </c>
      <c r="G3538">
        <v>111.47</v>
      </c>
      <c r="H3538">
        <v>22</v>
      </c>
      <c r="I3538" t="s">
        <v>27</v>
      </c>
      <c r="J3538" t="s">
        <v>20</v>
      </c>
      <c r="K3538" s="1" t="s">
        <v>21</v>
      </c>
      <c r="L3538">
        <v>2</v>
      </c>
      <c r="M3538" s="1" t="s">
        <v>21</v>
      </c>
      <c r="N3538">
        <v>4</v>
      </c>
      <c r="O3538">
        <v>3</v>
      </c>
      <c r="P3538" t="s">
        <v>22</v>
      </c>
      <c r="Q3538" t="s">
        <v>39</v>
      </c>
    </row>
    <row r="3539" spans="1:17" x14ac:dyDescent="0.25">
      <c r="A3539">
        <v>3538</v>
      </c>
      <c r="B3539">
        <v>46</v>
      </c>
      <c r="C3539" t="str">
        <f t="shared" si="55"/>
        <v>Adult</v>
      </c>
      <c r="D3539" t="s">
        <v>24</v>
      </c>
      <c r="E3539" t="s">
        <v>46</v>
      </c>
      <c r="F3539" t="s">
        <v>18</v>
      </c>
      <c r="G3539">
        <v>784.93</v>
      </c>
      <c r="H3539">
        <v>53</v>
      </c>
      <c r="I3539" t="s">
        <v>27</v>
      </c>
      <c r="J3539" t="s">
        <v>28</v>
      </c>
      <c r="K3539" s="1" t="s">
        <v>21</v>
      </c>
      <c r="L3539">
        <v>4</v>
      </c>
      <c r="M3539" s="1" t="s">
        <v>21</v>
      </c>
      <c r="N3539">
        <v>1</v>
      </c>
      <c r="O3539">
        <v>12</v>
      </c>
      <c r="P3539" t="s">
        <v>34</v>
      </c>
      <c r="Q3539" t="s">
        <v>30</v>
      </c>
    </row>
    <row r="3540" spans="1:17" x14ac:dyDescent="0.25">
      <c r="A3540">
        <v>3539</v>
      </c>
      <c r="B3540">
        <v>61</v>
      </c>
      <c r="C3540" t="str">
        <f t="shared" si="55"/>
        <v>Senior</v>
      </c>
      <c r="D3540" t="s">
        <v>40</v>
      </c>
      <c r="E3540" t="s">
        <v>48</v>
      </c>
      <c r="F3540" t="s">
        <v>41</v>
      </c>
      <c r="G3540">
        <v>22.73</v>
      </c>
      <c r="H3540">
        <v>14</v>
      </c>
      <c r="I3540" t="s">
        <v>19</v>
      </c>
      <c r="J3540" t="s">
        <v>47</v>
      </c>
      <c r="K3540" s="1" t="s">
        <v>21</v>
      </c>
      <c r="L3540">
        <v>9</v>
      </c>
      <c r="M3540" s="1" t="s">
        <v>29</v>
      </c>
      <c r="N3540">
        <v>1</v>
      </c>
      <c r="O3540">
        <v>11</v>
      </c>
      <c r="P3540" t="s">
        <v>22</v>
      </c>
      <c r="Q3540" t="s">
        <v>39</v>
      </c>
    </row>
    <row r="3541" spans="1:17" x14ac:dyDescent="0.25">
      <c r="A3541">
        <v>3540</v>
      </c>
      <c r="B3541">
        <v>49</v>
      </c>
      <c r="C3541" t="str">
        <f t="shared" si="55"/>
        <v>Adult</v>
      </c>
      <c r="D3541" t="s">
        <v>24</v>
      </c>
      <c r="E3541" t="s">
        <v>25</v>
      </c>
      <c r="F3541" t="s">
        <v>43</v>
      </c>
      <c r="G3541">
        <v>687.53</v>
      </c>
      <c r="H3541">
        <v>59</v>
      </c>
      <c r="I3541" t="s">
        <v>19</v>
      </c>
      <c r="J3541" t="s">
        <v>28</v>
      </c>
      <c r="K3541" s="1" t="s">
        <v>21</v>
      </c>
      <c r="L3541">
        <v>8</v>
      </c>
      <c r="M3541" s="1" t="s">
        <v>21</v>
      </c>
      <c r="N3541">
        <v>1</v>
      </c>
      <c r="O3541">
        <v>8</v>
      </c>
      <c r="P3541" t="s">
        <v>37</v>
      </c>
      <c r="Q3541" t="s">
        <v>39</v>
      </c>
    </row>
    <row r="3542" spans="1:17" x14ac:dyDescent="0.25">
      <c r="A3542">
        <v>3541</v>
      </c>
      <c r="B3542">
        <v>45</v>
      </c>
      <c r="C3542" t="str">
        <f t="shared" si="55"/>
        <v>Adult</v>
      </c>
      <c r="D3542" t="s">
        <v>16</v>
      </c>
      <c r="E3542" t="s">
        <v>35</v>
      </c>
      <c r="F3542" t="s">
        <v>18</v>
      </c>
      <c r="G3542">
        <v>52.88</v>
      </c>
      <c r="H3542">
        <v>46</v>
      </c>
      <c r="I3542" t="s">
        <v>33</v>
      </c>
      <c r="J3542" t="s">
        <v>28</v>
      </c>
      <c r="K3542" s="1" t="s">
        <v>29</v>
      </c>
      <c r="L3542">
        <v>9</v>
      </c>
      <c r="M3542" s="1" t="s">
        <v>29</v>
      </c>
      <c r="N3542">
        <v>2</v>
      </c>
      <c r="O3542">
        <v>12</v>
      </c>
      <c r="P3542" t="s">
        <v>22</v>
      </c>
      <c r="Q3542" t="s">
        <v>30</v>
      </c>
    </row>
    <row r="3543" spans="1:17" x14ac:dyDescent="0.25">
      <c r="A3543">
        <v>3542</v>
      </c>
      <c r="B3543">
        <v>62</v>
      </c>
      <c r="C3543" t="str">
        <f t="shared" si="55"/>
        <v>Senior</v>
      </c>
      <c r="D3543" t="s">
        <v>24</v>
      </c>
      <c r="E3543" t="s">
        <v>35</v>
      </c>
      <c r="F3543" t="s">
        <v>41</v>
      </c>
      <c r="G3543">
        <v>848.06</v>
      </c>
      <c r="H3543">
        <v>25</v>
      </c>
      <c r="I3543" t="s">
        <v>33</v>
      </c>
      <c r="J3543" t="s">
        <v>47</v>
      </c>
      <c r="K3543" s="1" t="s">
        <v>29</v>
      </c>
      <c r="L3543">
        <v>5</v>
      </c>
      <c r="M3543" s="1" t="s">
        <v>21</v>
      </c>
      <c r="N3543">
        <v>5</v>
      </c>
      <c r="O3543">
        <v>2</v>
      </c>
      <c r="P3543" t="s">
        <v>34</v>
      </c>
      <c r="Q3543" t="s">
        <v>39</v>
      </c>
    </row>
    <row r="3544" spans="1:17" x14ac:dyDescent="0.25">
      <c r="A3544">
        <v>3543</v>
      </c>
      <c r="B3544">
        <v>67</v>
      </c>
      <c r="C3544" t="str">
        <f t="shared" si="55"/>
        <v>Senior</v>
      </c>
      <c r="D3544" t="s">
        <v>16</v>
      </c>
      <c r="E3544" t="s">
        <v>48</v>
      </c>
      <c r="F3544" t="s">
        <v>42</v>
      </c>
      <c r="G3544">
        <v>894.48</v>
      </c>
      <c r="H3544">
        <v>6</v>
      </c>
      <c r="I3544" t="s">
        <v>33</v>
      </c>
      <c r="J3544" t="s">
        <v>38</v>
      </c>
      <c r="K3544" s="1" t="s">
        <v>21</v>
      </c>
      <c r="L3544">
        <v>2</v>
      </c>
      <c r="M3544" s="1" t="s">
        <v>21</v>
      </c>
      <c r="N3544">
        <v>5</v>
      </c>
      <c r="O3544">
        <v>4</v>
      </c>
      <c r="P3544" t="s">
        <v>34</v>
      </c>
      <c r="Q3544" t="s">
        <v>39</v>
      </c>
    </row>
    <row r="3545" spans="1:17" x14ac:dyDescent="0.25">
      <c r="A3545">
        <v>3544</v>
      </c>
      <c r="B3545">
        <v>39</v>
      </c>
      <c r="C3545" t="str">
        <f t="shared" si="55"/>
        <v>Adult</v>
      </c>
      <c r="D3545" t="s">
        <v>40</v>
      </c>
      <c r="E3545" t="s">
        <v>49</v>
      </c>
      <c r="F3545" t="s">
        <v>50</v>
      </c>
      <c r="G3545">
        <v>459.96</v>
      </c>
      <c r="H3545">
        <v>23</v>
      </c>
      <c r="I3545" t="s">
        <v>27</v>
      </c>
      <c r="J3545" t="s">
        <v>28</v>
      </c>
      <c r="K3545" s="1" t="s">
        <v>21</v>
      </c>
      <c r="L3545">
        <v>6</v>
      </c>
      <c r="M3545" s="1" t="s">
        <v>29</v>
      </c>
      <c r="N3545">
        <v>2</v>
      </c>
      <c r="O3545">
        <v>4</v>
      </c>
      <c r="P3545" t="s">
        <v>34</v>
      </c>
      <c r="Q3545" t="s">
        <v>23</v>
      </c>
    </row>
    <row r="3546" spans="1:17" x14ac:dyDescent="0.25">
      <c r="A3546">
        <v>3545</v>
      </c>
      <c r="B3546">
        <v>68</v>
      </c>
      <c r="C3546" t="str">
        <f t="shared" si="55"/>
        <v>Senior</v>
      </c>
      <c r="D3546" t="s">
        <v>16</v>
      </c>
      <c r="E3546" t="s">
        <v>31</v>
      </c>
      <c r="F3546" t="s">
        <v>18</v>
      </c>
      <c r="G3546">
        <v>600.41</v>
      </c>
      <c r="H3546">
        <v>50</v>
      </c>
      <c r="I3546" t="s">
        <v>33</v>
      </c>
      <c r="J3546" t="s">
        <v>20</v>
      </c>
      <c r="K3546" s="1" t="s">
        <v>29</v>
      </c>
      <c r="L3546">
        <v>6</v>
      </c>
      <c r="M3546" s="1" t="s">
        <v>29</v>
      </c>
      <c r="N3546">
        <v>2</v>
      </c>
      <c r="O3546">
        <v>5</v>
      </c>
      <c r="P3546" t="s">
        <v>37</v>
      </c>
      <c r="Q3546" t="s">
        <v>30</v>
      </c>
    </row>
    <row r="3547" spans="1:17" x14ac:dyDescent="0.25">
      <c r="A3547">
        <v>3546</v>
      </c>
      <c r="B3547">
        <v>40</v>
      </c>
      <c r="C3547" t="str">
        <f t="shared" si="55"/>
        <v>Adult</v>
      </c>
      <c r="D3547" t="s">
        <v>16</v>
      </c>
      <c r="E3547" t="s">
        <v>31</v>
      </c>
      <c r="F3547" t="s">
        <v>41</v>
      </c>
      <c r="G3547">
        <v>905.65</v>
      </c>
      <c r="H3547">
        <v>36</v>
      </c>
      <c r="I3547" t="s">
        <v>19</v>
      </c>
      <c r="J3547" t="s">
        <v>38</v>
      </c>
      <c r="K3547" s="1" t="s">
        <v>29</v>
      </c>
      <c r="L3547">
        <v>5</v>
      </c>
      <c r="M3547" s="1" t="s">
        <v>21</v>
      </c>
      <c r="N3547">
        <v>4</v>
      </c>
      <c r="O3547">
        <v>12</v>
      </c>
      <c r="P3547" t="s">
        <v>37</v>
      </c>
      <c r="Q3547" t="s">
        <v>39</v>
      </c>
    </row>
    <row r="3548" spans="1:17" x14ac:dyDescent="0.25">
      <c r="A3548">
        <v>3547</v>
      </c>
      <c r="B3548">
        <v>37</v>
      </c>
      <c r="C3548" t="str">
        <f t="shared" si="55"/>
        <v>Adult</v>
      </c>
      <c r="D3548" t="s">
        <v>16</v>
      </c>
      <c r="E3548" t="s">
        <v>35</v>
      </c>
      <c r="F3548" t="s">
        <v>36</v>
      </c>
      <c r="G3548">
        <v>774.15</v>
      </c>
      <c r="H3548">
        <v>4</v>
      </c>
      <c r="I3548" t="s">
        <v>27</v>
      </c>
      <c r="J3548" t="s">
        <v>38</v>
      </c>
      <c r="K3548" s="1" t="s">
        <v>21</v>
      </c>
      <c r="L3548">
        <v>4</v>
      </c>
      <c r="M3548" s="1" t="s">
        <v>21</v>
      </c>
      <c r="N3548">
        <v>4</v>
      </c>
      <c r="O3548">
        <v>12</v>
      </c>
      <c r="P3548" t="s">
        <v>22</v>
      </c>
      <c r="Q3548" t="s">
        <v>39</v>
      </c>
    </row>
    <row r="3549" spans="1:17" x14ac:dyDescent="0.25">
      <c r="A3549">
        <v>3548</v>
      </c>
      <c r="B3549">
        <v>27</v>
      </c>
      <c r="C3549" t="str">
        <f t="shared" si="55"/>
        <v>Adult</v>
      </c>
      <c r="D3549" t="s">
        <v>40</v>
      </c>
      <c r="E3549" t="s">
        <v>46</v>
      </c>
      <c r="F3549" t="s">
        <v>36</v>
      </c>
      <c r="G3549">
        <v>752.72</v>
      </c>
      <c r="H3549">
        <v>22</v>
      </c>
      <c r="I3549" t="s">
        <v>33</v>
      </c>
      <c r="J3549" t="s">
        <v>38</v>
      </c>
      <c r="K3549" s="1" t="s">
        <v>29</v>
      </c>
      <c r="L3549">
        <v>6</v>
      </c>
      <c r="M3549" s="1" t="s">
        <v>21</v>
      </c>
      <c r="N3549">
        <v>1</v>
      </c>
      <c r="O3549">
        <v>2</v>
      </c>
      <c r="P3549" t="s">
        <v>22</v>
      </c>
      <c r="Q3549" t="s">
        <v>23</v>
      </c>
    </row>
    <row r="3550" spans="1:17" x14ac:dyDescent="0.25">
      <c r="A3550">
        <v>3549</v>
      </c>
      <c r="B3550">
        <v>51</v>
      </c>
      <c r="C3550" t="str">
        <f t="shared" si="55"/>
        <v>Adult</v>
      </c>
      <c r="D3550" t="s">
        <v>24</v>
      </c>
      <c r="E3550" t="s">
        <v>25</v>
      </c>
      <c r="F3550" t="s">
        <v>42</v>
      </c>
      <c r="G3550">
        <v>840.03</v>
      </c>
      <c r="H3550">
        <v>15</v>
      </c>
      <c r="I3550" t="s">
        <v>27</v>
      </c>
      <c r="J3550" t="s">
        <v>20</v>
      </c>
      <c r="K3550" s="1" t="s">
        <v>21</v>
      </c>
      <c r="L3550">
        <v>7</v>
      </c>
      <c r="M3550" s="1" t="s">
        <v>29</v>
      </c>
      <c r="N3550">
        <v>5</v>
      </c>
      <c r="O3550">
        <v>10</v>
      </c>
      <c r="P3550" t="s">
        <v>37</v>
      </c>
      <c r="Q3550" t="s">
        <v>23</v>
      </c>
    </row>
    <row r="3551" spans="1:17" x14ac:dyDescent="0.25">
      <c r="A3551">
        <v>3550</v>
      </c>
      <c r="B3551">
        <v>21</v>
      </c>
      <c r="C3551" t="str">
        <f t="shared" si="55"/>
        <v>Adult</v>
      </c>
      <c r="D3551" t="s">
        <v>40</v>
      </c>
      <c r="E3551" t="s">
        <v>49</v>
      </c>
      <c r="F3551" t="s">
        <v>18</v>
      </c>
      <c r="G3551">
        <v>360.1</v>
      </c>
      <c r="H3551">
        <v>58</v>
      </c>
      <c r="I3551" t="s">
        <v>27</v>
      </c>
      <c r="J3551" t="s">
        <v>20</v>
      </c>
      <c r="K3551" s="1" t="s">
        <v>29</v>
      </c>
      <c r="L3551">
        <v>6</v>
      </c>
      <c r="M3551" s="1" t="s">
        <v>29</v>
      </c>
      <c r="N3551">
        <v>2</v>
      </c>
      <c r="O3551">
        <v>11</v>
      </c>
      <c r="P3551" t="s">
        <v>22</v>
      </c>
      <c r="Q3551" t="s">
        <v>39</v>
      </c>
    </row>
    <row r="3552" spans="1:17" x14ac:dyDescent="0.25">
      <c r="A3552">
        <v>3551</v>
      </c>
      <c r="B3552">
        <v>21</v>
      </c>
      <c r="C3552" t="str">
        <f t="shared" si="55"/>
        <v>Adult</v>
      </c>
      <c r="D3552" t="s">
        <v>40</v>
      </c>
      <c r="E3552" t="s">
        <v>48</v>
      </c>
      <c r="F3552" t="s">
        <v>50</v>
      </c>
      <c r="G3552">
        <v>744.78</v>
      </c>
      <c r="H3552">
        <v>6</v>
      </c>
      <c r="I3552" t="s">
        <v>19</v>
      </c>
      <c r="J3552" t="s">
        <v>47</v>
      </c>
      <c r="K3552" s="1" t="s">
        <v>21</v>
      </c>
      <c r="L3552">
        <v>4</v>
      </c>
      <c r="M3552" s="1" t="s">
        <v>29</v>
      </c>
      <c r="N3552">
        <v>2</v>
      </c>
      <c r="O3552">
        <v>7</v>
      </c>
      <c r="P3552" t="s">
        <v>34</v>
      </c>
      <c r="Q3552" t="s">
        <v>39</v>
      </c>
    </row>
    <row r="3553" spans="1:17" x14ac:dyDescent="0.25">
      <c r="A3553">
        <v>3552</v>
      </c>
      <c r="B3553">
        <v>44</v>
      </c>
      <c r="C3553" t="str">
        <f t="shared" si="55"/>
        <v>Adult</v>
      </c>
      <c r="D3553" t="s">
        <v>24</v>
      </c>
      <c r="E3553" t="s">
        <v>44</v>
      </c>
      <c r="F3553" t="s">
        <v>18</v>
      </c>
      <c r="G3553">
        <v>78.680000000000007</v>
      </c>
      <c r="H3553">
        <v>49</v>
      </c>
      <c r="I3553" t="s">
        <v>33</v>
      </c>
      <c r="J3553" t="s">
        <v>38</v>
      </c>
      <c r="K3553" s="1" t="s">
        <v>21</v>
      </c>
      <c r="L3553">
        <v>7</v>
      </c>
      <c r="M3553" s="1" t="s">
        <v>21</v>
      </c>
      <c r="N3553">
        <v>5</v>
      </c>
      <c r="O3553">
        <v>4</v>
      </c>
      <c r="P3553" t="s">
        <v>37</v>
      </c>
      <c r="Q3553" t="s">
        <v>39</v>
      </c>
    </row>
    <row r="3554" spans="1:17" x14ac:dyDescent="0.25">
      <c r="A3554">
        <v>3553</v>
      </c>
      <c r="B3554">
        <v>55</v>
      </c>
      <c r="C3554" t="str">
        <f t="shared" si="55"/>
        <v>Adult</v>
      </c>
      <c r="D3554" t="s">
        <v>16</v>
      </c>
      <c r="E3554" t="s">
        <v>49</v>
      </c>
      <c r="F3554" t="s">
        <v>43</v>
      </c>
      <c r="G3554">
        <v>64.53</v>
      </c>
      <c r="H3554">
        <v>34</v>
      </c>
      <c r="I3554" t="s">
        <v>27</v>
      </c>
      <c r="J3554" t="s">
        <v>20</v>
      </c>
      <c r="K3554" s="1" t="s">
        <v>21</v>
      </c>
      <c r="L3554">
        <v>3</v>
      </c>
      <c r="M3554" s="1" t="s">
        <v>21</v>
      </c>
      <c r="N3554">
        <v>2</v>
      </c>
      <c r="O3554">
        <v>9</v>
      </c>
      <c r="P3554" t="s">
        <v>34</v>
      </c>
      <c r="Q3554" t="s">
        <v>23</v>
      </c>
    </row>
    <row r="3555" spans="1:17" x14ac:dyDescent="0.25">
      <c r="A3555">
        <v>3554</v>
      </c>
      <c r="B3555">
        <v>46</v>
      </c>
      <c r="C3555" t="str">
        <f t="shared" si="55"/>
        <v>Adult</v>
      </c>
      <c r="D3555" t="s">
        <v>24</v>
      </c>
      <c r="E3555" t="s">
        <v>25</v>
      </c>
      <c r="F3555" t="s">
        <v>18</v>
      </c>
      <c r="G3555">
        <v>373.47</v>
      </c>
      <c r="H3555">
        <v>15</v>
      </c>
      <c r="I3555" t="s">
        <v>27</v>
      </c>
      <c r="J3555" t="s">
        <v>45</v>
      </c>
      <c r="K3555" s="1" t="s">
        <v>29</v>
      </c>
      <c r="L3555">
        <v>6</v>
      </c>
      <c r="M3555" s="1" t="s">
        <v>29</v>
      </c>
      <c r="N3555">
        <v>3</v>
      </c>
      <c r="O3555">
        <v>3</v>
      </c>
      <c r="P3555" t="s">
        <v>34</v>
      </c>
      <c r="Q3555" t="s">
        <v>39</v>
      </c>
    </row>
    <row r="3556" spans="1:17" x14ac:dyDescent="0.25">
      <c r="A3556">
        <v>3555</v>
      </c>
      <c r="B3556">
        <v>64</v>
      </c>
      <c r="C3556" t="str">
        <f t="shared" si="55"/>
        <v>Senior</v>
      </c>
      <c r="D3556" t="s">
        <v>24</v>
      </c>
      <c r="E3556" t="s">
        <v>44</v>
      </c>
      <c r="F3556" t="s">
        <v>42</v>
      </c>
      <c r="G3556">
        <v>752.02</v>
      </c>
      <c r="H3556">
        <v>12</v>
      </c>
      <c r="I3556" t="s">
        <v>33</v>
      </c>
      <c r="J3556" t="s">
        <v>45</v>
      </c>
      <c r="K3556" s="1" t="s">
        <v>21</v>
      </c>
      <c r="L3556">
        <v>2</v>
      </c>
      <c r="M3556" s="1" t="s">
        <v>29</v>
      </c>
      <c r="N3556">
        <v>1</v>
      </c>
      <c r="O3556">
        <v>8</v>
      </c>
      <c r="P3556" t="s">
        <v>22</v>
      </c>
      <c r="Q3556" t="s">
        <v>30</v>
      </c>
    </row>
    <row r="3557" spans="1:17" x14ac:dyDescent="0.25">
      <c r="A3557">
        <v>3556</v>
      </c>
      <c r="B3557">
        <v>54</v>
      </c>
      <c r="C3557" t="str">
        <f t="shared" si="55"/>
        <v>Adult</v>
      </c>
      <c r="D3557" t="s">
        <v>24</v>
      </c>
      <c r="E3557" t="s">
        <v>49</v>
      </c>
      <c r="F3557" t="s">
        <v>43</v>
      </c>
      <c r="G3557">
        <v>445.34</v>
      </c>
      <c r="H3557">
        <v>30</v>
      </c>
      <c r="I3557" t="s">
        <v>33</v>
      </c>
      <c r="J3557" t="s">
        <v>45</v>
      </c>
      <c r="K3557" s="1" t="s">
        <v>29</v>
      </c>
      <c r="L3557">
        <v>6</v>
      </c>
      <c r="M3557" s="1" t="s">
        <v>29</v>
      </c>
      <c r="N3557">
        <v>1</v>
      </c>
      <c r="O3557">
        <v>2</v>
      </c>
      <c r="P3557" t="s">
        <v>22</v>
      </c>
      <c r="Q3557" t="s">
        <v>23</v>
      </c>
    </row>
    <row r="3558" spans="1:17" x14ac:dyDescent="0.25">
      <c r="A3558">
        <v>3557</v>
      </c>
      <c r="B3558">
        <v>39</v>
      </c>
      <c r="C3558" t="str">
        <f t="shared" si="55"/>
        <v>Adult</v>
      </c>
      <c r="D3558" t="s">
        <v>16</v>
      </c>
      <c r="E3558" t="s">
        <v>44</v>
      </c>
      <c r="F3558" t="s">
        <v>18</v>
      </c>
      <c r="G3558">
        <v>214.02</v>
      </c>
      <c r="H3558">
        <v>20</v>
      </c>
      <c r="I3558" t="s">
        <v>33</v>
      </c>
      <c r="J3558" t="s">
        <v>45</v>
      </c>
      <c r="K3558" s="1" t="s">
        <v>29</v>
      </c>
      <c r="L3558">
        <v>9</v>
      </c>
      <c r="M3558" s="1" t="s">
        <v>29</v>
      </c>
      <c r="N3558">
        <v>5</v>
      </c>
      <c r="O3558">
        <v>1</v>
      </c>
      <c r="P3558" t="s">
        <v>22</v>
      </c>
      <c r="Q3558" t="s">
        <v>39</v>
      </c>
    </row>
    <row r="3559" spans="1:17" x14ac:dyDescent="0.25">
      <c r="A3559">
        <v>3558</v>
      </c>
      <c r="B3559">
        <v>65</v>
      </c>
      <c r="C3559" t="str">
        <f t="shared" si="55"/>
        <v>Senior</v>
      </c>
      <c r="D3559" t="s">
        <v>40</v>
      </c>
      <c r="E3559" t="s">
        <v>17</v>
      </c>
      <c r="F3559" t="s">
        <v>32</v>
      </c>
      <c r="G3559">
        <v>748.18</v>
      </c>
      <c r="H3559">
        <v>25</v>
      </c>
      <c r="I3559" t="s">
        <v>27</v>
      </c>
      <c r="J3559" t="s">
        <v>47</v>
      </c>
      <c r="K3559" s="1" t="s">
        <v>29</v>
      </c>
      <c r="L3559">
        <v>5</v>
      </c>
      <c r="M3559" s="1" t="s">
        <v>21</v>
      </c>
      <c r="N3559">
        <v>3</v>
      </c>
      <c r="O3559">
        <v>4</v>
      </c>
      <c r="P3559" t="s">
        <v>34</v>
      </c>
      <c r="Q3559" t="s">
        <v>23</v>
      </c>
    </row>
    <row r="3560" spans="1:17" x14ac:dyDescent="0.25">
      <c r="A3560">
        <v>3559</v>
      </c>
      <c r="B3560">
        <v>18</v>
      </c>
      <c r="C3560" t="str">
        <f t="shared" si="55"/>
        <v>Teenager</v>
      </c>
      <c r="D3560" t="s">
        <v>40</v>
      </c>
      <c r="E3560" t="s">
        <v>48</v>
      </c>
      <c r="F3560" t="s">
        <v>26</v>
      </c>
      <c r="G3560">
        <v>264.35000000000002</v>
      </c>
      <c r="H3560">
        <v>53</v>
      </c>
      <c r="I3560" t="s">
        <v>33</v>
      </c>
      <c r="J3560" t="s">
        <v>45</v>
      </c>
      <c r="K3560" s="1" t="s">
        <v>21</v>
      </c>
      <c r="L3560">
        <v>6</v>
      </c>
      <c r="M3560" s="1" t="s">
        <v>29</v>
      </c>
      <c r="N3560">
        <v>1</v>
      </c>
      <c r="O3560">
        <v>1</v>
      </c>
      <c r="P3560" t="s">
        <v>34</v>
      </c>
      <c r="Q3560" t="s">
        <v>23</v>
      </c>
    </row>
    <row r="3561" spans="1:17" x14ac:dyDescent="0.25">
      <c r="A3561">
        <v>3560</v>
      </c>
      <c r="B3561">
        <v>38</v>
      </c>
      <c r="C3561" t="str">
        <f t="shared" si="55"/>
        <v>Adult</v>
      </c>
      <c r="D3561" t="s">
        <v>16</v>
      </c>
      <c r="E3561" t="s">
        <v>35</v>
      </c>
      <c r="F3561" t="s">
        <v>32</v>
      </c>
      <c r="G3561">
        <v>459.25</v>
      </c>
      <c r="H3561">
        <v>17</v>
      </c>
      <c r="I3561" t="s">
        <v>19</v>
      </c>
      <c r="J3561" t="s">
        <v>38</v>
      </c>
      <c r="K3561" s="1" t="s">
        <v>29</v>
      </c>
      <c r="L3561">
        <v>6</v>
      </c>
      <c r="M3561" s="1" t="s">
        <v>29</v>
      </c>
      <c r="N3561">
        <v>5</v>
      </c>
      <c r="O3561">
        <v>9</v>
      </c>
      <c r="P3561" t="s">
        <v>37</v>
      </c>
      <c r="Q3561" t="s">
        <v>39</v>
      </c>
    </row>
    <row r="3562" spans="1:17" x14ac:dyDescent="0.25">
      <c r="A3562">
        <v>3561</v>
      </c>
      <c r="B3562">
        <v>48</v>
      </c>
      <c r="C3562" t="str">
        <f t="shared" si="55"/>
        <v>Adult</v>
      </c>
      <c r="D3562" t="s">
        <v>24</v>
      </c>
      <c r="E3562" t="s">
        <v>44</v>
      </c>
      <c r="F3562" t="s">
        <v>32</v>
      </c>
      <c r="G3562">
        <v>410.68</v>
      </c>
      <c r="H3562">
        <v>50</v>
      </c>
      <c r="I3562" t="s">
        <v>27</v>
      </c>
      <c r="J3562" t="s">
        <v>45</v>
      </c>
      <c r="K3562" s="1" t="s">
        <v>29</v>
      </c>
      <c r="L3562">
        <v>8</v>
      </c>
      <c r="M3562" s="1" t="s">
        <v>21</v>
      </c>
      <c r="N3562">
        <v>3</v>
      </c>
      <c r="O3562">
        <v>13</v>
      </c>
      <c r="P3562" t="s">
        <v>37</v>
      </c>
      <c r="Q3562" t="s">
        <v>39</v>
      </c>
    </row>
    <row r="3563" spans="1:17" x14ac:dyDescent="0.25">
      <c r="A3563">
        <v>3562</v>
      </c>
      <c r="B3563">
        <v>65</v>
      </c>
      <c r="C3563" t="str">
        <f t="shared" si="55"/>
        <v>Senior</v>
      </c>
      <c r="D3563" t="s">
        <v>24</v>
      </c>
      <c r="E3563" t="s">
        <v>35</v>
      </c>
      <c r="F3563" t="s">
        <v>50</v>
      </c>
      <c r="G3563">
        <v>925.42</v>
      </c>
      <c r="H3563">
        <v>4</v>
      </c>
      <c r="I3563" t="s">
        <v>19</v>
      </c>
      <c r="J3563" t="s">
        <v>38</v>
      </c>
      <c r="K3563" s="1" t="s">
        <v>29</v>
      </c>
      <c r="L3563">
        <v>1</v>
      </c>
      <c r="M3563" s="1" t="s">
        <v>29</v>
      </c>
      <c r="N3563">
        <v>5</v>
      </c>
      <c r="O3563">
        <v>9</v>
      </c>
      <c r="P3563" t="s">
        <v>34</v>
      </c>
      <c r="Q3563" t="s">
        <v>23</v>
      </c>
    </row>
    <row r="3564" spans="1:17" x14ac:dyDescent="0.25">
      <c r="A3564">
        <v>3563</v>
      </c>
      <c r="B3564">
        <v>59</v>
      </c>
      <c r="C3564" t="str">
        <f t="shared" si="55"/>
        <v>Adult</v>
      </c>
      <c r="D3564" t="s">
        <v>40</v>
      </c>
      <c r="E3564" t="s">
        <v>25</v>
      </c>
      <c r="F3564" t="s">
        <v>42</v>
      </c>
      <c r="G3564">
        <v>173.45</v>
      </c>
      <c r="H3564">
        <v>26</v>
      </c>
      <c r="I3564" t="s">
        <v>33</v>
      </c>
      <c r="J3564" t="s">
        <v>45</v>
      </c>
      <c r="K3564" s="1" t="s">
        <v>21</v>
      </c>
      <c r="L3564">
        <v>9</v>
      </c>
      <c r="M3564" s="1" t="s">
        <v>21</v>
      </c>
      <c r="N3564">
        <v>2</v>
      </c>
      <c r="O3564">
        <v>13</v>
      </c>
      <c r="P3564" t="s">
        <v>34</v>
      </c>
      <c r="Q3564" t="s">
        <v>23</v>
      </c>
    </row>
    <row r="3565" spans="1:17" x14ac:dyDescent="0.25">
      <c r="A3565">
        <v>3564</v>
      </c>
      <c r="B3565">
        <v>68</v>
      </c>
      <c r="C3565" t="str">
        <f t="shared" si="55"/>
        <v>Senior</v>
      </c>
      <c r="D3565" t="s">
        <v>24</v>
      </c>
      <c r="E3565" t="s">
        <v>46</v>
      </c>
      <c r="F3565" t="s">
        <v>42</v>
      </c>
      <c r="G3565">
        <v>338.38</v>
      </c>
      <c r="H3565">
        <v>58</v>
      </c>
      <c r="I3565" t="s">
        <v>33</v>
      </c>
      <c r="J3565" t="s">
        <v>20</v>
      </c>
      <c r="K3565" s="1" t="s">
        <v>29</v>
      </c>
      <c r="L3565">
        <v>5</v>
      </c>
      <c r="M3565" s="1" t="s">
        <v>29</v>
      </c>
      <c r="N3565">
        <v>5</v>
      </c>
      <c r="O3565">
        <v>3</v>
      </c>
      <c r="P3565" t="s">
        <v>22</v>
      </c>
      <c r="Q3565" t="s">
        <v>23</v>
      </c>
    </row>
    <row r="3566" spans="1:17" x14ac:dyDescent="0.25">
      <c r="A3566">
        <v>3565</v>
      </c>
      <c r="B3566">
        <v>35</v>
      </c>
      <c r="C3566" t="str">
        <f t="shared" si="55"/>
        <v>Adult</v>
      </c>
      <c r="D3566" t="s">
        <v>40</v>
      </c>
      <c r="E3566" t="s">
        <v>31</v>
      </c>
      <c r="F3566" t="s">
        <v>26</v>
      </c>
      <c r="G3566">
        <v>918.27</v>
      </c>
      <c r="H3566">
        <v>36</v>
      </c>
      <c r="I3566" t="s">
        <v>19</v>
      </c>
      <c r="J3566" t="s">
        <v>28</v>
      </c>
      <c r="K3566" s="1" t="s">
        <v>21</v>
      </c>
      <c r="L3566">
        <v>7</v>
      </c>
      <c r="M3566" s="1" t="s">
        <v>29</v>
      </c>
      <c r="N3566">
        <v>4</v>
      </c>
      <c r="O3566">
        <v>5</v>
      </c>
      <c r="P3566" t="s">
        <v>34</v>
      </c>
      <c r="Q3566" t="s">
        <v>23</v>
      </c>
    </row>
    <row r="3567" spans="1:17" x14ac:dyDescent="0.25">
      <c r="A3567">
        <v>3566</v>
      </c>
      <c r="B3567">
        <v>51</v>
      </c>
      <c r="C3567" t="str">
        <f t="shared" si="55"/>
        <v>Adult</v>
      </c>
      <c r="D3567" t="s">
        <v>24</v>
      </c>
      <c r="E3567" t="s">
        <v>31</v>
      </c>
      <c r="F3567" t="s">
        <v>41</v>
      </c>
      <c r="G3567">
        <v>933.95</v>
      </c>
      <c r="H3567">
        <v>21</v>
      </c>
      <c r="I3567" t="s">
        <v>27</v>
      </c>
      <c r="J3567" t="s">
        <v>47</v>
      </c>
      <c r="K3567" s="1" t="s">
        <v>29</v>
      </c>
      <c r="L3567">
        <v>9</v>
      </c>
      <c r="M3567" s="1" t="s">
        <v>21</v>
      </c>
      <c r="N3567">
        <v>2</v>
      </c>
      <c r="O3567">
        <v>8</v>
      </c>
      <c r="P3567" t="s">
        <v>37</v>
      </c>
      <c r="Q3567" t="s">
        <v>30</v>
      </c>
    </row>
    <row r="3568" spans="1:17" x14ac:dyDescent="0.25">
      <c r="A3568">
        <v>3567</v>
      </c>
      <c r="B3568">
        <v>24</v>
      </c>
      <c r="C3568" t="str">
        <f t="shared" si="55"/>
        <v>Adult</v>
      </c>
      <c r="D3568" t="s">
        <v>24</v>
      </c>
      <c r="E3568" t="s">
        <v>31</v>
      </c>
      <c r="F3568" t="s">
        <v>41</v>
      </c>
      <c r="G3568">
        <v>506.1</v>
      </c>
      <c r="H3568">
        <v>9</v>
      </c>
      <c r="I3568" t="s">
        <v>19</v>
      </c>
      <c r="J3568" t="s">
        <v>38</v>
      </c>
      <c r="K3568" s="1" t="s">
        <v>21</v>
      </c>
      <c r="L3568">
        <v>8</v>
      </c>
      <c r="M3568" s="1" t="s">
        <v>29</v>
      </c>
      <c r="N3568">
        <v>4</v>
      </c>
      <c r="O3568">
        <v>4</v>
      </c>
      <c r="P3568" t="s">
        <v>37</v>
      </c>
      <c r="Q3568" t="s">
        <v>39</v>
      </c>
    </row>
    <row r="3569" spans="1:17" x14ac:dyDescent="0.25">
      <c r="A3569">
        <v>3568</v>
      </c>
      <c r="B3569">
        <v>37</v>
      </c>
      <c r="C3569" t="str">
        <f t="shared" si="55"/>
        <v>Adult</v>
      </c>
      <c r="D3569" t="s">
        <v>24</v>
      </c>
      <c r="E3569" t="s">
        <v>17</v>
      </c>
      <c r="F3569" t="s">
        <v>36</v>
      </c>
      <c r="G3569">
        <v>170.82</v>
      </c>
      <c r="H3569">
        <v>22</v>
      </c>
      <c r="I3569" t="s">
        <v>33</v>
      </c>
      <c r="J3569" t="s">
        <v>38</v>
      </c>
      <c r="K3569" s="1" t="s">
        <v>21</v>
      </c>
      <c r="L3569">
        <v>5</v>
      </c>
      <c r="M3569" s="1" t="s">
        <v>29</v>
      </c>
      <c r="N3569">
        <v>5</v>
      </c>
      <c r="O3569">
        <v>2</v>
      </c>
      <c r="P3569" t="s">
        <v>22</v>
      </c>
      <c r="Q3569" t="s">
        <v>23</v>
      </c>
    </row>
    <row r="3570" spans="1:17" x14ac:dyDescent="0.25">
      <c r="A3570">
        <v>3569</v>
      </c>
      <c r="B3570">
        <v>25</v>
      </c>
      <c r="C3570" t="str">
        <f t="shared" si="55"/>
        <v>Adult</v>
      </c>
      <c r="D3570" t="s">
        <v>16</v>
      </c>
      <c r="E3570" t="s">
        <v>44</v>
      </c>
      <c r="F3570" t="s">
        <v>32</v>
      </c>
      <c r="G3570">
        <v>513.41</v>
      </c>
      <c r="H3570">
        <v>5</v>
      </c>
      <c r="I3570" t="s">
        <v>19</v>
      </c>
      <c r="J3570" t="s">
        <v>47</v>
      </c>
      <c r="K3570" s="1" t="s">
        <v>21</v>
      </c>
      <c r="L3570">
        <v>5</v>
      </c>
      <c r="M3570" s="1" t="s">
        <v>21</v>
      </c>
      <c r="N3570">
        <v>3</v>
      </c>
      <c r="O3570">
        <v>8</v>
      </c>
      <c r="P3570" t="s">
        <v>37</v>
      </c>
      <c r="Q3570" t="s">
        <v>39</v>
      </c>
    </row>
    <row r="3571" spans="1:17" x14ac:dyDescent="0.25">
      <c r="A3571">
        <v>3570</v>
      </c>
      <c r="B3571">
        <v>31</v>
      </c>
      <c r="C3571" t="str">
        <f t="shared" si="55"/>
        <v>Adult</v>
      </c>
      <c r="D3571" t="s">
        <v>40</v>
      </c>
      <c r="E3571" t="s">
        <v>25</v>
      </c>
      <c r="F3571" t="s">
        <v>43</v>
      </c>
      <c r="G3571">
        <v>11.45</v>
      </c>
      <c r="H3571">
        <v>6</v>
      </c>
      <c r="I3571" t="s">
        <v>33</v>
      </c>
      <c r="J3571" t="s">
        <v>47</v>
      </c>
      <c r="K3571" s="1" t="s">
        <v>21</v>
      </c>
      <c r="L3571">
        <v>3</v>
      </c>
      <c r="M3571" s="1" t="s">
        <v>21</v>
      </c>
      <c r="N3571">
        <v>2</v>
      </c>
      <c r="O3571">
        <v>9</v>
      </c>
      <c r="P3571" t="s">
        <v>22</v>
      </c>
      <c r="Q3571" t="s">
        <v>23</v>
      </c>
    </row>
    <row r="3572" spans="1:17" x14ac:dyDescent="0.25">
      <c r="A3572">
        <v>3571</v>
      </c>
      <c r="B3572">
        <v>32</v>
      </c>
      <c r="C3572" t="str">
        <f t="shared" si="55"/>
        <v>Adult</v>
      </c>
      <c r="D3572" t="s">
        <v>24</v>
      </c>
      <c r="E3572" t="s">
        <v>49</v>
      </c>
      <c r="F3572" t="s">
        <v>18</v>
      </c>
      <c r="G3572">
        <v>18.940000000000001</v>
      </c>
      <c r="H3572">
        <v>19</v>
      </c>
      <c r="I3572" t="s">
        <v>19</v>
      </c>
      <c r="J3572" t="s">
        <v>28</v>
      </c>
      <c r="K3572" s="1" t="s">
        <v>21</v>
      </c>
      <c r="L3572">
        <v>7</v>
      </c>
      <c r="M3572" s="1" t="s">
        <v>29</v>
      </c>
      <c r="N3572">
        <v>3</v>
      </c>
      <c r="O3572">
        <v>4</v>
      </c>
      <c r="P3572" t="s">
        <v>37</v>
      </c>
      <c r="Q3572" t="s">
        <v>39</v>
      </c>
    </row>
    <row r="3573" spans="1:17" x14ac:dyDescent="0.25">
      <c r="A3573">
        <v>3572</v>
      </c>
      <c r="B3573">
        <v>18</v>
      </c>
      <c r="C3573" t="str">
        <f t="shared" si="55"/>
        <v>Teenager</v>
      </c>
      <c r="D3573" t="s">
        <v>16</v>
      </c>
      <c r="E3573" t="s">
        <v>49</v>
      </c>
      <c r="F3573" t="s">
        <v>50</v>
      </c>
      <c r="G3573">
        <v>10.06</v>
      </c>
      <c r="H3573">
        <v>4</v>
      </c>
      <c r="I3573" t="s">
        <v>27</v>
      </c>
      <c r="J3573" t="s">
        <v>20</v>
      </c>
      <c r="K3573" s="1" t="s">
        <v>21</v>
      </c>
      <c r="L3573">
        <v>2</v>
      </c>
      <c r="M3573" s="1" t="s">
        <v>29</v>
      </c>
      <c r="N3573">
        <v>2</v>
      </c>
      <c r="O3573">
        <v>3</v>
      </c>
      <c r="P3573" t="s">
        <v>22</v>
      </c>
      <c r="Q3573" t="s">
        <v>30</v>
      </c>
    </row>
    <row r="3574" spans="1:17" x14ac:dyDescent="0.25">
      <c r="A3574">
        <v>3573</v>
      </c>
      <c r="B3574">
        <v>23</v>
      </c>
      <c r="C3574" t="str">
        <f t="shared" si="55"/>
        <v>Adult</v>
      </c>
      <c r="D3574" t="s">
        <v>24</v>
      </c>
      <c r="E3574" t="s">
        <v>44</v>
      </c>
      <c r="F3574" t="s">
        <v>32</v>
      </c>
      <c r="G3574">
        <v>474.22</v>
      </c>
      <c r="H3574">
        <v>12</v>
      </c>
      <c r="I3574" t="s">
        <v>19</v>
      </c>
      <c r="J3574" t="s">
        <v>20</v>
      </c>
      <c r="K3574" s="1" t="s">
        <v>29</v>
      </c>
      <c r="L3574">
        <v>3</v>
      </c>
      <c r="M3574" s="1" t="s">
        <v>29</v>
      </c>
      <c r="N3574">
        <v>3</v>
      </c>
      <c r="O3574">
        <v>12</v>
      </c>
      <c r="P3574" t="s">
        <v>37</v>
      </c>
      <c r="Q3574" t="s">
        <v>23</v>
      </c>
    </row>
    <row r="3575" spans="1:17" x14ac:dyDescent="0.25">
      <c r="A3575">
        <v>3574</v>
      </c>
      <c r="B3575">
        <v>38</v>
      </c>
      <c r="C3575" t="str">
        <f t="shared" si="55"/>
        <v>Adult</v>
      </c>
      <c r="D3575" t="s">
        <v>24</v>
      </c>
      <c r="E3575" t="s">
        <v>35</v>
      </c>
      <c r="F3575" t="s">
        <v>32</v>
      </c>
      <c r="G3575">
        <v>160.87</v>
      </c>
      <c r="H3575">
        <v>18</v>
      </c>
      <c r="I3575" t="s">
        <v>27</v>
      </c>
      <c r="J3575" t="s">
        <v>45</v>
      </c>
      <c r="K3575" s="1" t="s">
        <v>21</v>
      </c>
      <c r="L3575">
        <v>4</v>
      </c>
      <c r="M3575" s="1" t="s">
        <v>29</v>
      </c>
      <c r="N3575">
        <v>2</v>
      </c>
      <c r="O3575">
        <v>3</v>
      </c>
      <c r="P3575" t="s">
        <v>22</v>
      </c>
      <c r="Q3575" t="s">
        <v>39</v>
      </c>
    </row>
    <row r="3576" spans="1:17" x14ac:dyDescent="0.25">
      <c r="A3576">
        <v>3575</v>
      </c>
      <c r="B3576">
        <v>28</v>
      </c>
      <c r="C3576" t="str">
        <f t="shared" si="55"/>
        <v>Adult</v>
      </c>
      <c r="D3576" t="s">
        <v>40</v>
      </c>
      <c r="E3576" t="s">
        <v>17</v>
      </c>
      <c r="F3576" t="s">
        <v>42</v>
      </c>
      <c r="G3576">
        <v>293.61</v>
      </c>
      <c r="H3576">
        <v>52</v>
      </c>
      <c r="I3576" t="s">
        <v>27</v>
      </c>
      <c r="J3576" t="s">
        <v>20</v>
      </c>
      <c r="K3576" s="1" t="s">
        <v>29</v>
      </c>
      <c r="L3576">
        <v>5</v>
      </c>
      <c r="M3576" s="1" t="s">
        <v>29</v>
      </c>
      <c r="N3576">
        <v>3</v>
      </c>
      <c r="O3576">
        <v>2</v>
      </c>
      <c r="P3576" t="s">
        <v>22</v>
      </c>
      <c r="Q3576" t="s">
        <v>23</v>
      </c>
    </row>
    <row r="3577" spans="1:17" x14ac:dyDescent="0.25">
      <c r="A3577">
        <v>3576</v>
      </c>
      <c r="B3577">
        <v>68</v>
      </c>
      <c r="C3577" t="str">
        <f t="shared" si="55"/>
        <v>Senior</v>
      </c>
      <c r="D3577" t="s">
        <v>16</v>
      </c>
      <c r="E3577" t="s">
        <v>31</v>
      </c>
      <c r="F3577" t="s">
        <v>18</v>
      </c>
      <c r="G3577">
        <v>512.29999999999995</v>
      </c>
      <c r="H3577">
        <v>33</v>
      </c>
      <c r="I3577" t="s">
        <v>27</v>
      </c>
      <c r="J3577" t="s">
        <v>28</v>
      </c>
      <c r="K3577" s="1" t="s">
        <v>29</v>
      </c>
      <c r="L3577">
        <v>3</v>
      </c>
      <c r="M3577" s="1" t="s">
        <v>21</v>
      </c>
      <c r="N3577">
        <v>5</v>
      </c>
      <c r="O3577">
        <v>5</v>
      </c>
      <c r="P3577" t="s">
        <v>34</v>
      </c>
      <c r="Q3577" t="s">
        <v>23</v>
      </c>
    </row>
    <row r="3578" spans="1:17" x14ac:dyDescent="0.25">
      <c r="A3578">
        <v>3577</v>
      </c>
      <c r="B3578">
        <v>22</v>
      </c>
      <c r="C3578" t="str">
        <f t="shared" si="55"/>
        <v>Adult</v>
      </c>
      <c r="D3578" t="s">
        <v>16</v>
      </c>
      <c r="E3578" t="s">
        <v>48</v>
      </c>
      <c r="F3578" t="s">
        <v>32</v>
      </c>
      <c r="G3578">
        <v>209.57</v>
      </c>
      <c r="H3578">
        <v>22</v>
      </c>
      <c r="I3578" t="s">
        <v>19</v>
      </c>
      <c r="J3578" t="s">
        <v>20</v>
      </c>
      <c r="K3578" s="1" t="s">
        <v>29</v>
      </c>
      <c r="L3578">
        <v>1</v>
      </c>
      <c r="M3578" s="1" t="s">
        <v>29</v>
      </c>
      <c r="N3578">
        <v>2</v>
      </c>
      <c r="O3578">
        <v>7</v>
      </c>
      <c r="P3578" t="s">
        <v>22</v>
      </c>
      <c r="Q3578" t="s">
        <v>23</v>
      </c>
    </row>
    <row r="3579" spans="1:17" x14ac:dyDescent="0.25">
      <c r="A3579">
        <v>3578</v>
      </c>
      <c r="B3579">
        <v>24</v>
      </c>
      <c r="C3579" t="str">
        <f t="shared" si="55"/>
        <v>Adult</v>
      </c>
      <c r="D3579" t="s">
        <v>16</v>
      </c>
      <c r="E3579" t="s">
        <v>46</v>
      </c>
      <c r="F3579" t="s">
        <v>32</v>
      </c>
      <c r="G3579">
        <v>723.49</v>
      </c>
      <c r="H3579">
        <v>40</v>
      </c>
      <c r="I3579" t="s">
        <v>33</v>
      </c>
      <c r="J3579" t="s">
        <v>20</v>
      </c>
      <c r="K3579" s="1" t="s">
        <v>29</v>
      </c>
      <c r="L3579">
        <v>9</v>
      </c>
      <c r="M3579" s="1" t="s">
        <v>21</v>
      </c>
      <c r="N3579">
        <v>2</v>
      </c>
      <c r="O3579">
        <v>13</v>
      </c>
      <c r="P3579" t="s">
        <v>22</v>
      </c>
      <c r="Q3579" t="s">
        <v>30</v>
      </c>
    </row>
    <row r="3580" spans="1:17" x14ac:dyDescent="0.25">
      <c r="A3580">
        <v>3579</v>
      </c>
      <c r="B3580">
        <v>58</v>
      </c>
      <c r="C3580" t="str">
        <f t="shared" si="55"/>
        <v>Adult</v>
      </c>
      <c r="D3580" t="s">
        <v>24</v>
      </c>
      <c r="E3580" t="s">
        <v>49</v>
      </c>
      <c r="F3580" t="s">
        <v>41</v>
      </c>
      <c r="G3580">
        <v>126.31</v>
      </c>
      <c r="H3580">
        <v>56</v>
      </c>
      <c r="I3580" t="s">
        <v>33</v>
      </c>
      <c r="J3580" t="s">
        <v>38</v>
      </c>
      <c r="K3580" s="1" t="s">
        <v>29</v>
      </c>
      <c r="L3580">
        <v>9</v>
      </c>
      <c r="M3580" s="1" t="s">
        <v>29</v>
      </c>
      <c r="N3580">
        <v>2</v>
      </c>
      <c r="O3580">
        <v>7</v>
      </c>
      <c r="P3580" t="s">
        <v>34</v>
      </c>
      <c r="Q3580" t="s">
        <v>23</v>
      </c>
    </row>
    <row r="3581" spans="1:17" x14ac:dyDescent="0.25">
      <c r="A3581">
        <v>3580</v>
      </c>
      <c r="B3581">
        <v>27</v>
      </c>
      <c r="C3581" t="str">
        <f t="shared" si="55"/>
        <v>Adult</v>
      </c>
      <c r="D3581" t="s">
        <v>24</v>
      </c>
      <c r="E3581" t="s">
        <v>31</v>
      </c>
      <c r="F3581" t="s">
        <v>50</v>
      </c>
      <c r="G3581">
        <v>52.85</v>
      </c>
      <c r="H3581">
        <v>33</v>
      </c>
      <c r="I3581" t="s">
        <v>19</v>
      </c>
      <c r="J3581" t="s">
        <v>20</v>
      </c>
      <c r="K3581" s="1" t="s">
        <v>29</v>
      </c>
      <c r="L3581">
        <v>6</v>
      </c>
      <c r="M3581" s="1" t="s">
        <v>21</v>
      </c>
      <c r="N3581">
        <v>3</v>
      </c>
      <c r="O3581">
        <v>8</v>
      </c>
      <c r="P3581" t="s">
        <v>34</v>
      </c>
      <c r="Q3581" t="s">
        <v>30</v>
      </c>
    </row>
    <row r="3582" spans="1:17" x14ac:dyDescent="0.25">
      <c r="A3582">
        <v>3581</v>
      </c>
      <c r="B3582">
        <v>57</v>
      </c>
      <c r="C3582" t="str">
        <f t="shared" si="55"/>
        <v>Adult</v>
      </c>
      <c r="D3582" t="s">
        <v>40</v>
      </c>
      <c r="E3582" t="s">
        <v>48</v>
      </c>
      <c r="F3582" t="s">
        <v>26</v>
      </c>
      <c r="G3582">
        <v>997.03</v>
      </c>
      <c r="H3582">
        <v>44</v>
      </c>
      <c r="I3582" t="s">
        <v>27</v>
      </c>
      <c r="J3582" t="s">
        <v>20</v>
      </c>
      <c r="K3582" s="1" t="s">
        <v>21</v>
      </c>
      <c r="L3582">
        <v>9</v>
      </c>
      <c r="M3582" s="1" t="s">
        <v>29</v>
      </c>
      <c r="N3582">
        <v>2</v>
      </c>
      <c r="O3582">
        <v>12</v>
      </c>
      <c r="P3582" t="s">
        <v>34</v>
      </c>
      <c r="Q3582" t="s">
        <v>39</v>
      </c>
    </row>
    <row r="3583" spans="1:17" x14ac:dyDescent="0.25">
      <c r="A3583">
        <v>3582</v>
      </c>
      <c r="B3583">
        <v>43</v>
      </c>
      <c r="C3583" t="str">
        <f t="shared" si="55"/>
        <v>Adult</v>
      </c>
      <c r="D3583" t="s">
        <v>16</v>
      </c>
      <c r="E3583" t="s">
        <v>35</v>
      </c>
      <c r="F3583" t="s">
        <v>26</v>
      </c>
      <c r="G3583">
        <v>887.33</v>
      </c>
      <c r="H3583">
        <v>20</v>
      </c>
      <c r="I3583" t="s">
        <v>19</v>
      </c>
      <c r="J3583" t="s">
        <v>20</v>
      </c>
      <c r="K3583" s="1" t="s">
        <v>21</v>
      </c>
      <c r="L3583">
        <v>8</v>
      </c>
      <c r="M3583" s="1" t="s">
        <v>29</v>
      </c>
      <c r="N3583">
        <v>3</v>
      </c>
      <c r="O3583">
        <v>12</v>
      </c>
      <c r="P3583" t="s">
        <v>34</v>
      </c>
      <c r="Q3583" t="s">
        <v>23</v>
      </c>
    </row>
    <row r="3584" spans="1:17" x14ac:dyDescent="0.25">
      <c r="A3584">
        <v>3583</v>
      </c>
      <c r="B3584">
        <v>39</v>
      </c>
      <c r="C3584" t="str">
        <f t="shared" si="55"/>
        <v>Adult</v>
      </c>
      <c r="D3584" t="s">
        <v>16</v>
      </c>
      <c r="E3584" t="s">
        <v>44</v>
      </c>
      <c r="F3584" t="s">
        <v>42</v>
      </c>
      <c r="G3584">
        <v>241.67</v>
      </c>
      <c r="H3584">
        <v>44</v>
      </c>
      <c r="I3584" t="s">
        <v>19</v>
      </c>
      <c r="J3584" t="s">
        <v>20</v>
      </c>
      <c r="K3584" s="1" t="s">
        <v>29</v>
      </c>
      <c r="L3584">
        <v>2</v>
      </c>
      <c r="M3584" s="1" t="s">
        <v>29</v>
      </c>
      <c r="N3584">
        <v>4</v>
      </c>
      <c r="O3584">
        <v>12</v>
      </c>
      <c r="P3584" t="s">
        <v>22</v>
      </c>
      <c r="Q3584" t="s">
        <v>30</v>
      </c>
    </row>
    <row r="3585" spans="1:17" x14ac:dyDescent="0.25">
      <c r="A3585">
        <v>3584</v>
      </c>
      <c r="B3585">
        <v>25</v>
      </c>
      <c r="C3585" t="str">
        <f t="shared" si="55"/>
        <v>Adult</v>
      </c>
      <c r="D3585" t="s">
        <v>24</v>
      </c>
      <c r="E3585" t="s">
        <v>35</v>
      </c>
      <c r="F3585" t="s">
        <v>26</v>
      </c>
      <c r="G3585">
        <v>85.2</v>
      </c>
      <c r="H3585">
        <v>56</v>
      </c>
      <c r="I3585" t="s">
        <v>33</v>
      </c>
      <c r="J3585" t="s">
        <v>45</v>
      </c>
      <c r="K3585" s="1" t="s">
        <v>21</v>
      </c>
      <c r="L3585">
        <v>5</v>
      </c>
      <c r="M3585" s="1" t="s">
        <v>21</v>
      </c>
      <c r="N3585">
        <v>5</v>
      </c>
      <c r="O3585">
        <v>4</v>
      </c>
      <c r="P3585" t="s">
        <v>22</v>
      </c>
      <c r="Q3585" t="s">
        <v>30</v>
      </c>
    </row>
    <row r="3586" spans="1:17" x14ac:dyDescent="0.25">
      <c r="A3586">
        <v>3585</v>
      </c>
      <c r="B3586">
        <v>33</v>
      </c>
      <c r="C3586" t="str">
        <f t="shared" si="55"/>
        <v>Adult</v>
      </c>
      <c r="D3586" t="s">
        <v>24</v>
      </c>
      <c r="E3586" t="s">
        <v>31</v>
      </c>
      <c r="F3586" t="s">
        <v>41</v>
      </c>
      <c r="G3586">
        <v>728.64</v>
      </c>
      <c r="H3586">
        <v>8</v>
      </c>
      <c r="I3586" t="s">
        <v>33</v>
      </c>
      <c r="J3586" t="s">
        <v>28</v>
      </c>
      <c r="K3586" s="1" t="s">
        <v>21</v>
      </c>
      <c r="L3586">
        <v>5</v>
      </c>
      <c r="M3586" s="1" t="s">
        <v>21</v>
      </c>
      <c r="N3586">
        <v>3</v>
      </c>
      <c r="O3586">
        <v>8</v>
      </c>
      <c r="P3586" t="s">
        <v>37</v>
      </c>
      <c r="Q3586" t="s">
        <v>39</v>
      </c>
    </row>
    <row r="3587" spans="1:17" x14ac:dyDescent="0.25">
      <c r="A3587">
        <v>3586</v>
      </c>
      <c r="B3587">
        <v>52</v>
      </c>
      <c r="C3587" t="str">
        <f t="shared" ref="C3587:C3650" si="56">IF(B3587&gt;=60,"Senior",IF(B3587&gt;=20,"Adult","Teenager"))</f>
        <v>Adult</v>
      </c>
      <c r="D3587" t="s">
        <v>40</v>
      </c>
      <c r="E3587" t="s">
        <v>25</v>
      </c>
      <c r="F3587" t="s">
        <v>32</v>
      </c>
      <c r="G3587">
        <v>626.91</v>
      </c>
      <c r="H3587">
        <v>59</v>
      </c>
      <c r="I3587" t="s">
        <v>19</v>
      </c>
      <c r="J3587" t="s">
        <v>28</v>
      </c>
      <c r="K3587" s="1" t="s">
        <v>21</v>
      </c>
      <c r="L3587">
        <v>5</v>
      </c>
      <c r="M3587" s="1" t="s">
        <v>29</v>
      </c>
      <c r="N3587">
        <v>4</v>
      </c>
      <c r="O3587">
        <v>2</v>
      </c>
      <c r="P3587" t="s">
        <v>34</v>
      </c>
      <c r="Q3587" t="s">
        <v>30</v>
      </c>
    </row>
    <row r="3588" spans="1:17" x14ac:dyDescent="0.25">
      <c r="A3588">
        <v>3587</v>
      </c>
      <c r="B3588">
        <v>60</v>
      </c>
      <c r="C3588" t="str">
        <f t="shared" si="56"/>
        <v>Senior</v>
      </c>
      <c r="D3588" t="s">
        <v>24</v>
      </c>
      <c r="E3588" t="s">
        <v>25</v>
      </c>
      <c r="F3588" t="s">
        <v>26</v>
      </c>
      <c r="G3588">
        <v>862.7</v>
      </c>
      <c r="H3588">
        <v>23</v>
      </c>
      <c r="I3588" t="s">
        <v>19</v>
      </c>
      <c r="J3588" t="s">
        <v>28</v>
      </c>
      <c r="K3588" s="1" t="s">
        <v>21</v>
      </c>
      <c r="L3588">
        <v>8</v>
      </c>
      <c r="M3588" s="1" t="s">
        <v>29</v>
      </c>
      <c r="N3588">
        <v>2</v>
      </c>
      <c r="O3588">
        <v>6</v>
      </c>
      <c r="P3588" t="s">
        <v>37</v>
      </c>
      <c r="Q3588" t="s">
        <v>30</v>
      </c>
    </row>
    <row r="3589" spans="1:17" x14ac:dyDescent="0.25">
      <c r="A3589">
        <v>3588</v>
      </c>
      <c r="B3589">
        <v>37</v>
      </c>
      <c r="C3589" t="str">
        <f t="shared" si="56"/>
        <v>Adult</v>
      </c>
      <c r="D3589" t="s">
        <v>24</v>
      </c>
      <c r="E3589" t="s">
        <v>25</v>
      </c>
      <c r="F3589" t="s">
        <v>26</v>
      </c>
      <c r="G3589">
        <v>963.2</v>
      </c>
      <c r="H3589">
        <v>30</v>
      </c>
      <c r="I3589" t="s">
        <v>27</v>
      </c>
      <c r="J3589" t="s">
        <v>38</v>
      </c>
      <c r="K3589" s="1" t="s">
        <v>21</v>
      </c>
      <c r="L3589">
        <v>9</v>
      </c>
      <c r="M3589" s="1" t="s">
        <v>29</v>
      </c>
      <c r="N3589">
        <v>3</v>
      </c>
      <c r="O3589">
        <v>6</v>
      </c>
      <c r="P3589" t="s">
        <v>22</v>
      </c>
      <c r="Q3589" t="s">
        <v>39</v>
      </c>
    </row>
    <row r="3590" spans="1:17" x14ac:dyDescent="0.25">
      <c r="A3590">
        <v>3589</v>
      </c>
      <c r="B3590">
        <v>54</v>
      </c>
      <c r="C3590" t="str">
        <f t="shared" si="56"/>
        <v>Adult</v>
      </c>
      <c r="D3590" t="s">
        <v>40</v>
      </c>
      <c r="E3590" t="s">
        <v>46</v>
      </c>
      <c r="F3590" t="s">
        <v>50</v>
      </c>
      <c r="G3590">
        <v>95.64</v>
      </c>
      <c r="H3590">
        <v>48</v>
      </c>
      <c r="I3590" t="s">
        <v>27</v>
      </c>
      <c r="J3590" t="s">
        <v>38</v>
      </c>
      <c r="K3590" s="1" t="s">
        <v>21</v>
      </c>
      <c r="L3590">
        <v>6</v>
      </c>
      <c r="M3590" s="1" t="s">
        <v>21</v>
      </c>
      <c r="N3590">
        <v>3</v>
      </c>
      <c r="O3590">
        <v>4</v>
      </c>
      <c r="P3590" t="s">
        <v>37</v>
      </c>
      <c r="Q3590" t="s">
        <v>30</v>
      </c>
    </row>
    <row r="3591" spans="1:17" x14ac:dyDescent="0.25">
      <c r="A3591">
        <v>3590</v>
      </c>
      <c r="B3591">
        <v>50</v>
      </c>
      <c r="C3591" t="str">
        <f t="shared" si="56"/>
        <v>Adult</v>
      </c>
      <c r="D3591" t="s">
        <v>16</v>
      </c>
      <c r="E3591" t="s">
        <v>44</v>
      </c>
      <c r="F3591" t="s">
        <v>26</v>
      </c>
      <c r="G3591">
        <v>972.52</v>
      </c>
      <c r="H3591">
        <v>19</v>
      </c>
      <c r="I3591" t="s">
        <v>27</v>
      </c>
      <c r="J3591" t="s">
        <v>20</v>
      </c>
      <c r="K3591" s="1" t="s">
        <v>21</v>
      </c>
      <c r="L3591">
        <v>7</v>
      </c>
      <c r="M3591" s="1" t="s">
        <v>29</v>
      </c>
      <c r="N3591">
        <v>1</v>
      </c>
      <c r="O3591">
        <v>6</v>
      </c>
      <c r="P3591" t="s">
        <v>22</v>
      </c>
      <c r="Q3591" t="s">
        <v>23</v>
      </c>
    </row>
    <row r="3592" spans="1:17" x14ac:dyDescent="0.25">
      <c r="A3592">
        <v>3591</v>
      </c>
      <c r="B3592">
        <v>51</v>
      </c>
      <c r="C3592" t="str">
        <f t="shared" si="56"/>
        <v>Adult</v>
      </c>
      <c r="D3592" t="s">
        <v>16</v>
      </c>
      <c r="E3592" t="s">
        <v>44</v>
      </c>
      <c r="F3592" t="s">
        <v>42</v>
      </c>
      <c r="G3592">
        <v>738.5</v>
      </c>
      <c r="H3592">
        <v>27</v>
      </c>
      <c r="I3592" t="s">
        <v>19</v>
      </c>
      <c r="J3592" t="s">
        <v>28</v>
      </c>
      <c r="K3592" s="1" t="s">
        <v>29</v>
      </c>
      <c r="L3592">
        <v>9</v>
      </c>
      <c r="M3592" s="1" t="s">
        <v>21</v>
      </c>
      <c r="N3592">
        <v>3</v>
      </c>
      <c r="O3592">
        <v>12</v>
      </c>
      <c r="P3592" t="s">
        <v>22</v>
      </c>
      <c r="Q3592" t="s">
        <v>39</v>
      </c>
    </row>
    <row r="3593" spans="1:17" x14ac:dyDescent="0.25">
      <c r="A3593">
        <v>3592</v>
      </c>
      <c r="B3593">
        <v>33</v>
      </c>
      <c r="C3593" t="str">
        <f t="shared" si="56"/>
        <v>Adult</v>
      </c>
      <c r="D3593" t="s">
        <v>40</v>
      </c>
      <c r="E3593" t="s">
        <v>49</v>
      </c>
      <c r="F3593" t="s">
        <v>18</v>
      </c>
      <c r="G3593">
        <v>697.92</v>
      </c>
      <c r="H3593">
        <v>52</v>
      </c>
      <c r="I3593" t="s">
        <v>19</v>
      </c>
      <c r="J3593" t="s">
        <v>20</v>
      </c>
      <c r="K3593" s="1" t="s">
        <v>21</v>
      </c>
      <c r="L3593">
        <v>3</v>
      </c>
      <c r="M3593" s="1" t="s">
        <v>21</v>
      </c>
      <c r="N3593">
        <v>3</v>
      </c>
      <c r="O3593">
        <v>13</v>
      </c>
      <c r="P3593" t="s">
        <v>34</v>
      </c>
      <c r="Q3593" t="s">
        <v>23</v>
      </c>
    </row>
    <row r="3594" spans="1:17" x14ac:dyDescent="0.25">
      <c r="A3594">
        <v>3593</v>
      </c>
      <c r="B3594">
        <v>51</v>
      </c>
      <c r="C3594" t="str">
        <f t="shared" si="56"/>
        <v>Adult</v>
      </c>
      <c r="D3594" t="s">
        <v>24</v>
      </c>
      <c r="E3594" t="s">
        <v>44</v>
      </c>
      <c r="F3594" t="s">
        <v>41</v>
      </c>
      <c r="G3594">
        <v>980.78</v>
      </c>
      <c r="H3594">
        <v>12</v>
      </c>
      <c r="I3594" t="s">
        <v>19</v>
      </c>
      <c r="J3594" t="s">
        <v>45</v>
      </c>
      <c r="K3594" s="1" t="s">
        <v>21</v>
      </c>
      <c r="L3594">
        <v>7</v>
      </c>
      <c r="M3594" s="1" t="s">
        <v>21</v>
      </c>
      <c r="N3594">
        <v>4</v>
      </c>
      <c r="O3594">
        <v>2</v>
      </c>
      <c r="P3594" t="s">
        <v>22</v>
      </c>
      <c r="Q3594" t="s">
        <v>30</v>
      </c>
    </row>
    <row r="3595" spans="1:17" x14ac:dyDescent="0.25">
      <c r="A3595">
        <v>3594</v>
      </c>
      <c r="B3595">
        <v>56</v>
      </c>
      <c r="C3595" t="str">
        <f t="shared" si="56"/>
        <v>Adult</v>
      </c>
      <c r="D3595" t="s">
        <v>16</v>
      </c>
      <c r="E3595" t="s">
        <v>49</v>
      </c>
      <c r="F3595" t="s">
        <v>43</v>
      </c>
      <c r="G3595">
        <v>690.28</v>
      </c>
      <c r="H3595">
        <v>29</v>
      </c>
      <c r="I3595" t="s">
        <v>27</v>
      </c>
      <c r="J3595" t="s">
        <v>28</v>
      </c>
      <c r="K3595" s="1" t="s">
        <v>29</v>
      </c>
      <c r="L3595">
        <v>7</v>
      </c>
      <c r="M3595" s="1" t="s">
        <v>29</v>
      </c>
      <c r="N3595">
        <v>2</v>
      </c>
      <c r="O3595">
        <v>9</v>
      </c>
      <c r="P3595" t="s">
        <v>37</v>
      </c>
      <c r="Q3595" t="s">
        <v>23</v>
      </c>
    </row>
    <row r="3596" spans="1:17" x14ac:dyDescent="0.25">
      <c r="A3596">
        <v>3595</v>
      </c>
      <c r="B3596">
        <v>21</v>
      </c>
      <c r="C3596" t="str">
        <f t="shared" si="56"/>
        <v>Adult</v>
      </c>
      <c r="D3596" t="s">
        <v>24</v>
      </c>
      <c r="E3596" t="s">
        <v>49</v>
      </c>
      <c r="F3596" t="s">
        <v>26</v>
      </c>
      <c r="G3596">
        <v>664.47</v>
      </c>
      <c r="H3596">
        <v>44</v>
      </c>
      <c r="I3596" t="s">
        <v>27</v>
      </c>
      <c r="J3596" t="s">
        <v>38</v>
      </c>
      <c r="K3596" s="1" t="s">
        <v>21</v>
      </c>
      <c r="L3596">
        <v>5</v>
      </c>
      <c r="M3596" s="1" t="s">
        <v>29</v>
      </c>
      <c r="N3596">
        <v>1</v>
      </c>
      <c r="O3596">
        <v>2</v>
      </c>
      <c r="P3596" t="s">
        <v>37</v>
      </c>
      <c r="Q3596" t="s">
        <v>30</v>
      </c>
    </row>
    <row r="3597" spans="1:17" x14ac:dyDescent="0.25">
      <c r="A3597">
        <v>3596</v>
      </c>
      <c r="B3597">
        <v>37</v>
      </c>
      <c r="C3597" t="str">
        <f t="shared" si="56"/>
        <v>Adult</v>
      </c>
      <c r="D3597" t="s">
        <v>40</v>
      </c>
      <c r="E3597" t="s">
        <v>17</v>
      </c>
      <c r="F3597" t="s">
        <v>50</v>
      </c>
      <c r="G3597">
        <v>691.09</v>
      </c>
      <c r="H3597">
        <v>12</v>
      </c>
      <c r="I3597" t="s">
        <v>33</v>
      </c>
      <c r="J3597" t="s">
        <v>45</v>
      </c>
      <c r="K3597" s="1" t="s">
        <v>21</v>
      </c>
      <c r="L3597">
        <v>3</v>
      </c>
      <c r="M3597" s="1" t="s">
        <v>21</v>
      </c>
      <c r="N3597">
        <v>1</v>
      </c>
      <c r="O3597">
        <v>10</v>
      </c>
      <c r="P3597" t="s">
        <v>22</v>
      </c>
      <c r="Q3597" t="s">
        <v>30</v>
      </c>
    </row>
    <row r="3598" spans="1:17" x14ac:dyDescent="0.25">
      <c r="A3598">
        <v>3597</v>
      </c>
      <c r="B3598">
        <v>42</v>
      </c>
      <c r="C3598" t="str">
        <f t="shared" si="56"/>
        <v>Adult</v>
      </c>
      <c r="D3598" t="s">
        <v>40</v>
      </c>
      <c r="E3598" t="s">
        <v>31</v>
      </c>
      <c r="F3598" t="s">
        <v>43</v>
      </c>
      <c r="G3598">
        <v>551.19000000000005</v>
      </c>
      <c r="H3598">
        <v>52</v>
      </c>
      <c r="I3598" t="s">
        <v>27</v>
      </c>
      <c r="J3598" t="s">
        <v>45</v>
      </c>
      <c r="K3598" s="1" t="s">
        <v>29</v>
      </c>
      <c r="L3598">
        <v>9</v>
      </c>
      <c r="M3598" s="1" t="s">
        <v>29</v>
      </c>
      <c r="N3598">
        <v>5</v>
      </c>
      <c r="O3598">
        <v>3</v>
      </c>
      <c r="P3598" t="s">
        <v>34</v>
      </c>
      <c r="Q3598" t="s">
        <v>23</v>
      </c>
    </row>
    <row r="3599" spans="1:17" x14ac:dyDescent="0.25">
      <c r="A3599">
        <v>3598</v>
      </c>
      <c r="B3599">
        <v>20</v>
      </c>
      <c r="C3599" t="str">
        <f t="shared" si="56"/>
        <v>Adult</v>
      </c>
      <c r="D3599" t="s">
        <v>24</v>
      </c>
      <c r="E3599" t="s">
        <v>31</v>
      </c>
      <c r="F3599" t="s">
        <v>50</v>
      </c>
      <c r="G3599">
        <v>540.38</v>
      </c>
      <c r="H3599">
        <v>4</v>
      </c>
      <c r="I3599" t="s">
        <v>33</v>
      </c>
      <c r="J3599" t="s">
        <v>28</v>
      </c>
      <c r="K3599" s="1" t="s">
        <v>29</v>
      </c>
      <c r="L3599">
        <v>9</v>
      </c>
      <c r="M3599" s="1" t="s">
        <v>29</v>
      </c>
      <c r="N3599">
        <v>2</v>
      </c>
      <c r="O3599">
        <v>1</v>
      </c>
      <c r="P3599" t="s">
        <v>34</v>
      </c>
      <c r="Q3599" t="s">
        <v>30</v>
      </c>
    </row>
    <row r="3600" spans="1:17" x14ac:dyDescent="0.25">
      <c r="A3600">
        <v>3599</v>
      </c>
      <c r="B3600">
        <v>41</v>
      </c>
      <c r="C3600" t="str">
        <f t="shared" si="56"/>
        <v>Adult</v>
      </c>
      <c r="D3600" t="s">
        <v>24</v>
      </c>
      <c r="E3600" t="s">
        <v>35</v>
      </c>
      <c r="F3600" t="s">
        <v>43</v>
      </c>
      <c r="G3600">
        <v>261.63</v>
      </c>
      <c r="H3600">
        <v>22</v>
      </c>
      <c r="I3600" t="s">
        <v>33</v>
      </c>
      <c r="J3600" t="s">
        <v>28</v>
      </c>
      <c r="K3600" s="1" t="s">
        <v>21</v>
      </c>
      <c r="L3600">
        <v>7</v>
      </c>
      <c r="M3600" s="1" t="s">
        <v>21</v>
      </c>
      <c r="N3600">
        <v>5</v>
      </c>
      <c r="O3600">
        <v>10</v>
      </c>
      <c r="P3600" t="s">
        <v>22</v>
      </c>
      <c r="Q3600" t="s">
        <v>30</v>
      </c>
    </row>
    <row r="3601" spans="1:17" x14ac:dyDescent="0.25">
      <c r="A3601">
        <v>3600</v>
      </c>
      <c r="B3601">
        <v>24</v>
      </c>
      <c r="C3601" t="str">
        <f t="shared" si="56"/>
        <v>Adult</v>
      </c>
      <c r="D3601" t="s">
        <v>24</v>
      </c>
      <c r="E3601" t="s">
        <v>48</v>
      </c>
      <c r="F3601" t="s">
        <v>32</v>
      </c>
      <c r="G3601">
        <v>713.48</v>
      </c>
      <c r="H3601">
        <v>31</v>
      </c>
      <c r="I3601" t="s">
        <v>33</v>
      </c>
      <c r="J3601" t="s">
        <v>20</v>
      </c>
      <c r="K3601" s="1" t="s">
        <v>21</v>
      </c>
      <c r="L3601">
        <v>7</v>
      </c>
      <c r="M3601" s="1" t="s">
        <v>21</v>
      </c>
      <c r="N3601">
        <v>3</v>
      </c>
      <c r="O3601">
        <v>3</v>
      </c>
      <c r="P3601" t="s">
        <v>22</v>
      </c>
      <c r="Q3601" t="s">
        <v>23</v>
      </c>
    </row>
    <row r="3602" spans="1:17" x14ac:dyDescent="0.25">
      <c r="A3602">
        <v>3601</v>
      </c>
      <c r="B3602">
        <v>60</v>
      </c>
      <c r="C3602" t="str">
        <f t="shared" si="56"/>
        <v>Senior</v>
      </c>
      <c r="D3602" t="s">
        <v>16</v>
      </c>
      <c r="E3602" t="s">
        <v>17</v>
      </c>
      <c r="F3602" t="s">
        <v>43</v>
      </c>
      <c r="G3602">
        <v>737.55</v>
      </c>
      <c r="H3602">
        <v>35</v>
      </c>
      <c r="I3602" t="s">
        <v>33</v>
      </c>
      <c r="J3602" t="s">
        <v>47</v>
      </c>
      <c r="K3602" s="1" t="s">
        <v>29</v>
      </c>
      <c r="L3602">
        <v>7</v>
      </c>
      <c r="M3602" s="1" t="s">
        <v>29</v>
      </c>
      <c r="N3602">
        <v>4</v>
      </c>
      <c r="O3602">
        <v>9</v>
      </c>
      <c r="P3602" t="s">
        <v>37</v>
      </c>
      <c r="Q3602" t="s">
        <v>23</v>
      </c>
    </row>
    <row r="3603" spans="1:17" x14ac:dyDescent="0.25">
      <c r="A3603">
        <v>3602</v>
      </c>
      <c r="B3603">
        <v>46</v>
      </c>
      <c r="C3603" t="str">
        <f t="shared" si="56"/>
        <v>Adult</v>
      </c>
      <c r="D3603" t="s">
        <v>40</v>
      </c>
      <c r="E3603" t="s">
        <v>31</v>
      </c>
      <c r="F3603" t="s">
        <v>42</v>
      </c>
      <c r="G3603">
        <v>504.53</v>
      </c>
      <c r="H3603">
        <v>7</v>
      </c>
      <c r="I3603" t="s">
        <v>19</v>
      </c>
      <c r="J3603" t="s">
        <v>28</v>
      </c>
      <c r="K3603" s="1" t="s">
        <v>29</v>
      </c>
      <c r="L3603">
        <v>1</v>
      </c>
      <c r="M3603" s="1" t="s">
        <v>21</v>
      </c>
      <c r="N3603">
        <v>5</v>
      </c>
      <c r="O3603">
        <v>8</v>
      </c>
      <c r="P3603" t="s">
        <v>34</v>
      </c>
      <c r="Q3603" t="s">
        <v>39</v>
      </c>
    </row>
    <row r="3604" spans="1:17" x14ac:dyDescent="0.25">
      <c r="A3604">
        <v>3603</v>
      </c>
      <c r="B3604">
        <v>40</v>
      </c>
      <c r="C3604" t="str">
        <f t="shared" si="56"/>
        <v>Adult</v>
      </c>
      <c r="D3604" t="s">
        <v>40</v>
      </c>
      <c r="E3604" t="s">
        <v>35</v>
      </c>
      <c r="F3604" t="s">
        <v>32</v>
      </c>
      <c r="G3604">
        <v>261.93</v>
      </c>
      <c r="H3604">
        <v>56</v>
      </c>
      <c r="I3604" t="s">
        <v>27</v>
      </c>
      <c r="J3604" t="s">
        <v>47</v>
      </c>
      <c r="K3604" s="1" t="s">
        <v>21</v>
      </c>
      <c r="L3604">
        <v>6</v>
      </c>
      <c r="M3604" s="1" t="s">
        <v>29</v>
      </c>
      <c r="N3604">
        <v>1</v>
      </c>
      <c r="O3604">
        <v>6</v>
      </c>
      <c r="P3604" t="s">
        <v>34</v>
      </c>
      <c r="Q3604" t="s">
        <v>39</v>
      </c>
    </row>
    <row r="3605" spans="1:17" x14ac:dyDescent="0.25">
      <c r="A3605">
        <v>3604</v>
      </c>
      <c r="B3605">
        <v>23</v>
      </c>
      <c r="C3605" t="str">
        <f t="shared" si="56"/>
        <v>Adult</v>
      </c>
      <c r="D3605" t="s">
        <v>16</v>
      </c>
      <c r="E3605" t="s">
        <v>31</v>
      </c>
      <c r="F3605" t="s">
        <v>42</v>
      </c>
      <c r="G3605">
        <v>34.92</v>
      </c>
      <c r="H3605">
        <v>32</v>
      </c>
      <c r="I3605" t="s">
        <v>33</v>
      </c>
      <c r="J3605" t="s">
        <v>20</v>
      </c>
      <c r="K3605" s="1" t="s">
        <v>29</v>
      </c>
      <c r="L3605">
        <v>4</v>
      </c>
      <c r="M3605" s="1" t="s">
        <v>29</v>
      </c>
      <c r="N3605">
        <v>3</v>
      </c>
      <c r="O3605">
        <v>8</v>
      </c>
      <c r="P3605" t="s">
        <v>34</v>
      </c>
      <c r="Q3605" t="s">
        <v>39</v>
      </c>
    </row>
    <row r="3606" spans="1:17" x14ac:dyDescent="0.25">
      <c r="A3606">
        <v>3605</v>
      </c>
      <c r="B3606">
        <v>57</v>
      </c>
      <c r="C3606" t="str">
        <f t="shared" si="56"/>
        <v>Adult</v>
      </c>
      <c r="D3606" t="s">
        <v>24</v>
      </c>
      <c r="E3606" t="s">
        <v>49</v>
      </c>
      <c r="F3606" t="s">
        <v>26</v>
      </c>
      <c r="G3606">
        <v>217.12</v>
      </c>
      <c r="H3606">
        <v>50</v>
      </c>
      <c r="I3606" t="s">
        <v>33</v>
      </c>
      <c r="J3606" t="s">
        <v>20</v>
      </c>
      <c r="K3606" s="1" t="s">
        <v>21</v>
      </c>
      <c r="L3606">
        <v>2</v>
      </c>
      <c r="M3606" s="1" t="s">
        <v>21</v>
      </c>
      <c r="N3606">
        <v>2</v>
      </c>
      <c r="O3606">
        <v>6</v>
      </c>
      <c r="P3606" t="s">
        <v>34</v>
      </c>
      <c r="Q3606" t="s">
        <v>30</v>
      </c>
    </row>
    <row r="3607" spans="1:17" x14ac:dyDescent="0.25">
      <c r="A3607">
        <v>3606</v>
      </c>
      <c r="B3607">
        <v>41</v>
      </c>
      <c r="C3607" t="str">
        <f t="shared" si="56"/>
        <v>Adult</v>
      </c>
      <c r="D3607" t="s">
        <v>16</v>
      </c>
      <c r="E3607" t="s">
        <v>35</v>
      </c>
      <c r="F3607" t="s">
        <v>42</v>
      </c>
      <c r="G3607">
        <v>174.71</v>
      </c>
      <c r="H3607">
        <v>39</v>
      </c>
      <c r="I3607" t="s">
        <v>33</v>
      </c>
      <c r="J3607" t="s">
        <v>28</v>
      </c>
      <c r="K3607" s="1" t="s">
        <v>29</v>
      </c>
      <c r="L3607">
        <v>5</v>
      </c>
      <c r="M3607" s="1" t="s">
        <v>21</v>
      </c>
      <c r="N3607">
        <v>5</v>
      </c>
      <c r="O3607">
        <v>9</v>
      </c>
      <c r="P3607" t="s">
        <v>22</v>
      </c>
      <c r="Q3607" t="s">
        <v>39</v>
      </c>
    </row>
    <row r="3608" spans="1:17" x14ac:dyDescent="0.25">
      <c r="A3608">
        <v>3607</v>
      </c>
      <c r="B3608">
        <v>66</v>
      </c>
      <c r="C3608" t="str">
        <f t="shared" si="56"/>
        <v>Senior</v>
      </c>
      <c r="D3608" t="s">
        <v>24</v>
      </c>
      <c r="E3608" t="s">
        <v>46</v>
      </c>
      <c r="F3608" t="s">
        <v>41</v>
      </c>
      <c r="G3608">
        <v>306.39999999999998</v>
      </c>
      <c r="H3608">
        <v>47</v>
      </c>
      <c r="I3608" t="s">
        <v>33</v>
      </c>
      <c r="J3608" t="s">
        <v>45</v>
      </c>
      <c r="K3608" s="1" t="s">
        <v>21</v>
      </c>
      <c r="L3608">
        <v>3</v>
      </c>
      <c r="M3608" s="1" t="s">
        <v>21</v>
      </c>
      <c r="N3608">
        <v>1</v>
      </c>
      <c r="O3608">
        <v>10</v>
      </c>
      <c r="P3608" t="s">
        <v>22</v>
      </c>
      <c r="Q3608" t="s">
        <v>30</v>
      </c>
    </row>
    <row r="3609" spans="1:17" x14ac:dyDescent="0.25">
      <c r="A3609">
        <v>3608</v>
      </c>
      <c r="B3609">
        <v>24</v>
      </c>
      <c r="C3609" t="str">
        <f t="shared" si="56"/>
        <v>Adult</v>
      </c>
      <c r="D3609" t="s">
        <v>16</v>
      </c>
      <c r="E3609" t="s">
        <v>44</v>
      </c>
      <c r="F3609" t="s">
        <v>32</v>
      </c>
      <c r="G3609">
        <v>787.96</v>
      </c>
      <c r="H3609">
        <v>35</v>
      </c>
      <c r="I3609" t="s">
        <v>27</v>
      </c>
      <c r="J3609" t="s">
        <v>20</v>
      </c>
      <c r="K3609" s="1" t="s">
        <v>29</v>
      </c>
      <c r="L3609">
        <v>4</v>
      </c>
      <c r="M3609" s="1" t="s">
        <v>29</v>
      </c>
      <c r="N3609">
        <v>5</v>
      </c>
      <c r="O3609">
        <v>7</v>
      </c>
      <c r="P3609" t="s">
        <v>22</v>
      </c>
      <c r="Q3609" t="s">
        <v>23</v>
      </c>
    </row>
    <row r="3610" spans="1:17" x14ac:dyDescent="0.25">
      <c r="A3610">
        <v>3609</v>
      </c>
      <c r="B3610">
        <v>37</v>
      </c>
      <c r="C3610" t="str">
        <f t="shared" si="56"/>
        <v>Adult</v>
      </c>
      <c r="D3610" t="s">
        <v>16</v>
      </c>
      <c r="E3610" t="s">
        <v>49</v>
      </c>
      <c r="F3610" t="s">
        <v>32</v>
      </c>
      <c r="G3610">
        <v>850.59</v>
      </c>
      <c r="H3610">
        <v>17</v>
      </c>
      <c r="I3610" t="s">
        <v>27</v>
      </c>
      <c r="J3610" t="s">
        <v>28</v>
      </c>
      <c r="K3610" s="1" t="s">
        <v>21</v>
      </c>
      <c r="L3610">
        <v>9</v>
      </c>
      <c r="M3610" s="1" t="s">
        <v>29</v>
      </c>
      <c r="N3610">
        <v>2</v>
      </c>
      <c r="O3610">
        <v>10</v>
      </c>
      <c r="P3610" t="s">
        <v>34</v>
      </c>
      <c r="Q3610" t="s">
        <v>23</v>
      </c>
    </row>
    <row r="3611" spans="1:17" x14ac:dyDescent="0.25">
      <c r="A3611">
        <v>3610</v>
      </c>
      <c r="B3611">
        <v>51</v>
      </c>
      <c r="C3611" t="str">
        <f t="shared" si="56"/>
        <v>Adult</v>
      </c>
      <c r="D3611" t="s">
        <v>40</v>
      </c>
      <c r="E3611" t="s">
        <v>46</v>
      </c>
      <c r="F3611" t="s">
        <v>36</v>
      </c>
      <c r="G3611">
        <v>95.63</v>
      </c>
      <c r="H3611">
        <v>11</v>
      </c>
      <c r="I3611" t="s">
        <v>27</v>
      </c>
      <c r="J3611" t="s">
        <v>38</v>
      </c>
      <c r="K3611" s="1" t="s">
        <v>21</v>
      </c>
      <c r="L3611">
        <v>8</v>
      </c>
      <c r="M3611" s="1" t="s">
        <v>21</v>
      </c>
      <c r="N3611">
        <v>5</v>
      </c>
      <c r="O3611">
        <v>5</v>
      </c>
      <c r="P3611" t="s">
        <v>37</v>
      </c>
      <c r="Q3611" t="s">
        <v>39</v>
      </c>
    </row>
    <row r="3612" spans="1:17" x14ac:dyDescent="0.25">
      <c r="A3612">
        <v>3611</v>
      </c>
      <c r="B3612">
        <v>52</v>
      </c>
      <c r="C3612" t="str">
        <f t="shared" si="56"/>
        <v>Adult</v>
      </c>
      <c r="D3612" t="s">
        <v>24</v>
      </c>
      <c r="E3612" t="s">
        <v>49</v>
      </c>
      <c r="F3612" t="s">
        <v>18</v>
      </c>
      <c r="G3612">
        <v>981.68</v>
      </c>
      <c r="H3612">
        <v>41</v>
      </c>
      <c r="I3612" t="s">
        <v>33</v>
      </c>
      <c r="J3612" t="s">
        <v>45</v>
      </c>
      <c r="K3612" s="1" t="s">
        <v>29</v>
      </c>
      <c r="L3612">
        <v>7</v>
      </c>
      <c r="M3612" s="1" t="s">
        <v>29</v>
      </c>
      <c r="N3612">
        <v>4</v>
      </c>
      <c r="O3612">
        <v>1</v>
      </c>
      <c r="P3612" t="s">
        <v>34</v>
      </c>
      <c r="Q3612" t="s">
        <v>30</v>
      </c>
    </row>
    <row r="3613" spans="1:17" x14ac:dyDescent="0.25">
      <c r="A3613">
        <v>3612</v>
      </c>
      <c r="B3613">
        <v>41</v>
      </c>
      <c r="C3613" t="str">
        <f t="shared" si="56"/>
        <v>Adult</v>
      </c>
      <c r="D3613" t="s">
        <v>16</v>
      </c>
      <c r="E3613" t="s">
        <v>46</v>
      </c>
      <c r="F3613" t="s">
        <v>36</v>
      </c>
      <c r="G3613">
        <v>645.5</v>
      </c>
      <c r="H3613">
        <v>46</v>
      </c>
      <c r="I3613" t="s">
        <v>19</v>
      </c>
      <c r="J3613" t="s">
        <v>38</v>
      </c>
      <c r="K3613" s="1" t="s">
        <v>29</v>
      </c>
      <c r="L3613">
        <v>9</v>
      </c>
      <c r="M3613" s="1" t="s">
        <v>29</v>
      </c>
      <c r="N3613">
        <v>5</v>
      </c>
      <c r="O3613">
        <v>2</v>
      </c>
      <c r="P3613" t="s">
        <v>22</v>
      </c>
      <c r="Q3613" t="s">
        <v>30</v>
      </c>
    </row>
    <row r="3614" spans="1:17" x14ac:dyDescent="0.25">
      <c r="A3614">
        <v>3613</v>
      </c>
      <c r="B3614">
        <v>48</v>
      </c>
      <c r="C3614" t="str">
        <f t="shared" si="56"/>
        <v>Adult</v>
      </c>
      <c r="D3614" t="s">
        <v>40</v>
      </c>
      <c r="E3614" t="s">
        <v>25</v>
      </c>
      <c r="F3614" t="s">
        <v>42</v>
      </c>
      <c r="G3614">
        <v>166.75</v>
      </c>
      <c r="H3614">
        <v>46</v>
      </c>
      <c r="I3614" t="s">
        <v>19</v>
      </c>
      <c r="J3614" t="s">
        <v>38</v>
      </c>
      <c r="K3614" s="1" t="s">
        <v>29</v>
      </c>
      <c r="L3614">
        <v>8</v>
      </c>
      <c r="M3614" s="1" t="s">
        <v>21</v>
      </c>
      <c r="N3614">
        <v>4</v>
      </c>
      <c r="O3614">
        <v>1</v>
      </c>
      <c r="P3614" t="s">
        <v>22</v>
      </c>
      <c r="Q3614" t="s">
        <v>23</v>
      </c>
    </row>
    <row r="3615" spans="1:17" x14ac:dyDescent="0.25">
      <c r="A3615">
        <v>3614</v>
      </c>
      <c r="B3615">
        <v>60</v>
      </c>
      <c r="C3615" t="str">
        <f t="shared" si="56"/>
        <v>Senior</v>
      </c>
      <c r="D3615" t="s">
        <v>24</v>
      </c>
      <c r="E3615" t="s">
        <v>49</v>
      </c>
      <c r="F3615" t="s">
        <v>50</v>
      </c>
      <c r="G3615">
        <v>445.92</v>
      </c>
      <c r="H3615">
        <v>36</v>
      </c>
      <c r="I3615" t="s">
        <v>33</v>
      </c>
      <c r="J3615" t="s">
        <v>47</v>
      </c>
      <c r="K3615" s="1" t="s">
        <v>29</v>
      </c>
      <c r="L3615">
        <v>5</v>
      </c>
      <c r="M3615" s="1" t="s">
        <v>29</v>
      </c>
      <c r="N3615">
        <v>2</v>
      </c>
      <c r="O3615">
        <v>6</v>
      </c>
      <c r="P3615" t="s">
        <v>34</v>
      </c>
      <c r="Q3615" t="s">
        <v>23</v>
      </c>
    </row>
    <row r="3616" spans="1:17" x14ac:dyDescent="0.25">
      <c r="A3616">
        <v>3615</v>
      </c>
      <c r="B3616">
        <v>28</v>
      </c>
      <c r="C3616" t="str">
        <f t="shared" si="56"/>
        <v>Adult</v>
      </c>
      <c r="D3616" t="s">
        <v>16</v>
      </c>
      <c r="E3616" t="s">
        <v>35</v>
      </c>
      <c r="F3616" t="s">
        <v>26</v>
      </c>
      <c r="G3616">
        <v>8.66</v>
      </c>
      <c r="H3616">
        <v>43</v>
      </c>
      <c r="I3616" t="s">
        <v>27</v>
      </c>
      <c r="J3616" t="s">
        <v>45</v>
      </c>
      <c r="K3616" s="1" t="s">
        <v>21</v>
      </c>
      <c r="L3616">
        <v>4</v>
      </c>
      <c r="M3616" s="1" t="s">
        <v>29</v>
      </c>
      <c r="N3616">
        <v>4</v>
      </c>
      <c r="O3616">
        <v>5</v>
      </c>
      <c r="P3616" t="s">
        <v>37</v>
      </c>
      <c r="Q3616" t="s">
        <v>30</v>
      </c>
    </row>
    <row r="3617" spans="1:17" x14ac:dyDescent="0.25">
      <c r="A3617">
        <v>3616</v>
      </c>
      <c r="B3617">
        <v>32</v>
      </c>
      <c r="C3617" t="str">
        <f t="shared" si="56"/>
        <v>Adult</v>
      </c>
      <c r="D3617" t="s">
        <v>16</v>
      </c>
      <c r="E3617" t="s">
        <v>48</v>
      </c>
      <c r="F3617" t="s">
        <v>36</v>
      </c>
      <c r="G3617">
        <v>867.31</v>
      </c>
      <c r="H3617">
        <v>43</v>
      </c>
      <c r="I3617" t="s">
        <v>27</v>
      </c>
      <c r="J3617" t="s">
        <v>45</v>
      </c>
      <c r="K3617" s="1" t="s">
        <v>29</v>
      </c>
      <c r="L3617">
        <v>8</v>
      </c>
      <c r="M3617" s="1" t="s">
        <v>21</v>
      </c>
      <c r="N3617">
        <v>5</v>
      </c>
      <c r="O3617">
        <v>7</v>
      </c>
      <c r="P3617" t="s">
        <v>34</v>
      </c>
      <c r="Q3617" t="s">
        <v>23</v>
      </c>
    </row>
    <row r="3618" spans="1:17" x14ac:dyDescent="0.25">
      <c r="A3618">
        <v>3617</v>
      </c>
      <c r="B3618">
        <v>69</v>
      </c>
      <c r="C3618" t="str">
        <f t="shared" si="56"/>
        <v>Senior</v>
      </c>
      <c r="D3618" t="s">
        <v>40</v>
      </c>
      <c r="E3618" t="s">
        <v>46</v>
      </c>
      <c r="F3618" t="s">
        <v>42</v>
      </c>
      <c r="G3618">
        <v>587.22</v>
      </c>
      <c r="H3618">
        <v>21</v>
      </c>
      <c r="I3618" t="s">
        <v>27</v>
      </c>
      <c r="J3618" t="s">
        <v>20</v>
      </c>
      <c r="K3618" s="1" t="s">
        <v>21</v>
      </c>
      <c r="L3618">
        <v>7</v>
      </c>
      <c r="M3618" s="1" t="s">
        <v>29</v>
      </c>
      <c r="N3618">
        <v>1</v>
      </c>
      <c r="O3618">
        <v>4</v>
      </c>
      <c r="P3618" t="s">
        <v>22</v>
      </c>
      <c r="Q3618" t="s">
        <v>30</v>
      </c>
    </row>
    <row r="3619" spans="1:17" x14ac:dyDescent="0.25">
      <c r="A3619">
        <v>3618</v>
      </c>
      <c r="B3619">
        <v>18</v>
      </c>
      <c r="C3619" t="str">
        <f t="shared" si="56"/>
        <v>Teenager</v>
      </c>
      <c r="D3619" t="s">
        <v>16</v>
      </c>
      <c r="E3619" t="s">
        <v>49</v>
      </c>
      <c r="F3619" t="s">
        <v>42</v>
      </c>
      <c r="G3619">
        <v>453.02</v>
      </c>
      <c r="H3619">
        <v>53</v>
      </c>
      <c r="I3619" t="s">
        <v>27</v>
      </c>
      <c r="J3619" t="s">
        <v>20</v>
      </c>
      <c r="K3619" s="1" t="s">
        <v>29</v>
      </c>
      <c r="L3619">
        <v>3</v>
      </c>
      <c r="M3619" s="1" t="s">
        <v>21</v>
      </c>
      <c r="N3619">
        <v>4</v>
      </c>
      <c r="O3619">
        <v>4</v>
      </c>
      <c r="P3619" t="s">
        <v>22</v>
      </c>
      <c r="Q3619" t="s">
        <v>39</v>
      </c>
    </row>
    <row r="3620" spans="1:17" x14ac:dyDescent="0.25">
      <c r="A3620">
        <v>3619</v>
      </c>
      <c r="B3620">
        <v>28</v>
      </c>
      <c r="C3620" t="str">
        <f t="shared" si="56"/>
        <v>Adult</v>
      </c>
      <c r="D3620" t="s">
        <v>40</v>
      </c>
      <c r="E3620" t="s">
        <v>49</v>
      </c>
      <c r="F3620" t="s">
        <v>18</v>
      </c>
      <c r="G3620">
        <v>953.85</v>
      </c>
      <c r="H3620">
        <v>34</v>
      </c>
      <c r="I3620" t="s">
        <v>27</v>
      </c>
      <c r="J3620" t="s">
        <v>28</v>
      </c>
      <c r="K3620" s="1" t="s">
        <v>21</v>
      </c>
      <c r="L3620">
        <v>8</v>
      </c>
      <c r="M3620" s="1" t="s">
        <v>21</v>
      </c>
      <c r="N3620">
        <v>2</v>
      </c>
      <c r="O3620">
        <v>7</v>
      </c>
      <c r="P3620" t="s">
        <v>34</v>
      </c>
      <c r="Q3620" t="s">
        <v>30</v>
      </c>
    </row>
    <row r="3621" spans="1:17" x14ac:dyDescent="0.25">
      <c r="A3621">
        <v>3620</v>
      </c>
      <c r="B3621">
        <v>43</v>
      </c>
      <c r="C3621" t="str">
        <f t="shared" si="56"/>
        <v>Adult</v>
      </c>
      <c r="D3621" t="s">
        <v>24</v>
      </c>
      <c r="E3621" t="s">
        <v>49</v>
      </c>
      <c r="F3621" t="s">
        <v>26</v>
      </c>
      <c r="G3621">
        <v>998.24</v>
      </c>
      <c r="H3621">
        <v>54</v>
      </c>
      <c r="I3621" t="s">
        <v>19</v>
      </c>
      <c r="J3621" t="s">
        <v>20</v>
      </c>
      <c r="K3621" s="1" t="s">
        <v>29</v>
      </c>
      <c r="L3621">
        <v>9</v>
      </c>
      <c r="M3621" s="1" t="s">
        <v>29</v>
      </c>
      <c r="N3621">
        <v>3</v>
      </c>
      <c r="O3621">
        <v>3</v>
      </c>
      <c r="P3621" t="s">
        <v>22</v>
      </c>
      <c r="Q3621" t="s">
        <v>23</v>
      </c>
    </row>
    <row r="3622" spans="1:17" x14ac:dyDescent="0.25">
      <c r="A3622">
        <v>3621</v>
      </c>
      <c r="B3622">
        <v>18</v>
      </c>
      <c r="C3622" t="str">
        <f t="shared" si="56"/>
        <v>Teenager</v>
      </c>
      <c r="D3622" t="s">
        <v>16</v>
      </c>
      <c r="E3622" t="s">
        <v>48</v>
      </c>
      <c r="F3622" t="s">
        <v>32</v>
      </c>
      <c r="G3622">
        <v>622.6</v>
      </c>
      <c r="H3622">
        <v>11</v>
      </c>
      <c r="I3622" t="s">
        <v>33</v>
      </c>
      <c r="J3622" t="s">
        <v>38</v>
      </c>
      <c r="K3622" s="1" t="s">
        <v>29</v>
      </c>
      <c r="L3622">
        <v>1</v>
      </c>
      <c r="M3622" s="1" t="s">
        <v>29</v>
      </c>
      <c r="N3622">
        <v>4</v>
      </c>
      <c r="O3622">
        <v>13</v>
      </c>
      <c r="P3622" t="s">
        <v>22</v>
      </c>
      <c r="Q3622" t="s">
        <v>23</v>
      </c>
    </row>
    <row r="3623" spans="1:17" x14ac:dyDescent="0.25">
      <c r="A3623">
        <v>3622</v>
      </c>
      <c r="B3623">
        <v>42</v>
      </c>
      <c r="C3623" t="str">
        <f t="shared" si="56"/>
        <v>Adult</v>
      </c>
      <c r="D3623" t="s">
        <v>16</v>
      </c>
      <c r="E3623" t="s">
        <v>25</v>
      </c>
      <c r="F3623" t="s">
        <v>32</v>
      </c>
      <c r="G3623">
        <v>730.68</v>
      </c>
      <c r="H3623">
        <v>34</v>
      </c>
      <c r="I3623" t="s">
        <v>19</v>
      </c>
      <c r="J3623" t="s">
        <v>20</v>
      </c>
      <c r="K3623" s="1" t="s">
        <v>21</v>
      </c>
      <c r="L3623">
        <v>6</v>
      </c>
      <c r="M3623" s="1" t="s">
        <v>29</v>
      </c>
      <c r="N3623">
        <v>3</v>
      </c>
      <c r="O3623">
        <v>5</v>
      </c>
      <c r="P3623" t="s">
        <v>22</v>
      </c>
      <c r="Q3623" t="s">
        <v>39</v>
      </c>
    </row>
    <row r="3624" spans="1:17" x14ac:dyDescent="0.25">
      <c r="A3624">
        <v>3623</v>
      </c>
      <c r="B3624">
        <v>51</v>
      </c>
      <c r="C3624" t="str">
        <f t="shared" si="56"/>
        <v>Adult</v>
      </c>
      <c r="D3624" t="s">
        <v>24</v>
      </c>
      <c r="E3624" t="s">
        <v>25</v>
      </c>
      <c r="F3624" t="s">
        <v>26</v>
      </c>
      <c r="G3624">
        <v>278.08999999999997</v>
      </c>
      <c r="H3624">
        <v>6</v>
      </c>
      <c r="I3624" t="s">
        <v>33</v>
      </c>
      <c r="J3624" t="s">
        <v>47</v>
      </c>
      <c r="K3624" s="1" t="s">
        <v>29</v>
      </c>
      <c r="L3624">
        <v>7</v>
      </c>
      <c r="M3624" s="1" t="s">
        <v>21</v>
      </c>
      <c r="N3624">
        <v>4</v>
      </c>
      <c r="O3624">
        <v>7</v>
      </c>
      <c r="P3624" t="s">
        <v>34</v>
      </c>
      <c r="Q3624" t="s">
        <v>30</v>
      </c>
    </row>
    <row r="3625" spans="1:17" x14ac:dyDescent="0.25">
      <c r="A3625">
        <v>3624</v>
      </c>
      <c r="B3625">
        <v>56</v>
      </c>
      <c r="C3625" t="str">
        <f t="shared" si="56"/>
        <v>Adult</v>
      </c>
      <c r="D3625" t="s">
        <v>16</v>
      </c>
      <c r="E3625" t="s">
        <v>46</v>
      </c>
      <c r="F3625" t="s">
        <v>43</v>
      </c>
      <c r="G3625">
        <v>661.61</v>
      </c>
      <c r="H3625">
        <v>32</v>
      </c>
      <c r="I3625" t="s">
        <v>27</v>
      </c>
      <c r="J3625" t="s">
        <v>20</v>
      </c>
      <c r="K3625" s="1" t="s">
        <v>29</v>
      </c>
      <c r="L3625">
        <v>1</v>
      </c>
      <c r="M3625" s="1" t="s">
        <v>21</v>
      </c>
      <c r="N3625">
        <v>4</v>
      </c>
      <c r="O3625">
        <v>13</v>
      </c>
      <c r="P3625" t="s">
        <v>34</v>
      </c>
      <c r="Q3625" t="s">
        <v>23</v>
      </c>
    </row>
    <row r="3626" spans="1:17" x14ac:dyDescent="0.25">
      <c r="A3626">
        <v>3625</v>
      </c>
      <c r="B3626">
        <v>28</v>
      </c>
      <c r="C3626" t="str">
        <f t="shared" si="56"/>
        <v>Adult</v>
      </c>
      <c r="D3626" t="s">
        <v>24</v>
      </c>
      <c r="E3626" t="s">
        <v>44</v>
      </c>
      <c r="F3626" t="s">
        <v>36</v>
      </c>
      <c r="G3626">
        <v>60.67</v>
      </c>
      <c r="H3626">
        <v>11</v>
      </c>
      <c r="I3626" t="s">
        <v>27</v>
      </c>
      <c r="J3626" t="s">
        <v>20</v>
      </c>
      <c r="K3626" s="1" t="s">
        <v>29</v>
      </c>
      <c r="L3626">
        <v>1</v>
      </c>
      <c r="M3626" s="1" t="s">
        <v>21</v>
      </c>
      <c r="N3626">
        <v>3</v>
      </c>
      <c r="O3626">
        <v>4</v>
      </c>
      <c r="P3626" t="s">
        <v>34</v>
      </c>
      <c r="Q3626" t="s">
        <v>30</v>
      </c>
    </row>
    <row r="3627" spans="1:17" x14ac:dyDescent="0.25">
      <c r="A3627">
        <v>3626</v>
      </c>
      <c r="B3627">
        <v>18</v>
      </c>
      <c r="C3627" t="str">
        <f t="shared" si="56"/>
        <v>Teenager</v>
      </c>
      <c r="D3627" t="s">
        <v>24</v>
      </c>
      <c r="E3627" t="s">
        <v>17</v>
      </c>
      <c r="F3627" t="s">
        <v>36</v>
      </c>
      <c r="G3627">
        <v>319.3</v>
      </c>
      <c r="H3627">
        <v>41</v>
      </c>
      <c r="I3627" t="s">
        <v>19</v>
      </c>
      <c r="J3627" t="s">
        <v>45</v>
      </c>
      <c r="K3627" s="1" t="s">
        <v>21</v>
      </c>
      <c r="L3627">
        <v>7</v>
      </c>
      <c r="M3627" s="1" t="s">
        <v>21</v>
      </c>
      <c r="N3627">
        <v>4</v>
      </c>
      <c r="O3627">
        <v>8</v>
      </c>
      <c r="P3627" t="s">
        <v>22</v>
      </c>
      <c r="Q3627" t="s">
        <v>30</v>
      </c>
    </row>
    <row r="3628" spans="1:17" x14ac:dyDescent="0.25">
      <c r="A3628">
        <v>3627</v>
      </c>
      <c r="B3628">
        <v>36</v>
      </c>
      <c r="C3628" t="str">
        <f t="shared" si="56"/>
        <v>Adult</v>
      </c>
      <c r="D3628" t="s">
        <v>16</v>
      </c>
      <c r="E3628" t="s">
        <v>17</v>
      </c>
      <c r="F3628" t="s">
        <v>26</v>
      </c>
      <c r="G3628">
        <v>179.43</v>
      </c>
      <c r="H3628">
        <v>25</v>
      </c>
      <c r="I3628" t="s">
        <v>27</v>
      </c>
      <c r="J3628" t="s">
        <v>47</v>
      </c>
      <c r="K3628" s="1" t="s">
        <v>21</v>
      </c>
      <c r="L3628">
        <v>4</v>
      </c>
      <c r="M3628" s="1" t="s">
        <v>29</v>
      </c>
      <c r="N3628">
        <v>2</v>
      </c>
      <c r="O3628">
        <v>11</v>
      </c>
      <c r="P3628" t="s">
        <v>34</v>
      </c>
      <c r="Q3628" t="s">
        <v>39</v>
      </c>
    </row>
    <row r="3629" spans="1:17" x14ac:dyDescent="0.25">
      <c r="A3629">
        <v>3628</v>
      </c>
      <c r="B3629">
        <v>50</v>
      </c>
      <c r="C3629" t="str">
        <f t="shared" si="56"/>
        <v>Adult</v>
      </c>
      <c r="D3629" t="s">
        <v>24</v>
      </c>
      <c r="E3629" t="s">
        <v>35</v>
      </c>
      <c r="F3629" t="s">
        <v>43</v>
      </c>
      <c r="G3629">
        <v>98.57</v>
      </c>
      <c r="H3629">
        <v>23</v>
      </c>
      <c r="I3629" t="s">
        <v>33</v>
      </c>
      <c r="J3629" t="s">
        <v>28</v>
      </c>
      <c r="K3629" s="1" t="s">
        <v>21</v>
      </c>
      <c r="L3629">
        <v>2</v>
      </c>
      <c r="M3629" s="1" t="s">
        <v>21</v>
      </c>
      <c r="N3629">
        <v>3</v>
      </c>
      <c r="O3629">
        <v>5</v>
      </c>
      <c r="P3629" t="s">
        <v>37</v>
      </c>
      <c r="Q3629" t="s">
        <v>23</v>
      </c>
    </row>
    <row r="3630" spans="1:17" x14ac:dyDescent="0.25">
      <c r="A3630">
        <v>3629</v>
      </c>
      <c r="B3630">
        <v>31</v>
      </c>
      <c r="C3630" t="str">
        <f t="shared" si="56"/>
        <v>Adult</v>
      </c>
      <c r="D3630" t="s">
        <v>40</v>
      </c>
      <c r="E3630" t="s">
        <v>48</v>
      </c>
      <c r="F3630" t="s">
        <v>18</v>
      </c>
      <c r="G3630">
        <v>461.4</v>
      </c>
      <c r="H3630">
        <v>59</v>
      </c>
      <c r="I3630" t="s">
        <v>27</v>
      </c>
      <c r="J3630" t="s">
        <v>38</v>
      </c>
      <c r="K3630" s="1" t="s">
        <v>29</v>
      </c>
      <c r="L3630">
        <v>9</v>
      </c>
      <c r="M3630" s="1" t="s">
        <v>21</v>
      </c>
      <c r="N3630">
        <v>5</v>
      </c>
      <c r="O3630">
        <v>10</v>
      </c>
      <c r="P3630" t="s">
        <v>37</v>
      </c>
      <c r="Q3630" t="s">
        <v>30</v>
      </c>
    </row>
    <row r="3631" spans="1:17" x14ac:dyDescent="0.25">
      <c r="A3631">
        <v>3630</v>
      </c>
      <c r="B3631">
        <v>41</v>
      </c>
      <c r="C3631" t="str">
        <f t="shared" si="56"/>
        <v>Adult</v>
      </c>
      <c r="D3631" t="s">
        <v>24</v>
      </c>
      <c r="E3631" t="s">
        <v>48</v>
      </c>
      <c r="F3631" t="s">
        <v>36</v>
      </c>
      <c r="G3631">
        <v>578.66999999999996</v>
      </c>
      <c r="H3631">
        <v>53</v>
      </c>
      <c r="I3631" t="s">
        <v>27</v>
      </c>
      <c r="J3631" t="s">
        <v>45</v>
      </c>
      <c r="K3631" s="1" t="s">
        <v>29</v>
      </c>
      <c r="L3631">
        <v>5</v>
      </c>
      <c r="M3631" s="1" t="s">
        <v>21</v>
      </c>
      <c r="N3631">
        <v>1</v>
      </c>
      <c r="O3631">
        <v>5</v>
      </c>
      <c r="P3631" t="s">
        <v>37</v>
      </c>
      <c r="Q3631" t="s">
        <v>30</v>
      </c>
    </row>
    <row r="3632" spans="1:17" x14ac:dyDescent="0.25">
      <c r="A3632">
        <v>3631</v>
      </c>
      <c r="B3632">
        <v>41</v>
      </c>
      <c r="C3632" t="str">
        <f t="shared" si="56"/>
        <v>Adult</v>
      </c>
      <c r="D3632" t="s">
        <v>40</v>
      </c>
      <c r="E3632" t="s">
        <v>44</v>
      </c>
      <c r="F3632" t="s">
        <v>50</v>
      </c>
      <c r="G3632">
        <v>408.08</v>
      </c>
      <c r="H3632">
        <v>30</v>
      </c>
      <c r="I3632" t="s">
        <v>27</v>
      </c>
      <c r="J3632" t="s">
        <v>38</v>
      </c>
      <c r="K3632" s="1" t="s">
        <v>21</v>
      </c>
      <c r="L3632">
        <v>4</v>
      </c>
      <c r="M3632" s="1" t="s">
        <v>21</v>
      </c>
      <c r="N3632">
        <v>4</v>
      </c>
      <c r="O3632">
        <v>8</v>
      </c>
      <c r="P3632" t="s">
        <v>22</v>
      </c>
      <c r="Q3632" t="s">
        <v>23</v>
      </c>
    </row>
    <row r="3633" spans="1:17" x14ac:dyDescent="0.25">
      <c r="A3633">
        <v>3632</v>
      </c>
      <c r="B3633">
        <v>51</v>
      </c>
      <c r="C3633" t="str">
        <f t="shared" si="56"/>
        <v>Adult</v>
      </c>
      <c r="D3633" t="s">
        <v>16</v>
      </c>
      <c r="E3633" t="s">
        <v>31</v>
      </c>
      <c r="F3633" t="s">
        <v>42</v>
      </c>
      <c r="G3633">
        <v>225.94</v>
      </c>
      <c r="H3633">
        <v>31</v>
      </c>
      <c r="I3633" t="s">
        <v>27</v>
      </c>
      <c r="J3633" t="s">
        <v>20</v>
      </c>
      <c r="K3633" s="1" t="s">
        <v>21</v>
      </c>
      <c r="L3633">
        <v>2</v>
      </c>
      <c r="M3633" s="1" t="s">
        <v>29</v>
      </c>
      <c r="N3633">
        <v>5</v>
      </c>
      <c r="O3633">
        <v>2</v>
      </c>
      <c r="P3633" t="s">
        <v>22</v>
      </c>
      <c r="Q3633" t="s">
        <v>23</v>
      </c>
    </row>
    <row r="3634" spans="1:17" x14ac:dyDescent="0.25">
      <c r="A3634">
        <v>3633</v>
      </c>
      <c r="B3634">
        <v>65</v>
      </c>
      <c r="C3634" t="str">
        <f t="shared" si="56"/>
        <v>Senior</v>
      </c>
      <c r="D3634" t="s">
        <v>16</v>
      </c>
      <c r="E3634" t="s">
        <v>25</v>
      </c>
      <c r="F3634" t="s">
        <v>50</v>
      </c>
      <c r="G3634">
        <v>44.1</v>
      </c>
      <c r="H3634">
        <v>23</v>
      </c>
      <c r="I3634" t="s">
        <v>33</v>
      </c>
      <c r="J3634" t="s">
        <v>45</v>
      </c>
      <c r="K3634" s="1" t="s">
        <v>29</v>
      </c>
      <c r="L3634">
        <v>2</v>
      </c>
      <c r="M3634" s="1" t="s">
        <v>21</v>
      </c>
      <c r="N3634">
        <v>3</v>
      </c>
      <c r="O3634">
        <v>13</v>
      </c>
      <c r="P3634" t="s">
        <v>22</v>
      </c>
      <c r="Q3634" t="s">
        <v>23</v>
      </c>
    </row>
    <row r="3635" spans="1:17" x14ac:dyDescent="0.25">
      <c r="A3635">
        <v>3634</v>
      </c>
      <c r="B3635">
        <v>66</v>
      </c>
      <c r="C3635" t="str">
        <f t="shared" si="56"/>
        <v>Senior</v>
      </c>
      <c r="D3635" t="s">
        <v>24</v>
      </c>
      <c r="E3635" t="s">
        <v>35</v>
      </c>
      <c r="F3635" t="s">
        <v>43</v>
      </c>
      <c r="G3635">
        <v>822.8</v>
      </c>
      <c r="H3635">
        <v>21</v>
      </c>
      <c r="I3635" t="s">
        <v>19</v>
      </c>
      <c r="J3635" t="s">
        <v>28</v>
      </c>
      <c r="K3635" s="1" t="s">
        <v>21</v>
      </c>
      <c r="L3635">
        <v>4</v>
      </c>
      <c r="M3635" s="1" t="s">
        <v>21</v>
      </c>
      <c r="N3635">
        <v>1</v>
      </c>
      <c r="O3635">
        <v>4</v>
      </c>
      <c r="P3635" t="s">
        <v>34</v>
      </c>
      <c r="Q3635" t="s">
        <v>30</v>
      </c>
    </row>
    <row r="3636" spans="1:17" x14ac:dyDescent="0.25">
      <c r="A3636">
        <v>3635</v>
      </c>
      <c r="B3636">
        <v>67</v>
      </c>
      <c r="C3636" t="str">
        <f t="shared" si="56"/>
        <v>Senior</v>
      </c>
      <c r="D3636" t="s">
        <v>16</v>
      </c>
      <c r="E3636" t="s">
        <v>17</v>
      </c>
      <c r="F3636" t="s">
        <v>26</v>
      </c>
      <c r="G3636">
        <v>942.61</v>
      </c>
      <c r="H3636">
        <v>26</v>
      </c>
      <c r="I3636" t="s">
        <v>33</v>
      </c>
      <c r="J3636" t="s">
        <v>28</v>
      </c>
      <c r="K3636" s="1" t="s">
        <v>21</v>
      </c>
      <c r="L3636">
        <v>1</v>
      </c>
      <c r="M3636" s="1" t="s">
        <v>21</v>
      </c>
      <c r="N3636">
        <v>4</v>
      </c>
      <c r="O3636">
        <v>9</v>
      </c>
      <c r="P3636" t="s">
        <v>22</v>
      </c>
      <c r="Q3636" t="s">
        <v>30</v>
      </c>
    </row>
    <row r="3637" spans="1:17" x14ac:dyDescent="0.25">
      <c r="A3637">
        <v>3636</v>
      </c>
      <c r="B3637">
        <v>58</v>
      </c>
      <c r="C3637" t="str">
        <f t="shared" si="56"/>
        <v>Adult</v>
      </c>
      <c r="D3637" t="s">
        <v>16</v>
      </c>
      <c r="E3637" t="s">
        <v>44</v>
      </c>
      <c r="F3637" t="s">
        <v>18</v>
      </c>
      <c r="G3637">
        <v>17.940000000000001</v>
      </c>
      <c r="H3637">
        <v>15</v>
      </c>
      <c r="I3637" t="s">
        <v>27</v>
      </c>
      <c r="J3637" t="s">
        <v>47</v>
      </c>
      <c r="K3637" s="1" t="s">
        <v>29</v>
      </c>
      <c r="L3637">
        <v>4</v>
      </c>
      <c r="M3637" s="1" t="s">
        <v>21</v>
      </c>
      <c r="N3637">
        <v>3</v>
      </c>
      <c r="O3637">
        <v>10</v>
      </c>
      <c r="P3637" t="s">
        <v>34</v>
      </c>
      <c r="Q3637" t="s">
        <v>30</v>
      </c>
    </row>
    <row r="3638" spans="1:17" x14ac:dyDescent="0.25">
      <c r="A3638">
        <v>3637</v>
      </c>
      <c r="B3638">
        <v>54</v>
      </c>
      <c r="C3638" t="str">
        <f t="shared" si="56"/>
        <v>Adult</v>
      </c>
      <c r="D3638" t="s">
        <v>16</v>
      </c>
      <c r="E3638" t="s">
        <v>17</v>
      </c>
      <c r="F3638" t="s">
        <v>41</v>
      </c>
      <c r="G3638">
        <v>119.61</v>
      </c>
      <c r="H3638">
        <v>36</v>
      </c>
      <c r="I3638" t="s">
        <v>27</v>
      </c>
      <c r="J3638" t="s">
        <v>38</v>
      </c>
      <c r="K3638" s="1" t="s">
        <v>21</v>
      </c>
      <c r="L3638">
        <v>3</v>
      </c>
      <c r="M3638" s="1" t="s">
        <v>29</v>
      </c>
      <c r="N3638">
        <v>5</v>
      </c>
      <c r="O3638">
        <v>3</v>
      </c>
      <c r="P3638" t="s">
        <v>37</v>
      </c>
      <c r="Q3638" t="s">
        <v>39</v>
      </c>
    </row>
    <row r="3639" spans="1:17" x14ac:dyDescent="0.25">
      <c r="A3639">
        <v>3638</v>
      </c>
      <c r="B3639">
        <v>57</v>
      </c>
      <c r="C3639" t="str">
        <f t="shared" si="56"/>
        <v>Adult</v>
      </c>
      <c r="D3639" t="s">
        <v>16</v>
      </c>
      <c r="E3639" t="s">
        <v>35</v>
      </c>
      <c r="F3639" t="s">
        <v>42</v>
      </c>
      <c r="G3639">
        <v>707.13</v>
      </c>
      <c r="H3639">
        <v>4</v>
      </c>
      <c r="I3639" t="s">
        <v>33</v>
      </c>
      <c r="J3639" t="s">
        <v>45</v>
      </c>
      <c r="K3639" s="1" t="s">
        <v>21</v>
      </c>
      <c r="L3639">
        <v>7</v>
      </c>
      <c r="M3639" s="1" t="s">
        <v>21</v>
      </c>
      <c r="N3639">
        <v>4</v>
      </c>
      <c r="O3639">
        <v>12</v>
      </c>
      <c r="P3639" t="s">
        <v>22</v>
      </c>
      <c r="Q3639" t="s">
        <v>30</v>
      </c>
    </row>
    <row r="3640" spans="1:17" x14ac:dyDescent="0.25">
      <c r="A3640">
        <v>3639</v>
      </c>
      <c r="B3640">
        <v>57</v>
      </c>
      <c r="C3640" t="str">
        <f t="shared" si="56"/>
        <v>Adult</v>
      </c>
      <c r="D3640" t="s">
        <v>16</v>
      </c>
      <c r="E3640" t="s">
        <v>25</v>
      </c>
      <c r="F3640" t="s">
        <v>26</v>
      </c>
      <c r="G3640">
        <v>19.989999999999998</v>
      </c>
      <c r="H3640">
        <v>59</v>
      </c>
      <c r="I3640" t="s">
        <v>33</v>
      </c>
      <c r="J3640" t="s">
        <v>38</v>
      </c>
      <c r="K3640" s="1" t="s">
        <v>29</v>
      </c>
      <c r="L3640">
        <v>5</v>
      </c>
      <c r="M3640" s="1" t="s">
        <v>21</v>
      </c>
      <c r="N3640">
        <v>3</v>
      </c>
      <c r="O3640">
        <v>2</v>
      </c>
      <c r="P3640" t="s">
        <v>34</v>
      </c>
      <c r="Q3640" t="s">
        <v>23</v>
      </c>
    </row>
    <row r="3641" spans="1:17" x14ac:dyDescent="0.25">
      <c r="A3641">
        <v>3640</v>
      </c>
      <c r="B3641">
        <v>56</v>
      </c>
      <c r="C3641" t="str">
        <f t="shared" si="56"/>
        <v>Adult</v>
      </c>
      <c r="D3641" t="s">
        <v>24</v>
      </c>
      <c r="E3641" t="s">
        <v>49</v>
      </c>
      <c r="F3641" t="s">
        <v>36</v>
      </c>
      <c r="G3641">
        <v>196.74</v>
      </c>
      <c r="H3641">
        <v>3</v>
      </c>
      <c r="I3641" t="s">
        <v>19</v>
      </c>
      <c r="J3641" t="s">
        <v>45</v>
      </c>
      <c r="K3641" s="1" t="s">
        <v>21</v>
      </c>
      <c r="L3641">
        <v>2</v>
      </c>
      <c r="M3641" s="1" t="s">
        <v>21</v>
      </c>
      <c r="N3641">
        <v>3</v>
      </c>
      <c r="O3641">
        <v>11</v>
      </c>
      <c r="P3641" t="s">
        <v>34</v>
      </c>
      <c r="Q3641" t="s">
        <v>30</v>
      </c>
    </row>
    <row r="3642" spans="1:17" x14ac:dyDescent="0.25">
      <c r="A3642">
        <v>3641</v>
      </c>
      <c r="B3642">
        <v>56</v>
      </c>
      <c r="C3642" t="str">
        <f t="shared" si="56"/>
        <v>Adult</v>
      </c>
      <c r="D3642" t="s">
        <v>24</v>
      </c>
      <c r="E3642" t="s">
        <v>25</v>
      </c>
      <c r="F3642" t="s">
        <v>18</v>
      </c>
      <c r="G3642">
        <v>551.24</v>
      </c>
      <c r="H3642">
        <v>28</v>
      </c>
      <c r="I3642" t="s">
        <v>19</v>
      </c>
      <c r="J3642" t="s">
        <v>45</v>
      </c>
      <c r="K3642" s="1" t="s">
        <v>29</v>
      </c>
      <c r="L3642">
        <v>1</v>
      </c>
      <c r="M3642" s="1" t="s">
        <v>29</v>
      </c>
      <c r="N3642">
        <v>1</v>
      </c>
      <c r="O3642">
        <v>11</v>
      </c>
      <c r="P3642" t="s">
        <v>22</v>
      </c>
      <c r="Q3642" t="s">
        <v>23</v>
      </c>
    </row>
    <row r="3643" spans="1:17" x14ac:dyDescent="0.25">
      <c r="A3643">
        <v>3642</v>
      </c>
      <c r="B3643">
        <v>24</v>
      </c>
      <c r="C3643" t="str">
        <f t="shared" si="56"/>
        <v>Adult</v>
      </c>
      <c r="D3643" t="s">
        <v>24</v>
      </c>
      <c r="E3643" t="s">
        <v>48</v>
      </c>
      <c r="F3643" t="s">
        <v>18</v>
      </c>
      <c r="G3643">
        <v>31.37</v>
      </c>
      <c r="H3643">
        <v>15</v>
      </c>
      <c r="I3643" t="s">
        <v>19</v>
      </c>
      <c r="J3643" t="s">
        <v>47</v>
      </c>
      <c r="K3643" s="1" t="s">
        <v>29</v>
      </c>
      <c r="L3643">
        <v>2</v>
      </c>
      <c r="M3643" s="1" t="s">
        <v>21</v>
      </c>
      <c r="N3643">
        <v>2</v>
      </c>
      <c r="O3643">
        <v>2</v>
      </c>
      <c r="P3643" t="s">
        <v>22</v>
      </c>
      <c r="Q3643" t="s">
        <v>30</v>
      </c>
    </row>
    <row r="3644" spans="1:17" x14ac:dyDescent="0.25">
      <c r="A3644">
        <v>3643</v>
      </c>
      <c r="B3644">
        <v>65</v>
      </c>
      <c r="C3644" t="str">
        <f t="shared" si="56"/>
        <v>Senior</v>
      </c>
      <c r="D3644" t="s">
        <v>24</v>
      </c>
      <c r="E3644" t="s">
        <v>17</v>
      </c>
      <c r="F3644" t="s">
        <v>26</v>
      </c>
      <c r="G3644">
        <v>886.18</v>
      </c>
      <c r="H3644">
        <v>1</v>
      </c>
      <c r="I3644" t="s">
        <v>33</v>
      </c>
      <c r="J3644" t="s">
        <v>45</v>
      </c>
      <c r="K3644" s="1" t="s">
        <v>21</v>
      </c>
      <c r="L3644">
        <v>2</v>
      </c>
      <c r="M3644" s="1" t="s">
        <v>21</v>
      </c>
      <c r="N3644">
        <v>4</v>
      </c>
      <c r="O3644">
        <v>6</v>
      </c>
      <c r="P3644" t="s">
        <v>34</v>
      </c>
      <c r="Q3644" t="s">
        <v>23</v>
      </c>
    </row>
    <row r="3645" spans="1:17" x14ac:dyDescent="0.25">
      <c r="A3645">
        <v>3644</v>
      </c>
      <c r="B3645">
        <v>43</v>
      </c>
      <c r="C3645" t="str">
        <f t="shared" si="56"/>
        <v>Adult</v>
      </c>
      <c r="D3645" t="s">
        <v>40</v>
      </c>
      <c r="E3645" t="s">
        <v>17</v>
      </c>
      <c r="F3645" t="s">
        <v>26</v>
      </c>
      <c r="G3645">
        <v>875.43</v>
      </c>
      <c r="H3645">
        <v>32</v>
      </c>
      <c r="I3645" t="s">
        <v>33</v>
      </c>
      <c r="J3645" t="s">
        <v>28</v>
      </c>
      <c r="K3645" s="1" t="s">
        <v>29</v>
      </c>
      <c r="L3645">
        <v>6</v>
      </c>
      <c r="M3645" s="1" t="s">
        <v>29</v>
      </c>
      <c r="N3645">
        <v>2</v>
      </c>
      <c r="O3645">
        <v>11</v>
      </c>
      <c r="P3645" t="s">
        <v>34</v>
      </c>
      <c r="Q3645" t="s">
        <v>39</v>
      </c>
    </row>
    <row r="3646" spans="1:17" x14ac:dyDescent="0.25">
      <c r="A3646">
        <v>3645</v>
      </c>
      <c r="B3646">
        <v>49</v>
      </c>
      <c r="C3646" t="str">
        <f t="shared" si="56"/>
        <v>Adult</v>
      </c>
      <c r="D3646" t="s">
        <v>40</v>
      </c>
      <c r="E3646" t="s">
        <v>49</v>
      </c>
      <c r="F3646" t="s">
        <v>50</v>
      </c>
      <c r="G3646">
        <v>168.62</v>
      </c>
      <c r="H3646">
        <v>58</v>
      </c>
      <c r="I3646" t="s">
        <v>33</v>
      </c>
      <c r="J3646" t="s">
        <v>45</v>
      </c>
      <c r="K3646" s="1" t="s">
        <v>21</v>
      </c>
      <c r="L3646">
        <v>3</v>
      </c>
      <c r="M3646" s="1" t="s">
        <v>29</v>
      </c>
      <c r="N3646">
        <v>3</v>
      </c>
      <c r="O3646">
        <v>2</v>
      </c>
      <c r="P3646" t="s">
        <v>37</v>
      </c>
      <c r="Q3646" t="s">
        <v>30</v>
      </c>
    </row>
    <row r="3647" spans="1:17" x14ac:dyDescent="0.25">
      <c r="A3647">
        <v>3646</v>
      </c>
      <c r="B3647">
        <v>50</v>
      </c>
      <c r="C3647" t="str">
        <f t="shared" si="56"/>
        <v>Adult</v>
      </c>
      <c r="D3647" t="s">
        <v>24</v>
      </c>
      <c r="E3647" t="s">
        <v>31</v>
      </c>
      <c r="F3647" t="s">
        <v>18</v>
      </c>
      <c r="G3647">
        <v>774.47</v>
      </c>
      <c r="H3647">
        <v>14</v>
      </c>
      <c r="I3647" t="s">
        <v>33</v>
      </c>
      <c r="J3647" t="s">
        <v>20</v>
      </c>
      <c r="K3647" s="1" t="s">
        <v>29</v>
      </c>
      <c r="L3647">
        <v>8</v>
      </c>
      <c r="M3647" s="1" t="s">
        <v>29</v>
      </c>
      <c r="N3647">
        <v>2</v>
      </c>
      <c r="O3647">
        <v>7</v>
      </c>
      <c r="P3647" t="s">
        <v>22</v>
      </c>
      <c r="Q3647" t="s">
        <v>39</v>
      </c>
    </row>
    <row r="3648" spans="1:17" x14ac:dyDescent="0.25">
      <c r="A3648">
        <v>3647</v>
      </c>
      <c r="B3648">
        <v>59</v>
      </c>
      <c r="C3648" t="str">
        <f t="shared" si="56"/>
        <v>Adult</v>
      </c>
      <c r="D3648" t="s">
        <v>16</v>
      </c>
      <c r="E3648" t="s">
        <v>44</v>
      </c>
      <c r="F3648" t="s">
        <v>41</v>
      </c>
      <c r="G3648">
        <v>558.55999999999995</v>
      </c>
      <c r="H3648">
        <v>41</v>
      </c>
      <c r="I3648" t="s">
        <v>19</v>
      </c>
      <c r="J3648" t="s">
        <v>45</v>
      </c>
      <c r="K3648" s="1" t="s">
        <v>21</v>
      </c>
      <c r="L3648">
        <v>8</v>
      </c>
      <c r="M3648" s="1" t="s">
        <v>21</v>
      </c>
      <c r="N3648">
        <v>4</v>
      </c>
      <c r="O3648">
        <v>12</v>
      </c>
      <c r="P3648" t="s">
        <v>37</v>
      </c>
      <c r="Q3648" t="s">
        <v>23</v>
      </c>
    </row>
    <row r="3649" spans="1:17" x14ac:dyDescent="0.25">
      <c r="A3649">
        <v>3648</v>
      </c>
      <c r="B3649">
        <v>63</v>
      </c>
      <c r="C3649" t="str">
        <f t="shared" si="56"/>
        <v>Senior</v>
      </c>
      <c r="D3649" t="s">
        <v>40</v>
      </c>
      <c r="E3649" t="s">
        <v>48</v>
      </c>
      <c r="F3649" t="s">
        <v>26</v>
      </c>
      <c r="G3649">
        <v>172.42</v>
      </c>
      <c r="H3649">
        <v>50</v>
      </c>
      <c r="I3649" t="s">
        <v>27</v>
      </c>
      <c r="J3649" t="s">
        <v>20</v>
      </c>
      <c r="K3649" s="1" t="s">
        <v>29</v>
      </c>
      <c r="L3649">
        <v>6</v>
      </c>
      <c r="M3649" s="1" t="s">
        <v>21</v>
      </c>
      <c r="N3649">
        <v>4</v>
      </c>
      <c r="O3649">
        <v>5</v>
      </c>
      <c r="P3649" t="s">
        <v>22</v>
      </c>
      <c r="Q3649" t="s">
        <v>23</v>
      </c>
    </row>
    <row r="3650" spans="1:17" x14ac:dyDescent="0.25">
      <c r="A3650">
        <v>3649</v>
      </c>
      <c r="B3650">
        <v>35</v>
      </c>
      <c r="C3650" t="str">
        <f t="shared" si="56"/>
        <v>Adult</v>
      </c>
      <c r="D3650" t="s">
        <v>16</v>
      </c>
      <c r="E3650" t="s">
        <v>49</v>
      </c>
      <c r="F3650" t="s">
        <v>43</v>
      </c>
      <c r="G3650">
        <v>881.68</v>
      </c>
      <c r="H3650">
        <v>25</v>
      </c>
      <c r="I3650" t="s">
        <v>33</v>
      </c>
      <c r="J3650" t="s">
        <v>45</v>
      </c>
      <c r="K3650" s="1" t="s">
        <v>29</v>
      </c>
      <c r="L3650">
        <v>3</v>
      </c>
      <c r="M3650" s="1" t="s">
        <v>21</v>
      </c>
      <c r="N3650">
        <v>2</v>
      </c>
      <c r="O3650">
        <v>2</v>
      </c>
      <c r="P3650" t="s">
        <v>34</v>
      </c>
      <c r="Q3650" t="s">
        <v>30</v>
      </c>
    </row>
    <row r="3651" spans="1:17" x14ac:dyDescent="0.25">
      <c r="A3651">
        <v>3650</v>
      </c>
      <c r="B3651">
        <v>66</v>
      </c>
      <c r="C3651" t="str">
        <f t="shared" ref="C3651:C3714" si="57">IF(B3651&gt;=60,"Senior",IF(B3651&gt;=20,"Adult","Teenager"))</f>
        <v>Senior</v>
      </c>
      <c r="D3651" t="s">
        <v>24</v>
      </c>
      <c r="E3651" t="s">
        <v>49</v>
      </c>
      <c r="F3651" t="s">
        <v>43</v>
      </c>
      <c r="G3651">
        <v>881.06</v>
      </c>
      <c r="H3651">
        <v>3</v>
      </c>
      <c r="I3651" t="s">
        <v>27</v>
      </c>
      <c r="J3651" t="s">
        <v>45</v>
      </c>
      <c r="K3651" s="1" t="s">
        <v>29</v>
      </c>
      <c r="L3651">
        <v>6</v>
      </c>
      <c r="M3651" s="1" t="s">
        <v>21</v>
      </c>
      <c r="N3651">
        <v>4</v>
      </c>
      <c r="O3651">
        <v>10</v>
      </c>
      <c r="P3651" t="s">
        <v>22</v>
      </c>
      <c r="Q3651" t="s">
        <v>23</v>
      </c>
    </row>
    <row r="3652" spans="1:17" x14ac:dyDescent="0.25">
      <c r="A3652">
        <v>3651</v>
      </c>
      <c r="B3652">
        <v>47</v>
      </c>
      <c r="C3652" t="str">
        <f t="shared" si="57"/>
        <v>Adult</v>
      </c>
      <c r="D3652" t="s">
        <v>40</v>
      </c>
      <c r="E3652" t="s">
        <v>35</v>
      </c>
      <c r="F3652" t="s">
        <v>42</v>
      </c>
      <c r="G3652">
        <v>407.81</v>
      </c>
      <c r="H3652">
        <v>58</v>
      </c>
      <c r="I3652" t="s">
        <v>19</v>
      </c>
      <c r="J3652" t="s">
        <v>38</v>
      </c>
      <c r="K3652" s="1" t="s">
        <v>21</v>
      </c>
      <c r="L3652">
        <v>4</v>
      </c>
      <c r="M3652" s="1" t="s">
        <v>29</v>
      </c>
      <c r="N3652">
        <v>3</v>
      </c>
      <c r="O3652">
        <v>7</v>
      </c>
      <c r="P3652" t="s">
        <v>22</v>
      </c>
      <c r="Q3652" t="s">
        <v>30</v>
      </c>
    </row>
    <row r="3653" spans="1:17" x14ac:dyDescent="0.25">
      <c r="A3653">
        <v>3652</v>
      </c>
      <c r="B3653">
        <v>63</v>
      </c>
      <c r="C3653" t="str">
        <f t="shared" si="57"/>
        <v>Senior</v>
      </c>
      <c r="D3653" t="s">
        <v>16</v>
      </c>
      <c r="E3653" t="s">
        <v>25</v>
      </c>
      <c r="F3653" t="s">
        <v>36</v>
      </c>
      <c r="G3653">
        <v>368.48</v>
      </c>
      <c r="H3653">
        <v>10</v>
      </c>
      <c r="I3653" t="s">
        <v>27</v>
      </c>
      <c r="J3653" t="s">
        <v>47</v>
      </c>
      <c r="K3653" s="1" t="s">
        <v>21</v>
      </c>
      <c r="L3653">
        <v>9</v>
      </c>
      <c r="M3653" s="1" t="s">
        <v>29</v>
      </c>
      <c r="N3653">
        <v>5</v>
      </c>
      <c r="O3653">
        <v>7</v>
      </c>
      <c r="P3653" t="s">
        <v>34</v>
      </c>
      <c r="Q3653" t="s">
        <v>30</v>
      </c>
    </row>
    <row r="3654" spans="1:17" x14ac:dyDescent="0.25">
      <c r="A3654">
        <v>3653</v>
      </c>
      <c r="B3654">
        <v>33</v>
      </c>
      <c r="C3654" t="str">
        <f t="shared" si="57"/>
        <v>Adult</v>
      </c>
      <c r="D3654" t="s">
        <v>24</v>
      </c>
      <c r="E3654" t="s">
        <v>31</v>
      </c>
      <c r="F3654" t="s">
        <v>42</v>
      </c>
      <c r="G3654">
        <v>624.13</v>
      </c>
      <c r="H3654">
        <v>28</v>
      </c>
      <c r="I3654" t="s">
        <v>27</v>
      </c>
      <c r="J3654" t="s">
        <v>45</v>
      </c>
      <c r="K3654" s="1" t="s">
        <v>21</v>
      </c>
      <c r="L3654">
        <v>4</v>
      </c>
      <c r="M3654" s="1" t="s">
        <v>29</v>
      </c>
      <c r="N3654">
        <v>5</v>
      </c>
      <c r="O3654">
        <v>1</v>
      </c>
      <c r="P3654" t="s">
        <v>22</v>
      </c>
      <c r="Q3654" t="s">
        <v>23</v>
      </c>
    </row>
    <row r="3655" spans="1:17" x14ac:dyDescent="0.25">
      <c r="A3655">
        <v>3654</v>
      </c>
      <c r="B3655">
        <v>66</v>
      </c>
      <c r="C3655" t="str">
        <f t="shared" si="57"/>
        <v>Senior</v>
      </c>
      <c r="D3655" t="s">
        <v>40</v>
      </c>
      <c r="E3655" t="s">
        <v>49</v>
      </c>
      <c r="F3655" t="s">
        <v>32</v>
      </c>
      <c r="G3655">
        <v>994.62</v>
      </c>
      <c r="H3655">
        <v>32</v>
      </c>
      <c r="I3655" t="s">
        <v>33</v>
      </c>
      <c r="J3655" t="s">
        <v>28</v>
      </c>
      <c r="K3655" s="1" t="s">
        <v>21</v>
      </c>
      <c r="L3655">
        <v>8</v>
      </c>
      <c r="M3655" s="1" t="s">
        <v>21</v>
      </c>
      <c r="N3655">
        <v>4</v>
      </c>
      <c r="O3655">
        <v>3</v>
      </c>
      <c r="P3655" t="s">
        <v>22</v>
      </c>
      <c r="Q3655" t="s">
        <v>23</v>
      </c>
    </row>
    <row r="3656" spans="1:17" x14ac:dyDescent="0.25">
      <c r="A3656">
        <v>3655</v>
      </c>
      <c r="B3656">
        <v>45</v>
      </c>
      <c r="C3656" t="str">
        <f t="shared" si="57"/>
        <v>Adult</v>
      </c>
      <c r="D3656" t="s">
        <v>24</v>
      </c>
      <c r="E3656" t="s">
        <v>48</v>
      </c>
      <c r="F3656" t="s">
        <v>18</v>
      </c>
      <c r="G3656">
        <v>896.97</v>
      </c>
      <c r="H3656">
        <v>5</v>
      </c>
      <c r="I3656" t="s">
        <v>27</v>
      </c>
      <c r="J3656" t="s">
        <v>38</v>
      </c>
      <c r="K3656" s="1" t="s">
        <v>29</v>
      </c>
      <c r="L3656">
        <v>8</v>
      </c>
      <c r="M3656" s="1" t="s">
        <v>29</v>
      </c>
      <c r="N3656">
        <v>1</v>
      </c>
      <c r="O3656">
        <v>10</v>
      </c>
      <c r="P3656" t="s">
        <v>37</v>
      </c>
      <c r="Q3656" t="s">
        <v>30</v>
      </c>
    </row>
    <row r="3657" spans="1:17" x14ac:dyDescent="0.25">
      <c r="A3657">
        <v>3656</v>
      </c>
      <c r="B3657">
        <v>46</v>
      </c>
      <c r="C3657" t="str">
        <f t="shared" si="57"/>
        <v>Adult</v>
      </c>
      <c r="D3657" t="s">
        <v>24</v>
      </c>
      <c r="E3657" t="s">
        <v>49</v>
      </c>
      <c r="F3657" t="s">
        <v>50</v>
      </c>
      <c r="G3657">
        <v>538.66</v>
      </c>
      <c r="H3657">
        <v>39</v>
      </c>
      <c r="I3657" t="s">
        <v>19</v>
      </c>
      <c r="J3657" t="s">
        <v>45</v>
      </c>
      <c r="K3657" s="1" t="s">
        <v>29</v>
      </c>
      <c r="L3657">
        <v>4</v>
      </c>
      <c r="M3657" s="1" t="s">
        <v>29</v>
      </c>
      <c r="N3657">
        <v>4</v>
      </c>
      <c r="O3657">
        <v>2</v>
      </c>
      <c r="P3657" t="s">
        <v>34</v>
      </c>
      <c r="Q3657" t="s">
        <v>39</v>
      </c>
    </row>
    <row r="3658" spans="1:17" x14ac:dyDescent="0.25">
      <c r="A3658">
        <v>3657</v>
      </c>
      <c r="B3658">
        <v>37</v>
      </c>
      <c r="C3658" t="str">
        <f t="shared" si="57"/>
        <v>Adult</v>
      </c>
      <c r="D3658" t="s">
        <v>40</v>
      </c>
      <c r="E3658" t="s">
        <v>17</v>
      </c>
      <c r="F3658" t="s">
        <v>18</v>
      </c>
      <c r="G3658">
        <v>131.58000000000001</v>
      </c>
      <c r="H3658">
        <v>26</v>
      </c>
      <c r="I3658" t="s">
        <v>19</v>
      </c>
      <c r="J3658" t="s">
        <v>38</v>
      </c>
      <c r="K3658" s="1" t="s">
        <v>29</v>
      </c>
      <c r="L3658">
        <v>2</v>
      </c>
      <c r="M3658" s="1" t="s">
        <v>21</v>
      </c>
      <c r="N3658">
        <v>3</v>
      </c>
      <c r="O3658">
        <v>13</v>
      </c>
      <c r="P3658" t="s">
        <v>37</v>
      </c>
      <c r="Q3658" t="s">
        <v>23</v>
      </c>
    </row>
    <row r="3659" spans="1:17" x14ac:dyDescent="0.25">
      <c r="A3659">
        <v>3658</v>
      </c>
      <c r="B3659">
        <v>32</v>
      </c>
      <c r="C3659" t="str">
        <f t="shared" si="57"/>
        <v>Adult</v>
      </c>
      <c r="D3659" t="s">
        <v>40</v>
      </c>
      <c r="E3659" t="s">
        <v>44</v>
      </c>
      <c r="F3659" t="s">
        <v>41</v>
      </c>
      <c r="G3659">
        <v>286.43</v>
      </c>
      <c r="H3659">
        <v>28</v>
      </c>
      <c r="I3659" t="s">
        <v>19</v>
      </c>
      <c r="J3659" t="s">
        <v>28</v>
      </c>
      <c r="K3659" s="1" t="s">
        <v>21</v>
      </c>
      <c r="L3659">
        <v>4</v>
      </c>
      <c r="M3659" s="1" t="s">
        <v>29</v>
      </c>
      <c r="N3659">
        <v>1</v>
      </c>
      <c r="O3659">
        <v>5</v>
      </c>
      <c r="P3659" t="s">
        <v>37</v>
      </c>
      <c r="Q3659" t="s">
        <v>30</v>
      </c>
    </row>
    <row r="3660" spans="1:17" x14ac:dyDescent="0.25">
      <c r="A3660">
        <v>3659</v>
      </c>
      <c r="B3660">
        <v>56</v>
      </c>
      <c r="C3660" t="str">
        <f t="shared" si="57"/>
        <v>Adult</v>
      </c>
      <c r="D3660" t="s">
        <v>40</v>
      </c>
      <c r="E3660" t="s">
        <v>49</v>
      </c>
      <c r="F3660" t="s">
        <v>50</v>
      </c>
      <c r="G3660">
        <v>793.29</v>
      </c>
      <c r="H3660">
        <v>40</v>
      </c>
      <c r="I3660" t="s">
        <v>27</v>
      </c>
      <c r="J3660" t="s">
        <v>47</v>
      </c>
      <c r="K3660" s="1" t="s">
        <v>29</v>
      </c>
      <c r="L3660">
        <v>1</v>
      </c>
      <c r="M3660" s="1" t="s">
        <v>29</v>
      </c>
      <c r="N3660">
        <v>4</v>
      </c>
      <c r="O3660">
        <v>8</v>
      </c>
      <c r="P3660" t="s">
        <v>37</v>
      </c>
      <c r="Q3660" t="s">
        <v>30</v>
      </c>
    </row>
    <row r="3661" spans="1:17" x14ac:dyDescent="0.25">
      <c r="A3661">
        <v>3660</v>
      </c>
      <c r="B3661">
        <v>35</v>
      </c>
      <c r="C3661" t="str">
        <f t="shared" si="57"/>
        <v>Adult</v>
      </c>
      <c r="D3661" t="s">
        <v>16</v>
      </c>
      <c r="E3661" t="s">
        <v>17</v>
      </c>
      <c r="F3661" t="s">
        <v>26</v>
      </c>
      <c r="G3661">
        <v>965.94</v>
      </c>
      <c r="H3661">
        <v>51</v>
      </c>
      <c r="I3661" t="s">
        <v>19</v>
      </c>
      <c r="J3661" t="s">
        <v>20</v>
      </c>
      <c r="K3661" s="1" t="s">
        <v>21</v>
      </c>
      <c r="L3661">
        <v>1</v>
      </c>
      <c r="M3661" s="1" t="s">
        <v>21</v>
      </c>
      <c r="N3661">
        <v>5</v>
      </c>
      <c r="O3661">
        <v>3</v>
      </c>
      <c r="P3661" t="s">
        <v>37</v>
      </c>
      <c r="Q3661" t="s">
        <v>30</v>
      </c>
    </row>
    <row r="3662" spans="1:17" x14ac:dyDescent="0.25">
      <c r="A3662">
        <v>3661</v>
      </c>
      <c r="B3662">
        <v>56</v>
      </c>
      <c r="C3662" t="str">
        <f t="shared" si="57"/>
        <v>Adult</v>
      </c>
      <c r="D3662" t="s">
        <v>16</v>
      </c>
      <c r="E3662" t="s">
        <v>35</v>
      </c>
      <c r="F3662" t="s">
        <v>50</v>
      </c>
      <c r="G3662">
        <v>460.26</v>
      </c>
      <c r="H3662">
        <v>53</v>
      </c>
      <c r="I3662" t="s">
        <v>27</v>
      </c>
      <c r="J3662" t="s">
        <v>45</v>
      </c>
      <c r="K3662" s="1" t="s">
        <v>29</v>
      </c>
      <c r="L3662">
        <v>7</v>
      </c>
      <c r="M3662" s="1" t="s">
        <v>21</v>
      </c>
      <c r="N3662">
        <v>1</v>
      </c>
      <c r="O3662">
        <v>4</v>
      </c>
      <c r="P3662" t="s">
        <v>37</v>
      </c>
      <c r="Q3662" t="s">
        <v>30</v>
      </c>
    </row>
    <row r="3663" spans="1:17" x14ac:dyDescent="0.25">
      <c r="A3663">
        <v>3662</v>
      </c>
      <c r="B3663">
        <v>66</v>
      </c>
      <c r="C3663" t="str">
        <f t="shared" si="57"/>
        <v>Senior</v>
      </c>
      <c r="D3663" t="s">
        <v>40</v>
      </c>
      <c r="E3663" t="s">
        <v>17</v>
      </c>
      <c r="F3663" t="s">
        <v>26</v>
      </c>
      <c r="G3663">
        <v>232.28</v>
      </c>
      <c r="H3663">
        <v>57</v>
      </c>
      <c r="I3663" t="s">
        <v>33</v>
      </c>
      <c r="J3663" t="s">
        <v>28</v>
      </c>
      <c r="K3663" s="1" t="s">
        <v>29</v>
      </c>
      <c r="L3663">
        <v>1</v>
      </c>
      <c r="M3663" s="1" t="s">
        <v>29</v>
      </c>
      <c r="N3663">
        <v>3</v>
      </c>
      <c r="O3663">
        <v>13</v>
      </c>
      <c r="P3663" t="s">
        <v>22</v>
      </c>
      <c r="Q3663" t="s">
        <v>39</v>
      </c>
    </row>
    <row r="3664" spans="1:17" x14ac:dyDescent="0.25">
      <c r="A3664">
        <v>3663</v>
      </c>
      <c r="B3664">
        <v>37</v>
      </c>
      <c r="C3664" t="str">
        <f t="shared" si="57"/>
        <v>Adult</v>
      </c>
      <c r="D3664" t="s">
        <v>24</v>
      </c>
      <c r="E3664" t="s">
        <v>46</v>
      </c>
      <c r="F3664" t="s">
        <v>32</v>
      </c>
      <c r="G3664">
        <v>910.77</v>
      </c>
      <c r="H3664">
        <v>42</v>
      </c>
      <c r="I3664" t="s">
        <v>19</v>
      </c>
      <c r="J3664" t="s">
        <v>20</v>
      </c>
      <c r="K3664" s="1" t="s">
        <v>29</v>
      </c>
      <c r="L3664">
        <v>6</v>
      </c>
      <c r="M3664" s="1" t="s">
        <v>21</v>
      </c>
      <c r="N3664">
        <v>1</v>
      </c>
      <c r="O3664">
        <v>3</v>
      </c>
      <c r="P3664" t="s">
        <v>37</v>
      </c>
      <c r="Q3664" t="s">
        <v>39</v>
      </c>
    </row>
    <row r="3665" spans="1:17" x14ac:dyDescent="0.25">
      <c r="A3665">
        <v>3664</v>
      </c>
      <c r="B3665">
        <v>61</v>
      </c>
      <c r="C3665" t="str">
        <f t="shared" si="57"/>
        <v>Senior</v>
      </c>
      <c r="D3665" t="s">
        <v>40</v>
      </c>
      <c r="E3665" t="s">
        <v>25</v>
      </c>
      <c r="F3665" t="s">
        <v>42</v>
      </c>
      <c r="G3665">
        <v>155.28</v>
      </c>
      <c r="H3665">
        <v>23</v>
      </c>
      <c r="I3665" t="s">
        <v>33</v>
      </c>
      <c r="J3665" t="s">
        <v>45</v>
      </c>
      <c r="K3665" s="1" t="s">
        <v>29</v>
      </c>
      <c r="L3665">
        <v>8</v>
      </c>
      <c r="M3665" s="1" t="s">
        <v>29</v>
      </c>
      <c r="N3665">
        <v>1</v>
      </c>
      <c r="O3665">
        <v>5</v>
      </c>
      <c r="P3665" t="s">
        <v>34</v>
      </c>
      <c r="Q3665" t="s">
        <v>23</v>
      </c>
    </row>
    <row r="3666" spans="1:17" x14ac:dyDescent="0.25">
      <c r="A3666">
        <v>3665</v>
      </c>
      <c r="B3666">
        <v>38</v>
      </c>
      <c r="C3666" t="str">
        <f t="shared" si="57"/>
        <v>Adult</v>
      </c>
      <c r="D3666" t="s">
        <v>16</v>
      </c>
      <c r="E3666" t="s">
        <v>44</v>
      </c>
      <c r="F3666" t="s">
        <v>50</v>
      </c>
      <c r="G3666">
        <v>202.51</v>
      </c>
      <c r="H3666">
        <v>32</v>
      </c>
      <c r="I3666" t="s">
        <v>27</v>
      </c>
      <c r="J3666" t="s">
        <v>20</v>
      </c>
      <c r="K3666" s="1" t="s">
        <v>21</v>
      </c>
      <c r="L3666">
        <v>1</v>
      </c>
      <c r="M3666" s="1" t="s">
        <v>29</v>
      </c>
      <c r="N3666">
        <v>2</v>
      </c>
      <c r="O3666">
        <v>4</v>
      </c>
      <c r="P3666" t="s">
        <v>34</v>
      </c>
      <c r="Q3666" t="s">
        <v>39</v>
      </c>
    </row>
    <row r="3667" spans="1:17" x14ac:dyDescent="0.25">
      <c r="A3667">
        <v>3666</v>
      </c>
      <c r="B3667">
        <v>64</v>
      </c>
      <c r="C3667" t="str">
        <f t="shared" si="57"/>
        <v>Senior</v>
      </c>
      <c r="D3667" t="s">
        <v>24</v>
      </c>
      <c r="E3667" t="s">
        <v>31</v>
      </c>
      <c r="F3667" t="s">
        <v>36</v>
      </c>
      <c r="G3667">
        <v>878.52</v>
      </c>
      <c r="H3667">
        <v>33</v>
      </c>
      <c r="I3667" t="s">
        <v>33</v>
      </c>
      <c r="J3667" t="s">
        <v>38</v>
      </c>
      <c r="K3667" s="1" t="s">
        <v>21</v>
      </c>
      <c r="L3667">
        <v>7</v>
      </c>
      <c r="M3667" s="1" t="s">
        <v>21</v>
      </c>
      <c r="N3667">
        <v>1</v>
      </c>
      <c r="O3667">
        <v>10</v>
      </c>
      <c r="P3667" t="s">
        <v>34</v>
      </c>
      <c r="Q3667" t="s">
        <v>23</v>
      </c>
    </row>
    <row r="3668" spans="1:17" x14ac:dyDescent="0.25">
      <c r="A3668">
        <v>3667</v>
      </c>
      <c r="B3668">
        <v>67</v>
      </c>
      <c r="C3668" t="str">
        <f t="shared" si="57"/>
        <v>Senior</v>
      </c>
      <c r="D3668" t="s">
        <v>40</v>
      </c>
      <c r="E3668" t="s">
        <v>48</v>
      </c>
      <c r="F3668" t="s">
        <v>43</v>
      </c>
      <c r="G3668">
        <v>124.82</v>
      </c>
      <c r="H3668">
        <v>29</v>
      </c>
      <c r="I3668" t="s">
        <v>33</v>
      </c>
      <c r="J3668" t="s">
        <v>20</v>
      </c>
      <c r="K3668" s="1" t="s">
        <v>21</v>
      </c>
      <c r="L3668">
        <v>9</v>
      </c>
      <c r="M3668" s="1" t="s">
        <v>29</v>
      </c>
      <c r="N3668">
        <v>3</v>
      </c>
      <c r="O3668">
        <v>12</v>
      </c>
      <c r="P3668" t="s">
        <v>22</v>
      </c>
      <c r="Q3668" t="s">
        <v>39</v>
      </c>
    </row>
    <row r="3669" spans="1:17" x14ac:dyDescent="0.25">
      <c r="A3669">
        <v>3668</v>
      </c>
      <c r="B3669">
        <v>48</v>
      </c>
      <c r="C3669" t="str">
        <f t="shared" si="57"/>
        <v>Adult</v>
      </c>
      <c r="D3669" t="s">
        <v>16</v>
      </c>
      <c r="E3669" t="s">
        <v>35</v>
      </c>
      <c r="F3669" t="s">
        <v>32</v>
      </c>
      <c r="G3669">
        <v>383.85</v>
      </c>
      <c r="H3669">
        <v>1</v>
      </c>
      <c r="I3669" t="s">
        <v>19</v>
      </c>
      <c r="J3669" t="s">
        <v>47</v>
      </c>
      <c r="K3669" s="1" t="s">
        <v>29</v>
      </c>
      <c r="L3669">
        <v>9</v>
      </c>
      <c r="M3669" s="1" t="s">
        <v>21</v>
      </c>
      <c r="N3669">
        <v>2</v>
      </c>
      <c r="O3669">
        <v>3</v>
      </c>
      <c r="P3669" t="s">
        <v>22</v>
      </c>
      <c r="Q3669" t="s">
        <v>23</v>
      </c>
    </row>
    <row r="3670" spans="1:17" x14ac:dyDescent="0.25">
      <c r="A3670">
        <v>3669</v>
      </c>
      <c r="B3670">
        <v>67</v>
      </c>
      <c r="C3670" t="str">
        <f t="shared" si="57"/>
        <v>Senior</v>
      </c>
      <c r="D3670" t="s">
        <v>40</v>
      </c>
      <c r="E3670" t="s">
        <v>31</v>
      </c>
      <c r="F3670" t="s">
        <v>43</v>
      </c>
      <c r="G3670">
        <v>142.29</v>
      </c>
      <c r="H3670">
        <v>38</v>
      </c>
      <c r="I3670" t="s">
        <v>27</v>
      </c>
      <c r="J3670" t="s">
        <v>45</v>
      </c>
      <c r="K3670" s="1" t="s">
        <v>29</v>
      </c>
      <c r="L3670">
        <v>3</v>
      </c>
      <c r="M3670" s="1" t="s">
        <v>29</v>
      </c>
      <c r="N3670">
        <v>1</v>
      </c>
      <c r="O3670">
        <v>1</v>
      </c>
      <c r="P3670" t="s">
        <v>37</v>
      </c>
      <c r="Q3670" t="s">
        <v>39</v>
      </c>
    </row>
    <row r="3671" spans="1:17" x14ac:dyDescent="0.25">
      <c r="A3671">
        <v>3670</v>
      </c>
      <c r="B3671">
        <v>63</v>
      </c>
      <c r="C3671" t="str">
        <f t="shared" si="57"/>
        <v>Senior</v>
      </c>
      <c r="D3671" t="s">
        <v>40</v>
      </c>
      <c r="E3671" t="s">
        <v>17</v>
      </c>
      <c r="F3671" t="s">
        <v>50</v>
      </c>
      <c r="G3671">
        <v>406.56</v>
      </c>
      <c r="H3671">
        <v>13</v>
      </c>
      <c r="I3671" t="s">
        <v>19</v>
      </c>
      <c r="J3671" t="s">
        <v>45</v>
      </c>
      <c r="K3671" s="1" t="s">
        <v>29</v>
      </c>
      <c r="L3671">
        <v>3</v>
      </c>
      <c r="M3671" s="1" t="s">
        <v>21</v>
      </c>
      <c r="N3671">
        <v>1</v>
      </c>
      <c r="O3671">
        <v>5</v>
      </c>
      <c r="P3671" t="s">
        <v>22</v>
      </c>
      <c r="Q3671" t="s">
        <v>39</v>
      </c>
    </row>
    <row r="3672" spans="1:17" x14ac:dyDescent="0.25">
      <c r="A3672">
        <v>3671</v>
      </c>
      <c r="B3672">
        <v>18</v>
      </c>
      <c r="C3672" t="str">
        <f t="shared" si="57"/>
        <v>Teenager</v>
      </c>
      <c r="D3672" t="s">
        <v>40</v>
      </c>
      <c r="E3672" t="s">
        <v>48</v>
      </c>
      <c r="F3672" t="s">
        <v>41</v>
      </c>
      <c r="G3672">
        <v>870.27</v>
      </c>
      <c r="H3672">
        <v>51</v>
      </c>
      <c r="I3672" t="s">
        <v>19</v>
      </c>
      <c r="J3672" t="s">
        <v>28</v>
      </c>
      <c r="K3672" s="1" t="s">
        <v>21</v>
      </c>
      <c r="L3672">
        <v>9</v>
      </c>
      <c r="M3672" s="1" t="s">
        <v>29</v>
      </c>
      <c r="N3672">
        <v>3</v>
      </c>
      <c r="O3672">
        <v>5</v>
      </c>
      <c r="P3672" t="s">
        <v>34</v>
      </c>
      <c r="Q3672" t="s">
        <v>30</v>
      </c>
    </row>
    <row r="3673" spans="1:17" x14ac:dyDescent="0.25">
      <c r="A3673">
        <v>3672</v>
      </c>
      <c r="B3673">
        <v>62</v>
      </c>
      <c r="C3673" t="str">
        <f t="shared" si="57"/>
        <v>Senior</v>
      </c>
      <c r="D3673" t="s">
        <v>16</v>
      </c>
      <c r="E3673" t="s">
        <v>44</v>
      </c>
      <c r="F3673" t="s">
        <v>18</v>
      </c>
      <c r="G3673">
        <v>152.91</v>
      </c>
      <c r="H3673">
        <v>42</v>
      </c>
      <c r="I3673" t="s">
        <v>19</v>
      </c>
      <c r="J3673" t="s">
        <v>45</v>
      </c>
      <c r="K3673" s="1" t="s">
        <v>29</v>
      </c>
      <c r="L3673">
        <v>1</v>
      </c>
      <c r="M3673" s="1" t="s">
        <v>29</v>
      </c>
      <c r="N3673">
        <v>3</v>
      </c>
      <c r="O3673">
        <v>7</v>
      </c>
      <c r="P3673" t="s">
        <v>37</v>
      </c>
      <c r="Q3673" t="s">
        <v>30</v>
      </c>
    </row>
    <row r="3674" spans="1:17" x14ac:dyDescent="0.25">
      <c r="A3674">
        <v>3673</v>
      </c>
      <c r="B3674">
        <v>53</v>
      </c>
      <c r="C3674" t="str">
        <f t="shared" si="57"/>
        <v>Adult</v>
      </c>
      <c r="D3674" t="s">
        <v>24</v>
      </c>
      <c r="E3674" t="s">
        <v>49</v>
      </c>
      <c r="F3674" t="s">
        <v>42</v>
      </c>
      <c r="G3674">
        <v>649.01</v>
      </c>
      <c r="H3674">
        <v>13</v>
      </c>
      <c r="I3674" t="s">
        <v>19</v>
      </c>
      <c r="J3674" t="s">
        <v>28</v>
      </c>
      <c r="K3674" s="1" t="s">
        <v>29</v>
      </c>
      <c r="L3674">
        <v>3</v>
      </c>
      <c r="M3674" s="1" t="s">
        <v>21</v>
      </c>
      <c r="N3674">
        <v>5</v>
      </c>
      <c r="O3674">
        <v>8</v>
      </c>
      <c r="P3674" t="s">
        <v>22</v>
      </c>
      <c r="Q3674" t="s">
        <v>30</v>
      </c>
    </row>
    <row r="3675" spans="1:17" x14ac:dyDescent="0.25">
      <c r="A3675">
        <v>3674</v>
      </c>
      <c r="B3675">
        <v>32</v>
      </c>
      <c r="C3675" t="str">
        <f t="shared" si="57"/>
        <v>Adult</v>
      </c>
      <c r="D3675" t="s">
        <v>40</v>
      </c>
      <c r="E3675" t="s">
        <v>48</v>
      </c>
      <c r="F3675" t="s">
        <v>41</v>
      </c>
      <c r="G3675">
        <v>186.58</v>
      </c>
      <c r="H3675">
        <v>31</v>
      </c>
      <c r="I3675" t="s">
        <v>27</v>
      </c>
      <c r="J3675" t="s">
        <v>45</v>
      </c>
      <c r="K3675" s="1" t="s">
        <v>21</v>
      </c>
      <c r="L3675">
        <v>2</v>
      </c>
      <c r="M3675" s="1" t="s">
        <v>29</v>
      </c>
      <c r="N3675">
        <v>2</v>
      </c>
      <c r="O3675">
        <v>13</v>
      </c>
      <c r="P3675" t="s">
        <v>22</v>
      </c>
      <c r="Q3675" t="s">
        <v>30</v>
      </c>
    </row>
    <row r="3676" spans="1:17" x14ac:dyDescent="0.25">
      <c r="A3676">
        <v>3675</v>
      </c>
      <c r="B3676">
        <v>54</v>
      </c>
      <c r="C3676" t="str">
        <f t="shared" si="57"/>
        <v>Adult</v>
      </c>
      <c r="D3676" t="s">
        <v>40</v>
      </c>
      <c r="E3676" t="s">
        <v>49</v>
      </c>
      <c r="F3676" t="s">
        <v>36</v>
      </c>
      <c r="G3676">
        <v>880.59</v>
      </c>
      <c r="H3676">
        <v>58</v>
      </c>
      <c r="I3676" t="s">
        <v>19</v>
      </c>
      <c r="J3676" t="s">
        <v>38</v>
      </c>
      <c r="K3676" s="1" t="s">
        <v>21</v>
      </c>
      <c r="L3676">
        <v>4</v>
      </c>
      <c r="M3676" s="1" t="s">
        <v>21</v>
      </c>
      <c r="N3676">
        <v>3</v>
      </c>
      <c r="O3676">
        <v>11</v>
      </c>
      <c r="P3676" t="s">
        <v>22</v>
      </c>
      <c r="Q3676" t="s">
        <v>30</v>
      </c>
    </row>
    <row r="3677" spans="1:17" x14ac:dyDescent="0.25">
      <c r="A3677">
        <v>3676</v>
      </c>
      <c r="B3677">
        <v>68</v>
      </c>
      <c r="C3677" t="str">
        <f t="shared" si="57"/>
        <v>Senior</v>
      </c>
      <c r="D3677" t="s">
        <v>40</v>
      </c>
      <c r="E3677" t="s">
        <v>17</v>
      </c>
      <c r="F3677" t="s">
        <v>41</v>
      </c>
      <c r="G3677">
        <v>912.08</v>
      </c>
      <c r="H3677">
        <v>3</v>
      </c>
      <c r="I3677" t="s">
        <v>19</v>
      </c>
      <c r="J3677" t="s">
        <v>20</v>
      </c>
      <c r="K3677" s="1" t="s">
        <v>29</v>
      </c>
      <c r="L3677">
        <v>5</v>
      </c>
      <c r="M3677" s="1" t="s">
        <v>29</v>
      </c>
      <c r="N3677">
        <v>4</v>
      </c>
      <c r="O3677">
        <v>8</v>
      </c>
      <c r="P3677" t="s">
        <v>34</v>
      </c>
      <c r="Q3677" t="s">
        <v>23</v>
      </c>
    </row>
    <row r="3678" spans="1:17" x14ac:dyDescent="0.25">
      <c r="A3678">
        <v>3677</v>
      </c>
      <c r="B3678">
        <v>47</v>
      </c>
      <c r="C3678" t="str">
        <f t="shared" si="57"/>
        <v>Adult</v>
      </c>
      <c r="D3678" t="s">
        <v>40</v>
      </c>
      <c r="E3678" t="s">
        <v>31</v>
      </c>
      <c r="F3678" t="s">
        <v>42</v>
      </c>
      <c r="G3678">
        <v>466.54</v>
      </c>
      <c r="H3678">
        <v>17</v>
      </c>
      <c r="I3678" t="s">
        <v>27</v>
      </c>
      <c r="J3678" t="s">
        <v>38</v>
      </c>
      <c r="K3678" s="1" t="s">
        <v>29</v>
      </c>
      <c r="L3678">
        <v>2</v>
      </c>
      <c r="M3678" s="1" t="s">
        <v>21</v>
      </c>
      <c r="N3678">
        <v>2</v>
      </c>
      <c r="O3678">
        <v>2</v>
      </c>
      <c r="P3678" t="s">
        <v>37</v>
      </c>
      <c r="Q3678" t="s">
        <v>39</v>
      </c>
    </row>
    <row r="3679" spans="1:17" x14ac:dyDescent="0.25">
      <c r="A3679">
        <v>3678</v>
      </c>
      <c r="B3679">
        <v>26</v>
      </c>
      <c r="C3679" t="str">
        <f t="shared" si="57"/>
        <v>Adult</v>
      </c>
      <c r="D3679" t="s">
        <v>24</v>
      </c>
      <c r="E3679" t="s">
        <v>44</v>
      </c>
      <c r="F3679" t="s">
        <v>18</v>
      </c>
      <c r="G3679">
        <v>425.72</v>
      </c>
      <c r="H3679">
        <v>12</v>
      </c>
      <c r="I3679" t="s">
        <v>33</v>
      </c>
      <c r="J3679" t="s">
        <v>47</v>
      </c>
      <c r="K3679" s="1" t="s">
        <v>21</v>
      </c>
      <c r="L3679">
        <v>2</v>
      </c>
      <c r="M3679" s="1" t="s">
        <v>21</v>
      </c>
      <c r="N3679">
        <v>3</v>
      </c>
      <c r="O3679">
        <v>7</v>
      </c>
      <c r="P3679" t="s">
        <v>37</v>
      </c>
      <c r="Q3679" t="s">
        <v>39</v>
      </c>
    </row>
    <row r="3680" spans="1:17" x14ac:dyDescent="0.25">
      <c r="A3680">
        <v>3679</v>
      </c>
      <c r="B3680">
        <v>48</v>
      </c>
      <c r="C3680" t="str">
        <f t="shared" si="57"/>
        <v>Adult</v>
      </c>
      <c r="D3680" t="s">
        <v>16</v>
      </c>
      <c r="E3680" t="s">
        <v>17</v>
      </c>
      <c r="F3680" t="s">
        <v>36</v>
      </c>
      <c r="G3680">
        <v>323.44</v>
      </c>
      <c r="H3680">
        <v>20</v>
      </c>
      <c r="I3680" t="s">
        <v>27</v>
      </c>
      <c r="J3680" t="s">
        <v>38</v>
      </c>
      <c r="K3680" s="1" t="s">
        <v>21</v>
      </c>
      <c r="L3680">
        <v>3</v>
      </c>
      <c r="M3680" s="1" t="s">
        <v>29</v>
      </c>
      <c r="N3680">
        <v>1</v>
      </c>
      <c r="O3680">
        <v>3</v>
      </c>
      <c r="P3680" t="s">
        <v>22</v>
      </c>
      <c r="Q3680" t="s">
        <v>39</v>
      </c>
    </row>
    <row r="3681" spans="1:17" x14ac:dyDescent="0.25">
      <c r="A3681">
        <v>3680</v>
      </c>
      <c r="B3681">
        <v>58</v>
      </c>
      <c r="C3681" t="str">
        <f t="shared" si="57"/>
        <v>Adult</v>
      </c>
      <c r="D3681" t="s">
        <v>16</v>
      </c>
      <c r="E3681" t="s">
        <v>31</v>
      </c>
      <c r="F3681" t="s">
        <v>42</v>
      </c>
      <c r="G3681">
        <v>773.27</v>
      </c>
      <c r="H3681">
        <v>45</v>
      </c>
      <c r="I3681" t="s">
        <v>27</v>
      </c>
      <c r="J3681" t="s">
        <v>20</v>
      </c>
      <c r="K3681" s="1" t="s">
        <v>29</v>
      </c>
      <c r="L3681">
        <v>4</v>
      </c>
      <c r="M3681" s="1" t="s">
        <v>29</v>
      </c>
      <c r="N3681">
        <v>2</v>
      </c>
      <c r="O3681">
        <v>6</v>
      </c>
      <c r="P3681" t="s">
        <v>34</v>
      </c>
      <c r="Q3681" t="s">
        <v>39</v>
      </c>
    </row>
    <row r="3682" spans="1:17" x14ac:dyDescent="0.25">
      <c r="A3682">
        <v>3681</v>
      </c>
      <c r="B3682">
        <v>25</v>
      </c>
      <c r="C3682" t="str">
        <f t="shared" si="57"/>
        <v>Adult</v>
      </c>
      <c r="D3682" t="s">
        <v>40</v>
      </c>
      <c r="E3682" t="s">
        <v>35</v>
      </c>
      <c r="F3682" t="s">
        <v>50</v>
      </c>
      <c r="G3682">
        <v>797.53</v>
      </c>
      <c r="H3682">
        <v>11</v>
      </c>
      <c r="I3682" t="s">
        <v>27</v>
      </c>
      <c r="J3682" t="s">
        <v>47</v>
      </c>
      <c r="K3682" s="1" t="s">
        <v>21</v>
      </c>
      <c r="L3682">
        <v>6</v>
      </c>
      <c r="M3682" s="1" t="s">
        <v>29</v>
      </c>
      <c r="N3682">
        <v>4</v>
      </c>
      <c r="O3682">
        <v>13</v>
      </c>
      <c r="P3682" t="s">
        <v>34</v>
      </c>
      <c r="Q3682" t="s">
        <v>23</v>
      </c>
    </row>
    <row r="3683" spans="1:17" x14ac:dyDescent="0.25">
      <c r="A3683">
        <v>3682</v>
      </c>
      <c r="B3683">
        <v>19</v>
      </c>
      <c r="C3683" t="str">
        <f t="shared" si="57"/>
        <v>Teenager</v>
      </c>
      <c r="D3683" t="s">
        <v>40</v>
      </c>
      <c r="E3683" t="s">
        <v>31</v>
      </c>
      <c r="F3683" t="s">
        <v>18</v>
      </c>
      <c r="G3683">
        <v>950.67</v>
      </c>
      <c r="H3683">
        <v>48</v>
      </c>
      <c r="I3683" t="s">
        <v>19</v>
      </c>
      <c r="J3683" t="s">
        <v>47</v>
      </c>
      <c r="K3683" s="1" t="s">
        <v>21</v>
      </c>
      <c r="L3683">
        <v>4</v>
      </c>
      <c r="M3683" s="1" t="s">
        <v>29</v>
      </c>
      <c r="N3683">
        <v>3</v>
      </c>
      <c r="O3683">
        <v>10</v>
      </c>
      <c r="P3683" t="s">
        <v>37</v>
      </c>
      <c r="Q3683" t="s">
        <v>39</v>
      </c>
    </row>
    <row r="3684" spans="1:17" x14ac:dyDescent="0.25">
      <c r="A3684">
        <v>3683</v>
      </c>
      <c r="B3684">
        <v>38</v>
      </c>
      <c r="C3684" t="str">
        <f t="shared" si="57"/>
        <v>Adult</v>
      </c>
      <c r="D3684" t="s">
        <v>24</v>
      </c>
      <c r="E3684" t="s">
        <v>25</v>
      </c>
      <c r="F3684" t="s">
        <v>43</v>
      </c>
      <c r="G3684">
        <v>892.12</v>
      </c>
      <c r="H3684">
        <v>11</v>
      </c>
      <c r="I3684" t="s">
        <v>33</v>
      </c>
      <c r="J3684" t="s">
        <v>47</v>
      </c>
      <c r="K3684" s="1" t="s">
        <v>29</v>
      </c>
      <c r="L3684">
        <v>8</v>
      </c>
      <c r="M3684" s="1" t="s">
        <v>29</v>
      </c>
      <c r="N3684">
        <v>3</v>
      </c>
      <c r="O3684">
        <v>13</v>
      </c>
      <c r="P3684" t="s">
        <v>22</v>
      </c>
      <c r="Q3684" t="s">
        <v>30</v>
      </c>
    </row>
    <row r="3685" spans="1:17" x14ac:dyDescent="0.25">
      <c r="A3685">
        <v>3684</v>
      </c>
      <c r="B3685">
        <v>66</v>
      </c>
      <c r="C3685" t="str">
        <f t="shared" si="57"/>
        <v>Senior</v>
      </c>
      <c r="D3685" t="s">
        <v>40</v>
      </c>
      <c r="E3685" t="s">
        <v>46</v>
      </c>
      <c r="F3685" t="s">
        <v>41</v>
      </c>
      <c r="G3685">
        <v>179.68</v>
      </c>
      <c r="H3685">
        <v>51</v>
      </c>
      <c r="I3685" t="s">
        <v>33</v>
      </c>
      <c r="J3685" t="s">
        <v>38</v>
      </c>
      <c r="K3685" s="1" t="s">
        <v>21</v>
      </c>
      <c r="L3685">
        <v>6</v>
      </c>
      <c r="M3685" s="1" t="s">
        <v>21</v>
      </c>
      <c r="N3685">
        <v>4</v>
      </c>
      <c r="O3685">
        <v>1</v>
      </c>
      <c r="P3685" t="s">
        <v>37</v>
      </c>
      <c r="Q3685" t="s">
        <v>23</v>
      </c>
    </row>
    <row r="3686" spans="1:17" x14ac:dyDescent="0.25">
      <c r="A3686">
        <v>3685</v>
      </c>
      <c r="B3686">
        <v>36</v>
      </c>
      <c r="C3686" t="str">
        <f t="shared" si="57"/>
        <v>Adult</v>
      </c>
      <c r="D3686" t="s">
        <v>24</v>
      </c>
      <c r="E3686" t="s">
        <v>31</v>
      </c>
      <c r="F3686" t="s">
        <v>32</v>
      </c>
      <c r="G3686">
        <v>180.01</v>
      </c>
      <c r="H3686">
        <v>14</v>
      </c>
      <c r="I3686" t="s">
        <v>33</v>
      </c>
      <c r="J3686" t="s">
        <v>20</v>
      </c>
      <c r="K3686" s="1" t="s">
        <v>21</v>
      </c>
      <c r="L3686">
        <v>3</v>
      </c>
      <c r="M3686" s="1" t="s">
        <v>21</v>
      </c>
      <c r="N3686">
        <v>5</v>
      </c>
      <c r="O3686">
        <v>9</v>
      </c>
      <c r="P3686" t="s">
        <v>22</v>
      </c>
      <c r="Q3686" t="s">
        <v>30</v>
      </c>
    </row>
    <row r="3687" spans="1:17" x14ac:dyDescent="0.25">
      <c r="A3687">
        <v>3686</v>
      </c>
      <c r="B3687">
        <v>37</v>
      </c>
      <c r="C3687" t="str">
        <f t="shared" si="57"/>
        <v>Adult</v>
      </c>
      <c r="D3687" t="s">
        <v>24</v>
      </c>
      <c r="E3687" t="s">
        <v>49</v>
      </c>
      <c r="F3687" t="s">
        <v>50</v>
      </c>
      <c r="G3687">
        <v>756.15</v>
      </c>
      <c r="H3687">
        <v>57</v>
      </c>
      <c r="I3687" t="s">
        <v>19</v>
      </c>
      <c r="J3687" t="s">
        <v>38</v>
      </c>
      <c r="K3687" s="1" t="s">
        <v>29</v>
      </c>
      <c r="L3687">
        <v>2</v>
      </c>
      <c r="M3687" s="1" t="s">
        <v>29</v>
      </c>
      <c r="N3687">
        <v>2</v>
      </c>
      <c r="O3687">
        <v>12</v>
      </c>
      <c r="P3687" t="s">
        <v>37</v>
      </c>
      <c r="Q3687" t="s">
        <v>39</v>
      </c>
    </row>
    <row r="3688" spans="1:17" x14ac:dyDescent="0.25">
      <c r="A3688">
        <v>3687</v>
      </c>
      <c r="B3688">
        <v>52</v>
      </c>
      <c r="C3688" t="str">
        <f t="shared" si="57"/>
        <v>Adult</v>
      </c>
      <c r="D3688" t="s">
        <v>24</v>
      </c>
      <c r="E3688" t="s">
        <v>44</v>
      </c>
      <c r="F3688" t="s">
        <v>36</v>
      </c>
      <c r="G3688">
        <v>807.78</v>
      </c>
      <c r="H3688">
        <v>38</v>
      </c>
      <c r="I3688" t="s">
        <v>19</v>
      </c>
      <c r="J3688" t="s">
        <v>47</v>
      </c>
      <c r="K3688" s="1" t="s">
        <v>21</v>
      </c>
      <c r="L3688">
        <v>1</v>
      </c>
      <c r="M3688" s="1" t="s">
        <v>21</v>
      </c>
      <c r="N3688">
        <v>4</v>
      </c>
      <c r="O3688">
        <v>4</v>
      </c>
      <c r="P3688" t="s">
        <v>34</v>
      </c>
      <c r="Q3688" t="s">
        <v>23</v>
      </c>
    </row>
    <row r="3689" spans="1:17" x14ac:dyDescent="0.25">
      <c r="A3689">
        <v>3688</v>
      </c>
      <c r="B3689">
        <v>53</v>
      </c>
      <c r="C3689" t="str">
        <f t="shared" si="57"/>
        <v>Adult</v>
      </c>
      <c r="D3689" t="s">
        <v>40</v>
      </c>
      <c r="E3689" t="s">
        <v>44</v>
      </c>
      <c r="F3689" t="s">
        <v>42</v>
      </c>
      <c r="G3689">
        <v>314.23</v>
      </c>
      <c r="H3689">
        <v>47</v>
      </c>
      <c r="I3689" t="s">
        <v>27</v>
      </c>
      <c r="J3689" t="s">
        <v>28</v>
      </c>
      <c r="K3689" s="1" t="s">
        <v>21</v>
      </c>
      <c r="L3689">
        <v>1</v>
      </c>
      <c r="M3689" s="1" t="s">
        <v>29</v>
      </c>
      <c r="N3689">
        <v>3</v>
      </c>
      <c r="O3689">
        <v>4</v>
      </c>
      <c r="P3689" t="s">
        <v>37</v>
      </c>
      <c r="Q3689" t="s">
        <v>23</v>
      </c>
    </row>
    <row r="3690" spans="1:17" x14ac:dyDescent="0.25">
      <c r="A3690">
        <v>3689</v>
      </c>
      <c r="B3690">
        <v>18</v>
      </c>
      <c r="C3690" t="str">
        <f t="shared" si="57"/>
        <v>Teenager</v>
      </c>
      <c r="D3690" t="s">
        <v>16</v>
      </c>
      <c r="E3690" t="s">
        <v>48</v>
      </c>
      <c r="F3690" t="s">
        <v>32</v>
      </c>
      <c r="G3690">
        <v>505.78</v>
      </c>
      <c r="H3690">
        <v>50</v>
      </c>
      <c r="I3690" t="s">
        <v>33</v>
      </c>
      <c r="J3690" t="s">
        <v>28</v>
      </c>
      <c r="K3690" s="1" t="s">
        <v>29</v>
      </c>
      <c r="L3690">
        <v>8</v>
      </c>
      <c r="M3690" s="1" t="s">
        <v>29</v>
      </c>
      <c r="N3690">
        <v>2</v>
      </c>
      <c r="O3690">
        <v>7</v>
      </c>
      <c r="P3690" t="s">
        <v>37</v>
      </c>
      <c r="Q3690" t="s">
        <v>23</v>
      </c>
    </row>
    <row r="3691" spans="1:17" x14ac:dyDescent="0.25">
      <c r="A3691">
        <v>3690</v>
      </c>
      <c r="B3691">
        <v>56</v>
      </c>
      <c r="C3691" t="str">
        <f t="shared" si="57"/>
        <v>Adult</v>
      </c>
      <c r="D3691" t="s">
        <v>24</v>
      </c>
      <c r="E3691" t="s">
        <v>25</v>
      </c>
      <c r="F3691" t="s">
        <v>32</v>
      </c>
      <c r="G3691">
        <v>848.3</v>
      </c>
      <c r="H3691">
        <v>40</v>
      </c>
      <c r="I3691" t="s">
        <v>19</v>
      </c>
      <c r="J3691" t="s">
        <v>47</v>
      </c>
      <c r="K3691" s="1" t="s">
        <v>21</v>
      </c>
      <c r="L3691">
        <v>8</v>
      </c>
      <c r="M3691" s="1" t="s">
        <v>29</v>
      </c>
      <c r="N3691">
        <v>5</v>
      </c>
      <c r="O3691">
        <v>9</v>
      </c>
      <c r="P3691" t="s">
        <v>22</v>
      </c>
      <c r="Q3691" t="s">
        <v>30</v>
      </c>
    </row>
    <row r="3692" spans="1:17" x14ac:dyDescent="0.25">
      <c r="A3692">
        <v>3691</v>
      </c>
      <c r="B3692">
        <v>27</v>
      </c>
      <c r="C3692" t="str">
        <f t="shared" si="57"/>
        <v>Adult</v>
      </c>
      <c r="D3692" t="s">
        <v>24</v>
      </c>
      <c r="E3692" t="s">
        <v>25</v>
      </c>
      <c r="F3692" t="s">
        <v>43</v>
      </c>
      <c r="G3692">
        <v>199.59</v>
      </c>
      <c r="H3692">
        <v>36</v>
      </c>
      <c r="I3692" t="s">
        <v>19</v>
      </c>
      <c r="J3692" t="s">
        <v>28</v>
      </c>
      <c r="K3692" s="1" t="s">
        <v>21</v>
      </c>
      <c r="L3692">
        <v>3</v>
      </c>
      <c r="M3692" s="1" t="s">
        <v>29</v>
      </c>
      <c r="N3692">
        <v>2</v>
      </c>
      <c r="O3692">
        <v>8</v>
      </c>
      <c r="P3692" t="s">
        <v>22</v>
      </c>
      <c r="Q3692" t="s">
        <v>23</v>
      </c>
    </row>
    <row r="3693" spans="1:17" x14ac:dyDescent="0.25">
      <c r="A3693">
        <v>3692</v>
      </c>
      <c r="B3693">
        <v>55</v>
      </c>
      <c r="C3693" t="str">
        <f t="shared" si="57"/>
        <v>Adult</v>
      </c>
      <c r="D3693" t="s">
        <v>16</v>
      </c>
      <c r="E3693" t="s">
        <v>44</v>
      </c>
      <c r="F3693" t="s">
        <v>41</v>
      </c>
      <c r="G3693">
        <v>873.02</v>
      </c>
      <c r="H3693">
        <v>47</v>
      </c>
      <c r="I3693" t="s">
        <v>27</v>
      </c>
      <c r="J3693" t="s">
        <v>47</v>
      </c>
      <c r="K3693" s="1" t="s">
        <v>21</v>
      </c>
      <c r="L3693">
        <v>1</v>
      </c>
      <c r="M3693" s="1" t="s">
        <v>29</v>
      </c>
      <c r="N3693">
        <v>1</v>
      </c>
      <c r="O3693">
        <v>11</v>
      </c>
      <c r="P3693" t="s">
        <v>34</v>
      </c>
      <c r="Q3693" t="s">
        <v>30</v>
      </c>
    </row>
    <row r="3694" spans="1:17" x14ac:dyDescent="0.25">
      <c r="A3694">
        <v>3693</v>
      </c>
      <c r="B3694">
        <v>48</v>
      </c>
      <c r="C3694" t="str">
        <f t="shared" si="57"/>
        <v>Adult</v>
      </c>
      <c r="D3694" t="s">
        <v>16</v>
      </c>
      <c r="E3694" t="s">
        <v>46</v>
      </c>
      <c r="F3694" t="s">
        <v>43</v>
      </c>
      <c r="G3694">
        <v>907.74</v>
      </c>
      <c r="H3694">
        <v>52</v>
      </c>
      <c r="I3694" t="s">
        <v>19</v>
      </c>
      <c r="J3694" t="s">
        <v>47</v>
      </c>
      <c r="K3694" s="1" t="s">
        <v>21</v>
      </c>
      <c r="L3694">
        <v>4</v>
      </c>
      <c r="M3694" s="1" t="s">
        <v>21</v>
      </c>
      <c r="N3694">
        <v>3</v>
      </c>
      <c r="O3694">
        <v>10</v>
      </c>
      <c r="P3694" t="s">
        <v>34</v>
      </c>
      <c r="Q3694" t="s">
        <v>23</v>
      </c>
    </row>
    <row r="3695" spans="1:17" x14ac:dyDescent="0.25">
      <c r="A3695">
        <v>3694</v>
      </c>
      <c r="B3695">
        <v>61</v>
      </c>
      <c r="C3695" t="str">
        <f t="shared" si="57"/>
        <v>Senior</v>
      </c>
      <c r="D3695" t="s">
        <v>40</v>
      </c>
      <c r="E3695" t="s">
        <v>35</v>
      </c>
      <c r="F3695" t="s">
        <v>18</v>
      </c>
      <c r="G3695">
        <v>522.25</v>
      </c>
      <c r="H3695">
        <v>35</v>
      </c>
      <c r="I3695" t="s">
        <v>19</v>
      </c>
      <c r="J3695" t="s">
        <v>45</v>
      </c>
      <c r="K3695" s="1" t="s">
        <v>21</v>
      </c>
      <c r="L3695">
        <v>8</v>
      </c>
      <c r="M3695" s="1" t="s">
        <v>29</v>
      </c>
      <c r="N3695">
        <v>4</v>
      </c>
      <c r="O3695">
        <v>13</v>
      </c>
      <c r="P3695" t="s">
        <v>37</v>
      </c>
      <c r="Q3695" t="s">
        <v>30</v>
      </c>
    </row>
    <row r="3696" spans="1:17" x14ac:dyDescent="0.25">
      <c r="A3696">
        <v>3695</v>
      </c>
      <c r="B3696">
        <v>62</v>
      </c>
      <c r="C3696" t="str">
        <f t="shared" si="57"/>
        <v>Senior</v>
      </c>
      <c r="D3696" t="s">
        <v>40</v>
      </c>
      <c r="E3696" t="s">
        <v>25</v>
      </c>
      <c r="F3696" t="s">
        <v>32</v>
      </c>
      <c r="G3696">
        <v>890.03</v>
      </c>
      <c r="H3696">
        <v>50</v>
      </c>
      <c r="I3696" t="s">
        <v>33</v>
      </c>
      <c r="J3696" t="s">
        <v>47</v>
      </c>
      <c r="K3696" s="1" t="s">
        <v>29</v>
      </c>
      <c r="L3696">
        <v>5</v>
      </c>
      <c r="M3696" s="1" t="s">
        <v>21</v>
      </c>
      <c r="N3696">
        <v>4</v>
      </c>
      <c r="O3696">
        <v>13</v>
      </c>
      <c r="P3696" t="s">
        <v>22</v>
      </c>
      <c r="Q3696" t="s">
        <v>39</v>
      </c>
    </row>
    <row r="3697" spans="1:17" x14ac:dyDescent="0.25">
      <c r="A3697">
        <v>3696</v>
      </c>
      <c r="B3697">
        <v>30</v>
      </c>
      <c r="C3697" t="str">
        <f t="shared" si="57"/>
        <v>Adult</v>
      </c>
      <c r="D3697" t="s">
        <v>24</v>
      </c>
      <c r="E3697" t="s">
        <v>17</v>
      </c>
      <c r="F3697" t="s">
        <v>32</v>
      </c>
      <c r="G3697">
        <v>892.16</v>
      </c>
      <c r="H3697">
        <v>20</v>
      </c>
      <c r="I3697" t="s">
        <v>27</v>
      </c>
      <c r="J3697" t="s">
        <v>28</v>
      </c>
      <c r="K3697" s="1" t="s">
        <v>21</v>
      </c>
      <c r="L3697">
        <v>8</v>
      </c>
      <c r="M3697" s="1" t="s">
        <v>29</v>
      </c>
      <c r="N3697">
        <v>4</v>
      </c>
      <c r="O3697">
        <v>11</v>
      </c>
      <c r="P3697" t="s">
        <v>22</v>
      </c>
      <c r="Q3697" t="s">
        <v>23</v>
      </c>
    </row>
    <row r="3698" spans="1:17" x14ac:dyDescent="0.25">
      <c r="A3698">
        <v>3697</v>
      </c>
      <c r="B3698">
        <v>60</v>
      </c>
      <c r="C3698" t="str">
        <f t="shared" si="57"/>
        <v>Senior</v>
      </c>
      <c r="D3698" t="s">
        <v>16</v>
      </c>
      <c r="E3698" t="s">
        <v>17</v>
      </c>
      <c r="F3698" t="s">
        <v>36</v>
      </c>
      <c r="G3698">
        <v>358.31</v>
      </c>
      <c r="H3698">
        <v>26</v>
      </c>
      <c r="I3698" t="s">
        <v>27</v>
      </c>
      <c r="J3698" t="s">
        <v>45</v>
      </c>
      <c r="K3698" s="1" t="s">
        <v>29</v>
      </c>
      <c r="L3698">
        <v>6</v>
      </c>
      <c r="M3698" s="1" t="s">
        <v>29</v>
      </c>
      <c r="N3698">
        <v>4</v>
      </c>
      <c r="O3698">
        <v>8</v>
      </c>
      <c r="P3698" t="s">
        <v>34</v>
      </c>
      <c r="Q3698" t="s">
        <v>39</v>
      </c>
    </row>
    <row r="3699" spans="1:17" x14ac:dyDescent="0.25">
      <c r="A3699">
        <v>3698</v>
      </c>
      <c r="B3699">
        <v>40</v>
      </c>
      <c r="C3699" t="str">
        <f t="shared" si="57"/>
        <v>Adult</v>
      </c>
      <c r="D3699" t="s">
        <v>24</v>
      </c>
      <c r="E3699" t="s">
        <v>49</v>
      </c>
      <c r="F3699" t="s">
        <v>26</v>
      </c>
      <c r="G3699">
        <v>228.27</v>
      </c>
      <c r="H3699">
        <v>1</v>
      </c>
      <c r="I3699" t="s">
        <v>19</v>
      </c>
      <c r="J3699" t="s">
        <v>20</v>
      </c>
      <c r="K3699" s="1" t="s">
        <v>29</v>
      </c>
      <c r="L3699">
        <v>4</v>
      </c>
      <c r="M3699" s="1" t="s">
        <v>29</v>
      </c>
      <c r="N3699">
        <v>1</v>
      </c>
      <c r="O3699">
        <v>5</v>
      </c>
      <c r="P3699" t="s">
        <v>22</v>
      </c>
      <c r="Q3699" t="s">
        <v>39</v>
      </c>
    </row>
    <row r="3700" spans="1:17" x14ac:dyDescent="0.25">
      <c r="A3700">
        <v>3699</v>
      </c>
      <c r="B3700">
        <v>37</v>
      </c>
      <c r="C3700" t="str">
        <f t="shared" si="57"/>
        <v>Adult</v>
      </c>
      <c r="D3700" t="s">
        <v>16</v>
      </c>
      <c r="E3700" t="s">
        <v>48</v>
      </c>
      <c r="F3700" t="s">
        <v>42</v>
      </c>
      <c r="G3700">
        <v>631.87</v>
      </c>
      <c r="H3700">
        <v>3</v>
      </c>
      <c r="I3700" t="s">
        <v>19</v>
      </c>
      <c r="J3700" t="s">
        <v>47</v>
      </c>
      <c r="K3700" s="1" t="s">
        <v>21</v>
      </c>
      <c r="L3700">
        <v>2</v>
      </c>
      <c r="M3700" s="1" t="s">
        <v>29</v>
      </c>
      <c r="N3700">
        <v>5</v>
      </c>
      <c r="O3700">
        <v>11</v>
      </c>
      <c r="P3700" t="s">
        <v>37</v>
      </c>
      <c r="Q3700" t="s">
        <v>39</v>
      </c>
    </row>
    <row r="3701" spans="1:17" x14ac:dyDescent="0.25">
      <c r="A3701">
        <v>3700</v>
      </c>
      <c r="B3701">
        <v>55</v>
      </c>
      <c r="C3701" t="str">
        <f t="shared" si="57"/>
        <v>Adult</v>
      </c>
      <c r="D3701" t="s">
        <v>40</v>
      </c>
      <c r="E3701" t="s">
        <v>44</v>
      </c>
      <c r="F3701" t="s">
        <v>26</v>
      </c>
      <c r="G3701">
        <v>543.35</v>
      </c>
      <c r="H3701">
        <v>19</v>
      </c>
      <c r="I3701" t="s">
        <v>33</v>
      </c>
      <c r="J3701" t="s">
        <v>28</v>
      </c>
      <c r="K3701" s="1" t="s">
        <v>29</v>
      </c>
      <c r="L3701">
        <v>3</v>
      </c>
      <c r="M3701" s="1" t="s">
        <v>29</v>
      </c>
      <c r="N3701">
        <v>3</v>
      </c>
      <c r="O3701">
        <v>11</v>
      </c>
      <c r="P3701" t="s">
        <v>22</v>
      </c>
      <c r="Q3701" t="s">
        <v>39</v>
      </c>
    </row>
    <row r="3702" spans="1:17" x14ac:dyDescent="0.25">
      <c r="A3702">
        <v>3701</v>
      </c>
      <c r="B3702">
        <v>36</v>
      </c>
      <c r="C3702" t="str">
        <f t="shared" si="57"/>
        <v>Adult</v>
      </c>
      <c r="D3702" t="s">
        <v>24</v>
      </c>
      <c r="E3702" t="s">
        <v>49</v>
      </c>
      <c r="F3702" t="s">
        <v>18</v>
      </c>
      <c r="G3702">
        <v>619.39</v>
      </c>
      <c r="H3702">
        <v>41</v>
      </c>
      <c r="I3702" t="s">
        <v>33</v>
      </c>
      <c r="J3702" t="s">
        <v>45</v>
      </c>
      <c r="K3702" s="1" t="s">
        <v>21</v>
      </c>
      <c r="L3702">
        <v>6</v>
      </c>
      <c r="M3702" s="1" t="s">
        <v>21</v>
      </c>
      <c r="N3702">
        <v>3</v>
      </c>
      <c r="O3702">
        <v>12</v>
      </c>
      <c r="P3702" t="s">
        <v>37</v>
      </c>
      <c r="Q3702" t="s">
        <v>23</v>
      </c>
    </row>
    <row r="3703" spans="1:17" x14ac:dyDescent="0.25">
      <c r="A3703">
        <v>3702</v>
      </c>
      <c r="B3703">
        <v>68</v>
      </c>
      <c r="C3703" t="str">
        <f t="shared" si="57"/>
        <v>Senior</v>
      </c>
      <c r="D3703" t="s">
        <v>24</v>
      </c>
      <c r="E3703" t="s">
        <v>25</v>
      </c>
      <c r="F3703" t="s">
        <v>36</v>
      </c>
      <c r="G3703">
        <v>704.32</v>
      </c>
      <c r="H3703">
        <v>23</v>
      </c>
      <c r="I3703" t="s">
        <v>19</v>
      </c>
      <c r="J3703" t="s">
        <v>28</v>
      </c>
      <c r="K3703" s="1" t="s">
        <v>29</v>
      </c>
      <c r="L3703">
        <v>9</v>
      </c>
      <c r="M3703" s="1" t="s">
        <v>29</v>
      </c>
      <c r="N3703">
        <v>3</v>
      </c>
      <c r="O3703">
        <v>8</v>
      </c>
      <c r="P3703" t="s">
        <v>34</v>
      </c>
      <c r="Q3703" t="s">
        <v>23</v>
      </c>
    </row>
    <row r="3704" spans="1:17" x14ac:dyDescent="0.25">
      <c r="A3704">
        <v>3703</v>
      </c>
      <c r="B3704">
        <v>43</v>
      </c>
      <c r="C3704" t="str">
        <f t="shared" si="57"/>
        <v>Adult</v>
      </c>
      <c r="D3704" t="s">
        <v>40</v>
      </c>
      <c r="E3704" t="s">
        <v>46</v>
      </c>
      <c r="F3704" t="s">
        <v>41</v>
      </c>
      <c r="G3704">
        <v>223.01</v>
      </c>
      <c r="H3704">
        <v>44</v>
      </c>
      <c r="I3704" t="s">
        <v>27</v>
      </c>
      <c r="J3704" t="s">
        <v>20</v>
      </c>
      <c r="K3704" s="1" t="s">
        <v>21</v>
      </c>
      <c r="L3704">
        <v>9</v>
      </c>
      <c r="M3704" s="1" t="s">
        <v>21</v>
      </c>
      <c r="N3704">
        <v>3</v>
      </c>
      <c r="O3704">
        <v>1</v>
      </c>
      <c r="P3704" t="s">
        <v>22</v>
      </c>
      <c r="Q3704" t="s">
        <v>23</v>
      </c>
    </row>
    <row r="3705" spans="1:17" x14ac:dyDescent="0.25">
      <c r="A3705">
        <v>3704</v>
      </c>
      <c r="B3705">
        <v>61</v>
      </c>
      <c r="C3705" t="str">
        <f t="shared" si="57"/>
        <v>Senior</v>
      </c>
      <c r="D3705" t="s">
        <v>40</v>
      </c>
      <c r="E3705" t="s">
        <v>44</v>
      </c>
      <c r="F3705" t="s">
        <v>41</v>
      </c>
      <c r="G3705">
        <v>479.19</v>
      </c>
      <c r="H3705">
        <v>35</v>
      </c>
      <c r="I3705" t="s">
        <v>33</v>
      </c>
      <c r="J3705" t="s">
        <v>47</v>
      </c>
      <c r="K3705" s="1" t="s">
        <v>29</v>
      </c>
      <c r="L3705">
        <v>7</v>
      </c>
      <c r="M3705" s="1" t="s">
        <v>29</v>
      </c>
      <c r="N3705">
        <v>2</v>
      </c>
      <c r="O3705">
        <v>12</v>
      </c>
      <c r="P3705" t="s">
        <v>22</v>
      </c>
      <c r="Q3705" t="s">
        <v>23</v>
      </c>
    </row>
    <row r="3706" spans="1:17" x14ac:dyDescent="0.25">
      <c r="A3706">
        <v>3705</v>
      </c>
      <c r="B3706">
        <v>27</v>
      </c>
      <c r="C3706" t="str">
        <f t="shared" si="57"/>
        <v>Adult</v>
      </c>
      <c r="D3706" t="s">
        <v>40</v>
      </c>
      <c r="E3706" t="s">
        <v>31</v>
      </c>
      <c r="F3706" t="s">
        <v>42</v>
      </c>
      <c r="G3706">
        <v>79.81</v>
      </c>
      <c r="H3706">
        <v>51</v>
      </c>
      <c r="I3706" t="s">
        <v>27</v>
      </c>
      <c r="J3706" t="s">
        <v>38</v>
      </c>
      <c r="K3706" s="1" t="s">
        <v>29</v>
      </c>
      <c r="L3706">
        <v>8</v>
      </c>
      <c r="M3706" s="1" t="s">
        <v>21</v>
      </c>
      <c r="N3706">
        <v>4</v>
      </c>
      <c r="O3706">
        <v>13</v>
      </c>
      <c r="P3706" t="s">
        <v>34</v>
      </c>
      <c r="Q3706" t="s">
        <v>39</v>
      </c>
    </row>
    <row r="3707" spans="1:17" x14ac:dyDescent="0.25">
      <c r="A3707">
        <v>3706</v>
      </c>
      <c r="B3707">
        <v>50</v>
      </c>
      <c r="C3707" t="str">
        <f t="shared" si="57"/>
        <v>Adult</v>
      </c>
      <c r="D3707" t="s">
        <v>40</v>
      </c>
      <c r="E3707" t="s">
        <v>46</v>
      </c>
      <c r="F3707" t="s">
        <v>50</v>
      </c>
      <c r="G3707">
        <v>771.46</v>
      </c>
      <c r="H3707">
        <v>44</v>
      </c>
      <c r="I3707" t="s">
        <v>27</v>
      </c>
      <c r="J3707" t="s">
        <v>45</v>
      </c>
      <c r="K3707" s="1" t="s">
        <v>29</v>
      </c>
      <c r="L3707">
        <v>2</v>
      </c>
      <c r="M3707" s="1" t="s">
        <v>29</v>
      </c>
      <c r="N3707">
        <v>1</v>
      </c>
      <c r="O3707">
        <v>7</v>
      </c>
      <c r="P3707" t="s">
        <v>34</v>
      </c>
      <c r="Q3707" t="s">
        <v>39</v>
      </c>
    </row>
    <row r="3708" spans="1:17" x14ac:dyDescent="0.25">
      <c r="A3708">
        <v>3707</v>
      </c>
      <c r="B3708">
        <v>66</v>
      </c>
      <c r="C3708" t="str">
        <f t="shared" si="57"/>
        <v>Senior</v>
      </c>
      <c r="D3708" t="s">
        <v>40</v>
      </c>
      <c r="E3708" t="s">
        <v>17</v>
      </c>
      <c r="F3708" t="s">
        <v>36</v>
      </c>
      <c r="G3708">
        <v>704.34</v>
      </c>
      <c r="H3708">
        <v>24</v>
      </c>
      <c r="I3708" t="s">
        <v>27</v>
      </c>
      <c r="J3708" t="s">
        <v>20</v>
      </c>
      <c r="K3708" s="1" t="s">
        <v>21</v>
      </c>
      <c r="L3708">
        <v>8</v>
      </c>
      <c r="M3708" s="1" t="s">
        <v>21</v>
      </c>
      <c r="N3708">
        <v>4</v>
      </c>
      <c r="O3708">
        <v>3</v>
      </c>
      <c r="P3708" t="s">
        <v>22</v>
      </c>
      <c r="Q3708" t="s">
        <v>39</v>
      </c>
    </row>
    <row r="3709" spans="1:17" x14ac:dyDescent="0.25">
      <c r="A3709">
        <v>3708</v>
      </c>
      <c r="B3709">
        <v>29</v>
      </c>
      <c r="C3709" t="str">
        <f t="shared" si="57"/>
        <v>Adult</v>
      </c>
      <c r="D3709" t="s">
        <v>24</v>
      </c>
      <c r="E3709" t="s">
        <v>48</v>
      </c>
      <c r="F3709" t="s">
        <v>36</v>
      </c>
      <c r="G3709">
        <v>186.68</v>
      </c>
      <c r="H3709">
        <v>36</v>
      </c>
      <c r="I3709" t="s">
        <v>19</v>
      </c>
      <c r="J3709" t="s">
        <v>20</v>
      </c>
      <c r="K3709" s="1" t="s">
        <v>21</v>
      </c>
      <c r="L3709">
        <v>2</v>
      </c>
      <c r="M3709" s="1" t="s">
        <v>21</v>
      </c>
      <c r="N3709">
        <v>4</v>
      </c>
      <c r="O3709">
        <v>4</v>
      </c>
      <c r="P3709" t="s">
        <v>22</v>
      </c>
      <c r="Q3709" t="s">
        <v>39</v>
      </c>
    </row>
    <row r="3710" spans="1:17" x14ac:dyDescent="0.25">
      <c r="A3710">
        <v>3709</v>
      </c>
      <c r="B3710">
        <v>67</v>
      </c>
      <c r="C3710" t="str">
        <f t="shared" si="57"/>
        <v>Senior</v>
      </c>
      <c r="D3710" t="s">
        <v>24</v>
      </c>
      <c r="E3710" t="s">
        <v>48</v>
      </c>
      <c r="F3710" t="s">
        <v>26</v>
      </c>
      <c r="G3710">
        <v>397.31</v>
      </c>
      <c r="H3710">
        <v>11</v>
      </c>
      <c r="I3710" t="s">
        <v>27</v>
      </c>
      <c r="J3710" t="s">
        <v>20</v>
      </c>
      <c r="K3710" s="1" t="s">
        <v>21</v>
      </c>
      <c r="L3710">
        <v>6</v>
      </c>
      <c r="M3710" s="1" t="s">
        <v>29</v>
      </c>
      <c r="N3710">
        <v>3</v>
      </c>
      <c r="O3710">
        <v>7</v>
      </c>
      <c r="P3710" t="s">
        <v>37</v>
      </c>
      <c r="Q3710" t="s">
        <v>39</v>
      </c>
    </row>
    <row r="3711" spans="1:17" x14ac:dyDescent="0.25">
      <c r="A3711">
        <v>3710</v>
      </c>
      <c r="B3711">
        <v>25</v>
      </c>
      <c r="C3711" t="str">
        <f t="shared" si="57"/>
        <v>Adult</v>
      </c>
      <c r="D3711" t="s">
        <v>16</v>
      </c>
      <c r="E3711" t="s">
        <v>35</v>
      </c>
      <c r="F3711" t="s">
        <v>50</v>
      </c>
      <c r="G3711">
        <v>103.71</v>
      </c>
      <c r="H3711">
        <v>25</v>
      </c>
      <c r="I3711" t="s">
        <v>27</v>
      </c>
      <c r="J3711" t="s">
        <v>28</v>
      </c>
      <c r="K3711" s="1" t="s">
        <v>29</v>
      </c>
      <c r="L3711">
        <v>2</v>
      </c>
      <c r="M3711" s="1" t="s">
        <v>29</v>
      </c>
      <c r="N3711">
        <v>5</v>
      </c>
      <c r="O3711">
        <v>4</v>
      </c>
      <c r="P3711" t="s">
        <v>37</v>
      </c>
      <c r="Q3711" t="s">
        <v>23</v>
      </c>
    </row>
    <row r="3712" spans="1:17" x14ac:dyDescent="0.25">
      <c r="A3712">
        <v>3711</v>
      </c>
      <c r="B3712">
        <v>59</v>
      </c>
      <c r="C3712" t="str">
        <f t="shared" si="57"/>
        <v>Adult</v>
      </c>
      <c r="D3712" t="s">
        <v>24</v>
      </c>
      <c r="E3712" t="s">
        <v>46</v>
      </c>
      <c r="F3712" t="s">
        <v>36</v>
      </c>
      <c r="G3712">
        <v>782.23</v>
      </c>
      <c r="H3712">
        <v>16</v>
      </c>
      <c r="I3712" t="s">
        <v>33</v>
      </c>
      <c r="J3712" t="s">
        <v>47</v>
      </c>
      <c r="K3712" s="1" t="s">
        <v>29</v>
      </c>
      <c r="L3712">
        <v>8</v>
      </c>
      <c r="M3712" s="1" t="s">
        <v>29</v>
      </c>
      <c r="N3712">
        <v>5</v>
      </c>
      <c r="O3712">
        <v>1</v>
      </c>
      <c r="P3712" t="s">
        <v>22</v>
      </c>
      <c r="Q3712" t="s">
        <v>30</v>
      </c>
    </row>
    <row r="3713" spans="1:17" x14ac:dyDescent="0.25">
      <c r="A3713">
        <v>3712</v>
      </c>
      <c r="B3713">
        <v>19</v>
      </c>
      <c r="C3713" t="str">
        <f t="shared" si="57"/>
        <v>Teenager</v>
      </c>
      <c r="D3713" t="s">
        <v>24</v>
      </c>
      <c r="E3713" t="s">
        <v>31</v>
      </c>
      <c r="F3713" t="s">
        <v>36</v>
      </c>
      <c r="G3713">
        <v>352.45</v>
      </c>
      <c r="H3713">
        <v>26</v>
      </c>
      <c r="I3713" t="s">
        <v>27</v>
      </c>
      <c r="J3713" t="s">
        <v>28</v>
      </c>
      <c r="K3713" s="1" t="s">
        <v>21</v>
      </c>
      <c r="L3713">
        <v>7</v>
      </c>
      <c r="M3713" s="1" t="s">
        <v>29</v>
      </c>
      <c r="N3713">
        <v>2</v>
      </c>
      <c r="O3713">
        <v>7</v>
      </c>
      <c r="P3713" t="s">
        <v>37</v>
      </c>
      <c r="Q3713" t="s">
        <v>23</v>
      </c>
    </row>
    <row r="3714" spans="1:17" x14ac:dyDescent="0.25">
      <c r="A3714">
        <v>3713</v>
      </c>
      <c r="B3714">
        <v>46</v>
      </c>
      <c r="C3714" t="str">
        <f t="shared" si="57"/>
        <v>Adult</v>
      </c>
      <c r="D3714" t="s">
        <v>24</v>
      </c>
      <c r="E3714" t="s">
        <v>17</v>
      </c>
      <c r="F3714" t="s">
        <v>41</v>
      </c>
      <c r="G3714">
        <v>775.09</v>
      </c>
      <c r="H3714">
        <v>2</v>
      </c>
      <c r="I3714" t="s">
        <v>33</v>
      </c>
      <c r="J3714" t="s">
        <v>45</v>
      </c>
      <c r="K3714" s="1" t="s">
        <v>29</v>
      </c>
      <c r="L3714">
        <v>8</v>
      </c>
      <c r="M3714" s="1" t="s">
        <v>29</v>
      </c>
      <c r="N3714">
        <v>3</v>
      </c>
      <c r="O3714">
        <v>5</v>
      </c>
      <c r="P3714" t="s">
        <v>37</v>
      </c>
      <c r="Q3714" t="s">
        <v>30</v>
      </c>
    </row>
    <row r="3715" spans="1:17" x14ac:dyDescent="0.25">
      <c r="A3715">
        <v>3714</v>
      </c>
      <c r="B3715">
        <v>26</v>
      </c>
      <c r="C3715" t="str">
        <f t="shared" ref="C3715:C3778" si="58">IF(B3715&gt;=60,"Senior",IF(B3715&gt;=20,"Adult","Teenager"))</f>
        <v>Adult</v>
      </c>
      <c r="D3715" t="s">
        <v>16</v>
      </c>
      <c r="E3715" t="s">
        <v>44</v>
      </c>
      <c r="F3715" t="s">
        <v>43</v>
      </c>
      <c r="G3715">
        <v>423.91</v>
      </c>
      <c r="H3715">
        <v>58</v>
      </c>
      <c r="I3715" t="s">
        <v>33</v>
      </c>
      <c r="J3715" t="s">
        <v>20</v>
      </c>
      <c r="K3715" s="1" t="s">
        <v>21</v>
      </c>
      <c r="L3715">
        <v>6</v>
      </c>
      <c r="M3715" s="1" t="s">
        <v>29</v>
      </c>
      <c r="N3715">
        <v>1</v>
      </c>
      <c r="O3715">
        <v>5</v>
      </c>
      <c r="P3715" t="s">
        <v>37</v>
      </c>
      <c r="Q3715" t="s">
        <v>39</v>
      </c>
    </row>
    <row r="3716" spans="1:17" x14ac:dyDescent="0.25">
      <c r="A3716">
        <v>3715</v>
      </c>
      <c r="B3716">
        <v>60</v>
      </c>
      <c r="C3716" t="str">
        <f t="shared" si="58"/>
        <v>Senior</v>
      </c>
      <c r="D3716" t="s">
        <v>16</v>
      </c>
      <c r="E3716" t="s">
        <v>35</v>
      </c>
      <c r="F3716" t="s">
        <v>36</v>
      </c>
      <c r="G3716">
        <v>275.58999999999997</v>
      </c>
      <c r="H3716">
        <v>36</v>
      </c>
      <c r="I3716" t="s">
        <v>19</v>
      </c>
      <c r="J3716" t="s">
        <v>20</v>
      </c>
      <c r="K3716" s="1" t="s">
        <v>21</v>
      </c>
      <c r="L3716">
        <v>3</v>
      </c>
      <c r="M3716" s="1" t="s">
        <v>29</v>
      </c>
      <c r="N3716">
        <v>5</v>
      </c>
      <c r="O3716">
        <v>1</v>
      </c>
      <c r="P3716" t="s">
        <v>34</v>
      </c>
      <c r="Q3716" t="s">
        <v>23</v>
      </c>
    </row>
    <row r="3717" spans="1:17" x14ac:dyDescent="0.25">
      <c r="A3717">
        <v>3716</v>
      </c>
      <c r="B3717">
        <v>45</v>
      </c>
      <c r="C3717" t="str">
        <f t="shared" si="58"/>
        <v>Adult</v>
      </c>
      <c r="D3717" t="s">
        <v>24</v>
      </c>
      <c r="E3717" t="s">
        <v>46</v>
      </c>
      <c r="F3717" t="s">
        <v>42</v>
      </c>
      <c r="G3717">
        <v>864.31</v>
      </c>
      <c r="H3717">
        <v>29</v>
      </c>
      <c r="I3717" t="s">
        <v>27</v>
      </c>
      <c r="J3717" t="s">
        <v>47</v>
      </c>
      <c r="K3717" s="1" t="s">
        <v>29</v>
      </c>
      <c r="L3717">
        <v>6</v>
      </c>
      <c r="M3717" s="1" t="s">
        <v>21</v>
      </c>
      <c r="N3717">
        <v>5</v>
      </c>
      <c r="O3717">
        <v>8</v>
      </c>
      <c r="P3717" t="s">
        <v>22</v>
      </c>
      <c r="Q3717" t="s">
        <v>30</v>
      </c>
    </row>
    <row r="3718" spans="1:17" x14ac:dyDescent="0.25">
      <c r="A3718">
        <v>3717</v>
      </c>
      <c r="B3718">
        <v>57</v>
      </c>
      <c r="C3718" t="str">
        <f t="shared" si="58"/>
        <v>Adult</v>
      </c>
      <c r="D3718" t="s">
        <v>16</v>
      </c>
      <c r="E3718" t="s">
        <v>35</v>
      </c>
      <c r="F3718" t="s">
        <v>36</v>
      </c>
      <c r="G3718">
        <v>63.57</v>
      </c>
      <c r="H3718">
        <v>27</v>
      </c>
      <c r="I3718" t="s">
        <v>27</v>
      </c>
      <c r="J3718" t="s">
        <v>47</v>
      </c>
      <c r="K3718" s="1" t="s">
        <v>29</v>
      </c>
      <c r="L3718">
        <v>7</v>
      </c>
      <c r="M3718" s="1" t="s">
        <v>21</v>
      </c>
      <c r="N3718">
        <v>2</v>
      </c>
      <c r="O3718">
        <v>8</v>
      </c>
      <c r="P3718" t="s">
        <v>34</v>
      </c>
      <c r="Q3718" t="s">
        <v>23</v>
      </c>
    </row>
    <row r="3719" spans="1:17" x14ac:dyDescent="0.25">
      <c r="A3719">
        <v>3718</v>
      </c>
      <c r="B3719">
        <v>66</v>
      </c>
      <c r="C3719" t="str">
        <f t="shared" si="58"/>
        <v>Senior</v>
      </c>
      <c r="D3719" t="s">
        <v>40</v>
      </c>
      <c r="E3719" t="s">
        <v>35</v>
      </c>
      <c r="F3719" t="s">
        <v>18</v>
      </c>
      <c r="G3719">
        <v>190.67</v>
      </c>
      <c r="H3719">
        <v>40</v>
      </c>
      <c r="I3719" t="s">
        <v>33</v>
      </c>
      <c r="J3719" t="s">
        <v>20</v>
      </c>
      <c r="K3719" s="1" t="s">
        <v>21</v>
      </c>
      <c r="L3719">
        <v>4</v>
      </c>
      <c r="M3719" s="1" t="s">
        <v>21</v>
      </c>
      <c r="N3719">
        <v>1</v>
      </c>
      <c r="O3719">
        <v>2</v>
      </c>
      <c r="P3719" t="s">
        <v>37</v>
      </c>
      <c r="Q3719" t="s">
        <v>30</v>
      </c>
    </row>
    <row r="3720" spans="1:17" x14ac:dyDescent="0.25">
      <c r="A3720">
        <v>3719</v>
      </c>
      <c r="B3720">
        <v>57</v>
      </c>
      <c r="C3720" t="str">
        <f t="shared" si="58"/>
        <v>Adult</v>
      </c>
      <c r="D3720" t="s">
        <v>24</v>
      </c>
      <c r="E3720" t="s">
        <v>35</v>
      </c>
      <c r="F3720" t="s">
        <v>32</v>
      </c>
      <c r="G3720">
        <v>237.7</v>
      </c>
      <c r="H3720">
        <v>2</v>
      </c>
      <c r="I3720" t="s">
        <v>27</v>
      </c>
      <c r="J3720" t="s">
        <v>47</v>
      </c>
      <c r="K3720" s="1" t="s">
        <v>21</v>
      </c>
      <c r="L3720">
        <v>4</v>
      </c>
      <c r="M3720" s="1" t="s">
        <v>21</v>
      </c>
      <c r="N3720">
        <v>3</v>
      </c>
      <c r="O3720">
        <v>1</v>
      </c>
      <c r="P3720" t="s">
        <v>37</v>
      </c>
      <c r="Q3720" t="s">
        <v>39</v>
      </c>
    </row>
    <row r="3721" spans="1:17" x14ac:dyDescent="0.25">
      <c r="A3721">
        <v>3720</v>
      </c>
      <c r="B3721">
        <v>24</v>
      </c>
      <c r="C3721" t="str">
        <f t="shared" si="58"/>
        <v>Adult</v>
      </c>
      <c r="D3721" t="s">
        <v>16</v>
      </c>
      <c r="E3721" t="s">
        <v>17</v>
      </c>
      <c r="F3721" t="s">
        <v>18</v>
      </c>
      <c r="G3721">
        <v>161.13999999999999</v>
      </c>
      <c r="H3721">
        <v>14</v>
      </c>
      <c r="I3721" t="s">
        <v>27</v>
      </c>
      <c r="J3721" t="s">
        <v>47</v>
      </c>
      <c r="K3721" s="1" t="s">
        <v>21</v>
      </c>
      <c r="L3721">
        <v>9</v>
      </c>
      <c r="M3721" s="1" t="s">
        <v>21</v>
      </c>
      <c r="N3721">
        <v>5</v>
      </c>
      <c r="O3721">
        <v>13</v>
      </c>
      <c r="P3721" t="s">
        <v>22</v>
      </c>
      <c r="Q3721" t="s">
        <v>23</v>
      </c>
    </row>
    <row r="3722" spans="1:17" x14ac:dyDescent="0.25">
      <c r="A3722">
        <v>3721</v>
      </c>
      <c r="B3722">
        <v>37</v>
      </c>
      <c r="C3722" t="str">
        <f t="shared" si="58"/>
        <v>Adult</v>
      </c>
      <c r="D3722" t="s">
        <v>16</v>
      </c>
      <c r="E3722" t="s">
        <v>31</v>
      </c>
      <c r="F3722" t="s">
        <v>43</v>
      </c>
      <c r="G3722">
        <v>520.83000000000004</v>
      </c>
      <c r="H3722">
        <v>54</v>
      </c>
      <c r="I3722" t="s">
        <v>27</v>
      </c>
      <c r="J3722" t="s">
        <v>47</v>
      </c>
      <c r="K3722" s="1" t="s">
        <v>21</v>
      </c>
      <c r="L3722">
        <v>1</v>
      </c>
      <c r="M3722" s="1" t="s">
        <v>29</v>
      </c>
      <c r="N3722">
        <v>3</v>
      </c>
      <c r="O3722">
        <v>1</v>
      </c>
      <c r="P3722" t="s">
        <v>34</v>
      </c>
      <c r="Q3722" t="s">
        <v>30</v>
      </c>
    </row>
    <row r="3723" spans="1:17" x14ac:dyDescent="0.25">
      <c r="A3723">
        <v>3722</v>
      </c>
      <c r="B3723">
        <v>55</v>
      </c>
      <c r="C3723" t="str">
        <f t="shared" si="58"/>
        <v>Adult</v>
      </c>
      <c r="D3723" t="s">
        <v>40</v>
      </c>
      <c r="E3723" t="s">
        <v>48</v>
      </c>
      <c r="F3723" t="s">
        <v>18</v>
      </c>
      <c r="G3723">
        <v>404.09</v>
      </c>
      <c r="H3723">
        <v>49</v>
      </c>
      <c r="I3723" t="s">
        <v>19</v>
      </c>
      <c r="J3723" t="s">
        <v>28</v>
      </c>
      <c r="K3723" s="1" t="s">
        <v>21</v>
      </c>
      <c r="L3723">
        <v>5</v>
      </c>
      <c r="M3723" s="1" t="s">
        <v>29</v>
      </c>
      <c r="N3723">
        <v>1</v>
      </c>
      <c r="O3723">
        <v>11</v>
      </c>
      <c r="P3723" t="s">
        <v>37</v>
      </c>
      <c r="Q3723" t="s">
        <v>39</v>
      </c>
    </row>
    <row r="3724" spans="1:17" x14ac:dyDescent="0.25">
      <c r="A3724">
        <v>3723</v>
      </c>
      <c r="B3724">
        <v>47</v>
      </c>
      <c r="C3724" t="str">
        <f t="shared" si="58"/>
        <v>Adult</v>
      </c>
      <c r="D3724" t="s">
        <v>40</v>
      </c>
      <c r="E3724" t="s">
        <v>35</v>
      </c>
      <c r="F3724" t="s">
        <v>41</v>
      </c>
      <c r="G3724">
        <v>639.67999999999995</v>
      </c>
      <c r="H3724">
        <v>31</v>
      </c>
      <c r="I3724" t="s">
        <v>33</v>
      </c>
      <c r="J3724" t="s">
        <v>20</v>
      </c>
      <c r="K3724" s="1" t="s">
        <v>21</v>
      </c>
      <c r="L3724">
        <v>6</v>
      </c>
      <c r="M3724" s="1" t="s">
        <v>21</v>
      </c>
      <c r="N3724">
        <v>3</v>
      </c>
      <c r="O3724">
        <v>8</v>
      </c>
      <c r="P3724" t="s">
        <v>22</v>
      </c>
      <c r="Q3724" t="s">
        <v>23</v>
      </c>
    </row>
    <row r="3725" spans="1:17" x14ac:dyDescent="0.25">
      <c r="A3725">
        <v>3724</v>
      </c>
      <c r="B3725">
        <v>28</v>
      </c>
      <c r="C3725" t="str">
        <f t="shared" si="58"/>
        <v>Adult</v>
      </c>
      <c r="D3725" t="s">
        <v>16</v>
      </c>
      <c r="E3725" t="s">
        <v>46</v>
      </c>
      <c r="F3725" t="s">
        <v>32</v>
      </c>
      <c r="G3725">
        <v>246.57</v>
      </c>
      <c r="H3725">
        <v>48</v>
      </c>
      <c r="I3725" t="s">
        <v>33</v>
      </c>
      <c r="J3725" t="s">
        <v>45</v>
      </c>
      <c r="K3725" s="1" t="s">
        <v>21</v>
      </c>
      <c r="L3725">
        <v>8</v>
      </c>
      <c r="M3725" s="1" t="s">
        <v>21</v>
      </c>
      <c r="N3725">
        <v>3</v>
      </c>
      <c r="O3725">
        <v>3</v>
      </c>
      <c r="P3725" t="s">
        <v>37</v>
      </c>
      <c r="Q3725" t="s">
        <v>23</v>
      </c>
    </row>
    <row r="3726" spans="1:17" x14ac:dyDescent="0.25">
      <c r="A3726">
        <v>3725</v>
      </c>
      <c r="B3726">
        <v>68</v>
      </c>
      <c r="C3726" t="str">
        <f t="shared" si="58"/>
        <v>Senior</v>
      </c>
      <c r="D3726" t="s">
        <v>40</v>
      </c>
      <c r="E3726" t="s">
        <v>49</v>
      </c>
      <c r="F3726" t="s">
        <v>50</v>
      </c>
      <c r="G3726">
        <v>40.75</v>
      </c>
      <c r="H3726">
        <v>54</v>
      </c>
      <c r="I3726" t="s">
        <v>19</v>
      </c>
      <c r="J3726" t="s">
        <v>38</v>
      </c>
      <c r="K3726" s="1" t="s">
        <v>21</v>
      </c>
      <c r="L3726">
        <v>7</v>
      </c>
      <c r="M3726" s="1" t="s">
        <v>29</v>
      </c>
      <c r="N3726">
        <v>2</v>
      </c>
      <c r="O3726">
        <v>13</v>
      </c>
      <c r="P3726" t="s">
        <v>37</v>
      </c>
      <c r="Q3726" t="s">
        <v>30</v>
      </c>
    </row>
    <row r="3727" spans="1:17" x14ac:dyDescent="0.25">
      <c r="A3727">
        <v>3726</v>
      </c>
      <c r="B3727">
        <v>48</v>
      </c>
      <c r="C3727" t="str">
        <f t="shared" si="58"/>
        <v>Adult</v>
      </c>
      <c r="D3727" t="s">
        <v>16</v>
      </c>
      <c r="E3727" t="s">
        <v>25</v>
      </c>
      <c r="F3727" t="s">
        <v>41</v>
      </c>
      <c r="G3727">
        <v>111.61</v>
      </c>
      <c r="H3727">
        <v>1</v>
      </c>
      <c r="I3727" t="s">
        <v>33</v>
      </c>
      <c r="J3727" t="s">
        <v>45</v>
      </c>
      <c r="K3727" s="1" t="s">
        <v>21</v>
      </c>
      <c r="L3727">
        <v>9</v>
      </c>
      <c r="M3727" s="1" t="s">
        <v>29</v>
      </c>
      <c r="N3727">
        <v>4</v>
      </c>
      <c r="O3727">
        <v>1</v>
      </c>
      <c r="P3727" t="s">
        <v>22</v>
      </c>
      <c r="Q3727" t="s">
        <v>39</v>
      </c>
    </row>
    <row r="3728" spans="1:17" x14ac:dyDescent="0.25">
      <c r="A3728">
        <v>3727</v>
      </c>
      <c r="B3728">
        <v>29</v>
      </c>
      <c r="C3728" t="str">
        <f t="shared" si="58"/>
        <v>Adult</v>
      </c>
      <c r="D3728" t="s">
        <v>40</v>
      </c>
      <c r="E3728" t="s">
        <v>46</v>
      </c>
      <c r="F3728" t="s">
        <v>42</v>
      </c>
      <c r="G3728">
        <v>49.07</v>
      </c>
      <c r="H3728">
        <v>40</v>
      </c>
      <c r="I3728" t="s">
        <v>33</v>
      </c>
      <c r="J3728" t="s">
        <v>28</v>
      </c>
      <c r="K3728" s="1" t="s">
        <v>29</v>
      </c>
      <c r="L3728">
        <v>5</v>
      </c>
      <c r="M3728" s="1" t="s">
        <v>29</v>
      </c>
      <c r="N3728">
        <v>3</v>
      </c>
      <c r="O3728">
        <v>7</v>
      </c>
      <c r="P3728" t="s">
        <v>37</v>
      </c>
      <c r="Q3728" t="s">
        <v>23</v>
      </c>
    </row>
    <row r="3729" spans="1:17" x14ac:dyDescent="0.25">
      <c r="A3729">
        <v>3728</v>
      </c>
      <c r="B3729">
        <v>43</v>
      </c>
      <c r="C3729" t="str">
        <f t="shared" si="58"/>
        <v>Adult</v>
      </c>
      <c r="D3729" t="s">
        <v>40</v>
      </c>
      <c r="E3729" t="s">
        <v>48</v>
      </c>
      <c r="F3729" t="s">
        <v>36</v>
      </c>
      <c r="G3729">
        <v>403.9</v>
      </c>
      <c r="H3729">
        <v>49</v>
      </c>
      <c r="I3729" t="s">
        <v>27</v>
      </c>
      <c r="J3729" t="s">
        <v>20</v>
      </c>
      <c r="K3729" s="1" t="s">
        <v>21</v>
      </c>
      <c r="L3729">
        <v>8</v>
      </c>
      <c r="M3729" s="1" t="s">
        <v>29</v>
      </c>
      <c r="N3729">
        <v>5</v>
      </c>
      <c r="O3729">
        <v>13</v>
      </c>
      <c r="P3729" t="s">
        <v>34</v>
      </c>
      <c r="Q3729" t="s">
        <v>30</v>
      </c>
    </row>
    <row r="3730" spans="1:17" x14ac:dyDescent="0.25">
      <c r="A3730">
        <v>3729</v>
      </c>
      <c r="B3730">
        <v>68</v>
      </c>
      <c r="C3730" t="str">
        <f t="shared" si="58"/>
        <v>Senior</v>
      </c>
      <c r="D3730" t="s">
        <v>40</v>
      </c>
      <c r="E3730" t="s">
        <v>46</v>
      </c>
      <c r="F3730" t="s">
        <v>43</v>
      </c>
      <c r="G3730">
        <v>17.899999999999999</v>
      </c>
      <c r="H3730">
        <v>2</v>
      </c>
      <c r="I3730" t="s">
        <v>33</v>
      </c>
      <c r="J3730" t="s">
        <v>45</v>
      </c>
      <c r="K3730" s="1" t="s">
        <v>21</v>
      </c>
      <c r="L3730">
        <v>4</v>
      </c>
      <c r="M3730" s="1" t="s">
        <v>29</v>
      </c>
      <c r="N3730">
        <v>4</v>
      </c>
      <c r="O3730">
        <v>9</v>
      </c>
      <c r="P3730" t="s">
        <v>37</v>
      </c>
      <c r="Q3730" t="s">
        <v>23</v>
      </c>
    </row>
    <row r="3731" spans="1:17" x14ac:dyDescent="0.25">
      <c r="A3731">
        <v>3730</v>
      </c>
      <c r="B3731">
        <v>31</v>
      </c>
      <c r="C3731" t="str">
        <f t="shared" si="58"/>
        <v>Adult</v>
      </c>
      <c r="D3731" t="s">
        <v>40</v>
      </c>
      <c r="E3731" t="s">
        <v>31</v>
      </c>
      <c r="F3731" t="s">
        <v>32</v>
      </c>
      <c r="G3731">
        <v>854.59</v>
      </c>
      <c r="H3731">
        <v>43</v>
      </c>
      <c r="I3731" t="s">
        <v>19</v>
      </c>
      <c r="J3731" t="s">
        <v>38</v>
      </c>
      <c r="K3731" s="1" t="s">
        <v>29</v>
      </c>
      <c r="L3731">
        <v>8</v>
      </c>
      <c r="M3731" s="1" t="s">
        <v>29</v>
      </c>
      <c r="N3731">
        <v>2</v>
      </c>
      <c r="O3731">
        <v>3</v>
      </c>
      <c r="P3731" t="s">
        <v>22</v>
      </c>
      <c r="Q3731" t="s">
        <v>23</v>
      </c>
    </row>
    <row r="3732" spans="1:17" x14ac:dyDescent="0.25">
      <c r="A3732">
        <v>3731</v>
      </c>
      <c r="B3732">
        <v>51</v>
      </c>
      <c r="C3732" t="str">
        <f t="shared" si="58"/>
        <v>Adult</v>
      </c>
      <c r="D3732" t="s">
        <v>16</v>
      </c>
      <c r="E3732" t="s">
        <v>25</v>
      </c>
      <c r="F3732" t="s">
        <v>41</v>
      </c>
      <c r="G3732">
        <v>896.16</v>
      </c>
      <c r="H3732">
        <v>20</v>
      </c>
      <c r="I3732" t="s">
        <v>33</v>
      </c>
      <c r="J3732" t="s">
        <v>38</v>
      </c>
      <c r="K3732" s="1" t="s">
        <v>21</v>
      </c>
      <c r="L3732">
        <v>3</v>
      </c>
      <c r="M3732" s="1" t="s">
        <v>21</v>
      </c>
      <c r="N3732">
        <v>1</v>
      </c>
      <c r="O3732">
        <v>10</v>
      </c>
      <c r="P3732" t="s">
        <v>22</v>
      </c>
      <c r="Q3732" t="s">
        <v>30</v>
      </c>
    </row>
    <row r="3733" spans="1:17" x14ac:dyDescent="0.25">
      <c r="A3733">
        <v>3732</v>
      </c>
      <c r="B3733">
        <v>59</v>
      </c>
      <c r="C3733" t="str">
        <f t="shared" si="58"/>
        <v>Adult</v>
      </c>
      <c r="D3733" t="s">
        <v>24</v>
      </c>
      <c r="E3733" t="s">
        <v>49</v>
      </c>
      <c r="F3733" t="s">
        <v>36</v>
      </c>
      <c r="G3733">
        <v>667.25</v>
      </c>
      <c r="H3733">
        <v>22</v>
      </c>
      <c r="I3733" t="s">
        <v>19</v>
      </c>
      <c r="J3733" t="s">
        <v>45</v>
      </c>
      <c r="K3733" s="1" t="s">
        <v>29</v>
      </c>
      <c r="L3733">
        <v>5</v>
      </c>
      <c r="M3733" s="1" t="s">
        <v>21</v>
      </c>
      <c r="N3733">
        <v>2</v>
      </c>
      <c r="O3733">
        <v>4</v>
      </c>
      <c r="P3733" t="s">
        <v>34</v>
      </c>
      <c r="Q3733" t="s">
        <v>23</v>
      </c>
    </row>
    <row r="3734" spans="1:17" x14ac:dyDescent="0.25">
      <c r="A3734">
        <v>3733</v>
      </c>
      <c r="B3734">
        <v>52</v>
      </c>
      <c r="C3734" t="str">
        <f t="shared" si="58"/>
        <v>Adult</v>
      </c>
      <c r="D3734" t="s">
        <v>16</v>
      </c>
      <c r="E3734" t="s">
        <v>35</v>
      </c>
      <c r="F3734" t="s">
        <v>26</v>
      </c>
      <c r="G3734">
        <v>827.09</v>
      </c>
      <c r="H3734">
        <v>12</v>
      </c>
      <c r="I3734" t="s">
        <v>27</v>
      </c>
      <c r="J3734" t="s">
        <v>20</v>
      </c>
      <c r="K3734" s="1" t="s">
        <v>29</v>
      </c>
      <c r="L3734">
        <v>5</v>
      </c>
      <c r="M3734" s="1" t="s">
        <v>21</v>
      </c>
      <c r="N3734">
        <v>1</v>
      </c>
      <c r="O3734">
        <v>7</v>
      </c>
      <c r="P3734" t="s">
        <v>22</v>
      </c>
      <c r="Q3734" t="s">
        <v>23</v>
      </c>
    </row>
    <row r="3735" spans="1:17" x14ac:dyDescent="0.25">
      <c r="A3735">
        <v>3734</v>
      </c>
      <c r="B3735">
        <v>25</v>
      </c>
      <c r="C3735" t="str">
        <f t="shared" si="58"/>
        <v>Adult</v>
      </c>
      <c r="D3735" t="s">
        <v>40</v>
      </c>
      <c r="E3735" t="s">
        <v>35</v>
      </c>
      <c r="F3735" t="s">
        <v>36</v>
      </c>
      <c r="G3735">
        <v>844.13</v>
      </c>
      <c r="H3735">
        <v>36</v>
      </c>
      <c r="I3735" t="s">
        <v>33</v>
      </c>
      <c r="J3735" t="s">
        <v>47</v>
      </c>
      <c r="K3735" s="1" t="s">
        <v>29</v>
      </c>
      <c r="L3735">
        <v>2</v>
      </c>
      <c r="M3735" s="1" t="s">
        <v>21</v>
      </c>
      <c r="N3735">
        <v>3</v>
      </c>
      <c r="O3735">
        <v>5</v>
      </c>
      <c r="P3735" t="s">
        <v>34</v>
      </c>
      <c r="Q3735" t="s">
        <v>39</v>
      </c>
    </row>
    <row r="3736" spans="1:17" x14ac:dyDescent="0.25">
      <c r="A3736">
        <v>3735</v>
      </c>
      <c r="B3736">
        <v>40</v>
      </c>
      <c r="C3736" t="str">
        <f t="shared" si="58"/>
        <v>Adult</v>
      </c>
      <c r="D3736" t="s">
        <v>16</v>
      </c>
      <c r="E3736" t="s">
        <v>48</v>
      </c>
      <c r="F3736" t="s">
        <v>41</v>
      </c>
      <c r="G3736">
        <v>439.99</v>
      </c>
      <c r="H3736">
        <v>30</v>
      </c>
      <c r="I3736" t="s">
        <v>27</v>
      </c>
      <c r="J3736" t="s">
        <v>45</v>
      </c>
      <c r="K3736" s="1" t="s">
        <v>29</v>
      </c>
      <c r="L3736">
        <v>3</v>
      </c>
      <c r="M3736" s="1" t="s">
        <v>21</v>
      </c>
      <c r="N3736">
        <v>3</v>
      </c>
      <c r="O3736">
        <v>4</v>
      </c>
      <c r="P3736" t="s">
        <v>34</v>
      </c>
      <c r="Q3736" t="s">
        <v>39</v>
      </c>
    </row>
    <row r="3737" spans="1:17" x14ac:dyDescent="0.25">
      <c r="A3737">
        <v>3736</v>
      </c>
      <c r="B3737">
        <v>22</v>
      </c>
      <c r="C3737" t="str">
        <f t="shared" si="58"/>
        <v>Adult</v>
      </c>
      <c r="D3737" t="s">
        <v>24</v>
      </c>
      <c r="E3737" t="s">
        <v>49</v>
      </c>
      <c r="F3737" t="s">
        <v>32</v>
      </c>
      <c r="G3737">
        <v>316.83999999999997</v>
      </c>
      <c r="H3737">
        <v>47</v>
      </c>
      <c r="I3737" t="s">
        <v>33</v>
      </c>
      <c r="J3737" t="s">
        <v>28</v>
      </c>
      <c r="K3737" s="1" t="s">
        <v>29</v>
      </c>
      <c r="L3737">
        <v>2</v>
      </c>
      <c r="M3737" s="1" t="s">
        <v>21</v>
      </c>
      <c r="N3737">
        <v>5</v>
      </c>
      <c r="O3737">
        <v>7</v>
      </c>
      <c r="P3737" t="s">
        <v>22</v>
      </c>
      <c r="Q3737" t="s">
        <v>39</v>
      </c>
    </row>
    <row r="3738" spans="1:17" x14ac:dyDescent="0.25">
      <c r="A3738">
        <v>3737</v>
      </c>
      <c r="B3738">
        <v>29</v>
      </c>
      <c r="C3738" t="str">
        <f t="shared" si="58"/>
        <v>Adult</v>
      </c>
      <c r="D3738" t="s">
        <v>16</v>
      </c>
      <c r="E3738" t="s">
        <v>44</v>
      </c>
      <c r="F3738" t="s">
        <v>42</v>
      </c>
      <c r="G3738">
        <v>489.04</v>
      </c>
      <c r="H3738">
        <v>39</v>
      </c>
      <c r="I3738" t="s">
        <v>27</v>
      </c>
      <c r="J3738" t="s">
        <v>28</v>
      </c>
      <c r="K3738" s="1" t="s">
        <v>21</v>
      </c>
      <c r="L3738">
        <v>7</v>
      </c>
      <c r="M3738" s="1" t="s">
        <v>29</v>
      </c>
      <c r="N3738">
        <v>3</v>
      </c>
      <c r="O3738">
        <v>12</v>
      </c>
      <c r="P3738" t="s">
        <v>22</v>
      </c>
      <c r="Q3738" t="s">
        <v>23</v>
      </c>
    </row>
    <row r="3739" spans="1:17" x14ac:dyDescent="0.25">
      <c r="A3739">
        <v>3738</v>
      </c>
      <c r="B3739">
        <v>36</v>
      </c>
      <c r="C3739" t="str">
        <f t="shared" si="58"/>
        <v>Adult</v>
      </c>
      <c r="D3739" t="s">
        <v>24</v>
      </c>
      <c r="E3739" t="s">
        <v>48</v>
      </c>
      <c r="F3739" t="s">
        <v>50</v>
      </c>
      <c r="G3739">
        <v>186.32</v>
      </c>
      <c r="H3739">
        <v>27</v>
      </c>
      <c r="I3739" t="s">
        <v>33</v>
      </c>
      <c r="J3739" t="s">
        <v>28</v>
      </c>
      <c r="K3739" s="1" t="s">
        <v>29</v>
      </c>
      <c r="L3739">
        <v>9</v>
      </c>
      <c r="M3739" s="1" t="s">
        <v>29</v>
      </c>
      <c r="N3739">
        <v>3</v>
      </c>
      <c r="O3739">
        <v>7</v>
      </c>
      <c r="P3739" t="s">
        <v>37</v>
      </c>
      <c r="Q3739" t="s">
        <v>30</v>
      </c>
    </row>
    <row r="3740" spans="1:17" x14ac:dyDescent="0.25">
      <c r="A3740">
        <v>3739</v>
      </c>
      <c r="B3740">
        <v>61</v>
      </c>
      <c r="C3740" t="str">
        <f t="shared" si="58"/>
        <v>Senior</v>
      </c>
      <c r="D3740" t="s">
        <v>24</v>
      </c>
      <c r="E3740" t="s">
        <v>48</v>
      </c>
      <c r="F3740" t="s">
        <v>41</v>
      </c>
      <c r="G3740">
        <v>938.04</v>
      </c>
      <c r="H3740">
        <v>44</v>
      </c>
      <c r="I3740" t="s">
        <v>27</v>
      </c>
      <c r="J3740" t="s">
        <v>47</v>
      </c>
      <c r="K3740" s="1" t="s">
        <v>21</v>
      </c>
      <c r="L3740">
        <v>6</v>
      </c>
      <c r="M3740" s="1" t="s">
        <v>21</v>
      </c>
      <c r="N3740">
        <v>5</v>
      </c>
      <c r="O3740">
        <v>4</v>
      </c>
      <c r="P3740" t="s">
        <v>22</v>
      </c>
      <c r="Q3740" t="s">
        <v>30</v>
      </c>
    </row>
    <row r="3741" spans="1:17" x14ac:dyDescent="0.25">
      <c r="A3741">
        <v>3740</v>
      </c>
      <c r="B3741">
        <v>64</v>
      </c>
      <c r="C3741" t="str">
        <f t="shared" si="58"/>
        <v>Senior</v>
      </c>
      <c r="D3741" t="s">
        <v>24</v>
      </c>
      <c r="E3741" t="s">
        <v>46</v>
      </c>
      <c r="F3741" t="s">
        <v>18</v>
      </c>
      <c r="G3741">
        <v>516.39</v>
      </c>
      <c r="H3741">
        <v>26</v>
      </c>
      <c r="I3741" t="s">
        <v>33</v>
      </c>
      <c r="J3741" t="s">
        <v>47</v>
      </c>
      <c r="K3741" s="1" t="s">
        <v>21</v>
      </c>
      <c r="L3741">
        <v>6</v>
      </c>
      <c r="M3741" s="1" t="s">
        <v>21</v>
      </c>
      <c r="N3741">
        <v>4</v>
      </c>
      <c r="O3741">
        <v>2</v>
      </c>
      <c r="P3741" t="s">
        <v>37</v>
      </c>
      <c r="Q3741" t="s">
        <v>30</v>
      </c>
    </row>
    <row r="3742" spans="1:17" x14ac:dyDescent="0.25">
      <c r="A3742">
        <v>3741</v>
      </c>
      <c r="B3742">
        <v>58</v>
      </c>
      <c r="C3742" t="str">
        <f t="shared" si="58"/>
        <v>Adult</v>
      </c>
      <c r="D3742" t="s">
        <v>16</v>
      </c>
      <c r="E3742" t="s">
        <v>25</v>
      </c>
      <c r="F3742" t="s">
        <v>32</v>
      </c>
      <c r="G3742">
        <v>919.73</v>
      </c>
      <c r="H3742">
        <v>43</v>
      </c>
      <c r="I3742" t="s">
        <v>19</v>
      </c>
      <c r="J3742" t="s">
        <v>47</v>
      </c>
      <c r="K3742" s="1" t="s">
        <v>29</v>
      </c>
      <c r="L3742">
        <v>6</v>
      </c>
      <c r="M3742" s="1" t="s">
        <v>21</v>
      </c>
      <c r="N3742">
        <v>5</v>
      </c>
      <c r="O3742">
        <v>6</v>
      </c>
      <c r="P3742" t="s">
        <v>34</v>
      </c>
      <c r="Q3742" t="s">
        <v>39</v>
      </c>
    </row>
    <row r="3743" spans="1:17" x14ac:dyDescent="0.25">
      <c r="A3743">
        <v>3742</v>
      </c>
      <c r="B3743">
        <v>33</v>
      </c>
      <c r="C3743" t="str">
        <f t="shared" si="58"/>
        <v>Adult</v>
      </c>
      <c r="D3743" t="s">
        <v>40</v>
      </c>
      <c r="E3743" t="s">
        <v>31</v>
      </c>
      <c r="F3743" t="s">
        <v>41</v>
      </c>
      <c r="G3743">
        <v>919.9</v>
      </c>
      <c r="H3743">
        <v>11</v>
      </c>
      <c r="I3743" t="s">
        <v>33</v>
      </c>
      <c r="J3743" t="s">
        <v>45</v>
      </c>
      <c r="K3743" s="1" t="s">
        <v>29</v>
      </c>
      <c r="L3743">
        <v>6</v>
      </c>
      <c r="M3743" s="1" t="s">
        <v>29</v>
      </c>
      <c r="N3743">
        <v>4</v>
      </c>
      <c r="O3743">
        <v>10</v>
      </c>
      <c r="P3743" t="s">
        <v>22</v>
      </c>
      <c r="Q3743" t="s">
        <v>23</v>
      </c>
    </row>
    <row r="3744" spans="1:17" x14ac:dyDescent="0.25">
      <c r="A3744">
        <v>3743</v>
      </c>
      <c r="B3744">
        <v>58</v>
      </c>
      <c r="C3744" t="str">
        <f t="shared" si="58"/>
        <v>Adult</v>
      </c>
      <c r="D3744" t="s">
        <v>16</v>
      </c>
      <c r="E3744" t="s">
        <v>44</v>
      </c>
      <c r="F3744" t="s">
        <v>43</v>
      </c>
      <c r="G3744">
        <v>633.85</v>
      </c>
      <c r="H3744">
        <v>43</v>
      </c>
      <c r="I3744" t="s">
        <v>19</v>
      </c>
      <c r="J3744" t="s">
        <v>38</v>
      </c>
      <c r="K3744" s="1" t="s">
        <v>21</v>
      </c>
      <c r="L3744">
        <v>7</v>
      </c>
      <c r="M3744" s="1" t="s">
        <v>21</v>
      </c>
      <c r="N3744">
        <v>5</v>
      </c>
      <c r="O3744">
        <v>7</v>
      </c>
      <c r="P3744" t="s">
        <v>22</v>
      </c>
      <c r="Q3744" t="s">
        <v>30</v>
      </c>
    </row>
    <row r="3745" spans="1:17" x14ac:dyDescent="0.25">
      <c r="A3745">
        <v>3744</v>
      </c>
      <c r="B3745">
        <v>38</v>
      </c>
      <c r="C3745" t="str">
        <f t="shared" si="58"/>
        <v>Adult</v>
      </c>
      <c r="D3745" t="s">
        <v>24</v>
      </c>
      <c r="E3745" t="s">
        <v>25</v>
      </c>
      <c r="F3745" t="s">
        <v>50</v>
      </c>
      <c r="G3745">
        <v>139.32</v>
      </c>
      <c r="H3745">
        <v>8</v>
      </c>
      <c r="I3745" t="s">
        <v>27</v>
      </c>
      <c r="J3745" t="s">
        <v>28</v>
      </c>
      <c r="K3745" s="1" t="s">
        <v>21</v>
      </c>
      <c r="L3745">
        <v>3</v>
      </c>
      <c r="M3745" s="1" t="s">
        <v>21</v>
      </c>
      <c r="N3745">
        <v>4</v>
      </c>
      <c r="O3745">
        <v>7</v>
      </c>
      <c r="P3745" t="s">
        <v>22</v>
      </c>
      <c r="Q3745" t="s">
        <v>39</v>
      </c>
    </row>
    <row r="3746" spans="1:17" x14ac:dyDescent="0.25">
      <c r="A3746">
        <v>3745</v>
      </c>
      <c r="B3746">
        <v>39</v>
      </c>
      <c r="C3746" t="str">
        <f t="shared" si="58"/>
        <v>Adult</v>
      </c>
      <c r="D3746" t="s">
        <v>40</v>
      </c>
      <c r="E3746" t="s">
        <v>46</v>
      </c>
      <c r="F3746" t="s">
        <v>50</v>
      </c>
      <c r="G3746">
        <v>778.01</v>
      </c>
      <c r="H3746">
        <v>38</v>
      </c>
      <c r="I3746" t="s">
        <v>19</v>
      </c>
      <c r="J3746" t="s">
        <v>28</v>
      </c>
      <c r="K3746" s="1" t="s">
        <v>29</v>
      </c>
      <c r="L3746">
        <v>2</v>
      </c>
      <c r="M3746" s="1" t="s">
        <v>29</v>
      </c>
      <c r="N3746">
        <v>4</v>
      </c>
      <c r="O3746">
        <v>5</v>
      </c>
      <c r="P3746" t="s">
        <v>34</v>
      </c>
      <c r="Q3746" t="s">
        <v>39</v>
      </c>
    </row>
    <row r="3747" spans="1:17" x14ac:dyDescent="0.25">
      <c r="A3747">
        <v>3746</v>
      </c>
      <c r="B3747">
        <v>60</v>
      </c>
      <c r="C3747" t="str">
        <f t="shared" si="58"/>
        <v>Senior</v>
      </c>
      <c r="D3747" t="s">
        <v>16</v>
      </c>
      <c r="E3747" t="s">
        <v>17</v>
      </c>
      <c r="F3747" t="s">
        <v>43</v>
      </c>
      <c r="G3747">
        <v>198.45</v>
      </c>
      <c r="H3747">
        <v>14</v>
      </c>
      <c r="I3747" t="s">
        <v>19</v>
      </c>
      <c r="J3747" t="s">
        <v>38</v>
      </c>
      <c r="K3747" s="1" t="s">
        <v>29</v>
      </c>
      <c r="L3747">
        <v>9</v>
      </c>
      <c r="M3747" s="1" t="s">
        <v>21</v>
      </c>
      <c r="N3747">
        <v>3</v>
      </c>
      <c r="O3747">
        <v>10</v>
      </c>
      <c r="P3747" t="s">
        <v>22</v>
      </c>
      <c r="Q3747" t="s">
        <v>30</v>
      </c>
    </row>
    <row r="3748" spans="1:17" x14ac:dyDescent="0.25">
      <c r="A3748">
        <v>3747</v>
      </c>
      <c r="B3748">
        <v>21</v>
      </c>
      <c r="C3748" t="str">
        <f t="shared" si="58"/>
        <v>Adult</v>
      </c>
      <c r="D3748" t="s">
        <v>16</v>
      </c>
      <c r="E3748" t="s">
        <v>35</v>
      </c>
      <c r="F3748" t="s">
        <v>50</v>
      </c>
      <c r="G3748">
        <v>861.44</v>
      </c>
      <c r="H3748">
        <v>21</v>
      </c>
      <c r="I3748" t="s">
        <v>33</v>
      </c>
      <c r="J3748" t="s">
        <v>38</v>
      </c>
      <c r="K3748" s="1" t="s">
        <v>29</v>
      </c>
      <c r="L3748">
        <v>3</v>
      </c>
      <c r="M3748" s="1" t="s">
        <v>29</v>
      </c>
      <c r="N3748">
        <v>2</v>
      </c>
      <c r="O3748">
        <v>8</v>
      </c>
      <c r="P3748" t="s">
        <v>22</v>
      </c>
      <c r="Q3748" t="s">
        <v>30</v>
      </c>
    </row>
    <row r="3749" spans="1:17" x14ac:dyDescent="0.25">
      <c r="A3749">
        <v>3748</v>
      </c>
      <c r="B3749">
        <v>65</v>
      </c>
      <c r="C3749" t="str">
        <f t="shared" si="58"/>
        <v>Senior</v>
      </c>
      <c r="D3749" t="s">
        <v>40</v>
      </c>
      <c r="E3749" t="s">
        <v>31</v>
      </c>
      <c r="F3749" t="s">
        <v>36</v>
      </c>
      <c r="G3749">
        <v>922.24</v>
      </c>
      <c r="H3749">
        <v>56</v>
      </c>
      <c r="I3749" t="s">
        <v>27</v>
      </c>
      <c r="J3749" t="s">
        <v>28</v>
      </c>
      <c r="K3749" s="1" t="s">
        <v>21</v>
      </c>
      <c r="L3749">
        <v>1</v>
      </c>
      <c r="M3749" s="1" t="s">
        <v>29</v>
      </c>
      <c r="N3749">
        <v>4</v>
      </c>
      <c r="O3749">
        <v>4</v>
      </c>
      <c r="P3749" t="s">
        <v>22</v>
      </c>
      <c r="Q3749" t="s">
        <v>39</v>
      </c>
    </row>
    <row r="3750" spans="1:17" x14ac:dyDescent="0.25">
      <c r="A3750">
        <v>3749</v>
      </c>
      <c r="B3750">
        <v>41</v>
      </c>
      <c r="C3750" t="str">
        <f t="shared" si="58"/>
        <v>Adult</v>
      </c>
      <c r="D3750" t="s">
        <v>40</v>
      </c>
      <c r="E3750" t="s">
        <v>31</v>
      </c>
      <c r="F3750" t="s">
        <v>43</v>
      </c>
      <c r="G3750">
        <v>417.87</v>
      </c>
      <c r="H3750">
        <v>19</v>
      </c>
      <c r="I3750" t="s">
        <v>19</v>
      </c>
      <c r="J3750" t="s">
        <v>45</v>
      </c>
      <c r="K3750" s="1" t="s">
        <v>21</v>
      </c>
      <c r="L3750">
        <v>8</v>
      </c>
      <c r="M3750" s="1" t="s">
        <v>29</v>
      </c>
      <c r="N3750">
        <v>1</v>
      </c>
      <c r="O3750">
        <v>11</v>
      </c>
      <c r="P3750" t="s">
        <v>22</v>
      </c>
      <c r="Q3750" t="s">
        <v>39</v>
      </c>
    </row>
    <row r="3751" spans="1:17" x14ac:dyDescent="0.25">
      <c r="A3751">
        <v>3750</v>
      </c>
      <c r="B3751">
        <v>30</v>
      </c>
      <c r="C3751" t="str">
        <f t="shared" si="58"/>
        <v>Adult</v>
      </c>
      <c r="D3751" t="s">
        <v>40</v>
      </c>
      <c r="E3751" t="s">
        <v>17</v>
      </c>
      <c r="F3751" t="s">
        <v>32</v>
      </c>
      <c r="G3751">
        <v>870.65</v>
      </c>
      <c r="H3751">
        <v>42</v>
      </c>
      <c r="I3751" t="s">
        <v>33</v>
      </c>
      <c r="J3751" t="s">
        <v>45</v>
      </c>
      <c r="K3751" s="1" t="s">
        <v>21</v>
      </c>
      <c r="L3751">
        <v>5</v>
      </c>
      <c r="M3751" s="1" t="s">
        <v>29</v>
      </c>
      <c r="N3751">
        <v>2</v>
      </c>
      <c r="O3751">
        <v>8</v>
      </c>
      <c r="P3751" t="s">
        <v>37</v>
      </c>
      <c r="Q3751" t="s">
        <v>30</v>
      </c>
    </row>
    <row r="3752" spans="1:17" x14ac:dyDescent="0.25">
      <c r="A3752">
        <v>3751</v>
      </c>
      <c r="B3752">
        <v>54</v>
      </c>
      <c r="C3752" t="str">
        <f t="shared" si="58"/>
        <v>Adult</v>
      </c>
      <c r="D3752" t="s">
        <v>40</v>
      </c>
      <c r="E3752" t="s">
        <v>48</v>
      </c>
      <c r="F3752" t="s">
        <v>43</v>
      </c>
      <c r="G3752">
        <v>53.01</v>
      </c>
      <c r="H3752">
        <v>14</v>
      </c>
      <c r="I3752" t="s">
        <v>33</v>
      </c>
      <c r="J3752" t="s">
        <v>28</v>
      </c>
      <c r="K3752" s="1" t="s">
        <v>29</v>
      </c>
      <c r="L3752">
        <v>2</v>
      </c>
      <c r="M3752" s="1" t="s">
        <v>29</v>
      </c>
      <c r="N3752">
        <v>3</v>
      </c>
      <c r="O3752">
        <v>1</v>
      </c>
      <c r="P3752" t="s">
        <v>37</v>
      </c>
      <c r="Q3752" t="s">
        <v>23</v>
      </c>
    </row>
    <row r="3753" spans="1:17" x14ac:dyDescent="0.25">
      <c r="A3753">
        <v>3752</v>
      </c>
      <c r="B3753">
        <v>55</v>
      </c>
      <c r="C3753" t="str">
        <f t="shared" si="58"/>
        <v>Adult</v>
      </c>
      <c r="D3753" t="s">
        <v>24</v>
      </c>
      <c r="E3753" t="s">
        <v>44</v>
      </c>
      <c r="F3753" t="s">
        <v>18</v>
      </c>
      <c r="G3753">
        <v>218.04</v>
      </c>
      <c r="H3753">
        <v>54</v>
      </c>
      <c r="I3753" t="s">
        <v>33</v>
      </c>
      <c r="J3753" t="s">
        <v>45</v>
      </c>
      <c r="K3753" s="1" t="s">
        <v>29</v>
      </c>
      <c r="L3753">
        <v>1</v>
      </c>
      <c r="M3753" s="1" t="s">
        <v>29</v>
      </c>
      <c r="N3753">
        <v>5</v>
      </c>
      <c r="O3753">
        <v>3</v>
      </c>
      <c r="P3753" t="s">
        <v>37</v>
      </c>
      <c r="Q3753" t="s">
        <v>23</v>
      </c>
    </row>
    <row r="3754" spans="1:17" x14ac:dyDescent="0.25">
      <c r="A3754">
        <v>3753</v>
      </c>
      <c r="B3754">
        <v>32</v>
      </c>
      <c r="C3754" t="str">
        <f t="shared" si="58"/>
        <v>Adult</v>
      </c>
      <c r="D3754" t="s">
        <v>40</v>
      </c>
      <c r="E3754" t="s">
        <v>35</v>
      </c>
      <c r="F3754" t="s">
        <v>36</v>
      </c>
      <c r="G3754">
        <v>352.35</v>
      </c>
      <c r="H3754">
        <v>46</v>
      </c>
      <c r="I3754" t="s">
        <v>19</v>
      </c>
      <c r="J3754" t="s">
        <v>45</v>
      </c>
      <c r="K3754" s="1" t="s">
        <v>29</v>
      </c>
      <c r="L3754">
        <v>8</v>
      </c>
      <c r="M3754" s="1" t="s">
        <v>21</v>
      </c>
      <c r="N3754">
        <v>3</v>
      </c>
      <c r="O3754">
        <v>3</v>
      </c>
      <c r="P3754" t="s">
        <v>37</v>
      </c>
      <c r="Q3754" t="s">
        <v>39</v>
      </c>
    </row>
    <row r="3755" spans="1:17" x14ac:dyDescent="0.25">
      <c r="A3755">
        <v>3754</v>
      </c>
      <c r="B3755">
        <v>46</v>
      </c>
      <c r="C3755" t="str">
        <f t="shared" si="58"/>
        <v>Adult</v>
      </c>
      <c r="D3755" t="s">
        <v>16</v>
      </c>
      <c r="E3755" t="s">
        <v>17</v>
      </c>
      <c r="F3755" t="s">
        <v>36</v>
      </c>
      <c r="G3755">
        <v>239.06</v>
      </c>
      <c r="H3755">
        <v>39</v>
      </c>
      <c r="I3755" t="s">
        <v>19</v>
      </c>
      <c r="J3755" t="s">
        <v>28</v>
      </c>
      <c r="K3755" s="1" t="s">
        <v>21</v>
      </c>
      <c r="L3755">
        <v>2</v>
      </c>
      <c r="M3755" s="1" t="s">
        <v>21</v>
      </c>
      <c r="N3755">
        <v>1</v>
      </c>
      <c r="O3755">
        <v>9</v>
      </c>
      <c r="P3755" t="s">
        <v>34</v>
      </c>
      <c r="Q3755" t="s">
        <v>39</v>
      </c>
    </row>
    <row r="3756" spans="1:17" x14ac:dyDescent="0.25">
      <c r="A3756">
        <v>3755</v>
      </c>
      <c r="B3756">
        <v>48</v>
      </c>
      <c r="C3756" t="str">
        <f t="shared" si="58"/>
        <v>Adult</v>
      </c>
      <c r="D3756" t="s">
        <v>16</v>
      </c>
      <c r="E3756" t="s">
        <v>46</v>
      </c>
      <c r="F3756" t="s">
        <v>18</v>
      </c>
      <c r="G3756">
        <v>926.26</v>
      </c>
      <c r="H3756">
        <v>28</v>
      </c>
      <c r="I3756" t="s">
        <v>19</v>
      </c>
      <c r="J3756" t="s">
        <v>20</v>
      </c>
      <c r="K3756" s="1" t="s">
        <v>21</v>
      </c>
      <c r="L3756">
        <v>3</v>
      </c>
      <c r="M3756" s="1" t="s">
        <v>29</v>
      </c>
      <c r="N3756">
        <v>4</v>
      </c>
      <c r="O3756">
        <v>7</v>
      </c>
      <c r="P3756" t="s">
        <v>37</v>
      </c>
      <c r="Q3756" t="s">
        <v>39</v>
      </c>
    </row>
    <row r="3757" spans="1:17" x14ac:dyDescent="0.25">
      <c r="A3757">
        <v>3756</v>
      </c>
      <c r="B3757">
        <v>48</v>
      </c>
      <c r="C3757" t="str">
        <f t="shared" si="58"/>
        <v>Adult</v>
      </c>
      <c r="D3757" t="s">
        <v>24</v>
      </c>
      <c r="E3757" t="s">
        <v>17</v>
      </c>
      <c r="F3757" t="s">
        <v>26</v>
      </c>
      <c r="G3757">
        <v>777.27</v>
      </c>
      <c r="H3757">
        <v>43</v>
      </c>
      <c r="I3757" t="s">
        <v>33</v>
      </c>
      <c r="J3757" t="s">
        <v>45</v>
      </c>
      <c r="K3757" s="1" t="s">
        <v>29</v>
      </c>
      <c r="L3757">
        <v>9</v>
      </c>
      <c r="M3757" s="1" t="s">
        <v>21</v>
      </c>
      <c r="N3757">
        <v>2</v>
      </c>
      <c r="O3757">
        <v>11</v>
      </c>
      <c r="P3757" t="s">
        <v>22</v>
      </c>
      <c r="Q3757" t="s">
        <v>23</v>
      </c>
    </row>
    <row r="3758" spans="1:17" x14ac:dyDescent="0.25">
      <c r="A3758">
        <v>3757</v>
      </c>
      <c r="B3758">
        <v>38</v>
      </c>
      <c r="C3758" t="str">
        <f t="shared" si="58"/>
        <v>Adult</v>
      </c>
      <c r="D3758" t="s">
        <v>24</v>
      </c>
      <c r="E3758" t="s">
        <v>31</v>
      </c>
      <c r="F3758" t="s">
        <v>50</v>
      </c>
      <c r="G3758">
        <v>561.09</v>
      </c>
      <c r="H3758">
        <v>47</v>
      </c>
      <c r="I3758" t="s">
        <v>19</v>
      </c>
      <c r="J3758" t="s">
        <v>47</v>
      </c>
      <c r="K3758" s="1" t="s">
        <v>29</v>
      </c>
      <c r="L3758">
        <v>4</v>
      </c>
      <c r="M3758" s="1" t="s">
        <v>29</v>
      </c>
      <c r="N3758">
        <v>1</v>
      </c>
      <c r="O3758">
        <v>10</v>
      </c>
      <c r="P3758" t="s">
        <v>34</v>
      </c>
      <c r="Q3758" t="s">
        <v>39</v>
      </c>
    </row>
    <row r="3759" spans="1:17" x14ac:dyDescent="0.25">
      <c r="A3759">
        <v>3758</v>
      </c>
      <c r="B3759">
        <v>49</v>
      </c>
      <c r="C3759" t="str">
        <f t="shared" si="58"/>
        <v>Adult</v>
      </c>
      <c r="D3759" t="s">
        <v>24</v>
      </c>
      <c r="E3759" t="s">
        <v>49</v>
      </c>
      <c r="F3759" t="s">
        <v>18</v>
      </c>
      <c r="G3759">
        <v>743.14</v>
      </c>
      <c r="H3759">
        <v>12</v>
      </c>
      <c r="I3759" t="s">
        <v>27</v>
      </c>
      <c r="J3759" t="s">
        <v>20</v>
      </c>
      <c r="K3759" s="1" t="s">
        <v>21</v>
      </c>
      <c r="L3759">
        <v>7</v>
      </c>
      <c r="M3759" s="1" t="s">
        <v>29</v>
      </c>
      <c r="N3759">
        <v>3</v>
      </c>
      <c r="O3759">
        <v>9</v>
      </c>
      <c r="P3759" t="s">
        <v>22</v>
      </c>
      <c r="Q3759" t="s">
        <v>39</v>
      </c>
    </row>
    <row r="3760" spans="1:17" x14ac:dyDescent="0.25">
      <c r="A3760">
        <v>3759</v>
      </c>
      <c r="B3760">
        <v>39</v>
      </c>
      <c r="C3760" t="str">
        <f t="shared" si="58"/>
        <v>Adult</v>
      </c>
      <c r="D3760" t="s">
        <v>24</v>
      </c>
      <c r="E3760" t="s">
        <v>49</v>
      </c>
      <c r="F3760" t="s">
        <v>36</v>
      </c>
      <c r="G3760">
        <v>612.20000000000005</v>
      </c>
      <c r="H3760">
        <v>47</v>
      </c>
      <c r="I3760" t="s">
        <v>33</v>
      </c>
      <c r="J3760" t="s">
        <v>28</v>
      </c>
      <c r="K3760" s="1" t="s">
        <v>29</v>
      </c>
      <c r="L3760">
        <v>2</v>
      </c>
      <c r="M3760" s="1" t="s">
        <v>29</v>
      </c>
      <c r="N3760">
        <v>5</v>
      </c>
      <c r="O3760">
        <v>7</v>
      </c>
      <c r="P3760" t="s">
        <v>37</v>
      </c>
      <c r="Q3760" t="s">
        <v>30</v>
      </c>
    </row>
    <row r="3761" spans="1:17" x14ac:dyDescent="0.25">
      <c r="A3761">
        <v>3760</v>
      </c>
      <c r="B3761">
        <v>27</v>
      </c>
      <c r="C3761" t="str">
        <f t="shared" si="58"/>
        <v>Adult</v>
      </c>
      <c r="D3761" t="s">
        <v>24</v>
      </c>
      <c r="E3761" t="s">
        <v>35</v>
      </c>
      <c r="F3761" t="s">
        <v>42</v>
      </c>
      <c r="G3761">
        <v>781.5</v>
      </c>
      <c r="H3761">
        <v>24</v>
      </c>
      <c r="I3761" t="s">
        <v>19</v>
      </c>
      <c r="J3761" t="s">
        <v>45</v>
      </c>
      <c r="K3761" s="1" t="s">
        <v>21</v>
      </c>
      <c r="L3761">
        <v>7</v>
      </c>
      <c r="M3761" s="1" t="s">
        <v>29</v>
      </c>
      <c r="N3761">
        <v>3</v>
      </c>
      <c r="O3761">
        <v>2</v>
      </c>
      <c r="P3761" t="s">
        <v>34</v>
      </c>
      <c r="Q3761" t="s">
        <v>23</v>
      </c>
    </row>
    <row r="3762" spans="1:17" x14ac:dyDescent="0.25">
      <c r="A3762">
        <v>3761</v>
      </c>
      <c r="B3762">
        <v>45</v>
      </c>
      <c r="C3762" t="str">
        <f t="shared" si="58"/>
        <v>Adult</v>
      </c>
      <c r="D3762" t="s">
        <v>16</v>
      </c>
      <c r="E3762" t="s">
        <v>49</v>
      </c>
      <c r="F3762" t="s">
        <v>32</v>
      </c>
      <c r="G3762">
        <v>640.09</v>
      </c>
      <c r="H3762">
        <v>5</v>
      </c>
      <c r="I3762" t="s">
        <v>19</v>
      </c>
      <c r="J3762" t="s">
        <v>28</v>
      </c>
      <c r="K3762" s="1" t="s">
        <v>21</v>
      </c>
      <c r="L3762">
        <v>7</v>
      </c>
      <c r="M3762" s="1" t="s">
        <v>29</v>
      </c>
      <c r="N3762">
        <v>5</v>
      </c>
      <c r="O3762">
        <v>8</v>
      </c>
      <c r="P3762" t="s">
        <v>22</v>
      </c>
      <c r="Q3762" t="s">
        <v>30</v>
      </c>
    </row>
    <row r="3763" spans="1:17" x14ac:dyDescent="0.25">
      <c r="A3763">
        <v>3762</v>
      </c>
      <c r="B3763">
        <v>53</v>
      </c>
      <c r="C3763" t="str">
        <f t="shared" si="58"/>
        <v>Adult</v>
      </c>
      <c r="D3763" t="s">
        <v>40</v>
      </c>
      <c r="E3763" t="s">
        <v>17</v>
      </c>
      <c r="F3763" t="s">
        <v>36</v>
      </c>
      <c r="G3763">
        <v>435.76</v>
      </c>
      <c r="H3763">
        <v>37</v>
      </c>
      <c r="I3763" t="s">
        <v>27</v>
      </c>
      <c r="J3763" t="s">
        <v>28</v>
      </c>
      <c r="K3763" s="1" t="s">
        <v>29</v>
      </c>
      <c r="L3763">
        <v>5</v>
      </c>
      <c r="M3763" s="1" t="s">
        <v>29</v>
      </c>
      <c r="N3763">
        <v>4</v>
      </c>
      <c r="O3763">
        <v>1</v>
      </c>
      <c r="P3763" t="s">
        <v>34</v>
      </c>
      <c r="Q3763" t="s">
        <v>30</v>
      </c>
    </row>
    <row r="3764" spans="1:17" x14ac:dyDescent="0.25">
      <c r="A3764">
        <v>3763</v>
      </c>
      <c r="B3764">
        <v>34</v>
      </c>
      <c r="C3764" t="str">
        <f t="shared" si="58"/>
        <v>Adult</v>
      </c>
      <c r="D3764" t="s">
        <v>16</v>
      </c>
      <c r="E3764" t="s">
        <v>25</v>
      </c>
      <c r="F3764" t="s">
        <v>36</v>
      </c>
      <c r="G3764">
        <v>395.72</v>
      </c>
      <c r="H3764">
        <v>19</v>
      </c>
      <c r="I3764" t="s">
        <v>27</v>
      </c>
      <c r="J3764" t="s">
        <v>20</v>
      </c>
      <c r="K3764" s="1" t="s">
        <v>21</v>
      </c>
      <c r="L3764">
        <v>7</v>
      </c>
      <c r="M3764" s="1" t="s">
        <v>21</v>
      </c>
      <c r="N3764">
        <v>2</v>
      </c>
      <c r="O3764">
        <v>9</v>
      </c>
      <c r="P3764" t="s">
        <v>34</v>
      </c>
      <c r="Q3764" t="s">
        <v>23</v>
      </c>
    </row>
    <row r="3765" spans="1:17" x14ac:dyDescent="0.25">
      <c r="A3765">
        <v>3764</v>
      </c>
      <c r="B3765">
        <v>58</v>
      </c>
      <c r="C3765" t="str">
        <f t="shared" si="58"/>
        <v>Adult</v>
      </c>
      <c r="D3765" t="s">
        <v>40</v>
      </c>
      <c r="E3765" t="s">
        <v>25</v>
      </c>
      <c r="F3765" t="s">
        <v>36</v>
      </c>
      <c r="G3765">
        <v>401.78</v>
      </c>
      <c r="H3765">
        <v>29</v>
      </c>
      <c r="I3765" t="s">
        <v>19</v>
      </c>
      <c r="J3765" t="s">
        <v>45</v>
      </c>
      <c r="K3765" s="1" t="s">
        <v>21</v>
      </c>
      <c r="L3765">
        <v>3</v>
      </c>
      <c r="M3765" s="1" t="s">
        <v>29</v>
      </c>
      <c r="N3765">
        <v>2</v>
      </c>
      <c r="O3765">
        <v>2</v>
      </c>
      <c r="P3765" t="s">
        <v>22</v>
      </c>
      <c r="Q3765" t="s">
        <v>23</v>
      </c>
    </row>
    <row r="3766" spans="1:17" x14ac:dyDescent="0.25">
      <c r="A3766">
        <v>3765</v>
      </c>
      <c r="B3766">
        <v>53</v>
      </c>
      <c r="C3766" t="str">
        <f t="shared" si="58"/>
        <v>Adult</v>
      </c>
      <c r="D3766" t="s">
        <v>16</v>
      </c>
      <c r="E3766" t="s">
        <v>44</v>
      </c>
      <c r="F3766" t="s">
        <v>41</v>
      </c>
      <c r="G3766">
        <v>854.97</v>
      </c>
      <c r="H3766">
        <v>41</v>
      </c>
      <c r="I3766" t="s">
        <v>19</v>
      </c>
      <c r="J3766" t="s">
        <v>20</v>
      </c>
      <c r="K3766" s="1" t="s">
        <v>29</v>
      </c>
      <c r="L3766">
        <v>3</v>
      </c>
      <c r="M3766" s="1" t="s">
        <v>29</v>
      </c>
      <c r="N3766">
        <v>3</v>
      </c>
      <c r="O3766">
        <v>5</v>
      </c>
      <c r="P3766" t="s">
        <v>34</v>
      </c>
      <c r="Q3766" t="s">
        <v>30</v>
      </c>
    </row>
    <row r="3767" spans="1:17" x14ac:dyDescent="0.25">
      <c r="A3767">
        <v>3766</v>
      </c>
      <c r="B3767">
        <v>27</v>
      </c>
      <c r="C3767" t="str">
        <f t="shared" si="58"/>
        <v>Adult</v>
      </c>
      <c r="D3767" t="s">
        <v>16</v>
      </c>
      <c r="E3767" t="s">
        <v>46</v>
      </c>
      <c r="F3767" t="s">
        <v>26</v>
      </c>
      <c r="G3767">
        <v>165.73</v>
      </c>
      <c r="H3767">
        <v>26</v>
      </c>
      <c r="I3767" t="s">
        <v>33</v>
      </c>
      <c r="J3767" t="s">
        <v>28</v>
      </c>
      <c r="K3767" s="1" t="s">
        <v>21</v>
      </c>
      <c r="L3767">
        <v>3</v>
      </c>
      <c r="M3767" s="1" t="s">
        <v>21</v>
      </c>
      <c r="N3767">
        <v>1</v>
      </c>
      <c r="O3767">
        <v>10</v>
      </c>
      <c r="P3767" t="s">
        <v>22</v>
      </c>
      <c r="Q3767" t="s">
        <v>23</v>
      </c>
    </row>
    <row r="3768" spans="1:17" x14ac:dyDescent="0.25">
      <c r="A3768">
        <v>3767</v>
      </c>
      <c r="B3768">
        <v>63</v>
      </c>
      <c r="C3768" t="str">
        <f t="shared" si="58"/>
        <v>Senior</v>
      </c>
      <c r="D3768" t="s">
        <v>40</v>
      </c>
      <c r="E3768" t="s">
        <v>25</v>
      </c>
      <c r="F3768" t="s">
        <v>18</v>
      </c>
      <c r="G3768">
        <v>549.73</v>
      </c>
      <c r="H3768">
        <v>28</v>
      </c>
      <c r="I3768" t="s">
        <v>27</v>
      </c>
      <c r="J3768" t="s">
        <v>20</v>
      </c>
      <c r="K3768" s="1" t="s">
        <v>29</v>
      </c>
      <c r="L3768">
        <v>6</v>
      </c>
      <c r="M3768" s="1" t="s">
        <v>21</v>
      </c>
      <c r="N3768">
        <v>5</v>
      </c>
      <c r="O3768">
        <v>3</v>
      </c>
      <c r="P3768" t="s">
        <v>34</v>
      </c>
      <c r="Q3768" t="s">
        <v>39</v>
      </c>
    </row>
    <row r="3769" spans="1:17" x14ac:dyDescent="0.25">
      <c r="A3769">
        <v>3768</v>
      </c>
      <c r="B3769">
        <v>62</v>
      </c>
      <c r="C3769" t="str">
        <f t="shared" si="58"/>
        <v>Senior</v>
      </c>
      <c r="D3769" t="s">
        <v>16</v>
      </c>
      <c r="E3769" t="s">
        <v>31</v>
      </c>
      <c r="F3769" t="s">
        <v>26</v>
      </c>
      <c r="G3769">
        <v>492.69</v>
      </c>
      <c r="H3769">
        <v>5</v>
      </c>
      <c r="I3769" t="s">
        <v>33</v>
      </c>
      <c r="J3769" t="s">
        <v>20</v>
      </c>
      <c r="K3769" s="1" t="s">
        <v>21</v>
      </c>
      <c r="L3769">
        <v>9</v>
      </c>
      <c r="M3769" s="1" t="s">
        <v>21</v>
      </c>
      <c r="N3769">
        <v>1</v>
      </c>
      <c r="O3769">
        <v>1</v>
      </c>
      <c r="P3769" t="s">
        <v>34</v>
      </c>
      <c r="Q3769" t="s">
        <v>30</v>
      </c>
    </row>
    <row r="3770" spans="1:17" x14ac:dyDescent="0.25">
      <c r="A3770">
        <v>3769</v>
      </c>
      <c r="B3770">
        <v>54</v>
      </c>
      <c r="C3770" t="str">
        <f t="shared" si="58"/>
        <v>Adult</v>
      </c>
      <c r="D3770" t="s">
        <v>40</v>
      </c>
      <c r="E3770" t="s">
        <v>49</v>
      </c>
      <c r="F3770" t="s">
        <v>36</v>
      </c>
      <c r="G3770">
        <v>701.05</v>
      </c>
      <c r="H3770">
        <v>29</v>
      </c>
      <c r="I3770" t="s">
        <v>27</v>
      </c>
      <c r="J3770" t="s">
        <v>38</v>
      </c>
      <c r="K3770" s="1" t="s">
        <v>21</v>
      </c>
      <c r="L3770">
        <v>2</v>
      </c>
      <c r="M3770" s="1" t="s">
        <v>21</v>
      </c>
      <c r="N3770">
        <v>2</v>
      </c>
      <c r="O3770">
        <v>9</v>
      </c>
      <c r="P3770" t="s">
        <v>34</v>
      </c>
      <c r="Q3770" t="s">
        <v>30</v>
      </c>
    </row>
    <row r="3771" spans="1:17" x14ac:dyDescent="0.25">
      <c r="A3771">
        <v>3770</v>
      </c>
      <c r="B3771">
        <v>62</v>
      </c>
      <c r="C3771" t="str">
        <f t="shared" si="58"/>
        <v>Senior</v>
      </c>
      <c r="D3771" t="s">
        <v>16</v>
      </c>
      <c r="E3771" t="s">
        <v>35</v>
      </c>
      <c r="F3771" t="s">
        <v>32</v>
      </c>
      <c r="G3771">
        <v>791.96</v>
      </c>
      <c r="H3771">
        <v>53</v>
      </c>
      <c r="I3771" t="s">
        <v>27</v>
      </c>
      <c r="J3771" t="s">
        <v>47</v>
      </c>
      <c r="K3771" s="1" t="s">
        <v>29</v>
      </c>
      <c r="L3771">
        <v>6</v>
      </c>
      <c r="M3771" s="1" t="s">
        <v>29</v>
      </c>
      <c r="N3771">
        <v>2</v>
      </c>
      <c r="O3771">
        <v>5</v>
      </c>
      <c r="P3771" t="s">
        <v>22</v>
      </c>
      <c r="Q3771" t="s">
        <v>23</v>
      </c>
    </row>
    <row r="3772" spans="1:17" x14ac:dyDescent="0.25">
      <c r="A3772">
        <v>3771</v>
      </c>
      <c r="B3772">
        <v>62</v>
      </c>
      <c r="C3772" t="str">
        <f t="shared" si="58"/>
        <v>Senior</v>
      </c>
      <c r="D3772" t="s">
        <v>16</v>
      </c>
      <c r="E3772" t="s">
        <v>25</v>
      </c>
      <c r="F3772" t="s">
        <v>32</v>
      </c>
      <c r="G3772">
        <v>499.13</v>
      </c>
      <c r="H3772">
        <v>51</v>
      </c>
      <c r="I3772" t="s">
        <v>19</v>
      </c>
      <c r="J3772" t="s">
        <v>45</v>
      </c>
      <c r="K3772" s="1" t="s">
        <v>21</v>
      </c>
      <c r="L3772">
        <v>7</v>
      </c>
      <c r="M3772" s="1" t="s">
        <v>29</v>
      </c>
      <c r="N3772">
        <v>1</v>
      </c>
      <c r="O3772">
        <v>2</v>
      </c>
      <c r="P3772" t="s">
        <v>34</v>
      </c>
      <c r="Q3772" t="s">
        <v>30</v>
      </c>
    </row>
    <row r="3773" spans="1:17" x14ac:dyDescent="0.25">
      <c r="A3773">
        <v>3772</v>
      </c>
      <c r="B3773">
        <v>55</v>
      </c>
      <c r="C3773" t="str">
        <f t="shared" si="58"/>
        <v>Adult</v>
      </c>
      <c r="D3773" t="s">
        <v>24</v>
      </c>
      <c r="E3773" t="s">
        <v>44</v>
      </c>
      <c r="F3773" t="s">
        <v>50</v>
      </c>
      <c r="G3773">
        <v>821.56</v>
      </c>
      <c r="H3773">
        <v>18</v>
      </c>
      <c r="I3773" t="s">
        <v>19</v>
      </c>
      <c r="J3773" t="s">
        <v>47</v>
      </c>
      <c r="K3773" s="1" t="s">
        <v>29</v>
      </c>
      <c r="L3773">
        <v>9</v>
      </c>
      <c r="M3773" s="1" t="s">
        <v>21</v>
      </c>
      <c r="N3773">
        <v>1</v>
      </c>
      <c r="O3773">
        <v>9</v>
      </c>
      <c r="P3773" t="s">
        <v>22</v>
      </c>
      <c r="Q3773" t="s">
        <v>23</v>
      </c>
    </row>
    <row r="3774" spans="1:17" x14ac:dyDescent="0.25">
      <c r="A3774">
        <v>3773</v>
      </c>
      <c r="B3774">
        <v>27</v>
      </c>
      <c r="C3774" t="str">
        <f t="shared" si="58"/>
        <v>Adult</v>
      </c>
      <c r="D3774" t="s">
        <v>40</v>
      </c>
      <c r="E3774" t="s">
        <v>35</v>
      </c>
      <c r="F3774" t="s">
        <v>26</v>
      </c>
      <c r="G3774">
        <v>995.07</v>
      </c>
      <c r="H3774">
        <v>17</v>
      </c>
      <c r="I3774" t="s">
        <v>19</v>
      </c>
      <c r="J3774" t="s">
        <v>20</v>
      </c>
      <c r="K3774" s="1" t="s">
        <v>21</v>
      </c>
      <c r="L3774">
        <v>7</v>
      </c>
      <c r="M3774" s="1" t="s">
        <v>21</v>
      </c>
      <c r="N3774">
        <v>4</v>
      </c>
      <c r="O3774">
        <v>13</v>
      </c>
      <c r="P3774" t="s">
        <v>37</v>
      </c>
      <c r="Q3774" t="s">
        <v>23</v>
      </c>
    </row>
    <row r="3775" spans="1:17" x14ac:dyDescent="0.25">
      <c r="A3775">
        <v>3774</v>
      </c>
      <c r="B3775">
        <v>41</v>
      </c>
      <c r="C3775" t="str">
        <f t="shared" si="58"/>
        <v>Adult</v>
      </c>
      <c r="D3775" t="s">
        <v>40</v>
      </c>
      <c r="E3775" t="s">
        <v>49</v>
      </c>
      <c r="F3775" t="s">
        <v>18</v>
      </c>
      <c r="G3775">
        <v>525.4</v>
      </c>
      <c r="H3775">
        <v>25</v>
      </c>
      <c r="I3775" t="s">
        <v>27</v>
      </c>
      <c r="J3775" t="s">
        <v>45</v>
      </c>
      <c r="K3775" s="1" t="s">
        <v>21</v>
      </c>
      <c r="L3775">
        <v>3</v>
      </c>
      <c r="M3775" s="1" t="s">
        <v>21</v>
      </c>
      <c r="N3775">
        <v>5</v>
      </c>
      <c r="O3775">
        <v>10</v>
      </c>
      <c r="P3775" t="s">
        <v>22</v>
      </c>
      <c r="Q3775" t="s">
        <v>30</v>
      </c>
    </row>
    <row r="3776" spans="1:17" x14ac:dyDescent="0.25">
      <c r="A3776">
        <v>3775</v>
      </c>
      <c r="B3776">
        <v>19</v>
      </c>
      <c r="C3776" t="str">
        <f t="shared" si="58"/>
        <v>Teenager</v>
      </c>
      <c r="D3776" t="s">
        <v>24</v>
      </c>
      <c r="E3776" t="s">
        <v>17</v>
      </c>
      <c r="F3776" t="s">
        <v>41</v>
      </c>
      <c r="G3776">
        <v>177.78</v>
      </c>
      <c r="H3776">
        <v>1</v>
      </c>
      <c r="I3776" t="s">
        <v>33</v>
      </c>
      <c r="J3776" t="s">
        <v>20</v>
      </c>
      <c r="K3776" s="1" t="s">
        <v>29</v>
      </c>
      <c r="L3776">
        <v>6</v>
      </c>
      <c r="M3776" s="1" t="s">
        <v>29</v>
      </c>
      <c r="N3776">
        <v>4</v>
      </c>
      <c r="O3776">
        <v>6</v>
      </c>
      <c r="P3776" t="s">
        <v>37</v>
      </c>
      <c r="Q3776" t="s">
        <v>23</v>
      </c>
    </row>
    <row r="3777" spans="1:17" x14ac:dyDescent="0.25">
      <c r="A3777">
        <v>3776</v>
      </c>
      <c r="B3777">
        <v>57</v>
      </c>
      <c r="C3777" t="str">
        <f t="shared" si="58"/>
        <v>Adult</v>
      </c>
      <c r="D3777" t="s">
        <v>16</v>
      </c>
      <c r="E3777" t="s">
        <v>17</v>
      </c>
      <c r="F3777" t="s">
        <v>36</v>
      </c>
      <c r="G3777">
        <v>74.36</v>
      </c>
      <c r="H3777">
        <v>53</v>
      </c>
      <c r="I3777" t="s">
        <v>33</v>
      </c>
      <c r="J3777" t="s">
        <v>20</v>
      </c>
      <c r="K3777" s="1" t="s">
        <v>29</v>
      </c>
      <c r="L3777">
        <v>5</v>
      </c>
      <c r="M3777" s="1" t="s">
        <v>29</v>
      </c>
      <c r="N3777">
        <v>4</v>
      </c>
      <c r="O3777">
        <v>5</v>
      </c>
      <c r="P3777" t="s">
        <v>34</v>
      </c>
      <c r="Q3777" t="s">
        <v>23</v>
      </c>
    </row>
    <row r="3778" spans="1:17" x14ac:dyDescent="0.25">
      <c r="A3778">
        <v>3777</v>
      </c>
      <c r="B3778">
        <v>61</v>
      </c>
      <c r="C3778" t="str">
        <f t="shared" si="58"/>
        <v>Senior</v>
      </c>
      <c r="D3778" t="s">
        <v>24</v>
      </c>
      <c r="E3778" t="s">
        <v>25</v>
      </c>
      <c r="F3778" t="s">
        <v>36</v>
      </c>
      <c r="G3778">
        <v>5.54</v>
      </c>
      <c r="H3778">
        <v>40</v>
      </c>
      <c r="I3778" t="s">
        <v>33</v>
      </c>
      <c r="J3778" t="s">
        <v>47</v>
      </c>
      <c r="K3778" s="1" t="s">
        <v>21</v>
      </c>
      <c r="L3778">
        <v>9</v>
      </c>
      <c r="M3778" s="1" t="s">
        <v>21</v>
      </c>
      <c r="N3778">
        <v>3</v>
      </c>
      <c r="O3778">
        <v>2</v>
      </c>
      <c r="P3778" t="s">
        <v>34</v>
      </c>
      <c r="Q3778" t="s">
        <v>30</v>
      </c>
    </row>
    <row r="3779" spans="1:17" x14ac:dyDescent="0.25">
      <c r="A3779">
        <v>3778</v>
      </c>
      <c r="B3779">
        <v>69</v>
      </c>
      <c r="C3779" t="str">
        <f t="shared" ref="C3779:C3842" si="59">IF(B3779&gt;=60,"Senior",IF(B3779&gt;=20,"Adult","Teenager"))</f>
        <v>Senior</v>
      </c>
      <c r="D3779" t="s">
        <v>16</v>
      </c>
      <c r="E3779" t="s">
        <v>48</v>
      </c>
      <c r="F3779" t="s">
        <v>41</v>
      </c>
      <c r="G3779">
        <v>229.54</v>
      </c>
      <c r="H3779">
        <v>56</v>
      </c>
      <c r="I3779" t="s">
        <v>33</v>
      </c>
      <c r="J3779" t="s">
        <v>47</v>
      </c>
      <c r="K3779" s="1" t="s">
        <v>29</v>
      </c>
      <c r="L3779">
        <v>6</v>
      </c>
      <c r="M3779" s="1" t="s">
        <v>29</v>
      </c>
      <c r="N3779">
        <v>3</v>
      </c>
      <c r="O3779">
        <v>2</v>
      </c>
      <c r="P3779" t="s">
        <v>34</v>
      </c>
      <c r="Q3779" t="s">
        <v>23</v>
      </c>
    </row>
    <row r="3780" spans="1:17" x14ac:dyDescent="0.25">
      <c r="A3780">
        <v>3779</v>
      </c>
      <c r="B3780">
        <v>42</v>
      </c>
      <c r="C3780" t="str">
        <f t="shared" si="59"/>
        <v>Adult</v>
      </c>
      <c r="D3780" t="s">
        <v>24</v>
      </c>
      <c r="E3780" t="s">
        <v>17</v>
      </c>
      <c r="F3780" t="s">
        <v>18</v>
      </c>
      <c r="G3780">
        <v>568.28</v>
      </c>
      <c r="H3780">
        <v>45</v>
      </c>
      <c r="I3780" t="s">
        <v>33</v>
      </c>
      <c r="J3780" t="s">
        <v>38</v>
      </c>
      <c r="K3780" s="1" t="s">
        <v>29</v>
      </c>
      <c r="L3780">
        <v>1</v>
      </c>
      <c r="M3780" s="1" t="s">
        <v>21</v>
      </c>
      <c r="N3780">
        <v>3</v>
      </c>
      <c r="O3780">
        <v>3</v>
      </c>
      <c r="P3780" t="s">
        <v>22</v>
      </c>
      <c r="Q3780" t="s">
        <v>23</v>
      </c>
    </row>
    <row r="3781" spans="1:17" x14ac:dyDescent="0.25">
      <c r="A3781">
        <v>3780</v>
      </c>
      <c r="B3781">
        <v>23</v>
      </c>
      <c r="C3781" t="str">
        <f t="shared" si="59"/>
        <v>Adult</v>
      </c>
      <c r="D3781" t="s">
        <v>16</v>
      </c>
      <c r="E3781" t="s">
        <v>17</v>
      </c>
      <c r="F3781" t="s">
        <v>42</v>
      </c>
      <c r="G3781">
        <v>110.63</v>
      </c>
      <c r="H3781">
        <v>41</v>
      </c>
      <c r="I3781" t="s">
        <v>19</v>
      </c>
      <c r="J3781" t="s">
        <v>28</v>
      </c>
      <c r="K3781" s="1" t="s">
        <v>29</v>
      </c>
      <c r="L3781">
        <v>4</v>
      </c>
      <c r="M3781" s="1" t="s">
        <v>29</v>
      </c>
      <c r="N3781">
        <v>3</v>
      </c>
      <c r="O3781">
        <v>5</v>
      </c>
      <c r="P3781" t="s">
        <v>22</v>
      </c>
      <c r="Q3781" t="s">
        <v>23</v>
      </c>
    </row>
    <row r="3782" spans="1:17" x14ac:dyDescent="0.25">
      <c r="A3782">
        <v>3781</v>
      </c>
      <c r="B3782">
        <v>23</v>
      </c>
      <c r="C3782" t="str">
        <f t="shared" si="59"/>
        <v>Adult</v>
      </c>
      <c r="D3782" t="s">
        <v>24</v>
      </c>
      <c r="E3782" t="s">
        <v>44</v>
      </c>
      <c r="F3782" t="s">
        <v>41</v>
      </c>
      <c r="G3782">
        <v>832.37</v>
      </c>
      <c r="H3782">
        <v>55</v>
      </c>
      <c r="I3782" t="s">
        <v>19</v>
      </c>
      <c r="J3782" t="s">
        <v>20</v>
      </c>
      <c r="K3782" s="1" t="s">
        <v>29</v>
      </c>
      <c r="L3782">
        <v>8</v>
      </c>
      <c r="M3782" s="1" t="s">
        <v>29</v>
      </c>
      <c r="N3782">
        <v>3</v>
      </c>
      <c r="O3782">
        <v>6</v>
      </c>
      <c r="P3782" t="s">
        <v>37</v>
      </c>
      <c r="Q3782" t="s">
        <v>39</v>
      </c>
    </row>
    <row r="3783" spans="1:17" x14ac:dyDescent="0.25">
      <c r="A3783">
        <v>3782</v>
      </c>
      <c r="B3783">
        <v>43</v>
      </c>
      <c r="C3783" t="str">
        <f t="shared" si="59"/>
        <v>Adult</v>
      </c>
      <c r="D3783" t="s">
        <v>40</v>
      </c>
      <c r="E3783" t="s">
        <v>46</v>
      </c>
      <c r="F3783" t="s">
        <v>36</v>
      </c>
      <c r="G3783">
        <v>813.96</v>
      </c>
      <c r="H3783">
        <v>26</v>
      </c>
      <c r="I3783" t="s">
        <v>33</v>
      </c>
      <c r="J3783" t="s">
        <v>47</v>
      </c>
      <c r="K3783" s="1" t="s">
        <v>21</v>
      </c>
      <c r="L3783">
        <v>2</v>
      </c>
      <c r="M3783" s="1" t="s">
        <v>29</v>
      </c>
      <c r="N3783">
        <v>5</v>
      </c>
      <c r="O3783">
        <v>6</v>
      </c>
      <c r="P3783" t="s">
        <v>37</v>
      </c>
      <c r="Q3783" t="s">
        <v>39</v>
      </c>
    </row>
    <row r="3784" spans="1:17" x14ac:dyDescent="0.25">
      <c r="A3784">
        <v>3783</v>
      </c>
      <c r="B3784">
        <v>29</v>
      </c>
      <c r="C3784" t="str">
        <f t="shared" si="59"/>
        <v>Adult</v>
      </c>
      <c r="D3784" t="s">
        <v>24</v>
      </c>
      <c r="E3784" t="s">
        <v>25</v>
      </c>
      <c r="F3784" t="s">
        <v>32</v>
      </c>
      <c r="G3784">
        <v>456.96</v>
      </c>
      <c r="H3784">
        <v>53</v>
      </c>
      <c r="I3784" t="s">
        <v>19</v>
      </c>
      <c r="J3784" t="s">
        <v>28</v>
      </c>
      <c r="K3784" s="1" t="s">
        <v>21</v>
      </c>
      <c r="L3784">
        <v>9</v>
      </c>
      <c r="M3784" s="1" t="s">
        <v>29</v>
      </c>
      <c r="N3784">
        <v>2</v>
      </c>
      <c r="O3784">
        <v>11</v>
      </c>
      <c r="P3784" t="s">
        <v>22</v>
      </c>
      <c r="Q3784" t="s">
        <v>30</v>
      </c>
    </row>
    <row r="3785" spans="1:17" x14ac:dyDescent="0.25">
      <c r="A3785">
        <v>3784</v>
      </c>
      <c r="B3785">
        <v>20</v>
      </c>
      <c r="C3785" t="str">
        <f t="shared" si="59"/>
        <v>Adult</v>
      </c>
      <c r="D3785" t="s">
        <v>40</v>
      </c>
      <c r="E3785" t="s">
        <v>48</v>
      </c>
      <c r="F3785" t="s">
        <v>18</v>
      </c>
      <c r="G3785">
        <v>654.24</v>
      </c>
      <c r="H3785">
        <v>16</v>
      </c>
      <c r="I3785" t="s">
        <v>33</v>
      </c>
      <c r="J3785" t="s">
        <v>47</v>
      </c>
      <c r="K3785" s="1" t="s">
        <v>29</v>
      </c>
      <c r="L3785">
        <v>7</v>
      </c>
      <c r="M3785" s="1" t="s">
        <v>29</v>
      </c>
      <c r="N3785">
        <v>3</v>
      </c>
      <c r="O3785">
        <v>11</v>
      </c>
      <c r="P3785" t="s">
        <v>22</v>
      </c>
      <c r="Q3785" t="s">
        <v>39</v>
      </c>
    </row>
    <row r="3786" spans="1:17" x14ac:dyDescent="0.25">
      <c r="A3786">
        <v>3785</v>
      </c>
      <c r="B3786">
        <v>53</v>
      </c>
      <c r="C3786" t="str">
        <f t="shared" si="59"/>
        <v>Adult</v>
      </c>
      <c r="D3786" t="s">
        <v>16</v>
      </c>
      <c r="E3786" t="s">
        <v>46</v>
      </c>
      <c r="F3786" t="s">
        <v>43</v>
      </c>
      <c r="G3786">
        <v>72.930000000000007</v>
      </c>
      <c r="H3786">
        <v>41</v>
      </c>
      <c r="I3786" t="s">
        <v>27</v>
      </c>
      <c r="J3786" t="s">
        <v>47</v>
      </c>
      <c r="K3786" s="1" t="s">
        <v>21</v>
      </c>
      <c r="L3786">
        <v>1</v>
      </c>
      <c r="M3786" s="1" t="s">
        <v>29</v>
      </c>
      <c r="N3786">
        <v>5</v>
      </c>
      <c r="O3786">
        <v>7</v>
      </c>
      <c r="P3786" t="s">
        <v>37</v>
      </c>
      <c r="Q3786" t="s">
        <v>23</v>
      </c>
    </row>
    <row r="3787" spans="1:17" x14ac:dyDescent="0.25">
      <c r="A3787">
        <v>3786</v>
      </c>
      <c r="B3787">
        <v>20</v>
      </c>
      <c r="C3787" t="str">
        <f t="shared" si="59"/>
        <v>Adult</v>
      </c>
      <c r="D3787" t="s">
        <v>40</v>
      </c>
      <c r="E3787" t="s">
        <v>48</v>
      </c>
      <c r="F3787" t="s">
        <v>50</v>
      </c>
      <c r="G3787">
        <v>719.09</v>
      </c>
      <c r="H3787">
        <v>47</v>
      </c>
      <c r="I3787" t="s">
        <v>19</v>
      </c>
      <c r="J3787" t="s">
        <v>20</v>
      </c>
      <c r="K3787" s="1" t="s">
        <v>29</v>
      </c>
      <c r="L3787">
        <v>3</v>
      </c>
      <c r="M3787" s="1" t="s">
        <v>21</v>
      </c>
      <c r="N3787">
        <v>2</v>
      </c>
      <c r="O3787">
        <v>6</v>
      </c>
      <c r="P3787" t="s">
        <v>22</v>
      </c>
      <c r="Q3787" t="s">
        <v>30</v>
      </c>
    </row>
    <row r="3788" spans="1:17" x14ac:dyDescent="0.25">
      <c r="A3788">
        <v>3787</v>
      </c>
      <c r="B3788">
        <v>22</v>
      </c>
      <c r="C3788" t="str">
        <f t="shared" si="59"/>
        <v>Adult</v>
      </c>
      <c r="D3788" t="s">
        <v>24</v>
      </c>
      <c r="E3788" t="s">
        <v>17</v>
      </c>
      <c r="F3788" t="s">
        <v>32</v>
      </c>
      <c r="G3788">
        <v>583.52</v>
      </c>
      <c r="H3788">
        <v>11</v>
      </c>
      <c r="I3788" t="s">
        <v>19</v>
      </c>
      <c r="J3788" t="s">
        <v>20</v>
      </c>
      <c r="K3788" s="1" t="s">
        <v>29</v>
      </c>
      <c r="L3788">
        <v>9</v>
      </c>
      <c r="M3788" s="1" t="s">
        <v>21</v>
      </c>
      <c r="N3788">
        <v>3</v>
      </c>
      <c r="O3788">
        <v>5</v>
      </c>
      <c r="P3788" t="s">
        <v>37</v>
      </c>
      <c r="Q3788" t="s">
        <v>23</v>
      </c>
    </row>
    <row r="3789" spans="1:17" x14ac:dyDescent="0.25">
      <c r="A3789">
        <v>3788</v>
      </c>
      <c r="B3789">
        <v>21</v>
      </c>
      <c r="C3789" t="str">
        <f t="shared" si="59"/>
        <v>Adult</v>
      </c>
      <c r="D3789" t="s">
        <v>40</v>
      </c>
      <c r="E3789" t="s">
        <v>46</v>
      </c>
      <c r="F3789" t="s">
        <v>43</v>
      </c>
      <c r="G3789">
        <v>859.88</v>
      </c>
      <c r="H3789">
        <v>42</v>
      </c>
      <c r="I3789" t="s">
        <v>33</v>
      </c>
      <c r="J3789" t="s">
        <v>28</v>
      </c>
      <c r="K3789" s="1" t="s">
        <v>21</v>
      </c>
      <c r="L3789">
        <v>1</v>
      </c>
      <c r="M3789" s="1" t="s">
        <v>29</v>
      </c>
      <c r="N3789">
        <v>1</v>
      </c>
      <c r="O3789">
        <v>11</v>
      </c>
      <c r="P3789" t="s">
        <v>37</v>
      </c>
      <c r="Q3789" t="s">
        <v>23</v>
      </c>
    </row>
    <row r="3790" spans="1:17" x14ac:dyDescent="0.25">
      <c r="A3790">
        <v>3789</v>
      </c>
      <c r="B3790">
        <v>28</v>
      </c>
      <c r="C3790" t="str">
        <f t="shared" si="59"/>
        <v>Adult</v>
      </c>
      <c r="D3790" t="s">
        <v>40</v>
      </c>
      <c r="E3790" t="s">
        <v>35</v>
      </c>
      <c r="F3790" t="s">
        <v>43</v>
      </c>
      <c r="G3790">
        <v>110.94</v>
      </c>
      <c r="H3790">
        <v>23</v>
      </c>
      <c r="I3790" t="s">
        <v>19</v>
      </c>
      <c r="J3790" t="s">
        <v>28</v>
      </c>
      <c r="K3790" s="1" t="s">
        <v>29</v>
      </c>
      <c r="L3790">
        <v>4</v>
      </c>
      <c r="M3790" s="1" t="s">
        <v>21</v>
      </c>
      <c r="N3790">
        <v>5</v>
      </c>
      <c r="O3790">
        <v>11</v>
      </c>
      <c r="P3790" t="s">
        <v>37</v>
      </c>
      <c r="Q3790" t="s">
        <v>23</v>
      </c>
    </row>
    <row r="3791" spans="1:17" x14ac:dyDescent="0.25">
      <c r="A3791">
        <v>3790</v>
      </c>
      <c r="B3791">
        <v>38</v>
      </c>
      <c r="C3791" t="str">
        <f t="shared" si="59"/>
        <v>Adult</v>
      </c>
      <c r="D3791" t="s">
        <v>40</v>
      </c>
      <c r="E3791" t="s">
        <v>25</v>
      </c>
      <c r="F3791" t="s">
        <v>43</v>
      </c>
      <c r="G3791">
        <v>285.77999999999997</v>
      </c>
      <c r="H3791">
        <v>26</v>
      </c>
      <c r="I3791" t="s">
        <v>19</v>
      </c>
      <c r="J3791" t="s">
        <v>38</v>
      </c>
      <c r="K3791" s="1" t="s">
        <v>21</v>
      </c>
      <c r="L3791">
        <v>8</v>
      </c>
      <c r="M3791" s="1" t="s">
        <v>29</v>
      </c>
      <c r="N3791">
        <v>3</v>
      </c>
      <c r="O3791">
        <v>12</v>
      </c>
      <c r="P3791" t="s">
        <v>37</v>
      </c>
      <c r="Q3791" t="s">
        <v>23</v>
      </c>
    </row>
    <row r="3792" spans="1:17" x14ac:dyDescent="0.25">
      <c r="A3792">
        <v>3791</v>
      </c>
      <c r="B3792">
        <v>28</v>
      </c>
      <c r="C3792" t="str">
        <f t="shared" si="59"/>
        <v>Adult</v>
      </c>
      <c r="D3792" t="s">
        <v>40</v>
      </c>
      <c r="E3792" t="s">
        <v>17</v>
      </c>
      <c r="F3792" t="s">
        <v>32</v>
      </c>
      <c r="G3792">
        <v>634.01</v>
      </c>
      <c r="H3792">
        <v>3</v>
      </c>
      <c r="I3792" t="s">
        <v>19</v>
      </c>
      <c r="J3792" t="s">
        <v>47</v>
      </c>
      <c r="K3792" s="1" t="s">
        <v>21</v>
      </c>
      <c r="L3792">
        <v>7</v>
      </c>
      <c r="M3792" s="1" t="s">
        <v>29</v>
      </c>
      <c r="N3792">
        <v>2</v>
      </c>
      <c r="O3792">
        <v>4</v>
      </c>
      <c r="P3792" t="s">
        <v>34</v>
      </c>
      <c r="Q3792" t="s">
        <v>30</v>
      </c>
    </row>
    <row r="3793" spans="1:17" x14ac:dyDescent="0.25">
      <c r="A3793">
        <v>3792</v>
      </c>
      <c r="B3793">
        <v>51</v>
      </c>
      <c r="C3793" t="str">
        <f t="shared" si="59"/>
        <v>Adult</v>
      </c>
      <c r="D3793" t="s">
        <v>40</v>
      </c>
      <c r="E3793" t="s">
        <v>35</v>
      </c>
      <c r="F3793" t="s">
        <v>26</v>
      </c>
      <c r="G3793">
        <v>518.86</v>
      </c>
      <c r="H3793">
        <v>24</v>
      </c>
      <c r="I3793" t="s">
        <v>27</v>
      </c>
      <c r="J3793" t="s">
        <v>38</v>
      </c>
      <c r="K3793" s="1" t="s">
        <v>21</v>
      </c>
      <c r="L3793">
        <v>1</v>
      </c>
      <c r="M3793" s="1" t="s">
        <v>21</v>
      </c>
      <c r="N3793">
        <v>3</v>
      </c>
      <c r="O3793">
        <v>7</v>
      </c>
      <c r="P3793" t="s">
        <v>34</v>
      </c>
      <c r="Q3793" t="s">
        <v>30</v>
      </c>
    </row>
    <row r="3794" spans="1:17" x14ac:dyDescent="0.25">
      <c r="A3794">
        <v>3793</v>
      </c>
      <c r="B3794">
        <v>30</v>
      </c>
      <c r="C3794" t="str">
        <f t="shared" si="59"/>
        <v>Adult</v>
      </c>
      <c r="D3794" t="s">
        <v>40</v>
      </c>
      <c r="E3794" t="s">
        <v>49</v>
      </c>
      <c r="F3794" t="s">
        <v>41</v>
      </c>
      <c r="G3794">
        <v>628.19000000000005</v>
      </c>
      <c r="H3794">
        <v>25</v>
      </c>
      <c r="I3794" t="s">
        <v>19</v>
      </c>
      <c r="J3794" t="s">
        <v>45</v>
      </c>
      <c r="K3794" s="1" t="s">
        <v>29</v>
      </c>
      <c r="L3794">
        <v>3</v>
      </c>
      <c r="M3794" s="1" t="s">
        <v>29</v>
      </c>
      <c r="N3794">
        <v>3</v>
      </c>
      <c r="O3794">
        <v>10</v>
      </c>
      <c r="P3794" t="s">
        <v>34</v>
      </c>
      <c r="Q3794" t="s">
        <v>30</v>
      </c>
    </row>
    <row r="3795" spans="1:17" x14ac:dyDescent="0.25">
      <c r="A3795">
        <v>3794</v>
      </c>
      <c r="B3795">
        <v>59</v>
      </c>
      <c r="C3795" t="str">
        <f t="shared" si="59"/>
        <v>Adult</v>
      </c>
      <c r="D3795" t="s">
        <v>40</v>
      </c>
      <c r="E3795" t="s">
        <v>44</v>
      </c>
      <c r="F3795" t="s">
        <v>18</v>
      </c>
      <c r="G3795">
        <v>538.34</v>
      </c>
      <c r="H3795">
        <v>35</v>
      </c>
      <c r="I3795" t="s">
        <v>27</v>
      </c>
      <c r="J3795" t="s">
        <v>20</v>
      </c>
      <c r="K3795" s="1" t="s">
        <v>29</v>
      </c>
      <c r="L3795">
        <v>7</v>
      </c>
      <c r="M3795" s="1" t="s">
        <v>21</v>
      </c>
      <c r="N3795">
        <v>5</v>
      </c>
      <c r="O3795">
        <v>8</v>
      </c>
      <c r="P3795" t="s">
        <v>22</v>
      </c>
      <c r="Q3795" t="s">
        <v>39</v>
      </c>
    </row>
    <row r="3796" spans="1:17" x14ac:dyDescent="0.25">
      <c r="A3796">
        <v>3795</v>
      </c>
      <c r="B3796">
        <v>63</v>
      </c>
      <c r="C3796" t="str">
        <f t="shared" si="59"/>
        <v>Senior</v>
      </c>
      <c r="D3796" t="s">
        <v>40</v>
      </c>
      <c r="E3796" t="s">
        <v>48</v>
      </c>
      <c r="F3796" t="s">
        <v>18</v>
      </c>
      <c r="G3796">
        <v>474.96</v>
      </c>
      <c r="H3796">
        <v>22</v>
      </c>
      <c r="I3796" t="s">
        <v>27</v>
      </c>
      <c r="J3796" t="s">
        <v>20</v>
      </c>
      <c r="K3796" s="1" t="s">
        <v>21</v>
      </c>
      <c r="L3796">
        <v>5</v>
      </c>
      <c r="M3796" s="1" t="s">
        <v>21</v>
      </c>
      <c r="N3796">
        <v>2</v>
      </c>
      <c r="O3796">
        <v>4</v>
      </c>
      <c r="P3796" t="s">
        <v>22</v>
      </c>
      <c r="Q3796" t="s">
        <v>23</v>
      </c>
    </row>
    <row r="3797" spans="1:17" x14ac:dyDescent="0.25">
      <c r="A3797">
        <v>3796</v>
      </c>
      <c r="B3797">
        <v>32</v>
      </c>
      <c r="C3797" t="str">
        <f t="shared" si="59"/>
        <v>Adult</v>
      </c>
      <c r="D3797" t="s">
        <v>40</v>
      </c>
      <c r="E3797" t="s">
        <v>46</v>
      </c>
      <c r="F3797" t="s">
        <v>18</v>
      </c>
      <c r="G3797">
        <v>847.11</v>
      </c>
      <c r="H3797">
        <v>54</v>
      </c>
      <c r="I3797" t="s">
        <v>33</v>
      </c>
      <c r="J3797" t="s">
        <v>45</v>
      </c>
      <c r="K3797" s="1" t="s">
        <v>21</v>
      </c>
      <c r="L3797">
        <v>4</v>
      </c>
      <c r="M3797" s="1" t="s">
        <v>29</v>
      </c>
      <c r="N3797">
        <v>4</v>
      </c>
      <c r="O3797">
        <v>12</v>
      </c>
      <c r="P3797" t="s">
        <v>34</v>
      </c>
      <c r="Q3797" t="s">
        <v>23</v>
      </c>
    </row>
    <row r="3798" spans="1:17" x14ac:dyDescent="0.25">
      <c r="A3798">
        <v>3797</v>
      </c>
      <c r="B3798">
        <v>63</v>
      </c>
      <c r="C3798" t="str">
        <f t="shared" si="59"/>
        <v>Senior</v>
      </c>
      <c r="D3798" t="s">
        <v>24</v>
      </c>
      <c r="E3798" t="s">
        <v>17</v>
      </c>
      <c r="F3798" t="s">
        <v>43</v>
      </c>
      <c r="G3798">
        <v>759.98</v>
      </c>
      <c r="H3798">
        <v>18</v>
      </c>
      <c r="I3798" t="s">
        <v>19</v>
      </c>
      <c r="J3798" t="s">
        <v>45</v>
      </c>
      <c r="K3798" s="1" t="s">
        <v>21</v>
      </c>
      <c r="L3798">
        <v>7</v>
      </c>
      <c r="M3798" s="1" t="s">
        <v>21</v>
      </c>
      <c r="N3798">
        <v>1</v>
      </c>
      <c r="O3798">
        <v>5</v>
      </c>
      <c r="P3798" t="s">
        <v>34</v>
      </c>
      <c r="Q3798" t="s">
        <v>23</v>
      </c>
    </row>
    <row r="3799" spans="1:17" x14ac:dyDescent="0.25">
      <c r="A3799">
        <v>3798</v>
      </c>
      <c r="B3799">
        <v>53</v>
      </c>
      <c r="C3799" t="str">
        <f t="shared" si="59"/>
        <v>Adult</v>
      </c>
      <c r="D3799" t="s">
        <v>40</v>
      </c>
      <c r="E3799" t="s">
        <v>17</v>
      </c>
      <c r="F3799" t="s">
        <v>18</v>
      </c>
      <c r="G3799">
        <v>21.39</v>
      </c>
      <c r="H3799">
        <v>25</v>
      </c>
      <c r="I3799" t="s">
        <v>19</v>
      </c>
      <c r="J3799" t="s">
        <v>45</v>
      </c>
      <c r="K3799" s="1" t="s">
        <v>21</v>
      </c>
      <c r="L3799">
        <v>9</v>
      </c>
      <c r="M3799" s="1" t="s">
        <v>21</v>
      </c>
      <c r="N3799">
        <v>1</v>
      </c>
      <c r="O3799">
        <v>10</v>
      </c>
      <c r="P3799" t="s">
        <v>34</v>
      </c>
      <c r="Q3799" t="s">
        <v>39</v>
      </c>
    </row>
    <row r="3800" spans="1:17" x14ac:dyDescent="0.25">
      <c r="A3800">
        <v>3799</v>
      </c>
      <c r="B3800">
        <v>28</v>
      </c>
      <c r="C3800" t="str">
        <f t="shared" si="59"/>
        <v>Adult</v>
      </c>
      <c r="D3800" t="s">
        <v>16</v>
      </c>
      <c r="E3800" t="s">
        <v>35</v>
      </c>
      <c r="F3800" t="s">
        <v>26</v>
      </c>
      <c r="G3800">
        <v>86.76</v>
      </c>
      <c r="H3800">
        <v>33</v>
      </c>
      <c r="I3800" t="s">
        <v>19</v>
      </c>
      <c r="J3800" t="s">
        <v>28</v>
      </c>
      <c r="K3800" s="1" t="s">
        <v>21</v>
      </c>
      <c r="L3800">
        <v>1</v>
      </c>
      <c r="M3800" s="1" t="s">
        <v>21</v>
      </c>
      <c r="N3800">
        <v>1</v>
      </c>
      <c r="O3800">
        <v>9</v>
      </c>
      <c r="P3800" t="s">
        <v>37</v>
      </c>
      <c r="Q3800" t="s">
        <v>23</v>
      </c>
    </row>
    <row r="3801" spans="1:17" x14ac:dyDescent="0.25">
      <c r="A3801">
        <v>3800</v>
      </c>
      <c r="B3801">
        <v>41</v>
      </c>
      <c r="C3801" t="str">
        <f t="shared" si="59"/>
        <v>Adult</v>
      </c>
      <c r="D3801" t="s">
        <v>24</v>
      </c>
      <c r="E3801" t="s">
        <v>25</v>
      </c>
      <c r="F3801" t="s">
        <v>50</v>
      </c>
      <c r="G3801">
        <v>714.91</v>
      </c>
      <c r="H3801">
        <v>36</v>
      </c>
      <c r="I3801" t="s">
        <v>27</v>
      </c>
      <c r="J3801" t="s">
        <v>45</v>
      </c>
      <c r="K3801" s="1" t="s">
        <v>21</v>
      </c>
      <c r="L3801">
        <v>4</v>
      </c>
      <c r="M3801" s="1" t="s">
        <v>29</v>
      </c>
      <c r="N3801">
        <v>4</v>
      </c>
      <c r="O3801">
        <v>12</v>
      </c>
      <c r="P3801" t="s">
        <v>22</v>
      </c>
      <c r="Q3801" t="s">
        <v>30</v>
      </c>
    </row>
    <row r="3802" spans="1:17" x14ac:dyDescent="0.25">
      <c r="A3802">
        <v>3801</v>
      </c>
      <c r="B3802">
        <v>42</v>
      </c>
      <c r="C3802" t="str">
        <f t="shared" si="59"/>
        <v>Adult</v>
      </c>
      <c r="D3802" t="s">
        <v>16</v>
      </c>
      <c r="E3802" t="s">
        <v>48</v>
      </c>
      <c r="F3802" t="s">
        <v>43</v>
      </c>
      <c r="G3802">
        <v>841.48</v>
      </c>
      <c r="H3802">
        <v>33</v>
      </c>
      <c r="I3802" t="s">
        <v>19</v>
      </c>
      <c r="J3802" t="s">
        <v>47</v>
      </c>
      <c r="K3802" s="1" t="s">
        <v>29</v>
      </c>
      <c r="L3802">
        <v>7</v>
      </c>
      <c r="M3802" s="1" t="s">
        <v>29</v>
      </c>
      <c r="N3802">
        <v>1</v>
      </c>
      <c r="O3802">
        <v>9</v>
      </c>
      <c r="P3802" t="s">
        <v>22</v>
      </c>
      <c r="Q3802" t="s">
        <v>23</v>
      </c>
    </row>
    <row r="3803" spans="1:17" x14ac:dyDescent="0.25">
      <c r="A3803">
        <v>3802</v>
      </c>
      <c r="B3803">
        <v>53</v>
      </c>
      <c r="C3803" t="str">
        <f t="shared" si="59"/>
        <v>Adult</v>
      </c>
      <c r="D3803" t="s">
        <v>24</v>
      </c>
      <c r="E3803" t="s">
        <v>35</v>
      </c>
      <c r="F3803" t="s">
        <v>42</v>
      </c>
      <c r="G3803">
        <v>174.35</v>
      </c>
      <c r="H3803">
        <v>30</v>
      </c>
      <c r="I3803" t="s">
        <v>19</v>
      </c>
      <c r="J3803" t="s">
        <v>38</v>
      </c>
      <c r="K3803" s="1" t="s">
        <v>29</v>
      </c>
      <c r="L3803">
        <v>6</v>
      </c>
      <c r="M3803" s="1" t="s">
        <v>21</v>
      </c>
      <c r="N3803">
        <v>1</v>
      </c>
      <c r="O3803">
        <v>13</v>
      </c>
      <c r="P3803" t="s">
        <v>22</v>
      </c>
      <c r="Q3803" t="s">
        <v>30</v>
      </c>
    </row>
    <row r="3804" spans="1:17" x14ac:dyDescent="0.25">
      <c r="A3804">
        <v>3803</v>
      </c>
      <c r="B3804">
        <v>57</v>
      </c>
      <c r="C3804" t="str">
        <f t="shared" si="59"/>
        <v>Adult</v>
      </c>
      <c r="D3804" t="s">
        <v>16</v>
      </c>
      <c r="E3804" t="s">
        <v>49</v>
      </c>
      <c r="F3804" t="s">
        <v>50</v>
      </c>
      <c r="G3804">
        <v>958.57</v>
      </c>
      <c r="H3804">
        <v>8</v>
      </c>
      <c r="I3804" t="s">
        <v>27</v>
      </c>
      <c r="J3804" t="s">
        <v>28</v>
      </c>
      <c r="K3804" s="1" t="s">
        <v>21</v>
      </c>
      <c r="L3804">
        <v>4</v>
      </c>
      <c r="M3804" s="1" t="s">
        <v>21</v>
      </c>
      <c r="N3804">
        <v>1</v>
      </c>
      <c r="O3804">
        <v>3</v>
      </c>
      <c r="P3804" t="s">
        <v>34</v>
      </c>
      <c r="Q3804" t="s">
        <v>30</v>
      </c>
    </row>
    <row r="3805" spans="1:17" x14ac:dyDescent="0.25">
      <c r="A3805">
        <v>3804</v>
      </c>
      <c r="B3805">
        <v>38</v>
      </c>
      <c r="C3805" t="str">
        <f t="shared" si="59"/>
        <v>Adult</v>
      </c>
      <c r="D3805" t="s">
        <v>40</v>
      </c>
      <c r="E3805" t="s">
        <v>48</v>
      </c>
      <c r="F3805" t="s">
        <v>50</v>
      </c>
      <c r="G3805">
        <v>57.23</v>
      </c>
      <c r="H3805">
        <v>15</v>
      </c>
      <c r="I3805" t="s">
        <v>19</v>
      </c>
      <c r="J3805" t="s">
        <v>28</v>
      </c>
      <c r="K3805" s="1" t="s">
        <v>29</v>
      </c>
      <c r="L3805">
        <v>2</v>
      </c>
      <c r="M3805" s="1" t="s">
        <v>21</v>
      </c>
      <c r="N3805">
        <v>1</v>
      </c>
      <c r="O3805">
        <v>6</v>
      </c>
      <c r="P3805" t="s">
        <v>34</v>
      </c>
      <c r="Q3805" t="s">
        <v>30</v>
      </c>
    </row>
    <row r="3806" spans="1:17" x14ac:dyDescent="0.25">
      <c r="A3806">
        <v>3805</v>
      </c>
      <c r="B3806">
        <v>49</v>
      </c>
      <c r="C3806" t="str">
        <f t="shared" si="59"/>
        <v>Adult</v>
      </c>
      <c r="D3806" t="s">
        <v>40</v>
      </c>
      <c r="E3806" t="s">
        <v>48</v>
      </c>
      <c r="F3806" t="s">
        <v>32</v>
      </c>
      <c r="G3806">
        <v>379.25</v>
      </c>
      <c r="H3806">
        <v>8</v>
      </c>
      <c r="I3806" t="s">
        <v>27</v>
      </c>
      <c r="J3806" t="s">
        <v>47</v>
      </c>
      <c r="K3806" s="1" t="s">
        <v>21</v>
      </c>
      <c r="L3806">
        <v>1</v>
      </c>
      <c r="M3806" s="1" t="s">
        <v>29</v>
      </c>
      <c r="N3806">
        <v>3</v>
      </c>
      <c r="O3806">
        <v>10</v>
      </c>
      <c r="P3806" t="s">
        <v>22</v>
      </c>
      <c r="Q3806" t="s">
        <v>39</v>
      </c>
    </row>
    <row r="3807" spans="1:17" x14ac:dyDescent="0.25">
      <c r="A3807">
        <v>3806</v>
      </c>
      <c r="B3807">
        <v>37</v>
      </c>
      <c r="C3807" t="str">
        <f t="shared" si="59"/>
        <v>Adult</v>
      </c>
      <c r="D3807" t="s">
        <v>16</v>
      </c>
      <c r="E3807" t="s">
        <v>48</v>
      </c>
      <c r="F3807" t="s">
        <v>42</v>
      </c>
      <c r="G3807">
        <v>561.26</v>
      </c>
      <c r="H3807">
        <v>35</v>
      </c>
      <c r="I3807" t="s">
        <v>33</v>
      </c>
      <c r="J3807" t="s">
        <v>20</v>
      </c>
      <c r="K3807" s="1" t="s">
        <v>21</v>
      </c>
      <c r="L3807">
        <v>4</v>
      </c>
      <c r="M3807" s="1" t="s">
        <v>29</v>
      </c>
      <c r="N3807">
        <v>3</v>
      </c>
      <c r="O3807">
        <v>3</v>
      </c>
      <c r="P3807" t="s">
        <v>37</v>
      </c>
      <c r="Q3807" t="s">
        <v>30</v>
      </c>
    </row>
    <row r="3808" spans="1:17" x14ac:dyDescent="0.25">
      <c r="A3808">
        <v>3807</v>
      </c>
      <c r="B3808">
        <v>26</v>
      </c>
      <c r="C3808" t="str">
        <f t="shared" si="59"/>
        <v>Adult</v>
      </c>
      <c r="D3808" t="s">
        <v>40</v>
      </c>
      <c r="E3808" t="s">
        <v>31</v>
      </c>
      <c r="F3808" t="s">
        <v>43</v>
      </c>
      <c r="G3808">
        <v>235.99</v>
      </c>
      <c r="H3808">
        <v>30</v>
      </c>
      <c r="I3808" t="s">
        <v>33</v>
      </c>
      <c r="J3808" t="s">
        <v>47</v>
      </c>
      <c r="K3808" s="1" t="s">
        <v>29</v>
      </c>
      <c r="L3808">
        <v>1</v>
      </c>
      <c r="M3808" s="1" t="s">
        <v>29</v>
      </c>
      <c r="N3808">
        <v>3</v>
      </c>
      <c r="O3808">
        <v>8</v>
      </c>
      <c r="P3808" t="s">
        <v>22</v>
      </c>
      <c r="Q3808" t="s">
        <v>39</v>
      </c>
    </row>
    <row r="3809" spans="1:17" x14ac:dyDescent="0.25">
      <c r="A3809">
        <v>3808</v>
      </c>
      <c r="B3809">
        <v>50</v>
      </c>
      <c r="C3809" t="str">
        <f t="shared" si="59"/>
        <v>Adult</v>
      </c>
      <c r="D3809" t="s">
        <v>16</v>
      </c>
      <c r="E3809" t="s">
        <v>48</v>
      </c>
      <c r="F3809" t="s">
        <v>36</v>
      </c>
      <c r="G3809">
        <v>980.17</v>
      </c>
      <c r="H3809">
        <v>56</v>
      </c>
      <c r="I3809" t="s">
        <v>19</v>
      </c>
      <c r="J3809" t="s">
        <v>45</v>
      </c>
      <c r="K3809" s="1" t="s">
        <v>29</v>
      </c>
      <c r="L3809">
        <v>3</v>
      </c>
      <c r="M3809" s="1" t="s">
        <v>21</v>
      </c>
      <c r="N3809">
        <v>4</v>
      </c>
      <c r="O3809">
        <v>4</v>
      </c>
      <c r="P3809" t="s">
        <v>37</v>
      </c>
      <c r="Q3809" t="s">
        <v>30</v>
      </c>
    </row>
    <row r="3810" spans="1:17" x14ac:dyDescent="0.25">
      <c r="A3810">
        <v>3809</v>
      </c>
      <c r="B3810">
        <v>23</v>
      </c>
      <c r="C3810" t="str">
        <f t="shared" si="59"/>
        <v>Adult</v>
      </c>
      <c r="D3810" t="s">
        <v>40</v>
      </c>
      <c r="E3810" t="s">
        <v>17</v>
      </c>
      <c r="F3810" t="s">
        <v>36</v>
      </c>
      <c r="G3810">
        <v>727.45</v>
      </c>
      <c r="H3810">
        <v>44</v>
      </c>
      <c r="I3810" t="s">
        <v>27</v>
      </c>
      <c r="J3810" t="s">
        <v>47</v>
      </c>
      <c r="K3810" s="1" t="s">
        <v>29</v>
      </c>
      <c r="L3810">
        <v>8</v>
      </c>
      <c r="M3810" s="1" t="s">
        <v>29</v>
      </c>
      <c r="N3810">
        <v>5</v>
      </c>
      <c r="O3810">
        <v>5</v>
      </c>
      <c r="P3810" t="s">
        <v>37</v>
      </c>
      <c r="Q3810" t="s">
        <v>39</v>
      </c>
    </row>
    <row r="3811" spans="1:17" x14ac:dyDescent="0.25">
      <c r="A3811">
        <v>3810</v>
      </c>
      <c r="B3811">
        <v>64</v>
      </c>
      <c r="C3811" t="str">
        <f t="shared" si="59"/>
        <v>Senior</v>
      </c>
      <c r="D3811" t="s">
        <v>16</v>
      </c>
      <c r="E3811" t="s">
        <v>49</v>
      </c>
      <c r="F3811" t="s">
        <v>41</v>
      </c>
      <c r="G3811">
        <v>975.95</v>
      </c>
      <c r="H3811">
        <v>30</v>
      </c>
      <c r="I3811" t="s">
        <v>33</v>
      </c>
      <c r="J3811" t="s">
        <v>20</v>
      </c>
      <c r="K3811" s="1" t="s">
        <v>21</v>
      </c>
      <c r="L3811">
        <v>8</v>
      </c>
      <c r="M3811" s="1" t="s">
        <v>21</v>
      </c>
      <c r="N3811">
        <v>1</v>
      </c>
      <c r="O3811">
        <v>8</v>
      </c>
      <c r="P3811" t="s">
        <v>22</v>
      </c>
      <c r="Q3811" t="s">
        <v>23</v>
      </c>
    </row>
    <row r="3812" spans="1:17" x14ac:dyDescent="0.25">
      <c r="A3812">
        <v>3811</v>
      </c>
      <c r="B3812">
        <v>64</v>
      </c>
      <c r="C3812" t="str">
        <f t="shared" si="59"/>
        <v>Senior</v>
      </c>
      <c r="D3812" t="s">
        <v>40</v>
      </c>
      <c r="E3812" t="s">
        <v>46</v>
      </c>
      <c r="F3812" t="s">
        <v>26</v>
      </c>
      <c r="G3812">
        <v>931.76</v>
      </c>
      <c r="H3812">
        <v>50</v>
      </c>
      <c r="I3812" t="s">
        <v>19</v>
      </c>
      <c r="J3812" t="s">
        <v>28</v>
      </c>
      <c r="K3812" s="1" t="s">
        <v>21</v>
      </c>
      <c r="L3812">
        <v>8</v>
      </c>
      <c r="M3812" s="1" t="s">
        <v>29</v>
      </c>
      <c r="N3812">
        <v>4</v>
      </c>
      <c r="O3812">
        <v>11</v>
      </c>
      <c r="P3812" t="s">
        <v>34</v>
      </c>
      <c r="Q3812" t="s">
        <v>39</v>
      </c>
    </row>
    <row r="3813" spans="1:17" x14ac:dyDescent="0.25">
      <c r="A3813">
        <v>3812</v>
      </c>
      <c r="B3813">
        <v>51</v>
      </c>
      <c r="C3813" t="str">
        <f t="shared" si="59"/>
        <v>Adult</v>
      </c>
      <c r="D3813" t="s">
        <v>24</v>
      </c>
      <c r="E3813" t="s">
        <v>49</v>
      </c>
      <c r="F3813" t="s">
        <v>42</v>
      </c>
      <c r="G3813">
        <v>555.35</v>
      </c>
      <c r="H3813">
        <v>5</v>
      </c>
      <c r="I3813" t="s">
        <v>19</v>
      </c>
      <c r="J3813" t="s">
        <v>47</v>
      </c>
      <c r="K3813" s="1" t="s">
        <v>21</v>
      </c>
      <c r="L3813">
        <v>4</v>
      </c>
      <c r="M3813" s="1" t="s">
        <v>29</v>
      </c>
      <c r="N3813">
        <v>5</v>
      </c>
      <c r="O3813">
        <v>12</v>
      </c>
      <c r="P3813" t="s">
        <v>34</v>
      </c>
      <c r="Q3813" t="s">
        <v>39</v>
      </c>
    </row>
    <row r="3814" spans="1:17" x14ac:dyDescent="0.25">
      <c r="A3814">
        <v>3813</v>
      </c>
      <c r="B3814">
        <v>29</v>
      </c>
      <c r="C3814" t="str">
        <f t="shared" si="59"/>
        <v>Adult</v>
      </c>
      <c r="D3814" t="s">
        <v>40</v>
      </c>
      <c r="E3814" t="s">
        <v>25</v>
      </c>
      <c r="F3814" t="s">
        <v>50</v>
      </c>
      <c r="G3814">
        <v>288.58</v>
      </c>
      <c r="H3814">
        <v>59</v>
      </c>
      <c r="I3814" t="s">
        <v>27</v>
      </c>
      <c r="J3814" t="s">
        <v>20</v>
      </c>
      <c r="K3814" s="1" t="s">
        <v>29</v>
      </c>
      <c r="L3814">
        <v>9</v>
      </c>
      <c r="M3814" s="1" t="s">
        <v>21</v>
      </c>
      <c r="N3814">
        <v>4</v>
      </c>
      <c r="O3814">
        <v>3</v>
      </c>
      <c r="P3814" t="s">
        <v>37</v>
      </c>
      <c r="Q3814" t="s">
        <v>30</v>
      </c>
    </row>
    <row r="3815" spans="1:17" x14ac:dyDescent="0.25">
      <c r="A3815">
        <v>3814</v>
      </c>
      <c r="B3815">
        <v>63</v>
      </c>
      <c r="C3815" t="str">
        <f t="shared" si="59"/>
        <v>Senior</v>
      </c>
      <c r="D3815" t="s">
        <v>16</v>
      </c>
      <c r="E3815" t="s">
        <v>35</v>
      </c>
      <c r="F3815" t="s">
        <v>32</v>
      </c>
      <c r="G3815">
        <v>702.64</v>
      </c>
      <c r="H3815">
        <v>4</v>
      </c>
      <c r="I3815" t="s">
        <v>33</v>
      </c>
      <c r="J3815" t="s">
        <v>20</v>
      </c>
      <c r="K3815" s="1" t="s">
        <v>21</v>
      </c>
      <c r="L3815">
        <v>1</v>
      </c>
      <c r="M3815" s="1" t="s">
        <v>21</v>
      </c>
      <c r="N3815">
        <v>5</v>
      </c>
      <c r="O3815">
        <v>6</v>
      </c>
      <c r="P3815" t="s">
        <v>34</v>
      </c>
      <c r="Q3815" t="s">
        <v>30</v>
      </c>
    </row>
    <row r="3816" spans="1:17" x14ac:dyDescent="0.25">
      <c r="A3816">
        <v>3815</v>
      </c>
      <c r="B3816">
        <v>65</v>
      </c>
      <c r="C3816" t="str">
        <f t="shared" si="59"/>
        <v>Senior</v>
      </c>
      <c r="D3816" t="s">
        <v>40</v>
      </c>
      <c r="E3816" t="s">
        <v>46</v>
      </c>
      <c r="F3816" t="s">
        <v>50</v>
      </c>
      <c r="G3816">
        <v>121.64</v>
      </c>
      <c r="H3816">
        <v>44</v>
      </c>
      <c r="I3816" t="s">
        <v>27</v>
      </c>
      <c r="J3816" t="s">
        <v>38</v>
      </c>
      <c r="K3816" s="1" t="s">
        <v>21</v>
      </c>
      <c r="L3816">
        <v>2</v>
      </c>
      <c r="M3816" s="1" t="s">
        <v>29</v>
      </c>
      <c r="N3816">
        <v>3</v>
      </c>
      <c r="O3816">
        <v>10</v>
      </c>
      <c r="P3816" t="s">
        <v>34</v>
      </c>
      <c r="Q3816" t="s">
        <v>30</v>
      </c>
    </row>
    <row r="3817" spans="1:17" x14ac:dyDescent="0.25">
      <c r="A3817">
        <v>3816</v>
      </c>
      <c r="B3817">
        <v>60</v>
      </c>
      <c r="C3817" t="str">
        <f t="shared" si="59"/>
        <v>Senior</v>
      </c>
      <c r="D3817" t="s">
        <v>40</v>
      </c>
      <c r="E3817" t="s">
        <v>46</v>
      </c>
      <c r="F3817" t="s">
        <v>36</v>
      </c>
      <c r="G3817">
        <v>932.7</v>
      </c>
      <c r="H3817">
        <v>8</v>
      </c>
      <c r="I3817" t="s">
        <v>33</v>
      </c>
      <c r="J3817" t="s">
        <v>47</v>
      </c>
      <c r="K3817" s="1" t="s">
        <v>29</v>
      </c>
      <c r="L3817">
        <v>1</v>
      </c>
      <c r="M3817" s="1" t="s">
        <v>29</v>
      </c>
      <c r="N3817">
        <v>1</v>
      </c>
      <c r="O3817">
        <v>12</v>
      </c>
      <c r="P3817" t="s">
        <v>34</v>
      </c>
      <c r="Q3817" t="s">
        <v>39</v>
      </c>
    </row>
    <row r="3818" spans="1:17" x14ac:dyDescent="0.25">
      <c r="A3818">
        <v>3817</v>
      </c>
      <c r="B3818">
        <v>28</v>
      </c>
      <c r="C3818" t="str">
        <f t="shared" si="59"/>
        <v>Adult</v>
      </c>
      <c r="D3818" t="s">
        <v>16</v>
      </c>
      <c r="E3818" t="s">
        <v>48</v>
      </c>
      <c r="F3818" t="s">
        <v>32</v>
      </c>
      <c r="G3818">
        <v>860.97</v>
      </c>
      <c r="H3818">
        <v>17</v>
      </c>
      <c r="I3818" t="s">
        <v>19</v>
      </c>
      <c r="J3818" t="s">
        <v>20</v>
      </c>
      <c r="K3818" s="1" t="s">
        <v>29</v>
      </c>
      <c r="L3818">
        <v>9</v>
      </c>
      <c r="M3818" s="1" t="s">
        <v>29</v>
      </c>
      <c r="N3818">
        <v>2</v>
      </c>
      <c r="O3818">
        <v>11</v>
      </c>
      <c r="P3818" t="s">
        <v>37</v>
      </c>
      <c r="Q3818" t="s">
        <v>30</v>
      </c>
    </row>
    <row r="3819" spans="1:17" x14ac:dyDescent="0.25">
      <c r="A3819">
        <v>3818</v>
      </c>
      <c r="B3819">
        <v>25</v>
      </c>
      <c r="C3819" t="str">
        <f t="shared" si="59"/>
        <v>Adult</v>
      </c>
      <c r="D3819" t="s">
        <v>40</v>
      </c>
      <c r="E3819" t="s">
        <v>31</v>
      </c>
      <c r="F3819" t="s">
        <v>50</v>
      </c>
      <c r="G3819">
        <v>418.37</v>
      </c>
      <c r="H3819">
        <v>7</v>
      </c>
      <c r="I3819" t="s">
        <v>33</v>
      </c>
      <c r="J3819" t="s">
        <v>45</v>
      </c>
      <c r="K3819" s="1" t="s">
        <v>21</v>
      </c>
      <c r="L3819">
        <v>9</v>
      </c>
      <c r="M3819" s="1" t="s">
        <v>29</v>
      </c>
      <c r="N3819">
        <v>3</v>
      </c>
      <c r="O3819">
        <v>3</v>
      </c>
      <c r="P3819" t="s">
        <v>22</v>
      </c>
      <c r="Q3819" t="s">
        <v>30</v>
      </c>
    </row>
    <row r="3820" spans="1:17" x14ac:dyDescent="0.25">
      <c r="A3820">
        <v>3819</v>
      </c>
      <c r="B3820">
        <v>47</v>
      </c>
      <c r="C3820" t="str">
        <f t="shared" si="59"/>
        <v>Adult</v>
      </c>
      <c r="D3820" t="s">
        <v>24</v>
      </c>
      <c r="E3820" t="s">
        <v>35</v>
      </c>
      <c r="F3820" t="s">
        <v>18</v>
      </c>
      <c r="G3820">
        <v>482.17</v>
      </c>
      <c r="H3820">
        <v>42</v>
      </c>
      <c r="I3820" t="s">
        <v>19</v>
      </c>
      <c r="J3820" t="s">
        <v>38</v>
      </c>
      <c r="K3820" s="1" t="s">
        <v>29</v>
      </c>
      <c r="L3820">
        <v>1</v>
      </c>
      <c r="M3820" s="1" t="s">
        <v>29</v>
      </c>
      <c r="N3820">
        <v>4</v>
      </c>
      <c r="O3820">
        <v>4</v>
      </c>
      <c r="P3820" t="s">
        <v>37</v>
      </c>
      <c r="Q3820" t="s">
        <v>30</v>
      </c>
    </row>
    <row r="3821" spans="1:17" x14ac:dyDescent="0.25">
      <c r="A3821">
        <v>3820</v>
      </c>
      <c r="B3821">
        <v>35</v>
      </c>
      <c r="C3821" t="str">
        <f t="shared" si="59"/>
        <v>Adult</v>
      </c>
      <c r="D3821" t="s">
        <v>16</v>
      </c>
      <c r="E3821" t="s">
        <v>44</v>
      </c>
      <c r="F3821" t="s">
        <v>42</v>
      </c>
      <c r="G3821">
        <v>961.48</v>
      </c>
      <c r="H3821">
        <v>19</v>
      </c>
      <c r="I3821" t="s">
        <v>33</v>
      </c>
      <c r="J3821" t="s">
        <v>47</v>
      </c>
      <c r="K3821" s="1" t="s">
        <v>29</v>
      </c>
      <c r="L3821">
        <v>6</v>
      </c>
      <c r="M3821" s="1" t="s">
        <v>29</v>
      </c>
      <c r="N3821">
        <v>1</v>
      </c>
      <c r="O3821">
        <v>6</v>
      </c>
      <c r="P3821" t="s">
        <v>37</v>
      </c>
      <c r="Q3821" t="s">
        <v>23</v>
      </c>
    </row>
    <row r="3822" spans="1:17" x14ac:dyDescent="0.25">
      <c r="A3822">
        <v>3821</v>
      </c>
      <c r="B3822">
        <v>44</v>
      </c>
      <c r="C3822" t="str">
        <f t="shared" si="59"/>
        <v>Adult</v>
      </c>
      <c r="D3822" t="s">
        <v>24</v>
      </c>
      <c r="E3822" t="s">
        <v>35</v>
      </c>
      <c r="F3822" t="s">
        <v>50</v>
      </c>
      <c r="G3822">
        <v>442.86</v>
      </c>
      <c r="H3822">
        <v>9</v>
      </c>
      <c r="I3822" t="s">
        <v>27</v>
      </c>
      <c r="J3822" t="s">
        <v>45</v>
      </c>
      <c r="K3822" s="1" t="s">
        <v>21</v>
      </c>
      <c r="L3822">
        <v>5</v>
      </c>
      <c r="M3822" s="1" t="s">
        <v>21</v>
      </c>
      <c r="N3822">
        <v>2</v>
      </c>
      <c r="O3822">
        <v>9</v>
      </c>
      <c r="P3822" t="s">
        <v>34</v>
      </c>
      <c r="Q3822" t="s">
        <v>30</v>
      </c>
    </row>
    <row r="3823" spans="1:17" x14ac:dyDescent="0.25">
      <c r="A3823">
        <v>3822</v>
      </c>
      <c r="B3823">
        <v>30</v>
      </c>
      <c r="C3823" t="str">
        <f t="shared" si="59"/>
        <v>Adult</v>
      </c>
      <c r="D3823" t="s">
        <v>24</v>
      </c>
      <c r="E3823" t="s">
        <v>17</v>
      </c>
      <c r="F3823" t="s">
        <v>43</v>
      </c>
      <c r="G3823">
        <v>496.98</v>
      </c>
      <c r="H3823">
        <v>4</v>
      </c>
      <c r="I3823" t="s">
        <v>19</v>
      </c>
      <c r="J3823" t="s">
        <v>20</v>
      </c>
      <c r="K3823" s="1" t="s">
        <v>21</v>
      </c>
      <c r="L3823">
        <v>1</v>
      </c>
      <c r="M3823" s="1" t="s">
        <v>29</v>
      </c>
      <c r="N3823">
        <v>3</v>
      </c>
      <c r="O3823">
        <v>13</v>
      </c>
      <c r="P3823" t="s">
        <v>37</v>
      </c>
      <c r="Q3823" t="s">
        <v>30</v>
      </c>
    </row>
    <row r="3824" spans="1:17" x14ac:dyDescent="0.25">
      <c r="A3824">
        <v>3823</v>
      </c>
      <c r="B3824">
        <v>54</v>
      </c>
      <c r="C3824" t="str">
        <f t="shared" si="59"/>
        <v>Adult</v>
      </c>
      <c r="D3824" t="s">
        <v>16</v>
      </c>
      <c r="E3824" t="s">
        <v>25</v>
      </c>
      <c r="F3824" t="s">
        <v>18</v>
      </c>
      <c r="G3824">
        <v>252.52</v>
      </c>
      <c r="H3824">
        <v>1</v>
      </c>
      <c r="I3824" t="s">
        <v>33</v>
      </c>
      <c r="J3824" t="s">
        <v>38</v>
      </c>
      <c r="K3824" s="1" t="s">
        <v>29</v>
      </c>
      <c r="L3824">
        <v>2</v>
      </c>
      <c r="M3824" s="1" t="s">
        <v>29</v>
      </c>
      <c r="N3824">
        <v>2</v>
      </c>
      <c r="O3824">
        <v>3</v>
      </c>
      <c r="P3824" t="s">
        <v>22</v>
      </c>
      <c r="Q3824" t="s">
        <v>30</v>
      </c>
    </row>
    <row r="3825" spans="1:17" x14ac:dyDescent="0.25">
      <c r="A3825">
        <v>3824</v>
      </c>
      <c r="B3825">
        <v>62</v>
      </c>
      <c r="C3825" t="str">
        <f t="shared" si="59"/>
        <v>Senior</v>
      </c>
      <c r="D3825" t="s">
        <v>16</v>
      </c>
      <c r="E3825" t="s">
        <v>48</v>
      </c>
      <c r="F3825" t="s">
        <v>32</v>
      </c>
      <c r="G3825">
        <v>276.44</v>
      </c>
      <c r="H3825">
        <v>49</v>
      </c>
      <c r="I3825" t="s">
        <v>19</v>
      </c>
      <c r="J3825" t="s">
        <v>20</v>
      </c>
      <c r="K3825" s="1" t="s">
        <v>29</v>
      </c>
      <c r="L3825">
        <v>5</v>
      </c>
      <c r="M3825" s="1" t="s">
        <v>29</v>
      </c>
      <c r="N3825">
        <v>2</v>
      </c>
      <c r="O3825">
        <v>4</v>
      </c>
      <c r="P3825" t="s">
        <v>34</v>
      </c>
      <c r="Q3825" t="s">
        <v>30</v>
      </c>
    </row>
    <row r="3826" spans="1:17" x14ac:dyDescent="0.25">
      <c r="A3826">
        <v>3825</v>
      </c>
      <c r="B3826">
        <v>34</v>
      </c>
      <c r="C3826" t="str">
        <f t="shared" si="59"/>
        <v>Adult</v>
      </c>
      <c r="D3826" t="s">
        <v>16</v>
      </c>
      <c r="E3826" t="s">
        <v>46</v>
      </c>
      <c r="F3826" t="s">
        <v>32</v>
      </c>
      <c r="G3826">
        <v>60.24</v>
      </c>
      <c r="H3826">
        <v>48</v>
      </c>
      <c r="I3826" t="s">
        <v>27</v>
      </c>
      <c r="J3826" t="s">
        <v>28</v>
      </c>
      <c r="K3826" s="1" t="s">
        <v>29</v>
      </c>
      <c r="L3826">
        <v>8</v>
      </c>
      <c r="M3826" s="1" t="s">
        <v>29</v>
      </c>
      <c r="N3826">
        <v>1</v>
      </c>
      <c r="O3826">
        <v>10</v>
      </c>
      <c r="P3826" t="s">
        <v>37</v>
      </c>
      <c r="Q3826" t="s">
        <v>39</v>
      </c>
    </row>
    <row r="3827" spans="1:17" x14ac:dyDescent="0.25">
      <c r="A3827">
        <v>3826</v>
      </c>
      <c r="B3827">
        <v>51</v>
      </c>
      <c r="C3827" t="str">
        <f t="shared" si="59"/>
        <v>Adult</v>
      </c>
      <c r="D3827" t="s">
        <v>24</v>
      </c>
      <c r="E3827" t="s">
        <v>48</v>
      </c>
      <c r="F3827" t="s">
        <v>18</v>
      </c>
      <c r="G3827">
        <v>983.98</v>
      </c>
      <c r="H3827">
        <v>34</v>
      </c>
      <c r="I3827" t="s">
        <v>27</v>
      </c>
      <c r="J3827" t="s">
        <v>47</v>
      </c>
      <c r="K3827" s="1" t="s">
        <v>29</v>
      </c>
      <c r="L3827">
        <v>8</v>
      </c>
      <c r="M3827" s="1" t="s">
        <v>29</v>
      </c>
      <c r="N3827">
        <v>5</v>
      </c>
      <c r="O3827">
        <v>3</v>
      </c>
      <c r="P3827" t="s">
        <v>22</v>
      </c>
      <c r="Q3827" t="s">
        <v>23</v>
      </c>
    </row>
    <row r="3828" spans="1:17" x14ac:dyDescent="0.25">
      <c r="A3828">
        <v>3827</v>
      </c>
      <c r="B3828">
        <v>67</v>
      </c>
      <c r="C3828" t="str">
        <f t="shared" si="59"/>
        <v>Senior</v>
      </c>
      <c r="D3828" t="s">
        <v>40</v>
      </c>
      <c r="E3828" t="s">
        <v>35</v>
      </c>
      <c r="F3828" t="s">
        <v>43</v>
      </c>
      <c r="G3828">
        <v>218.42</v>
      </c>
      <c r="H3828">
        <v>28</v>
      </c>
      <c r="I3828" t="s">
        <v>27</v>
      </c>
      <c r="J3828" t="s">
        <v>47</v>
      </c>
      <c r="K3828" s="1" t="s">
        <v>29</v>
      </c>
      <c r="L3828">
        <v>7</v>
      </c>
      <c r="M3828" s="1" t="s">
        <v>29</v>
      </c>
      <c r="N3828">
        <v>1</v>
      </c>
      <c r="O3828">
        <v>3</v>
      </c>
      <c r="P3828" t="s">
        <v>34</v>
      </c>
      <c r="Q3828" t="s">
        <v>39</v>
      </c>
    </row>
    <row r="3829" spans="1:17" x14ac:dyDescent="0.25">
      <c r="A3829">
        <v>3828</v>
      </c>
      <c r="B3829">
        <v>42</v>
      </c>
      <c r="C3829" t="str">
        <f t="shared" si="59"/>
        <v>Adult</v>
      </c>
      <c r="D3829" t="s">
        <v>40</v>
      </c>
      <c r="E3829" t="s">
        <v>48</v>
      </c>
      <c r="F3829" t="s">
        <v>36</v>
      </c>
      <c r="G3829">
        <v>425.19</v>
      </c>
      <c r="H3829">
        <v>12</v>
      </c>
      <c r="I3829" t="s">
        <v>19</v>
      </c>
      <c r="J3829" t="s">
        <v>20</v>
      </c>
      <c r="K3829" s="1" t="s">
        <v>21</v>
      </c>
      <c r="L3829">
        <v>5</v>
      </c>
      <c r="M3829" s="1" t="s">
        <v>21</v>
      </c>
      <c r="N3829">
        <v>3</v>
      </c>
      <c r="O3829">
        <v>3</v>
      </c>
      <c r="P3829" t="s">
        <v>37</v>
      </c>
      <c r="Q3829" t="s">
        <v>23</v>
      </c>
    </row>
    <row r="3830" spans="1:17" x14ac:dyDescent="0.25">
      <c r="A3830">
        <v>3829</v>
      </c>
      <c r="B3830">
        <v>49</v>
      </c>
      <c r="C3830" t="str">
        <f t="shared" si="59"/>
        <v>Adult</v>
      </c>
      <c r="D3830" t="s">
        <v>40</v>
      </c>
      <c r="E3830" t="s">
        <v>49</v>
      </c>
      <c r="F3830" t="s">
        <v>50</v>
      </c>
      <c r="G3830">
        <v>939.04</v>
      </c>
      <c r="H3830">
        <v>47</v>
      </c>
      <c r="I3830" t="s">
        <v>27</v>
      </c>
      <c r="J3830" t="s">
        <v>47</v>
      </c>
      <c r="K3830" s="1" t="s">
        <v>21</v>
      </c>
      <c r="L3830">
        <v>8</v>
      </c>
      <c r="M3830" s="1" t="s">
        <v>21</v>
      </c>
      <c r="N3830">
        <v>2</v>
      </c>
      <c r="O3830">
        <v>4</v>
      </c>
      <c r="P3830" t="s">
        <v>34</v>
      </c>
      <c r="Q3830" t="s">
        <v>30</v>
      </c>
    </row>
    <row r="3831" spans="1:17" x14ac:dyDescent="0.25">
      <c r="A3831">
        <v>3830</v>
      </c>
      <c r="B3831">
        <v>35</v>
      </c>
      <c r="C3831" t="str">
        <f t="shared" si="59"/>
        <v>Adult</v>
      </c>
      <c r="D3831" t="s">
        <v>40</v>
      </c>
      <c r="E3831" t="s">
        <v>25</v>
      </c>
      <c r="F3831" t="s">
        <v>18</v>
      </c>
      <c r="G3831">
        <v>122.28</v>
      </c>
      <c r="H3831">
        <v>26</v>
      </c>
      <c r="I3831" t="s">
        <v>27</v>
      </c>
      <c r="J3831" t="s">
        <v>45</v>
      </c>
      <c r="K3831" s="1" t="s">
        <v>21</v>
      </c>
      <c r="L3831">
        <v>6</v>
      </c>
      <c r="M3831" s="1" t="s">
        <v>29</v>
      </c>
      <c r="N3831">
        <v>1</v>
      </c>
      <c r="O3831">
        <v>4</v>
      </c>
      <c r="P3831" t="s">
        <v>22</v>
      </c>
      <c r="Q3831" t="s">
        <v>23</v>
      </c>
    </row>
    <row r="3832" spans="1:17" x14ac:dyDescent="0.25">
      <c r="A3832">
        <v>3831</v>
      </c>
      <c r="B3832">
        <v>54</v>
      </c>
      <c r="C3832" t="str">
        <f t="shared" si="59"/>
        <v>Adult</v>
      </c>
      <c r="D3832" t="s">
        <v>16</v>
      </c>
      <c r="E3832" t="s">
        <v>25</v>
      </c>
      <c r="F3832" t="s">
        <v>42</v>
      </c>
      <c r="G3832">
        <v>406.53</v>
      </c>
      <c r="H3832">
        <v>26</v>
      </c>
      <c r="I3832" t="s">
        <v>33</v>
      </c>
      <c r="J3832" t="s">
        <v>45</v>
      </c>
      <c r="K3832" s="1" t="s">
        <v>21</v>
      </c>
      <c r="L3832">
        <v>6</v>
      </c>
      <c r="M3832" s="1" t="s">
        <v>29</v>
      </c>
      <c r="N3832">
        <v>5</v>
      </c>
      <c r="O3832">
        <v>3</v>
      </c>
      <c r="P3832" t="s">
        <v>22</v>
      </c>
      <c r="Q3832" t="s">
        <v>30</v>
      </c>
    </row>
    <row r="3833" spans="1:17" x14ac:dyDescent="0.25">
      <c r="A3833">
        <v>3832</v>
      </c>
      <c r="B3833">
        <v>62</v>
      </c>
      <c r="C3833" t="str">
        <f t="shared" si="59"/>
        <v>Senior</v>
      </c>
      <c r="D3833" t="s">
        <v>40</v>
      </c>
      <c r="E3833" t="s">
        <v>44</v>
      </c>
      <c r="F3833" t="s">
        <v>32</v>
      </c>
      <c r="G3833">
        <v>905.53</v>
      </c>
      <c r="H3833">
        <v>19</v>
      </c>
      <c r="I3833" t="s">
        <v>27</v>
      </c>
      <c r="J3833" t="s">
        <v>28</v>
      </c>
      <c r="K3833" s="1" t="s">
        <v>29</v>
      </c>
      <c r="L3833">
        <v>8</v>
      </c>
      <c r="M3833" s="1" t="s">
        <v>21</v>
      </c>
      <c r="N3833">
        <v>4</v>
      </c>
      <c r="O3833">
        <v>1</v>
      </c>
      <c r="P3833" t="s">
        <v>22</v>
      </c>
      <c r="Q3833" t="s">
        <v>23</v>
      </c>
    </row>
    <row r="3834" spans="1:17" x14ac:dyDescent="0.25">
      <c r="A3834">
        <v>3833</v>
      </c>
      <c r="B3834">
        <v>49</v>
      </c>
      <c r="C3834" t="str">
        <f t="shared" si="59"/>
        <v>Adult</v>
      </c>
      <c r="D3834" t="s">
        <v>40</v>
      </c>
      <c r="E3834" t="s">
        <v>44</v>
      </c>
      <c r="F3834" t="s">
        <v>18</v>
      </c>
      <c r="G3834">
        <v>998.38</v>
      </c>
      <c r="H3834">
        <v>51</v>
      </c>
      <c r="I3834" t="s">
        <v>33</v>
      </c>
      <c r="J3834" t="s">
        <v>45</v>
      </c>
      <c r="K3834" s="1" t="s">
        <v>21</v>
      </c>
      <c r="L3834">
        <v>8</v>
      </c>
      <c r="M3834" s="1" t="s">
        <v>21</v>
      </c>
      <c r="N3834">
        <v>4</v>
      </c>
      <c r="O3834">
        <v>10</v>
      </c>
      <c r="P3834" t="s">
        <v>37</v>
      </c>
      <c r="Q3834" t="s">
        <v>30</v>
      </c>
    </row>
    <row r="3835" spans="1:17" x14ac:dyDescent="0.25">
      <c r="A3835">
        <v>3834</v>
      </c>
      <c r="B3835">
        <v>67</v>
      </c>
      <c r="C3835" t="str">
        <f t="shared" si="59"/>
        <v>Senior</v>
      </c>
      <c r="D3835" t="s">
        <v>40</v>
      </c>
      <c r="E3835" t="s">
        <v>44</v>
      </c>
      <c r="F3835" t="s">
        <v>43</v>
      </c>
      <c r="G3835">
        <v>84.41</v>
      </c>
      <c r="H3835">
        <v>17</v>
      </c>
      <c r="I3835" t="s">
        <v>27</v>
      </c>
      <c r="J3835" t="s">
        <v>45</v>
      </c>
      <c r="K3835" s="1" t="s">
        <v>29</v>
      </c>
      <c r="L3835">
        <v>2</v>
      </c>
      <c r="M3835" s="1" t="s">
        <v>29</v>
      </c>
      <c r="N3835">
        <v>2</v>
      </c>
      <c r="O3835">
        <v>11</v>
      </c>
      <c r="P3835" t="s">
        <v>37</v>
      </c>
      <c r="Q3835" t="s">
        <v>39</v>
      </c>
    </row>
    <row r="3836" spans="1:17" x14ac:dyDescent="0.25">
      <c r="A3836">
        <v>3835</v>
      </c>
      <c r="B3836">
        <v>36</v>
      </c>
      <c r="C3836" t="str">
        <f t="shared" si="59"/>
        <v>Adult</v>
      </c>
      <c r="D3836" t="s">
        <v>16</v>
      </c>
      <c r="E3836" t="s">
        <v>31</v>
      </c>
      <c r="F3836" t="s">
        <v>26</v>
      </c>
      <c r="G3836">
        <v>440.43</v>
      </c>
      <c r="H3836">
        <v>17</v>
      </c>
      <c r="I3836" t="s">
        <v>27</v>
      </c>
      <c r="J3836" t="s">
        <v>38</v>
      </c>
      <c r="K3836" s="1" t="s">
        <v>29</v>
      </c>
      <c r="L3836">
        <v>6</v>
      </c>
      <c r="M3836" s="1" t="s">
        <v>21</v>
      </c>
      <c r="N3836">
        <v>5</v>
      </c>
      <c r="O3836">
        <v>12</v>
      </c>
      <c r="P3836" t="s">
        <v>22</v>
      </c>
      <c r="Q3836" t="s">
        <v>39</v>
      </c>
    </row>
    <row r="3837" spans="1:17" x14ac:dyDescent="0.25">
      <c r="A3837">
        <v>3836</v>
      </c>
      <c r="B3837">
        <v>62</v>
      </c>
      <c r="C3837" t="str">
        <f t="shared" si="59"/>
        <v>Senior</v>
      </c>
      <c r="D3837" t="s">
        <v>40</v>
      </c>
      <c r="E3837" t="s">
        <v>31</v>
      </c>
      <c r="F3837" t="s">
        <v>43</v>
      </c>
      <c r="G3837">
        <v>339.43</v>
      </c>
      <c r="H3837">
        <v>12</v>
      </c>
      <c r="I3837" t="s">
        <v>33</v>
      </c>
      <c r="J3837" t="s">
        <v>28</v>
      </c>
      <c r="K3837" s="1" t="s">
        <v>21</v>
      </c>
      <c r="L3837">
        <v>2</v>
      </c>
      <c r="M3837" s="1" t="s">
        <v>29</v>
      </c>
      <c r="N3837">
        <v>4</v>
      </c>
      <c r="O3837">
        <v>1</v>
      </c>
      <c r="P3837" t="s">
        <v>22</v>
      </c>
      <c r="Q3837" t="s">
        <v>30</v>
      </c>
    </row>
    <row r="3838" spans="1:17" x14ac:dyDescent="0.25">
      <c r="A3838">
        <v>3837</v>
      </c>
      <c r="B3838">
        <v>36</v>
      </c>
      <c r="C3838" t="str">
        <f t="shared" si="59"/>
        <v>Adult</v>
      </c>
      <c r="D3838" t="s">
        <v>40</v>
      </c>
      <c r="E3838" t="s">
        <v>44</v>
      </c>
      <c r="F3838" t="s">
        <v>43</v>
      </c>
      <c r="G3838">
        <v>897.83</v>
      </c>
      <c r="H3838">
        <v>8</v>
      </c>
      <c r="I3838" t="s">
        <v>33</v>
      </c>
      <c r="J3838" t="s">
        <v>38</v>
      </c>
      <c r="K3838" s="1" t="s">
        <v>21</v>
      </c>
      <c r="L3838">
        <v>4</v>
      </c>
      <c r="M3838" s="1" t="s">
        <v>29</v>
      </c>
      <c r="N3838">
        <v>2</v>
      </c>
      <c r="O3838">
        <v>12</v>
      </c>
      <c r="P3838" t="s">
        <v>22</v>
      </c>
      <c r="Q3838" t="s">
        <v>30</v>
      </c>
    </row>
    <row r="3839" spans="1:17" x14ac:dyDescent="0.25">
      <c r="A3839">
        <v>3838</v>
      </c>
      <c r="B3839">
        <v>30</v>
      </c>
      <c r="C3839" t="str">
        <f t="shared" si="59"/>
        <v>Adult</v>
      </c>
      <c r="D3839" t="s">
        <v>24</v>
      </c>
      <c r="E3839" t="s">
        <v>49</v>
      </c>
      <c r="F3839" t="s">
        <v>36</v>
      </c>
      <c r="G3839">
        <v>829.67</v>
      </c>
      <c r="H3839">
        <v>50</v>
      </c>
      <c r="I3839" t="s">
        <v>27</v>
      </c>
      <c r="J3839" t="s">
        <v>47</v>
      </c>
      <c r="K3839" s="1" t="s">
        <v>29</v>
      </c>
      <c r="L3839">
        <v>5</v>
      </c>
      <c r="M3839" s="1" t="s">
        <v>29</v>
      </c>
      <c r="N3839">
        <v>3</v>
      </c>
      <c r="O3839">
        <v>11</v>
      </c>
      <c r="P3839" t="s">
        <v>22</v>
      </c>
      <c r="Q3839" t="s">
        <v>39</v>
      </c>
    </row>
    <row r="3840" spans="1:17" x14ac:dyDescent="0.25">
      <c r="A3840">
        <v>3839</v>
      </c>
      <c r="B3840">
        <v>39</v>
      </c>
      <c r="C3840" t="str">
        <f t="shared" si="59"/>
        <v>Adult</v>
      </c>
      <c r="D3840" t="s">
        <v>16</v>
      </c>
      <c r="E3840" t="s">
        <v>48</v>
      </c>
      <c r="F3840" t="s">
        <v>42</v>
      </c>
      <c r="G3840">
        <v>463.78</v>
      </c>
      <c r="H3840">
        <v>9</v>
      </c>
      <c r="I3840" t="s">
        <v>33</v>
      </c>
      <c r="J3840" t="s">
        <v>28</v>
      </c>
      <c r="K3840" s="1" t="s">
        <v>21</v>
      </c>
      <c r="L3840">
        <v>3</v>
      </c>
      <c r="M3840" s="1" t="s">
        <v>21</v>
      </c>
      <c r="N3840">
        <v>1</v>
      </c>
      <c r="O3840">
        <v>1</v>
      </c>
      <c r="P3840" t="s">
        <v>37</v>
      </c>
      <c r="Q3840" t="s">
        <v>39</v>
      </c>
    </row>
    <row r="3841" spans="1:17" x14ac:dyDescent="0.25">
      <c r="A3841">
        <v>3840</v>
      </c>
      <c r="B3841">
        <v>34</v>
      </c>
      <c r="C3841" t="str">
        <f t="shared" si="59"/>
        <v>Adult</v>
      </c>
      <c r="D3841" t="s">
        <v>16</v>
      </c>
      <c r="E3841" t="s">
        <v>46</v>
      </c>
      <c r="F3841" t="s">
        <v>32</v>
      </c>
      <c r="G3841">
        <v>664.73</v>
      </c>
      <c r="H3841">
        <v>42</v>
      </c>
      <c r="I3841" t="s">
        <v>33</v>
      </c>
      <c r="J3841" t="s">
        <v>28</v>
      </c>
      <c r="K3841" s="1" t="s">
        <v>29</v>
      </c>
      <c r="L3841">
        <v>4</v>
      </c>
      <c r="M3841" s="1" t="s">
        <v>21</v>
      </c>
      <c r="N3841">
        <v>1</v>
      </c>
      <c r="O3841">
        <v>10</v>
      </c>
      <c r="P3841" t="s">
        <v>37</v>
      </c>
      <c r="Q3841" t="s">
        <v>39</v>
      </c>
    </row>
    <row r="3842" spans="1:17" x14ac:dyDescent="0.25">
      <c r="A3842">
        <v>3841</v>
      </c>
      <c r="B3842">
        <v>57</v>
      </c>
      <c r="C3842" t="str">
        <f t="shared" si="59"/>
        <v>Adult</v>
      </c>
      <c r="D3842" t="s">
        <v>16</v>
      </c>
      <c r="E3842" t="s">
        <v>35</v>
      </c>
      <c r="F3842" t="s">
        <v>50</v>
      </c>
      <c r="G3842">
        <v>931.29</v>
      </c>
      <c r="H3842">
        <v>52</v>
      </c>
      <c r="I3842" t="s">
        <v>19</v>
      </c>
      <c r="J3842" t="s">
        <v>28</v>
      </c>
      <c r="K3842" s="1" t="s">
        <v>29</v>
      </c>
      <c r="L3842">
        <v>9</v>
      </c>
      <c r="M3842" s="1" t="s">
        <v>29</v>
      </c>
      <c r="N3842">
        <v>4</v>
      </c>
      <c r="O3842">
        <v>2</v>
      </c>
      <c r="P3842" t="s">
        <v>34</v>
      </c>
      <c r="Q3842" t="s">
        <v>30</v>
      </c>
    </row>
    <row r="3843" spans="1:17" x14ac:dyDescent="0.25">
      <c r="A3843">
        <v>3842</v>
      </c>
      <c r="B3843">
        <v>45</v>
      </c>
      <c r="C3843" t="str">
        <f t="shared" ref="C3843:C3906" si="60">IF(B3843&gt;=60,"Senior",IF(B3843&gt;=20,"Adult","Teenager"))</f>
        <v>Adult</v>
      </c>
      <c r="D3843" t="s">
        <v>40</v>
      </c>
      <c r="E3843" t="s">
        <v>17</v>
      </c>
      <c r="F3843" t="s">
        <v>36</v>
      </c>
      <c r="G3843">
        <v>709.85</v>
      </c>
      <c r="H3843">
        <v>13</v>
      </c>
      <c r="I3843" t="s">
        <v>33</v>
      </c>
      <c r="J3843" t="s">
        <v>38</v>
      </c>
      <c r="K3843" s="1" t="s">
        <v>21</v>
      </c>
      <c r="L3843">
        <v>5</v>
      </c>
      <c r="M3843" s="1" t="s">
        <v>21</v>
      </c>
      <c r="N3843">
        <v>1</v>
      </c>
      <c r="O3843">
        <v>4</v>
      </c>
      <c r="P3843" t="s">
        <v>22</v>
      </c>
      <c r="Q3843" t="s">
        <v>39</v>
      </c>
    </row>
    <row r="3844" spans="1:17" x14ac:dyDescent="0.25">
      <c r="A3844">
        <v>3843</v>
      </c>
      <c r="B3844">
        <v>50</v>
      </c>
      <c r="C3844" t="str">
        <f t="shared" si="60"/>
        <v>Adult</v>
      </c>
      <c r="D3844" t="s">
        <v>40</v>
      </c>
      <c r="E3844" t="s">
        <v>44</v>
      </c>
      <c r="F3844" t="s">
        <v>36</v>
      </c>
      <c r="G3844">
        <v>539.38</v>
      </c>
      <c r="H3844">
        <v>46</v>
      </c>
      <c r="I3844" t="s">
        <v>33</v>
      </c>
      <c r="J3844" t="s">
        <v>20</v>
      </c>
      <c r="K3844" s="1" t="s">
        <v>21</v>
      </c>
      <c r="L3844">
        <v>3</v>
      </c>
      <c r="M3844" s="1" t="s">
        <v>29</v>
      </c>
      <c r="N3844">
        <v>3</v>
      </c>
      <c r="O3844">
        <v>12</v>
      </c>
      <c r="P3844" t="s">
        <v>37</v>
      </c>
      <c r="Q3844" t="s">
        <v>23</v>
      </c>
    </row>
    <row r="3845" spans="1:17" x14ac:dyDescent="0.25">
      <c r="A3845">
        <v>3844</v>
      </c>
      <c r="B3845">
        <v>20</v>
      </c>
      <c r="C3845" t="str">
        <f t="shared" si="60"/>
        <v>Adult</v>
      </c>
      <c r="D3845" t="s">
        <v>24</v>
      </c>
      <c r="E3845" t="s">
        <v>35</v>
      </c>
      <c r="F3845" t="s">
        <v>50</v>
      </c>
      <c r="G3845">
        <v>15.54</v>
      </c>
      <c r="H3845">
        <v>3</v>
      </c>
      <c r="I3845" t="s">
        <v>19</v>
      </c>
      <c r="J3845" t="s">
        <v>38</v>
      </c>
      <c r="K3845" s="1" t="s">
        <v>29</v>
      </c>
      <c r="L3845">
        <v>2</v>
      </c>
      <c r="M3845" s="1" t="s">
        <v>21</v>
      </c>
      <c r="N3845">
        <v>3</v>
      </c>
      <c r="O3845">
        <v>7</v>
      </c>
      <c r="P3845" t="s">
        <v>22</v>
      </c>
      <c r="Q3845" t="s">
        <v>23</v>
      </c>
    </row>
    <row r="3846" spans="1:17" x14ac:dyDescent="0.25">
      <c r="A3846">
        <v>3845</v>
      </c>
      <c r="B3846">
        <v>44</v>
      </c>
      <c r="C3846" t="str">
        <f t="shared" si="60"/>
        <v>Adult</v>
      </c>
      <c r="D3846" t="s">
        <v>40</v>
      </c>
      <c r="E3846" t="s">
        <v>35</v>
      </c>
      <c r="F3846" t="s">
        <v>42</v>
      </c>
      <c r="G3846">
        <v>333.6</v>
      </c>
      <c r="H3846">
        <v>35</v>
      </c>
      <c r="I3846" t="s">
        <v>33</v>
      </c>
      <c r="J3846" t="s">
        <v>38</v>
      </c>
      <c r="K3846" s="1" t="s">
        <v>29</v>
      </c>
      <c r="L3846">
        <v>9</v>
      </c>
      <c r="M3846" s="1" t="s">
        <v>29</v>
      </c>
      <c r="N3846">
        <v>4</v>
      </c>
      <c r="O3846">
        <v>12</v>
      </c>
      <c r="P3846" t="s">
        <v>37</v>
      </c>
      <c r="Q3846" t="s">
        <v>30</v>
      </c>
    </row>
    <row r="3847" spans="1:17" x14ac:dyDescent="0.25">
      <c r="A3847">
        <v>3846</v>
      </c>
      <c r="B3847">
        <v>53</v>
      </c>
      <c r="C3847" t="str">
        <f t="shared" si="60"/>
        <v>Adult</v>
      </c>
      <c r="D3847" t="s">
        <v>40</v>
      </c>
      <c r="E3847" t="s">
        <v>35</v>
      </c>
      <c r="F3847" t="s">
        <v>43</v>
      </c>
      <c r="G3847">
        <v>900.29</v>
      </c>
      <c r="H3847">
        <v>14</v>
      </c>
      <c r="I3847" t="s">
        <v>27</v>
      </c>
      <c r="J3847" t="s">
        <v>20</v>
      </c>
      <c r="K3847" s="1" t="s">
        <v>21</v>
      </c>
      <c r="L3847">
        <v>5</v>
      </c>
      <c r="M3847" s="1" t="s">
        <v>21</v>
      </c>
      <c r="N3847">
        <v>1</v>
      </c>
      <c r="O3847">
        <v>5</v>
      </c>
      <c r="P3847" t="s">
        <v>22</v>
      </c>
      <c r="Q3847" t="s">
        <v>39</v>
      </c>
    </row>
    <row r="3848" spans="1:17" x14ac:dyDescent="0.25">
      <c r="A3848">
        <v>3847</v>
      </c>
      <c r="B3848">
        <v>18</v>
      </c>
      <c r="C3848" t="str">
        <f t="shared" si="60"/>
        <v>Teenager</v>
      </c>
      <c r="D3848" t="s">
        <v>16</v>
      </c>
      <c r="E3848" t="s">
        <v>31</v>
      </c>
      <c r="F3848" t="s">
        <v>26</v>
      </c>
      <c r="G3848">
        <v>288.14999999999998</v>
      </c>
      <c r="H3848">
        <v>53</v>
      </c>
      <c r="I3848" t="s">
        <v>33</v>
      </c>
      <c r="J3848" t="s">
        <v>20</v>
      </c>
      <c r="K3848" s="1" t="s">
        <v>29</v>
      </c>
      <c r="L3848">
        <v>9</v>
      </c>
      <c r="M3848" s="1" t="s">
        <v>29</v>
      </c>
      <c r="N3848">
        <v>1</v>
      </c>
      <c r="O3848">
        <v>1</v>
      </c>
      <c r="P3848" t="s">
        <v>37</v>
      </c>
      <c r="Q3848" t="s">
        <v>23</v>
      </c>
    </row>
    <row r="3849" spans="1:17" x14ac:dyDescent="0.25">
      <c r="A3849">
        <v>3848</v>
      </c>
      <c r="B3849">
        <v>55</v>
      </c>
      <c r="C3849" t="str">
        <f t="shared" si="60"/>
        <v>Adult</v>
      </c>
      <c r="D3849" t="s">
        <v>16</v>
      </c>
      <c r="E3849" t="s">
        <v>35</v>
      </c>
      <c r="F3849" t="s">
        <v>50</v>
      </c>
      <c r="G3849">
        <v>155.62</v>
      </c>
      <c r="H3849">
        <v>51</v>
      </c>
      <c r="I3849" t="s">
        <v>33</v>
      </c>
      <c r="J3849" t="s">
        <v>20</v>
      </c>
      <c r="K3849" s="1" t="s">
        <v>29</v>
      </c>
      <c r="L3849">
        <v>4</v>
      </c>
      <c r="M3849" s="1" t="s">
        <v>29</v>
      </c>
      <c r="N3849">
        <v>2</v>
      </c>
      <c r="O3849">
        <v>13</v>
      </c>
      <c r="P3849" t="s">
        <v>37</v>
      </c>
      <c r="Q3849" t="s">
        <v>39</v>
      </c>
    </row>
    <row r="3850" spans="1:17" x14ac:dyDescent="0.25">
      <c r="A3850">
        <v>3849</v>
      </c>
      <c r="B3850">
        <v>38</v>
      </c>
      <c r="C3850" t="str">
        <f t="shared" si="60"/>
        <v>Adult</v>
      </c>
      <c r="D3850" t="s">
        <v>24</v>
      </c>
      <c r="E3850" t="s">
        <v>44</v>
      </c>
      <c r="F3850" t="s">
        <v>43</v>
      </c>
      <c r="G3850">
        <v>312.45</v>
      </c>
      <c r="H3850">
        <v>5</v>
      </c>
      <c r="I3850" t="s">
        <v>19</v>
      </c>
      <c r="J3850" t="s">
        <v>38</v>
      </c>
      <c r="K3850" s="1" t="s">
        <v>21</v>
      </c>
      <c r="L3850">
        <v>9</v>
      </c>
      <c r="M3850" s="1" t="s">
        <v>29</v>
      </c>
      <c r="N3850">
        <v>2</v>
      </c>
      <c r="O3850">
        <v>10</v>
      </c>
      <c r="P3850" t="s">
        <v>34</v>
      </c>
      <c r="Q3850" t="s">
        <v>39</v>
      </c>
    </row>
    <row r="3851" spans="1:17" x14ac:dyDescent="0.25">
      <c r="A3851">
        <v>3850</v>
      </c>
      <c r="B3851">
        <v>21</v>
      </c>
      <c r="C3851" t="str">
        <f t="shared" si="60"/>
        <v>Adult</v>
      </c>
      <c r="D3851" t="s">
        <v>24</v>
      </c>
      <c r="E3851" t="s">
        <v>48</v>
      </c>
      <c r="F3851" t="s">
        <v>36</v>
      </c>
      <c r="G3851">
        <v>531.44000000000005</v>
      </c>
      <c r="H3851">
        <v>21</v>
      </c>
      <c r="I3851" t="s">
        <v>33</v>
      </c>
      <c r="J3851" t="s">
        <v>28</v>
      </c>
      <c r="K3851" s="1" t="s">
        <v>29</v>
      </c>
      <c r="L3851">
        <v>1</v>
      </c>
      <c r="M3851" s="1" t="s">
        <v>29</v>
      </c>
      <c r="N3851">
        <v>5</v>
      </c>
      <c r="O3851">
        <v>13</v>
      </c>
      <c r="P3851" t="s">
        <v>37</v>
      </c>
      <c r="Q3851" t="s">
        <v>23</v>
      </c>
    </row>
    <row r="3852" spans="1:17" x14ac:dyDescent="0.25">
      <c r="A3852">
        <v>3851</v>
      </c>
      <c r="B3852">
        <v>56</v>
      </c>
      <c r="C3852" t="str">
        <f t="shared" si="60"/>
        <v>Adult</v>
      </c>
      <c r="D3852" t="s">
        <v>24</v>
      </c>
      <c r="E3852" t="s">
        <v>49</v>
      </c>
      <c r="F3852" t="s">
        <v>41</v>
      </c>
      <c r="G3852">
        <v>666.96</v>
      </c>
      <c r="H3852">
        <v>29</v>
      </c>
      <c r="I3852" t="s">
        <v>33</v>
      </c>
      <c r="J3852" t="s">
        <v>20</v>
      </c>
      <c r="K3852" s="1" t="s">
        <v>29</v>
      </c>
      <c r="L3852">
        <v>8</v>
      </c>
      <c r="M3852" s="1" t="s">
        <v>21</v>
      </c>
      <c r="N3852">
        <v>1</v>
      </c>
      <c r="O3852">
        <v>6</v>
      </c>
      <c r="P3852" t="s">
        <v>22</v>
      </c>
      <c r="Q3852" t="s">
        <v>30</v>
      </c>
    </row>
    <row r="3853" spans="1:17" x14ac:dyDescent="0.25">
      <c r="A3853">
        <v>3852</v>
      </c>
      <c r="B3853">
        <v>63</v>
      </c>
      <c r="C3853" t="str">
        <f t="shared" si="60"/>
        <v>Senior</v>
      </c>
      <c r="D3853" t="s">
        <v>16</v>
      </c>
      <c r="E3853" t="s">
        <v>17</v>
      </c>
      <c r="F3853" t="s">
        <v>32</v>
      </c>
      <c r="G3853">
        <v>849.66</v>
      </c>
      <c r="H3853">
        <v>15</v>
      </c>
      <c r="I3853" t="s">
        <v>27</v>
      </c>
      <c r="J3853" t="s">
        <v>20</v>
      </c>
      <c r="K3853" s="1" t="s">
        <v>21</v>
      </c>
      <c r="L3853">
        <v>2</v>
      </c>
      <c r="M3853" s="1" t="s">
        <v>21</v>
      </c>
      <c r="N3853">
        <v>3</v>
      </c>
      <c r="O3853">
        <v>7</v>
      </c>
      <c r="P3853" t="s">
        <v>37</v>
      </c>
      <c r="Q3853" t="s">
        <v>30</v>
      </c>
    </row>
    <row r="3854" spans="1:17" x14ac:dyDescent="0.25">
      <c r="A3854">
        <v>3853</v>
      </c>
      <c r="B3854">
        <v>64</v>
      </c>
      <c r="C3854" t="str">
        <f t="shared" si="60"/>
        <v>Senior</v>
      </c>
      <c r="D3854" t="s">
        <v>16</v>
      </c>
      <c r="E3854" t="s">
        <v>49</v>
      </c>
      <c r="F3854" t="s">
        <v>43</v>
      </c>
      <c r="G3854">
        <v>528.23</v>
      </c>
      <c r="H3854">
        <v>37</v>
      </c>
      <c r="I3854" t="s">
        <v>27</v>
      </c>
      <c r="J3854" t="s">
        <v>28</v>
      </c>
      <c r="K3854" s="1" t="s">
        <v>29</v>
      </c>
      <c r="L3854">
        <v>2</v>
      </c>
      <c r="M3854" s="1" t="s">
        <v>21</v>
      </c>
      <c r="N3854">
        <v>3</v>
      </c>
      <c r="O3854">
        <v>11</v>
      </c>
      <c r="P3854" t="s">
        <v>37</v>
      </c>
      <c r="Q3854" t="s">
        <v>30</v>
      </c>
    </row>
    <row r="3855" spans="1:17" x14ac:dyDescent="0.25">
      <c r="A3855">
        <v>3854</v>
      </c>
      <c r="B3855">
        <v>21</v>
      </c>
      <c r="C3855" t="str">
        <f t="shared" si="60"/>
        <v>Adult</v>
      </c>
      <c r="D3855" t="s">
        <v>24</v>
      </c>
      <c r="E3855" t="s">
        <v>25</v>
      </c>
      <c r="F3855" t="s">
        <v>41</v>
      </c>
      <c r="G3855">
        <v>459.11</v>
      </c>
      <c r="H3855">
        <v>3</v>
      </c>
      <c r="I3855" t="s">
        <v>33</v>
      </c>
      <c r="J3855" t="s">
        <v>20</v>
      </c>
      <c r="K3855" s="1" t="s">
        <v>29</v>
      </c>
      <c r="L3855">
        <v>6</v>
      </c>
      <c r="M3855" s="1" t="s">
        <v>29</v>
      </c>
      <c r="N3855">
        <v>3</v>
      </c>
      <c r="O3855">
        <v>8</v>
      </c>
      <c r="P3855" t="s">
        <v>34</v>
      </c>
      <c r="Q3855" t="s">
        <v>39</v>
      </c>
    </row>
    <row r="3856" spans="1:17" x14ac:dyDescent="0.25">
      <c r="A3856">
        <v>3855</v>
      </c>
      <c r="B3856">
        <v>51</v>
      </c>
      <c r="C3856" t="str">
        <f t="shared" si="60"/>
        <v>Adult</v>
      </c>
      <c r="D3856" t="s">
        <v>16</v>
      </c>
      <c r="E3856" t="s">
        <v>44</v>
      </c>
      <c r="F3856" t="s">
        <v>50</v>
      </c>
      <c r="G3856">
        <v>604.82000000000005</v>
      </c>
      <c r="H3856">
        <v>48</v>
      </c>
      <c r="I3856" t="s">
        <v>27</v>
      </c>
      <c r="J3856" t="s">
        <v>20</v>
      </c>
      <c r="K3856" s="1" t="s">
        <v>21</v>
      </c>
      <c r="L3856">
        <v>8</v>
      </c>
      <c r="M3856" s="1" t="s">
        <v>29</v>
      </c>
      <c r="N3856">
        <v>3</v>
      </c>
      <c r="O3856">
        <v>2</v>
      </c>
      <c r="P3856" t="s">
        <v>34</v>
      </c>
      <c r="Q3856" t="s">
        <v>30</v>
      </c>
    </row>
    <row r="3857" spans="1:17" x14ac:dyDescent="0.25">
      <c r="A3857">
        <v>3856</v>
      </c>
      <c r="B3857">
        <v>42</v>
      </c>
      <c r="C3857" t="str">
        <f t="shared" si="60"/>
        <v>Adult</v>
      </c>
      <c r="D3857" t="s">
        <v>24</v>
      </c>
      <c r="E3857" t="s">
        <v>17</v>
      </c>
      <c r="F3857" t="s">
        <v>26</v>
      </c>
      <c r="G3857">
        <v>294.23</v>
      </c>
      <c r="H3857">
        <v>24</v>
      </c>
      <c r="I3857" t="s">
        <v>33</v>
      </c>
      <c r="J3857" t="s">
        <v>28</v>
      </c>
      <c r="K3857" s="1" t="s">
        <v>29</v>
      </c>
      <c r="L3857">
        <v>2</v>
      </c>
      <c r="M3857" s="1" t="s">
        <v>29</v>
      </c>
      <c r="N3857">
        <v>1</v>
      </c>
      <c r="O3857">
        <v>2</v>
      </c>
      <c r="P3857" t="s">
        <v>34</v>
      </c>
      <c r="Q3857" t="s">
        <v>30</v>
      </c>
    </row>
    <row r="3858" spans="1:17" x14ac:dyDescent="0.25">
      <c r="A3858">
        <v>3857</v>
      </c>
      <c r="B3858">
        <v>52</v>
      </c>
      <c r="C3858" t="str">
        <f t="shared" si="60"/>
        <v>Adult</v>
      </c>
      <c r="D3858" t="s">
        <v>16</v>
      </c>
      <c r="E3858" t="s">
        <v>25</v>
      </c>
      <c r="F3858" t="s">
        <v>50</v>
      </c>
      <c r="G3858">
        <v>951.55</v>
      </c>
      <c r="H3858">
        <v>35</v>
      </c>
      <c r="I3858" t="s">
        <v>33</v>
      </c>
      <c r="J3858" t="s">
        <v>20</v>
      </c>
      <c r="K3858" s="1" t="s">
        <v>21</v>
      </c>
      <c r="L3858">
        <v>8</v>
      </c>
      <c r="M3858" s="1" t="s">
        <v>29</v>
      </c>
      <c r="N3858">
        <v>5</v>
      </c>
      <c r="O3858">
        <v>3</v>
      </c>
      <c r="P3858" t="s">
        <v>37</v>
      </c>
      <c r="Q3858" t="s">
        <v>30</v>
      </c>
    </row>
    <row r="3859" spans="1:17" x14ac:dyDescent="0.25">
      <c r="A3859">
        <v>3858</v>
      </c>
      <c r="B3859">
        <v>22</v>
      </c>
      <c r="C3859" t="str">
        <f t="shared" si="60"/>
        <v>Adult</v>
      </c>
      <c r="D3859" t="s">
        <v>16</v>
      </c>
      <c r="E3859" t="s">
        <v>49</v>
      </c>
      <c r="F3859" t="s">
        <v>18</v>
      </c>
      <c r="G3859">
        <v>665.88</v>
      </c>
      <c r="H3859">
        <v>45</v>
      </c>
      <c r="I3859" t="s">
        <v>19</v>
      </c>
      <c r="J3859" t="s">
        <v>45</v>
      </c>
      <c r="K3859" s="1" t="s">
        <v>21</v>
      </c>
      <c r="L3859">
        <v>4</v>
      </c>
      <c r="M3859" s="1" t="s">
        <v>29</v>
      </c>
      <c r="N3859">
        <v>2</v>
      </c>
      <c r="O3859">
        <v>1</v>
      </c>
      <c r="P3859" t="s">
        <v>22</v>
      </c>
      <c r="Q3859" t="s">
        <v>39</v>
      </c>
    </row>
    <row r="3860" spans="1:17" x14ac:dyDescent="0.25">
      <c r="A3860">
        <v>3859</v>
      </c>
      <c r="B3860">
        <v>25</v>
      </c>
      <c r="C3860" t="str">
        <f t="shared" si="60"/>
        <v>Adult</v>
      </c>
      <c r="D3860" t="s">
        <v>24</v>
      </c>
      <c r="E3860" t="s">
        <v>17</v>
      </c>
      <c r="F3860" t="s">
        <v>26</v>
      </c>
      <c r="G3860">
        <v>708.05</v>
      </c>
      <c r="H3860">
        <v>45</v>
      </c>
      <c r="I3860" t="s">
        <v>27</v>
      </c>
      <c r="J3860" t="s">
        <v>47</v>
      </c>
      <c r="K3860" s="1" t="s">
        <v>29</v>
      </c>
      <c r="L3860">
        <v>5</v>
      </c>
      <c r="M3860" s="1" t="s">
        <v>21</v>
      </c>
      <c r="N3860">
        <v>3</v>
      </c>
      <c r="O3860">
        <v>3</v>
      </c>
      <c r="P3860" t="s">
        <v>37</v>
      </c>
      <c r="Q3860" t="s">
        <v>39</v>
      </c>
    </row>
    <row r="3861" spans="1:17" x14ac:dyDescent="0.25">
      <c r="A3861">
        <v>3860</v>
      </c>
      <c r="B3861">
        <v>54</v>
      </c>
      <c r="C3861" t="str">
        <f t="shared" si="60"/>
        <v>Adult</v>
      </c>
      <c r="D3861" t="s">
        <v>40</v>
      </c>
      <c r="E3861" t="s">
        <v>17</v>
      </c>
      <c r="F3861" t="s">
        <v>32</v>
      </c>
      <c r="G3861">
        <v>926.16</v>
      </c>
      <c r="H3861">
        <v>41</v>
      </c>
      <c r="I3861" t="s">
        <v>33</v>
      </c>
      <c r="J3861" t="s">
        <v>28</v>
      </c>
      <c r="K3861" s="1" t="s">
        <v>21</v>
      </c>
      <c r="L3861">
        <v>3</v>
      </c>
      <c r="M3861" s="1" t="s">
        <v>21</v>
      </c>
      <c r="N3861">
        <v>1</v>
      </c>
      <c r="O3861">
        <v>10</v>
      </c>
      <c r="P3861" t="s">
        <v>22</v>
      </c>
      <c r="Q3861" t="s">
        <v>39</v>
      </c>
    </row>
    <row r="3862" spans="1:17" x14ac:dyDescent="0.25">
      <c r="A3862">
        <v>3861</v>
      </c>
      <c r="B3862">
        <v>50</v>
      </c>
      <c r="C3862" t="str">
        <f t="shared" si="60"/>
        <v>Adult</v>
      </c>
      <c r="D3862" t="s">
        <v>24</v>
      </c>
      <c r="E3862" t="s">
        <v>49</v>
      </c>
      <c r="F3862" t="s">
        <v>50</v>
      </c>
      <c r="G3862">
        <v>689.12</v>
      </c>
      <c r="H3862">
        <v>12</v>
      </c>
      <c r="I3862" t="s">
        <v>19</v>
      </c>
      <c r="J3862" t="s">
        <v>47</v>
      </c>
      <c r="K3862" s="1" t="s">
        <v>21</v>
      </c>
      <c r="L3862">
        <v>5</v>
      </c>
      <c r="M3862" s="1" t="s">
        <v>21</v>
      </c>
      <c r="N3862">
        <v>2</v>
      </c>
      <c r="O3862">
        <v>5</v>
      </c>
      <c r="P3862" t="s">
        <v>34</v>
      </c>
      <c r="Q3862" t="s">
        <v>39</v>
      </c>
    </row>
    <row r="3863" spans="1:17" x14ac:dyDescent="0.25">
      <c r="A3863">
        <v>3862</v>
      </c>
      <c r="B3863">
        <v>41</v>
      </c>
      <c r="C3863" t="str">
        <f t="shared" si="60"/>
        <v>Adult</v>
      </c>
      <c r="D3863" t="s">
        <v>24</v>
      </c>
      <c r="E3863" t="s">
        <v>44</v>
      </c>
      <c r="F3863" t="s">
        <v>41</v>
      </c>
      <c r="G3863">
        <v>742.76</v>
      </c>
      <c r="H3863">
        <v>6</v>
      </c>
      <c r="I3863" t="s">
        <v>19</v>
      </c>
      <c r="J3863" t="s">
        <v>38</v>
      </c>
      <c r="K3863" s="1" t="s">
        <v>21</v>
      </c>
      <c r="L3863">
        <v>9</v>
      </c>
      <c r="M3863" s="1" t="s">
        <v>29</v>
      </c>
      <c r="N3863">
        <v>2</v>
      </c>
      <c r="O3863">
        <v>12</v>
      </c>
      <c r="P3863" t="s">
        <v>34</v>
      </c>
      <c r="Q3863" t="s">
        <v>30</v>
      </c>
    </row>
    <row r="3864" spans="1:17" x14ac:dyDescent="0.25">
      <c r="A3864">
        <v>3863</v>
      </c>
      <c r="B3864">
        <v>34</v>
      </c>
      <c r="C3864" t="str">
        <f t="shared" si="60"/>
        <v>Adult</v>
      </c>
      <c r="D3864" t="s">
        <v>24</v>
      </c>
      <c r="E3864" t="s">
        <v>25</v>
      </c>
      <c r="F3864" t="s">
        <v>18</v>
      </c>
      <c r="G3864">
        <v>380.18</v>
      </c>
      <c r="H3864">
        <v>10</v>
      </c>
      <c r="I3864" t="s">
        <v>19</v>
      </c>
      <c r="J3864" t="s">
        <v>45</v>
      </c>
      <c r="K3864" s="1" t="s">
        <v>21</v>
      </c>
      <c r="L3864">
        <v>9</v>
      </c>
      <c r="M3864" s="1" t="s">
        <v>21</v>
      </c>
      <c r="N3864">
        <v>1</v>
      </c>
      <c r="O3864">
        <v>8</v>
      </c>
      <c r="P3864" t="s">
        <v>34</v>
      </c>
      <c r="Q3864" t="s">
        <v>23</v>
      </c>
    </row>
    <row r="3865" spans="1:17" x14ac:dyDescent="0.25">
      <c r="A3865">
        <v>3864</v>
      </c>
      <c r="B3865">
        <v>21</v>
      </c>
      <c r="C3865" t="str">
        <f t="shared" si="60"/>
        <v>Adult</v>
      </c>
      <c r="D3865" t="s">
        <v>40</v>
      </c>
      <c r="E3865" t="s">
        <v>49</v>
      </c>
      <c r="F3865" t="s">
        <v>50</v>
      </c>
      <c r="G3865">
        <v>422.48</v>
      </c>
      <c r="H3865">
        <v>24</v>
      </c>
      <c r="I3865" t="s">
        <v>33</v>
      </c>
      <c r="J3865" t="s">
        <v>20</v>
      </c>
      <c r="K3865" s="1" t="s">
        <v>29</v>
      </c>
      <c r="L3865">
        <v>8</v>
      </c>
      <c r="M3865" s="1" t="s">
        <v>29</v>
      </c>
      <c r="N3865">
        <v>5</v>
      </c>
      <c r="O3865">
        <v>6</v>
      </c>
      <c r="P3865" t="s">
        <v>22</v>
      </c>
      <c r="Q3865" t="s">
        <v>39</v>
      </c>
    </row>
    <row r="3866" spans="1:17" x14ac:dyDescent="0.25">
      <c r="A3866">
        <v>3865</v>
      </c>
      <c r="B3866">
        <v>33</v>
      </c>
      <c r="C3866" t="str">
        <f t="shared" si="60"/>
        <v>Adult</v>
      </c>
      <c r="D3866" t="s">
        <v>16</v>
      </c>
      <c r="E3866" t="s">
        <v>46</v>
      </c>
      <c r="F3866" t="s">
        <v>42</v>
      </c>
      <c r="G3866">
        <v>226.78</v>
      </c>
      <c r="H3866">
        <v>19</v>
      </c>
      <c r="I3866" t="s">
        <v>33</v>
      </c>
      <c r="J3866" t="s">
        <v>45</v>
      </c>
      <c r="K3866" s="1" t="s">
        <v>21</v>
      </c>
      <c r="L3866">
        <v>6</v>
      </c>
      <c r="M3866" s="1" t="s">
        <v>29</v>
      </c>
      <c r="N3866">
        <v>4</v>
      </c>
      <c r="O3866">
        <v>12</v>
      </c>
      <c r="P3866" t="s">
        <v>34</v>
      </c>
      <c r="Q3866" t="s">
        <v>23</v>
      </c>
    </row>
    <row r="3867" spans="1:17" x14ac:dyDescent="0.25">
      <c r="A3867">
        <v>3866</v>
      </c>
      <c r="B3867">
        <v>23</v>
      </c>
      <c r="C3867" t="str">
        <f t="shared" si="60"/>
        <v>Adult</v>
      </c>
      <c r="D3867" t="s">
        <v>16</v>
      </c>
      <c r="E3867" t="s">
        <v>49</v>
      </c>
      <c r="F3867" t="s">
        <v>43</v>
      </c>
      <c r="G3867">
        <v>619.54999999999995</v>
      </c>
      <c r="H3867">
        <v>4</v>
      </c>
      <c r="I3867" t="s">
        <v>33</v>
      </c>
      <c r="J3867" t="s">
        <v>38</v>
      </c>
      <c r="K3867" s="1" t="s">
        <v>29</v>
      </c>
      <c r="L3867">
        <v>7</v>
      </c>
      <c r="M3867" s="1" t="s">
        <v>21</v>
      </c>
      <c r="N3867">
        <v>5</v>
      </c>
      <c r="O3867">
        <v>7</v>
      </c>
      <c r="P3867" t="s">
        <v>37</v>
      </c>
      <c r="Q3867" t="s">
        <v>39</v>
      </c>
    </row>
    <row r="3868" spans="1:17" x14ac:dyDescent="0.25">
      <c r="A3868">
        <v>3867</v>
      </c>
      <c r="B3868">
        <v>49</v>
      </c>
      <c r="C3868" t="str">
        <f t="shared" si="60"/>
        <v>Adult</v>
      </c>
      <c r="D3868" t="s">
        <v>24</v>
      </c>
      <c r="E3868" t="s">
        <v>31</v>
      </c>
      <c r="F3868" t="s">
        <v>50</v>
      </c>
      <c r="G3868">
        <v>642.19000000000005</v>
      </c>
      <c r="H3868">
        <v>29</v>
      </c>
      <c r="I3868" t="s">
        <v>19</v>
      </c>
      <c r="J3868" t="s">
        <v>38</v>
      </c>
      <c r="K3868" s="1" t="s">
        <v>21</v>
      </c>
      <c r="L3868">
        <v>7</v>
      </c>
      <c r="M3868" s="1" t="s">
        <v>29</v>
      </c>
      <c r="N3868">
        <v>1</v>
      </c>
      <c r="O3868">
        <v>6</v>
      </c>
      <c r="P3868" t="s">
        <v>22</v>
      </c>
      <c r="Q3868" t="s">
        <v>30</v>
      </c>
    </row>
    <row r="3869" spans="1:17" x14ac:dyDescent="0.25">
      <c r="A3869">
        <v>3868</v>
      </c>
      <c r="B3869">
        <v>58</v>
      </c>
      <c r="C3869" t="str">
        <f t="shared" si="60"/>
        <v>Adult</v>
      </c>
      <c r="D3869" t="s">
        <v>40</v>
      </c>
      <c r="E3869" t="s">
        <v>44</v>
      </c>
      <c r="F3869" t="s">
        <v>42</v>
      </c>
      <c r="G3869">
        <v>339.33</v>
      </c>
      <c r="H3869">
        <v>20</v>
      </c>
      <c r="I3869" t="s">
        <v>33</v>
      </c>
      <c r="J3869" t="s">
        <v>28</v>
      </c>
      <c r="K3869" s="1" t="s">
        <v>29</v>
      </c>
      <c r="L3869">
        <v>4</v>
      </c>
      <c r="M3869" s="1" t="s">
        <v>29</v>
      </c>
      <c r="N3869">
        <v>3</v>
      </c>
      <c r="O3869">
        <v>9</v>
      </c>
      <c r="P3869" t="s">
        <v>37</v>
      </c>
      <c r="Q3869" t="s">
        <v>39</v>
      </c>
    </row>
    <row r="3870" spans="1:17" x14ac:dyDescent="0.25">
      <c r="A3870">
        <v>3869</v>
      </c>
      <c r="B3870">
        <v>36</v>
      </c>
      <c r="C3870" t="str">
        <f t="shared" si="60"/>
        <v>Adult</v>
      </c>
      <c r="D3870" t="s">
        <v>24</v>
      </c>
      <c r="E3870" t="s">
        <v>35</v>
      </c>
      <c r="F3870" t="s">
        <v>32</v>
      </c>
      <c r="G3870">
        <v>907.82</v>
      </c>
      <c r="H3870">
        <v>16</v>
      </c>
      <c r="I3870" t="s">
        <v>33</v>
      </c>
      <c r="J3870" t="s">
        <v>45</v>
      </c>
      <c r="K3870" s="1" t="s">
        <v>21</v>
      </c>
      <c r="L3870">
        <v>6</v>
      </c>
      <c r="M3870" s="1" t="s">
        <v>29</v>
      </c>
      <c r="N3870">
        <v>3</v>
      </c>
      <c r="O3870">
        <v>7</v>
      </c>
      <c r="P3870" t="s">
        <v>22</v>
      </c>
      <c r="Q3870" t="s">
        <v>23</v>
      </c>
    </row>
    <row r="3871" spans="1:17" x14ac:dyDescent="0.25">
      <c r="A3871">
        <v>3870</v>
      </c>
      <c r="B3871">
        <v>31</v>
      </c>
      <c r="C3871" t="str">
        <f t="shared" si="60"/>
        <v>Adult</v>
      </c>
      <c r="D3871" t="s">
        <v>16</v>
      </c>
      <c r="E3871" t="s">
        <v>31</v>
      </c>
      <c r="F3871" t="s">
        <v>41</v>
      </c>
      <c r="G3871">
        <v>511.3</v>
      </c>
      <c r="H3871">
        <v>53</v>
      </c>
      <c r="I3871" t="s">
        <v>33</v>
      </c>
      <c r="J3871" t="s">
        <v>20</v>
      </c>
      <c r="K3871" s="1" t="s">
        <v>29</v>
      </c>
      <c r="L3871">
        <v>6</v>
      </c>
      <c r="M3871" s="1" t="s">
        <v>21</v>
      </c>
      <c r="N3871">
        <v>4</v>
      </c>
      <c r="O3871">
        <v>3</v>
      </c>
      <c r="P3871" t="s">
        <v>37</v>
      </c>
      <c r="Q3871" t="s">
        <v>30</v>
      </c>
    </row>
    <row r="3872" spans="1:17" x14ac:dyDescent="0.25">
      <c r="A3872">
        <v>3871</v>
      </c>
      <c r="B3872">
        <v>63</v>
      </c>
      <c r="C3872" t="str">
        <f t="shared" si="60"/>
        <v>Senior</v>
      </c>
      <c r="D3872" t="s">
        <v>40</v>
      </c>
      <c r="E3872" t="s">
        <v>17</v>
      </c>
      <c r="F3872" t="s">
        <v>43</v>
      </c>
      <c r="G3872">
        <v>944.17</v>
      </c>
      <c r="H3872">
        <v>6</v>
      </c>
      <c r="I3872" t="s">
        <v>27</v>
      </c>
      <c r="J3872" t="s">
        <v>20</v>
      </c>
      <c r="K3872" s="1" t="s">
        <v>29</v>
      </c>
      <c r="L3872">
        <v>7</v>
      </c>
      <c r="M3872" s="1" t="s">
        <v>29</v>
      </c>
      <c r="N3872">
        <v>3</v>
      </c>
      <c r="O3872">
        <v>4</v>
      </c>
      <c r="P3872" t="s">
        <v>37</v>
      </c>
      <c r="Q3872" t="s">
        <v>30</v>
      </c>
    </row>
    <row r="3873" spans="1:17" x14ac:dyDescent="0.25">
      <c r="A3873">
        <v>3872</v>
      </c>
      <c r="B3873">
        <v>67</v>
      </c>
      <c r="C3873" t="str">
        <f t="shared" si="60"/>
        <v>Senior</v>
      </c>
      <c r="D3873" t="s">
        <v>24</v>
      </c>
      <c r="E3873" t="s">
        <v>49</v>
      </c>
      <c r="F3873" t="s">
        <v>41</v>
      </c>
      <c r="G3873">
        <v>976.64</v>
      </c>
      <c r="H3873">
        <v>54</v>
      </c>
      <c r="I3873" t="s">
        <v>19</v>
      </c>
      <c r="J3873" t="s">
        <v>47</v>
      </c>
      <c r="K3873" s="1" t="s">
        <v>21</v>
      </c>
      <c r="L3873">
        <v>7</v>
      </c>
      <c r="M3873" s="1" t="s">
        <v>29</v>
      </c>
      <c r="N3873">
        <v>4</v>
      </c>
      <c r="O3873">
        <v>7</v>
      </c>
      <c r="P3873" t="s">
        <v>22</v>
      </c>
      <c r="Q3873" t="s">
        <v>39</v>
      </c>
    </row>
    <row r="3874" spans="1:17" x14ac:dyDescent="0.25">
      <c r="A3874">
        <v>3873</v>
      </c>
      <c r="B3874">
        <v>24</v>
      </c>
      <c r="C3874" t="str">
        <f t="shared" si="60"/>
        <v>Adult</v>
      </c>
      <c r="D3874" t="s">
        <v>16</v>
      </c>
      <c r="E3874" t="s">
        <v>17</v>
      </c>
      <c r="F3874" t="s">
        <v>43</v>
      </c>
      <c r="G3874">
        <v>708.32</v>
      </c>
      <c r="H3874">
        <v>3</v>
      </c>
      <c r="I3874" t="s">
        <v>33</v>
      </c>
      <c r="J3874" t="s">
        <v>45</v>
      </c>
      <c r="K3874" s="1" t="s">
        <v>29</v>
      </c>
      <c r="L3874">
        <v>1</v>
      </c>
      <c r="M3874" s="1" t="s">
        <v>21</v>
      </c>
      <c r="N3874">
        <v>5</v>
      </c>
      <c r="O3874">
        <v>10</v>
      </c>
      <c r="P3874" t="s">
        <v>34</v>
      </c>
      <c r="Q3874" t="s">
        <v>30</v>
      </c>
    </row>
    <row r="3875" spans="1:17" x14ac:dyDescent="0.25">
      <c r="A3875">
        <v>3874</v>
      </c>
      <c r="B3875">
        <v>43</v>
      </c>
      <c r="C3875" t="str">
        <f t="shared" si="60"/>
        <v>Adult</v>
      </c>
      <c r="D3875" t="s">
        <v>40</v>
      </c>
      <c r="E3875" t="s">
        <v>48</v>
      </c>
      <c r="F3875" t="s">
        <v>43</v>
      </c>
      <c r="G3875">
        <v>917.29</v>
      </c>
      <c r="H3875">
        <v>12</v>
      </c>
      <c r="I3875" t="s">
        <v>27</v>
      </c>
      <c r="J3875" t="s">
        <v>28</v>
      </c>
      <c r="K3875" s="1" t="s">
        <v>21</v>
      </c>
      <c r="L3875">
        <v>4</v>
      </c>
      <c r="M3875" s="1" t="s">
        <v>29</v>
      </c>
      <c r="N3875">
        <v>1</v>
      </c>
      <c r="O3875">
        <v>8</v>
      </c>
      <c r="P3875" t="s">
        <v>37</v>
      </c>
      <c r="Q3875" t="s">
        <v>30</v>
      </c>
    </row>
    <row r="3876" spans="1:17" x14ac:dyDescent="0.25">
      <c r="A3876">
        <v>3875</v>
      </c>
      <c r="B3876">
        <v>56</v>
      </c>
      <c r="C3876" t="str">
        <f t="shared" si="60"/>
        <v>Adult</v>
      </c>
      <c r="D3876" t="s">
        <v>40</v>
      </c>
      <c r="E3876" t="s">
        <v>44</v>
      </c>
      <c r="F3876" t="s">
        <v>32</v>
      </c>
      <c r="G3876">
        <v>304.35000000000002</v>
      </c>
      <c r="H3876">
        <v>54</v>
      </c>
      <c r="I3876" t="s">
        <v>19</v>
      </c>
      <c r="J3876" t="s">
        <v>45</v>
      </c>
      <c r="K3876" s="1" t="s">
        <v>21</v>
      </c>
      <c r="L3876">
        <v>2</v>
      </c>
      <c r="M3876" s="1" t="s">
        <v>29</v>
      </c>
      <c r="N3876">
        <v>1</v>
      </c>
      <c r="O3876">
        <v>8</v>
      </c>
      <c r="P3876" t="s">
        <v>22</v>
      </c>
      <c r="Q3876" t="s">
        <v>30</v>
      </c>
    </row>
    <row r="3877" spans="1:17" x14ac:dyDescent="0.25">
      <c r="A3877">
        <v>3876</v>
      </c>
      <c r="B3877">
        <v>56</v>
      </c>
      <c r="C3877" t="str">
        <f t="shared" si="60"/>
        <v>Adult</v>
      </c>
      <c r="D3877" t="s">
        <v>40</v>
      </c>
      <c r="E3877" t="s">
        <v>46</v>
      </c>
      <c r="F3877" t="s">
        <v>26</v>
      </c>
      <c r="G3877">
        <v>280.72000000000003</v>
      </c>
      <c r="H3877">
        <v>52</v>
      </c>
      <c r="I3877" t="s">
        <v>27</v>
      </c>
      <c r="J3877" t="s">
        <v>38</v>
      </c>
      <c r="K3877" s="1" t="s">
        <v>29</v>
      </c>
      <c r="L3877">
        <v>1</v>
      </c>
      <c r="M3877" s="1" t="s">
        <v>21</v>
      </c>
      <c r="N3877">
        <v>5</v>
      </c>
      <c r="O3877">
        <v>6</v>
      </c>
      <c r="P3877" t="s">
        <v>37</v>
      </c>
      <c r="Q3877" t="s">
        <v>23</v>
      </c>
    </row>
    <row r="3878" spans="1:17" x14ac:dyDescent="0.25">
      <c r="A3878">
        <v>3877</v>
      </c>
      <c r="B3878">
        <v>25</v>
      </c>
      <c r="C3878" t="str">
        <f t="shared" si="60"/>
        <v>Adult</v>
      </c>
      <c r="D3878" t="s">
        <v>16</v>
      </c>
      <c r="E3878" t="s">
        <v>31</v>
      </c>
      <c r="F3878" t="s">
        <v>18</v>
      </c>
      <c r="G3878">
        <v>598.87</v>
      </c>
      <c r="H3878">
        <v>53</v>
      </c>
      <c r="I3878" t="s">
        <v>27</v>
      </c>
      <c r="J3878" t="s">
        <v>45</v>
      </c>
      <c r="K3878" s="1" t="s">
        <v>29</v>
      </c>
      <c r="L3878">
        <v>2</v>
      </c>
      <c r="M3878" s="1" t="s">
        <v>21</v>
      </c>
      <c r="N3878">
        <v>1</v>
      </c>
      <c r="O3878">
        <v>13</v>
      </c>
      <c r="P3878" t="s">
        <v>34</v>
      </c>
      <c r="Q3878" t="s">
        <v>39</v>
      </c>
    </row>
    <row r="3879" spans="1:17" x14ac:dyDescent="0.25">
      <c r="A3879">
        <v>3878</v>
      </c>
      <c r="B3879">
        <v>50</v>
      </c>
      <c r="C3879" t="str">
        <f t="shared" si="60"/>
        <v>Adult</v>
      </c>
      <c r="D3879" t="s">
        <v>40</v>
      </c>
      <c r="E3879" t="s">
        <v>25</v>
      </c>
      <c r="F3879" t="s">
        <v>26</v>
      </c>
      <c r="G3879">
        <v>777.29</v>
      </c>
      <c r="H3879">
        <v>49</v>
      </c>
      <c r="I3879" t="s">
        <v>33</v>
      </c>
      <c r="J3879" t="s">
        <v>20</v>
      </c>
      <c r="K3879" s="1" t="s">
        <v>21</v>
      </c>
      <c r="L3879">
        <v>3</v>
      </c>
      <c r="M3879" s="1" t="s">
        <v>29</v>
      </c>
      <c r="N3879">
        <v>5</v>
      </c>
      <c r="O3879">
        <v>7</v>
      </c>
      <c r="P3879" t="s">
        <v>34</v>
      </c>
      <c r="Q3879" t="s">
        <v>30</v>
      </c>
    </row>
    <row r="3880" spans="1:17" x14ac:dyDescent="0.25">
      <c r="A3880">
        <v>3879</v>
      </c>
      <c r="B3880">
        <v>48</v>
      </c>
      <c r="C3880" t="str">
        <f t="shared" si="60"/>
        <v>Adult</v>
      </c>
      <c r="D3880" t="s">
        <v>16</v>
      </c>
      <c r="E3880" t="s">
        <v>49</v>
      </c>
      <c r="F3880" t="s">
        <v>41</v>
      </c>
      <c r="G3880">
        <v>86.88</v>
      </c>
      <c r="H3880">
        <v>14</v>
      </c>
      <c r="I3880" t="s">
        <v>27</v>
      </c>
      <c r="J3880" t="s">
        <v>38</v>
      </c>
      <c r="K3880" s="1" t="s">
        <v>21</v>
      </c>
      <c r="L3880">
        <v>8</v>
      </c>
      <c r="M3880" s="1" t="s">
        <v>21</v>
      </c>
      <c r="N3880">
        <v>5</v>
      </c>
      <c r="O3880">
        <v>12</v>
      </c>
      <c r="P3880" t="s">
        <v>22</v>
      </c>
      <c r="Q3880" t="s">
        <v>39</v>
      </c>
    </row>
    <row r="3881" spans="1:17" x14ac:dyDescent="0.25">
      <c r="A3881">
        <v>3880</v>
      </c>
      <c r="B3881">
        <v>51</v>
      </c>
      <c r="C3881" t="str">
        <f t="shared" si="60"/>
        <v>Adult</v>
      </c>
      <c r="D3881" t="s">
        <v>16</v>
      </c>
      <c r="E3881" t="s">
        <v>44</v>
      </c>
      <c r="F3881" t="s">
        <v>18</v>
      </c>
      <c r="G3881">
        <v>668.31</v>
      </c>
      <c r="H3881">
        <v>8</v>
      </c>
      <c r="I3881" t="s">
        <v>33</v>
      </c>
      <c r="J3881" t="s">
        <v>20</v>
      </c>
      <c r="K3881" s="1" t="s">
        <v>21</v>
      </c>
      <c r="L3881">
        <v>8</v>
      </c>
      <c r="M3881" s="1" t="s">
        <v>21</v>
      </c>
      <c r="N3881">
        <v>1</v>
      </c>
      <c r="O3881">
        <v>3</v>
      </c>
      <c r="P3881" t="s">
        <v>22</v>
      </c>
      <c r="Q3881" t="s">
        <v>23</v>
      </c>
    </row>
    <row r="3882" spans="1:17" x14ac:dyDescent="0.25">
      <c r="A3882">
        <v>3881</v>
      </c>
      <c r="B3882">
        <v>21</v>
      </c>
      <c r="C3882" t="str">
        <f t="shared" si="60"/>
        <v>Adult</v>
      </c>
      <c r="D3882" t="s">
        <v>16</v>
      </c>
      <c r="E3882" t="s">
        <v>31</v>
      </c>
      <c r="F3882" t="s">
        <v>18</v>
      </c>
      <c r="G3882">
        <v>967.31</v>
      </c>
      <c r="H3882">
        <v>26</v>
      </c>
      <c r="I3882" t="s">
        <v>33</v>
      </c>
      <c r="J3882" t="s">
        <v>20</v>
      </c>
      <c r="K3882" s="1" t="s">
        <v>21</v>
      </c>
      <c r="L3882">
        <v>7</v>
      </c>
      <c r="M3882" s="1" t="s">
        <v>21</v>
      </c>
      <c r="N3882">
        <v>3</v>
      </c>
      <c r="O3882">
        <v>5</v>
      </c>
      <c r="P3882" t="s">
        <v>22</v>
      </c>
      <c r="Q3882" t="s">
        <v>39</v>
      </c>
    </row>
    <row r="3883" spans="1:17" x14ac:dyDescent="0.25">
      <c r="A3883">
        <v>3882</v>
      </c>
      <c r="B3883">
        <v>67</v>
      </c>
      <c r="C3883" t="str">
        <f t="shared" si="60"/>
        <v>Senior</v>
      </c>
      <c r="D3883" t="s">
        <v>16</v>
      </c>
      <c r="E3883" t="s">
        <v>31</v>
      </c>
      <c r="F3883" t="s">
        <v>43</v>
      </c>
      <c r="G3883">
        <v>509.71</v>
      </c>
      <c r="H3883">
        <v>2</v>
      </c>
      <c r="I3883" t="s">
        <v>19</v>
      </c>
      <c r="J3883" t="s">
        <v>38</v>
      </c>
      <c r="K3883" s="1" t="s">
        <v>29</v>
      </c>
      <c r="L3883">
        <v>4</v>
      </c>
      <c r="M3883" s="1" t="s">
        <v>21</v>
      </c>
      <c r="N3883">
        <v>4</v>
      </c>
      <c r="O3883">
        <v>1</v>
      </c>
      <c r="P3883" t="s">
        <v>37</v>
      </c>
      <c r="Q3883" t="s">
        <v>30</v>
      </c>
    </row>
    <row r="3884" spans="1:17" x14ac:dyDescent="0.25">
      <c r="A3884">
        <v>3883</v>
      </c>
      <c r="B3884">
        <v>36</v>
      </c>
      <c r="C3884" t="str">
        <f t="shared" si="60"/>
        <v>Adult</v>
      </c>
      <c r="D3884" t="s">
        <v>24</v>
      </c>
      <c r="E3884" t="s">
        <v>46</v>
      </c>
      <c r="F3884" t="s">
        <v>43</v>
      </c>
      <c r="G3884">
        <v>751.75</v>
      </c>
      <c r="H3884">
        <v>4</v>
      </c>
      <c r="I3884" t="s">
        <v>33</v>
      </c>
      <c r="J3884" t="s">
        <v>47</v>
      </c>
      <c r="K3884" s="1" t="s">
        <v>21</v>
      </c>
      <c r="L3884">
        <v>3</v>
      </c>
      <c r="M3884" s="1" t="s">
        <v>29</v>
      </c>
      <c r="N3884">
        <v>1</v>
      </c>
      <c r="O3884">
        <v>13</v>
      </c>
      <c r="P3884" t="s">
        <v>37</v>
      </c>
      <c r="Q3884" t="s">
        <v>39</v>
      </c>
    </row>
    <row r="3885" spans="1:17" x14ac:dyDescent="0.25">
      <c r="A3885">
        <v>3884</v>
      </c>
      <c r="B3885">
        <v>25</v>
      </c>
      <c r="C3885" t="str">
        <f t="shared" si="60"/>
        <v>Adult</v>
      </c>
      <c r="D3885" t="s">
        <v>16</v>
      </c>
      <c r="E3885" t="s">
        <v>17</v>
      </c>
      <c r="F3885" t="s">
        <v>42</v>
      </c>
      <c r="G3885">
        <v>535.9</v>
      </c>
      <c r="H3885">
        <v>23</v>
      </c>
      <c r="I3885" t="s">
        <v>27</v>
      </c>
      <c r="J3885" t="s">
        <v>28</v>
      </c>
      <c r="K3885" s="1" t="s">
        <v>21</v>
      </c>
      <c r="L3885">
        <v>7</v>
      </c>
      <c r="M3885" s="1" t="s">
        <v>29</v>
      </c>
      <c r="N3885">
        <v>2</v>
      </c>
      <c r="O3885">
        <v>2</v>
      </c>
      <c r="P3885" t="s">
        <v>34</v>
      </c>
      <c r="Q3885" t="s">
        <v>39</v>
      </c>
    </row>
    <row r="3886" spans="1:17" x14ac:dyDescent="0.25">
      <c r="A3886">
        <v>3885</v>
      </c>
      <c r="B3886">
        <v>58</v>
      </c>
      <c r="C3886" t="str">
        <f t="shared" si="60"/>
        <v>Adult</v>
      </c>
      <c r="D3886" t="s">
        <v>16</v>
      </c>
      <c r="E3886" t="s">
        <v>46</v>
      </c>
      <c r="F3886" t="s">
        <v>42</v>
      </c>
      <c r="G3886">
        <v>188.33</v>
      </c>
      <c r="H3886">
        <v>5</v>
      </c>
      <c r="I3886" t="s">
        <v>19</v>
      </c>
      <c r="J3886" t="s">
        <v>47</v>
      </c>
      <c r="K3886" s="1" t="s">
        <v>29</v>
      </c>
      <c r="L3886">
        <v>8</v>
      </c>
      <c r="M3886" s="1" t="s">
        <v>29</v>
      </c>
      <c r="N3886">
        <v>1</v>
      </c>
      <c r="O3886">
        <v>13</v>
      </c>
      <c r="P3886" t="s">
        <v>34</v>
      </c>
      <c r="Q3886" t="s">
        <v>39</v>
      </c>
    </row>
    <row r="3887" spans="1:17" x14ac:dyDescent="0.25">
      <c r="A3887">
        <v>3886</v>
      </c>
      <c r="B3887">
        <v>38</v>
      </c>
      <c r="C3887" t="str">
        <f t="shared" si="60"/>
        <v>Adult</v>
      </c>
      <c r="D3887" t="s">
        <v>40</v>
      </c>
      <c r="E3887" t="s">
        <v>49</v>
      </c>
      <c r="F3887" t="s">
        <v>32</v>
      </c>
      <c r="G3887">
        <v>477.8</v>
      </c>
      <c r="H3887">
        <v>32</v>
      </c>
      <c r="I3887" t="s">
        <v>27</v>
      </c>
      <c r="J3887" t="s">
        <v>38</v>
      </c>
      <c r="K3887" s="1" t="s">
        <v>21</v>
      </c>
      <c r="L3887">
        <v>5</v>
      </c>
      <c r="M3887" s="1" t="s">
        <v>29</v>
      </c>
      <c r="N3887">
        <v>3</v>
      </c>
      <c r="O3887">
        <v>1</v>
      </c>
      <c r="P3887" t="s">
        <v>37</v>
      </c>
      <c r="Q3887" t="s">
        <v>23</v>
      </c>
    </row>
    <row r="3888" spans="1:17" x14ac:dyDescent="0.25">
      <c r="A3888">
        <v>3887</v>
      </c>
      <c r="B3888">
        <v>32</v>
      </c>
      <c r="C3888" t="str">
        <f t="shared" si="60"/>
        <v>Adult</v>
      </c>
      <c r="D3888" t="s">
        <v>40</v>
      </c>
      <c r="E3888" t="s">
        <v>25</v>
      </c>
      <c r="F3888" t="s">
        <v>50</v>
      </c>
      <c r="G3888">
        <v>993.69</v>
      </c>
      <c r="H3888">
        <v>48</v>
      </c>
      <c r="I3888" t="s">
        <v>27</v>
      </c>
      <c r="J3888" t="s">
        <v>47</v>
      </c>
      <c r="K3888" s="1" t="s">
        <v>21</v>
      </c>
      <c r="L3888">
        <v>2</v>
      </c>
      <c r="M3888" s="1" t="s">
        <v>21</v>
      </c>
      <c r="N3888">
        <v>1</v>
      </c>
      <c r="O3888">
        <v>7</v>
      </c>
      <c r="P3888" t="s">
        <v>34</v>
      </c>
      <c r="Q3888" t="s">
        <v>30</v>
      </c>
    </row>
    <row r="3889" spans="1:17" x14ac:dyDescent="0.25">
      <c r="A3889">
        <v>3888</v>
      </c>
      <c r="B3889">
        <v>52</v>
      </c>
      <c r="C3889" t="str">
        <f t="shared" si="60"/>
        <v>Adult</v>
      </c>
      <c r="D3889" t="s">
        <v>24</v>
      </c>
      <c r="E3889" t="s">
        <v>35</v>
      </c>
      <c r="F3889" t="s">
        <v>43</v>
      </c>
      <c r="G3889">
        <v>128.57</v>
      </c>
      <c r="H3889">
        <v>50</v>
      </c>
      <c r="I3889" t="s">
        <v>19</v>
      </c>
      <c r="J3889" t="s">
        <v>45</v>
      </c>
      <c r="K3889" s="1" t="s">
        <v>21</v>
      </c>
      <c r="L3889">
        <v>6</v>
      </c>
      <c r="M3889" s="1" t="s">
        <v>29</v>
      </c>
      <c r="N3889">
        <v>2</v>
      </c>
      <c r="O3889">
        <v>5</v>
      </c>
      <c r="P3889" t="s">
        <v>22</v>
      </c>
      <c r="Q3889" t="s">
        <v>39</v>
      </c>
    </row>
    <row r="3890" spans="1:17" x14ac:dyDescent="0.25">
      <c r="A3890">
        <v>3889</v>
      </c>
      <c r="B3890">
        <v>26</v>
      </c>
      <c r="C3890" t="str">
        <f t="shared" si="60"/>
        <v>Adult</v>
      </c>
      <c r="D3890" t="s">
        <v>24</v>
      </c>
      <c r="E3890" t="s">
        <v>49</v>
      </c>
      <c r="F3890" t="s">
        <v>42</v>
      </c>
      <c r="G3890">
        <v>455.57</v>
      </c>
      <c r="H3890">
        <v>18</v>
      </c>
      <c r="I3890" t="s">
        <v>27</v>
      </c>
      <c r="J3890" t="s">
        <v>28</v>
      </c>
      <c r="K3890" s="1" t="s">
        <v>21</v>
      </c>
      <c r="L3890">
        <v>7</v>
      </c>
      <c r="M3890" s="1" t="s">
        <v>29</v>
      </c>
      <c r="N3890">
        <v>4</v>
      </c>
      <c r="O3890">
        <v>3</v>
      </c>
      <c r="P3890" t="s">
        <v>34</v>
      </c>
      <c r="Q3890" t="s">
        <v>23</v>
      </c>
    </row>
    <row r="3891" spans="1:17" x14ac:dyDescent="0.25">
      <c r="A3891">
        <v>3890</v>
      </c>
      <c r="B3891">
        <v>57</v>
      </c>
      <c r="C3891" t="str">
        <f t="shared" si="60"/>
        <v>Adult</v>
      </c>
      <c r="D3891" t="s">
        <v>40</v>
      </c>
      <c r="E3891" t="s">
        <v>46</v>
      </c>
      <c r="F3891" t="s">
        <v>41</v>
      </c>
      <c r="G3891">
        <v>668.06</v>
      </c>
      <c r="H3891">
        <v>42</v>
      </c>
      <c r="I3891" t="s">
        <v>27</v>
      </c>
      <c r="J3891" t="s">
        <v>20</v>
      </c>
      <c r="K3891" s="1" t="s">
        <v>29</v>
      </c>
      <c r="L3891">
        <v>7</v>
      </c>
      <c r="M3891" s="1" t="s">
        <v>29</v>
      </c>
      <c r="N3891">
        <v>4</v>
      </c>
      <c r="O3891">
        <v>9</v>
      </c>
      <c r="P3891" t="s">
        <v>34</v>
      </c>
      <c r="Q3891" t="s">
        <v>23</v>
      </c>
    </row>
    <row r="3892" spans="1:17" x14ac:dyDescent="0.25">
      <c r="A3892">
        <v>3891</v>
      </c>
      <c r="B3892">
        <v>34</v>
      </c>
      <c r="C3892" t="str">
        <f t="shared" si="60"/>
        <v>Adult</v>
      </c>
      <c r="D3892" t="s">
        <v>40</v>
      </c>
      <c r="E3892" t="s">
        <v>17</v>
      </c>
      <c r="F3892" t="s">
        <v>18</v>
      </c>
      <c r="G3892">
        <v>308.66000000000003</v>
      </c>
      <c r="H3892">
        <v>57</v>
      </c>
      <c r="I3892" t="s">
        <v>33</v>
      </c>
      <c r="J3892" t="s">
        <v>28</v>
      </c>
      <c r="K3892" s="1" t="s">
        <v>29</v>
      </c>
      <c r="L3892">
        <v>2</v>
      </c>
      <c r="M3892" s="1" t="s">
        <v>29</v>
      </c>
      <c r="N3892">
        <v>5</v>
      </c>
      <c r="O3892">
        <v>10</v>
      </c>
      <c r="P3892" t="s">
        <v>34</v>
      </c>
      <c r="Q3892" t="s">
        <v>23</v>
      </c>
    </row>
    <row r="3893" spans="1:17" x14ac:dyDescent="0.25">
      <c r="A3893">
        <v>3892</v>
      </c>
      <c r="B3893">
        <v>66</v>
      </c>
      <c r="C3893" t="str">
        <f t="shared" si="60"/>
        <v>Senior</v>
      </c>
      <c r="D3893" t="s">
        <v>16</v>
      </c>
      <c r="E3893" t="s">
        <v>46</v>
      </c>
      <c r="F3893" t="s">
        <v>42</v>
      </c>
      <c r="G3893">
        <v>12.34</v>
      </c>
      <c r="H3893">
        <v>59</v>
      </c>
      <c r="I3893" t="s">
        <v>19</v>
      </c>
      <c r="J3893" t="s">
        <v>20</v>
      </c>
      <c r="K3893" s="1" t="s">
        <v>21</v>
      </c>
      <c r="L3893">
        <v>3</v>
      </c>
      <c r="M3893" s="1" t="s">
        <v>29</v>
      </c>
      <c r="N3893">
        <v>1</v>
      </c>
      <c r="O3893">
        <v>5</v>
      </c>
      <c r="P3893" t="s">
        <v>22</v>
      </c>
      <c r="Q3893" t="s">
        <v>30</v>
      </c>
    </row>
    <row r="3894" spans="1:17" x14ac:dyDescent="0.25">
      <c r="A3894">
        <v>3893</v>
      </c>
      <c r="B3894">
        <v>39</v>
      </c>
      <c r="C3894" t="str">
        <f t="shared" si="60"/>
        <v>Adult</v>
      </c>
      <c r="D3894" t="s">
        <v>40</v>
      </c>
      <c r="E3894" t="s">
        <v>44</v>
      </c>
      <c r="F3894" t="s">
        <v>32</v>
      </c>
      <c r="G3894">
        <v>690.9</v>
      </c>
      <c r="H3894">
        <v>16</v>
      </c>
      <c r="I3894" t="s">
        <v>33</v>
      </c>
      <c r="J3894" t="s">
        <v>45</v>
      </c>
      <c r="K3894" s="1" t="s">
        <v>21</v>
      </c>
      <c r="L3894">
        <v>9</v>
      </c>
      <c r="M3894" s="1" t="s">
        <v>29</v>
      </c>
      <c r="N3894">
        <v>2</v>
      </c>
      <c r="O3894">
        <v>10</v>
      </c>
      <c r="P3894" t="s">
        <v>22</v>
      </c>
      <c r="Q3894" t="s">
        <v>39</v>
      </c>
    </row>
    <row r="3895" spans="1:17" x14ac:dyDescent="0.25">
      <c r="A3895">
        <v>3894</v>
      </c>
      <c r="B3895">
        <v>29</v>
      </c>
      <c r="C3895" t="str">
        <f t="shared" si="60"/>
        <v>Adult</v>
      </c>
      <c r="D3895" t="s">
        <v>16</v>
      </c>
      <c r="E3895" t="s">
        <v>25</v>
      </c>
      <c r="F3895" t="s">
        <v>50</v>
      </c>
      <c r="G3895">
        <v>466.19</v>
      </c>
      <c r="H3895">
        <v>12</v>
      </c>
      <c r="I3895" t="s">
        <v>27</v>
      </c>
      <c r="J3895" t="s">
        <v>20</v>
      </c>
      <c r="K3895" s="1" t="s">
        <v>29</v>
      </c>
      <c r="L3895">
        <v>3</v>
      </c>
      <c r="M3895" s="1" t="s">
        <v>21</v>
      </c>
      <c r="N3895">
        <v>5</v>
      </c>
      <c r="O3895">
        <v>3</v>
      </c>
      <c r="P3895" t="s">
        <v>34</v>
      </c>
      <c r="Q3895" t="s">
        <v>30</v>
      </c>
    </row>
    <row r="3896" spans="1:17" x14ac:dyDescent="0.25">
      <c r="A3896">
        <v>3895</v>
      </c>
      <c r="B3896">
        <v>33</v>
      </c>
      <c r="C3896" t="str">
        <f t="shared" si="60"/>
        <v>Adult</v>
      </c>
      <c r="D3896" t="s">
        <v>16</v>
      </c>
      <c r="E3896" t="s">
        <v>25</v>
      </c>
      <c r="F3896" t="s">
        <v>50</v>
      </c>
      <c r="G3896">
        <v>440.28</v>
      </c>
      <c r="H3896">
        <v>27</v>
      </c>
      <c r="I3896" t="s">
        <v>27</v>
      </c>
      <c r="J3896" t="s">
        <v>20</v>
      </c>
      <c r="K3896" s="1" t="s">
        <v>21</v>
      </c>
      <c r="L3896">
        <v>9</v>
      </c>
      <c r="M3896" s="1" t="s">
        <v>21</v>
      </c>
      <c r="N3896">
        <v>2</v>
      </c>
      <c r="O3896">
        <v>11</v>
      </c>
      <c r="P3896" t="s">
        <v>22</v>
      </c>
      <c r="Q3896" t="s">
        <v>30</v>
      </c>
    </row>
    <row r="3897" spans="1:17" x14ac:dyDescent="0.25">
      <c r="A3897">
        <v>3896</v>
      </c>
      <c r="B3897">
        <v>55</v>
      </c>
      <c r="C3897" t="str">
        <f t="shared" si="60"/>
        <v>Adult</v>
      </c>
      <c r="D3897" t="s">
        <v>24</v>
      </c>
      <c r="E3897" t="s">
        <v>25</v>
      </c>
      <c r="F3897" t="s">
        <v>32</v>
      </c>
      <c r="G3897">
        <v>473.58</v>
      </c>
      <c r="H3897">
        <v>53</v>
      </c>
      <c r="I3897" t="s">
        <v>27</v>
      </c>
      <c r="J3897" t="s">
        <v>47</v>
      </c>
      <c r="K3897" s="1" t="s">
        <v>21</v>
      </c>
      <c r="L3897">
        <v>5</v>
      </c>
      <c r="M3897" s="1" t="s">
        <v>21</v>
      </c>
      <c r="N3897">
        <v>1</v>
      </c>
      <c r="O3897">
        <v>5</v>
      </c>
      <c r="P3897" t="s">
        <v>37</v>
      </c>
      <c r="Q3897" t="s">
        <v>30</v>
      </c>
    </row>
    <row r="3898" spans="1:17" x14ac:dyDescent="0.25">
      <c r="A3898">
        <v>3897</v>
      </c>
      <c r="B3898">
        <v>61</v>
      </c>
      <c r="C3898" t="str">
        <f t="shared" si="60"/>
        <v>Senior</v>
      </c>
      <c r="D3898" t="s">
        <v>40</v>
      </c>
      <c r="E3898" t="s">
        <v>46</v>
      </c>
      <c r="F3898" t="s">
        <v>43</v>
      </c>
      <c r="G3898">
        <v>73.58</v>
      </c>
      <c r="H3898">
        <v>1</v>
      </c>
      <c r="I3898" t="s">
        <v>33</v>
      </c>
      <c r="J3898" t="s">
        <v>47</v>
      </c>
      <c r="K3898" s="1" t="s">
        <v>21</v>
      </c>
      <c r="L3898">
        <v>7</v>
      </c>
      <c r="M3898" s="1" t="s">
        <v>29</v>
      </c>
      <c r="N3898">
        <v>4</v>
      </c>
      <c r="O3898">
        <v>10</v>
      </c>
      <c r="P3898" t="s">
        <v>37</v>
      </c>
      <c r="Q3898" t="s">
        <v>39</v>
      </c>
    </row>
    <row r="3899" spans="1:17" x14ac:dyDescent="0.25">
      <c r="A3899">
        <v>3898</v>
      </c>
      <c r="B3899">
        <v>49</v>
      </c>
      <c r="C3899" t="str">
        <f t="shared" si="60"/>
        <v>Adult</v>
      </c>
      <c r="D3899" t="s">
        <v>40</v>
      </c>
      <c r="E3899" t="s">
        <v>31</v>
      </c>
      <c r="F3899" t="s">
        <v>26</v>
      </c>
      <c r="G3899">
        <v>367.29</v>
      </c>
      <c r="H3899">
        <v>50</v>
      </c>
      <c r="I3899" t="s">
        <v>19</v>
      </c>
      <c r="J3899" t="s">
        <v>20</v>
      </c>
      <c r="K3899" s="1" t="s">
        <v>29</v>
      </c>
      <c r="L3899">
        <v>8</v>
      </c>
      <c r="M3899" s="1" t="s">
        <v>21</v>
      </c>
      <c r="N3899">
        <v>1</v>
      </c>
      <c r="O3899">
        <v>5</v>
      </c>
      <c r="P3899" t="s">
        <v>22</v>
      </c>
      <c r="Q3899" t="s">
        <v>23</v>
      </c>
    </row>
    <row r="3900" spans="1:17" x14ac:dyDescent="0.25">
      <c r="A3900">
        <v>3899</v>
      </c>
      <c r="B3900">
        <v>47</v>
      </c>
      <c r="C3900" t="str">
        <f t="shared" si="60"/>
        <v>Adult</v>
      </c>
      <c r="D3900" t="s">
        <v>16</v>
      </c>
      <c r="E3900" t="s">
        <v>25</v>
      </c>
      <c r="F3900" t="s">
        <v>18</v>
      </c>
      <c r="G3900">
        <v>531.46</v>
      </c>
      <c r="H3900">
        <v>35</v>
      </c>
      <c r="I3900" t="s">
        <v>33</v>
      </c>
      <c r="J3900" t="s">
        <v>28</v>
      </c>
      <c r="K3900" s="1" t="s">
        <v>29</v>
      </c>
      <c r="L3900">
        <v>7</v>
      </c>
      <c r="M3900" s="1" t="s">
        <v>21</v>
      </c>
      <c r="N3900">
        <v>4</v>
      </c>
      <c r="O3900">
        <v>7</v>
      </c>
      <c r="P3900" t="s">
        <v>34</v>
      </c>
      <c r="Q3900" t="s">
        <v>23</v>
      </c>
    </row>
    <row r="3901" spans="1:17" x14ac:dyDescent="0.25">
      <c r="A3901">
        <v>3900</v>
      </c>
      <c r="B3901">
        <v>58</v>
      </c>
      <c r="C3901" t="str">
        <f t="shared" si="60"/>
        <v>Adult</v>
      </c>
      <c r="D3901" t="s">
        <v>16</v>
      </c>
      <c r="E3901" t="s">
        <v>48</v>
      </c>
      <c r="F3901" t="s">
        <v>26</v>
      </c>
      <c r="G3901">
        <v>113.95</v>
      </c>
      <c r="H3901">
        <v>59</v>
      </c>
      <c r="I3901" t="s">
        <v>33</v>
      </c>
      <c r="J3901" t="s">
        <v>45</v>
      </c>
      <c r="K3901" s="1" t="s">
        <v>21</v>
      </c>
      <c r="L3901">
        <v>5</v>
      </c>
      <c r="M3901" s="1" t="s">
        <v>21</v>
      </c>
      <c r="N3901">
        <v>1</v>
      </c>
      <c r="O3901">
        <v>5</v>
      </c>
      <c r="P3901" t="s">
        <v>37</v>
      </c>
      <c r="Q3901" t="s">
        <v>39</v>
      </c>
    </row>
    <row r="3902" spans="1:17" x14ac:dyDescent="0.25">
      <c r="A3902">
        <v>3901</v>
      </c>
      <c r="B3902">
        <v>33</v>
      </c>
      <c r="C3902" t="str">
        <f t="shared" si="60"/>
        <v>Adult</v>
      </c>
      <c r="D3902" t="s">
        <v>16</v>
      </c>
      <c r="E3902" t="s">
        <v>46</v>
      </c>
      <c r="F3902" t="s">
        <v>42</v>
      </c>
      <c r="G3902">
        <v>300.35000000000002</v>
      </c>
      <c r="H3902">
        <v>47</v>
      </c>
      <c r="I3902" t="s">
        <v>27</v>
      </c>
      <c r="J3902" t="s">
        <v>45</v>
      </c>
      <c r="K3902" s="1" t="s">
        <v>29</v>
      </c>
      <c r="L3902">
        <v>4</v>
      </c>
      <c r="M3902" s="1" t="s">
        <v>29</v>
      </c>
      <c r="N3902">
        <v>5</v>
      </c>
      <c r="O3902">
        <v>12</v>
      </c>
      <c r="P3902" t="s">
        <v>37</v>
      </c>
      <c r="Q3902" t="s">
        <v>30</v>
      </c>
    </row>
    <row r="3903" spans="1:17" x14ac:dyDescent="0.25">
      <c r="A3903">
        <v>3902</v>
      </c>
      <c r="B3903">
        <v>31</v>
      </c>
      <c r="C3903" t="str">
        <f t="shared" si="60"/>
        <v>Adult</v>
      </c>
      <c r="D3903" t="s">
        <v>24</v>
      </c>
      <c r="E3903" t="s">
        <v>48</v>
      </c>
      <c r="F3903" t="s">
        <v>36</v>
      </c>
      <c r="G3903">
        <v>906.85</v>
      </c>
      <c r="H3903">
        <v>21</v>
      </c>
      <c r="I3903" t="s">
        <v>19</v>
      </c>
      <c r="J3903" t="s">
        <v>45</v>
      </c>
      <c r="K3903" s="1" t="s">
        <v>21</v>
      </c>
      <c r="L3903">
        <v>1</v>
      </c>
      <c r="M3903" s="1" t="s">
        <v>21</v>
      </c>
      <c r="N3903">
        <v>4</v>
      </c>
      <c r="O3903">
        <v>13</v>
      </c>
      <c r="P3903" t="s">
        <v>22</v>
      </c>
      <c r="Q3903" t="s">
        <v>30</v>
      </c>
    </row>
    <row r="3904" spans="1:17" x14ac:dyDescent="0.25">
      <c r="A3904">
        <v>3903</v>
      </c>
      <c r="B3904">
        <v>42</v>
      </c>
      <c r="C3904" t="str">
        <f t="shared" si="60"/>
        <v>Adult</v>
      </c>
      <c r="D3904" t="s">
        <v>40</v>
      </c>
      <c r="E3904" t="s">
        <v>49</v>
      </c>
      <c r="F3904" t="s">
        <v>43</v>
      </c>
      <c r="G3904">
        <v>599.4</v>
      </c>
      <c r="H3904">
        <v>3</v>
      </c>
      <c r="I3904" t="s">
        <v>33</v>
      </c>
      <c r="J3904" t="s">
        <v>45</v>
      </c>
      <c r="K3904" s="1" t="s">
        <v>21</v>
      </c>
      <c r="L3904">
        <v>9</v>
      </c>
      <c r="M3904" s="1" t="s">
        <v>29</v>
      </c>
      <c r="N3904">
        <v>5</v>
      </c>
      <c r="O3904">
        <v>8</v>
      </c>
      <c r="P3904" t="s">
        <v>22</v>
      </c>
      <c r="Q3904" t="s">
        <v>23</v>
      </c>
    </row>
    <row r="3905" spans="1:17" x14ac:dyDescent="0.25">
      <c r="A3905">
        <v>3904</v>
      </c>
      <c r="B3905">
        <v>32</v>
      </c>
      <c r="C3905" t="str">
        <f t="shared" si="60"/>
        <v>Adult</v>
      </c>
      <c r="D3905" t="s">
        <v>40</v>
      </c>
      <c r="E3905" t="s">
        <v>44</v>
      </c>
      <c r="F3905" t="s">
        <v>26</v>
      </c>
      <c r="G3905">
        <v>260.77</v>
      </c>
      <c r="H3905">
        <v>40</v>
      </c>
      <c r="I3905" t="s">
        <v>33</v>
      </c>
      <c r="J3905" t="s">
        <v>38</v>
      </c>
      <c r="K3905" s="1" t="s">
        <v>29</v>
      </c>
      <c r="L3905">
        <v>5</v>
      </c>
      <c r="M3905" s="1" t="s">
        <v>29</v>
      </c>
      <c r="N3905">
        <v>4</v>
      </c>
      <c r="O3905">
        <v>3</v>
      </c>
      <c r="P3905" t="s">
        <v>37</v>
      </c>
      <c r="Q3905" t="s">
        <v>23</v>
      </c>
    </row>
    <row r="3906" spans="1:17" x14ac:dyDescent="0.25">
      <c r="A3906">
        <v>3905</v>
      </c>
      <c r="B3906">
        <v>51</v>
      </c>
      <c r="C3906" t="str">
        <f t="shared" si="60"/>
        <v>Adult</v>
      </c>
      <c r="D3906" t="s">
        <v>16</v>
      </c>
      <c r="E3906" t="s">
        <v>35</v>
      </c>
      <c r="F3906" t="s">
        <v>50</v>
      </c>
      <c r="G3906">
        <v>830.41</v>
      </c>
      <c r="H3906">
        <v>24</v>
      </c>
      <c r="I3906" t="s">
        <v>27</v>
      </c>
      <c r="J3906" t="s">
        <v>47</v>
      </c>
      <c r="K3906" s="1" t="s">
        <v>21</v>
      </c>
      <c r="L3906">
        <v>1</v>
      </c>
      <c r="M3906" s="1" t="s">
        <v>21</v>
      </c>
      <c r="N3906">
        <v>5</v>
      </c>
      <c r="O3906">
        <v>4</v>
      </c>
      <c r="P3906" t="s">
        <v>37</v>
      </c>
      <c r="Q3906" t="s">
        <v>23</v>
      </c>
    </row>
    <row r="3907" spans="1:17" x14ac:dyDescent="0.25">
      <c r="A3907">
        <v>3906</v>
      </c>
      <c r="B3907">
        <v>35</v>
      </c>
      <c r="C3907" t="str">
        <f t="shared" ref="C3907:C3970" si="61">IF(B3907&gt;=60,"Senior",IF(B3907&gt;=20,"Adult","Teenager"))</f>
        <v>Adult</v>
      </c>
      <c r="D3907" t="s">
        <v>40</v>
      </c>
      <c r="E3907" t="s">
        <v>25</v>
      </c>
      <c r="F3907" t="s">
        <v>41</v>
      </c>
      <c r="G3907">
        <v>537.6</v>
      </c>
      <c r="H3907">
        <v>42</v>
      </c>
      <c r="I3907" t="s">
        <v>33</v>
      </c>
      <c r="J3907" t="s">
        <v>45</v>
      </c>
      <c r="K3907" s="1" t="s">
        <v>21</v>
      </c>
      <c r="L3907">
        <v>2</v>
      </c>
      <c r="M3907" s="1" t="s">
        <v>21</v>
      </c>
      <c r="N3907">
        <v>1</v>
      </c>
      <c r="O3907">
        <v>11</v>
      </c>
      <c r="P3907" t="s">
        <v>34</v>
      </c>
      <c r="Q3907" t="s">
        <v>23</v>
      </c>
    </row>
    <row r="3908" spans="1:17" x14ac:dyDescent="0.25">
      <c r="A3908">
        <v>3907</v>
      </c>
      <c r="B3908">
        <v>43</v>
      </c>
      <c r="C3908" t="str">
        <f t="shared" si="61"/>
        <v>Adult</v>
      </c>
      <c r="D3908" t="s">
        <v>16</v>
      </c>
      <c r="E3908" t="s">
        <v>44</v>
      </c>
      <c r="F3908" t="s">
        <v>26</v>
      </c>
      <c r="G3908">
        <v>97.95</v>
      </c>
      <c r="H3908">
        <v>2</v>
      </c>
      <c r="I3908" t="s">
        <v>33</v>
      </c>
      <c r="J3908" t="s">
        <v>28</v>
      </c>
      <c r="K3908" s="1" t="s">
        <v>29</v>
      </c>
      <c r="L3908">
        <v>3</v>
      </c>
      <c r="M3908" s="1" t="s">
        <v>29</v>
      </c>
      <c r="N3908">
        <v>5</v>
      </c>
      <c r="O3908">
        <v>2</v>
      </c>
      <c r="P3908" t="s">
        <v>37</v>
      </c>
      <c r="Q3908" t="s">
        <v>23</v>
      </c>
    </row>
    <row r="3909" spans="1:17" x14ac:dyDescent="0.25">
      <c r="A3909">
        <v>3908</v>
      </c>
      <c r="B3909">
        <v>51</v>
      </c>
      <c r="C3909" t="str">
        <f t="shared" si="61"/>
        <v>Adult</v>
      </c>
      <c r="D3909" t="s">
        <v>16</v>
      </c>
      <c r="E3909" t="s">
        <v>48</v>
      </c>
      <c r="F3909" t="s">
        <v>18</v>
      </c>
      <c r="G3909">
        <v>143.75</v>
      </c>
      <c r="H3909">
        <v>53</v>
      </c>
      <c r="I3909" t="s">
        <v>33</v>
      </c>
      <c r="J3909" t="s">
        <v>45</v>
      </c>
      <c r="K3909" s="1" t="s">
        <v>21</v>
      </c>
      <c r="L3909">
        <v>8</v>
      </c>
      <c r="M3909" s="1" t="s">
        <v>29</v>
      </c>
      <c r="N3909">
        <v>3</v>
      </c>
      <c r="O3909">
        <v>11</v>
      </c>
      <c r="P3909" t="s">
        <v>37</v>
      </c>
      <c r="Q3909" t="s">
        <v>30</v>
      </c>
    </row>
    <row r="3910" spans="1:17" x14ac:dyDescent="0.25">
      <c r="A3910">
        <v>3909</v>
      </c>
      <c r="B3910">
        <v>42</v>
      </c>
      <c r="C3910" t="str">
        <f t="shared" si="61"/>
        <v>Adult</v>
      </c>
      <c r="D3910" t="s">
        <v>40</v>
      </c>
      <c r="E3910" t="s">
        <v>35</v>
      </c>
      <c r="F3910" t="s">
        <v>32</v>
      </c>
      <c r="G3910">
        <v>610.29</v>
      </c>
      <c r="H3910">
        <v>56</v>
      </c>
      <c r="I3910" t="s">
        <v>19</v>
      </c>
      <c r="J3910" t="s">
        <v>45</v>
      </c>
      <c r="K3910" s="1" t="s">
        <v>21</v>
      </c>
      <c r="L3910">
        <v>1</v>
      </c>
      <c r="M3910" s="1" t="s">
        <v>21</v>
      </c>
      <c r="N3910">
        <v>5</v>
      </c>
      <c r="O3910">
        <v>9</v>
      </c>
      <c r="P3910" t="s">
        <v>34</v>
      </c>
      <c r="Q3910" t="s">
        <v>23</v>
      </c>
    </row>
    <row r="3911" spans="1:17" x14ac:dyDescent="0.25">
      <c r="A3911">
        <v>3910</v>
      </c>
      <c r="B3911">
        <v>49</v>
      </c>
      <c r="C3911" t="str">
        <f t="shared" si="61"/>
        <v>Adult</v>
      </c>
      <c r="D3911" t="s">
        <v>40</v>
      </c>
      <c r="E3911" t="s">
        <v>35</v>
      </c>
      <c r="F3911" t="s">
        <v>32</v>
      </c>
      <c r="G3911">
        <v>182.94</v>
      </c>
      <c r="H3911">
        <v>17</v>
      </c>
      <c r="I3911" t="s">
        <v>19</v>
      </c>
      <c r="J3911" t="s">
        <v>45</v>
      </c>
      <c r="K3911" s="1" t="s">
        <v>29</v>
      </c>
      <c r="L3911">
        <v>1</v>
      </c>
      <c r="M3911" s="1" t="s">
        <v>29</v>
      </c>
      <c r="N3911">
        <v>5</v>
      </c>
      <c r="O3911">
        <v>11</v>
      </c>
      <c r="P3911" t="s">
        <v>22</v>
      </c>
      <c r="Q3911" t="s">
        <v>30</v>
      </c>
    </row>
    <row r="3912" spans="1:17" x14ac:dyDescent="0.25">
      <c r="A3912">
        <v>3911</v>
      </c>
      <c r="B3912">
        <v>34</v>
      </c>
      <c r="C3912" t="str">
        <f t="shared" si="61"/>
        <v>Adult</v>
      </c>
      <c r="D3912" t="s">
        <v>16</v>
      </c>
      <c r="E3912" t="s">
        <v>17</v>
      </c>
      <c r="F3912" t="s">
        <v>50</v>
      </c>
      <c r="G3912">
        <v>94.11</v>
      </c>
      <c r="H3912">
        <v>59</v>
      </c>
      <c r="I3912" t="s">
        <v>33</v>
      </c>
      <c r="J3912" t="s">
        <v>38</v>
      </c>
      <c r="K3912" s="1" t="s">
        <v>29</v>
      </c>
      <c r="L3912">
        <v>6</v>
      </c>
      <c r="M3912" s="1" t="s">
        <v>29</v>
      </c>
      <c r="N3912">
        <v>4</v>
      </c>
      <c r="O3912">
        <v>2</v>
      </c>
      <c r="P3912" t="s">
        <v>37</v>
      </c>
      <c r="Q3912" t="s">
        <v>39</v>
      </c>
    </row>
    <row r="3913" spans="1:17" x14ac:dyDescent="0.25">
      <c r="A3913">
        <v>3912</v>
      </c>
      <c r="B3913">
        <v>40</v>
      </c>
      <c r="C3913" t="str">
        <f t="shared" si="61"/>
        <v>Adult</v>
      </c>
      <c r="D3913" t="s">
        <v>40</v>
      </c>
      <c r="E3913" t="s">
        <v>17</v>
      </c>
      <c r="F3913" t="s">
        <v>43</v>
      </c>
      <c r="G3913">
        <v>701.76</v>
      </c>
      <c r="H3913">
        <v>22</v>
      </c>
      <c r="I3913" t="s">
        <v>19</v>
      </c>
      <c r="J3913" t="s">
        <v>47</v>
      </c>
      <c r="K3913" s="1" t="s">
        <v>21</v>
      </c>
      <c r="L3913">
        <v>7</v>
      </c>
      <c r="M3913" s="1" t="s">
        <v>21</v>
      </c>
      <c r="N3913">
        <v>2</v>
      </c>
      <c r="O3913">
        <v>6</v>
      </c>
      <c r="P3913" t="s">
        <v>22</v>
      </c>
      <c r="Q3913" t="s">
        <v>39</v>
      </c>
    </row>
    <row r="3914" spans="1:17" x14ac:dyDescent="0.25">
      <c r="A3914">
        <v>3913</v>
      </c>
      <c r="B3914">
        <v>56</v>
      </c>
      <c r="C3914" t="str">
        <f t="shared" si="61"/>
        <v>Adult</v>
      </c>
      <c r="D3914" t="s">
        <v>16</v>
      </c>
      <c r="E3914" t="s">
        <v>35</v>
      </c>
      <c r="F3914" t="s">
        <v>18</v>
      </c>
      <c r="G3914">
        <v>713.97</v>
      </c>
      <c r="H3914">
        <v>53</v>
      </c>
      <c r="I3914" t="s">
        <v>27</v>
      </c>
      <c r="J3914" t="s">
        <v>38</v>
      </c>
      <c r="K3914" s="1" t="s">
        <v>29</v>
      </c>
      <c r="L3914">
        <v>2</v>
      </c>
      <c r="M3914" s="1" t="s">
        <v>21</v>
      </c>
      <c r="N3914">
        <v>2</v>
      </c>
      <c r="O3914">
        <v>1</v>
      </c>
      <c r="P3914" t="s">
        <v>22</v>
      </c>
      <c r="Q3914" t="s">
        <v>30</v>
      </c>
    </row>
    <row r="3915" spans="1:17" x14ac:dyDescent="0.25">
      <c r="A3915">
        <v>3914</v>
      </c>
      <c r="B3915">
        <v>40</v>
      </c>
      <c r="C3915" t="str">
        <f t="shared" si="61"/>
        <v>Adult</v>
      </c>
      <c r="D3915" t="s">
        <v>16</v>
      </c>
      <c r="E3915" t="s">
        <v>25</v>
      </c>
      <c r="F3915" t="s">
        <v>42</v>
      </c>
      <c r="G3915">
        <v>853.46</v>
      </c>
      <c r="H3915">
        <v>31</v>
      </c>
      <c r="I3915" t="s">
        <v>27</v>
      </c>
      <c r="J3915" t="s">
        <v>28</v>
      </c>
      <c r="K3915" s="1" t="s">
        <v>21</v>
      </c>
      <c r="L3915">
        <v>1</v>
      </c>
      <c r="M3915" s="1" t="s">
        <v>29</v>
      </c>
      <c r="N3915">
        <v>1</v>
      </c>
      <c r="O3915">
        <v>5</v>
      </c>
      <c r="P3915" t="s">
        <v>34</v>
      </c>
      <c r="Q3915" t="s">
        <v>23</v>
      </c>
    </row>
    <row r="3916" spans="1:17" x14ac:dyDescent="0.25">
      <c r="A3916">
        <v>3915</v>
      </c>
      <c r="B3916">
        <v>22</v>
      </c>
      <c r="C3916" t="str">
        <f t="shared" si="61"/>
        <v>Adult</v>
      </c>
      <c r="D3916" t="s">
        <v>24</v>
      </c>
      <c r="E3916" t="s">
        <v>46</v>
      </c>
      <c r="F3916" t="s">
        <v>32</v>
      </c>
      <c r="G3916">
        <v>331.04</v>
      </c>
      <c r="H3916">
        <v>59</v>
      </c>
      <c r="I3916" t="s">
        <v>19</v>
      </c>
      <c r="J3916" t="s">
        <v>20</v>
      </c>
      <c r="K3916" s="1" t="s">
        <v>29</v>
      </c>
      <c r="L3916">
        <v>6</v>
      </c>
      <c r="M3916" s="1" t="s">
        <v>29</v>
      </c>
      <c r="N3916">
        <v>5</v>
      </c>
      <c r="O3916">
        <v>6</v>
      </c>
      <c r="P3916" t="s">
        <v>22</v>
      </c>
      <c r="Q3916" t="s">
        <v>23</v>
      </c>
    </row>
    <row r="3917" spans="1:17" x14ac:dyDescent="0.25">
      <c r="A3917">
        <v>3916</v>
      </c>
      <c r="B3917">
        <v>32</v>
      </c>
      <c r="C3917" t="str">
        <f t="shared" si="61"/>
        <v>Adult</v>
      </c>
      <c r="D3917" t="s">
        <v>16</v>
      </c>
      <c r="E3917" t="s">
        <v>17</v>
      </c>
      <c r="F3917" t="s">
        <v>18</v>
      </c>
      <c r="G3917">
        <v>917.93</v>
      </c>
      <c r="H3917">
        <v>5</v>
      </c>
      <c r="I3917" t="s">
        <v>19</v>
      </c>
      <c r="J3917" t="s">
        <v>20</v>
      </c>
      <c r="K3917" s="1" t="s">
        <v>29</v>
      </c>
      <c r="L3917">
        <v>8</v>
      </c>
      <c r="M3917" s="1" t="s">
        <v>29</v>
      </c>
      <c r="N3917">
        <v>1</v>
      </c>
      <c r="O3917">
        <v>5</v>
      </c>
      <c r="P3917" t="s">
        <v>22</v>
      </c>
      <c r="Q3917" t="s">
        <v>23</v>
      </c>
    </row>
    <row r="3918" spans="1:17" x14ac:dyDescent="0.25">
      <c r="A3918">
        <v>3917</v>
      </c>
      <c r="B3918">
        <v>43</v>
      </c>
      <c r="C3918" t="str">
        <f t="shared" si="61"/>
        <v>Adult</v>
      </c>
      <c r="D3918" t="s">
        <v>16</v>
      </c>
      <c r="E3918" t="s">
        <v>35</v>
      </c>
      <c r="F3918" t="s">
        <v>18</v>
      </c>
      <c r="G3918">
        <v>338.96</v>
      </c>
      <c r="H3918">
        <v>55</v>
      </c>
      <c r="I3918" t="s">
        <v>19</v>
      </c>
      <c r="J3918" t="s">
        <v>47</v>
      </c>
      <c r="K3918" s="1" t="s">
        <v>29</v>
      </c>
      <c r="L3918">
        <v>3</v>
      </c>
      <c r="M3918" s="1" t="s">
        <v>21</v>
      </c>
      <c r="N3918">
        <v>1</v>
      </c>
      <c r="O3918">
        <v>11</v>
      </c>
      <c r="P3918" t="s">
        <v>34</v>
      </c>
      <c r="Q3918" t="s">
        <v>23</v>
      </c>
    </row>
    <row r="3919" spans="1:17" x14ac:dyDescent="0.25">
      <c r="A3919">
        <v>3918</v>
      </c>
      <c r="B3919">
        <v>49</v>
      </c>
      <c r="C3919" t="str">
        <f t="shared" si="61"/>
        <v>Adult</v>
      </c>
      <c r="D3919" t="s">
        <v>16</v>
      </c>
      <c r="E3919" t="s">
        <v>31</v>
      </c>
      <c r="F3919" t="s">
        <v>32</v>
      </c>
      <c r="G3919">
        <v>167.51</v>
      </c>
      <c r="H3919">
        <v>3</v>
      </c>
      <c r="I3919" t="s">
        <v>19</v>
      </c>
      <c r="J3919" t="s">
        <v>47</v>
      </c>
      <c r="K3919" s="1" t="s">
        <v>29</v>
      </c>
      <c r="L3919">
        <v>5</v>
      </c>
      <c r="M3919" s="1" t="s">
        <v>21</v>
      </c>
      <c r="N3919">
        <v>2</v>
      </c>
      <c r="O3919">
        <v>2</v>
      </c>
      <c r="P3919" t="s">
        <v>37</v>
      </c>
      <c r="Q3919" t="s">
        <v>30</v>
      </c>
    </row>
    <row r="3920" spans="1:17" x14ac:dyDescent="0.25">
      <c r="A3920">
        <v>3919</v>
      </c>
      <c r="B3920">
        <v>46</v>
      </c>
      <c r="C3920" t="str">
        <f t="shared" si="61"/>
        <v>Adult</v>
      </c>
      <c r="D3920" t="s">
        <v>40</v>
      </c>
      <c r="E3920" t="s">
        <v>35</v>
      </c>
      <c r="F3920" t="s">
        <v>41</v>
      </c>
      <c r="G3920">
        <v>727.74</v>
      </c>
      <c r="H3920">
        <v>57</v>
      </c>
      <c r="I3920" t="s">
        <v>27</v>
      </c>
      <c r="J3920" t="s">
        <v>45</v>
      </c>
      <c r="K3920" s="1" t="s">
        <v>29</v>
      </c>
      <c r="L3920">
        <v>1</v>
      </c>
      <c r="M3920" s="1" t="s">
        <v>29</v>
      </c>
      <c r="N3920">
        <v>4</v>
      </c>
      <c r="O3920">
        <v>4</v>
      </c>
      <c r="P3920" t="s">
        <v>37</v>
      </c>
      <c r="Q3920" t="s">
        <v>30</v>
      </c>
    </row>
    <row r="3921" spans="1:17" x14ac:dyDescent="0.25">
      <c r="A3921">
        <v>3920</v>
      </c>
      <c r="B3921">
        <v>45</v>
      </c>
      <c r="C3921" t="str">
        <f t="shared" si="61"/>
        <v>Adult</v>
      </c>
      <c r="D3921" t="s">
        <v>24</v>
      </c>
      <c r="E3921" t="s">
        <v>35</v>
      </c>
      <c r="F3921" t="s">
        <v>43</v>
      </c>
      <c r="G3921">
        <v>883.13</v>
      </c>
      <c r="H3921">
        <v>29</v>
      </c>
      <c r="I3921" t="s">
        <v>27</v>
      </c>
      <c r="J3921" t="s">
        <v>45</v>
      </c>
      <c r="K3921" s="1" t="s">
        <v>29</v>
      </c>
      <c r="L3921">
        <v>2</v>
      </c>
      <c r="M3921" s="1" t="s">
        <v>29</v>
      </c>
      <c r="N3921">
        <v>1</v>
      </c>
      <c r="O3921">
        <v>4</v>
      </c>
      <c r="P3921" t="s">
        <v>37</v>
      </c>
      <c r="Q3921" t="s">
        <v>30</v>
      </c>
    </row>
    <row r="3922" spans="1:17" x14ac:dyDescent="0.25">
      <c r="A3922">
        <v>3921</v>
      </c>
      <c r="B3922">
        <v>53</v>
      </c>
      <c r="C3922" t="str">
        <f t="shared" si="61"/>
        <v>Adult</v>
      </c>
      <c r="D3922" t="s">
        <v>24</v>
      </c>
      <c r="E3922" t="s">
        <v>49</v>
      </c>
      <c r="F3922" t="s">
        <v>41</v>
      </c>
      <c r="G3922">
        <v>95.39</v>
      </c>
      <c r="H3922">
        <v>23</v>
      </c>
      <c r="I3922" t="s">
        <v>19</v>
      </c>
      <c r="J3922" t="s">
        <v>45</v>
      </c>
      <c r="K3922" s="1" t="s">
        <v>21</v>
      </c>
      <c r="L3922">
        <v>9</v>
      </c>
      <c r="M3922" s="1" t="s">
        <v>29</v>
      </c>
      <c r="N3922">
        <v>1</v>
      </c>
      <c r="O3922">
        <v>7</v>
      </c>
      <c r="P3922" t="s">
        <v>22</v>
      </c>
      <c r="Q3922" t="s">
        <v>23</v>
      </c>
    </row>
    <row r="3923" spans="1:17" x14ac:dyDescent="0.25">
      <c r="A3923">
        <v>3922</v>
      </c>
      <c r="B3923">
        <v>60</v>
      </c>
      <c r="C3923" t="str">
        <f t="shared" si="61"/>
        <v>Senior</v>
      </c>
      <c r="D3923" t="s">
        <v>24</v>
      </c>
      <c r="E3923" t="s">
        <v>35</v>
      </c>
      <c r="F3923" t="s">
        <v>26</v>
      </c>
      <c r="G3923">
        <v>296.87</v>
      </c>
      <c r="H3923">
        <v>53</v>
      </c>
      <c r="I3923" t="s">
        <v>27</v>
      </c>
      <c r="J3923" t="s">
        <v>47</v>
      </c>
      <c r="K3923" s="1" t="s">
        <v>29</v>
      </c>
      <c r="L3923">
        <v>2</v>
      </c>
      <c r="M3923" s="1" t="s">
        <v>29</v>
      </c>
      <c r="N3923">
        <v>4</v>
      </c>
      <c r="O3923">
        <v>2</v>
      </c>
      <c r="P3923" t="s">
        <v>22</v>
      </c>
      <c r="Q3923" t="s">
        <v>23</v>
      </c>
    </row>
    <row r="3924" spans="1:17" x14ac:dyDescent="0.25">
      <c r="A3924">
        <v>3923</v>
      </c>
      <c r="B3924">
        <v>45</v>
      </c>
      <c r="C3924" t="str">
        <f t="shared" si="61"/>
        <v>Adult</v>
      </c>
      <c r="D3924" t="s">
        <v>40</v>
      </c>
      <c r="E3924" t="s">
        <v>31</v>
      </c>
      <c r="F3924" t="s">
        <v>26</v>
      </c>
      <c r="G3924">
        <v>106.44</v>
      </c>
      <c r="H3924">
        <v>35</v>
      </c>
      <c r="I3924" t="s">
        <v>33</v>
      </c>
      <c r="J3924" t="s">
        <v>20</v>
      </c>
      <c r="K3924" s="1" t="s">
        <v>29</v>
      </c>
      <c r="L3924">
        <v>3</v>
      </c>
      <c r="M3924" s="1" t="s">
        <v>21</v>
      </c>
      <c r="N3924">
        <v>2</v>
      </c>
      <c r="O3924">
        <v>7</v>
      </c>
      <c r="P3924" t="s">
        <v>34</v>
      </c>
      <c r="Q3924" t="s">
        <v>23</v>
      </c>
    </row>
    <row r="3925" spans="1:17" x14ac:dyDescent="0.25">
      <c r="A3925">
        <v>3924</v>
      </c>
      <c r="B3925">
        <v>63</v>
      </c>
      <c r="C3925" t="str">
        <f t="shared" si="61"/>
        <v>Senior</v>
      </c>
      <c r="D3925" t="s">
        <v>40</v>
      </c>
      <c r="E3925" t="s">
        <v>49</v>
      </c>
      <c r="F3925" t="s">
        <v>26</v>
      </c>
      <c r="G3925">
        <v>249.96</v>
      </c>
      <c r="H3925">
        <v>47</v>
      </c>
      <c r="I3925" t="s">
        <v>33</v>
      </c>
      <c r="J3925" t="s">
        <v>38</v>
      </c>
      <c r="K3925" s="1" t="s">
        <v>21</v>
      </c>
      <c r="L3925">
        <v>4</v>
      </c>
      <c r="M3925" s="1" t="s">
        <v>21</v>
      </c>
      <c r="N3925">
        <v>3</v>
      </c>
      <c r="O3925">
        <v>2</v>
      </c>
      <c r="P3925" t="s">
        <v>37</v>
      </c>
      <c r="Q3925" t="s">
        <v>39</v>
      </c>
    </row>
    <row r="3926" spans="1:17" x14ac:dyDescent="0.25">
      <c r="A3926">
        <v>3925</v>
      </c>
      <c r="B3926">
        <v>20</v>
      </c>
      <c r="C3926" t="str">
        <f t="shared" si="61"/>
        <v>Adult</v>
      </c>
      <c r="D3926" t="s">
        <v>16</v>
      </c>
      <c r="E3926" t="s">
        <v>31</v>
      </c>
      <c r="F3926" t="s">
        <v>32</v>
      </c>
      <c r="G3926">
        <v>16.88</v>
      </c>
      <c r="H3926">
        <v>36</v>
      </c>
      <c r="I3926" t="s">
        <v>33</v>
      </c>
      <c r="J3926" t="s">
        <v>47</v>
      </c>
      <c r="K3926" s="1" t="s">
        <v>21</v>
      </c>
      <c r="L3926">
        <v>7</v>
      </c>
      <c r="M3926" s="1" t="s">
        <v>21</v>
      </c>
      <c r="N3926">
        <v>4</v>
      </c>
      <c r="O3926">
        <v>1</v>
      </c>
      <c r="P3926" t="s">
        <v>34</v>
      </c>
      <c r="Q3926" t="s">
        <v>39</v>
      </c>
    </row>
    <row r="3927" spans="1:17" x14ac:dyDescent="0.25">
      <c r="A3927">
        <v>3926</v>
      </c>
      <c r="B3927">
        <v>60</v>
      </c>
      <c r="C3927" t="str">
        <f t="shared" si="61"/>
        <v>Senior</v>
      </c>
      <c r="D3927" t="s">
        <v>24</v>
      </c>
      <c r="E3927" t="s">
        <v>49</v>
      </c>
      <c r="F3927" t="s">
        <v>32</v>
      </c>
      <c r="G3927">
        <v>466.46</v>
      </c>
      <c r="H3927">
        <v>58</v>
      </c>
      <c r="I3927" t="s">
        <v>33</v>
      </c>
      <c r="J3927" t="s">
        <v>28</v>
      </c>
      <c r="K3927" s="1" t="s">
        <v>29</v>
      </c>
      <c r="L3927">
        <v>2</v>
      </c>
      <c r="M3927" s="1" t="s">
        <v>21</v>
      </c>
      <c r="N3927">
        <v>4</v>
      </c>
      <c r="O3927">
        <v>8</v>
      </c>
      <c r="P3927" t="s">
        <v>34</v>
      </c>
      <c r="Q3927" t="s">
        <v>23</v>
      </c>
    </row>
    <row r="3928" spans="1:17" x14ac:dyDescent="0.25">
      <c r="A3928">
        <v>3927</v>
      </c>
      <c r="B3928">
        <v>62</v>
      </c>
      <c r="C3928" t="str">
        <f t="shared" si="61"/>
        <v>Senior</v>
      </c>
      <c r="D3928" t="s">
        <v>16</v>
      </c>
      <c r="E3928" t="s">
        <v>31</v>
      </c>
      <c r="F3928" t="s">
        <v>41</v>
      </c>
      <c r="G3928">
        <v>894.89</v>
      </c>
      <c r="H3928">
        <v>10</v>
      </c>
      <c r="I3928" t="s">
        <v>33</v>
      </c>
      <c r="J3928" t="s">
        <v>38</v>
      </c>
      <c r="K3928" s="1" t="s">
        <v>21</v>
      </c>
      <c r="L3928">
        <v>9</v>
      </c>
      <c r="M3928" s="1" t="s">
        <v>21</v>
      </c>
      <c r="N3928">
        <v>1</v>
      </c>
      <c r="O3928">
        <v>9</v>
      </c>
      <c r="P3928" t="s">
        <v>37</v>
      </c>
      <c r="Q3928" t="s">
        <v>23</v>
      </c>
    </row>
    <row r="3929" spans="1:17" x14ac:dyDescent="0.25">
      <c r="A3929">
        <v>3928</v>
      </c>
      <c r="B3929">
        <v>53</v>
      </c>
      <c r="C3929" t="str">
        <f t="shared" si="61"/>
        <v>Adult</v>
      </c>
      <c r="D3929" t="s">
        <v>16</v>
      </c>
      <c r="E3929" t="s">
        <v>49</v>
      </c>
      <c r="F3929" t="s">
        <v>43</v>
      </c>
      <c r="G3929">
        <v>985.58</v>
      </c>
      <c r="H3929">
        <v>3</v>
      </c>
      <c r="I3929" t="s">
        <v>27</v>
      </c>
      <c r="J3929" t="s">
        <v>38</v>
      </c>
      <c r="K3929" s="1" t="s">
        <v>29</v>
      </c>
      <c r="L3929">
        <v>6</v>
      </c>
      <c r="M3929" s="1" t="s">
        <v>21</v>
      </c>
      <c r="N3929">
        <v>3</v>
      </c>
      <c r="O3929">
        <v>5</v>
      </c>
      <c r="P3929" t="s">
        <v>34</v>
      </c>
      <c r="Q3929" t="s">
        <v>39</v>
      </c>
    </row>
    <row r="3930" spans="1:17" x14ac:dyDescent="0.25">
      <c r="A3930">
        <v>3929</v>
      </c>
      <c r="B3930">
        <v>21</v>
      </c>
      <c r="C3930" t="str">
        <f t="shared" si="61"/>
        <v>Adult</v>
      </c>
      <c r="D3930" t="s">
        <v>24</v>
      </c>
      <c r="E3930" t="s">
        <v>46</v>
      </c>
      <c r="F3930" t="s">
        <v>32</v>
      </c>
      <c r="G3930">
        <v>763.8</v>
      </c>
      <c r="H3930">
        <v>57</v>
      </c>
      <c r="I3930" t="s">
        <v>33</v>
      </c>
      <c r="J3930" t="s">
        <v>38</v>
      </c>
      <c r="K3930" s="1" t="s">
        <v>21</v>
      </c>
      <c r="L3930">
        <v>8</v>
      </c>
      <c r="M3930" s="1" t="s">
        <v>21</v>
      </c>
      <c r="N3930">
        <v>4</v>
      </c>
      <c r="O3930">
        <v>3</v>
      </c>
      <c r="P3930" t="s">
        <v>34</v>
      </c>
      <c r="Q3930" t="s">
        <v>23</v>
      </c>
    </row>
    <row r="3931" spans="1:17" x14ac:dyDescent="0.25">
      <c r="A3931">
        <v>3930</v>
      </c>
      <c r="B3931">
        <v>55</v>
      </c>
      <c r="C3931" t="str">
        <f t="shared" si="61"/>
        <v>Adult</v>
      </c>
      <c r="D3931" t="s">
        <v>40</v>
      </c>
      <c r="E3931" t="s">
        <v>25</v>
      </c>
      <c r="F3931" t="s">
        <v>18</v>
      </c>
      <c r="G3931">
        <v>671.03</v>
      </c>
      <c r="H3931">
        <v>22</v>
      </c>
      <c r="I3931" t="s">
        <v>33</v>
      </c>
      <c r="J3931" t="s">
        <v>47</v>
      </c>
      <c r="K3931" s="1" t="s">
        <v>21</v>
      </c>
      <c r="L3931">
        <v>9</v>
      </c>
      <c r="M3931" s="1" t="s">
        <v>29</v>
      </c>
      <c r="N3931">
        <v>2</v>
      </c>
      <c r="O3931">
        <v>7</v>
      </c>
      <c r="P3931" t="s">
        <v>37</v>
      </c>
      <c r="Q3931" t="s">
        <v>39</v>
      </c>
    </row>
    <row r="3932" spans="1:17" x14ac:dyDescent="0.25">
      <c r="A3932">
        <v>3931</v>
      </c>
      <c r="B3932">
        <v>57</v>
      </c>
      <c r="C3932" t="str">
        <f t="shared" si="61"/>
        <v>Adult</v>
      </c>
      <c r="D3932" t="s">
        <v>16</v>
      </c>
      <c r="E3932" t="s">
        <v>35</v>
      </c>
      <c r="F3932" t="s">
        <v>18</v>
      </c>
      <c r="G3932">
        <v>239.19</v>
      </c>
      <c r="H3932">
        <v>19</v>
      </c>
      <c r="I3932" t="s">
        <v>19</v>
      </c>
      <c r="J3932" t="s">
        <v>28</v>
      </c>
      <c r="K3932" s="1" t="s">
        <v>29</v>
      </c>
      <c r="L3932">
        <v>3</v>
      </c>
      <c r="M3932" s="1" t="s">
        <v>29</v>
      </c>
      <c r="N3932">
        <v>5</v>
      </c>
      <c r="O3932">
        <v>13</v>
      </c>
      <c r="P3932" t="s">
        <v>22</v>
      </c>
      <c r="Q3932" t="s">
        <v>30</v>
      </c>
    </row>
    <row r="3933" spans="1:17" x14ac:dyDescent="0.25">
      <c r="A3933">
        <v>3932</v>
      </c>
      <c r="B3933">
        <v>62</v>
      </c>
      <c r="C3933" t="str">
        <f t="shared" si="61"/>
        <v>Senior</v>
      </c>
      <c r="D3933" t="s">
        <v>24</v>
      </c>
      <c r="E3933" t="s">
        <v>25</v>
      </c>
      <c r="F3933" t="s">
        <v>26</v>
      </c>
      <c r="G3933">
        <v>458.41</v>
      </c>
      <c r="H3933">
        <v>53</v>
      </c>
      <c r="I3933" t="s">
        <v>33</v>
      </c>
      <c r="J3933" t="s">
        <v>45</v>
      </c>
      <c r="K3933" s="1" t="s">
        <v>29</v>
      </c>
      <c r="L3933">
        <v>2</v>
      </c>
      <c r="M3933" s="1" t="s">
        <v>29</v>
      </c>
      <c r="N3933">
        <v>2</v>
      </c>
      <c r="O3933">
        <v>6</v>
      </c>
      <c r="P3933" t="s">
        <v>37</v>
      </c>
      <c r="Q3933" t="s">
        <v>30</v>
      </c>
    </row>
    <row r="3934" spans="1:17" x14ac:dyDescent="0.25">
      <c r="A3934">
        <v>3933</v>
      </c>
      <c r="B3934">
        <v>59</v>
      </c>
      <c r="C3934" t="str">
        <f t="shared" si="61"/>
        <v>Adult</v>
      </c>
      <c r="D3934" t="s">
        <v>16</v>
      </c>
      <c r="E3934" t="s">
        <v>49</v>
      </c>
      <c r="F3934" t="s">
        <v>18</v>
      </c>
      <c r="G3934">
        <v>810.55</v>
      </c>
      <c r="H3934">
        <v>10</v>
      </c>
      <c r="I3934" t="s">
        <v>33</v>
      </c>
      <c r="J3934" t="s">
        <v>47</v>
      </c>
      <c r="K3934" s="1" t="s">
        <v>21</v>
      </c>
      <c r="L3934">
        <v>5</v>
      </c>
      <c r="M3934" s="1" t="s">
        <v>21</v>
      </c>
      <c r="N3934">
        <v>4</v>
      </c>
      <c r="O3934">
        <v>11</v>
      </c>
      <c r="P3934" t="s">
        <v>34</v>
      </c>
      <c r="Q3934" t="s">
        <v>30</v>
      </c>
    </row>
    <row r="3935" spans="1:17" x14ac:dyDescent="0.25">
      <c r="A3935">
        <v>3934</v>
      </c>
      <c r="B3935">
        <v>42</v>
      </c>
      <c r="C3935" t="str">
        <f t="shared" si="61"/>
        <v>Adult</v>
      </c>
      <c r="D3935" t="s">
        <v>24</v>
      </c>
      <c r="E3935" t="s">
        <v>46</v>
      </c>
      <c r="F3935" t="s">
        <v>26</v>
      </c>
      <c r="G3935">
        <v>341.27</v>
      </c>
      <c r="H3935">
        <v>48</v>
      </c>
      <c r="I3935" t="s">
        <v>27</v>
      </c>
      <c r="J3935" t="s">
        <v>47</v>
      </c>
      <c r="K3935" s="1" t="s">
        <v>21</v>
      </c>
      <c r="L3935">
        <v>8</v>
      </c>
      <c r="M3935" s="1" t="s">
        <v>21</v>
      </c>
      <c r="N3935">
        <v>4</v>
      </c>
      <c r="O3935">
        <v>2</v>
      </c>
      <c r="P3935" t="s">
        <v>37</v>
      </c>
      <c r="Q3935" t="s">
        <v>23</v>
      </c>
    </row>
    <row r="3936" spans="1:17" x14ac:dyDescent="0.25">
      <c r="A3936">
        <v>3935</v>
      </c>
      <c r="B3936">
        <v>28</v>
      </c>
      <c r="C3936" t="str">
        <f t="shared" si="61"/>
        <v>Adult</v>
      </c>
      <c r="D3936" t="s">
        <v>16</v>
      </c>
      <c r="E3936" t="s">
        <v>44</v>
      </c>
      <c r="F3936" t="s">
        <v>36</v>
      </c>
      <c r="G3936">
        <v>203.73</v>
      </c>
      <c r="H3936">
        <v>8</v>
      </c>
      <c r="I3936" t="s">
        <v>33</v>
      </c>
      <c r="J3936" t="s">
        <v>45</v>
      </c>
      <c r="K3936" s="1" t="s">
        <v>29</v>
      </c>
      <c r="L3936">
        <v>1</v>
      </c>
      <c r="M3936" s="1" t="s">
        <v>29</v>
      </c>
      <c r="N3936">
        <v>2</v>
      </c>
      <c r="O3936">
        <v>9</v>
      </c>
      <c r="P3936" t="s">
        <v>34</v>
      </c>
      <c r="Q3936" t="s">
        <v>39</v>
      </c>
    </row>
    <row r="3937" spans="1:17" x14ac:dyDescent="0.25">
      <c r="A3937">
        <v>3936</v>
      </c>
      <c r="B3937">
        <v>38</v>
      </c>
      <c r="C3937" t="str">
        <f t="shared" si="61"/>
        <v>Adult</v>
      </c>
      <c r="D3937" t="s">
        <v>24</v>
      </c>
      <c r="E3937" t="s">
        <v>49</v>
      </c>
      <c r="F3937" t="s">
        <v>43</v>
      </c>
      <c r="G3937">
        <v>163.05000000000001</v>
      </c>
      <c r="H3937">
        <v>12</v>
      </c>
      <c r="I3937" t="s">
        <v>19</v>
      </c>
      <c r="J3937" t="s">
        <v>45</v>
      </c>
      <c r="K3937" s="1" t="s">
        <v>21</v>
      </c>
      <c r="L3937">
        <v>2</v>
      </c>
      <c r="M3937" s="1" t="s">
        <v>29</v>
      </c>
      <c r="N3937">
        <v>4</v>
      </c>
      <c r="O3937">
        <v>10</v>
      </c>
      <c r="P3937" t="s">
        <v>34</v>
      </c>
      <c r="Q3937" t="s">
        <v>39</v>
      </c>
    </row>
    <row r="3938" spans="1:17" x14ac:dyDescent="0.25">
      <c r="A3938">
        <v>3937</v>
      </c>
      <c r="B3938">
        <v>39</v>
      </c>
      <c r="C3938" t="str">
        <f t="shared" si="61"/>
        <v>Adult</v>
      </c>
      <c r="D3938" t="s">
        <v>16</v>
      </c>
      <c r="E3938" t="s">
        <v>25</v>
      </c>
      <c r="F3938" t="s">
        <v>32</v>
      </c>
      <c r="G3938">
        <v>264.61</v>
      </c>
      <c r="H3938">
        <v>20</v>
      </c>
      <c r="I3938" t="s">
        <v>33</v>
      </c>
      <c r="J3938" t="s">
        <v>45</v>
      </c>
      <c r="K3938" s="1" t="s">
        <v>21</v>
      </c>
      <c r="L3938">
        <v>4</v>
      </c>
      <c r="M3938" s="1" t="s">
        <v>21</v>
      </c>
      <c r="N3938">
        <v>2</v>
      </c>
      <c r="O3938">
        <v>1</v>
      </c>
      <c r="P3938" t="s">
        <v>22</v>
      </c>
      <c r="Q3938" t="s">
        <v>39</v>
      </c>
    </row>
    <row r="3939" spans="1:17" x14ac:dyDescent="0.25">
      <c r="A3939">
        <v>3938</v>
      </c>
      <c r="B3939">
        <v>64</v>
      </c>
      <c r="C3939" t="str">
        <f t="shared" si="61"/>
        <v>Senior</v>
      </c>
      <c r="D3939" t="s">
        <v>16</v>
      </c>
      <c r="E3939" t="s">
        <v>25</v>
      </c>
      <c r="F3939" t="s">
        <v>43</v>
      </c>
      <c r="G3939">
        <v>207.97</v>
      </c>
      <c r="H3939">
        <v>28</v>
      </c>
      <c r="I3939" t="s">
        <v>19</v>
      </c>
      <c r="J3939" t="s">
        <v>47</v>
      </c>
      <c r="K3939" s="1" t="s">
        <v>29</v>
      </c>
      <c r="L3939">
        <v>6</v>
      </c>
      <c r="M3939" s="1" t="s">
        <v>21</v>
      </c>
      <c r="N3939">
        <v>1</v>
      </c>
      <c r="O3939">
        <v>13</v>
      </c>
      <c r="P3939" t="s">
        <v>37</v>
      </c>
      <c r="Q3939" t="s">
        <v>39</v>
      </c>
    </row>
    <row r="3940" spans="1:17" x14ac:dyDescent="0.25">
      <c r="A3940">
        <v>3939</v>
      </c>
      <c r="B3940">
        <v>62</v>
      </c>
      <c r="C3940" t="str">
        <f t="shared" si="61"/>
        <v>Senior</v>
      </c>
      <c r="D3940" t="s">
        <v>40</v>
      </c>
      <c r="E3940" t="s">
        <v>25</v>
      </c>
      <c r="F3940" t="s">
        <v>18</v>
      </c>
      <c r="G3940">
        <v>155.49</v>
      </c>
      <c r="H3940">
        <v>44</v>
      </c>
      <c r="I3940" t="s">
        <v>19</v>
      </c>
      <c r="J3940" t="s">
        <v>28</v>
      </c>
      <c r="K3940" s="1" t="s">
        <v>29</v>
      </c>
      <c r="L3940">
        <v>6</v>
      </c>
      <c r="M3940" s="1" t="s">
        <v>29</v>
      </c>
      <c r="N3940">
        <v>4</v>
      </c>
      <c r="O3940">
        <v>10</v>
      </c>
      <c r="P3940" t="s">
        <v>22</v>
      </c>
      <c r="Q3940" t="s">
        <v>39</v>
      </c>
    </row>
    <row r="3941" spans="1:17" x14ac:dyDescent="0.25">
      <c r="A3941">
        <v>3940</v>
      </c>
      <c r="B3941">
        <v>44</v>
      </c>
      <c r="C3941" t="str">
        <f t="shared" si="61"/>
        <v>Adult</v>
      </c>
      <c r="D3941" t="s">
        <v>24</v>
      </c>
      <c r="E3941" t="s">
        <v>49</v>
      </c>
      <c r="F3941" t="s">
        <v>50</v>
      </c>
      <c r="G3941">
        <v>589.15</v>
      </c>
      <c r="H3941">
        <v>5</v>
      </c>
      <c r="I3941" t="s">
        <v>33</v>
      </c>
      <c r="J3941" t="s">
        <v>38</v>
      </c>
      <c r="K3941" s="1" t="s">
        <v>21</v>
      </c>
      <c r="L3941">
        <v>4</v>
      </c>
      <c r="M3941" s="1" t="s">
        <v>21</v>
      </c>
      <c r="N3941">
        <v>4</v>
      </c>
      <c r="O3941">
        <v>13</v>
      </c>
      <c r="P3941" t="s">
        <v>34</v>
      </c>
      <c r="Q3941" t="s">
        <v>23</v>
      </c>
    </row>
    <row r="3942" spans="1:17" x14ac:dyDescent="0.25">
      <c r="A3942">
        <v>3941</v>
      </c>
      <c r="B3942">
        <v>55</v>
      </c>
      <c r="C3942" t="str">
        <f t="shared" si="61"/>
        <v>Adult</v>
      </c>
      <c r="D3942" t="s">
        <v>40</v>
      </c>
      <c r="E3942" t="s">
        <v>35</v>
      </c>
      <c r="F3942" t="s">
        <v>50</v>
      </c>
      <c r="G3942">
        <v>223.63</v>
      </c>
      <c r="H3942">
        <v>49</v>
      </c>
      <c r="I3942" t="s">
        <v>27</v>
      </c>
      <c r="J3942" t="s">
        <v>47</v>
      </c>
      <c r="K3942" s="1" t="s">
        <v>29</v>
      </c>
      <c r="L3942">
        <v>1</v>
      </c>
      <c r="M3942" s="1" t="s">
        <v>29</v>
      </c>
      <c r="N3942">
        <v>4</v>
      </c>
      <c r="O3942">
        <v>9</v>
      </c>
      <c r="P3942" t="s">
        <v>34</v>
      </c>
      <c r="Q3942" t="s">
        <v>23</v>
      </c>
    </row>
    <row r="3943" spans="1:17" x14ac:dyDescent="0.25">
      <c r="A3943">
        <v>3942</v>
      </c>
      <c r="B3943">
        <v>69</v>
      </c>
      <c r="C3943" t="str">
        <f t="shared" si="61"/>
        <v>Senior</v>
      </c>
      <c r="D3943" t="s">
        <v>16</v>
      </c>
      <c r="E3943" t="s">
        <v>48</v>
      </c>
      <c r="F3943" t="s">
        <v>18</v>
      </c>
      <c r="G3943">
        <v>178.95</v>
      </c>
      <c r="H3943">
        <v>18</v>
      </c>
      <c r="I3943" t="s">
        <v>27</v>
      </c>
      <c r="J3943" t="s">
        <v>38</v>
      </c>
      <c r="K3943" s="1" t="s">
        <v>29</v>
      </c>
      <c r="L3943">
        <v>3</v>
      </c>
      <c r="M3943" s="1" t="s">
        <v>21</v>
      </c>
      <c r="N3943">
        <v>1</v>
      </c>
      <c r="O3943">
        <v>11</v>
      </c>
      <c r="P3943" t="s">
        <v>34</v>
      </c>
      <c r="Q3943" t="s">
        <v>30</v>
      </c>
    </row>
    <row r="3944" spans="1:17" x14ac:dyDescent="0.25">
      <c r="A3944">
        <v>3943</v>
      </c>
      <c r="B3944">
        <v>60</v>
      </c>
      <c r="C3944" t="str">
        <f t="shared" si="61"/>
        <v>Senior</v>
      </c>
      <c r="D3944" t="s">
        <v>40</v>
      </c>
      <c r="E3944" t="s">
        <v>25</v>
      </c>
      <c r="F3944" t="s">
        <v>41</v>
      </c>
      <c r="G3944">
        <v>577.41</v>
      </c>
      <c r="H3944">
        <v>44</v>
      </c>
      <c r="I3944" t="s">
        <v>33</v>
      </c>
      <c r="J3944" t="s">
        <v>47</v>
      </c>
      <c r="K3944" s="1" t="s">
        <v>29</v>
      </c>
      <c r="L3944">
        <v>2</v>
      </c>
      <c r="M3944" s="1" t="s">
        <v>29</v>
      </c>
      <c r="N3944">
        <v>4</v>
      </c>
      <c r="O3944">
        <v>7</v>
      </c>
      <c r="P3944" t="s">
        <v>22</v>
      </c>
      <c r="Q3944" t="s">
        <v>23</v>
      </c>
    </row>
    <row r="3945" spans="1:17" x14ac:dyDescent="0.25">
      <c r="A3945">
        <v>3944</v>
      </c>
      <c r="B3945">
        <v>44</v>
      </c>
      <c r="C3945" t="str">
        <f t="shared" si="61"/>
        <v>Adult</v>
      </c>
      <c r="D3945" t="s">
        <v>24</v>
      </c>
      <c r="E3945" t="s">
        <v>49</v>
      </c>
      <c r="F3945" t="s">
        <v>18</v>
      </c>
      <c r="G3945">
        <v>944.92</v>
      </c>
      <c r="H3945">
        <v>35</v>
      </c>
      <c r="I3945" t="s">
        <v>33</v>
      </c>
      <c r="J3945" t="s">
        <v>38</v>
      </c>
      <c r="K3945" s="1" t="s">
        <v>21</v>
      </c>
      <c r="L3945">
        <v>4</v>
      </c>
      <c r="M3945" s="1" t="s">
        <v>21</v>
      </c>
      <c r="N3945">
        <v>5</v>
      </c>
      <c r="O3945">
        <v>2</v>
      </c>
      <c r="P3945" t="s">
        <v>34</v>
      </c>
      <c r="Q3945" t="s">
        <v>39</v>
      </c>
    </row>
    <row r="3946" spans="1:17" x14ac:dyDescent="0.25">
      <c r="A3946">
        <v>3945</v>
      </c>
      <c r="B3946">
        <v>20</v>
      </c>
      <c r="C3946" t="str">
        <f t="shared" si="61"/>
        <v>Adult</v>
      </c>
      <c r="D3946" t="s">
        <v>40</v>
      </c>
      <c r="E3946" t="s">
        <v>35</v>
      </c>
      <c r="F3946" t="s">
        <v>18</v>
      </c>
      <c r="G3946">
        <v>875.71</v>
      </c>
      <c r="H3946">
        <v>30</v>
      </c>
      <c r="I3946" t="s">
        <v>27</v>
      </c>
      <c r="J3946" t="s">
        <v>45</v>
      </c>
      <c r="K3946" s="1" t="s">
        <v>29</v>
      </c>
      <c r="L3946">
        <v>3</v>
      </c>
      <c r="M3946" s="1" t="s">
        <v>21</v>
      </c>
      <c r="N3946">
        <v>3</v>
      </c>
      <c r="O3946">
        <v>12</v>
      </c>
      <c r="P3946" t="s">
        <v>34</v>
      </c>
      <c r="Q3946" t="s">
        <v>39</v>
      </c>
    </row>
    <row r="3947" spans="1:17" x14ac:dyDescent="0.25">
      <c r="A3947">
        <v>3946</v>
      </c>
      <c r="B3947">
        <v>49</v>
      </c>
      <c r="C3947" t="str">
        <f t="shared" si="61"/>
        <v>Adult</v>
      </c>
      <c r="D3947" t="s">
        <v>40</v>
      </c>
      <c r="E3947" t="s">
        <v>48</v>
      </c>
      <c r="F3947" t="s">
        <v>26</v>
      </c>
      <c r="G3947">
        <v>644.70000000000005</v>
      </c>
      <c r="H3947">
        <v>34</v>
      </c>
      <c r="I3947" t="s">
        <v>33</v>
      </c>
      <c r="J3947" t="s">
        <v>38</v>
      </c>
      <c r="K3947" s="1" t="s">
        <v>21</v>
      </c>
      <c r="L3947">
        <v>7</v>
      </c>
      <c r="M3947" s="1" t="s">
        <v>21</v>
      </c>
      <c r="N3947">
        <v>1</v>
      </c>
      <c r="O3947">
        <v>8</v>
      </c>
      <c r="P3947" t="s">
        <v>37</v>
      </c>
      <c r="Q3947" t="s">
        <v>39</v>
      </c>
    </row>
    <row r="3948" spans="1:17" x14ac:dyDescent="0.25">
      <c r="A3948">
        <v>3947</v>
      </c>
      <c r="B3948">
        <v>23</v>
      </c>
      <c r="C3948" t="str">
        <f t="shared" si="61"/>
        <v>Adult</v>
      </c>
      <c r="D3948" t="s">
        <v>40</v>
      </c>
      <c r="E3948" t="s">
        <v>31</v>
      </c>
      <c r="F3948" t="s">
        <v>43</v>
      </c>
      <c r="G3948">
        <v>667.6</v>
      </c>
      <c r="H3948">
        <v>25</v>
      </c>
      <c r="I3948" t="s">
        <v>33</v>
      </c>
      <c r="J3948" t="s">
        <v>38</v>
      </c>
      <c r="K3948" s="1" t="s">
        <v>29</v>
      </c>
      <c r="L3948">
        <v>9</v>
      </c>
      <c r="M3948" s="1" t="s">
        <v>21</v>
      </c>
      <c r="N3948">
        <v>2</v>
      </c>
      <c r="O3948">
        <v>7</v>
      </c>
      <c r="P3948" t="s">
        <v>37</v>
      </c>
      <c r="Q3948" t="s">
        <v>23</v>
      </c>
    </row>
    <row r="3949" spans="1:17" x14ac:dyDescent="0.25">
      <c r="A3949">
        <v>3948</v>
      </c>
      <c r="B3949">
        <v>52</v>
      </c>
      <c r="C3949" t="str">
        <f t="shared" si="61"/>
        <v>Adult</v>
      </c>
      <c r="D3949" t="s">
        <v>40</v>
      </c>
      <c r="E3949" t="s">
        <v>49</v>
      </c>
      <c r="F3949" t="s">
        <v>42</v>
      </c>
      <c r="G3949">
        <v>541.16999999999996</v>
      </c>
      <c r="H3949">
        <v>24</v>
      </c>
      <c r="I3949" t="s">
        <v>33</v>
      </c>
      <c r="J3949" t="s">
        <v>45</v>
      </c>
      <c r="K3949" s="1" t="s">
        <v>21</v>
      </c>
      <c r="L3949">
        <v>4</v>
      </c>
      <c r="M3949" s="1" t="s">
        <v>29</v>
      </c>
      <c r="N3949">
        <v>5</v>
      </c>
      <c r="O3949">
        <v>1</v>
      </c>
      <c r="P3949" t="s">
        <v>22</v>
      </c>
      <c r="Q3949" t="s">
        <v>30</v>
      </c>
    </row>
    <row r="3950" spans="1:17" x14ac:dyDescent="0.25">
      <c r="A3950">
        <v>3949</v>
      </c>
      <c r="B3950">
        <v>19</v>
      </c>
      <c r="C3950" t="str">
        <f t="shared" si="61"/>
        <v>Teenager</v>
      </c>
      <c r="D3950" t="s">
        <v>24</v>
      </c>
      <c r="E3950" t="s">
        <v>31</v>
      </c>
      <c r="F3950" t="s">
        <v>18</v>
      </c>
      <c r="G3950">
        <v>310.64999999999998</v>
      </c>
      <c r="H3950">
        <v>29</v>
      </c>
      <c r="I3950" t="s">
        <v>19</v>
      </c>
      <c r="J3950" t="s">
        <v>38</v>
      </c>
      <c r="K3950" s="1" t="s">
        <v>21</v>
      </c>
      <c r="L3950">
        <v>6</v>
      </c>
      <c r="M3950" s="1" t="s">
        <v>29</v>
      </c>
      <c r="N3950">
        <v>5</v>
      </c>
      <c r="O3950">
        <v>2</v>
      </c>
      <c r="P3950" t="s">
        <v>22</v>
      </c>
      <c r="Q3950" t="s">
        <v>39</v>
      </c>
    </row>
    <row r="3951" spans="1:17" x14ac:dyDescent="0.25">
      <c r="A3951">
        <v>3950</v>
      </c>
      <c r="B3951">
        <v>57</v>
      </c>
      <c r="C3951" t="str">
        <f t="shared" si="61"/>
        <v>Adult</v>
      </c>
      <c r="D3951" t="s">
        <v>24</v>
      </c>
      <c r="E3951" t="s">
        <v>49</v>
      </c>
      <c r="F3951" t="s">
        <v>41</v>
      </c>
      <c r="G3951">
        <v>803.03</v>
      </c>
      <c r="H3951">
        <v>22</v>
      </c>
      <c r="I3951" t="s">
        <v>27</v>
      </c>
      <c r="J3951" t="s">
        <v>45</v>
      </c>
      <c r="K3951" s="1" t="s">
        <v>21</v>
      </c>
      <c r="L3951">
        <v>8</v>
      </c>
      <c r="M3951" s="1" t="s">
        <v>21</v>
      </c>
      <c r="N3951">
        <v>2</v>
      </c>
      <c r="O3951">
        <v>10</v>
      </c>
      <c r="P3951" t="s">
        <v>37</v>
      </c>
      <c r="Q3951" t="s">
        <v>39</v>
      </c>
    </row>
    <row r="3952" spans="1:17" x14ac:dyDescent="0.25">
      <c r="A3952">
        <v>3951</v>
      </c>
      <c r="B3952">
        <v>30</v>
      </c>
      <c r="C3952" t="str">
        <f t="shared" si="61"/>
        <v>Adult</v>
      </c>
      <c r="D3952" t="s">
        <v>40</v>
      </c>
      <c r="E3952" t="s">
        <v>49</v>
      </c>
      <c r="F3952" t="s">
        <v>50</v>
      </c>
      <c r="G3952">
        <v>223.44</v>
      </c>
      <c r="H3952">
        <v>15</v>
      </c>
      <c r="I3952" t="s">
        <v>33</v>
      </c>
      <c r="J3952" t="s">
        <v>20</v>
      </c>
      <c r="K3952" s="1" t="s">
        <v>21</v>
      </c>
      <c r="L3952">
        <v>5</v>
      </c>
      <c r="M3952" s="1" t="s">
        <v>21</v>
      </c>
      <c r="N3952">
        <v>3</v>
      </c>
      <c r="O3952">
        <v>3</v>
      </c>
      <c r="P3952" t="s">
        <v>22</v>
      </c>
      <c r="Q3952" t="s">
        <v>23</v>
      </c>
    </row>
    <row r="3953" spans="1:17" x14ac:dyDescent="0.25">
      <c r="A3953">
        <v>3952</v>
      </c>
      <c r="B3953">
        <v>53</v>
      </c>
      <c r="C3953" t="str">
        <f t="shared" si="61"/>
        <v>Adult</v>
      </c>
      <c r="D3953" t="s">
        <v>40</v>
      </c>
      <c r="E3953" t="s">
        <v>44</v>
      </c>
      <c r="F3953" t="s">
        <v>41</v>
      </c>
      <c r="G3953">
        <v>235.94</v>
      </c>
      <c r="H3953">
        <v>57</v>
      </c>
      <c r="I3953" t="s">
        <v>19</v>
      </c>
      <c r="J3953" t="s">
        <v>45</v>
      </c>
      <c r="K3953" s="1" t="s">
        <v>21</v>
      </c>
      <c r="L3953">
        <v>2</v>
      </c>
      <c r="M3953" s="1" t="s">
        <v>29</v>
      </c>
      <c r="N3953">
        <v>1</v>
      </c>
      <c r="O3953">
        <v>13</v>
      </c>
      <c r="P3953" t="s">
        <v>22</v>
      </c>
      <c r="Q3953" t="s">
        <v>23</v>
      </c>
    </row>
    <row r="3954" spans="1:17" x14ac:dyDescent="0.25">
      <c r="A3954">
        <v>3953</v>
      </c>
      <c r="B3954">
        <v>47</v>
      </c>
      <c r="C3954" t="str">
        <f t="shared" si="61"/>
        <v>Adult</v>
      </c>
      <c r="D3954" t="s">
        <v>40</v>
      </c>
      <c r="E3954" t="s">
        <v>31</v>
      </c>
      <c r="F3954" t="s">
        <v>36</v>
      </c>
      <c r="G3954">
        <v>549.39</v>
      </c>
      <c r="H3954">
        <v>44</v>
      </c>
      <c r="I3954" t="s">
        <v>27</v>
      </c>
      <c r="J3954" t="s">
        <v>38</v>
      </c>
      <c r="K3954" s="1" t="s">
        <v>29</v>
      </c>
      <c r="L3954">
        <v>6</v>
      </c>
      <c r="M3954" s="1" t="s">
        <v>29</v>
      </c>
      <c r="N3954">
        <v>1</v>
      </c>
      <c r="O3954">
        <v>2</v>
      </c>
      <c r="P3954" t="s">
        <v>34</v>
      </c>
      <c r="Q3954" t="s">
        <v>23</v>
      </c>
    </row>
    <row r="3955" spans="1:17" x14ac:dyDescent="0.25">
      <c r="A3955">
        <v>3954</v>
      </c>
      <c r="B3955">
        <v>67</v>
      </c>
      <c r="C3955" t="str">
        <f t="shared" si="61"/>
        <v>Senior</v>
      </c>
      <c r="D3955" t="s">
        <v>16</v>
      </c>
      <c r="E3955" t="s">
        <v>17</v>
      </c>
      <c r="F3955" t="s">
        <v>18</v>
      </c>
      <c r="G3955">
        <v>236.58</v>
      </c>
      <c r="H3955">
        <v>34</v>
      </c>
      <c r="I3955" t="s">
        <v>27</v>
      </c>
      <c r="J3955" t="s">
        <v>45</v>
      </c>
      <c r="K3955" s="1" t="s">
        <v>21</v>
      </c>
      <c r="L3955">
        <v>4</v>
      </c>
      <c r="M3955" s="1" t="s">
        <v>29</v>
      </c>
      <c r="N3955">
        <v>2</v>
      </c>
      <c r="O3955">
        <v>10</v>
      </c>
      <c r="P3955" t="s">
        <v>34</v>
      </c>
      <c r="Q3955" t="s">
        <v>30</v>
      </c>
    </row>
    <row r="3956" spans="1:17" x14ac:dyDescent="0.25">
      <c r="A3956">
        <v>3955</v>
      </c>
      <c r="B3956">
        <v>44</v>
      </c>
      <c r="C3956" t="str">
        <f t="shared" si="61"/>
        <v>Adult</v>
      </c>
      <c r="D3956" t="s">
        <v>40</v>
      </c>
      <c r="E3956" t="s">
        <v>25</v>
      </c>
      <c r="F3956" t="s">
        <v>26</v>
      </c>
      <c r="G3956">
        <v>187.9</v>
      </c>
      <c r="H3956">
        <v>58</v>
      </c>
      <c r="I3956" t="s">
        <v>27</v>
      </c>
      <c r="J3956" t="s">
        <v>47</v>
      </c>
      <c r="K3956" s="1" t="s">
        <v>29</v>
      </c>
      <c r="L3956">
        <v>2</v>
      </c>
      <c r="M3956" s="1" t="s">
        <v>29</v>
      </c>
      <c r="N3956">
        <v>2</v>
      </c>
      <c r="O3956">
        <v>6</v>
      </c>
      <c r="P3956" t="s">
        <v>22</v>
      </c>
      <c r="Q3956" t="s">
        <v>23</v>
      </c>
    </row>
    <row r="3957" spans="1:17" x14ac:dyDescent="0.25">
      <c r="A3957">
        <v>3956</v>
      </c>
      <c r="B3957">
        <v>31</v>
      </c>
      <c r="C3957" t="str">
        <f t="shared" si="61"/>
        <v>Adult</v>
      </c>
      <c r="D3957" t="s">
        <v>40</v>
      </c>
      <c r="E3957" t="s">
        <v>25</v>
      </c>
      <c r="F3957" t="s">
        <v>41</v>
      </c>
      <c r="G3957">
        <v>33.67</v>
      </c>
      <c r="H3957">
        <v>29</v>
      </c>
      <c r="I3957" t="s">
        <v>19</v>
      </c>
      <c r="J3957" t="s">
        <v>47</v>
      </c>
      <c r="K3957" s="1" t="s">
        <v>21</v>
      </c>
      <c r="L3957">
        <v>9</v>
      </c>
      <c r="M3957" s="1" t="s">
        <v>21</v>
      </c>
      <c r="N3957">
        <v>5</v>
      </c>
      <c r="O3957">
        <v>7</v>
      </c>
      <c r="P3957" t="s">
        <v>34</v>
      </c>
      <c r="Q3957" t="s">
        <v>39</v>
      </c>
    </row>
    <row r="3958" spans="1:17" x14ac:dyDescent="0.25">
      <c r="A3958">
        <v>3957</v>
      </c>
      <c r="B3958">
        <v>67</v>
      </c>
      <c r="C3958" t="str">
        <f t="shared" si="61"/>
        <v>Senior</v>
      </c>
      <c r="D3958" t="s">
        <v>16</v>
      </c>
      <c r="E3958" t="s">
        <v>48</v>
      </c>
      <c r="F3958" t="s">
        <v>50</v>
      </c>
      <c r="G3958">
        <v>831.8</v>
      </c>
      <c r="H3958">
        <v>52</v>
      </c>
      <c r="I3958" t="s">
        <v>27</v>
      </c>
      <c r="J3958" t="s">
        <v>47</v>
      </c>
      <c r="K3958" s="1" t="s">
        <v>29</v>
      </c>
      <c r="L3958">
        <v>9</v>
      </c>
      <c r="M3958" s="1" t="s">
        <v>29</v>
      </c>
      <c r="N3958">
        <v>4</v>
      </c>
      <c r="O3958">
        <v>5</v>
      </c>
      <c r="P3958" t="s">
        <v>34</v>
      </c>
      <c r="Q3958" t="s">
        <v>23</v>
      </c>
    </row>
    <row r="3959" spans="1:17" x14ac:dyDescent="0.25">
      <c r="A3959">
        <v>3958</v>
      </c>
      <c r="B3959">
        <v>63</v>
      </c>
      <c r="C3959" t="str">
        <f t="shared" si="61"/>
        <v>Senior</v>
      </c>
      <c r="D3959" t="s">
        <v>16</v>
      </c>
      <c r="E3959" t="s">
        <v>49</v>
      </c>
      <c r="F3959" t="s">
        <v>50</v>
      </c>
      <c r="G3959">
        <v>455.65</v>
      </c>
      <c r="H3959">
        <v>39</v>
      </c>
      <c r="I3959" t="s">
        <v>33</v>
      </c>
      <c r="J3959" t="s">
        <v>20</v>
      </c>
      <c r="K3959" s="1" t="s">
        <v>21</v>
      </c>
      <c r="L3959">
        <v>3</v>
      </c>
      <c r="M3959" s="1" t="s">
        <v>29</v>
      </c>
      <c r="N3959">
        <v>1</v>
      </c>
      <c r="O3959">
        <v>6</v>
      </c>
      <c r="P3959" t="s">
        <v>22</v>
      </c>
      <c r="Q3959" t="s">
        <v>30</v>
      </c>
    </row>
    <row r="3960" spans="1:17" x14ac:dyDescent="0.25">
      <c r="A3960">
        <v>3959</v>
      </c>
      <c r="B3960">
        <v>36</v>
      </c>
      <c r="C3960" t="str">
        <f t="shared" si="61"/>
        <v>Adult</v>
      </c>
      <c r="D3960" t="s">
        <v>40</v>
      </c>
      <c r="E3960" t="s">
        <v>46</v>
      </c>
      <c r="F3960" t="s">
        <v>18</v>
      </c>
      <c r="G3960">
        <v>481.6</v>
      </c>
      <c r="H3960">
        <v>30</v>
      </c>
      <c r="I3960" t="s">
        <v>33</v>
      </c>
      <c r="J3960" t="s">
        <v>28</v>
      </c>
      <c r="K3960" s="1" t="s">
        <v>21</v>
      </c>
      <c r="L3960">
        <v>1</v>
      </c>
      <c r="M3960" s="1" t="s">
        <v>21</v>
      </c>
      <c r="N3960">
        <v>2</v>
      </c>
      <c r="O3960">
        <v>11</v>
      </c>
      <c r="P3960" t="s">
        <v>34</v>
      </c>
      <c r="Q3960" t="s">
        <v>39</v>
      </c>
    </row>
    <row r="3961" spans="1:17" x14ac:dyDescent="0.25">
      <c r="A3961">
        <v>3960</v>
      </c>
      <c r="B3961">
        <v>38</v>
      </c>
      <c r="C3961" t="str">
        <f t="shared" si="61"/>
        <v>Adult</v>
      </c>
      <c r="D3961" t="s">
        <v>24</v>
      </c>
      <c r="E3961" t="s">
        <v>35</v>
      </c>
      <c r="F3961" t="s">
        <v>42</v>
      </c>
      <c r="G3961">
        <v>368.13</v>
      </c>
      <c r="H3961">
        <v>47</v>
      </c>
      <c r="I3961" t="s">
        <v>27</v>
      </c>
      <c r="J3961" t="s">
        <v>20</v>
      </c>
      <c r="K3961" s="1" t="s">
        <v>29</v>
      </c>
      <c r="L3961">
        <v>8</v>
      </c>
      <c r="M3961" s="1" t="s">
        <v>21</v>
      </c>
      <c r="N3961">
        <v>3</v>
      </c>
      <c r="O3961">
        <v>11</v>
      </c>
      <c r="P3961" t="s">
        <v>37</v>
      </c>
      <c r="Q3961" t="s">
        <v>30</v>
      </c>
    </row>
    <row r="3962" spans="1:17" x14ac:dyDescent="0.25">
      <c r="A3962">
        <v>3961</v>
      </c>
      <c r="B3962">
        <v>59</v>
      </c>
      <c r="C3962" t="str">
        <f t="shared" si="61"/>
        <v>Adult</v>
      </c>
      <c r="D3962" t="s">
        <v>24</v>
      </c>
      <c r="E3962" t="s">
        <v>35</v>
      </c>
      <c r="F3962" t="s">
        <v>43</v>
      </c>
      <c r="G3962">
        <v>620.39</v>
      </c>
      <c r="H3962">
        <v>43</v>
      </c>
      <c r="I3962" t="s">
        <v>27</v>
      </c>
      <c r="J3962" t="s">
        <v>47</v>
      </c>
      <c r="K3962" s="1" t="s">
        <v>21</v>
      </c>
      <c r="L3962">
        <v>6</v>
      </c>
      <c r="M3962" s="1" t="s">
        <v>21</v>
      </c>
      <c r="N3962">
        <v>1</v>
      </c>
      <c r="O3962">
        <v>10</v>
      </c>
      <c r="P3962" t="s">
        <v>34</v>
      </c>
      <c r="Q3962" t="s">
        <v>30</v>
      </c>
    </row>
    <row r="3963" spans="1:17" x14ac:dyDescent="0.25">
      <c r="A3963">
        <v>3962</v>
      </c>
      <c r="B3963">
        <v>42</v>
      </c>
      <c r="C3963" t="str">
        <f t="shared" si="61"/>
        <v>Adult</v>
      </c>
      <c r="D3963" t="s">
        <v>16</v>
      </c>
      <c r="E3963" t="s">
        <v>46</v>
      </c>
      <c r="F3963" t="s">
        <v>41</v>
      </c>
      <c r="G3963">
        <v>276.5</v>
      </c>
      <c r="H3963">
        <v>29</v>
      </c>
      <c r="I3963" t="s">
        <v>19</v>
      </c>
      <c r="J3963" t="s">
        <v>28</v>
      </c>
      <c r="K3963" s="1" t="s">
        <v>21</v>
      </c>
      <c r="L3963">
        <v>1</v>
      </c>
      <c r="M3963" s="1" t="s">
        <v>21</v>
      </c>
      <c r="N3963">
        <v>4</v>
      </c>
      <c r="O3963">
        <v>2</v>
      </c>
      <c r="P3963" t="s">
        <v>34</v>
      </c>
      <c r="Q3963" t="s">
        <v>30</v>
      </c>
    </row>
    <row r="3964" spans="1:17" x14ac:dyDescent="0.25">
      <c r="A3964">
        <v>3963</v>
      </c>
      <c r="B3964">
        <v>60</v>
      </c>
      <c r="C3964" t="str">
        <f t="shared" si="61"/>
        <v>Senior</v>
      </c>
      <c r="D3964" t="s">
        <v>24</v>
      </c>
      <c r="E3964" t="s">
        <v>17</v>
      </c>
      <c r="F3964" t="s">
        <v>32</v>
      </c>
      <c r="G3964">
        <v>944.66</v>
      </c>
      <c r="H3964">
        <v>34</v>
      </c>
      <c r="I3964" t="s">
        <v>27</v>
      </c>
      <c r="J3964" t="s">
        <v>38</v>
      </c>
      <c r="K3964" s="1" t="s">
        <v>29</v>
      </c>
      <c r="L3964">
        <v>6</v>
      </c>
      <c r="M3964" s="1" t="s">
        <v>29</v>
      </c>
      <c r="N3964">
        <v>2</v>
      </c>
      <c r="O3964">
        <v>6</v>
      </c>
      <c r="P3964" t="s">
        <v>34</v>
      </c>
      <c r="Q3964" t="s">
        <v>30</v>
      </c>
    </row>
    <row r="3965" spans="1:17" x14ac:dyDescent="0.25">
      <c r="A3965">
        <v>3964</v>
      </c>
      <c r="B3965">
        <v>69</v>
      </c>
      <c r="C3965" t="str">
        <f t="shared" si="61"/>
        <v>Senior</v>
      </c>
      <c r="D3965" t="s">
        <v>40</v>
      </c>
      <c r="E3965" t="s">
        <v>25</v>
      </c>
      <c r="F3965" t="s">
        <v>50</v>
      </c>
      <c r="G3965">
        <v>276.45</v>
      </c>
      <c r="H3965">
        <v>25</v>
      </c>
      <c r="I3965" t="s">
        <v>27</v>
      </c>
      <c r="J3965" t="s">
        <v>45</v>
      </c>
      <c r="K3965" s="1" t="s">
        <v>29</v>
      </c>
      <c r="L3965">
        <v>2</v>
      </c>
      <c r="M3965" s="1" t="s">
        <v>21</v>
      </c>
      <c r="N3965">
        <v>1</v>
      </c>
      <c r="O3965">
        <v>13</v>
      </c>
      <c r="P3965" t="s">
        <v>37</v>
      </c>
      <c r="Q3965" t="s">
        <v>23</v>
      </c>
    </row>
    <row r="3966" spans="1:17" x14ac:dyDescent="0.25">
      <c r="A3966">
        <v>3965</v>
      </c>
      <c r="B3966">
        <v>37</v>
      </c>
      <c r="C3966" t="str">
        <f t="shared" si="61"/>
        <v>Adult</v>
      </c>
      <c r="D3966" t="s">
        <v>24</v>
      </c>
      <c r="E3966" t="s">
        <v>49</v>
      </c>
      <c r="F3966" t="s">
        <v>18</v>
      </c>
      <c r="G3966">
        <v>471.36</v>
      </c>
      <c r="H3966">
        <v>51</v>
      </c>
      <c r="I3966" t="s">
        <v>33</v>
      </c>
      <c r="J3966" t="s">
        <v>38</v>
      </c>
      <c r="K3966" s="1" t="s">
        <v>21</v>
      </c>
      <c r="L3966">
        <v>7</v>
      </c>
      <c r="M3966" s="1" t="s">
        <v>29</v>
      </c>
      <c r="N3966">
        <v>3</v>
      </c>
      <c r="O3966">
        <v>5</v>
      </c>
      <c r="P3966" t="s">
        <v>37</v>
      </c>
      <c r="Q3966" t="s">
        <v>39</v>
      </c>
    </row>
    <row r="3967" spans="1:17" x14ac:dyDescent="0.25">
      <c r="A3967">
        <v>3966</v>
      </c>
      <c r="B3967">
        <v>31</v>
      </c>
      <c r="C3967" t="str">
        <f t="shared" si="61"/>
        <v>Adult</v>
      </c>
      <c r="D3967" t="s">
        <v>40</v>
      </c>
      <c r="E3967" t="s">
        <v>46</v>
      </c>
      <c r="F3967" t="s">
        <v>43</v>
      </c>
      <c r="G3967">
        <v>680.68</v>
      </c>
      <c r="H3967">
        <v>53</v>
      </c>
      <c r="I3967" t="s">
        <v>19</v>
      </c>
      <c r="J3967" t="s">
        <v>28</v>
      </c>
      <c r="K3967" s="1" t="s">
        <v>21</v>
      </c>
      <c r="L3967">
        <v>9</v>
      </c>
      <c r="M3967" s="1" t="s">
        <v>21</v>
      </c>
      <c r="N3967">
        <v>4</v>
      </c>
      <c r="O3967">
        <v>3</v>
      </c>
      <c r="P3967" t="s">
        <v>34</v>
      </c>
      <c r="Q3967" t="s">
        <v>30</v>
      </c>
    </row>
    <row r="3968" spans="1:17" x14ac:dyDescent="0.25">
      <c r="A3968">
        <v>3967</v>
      </c>
      <c r="B3968">
        <v>50</v>
      </c>
      <c r="C3968" t="str">
        <f t="shared" si="61"/>
        <v>Adult</v>
      </c>
      <c r="D3968" t="s">
        <v>24</v>
      </c>
      <c r="E3968" t="s">
        <v>49</v>
      </c>
      <c r="F3968" t="s">
        <v>42</v>
      </c>
      <c r="G3968">
        <v>575.08000000000004</v>
      </c>
      <c r="H3968">
        <v>48</v>
      </c>
      <c r="I3968" t="s">
        <v>19</v>
      </c>
      <c r="J3968" t="s">
        <v>45</v>
      </c>
      <c r="K3968" s="1" t="s">
        <v>21</v>
      </c>
      <c r="L3968">
        <v>1</v>
      </c>
      <c r="M3968" s="1" t="s">
        <v>21</v>
      </c>
      <c r="N3968">
        <v>3</v>
      </c>
      <c r="O3968">
        <v>9</v>
      </c>
      <c r="P3968" t="s">
        <v>34</v>
      </c>
      <c r="Q3968" t="s">
        <v>30</v>
      </c>
    </row>
    <row r="3969" spans="1:17" x14ac:dyDescent="0.25">
      <c r="A3969">
        <v>3968</v>
      </c>
      <c r="B3969">
        <v>46</v>
      </c>
      <c r="C3969" t="str">
        <f t="shared" si="61"/>
        <v>Adult</v>
      </c>
      <c r="D3969" t="s">
        <v>16</v>
      </c>
      <c r="E3969" t="s">
        <v>35</v>
      </c>
      <c r="F3969" t="s">
        <v>43</v>
      </c>
      <c r="G3969">
        <v>542.64</v>
      </c>
      <c r="H3969">
        <v>27</v>
      </c>
      <c r="I3969" t="s">
        <v>33</v>
      </c>
      <c r="J3969" t="s">
        <v>20</v>
      </c>
      <c r="K3969" s="1" t="s">
        <v>29</v>
      </c>
      <c r="L3969">
        <v>6</v>
      </c>
      <c r="M3969" s="1" t="s">
        <v>29</v>
      </c>
      <c r="N3969">
        <v>1</v>
      </c>
      <c r="O3969">
        <v>11</v>
      </c>
      <c r="P3969" t="s">
        <v>22</v>
      </c>
      <c r="Q3969" t="s">
        <v>30</v>
      </c>
    </row>
    <row r="3970" spans="1:17" x14ac:dyDescent="0.25">
      <c r="A3970">
        <v>3969</v>
      </c>
      <c r="B3970">
        <v>22</v>
      </c>
      <c r="C3970" t="str">
        <f t="shared" si="61"/>
        <v>Adult</v>
      </c>
      <c r="D3970" t="s">
        <v>24</v>
      </c>
      <c r="E3970" t="s">
        <v>48</v>
      </c>
      <c r="F3970" t="s">
        <v>43</v>
      </c>
      <c r="G3970">
        <v>346.26</v>
      </c>
      <c r="H3970">
        <v>29</v>
      </c>
      <c r="I3970" t="s">
        <v>33</v>
      </c>
      <c r="J3970" t="s">
        <v>47</v>
      </c>
      <c r="K3970" s="1" t="s">
        <v>29</v>
      </c>
      <c r="L3970">
        <v>8</v>
      </c>
      <c r="M3970" s="1" t="s">
        <v>29</v>
      </c>
      <c r="N3970">
        <v>2</v>
      </c>
      <c r="O3970">
        <v>11</v>
      </c>
      <c r="P3970" t="s">
        <v>22</v>
      </c>
      <c r="Q3970" t="s">
        <v>30</v>
      </c>
    </row>
    <row r="3971" spans="1:17" x14ac:dyDescent="0.25">
      <c r="A3971">
        <v>3970</v>
      </c>
      <c r="B3971">
        <v>60</v>
      </c>
      <c r="C3971" t="str">
        <f t="shared" ref="C3971:C4034" si="62">IF(B3971&gt;=60,"Senior",IF(B3971&gt;=20,"Adult","Teenager"))</f>
        <v>Senior</v>
      </c>
      <c r="D3971" t="s">
        <v>24</v>
      </c>
      <c r="E3971" t="s">
        <v>44</v>
      </c>
      <c r="F3971" t="s">
        <v>18</v>
      </c>
      <c r="G3971">
        <v>593.87</v>
      </c>
      <c r="H3971">
        <v>31</v>
      </c>
      <c r="I3971" t="s">
        <v>19</v>
      </c>
      <c r="J3971" t="s">
        <v>38</v>
      </c>
      <c r="K3971" s="1" t="s">
        <v>21</v>
      </c>
      <c r="L3971">
        <v>4</v>
      </c>
      <c r="M3971" s="1" t="s">
        <v>29</v>
      </c>
      <c r="N3971">
        <v>5</v>
      </c>
      <c r="O3971">
        <v>3</v>
      </c>
      <c r="P3971" t="s">
        <v>37</v>
      </c>
      <c r="Q3971" t="s">
        <v>30</v>
      </c>
    </row>
    <row r="3972" spans="1:17" x14ac:dyDescent="0.25">
      <c r="A3972">
        <v>3971</v>
      </c>
      <c r="B3972">
        <v>54</v>
      </c>
      <c r="C3972" t="str">
        <f t="shared" si="62"/>
        <v>Adult</v>
      </c>
      <c r="D3972" t="s">
        <v>40</v>
      </c>
      <c r="E3972" t="s">
        <v>17</v>
      </c>
      <c r="F3972" t="s">
        <v>36</v>
      </c>
      <c r="G3972">
        <v>971.79</v>
      </c>
      <c r="H3972">
        <v>11</v>
      </c>
      <c r="I3972" t="s">
        <v>19</v>
      </c>
      <c r="J3972" t="s">
        <v>20</v>
      </c>
      <c r="K3972" s="1" t="s">
        <v>21</v>
      </c>
      <c r="L3972">
        <v>1</v>
      </c>
      <c r="M3972" s="1" t="s">
        <v>29</v>
      </c>
      <c r="N3972">
        <v>2</v>
      </c>
      <c r="O3972">
        <v>3</v>
      </c>
      <c r="P3972" t="s">
        <v>37</v>
      </c>
      <c r="Q3972" t="s">
        <v>23</v>
      </c>
    </row>
    <row r="3973" spans="1:17" x14ac:dyDescent="0.25">
      <c r="A3973">
        <v>3972</v>
      </c>
      <c r="B3973">
        <v>67</v>
      </c>
      <c r="C3973" t="str">
        <f t="shared" si="62"/>
        <v>Senior</v>
      </c>
      <c r="D3973" t="s">
        <v>24</v>
      </c>
      <c r="E3973" t="s">
        <v>25</v>
      </c>
      <c r="F3973" t="s">
        <v>18</v>
      </c>
      <c r="G3973">
        <v>927.2</v>
      </c>
      <c r="H3973">
        <v>48</v>
      </c>
      <c r="I3973" t="s">
        <v>33</v>
      </c>
      <c r="J3973" t="s">
        <v>20</v>
      </c>
      <c r="K3973" s="1" t="s">
        <v>21</v>
      </c>
      <c r="L3973">
        <v>9</v>
      </c>
      <c r="M3973" s="1" t="s">
        <v>21</v>
      </c>
      <c r="N3973">
        <v>2</v>
      </c>
      <c r="O3973">
        <v>11</v>
      </c>
      <c r="P3973" t="s">
        <v>22</v>
      </c>
      <c r="Q3973" t="s">
        <v>23</v>
      </c>
    </row>
    <row r="3974" spans="1:17" x14ac:dyDescent="0.25">
      <c r="A3974">
        <v>3973</v>
      </c>
      <c r="B3974">
        <v>33</v>
      </c>
      <c r="C3974" t="str">
        <f t="shared" si="62"/>
        <v>Adult</v>
      </c>
      <c r="D3974" t="s">
        <v>24</v>
      </c>
      <c r="E3974" t="s">
        <v>35</v>
      </c>
      <c r="F3974" t="s">
        <v>50</v>
      </c>
      <c r="G3974">
        <v>166.74</v>
      </c>
      <c r="H3974">
        <v>33</v>
      </c>
      <c r="I3974" t="s">
        <v>33</v>
      </c>
      <c r="J3974" t="s">
        <v>20</v>
      </c>
      <c r="K3974" s="1" t="s">
        <v>29</v>
      </c>
      <c r="L3974">
        <v>7</v>
      </c>
      <c r="M3974" s="1" t="s">
        <v>21</v>
      </c>
      <c r="N3974">
        <v>3</v>
      </c>
      <c r="O3974">
        <v>5</v>
      </c>
      <c r="P3974" t="s">
        <v>37</v>
      </c>
      <c r="Q3974" t="s">
        <v>30</v>
      </c>
    </row>
    <row r="3975" spans="1:17" x14ac:dyDescent="0.25">
      <c r="A3975">
        <v>3974</v>
      </c>
      <c r="B3975">
        <v>63</v>
      </c>
      <c r="C3975" t="str">
        <f t="shared" si="62"/>
        <v>Senior</v>
      </c>
      <c r="D3975" t="s">
        <v>40</v>
      </c>
      <c r="E3975" t="s">
        <v>17</v>
      </c>
      <c r="F3975" t="s">
        <v>32</v>
      </c>
      <c r="G3975">
        <v>211.74</v>
      </c>
      <c r="H3975">
        <v>59</v>
      </c>
      <c r="I3975" t="s">
        <v>19</v>
      </c>
      <c r="J3975" t="s">
        <v>47</v>
      </c>
      <c r="K3975" s="1" t="s">
        <v>21</v>
      </c>
      <c r="L3975">
        <v>1</v>
      </c>
      <c r="M3975" s="1" t="s">
        <v>29</v>
      </c>
      <c r="N3975">
        <v>2</v>
      </c>
      <c r="O3975">
        <v>9</v>
      </c>
      <c r="P3975" t="s">
        <v>37</v>
      </c>
      <c r="Q3975" t="s">
        <v>39</v>
      </c>
    </row>
    <row r="3976" spans="1:17" x14ac:dyDescent="0.25">
      <c r="A3976">
        <v>3975</v>
      </c>
      <c r="B3976">
        <v>18</v>
      </c>
      <c r="C3976" t="str">
        <f t="shared" si="62"/>
        <v>Teenager</v>
      </c>
      <c r="D3976" t="s">
        <v>24</v>
      </c>
      <c r="E3976" t="s">
        <v>25</v>
      </c>
      <c r="F3976" t="s">
        <v>36</v>
      </c>
      <c r="G3976">
        <v>181.45</v>
      </c>
      <c r="H3976">
        <v>12</v>
      </c>
      <c r="I3976" t="s">
        <v>27</v>
      </c>
      <c r="J3976" t="s">
        <v>20</v>
      </c>
      <c r="K3976" s="1" t="s">
        <v>29</v>
      </c>
      <c r="L3976">
        <v>1</v>
      </c>
      <c r="M3976" s="1" t="s">
        <v>29</v>
      </c>
      <c r="N3976">
        <v>2</v>
      </c>
      <c r="O3976">
        <v>10</v>
      </c>
      <c r="P3976" t="s">
        <v>22</v>
      </c>
      <c r="Q3976" t="s">
        <v>23</v>
      </c>
    </row>
    <row r="3977" spans="1:17" x14ac:dyDescent="0.25">
      <c r="A3977">
        <v>3976</v>
      </c>
      <c r="B3977">
        <v>34</v>
      </c>
      <c r="C3977" t="str">
        <f t="shared" si="62"/>
        <v>Adult</v>
      </c>
      <c r="D3977" t="s">
        <v>40</v>
      </c>
      <c r="E3977" t="s">
        <v>35</v>
      </c>
      <c r="F3977" t="s">
        <v>32</v>
      </c>
      <c r="G3977">
        <v>354.61</v>
      </c>
      <c r="H3977">
        <v>24</v>
      </c>
      <c r="I3977" t="s">
        <v>19</v>
      </c>
      <c r="J3977" t="s">
        <v>45</v>
      </c>
      <c r="K3977" s="1" t="s">
        <v>29</v>
      </c>
      <c r="L3977">
        <v>2</v>
      </c>
      <c r="M3977" s="1" t="s">
        <v>29</v>
      </c>
      <c r="N3977">
        <v>4</v>
      </c>
      <c r="O3977">
        <v>12</v>
      </c>
      <c r="P3977" t="s">
        <v>34</v>
      </c>
      <c r="Q3977" t="s">
        <v>23</v>
      </c>
    </row>
    <row r="3978" spans="1:17" x14ac:dyDescent="0.25">
      <c r="A3978">
        <v>3977</v>
      </c>
      <c r="B3978">
        <v>18</v>
      </c>
      <c r="C3978" t="str">
        <f t="shared" si="62"/>
        <v>Teenager</v>
      </c>
      <c r="D3978" t="s">
        <v>40</v>
      </c>
      <c r="E3978" t="s">
        <v>46</v>
      </c>
      <c r="F3978" t="s">
        <v>41</v>
      </c>
      <c r="G3978">
        <v>918.41</v>
      </c>
      <c r="H3978">
        <v>21</v>
      </c>
      <c r="I3978" t="s">
        <v>33</v>
      </c>
      <c r="J3978" t="s">
        <v>47</v>
      </c>
      <c r="K3978" s="1" t="s">
        <v>29</v>
      </c>
      <c r="L3978">
        <v>9</v>
      </c>
      <c r="M3978" s="1" t="s">
        <v>21</v>
      </c>
      <c r="N3978">
        <v>1</v>
      </c>
      <c r="O3978">
        <v>1</v>
      </c>
      <c r="P3978" t="s">
        <v>37</v>
      </c>
      <c r="Q3978" t="s">
        <v>30</v>
      </c>
    </row>
    <row r="3979" spans="1:17" x14ac:dyDescent="0.25">
      <c r="A3979">
        <v>3978</v>
      </c>
      <c r="B3979">
        <v>54</v>
      </c>
      <c r="C3979" t="str">
        <f t="shared" si="62"/>
        <v>Adult</v>
      </c>
      <c r="D3979" t="s">
        <v>40</v>
      </c>
      <c r="E3979" t="s">
        <v>49</v>
      </c>
      <c r="F3979" t="s">
        <v>36</v>
      </c>
      <c r="G3979">
        <v>363.06</v>
      </c>
      <c r="H3979">
        <v>46</v>
      </c>
      <c r="I3979" t="s">
        <v>19</v>
      </c>
      <c r="J3979" t="s">
        <v>45</v>
      </c>
      <c r="K3979" s="1" t="s">
        <v>29</v>
      </c>
      <c r="L3979">
        <v>7</v>
      </c>
      <c r="M3979" s="1" t="s">
        <v>29</v>
      </c>
      <c r="N3979">
        <v>2</v>
      </c>
      <c r="O3979">
        <v>10</v>
      </c>
      <c r="P3979" t="s">
        <v>22</v>
      </c>
      <c r="Q3979" t="s">
        <v>23</v>
      </c>
    </row>
    <row r="3980" spans="1:17" x14ac:dyDescent="0.25">
      <c r="A3980">
        <v>3979</v>
      </c>
      <c r="B3980">
        <v>39</v>
      </c>
      <c r="C3980" t="str">
        <f t="shared" si="62"/>
        <v>Adult</v>
      </c>
      <c r="D3980" t="s">
        <v>24</v>
      </c>
      <c r="E3980" t="s">
        <v>49</v>
      </c>
      <c r="F3980" t="s">
        <v>26</v>
      </c>
      <c r="G3980">
        <v>48.28</v>
      </c>
      <c r="H3980">
        <v>2</v>
      </c>
      <c r="I3980" t="s">
        <v>27</v>
      </c>
      <c r="J3980" t="s">
        <v>28</v>
      </c>
      <c r="K3980" s="1" t="s">
        <v>29</v>
      </c>
      <c r="L3980">
        <v>1</v>
      </c>
      <c r="M3980" s="1" t="s">
        <v>21</v>
      </c>
      <c r="N3980">
        <v>1</v>
      </c>
      <c r="O3980">
        <v>8</v>
      </c>
      <c r="P3980" t="s">
        <v>34</v>
      </c>
      <c r="Q3980" t="s">
        <v>23</v>
      </c>
    </row>
    <row r="3981" spans="1:17" x14ac:dyDescent="0.25">
      <c r="A3981">
        <v>3980</v>
      </c>
      <c r="B3981">
        <v>32</v>
      </c>
      <c r="C3981" t="str">
        <f t="shared" si="62"/>
        <v>Adult</v>
      </c>
      <c r="D3981" t="s">
        <v>16</v>
      </c>
      <c r="E3981" t="s">
        <v>17</v>
      </c>
      <c r="F3981" t="s">
        <v>41</v>
      </c>
      <c r="G3981">
        <v>382.76</v>
      </c>
      <c r="H3981">
        <v>47</v>
      </c>
      <c r="I3981" t="s">
        <v>27</v>
      </c>
      <c r="J3981" t="s">
        <v>47</v>
      </c>
      <c r="K3981" s="1" t="s">
        <v>21</v>
      </c>
      <c r="L3981">
        <v>8</v>
      </c>
      <c r="M3981" s="1" t="s">
        <v>29</v>
      </c>
      <c r="N3981">
        <v>2</v>
      </c>
      <c r="O3981">
        <v>1</v>
      </c>
      <c r="P3981" t="s">
        <v>34</v>
      </c>
      <c r="Q3981" t="s">
        <v>39</v>
      </c>
    </row>
    <row r="3982" spans="1:17" x14ac:dyDescent="0.25">
      <c r="A3982">
        <v>3981</v>
      </c>
      <c r="B3982">
        <v>19</v>
      </c>
      <c r="C3982" t="str">
        <f t="shared" si="62"/>
        <v>Teenager</v>
      </c>
      <c r="D3982" t="s">
        <v>24</v>
      </c>
      <c r="E3982" t="s">
        <v>46</v>
      </c>
      <c r="F3982" t="s">
        <v>50</v>
      </c>
      <c r="G3982">
        <v>58.46</v>
      </c>
      <c r="H3982">
        <v>23</v>
      </c>
      <c r="I3982" t="s">
        <v>33</v>
      </c>
      <c r="J3982" t="s">
        <v>45</v>
      </c>
      <c r="K3982" s="1" t="s">
        <v>21</v>
      </c>
      <c r="L3982">
        <v>1</v>
      </c>
      <c r="M3982" s="1" t="s">
        <v>21</v>
      </c>
      <c r="N3982">
        <v>5</v>
      </c>
      <c r="O3982">
        <v>10</v>
      </c>
      <c r="P3982" t="s">
        <v>37</v>
      </c>
      <c r="Q3982" t="s">
        <v>39</v>
      </c>
    </row>
    <row r="3983" spans="1:17" x14ac:dyDescent="0.25">
      <c r="A3983">
        <v>3982</v>
      </c>
      <c r="B3983">
        <v>49</v>
      </c>
      <c r="C3983" t="str">
        <f t="shared" si="62"/>
        <v>Adult</v>
      </c>
      <c r="D3983" t="s">
        <v>24</v>
      </c>
      <c r="E3983" t="s">
        <v>25</v>
      </c>
      <c r="F3983" t="s">
        <v>36</v>
      </c>
      <c r="G3983">
        <v>290.74</v>
      </c>
      <c r="H3983">
        <v>22</v>
      </c>
      <c r="I3983" t="s">
        <v>19</v>
      </c>
      <c r="J3983" t="s">
        <v>28</v>
      </c>
      <c r="K3983" s="1" t="s">
        <v>29</v>
      </c>
      <c r="L3983">
        <v>2</v>
      </c>
      <c r="M3983" s="1" t="s">
        <v>21</v>
      </c>
      <c r="N3983">
        <v>2</v>
      </c>
      <c r="O3983">
        <v>12</v>
      </c>
      <c r="P3983" t="s">
        <v>22</v>
      </c>
      <c r="Q3983" t="s">
        <v>23</v>
      </c>
    </row>
    <row r="3984" spans="1:17" x14ac:dyDescent="0.25">
      <c r="A3984">
        <v>3983</v>
      </c>
      <c r="B3984">
        <v>33</v>
      </c>
      <c r="C3984" t="str">
        <f t="shared" si="62"/>
        <v>Adult</v>
      </c>
      <c r="D3984" t="s">
        <v>40</v>
      </c>
      <c r="E3984" t="s">
        <v>48</v>
      </c>
      <c r="F3984" t="s">
        <v>43</v>
      </c>
      <c r="G3984">
        <v>40.880000000000003</v>
      </c>
      <c r="H3984">
        <v>46</v>
      </c>
      <c r="I3984" t="s">
        <v>27</v>
      </c>
      <c r="J3984" t="s">
        <v>20</v>
      </c>
      <c r="K3984" s="1" t="s">
        <v>29</v>
      </c>
      <c r="L3984">
        <v>3</v>
      </c>
      <c r="M3984" s="1" t="s">
        <v>29</v>
      </c>
      <c r="N3984">
        <v>3</v>
      </c>
      <c r="O3984">
        <v>12</v>
      </c>
      <c r="P3984" t="s">
        <v>34</v>
      </c>
      <c r="Q3984" t="s">
        <v>23</v>
      </c>
    </row>
    <row r="3985" spans="1:17" x14ac:dyDescent="0.25">
      <c r="A3985">
        <v>3984</v>
      </c>
      <c r="B3985">
        <v>37</v>
      </c>
      <c r="C3985" t="str">
        <f t="shared" si="62"/>
        <v>Adult</v>
      </c>
      <c r="D3985" t="s">
        <v>40</v>
      </c>
      <c r="E3985" t="s">
        <v>35</v>
      </c>
      <c r="F3985" t="s">
        <v>26</v>
      </c>
      <c r="G3985">
        <v>103.07</v>
      </c>
      <c r="H3985">
        <v>41</v>
      </c>
      <c r="I3985" t="s">
        <v>33</v>
      </c>
      <c r="J3985" t="s">
        <v>45</v>
      </c>
      <c r="K3985" s="1" t="s">
        <v>29</v>
      </c>
      <c r="L3985">
        <v>1</v>
      </c>
      <c r="M3985" s="1" t="s">
        <v>21</v>
      </c>
      <c r="N3985">
        <v>2</v>
      </c>
      <c r="O3985">
        <v>3</v>
      </c>
      <c r="P3985" t="s">
        <v>22</v>
      </c>
      <c r="Q3985" t="s">
        <v>39</v>
      </c>
    </row>
    <row r="3986" spans="1:17" x14ac:dyDescent="0.25">
      <c r="A3986">
        <v>3985</v>
      </c>
      <c r="B3986">
        <v>69</v>
      </c>
      <c r="C3986" t="str">
        <f t="shared" si="62"/>
        <v>Senior</v>
      </c>
      <c r="D3986" t="s">
        <v>16</v>
      </c>
      <c r="E3986" t="s">
        <v>35</v>
      </c>
      <c r="F3986" t="s">
        <v>18</v>
      </c>
      <c r="G3986">
        <v>948.92</v>
      </c>
      <c r="H3986">
        <v>50</v>
      </c>
      <c r="I3986" t="s">
        <v>33</v>
      </c>
      <c r="J3986" t="s">
        <v>47</v>
      </c>
      <c r="K3986" s="1" t="s">
        <v>29</v>
      </c>
      <c r="L3986">
        <v>5</v>
      </c>
      <c r="M3986" s="1" t="s">
        <v>29</v>
      </c>
      <c r="N3986">
        <v>2</v>
      </c>
      <c r="O3986">
        <v>5</v>
      </c>
      <c r="P3986" t="s">
        <v>22</v>
      </c>
      <c r="Q3986" t="s">
        <v>39</v>
      </c>
    </row>
    <row r="3987" spans="1:17" x14ac:dyDescent="0.25">
      <c r="A3987">
        <v>3986</v>
      </c>
      <c r="B3987">
        <v>18</v>
      </c>
      <c r="C3987" t="str">
        <f t="shared" si="62"/>
        <v>Teenager</v>
      </c>
      <c r="D3987" t="s">
        <v>16</v>
      </c>
      <c r="E3987" t="s">
        <v>49</v>
      </c>
      <c r="F3987" t="s">
        <v>36</v>
      </c>
      <c r="G3987">
        <v>538.12</v>
      </c>
      <c r="H3987">
        <v>45</v>
      </c>
      <c r="I3987" t="s">
        <v>27</v>
      </c>
      <c r="J3987" t="s">
        <v>20</v>
      </c>
      <c r="K3987" s="1" t="s">
        <v>29</v>
      </c>
      <c r="L3987">
        <v>3</v>
      </c>
      <c r="M3987" s="1" t="s">
        <v>29</v>
      </c>
      <c r="N3987">
        <v>5</v>
      </c>
      <c r="O3987">
        <v>8</v>
      </c>
      <c r="P3987" t="s">
        <v>37</v>
      </c>
      <c r="Q3987" t="s">
        <v>23</v>
      </c>
    </row>
    <row r="3988" spans="1:17" x14ac:dyDescent="0.25">
      <c r="A3988">
        <v>3987</v>
      </c>
      <c r="B3988">
        <v>26</v>
      </c>
      <c r="C3988" t="str">
        <f t="shared" si="62"/>
        <v>Adult</v>
      </c>
      <c r="D3988" t="s">
        <v>40</v>
      </c>
      <c r="E3988" t="s">
        <v>31</v>
      </c>
      <c r="F3988" t="s">
        <v>26</v>
      </c>
      <c r="G3988">
        <v>6.34</v>
      </c>
      <c r="H3988">
        <v>23</v>
      </c>
      <c r="I3988" t="s">
        <v>33</v>
      </c>
      <c r="J3988" t="s">
        <v>28</v>
      </c>
      <c r="K3988" s="1" t="s">
        <v>29</v>
      </c>
      <c r="L3988">
        <v>2</v>
      </c>
      <c r="M3988" s="1" t="s">
        <v>29</v>
      </c>
      <c r="N3988">
        <v>2</v>
      </c>
      <c r="O3988">
        <v>1</v>
      </c>
      <c r="P3988" t="s">
        <v>22</v>
      </c>
      <c r="Q3988" t="s">
        <v>23</v>
      </c>
    </row>
    <row r="3989" spans="1:17" x14ac:dyDescent="0.25">
      <c r="A3989">
        <v>3988</v>
      </c>
      <c r="B3989">
        <v>57</v>
      </c>
      <c r="C3989" t="str">
        <f t="shared" si="62"/>
        <v>Adult</v>
      </c>
      <c r="D3989" t="s">
        <v>40</v>
      </c>
      <c r="E3989" t="s">
        <v>35</v>
      </c>
      <c r="F3989" t="s">
        <v>18</v>
      </c>
      <c r="G3989">
        <v>302.60000000000002</v>
      </c>
      <c r="H3989">
        <v>33</v>
      </c>
      <c r="I3989" t="s">
        <v>19</v>
      </c>
      <c r="J3989" t="s">
        <v>28</v>
      </c>
      <c r="K3989" s="1" t="s">
        <v>21</v>
      </c>
      <c r="L3989">
        <v>6</v>
      </c>
      <c r="M3989" s="1" t="s">
        <v>21</v>
      </c>
      <c r="N3989">
        <v>5</v>
      </c>
      <c r="O3989">
        <v>8</v>
      </c>
      <c r="P3989" t="s">
        <v>37</v>
      </c>
      <c r="Q3989" t="s">
        <v>30</v>
      </c>
    </row>
    <row r="3990" spans="1:17" x14ac:dyDescent="0.25">
      <c r="A3990">
        <v>3989</v>
      </c>
      <c r="B3990">
        <v>29</v>
      </c>
      <c r="C3990" t="str">
        <f t="shared" si="62"/>
        <v>Adult</v>
      </c>
      <c r="D3990" t="s">
        <v>24</v>
      </c>
      <c r="E3990" t="s">
        <v>25</v>
      </c>
      <c r="F3990" t="s">
        <v>41</v>
      </c>
      <c r="G3990">
        <v>902.68</v>
      </c>
      <c r="H3990">
        <v>1</v>
      </c>
      <c r="I3990" t="s">
        <v>19</v>
      </c>
      <c r="J3990" t="s">
        <v>28</v>
      </c>
      <c r="K3990" s="1" t="s">
        <v>29</v>
      </c>
      <c r="L3990">
        <v>8</v>
      </c>
      <c r="M3990" s="1" t="s">
        <v>21</v>
      </c>
      <c r="N3990">
        <v>3</v>
      </c>
      <c r="O3990">
        <v>13</v>
      </c>
      <c r="P3990" t="s">
        <v>34</v>
      </c>
      <c r="Q3990" t="s">
        <v>39</v>
      </c>
    </row>
    <row r="3991" spans="1:17" x14ac:dyDescent="0.25">
      <c r="A3991">
        <v>3990</v>
      </c>
      <c r="B3991">
        <v>46</v>
      </c>
      <c r="C3991" t="str">
        <f t="shared" si="62"/>
        <v>Adult</v>
      </c>
      <c r="D3991" t="s">
        <v>24</v>
      </c>
      <c r="E3991" t="s">
        <v>48</v>
      </c>
      <c r="F3991" t="s">
        <v>32</v>
      </c>
      <c r="G3991">
        <v>175.67</v>
      </c>
      <c r="H3991">
        <v>42</v>
      </c>
      <c r="I3991" t="s">
        <v>33</v>
      </c>
      <c r="J3991" t="s">
        <v>47</v>
      </c>
      <c r="K3991" s="1" t="s">
        <v>29</v>
      </c>
      <c r="L3991">
        <v>6</v>
      </c>
      <c r="M3991" s="1" t="s">
        <v>21</v>
      </c>
      <c r="N3991">
        <v>2</v>
      </c>
      <c r="O3991">
        <v>8</v>
      </c>
      <c r="P3991" t="s">
        <v>22</v>
      </c>
      <c r="Q3991" t="s">
        <v>23</v>
      </c>
    </row>
    <row r="3992" spans="1:17" x14ac:dyDescent="0.25">
      <c r="A3992">
        <v>3991</v>
      </c>
      <c r="B3992">
        <v>44</v>
      </c>
      <c r="C3992" t="str">
        <f t="shared" si="62"/>
        <v>Adult</v>
      </c>
      <c r="D3992" t="s">
        <v>40</v>
      </c>
      <c r="E3992" t="s">
        <v>44</v>
      </c>
      <c r="F3992" t="s">
        <v>26</v>
      </c>
      <c r="G3992">
        <v>722.64</v>
      </c>
      <c r="H3992">
        <v>8</v>
      </c>
      <c r="I3992" t="s">
        <v>33</v>
      </c>
      <c r="J3992" t="s">
        <v>28</v>
      </c>
      <c r="K3992" s="1" t="s">
        <v>21</v>
      </c>
      <c r="L3992">
        <v>5</v>
      </c>
      <c r="M3992" s="1" t="s">
        <v>29</v>
      </c>
      <c r="N3992">
        <v>4</v>
      </c>
      <c r="O3992">
        <v>4</v>
      </c>
      <c r="P3992" t="s">
        <v>37</v>
      </c>
      <c r="Q3992" t="s">
        <v>39</v>
      </c>
    </row>
    <row r="3993" spans="1:17" x14ac:dyDescent="0.25">
      <c r="A3993">
        <v>3992</v>
      </c>
      <c r="B3993">
        <v>69</v>
      </c>
      <c r="C3993" t="str">
        <f t="shared" si="62"/>
        <v>Senior</v>
      </c>
      <c r="D3993" t="s">
        <v>16</v>
      </c>
      <c r="E3993" t="s">
        <v>25</v>
      </c>
      <c r="F3993" t="s">
        <v>43</v>
      </c>
      <c r="G3993">
        <v>952.13</v>
      </c>
      <c r="H3993">
        <v>53</v>
      </c>
      <c r="I3993" t="s">
        <v>19</v>
      </c>
      <c r="J3993" t="s">
        <v>20</v>
      </c>
      <c r="K3993" s="1" t="s">
        <v>21</v>
      </c>
      <c r="L3993">
        <v>4</v>
      </c>
      <c r="M3993" s="1" t="s">
        <v>21</v>
      </c>
      <c r="N3993">
        <v>3</v>
      </c>
      <c r="O3993">
        <v>10</v>
      </c>
      <c r="P3993" t="s">
        <v>22</v>
      </c>
      <c r="Q3993" t="s">
        <v>23</v>
      </c>
    </row>
    <row r="3994" spans="1:17" x14ac:dyDescent="0.25">
      <c r="A3994">
        <v>3993</v>
      </c>
      <c r="B3994">
        <v>52</v>
      </c>
      <c r="C3994" t="str">
        <f t="shared" si="62"/>
        <v>Adult</v>
      </c>
      <c r="D3994" t="s">
        <v>16</v>
      </c>
      <c r="E3994" t="s">
        <v>44</v>
      </c>
      <c r="F3994" t="s">
        <v>32</v>
      </c>
      <c r="G3994">
        <v>274.89999999999998</v>
      </c>
      <c r="H3994">
        <v>55</v>
      </c>
      <c r="I3994" t="s">
        <v>27</v>
      </c>
      <c r="J3994" t="s">
        <v>47</v>
      </c>
      <c r="K3994" s="1" t="s">
        <v>21</v>
      </c>
      <c r="L3994">
        <v>3</v>
      </c>
      <c r="M3994" s="1" t="s">
        <v>21</v>
      </c>
      <c r="N3994">
        <v>1</v>
      </c>
      <c r="O3994">
        <v>2</v>
      </c>
      <c r="P3994" t="s">
        <v>22</v>
      </c>
      <c r="Q3994" t="s">
        <v>23</v>
      </c>
    </row>
    <row r="3995" spans="1:17" x14ac:dyDescent="0.25">
      <c r="A3995">
        <v>3994</v>
      </c>
      <c r="B3995">
        <v>34</v>
      </c>
      <c r="C3995" t="str">
        <f t="shared" si="62"/>
        <v>Adult</v>
      </c>
      <c r="D3995" t="s">
        <v>16</v>
      </c>
      <c r="E3995" t="s">
        <v>49</v>
      </c>
      <c r="F3995" t="s">
        <v>50</v>
      </c>
      <c r="G3995">
        <v>921.56</v>
      </c>
      <c r="H3995">
        <v>22</v>
      </c>
      <c r="I3995" t="s">
        <v>19</v>
      </c>
      <c r="J3995" t="s">
        <v>28</v>
      </c>
      <c r="K3995" s="1" t="s">
        <v>29</v>
      </c>
      <c r="L3995">
        <v>8</v>
      </c>
      <c r="M3995" s="1" t="s">
        <v>29</v>
      </c>
      <c r="N3995">
        <v>5</v>
      </c>
      <c r="O3995">
        <v>3</v>
      </c>
      <c r="P3995" t="s">
        <v>22</v>
      </c>
      <c r="Q3995" t="s">
        <v>39</v>
      </c>
    </row>
    <row r="3996" spans="1:17" x14ac:dyDescent="0.25">
      <c r="A3996">
        <v>3995</v>
      </c>
      <c r="B3996">
        <v>58</v>
      </c>
      <c r="C3996" t="str">
        <f t="shared" si="62"/>
        <v>Adult</v>
      </c>
      <c r="D3996" t="s">
        <v>40</v>
      </c>
      <c r="E3996" t="s">
        <v>25</v>
      </c>
      <c r="F3996" t="s">
        <v>41</v>
      </c>
      <c r="G3996">
        <v>270.10000000000002</v>
      </c>
      <c r="H3996">
        <v>47</v>
      </c>
      <c r="I3996" t="s">
        <v>19</v>
      </c>
      <c r="J3996" t="s">
        <v>47</v>
      </c>
      <c r="K3996" s="1" t="s">
        <v>21</v>
      </c>
      <c r="L3996">
        <v>1</v>
      </c>
      <c r="M3996" s="1" t="s">
        <v>21</v>
      </c>
      <c r="N3996">
        <v>5</v>
      </c>
      <c r="O3996">
        <v>13</v>
      </c>
      <c r="P3996" t="s">
        <v>34</v>
      </c>
      <c r="Q3996" t="s">
        <v>39</v>
      </c>
    </row>
    <row r="3997" spans="1:17" x14ac:dyDescent="0.25">
      <c r="A3997">
        <v>3996</v>
      </c>
      <c r="B3997">
        <v>20</v>
      </c>
      <c r="C3997" t="str">
        <f t="shared" si="62"/>
        <v>Adult</v>
      </c>
      <c r="D3997" t="s">
        <v>24</v>
      </c>
      <c r="E3997" t="s">
        <v>44</v>
      </c>
      <c r="F3997" t="s">
        <v>36</v>
      </c>
      <c r="G3997">
        <v>65.400000000000006</v>
      </c>
      <c r="H3997">
        <v>49</v>
      </c>
      <c r="I3997" t="s">
        <v>27</v>
      </c>
      <c r="J3997" t="s">
        <v>47</v>
      </c>
      <c r="K3997" s="1" t="s">
        <v>21</v>
      </c>
      <c r="L3997">
        <v>8</v>
      </c>
      <c r="M3997" s="1" t="s">
        <v>29</v>
      </c>
      <c r="N3997">
        <v>2</v>
      </c>
      <c r="O3997">
        <v>13</v>
      </c>
      <c r="P3997" t="s">
        <v>22</v>
      </c>
      <c r="Q3997" t="s">
        <v>39</v>
      </c>
    </row>
    <row r="3998" spans="1:17" x14ac:dyDescent="0.25">
      <c r="A3998">
        <v>3997</v>
      </c>
      <c r="B3998">
        <v>63</v>
      </c>
      <c r="C3998" t="str">
        <f t="shared" si="62"/>
        <v>Senior</v>
      </c>
      <c r="D3998" t="s">
        <v>16</v>
      </c>
      <c r="E3998" t="s">
        <v>25</v>
      </c>
      <c r="F3998" t="s">
        <v>43</v>
      </c>
      <c r="G3998">
        <v>190.24</v>
      </c>
      <c r="H3998">
        <v>31</v>
      </c>
      <c r="I3998" t="s">
        <v>19</v>
      </c>
      <c r="J3998" t="s">
        <v>45</v>
      </c>
      <c r="K3998" s="1" t="s">
        <v>29</v>
      </c>
      <c r="L3998">
        <v>4</v>
      </c>
      <c r="M3998" s="1" t="s">
        <v>21</v>
      </c>
      <c r="N3998">
        <v>4</v>
      </c>
      <c r="O3998">
        <v>1</v>
      </c>
      <c r="P3998" t="s">
        <v>34</v>
      </c>
      <c r="Q3998" t="s">
        <v>30</v>
      </c>
    </row>
    <row r="3999" spans="1:17" x14ac:dyDescent="0.25">
      <c r="A3999">
        <v>3998</v>
      </c>
      <c r="B3999">
        <v>23</v>
      </c>
      <c r="C3999" t="str">
        <f t="shared" si="62"/>
        <v>Adult</v>
      </c>
      <c r="D3999" t="s">
        <v>40</v>
      </c>
      <c r="E3999" t="s">
        <v>25</v>
      </c>
      <c r="F3999" t="s">
        <v>36</v>
      </c>
      <c r="G3999">
        <v>326.27999999999997</v>
      </c>
      <c r="H3999">
        <v>22</v>
      </c>
      <c r="I3999" t="s">
        <v>27</v>
      </c>
      <c r="J3999" t="s">
        <v>47</v>
      </c>
      <c r="K3999" s="1" t="s">
        <v>21</v>
      </c>
      <c r="L3999">
        <v>7</v>
      </c>
      <c r="M3999" s="1" t="s">
        <v>29</v>
      </c>
      <c r="N3999">
        <v>2</v>
      </c>
      <c r="O3999">
        <v>6</v>
      </c>
      <c r="P3999" t="s">
        <v>22</v>
      </c>
      <c r="Q3999" t="s">
        <v>23</v>
      </c>
    </row>
    <row r="4000" spans="1:17" x14ac:dyDescent="0.25">
      <c r="A4000">
        <v>3999</v>
      </c>
      <c r="B4000">
        <v>50</v>
      </c>
      <c r="C4000" t="str">
        <f t="shared" si="62"/>
        <v>Adult</v>
      </c>
      <c r="D4000" t="s">
        <v>40</v>
      </c>
      <c r="E4000" t="s">
        <v>44</v>
      </c>
      <c r="F4000" t="s">
        <v>18</v>
      </c>
      <c r="G4000">
        <v>454.37</v>
      </c>
      <c r="H4000">
        <v>21</v>
      </c>
      <c r="I4000" t="s">
        <v>19</v>
      </c>
      <c r="J4000" t="s">
        <v>20</v>
      </c>
      <c r="K4000" s="1" t="s">
        <v>29</v>
      </c>
      <c r="L4000">
        <v>2</v>
      </c>
      <c r="M4000" s="1" t="s">
        <v>29</v>
      </c>
      <c r="N4000">
        <v>5</v>
      </c>
      <c r="O4000">
        <v>2</v>
      </c>
      <c r="P4000" t="s">
        <v>37</v>
      </c>
      <c r="Q4000" t="s">
        <v>30</v>
      </c>
    </row>
    <row r="4001" spans="1:17" x14ac:dyDescent="0.25">
      <c r="A4001">
        <v>4000</v>
      </c>
      <c r="B4001">
        <v>43</v>
      </c>
      <c r="C4001" t="str">
        <f t="shared" si="62"/>
        <v>Adult</v>
      </c>
      <c r="D4001" t="s">
        <v>40</v>
      </c>
      <c r="E4001" t="s">
        <v>35</v>
      </c>
      <c r="F4001" t="s">
        <v>32</v>
      </c>
      <c r="G4001">
        <v>332.55</v>
      </c>
      <c r="H4001">
        <v>44</v>
      </c>
      <c r="I4001" t="s">
        <v>27</v>
      </c>
      <c r="J4001" t="s">
        <v>38</v>
      </c>
      <c r="K4001" s="1" t="s">
        <v>29</v>
      </c>
      <c r="L4001">
        <v>5</v>
      </c>
      <c r="M4001" s="1" t="s">
        <v>21</v>
      </c>
      <c r="N4001">
        <v>5</v>
      </c>
      <c r="O4001">
        <v>10</v>
      </c>
      <c r="P4001" t="s">
        <v>22</v>
      </c>
      <c r="Q4001" t="s">
        <v>39</v>
      </c>
    </row>
    <row r="4002" spans="1:17" x14ac:dyDescent="0.25">
      <c r="A4002">
        <v>4001</v>
      </c>
      <c r="B4002">
        <v>69</v>
      </c>
      <c r="C4002" t="str">
        <f t="shared" si="62"/>
        <v>Senior</v>
      </c>
      <c r="D4002" t="s">
        <v>16</v>
      </c>
      <c r="E4002" t="s">
        <v>49</v>
      </c>
      <c r="F4002" t="s">
        <v>41</v>
      </c>
      <c r="G4002">
        <v>981.46</v>
      </c>
      <c r="H4002">
        <v>31</v>
      </c>
      <c r="I4002" t="s">
        <v>27</v>
      </c>
      <c r="J4002" t="s">
        <v>28</v>
      </c>
      <c r="K4002" s="1" t="s">
        <v>29</v>
      </c>
      <c r="L4002">
        <v>6</v>
      </c>
      <c r="M4002" s="1" t="s">
        <v>21</v>
      </c>
      <c r="N4002">
        <v>1</v>
      </c>
      <c r="O4002">
        <v>6</v>
      </c>
      <c r="P4002" t="s">
        <v>34</v>
      </c>
      <c r="Q4002" t="s">
        <v>23</v>
      </c>
    </row>
    <row r="4003" spans="1:17" x14ac:dyDescent="0.25">
      <c r="A4003">
        <v>4002</v>
      </c>
      <c r="B4003">
        <v>25</v>
      </c>
      <c r="C4003" t="str">
        <f t="shared" si="62"/>
        <v>Adult</v>
      </c>
      <c r="D4003" t="s">
        <v>16</v>
      </c>
      <c r="E4003" t="s">
        <v>49</v>
      </c>
      <c r="F4003" t="s">
        <v>36</v>
      </c>
      <c r="G4003">
        <v>186.63</v>
      </c>
      <c r="H4003">
        <v>24</v>
      </c>
      <c r="I4003" t="s">
        <v>19</v>
      </c>
      <c r="J4003" t="s">
        <v>38</v>
      </c>
      <c r="K4003" s="1" t="s">
        <v>29</v>
      </c>
      <c r="L4003">
        <v>6</v>
      </c>
      <c r="M4003" s="1" t="s">
        <v>29</v>
      </c>
      <c r="N4003">
        <v>4</v>
      </c>
      <c r="O4003">
        <v>13</v>
      </c>
      <c r="P4003" t="s">
        <v>37</v>
      </c>
      <c r="Q4003" t="s">
        <v>39</v>
      </c>
    </row>
    <row r="4004" spans="1:17" x14ac:dyDescent="0.25">
      <c r="A4004">
        <v>4003</v>
      </c>
      <c r="B4004">
        <v>57</v>
      </c>
      <c r="C4004" t="str">
        <f t="shared" si="62"/>
        <v>Adult</v>
      </c>
      <c r="D4004" t="s">
        <v>24</v>
      </c>
      <c r="E4004" t="s">
        <v>44</v>
      </c>
      <c r="F4004" t="s">
        <v>36</v>
      </c>
      <c r="G4004">
        <v>291.81</v>
      </c>
      <c r="H4004">
        <v>20</v>
      </c>
      <c r="I4004" t="s">
        <v>19</v>
      </c>
      <c r="J4004" t="s">
        <v>45</v>
      </c>
      <c r="K4004" s="1" t="s">
        <v>29</v>
      </c>
      <c r="L4004">
        <v>2</v>
      </c>
      <c r="M4004" s="1" t="s">
        <v>21</v>
      </c>
      <c r="N4004">
        <v>5</v>
      </c>
      <c r="O4004">
        <v>10</v>
      </c>
      <c r="P4004" t="s">
        <v>37</v>
      </c>
      <c r="Q4004" t="s">
        <v>23</v>
      </c>
    </row>
    <row r="4005" spans="1:17" x14ac:dyDescent="0.25">
      <c r="A4005">
        <v>4004</v>
      </c>
      <c r="B4005">
        <v>21</v>
      </c>
      <c r="C4005" t="str">
        <f t="shared" si="62"/>
        <v>Adult</v>
      </c>
      <c r="D4005" t="s">
        <v>40</v>
      </c>
      <c r="E4005" t="s">
        <v>17</v>
      </c>
      <c r="F4005" t="s">
        <v>42</v>
      </c>
      <c r="G4005">
        <v>246.46</v>
      </c>
      <c r="H4005">
        <v>58</v>
      </c>
      <c r="I4005" t="s">
        <v>19</v>
      </c>
      <c r="J4005" t="s">
        <v>20</v>
      </c>
      <c r="K4005" s="1" t="s">
        <v>29</v>
      </c>
      <c r="L4005">
        <v>5</v>
      </c>
      <c r="M4005" s="1" t="s">
        <v>29</v>
      </c>
      <c r="N4005">
        <v>5</v>
      </c>
      <c r="O4005">
        <v>12</v>
      </c>
      <c r="P4005" t="s">
        <v>37</v>
      </c>
      <c r="Q4005" t="s">
        <v>23</v>
      </c>
    </row>
    <row r="4006" spans="1:17" x14ac:dyDescent="0.25">
      <c r="A4006">
        <v>4005</v>
      </c>
      <c r="B4006">
        <v>53</v>
      </c>
      <c r="C4006" t="str">
        <f t="shared" si="62"/>
        <v>Adult</v>
      </c>
      <c r="D4006" t="s">
        <v>16</v>
      </c>
      <c r="E4006" t="s">
        <v>46</v>
      </c>
      <c r="F4006" t="s">
        <v>50</v>
      </c>
      <c r="G4006">
        <v>147.15</v>
      </c>
      <c r="H4006">
        <v>51</v>
      </c>
      <c r="I4006" t="s">
        <v>27</v>
      </c>
      <c r="J4006" t="s">
        <v>45</v>
      </c>
      <c r="K4006" s="1" t="s">
        <v>29</v>
      </c>
      <c r="L4006">
        <v>1</v>
      </c>
      <c r="M4006" s="1" t="s">
        <v>21</v>
      </c>
      <c r="N4006">
        <v>5</v>
      </c>
      <c r="O4006">
        <v>13</v>
      </c>
      <c r="P4006" t="s">
        <v>34</v>
      </c>
      <c r="Q4006" t="s">
        <v>39</v>
      </c>
    </row>
    <row r="4007" spans="1:17" x14ac:dyDescent="0.25">
      <c r="A4007">
        <v>4006</v>
      </c>
      <c r="B4007">
        <v>25</v>
      </c>
      <c r="C4007" t="str">
        <f t="shared" si="62"/>
        <v>Adult</v>
      </c>
      <c r="D4007" t="s">
        <v>24</v>
      </c>
      <c r="E4007" t="s">
        <v>46</v>
      </c>
      <c r="F4007" t="s">
        <v>36</v>
      </c>
      <c r="G4007">
        <v>402</v>
      </c>
      <c r="H4007">
        <v>34</v>
      </c>
      <c r="I4007" t="s">
        <v>19</v>
      </c>
      <c r="J4007" t="s">
        <v>47</v>
      </c>
      <c r="K4007" s="1" t="s">
        <v>29</v>
      </c>
      <c r="L4007">
        <v>9</v>
      </c>
      <c r="M4007" s="1" t="s">
        <v>21</v>
      </c>
      <c r="N4007">
        <v>3</v>
      </c>
      <c r="O4007">
        <v>2</v>
      </c>
      <c r="P4007" t="s">
        <v>34</v>
      </c>
      <c r="Q4007" t="s">
        <v>39</v>
      </c>
    </row>
    <row r="4008" spans="1:17" x14ac:dyDescent="0.25">
      <c r="A4008">
        <v>4007</v>
      </c>
      <c r="B4008">
        <v>20</v>
      </c>
      <c r="C4008" t="str">
        <f t="shared" si="62"/>
        <v>Adult</v>
      </c>
      <c r="D4008" t="s">
        <v>24</v>
      </c>
      <c r="E4008" t="s">
        <v>17</v>
      </c>
      <c r="F4008" t="s">
        <v>41</v>
      </c>
      <c r="G4008">
        <v>600.69000000000005</v>
      </c>
      <c r="H4008">
        <v>54</v>
      </c>
      <c r="I4008" t="s">
        <v>19</v>
      </c>
      <c r="J4008" t="s">
        <v>28</v>
      </c>
      <c r="K4008" s="1" t="s">
        <v>29</v>
      </c>
      <c r="L4008">
        <v>1</v>
      </c>
      <c r="M4008" s="1" t="s">
        <v>21</v>
      </c>
      <c r="N4008">
        <v>4</v>
      </c>
      <c r="O4008">
        <v>2</v>
      </c>
      <c r="P4008" t="s">
        <v>37</v>
      </c>
      <c r="Q4008" t="s">
        <v>39</v>
      </c>
    </row>
    <row r="4009" spans="1:17" x14ac:dyDescent="0.25">
      <c r="A4009">
        <v>4008</v>
      </c>
      <c r="B4009">
        <v>32</v>
      </c>
      <c r="C4009" t="str">
        <f t="shared" si="62"/>
        <v>Adult</v>
      </c>
      <c r="D4009" t="s">
        <v>40</v>
      </c>
      <c r="E4009" t="s">
        <v>49</v>
      </c>
      <c r="F4009" t="s">
        <v>42</v>
      </c>
      <c r="G4009">
        <v>337.33</v>
      </c>
      <c r="H4009">
        <v>9</v>
      </c>
      <c r="I4009" t="s">
        <v>19</v>
      </c>
      <c r="J4009" t="s">
        <v>45</v>
      </c>
      <c r="K4009" s="1" t="s">
        <v>21</v>
      </c>
      <c r="L4009">
        <v>7</v>
      </c>
      <c r="M4009" s="1" t="s">
        <v>29</v>
      </c>
      <c r="N4009">
        <v>2</v>
      </c>
      <c r="O4009">
        <v>13</v>
      </c>
      <c r="P4009" t="s">
        <v>34</v>
      </c>
      <c r="Q4009" t="s">
        <v>30</v>
      </c>
    </row>
    <row r="4010" spans="1:17" x14ac:dyDescent="0.25">
      <c r="A4010">
        <v>4009</v>
      </c>
      <c r="B4010">
        <v>29</v>
      </c>
      <c r="C4010" t="str">
        <f t="shared" si="62"/>
        <v>Adult</v>
      </c>
      <c r="D4010" t="s">
        <v>40</v>
      </c>
      <c r="E4010" t="s">
        <v>44</v>
      </c>
      <c r="F4010" t="s">
        <v>32</v>
      </c>
      <c r="G4010">
        <v>637.19000000000005</v>
      </c>
      <c r="H4010">
        <v>14</v>
      </c>
      <c r="I4010" t="s">
        <v>19</v>
      </c>
      <c r="J4010" t="s">
        <v>20</v>
      </c>
      <c r="K4010" s="1" t="s">
        <v>21</v>
      </c>
      <c r="L4010">
        <v>6</v>
      </c>
      <c r="M4010" s="1" t="s">
        <v>29</v>
      </c>
      <c r="N4010">
        <v>4</v>
      </c>
      <c r="O4010">
        <v>1</v>
      </c>
      <c r="P4010" t="s">
        <v>37</v>
      </c>
      <c r="Q4010" t="s">
        <v>30</v>
      </c>
    </row>
    <row r="4011" spans="1:17" x14ac:dyDescent="0.25">
      <c r="A4011">
        <v>4010</v>
      </c>
      <c r="B4011">
        <v>37</v>
      </c>
      <c r="C4011" t="str">
        <f t="shared" si="62"/>
        <v>Adult</v>
      </c>
      <c r="D4011" t="s">
        <v>16</v>
      </c>
      <c r="E4011" t="s">
        <v>49</v>
      </c>
      <c r="F4011" t="s">
        <v>41</v>
      </c>
      <c r="G4011">
        <v>471.63</v>
      </c>
      <c r="H4011">
        <v>25</v>
      </c>
      <c r="I4011" t="s">
        <v>33</v>
      </c>
      <c r="J4011" t="s">
        <v>28</v>
      </c>
      <c r="K4011" s="1" t="s">
        <v>29</v>
      </c>
      <c r="L4011">
        <v>9</v>
      </c>
      <c r="M4011" s="1" t="s">
        <v>29</v>
      </c>
      <c r="N4011">
        <v>3</v>
      </c>
      <c r="O4011">
        <v>4</v>
      </c>
      <c r="P4011" t="s">
        <v>22</v>
      </c>
      <c r="Q4011" t="s">
        <v>30</v>
      </c>
    </row>
    <row r="4012" spans="1:17" x14ac:dyDescent="0.25">
      <c r="A4012">
        <v>4011</v>
      </c>
      <c r="B4012">
        <v>29</v>
      </c>
      <c r="C4012" t="str">
        <f t="shared" si="62"/>
        <v>Adult</v>
      </c>
      <c r="D4012" t="s">
        <v>40</v>
      </c>
      <c r="E4012" t="s">
        <v>31</v>
      </c>
      <c r="F4012" t="s">
        <v>50</v>
      </c>
      <c r="G4012">
        <v>614.75</v>
      </c>
      <c r="H4012">
        <v>28</v>
      </c>
      <c r="I4012" t="s">
        <v>33</v>
      </c>
      <c r="J4012" t="s">
        <v>45</v>
      </c>
      <c r="K4012" s="1" t="s">
        <v>21</v>
      </c>
      <c r="L4012">
        <v>3</v>
      </c>
      <c r="M4012" s="1" t="s">
        <v>29</v>
      </c>
      <c r="N4012">
        <v>4</v>
      </c>
      <c r="O4012">
        <v>6</v>
      </c>
      <c r="P4012" t="s">
        <v>22</v>
      </c>
      <c r="Q4012" t="s">
        <v>23</v>
      </c>
    </row>
    <row r="4013" spans="1:17" x14ac:dyDescent="0.25">
      <c r="A4013">
        <v>4012</v>
      </c>
      <c r="B4013">
        <v>61</v>
      </c>
      <c r="C4013" t="str">
        <f t="shared" si="62"/>
        <v>Senior</v>
      </c>
      <c r="D4013" t="s">
        <v>40</v>
      </c>
      <c r="E4013" t="s">
        <v>46</v>
      </c>
      <c r="F4013" t="s">
        <v>36</v>
      </c>
      <c r="G4013">
        <v>735.61</v>
      </c>
      <c r="H4013">
        <v>52</v>
      </c>
      <c r="I4013" t="s">
        <v>33</v>
      </c>
      <c r="J4013" t="s">
        <v>47</v>
      </c>
      <c r="K4013" s="1" t="s">
        <v>29</v>
      </c>
      <c r="L4013">
        <v>1</v>
      </c>
      <c r="M4013" s="1" t="s">
        <v>21</v>
      </c>
      <c r="N4013">
        <v>1</v>
      </c>
      <c r="O4013">
        <v>7</v>
      </c>
      <c r="P4013" t="s">
        <v>37</v>
      </c>
      <c r="Q4013" t="s">
        <v>30</v>
      </c>
    </row>
    <row r="4014" spans="1:17" x14ac:dyDescent="0.25">
      <c r="A4014">
        <v>4013</v>
      </c>
      <c r="B4014">
        <v>53</v>
      </c>
      <c r="C4014" t="str">
        <f t="shared" si="62"/>
        <v>Adult</v>
      </c>
      <c r="D4014" t="s">
        <v>24</v>
      </c>
      <c r="E4014" t="s">
        <v>25</v>
      </c>
      <c r="F4014" t="s">
        <v>42</v>
      </c>
      <c r="G4014">
        <v>72.97</v>
      </c>
      <c r="H4014">
        <v>15</v>
      </c>
      <c r="I4014" t="s">
        <v>19</v>
      </c>
      <c r="J4014" t="s">
        <v>45</v>
      </c>
      <c r="K4014" s="1" t="s">
        <v>21</v>
      </c>
      <c r="L4014">
        <v>7</v>
      </c>
      <c r="M4014" s="1" t="s">
        <v>21</v>
      </c>
      <c r="N4014">
        <v>1</v>
      </c>
      <c r="O4014">
        <v>3</v>
      </c>
      <c r="P4014" t="s">
        <v>34</v>
      </c>
      <c r="Q4014" t="s">
        <v>39</v>
      </c>
    </row>
    <row r="4015" spans="1:17" x14ac:dyDescent="0.25">
      <c r="A4015">
        <v>4014</v>
      </c>
      <c r="B4015">
        <v>48</v>
      </c>
      <c r="C4015" t="str">
        <f t="shared" si="62"/>
        <v>Adult</v>
      </c>
      <c r="D4015" t="s">
        <v>24</v>
      </c>
      <c r="E4015" t="s">
        <v>17</v>
      </c>
      <c r="F4015" t="s">
        <v>50</v>
      </c>
      <c r="G4015">
        <v>51.11</v>
      </c>
      <c r="H4015">
        <v>10</v>
      </c>
      <c r="I4015" t="s">
        <v>19</v>
      </c>
      <c r="J4015" t="s">
        <v>20</v>
      </c>
      <c r="K4015" s="1" t="s">
        <v>21</v>
      </c>
      <c r="L4015">
        <v>8</v>
      </c>
      <c r="M4015" s="1" t="s">
        <v>21</v>
      </c>
      <c r="N4015">
        <v>5</v>
      </c>
      <c r="O4015">
        <v>9</v>
      </c>
      <c r="P4015" t="s">
        <v>22</v>
      </c>
      <c r="Q4015" t="s">
        <v>23</v>
      </c>
    </row>
    <row r="4016" spans="1:17" x14ac:dyDescent="0.25">
      <c r="A4016">
        <v>4015</v>
      </c>
      <c r="B4016">
        <v>34</v>
      </c>
      <c r="C4016" t="str">
        <f t="shared" si="62"/>
        <v>Adult</v>
      </c>
      <c r="D4016" t="s">
        <v>24</v>
      </c>
      <c r="E4016" t="s">
        <v>49</v>
      </c>
      <c r="F4016" t="s">
        <v>42</v>
      </c>
      <c r="G4016">
        <v>453.11</v>
      </c>
      <c r="H4016">
        <v>34</v>
      </c>
      <c r="I4016" t="s">
        <v>19</v>
      </c>
      <c r="J4016" t="s">
        <v>47</v>
      </c>
      <c r="K4016" s="1" t="s">
        <v>29</v>
      </c>
      <c r="L4016">
        <v>2</v>
      </c>
      <c r="M4016" s="1" t="s">
        <v>29</v>
      </c>
      <c r="N4016">
        <v>1</v>
      </c>
      <c r="O4016">
        <v>1</v>
      </c>
      <c r="P4016" t="s">
        <v>34</v>
      </c>
      <c r="Q4016" t="s">
        <v>39</v>
      </c>
    </row>
    <row r="4017" spans="1:17" x14ac:dyDescent="0.25">
      <c r="A4017">
        <v>4016</v>
      </c>
      <c r="B4017">
        <v>38</v>
      </c>
      <c r="C4017" t="str">
        <f t="shared" si="62"/>
        <v>Adult</v>
      </c>
      <c r="D4017" t="s">
        <v>40</v>
      </c>
      <c r="E4017" t="s">
        <v>46</v>
      </c>
      <c r="F4017" t="s">
        <v>18</v>
      </c>
      <c r="G4017">
        <v>911.44</v>
      </c>
      <c r="H4017">
        <v>6</v>
      </c>
      <c r="I4017" t="s">
        <v>19</v>
      </c>
      <c r="J4017" t="s">
        <v>47</v>
      </c>
      <c r="K4017" s="1" t="s">
        <v>21</v>
      </c>
      <c r="L4017">
        <v>8</v>
      </c>
      <c r="M4017" s="1" t="s">
        <v>21</v>
      </c>
      <c r="N4017">
        <v>1</v>
      </c>
      <c r="O4017">
        <v>13</v>
      </c>
      <c r="P4017" t="s">
        <v>34</v>
      </c>
      <c r="Q4017" t="s">
        <v>30</v>
      </c>
    </row>
    <row r="4018" spans="1:17" x14ac:dyDescent="0.25">
      <c r="A4018">
        <v>4017</v>
      </c>
      <c r="B4018">
        <v>69</v>
      </c>
      <c r="C4018" t="str">
        <f t="shared" si="62"/>
        <v>Senior</v>
      </c>
      <c r="D4018" t="s">
        <v>24</v>
      </c>
      <c r="E4018" t="s">
        <v>17</v>
      </c>
      <c r="F4018" t="s">
        <v>18</v>
      </c>
      <c r="G4018">
        <v>301.11</v>
      </c>
      <c r="H4018">
        <v>31</v>
      </c>
      <c r="I4018" t="s">
        <v>19</v>
      </c>
      <c r="J4018" t="s">
        <v>38</v>
      </c>
      <c r="K4018" s="1" t="s">
        <v>21</v>
      </c>
      <c r="L4018">
        <v>5</v>
      </c>
      <c r="M4018" s="1" t="s">
        <v>29</v>
      </c>
      <c r="N4018">
        <v>1</v>
      </c>
      <c r="O4018">
        <v>1</v>
      </c>
      <c r="P4018" t="s">
        <v>22</v>
      </c>
      <c r="Q4018" t="s">
        <v>23</v>
      </c>
    </row>
    <row r="4019" spans="1:17" x14ac:dyDescent="0.25">
      <c r="A4019">
        <v>4018</v>
      </c>
      <c r="B4019">
        <v>47</v>
      </c>
      <c r="C4019" t="str">
        <f t="shared" si="62"/>
        <v>Adult</v>
      </c>
      <c r="D4019" t="s">
        <v>24</v>
      </c>
      <c r="E4019" t="s">
        <v>17</v>
      </c>
      <c r="F4019" t="s">
        <v>50</v>
      </c>
      <c r="G4019">
        <v>881.16</v>
      </c>
      <c r="H4019">
        <v>46</v>
      </c>
      <c r="I4019" t="s">
        <v>27</v>
      </c>
      <c r="J4019" t="s">
        <v>47</v>
      </c>
      <c r="K4019" s="1" t="s">
        <v>29</v>
      </c>
      <c r="L4019">
        <v>5</v>
      </c>
      <c r="M4019" s="1" t="s">
        <v>29</v>
      </c>
      <c r="N4019">
        <v>5</v>
      </c>
      <c r="O4019">
        <v>6</v>
      </c>
      <c r="P4019" t="s">
        <v>22</v>
      </c>
      <c r="Q4019" t="s">
        <v>39</v>
      </c>
    </row>
    <row r="4020" spans="1:17" x14ac:dyDescent="0.25">
      <c r="A4020">
        <v>4019</v>
      </c>
      <c r="B4020">
        <v>19</v>
      </c>
      <c r="C4020" t="str">
        <f t="shared" si="62"/>
        <v>Teenager</v>
      </c>
      <c r="D4020" t="s">
        <v>16</v>
      </c>
      <c r="E4020" t="s">
        <v>17</v>
      </c>
      <c r="F4020" t="s">
        <v>42</v>
      </c>
      <c r="G4020">
        <v>205.26</v>
      </c>
      <c r="H4020">
        <v>25</v>
      </c>
      <c r="I4020" t="s">
        <v>27</v>
      </c>
      <c r="J4020" t="s">
        <v>47</v>
      </c>
      <c r="K4020" s="1" t="s">
        <v>21</v>
      </c>
      <c r="L4020">
        <v>7</v>
      </c>
      <c r="M4020" s="1" t="s">
        <v>29</v>
      </c>
      <c r="N4020">
        <v>3</v>
      </c>
      <c r="O4020">
        <v>2</v>
      </c>
      <c r="P4020" t="s">
        <v>34</v>
      </c>
      <c r="Q4020" t="s">
        <v>39</v>
      </c>
    </row>
    <row r="4021" spans="1:17" x14ac:dyDescent="0.25">
      <c r="A4021">
        <v>4020</v>
      </c>
      <c r="B4021">
        <v>66</v>
      </c>
      <c r="C4021" t="str">
        <f t="shared" si="62"/>
        <v>Senior</v>
      </c>
      <c r="D4021" t="s">
        <v>24</v>
      </c>
      <c r="E4021" t="s">
        <v>17</v>
      </c>
      <c r="F4021" t="s">
        <v>18</v>
      </c>
      <c r="G4021">
        <v>539.27</v>
      </c>
      <c r="H4021">
        <v>20</v>
      </c>
      <c r="I4021" t="s">
        <v>27</v>
      </c>
      <c r="J4021" t="s">
        <v>47</v>
      </c>
      <c r="K4021" s="1" t="s">
        <v>21</v>
      </c>
      <c r="L4021">
        <v>6</v>
      </c>
      <c r="M4021" s="1" t="s">
        <v>29</v>
      </c>
      <c r="N4021">
        <v>5</v>
      </c>
      <c r="O4021">
        <v>8</v>
      </c>
      <c r="P4021" t="s">
        <v>22</v>
      </c>
      <c r="Q4021" t="s">
        <v>39</v>
      </c>
    </row>
    <row r="4022" spans="1:17" x14ac:dyDescent="0.25">
      <c r="A4022">
        <v>4021</v>
      </c>
      <c r="B4022">
        <v>66</v>
      </c>
      <c r="C4022" t="str">
        <f t="shared" si="62"/>
        <v>Senior</v>
      </c>
      <c r="D4022" t="s">
        <v>40</v>
      </c>
      <c r="E4022" t="s">
        <v>25</v>
      </c>
      <c r="F4022" t="s">
        <v>42</v>
      </c>
      <c r="G4022">
        <v>984.32</v>
      </c>
      <c r="H4022">
        <v>49</v>
      </c>
      <c r="I4022" t="s">
        <v>33</v>
      </c>
      <c r="J4022" t="s">
        <v>45</v>
      </c>
      <c r="K4022" s="1" t="s">
        <v>21</v>
      </c>
      <c r="L4022">
        <v>1</v>
      </c>
      <c r="M4022" s="1" t="s">
        <v>21</v>
      </c>
      <c r="N4022">
        <v>5</v>
      </c>
      <c r="O4022">
        <v>1</v>
      </c>
      <c r="P4022" t="s">
        <v>34</v>
      </c>
      <c r="Q4022" t="s">
        <v>23</v>
      </c>
    </row>
    <row r="4023" spans="1:17" x14ac:dyDescent="0.25">
      <c r="A4023">
        <v>4022</v>
      </c>
      <c r="B4023">
        <v>57</v>
      </c>
      <c r="C4023" t="str">
        <f t="shared" si="62"/>
        <v>Adult</v>
      </c>
      <c r="D4023" t="s">
        <v>16</v>
      </c>
      <c r="E4023" t="s">
        <v>48</v>
      </c>
      <c r="F4023" t="s">
        <v>43</v>
      </c>
      <c r="G4023">
        <v>402.47</v>
      </c>
      <c r="H4023">
        <v>56</v>
      </c>
      <c r="I4023" t="s">
        <v>33</v>
      </c>
      <c r="J4023" t="s">
        <v>28</v>
      </c>
      <c r="K4023" s="1" t="s">
        <v>21</v>
      </c>
      <c r="L4023">
        <v>9</v>
      </c>
      <c r="M4023" s="1" t="s">
        <v>21</v>
      </c>
      <c r="N4023">
        <v>2</v>
      </c>
      <c r="O4023">
        <v>1</v>
      </c>
      <c r="P4023" t="s">
        <v>37</v>
      </c>
      <c r="Q4023" t="s">
        <v>39</v>
      </c>
    </row>
    <row r="4024" spans="1:17" x14ac:dyDescent="0.25">
      <c r="A4024">
        <v>4023</v>
      </c>
      <c r="B4024">
        <v>56</v>
      </c>
      <c r="C4024" t="str">
        <f t="shared" si="62"/>
        <v>Adult</v>
      </c>
      <c r="D4024" t="s">
        <v>16</v>
      </c>
      <c r="E4024" t="s">
        <v>25</v>
      </c>
      <c r="F4024" t="s">
        <v>41</v>
      </c>
      <c r="G4024">
        <v>417.05</v>
      </c>
      <c r="H4024">
        <v>3</v>
      </c>
      <c r="I4024" t="s">
        <v>19</v>
      </c>
      <c r="J4024" t="s">
        <v>47</v>
      </c>
      <c r="K4024" s="1" t="s">
        <v>29</v>
      </c>
      <c r="L4024">
        <v>9</v>
      </c>
      <c r="M4024" s="1" t="s">
        <v>21</v>
      </c>
      <c r="N4024">
        <v>5</v>
      </c>
      <c r="O4024">
        <v>6</v>
      </c>
      <c r="P4024" t="s">
        <v>37</v>
      </c>
      <c r="Q4024" t="s">
        <v>23</v>
      </c>
    </row>
    <row r="4025" spans="1:17" x14ac:dyDescent="0.25">
      <c r="A4025">
        <v>4024</v>
      </c>
      <c r="B4025">
        <v>36</v>
      </c>
      <c r="C4025" t="str">
        <f t="shared" si="62"/>
        <v>Adult</v>
      </c>
      <c r="D4025" t="s">
        <v>24</v>
      </c>
      <c r="E4025" t="s">
        <v>46</v>
      </c>
      <c r="F4025" t="s">
        <v>18</v>
      </c>
      <c r="G4025">
        <v>952.05</v>
      </c>
      <c r="H4025">
        <v>39</v>
      </c>
      <c r="I4025" t="s">
        <v>19</v>
      </c>
      <c r="J4025" t="s">
        <v>28</v>
      </c>
      <c r="K4025" s="1" t="s">
        <v>21</v>
      </c>
      <c r="L4025">
        <v>7</v>
      </c>
      <c r="M4025" s="1" t="s">
        <v>21</v>
      </c>
      <c r="N4025">
        <v>1</v>
      </c>
      <c r="O4025">
        <v>7</v>
      </c>
      <c r="P4025" t="s">
        <v>22</v>
      </c>
      <c r="Q4025" t="s">
        <v>30</v>
      </c>
    </row>
    <row r="4026" spans="1:17" x14ac:dyDescent="0.25">
      <c r="A4026">
        <v>4025</v>
      </c>
      <c r="B4026">
        <v>61</v>
      </c>
      <c r="C4026" t="str">
        <f t="shared" si="62"/>
        <v>Senior</v>
      </c>
      <c r="D4026" t="s">
        <v>16</v>
      </c>
      <c r="E4026" t="s">
        <v>17</v>
      </c>
      <c r="F4026" t="s">
        <v>50</v>
      </c>
      <c r="G4026">
        <v>538.78</v>
      </c>
      <c r="H4026">
        <v>50</v>
      </c>
      <c r="I4026" t="s">
        <v>27</v>
      </c>
      <c r="J4026" t="s">
        <v>47</v>
      </c>
      <c r="K4026" s="1" t="s">
        <v>21</v>
      </c>
      <c r="L4026">
        <v>9</v>
      </c>
      <c r="M4026" s="1" t="s">
        <v>21</v>
      </c>
      <c r="N4026">
        <v>5</v>
      </c>
      <c r="O4026">
        <v>6</v>
      </c>
      <c r="P4026" t="s">
        <v>34</v>
      </c>
      <c r="Q4026" t="s">
        <v>23</v>
      </c>
    </row>
    <row r="4027" spans="1:17" x14ac:dyDescent="0.25">
      <c r="A4027">
        <v>4026</v>
      </c>
      <c r="B4027">
        <v>62</v>
      </c>
      <c r="C4027" t="str">
        <f t="shared" si="62"/>
        <v>Senior</v>
      </c>
      <c r="D4027" t="s">
        <v>40</v>
      </c>
      <c r="E4027" t="s">
        <v>48</v>
      </c>
      <c r="F4027" t="s">
        <v>43</v>
      </c>
      <c r="G4027">
        <v>556.89</v>
      </c>
      <c r="H4027">
        <v>56</v>
      </c>
      <c r="I4027" t="s">
        <v>27</v>
      </c>
      <c r="J4027" t="s">
        <v>28</v>
      </c>
      <c r="K4027" s="1" t="s">
        <v>29</v>
      </c>
      <c r="L4027">
        <v>7</v>
      </c>
      <c r="M4027" s="1" t="s">
        <v>29</v>
      </c>
      <c r="N4027">
        <v>1</v>
      </c>
      <c r="O4027">
        <v>7</v>
      </c>
      <c r="P4027" t="s">
        <v>22</v>
      </c>
      <c r="Q4027" t="s">
        <v>39</v>
      </c>
    </row>
    <row r="4028" spans="1:17" x14ac:dyDescent="0.25">
      <c r="A4028">
        <v>4027</v>
      </c>
      <c r="B4028">
        <v>65</v>
      </c>
      <c r="C4028" t="str">
        <f t="shared" si="62"/>
        <v>Senior</v>
      </c>
      <c r="D4028" t="s">
        <v>24</v>
      </c>
      <c r="E4028" t="s">
        <v>25</v>
      </c>
      <c r="F4028" t="s">
        <v>41</v>
      </c>
      <c r="G4028">
        <v>518.28</v>
      </c>
      <c r="H4028">
        <v>57</v>
      </c>
      <c r="I4028" t="s">
        <v>27</v>
      </c>
      <c r="J4028" t="s">
        <v>20</v>
      </c>
      <c r="K4028" s="1" t="s">
        <v>21</v>
      </c>
      <c r="L4028">
        <v>6</v>
      </c>
      <c r="M4028" s="1" t="s">
        <v>29</v>
      </c>
      <c r="N4028">
        <v>4</v>
      </c>
      <c r="O4028">
        <v>13</v>
      </c>
      <c r="P4028" t="s">
        <v>22</v>
      </c>
      <c r="Q4028" t="s">
        <v>23</v>
      </c>
    </row>
    <row r="4029" spans="1:17" x14ac:dyDescent="0.25">
      <c r="A4029">
        <v>4028</v>
      </c>
      <c r="B4029">
        <v>19</v>
      </c>
      <c r="C4029" t="str">
        <f t="shared" si="62"/>
        <v>Teenager</v>
      </c>
      <c r="D4029" t="s">
        <v>16</v>
      </c>
      <c r="E4029" t="s">
        <v>46</v>
      </c>
      <c r="F4029" t="s">
        <v>26</v>
      </c>
      <c r="G4029">
        <v>51.52</v>
      </c>
      <c r="H4029">
        <v>30</v>
      </c>
      <c r="I4029" t="s">
        <v>19</v>
      </c>
      <c r="J4029" t="s">
        <v>45</v>
      </c>
      <c r="K4029" s="1" t="s">
        <v>29</v>
      </c>
      <c r="L4029">
        <v>9</v>
      </c>
      <c r="M4029" s="1" t="s">
        <v>29</v>
      </c>
      <c r="N4029">
        <v>5</v>
      </c>
      <c r="O4029">
        <v>11</v>
      </c>
      <c r="P4029" t="s">
        <v>22</v>
      </c>
      <c r="Q4029" t="s">
        <v>30</v>
      </c>
    </row>
    <row r="4030" spans="1:17" x14ac:dyDescent="0.25">
      <c r="A4030">
        <v>4029</v>
      </c>
      <c r="B4030">
        <v>67</v>
      </c>
      <c r="C4030" t="str">
        <f t="shared" si="62"/>
        <v>Senior</v>
      </c>
      <c r="D4030" t="s">
        <v>40</v>
      </c>
      <c r="E4030" t="s">
        <v>49</v>
      </c>
      <c r="F4030" t="s">
        <v>32</v>
      </c>
      <c r="G4030">
        <v>731.13</v>
      </c>
      <c r="H4030">
        <v>2</v>
      </c>
      <c r="I4030" t="s">
        <v>27</v>
      </c>
      <c r="J4030" t="s">
        <v>20</v>
      </c>
      <c r="K4030" s="1" t="s">
        <v>29</v>
      </c>
      <c r="L4030">
        <v>3</v>
      </c>
      <c r="M4030" s="1" t="s">
        <v>29</v>
      </c>
      <c r="N4030">
        <v>1</v>
      </c>
      <c r="O4030">
        <v>2</v>
      </c>
      <c r="P4030" t="s">
        <v>34</v>
      </c>
      <c r="Q4030" t="s">
        <v>30</v>
      </c>
    </row>
    <row r="4031" spans="1:17" x14ac:dyDescent="0.25">
      <c r="A4031">
        <v>4030</v>
      </c>
      <c r="B4031">
        <v>58</v>
      </c>
      <c r="C4031" t="str">
        <f t="shared" si="62"/>
        <v>Adult</v>
      </c>
      <c r="D4031" t="s">
        <v>40</v>
      </c>
      <c r="E4031" t="s">
        <v>35</v>
      </c>
      <c r="F4031" t="s">
        <v>26</v>
      </c>
      <c r="G4031">
        <v>898.4</v>
      </c>
      <c r="H4031">
        <v>57</v>
      </c>
      <c r="I4031" t="s">
        <v>27</v>
      </c>
      <c r="J4031" t="s">
        <v>28</v>
      </c>
      <c r="K4031" s="1" t="s">
        <v>21</v>
      </c>
      <c r="L4031">
        <v>9</v>
      </c>
      <c r="M4031" s="1" t="s">
        <v>29</v>
      </c>
      <c r="N4031">
        <v>4</v>
      </c>
      <c r="O4031">
        <v>5</v>
      </c>
      <c r="P4031" t="s">
        <v>22</v>
      </c>
      <c r="Q4031" t="s">
        <v>23</v>
      </c>
    </row>
    <row r="4032" spans="1:17" x14ac:dyDescent="0.25">
      <c r="A4032">
        <v>4031</v>
      </c>
      <c r="B4032">
        <v>64</v>
      </c>
      <c r="C4032" t="str">
        <f t="shared" si="62"/>
        <v>Senior</v>
      </c>
      <c r="D4032" t="s">
        <v>40</v>
      </c>
      <c r="E4032" t="s">
        <v>49</v>
      </c>
      <c r="F4032" t="s">
        <v>50</v>
      </c>
      <c r="G4032">
        <v>399.47</v>
      </c>
      <c r="H4032">
        <v>12</v>
      </c>
      <c r="I4032" t="s">
        <v>27</v>
      </c>
      <c r="J4032" t="s">
        <v>47</v>
      </c>
      <c r="K4032" s="1" t="s">
        <v>29</v>
      </c>
      <c r="L4032">
        <v>1</v>
      </c>
      <c r="M4032" s="1" t="s">
        <v>21</v>
      </c>
      <c r="N4032">
        <v>4</v>
      </c>
      <c r="O4032">
        <v>12</v>
      </c>
      <c r="P4032" t="s">
        <v>22</v>
      </c>
      <c r="Q4032" t="s">
        <v>39</v>
      </c>
    </row>
    <row r="4033" spans="1:17" x14ac:dyDescent="0.25">
      <c r="A4033">
        <v>4032</v>
      </c>
      <c r="B4033">
        <v>29</v>
      </c>
      <c r="C4033" t="str">
        <f t="shared" si="62"/>
        <v>Adult</v>
      </c>
      <c r="D4033" t="s">
        <v>40</v>
      </c>
      <c r="E4033" t="s">
        <v>46</v>
      </c>
      <c r="F4033" t="s">
        <v>41</v>
      </c>
      <c r="G4033">
        <v>745.4</v>
      </c>
      <c r="H4033">
        <v>46</v>
      </c>
      <c r="I4033" t="s">
        <v>27</v>
      </c>
      <c r="J4033" t="s">
        <v>47</v>
      </c>
      <c r="K4033" s="1" t="s">
        <v>21</v>
      </c>
      <c r="L4033">
        <v>3</v>
      </c>
      <c r="M4033" s="1" t="s">
        <v>29</v>
      </c>
      <c r="N4033">
        <v>3</v>
      </c>
      <c r="O4033">
        <v>5</v>
      </c>
      <c r="P4033" t="s">
        <v>34</v>
      </c>
      <c r="Q4033" t="s">
        <v>30</v>
      </c>
    </row>
    <row r="4034" spans="1:17" x14ac:dyDescent="0.25">
      <c r="A4034">
        <v>4033</v>
      </c>
      <c r="B4034">
        <v>25</v>
      </c>
      <c r="C4034" t="str">
        <f t="shared" si="62"/>
        <v>Adult</v>
      </c>
      <c r="D4034" t="s">
        <v>16</v>
      </c>
      <c r="E4034" t="s">
        <v>46</v>
      </c>
      <c r="F4034" t="s">
        <v>42</v>
      </c>
      <c r="G4034">
        <v>874.25</v>
      </c>
      <c r="H4034">
        <v>33</v>
      </c>
      <c r="I4034" t="s">
        <v>33</v>
      </c>
      <c r="J4034" t="s">
        <v>45</v>
      </c>
      <c r="K4034" s="1" t="s">
        <v>21</v>
      </c>
      <c r="L4034">
        <v>4</v>
      </c>
      <c r="M4034" s="1" t="s">
        <v>29</v>
      </c>
      <c r="N4034">
        <v>1</v>
      </c>
      <c r="O4034">
        <v>3</v>
      </c>
      <c r="P4034" t="s">
        <v>34</v>
      </c>
      <c r="Q4034" t="s">
        <v>23</v>
      </c>
    </row>
    <row r="4035" spans="1:17" x14ac:dyDescent="0.25">
      <c r="A4035">
        <v>4034</v>
      </c>
      <c r="B4035">
        <v>28</v>
      </c>
      <c r="C4035" t="str">
        <f t="shared" ref="C4035:C4098" si="63">IF(B4035&gt;=60,"Senior",IF(B4035&gt;=20,"Adult","Teenager"))</f>
        <v>Adult</v>
      </c>
      <c r="D4035" t="s">
        <v>40</v>
      </c>
      <c r="E4035" t="s">
        <v>31</v>
      </c>
      <c r="F4035" t="s">
        <v>42</v>
      </c>
      <c r="G4035">
        <v>133.25</v>
      </c>
      <c r="H4035">
        <v>32</v>
      </c>
      <c r="I4035" t="s">
        <v>27</v>
      </c>
      <c r="J4035" t="s">
        <v>38</v>
      </c>
      <c r="K4035" s="1" t="s">
        <v>21</v>
      </c>
      <c r="L4035">
        <v>3</v>
      </c>
      <c r="M4035" s="1" t="s">
        <v>29</v>
      </c>
      <c r="N4035">
        <v>3</v>
      </c>
      <c r="O4035">
        <v>1</v>
      </c>
      <c r="P4035" t="s">
        <v>34</v>
      </c>
      <c r="Q4035" t="s">
        <v>23</v>
      </c>
    </row>
    <row r="4036" spans="1:17" x14ac:dyDescent="0.25">
      <c r="A4036">
        <v>4035</v>
      </c>
      <c r="B4036">
        <v>43</v>
      </c>
      <c r="C4036" t="str">
        <f t="shared" si="63"/>
        <v>Adult</v>
      </c>
      <c r="D4036" t="s">
        <v>40</v>
      </c>
      <c r="E4036" t="s">
        <v>48</v>
      </c>
      <c r="F4036" t="s">
        <v>41</v>
      </c>
      <c r="G4036">
        <v>411.95</v>
      </c>
      <c r="H4036">
        <v>54</v>
      </c>
      <c r="I4036" t="s">
        <v>27</v>
      </c>
      <c r="J4036" t="s">
        <v>38</v>
      </c>
      <c r="K4036" s="1" t="s">
        <v>21</v>
      </c>
      <c r="L4036">
        <v>5</v>
      </c>
      <c r="M4036" s="1" t="s">
        <v>29</v>
      </c>
      <c r="N4036">
        <v>4</v>
      </c>
      <c r="O4036">
        <v>2</v>
      </c>
      <c r="P4036" t="s">
        <v>22</v>
      </c>
      <c r="Q4036" t="s">
        <v>39</v>
      </c>
    </row>
    <row r="4037" spans="1:17" x14ac:dyDescent="0.25">
      <c r="A4037">
        <v>4036</v>
      </c>
      <c r="B4037">
        <v>27</v>
      </c>
      <c r="C4037" t="str">
        <f t="shared" si="63"/>
        <v>Adult</v>
      </c>
      <c r="D4037" t="s">
        <v>40</v>
      </c>
      <c r="E4037" t="s">
        <v>49</v>
      </c>
      <c r="F4037" t="s">
        <v>26</v>
      </c>
      <c r="G4037">
        <v>666.82</v>
      </c>
      <c r="H4037">
        <v>10</v>
      </c>
      <c r="I4037" t="s">
        <v>19</v>
      </c>
      <c r="J4037" t="s">
        <v>45</v>
      </c>
      <c r="K4037" s="1" t="s">
        <v>21</v>
      </c>
      <c r="L4037">
        <v>7</v>
      </c>
      <c r="M4037" s="1" t="s">
        <v>29</v>
      </c>
      <c r="N4037">
        <v>3</v>
      </c>
      <c r="O4037">
        <v>12</v>
      </c>
      <c r="P4037" t="s">
        <v>34</v>
      </c>
      <c r="Q4037" t="s">
        <v>39</v>
      </c>
    </row>
    <row r="4038" spans="1:17" x14ac:dyDescent="0.25">
      <c r="A4038">
        <v>4037</v>
      </c>
      <c r="B4038">
        <v>18</v>
      </c>
      <c r="C4038" t="str">
        <f t="shared" si="63"/>
        <v>Teenager</v>
      </c>
      <c r="D4038" t="s">
        <v>24</v>
      </c>
      <c r="E4038" t="s">
        <v>25</v>
      </c>
      <c r="F4038" t="s">
        <v>26</v>
      </c>
      <c r="G4038">
        <v>770.78</v>
      </c>
      <c r="H4038">
        <v>6</v>
      </c>
      <c r="I4038" t="s">
        <v>19</v>
      </c>
      <c r="J4038" t="s">
        <v>28</v>
      </c>
      <c r="K4038" s="1" t="s">
        <v>29</v>
      </c>
      <c r="L4038">
        <v>5</v>
      </c>
      <c r="M4038" s="1" t="s">
        <v>21</v>
      </c>
      <c r="N4038">
        <v>2</v>
      </c>
      <c r="O4038">
        <v>5</v>
      </c>
      <c r="P4038" t="s">
        <v>37</v>
      </c>
      <c r="Q4038" t="s">
        <v>39</v>
      </c>
    </row>
    <row r="4039" spans="1:17" x14ac:dyDescent="0.25">
      <c r="A4039">
        <v>4038</v>
      </c>
      <c r="B4039">
        <v>47</v>
      </c>
      <c r="C4039" t="str">
        <f t="shared" si="63"/>
        <v>Adult</v>
      </c>
      <c r="D4039" t="s">
        <v>16</v>
      </c>
      <c r="E4039" t="s">
        <v>44</v>
      </c>
      <c r="F4039" t="s">
        <v>43</v>
      </c>
      <c r="G4039">
        <v>536.70000000000005</v>
      </c>
      <c r="H4039">
        <v>31</v>
      </c>
      <c r="I4039" t="s">
        <v>27</v>
      </c>
      <c r="J4039" t="s">
        <v>45</v>
      </c>
      <c r="K4039" s="1" t="s">
        <v>29</v>
      </c>
      <c r="L4039">
        <v>9</v>
      </c>
      <c r="M4039" s="1" t="s">
        <v>29</v>
      </c>
      <c r="N4039">
        <v>4</v>
      </c>
      <c r="O4039">
        <v>9</v>
      </c>
      <c r="P4039" t="s">
        <v>37</v>
      </c>
      <c r="Q4039" t="s">
        <v>39</v>
      </c>
    </row>
    <row r="4040" spans="1:17" x14ac:dyDescent="0.25">
      <c r="A4040">
        <v>4039</v>
      </c>
      <c r="B4040">
        <v>27</v>
      </c>
      <c r="C4040" t="str">
        <f t="shared" si="63"/>
        <v>Adult</v>
      </c>
      <c r="D4040" t="s">
        <v>16</v>
      </c>
      <c r="E4040" t="s">
        <v>31</v>
      </c>
      <c r="F4040" t="s">
        <v>18</v>
      </c>
      <c r="G4040">
        <v>586.70000000000005</v>
      </c>
      <c r="H4040">
        <v>49</v>
      </c>
      <c r="I4040" t="s">
        <v>33</v>
      </c>
      <c r="J4040" t="s">
        <v>28</v>
      </c>
      <c r="K4040" s="1" t="s">
        <v>29</v>
      </c>
      <c r="L4040">
        <v>8</v>
      </c>
      <c r="M4040" s="1" t="s">
        <v>21</v>
      </c>
      <c r="N4040">
        <v>4</v>
      </c>
      <c r="O4040">
        <v>10</v>
      </c>
      <c r="P4040" t="s">
        <v>22</v>
      </c>
      <c r="Q4040" t="s">
        <v>39</v>
      </c>
    </row>
    <row r="4041" spans="1:17" x14ac:dyDescent="0.25">
      <c r="A4041">
        <v>4040</v>
      </c>
      <c r="B4041">
        <v>26</v>
      </c>
      <c r="C4041" t="str">
        <f t="shared" si="63"/>
        <v>Adult</v>
      </c>
      <c r="D4041" t="s">
        <v>24</v>
      </c>
      <c r="E4041" t="s">
        <v>25</v>
      </c>
      <c r="F4041" t="s">
        <v>41</v>
      </c>
      <c r="G4041">
        <v>852.96</v>
      </c>
      <c r="H4041">
        <v>10</v>
      </c>
      <c r="I4041" t="s">
        <v>33</v>
      </c>
      <c r="J4041" t="s">
        <v>38</v>
      </c>
      <c r="K4041" s="1" t="s">
        <v>21</v>
      </c>
      <c r="L4041">
        <v>4</v>
      </c>
      <c r="M4041" s="1" t="s">
        <v>21</v>
      </c>
      <c r="N4041">
        <v>1</v>
      </c>
      <c r="O4041">
        <v>1</v>
      </c>
      <c r="P4041" t="s">
        <v>37</v>
      </c>
      <c r="Q4041" t="s">
        <v>39</v>
      </c>
    </row>
    <row r="4042" spans="1:17" x14ac:dyDescent="0.25">
      <c r="A4042">
        <v>4041</v>
      </c>
      <c r="B4042">
        <v>56</v>
      </c>
      <c r="C4042" t="str">
        <f t="shared" si="63"/>
        <v>Adult</v>
      </c>
      <c r="D4042" t="s">
        <v>16</v>
      </c>
      <c r="E4042" t="s">
        <v>35</v>
      </c>
      <c r="F4042" t="s">
        <v>41</v>
      </c>
      <c r="G4042">
        <v>71.58</v>
      </c>
      <c r="H4042">
        <v>20</v>
      </c>
      <c r="I4042" t="s">
        <v>27</v>
      </c>
      <c r="J4042" t="s">
        <v>28</v>
      </c>
      <c r="K4042" s="1" t="s">
        <v>29</v>
      </c>
      <c r="L4042">
        <v>4</v>
      </c>
      <c r="M4042" s="1" t="s">
        <v>21</v>
      </c>
      <c r="N4042">
        <v>4</v>
      </c>
      <c r="O4042">
        <v>12</v>
      </c>
      <c r="P4042" t="s">
        <v>34</v>
      </c>
      <c r="Q4042" t="s">
        <v>30</v>
      </c>
    </row>
    <row r="4043" spans="1:17" x14ac:dyDescent="0.25">
      <c r="A4043">
        <v>4042</v>
      </c>
      <c r="B4043">
        <v>28</v>
      </c>
      <c r="C4043" t="str">
        <f t="shared" si="63"/>
        <v>Adult</v>
      </c>
      <c r="D4043" t="s">
        <v>40</v>
      </c>
      <c r="E4043" t="s">
        <v>35</v>
      </c>
      <c r="F4043" t="s">
        <v>18</v>
      </c>
      <c r="G4043">
        <v>860.34</v>
      </c>
      <c r="H4043">
        <v>26</v>
      </c>
      <c r="I4043" t="s">
        <v>33</v>
      </c>
      <c r="J4043" t="s">
        <v>45</v>
      </c>
      <c r="K4043" s="1" t="s">
        <v>21</v>
      </c>
      <c r="L4043">
        <v>3</v>
      </c>
      <c r="M4043" s="1" t="s">
        <v>29</v>
      </c>
      <c r="N4043">
        <v>3</v>
      </c>
      <c r="O4043">
        <v>1</v>
      </c>
      <c r="P4043" t="s">
        <v>34</v>
      </c>
      <c r="Q4043" t="s">
        <v>30</v>
      </c>
    </row>
    <row r="4044" spans="1:17" x14ac:dyDescent="0.25">
      <c r="A4044">
        <v>4043</v>
      </c>
      <c r="B4044">
        <v>43</v>
      </c>
      <c r="C4044" t="str">
        <f t="shared" si="63"/>
        <v>Adult</v>
      </c>
      <c r="D4044" t="s">
        <v>16</v>
      </c>
      <c r="E4044" t="s">
        <v>31</v>
      </c>
      <c r="F4044" t="s">
        <v>26</v>
      </c>
      <c r="G4044">
        <v>269.3</v>
      </c>
      <c r="H4044">
        <v>58</v>
      </c>
      <c r="I4044" t="s">
        <v>19</v>
      </c>
      <c r="J4044" t="s">
        <v>45</v>
      </c>
      <c r="K4044" s="1" t="s">
        <v>29</v>
      </c>
      <c r="L4044">
        <v>2</v>
      </c>
      <c r="M4044" s="1" t="s">
        <v>21</v>
      </c>
      <c r="N4044">
        <v>3</v>
      </c>
      <c r="O4044">
        <v>10</v>
      </c>
      <c r="P4044" t="s">
        <v>37</v>
      </c>
      <c r="Q4044" t="s">
        <v>30</v>
      </c>
    </row>
    <row r="4045" spans="1:17" x14ac:dyDescent="0.25">
      <c r="A4045">
        <v>4044</v>
      </c>
      <c r="B4045">
        <v>22</v>
      </c>
      <c r="C4045" t="str">
        <f t="shared" si="63"/>
        <v>Adult</v>
      </c>
      <c r="D4045" t="s">
        <v>40</v>
      </c>
      <c r="E4045" t="s">
        <v>49</v>
      </c>
      <c r="F4045" t="s">
        <v>32</v>
      </c>
      <c r="G4045">
        <v>842.88</v>
      </c>
      <c r="H4045">
        <v>19</v>
      </c>
      <c r="I4045" t="s">
        <v>19</v>
      </c>
      <c r="J4045" t="s">
        <v>20</v>
      </c>
      <c r="K4045" s="1" t="s">
        <v>21</v>
      </c>
      <c r="L4045">
        <v>4</v>
      </c>
      <c r="M4045" s="1" t="s">
        <v>29</v>
      </c>
      <c r="N4045">
        <v>5</v>
      </c>
      <c r="O4045">
        <v>1</v>
      </c>
      <c r="P4045" t="s">
        <v>22</v>
      </c>
      <c r="Q4045" t="s">
        <v>23</v>
      </c>
    </row>
    <row r="4046" spans="1:17" x14ac:dyDescent="0.25">
      <c r="A4046">
        <v>4045</v>
      </c>
      <c r="B4046">
        <v>62</v>
      </c>
      <c r="C4046" t="str">
        <f t="shared" si="63"/>
        <v>Senior</v>
      </c>
      <c r="D4046" t="s">
        <v>24</v>
      </c>
      <c r="E4046" t="s">
        <v>17</v>
      </c>
      <c r="F4046" t="s">
        <v>42</v>
      </c>
      <c r="G4046">
        <v>836.06</v>
      </c>
      <c r="H4046">
        <v>18</v>
      </c>
      <c r="I4046" t="s">
        <v>33</v>
      </c>
      <c r="J4046" t="s">
        <v>20</v>
      </c>
      <c r="K4046" s="1" t="s">
        <v>21</v>
      </c>
      <c r="L4046">
        <v>3</v>
      </c>
      <c r="M4046" s="1" t="s">
        <v>21</v>
      </c>
      <c r="N4046">
        <v>4</v>
      </c>
      <c r="O4046">
        <v>10</v>
      </c>
      <c r="P4046" t="s">
        <v>34</v>
      </c>
      <c r="Q4046" t="s">
        <v>23</v>
      </c>
    </row>
    <row r="4047" spans="1:17" x14ac:dyDescent="0.25">
      <c r="A4047">
        <v>4046</v>
      </c>
      <c r="B4047">
        <v>32</v>
      </c>
      <c r="C4047" t="str">
        <f t="shared" si="63"/>
        <v>Adult</v>
      </c>
      <c r="D4047" t="s">
        <v>24</v>
      </c>
      <c r="E4047" t="s">
        <v>35</v>
      </c>
      <c r="F4047" t="s">
        <v>32</v>
      </c>
      <c r="G4047">
        <v>44.03</v>
      </c>
      <c r="H4047">
        <v>54</v>
      </c>
      <c r="I4047" t="s">
        <v>19</v>
      </c>
      <c r="J4047" t="s">
        <v>38</v>
      </c>
      <c r="K4047" s="1" t="s">
        <v>21</v>
      </c>
      <c r="L4047">
        <v>6</v>
      </c>
      <c r="M4047" s="1" t="s">
        <v>29</v>
      </c>
      <c r="N4047">
        <v>3</v>
      </c>
      <c r="O4047">
        <v>12</v>
      </c>
      <c r="P4047" t="s">
        <v>34</v>
      </c>
      <c r="Q4047" t="s">
        <v>23</v>
      </c>
    </row>
    <row r="4048" spans="1:17" x14ac:dyDescent="0.25">
      <c r="A4048">
        <v>4047</v>
      </c>
      <c r="B4048">
        <v>22</v>
      </c>
      <c r="C4048" t="str">
        <f t="shared" si="63"/>
        <v>Adult</v>
      </c>
      <c r="D4048" t="s">
        <v>16</v>
      </c>
      <c r="E4048" t="s">
        <v>48</v>
      </c>
      <c r="F4048" t="s">
        <v>18</v>
      </c>
      <c r="G4048">
        <v>510</v>
      </c>
      <c r="H4048">
        <v>55</v>
      </c>
      <c r="I4048" t="s">
        <v>19</v>
      </c>
      <c r="J4048" t="s">
        <v>38</v>
      </c>
      <c r="K4048" s="1" t="s">
        <v>29</v>
      </c>
      <c r="L4048">
        <v>4</v>
      </c>
      <c r="M4048" s="1" t="s">
        <v>29</v>
      </c>
      <c r="N4048">
        <v>4</v>
      </c>
      <c r="O4048">
        <v>12</v>
      </c>
      <c r="P4048" t="s">
        <v>34</v>
      </c>
      <c r="Q4048" t="s">
        <v>30</v>
      </c>
    </row>
    <row r="4049" spans="1:17" x14ac:dyDescent="0.25">
      <c r="A4049">
        <v>4048</v>
      </c>
      <c r="B4049">
        <v>28</v>
      </c>
      <c r="C4049" t="str">
        <f t="shared" si="63"/>
        <v>Adult</v>
      </c>
      <c r="D4049" t="s">
        <v>24</v>
      </c>
      <c r="E4049" t="s">
        <v>31</v>
      </c>
      <c r="F4049" t="s">
        <v>26</v>
      </c>
      <c r="G4049">
        <v>441.81</v>
      </c>
      <c r="H4049">
        <v>47</v>
      </c>
      <c r="I4049" t="s">
        <v>33</v>
      </c>
      <c r="J4049" t="s">
        <v>20</v>
      </c>
      <c r="K4049" s="1" t="s">
        <v>21</v>
      </c>
      <c r="L4049">
        <v>9</v>
      </c>
      <c r="M4049" s="1" t="s">
        <v>21</v>
      </c>
      <c r="N4049">
        <v>5</v>
      </c>
      <c r="O4049">
        <v>1</v>
      </c>
      <c r="P4049" t="s">
        <v>22</v>
      </c>
      <c r="Q4049" t="s">
        <v>23</v>
      </c>
    </row>
    <row r="4050" spans="1:17" x14ac:dyDescent="0.25">
      <c r="A4050">
        <v>4049</v>
      </c>
      <c r="B4050">
        <v>30</v>
      </c>
      <c r="C4050" t="str">
        <f t="shared" si="63"/>
        <v>Adult</v>
      </c>
      <c r="D4050" t="s">
        <v>16</v>
      </c>
      <c r="E4050" t="s">
        <v>48</v>
      </c>
      <c r="F4050" t="s">
        <v>50</v>
      </c>
      <c r="G4050">
        <v>967.04</v>
      </c>
      <c r="H4050">
        <v>49</v>
      </c>
      <c r="I4050" t="s">
        <v>19</v>
      </c>
      <c r="J4050" t="s">
        <v>47</v>
      </c>
      <c r="K4050" s="1" t="s">
        <v>29</v>
      </c>
      <c r="L4050">
        <v>7</v>
      </c>
      <c r="M4050" s="1" t="s">
        <v>29</v>
      </c>
      <c r="N4050">
        <v>5</v>
      </c>
      <c r="O4050">
        <v>5</v>
      </c>
      <c r="P4050" t="s">
        <v>22</v>
      </c>
      <c r="Q4050" t="s">
        <v>30</v>
      </c>
    </row>
    <row r="4051" spans="1:17" x14ac:dyDescent="0.25">
      <c r="A4051">
        <v>4050</v>
      </c>
      <c r="B4051">
        <v>40</v>
      </c>
      <c r="C4051" t="str">
        <f t="shared" si="63"/>
        <v>Adult</v>
      </c>
      <c r="D4051" t="s">
        <v>16</v>
      </c>
      <c r="E4051" t="s">
        <v>49</v>
      </c>
      <c r="F4051" t="s">
        <v>41</v>
      </c>
      <c r="G4051">
        <v>557.44000000000005</v>
      </c>
      <c r="H4051">
        <v>32</v>
      </c>
      <c r="I4051" t="s">
        <v>33</v>
      </c>
      <c r="J4051" t="s">
        <v>28</v>
      </c>
      <c r="K4051" s="1" t="s">
        <v>21</v>
      </c>
      <c r="L4051">
        <v>6</v>
      </c>
      <c r="M4051" s="1" t="s">
        <v>29</v>
      </c>
      <c r="N4051">
        <v>5</v>
      </c>
      <c r="O4051">
        <v>11</v>
      </c>
      <c r="P4051" t="s">
        <v>34</v>
      </c>
      <c r="Q4051" t="s">
        <v>30</v>
      </c>
    </row>
    <row r="4052" spans="1:17" x14ac:dyDescent="0.25">
      <c r="A4052">
        <v>4051</v>
      </c>
      <c r="B4052">
        <v>39</v>
      </c>
      <c r="C4052" t="str">
        <f t="shared" si="63"/>
        <v>Adult</v>
      </c>
      <c r="D4052" t="s">
        <v>24</v>
      </c>
      <c r="E4052" t="s">
        <v>35</v>
      </c>
      <c r="F4052" t="s">
        <v>18</v>
      </c>
      <c r="G4052">
        <v>266.60000000000002</v>
      </c>
      <c r="H4052">
        <v>44</v>
      </c>
      <c r="I4052" t="s">
        <v>27</v>
      </c>
      <c r="J4052" t="s">
        <v>45</v>
      </c>
      <c r="K4052" s="1" t="s">
        <v>29</v>
      </c>
      <c r="L4052">
        <v>9</v>
      </c>
      <c r="M4052" s="1" t="s">
        <v>21</v>
      </c>
      <c r="N4052">
        <v>3</v>
      </c>
      <c r="O4052">
        <v>12</v>
      </c>
      <c r="P4052" t="s">
        <v>22</v>
      </c>
      <c r="Q4052" t="s">
        <v>30</v>
      </c>
    </row>
    <row r="4053" spans="1:17" x14ac:dyDescent="0.25">
      <c r="A4053">
        <v>4052</v>
      </c>
      <c r="B4053">
        <v>57</v>
      </c>
      <c r="C4053" t="str">
        <f t="shared" si="63"/>
        <v>Adult</v>
      </c>
      <c r="D4053" t="s">
        <v>16</v>
      </c>
      <c r="E4053" t="s">
        <v>17</v>
      </c>
      <c r="F4053" t="s">
        <v>32</v>
      </c>
      <c r="G4053">
        <v>293.13</v>
      </c>
      <c r="H4053">
        <v>43</v>
      </c>
      <c r="I4053" t="s">
        <v>19</v>
      </c>
      <c r="J4053" t="s">
        <v>38</v>
      </c>
      <c r="K4053" s="1" t="s">
        <v>21</v>
      </c>
      <c r="L4053">
        <v>3</v>
      </c>
      <c r="M4053" s="1" t="s">
        <v>21</v>
      </c>
      <c r="N4053">
        <v>1</v>
      </c>
      <c r="O4053">
        <v>4</v>
      </c>
      <c r="P4053" t="s">
        <v>37</v>
      </c>
      <c r="Q4053" t="s">
        <v>39</v>
      </c>
    </row>
    <row r="4054" spans="1:17" x14ac:dyDescent="0.25">
      <c r="A4054">
        <v>4053</v>
      </c>
      <c r="B4054">
        <v>69</v>
      </c>
      <c r="C4054" t="str">
        <f t="shared" si="63"/>
        <v>Senior</v>
      </c>
      <c r="D4054" t="s">
        <v>24</v>
      </c>
      <c r="E4054" t="s">
        <v>46</v>
      </c>
      <c r="F4054" t="s">
        <v>26</v>
      </c>
      <c r="G4054">
        <v>598.74</v>
      </c>
      <c r="H4054">
        <v>38</v>
      </c>
      <c r="I4054" t="s">
        <v>33</v>
      </c>
      <c r="J4054" t="s">
        <v>47</v>
      </c>
      <c r="K4054" s="1" t="s">
        <v>29</v>
      </c>
      <c r="L4054">
        <v>1</v>
      </c>
      <c r="M4054" s="1" t="s">
        <v>21</v>
      </c>
      <c r="N4054">
        <v>5</v>
      </c>
      <c r="O4054">
        <v>13</v>
      </c>
      <c r="P4054" t="s">
        <v>22</v>
      </c>
      <c r="Q4054" t="s">
        <v>23</v>
      </c>
    </row>
    <row r="4055" spans="1:17" x14ac:dyDescent="0.25">
      <c r="A4055">
        <v>4054</v>
      </c>
      <c r="B4055">
        <v>56</v>
      </c>
      <c r="C4055" t="str">
        <f t="shared" si="63"/>
        <v>Adult</v>
      </c>
      <c r="D4055" t="s">
        <v>24</v>
      </c>
      <c r="E4055" t="s">
        <v>25</v>
      </c>
      <c r="F4055" t="s">
        <v>26</v>
      </c>
      <c r="G4055">
        <v>871.34</v>
      </c>
      <c r="H4055">
        <v>39</v>
      </c>
      <c r="I4055" t="s">
        <v>33</v>
      </c>
      <c r="J4055" t="s">
        <v>28</v>
      </c>
      <c r="K4055" s="1" t="s">
        <v>21</v>
      </c>
      <c r="L4055">
        <v>1</v>
      </c>
      <c r="M4055" s="1" t="s">
        <v>29</v>
      </c>
      <c r="N4055">
        <v>4</v>
      </c>
      <c r="O4055">
        <v>8</v>
      </c>
      <c r="P4055" t="s">
        <v>34</v>
      </c>
      <c r="Q4055" t="s">
        <v>39</v>
      </c>
    </row>
    <row r="4056" spans="1:17" x14ac:dyDescent="0.25">
      <c r="A4056">
        <v>4055</v>
      </c>
      <c r="B4056">
        <v>26</v>
      </c>
      <c r="C4056" t="str">
        <f t="shared" si="63"/>
        <v>Adult</v>
      </c>
      <c r="D4056" t="s">
        <v>40</v>
      </c>
      <c r="E4056" t="s">
        <v>25</v>
      </c>
      <c r="F4056" t="s">
        <v>18</v>
      </c>
      <c r="G4056">
        <v>601.55999999999995</v>
      </c>
      <c r="H4056">
        <v>53</v>
      </c>
      <c r="I4056" t="s">
        <v>19</v>
      </c>
      <c r="J4056" t="s">
        <v>28</v>
      </c>
      <c r="K4056" s="1" t="s">
        <v>21</v>
      </c>
      <c r="L4056">
        <v>9</v>
      </c>
      <c r="M4056" s="1" t="s">
        <v>21</v>
      </c>
      <c r="N4056">
        <v>3</v>
      </c>
      <c r="O4056">
        <v>3</v>
      </c>
      <c r="P4056" t="s">
        <v>22</v>
      </c>
      <c r="Q4056" t="s">
        <v>30</v>
      </c>
    </row>
    <row r="4057" spans="1:17" x14ac:dyDescent="0.25">
      <c r="A4057">
        <v>4056</v>
      </c>
      <c r="B4057">
        <v>19</v>
      </c>
      <c r="C4057" t="str">
        <f t="shared" si="63"/>
        <v>Teenager</v>
      </c>
      <c r="D4057" t="s">
        <v>40</v>
      </c>
      <c r="E4057" t="s">
        <v>35</v>
      </c>
      <c r="F4057" t="s">
        <v>36</v>
      </c>
      <c r="G4057">
        <v>758.14</v>
      </c>
      <c r="H4057">
        <v>42</v>
      </c>
      <c r="I4057" t="s">
        <v>19</v>
      </c>
      <c r="J4057" t="s">
        <v>45</v>
      </c>
      <c r="K4057" s="1" t="s">
        <v>29</v>
      </c>
      <c r="L4057">
        <v>5</v>
      </c>
      <c r="M4057" s="1" t="s">
        <v>29</v>
      </c>
      <c r="N4057">
        <v>2</v>
      </c>
      <c r="O4057">
        <v>2</v>
      </c>
      <c r="P4057" t="s">
        <v>34</v>
      </c>
      <c r="Q4057" t="s">
        <v>39</v>
      </c>
    </row>
    <row r="4058" spans="1:17" x14ac:dyDescent="0.25">
      <c r="A4058">
        <v>4057</v>
      </c>
      <c r="B4058">
        <v>34</v>
      </c>
      <c r="C4058" t="str">
        <f t="shared" si="63"/>
        <v>Adult</v>
      </c>
      <c r="D4058" t="s">
        <v>24</v>
      </c>
      <c r="E4058" t="s">
        <v>35</v>
      </c>
      <c r="F4058" t="s">
        <v>50</v>
      </c>
      <c r="G4058">
        <v>486.52</v>
      </c>
      <c r="H4058">
        <v>39</v>
      </c>
      <c r="I4058" t="s">
        <v>19</v>
      </c>
      <c r="J4058" t="s">
        <v>38</v>
      </c>
      <c r="K4058" s="1" t="s">
        <v>21</v>
      </c>
      <c r="L4058">
        <v>7</v>
      </c>
      <c r="M4058" s="1" t="s">
        <v>21</v>
      </c>
      <c r="N4058">
        <v>2</v>
      </c>
      <c r="O4058">
        <v>10</v>
      </c>
      <c r="P4058" t="s">
        <v>37</v>
      </c>
      <c r="Q4058" t="s">
        <v>30</v>
      </c>
    </row>
    <row r="4059" spans="1:17" x14ac:dyDescent="0.25">
      <c r="A4059">
        <v>4058</v>
      </c>
      <c r="B4059">
        <v>55</v>
      </c>
      <c r="C4059" t="str">
        <f t="shared" si="63"/>
        <v>Adult</v>
      </c>
      <c r="D4059" t="s">
        <v>24</v>
      </c>
      <c r="E4059" t="s">
        <v>17</v>
      </c>
      <c r="F4059" t="s">
        <v>41</v>
      </c>
      <c r="G4059">
        <v>22.05</v>
      </c>
      <c r="H4059">
        <v>45</v>
      </c>
      <c r="I4059" t="s">
        <v>33</v>
      </c>
      <c r="J4059" t="s">
        <v>38</v>
      </c>
      <c r="K4059" s="1" t="s">
        <v>29</v>
      </c>
      <c r="L4059">
        <v>1</v>
      </c>
      <c r="M4059" s="1" t="s">
        <v>29</v>
      </c>
      <c r="N4059">
        <v>1</v>
      </c>
      <c r="O4059">
        <v>4</v>
      </c>
      <c r="P4059" t="s">
        <v>22</v>
      </c>
      <c r="Q4059" t="s">
        <v>30</v>
      </c>
    </row>
    <row r="4060" spans="1:17" x14ac:dyDescent="0.25">
      <c r="A4060">
        <v>4059</v>
      </c>
      <c r="B4060">
        <v>56</v>
      </c>
      <c r="C4060" t="str">
        <f t="shared" si="63"/>
        <v>Adult</v>
      </c>
      <c r="D4060" t="s">
        <v>40</v>
      </c>
      <c r="E4060" t="s">
        <v>44</v>
      </c>
      <c r="F4060" t="s">
        <v>50</v>
      </c>
      <c r="G4060">
        <v>863.09</v>
      </c>
      <c r="H4060">
        <v>51</v>
      </c>
      <c r="I4060" t="s">
        <v>33</v>
      </c>
      <c r="J4060" t="s">
        <v>38</v>
      </c>
      <c r="K4060" s="1" t="s">
        <v>21</v>
      </c>
      <c r="L4060">
        <v>4</v>
      </c>
      <c r="M4060" s="1" t="s">
        <v>29</v>
      </c>
      <c r="N4060">
        <v>4</v>
      </c>
      <c r="O4060">
        <v>13</v>
      </c>
      <c r="P4060" t="s">
        <v>37</v>
      </c>
      <c r="Q4060" t="s">
        <v>23</v>
      </c>
    </row>
    <row r="4061" spans="1:17" x14ac:dyDescent="0.25">
      <c r="A4061">
        <v>4060</v>
      </c>
      <c r="B4061">
        <v>22</v>
      </c>
      <c r="C4061" t="str">
        <f t="shared" si="63"/>
        <v>Adult</v>
      </c>
      <c r="D4061" t="s">
        <v>40</v>
      </c>
      <c r="E4061" t="s">
        <v>31</v>
      </c>
      <c r="F4061" t="s">
        <v>50</v>
      </c>
      <c r="G4061">
        <v>189.22</v>
      </c>
      <c r="H4061">
        <v>8</v>
      </c>
      <c r="I4061" t="s">
        <v>19</v>
      </c>
      <c r="J4061" t="s">
        <v>28</v>
      </c>
      <c r="K4061" s="1" t="s">
        <v>29</v>
      </c>
      <c r="L4061">
        <v>5</v>
      </c>
      <c r="M4061" s="1" t="s">
        <v>29</v>
      </c>
      <c r="N4061">
        <v>1</v>
      </c>
      <c r="O4061">
        <v>3</v>
      </c>
      <c r="P4061" t="s">
        <v>22</v>
      </c>
      <c r="Q4061" t="s">
        <v>23</v>
      </c>
    </row>
    <row r="4062" spans="1:17" x14ac:dyDescent="0.25">
      <c r="A4062">
        <v>4061</v>
      </c>
      <c r="B4062">
        <v>44</v>
      </c>
      <c r="C4062" t="str">
        <f t="shared" si="63"/>
        <v>Adult</v>
      </c>
      <c r="D4062" t="s">
        <v>16</v>
      </c>
      <c r="E4062" t="s">
        <v>17</v>
      </c>
      <c r="F4062" t="s">
        <v>43</v>
      </c>
      <c r="G4062">
        <v>239.62</v>
      </c>
      <c r="H4062">
        <v>45</v>
      </c>
      <c r="I4062" t="s">
        <v>27</v>
      </c>
      <c r="J4062" t="s">
        <v>20</v>
      </c>
      <c r="K4062" s="1" t="s">
        <v>29</v>
      </c>
      <c r="L4062">
        <v>7</v>
      </c>
      <c r="M4062" s="1" t="s">
        <v>29</v>
      </c>
      <c r="N4062">
        <v>2</v>
      </c>
      <c r="O4062">
        <v>10</v>
      </c>
      <c r="P4062" t="s">
        <v>34</v>
      </c>
      <c r="Q4062" t="s">
        <v>30</v>
      </c>
    </row>
    <row r="4063" spans="1:17" x14ac:dyDescent="0.25">
      <c r="A4063">
        <v>4062</v>
      </c>
      <c r="B4063">
        <v>69</v>
      </c>
      <c r="C4063" t="str">
        <f t="shared" si="63"/>
        <v>Senior</v>
      </c>
      <c r="D4063" t="s">
        <v>16</v>
      </c>
      <c r="E4063" t="s">
        <v>17</v>
      </c>
      <c r="F4063" t="s">
        <v>36</v>
      </c>
      <c r="G4063">
        <v>536.74</v>
      </c>
      <c r="H4063">
        <v>47</v>
      </c>
      <c r="I4063" t="s">
        <v>27</v>
      </c>
      <c r="J4063" t="s">
        <v>47</v>
      </c>
      <c r="K4063" s="1" t="s">
        <v>29</v>
      </c>
      <c r="L4063">
        <v>8</v>
      </c>
      <c r="M4063" s="1" t="s">
        <v>29</v>
      </c>
      <c r="N4063">
        <v>2</v>
      </c>
      <c r="O4063">
        <v>6</v>
      </c>
      <c r="P4063" t="s">
        <v>34</v>
      </c>
      <c r="Q4063" t="s">
        <v>39</v>
      </c>
    </row>
    <row r="4064" spans="1:17" x14ac:dyDescent="0.25">
      <c r="A4064">
        <v>4063</v>
      </c>
      <c r="B4064">
        <v>18</v>
      </c>
      <c r="C4064" t="str">
        <f t="shared" si="63"/>
        <v>Teenager</v>
      </c>
      <c r="D4064" t="s">
        <v>24</v>
      </c>
      <c r="E4064" t="s">
        <v>31</v>
      </c>
      <c r="F4064" t="s">
        <v>41</v>
      </c>
      <c r="G4064">
        <v>617.71</v>
      </c>
      <c r="H4064">
        <v>14</v>
      </c>
      <c r="I4064" t="s">
        <v>33</v>
      </c>
      <c r="J4064" t="s">
        <v>45</v>
      </c>
      <c r="K4064" s="1" t="s">
        <v>29</v>
      </c>
      <c r="L4064">
        <v>5</v>
      </c>
      <c r="M4064" s="1" t="s">
        <v>21</v>
      </c>
      <c r="N4064">
        <v>1</v>
      </c>
      <c r="O4064">
        <v>10</v>
      </c>
      <c r="P4064" t="s">
        <v>22</v>
      </c>
      <c r="Q4064" t="s">
        <v>23</v>
      </c>
    </row>
    <row r="4065" spans="1:17" x14ac:dyDescent="0.25">
      <c r="A4065">
        <v>4064</v>
      </c>
      <c r="B4065">
        <v>20</v>
      </c>
      <c r="C4065" t="str">
        <f t="shared" si="63"/>
        <v>Adult</v>
      </c>
      <c r="D4065" t="s">
        <v>16</v>
      </c>
      <c r="E4065" t="s">
        <v>49</v>
      </c>
      <c r="F4065" t="s">
        <v>42</v>
      </c>
      <c r="G4065">
        <v>915.8</v>
      </c>
      <c r="H4065">
        <v>59</v>
      </c>
      <c r="I4065" t="s">
        <v>19</v>
      </c>
      <c r="J4065" t="s">
        <v>28</v>
      </c>
      <c r="K4065" s="1" t="s">
        <v>29</v>
      </c>
      <c r="L4065">
        <v>3</v>
      </c>
      <c r="M4065" s="1" t="s">
        <v>29</v>
      </c>
      <c r="N4065">
        <v>4</v>
      </c>
      <c r="O4065">
        <v>13</v>
      </c>
      <c r="P4065" t="s">
        <v>22</v>
      </c>
      <c r="Q4065" t="s">
        <v>30</v>
      </c>
    </row>
    <row r="4066" spans="1:17" x14ac:dyDescent="0.25">
      <c r="A4066">
        <v>4065</v>
      </c>
      <c r="B4066">
        <v>34</v>
      </c>
      <c r="C4066" t="str">
        <f t="shared" si="63"/>
        <v>Adult</v>
      </c>
      <c r="D4066" t="s">
        <v>16</v>
      </c>
      <c r="E4066" t="s">
        <v>49</v>
      </c>
      <c r="F4066" t="s">
        <v>41</v>
      </c>
      <c r="G4066">
        <v>953.21</v>
      </c>
      <c r="H4066">
        <v>17</v>
      </c>
      <c r="I4066" t="s">
        <v>19</v>
      </c>
      <c r="J4066" t="s">
        <v>28</v>
      </c>
      <c r="K4066" s="1" t="s">
        <v>21</v>
      </c>
      <c r="L4066">
        <v>8</v>
      </c>
      <c r="M4066" s="1" t="s">
        <v>21</v>
      </c>
      <c r="N4066">
        <v>5</v>
      </c>
      <c r="O4066">
        <v>7</v>
      </c>
      <c r="P4066" t="s">
        <v>37</v>
      </c>
      <c r="Q4066" t="s">
        <v>30</v>
      </c>
    </row>
    <row r="4067" spans="1:17" x14ac:dyDescent="0.25">
      <c r="A4067">
        <v>4066</v>
      </c>
      <c r="B4067">
        <v>31</v>
      </c>
      <c r="C4067" t="str">
        <f t="shared" si="63"/>
        <v>Adult</v>
      </c>
      <c r="D4067" t="s">
        <v>16</v>
      </c>
      <c r="E4067" t="s">
        <v>31</v>
      </c>
      <c r="F4067" t="s">
        <v>43</v>
      </c>
      <c r="G4067">
        <v>484.33</v>
      </c>
      <c r="H4067">
        <v>29</v>
      </c>
      <c r="I4067" t="s">
        <v>33</v>
      </c>
      <c r="J4067" t="s">
        <v>47</v>
      </c>
      <c r="K4067" s="1" t="s">
        <v>29</v>
      </c>
      <c r="L4067">
        <v>1</v>
      </c>
      <c r="M4067" s="1" t="s">
        <v>21</v>
      </c>
      <c r="N4067">
        <v>3</v>
      </c>
      <c r="O4067">
        <v>4</v>
      </c>
      <c r="P4067" t="s">
        <v>34</v>
      </c>
      <c r="Q4067" t="s">
        <v>30</v>
      </c>
    </row>
    <row r="4068" spans="1:17" x14ac:dyDescent="0.25">
      <c r="A4068">
        <v>4067</v>
      </c>
      <c r="B4068">
        <v>22</v>
      </c>
      <c r="C4068" t="str">
        <f t="shared" si="63"/>
        <v>Adult</v>
      </c>
      <c r="D4068" t="s">
        <v>24</v>
      </c>
      <c r="E4068" t="s">
        <v>48</v>
      </c>
      <c r="F4068" t="s">
        <v>43</v>
      </c>
      <c r="G4068">
        <v>745.25</v>
      </c>
      <c r="H4068">
        <v>8</v>
      </c>
      <c r="I4068" t="s">
        <v>27</v>
      </c>
      <c r="J4068" t="s">
        <v>45</v>
      </c>
      <c r="K4068" s="1" t="s">
        <v>29</v>
      </c>
      <c r="L4068">
        <v>1</v>
      </c>
      <c r="M4068" s="1" t="s">
        <v>29</v>
      </c>
      <c r="N4068">
        <v>3</v>
      </c>
      <c r="O4068">
        <v>9</v>
      </c>
      <c r="P4068" t="s">
        <v>22</v>
      </c>
      <c r="Q4068" t="s">
        <v>30</v>
      </c>
    </row>
    <row r="4069" spans="1:17" x14ac:dyDescent="0.25">
      <c r="A4069">
        <v>4068</v>
      </c>
      <c r="B4069">
        <v>31</v>
      </c>
      <c r="C4069" t="str">
        <f t="shared" si="63"/>
        <v>Adult</v>
      </c>
      <c r="D4069" t="s">
        <v>16</v>
      </c>
      <c r="E4069" t="s">
        <v>35</v>
      </c>
      <c r="F4069" t="s">
        <v>42</v>
      </c>
      <c r="G4069">
        <v>995.22</v>
      </c>
      <c r="H4069">
        <v>47</v>
      </c>
      <c r="I4069" t="s">
        <v>27</v>
      </c>
      <c r="J4069" t="s">
        <v>20</v>
      </c>
      <c r="K4069" s="1" t="s">
        <v>21</v>
      </c>
      <c r="L4069">
        <v>4</v>
      </c>
      <c r="M4069" s="1" t="s">
        <v>21</v>
      </c>
      <c r="N4069">
        <v>3</v>
      </c>
      <c r="O4069">
        <v>6</v>
      </c>
      <c r="P4069" t="s">
        <v>37</v>
      </c>
      <c r="Q4069" t="s">
        <v>30</v>
      </c>
    </row>
    <row r="4070" spans="1:17" x14ac:dyDescent="0.25">
      <c r="A4070">
        <v>4069</v>
      </c>
      <c r="B4070">
        <v>63</v>
      </c>
      <c r="C4070" t="str">
        <f t="shared" si="63"/>
        <v>Senior</v>
      </c>
      <c r="D4070" t="s">
        <v>40</v>
      </c>
      <c r="E4070" t="s">
        <v>49</v>
      </c>
      <c r="F4070" t="s">
        <v>43</v>
      </c>
      <c r="G4070">
        <v>745.14</v>
      </c>
      <c r="H4070">
        <v>41</v>
      </c>
      <c r="I4070" t="s">
        <v>27</v>
      </c>
      <c r="J4070" t="s">
        <v>38</v>
      </c>
      <c r="K4070" s="1" t="s">
        <v>29</v>
      </c>
      <c r="L4070">
        <v>4</v>
      </c>
      <c r="M4070" s="1" t="s">
        <v>21</v>
      </c>
      <c r="N4070">
        <v>4</v>
      </c>
      <c r="O4070">
        <v>3</v>
      </c>
      <c r="P4070" t="s">
        <v>37</v>
      </c>
      <c r="Q4070" t="s">
        <v>39</v>
      </c>
    </row>
    <row r="4071" spans="1:17" x14ac:dyDescent="0.25">
      <c r="A4071">
        <v>4070</v>
      </c>
      <c r="B4071">
        <v>18</v>
      </c>
      <c r="C4071" t="str">
        <f t="shared" si="63"/>
        <v>Teenager</v>
      </c>
      <c r="D4071" t="s">
        <v>24</v>
      </c>
      <c r="E4071" t="s">
        <v>31</v>
      </c>
      <c r="F4071" t="s">
        <v>32</v>
      </c>
      <c r="G4071">
        <v>815.63</v>
      </c>
      <c r="H4071">
        <v>44</v>
      </c>
      <c r="I4071" t="s">
        <v>19</v>
      </c>
      <c r="J4071" t="s">
        <v>38</v>
      </c>
      <c r="K4071" s="1" t="s">
        <v>21</v>
      </c>
      <c r="L4071">
        <v>4</v>
      </c>
      <c r="M4071" s="1" t="s">
        <v>29</v>
      </c>
      <c r="N4071">
        <v>5</v>
      </c>
      <c r="O4071">
        <v>2</v>
      </c>
      <c r="P4071" t="s">
        <v>34</v>
      </c>
      <c r="Q4071" t="s">
        <v>23</v>
      </c>
    </row>
    <row r="4072" spans="1:17" x14ac:dyDescent="0.25">
      <c r="A4072">
        <v>4071</v>
      </c>
      <c r="B4072">
        <v>31</v>
      </c>
      <c r="C4072" t="str">
        <f t="shared" si="63"/>
        <v>Adult</v>
      </c>
      <c r="D4072" t="s">
        <v>40</v>
      </c>
      <c r="E4072" t="s">
        <v>46</v>
      </c>
      <c r="F4072" t="s">
        <v>32</v>
      </c>
      <c r="G4072">
        <v>344.58</v>
      </c>
      <c r="H4072">
        <v>36</v>
      </c>
      <c r="I4072" t="s">
        <v>33</v>
      </c>
      <c r="J4072" t="s">
        <v>28</v>
      </c>
      <c r="K4072" s="1" t="s">
        <v>29</v>
      </c>
      <c r="L4072">
        <v>8</v>
      </c>
      <c r="M4072" s="1" t="s">
        <v>21</v>
      </c>
      <c r="N4072">
        <v>2</v>
      </c>
      <c r="O4072">
        <v>12</v>
      </c>
      <c r="P4072" t="s">
        <v>37</v>
      </c>
      <c r="Q4072" t="s">
        <v>23</v>
      </c>
    </row>
    <row r="4073" spans="1:17" x14ac:dyDescent="0.25">
      <c r="A4073">
        <v>4072</v>
      </c>
      <c r="B4073">
        <v>23</v>
      </c>
      <c r="C4073" t="str">
        <f t="shared" si="63"/>
        <v>Adult</v>
      </c>
      <c r="D4073" t="s">
        <v>24</v>
      </c>
      <c r="E4073" t="s">
        <v>48</v>
      </c>
      <c r="F4073" t="s">
        <v>42</v>
      </c>
      <c r="G4073">
        <v>180.43</v>
      </c>
      <c r="H4073">
        <v>12</v>
      </c>
      <c r="I4073" t="s">
        <v>33</v>
      </c>
      <c r="J4073" t="s">
        <v>20</v>
      </c>
      <c r="K4073" s="1" t="s">
        <v>29</v>
      </c>
      <c r="L4073">
        <v>2</v>
      </c>
      <c r="M4073" s="1" t="s">
        <v>29</v>
      </c>
      <c r="N4073">
        <v>5</v>
      </c>
      <c r="O4073">
        <v>4</v>
      </c>
      <c r="P4073" t="s">
        <v>37</v>
      </c>
      <c r="Q4073" t="s">
        <v>30</v>
      </c>
    </row>
    <row r="4074" spans="1:17" x14ac:dyDescent="0.25">
      <c r="A4074">
        <v>4073</v>
      </c>
      <c r="B4074">
        <v>54</v>
      </c>
      <c r="C4074" t="str">
        <f t="shared" si="63"/>
        <v>Adult</v>
      </c>
      <c r="D4074" t="s">
        <v>40</v>
      </c>
      <c r="E4074" t="s">
        <v>48</v>
      </c>
      <c r="F4074" t="s">
        <v>43</v>
      </c>
      <c r="G4074">
        <v>134.07</v>
      </c>
      <c r="H4074">
        <v>3</v>
      </c>
      <c r="I4074" t="s">
        <v>27</v>
      </c>
      <c r="J4074" t="s">
        <v>20</v>
      </c>
      <c r="K4074" s="1" t="s">
        <v>21</v>
      </c>
      <c r="L4074">
        <v>6</v>
      </c>
      <c r="M4074" s="1" t="s">
        <v>29</v>
      </c>
      <c r="N4074">
        <v>5</v>
      </c>
      <c r="O4074">
        <v>5</v>
      </c>
      <c r="P4074" t="s">
        <v>34</v>
      </c>
      <c r="Q4074" t="s">
        <v>23</v>
      </c>
    </row>
    <row r="4075" spans="1:17" x14ac:dyDescent="0.25">
      <c r="A4075">
        <v>4074</v>
      </c>
      <c r="B4075">
        <v>43</v>
      </c>
      <c r="C4075" t="str">
        <f t="shared" si="63"/>
        <v>Adult</v>
      </c>
      <c r="D4075" t="s">
        <v>24</v>
      </c>
      <c r="E4075" t="s">
        <v>44</v>
      </c>
      <c r="F4075" t="s">
        <v>26</v>
      </c>
      <c r="G4075">
        <v>838.5</v>
      </c>
      <c r="H4075">
        <v>38</v>
      </c>
      <c r="I4075" t="s">
        <v>33</v>
      </c>
      <c r="J4075" t="s">
        <v>45</v>
      </c>
      <c r="K4075" s="1" t="s">
        <v>29</v>
      </c>
      <c r="L4075">
        <v>8</v>
      </c>
      <c r="M4075" s="1" t="s">
        <v>21</v>
      </c>
      <c r="N4075">
        <v>2</v>
      </c>
      <c r="O4075">
        <v>13</v>
      </c>
      <c r="P4075" t="s">
        <v>37</v>
      </c>
      <c r="Q4075" t="s">
        <v>23</v>
      </c>
    </row>
    <row r="4076" spans="1:17" x14ac:dyDescent="0.25">
      <c r="A4076">
        <v>4075</v>
      </c>
      <c r="B4076">
        <v>67</v>
      </c>
      <c r="C4076" t="str">
        <f t="shared" si="63"/>
        <v>Senior</v>
      </c>
      <c r="D4076" t="s">
        <v>40</v>
      </c>
      <c r="E4076" t="s">
        <v>49</v>
      </c>
      <c r="F4076" t="s">
        <v>43</v>
      </c>
      <c r="G4076">
        <v>183.43</v>
      </c>
      <c r="H4076">
        <v>34</v>
      </c>
      <c r="I4076" t="s">
        <v>27</v>
      </c>
      <c r="J4076" t="s">
        <v>28</v>
      </c>
      <c r="K4076" s="1" t="s">
        <v>29</v>
      </c>
      <c r="L4076">
        <v>1</v>
      </c>
      <c r="M4076" s="1" t="s">
        <v>21</v>
      </c>
      <c r="N4076">
        <v>5</v>
      </c>
      <c r="O4076">
        <v>11</v>
      </c>
      <c r="P4076" t="s">
        <v>37</v>
      </c>
      <c r="Q4076" t="s">
        <v>30</v>
      </c>
    </row>
    <row r="4077" spans="1:17" x14ac:dyDescent="0.25">
      <c r="A4077">
        <v>4076</v>
      </c>
      <c r="B4077">
        <v>63</v>
      </c>
      <c r="C4077" t="str">
        <f t="shared" si="63"/>
        <v>Senior</v>
      </c>
      <c r="D4077" t="s">
        <v>16</v>
      </c>
      <c r="E4077" t="s">
        <v>46</v>
      </c>
      <c r="F4077" t="s">
        <v>50</v>
      </c>
      <c r="G4077">
        <v>299.04000000000002</v>
      </c>
      <c r="H4077">
        <v>44</v>
      </c>
      <c r="I4077" t="s">
        <v>33</v>
      </c>
      <c r="J4077" t="s">
        <v>38</v>
      </c>
      <c r="K4077" s="1" t="s">
        <v>21</v>
      </c>
      <c r="L4077">
        <v>6</v>
      </c>
      <c r="M4077" s="1" t="s">
        <v>21</v>
      </c>
      <c r="N4077">
        <v>2</v>
      </c>
      <c r="O4077">
        <v>1</v>
      </c>
      <c r="P4077" t="s">
        <v>22</v>
      </c>
      <c r="Q4077" t="s">
        <v>39</v>
      </c>
    </row>
    <row r="4078" spans="1:17" x14ac:dyDescent="0.25">
      <c r="A4078">
        <v>4077</v>
      </c>
      <c r="B4078">
        <v>39</v>
      </c>
      <c r="C4078" t="str">
        <f t="shared" si="63"/>
        <v>Adult</v>
      </c>
      <c r="D4078" t="s">
        <v>24</v>
      </c>
      <c r="E4078" t="s">
        <v>35</v>
      </c>
      <c r="F4078" t="s">
        <v>50</v>
      </c>
      <c r="G4078">
        <v>640.07000000000005</v>
      </c>
      <c r="H4078">
        <v>25</v>
      </c>
      <c r="I4078" t="s">
        <v>19</v>
      </c>
      <c r="J4078" t="s">
        <v>47</v>
      </c>
      <c r="K4078" s="1" t="s">
        <v>21</v>
      </c>
      <c r="L4078">
        <v>6</v>
      </c>
      <c r="M4078" s="1" t="s">
        <v>21</v>
      </c>
      <c r="N4078">
        <v>5</v>
      </c>
      <c r="O4078">
        <v>6</v>
      </c>
      <c r="P4078" t="s">
        <v>37</v>
      </c>
      <c r="Q4078" t="s">
        <v>39</v>
      </c>
    </row>
    <row r="4079" spans="1:17" x14ac:dyDescent="0.25">
      <c r="A4079">
        <v>4078</v>
      </c>
      <c r="B4079">
        <v>68</v>
      </c>
      <c r="C4079" t="str">
        <f t="shared" si="63"/>
        <v>Senior</v>
      </c>
      <c r="D4079" t="s">
        <v>40</v>
      </c>
      <c r="E4079" t="s">
        <v>25</v>
      </c>
      <c r="F4079" t="s">
        <v>36</v>
      </c>
      <c r="G4079">
        <v>356.18</v>
      </c>
      <c r="H4079">
        <v>55</v>
      </c>
      <c r="I4079" t="s">
        <v>19</v>
      </c>
      <c r="J4079" t="s">
        <v>38</v>
      </c>
      <c r="K4079" s="1" t="s">
        <v>21</v>
      </c>
      <c r="L4079">
        <v>4</v>
      </c>
      <c r="M4079" s="1" t="s">
        <v>21</v>
      </c>
      <c r="N4079">
        <v>5</v>
      </c>
      <c r="O4079">
        <v>4</v>
      </c>
      <c r="P4079" t="s">
        <v>34</v>
      </c>
      <c r="Q4079" t="s">
        <v>39</v>
      </c>
    </row>
    <row r="4080" spans="1:17" x14ac:dyDescent="0.25">
      <c r="A4080">
        <v>4079</v>
      </c>
      <c r="B4080">
        <v>63</v>
      </c>
      <c r="C4080" t="str">
        <f t="shared" si="63"/>
        <v>Senior</v>
      </c>
      <c r="D4080" t="s">
        <v>16</v>
      </c>
      <c r="E4080" t="s">
        <v>46</v>
      </c>
      <c r="F4080" t="s">
        <v>43</v>
      </c>
      <c r="G4080">
        <v>467.96</v>
      </c>
      <c r="H4080">
        <v>18</v>
      </c>
      <c r="I4080" t="s">
        <v>33</v>
      </c>
      <c r="J4080" t="s">
        <v>20</v>
      </c>
      <c r="K4080" s="1" t="s">
        <v>21</v>
      </c>
      <c r="L4080">
        <v>4</v>
      </c>
      <c r="M4080" s="1" t="s">
        <v>29</v>
      </c>
      <c r="N4080">
        <v>5</v>
      </c>
      <c r="O4080">
        <v>1</v>
      </c>
      <c r="P4080" t="s">
        <v>37</v>
      </c>
      <c r="Q4080" t="s">
        <v>30</v>
      </c>
    </row>
    <row r="4081" spans="1:17" x14ac:dyDescent="0.25">
      <c r="A4081">
        <v>4080</v>
      </c>
      <c r="B4081">
        <v>43</v>
      </c>
      <c r="C4081" t="str">
        <f t="shared" si="63"/>
        <v>Adult</v>
      </c>
      <c r="D4081" t="s">
        <v>40</v>
      </c>
      <c r="E4081" t="s">
        <v>17</v>
      </c>
      <c r="F4081" t="s">
        <v>26</v>
      </c>
      <c r="G4081">
        <v>370.76</v>
      </c>
      <c r="H4081">
        <v>5</v>
      </c>
      <c r="I4081" t="s">
        <v>19</v>
      </c>
      <c r="J4081" t="s">
        <v>28</v>
      </c>
      <c r="K4081" s="1" t="s">
        <v>21</v>
      </c>
      <c r="L4081">
        <v>4</v>
      </c>
      <c r="M4081" s="1" t="s">
        <v>21</v>
      </c>
      <c r="N4081">
        <v>4</v>
      </c>
      <c r="O4081">
        <v>7</v>
      </c>
      <c r="P4081" t="s">
        <v>34</v>
      </c>
      <c r="Q4081" t="s">
        <v>23</v>
      </c>
    </row>
    <row r="4082" spans="1:17" x14ac:dyDescent="0.25">
      <c r="A4082">
        <v>4081</v>
      </c>
      <c r="B4082">
        <v>63</v>
      </c>
      <c r="C4082" t="str">
        <f t="shared" si="63"/>
        <v>Senior</v>
      </c>
      <c r="D4082" t="s">
        <v>24</v>
      </c>
      <c r="E4082" t="s">
        <v>31</v>
      </c>
      <c r="F4082" t="s">
        <v>41</v>
      </c>
      <c r="G4082">
        <v>480.71</v>
      </c>
      <c r="H4082">
        <v>44</v>
      </c>
      <c r="I4082" t="s">
        <v>33</v>
      </c>
      <c r="J4082" t="s">
        <v>28</v>
      </c>
      <c r="K4082" s="1" t="s">
        <v>21</v>
      </c>
      <c r="L4082">
        <v>8</v>
      </c>
      <c r="M4082" s="1" t="s">
        <v>29</v>
      </c>
      <c r="N4082">
        <v>2</v>
      </c>
      <c r="O4082">
        <v>4</v>
      </c>
      <c r="P4082" t="s">
        <v>22</v>
      </c>
      <c r="Q4082" t="s">
        <v>30</v>
      </c>
    </row>
    <row r="4083" spans="1:17" x14ac:dyDescent="0.25">
      <c r="A4083">
        <v>4082</v>
      </c>
      <c r="B4083">
        <v>56</v>
      </c>
      <c r="C4083" t="str">
        <f t="shared" si="63"/>
        <v>Adult</v>
      </c>
      <c r="D4083" t="s">
        <v>40</v>
      </c>
      <c r="E4083" t="s">
        <v>49</v>
      </c>
      <c r="F4083" t="s">
        <v>36</v>
      </c>
      <c r="G4083">
        <v>434.08</v>
      </c>
      <c r="H4083">
        <v>27</v>
      </c>
      <c r="I4083" t="s">
        <v>33</v>
      </c>
      <c r="J4083" t="s">
        <v>28</v>
      </c>
      <c r="K4083" s="1" t="s">
        <v>21</v>
      </c>
      <c r="L4083">
        <v>4</v>
      </c>
      <c r="M4083" s="1" t="s">
        <v>29</v>
      </c>
      <c r="N4083">
        <v>4</v>
      </c>
      <c r="O4083">
        <v>8</v>
      </c>
      <c r="P4083" t="s">
        <v>34</v>
      </c>
      <c r="Q4083" t="s">
        <v>30</v>
      </c>
    </row>
    <row r="4084" spans="1:17" x14ac:dyDescent="0.25">
      <c r="A4084">
        <v>4083</v>
      </c>
      <c r="B4084">
        <v>22</v>
      </c>
      <c r="C4084" t="str">
        <f t="shared" si="63"/>
        <v>Adult</v>
      </c>
      <c r="D4084" t="s">
        <v>40</v>
      </c>
      <c r="E4084" t="s">
        <v>48</v>
      </c>
      <c r="F4084" t="s">
        <v>36</v>
      </c>
      <c r="G4084">
        <v>987.62</v>
      </c>
      <c r="H4084">
        <v>24</v>
      </c>
      <c r="I4084" t="s">
        <v>27</v>
      </c>
      <c r="J4084" t="s">
        <v>28</v>
      </c>
      <c r="K4084" s="1" t="s">
        <v>29</v>
      </c>
      <c r="L4084">
        <v>3</v>
      </c>
      <c r="M4084" s="1" t="s">
        <v>29</v>
      </c>
      <c r="N4084">
        <v>2</v>
      </c>
      <c r="O4084">
        <v>11</v>
      </c>
      <c r="P4084" t="s">
        <v>34</v>
      </c>
      <c r="Q4084" t="s">
        <v>23</v>
      </c>
    </row>
    <row r="4085" spans="1:17" x14ac:dyDescent="0.25">
      <c r="A4085">
        <v>4084</v>
      </c>
      <c r="B4085">
        <v>25</v>
      </c>
      <c r="C4085" t="str">
        <f t="shared" si="63"/>
        <v>Adult</v>
      </c>
      <c r="D4085" t="s">
        <v>24</v>
      </c>
      <c r="E4085" t="s">
        <v>44</v>
      </c>
      <c r="F4085" t="s">
        <v>41</v>
      </c>
      <c r="G4085">
        <v>296.45</v>
      </c>
      <c r="H4085">
        <v>22</v>
      </c>
      <c r="I4085" t="s">
        <v>19</v>
      </c>
      <c r="J4085" t="s">
        <v>20</v>
      </c>
      <c r="K4085" s="1" t="s">
        <v>29</v>
      </c>
      <c r="L4085">
        <v>4</v>
      </c>
      <c r="M4085" s="1" t="s">
        <v>21</v>
      </c>
      <c r="N4085">
        <v>5</v>
      </c>
      <c r="O4085">
        <v>6</v>
      </c>
      <c r="P4085" t="s">
        <v>37</v>
      </c>
      <c r="Q4085" t="s">
        <v>39</v>
      </c>
    </row>
    <row r="4086" spans="1:17" x14ac:dyDescent="0.25">
      <c r="A4086">
        <v>4085</v>
      </c>
      <c r="B4086">
        <v>43</v>
      </c>
      <c r="C4086" t="str">
        <f t="shared" si="63"/>
        <v>Adult</v>
      </c>
      <c r="D4086" t="s">
        <v>40</v>
      </c>
      <c r="E4086" t="s">
        <v>35</v>
      </c>
      <c r="F4086" t="s">
        <v>43</v>
      </c>
      <c r="G4086">
        <v>464.04</v>
      </c>
      <c r="H4086">
        <v>36</v>
      </c>
      <c r="I4086" t="s">
        <v>33</v>
      </c>
      <c r="J4086" t="s">
        <v>38</v>
      </c>
      <c r="K4086" s="1" t="s">
        <v>21</v>
      </c>
      <c r="L4086">
        <v>2</v>
      </c>
      <c r="M4086" s="1" t="s">
        <v>29</v>
      </c>
      <c r="N4086">
        <v>2</v>
      </c>
      <c r="O4086">
        <v>13</v>
      </c>
      <c r="P4086" t="s">
        <v>37</v>
      </c>
      <c r="Q4086" t="s">
        <v>39</v>
      </c>
    </row>
    <row r="4087" spans="1:17" x14ac:dyDescent="0.25">
      <c r="A4087">
        <v>4086</v>
      </c>
      <c r="B4087">
        <v>27</v>
      </c>
      <c r="C4087" t="str">
        <f t="shared" si="63"/>
        <v>Adult</v>
      </c>
      <c r="D4087" t="s">
        <v>16</v>
      </c>
      <c r="E4087" t="s">
        <v>46</v>
      </c>
      <c r="F4087" t="s">
        <v>36</v>
      </c>
      <c r="G4087">
        <v>379.75</v>
      </c>
      <c r="H4087">
        <v>2</v>
      </c>
      <c r="I4087" t="s">
        <v>27</v>
      </c>
      <c r="J4087" t="s">
        <v>45</v>
      </c>
      <c r="K4087" s="1" t="s">
        <v>29</v>
      </c>
      <c r="L4087">
        <v>8</v>
      </c>
      <c r="M4087" s="1" t="s">
        <v>29</v>
      </c>
      <c r="N4087">
        <v>4</v>
      </c>
      <c r="O4087">
        <v>7</v>
      </c>
      <c r="P4087" t="s">
        <v>37</v>
      </c>
      <c r="Q4087" t="s">
        <v>23</v>
      </c>
    </row>
    <row r="4088" spans="1:17" x14ac:dyDescent="0.25">
      <c r="A4088">
        <v>4087</v>
      </c>
      <c r="B4088">
        <v>28</v>
      </c>
      <c r="C4088" t="str">
        <f t="shared" si="63"/>
        <v>Adult</v>
      </c>
      <c r="D4088" t="s">
        <v>24</v>
      </c>
      <c r="E4088" t="s">
        <v>25</v>
      </c>
      <c r="F4088" t="s">
        <v>36</v>
      </c>
      <c r="G4088">
        <v>359.67</v>
      </c>
      <c r="H4088">
        <v>58</v>
      </c>
      <c r="I4088" t="s">
        <v>33</v>
      </c>
      <c r="J4088" t="s">
        <v>45</v>
      </c>
      <c r="K4088" s="1" t="s">
        <v>29</v>
      </c>
      <c r="L4088">
        <v>9</v>
      </c>
      <c r="M4088" s="1" t="s">
        <v>21</v>
      </c>
      <c r="N4088">
        <v>5</v>
      </c>
      <c r="O4088">
        <v>1</v>
      </c>
      <c r="P4088" t="s">
        <v>34</v>
      </c>
      <c r="Q4088" t="s">
        <v>39</v>
      </c>
    </row>
    <row r="4089" spans="1:17" x14ac:dyDescent="0.25">
      <c r="A4089">
        <v>4088</v>
      </c>
      <c r="B4089">
        <v>20</v>
      </c>
      <c r="C4089" t="str">
        <f t="shared" si="63"/>
        <v>Adult</v>
      </c>
      <c r="D4089" t="s">
        <v>40</v>
      </c>
      <c r="E4089" t="s">
        <v>25</v>
      </c>
      <c r="F4089" t="s">
        <v>26</v>
      </c>
      <c r="G4089">
        <v>665.55</v>
      </c>
      <c r="H4089">
        <v>11</v>
      </c>
      <c r="I4089" t="s">
        <v>19</v>
      </c>
      <c r="J4089" t="s">
        <v>47</v>
      </c>
      <c r="K4089" s="1" t="s">
        <v>21</v>
      </c>
      <c r="L4089">
        <v>7</v>
      </c>
      <c r="M4089" s="1" t="s">
        <v>29</v>
      </c>
      <c r="N4089">
        <v>1</v>
      </c>
      <c r="O4089">
        <v>3</v>
      </c>
      <c r="P4089" t="s">
        <v>37</v>
      </c>
      <c r="Q4089" t="s">
        <v>23</v>
      </c>
    </row>
    <row r="4090" spans="1:17" x14ac:dyDescent="0.25">
      <c r="A4090">
        <v>4089</v>
      </c>
      <c r="B4090">
        <v>24</v>
      </c>
      <c r="C4090" t="str">
        <f t="shared" si="63"/>
        <v>Adult</v>
      </c>
      <c r="D4090" t="s">
        <v>40</v>
      </c>
      <c r="E4090" t="s">
        <v>49</v>
      </c>
      <c r="F4090" t="s">
        <v>41</v>
      </c>
      <c r="G4090">
        <v>843.21</v>
      </c>
      <c r="H4090">
        <v>33</v>
      </c>
      <c r="I4090" t="s">
        <v>33</v>
      </c>
      <c r="J4090" t="s">
        <v>38</v>
      </c>
      <c r="K4090" s="1" t="s">
        <v>21</v>
      </c>
      <c r="L4090">
        <v>3</v>
      </c>
      <c r="M4090" s="1" t="s">
        <v>29</v>
      </c>
      <c r="N4090">
        <v>3</v>
      </c>
      <c r="O4090">
        <v>6</v>
      </c>
      <c r="P4090" t="s">
        <v>22</v>
      </c>
      <c r="Q4090" t="s">
        <v>23</v>
      </c>
    </row>
    <row r="4091" spans="1:17" x14ac:dyDescent="0.25">
      <c r="A4091">
        <v>4090</v>
      </c>
      <c r="B4091">
        <v>58</v>
      </c>
      <c r="C4091" t="str">
        <f t="shared" si="63"/>
        <v>Adult</v>
      </c>
      <c r="D4091" t="s">
        <v>16</v>
      </c>
      <c r="E4091" t="s">
        <v>46</v>
      </c>
      <c r="F4091" t="s">
        <v>42</v>
      </c>
      <c r="G4091">
        <v>319.58</v>
      </c>
      <c r="H4091">
        <v>12</v>
      </c>
      <c r="I4091" t="s">
        <v>33</v>
      </c>
      <c r="J4091" t="s">
        <v>20</v>
      </c>
      <c r="K4091" s="1" t="s">
        <v>29</v>
      </c>
      <c r="L4091">
        <v>2</v>
      </c>
      <c r="M4091" s="1" t="s">
        <v>29</v>
      </c>
      <c r="N4091">
        <v>1</v>
      </c>
      <c r="O4091">
        <v>1</v>
      </c>
      <c r="P4091" t="s">
        <v>37</v>
      </c>
      <c r="Q4091" t="s">
        <v>30</v>
      </c>
    </row>
    <row r="4092" spans="1:17" x14ac:dyDescent="0.25">
      <c r="A4092">
        <v>4091</v>
      </c>
      <c r="B4092">
        <v>67</v>
      </c>
      <c r="C4092" t="str">
        <f t="shared" si="63"/>
        <v>Senior</v>
      </c>
      <c r="D4092" t="s">
        <v>16</v>
      </c>
      <c r="E4092" t="s">
        <v>31</v>
      </c>
      <c r="F4092" t="s">
        <v>18</v>
      </c>
      <c r="G4092">
        <v>645.78</v>
      </c>
      <c r="H4092">
        <v>9</v>
      </c>
      <c r="I4092" t="s">
        <v>27</v>
      </c>
      <c r="J4092" t="s">
        <v>20</v>
      </c>
      <c r="K4092" s="1" t="s">
        <v>21</v>
      </c>
      <c r="L4092">
        <v>4</v>
      </c>
      <c r="M4092" s="1" t="s">
        <v>21</v>
      </c>
      <c r="N4092">
        <v>4</v>
      </c>
      <c r="O4092">
        <v>10</v>
      </c>
      <c r="P4092" t="s">
        <v>37</v>
      </c>
      <c r="Q4092" t="s">
        <v>23</v>
      </c>
    </row>
    <row r="4093" spans="1:17" x14ac:dyDescent="0.25">
      <c r="A4093">
        <v>4092</v>
      </c>
      <c r="B4093">
        <v>62</v>
      </c>
      <c r="C4093" t="str">
        <f t="shared" si="63"/>
        <v>Senior</v>
      </c>
      <c r="D4093" t="s">
        <v>16</v>
      </c>
      <c r="E4093" t="s">
        <v>31</v>
      </c>
      <c r="F4093" t="s">
        <v>43</v>
      </c>
      <c r="G4093">
        <v>57.43</v>
      </c>
      <c r="H4093">
        <v>56</v>
      </c>
      <c r="I4093" t="s">
        <v>19</v>
      </c>
      <c r="J4093" t="s">
        <v>38</v>
      </c>
      <c r="K4093" s="1" t="s">
        <v>21</v>
      </c>
      <c r="L4093">
        <v>8</v>
      </c>
      <c r="M4093" s="1" t="s">
        <v>21</v>
      </c>
      <c r="N4093">
        <v>3</v>
      </c>
      <c r="O4093">
        <v>11</v>
      </c>
      <c r="P4093" t="s">
        <v>22</v>
      </c>
      <c r="Q4093" t="s">
        <v>39</v>
      </c>
    </row>
    <row r="4094" spans="1:17" x14ac:dyDescent="0.25">
      <c r="A4094">
        <v>4093</v>
      </c>
      <c r="B4094">
        <v>69</v>
      </c>
      <c r="C4094" t="str">
        <f t="shared" si="63"/>
        <v>Senior</v>
      </c>
      <c r="D4094" t="s">
        <v>16</v>
      </c>
      <c r="E4094" t="s">
        <v>49</v>
      </c>
      <c r="F4094" t="s">
        <v>42</v>
      </c>
      <c r="G4094">
        <v>252.03</v>
      </c>
      <c r="H4094">
        <v>25</v>
      </c>
      <c r="I4094" t="s">
        <v>27</v>
      </c>
      <c r="J4094" t="s">
        <v>20</v>
      </c>
      <c r="K4094" s="1" t="s">
        <v>29</v>
      </c>
      <c r="L4094">
        <v>1</v>
      </c>
      <c r="M4094" s="1" t="s">
        <v>29</v>
      </c>
      <c r="N4094">
        <v>1</v>
      </c>
      <c r="O4094">
        <v>2</v>
      </c>
      <c r="P4094" t="s">
        <v>37</v>
      </c>
      <c r="Q4094" t="s">
        <v>39</v>
      </c>
    </row>
    <row r="4095" spans="1:17" x14ac:dyDescent="0.25">
      <c r="A4095">
        <v>4094</v>
      </c>
      <c r="B4095">
        <v>47</v>
      </c>
      <c r="C4095" t="str">
        <f t="shared" si="63"/>
        <v>Adult</v>
      </c>
      <c r="D4095" t="s">
        <v>16</v>
      </c>
      <c r="E4095" t="s">
        <v>17</v>
      </c>
      <c r="F4095" t="s">
        <v>50</v>
      </c>
      <c r="G4095">
        <v>990.98</v>
      </c>
      <c r="H4095">
        <v>20</v>
      </c>
      <c r="I4095" t="s">
        <v>33</v>
      </c>
      <c r="J4095" t="s">
        <v>28</v>
      </c>
      <c r="K4095" s="1" t="s">
        <v>29</v>
      </c>
      <c r="L4095">
        <v>1</v>
      </c>
      <c r="M4095" s="1" t="s">
        <v>21</v>
      </c>
      <c r="N4095">
        <v>5</v>
      </c>
      <c r="O4095">
        <v>10</v>
      </c>
      <c r="P4095" t="s">
        <v>22</v>
      </c>
      <c r="Q4095" t="s">
        <v>30</v>
      </c>
    </row>
    <row r="4096" spans="1:17" x14ac:dyDescent="0.25">
      <c r="A4096">
        <v>4095</v>
      </c>
      <c r="B4096">
        <v>37</v>
      </c>
      <c r="C4096" t="str">
        <f t="shared" si="63"/>
        <v>Adult</v>
      </c>
      <c r="D4096" t="s">
        <v>16</v>
      </c>
      <c r="E4096" t="s">
        <v>49</v>
      </c>
      <c r="F4096" t="s">
        <v>41</v>
      </c>
      <c r="G4096">
        <v>423.13</v>
      </c>
      <c r="H4096">
        <v>58</v>
      </c>
      <c r="I4096" t="s">
        <v>19</v>
      </c>
      <c r="J4096" t="s">
        <v>38</v>
      </c>
      <c r="K4096" s="1" t="s">
        <v>29</v>
      </c>
      <c r="L4096">
        <v>8</v>
      </c>
      <c r="M4096" s="1" t="s">
        <v>29</v>
      </c>
      <c r="N4096">
        <v>3</v>
      </c>
      <c r="O4096">
        <v>8</v>
      </c>
      <c r="P4096" t="s">
        <v>22</v>
      </c>
      <c r="Q4096" t="s">
        <v>23</v>
      </c>
    </row>
    <row r="4097" spans="1:17" x14ac:dyDescent="0.25">
      <c r="A4097">
        <v>4096</v>
      </c>
      <c r="B4097">
        <v>56</v>
      </c>
      <c r="C4097" t="str">
        <f t="shared" si="63"/>
        <v>Adult</v>
      </c>
      <c r="D4097" t="s">
        <v>16</v>
      </c>
      <c r="E4097" t="s">
        <v>46</v>
      </c>
      <c r="F4097" t="s">
        <v>50</v>
      </c>
      <c r="G4097">
        <v>400.87</v>
      </c>
      <c r="H4097">
        <v>17</v>
      </c>
      <c r="I4097" t="s">
        <v>19</v>
      </c>
      <c r="J4097" t="s">
        <v>28</v>
      </c>
      <c r="K4097" s="1" t="s">
        <v>21</v>
      </c>
      <c r="L4097">
        <v>5</v>
      </c>
      <c r="M4097" s="1" t="s">
        <v>29</v>
      </c>
      <c r="N4097">
        <v>2</v>
      </c>
      <c r="O4097">
        <v>2</v>
      </c>
      <c r="P4097" t="s">
        <v>34</v>
      </c>
      <c r="Q4097" t="s">
        <v>39</v>
      </c>
    </row>
    <row r="4098" spans="1:17" x14ac:dyDescent="0.25">
      <c r="A4098">
        <v>4097</v>
      </c>
      <c r="B4098">
        <v>23</v>
      </c>
      <c r="C4098" t="str">
        <f t="shared" si="63"/>
        <v>Adult</v>
      </c>
      <c r="D4098" t="s">
        <v>40</v>
      </c>
      <c r="E4098" t="s">
        <v>17</v>
      </c>
      <c r="F4098" t="s">
        <v>43</v>
      </c>
      <c r="G4098">
        <v>806.1</v>
      </c>
      <c r="H4098">
        <v>42</v>
      </c>
      <c r="I4098" t="s">
        <v>19</v>
      </c>
      <c r="J4098" t="s">
        <v>28</v>
      </c>
      <c r="K4098" s="1" t="s">
        <v>21</v>
      </c>
      <c r="L4098">
        <v>3</v>
      </c>
      <c r="M4098" s="1" t="s">
        <v>21</v>
      </c>
      <c r="N4098">
        <v>2</v>
      </c>
      <c r="O4098">
        <v>4</v>
      </c>
      <c r="P4098" t="s">
        <v>22</v>
      </c>
      <c r="Q4098" t="s">
        <v>23</v>
      </c>
    </row>
    <row r="4099" spans="1:17" x14ac:dyDescent="0.25">
      <c r="A4099">
        <v>4098</v>
      </c>
      <c r="B4099">
        <v>18</v>
      </c>
      <c r="C4099" t="str">
        <f t="shared" ref="C4099:C4162" si="64">IF(B4099&gt;=60,"Senior",IF(B4099&gt;=20,"Adult","Teenager"))</f>
        <v>Teenager</v>
      </c>
      <c r="D4099" t="s">
        <v>40</v>
      </c>
      <c r="E4099" t="s">
        <v>17</v>
      </c>
      <c r="F4099" t="s">
        <v>32</v>
      </c>
      <c r="G4099">
        <v>710.93</v>
      </c>
      <c r="H4099">
        <v>54</v>
      </c>
      <c r="I4099" t="s">
        <v>33</v>
      </c>
      <c r="J4099" t="s">
        <v>45</v>
      </c>
      <c r="K4099" s="1" t="s">
        <v>21</v>
      </c>
      <c r="L4099">
        <v>8</v>
      </c>
      <c r="M4099" s="1" t="s">
        <v>21</v>
      </c>
      <c r="N4099">
        <v>4</v>
      </c>
      <c r="O4099">
        <v>5</v>
      </c>
      <c r="P4099" t="s">
        <v>22</v>
      </c>
      <c r="Q4099" t="s">
        <v>23</v>
      </c>
    </row>
    <row r="4100" spans="1:17" x14ac:dyDescent="0.25">
      <c r="A4100">
        <v>4099</v>
      </c>
      <c r="B4100">
        <v>50</v>
      </c>
      <c r="C4100" t="str">
        <f t="shared" si="64"/>
        <v>Adult</v>
      </c>
      <c r="D4100" t="s">
        <v>16</v>
      </c>
      <c r="E4100" t="s">
        <v>31</v>
      </c>
      <c r="F4100" t="s">
        <v>36</v>
      </c>
      <c r="G4100">
        <v>575.5</v>
      </c>
      <c r="H4100">
        <v>12</v>
      </c>
      <c r="I4100" t="s">
        <v>33</v>
      </c>
      <c r="J4100" t="s">
        <v>20</v>
      </c>
      <c r="K4100" s="1" t="s">
        <v>21</v>
      </c>
      <c r="L4100">
        <v>8</v>
      </c>
      <c r="M4100" s="1" t="s">
        <v>29</v>
      </c>
      <c r="N4100">
        <v>5</v>
      </c>
      <c r="O4100">
        <v>2</v>
      </c>
      <c r="P4100" t="s">
        <v>37</v>
      </c>
      <c r="Q4100" t="s">
        <v>30</v>
      </c>
    </row>
    <row r="4101" spans="1:17" x14ac:dyDescent="0.25">
      <c r="A4101">
        <v>4100</v>
      </c>
      <c r="B4101">
        <v>59</v>
      </c>
      <c r="C4101" t="str">
        <f t="shared" si="64"/>
        <v>Adult</v>
      </c>
      <c r="D4101" t="s">
        <v>24</v>
      </c>
      <c r="E4101" t="s">
        <v>46</v>
      </c>
      <c r="F4101" t="s">
        <v>36</v>
      </c>
      <c r="G4101">
        <v>724.14</v>
      </c>
      <c r="H4101">
        <v>45</v>
      </c>
      <c r="I4101" t="s">
        <v>27</v>
      </c>
      <c r="J4101" t="s">
        <v>28</v>
      </c>
      <c r="K4101" s="1" t="s">
        <v>21</v>
      </c>
      <c r="L4101">
        <v>6</v>
      </c>
      <c r="M4101" s="1" t="s">
        <v>21</v>
      </c>
      <c r="N4101">
        <v>4</v>
      </c>
      <c r="O4101">
        <v>1</v>
      </c>
      <c r="P4101" t="s">
        <v>37</v>
      </c>
      <c r="Q4101" t="s">
        <v>39</v>
      </c>
    </row>
    <row r="4102" spans="1:17" x14ac:dyDescent="0.25">
      <c r="A4102">
        <v>4101</v>
      </c>
      <c r="B4102">
        <v>32</v>
      </c>
      <c r="C4102" t="str">
        <f t="shared" si="64"/>
        <v>Adult</v>
      </c>
      <c r="D4102" t="s">
        <v>16</v>
      </c>
      <c r="E4102" t="s">
        <v>48</v>
      </c>
      <c r="F4102" t="s">
        <v>43</v>
      </c>
      <c r="G4102">
        <v>819.15</v>
      </c>
      <c r="H4102">
        <v>37</v>
      </c>
      <c r="I4102" t="s">
        <v>33</v>
      </c>
      <c r="J4102" t="s">
        <v>47</v>
      </c>
      <c r="K4102" s="1" t="s">
        <v>21</v>
      </c>
      <c r="L4102">
        <v>3</v>
      </c>
      <c r="M4102" s="1" t="s">
        <v>21</v>
      </c>
      <c r="N4102">
        <v>3</v>
      </c>
      <c r="O4102">
        <v>11</v>
      </c>
      <c r="P4102" t="s">
        <v>34</v>
      </c>
      <c r="Q4102" t="s">
        <v>30</v>
      </c>
    </row>
    <row r="4103" spans="1:17" x14ac:dyDescent="0.25">
      <c r="A4103">
        <v>4102</v>
      </c>
      <c r="B4103">
        <v>34</v>
      </c>
      <c r="C4103" t="str">
        <f t="shared" si="64"/>
        <v>Adult</v>
      </c>
      <c r="D4103" t="s">
        <v>24</v>
      </c>
      <c r="E4103" t="s">
        <v>17</v>
      </c>
      <c r="F4103" t="s">
        <v>18</v>
      </c>
      <c r="G4103">
        <v>410.13</v>
      </c>
      <c r="H4103">
        <v>12</v>
      </c>
      <c r="I4103" t="s">
        <v>27</v>
      </c>
      <c r="J4103" t="s">
        <v>47</v>
      </c>
      <c r="K4103" s="1" t="s">
        <v>21</v>
      </c>
      <c r="L4103">
        <v>2</v>
      </c>
      <c r="M4103" s="1" t="s">
        <v>21</v>
      </c>
      <c r="N4103">
        <v>5</v>
      </c>
      <c r="O4103">
        <v>9</v>
      </c>
      <c r="P4103" t="s">
        <v>22</v>
      </c>
      <c r="Q4103" t="s">
        <v>39</v>
      </c>
    </row>
    <row r="4104" spans="1:17" x14ac:dyDescent="0.25">
      <c r="A4104">
        <v>4103</v>
      </c>
      <c r="B4104">
        <v>67</v>
      </c>
      <c r="C4104" t="str">
        <f t="shared" si="64"/>
        <v>Senior</v>
      </c>
      <c r="D4104" t="s">
        <v>16</v>
      </c>
      <c r="E4104" t="s">
        <v>44</v>
      </c>
      <c r="F4104" t="s">
        <v>42</v>
      </c>
      <c r="G4104">
        <v>55.19</v>
      </c>
      <c r="H4104">
        <v>32</v>
      </c>
      <c r="I4104" t="s">
        <v>33</v>
      </c>
      <c r="J4104" t="s">
        <v>45</v>
      </c>
      <c r="K4104" s="1" t="s">
        <v>29</v>
      </c>
      <c r="L4104">
        <v>9</v>
      </c>
      <c r="M4104" s="1" t="s">
        <v>21</v>
      </c>
      <c r="N4104">
        <v>3</v>
      </c>
      <c r="O4104">
        <v>4</v>
      </c>
      <c r="P4104" t="s">
        <v>37</v>
      </c>
      <c r="Q4104" t="s">
        <v>23</v>
      </c>
    </row>
    <row r="4105" spans="1:17" x14ac:dyDescent="0.25">
      <c r="A4105">
        <v>4104</v>
      </c>
      <c r="B4105">
        <v>25</v>
      </c>
      <c r="C4105" t="str">
        <f t="shared" si="64"/>
        <v>Adult</v>
      </c>
      <c r="D4105" t="s">
        <v>24</v>
      </c>
      <c r="E4105" t="s">
        <v>48</v>
      </c>
      <c r="F4105" t="s">
        <v>26</v>
      </c>
      <c r="G4105">
        <v>485.3</v>
      </c>
      <c r="H4105">
        <v>32</v>
      </c>
      <c r="I4105" t="s">
        <v>27</v>
      </c>
      <c r="J4105" t="s">
        <v>45</v>
      </c>
      <c r="K4105" s="1" t="s">
        <v>21</v>
      </c>
      <c r="L4105">
        <v>7</v>
      </c>
      <c r="M4105" s="1" t="s">
        <v>21</v>
      </c>
      <c r="N4105">
        <v>5</v>
      </c>
      <c r="O4105">
        <v>2</v>
      </c>
      <c r="P4105" t="s">
        <v>22</v>
      </c>
      <c r="Q4105" t="s">
        <v>23</v>
      </c>
    </row>
    <row r="4106" spans="1:17" x14ac:dyDescent="0.25">
      <c r="A4106">
        <v>4105</v>
      </c>
      <c r="B4106">
        <v>18</v>
      </c>
      <c r="C4106" t="str">
        <f t="shared" si="64"/>
        <v>Teenager</v>
      </c>
      <c r="D4106" t="s">
        <v>24</v>
      </c>
      <c r="E4106" t="s">
        <v>46</v>
      </c>
      <c r="F4106" t="s">
        <v>43</v>
      </c>
      <c r="G4106">
        <v>498.23</v>
      </c>
      <c r="H4106">
        <v>37</v>
      </c>
      <c r="I4106" t="s">
        <v>27</v>
      </c>
      <c r="J4106" t="s">
        <v>20</v>
      </c>
      <c r="K4106" s="1" t="s">
        <v>21</v>
      </c>
      <c r="L4106">
        <v>7</v>
      </c>
      <c r="M4106" s="1" t="s">
        <v>21</v>
      </c>
      <c r="N4106">
        <v>1</v>
      </c>
      <c r="O4106">
        <v>8</v>
      </c>
      <c r="P4106" t="s">
        <v>22</v>
      </c>
      <c r="Q4106" t="s">
        <v>30</v>
      </c>
    </row>
    <row r="4107" spans="1:17" x14ac:dyDescent="0.25">
      <c r="A4107">
        <v>4106</v>
      </c>
      <c r="B4107">
        <v>32</v>
      </c>
      <c r="C4107" t="str">
        <f t="shared" si="64"/>
        <v>Adult</v>
      </c>
      <c r="D4107" t="s">
        <v>24</v>
      </c>
      <c r="E4107" t="s">
        <v>44</v>
      </c>
      <c r="F4107" t="s">
        <v>41</v>
      </c>
      <c r="G4107">
        <v>229.65</v>
      </c>
      <c r="H4107">
        <v>39</v>
      </c>
      <c r="I4107" t="s">
        <v>33</v>
      </c>
      <c r="J4107" t="s">
        <v>45</v>
      </c>
      <c r="K4107" s="1" t="s">
        <v>21</v>
      </c>
      <c r="L4107">
        <v>7</v>
      </c>
      <c r="M4107" s="1" t="s">
        <v>21</v>
      </c>
      <c r="N4107">
        <v>3</v>
      </c>
      <c r="O4107">
        <v>4</v>
      </c>
      <c r="P4107" t="s">
        <v>37</v>
      </c>
      <c r="Q4107" t="s">
        <v>23</v>
      </c>
    </row>
    <row r="4108" spans="1:17" x14ac:dyDescent="0.25">
      <c r="A4108">
        <v>4107</v>
      </c>
      <c r="B4108">
        <v>64</v>
      </c>
      <c r="C4108" t="str">
        <f t="shared" si="64"/>
        <v>Senior</v>
      </c>
      <c r="D4108" t="s">
        <v>40</v>
      </c>
      <c r="E4108" t="s">
        <v>35</v>
      </c>
      <c r="F4108" t="s">
        <v>36</v>
      </c>
      <c r="G4108">
        <v>874.8</v>
      </c>
      <c r="H4108">
        <v>57</v>
      </c>
      <c r="I4108" t="s">
        <v>19</v>
      </c>
      <c r="J4108" t="s">
        <v>28</v>
      </c>
      <c r="K4108" s="1" t="s">
        <v>21</v>
      </c>
      <c r="L4108">
        <v>6</v>
      </c>
      <c r="M4108" s="1" t="s">
        <v>21</v>
      </c>
      <c r="N4108">
        <v>3</v>
      </c>
      <c r="O4108">
        <v>4</v>
      </c>
      <c r="P4108" t="s">
        <v>34</v>
      </c>
      <c r="Q4108" t="s">
        <v>39</v>
      </c>
    </row>
    <row r="4109" spans="1:17" x14ac:dyDescent="0.25">
      <c r="A4109">
        <v>4108</v>
      </c>
      <c r="B4109">
        <v>22</v>
      </c>
      <c r="C4109" t="str">
        <f t="shared" si="64"/>
        <v>Adult</v>
      </c>
      <c r="D4109" t="s">
        <v>40</v>
      </c>
      <c r="E4109" t="s">
        <v>48</v>
      </c>
      <c r="F4109" t="s">
        <v>36</v>
      </c>
      <c r="G4109">
        <v>735.11</v>
      </c>
      <c r="H4109">
        <v>19</v>
      </c>
      <c r="I4109" t="s">
        <v>19</v>
      </c>
      <c r="J4109" t="s">
        <v>47</v>
      </c>
      <c r="K4109" s="1" t="s">
        <v>29</v>
      </c>
      <c r="L4109">
        <v>8</v>
      </c>
      <c r="M4109" s="1" t="s">
        <v>29</v>
      </c>
      <c r="N4109">
        <v>5</v>
      </c>
      <c r="O4109">
        <v>13</v>
      </c>
      <c r="P4109" t="s">
        <v>34</v>
      </c>
      <c r="Q4109" t="s">
        <v>23</v>
      </c>
    </row>
    <row r="4110" spans="1:17" x14ac:dyDescent="0.25">
      <c r="A4110">
        <v>4109</v>
      </c>
      <c r="B4110">
        <v>55</v>
      </c>
      <c r="C4110" t="str">
        <f t="shared" si="64"/>
        <v>Adult</v>
      </c>
      <c r="D4110" t="s">
        <v>16</v>
      </c>
      <c r="E4110" t="s">
        <v>49</v>
      </c>
      <c r="F4110" t="s">
        <v>50</v>
      </c>
      <c r="G4110">
        <v>636.86</v>
      </c>
      <c r="H4110">
        <v>28</v>
      </c>
      <c r="I4110" t="s">
        <v>33</v>
      </c>
      <c r="J4110" t="s">
        <v>28</v>
      </c>
      <c r="K4110" s="1" t="s">
        <v>21</v>
      </c>
      <c r="L4110">
        <v>6</v>
      </c>
      <c r="M4110" s="1" t="s">
        <v>21</v>
      </c>
      <c r="N4110">
        <v>3</v>
      </c>
      <c r="O4110">
        <v>5</v>
      </c>
      <c r="P4110" t="s">
        <v>22</v>
      </c>
      <c r="Q4110" t="s">
        <v>23</v>
      </c>
    </row>
    <row r="4111" spans="1:17" x14ac:dyDescent="0.25">
      <c r="A4111">
        <v>4110</v>
      </c>
      <c r="B4111">
        <v>21</v>
      </c>
      <c r="C4111" t="str">
        <f t="shared" si="64"/>
        <v>Adult</v>
      </c>
      <c r="D4111" t="s">
        <v>24</v>
      </c>
      <c r="E4111" t="s">
        <v>25</v>
      </c>
      <c r="F4111" t="s">
        <v>26</v>
      </c>
      <c r="G4111">
        <v>554.21</v>
      </c>
      <c r="H4111">
        <v>37</v>
      </c>
      <c r="I4111" t="s">
        <v>33</v>
      </c>
      <c r="J4111" t="s">
        <v>47</v>
      </c>
      <c r="K4111" s="1" t="s">
        <v>21</v>
      </c>
      <c r="L4111">
        <v>2</v>
      </c>
      <c r="M4111" s="1" t="s">
        <v>21</v>
      </c>
      <c r="N4111">
        <v>2</v>
      </c>
      <c r="O4111">
        <v>3</v>
      </c>
      <c r="P4111" t="s">
        <v>37</v>
      </c>
      <c r="Q4111" t="s">
        <v>23</v>
      </c>
    </row>
    <row r="4112" spans="1:17" x14ac:dyDescent="0.25">
      <c r="A4112">
        <v>4111</v>
      </c>
      <c r="B4112">
        <v>18</v>
      </c>
      <c r="C4112" t="str">
        <f t="shared" si="64"/>
        <v>Teenager</v>
      </c>
      <c r="D4112" t="s">
        <v>40</v>
      </c>
      <c r="E4112" t="s">
        <v>31</v>
      </c>
      <c r="F4112" t="s">
        <v>50</v>
      </c>
      <c r="G4112">
        <v>269.61</v>
      </c>
      <c r="H4112">
        <v>52</v>
      </c>
      <c r="I4112" t="s">
        <v>33</v>
      </c>
      <c r="J4112" t="s">
        <v>28</v>
      </c>
      <c r="K4112" s="1" t="s">
        <v>29</v>
      </c>
      <c r="L4112">
        <v>1</v>
      </c>
      <c r="M4112" s="1" t="s">
        <v>21</v>
      </c>
      <c r="N4112">
        <v>4</v>
      </c>
      <c r="O4112">
        <v>5</v>
      </c>
      <c r="P4112" t="s">
        <v>34</v>
      </c>
      <c r="Q4112" t="s">
        <v>23</v>
      </c>
    </row>
    <row r="4113" spans="1:17" x14ac:dyDescent="0.25">
      <c r="A4113">
        <v>4112</v>
      </c>
      <c r="B4113">
        <v>55</v>
      </c>
      <c r="C4113" t="str">
        <f t="shared" si="64"/>
        <v>Adult</v>
      </c>
      <c r="D4113" t="s">
        <v>40</v>
      </c>
      <c r="E4113" t="s">
        <v>48</v>
      </c>
      <c r="F4113" t="s">
        <v>42</v>
      </c>
      <c r="G4113">
        <v>903.42</v>
      </c>
      <c r="H4113">
        <v>53</v>
      </c>
      <c r="I4113" t="s">
        <v>33</v>
      </c>
      <c r="J4113" t="s">
        <v>20</v>
      </c>
      <c r="K4113" s="1" t="s">
        <v>21</v>
      </c>
      <c r="L4113">
        <v>4</v>
      </c>
      <c r="M4113" s="1" t="s">
        <v>29</v>
      </c>
      <c r="N4113">
        <v>3</v>
      </c>
      <c r="O4113">
        <v>5</v>
      </c>
      <c r="P4113" t="s">
        <v>37</v>
      </c>
      <c r="Q4113" t="s">
        <v>23</v>
      </c>
    </row>
    <row r="4114" spans="1:17" x14ac:dyDescent="0.25">
      <c r="A4114">
        <v>4113</v>
      </c>
      <c r="B4114">
        <v>23</v>
      </c>
      <c r="C4114" t="str">
        <f t="shared" si="64"/>
        <v>Adult</v>
      </c>
      <c r="D4114" t="s">
        <v>40</v>
      </c>
      <c r="E4114" t="s">
        <v>44</v>
      </c>
      <c r="F4114" t="s">
        <v>36</v>
      </c>
      <c r="G4114">
        <v>946.27</v>
      </c>
      <c r="H4114">
        <v>55</v>
      </c>
      <c r="I4114" t="s">
        <v>27</v>
      </c>
      <c r="J4114" t="s">
        <v>38</v>
      </c>
      <c r="K4114" s="1" t="s">
        <v>29</v>
      </c>
      <c r="L4114">
        <v>9</v>
      </c>
      <c r="M4114" s="1" t="s">
        <v>21</v>
      </c>
      <c r="N4114">
        <v>4</v>
      </c>
      <c r="O4114">
        <v>8</v>
      </c>
      <c r="P4114" t="s">
        <v>37</v>
      </c>
      <c r="Q4114" t="s">
        <v>23</v>
      </c>
    </row>
    <row r="4115" spans="1:17" x14ac:dyDescent="0.25">
      <c r="A4115">
        <v>4114</v>
      </c>
      <c r="B4115">
        <v>30</v>
      </c>
      <c r="C4115" t="str">
        <f t="shared" si="64"/>
        <v>Adult</v>
      </c>
      <c r="D4115" t="s">
        <v>16</v>
      </c>
      <c r="E4115" t="s">
        <v>44</v>
      </c>
      <c r="F4115" t="s">
        <v>50</v>
      </c>
      <c r="G4115">
        <v>789.23</v>
      </c>
      <c r="H4115">
        <v>59</v>
      </c>
      <c r="I4115" t="s">
        <v>33</v>
      </c>
      <c r="J4115" t="s">
        <v>20</v>
      </c>
      <c r="K4115" s="1" t="s">
        <v>21</v>
      </c>
      <c r="L4115">
        <v>6</v>
      </c>
      <c r="M4115" s="1" t="s">
        <v>21</v>
      </c>
      <c r="N4115">
        <v>5</v>
      </c>
      <c r="O4115">
        <v>13</v>
      </c>
      <c r="P4115" t="s">
        <v>22</v>
      </c>
      <c r="Q4115" t="s">
        <v>39</v>
      </c>
    </row>
    <row r="4116" spans="1:17" x14ac:dyDescent="0.25">
      <c r="A4116">
        <v>4115</v>
      </c>
      <c r="B4116">
        <v>36</v>
      </c>
      <c r="C4116" t="str">
        <f t="shared" si="64"/>
        <v>Adult</v>
      </c>
      <c r="D4116" t="s">
        <v>16</v>
      </c>
      <c r="E4116" t="s">
        <v>46</v>
      </c>
      <c r="F4116" t="s">
        <v>41</v>
      </c>
      <c r="G4116">
        <v>110.13</v>
      </c>
      <c r="H4116">
        <v>10</v>
      </c>
      <c r="I4116" t="s">
        <v>27</v>
      </c>
      <c r="J4116" t="s">
        <v>38</v>
      </c>
      <c r="K4116" s="1" t="s">
        <v>21</v>
      </c>
      <c r="L4116">
        <v>5</v>
      </c>
      <c r="M4116" s="1" t="s">
        <v>29</v>
      </c>
      <c r="N4116">
        <v>5</v>
      </c>
      <c r="O4116">
        <v>7</v>
      </c>
      <c r="P4116" t="s">
        <v>34</v>
      </c>
      <c r="Q4116" t="s">
        <v>39</v>
      </c>
    </row>
    <row r="4117" spans="1:17" x14ac:dyDescent="0.25">
      <c r="A4117">
        <v>4116</v>
      </c>
      <c r="B4117">
        <v>28</v>
      </c>
      <c r="C4117" t="str">
        <f t="shared" si="64"/>
        <v>Adult</v>
      </c>
      <c r="D4117" t="s">
        <v>16</v>
      </c>
      <c r="E4117" t="s">
        <v>35</v>
      </c>
      <c r="F4117" t="s">
        <v>42</v>
      </c>
      <c r="G4117">
        <v>971.88</v>
      </c>
      <c r="H4117">
        <v>26</v>
      </c>
      <c r="I4117" t="s">
        <v>27</v>
      </c>
      <c r="J4117" t="s">
        <v>28</v>
      </c>
      <c r="K4117" s="1" t="s">
        <v>21</v>
      </c>
      <c r="L4117">
        <v>7</v>
      </c>
      <c r="M4117" s="1" t="s">
        <v>21</v>
      </c>
      <c r="N4117">
        <v>3</v>
      </c>
      <c r="O4117">
        <v>5</v>
      </c>
      <c r="P4117" t="s">
        <v>34</v>
      </c>
      <c r="Q4117" t="s">
        <v>23</v>
      </c>
    </row>
    <row r="4118" spans="1:17" x14ac:dyDescent="0.25">
      <c r="A4118">
        <v>4117</v>
      </c>
      <c r="B4118">
        <v>64</v>
      </c>
      <c r="C4118" t="str">
        <f t="shared" si="64"/>
        <v>Senior</v>
      </c>
      <c r="D4118" t="s">
        <v>16</v>
      </c>
      <c r="E4118" t="s">
        <v>46</v>
      </c>
      <c r="F4118" t="s">
        <v>42</v>
      </c>
      <c r="G4118">
        <v>74.510000000000005</v>
      </c>
      <c r="H4118">
        <v>19</v>
      </c>
      <c r="I4118" t="s">
        <v>27</v>
      </c>
      <c r="J4118" t="s">
        <v>45</v>
      </c>
      <c r="K4118" s="1" t="s">
        <v>21</v>
      </c>
      <c r="L4118">
        <v>9</v>
      </c>
      <c r="M4118" s="1" t="s">
        <v>29</v>
      </c>
      <c r="N4118">
        <v>3</v>
      </c>
      <c r="O4118">
        <v>6</v>
      </c>
      <c r="P4118" t="s">
        <v>34</v>
      </c>
      <c r="Q4118" t="s">
        <v>23</v>
      </c>
    </row>
    <row r="4119" spans="1:17" x14ac:dyDescent="0.25">
      <c r="A4119">
        <v>4118</v>
      </c>
      <c r="B4119">
        <v>55</v>
      </c>
      <c r="C4119" t="str">
        <f t="shared" si="64"/>
        <v>Adult</v>
      </c>
      <c r="D4119" t="s">
        <v>16</v>
      </c>
      <c r="E4119" t="s">
        <v>31</v>
      </c>
      <c r="F4119" t="s">
        <v>43</v>
      </c>
      <c r="G4119">
        <v>927.44</v>
      </c>
      <c r="H4119">
        <v>48</v>
      </c>
      <c r="I4119" t="s">
        <v>33</v>
      </c>
      <c r="J4119" t="s">
        <v>45</v>
      </c>
      <c r="K4119" s="1" t="s">
        <v>29</v>
      </c>
      <c r="L4119">
        <v>2</v>
      </c>
      <c r="M4119" s="1" t="s">
        <v>29</v>
      </c>
      <c r="N4119">
        <v>2</v>
      </c>
      <c r="O4119">
        <v>10</v>
      </c>
      <c r="P4119" t="s">
        <v>34</v>
      </c>
      <c r="Q4119" t="s">
        <v>39</v>
      </c>
    </row>
    <row r="4120" spans="1:17" x14ac:dyDescent="0.25">
      <c r="A4120">
        <v>4119</v>
      </c>
      <c r="B4120">
        <v>45</v>
      </c>
      <c r="C4120" t="str">
        <f t="shared" si="64"/>
        <v>Adult</v>
      </c>
      <c r="D4120" t="s">
        <v>24</v>
      </c>
      <c r="E4120" t="s">
        <v>49</v>
      </c>
      <c r="F4120" t="s">
        <v>32</v>
      </c>
      <c r="G4120">
        <v>302.57</v>
      </c>
      <c r="H4120">
        <v>49</v>
      </c>
      <c r="I4120" t="s">
        <v>19</v>
      </c>
      <c r="J4120" t="s">
        <v>28</v>
      </c>
      <c r="K4120" s="1" t="s">
        <v>29</v>
      </c>
      <c r="L4120">
        <v>1</v>
      </c>
      <c r="M4120" s="1" t="s">
        <v>29</v>
      </c>
      <c r="N4120">
        <v>3</v>
      </c>
      <c r="O4120">
        <v>4</v>
      </c>
      <c r="P4120" t="s">
        <v>37</v>
      </c>
      <c r="Q4120" t="s">
        <v>39</v>
      </c>
    </row>
    <row r="4121" spans="1:17" x14ac:dyDescent="0.25">
      <c r="A4121">
        <v>4120</v>
      </c>
      <c r="B4121">
        <v>32</v>
      </c>
      <c r="C4121" t="str">
        <f t="shared" si="64"/>
        <v>Adult</v>
      </c>
      <c r="D4121" t="s">
        <v>40</v>
      </c>
      <c r="E4121" t="s">
        <v>25</v>
      </c>
      <c r="F4121" t="s">
        <v>43</v>
      </c>
      <c r="G4121">
        <v>725.5</v>
      </c>
      <c r="H4121">
        <v>52</v>
      </c>
      <c r="I4121" t="s">
        <v>27</v>
      </c>
      <c r="J4121" t="s">
        <v>47</v>
      </c>
      <c r="K4121" s="1" t="s">
        <v>21</v>
      </c>
      <c r="L4121">
        <v>5</v>
      </c>
      <c r="M4121" s="1" t="s">
        <v>21</v>
      </c>
      <c r="N4121">
        <v>4</v>
      </c>
      <c r="O4121">
        <v>2</v>
      </c>
      <c r="P4121" t="s">
        <v>34</v>
      </c>
      <c r="Q4121" t="s">
        <v>23</v>
      </c>
    </row>
    <row r="4122" spans="1:17" x14ac:dyDescent="0.25">
      <c r="A4122">
        <v>4121</v>
      </c>
      <c r="B4122">
        <v>38</v>
      </c>
      <c r="C4122" t="str">
        <f t="shared" si="64"/>
        <v>Adult</v>
      </c>
      <c r="D4122" t="s">
        <v>16</v>
      </c>
      <c r="E4122" t="s">
        <v>25</v>
      </c>
      <c r="F4122" t="s">
        <v>43</v>
      </c>
      <c r="G4122">
        <v>921.09</v>
      </c>
      <c r="H4122">
        <v>44</v>
      </c>
      <c r="I4122" t="s">
        <v>27</v>
      </c>
      <c r="J4122" t="s">
        <v>47</v>
      </c>
      <c r="K4122" s="1" t="s">
        <v>29</v>
      </c>
      <c r="L4122">
        <v>8</v>
      </c>
      <c r="M4122" s="1" t="s">
        <v>21</v>
      </c>
      <c r="N4122">
        <v>1</v>
      </c>
      <c r="O4122">
        <v>7</v>
      </c>
      <c r="P4122" t="s">
        <v>34</v>
      </c>
      <c r="Q4122" t="s">
        <v>30</v>
      </c>
    </row>
    <row r="4123" spans="1:17" x14ac:dyDescent="0.25">
      <c r="A4123">
        <v>4122</v>
      </c>
      <c r="B4123">
        <v>27</v>
      </c>
      <c r="C4123" t="str">
        <f t="shared" si="64"/>
        <v>Adult</v>
      </c>
      <c r="D4123" t="s">
        <v>16</v>
      </c>
      <c r="E4123" t="s">
        <v>31</v>
      </c>
      <c r="F4123" t="s">
        <v>43</v>
      </c>
      <c r="G4123">
        <v>396.14</v>
      </c>
      <c r="H4123">
        <v>43</v>
      </c>
      <c r="I4123" t="s">
        <v>27</v>
      </c>
      <c r="J4123" t="s">
        <v>20</v>
      </c>
      <c r="K4123" s="1" t="s">
        <v>21</v>
      </c>
      <c r="L4123">
        <v>4</v>
      </c>
      <c r="M4123" s="1" t="s">
        <v>21</v>
      </c>
      <c r="N4123">
        <v>5</v>
      </c>
      <c r="O4123">
        <v>7</v>
      </c>
      <c r="P4123" t="s">
        <v>34</v>
      </c>
      <c r="Q4123" t="s">
        <v>23</v>
      </c>
    </row>
    <row r="4124" spans="1:17" x14ac:dyDescent="0.25">
      <c r="A4124">
        <v>4123</v>
      </c>
      <c r="B4124">
        <v>53</v>
      </c>
      <c r="C4124" t="str">
        <f t="shared" si="64"/>
        <v>Adult</v>
      </c>
      <c r="D4124" t="s">
        <v>16</v>
      </c>
      <c r="E4124" t="s">
        <v>17</v>
      </c>
      <c r="F4124" t="s">
        <v>18</v>
      </c>
      <c r="G4124">
        <v>847.16</v>
      </c>
      <c r="H4124">
        <v>48</v>
      </c>
      <c r="I4124" t="s">
        <v>33</v>
      </c>
      <c r="J4124" t="s">
        <v>38</v>
      </c>
      <c r="K4124" s="1" t="s">
        <v>21</v>
      </c>
      <c r="L4124">
        <v>7</v>
      </c>
      <c r="M4124" s="1" t="s">
        <v>29</v>
      </c>
      <c r="N4124">
        <v>1</v>
      </c>
      <c r="O4124">
        <v>1</v>
      </c>
      <c r="P4124" t="s">
        <v>34</v>
      </c>
      <c r="Q4124" t="s">
        <v>23</v>
      </c>
    </row>
    <row r="4125" spans="1:17" x14ac:dyDescent="0.25">
      <c r="A4125">
        <v>4124</v>
      </c>
      <c r="B4125">
        <v>41</v>
      </c>
      <c r="C4125" t="str">
        <f t="shared" si="64"/>
        <v>Adult</v>
      </c>
      <c r="D4125" t="s">
        <v>24</v>
      </c>
      <c r="E4125" t="s">
        <v>46</v>
      </c>
      <c r="F4125" t="s">
        <v>32</v>
      </c>
      <c r="G4125">
        <v>199.43</v>
      </c>
      <c r="H4125">
        <v>29</v>
      </c>
      <c r="I4125" t="s">
        <v>33</v>
      </c>
      <c r="J4125" t="s">
        <v>47</v>
      </c>
      <c r="K4125" s="1" t="s">
        <v>29</v>
      </c>
      <c r="L4125">
        <v>6</v>
      </c>
      <c r="M4125" s="1" t="s">
        <v>29</v>
      </c>
      <c r="N4125">
        <v>5</v>
      </c>
      <c r="O4125">
        <v>2</v>
      </c>
      <c r="P4125" t="s">
        <v>37</v>
      </c>
      <c r="Q4125" t="s">
        <v>30</v>
      </c>
    </row>
    <row r="4126" spans="1:17" x14ac:dyDescent="0.25">
      <c r="A4126">
        <v>4125</v>
      </c>
      <c r="B4126">
        <v>43</v>
      </c>
      <c r="C4126" t="str">
        <f t="shared" si="64"/>
        <v>Adult</v>
      </c>
      <c r="D4126" t="s">
        <v>16</v>
      </c>
      <c r="E4126" t="s">
        <v>49</v>
      </c>
      <c r="F4126" t="s">
        <v>41</v>
      </c>
      <c r="G4126">
        <v>831.16</v>
      </c>
      <c r="H4126">
        <v>52</v>
      </c>
      <c r="I4126" t="s">
        <v>19</v>
      </c>
      <c r="J4126" t="s">
        <v>20</v>
      </c>
      <c r="K4126" s="1" t="s">
        <v>29</v>
      </c>
      <c r="L4126">
        <v>3</v>
      </c>
      <c r="M4126" s="1" t="s">
        <v>29</v>
      </c>
      <c r="N4126">
        <v>3</v>
      </c>
      <c r="O4126">
        <v>8</v>
      </c>
      <c r="P4126" t="s">
        <v>22</v>
      </c>
      <c r="Q4126" t="s">
        <v>23</v>
      </c>
    </row>
    <row r="4127" spans="1:17" x14ac:dyDescent="0.25">
      <c r="A4127">
        <v>4126</v>
      </c>
      <c r="B4127">
        <v>44</v>
      </c>
      <c r="C4127" t="str">
        <f t="shared" si="64"/>
        <v>Adult</v>
      </c>
      <c r="D4127" t="s">
        <v>16</v>
      </c>
      <c r="E4127" t="s">
        <v>49</v>
      </c>
      <c r="F4127" t="s">
        <v>36</v>
      </c>
      <c r="G4127">
        <v>841.17</v>
      </c>
      <c r="H4127">
        <v>42</v>
      </c>
      <c r="I4127" t="s">
        <v>33</v>
      </c>
      <c r="J4127" t="s">
        <v>20</v>
      </c>
      <c r="K4127" s="1" t="s">
        <v>29</v>
      </c>
      <c r="L4127">
        <v>8</v>
      </c>
      <c r="M4127" s="1" t="s">
        <v>29</v>
      </c>
      <c r="N4127">
        <v>2</v>
      </c>
      <c r="O4127">
        <v>12</v>
      </c>
      <c r="P4127" t="s">
        <v>34</v>
      </c>
      <c r="Q4127" t="s">
        <v>30</v>
      </c>
    </row>
    <row r="4128" spans="1:17" x14ac:dyDescent="0.25">
      <c r="A4128">
        <v>4127</v>
      </c>
      <c r="B4128">
        <v>61</v>
      </c>
      <c r="C4128" t="str">
        <f t="shared" si="64"/>
        <v>Senior</v>
      </c>
      <c r="D4128" t="s">
        <v>24</v>
      </c>
      <c r="E4128" t="s">
        <v>25</v>
      </c>
      <c r="F4128" t="s">
        <v>43</v>
      </c>
      <c r="G4128">
        <v>129.13999999999999</v>
      </c>
      <c r="H4128">
        <v>42</v>
      </c>
      <c r="I4128" t="s">
        <v>27</v>
      </c>
      <c r="J4128" t="s">
        <v>28</v>
      </c>
      <c r="K4128" s="1" t="s">
        <v>21</v>
      </c>
      <c r="L4128">
        <v>4</v>
      </c>
      <c r="M4128" s="1" t="s">
        <v>29</v>
      </c>
      <c r="N4128">
        <v>4</v>
      </c>
      <c r="O4128">
        <v>9</v>
      </c>
      <c r="P4128" t="s">
        <v>34</v>
      </c>
      <c r="Q4128" t="s">
        <v>39</v>
      </c>
    </row>
    <row r="4129" spans="1:17" x14ac:dyDescent="0.25">
      <c r="A4129">
        <v>4128</v>
      </c>
      <c r="B4129">
        <v>43</v>
      </c>
      <c r="C4129" t="str">
        <f t="shared" si="64"/>
        <v>Adult</v>
      </c>
      <c r="D4129" t="s">
        <v>40</v>
      </c>
      <c r="E4129" t="s">
        <v>48</v>
      </c>
      <c r="F4129" t="s">
        <v>42</v>
      </c>
      <c r="G4129">
        <v>557.98</v>
      </c>
      <c r="H4129">
        <v>21</v>
      </c>
      <c r="I4129" t="s">
        <v>33</v>
      </c>
      <c r="J4129" t="s">
        <v>28</v>
      </c>
      <c r="K4129" s="1" t="s">
        <v>21</v>
      </c>
      <c r="L4129">
        <v>8</v>
      </c>
      <c r="M4129" s="1" t="s">
        <v>21</v>
      </c>
      <c r="N4129">
        <v>5</v>
      </c>
      <c r="O4129">
        <v>6</v>
      </c>
      <c r="P4129" t="s">
        <v>37</v>
      </c>
      <c r="Q4129" t="s">
        <v>23</v>
      </c>
    </row>
    <row r="4130" spans="1:17" x14ac:dyDescent="0.25">
      <c r="A4130">
        <v>4129</v>
      </c>
      <c r="B4130">
        <v>30</v>
      </c>
      <c r="C4130" t="str">
        <f t="shared" si="64"/>
        <v>Adult</v>
      </c>
      <c r="D4130" t="s">
        <v>40</v>
      </c>
      <c r="E4130" t="s">
        <v>35</v>
      </c>
      <c r="F4130" t="s">
        <v>36</v>
      </c>
      <c r="G4130">
        <v>893.95</v>
      </c>
      <c r="H4130">
        <v>24</v>
      </c>
      <c r="I4130" t="s">
        <v>19</v>
      </c>
      <c r="J4130" t="s">
        <v>28</v>
      </c>
      <c r="K4130" s="1" t="s">
        <v>29</v>
      </c>
      <c r="L4130">
        <v>4</v>
      </c>
      <c r="M4130" s="1" t="s">
        <v>29</v>
      </c>
      <c r="N4130">
        <v>3</v>
      </c>
      <c r="O4130">
        <v>9</v>
      </c>
      <c r="P4130" t="s">
        <v>22</v>
      </c>
      <c r="Q4130" t="s">
        <v>23</v>
      </c>
    </row>
    <row r="4131" spans="1:17" x14ac:dyDescent="0.25">
      <c r="A4131">
        <v>4130</v>
      </c>
      <c r="B4131">
        <v>55</v>
      </c>
      <c r="C4131" t="str">
        <f t="shared" si="64"/>
        <v>Adult</v>
      </c>
      <c r="D4131" t="s">
        <v>40</v>
      </c>
      <c r="E4131" t="s">
        <v>46</v>
      </c>
      <c r="F4131" t="s">
        <v>43</v>
      </c>
      <c r="G4131">
        <v>899.23</v>
      </c>
      <c r="H4131">
        <v>28</v>
      </c>
      <c r="I4131" t="s">
        <v>27</v>
      </c>
      <c r="J4131" t="s">
        <v>47</v>
      </c>
      <c r="K4131" s="1" t="s">
        <v>29</v>
      </c>
      <c r="L4131">
        <v>1</v>
      </c>
      <c r="M4131" s="1" t="s">
        <v>21</v>
      </c>
      <c r="N4131">
        <v>5</v>
      </c>
      <c r="O4131">
        <v>1</v>
      </c>
      <c r="P4131" t="s">
        <v>37</v>
      </c>
      <c r="Q4131" t="s">
        <v>39</v>
      </c>
    </row>
    <row r="4132" spans="1:17" x14ac:dyDescent="0.25">
      <c r="A4132">
        <v>4131</v>
      </c>
      <c r="B4132">
        <v>48</v>
      </c>
      <c r="C4132" t="str">
        <f t="shared" si="64"/>
        <v>Adult</v>
      </c>
      <c r="D4132" t="s">
        <v>40</v>
      </c>
      <c r="E4132" t="s">
        <v>44</v>
      </c>
      <c r="F4132" t="s">
        <v>18</v>
      </c>
      <c r="G4132">
        <v>945.27</v>
      </c>
      <c r="H4132">
        <v>5</v>
      </c>
      <c r="I4132" t="s">
        <v>27</v>
      </c>
      <c r="J4132" t="s">
        <v>28</v>
      </c>
      <c r="K4132" s="1" t="s">
        <v>29</v>
      </c>
      <c r="L4132">
        <v>3</v>
      </c>
      <c r="M4132" s="1" t="s">
        <v>29</v>
      </c>
      <c r="N4132">
        <v>3</v>
      </c>
      <c r="O4132">
        <v>7</v>
      </c>
      <c r="P4132" t="s">
        <v>22</v>
      </c>
      <c r="Q4132" t="s">
        <v>39</v>
      </c>
    </row>
    <row r="4133" spans="1:17" x14ac:dyDescent="0.25">
      <c r="A4133">
        <v>4132</v>
      </c>
      <c r="B4133">
        <v>34</v>
      </c>
      <c r="C4133" t="str">
        <f t="shared" si="64"/>
        <v>Adult</v>
      </c>
      <c r="D4133" t="s">
        <v>16</v>
      </c>
      <c r="E4133" t="s">
        <v>25</v>
      </c>
      <c r="F4133" t="s">
        <v>43</v>
      </c>
      <c r="G4133">
        <v>290.48</v>
      </c>
      <c r="H4133">
        <v>41</v>
      </c>
      <c r="I4133" t="s">
        <v>33</v>
      </c>
      <c r="J4133" t="s">
        <v>38</v>
      </c>
      <c r="K4133" s="1" t="s">
        <v>29</v>
      </c>
      <c r="L4133">
        <v>2</v>
      </c>
      <c r="M4133" s="1" t="s">
        <v>29</v>
      </c>
      <c r="N4133">
        <v>3</v>
      </c>
      <c r="O4133">
        <v>5</v>
      </c>
      <c r="P4133" t="s">
        <v>34</v>
      </c>
      <c r="Q4133" t="s">
        <v>39</v>
      </c>
    </row>
    <row r="4134" spans="1:17" x14ac:dyDescent="0.25">
      <c r="A4134">
        <v>4133</v>
      </c>
      <c r="B4134">
        <v>41</v>
      </c>
      <c r="C4134" t="str">
        <f t="shared" si="64"/>
        <v>Adult</v>
      </c>
      <c r="D4134" t="s">
        <v>16</v>
      </c>
      <c r="E4134" t="s">
        <v>35</v>
      </c>
      <c r="F4134" t="s">
        <v>32</v>
      </c>
      <c r="G4134">
        <v>330.25</v>
      </c>
      <c r="H4134">
        <v>6</v>
      </c>
      <c r="I4134" t="s">
        <v>33</v>
      </c>
      <c r="J4134" t="s">
        <v>38</v>
      </c>
      <c r="K4134" s="1" t="s">
        <v>21</v>
      </c>
      <c r="L4134">
        <v>4</v>
      </c>
      <c r="M4134" s="1" t="s">
        <v>21</v>
      </c>
      <c r="N4134">
        <v>3</v>
      </c>
      <c r="O4134">
        <v>5</v>
      </c>
      <c r="P4134" t="s">
        <v>22</v>
      </c>
      <c r="Q4134" t="s">
        <v>30</v>
      </c>
    </row>
    <row r="4135" spans="1:17" x14ac:dyDescent="0.25">
      <c r="A4135">
        <v>4134</v>
      </c>
      <c r="B4135">
        <v>23</v>
      </c>
      <c r="C4135" t="str">
        <f t="shared" si="64"/>
        <v>Adult</v>
      </c>
      <c r="D4135" t="s">
        <v>16</v>
      </c>
      <c r="E4135" t="s">
        <v>17</v>
      </c>
      <c r="F4135" t="s">
        <v>26</v>
      </c>
      <c r="G4135">
        <v>214.08</v>
      </c>
      <c r="H4135">
        <v>28</v>
      </c>
      <c r="I4135" t="s">
        <v>19</v>
      </c>
      <c r="J4135" t="s">
        <v>38</v>
      </c>
      <c r="K4135" s="1" t="s">
        <v>29</v>
      </c>
      <c r="L4135">
        <v>2</v>
      </c>
      <c r="M4135" s="1" t="s">
        <v>29</v>
      </c>
      <c r="N4135">
        <v>1</v>
      </c>
      <c r="O4135">
        <v>2</v>
      </c>
      <c r="P4135" t="s">
        <v>34</v>
      </c>
      <c r="Q4135" t="s">
        <v>39</v>
      </c>
    </row>
    <row r="4136" spans="1:17" x14ac:dyDescent="0.25">
      <c r="A4136">
        <v>4135</v>
      </c>
      <c r="B4136">
        <v>51</v>
      </c>
      <c r="C4136" t="str">
        <f t="shared" si="64"/>
        <v>Adult</v>
      </c>
      <c r="D4136" t="s">
        <v>16</v>
      </c>
      <c r="E4136" t="s">
        <v>49</v>
      </c>
      <c r="F4136" t="s">
        <v>41</v>
      </c>
      <c r="G4136">
        <v>304.18</v>
      </c>
      <c r="H4136">
        <v>10</v>
      </c>
      <c r="I4136" t="s">
        <v>33</v>
      </c>
      <c r="J4136" t="s">
        <v>28</v>
      </c>
      <c r="K4136" s="1" t="s">
        <v>21</v>
      </c>
      <c r="L4136">
        <v>6</v>
      </c>
      <c r="M4136" s="1" t="s">
        <v>21</v>
      </c>
      <c r="N4136">
        <v>2</v>
      </c>
      <c r="O4136">
        <v>3</v>
      </c>
      <c r="P4136" t="s">
        <v>37</v>
      </c>
      <c r="Q4136" t="s">
        <v>39</v>
      </c>
    </row>
    <row r="4137" spans="1:17" x14ac:dyDescent="0.25">
      <c r="A4137">
        <v>4136</v>
      </c>
      <c r="B4137">
        <v>19</v>
      </c>
      <c r="C4137" t="str">
        <f t="shared" si="64"/>
        <v>Teenager</v>
      </c>
      <c r="D4137" t="s">
        <v>24</v>
      </c>
      <c r="E4137" t="s">
        <v>48</v>
      </c>
      <c r="F4137" t="s">
        <v>36</v>
      </c>
      <c r="G4137">
        <v>27.52</v>
      </c>
      <c r="H4137">
        <v>43</v>
      </c>
      <c r="I4137" t="s">
        <v>19</v>
      </c>
      <c r="J4137" t="s">
        <v>47</v>
      </c>
      <c r="K4137" s="1" t="s">
        <v>29</v>
      </c>
      <c r="L4137">
        <v>2</v>
      </c>
      <c r="M4137" s="1" t="s">
        <v>21</v>
      </c>
      <c r="N4137">
        <v>5</v>
      </c>
      <c r="O4137">
        <v>10</v>
      </c>
      <c r="P4137" t="s">
        <v>22</v>
      </c>
      <c r="Q4137" t="s">
        <v>23</v>
      </c>
    </row>
    <row r="4138" spans="1:17" x14ac:dyDescent="0.25">
      <c r="A4138">
        <v>4137</v>
      </c>
      <c r="B4138">
        <v>39</v>
      </c>
      <c r="C4138" t="str">
        <f t="shared" si="64"/>
        <v>Adult</v>
      </c>
      <c r="D4138" t="s">
        <v>24</v>
      </c>
      <c r="E4138" t="s">
        <v>44</v>
      </c>
      <c r="F4138" t="s">
        <v>18</v>
      </c>
      <c r="G4138">
        <v>601.21</v>
      </c>
      <c r="H4138">
        <v>7</v>
      </c>
      <c r="I4138" t="s">
        <v>19</v>
      </c>
      <c r="J4138" t="s">
        <v>45</v>
      </c>
      <c r="K4138" s="1" t="s">
        <v>21</v>
      </c>
      <c r="L4138">
        <v>5</v>
      </c>
      <c r="M4138" s="1" t="s">
        <v>29</v>
      </c>
      <c r="N4138">
        <v>3</v>
      </c>
      <c r="O4138">
        <v>2</v>
      </c>
      <c r="P4138" t="s">
        <v>34</v>
      </c>
      <c r="Q4138" t="s">
        <v>23</v>
      </c>
    </row>
    <row r="4139" spans="1:17" x14ac:dyDescent="0.25">
      <c r="A4139">
        <v>4138</v>
      </c>
      <c r="B4139">
        <v>48</v>
      </c>
      <c r="C4139" t="str">
        <f t="shared" si="64"/>
        <v>Adult</v>
      </c>
      <c r="D4139" t="s">
        <v>24</v>
      </c>
      <c r="E4139" t="s">
        <v>46</v>
      </c>
      <c r="F4139" t="s">
        <v>43</v>
      </c>
      <c r="G4139">
        <v>740.66</v>
      </c>
      <c r="H4139">
        <v>35</v>
      </c>
      <c r="I4139" t="s">
        <v>19</v>
      </c>
      <c r="J4139" t="s">
        <v>38</v>
      </c>
      <c r="K4139" s="1" t="s">
        <v>29</v>
      </c>
      <c r="L4139">
        <v>9</v>
      </c>
      <c r="M4139" s="1" t="s">
        <v>21</v>
      </c>
      <c r="N4139">
        <v>5</v>
      </c>
      <c r="O4139">
        <v>6</v>
      </c>
      <c r="P4139" t="s">
        <v>34</v>
      </c>
      <c r="Q4139" t="s">
        <v>23</v>
      </c>
    </row>
    <row r="4140" spans="1:17" x14ac:dyDescent="0.25">
      <c r="A4140">
        <v>4139</v>
      </c>
      <c r="B4140">
        <v>53</v>
      </c>
      <c r="C4140" t="str">
        <f t="shared" si="64"/>
        <v>Adult</v>
      </c>
      <c r="D4140" t="s">
        <v>16</v>
      </c>
      <c r="E4140" t="s">
        <v>48</v>
      </c>
      <c r="F4140" t="s">
        <v>26</v>
      </c>
      <c r="G4140">
        <v>560.53</v>
      </c>
      <c r="H4140">
        <v>55</v>
      </c>
      <c r="I4140" t="s">
        <v>19</v>
      </c>
      <c r="J4140" t="s">
        <v>47</v>
      </c>
      <c r="K4140" s="1" t="s">
        <v>29</v>
      </c>
      <c r="L4140">
        <v>1</v>
      </c>
      <c r="M4140" s="1" t="s">
        <v>21</v>
      </c>
      <c r="N4140">
        <v>4</v>
      </c>
      <c r="O4140">
        <v>4</v>
      </c>
      <c r="P4140" t="s">
        <v>22</v>
      </c>
      <c r="Q4140" t="s">
        <v>30</v>
      </c>
    </row>
    <row r="4141" spans="1:17" x14ac:dyDescent="0.25">
      <c r="A4141">
        <v>4140</v>
      </c>
      <c r="B4141">
        <v>48</v>
      </c>
      <c r="C4141" t="str">
        <f t="shared" si="64"/>
        <v>Adult</v>
      </c>
      <c r="D4141" t="s">
        <v>16</v>
      </c>
      <c r="E4141" t="s">
        <v>25</v>
      </c>
      <c r="F4141" t="s">
        <v>26</v>
      </c>
      <c r="G4141">
        <v>983.29</v>
      </c>
      <c r="H4141">
        <v>33</v>
      </c>
      <c r="I4141" t="s">
        <v>27</v>
      </c>
      <c r="J4141" t="s">
        <v>47</v>
      </c>
      <c r="K4141" s="1" t="s">
        <v>29</v>
      </c>
      <c r="L4141">
        <v>7</v>
      </c>
      <c r="M4141" s="1" t="s">
        <v>29</v>
      </c>
      <c r="N4141">
        <v>5</v>
      </c>
      <c r="O4141">
        <v>6</v>
      </c>
      <c r="P4141" t="s">
        <v>37</v>
      </c>
      <c r="Q4141" t="s">
        <v>23</v>
      </c>
    </row>
    <row r="4142" spans="1:17" x14ac:dyDescent="0.25">
      <c r="A4142">
        <v>4141</v>
      </c>
      <c r="B4142">
        <v>49</v>
      </c>
      <c r="C4142" t="str">
        <f t="shared" si="64"/>
        <v>Adult</v>
      </c>
      <c r="D4142" t="s">
        <v>40</v>
      </c>
      <c r="E4142" t="s">
        <v>31</v>
      </c>
      <c r="F4142" t="s">
        <v>50</v>
      </c>
      <c r="G4142">
        <v>478.46</v>
      </c>
      <c r="H4142">
        <v>7</v>
      </c>
      <c r="I4142" t="s">
        <v>27</v>
      </c>
      <c r="J4142" t="s">
        <v>20</v>
      </c>
      <c r="K4142" s="1" t="s">
        <v>29</v>
      </c>
      <c r="L4142">
        <v>4</v>
      </c>
      <c r="M4142" s="1" t="s">
        <v>29</v>
      </c>
      <c r="N4142">
        <v>1</v>
      </c>
      <c r="O4142">
        <v>6</v>
      </c>
      <c r="P4142" t="s">
        <v>22</v>
      </c>
      <c r="Q4142" t="s">
        <v>23</v>
      </c>
    </row>
    <row r="4143" spans="1:17" x14ac:dyDescent="0.25">
      <c r="A4143">
        <v>4142</v>
      </c>
      <c r="B4143">
        <v>69</v>
      </c>
      <c r="C4143" t="str">
        <f t="shared" si="64"/>
        <v>Senior</v>
      </c>
      <c r="D4143" t="s">
        <v>16</v>
      </c>
      <c r="E4143" t="s">
        <v>49</v>
      </c>
      <c r="F4143" t="s">
        <v>36</v>
      </c>
      <c r="G4143">
        <v>693.01</v>
      </c>
      <c r="H4143">
        <v>49</v>
      </c>
      <c r="I4143" t="s">
        <v>19</v>
      </c>
      <c r="J4143" t="s">
        <v>28</v>
      </c>
      <c r="K4143" s="1" t="s">
        <v>21</v>
      </c>
      <c r="L4143">
        <v>1</v>
      </c>
      <c r="M4143" s="1" t="s">
        <v>29</v>
      </c>
      <c r="N4143">
        <v>1</v>
      </c>
      <c r="O4143">
        <v>5</v>
      </c>
      <c r="P4143" t="s">
        <v>37</v>
      </c>
      <c r="Q4143" t="s">
        <v>23</v>
      </c>
    </row>
    <row r="4144" spans="1:17" x14ac:dyDescent="0.25">
      <c r="A4144">
        <v>4143</v>
      </c>
      <c r="B4144">
        <v>54</v>
      </c>
      <c r="C4144" t="str">
        <f t="shared" si="64"/>
        <v>Adult</v>
      </c>
      <c r="D4144" t="s">
        <v>40</v>
      </c>
      <c r="E4144" t="s">
        <v>31</v>
      </c>
      <c r="F4144" t="s">
        <v>36</v>
      </c>
      <c r="G4144">
        <v>379.08</v>
      </c>
      <c r="H4144">
        <v>52</v>
      </c>
      <c r="I4144" t="s">
        <v>33</v>
      </c>
      <c r="J4144" t="s">
        <v>28</v>
      </c>
      <c r="K4144" s="1" t="s">
        <v>21</v>
      </c>
      <c r="L4144">
        <v>8</v>
      </c>
      <c r="M4144" s="1" t="s">
        <v>29</v>
      </c>
      <c r="N4144">
        <v>4</v>
      </c>
      <c r="O4144">
        <v>10</v>
      </c>
      <c r="P4144" t="s">
        <v>37</v>
      </c>
      <c r="Q4144" t="s">
        <v>39</v>
      </c>
    </row>
    <row r="4145" spans="1:17" x14ac:dyDescent="0.25">
      <c r="A4145">
        <v>4144</v>
      </c>
      <c r="B4145">
        <v>61</v>
      </c>
      <c r="C4145" t="str">
        <f t="shared" si="64"/>
        <v>Senior</v>
      </c>
      <c r="D4145" t="s">
        <v>16</v>
      </c>
      <c r="E4145" t="s">
        <v>44</v>
      </c>
      <c r="F4145" t="s">
        <v>36</v>
      </c>
      <c r="G4145">
        <v>796.28</v>
      </c>
      <c r="H4145">
        <v>37</v>
      </c>
      <c r="I4145" t="s">
        <v>19</v>
      </c>
      <c r="J4145" t="s">
        <v>47</v>
      </c>
      <c r="K4145" s="1" t="s">
        <v>21</v>
      </c>
      <c r="L4145">
        <v>8</v>
      </c>
      <c r="M4145" s="1" t="s">
        <v>21</v>
      </c>
      <c r="N4145">
        <v>1</v>
      </c>
      <c r="O4145">
        <v>6</v>
      </c>
      <c r="P4145" t="s">
        <v>37</v>
      </c>
      <c r="Q4145" t="s">
        <v>23</v>
      </c>
    </row>
    <row r="4146" spans="1:17" x14ac:dyDescent="0.25">
      <c r="A4146">
        <v>4145</v>
      </c>
      <c r="B4146">
        <v>47</v>
      </c>
      <c r="C4146" t="str">
        <f t="shared" si="64"/>
        <v>Adult</v>
      </c>
      <c r="D4146" t="s">
        <v>40</v>
      </c>
      <c r="E4146" t="s">
        <v>17</v>
      </c>
      <c r="F4146" t="s">
        <v>41</v>
      </c>
      <c r="G4146">
        <v>167.09</v>
      </c>
      <c r="H4146">
        <v>2</v>
      </c>
      <c r="I4146" t="s">
        <v>33</v>
      </c>
      <c r="J4146" t="s">
        <v>20</v>
      </c>
      <c r="K4146" s="1" t="s">
        <v>21</v>
      </c>
      <c r="L4146">
        <v>8</v>
      </c>
      <c r="M4146" s="1" t="s">
        <v>21</v>
      </c>
      <c r="N4146">
        <v>4</v>
      </c>
      <c r="O4146">
        <v>8</v>
      </c>
      <c r="P4146" t="s">
        <v>34</v>
      </c>
      <c r="Q4146" t="s">
        <v>39</v>
      </c>
    </row>
    <row r="4147" spans="1:17" x14ac:dyDescent="0.25">
      <c r="A4147">
        <v>4146</v>
      </c>
      <c r="B4147">
        <v>56</v>
      </c>
      <c r="C4147" t="str">
        <f t="shared" si="64"/>
        <v>Adult</v>
      </c>
      <c r="D4147" t="s">
        <v>24</v>
      </c>
      <c r="E4147" t="s">
        <v>17</v>
      </c>
      <c r="F4147" t="s">
        <v>50</v>
      </c>
      <c r="G4147">
        <v>996.18</v>
      </c>
      <c r="H4147">
        <v>4</v>
      </c>
      <c r="I4147" t="s">
        <v>19</v>
      </c>
      <c r="J4147" t="s">
        <v>45</v>
      </c>
      <c r="K4147" s="1" t="s">
        <v>29</v>
      </c>
      <c r="L4147">
        <v>5</v>
      </c>
      <c r="M4147" s="1" t="s">
        <v>29</v>
      </c>
      <c r="N4147">
        <v>3</v>
      </c>
      <c r="O4147">
        <v>5</v>
      </c>
      <c r="P4147" t="s">
        <v>37</v>
      </c>
      <c r="Q4147" t="s">
        <v>39</v>
      </c>
    </row>
    <row r="4148" spans="1:17" x14ac:dyDescent="0.25">
      <c r="A4148">
        <v>4147</v>
      </c>
      <c r="B4148">
        <v>68</v>
      </c>
      <c r="C4148" t="str">
        <f t="shared" si="64"/>
        <v>Senior</v>
      </c>
      <c r="D4148" t="s">
        <v>16</v>
      </c>
      <c r="E4148" t="s">
        <v>49</v>
      </c>
      <c r="F4148" t="s">
        <v>18</v>
      </c>
      <c r="G4148">
        <v>46.01</v>
      </c>
      <c r="H4148">
        <v>37</v>
      </c>
      <c r="I4148" t="s">
        <v>27</v>
      </c>
      <c r="J4148" t="s">
        <v>20</v>
      </c>
      <c r="K4148" s="1" t="s">
        <v>21</v>
      </c>
      <c r="L4148">
        <v>4</v>
      </c>
      <c r="M4148" s="1" t="s">
        <v>29</v>
      </c>
      <c r="N4148">
        <v>5</v>
      </c>
      <c r="O4148">
        <v>8</v>
      </c>
      <c r="P4148" t="s">
        <v>34</v>
      </c>
      <c r="Q4148" t="s">
        <v>30</v>
      </c>
    </row>
    <row r="4149" spans="1:17" x14ac:dyDescent="0.25">
      <c r="A4149">
        <v>4148</v>
      </c>
      <c r="B4149">
        <v>20</v>
      </c>
      <c r="C4149" t="str">
        <f t="shared" si="64"/>
        <v>Adult</v>
      </c>
      <c r="D4149" t="s">
        <v>16</v>
      </c>
      <c r="E4149" t="s">
        <v>31</v>
      </c>
      <c r="F4149" t="s">
        <v>32</v>
      </c>
      <c r="G4149">
        <v>282.68</v>
      </c>
      <c r="H4149">
        <v>39</v>
      </c>
      <c r="I4149" t="s">
        <v>19</v>
      </c>
      <c r="J4149" t="s">
        <v>28</v>
      </c>
      <c r="K4149" s="1" t="s">
        <v>29</v>
      </c>
      <c r="L4149">
        <v>2</v>
      </c>
      <c r="M4149" s="1" t="s">
        <v>21</v>
      </c>
      <c r="N4149">
        <v>2</v>
      </c>
      <c r="O4149">
        <v>6</v>
      </c>
      <c r="P4149" t="s">
        <v>37</v>
      </c>
      <c r="Q4149" t="s">
        <v>23</v>
      </c>
    </row>
    <row r="4150" spans="1:17" x14ac:dyDescent="0.25">
      <c r="A4150">
        <v>4149</v>
      </c>
      <c r="B4150">
        <v>54</v>
      </c>
      <c r="C4150" t="str">
        <f t="shared" si="64"/>
        <v>Adult</v>
      </c>
      <c r="D4150" t="s">
        <v>16</v>
      </c>
      <c r="E4150" t="s">
        <v>48</v>
      </c>
      <c r="F4150" t="s">
        <v>36</v>
      </c>
      <c r="G4150">
        <v>951.22</v>
      </c>
      <c r="H4150">
        <v>41</v>
      </c>
      <c r="I4150" t="s">
        <v>27</v>
      </c>
      <c r="J4150" t="s">
        <v>20</v>
      </c>
      <c r="K4150" s="1" t="s">
        <v>21</v>
      </c>
      <c r="L4150">
        <v>2</v>
      </c>
      <c r="M4150" s="1" t="s">
        <v>29</v>
      </c>
      <c r="N4150">
        <v>1</v>
      </c>
      <c r="O4150">
        <v>6</v>
      </c>
      <c r="P4150" t="s">
        <v>34</v>
      </c>
      <c r="Q4150" t="s">
        <v>39</v>
      </c>
    </row>
    <row r="4151" spans="1:17" x14ac:dyDescent="0.25">
      <c r="A4151">
        <v>4150</v>
      </c>
      <c r="B4151">
        <v>50</v>
      </c>
      <c r="C4151" t="str">
        <f t="shared" si="64"/>
        <v>Adult</v>
      </c>
      <c r="D4151" t="s">
        <v>40</v>
      </c>
      <c r="E4151" t="s">
        <v>25</v>
      </c>
      <c r="F4151" t="s">
        <v>50</v>
      </c>
      <c r="G4151">
        <v>984.13</v>
      </c>
      <c r="H4151">
        <v>23</v>
      </c>
      <c r="I4151" t="s">
        <v>27</v>
      </c>
      <c r="J4151" t="s">
        <v>45</v>
      </c>
      <c r="K4151" s="1" t="s">
        <v>21</v>
      </c>
      <c r="L4151">
        <v>7</v>
      </c>
      <c r="M4151" s="1" t="s">
        <v>21</v>
      </c>
      <c r="N4151">
        <v>4</v>
      </c>
      <c r="O4151">
        <v>6</v>
      </c>
      <c r="P4151" t="s">
        <v>34</v>
      </c>
      <c r="Q4151" t="s">
        <v>39</v>
      </c>
    </row>
    <row r="4152" spans="1:17" x14ac:dyDescent="0.25">
      <c r="A4152">
        <v>4151</v>
      </c>
      <c r="B4152">
        <v>45</v>
      </c>
      <c r="C4152" t="str">
        <f t="shared" si="64"/>
        <v>Adult</v>
      </c>
      <c r="D4152" t="s">
        <v>16</v>
      </c>
      <c r="E4152" t="s">
        <v>48</v>
      </c>
      <c r="F4152" t="s">
        <v>26</v>
      </c>
      <c r="G4152">
        <v>582.88</v>
      </c>
      <c r="H4152">
        <v>50</v>
      </c>
      <c r="I4152" t="s">
        <v>33</v>
      </c>
      <c r="J4152" t="s">
        <v>38</v>
      </c>
      <c r="K4152" s="1" t="s">
        <v>29</v>
      </c>
      <c r="L4152">
        <v>7</v>
      </c>
      <c r="M4152" s="1" t="s">
        <v>21</v>
      </c>
      <c r="N4152">
        <v>5</v>
      </c>
      <c r="O4152">
        <v>10</v>
      </c>
      <c r="P4152" t="s">
        <v>34</v>
      </c>
      <c r="Q4152" t="s">
        <v>39</v>
      </c>
    </row>
    <row r="4153" spans="1:17" x14ac:dyDescent="0.25">
      <c r="A4153">
        <v>4152</v>
      </c>
      <c r="B4153">
        <v>45</v>
      </c>
      <c r="C4153" t="str">
        <f t="shared" si="64"/>
        <v>Adult</v>
      </c>
      <c r="D4153" t="s">
        <v>16</v>
      </c>
      <c r="E4153" t="s">
        <v>44</v>
      </c>
      <c r="F4153" t="s">
        <v>50</v>
      </c>
      <c r="G4153">
        <v>872.59</v>
      </c>
      <c r="H4153">
        <v>40</v>
      </c>
      <c r="I4153" t="s">
        <v>19</v>
      </c>
      <c r="J4153" t="s">
        <v>38</v>
      </c>
      <c r="K4153" s="1" t="s">
        <v>21</v>
      </c>
      <c r="L4153">
        <v>4</v>
      </c>
      <c r="M4153" s="1" t="s">
        <v>21</v>
      </c>
      <c r="N4153">
        <v>5</v>
      </c>
      <c r="O4153">
        <v>2</v>
      </c>
      <c r="P4153" t="s">
        <v>22</v>
      </c>
      <c r="Q4153" t="s">
        <v>30</v>
      </c>
    </row>
    <row r="4154" spans="1:17" x14ac:dyDescent="0.25">
      <c r="A4154">
        <v>4153</v>
      </c>
      <c r="B4154">
        <v>24</v>
      </c>
      <c r="C4154" t="str">
        <f t="shared" si="64"/>
        <v>Adult</v>
      </c>
      <c r="D4154" t="s">
        <v>16</v>
      </c>
      <c r="E4154" t="s">
        <v>49</v>
      </c>
      <c r="F4154" t="s">
        <v>32</v>
      </c>
      <c r="G4154">
        <v>199.62</v>
      </c>
      <c r="H4154">
        <v>52</v>
      </c>
      <c r="I4154" t="s">
        <v>33</v>
      </c>
      <c r="J4154" t="s">
        <v>38</v>
      </c>
      <c r="K4154" s="1" t="s">
        <v>21</v>
      </c>
      <c r="L4154">
        <v>7</v>
      </c>
      <c r="M4154" s="1" t="s">
        <v>29</v>
      </c>
      <c r="N4154">
        <v>2</v>
      </c>
      <c r="O4154">
        <v>9</v>
      </c>
      <c r="P4154" t="s">
        <v>37</v>
      </c>
      <c r="Q4154" t="s">
        <v>23</v>
      </c>
    </row>
    <row r="4155" spans="1:17" x14ac:dyDescent="0.25">
      <c r="A4155">
        <v>4154</v>
      </c>
      <c r="B4155">
        <v>18</v>
      </c>
      <c r="C4155" t="str">
        <f t="shared" si="64"/>
        <v>Teenager</v>
      </c>
      <c r="D4155" t="s">
        <v>16</v>
      </c>
      <c r="E4155" t="s">
        <v>44</v>
      </c>
      <c r="F4155" t="s">
        <v>18</v>
      </c>
      <c r="G4155">
        <v>547.51</v>
      </c>
      <c r="H4155">
        <v>38</v>
      </c>
      <c r="I4155" t="s">
        <v>27</v>
      </c>
      <c r="J4155" t="s">
        <v>20</v>
      </c>
      <c r="K4155" s="1" t="s">
        <v>21</v>
      </c>
      <c r="L4155">
        <v>6</v>
      </c>
      <c r="M4155" s="1" t="s">
        <v>21</v>
      </c>
      <c r="N4155">
        <v>4</v>
      </c>
      <c r="O4155">
        <v>11</v>
      </c>
      <c r="P4155" t="s">
        <v>22</v>
      </c>
      <c r="Q4155" t="s">
        <v>23</v>
      </c>
    </row>
    <row r="4156" spans="1:17" x14ac:dyDescent="0.25">
      <c r="A4156">
        <v>4155</v>
      </c>
      <c r="B4156">
        <v>68</v>
      </c>
      <c r="C4156" t="str">
        <f t="shared" si="64"/>
        <v>Senior</v>
      </c>
      <c r="D4156" t="s">
        <v>40</v>
      </c>
      <c r="E4156" t="s">
        <v>17</v>
      </c>
      <c r="F4156" t="s">
        <v>36</v>
      </c>
      <c r="G4156">
        <v>154.58000000000001</v>
      </c>
      <c r="H4156">
        <v>28</v>
      </c>
      <c r="I4156" t="s">
        <v>33</v>
      </c>
      <c r="J4156" t="s">
        <v>28</v>
      </c>
      <c r="K4156" s="1" t="s">
        <v>29</v>
      </c>
      <c r="L4156">
        <v>2</v>
      </c>
      <c r="M4156" s="1" t="s">
        <v>29</v>
      </c>
      <c r="N4156">
        <v>4</v>
      </c>
      <c r="O4156">
        <v>11</v>
      </c>
      <c r="P4156" t="s">
        <v>34</v>
      </c>
      <c r="Q4156" t="s">
        <v>39</v>
      </c>
    </row>
    <row r="4157" spans="1:17" x14ac:dyDescent="0.25">
      <c r="A4157">
        <v>4156</v>
      </c>
      <c r="B4157">
        <v>69</v>
      </c>
      <c r="C4157" t="str">
        <f t="shared" si="64"/>
        <v>Senior</v>
      </c>
      <c r="D4157" t="s">
        <v>24</v>
      </c>
      <c r="E4157" t="s">
        <v>25</v>
      </c>
      <c r="F4157" t="s">
        <v>50</v>
      </c>
      <c r="G4157">
        <v>549.94000000000005</v>
      </c>
      <c r="H4157">
        <v>38</v>
      </c>
      <c r="I4157" t="s">
        <v>19</v>
      </c>
      <c r="J4157" t="s">
        <v>28</v>
      </c>
      <c r="K4157" s="1" t="s">
        <v>21</v>
      </c>
      <c r="L4157">
        <v>3</v>
      </c>
      <c r="M4157" s="1" t="s">
        <v>21</v>
      </c>
      <c r="N4157">
        <v>2</v>
      </c>
      <c r="O4157">
        <v>6</v>
      </c>
      <c r="P4157" t="s">
        <v>34</v>
      </c>
      <c r="Q4157" t="s">
        <v>39</v>
      </c>
    </row>
    <row r="4158" spans="1:17" x14ac:dyDescent="0.25">
      <c r="A4158">
        <v>4157</v>
      </c>
      <c r="B4158">
        <v>68</v>
      </c>
      <c r="C4158" t="str">
        <f t="shared" si="64"/>
        <v>Senior</v>
      </c>
      <c r="D4158" t="s">
        <v>16</v>
      </c>
      <c r="E4158" t="s">
        <v>35</v>
      </c>
      <c r="F4158" t="s">
        <v>26</v>
      </c>
      <c r="G4158">
        <v>806.22</v>
      </c>
      <c r="H4158">
        <v>8</v>
      </c>
      <c r="I4158" t="s">
        <v>19</v>
      </c>
      <c r="J4158" t="s">
        <v>28</v>
      </c>
      <c r="K4158" s="1" t="s">
        <v>21</v>
      </c>
      <c r="L4158">
        <v>9</v>
      </c>
      <c r="M4158" s="1" t="s">
        <v>29</v>
      </c>
      <c r="N4158">
        <v>3</v>
      </c>
      <c r="O4158">
        <v>11</v>
      </c>
      <c r="P4158" t="s">
        <v>37</v>
      </c>
      <c r="Q4158" t="s">
        <v>39</v>
      </c>
    </row>
    <row r="4159" spans="1:17" x14ac:dyDescent="0.25">
      <c r="A4159">
        <v>4158</v>
      </c>
      <c r="B4159">
        <v>42</v>
      </c>
      <c r="C4159" t="str">
        <f t="shared" si="64"/>
        <v>Adult</v>
      </c>
      <c r="D4159" t="s">
        <v>24</v>
      </c>
      <c r="E4159" t="s">
        <v>48</v>
      </c>
      <c r="F4159" t="s">
        <v>50</v>
      </c>
      <c r="G4159">
        <v>342.03</v>
      </c>
      <c r="H4159">
        <v>14</v>
      </c>
      <c r="I4159" t="s">
        <v>33</v>
      </c>
      <c r="J4159" t="s">
        <v>38</v>
      </c>
      <c r="K4159" s="1" t="s">
        <v>21</v>
      </c>
      <c r="L4159">
        <v>7</v>
      </c>
      <c r="M4159" s="1" t="s">
        <v>21</v>
      </c>
      <c r="N4159">
        <v>2</v>
      </c>
      <c r="O4159">
        <v>13</v>
      </c>
      <c r="P4159" t="s">
        <v>22</v>
      </c>
      <c r="Q4159" t="s">
        <v>39</v>
      </c>
    </row>
    <row r="4160" spans="1:17" x14ac:dyDescent="0.25">
      <c r="A4160">
        <v>4159</v>
      </c>
      <c r="B4160">
        <v>37</v>
      </c>
      <c r="C4160" t="str">
        <f t="shared" si="64"/>
        <v>Adult</v>
      </c>
      <c r="D4160" t="s">
        <v>16</v>
      </c>
      <c r="E4160" t="s">
        <v>25</v>
      </c>
      <c r="F4160" t="s">
        <v>42</v>
      </c>
      <c r="G4160">
        <v>205.24</v>
      </c>
      <c r="H4160">
        <v>15</v>
      </c>
      <c r="I4160" t="s">
        <v>27</v>
      </c>
      <c r="J4160" t="s">
        <v>20</v>
      </c>
      <c r="K4160" s="1" t="s">
        <v>29</v>
      </c>
      <c r="L4160">
        <v>2</v>
      </c>
      <c r="M4160" s="1" t="s">
        <v>29</v>
      </c>
      <c r="N4160">
        <v>1</v>
      </c>
      <c r="O4160">
        <v>9</v>
      </c>
      <c r="P4160" t="s">
        <v>34</v>
      </c>
      <c r="Q4160" t="s">
        <v>30</v>
      </c>
    </row>
    <row r="4161" spans="1:17" x14ac:dyDescent="0.25">
      <c r="A4161">
        <v>4160</v>
      </c>
      <c r="B4161">
        <v>50</v>
      </c>
      <c r="C4161" t="str">
        <f t="shared" si="64"/>
        <v>Adult</v>
      </c>
      <c r="D4161" t="s">
        <v>16</v>
      </c>
      <c r="E4161" t="s">
        <v>31</v>
      </c>
      <c r="F4161" t="s">
        <v>26</v>
      </c>
      <c r="G4161">
        <v>633.54999999999995</v>
      </c>
      <c r="H4161">
        <v>26</v>
      </c>
      <c r="I4161" t="s">
        <v>19</v>
      </c>
      <c r="J4161" t="s">
        <v>28</v>
      </c>
      <c r="K4161" s="1" t="s">
        <v>29</v>
      </c>
      <c r="L4161">
        <v>1</v>
      </c>
      <c r="M4161" s="1" t="s">
        <v>29</v>
      </c>
      <c r="N4161">
        <v>3</v>
      </c>
      <c r="O4161">
        <v>3</v>
      </c>
      <c r="P4161" t="s">
        <v>22</v>
      </c>
      <c r="Q4161" t="s">
        <v>39</v>
      </c>
    </row>
    <row r="4162" spans="1:17" x14ac:dyDescent="0.25">
      <c r="A4162">
        <v>4161</v>
      </c>
      <c r="B4162">
        <v>61</v>
      </c>
      <c r="C4162" t="str">
        <f t="shared" si="64"/>
        <v>Senior</v>
      </c>
      <c r="D4162" t="s">
        <v>16</v>
      </c>
      <c r="E4162" t="s">
        <v>44</v>
      </c>
      <c r="F4162" t="s">
        <v>36</v>
      </c>
      <c r="G4162">
        <v>138.68</v>
      </c>
      <c r="H4162">
        <v>25</v>
      </c>
      <c r="I4162" t="s">
        <v>19</v>
      </c>
      <c r="J4162" t="s">
        <v>20</v>
      </c>
      <c r="K4162" s="1" t="s">
        <v>21</v>
      </c>
      <c r="L4162">
        <v>1</v>
      </c>
      <c r="M4162" s="1" t="s">
        <v>29</v>
      </c>
      <c r="N4162">
        <v>2</v>
      </c>
      <c r="O4162">
        <v>1</v>
      </c>
      <c r="P4162" t="s">
        <v>37</v>
      </c>
      <c r="Q4162" t="s">
        <v>23</v>
      </c>
    </row>
    <row r="4163" spans="1:17" x14ac:dyDescent="0.25">
      <c r="A4163">
        <v>4162</v>
      </c>
      <c r="B4163">
        <v>57</v>
      </c>
      <c r="C4163" t="str">
        <f t="shared" ref="C4163:C4226" si="65">IF(B4163&gt;=60,"Senior",IF(B4163&gt;=20,"Adult","Teenager"))</f>
        <v>Adult</v>
      </c>
      <c r="D4163" t="s">
        <v>16</v>
      </c>
      <c r="E4163" t="s">
        <v>31</v>
      </c>
      <c r="F4163" t="s">
        <v>50</v>
      </c>
      <c r="G4163">
        <v>845.32</v>
      </c>
      <c r="H4163">
        <v>39</v>
      </c>
      <c r="I4163" t="s">
        <v>33</v>
      </c>
      <c r="J4163" t="s">
        <v>28</v>
      </c>
      <c r="K4163" s="1" t="s">
        <v>29</v>
      </c>
      <c r="L4163">
        <v>7</v>
      </c>
      <c r="M4163" s="1" t="s">
        <v>21</v>
      </c>
      <c r="N4163">
        <v>1</v>
      </c>
      <c r="O4163">
        <v>12</v>
      </c>
      <c r="P4163" t="s">
        <v>34</v>
      </c>
      <c r="Q4163" t="s">
        <v>39</v>
      </c>
    </row>
    <row r="4164" spans="1:17" x14ac:dyDescent="0.25">
      <c r="A4164">
        <v>4163</v>
      </c>
      <c r="B4164">
        <v>25</v>
      </c>
      <c r="C4164" t="str">
        <f t="shared" si="65"/>
        <v>Adult</v>
      </c>
      <c r="D4164" t="s">
        <v>24</v>
      </c>
      <c r="E4164" t="s">
        <v>25</v>
      </c>
      <c r="F4164" t="s">
        <v>50</v>
      </c>
      <c r="G4164">
        <v>418.91</v>
      </c>
      <c r="H4164">
        <v>28</v>
      </c>
      <c r="I4164" t="s">
        <v>27</v>
      </c>
      <c r="J4164" t="s">
        <v>38</v>
      </c>
      <c r="K4164" s="1" t="s">
        <v>29</v>
      </c>
      <c r="L4164">
        <v>9</v>
      </c>
      <c r="M4164" s="1" t="s">
        <v>29</v>
      </c>
      <c r="N4164">
        <v>4</v>
      </c>
      <c r="O4164">
        <v>4</v>
      </c>
      <c r="P4164" t="s">
        <v>34</v>
      </c>
      <c r="Q4164" t="s">
        <v>30</v>
      </c>
    </row>
    <row r="4165" spans="1:17" x14ac:dyDescent="0.25">
      <c r="A4165">
        <v>4164</v>
      </c>
      <c r="B4165">
        <v>62</v>
      </c>
      <c r="C4165" t="str">
        <f t="shared" si="65"/>
        <v>Senior</v>
      </c>
      <c r="D4165" t="s">
        <v>24</v>
      </c>
      <c r="E4165" t="s">
        <v>17</v>
      </c>
      <c r="F4165" t="s">
        <v>41</v>
      </c>
      <c r="G4165">
        <v>468.72</v>
      </c>
      <c r="H4165">
        <v>31</v>
      </c>
      <c r="I4165" t="s">
        <v>33</v>
      </c>
      <c r="J4165" t="s">
        <v>45</v>
      </c>
      <c r="K4165" s="1" t="s">
        <v>21</v>
      </c>
      <c r="L4165">
        <v>8</v>
      </c>
      <c r="M4165" s="1" t="s">
        <v>29</v>
      </c>
      <c r="N4165">
        <v>1</v>
      </c>
      <c r="O4165">
        <v>3</v>
      </c>
      <c r="P4165" t="s">
        <v>22</v>
      </c>
      <c r="Q4165" t="s">
        <v>30</v>
      </c>
    </row>
    <row r="4166" spans="1:17" x14ac:dyDescent="0.25">
      <c r="A4166">
        <v>4165</v>
      </c>
      <c r="B4166">
        <v>19</v>
      </c>
      <c r="C4166" t="str">
        <f t="shared" si="65"/>
        <v>Teenager</v>
      </c>
      <c r="D4166" t="s">
        <v>40</v>
      </c>
      <c r="E4166" t="s">
        <v>46</v>
      </c>
      <c r="F4166" t="s">
        <v>32</v>
      </c>
      <c r="G4166">
        <v>43</v>
      </c>
      <c r="H4166">
        <v>37</v>
      </c>
      <c r="I4166" t="s">
        <v>27</v>
      </c>
      <c r="J4166" t="s">
        <v>28</v>
      </c>
      <c r="K4166" s="1" t="s">
        <v>21</v>
      </c>
      <c r="L4166">
        <v>6</v>
      </c>
      <c r="M4166" s="1" t="s">
        <v>21</v>
      </c>
      <c r="N4166">
        <v>1</v>
      </c>
      <c r="O4166">
        <v>12</v>
      </c>
      <c r="P4166" t="s">
        <v>37</v>
      </c>
      <c r="Q4166" t="s">
        <v>23</v>
      </c>
    </row>
    <row r="4167" spans="1:17" x14ac:dyDescent="0.25">
      <c r="A4167">
        <v>4166</v>
      </c>
      <c r="B4167">
        <v>47</v>
      </c>
      <c r="C4167" t="str">
        <f t="shared" si="65"/>
        <v>Adult</v>
      </c>
      <c r="D4167" t="s">
        <v>40</v>
      </c>
      <c r="E4167" t="s">
        <v>44</v>
      </c>
      <c r="F4167" t="s">
        <v>18</v>
      </c>
      <c r="G4167">
        <v>114.79</v>
      </c>
      <c r="H4167">
        <v>25</v>
      </c>
      <c r="I4167" t="s">
        <v>27</v>
      </c>
      <c r="J4167" t="s">
        <v>28</v>
      </c>
      <c r="K4167" s="1" t="s">
        <v>21</v>
      </c>
      <c r="L4167">
        <v>1</v>
      </c>
      <c r="M4167" s="1" t="s">
        <v>21</v>
      </c>
      <c r="N4167">
        <v>4</v>
      </c>
      <c r="O4167">
        <v>13</v>
      </c>
      <c r="P4167" t="s">
        <v>22</v>
      </c>
      <c r="Q4167" t="s">
        <v>39</v>
      </c>
    </row>
    <row r="4168" spans="1:17" x14ac:dyDescent="0.25">
      <c r="A4168">
        <v>4167</v>
      </c>
      <c r="B4168">
        <v>63</v>
      </c>
      <c r="C4168" t="str">
        <f t="shared" si="65"/>
        <v>Senior</v>
      </c>
      <c r="D4168" t="s">
        <v>16</v>
      </c>
      <c r="E4168" t="s">
        <v>35</v>
      </c>
      <c r="F4168" t="s">
        <v>50</v>
      </c>
      <c r="G4168">
        <v>463.91</v>
      </c>
      <c r="H4168">
        <v>51</v>
      </c>
      <c r="I4168" t="s">
        <v>33</v>
      </c>
      <c r="J4168" t="s">
        <v>38</v>
      </c>
      <c r="K4168" s="1" t="s">
        <v>21</v>
      </c>
      <c r="L4168">
        <v>1</v>
      </c>
      <c r="M4168" s="1" t="s">
        <v>21</v>
      </c>
      <c r="N4168">
        <v>1</v>
      </c>
      <c r="O4168">
        <v>10</v>
      </c>
      <c r="P4168" t="s">
        <v>34</v>
      </c>
      <c r="Q4168" t="s">
        <v>23</v>
      </c>
    </row>
    <row r="4169" spans="1:17" x14ac:dyDescent="0.25">
      <c r="A4169">
        <v>4168</v>
      </c>
      <c r="B4169">
        <v>19</v>
      </c>
      <c r="C4169" t="str">
        <f t="shared" si="65"/>
        <v>Teenager</v>
      </c>
      <c r="D4169" t="s">
        <v>16</v>
      </c>
      <c r="E4169" t="s">
        <v>49</v>
      </c>
      <c r="F4169" t="s">
        <v>26</v>
      </c>
      <c r="G4169">
        <v>746.01</v>
      </c>
      <c r="H4169">
        <v>1</v>
      </c>
      <c r="I4169" t="s">
        <v>19</v>
      </c>
      <c r="J4169" t="s">
        <v>45</v>
      </c>
      <c r="K4169" s="1" t="s">
        <v>21</v>
      </c>
      <c r="L4169">
        <v>3</v>
      </c>
      <c r="M4169" s="1" t="s">
        <v>29</v>
      </c>
      <c r="N4169">
        <v>3</v>
      </c>
      <c r="O4169">
        <v>5</v>
      </c>
      <c r="P4169" t="s">
        <v>37</v>
      </c>
      <c r="Q4169" t="s">
        <v>30</v>
      </c>
    </row>
    <row r="4170" spans="1:17" x14ac:dyDescent="0.25">
      <c r="A4170">
        <v>4169</v>
      </c>
      <c r="B4170">
        <v>18</v>
      </c>
      <c r="C4170" t="str">
        <f t="shared" si="65"/>
        <v>Teenager</v>
      </c>
      <c r="D4170" t="s">
        <v>16</v>
      </c>
      <c r="E4170" t="s">
        <v>35</v>
      </c>
      <c r="F4170" t="s">
        <v>26</v>
      </c>
      <c r="G4170">
        <v>855.67</v>
      </c>
      <c r="H4170">
        <v>23</v>
      </c>
      <c r="I4170" t="s">
        <v>19</v>
      </c>
      <c r="J4170" t="s">
        <v>45</v>
      </c>
      <c r="K4170" s="1" t="s">
        <v>29</v>
      </c>
      <c r="L4170">
        <v>9</v>
      </c>
      <c r="M4170" s="1" t="s">
        <v>29</v>
      </c>
      <c r="N4170">
        <v>3</v>
      </c>
      <c r="O4170">
        <v>5</v>
      </c>
      <c r="P4170" t="s">
        <v>22</v>
      </c>
      <c r="Q4170" t="s">
        <v>39</v>
      </c>
    </row>
    <row r="4171" spans="1:17" x14ac:dyDescent="0.25">
      <c r="A4171">
        <v>4170</v>
      </c>
      <c r="B4171">
        <v>48</v>
      </c>
      <c r="C4171" t="str">
        <f t="shared" si="65"/>
        <v>Adult</v>
      </c>
      <c r="D4171" t="s">
        <v>40</v>
      </c>
      <c r="E4171" t="s">
        <v>17</v>
      </c>
      <c r="F4171" t="s">
        <v>32</v>
      </c>
      <c r="G4171">
        <v>994.07</v>
      </c>
      <c r="H4171">
        <v>56</v>
      </c>
      <c r="I4171" t="s">
        <v>27</v>
      </c>
      <c r="J4171" t="s">
        <v>20</v>
      </c>
      <c r="K4171" s="1" t="s">
        <v>21</v>
      </c>
      <c r="L4171">
        <v>6</v>
      </c>
      <c r="M4171" s="1" t="s">
        <v>29</v>
      </c>
      <c r="N4171">
        <v>3</v>
      </c>
      <c r="O4171">
        <v>8</v>
      </c>
      <c r="P4171" t="s">
        <v>34</v>
      </c>
      <c r="Q4171" t="s">
        <v>39</v>
      </c>
    </row>
    <row r="4172" spans="1:17" x14ac:dyDescent="0.25">
      <c r="A4172">
        <v>4171</v>
      </c>
      <c r="B4172">
        <v>53</v>
      </c>
      <c r="C4172" t="str">
        <f t="shared" si="65"/>
        <v>Adult</v>
      </c>
      <c r="D4172" t="s">
        <v>40</v>
      </c>
      <c r="E4172" t="s">
        <v>44</v>
      </c>
      <c r="F4172" t="s">
        <v>43</v>
      </c>
      <c r="G4172">
        <v>170.71</v>
      </c>
      <c r="H4172">
        <v>8</v>
      </c>
      <c r="I4172" t="s">
        <v>19</v>
      </c>
      <c r="J4172" t="s">
        <v>20</v>
      </c>
      <c r="K4172" s="1" t="s">
        <v>21</v>
      </c>
      <c r="L4172">
        <v>5</v>
      </c>
      <c r="M4172" s="1" t="s">
        <v>29</v>
      </c>
      <c r="N4172">
        <v>5</v>
      </c>
      <c r="O4172">
        <v>10</v>
      </c>
      <c r="P4172" t="s">
        <v>34</v>
      </c>
      <c r="Q4172" t="s">
        <v>39</v>
      </c>
    </row>
    <row r="4173" spans="1:17" x14ac:dyDescent="0.25">
      <c r="A4173">
        <v>4172</v>
      </c>
      <c r="B4173">
        <v>53</v>
      </c>
      <c r="C4173" t="str">
        <f t="shared" si="65"/>
        <v>Adult</v>
      </c>
      <c r="D4173" t="s">
        <v>24</v>
      </c>
      <c r="E4173" t="s">
        <v>31</v>
      </c>
      <c r="F4173" t="s">
        <v>41</v>
      </c>
      <c r="G4173">
        <v>863.31</v>
      </c>
      <c r="H4173">
        <v>31</v>
      </c>
      <c r="I4173" t="s">
        <v>33</v>
      </c>
      <c r="J4173" t="s">
        <v>28</v>
      </c>
      <c r="K4173" s="1" t="s">
        <v>29</v>
      </c>
      <c r="L4173">
        <v>5</v>
      </c>
      <c r="M4173" s="1" t="s">
        <v>21</v>
      </c>
      <c r="N4173">
        <v>5</v>
      </c>
      <c r="O4173">
        <v>9</v>
      </c>
      <c r="P4173" t="s">
        <v>34</v>
      </c>
      <c r="Q4173" t="s">
        <v>39</v>
      </c>
    </row>
    <row r="4174" spans="1:17" x14ac:dyDescent="0.25">
      <c r="A4174">
        <v>4173</v>
      </c>
      <c r="B4174">
        <v>27</v>
      </c>
      <c r="C4174" t="str">
        <f t="shared" si="65"/>
        <v>Adult</v>
      </c>
      <c r="D4174" t="s">
        <v>24</v>
      </c>
      <c r="E4174" t="s">
        <v>49</v>
      </c>
      <c r="F4174" t="s">
        <v>42</v>
      </c>
      <c r="G4174">
        <v>446.08</v>
      </c>
      <c r="H4174">
        <v>41</v>
      </c>
      <c r="I4174" t="s">
        <v>19</v>
      </c>
      <c r="J4174" t="s">
        <v>28</v>
      </c>
      <c r="K4174" s="1" t="s">
        <v>21</v>
      </c>
      <c r="L4174">
        <v>6</v>
      </c>
      <c r="M4174" s="1" t="s">
        <v>29</v>
      </c>
      <c r="N4174">
        <v>4</v>
      </c>
      <c r="O4174">
        <v>7</v>
      </c>
      <c r="P4174" t="s">
        <v>37</v>
      </c>
      <c r="Q4174" t="s">
        <v>23</v>
      </c>
    </row>
    <row r="4175" spans="1:17" x14ac:dyDescent="0.25">
      <c r="A4175">
        <v>4174</v>
      </c>
      <c r="B4175">
        <v>19</v>
      </c>
      <c r="C4175" t="str">
        <f t="shared" si="65"/>
        <v>Teenager</v>
      </c>
      <c r="D4175" t="s">
        <v>24</v>
      </c>
      <c r="E4175" t="s">
        <v>25</v>
      </c>
      <c r="F4175" t="s">
        <v>50</v>
      </c>
      <c r="G4175">
        <v>555.17999999999995</v>
      </c>
      <c r="H4175">
        <v>20</v>
      </c>
      <c r="I4175" t="s">
        <v>27</v>
      </c>
      <c r="J4175" t="s">
        <v>20</v>
      </c>
      <c r="K4175" s="1" t="s">
        <v>21</v>
      </c>
      <c r="L4175">
        <v>8</v>
      </c>
      <c r="M4175" s="1" t="s">
        <v>29</v>
      </c>
      <c r="N4175">
        <v>5</v>
      </c>
      <c r="O4175">
        <v>2</v>
      </c>
      <c r="P4175" t="s">
        <v>34</v>
      </c>
      <c r="Q4175" t="s">
        <v>30</v>
      </c>
    </row>
    <row r="4176" spans="1:17" x14ac:dyDescent="0.25">
      <c r="A4176">
        <v>4175</v>
      </c>
      <c r="B4176">
        <v>58</v>
      </c>
      <c r="C4176" t="str">
        <f t="shared" si="65"/>
        <v>Adult</v>
      </c>
      <c r="D4176" t="s">
        <v>24</v>
      </c>
      <c r="E4176" t="s">
        <v>17</v>
      </c>
      <c r="F4176" t="s">
        <v>41</v>
      </c>
      <c r="G4176">
        <v>354.79</v>
      </c>
      <c r="H4176">
        <v>54</v>
      </c>
      <c r="I4176" t="s">
        <v>27</v>
      </c>
      <c r="J4176" t="s">
        <v>38</v>
      </c>
      <c r="K4176" s="1" t="s">
        <v>29</v>
      </c>
      <c r="L4176">
        <v>7</v>
      </c>
      <c r="M4176" s="1" t="s">
        <v>29</v>
      </c>
      <c r="N4176">
        <v>2</v>
      </c>
      <c r="O4176">
        <v>8</v>
      </c>
      <c r="P4176" t="s">
        <v>37</v>
      </c>
      <c r="Q4176" t="s">
        <v>30</v>
      </c>
    </row>
    <row r="4177" spans="1:17" x14ac:dyDescent="0.25">
      <c r="A4177">
        <v>4176</v>
      </c>
      <c r="B4177">
        <v>68</v>
      </c>
      <c r="C4177" t="str">
        <f t="shared" si="65"/>
        <v>Senior</v>
      </c>
      <c r="D4177" t="s">
        <v>16</v>
      </c>
      <c r="E4177" t="s">
        <v>17</v>
      </c>
      <c r="F4177" t="s">
        <v>36</v>
      </c>
      <c r="G4177">
        <v>502.07</v>
      </c>
      <c r="H4177">
        <v>28</v>
      </c>
      <c r="I4177" t="s">
        <v>27</v>
      </c>
      <c r="J4177" t="s">
        <v>45</v>
      </c>
      <c r="K4177" s="1" t="s">
        <v>21</v>
      </c>
      <c r="L4177">
        <v>9</v>
      </c>
      <c r="M4177" s="1" t="s">
        <v>29</v>
      </c>
      <c r="N4177">
        <v>3</v>
      </c>
      <c r="O4177">
        <v>9</v>
      </c>
      <c r="P4177" t="s">
        <v>34</v>
      </c>
      <c r="Q4177" t="s">
        <v>39</v>
      </c>
    </row>
    <row r="4178" spans="1:17" x14ac:dyDescent="0.25">
      <c r="A4178">
        <v>4177</v>
      </c>
      <c r="B4178">
        <v>44</v>
      </c>
      <c r="C4178" t="str">
        <f t="shared" si="65"/>
        <v>Adult</v>
      </c>
      <c r="D4178" t="s">
        <v>24</v>
      </c>
      <c r="E4178" t="s">
        <v>35</v>
      </c>
      <c r="F4178" t="s">
        <v>50</v>
      </c>
      <c r="G4178">
        <v>842.21</v>
      </c>
      <c r="H4178">
        <v>32</v>
      </c>
      <c r="I4178" t="s">
        <v>27</v>
      </c>
      <c r="J4178" t="s">
        <v>38</v>
      </c>
      <c r="K4178" s="1" t="s">
        <v>21</v>
      </c>
      <c r="L4178">
        <v>3</v>
      </c>
      <c r="M4178" s="1" t="s">
        <v>21</v>
      </c>
      <c r="N4178">
        <v>1</v>
      </c>
      <c r="O4178">
        <v>3</v>
      </c>
      <c r="P4178" t="s">
        <v>34</v>
      </c>
      <c r="Q4178" t="s">
        <v>23</v>
      </c>
    </row>
    <row r="4179" spans="1:17" x14ac:dyDescent="0.25">
      <c r="A4179">
        <v>4178</v>
      </c>
      <c r="B4179">
        <v>64</v>
      </c>
      <c r="C4179" t="str">
        <f t="shared" si="65"/>
        <v>Senior</v>
      </c>
      <c r="D4179" t="s">
        <v>16</v>
      </c>
      <c r="E4179" t="s">
        <v>46</v>
      </c>
      <c r="F4179" t="s">
        <v>50</v>
      </c>
      <c r="G4179">
        <v>885.94</v>
      </c>
      <c r="H4179">
        <v>37</v>
      </c>
      <c r="I4179" t="s">
        <v>27</v>
      </c>
      <c r="J4179" t="s">
        <v>28</v>
      </c>
      <c r="K4179" s="1" t="s">
        <v>21</v>
      </c>
      <c r="L4179">
        <v>8</v>
      </c>
      <c r="M4179" s="1" t="s">
        <v>29</v>
      </c>
      <c r="N4179">
        <v>2</v>
      </c>
      <c r="O4179">
        <v>11</v>
      </c>
      <c r="P4179" t="s">
        <v>34</v>
      </c>
      <c r="Q4179" t="s">
        <v>39</v>
      </c>
    </row>
    <row r="4180" spans="1:17" x14ac:dyDescent="0.25">
      <c r="A4180">
        <v>4179</v>
      </c>
      <c r="B4180">
        <v>47</v>
      </c>
      <c r="C4180" t="str">
        <f t="shared" si="65"/>
        <v>Adult</v>
      </c>
      <c r="D4180" t="s">
        <v>40</v>
      </c>
      <c r="E4180" t="s">
        <v>25</v>
      </c>
      <c r="F4180" t="s">
        <v>50</v>
      </c>
      <c r="G4180">
        <v>655.56</v>
      </c>
      <c r="H4180">
        <v>35</v>
      </c>
      <c r="I4180" t="s">
        <v>33</v>
      </c>
      <c r="J4180" t="s">
        <v>45</v>
      </c>
      <c r="K4180" s="1" t="s">
        <v>29</v>
      </c>
      <c r="L4180">
        <v>6</v>
      </c>
      <c r="M4180" s="1" t="s">
        <v>21</v>
      </c>
      <c r="N4180">
        <v>5</v>
      </c>
      <c r="O4180">
        <v>13</v>
      </c>
      <c r="P4180" t="s">
        <v>34</v>
      </c>
      <c r="Q4180" t="s">
        <v>39</v>
      </c>
    </row>
    <row r="4181" spans="1:17" x14ac:dyDescent="0.25">
      <c r="A4181">
        <v>4180</v>
      </c>
      <c r="B4181">
        <v>34</v>
      </c>
      <c r="C4181" t="str">
        <f t="shared" si="65"/>
        <v>Adult</v>
      </c>
      <c r="D4181" t="s">
        <v>24</v>
      </c>
      <c r="E4181" t="s">
        <v>46</v>
      </c>
      <c r="F4181" t="s">
        <v>36</v>
      </c>
      <c r="G4181">
        <v>669.75</v>
      </c>
      <c r="H4181">
        <v>37</v>
      </c>
      <c r="I4181" t="s">
        <v>27</v>
      </c>
      <c r="J4181" t="s">
        <v>47</v>
      </c>
      <c r="K4181" s="1" t="s">
        <v>29</v>
      </c>
      <c r="L4181">
        <v>7</v>
      </c>
      <c r="M4181" s="1" t="s">
        <v>21</v>
      </c>
      <c r="N4181">
        <v>1</v>
      </c>
      <c r="O4181">
        <v>3</v>
      </c>
      <c r="P4181" t="s">
        <v>37</v>
      </c>
      <c r="Q4181" t="s">
        <v>30</v>
      </c>
    </row>
    <row r="4182" spans="1:17" x14ac:dyDescent="0.25">
      <c r="A4182">
        <v>4181</v>
      </c>
      <c r="B4182">
        <v>50</v>
      </c>
      <c r="C4182" t="str">
        <f t="shared" si="65"/>
        <v>Adult</v>
      </c>
      <c r="D4182" t="s">
        <v>24</v>
      </c>
      <c r="E4182" t="s">
        <v>17</v>
      </c>
      <c r="F4182" t="s">
        <v>42</v>
      </c>
      <c r="G4182">
        <v>501.17</v>
      </c>
      <c r="H4182">
        <v>53</v>
      </c>
      <c r="I4182" t="s">
        <v>27</v>
      </c>
      <c r="J4182" t="s">
        <v>47</v>
      </c>
      <c r="K4182" s="1" t="s">
        <v>29</v>
      </c>
      <c r="L4182">
        <v>8</v>
      </c>
      <c r="M4182" s="1" t="s">
        <v>29</v>
      </c>
      <c r="N4182">
        <v>2</v>
      </c>
      <c r="O4182">
        <v>12</v>
      </c>
      <c r="P4182" t="s">
        <v>22</v>
      </c>
      <c r="Q4182" t="s">
        <v>30</v>
      </c>
    </row>
    <row r="4183" spans="1:17" x14ac:dyDescent="0.25">
      <c r="A4183">
        <v>4182</v>
      </c>
      <c r="B4183">
        <v>36</v>
      </c>
      <c r="C4183" t="str">
        <f t="shared" si="65"/>
        <v>Adult</v>
      </c>
      <c r="D4183" t="s">
        <v>40</v>
      </c>
      <c r="E4183" t="s">
        <v>48</v>
      </c>
      <c r="F4183" t="s">
        <v>26</v>
      </c>
      <c r="G4183">
        <v>547.85</v>
      </c>
      <c r="H4183">
        <v>24</v>
      </c>
      <c r="I4183" t="s">
        <v>27</v>
      </c>
      <c r="J4183" t="s">
        <v>45</v>
      </c>
      <c r="K4183" s="1" t="s">
        <v>29</v>
      </c>
      <c r="L4183">
        <v>7</v>
      </c>
      <c r="M4183" s="1" t="s">
        <v>21</v>
      </c>
      <c r="N4183">
        <v>4</v>
      </c>
      <c r="O4183">
        <v>1</v>
      </c>
      <c r="P4183" t="s">
        <v>37</v>
      </c>
      <c r="Q4183" t="s">
        <v>30</v>
      </c>
    </row>
    <row r="4184" spans="1:17" x14ac:dyDescent="0.25">
      <c r="A4184">
        <v>4183</v>
      </c>
      <c r="B4184">
        <v>41</v>
      </c>
      <c r="C4184" t="str">
        <f t="shared" si="65"/>
        <v>Adult</v>
      </c>
      <c r="D4184" t="s">
        <v>24</v>
      </c>
      <c r="E4184" t="s">
        <v>17</v>
      </c>
      <c r="F4184" t="s">
        <v>32</v>
      </c>
      <c r="G4184">
        <v>984.06</v>
      </c>
      <c r="H4184">
        <v>23</v>
      </c>
      <c r="I4184" t="s">
        <v>27</v>
      </c>
      <c r="J4184" t="s">
        <v>28</v>
      </c>
      <c r="K4184" s="1" t="s">
        <v>21</v>
      </c>
      <c r="L4184">
        <v>6</v>
      </c>
      <c r="M4184" s="1" t="s">
        <v>29</v>
      </c>
      <c r="N4184">
        <v>5</v>
      </c>
      <c r="O4184">
        <v>1</v>
      </c>
      <c r="P4184" t="s">
        <v>37</v>
      </c>
      <c r="Q4184" t="s">
        <v>39</v>
      </c>
    </row>
    <row r="4185" spans="1:17" x14ac:dyDescent="0.25">
      <c r="A4185">
        <v>4184</v>
      </c>
      <c r="B4185">
        <v>29</v>
      </c>
      <c r="C4185" t="str">
        <f t="shared" si="65"/>
        <v>Adult</v>
      </c>
      <c r="D4185" t="s">
        <v>24</v>
      </c>
      <c r="E4185" t="s">
        <v>49</v>
      </c>
      <c r="F4185" t="s">
        <v>50</v>
      </c>
      <c r="G4185">
        <v>666.99</v>
      </c>
      <c r="H4185">
        <v>45</v>
      </c>
      <c r="I4185" t="s">
        <v>27</v>
      </c>
      <c r="J4185" t="s">
        <v>38</v>
      </c>
      <c r="K4185" s="1" t="s">
        <v>29</v>
      </c>
      <c r="L4185">
        <v>4</v>
      </c>
      <c r="M4185" s="1" t="s">
        <v>21</v>
      </c>
      <c r="N4185">
        <v>1</v>
      </c>
      <c r="O4185">
        <v>5</v>
      </c>
      <c r="P4185" t="s">
        <v>37</v>
      </c>
      <c r="Q4185" t="s">
        <v>23</v>
      </c>
    </row>
    <row r="4186" spans="1:17" x14ac:dyDescent="0.25">
      <c r="A4186">
        <v>4185</v>
      </c>
      <c r="B4186">
        <v>59</v>
      </c>
      <c r="C4186" t="str">
        <f t="shared" si="65"/>
        <v>Adult</v>
      </c>
      <c r="D4186" t="s">
        <v>40</v>
      </c>
      <c r="E4186" t="s">
        <v>46</v>
      </c>
      <c r="F4186" t="s">
        <v>18</v>
      </c>
      <c r="G4186">
        <v>295.36</v>
      </c>
      <c r="H4186">
        <v>26</v>
      </c>
      <c r="I4186" t="s">
        <v>19</v>
      </c>
      <c r="J4186" t="s">
        <v>28</v>
      </c>
      <c r="K4186" s="1" t="s">
        <v>29</v>
      </c>
      <c r="L4186">
        <v>7</v>
      </c>
      <c r="M4186" s="1" t="s">
        <v>21</v>
      </c>
      <c r="N4186">
        <v>4</v>
      </c>
      <c r="O4186">
        <v>3</v>
      </c>
      <c r="P4186" t="s">
        <v>34</v>
      </c>
      <c r="Q4186" t="s">
        <v>30</v>
      </c>
    </row>
    <row r="4187" spans="1:17" x14ac:dyDescent="0.25">
      <c r="A4187">
        <v>4186</v>
      </c>
      <c r="B4187">
        <v>27</v>
      </c>
      <c r="C4187" t="str">
        <f t="shared" si="65"/>
        <v>Adult</v>
      </c>
      <c r="D4187" t="s">
        <v>24</v>
      </c>
      <c r="E4187" t="s">
        <v>44</v>
      </c>
      <c r="F4187" t="s">
        <v>36</v>
      </c>
      <c r="G4187">
        <v>618.30999999999995</v>
      </c>
      <c r="H4187">
        <v>27</v>
      </c>
      <c r="I4187" t="s">
        <v>33</v>
      </c>
      <c r="J4187" t="s">
        <v>38</v>
      </c>
      <c r="K4187" s="1" t="s">
        <v>21</v>
      </c>
      <c r="L4187">
        <v>3</v>
      </c>
      <c r="M4187" s="1" t="s">
        <v>29</v>
      </c>
      <c r="N4187">
        <v>2</v>
      </c>
      <c r="O4187">
        <v>10</v>
      </c>
      <c r="P4187" t="s">
        <v>22</v>
      </c>
      <c r="Q4187" t="s">
        <v>30</v>
      </c>
    </row>
    <row r="4188" spans="1:17" x14ac:dyDescent="0.25">
      <c r="A4188">
        <v>4187</v>
      </c>
      <c r="B4188">
        <v>66</v>
      </c>
      <c r="C4188" t="str">
        <f t="shared" si="65"/>
        <v>Senior</v>
      </c>
      <c r="D4188" t="s">
        <v>24</v>
      </c>
      <c r="E4188" t="s">
        <v>49</v>
      </c>
      <c r="F4188" t="s">
        <v>26</v>
      </c>
      <c r="G4188">
        <v>414.67</v>
      </c>
      <c r="H4188">
        <v>39</v>
      </c>
      <c r="I4188" t="s">
        <v>19</v>
      </c>
      <c r="J4188" t="s">
        <v>47</v>
      </c>
      <c r="K4188" s="1" t="s">
        <v>29</v>
      </c>
      <c r="L4188">
        <v>5</v>
      </c>
      <c r="M4188" s="1" t="s">
        <v>21</v>
      </c>
      <c r="N4188">
        <v>4</v>
      </c>
      <c r="O4188">
        <v>3</v>
      </c>
      <c r="P4188" t="s">
        <v>37</v>
      </c>
      <c r="Q4188" t="s">
        <v>39</v>
      </c>
    </row>
    <row r="4189" spans="1:17" x14ac:dyDescent="0.25">
      <c r="A4189">
        <v>4188</v>
      </c>
      <c r="B4189">
        <v>23</v>
      </c>
      <c r="C4189" t="str">
        <f t="shared" si="65"/>
        <v>Adult</v>
      </c>
      <c r="D4189" t="s">
        <v>40</v>
      </c>
      <c r="E4189" t="s">
        <v>31</v>
      </c>
      <c r="F4189" t="s">
        <v>43</v>
      </c>
      <c r="G4189">
        <v>707.52</v>
      </c>
      <c r="H4189">
        <v>25</v>
      </c>
      <c r="I4189" t="s">
        <v>19</v>
      </c>
      <c r="J4189" t="s">
        <v>45</v>
      </c>
      <c r="K4189" s="1" t="s">
        <v>29</v>
      </c>
      <c r="L4189">
        <v>1</v>
      </c>
      <c r="M4189" s="1" t="s">
        <v>21</v>
      </c>
      <c r="N4189">
        <v>4</v>
      </c>
      <c r="O4189">
        <v>8</v>
      </c>
      <c r="P4189" t="s">
        <v>37</v>
      </c>
      <c r="Q4189" t="s">
        <v>23</v>
      </c>
    </row>
    <row r="4190" spans="1:17" x14ac:dyDescent="0.25">
      <c r="A4190">
        <v>4189</v>
      </c>
      <c r="B4190">
        <v>32</v>
      </c>
      <c r="C4190" t="str">
        <f t="shared" si="65"/>
        <v>Adult</v>
      </c>
      <c r="D4190" t="s">
        <v>16</v>
      </c>
      <c r="E4190" t="s">
        <v>35</v>
      </c>
      <c r="F4190" t="s">
        <v>50</v>
      </c>
      <c r="G4190">
        <v>52.59</v>
      </c>
      <c r="H4190">
        <v>27</v>
      </c>
      <c r="I4190" t="s">
        <v>19</v>
      </c>
      <c r="J4190" t="s">
        <v>45</v>
      </c>
      <c r="K4190" s="1" t="s">
        <v>29</v>
      </c>
      <c r="L4190">
        <v>3</v>
      </c>
      <c r="M4190" s="1" t="s">
        <v>29</v>
      </c>
      <c r="N4190">
        <v>5</v>
      </c>
      <c r="O4190">
        <v>11</v>
      </c>
      <c r="P4190" t="s">
        <v>37</v>
      </c>
      <c r="Q4190" t="s">
        <v>39</v>
      </c>
    </row>
    <row r="4191" spans="1:17" x14ac:dyDescent="0.25">
      <c r="A4191">
        <v>4190</v>
      </c>
      <c r="B4191">
        <v>39</v>
      </c>
      <c r="C4191" t="str">
        <f t="shared" si="65"/>
        <v>Adult</v>
      </c>
      <c r="D4191" t="s">
        <v>24</v>
      </c>
      <c r="E4191" t="s">
        <v>48</v>
      </c>
      <c r="F4191" t="s">
        <v>18</v>
      </c>
      <c r="G4191">
        <v>573.66</v>
      </c>
      <c r="H4191">
        <v>20</v>
      </c>
      <c r="I4191" t="s">
        <v>19</v>
      </c>
      <c r="J4191" t="s">
        <v>20</v>
      </c>
      <c r="K4191" s="1" t="s">
        <v>29</v>
      </c>
      <c r="L4191">
        <v>6</v>
      </c>
      <c r="M4191" s="1" t="s">
        <v>21</v>
      </c>
      <c r="N4191">
        <v>1</v>
      </c>
      <c r="O4191">
        <v>12</v>
      </c>
      <c r="P4191" t="s">
        <v>37</v>
      </c>
      <c r="Q4191" t="s">
        <v>30</v>
      </c>
    </row>
    <row r="4192" spans="1:17" x14ac:dyDescent="0.25">
      <c r="A4192">
        <v>4191</v>
      </c>
      <c r="B4192">
        <v>29</v>
      </c>
      <c r="C4192" t="str">
        <f t="shared" si="65"/>
        <v>Adult</v>
      </c>
      <c r="D4192" t="s">
        <v>16</v>
      </c>
      <c r="E4192" t="s">
        <v>17</v>
      </c>
      <c r="F4192" t="s">
        <v>18</v>
      </c>
      <c r="G4192">
        <v>36.450000000000003</v>
      </c>
      <c r="H4192">
        <v>3</v>
      </c>
      <c r="I4192" t="s">
        <v>33</v>
      </c>
      <c r="J4192" t="s">
        <v>20</v>
      </c>
      <c r="K4192" s="1" t="s">
        <v>21</v>
      </c>
      <c r="L4192">
        <v>7</v>
      </c>
      <c r="M4192" s="1" t="s">
        <v>29</v>
      </c>
      <c r="N4192">
        <v>4</v>
      </c>
      <c r="O4192">
        <v>13</v>
      </c>
      <c r="P4192" t="s">
        <v>37</v>
      </c>
      <c r="Q4192" t="s">
        <v>23</v>
      </c>
    </row>
    <row r="4193" spans="1:17" x14ac:dyDescent="0.25">
      <c r="A4193">
        <v>4192</v>
      </c>
      <c r="B4193">
        <v>67</v>
      </c>
      <c r="C4193" t="str">
        <f t="shared" si="65"/>
        <v>Senior</v>
      </c>
      <c r="D4193" t="s">
        <v>40</v>
      </c>
      <c r="E4193" t="s">
        <v>25</v>
      </c>
      <c r="F4193" t="s">
        <v>42</v>
      </c>
      <c r="G4193">
        <v>758.01</v>
      </c>
      <c r="H4193">
        <v>37</v>
      </c>
      <c r="I4193" t="s">
        <v>19</v>
      </c>
      <c r="J4193" t="s">
        <v>47</v>
      </c>
      <c r="K4193" s="1" t="s">
        <v>29</v>
      </c>
      <c r="L4193">
        <v>7</v>
      </c>
      <c r="M4193" s="1" t="s">
        <v>21</v>
      </c>
      <c r="N4193">
        <v>5</v>
      </c>
      <c r="O4193">
        <v>5</v>
      </c>
      <c r="P4193" t="s">
        <v>34</v>
      </c>
      <c r="Q4193" t="s">
        <v>23</v>
      </c>
    </row>
    <row r="4194" spans="1:17" x14ac:dyDescent="0.25">
      <c r="A4194">
        <v>4193</v>
      </c>
      <c r="B4194">
        <v>44</v>
      </c>
      <c r="C4194" t="str">
        <f t="shared" si="65"/>
        <v>Adult</v>
      </c>
      <c r="D4194" t="s">
        <v>40</v>
      </c>
      <c r="E4194" t="s">
        <v>44</v>
      </c>
      <c r="F4194" t="s">
        <v>26</v>
      </c>
      <c r="G4194">
        <v>967.1</v>
      </c>
      <c r="H4194">
        <v>24</v>
      </c>
      <c r="I4194" t="s">
        <v>33</v>
      </c>
      <c r="J4194" t="s">
        <v>45</v>
      </c>
      <c r="K4194" s="1" t="s">
        <v>29</v>
      </c>
      <c r="L4194">
        <v>3</v>
      </c>
      <c r="M4194" s="1" t="s">
        <v>29</v>
      </c>
      <c r="N4194">
        <v>3</v>
      </c>
      <c r="O4194">
        <v>12</v>
      </c>
      <c r="P4194" t="s">
        <v>37</v>
      </c>
      <c r="Q4194" t="s">
        <v>39</v>
      </c>
    </row>
    <row r="4195" spans="1:17" x14ac:dyDescent="0.25">
      <c r="A4195">
        <v>4194</v>
      </c>
      <c r="B4195">
        <v>54</v>
      </c>
      <c r="C4195" t="str">
        <f t="shared" si="65"/>
        <v>Adult</v>
      </c>
      <c r="D4195" t="s">
        <v>24</v>
      </c>
      <c r="E4195" t="s">
        <v>31</v>
      </c>
      <c r="F4195" t="s">
        <v>43</v>
      </c>
      <c r="G4195">
        <v>837.92</v>
      </c>
      <c r="H4195">
        <v>19</v>
      </c>
      <c r="I4195" t="s">
        <v>27</v>
      </c>
      <c r="J4195" t="s">
        <v>38</v>
      </c>
      <c r="K4195" s="1" t="s">
        <v>21</v>
      </c>
      <c r="L4195">
        <v>1</v>
      </c>
      <c r="M4195" s="1" t="s">
        <v>29</v>
      </c>
      <c r="N4195">
        <v>1</v>
      </c>
      <c r="O4195">
        <v>9</v>
      </c>
      <c r="P4195" t="s">
        <v>37</v>
      </c>
      <c r="Q4195" t="s">
        <v>30</v>
      </c>
    </row>
    <row r="4196" spans="1:17" x14ac:dyDescent="0.25">
      <c r="A4196">
        <v>4195</v>
      </c>
      <c r="B4196">
        <v>64</v>
      </c>
      <c r="C4196" t="str">
        <f t="shared" si="65"/>
        <v>Senior</v>
      </c>
      <c r="D4196" t="s">
        <v>16</v>
      </c>
      <c r="E4196" t="s">
        <v>25</v>
      </c>
      <c r="F4196" t="s">
        <v>36</v>
      </c>
      <c r="G4196">
        <v>25.95</v>
      </c>
      <c r="H4196">
        <v>57</v>
      </c>
      <c r="I4196" t="s">
        <v>19</v>
      </c>
      <c r="J4196" t="s">
        <v>45</v>
      </c>
      <c r="K4196" s="1" t="s">
        <v>21</v>
      </c>
      <c r="L4196">
        <v>3</v>
      </c>
      <c r="M4196" s="1" t="s">
        <v>29</v>
      </c>
      <c r="N4196">
        <v>1</v>
      </c>
      <c r="O4196">
        <v>7</v>
      </c>
      <c r="P4196" t="s">
        <v>34</v>
      </c>
      <c r="Q4196" t="s">
        <v>39</v>
      </c>
    </row>
    <row r="4197" spans="1:17" x14ac:dyDescent="0.25">
      <c r="A4197">
        <v>4196</v>
      </c>
      <c r="B4197">
        <v>40</v>
      </c>
      <c r="C4197" t="str">
        <f t="shared" si="65"/>
        <v>Adult</v>
      </c>
      <c r="D4197" t="s">
        <v>16</v>
      </c>
      <c r="E4197" t="s">
        <v>35</v>
      </c>
      <c r="F4197" t="s">
        <v>43</v>
      </c>
      <c r="G4197">
        <v>526.61</v>
      </c>
      <c r="H4197">
        <v>31</v>
      </c>
      <c r="I4197" t="s">
        <v>27</v>
      </c>
      <c r="J4197" t="s">
        <v>45</v>
      </c>
      <c r="K4197" s="1" t="s">
        <v>21</v>
      </c>
      <c r="L4197">
        <v>4</v>
      </c>
      <c r="M4197" s="1" t="s">
        <v>21</v>
      </c>
      <c r="N4197">
        <v>3</v>
      </c>
      <c r="O4197">
        <v>8</v>
      </c>
      <c r="P4197" t="s">
        <v>34</v>
      </c>
      <c r="Q4197" t="s">
        <v>39</v>
      </c>
    </row>
    <row r="4198" spans="1:17" x14ac:dyDescent="0.25">
      <c r="A4198">
        <v>4197</v>
      </c>
      <c r="B4198">
        <v>18</v>
      </c>
      <c r="C4198" t="str">
        <f t="shared" si="65"/>
        <v>Teenager</v>
      </c>
      <c r="D4198" t="s">
        <v>40</v>
      </c>
      <c r="E4198" t="s">
        <v>49</v>
      </c>
      <c r="F4198" t="s">
        <v>36</v>
      </c>
      <c r="G4198">
        <v>899.36</v>
      </c>
      <c r="H4198">
        <v>24</v>
      </c>
      <c r="I4198" t="s">
        <v>27</v>
      </c>
      <c r="J4198" t="s">
        <v>20</v>
      </c>
      <c r="K4198" s="1" t="s">
        <v>29</v>
      </c>
      <c r="L4198">
        <v>4</v>
      </c>
      <c r="M4198" s="1" t="s">
        <v>29</v>
      </c>
      <c r="N4198">
        <v>5</v>
      </c>
      <c r="O4198">
        <v>7</v>
      </c>
      <c r="P4198" t="s">
        <v>34</v>
      </c>
      <c r="Q4198" t="s">
        <v>23</v>
      </c>
    </row>
    <row r="4199" spans="1:17" x14ac:dyDescent="0.25">
      <c r="A4199">
        <v>4198</v>
      </c>
      <c r="B4199">
        <v>29</v>
      </c>
      <c r="C4199" t="str">
        <f t="shared" si="65"/>
        <v>Adult</v>
      </c>
      <c r="D4199" t="s">
        <v>16</v>
      </c>
      <c r="E4199" t="s">
        <v>49</v>
      </c>
      <c r="F4199" t="s">
        <v>18</v>
      </c>
      <c r="G4199">
        <v>266.42</v>
      </c>
      <c r="H4199">
        <v>53</v>
      </c>
      <c r="I4199" t="s">
        <v>27</v>
      </c>
      <c r="J4199" t="s">
        <v>47</v>
      </c>
      <c r="K4199" s="1" t="s">
        <v>29</v>
      </c>
      <c r="L4199">
        <v>6</v>
      </c>
      <c r="M4199" s="1" t="s">
        <v>29</v>
      </c>
      <c r="N4199">
        <v>2</v>
      </c>
      <c r="O4199">
        <v>8</v>
      </c>
      <c r="P4199" t="s">
        <v>37</v>
      </c>
      <c r="Q4199" t="s">
        <v>23</v>
      </c>
    </row>
    <row r="4200" spans="1:17" x14ac:dyDescent="0.25">
      <c r="A4200">
        <v>4199</v>
      </c>
      <c r="B4200">
        <v>25</v>
      </c>
      <c r="C4200" t="str">
        <f t="shared" si="65"/>
        <v>Adult</v>
      </c>
      <c r="D4200" t="s">
        <v>40</v>
      </c>
      <c r="E4200" t="s">
        <v>35</v>
      </c>
      <c r="F4200" t="s">
        <v>32</v>
      </c>
      <c r="G4200">
        <v>97.61</v>
      </c>
      <c r="H4200">
        <v>47</v>
      </c>
      <c r="I4200" t="s">
        <v>19</v>
      </c>
      <c r="J4200" t="s">
        <v>28</v>
      </c>
      <c r="K4200" s="1" t="s">
        <v>21</v>
      </c>
      <c r="L4200">
        <v>3</v>
      </c>
      <c r="M4200" s="1" t="s">
        <v>21</v>
      </c>
      <c r="N4200">
        <v>1</v>
      </c>
      <c r="O4200">
        <v>13</v>
      </c>
      <c r="P4200" t="s">
        <v>37</v>
      </c>
      <c r="Q4200" t="s">
        <v>39</v>
      </c>
    </row>
    <row r="4201" spans="1:17" x14ac:dyDescent="0.25">
      <c r="A4201">
        <v>4200</v>
      </c>
      <c r="B4201">
        <v>62</v>
      </c>
      <c r="C4201" t="str">
        <f t="shared" si="65"/>
        <v>Senior</v>
      </c>
      <c r="D4201" t="s">
        <v>16</v>
      </c>
      <c r="E4201" t="s">
        <v>44</v>
      </c>
      <c r="F4201" t="s">
        <v>32</v>
      </c>
      <c r="G4201">
        <v>647.05999999999995</v>
      </c>
      <c r="H4201">
        <v>11</v>
      </c>
      <c r="I4201" t="s">
        <v>33</v>
      </c>
      <c r="J4201" t="s">
        <v>47</v>
      </c>
      <c r="K4201" s="1" t="s">
        <v>29</v>
      </c>
      <c r="L4201">
        <v>4</v>
      </c>
      <c r="M4201" s="1" t="s">
        <v>21</v>
      </c>
      <c r="N4201">
        <v>5</v>
      </c>
      <c r="O4201">
        <v>7</v>
      </c>
      <c r="P4201" t="s">
        <v>37</v>
      </c>
      <c r="Q4201" t="s">
        <v>23</v>
      </c>
    </row>
    <row r="4202" spans="1:17" x14ac:dyDescent="0.25">
      <c r="A4202">
        <v>4201</v>
      </c>
      <c r="B4202">
        <v>18</v>
      </c>
      <c r="C4202" t="str">
        <f t="shared" si="65"/>
        <v>Teenager</v>
      </c>
      <c r="D4202" t="s">
        <v>40</v>
      </c>
      <c r="E4202" t="s">
        <v>35</v>
      </c>
      <c r="F4202" t="s">
        <v>18</v>
      </c>
      <c r="G4202">
        <v>539.69000000000005</v>
      </c>
      <c r="H4202">
        <v>38</v>
      </c>
      <c r="I4202" t="s">
        <v>27</v>
      </c>
      <c r="J4202" t="s">
        <v>38</v>
      </c>
      <c r="K4202" s="1" t="s">
        <v>21</v>
      </c>
      <c r="L4202">
        <v>9</v>
      </c>
      <c r="M4202" s="1" t="s">
        <v>21</v>
      </c>
      <c r="N4202">
        <v>4</v>
      </c>
      <c r="O4202">
        <v>11</v>
      </c>
      <c r="P4202" t="s">
        <v>22</v>
      </c>
      <c r="Q4202" t="s">
        <v>39</v>
      </c>
    </row>
    <row r="4203" spans="1:17" x14ac:dyDescent="0.25">
      <c r="A4203">
        <v>4202</v>
      </c>
      <c r="B4203">
        <v>30</v>
      </c>
      <c r="C4203" t="str">
        <f t="shared" si="65"/>
        <v>Adult</v>
      </c>
      <c r="D4203" t="s">
        <v>16</v>
      </c>
      <c r="E4203" t="s">
        <v>44</v>
      </c>
      <c r="F4203" t="s">
        <v>42</v>
      </c>
      <c r="G4203">
        <v>174.66</v>
      </c>
      <c r="H4203">
        <v>27</v>
      </c>
      <c r="I4203" t="s">
        <v>27</v>
      </c>
      <c r="J4203" t="s">
        <v>20</v>
      </c>
      <c r="K4203" s="1" t="s">
        <v>29</v>
      </c>
      <c r="L4203">
        <v>9</v>
      </c>
      <c r="M4203" s="1" t="s">
        <v>21</v>
      </c>
      <c r="N4203">
        <v>3</v>
      </c>
      <c r="O4203">
        <v>9</v>
      </c>
      <c r="P4203" t="s">
        <v>34</v>
      </c>
      <c r="Q4203" t="s">
        <v>23</v>
      </c>
    </row>
    <row r="4204" spans="1:17" x14ac:dyDescent="0.25">
      <c r="A4204">
        <v>4203</v>
      </c>
      <c r="B4204">
        <v>63</v>
      </c>
      <c r="C4204" t="str">
        <f t="shared" si="65"/>
        <v>Senior</v>
      </c>
      <c r="D4204" t="s">
        <v>40</v>
      </c>
      <c r="E4204" t="s">
        <v>25</v>
      </c>
      <c r="F4204" t="s">
        <v>26</v>
      </c>
      <c r="G4204">
        <v>968.53</v>
      </c>
      <c r="H4204">
        <v>33</v>
      </c>
      <c r="I4204" t="s">
        <v>27</v>
      </c>
      <c r="J4204" t="s">
        <v>28</v>
      </c>
      <c r="K4204" s="1" t="s">
        <v>21</v>
      </c>
      <c r="L4204">
        <v>6</v>
      </c>
      <c r="M4204" s="1" t="s">
        <v>21</v>
      </c>
      <c r="N4204">
        <v>4</v>
      </c>
      <c r="O4204">
        <v>6</v>
      </c>
      <c r="P4204" t="s">
        <v>37</v>
      </c>
      <c r="Q4204" t="s">
        <v>39</v>
      </c>
    </row>
    <row r="4205" spans="1:17" x14ac:dyDescent="0.25">
      <c r="A4205">
        <v>4204</v>
      </c>
      <c r="B4205">
        <v>56</v>
      </c>
      <c r="C4205" t="str">
        <f t="shared" si="65"/>
        <v>Adult</v>
      </c>
      <c r="D4205" t="s">
        <v>16</v>
      </c>
      <c r="E4205" t="s">
        <v>17</v>
      </c>
      <c r="F4205" t="s">
        <v>36</v>
      </c>
      <c r="G4205">
        <v>681.69</v>
      </c>
      <c r="H4205">
        <v>17</v>
      </c>
      <c r="I4205" t="s">
        <v>27</v>
      </c>
      <c r="J4205" t="s">
        <v>45</v>
      </c>
      <c r="K4205" s="1" t="s">
        <v>21</v>
      </c>
      <c r="L4205">
        <v>7</v>
      </c>
      <c r="M4205" s="1" t="s">
        <v>29</v>
      </c>
      <c r="N4205">
        <v>4</v>
      </c>
      <c r="O4205">
        <v>7</v>
      </c>
      <c r="P4205" t="s">
        <v>37</v>
      </c>
      <c r="Q4205" t="s">
        <v>39</v>
      </c>
    </row>
    <row r="4206" spans="1:17" x14ac:dyDescent="0.25">
      <c r="A4206">
        <v>4205</v>
      </c>
      <c r="B4206">
        <v>68</v>
      </c>
      <c r="C4206" t="str">
        <f t="shared" si="65"/>
        <v>Senior</v>
      </c>
      <c r="D4206" t="s">
        <v>24</v>
      </c>
      <c r="E4206" t="s">
        <v>48</v>
      </c>
      <c r="F4206" t="s">
        <v>41</v>
      </c>
      <c r="G4206">
        <v>679.98</v>
      </c>
      <c r="H4206">
        <v>19</v>
      </c>
      <c r="I4206" t="s">
        <v>19</v>
      </c>
      <c r="J4206" t="s">
        <v>47</v>
      </c>
      <c r="K4206" s="1" t="s">
        <v>29</v>
      </c>
      <c r="L4206">
        <v>8</v>
      </c>
      <c r="M4206" s="1" t="s">
        <v>29</v>
      </c>
      <c r="N4206">
        <v>4</v>
      </c>
      <c r="O4206">
        <v>12</v>
      </c>
      <c r="P4206" t="s">
        <v>22</v>
      </c>
      <c r="Q4206" t="s">
        <v>39</v>
      </c>
    </row>
    <row r="4207" spans="1:17" x14ac:dyDescent="0.25">
      <c r="A4207">
        <v>4206</v>
      </c>
      <c r="B4207">
        <v>20</v>
      </c>
      <c r="C4207" t="str">
        <f t="shared" si="65"/>
        <v>Adult</v>
      </c>
      <c r="D4207" t="s">
        <v>40</v>
      </c>
      <c r="E4207" t="s">
        <v>49</v>
      </c>
      <c r="F4207" t="s">
        <v>50</v>
      </c>
      <c r="G4207">
        <v>178.39</v>
      </c>
      <c r="H4207">
        <v>12</v>
      </c>
      <c r="I4207" t="s">
        <v>33</v>
      </c>
      <c r="J4207" t="s">
        <v>28</v>
      </c>
      <c r="K4207" s="1" t="s">
        <v>21</v>
      </c>
      <c r="L4207">
        <v>5</v>
      </c>
      <c r="M4207" s="1" t="s">
        <v>29</v>
      </c>
      <c r="N4207">
        <v>5</v>
      </c>
      <c r="O4207">
        <v>13</v>
      </c>
      <c r="P4207" t="s">
        <v>34</v>
      </c>
      <c r="Q4207" t="s">
        <v>30</v>
      </c>
    </row>
    <row r="4208" spans="1:17" x14ac:dyDescent="0.25">
      <c r="A4208">
        <v>4207</v>
      </c>
      <c r="B4208">
        <v>61</v>
      </c>
      <c r="C4208" t="str">
        <f t="shared" si="65"/>
        <v>Senior</v>
      </c>
      <c r="D4208" t="s">
        <v>24</v>
      </c>
      <c r="E4208" t="s">
        <v>49</v>
      </c>
      <c r="F4208" t="s">
        <v>50</v>
      </c>
      <c r="G4208">
        <v>662.99</v>
      </c>
      <c r="H4208">
        <v>19</v>
      </c>
      <c r="I4208" t="s">
        <v>27</v>
      </c>
      <c r="J4208" t="s">
        <v>20</v>
      </c>
      <c r="K4208" s="1" t="s">
        <v>21</v>
      </c>
      <c r="L4208">
        <v>7</v>
      </c>
      <c r="M4208" s="1" t="s">
        <v>21</v>
      </c>
      <c r="N4208">
        <v>3</v>
      </c>
      <c r="O4208">
        <v>3</v>
      </c>
      <c r="P4208" t="s">
        <v>37</v>
      </c>
      <c r="Q4208" t="s">
        <v>23</v>
      </c>
    </row>
    <row r="4209" spans="1:17" x14ac:dyDescent="0.25">
      <c r="A4209">
        <v>4208</v>
      </c>
      <c r="B4209">
        <v>49</v>
      </c>
      <c r="C4209" t="str">
        <f t="shared" si="65"/>
        <v>Adult</v>
      </c>
      <c r="D4209" t="s">
        <v>40</v>
      </c>
      <c r="E4209" t="s">
        <v>46</v>
      </c>
      <c r="F4209" t="s">
        <v>43</v>
      </c>
      <c r="G4209">
        <v>670.38</v>
      </c>
      <c r="H4209">
        <v>47</v>
      </c>
      <c r="I4209" t="s">
        <v>19</v>
      </c>
      <c r="J4209" t="s">
        <v>20</v>
      </c>
      <c r="K4209" s="1" t="s">
        <v>21</v>
      </c>
      <c r="L4209">
        <v>2</v>
      </c>
      <c r="M4209" s="1" t="s">
        <v>29</v>
      </c>
      <c r="N4209">
        <v>1</v>
      </c>
      <c r="O4209">
        <v>7</v>
      </c>
      <c r="P4209" t="s">
        <v>37</v>
      </c>
      <c r="Q4209" t="s">
        <v>30</v>
      </c>
    </row>
    <row r="4210" spans="1:17" x14ac:dyDescent="0.25">
      <c r="A4210">
        <v>4209</v>
      </c>
      <c r="B4210">
        <v>58</v>
      </c>
      <c r="C4210" t="str">
        <f t="shared" si="65"/>
        <v>Adult</v>
      </c>
      <c r="D4210" t="s">
        <v>24</v>
      </c>
      <c r="E4210" t="s">
        <v>35</v>
      </c>
      <c r="F4210" t="s">
        <v>42</v>
      </c>
      <c r="G4210">
        <v>206.86</v>
      </c>
      <c r="H4210">
        <v>43</v>
      </c>
      <c r="I4210" t="s">
        <v>19</v>
      </c>
      <c r="J4210" t="s">
        <v>47</v>
      </c>
      <c r="K4210" s="1" t="s">
        <v>21</v>
      </c>
      <c r="L4210">
        <v>8</v>
      </c>
      <c r="M4210" s="1" t="s">
        <v>29</v>
      </c>
      <c r="N4210">
        <v>2</v>
      </c>
      <c r="O4210">
        <v>2</v>
      </c>
      <c r="P4210" t="s">
        <v>22</v>
      </c>
      <c r="Q4210" t="s">
        <v>39</v>
      </c>
    </row>
    <row r="4211" spans="1:17" x14ac:dyDescent="0.25">
      <c r="A4211">
        <v>4210</v>
      </c>
      <c r="B4211">
        <v>43</v>
      </c>
      <c r="C4211" t="str">
        <f t="shared" si="65"/>
        <v>Adult</v>
      </c>
      <c r="D4211" t="s">
        <v>24</v>
      </c>
      <c r="E4211" t="s">
        <v>48</v>
      </c>
      <c r="F4211" t="s">
        <v>32</v>
      </c>
      <c r="G4211">
        <v>356.08</v>
      </c>
      <c r="H4211">
        <v>18</v>
      </c>
      <c r="I4211" t="s">
        <v>33</v>
      </c>
      <c r="J4211" t="s">
        <v>28</v>
      </c>
      <c r="K4211" s="1" t="s">
        <v>29</v>
      </c>
      <c r="L4211">
        <v>7</v>
      </c>
      <c r="M4211" s="1" t="s">
        <v>21</v>
      </c>
      <c r="N4211">
        <v>2</v>
      </c>
      <c r="O4211">
        <v>6</v>
      </c>
      <c r="P4211" t="s">
        <v>34</v>
      </c>
      <c r="Q4211" t="s">
        <v>23</v>
      </c>
    </row>
    <row r="4212" spans="1:17" x14ac:dyDescent="0.25">
      <c r="A4212">
        <v>4211</v>
      </c>
      <c r="B4212">
        <v>59</v>
      </c>
      <c r="C4212" t="str">
        <f t="shared" si="65"/>
        <v>Adult</v>
      </c>
      <c r="D4212" t="s">
        <v>24</v>
      </c>
      <c r="E4212" t="s">
        <v>46</v>
      </c>
      <c r="F4212" t="s">
        <v>36</v>
      </c>
      <c r="G4212">
        <v>359.7</v>
      </c>
      <c r="H4212">
        <v>57</v>
      </c>
      <c r="I4212" t="s">
        <v>19</v>
      </c>
      <c r="J4212" t="s">
        <v>38</v>
      </c>
      <c r="K4212" s="1" t="s">
        <v>21</v>
      </c>
      <c r="L4212">
        <v>1</v>
      </c>
      <c r="M4212" s="1" t="s">
        <v>21</v>
      </c>
      <c r="N4212">
        <v>1</v>
      </c>
      <c r="O4212">
        <v>5</v>
      </c>
      <c r="P4212" t="s">
        <v>37</v>
      </c>
      <c r="Q4212" t="s">
        <v>39</v>
      </c>
    </row>
    <row r="4213" spans="1:17" x14ac:dyDescent="0.25">
      <c r="A4213">
        <v>4212</v>
      </c>
      <c r="B4213">
        <v>20</v>
      </c>
      <c r="C4213" t="str">
        <f t="shared" si="65"/>
        <v>Adult</v>
      </c>
      <c r="D4213" t="s">
        <v>40</v>
      </c>
      <c r="E4213" t="s">
        <v>46</v>
      </c>
      <c r="F4213" t="s">
        <v>18</v>
      </c>
      <c r="G4213">
        <v>116.92</v>
      </c>
      <c r="H4213">
        <v>49</v>
      </c>
      <c r="I4213" t="s">
        <v>19</v>
      </c>
      <c r="J4213" t="s">
        <v>47</v>
      </c>
      <c r="K4213" s="1" t="s">
        <v>29</v>
      </c>
      <c r="L4213">
        <v>7</v>
      </c>
      <c r="M4213" s="1" t="s">
        <v>21</v>
      </c>
      <c r="N4213">
        <v>1</v>
      </c>
      <c r="O4213">
        <v>1</v>
      </c>
      <c r="P4213" t="s">
        <v>37</v>
      </c>
      <c r="Q4213" t="s">
        <v>30</v>
      </c>
    </row>
    <row r="4214" spans="1:17" x14ac:dyDescent="0.25">
      <c r="A4214">
        <v>4213</v>
      </c>
      <c r="B4214">
        <v>19</v>
      </c>
      <c r="C4214" t="str">
        <f t="shared" si="65"/>
        <v>Teenager</v>
      </c>
      <c r="D4214" t="s">
        <v>24</v>
      </c>
      <c r="E4214" t="s">
        <v>44</v>
      </c>
      <c r="F4214" t="s">
        <v>32</v>
      </c>
      <c r="G4214">
        <v>29.91</v>
      </c>
      <c r="H4214">
        <v>35</v>
      </c>
      <c r="I4214" t="s">
        <v>33</v>
      </c>
      <c r="J4214" t="s">
        <v>28</v>
      </c>
      <c r="K4214" s="1" t="s">
        <v>29</v>
      </c>
      <c r="L4214">
        <v>4</v>
      </c>
      <c r="M4214" s="1" t="s">
        <v>21</v>
      </c>
      <c r="N4214">
        <v>2</v>
      </c>
      <c r="O4214">
        <v>7</v>
      </c>
      <c r="P4214" t="s">
        <v>34</v>
      </c>
      <c r="Q4214" t="s">
        <v>39</v>
      </c>
    </row>
    <row r="4215" spans="1:17" x14ac:dyDescent="0.25">
      <c r="A4215">
        <v>4214</v>
      </c>
      <c r="B4215">
        <v>50</v>
      </c>
      <c r="C4215" t="str">
        <f t="shared" si="65"/>
        <v>Adult</v>
      </c>
      <c r="D4215" t="s">
        <v>24</v>
      </c>
      <c r="E4215" t="s">
        <v>48</v>
      </c>
      <c r="F4215" t="s">
        <v>18</v>
      </c>
      <c r="G4215">
        <v>846.3</v>
      </c>
      <c r="H4215">
        <v>50</v>
      </c>
      <c r="I4215" t="s">
        <v>33</v>
      </c>
      <c r="J4215" t="s">
        <v>45</v>
      </c>
      <c r="K4215" s="1" t="s">
        <v>29</v>
      </c>
      <c r="L4215">
        <v>7</v>
      </c>
      <c r="M4215" s="1" t="s">
        <v>29</v>
      </c>
      <c r="N4215">
        <v>5</v>
      </c>
      <c r="O4215">
        <v>10</v>
      </c>
      <c r="P4215" t="s">
        <v>22</v>
      </c>
      <c r="Q4215" t="s">
        <v>30</v>
      </c>
    </row>
    <row r="4216" spans="1:17" x14ac:dyDescent="0.25">
      <c r="A4216">
        <v>4215</v>
      </c>
      <c r="B4216">
        <v>61</v>
      </c>
      <c r="C4216" t="str">
        <f t="shared" si="65"/>
        <v>Senior</v>
      </c>
      <c r="D4216" t="s">
        <v>24</v>
      </c>
      <c r="E4216" t="s">
        <v>31</v>
      </c>
      <c r="F4216" t="s">
        <v>43</v>
      </c>
      <c r="G4216">
        <v>412.82</v>
      </c>
      <c r="H4216">
        <v>57</v>
      </c>
      <c r="I4216" t="s">
        <v>33</v>
      </c>
      <c r="J4216" t="s">
        <v>47</v>
      </c>
      <c r="K4216" s="1" t="s">
        <v>29</v>
      </c>
      <c r="L4216">
        <v>7</v>
      </c>
      <c r="M4216" s="1" t="s">
        <v>21</v>
      </c>
      <c r="N4216">
        <v>3</v>
      </c>
      <c r="O4216">
        <v>1</v>
      </c>
      <c r="P4216" t="s">
        <v>34</v>
      </c>
      <c r="Q4216" t="s">
        <v>30</v>
      </c>
    </row>
    <row r="4217" spans="1:17" x14ac:dyDescent="0.25">
      <c r="A4217">
        <v>4216</v>
      </c>
      <c r="B4217">
        <v>42</v>
      </c>
      <c r="C4217" t="str">
        <f t="shared" si="65"/>
        <v>Adult</v>
      </c>
      <c r="D4217" t="s">
        <v>24</v>
      </c>
      <c r="E4217" t="s">
        <v>48</v>
      </c>
      <c r="F4217" t="s">
        <v>36</v>
      </c>
      <c r="G4217">
        <v>17.149999999999999</v>
      </c>
      <c r="H4217">
        <v>23</v>
      </c>
      <c r="I4217" t="s">
        <v>19</v>
      </c>
      <c r="J4217" t="s">
        <v>38</v>
      </c>
      <c r="K4217" s="1" t="s">
        <v>29</v>
      </c>
      <c r="L4217">
        <v>5</v>
      </c>
      <c r="M4217" s="1" t="s">
        <v>21</v>
      </c>
      <c r="N4217">
        <v>3</v>
      </c>
      <c r="O4217">
        <v>9</v>
      </c>
      <c r="P4217" t="s">
        <v>34</v>
      </c>
      <c r="Q4217" t="s">
        <v>39</v>
      </c>
    </row>
    <row r="4218" spans="1:17" x14ac:dyDescent="0.25">
      <c r="A4218">
        <v>4217</v>
      </c>
      <c r="B4218">
        <v>39</v>
      </c>
      <c r="C4218" t="str">
        <f t="shared" si="65"/>
        <v>Adult</v>
      </c>
      <c r="D4218" t="s">
        <v>24</v>
      </c>
      <c r="E4218" t="s">
        <v>46</v>
      </c>
      <c r="F4218" t="s">
        <v>50</v>
      </c>
      <c r="G4218">
        <v>166.6</v>
      </c>
      <c r="H4218">
        <v>7</v>
      </c>
      <c r="I4218" t="s">
        <v>33</v>
      </c>
      <c r="J4218" t="s">
        <v>20</v>
      </c>
      <c r="K4218" s="1" t="s">
        <v>29</v>
      </c>
      <c r="L4218">
        <v>3</v>
      </c>
      <c r="M4218" s="1" t="s">
        <v>29</v>
      </c>
      <c r="N4218">
        <v>5</v>
      </c>
      <c r="O4218">
        <v>9</v>
      </c>
      <c r="P4218" t="s">
        <v>34</v>
      </c>
      <c r="Q4218" t="s">
        <v>23</v>
      </c>
    </row>
    <row r="4219" spans="1:17" x14ac:dyDescent="0.25">
      <c r="A4219">
        <v>4218</v>
      </c>
      <c r="B4219">
        <v>32</v>
      </c>
      <c r="C4219" t="str">
        <f t="shared" si="65"/>
        <v>Adult</v>
      </c>
      <c r="D4219" t="s">
        <v>24</v>
      </c>
      <c r="E4219" t="s">
        <v>44</v>
      </c>
      <c r="F4219" t="s">
        <v>41</v>
      </c>
      <c r="G4219">
        <v>71.69</v>
      </c>
      <c r="H4219">
        <v>5</v>
      </c>
      <c r="I4219" t="s">
        <v>33</v>
      </c>
      <c r="J4219" t="s">
        <v>38</v>
      </c>
      <c r="K4219" s="1" t="s">
        <v>21</v>
      </c>
      <c r="L4219">
        <v>9</v>
      </c>
      <c r="M4219" s="1" t="s">
        <v>29</v>
      </c>
      <c r="N4219">
        <v>4</v>
      </c>
      <c r="O4219">
        <v>5</v>
      </c>
      <c r="P4219" t="s">
        <v>34</v>
      </c>
      <c r="Q4219" t="s">
        <v>39</v>
      </c>
    </row>
    <row r="4220" spans="1:17" x14ac:dyDescent="0.25">
      <c r="A4220">
        <v>4219</v>
      </c>
      <c r="B4220">
        <v>26</v>
      </c>
      <c r="C4220" t="str">
        <f t="shared" si="65"/>
        <v>Adult</v>
      </c>
      <c r="D4220" t="s">
        <v>40</v>
      </c>
      <c r="E4220" t="s">
        <v>49</v>
      </c>
      <c r="F4220" t="s">
        <v>36</v>
      </c>
      <c r="G4220">
        <v>461.12</v>
      </c>
      <c r="H4220">
        <v>28</v>
      </c>
      <c r="I4220" t="s">
        <v>27</v>
      </c>
      <c r="J4220" t="s">
        <v>28</v>
      </c>
      <c r="K4220" s="1" t="s">
        <v>29</v>
      </c>
      <c r="L4220">
        <v>3</v>
      </c>
      <c r="M4220" s="1" t="s">
        <v>21</v>
      </c>
      <c r="N4220">
        <v>1</v>
      </c>
      <c r="O4220">
        <v>4</v>
      </c>
      <c r="P4220" t="s">
        <v>22</v>
      </c>
      <c r="Q4220" t="s">
        <v>30</v>
      </c>
    </row>
    <row r="4221" spans="1:17" x14ac:dyDescent="0.25">
      <c r="A4221">
        <v>4220</v>
      </c>
      <c r="B4221">
        <v>21</v>
      </c>
      <c r="C4221" t="str">
        <f t="shared" si="65"/>
        <v>Adult</v>
      </c>
      <c r="D4221" t="s">
        <v>16</v>
      </c>
      <c r="E4221" t="s">
        <v>25</v>
      </c>
      <c r="F4221" t="s">
        <v>36</v>
      </c>
      <c r="G4221">
        <v>364.27</v>
      </c>
      <c r="H4221">
        <v>6</v>
      </c>
      <c r="I4221" t="s">
        <v>27</v>
      </c>
      <c r="J4221" t="s">
        <v>47</v>
      </c>
      <c r="K4221" s="1" t="s">
        <v>29</v>
      </c>
      <c r="L4221">
        <v>3</v>
      </c>
      <c r="M4221" s="1" t="s">
        <v>21</v>
      </c>
      <c r="N4221">
        <v>3</v>
      </c>
      <c r="O4221">
        <v>11</v>
      </c>
      <c r="P4221" t="s">
        <v>37</v>
      </c>
      <c r="Q4221" t="s">
        <v>23</v>
      </c>
    </row>
    <row r="4222" spans="1:17" x14ac:dyDescent="0.25">
      <c r="A4222">
        <v>4221</v>
      </c>
      <c r="B4222">
        <v>32</v>
      </c>
      <c r="C4222" t="str">
        <f t="shared" si="65"/>
        <v>Adult</v>
      </c>
      <c r="D4222" t="s">
        <v>24</v>
      </c>
      <c r="E4222" t="s">
        <v>35</v>
      </c>
      <c r="F4222" t="s">
        <v>43</v>
      </c>
      <c r="G4222">
        <v>763.94</v>
      </c>
      <c r="H4222">
        <v>54</v>
      </c>
      <c r="I4222" t="s">
        <v>27</v>
      </c>
      <c r="J4222" t="s">
        <v>45</v>
      </c>
      <c r="K4222" s="1" t="s">
        <v>21</v>
      </c>
      <c r="L4222">
        <v>9</v>
      </c>
      <c r="M4222" s="1" t="s">
        <v>29</v>
      </c>
      <c r="N4222">
        <v>4</v>
      </c>
      <c r="O4222">
        <v>12</v>
      </c>
      <c r="P4222" t="s">
        <v>22</v>
      </c>
      <c r="Q4222" t="s">
        <v>30</v>
      </c>
    </row>
    <row r="4223" spans="1:17" x14ac:dyDescent="0.25">
      <c r="A4223">
        <v>4222</v>
      </c>
      <c r="B4223">
        <v>69</v>
      </c>
      <c r="C4223" t="str">
        <f t="shared" si="65"/>
        <v>Senior</v>
      </c>
      <c r="D4223" t="s">
        <v>24</v>
      </c>
      <c r="E4223" t="s">
        <v>17</v>
      </c>
      <c r="F4223" t="s">
        <v>42</v>
      </c>
      <c r="G4223">
        <v>168.77</v>
      </c>
      <c r="H4223">
        <v>9</v>
      </c>
      <c r="I4223" t="s">
        <v>33</v>
      </c>
      <c r="J4223" t="s">
        <v>45</v>
      </c>
      <c r="K4223" s="1" t="s">
        <v>21</v>
      </c>
      <c r="L4223">
        <v>2</v>
      </c>
      <c r="M4223" s="1" t="s">
        <v>29</v>
      </c>
      <c r="N4223">
        <v>5</v>
      </c>
      <c r="O4223">
        <v>5</v>
      </c>
      <c r="P4223" t="s">
        <v>22</v>
      </c>
      <c r="Q4223" t="s">
        <v>23</v>
      </c>
    </row>
    <row r="4224" spans="1:17" x14ac:dyDescent="0.25">
      <c r="A4224">
        <v>4223</v>
      </c>
      <c r="B4224">
        <v>31</v>
      </c>
      <c r="C4224" t="str">
        <f t="shared" si="65"/>
        <v>Adult</v>
      </c>
      <c r="D4224" t="s">
        <v>16</v>
      </c>
      <c r="E4224" t="s">
        <v>48</v>
      </c>
      <c r="F4224" t="s">
        <v>50</v>
      </c>
      <c r="G4224">
        <v>22.58</v>
      </c>
      <c r="H4224">
        <v>17</v>
      </c>
      <c r="I4224" t="s">
        <v>33</v>
      </c>
      <c r="J4224" t="s">
        <v>47</v>
      </c>
      <c r="K4224" s="1" t="s">
        <v>29</v>
      </c>
      <c r="L4224">
        <v>6</v>
      </c>
      <c r="M4224" s="1" t="s">
        <v>29</v>
      </c>
      <c r="N4224">
        <v>2</v>
      </c>
      <c r="O4224">
        <v>6</v>
      </c>
      <c r="P4224" t="s">
        <v>37</v>
      </c>
      <c r="Q4224" t="s">
        <v>30</v>
      </c>
    </row>
    <row r="4225" spans="1:17" x14ac:dyDescent="0.25">
      <c r="A4225">
        <v>4224</v>
      </c>
      <c r="B4225">
        <v>44</v>
      </c>
      <c r="C4225" t="str">
        <f t="shared" si="65"/>
        <v>Adult</v>
      </c>
      <c r="D4225" t="s">
        <v>24</v>
      </c>
      <c r="E4225" t="s">
        <v>35</v>
      </c>
      <c r="F4225" t="s">
        <v>26</v>
      </c>
      <c r="G4225">
        <v>10.36</v>
      </c>
      <c r="H4225">
        <v>16</v>
      </c>
      <c r="I4225" t="s">
        <v>27</v>
      </c>
      <c r="J4225" t="s">
        <v>38</v>
      </c>
      <c r="K4225" s="1" t="s">
        <v>21</v>
      </c>
      <c r="L4225">
        <v>5</v>
      </c>
      <c r="M4225" s="1" t="s">
        <v>21</v>
      </c>
      <c r="N4225">
        <v>4</v>
      </c>
      <c r="O4225">
        <v>13</v>
      </c>
      <c r="P4225" t="s">
        <v>22</v>
      </c>
      <c r="Q4225" t="s">
        <v>23</v>
      </c>
    </row>
    <row r="4226" spans="1:17" x14ac:dyDescent="0.25">
      <c r="A4226">
        <v>4225</v>
      </c>
      <c r="B4226">
        <v>25</v>
      </c>
      <c r="C4226" t="str">
        <f t="shared" si="65"/>
        <v>Adult</v>
      </c>
      <c r="D4226" t="s">
        <v>40</v>
      </c>
      <c r="E4226" t="s">
        <v>49</v>
      </c>
      <c r="F4226" t="s">
        <v>50</v>
      </c>
      <c r="G4226">
        <v>524.54999999999995</v>
      </c>
      <c r="H4226">
        <v>54</v>
      </c>
      <c r="I4226" t="s">
        <v>19</v>
      </c>
      <c r="J4226" t="s">
        <v>28</v>
      </c>
      <c r="K4226" s="1" t="s">
        <v>21</v>
      </c>
      <c r="L4226">
        <v>8</v>
      </c>
      <c r="M4226" s="1" t="s">
        <v>21</v>
      </c>
      <c r="N4226">
        <v>4</v>
      </c>
      <c r="O4226">
        <v>2</v>
      </c>
      <c r="P4226" t="s">
        <v>22</v>
      </c>
      <c r="Q4226" t="s">
        <v>23</v>
      </c>
    </row>
    <row r="4227" spans="1:17" x14ac:dyDescent="0.25">
      <c r="A4227">
        <v>4226</v>
      </c>
      <c r="B4227">
        <v>43</v>
      </c>
      <c r="C4227" t="str">
        <f t="shared" ref="C4227:C4290" si="66">IF(B4227&gt;=60,"Senior",IF(B4227&gt;=20,"Adult","Teenager"))</f>
        <v>Adult</v>
      </c>
      <c r="D4227" t="s">
        <v>24</v>
      </c>
      <c r="E4227" t="s">
        <v>17</v>
      </c>
      <c r="F4227" t="s">
        <v>32</v>
      </c>
      <c r="G4227">
        <v>219.23</v>
      </c>
      <c r="H4227">
        <v>43</v>
      </c>
      <c r="I4227" t="s">
        <v>33</v>
      </c>
      <c r="J4227" t="s">
        <v>38</v>
      </c>
      <c r="K4227" s="1" t="s">
        <v>21</v>
      </c>
      <c r="L4227">
        <v>3</v>
      </c>
      <c r="M4227" s="1" t="s">
        <v>21</v>
      </c>
      <c r="N4227">
        <v>2</v>
      </c>
      <c r="O4227">
        <v>8</v>
      </c>
      <c r="P4227" t="s">
        <v>37</v>
      </c>
      <c r="Q4227" t="s">
        <v>39</v>
      </c>
    </row>
    <row r="4228" spans="1:17" x14ac:dyDescent="0.25">
      <c r="A4228">
        <v>4227</v>
      </c>
      <c r="B4228">
        <v>31</v>
      </c>
      <c r="C4228" t="str">
        <f t="shared" si="66"/>
        <v>Adult</v>
      </c>
      <c r="D4228" t="s">
        <v>40</v>
      </c>
      <c r="E4228" t="s">
        <v>49</v>
      </c>
      <c r="F4228" t="s">
        <v>43</v>
      </c>
      <c r="G4228">
        <v>528.92999999999995</v>
      </c>
      <c r="H4228">
        <v>49</v>
      </c>
      <c r="I4228" t="s">
        <v>33</v>
      </c>
      <c r="J4228" t="s">
        <v>28</v>
      </c>
      <c r="K4228" s="1" t="s">
        <v>21</v>
      </c>
      <c r="L4228">
        <v>9</v>
      </c>
      <c r="M4228" s="1" t="s">
        <v>21</v>
      </c>
      <c r="N4228">
        <v>4</v>
      </c>
      <c r="O4228">
        <v>7</v>
      </c>
      <c r="P4228" t="s">
        <v>34</v>
      </c>
      <c r="Q4228" t="s">
        <v>23</v>
      </c>
    </row>
    <row r="4229" spans="1:17" x14ac:dyDescent="0.25">
      <c r="A4229">
        <v>4228</v>
      </c>
      <c r="B4229">
        <v>31</v>
      </c>
      <c r="C4229" t="str">
        <f t="shared" si="66"/>
        <v>Adult</v>
      </c>
      <c r="D4229" t="s">
        <v>16</v>
      </c>
      <c r="E4229" t="s">
        <v>44</v>
      </c>
      <c r="F4229" t="s">
        <v>41</v>
      </c>
      <c r="G4229">
        <v>528.65</v>
      </c>
      <c r="H4229">
        <v>58</v>
      </c>
      <c r="I4229" t="s">
        <v>19</v>
      </c>
      <c r="J4229" t="s">
        <v>20</v>
      </c>
      <c r="K4229" s="1" t="s">
        <v>21</v>
      </c>
      <c r="L4229">
        <v>9</v>
      </c>
      <c r="M4229" s="1" t="s">
        <v>29</v>
      </c>
      <c r="N4229">
        <v>2</v>
      </c>
      <c r="O4229">
        <v>12</v>
      </c>
      <c r="P4229" t="s">
        <v>22</v>
      </c>
      <c r="Q4229" t="s">
        <v>39</v>
      </c>
    </row>
    <row r="4230" spans="1:17" x14ac:dyDescent="0.25">
      <c r="A4230">
        <v>4229</v>
      </c>
      <c r="B4230">
        <v>34</v>
      </c>
      <c r="C4230" t="str">
        <f t="shared" si="66"/>
        <v>Adult</v>
      </c>
      <c r="D4230" t="s">
        <v>24</v>
      </c>
      <c r="E4230" t="s">
        <v>17</v>
      </c>
      <c r="F4230" t="s">
        <v>41</v>
      </c>
      <c r="G4230">
        <v>638.84</v>
      </c>
      <c r="H4230">
        <v>44</v>
      </c>
      <c r="I4230" t="s">
        <v>27</v>
      </c>
      <c r="J4230" t="s">
        <v>47</v>
      </c>
      <c r="K4230" s="1" t="s">
        <v>21</v>
      </c>
      <c r="L4230">
        <v>4</v>
      </c>
      <c r="M4230" s="1" t="s">
        <v>29</v>
      </c>
      <c r="N4230">
        <v>1</v>
      </c>
      <c r="O4230">
        <v>11</v>
      </c>
      <c r="P4230" t="s">
        <v>37</v>
      </c>
      <c r="Q4230" t="s">
        <v>30</v>
      </c>
    </row>
    <row r="4231" spans="1:17" x14ac:dyDescent="0.25">
      <c r="A4231">
        <v>4230</v>
      </c>
      <c r="B4231">
        <v>27</v>
      </c>
      <c r="C4231" t="str">
        <f t="shared" si="66"/>
        <v>Adult</v>
      </c>
      <c r="D4231" t="s">
        <v>24</v>
      </c>
      <c r="E4231" t="s">
        <v>31</v>
      </c>
      <c r="F4231" t="s">
        <v>41</v>
      </c>
      <c r="G4231">
        <v>483.76</v>
      </c>
      <c r="H4231">
        <v>35</v>
      </c>
      <c r="I4231" t="s">
        <v>27</v>
      </c>
      <c r="J4231" t="s">
        <v>38</v>
      </c>
      <c r="K4231" s="1" t="s">
        <v>21</v>
      </c>
      <c r="L4231">
        <v>8</v>
      </c>
      <c r="M4231" s="1" t="s">
        <v>21</v>
      </c>
      <c r="N4231">
        <v>1</v>
      </c>
      <c r="O4231">
        <v>9</v>
      </c>
      <c r="P4231" t="s">
        <v>34</v>
      </c>
      <c r="Q4231" t="s">
        <v>23</v>
      </c>
    </row>
    <row r="4232" spans="1:17" x14ac:dyDescent="0.25">
      <c r="A4232">
        <v>4231</v>
      </c>
      <c r="B4232">
        <v>59</v>
      </c>
      <c r="C4232" t="str">
        <f t="shared" si="66"/>
        <v>Adult</v>
      </c>
      <c r="D4232" t="s">
        <v>24</v>
      </c>
      <c r="E4232" t="s">
        <v>25</v>
      </c>
      <c r="F4232" t="s">
        <v>26</v>
      </c>
      <c r="G4232">
        <v>636.76</v>
      </c>
      <c r="H4232">
        <v>38</v>
      </c>
      <c r="I4232" t="s">
        <v>27</v>
      </c>
      <c r="J4232" t="s">
        <v>20</v>
      </c>
      <c r="K4232" s="1" t="s">
        <v>21</v>
      </c>
      <c r="L4232">
        <v>6</v>
      </c>
      <c r="M4232" s="1" t="s">
        <v>29</v>
      </c>
      <c r="N4232">
        <v>1</v>
      </c>
      <c r="O4232">
        <v>10</v>
      </c>
      <c r="P4232" t="s">
        <v>34</v>
      </c>
      <c r="Q4232" t="s">
        <v>30</v>
      </c>
    </row>
    <row r="4233" spans="1:17" x14ac:dyDescent="0.25">
      <c r="A4233">
        <v>4232</v>
      </c>
      <c r="B4233">
        <v>24</v>
      </c>
      <c r="C4233" t="str">
        <f t="shared" si="66"/>
        <v>Adult</v>
      </c>
      <c r="D4233" t="s">
        <v>16</v>
      </c>
      <c r="E4233" t="s">
        <v>17</v>
      </c>
      <c r="F4233" t="s">
        <v>50</v>
      </c>
      <c r="G4233">
        <v>585.96</v>
      </c>
      <c r="H4233">
        <v>23</v>
      </c>
      <c r="I4233" t="s">
        <v>33</v>
      </c>
      <c r="J4233" t="s">
        <v>45</v>
      </c>
      <c r="K4233" s="1" t="s">
        <v>21</v>
      </c>
      <c r="L4233">
        <v>7</v>
      </c>
      <c r="M4233" s="1" t="s">
        <v>21</v>
      </c>
      <c r="N4233">
        <v>3</v>
      </c>
      <c r="O4233">
        <v>6</v>
      </c>
      <c r="P4233" t="s">
        <v>34</v>
      </c>
      <c r="Q4233" t="s">
        <v>39</v>
      </c>
    </row>
    <row r="4234" spans="1:17" x14ac:dyDescent="0.25">
      <c r="A4234">
        <v>4233</v>
      </c>
      <c r="B4234">
        <v>28</v>
      </c>
      <c r="C4234" t="str">
        <f t="shared" si="66"/>
        <v>Adult</v>
      </c>
      <c r="D4234" t="s">
        <v>24</v>
      </c>
      <c r="E4234" t="s">
        <v>44</v>
      </c>
      <c r="F4234" t="s">
        <v>50</v>
      </c>
      <c r="G4234">
        <v>542.70000000000005</v>
      </c>
      <c r="H4234">
        <v>17</v>
      </c>
      <c r="I4234" t="s">
        <v>19</v>
      </c>
      <c r="J4234" t="s">
        <v>20</v>
      </c>
      <c r="K4234" s="1" t="s">
        <v>21</v>
      </c>
      <c r="L4234">
        <v>3</v>
      </c>
      <c r="M4234" s="1" t="s">
        <v>21</v>
      </c>
      <c r="N4234">
        <v>2</v>
      </c>
      <c r="O4234">
        <v>8</v>
      </c>
      <c r="P4234" t="s">
        <v>37</v>
      </c>
      <c r="Q4234" t="s">
        <v>23</v>
      </c>
    </row>
    <row r="4235" spans="1:17" x14ac:dyDescent="0.25">
      <c r="A4235">
        <v>4234</v>
      </c>
      <c r="B4235">
        <v>50</v>
      </c>
      <c r="C4235" t="str">
        <f t="shared" si="66"/>
        <v>Adult</v>
      </c>
      <c r="D4235" t="s">
        <v>40</v>
      </c>
      <c r="E4235" t="s">
        <v>44</v>
      </c>
      <c r="F4235" t="s">
        <v>42</v>
      </c>
      <c r="G4235">
        <v>56.77</v>
      </c>
      <c r="H4235">
        <v>45</v>
      </c>
      <c r="I4235" t="s">
        <v>27</v>
      </c>
      <c r="J4235" t="s">
        <v>45</v>
      </c>
      <c r="K4235" s="1" t="s">
        <v>21</v>
      </c>
      <c r="L4235">
        <v>4</v>
      </c>
      <c r="M4235" s="1" t="s">
        <v>21</v>
      </c>
      <c r="N4235">
        <v>4</v>
      </c>
      <c r="O4235">
        <v>3</v>
      </c>
      <c r="P4235" t="s">
        <v>22</v>
      </c>
      <c r="Q4235" t="s">
        <v>30</v>
      </c>
    </row>
    <row r="4236" spans="1:17" x14ac:dyDescent="0.25">
      <c r="A4236">
        <v>4235</v>
      </c>
      <c r="B4236">
        <v>51</v>
      </c>
      <c r="C4236" t="str">
        <f t="shared" si="66"/>
        <v>Adult</v>
      </c>
      <c r="D4236" t="s">
        <v>16</v>
      </c>
      <c r="E4236" t="s">
        <v>25</v>
      </c>
      <c r="F4236" t="s">
        <v>36</v>
      </c>
      <c r="G4236">
        <v>178.67</v>
      </c>
      <c r="H4236">
        <v>55</v>
      </c>
      <c r="I4236" t="s">
        <v>33</v>
      </c>
      <c r="J4236" t="s">
        <v>45</v>
      </c>
      <c r="K4236" s="1" t="s">
        <v>21</v>
      </c>
      <c r="L4236">
        <v>8</v>
      </c>
      <c r="M4236" s="1" t="s">
        <v>21</v>
      </c>
      <c r="N4236">
        <v>4</v>
      </c>
      <c r="O4236">
        <v>11</v>
      </c>
      <c r="P4236" t="s">
        <v>34</v>
      </c>
      <c r="Q4236" t="s">
        <v>23</v>
      </c>
    </row>
    <row r="4237" spans="1:17" x14ac:dyDescent="0.25">
      <c r="A4237">
        <v>4236</v>
      </c>
      <c r="B4237">
        <v>51</v>
      </c>
      <c r="C4237" t="str">
        <f t="shared" si="66"/>
        <v>Adult</v>
      </c>
      <c r="D4237" t="s">
        <v>16</v>
      </c>
      <c r="E4237" t="s">
        <v>48</v>
      </c>
      <c r="F4237" t="s">
        <v>26</v>
      </c>
      <c r="G4237">
        <v>930.14</v>
      </c>
      <c r="H4237">
        <v>10</v>
      </c>
      <c r="I4237" t="s">
        <v>19</v>
      </c>
      <c r="J4237" t="s">
        <v>45</v>
      </c>
      <c r="K4237" s="1" t="s">
        <v>29</v>
      </c>
      <c r="L4237">
        <v>5</v>
      </c>
      <c r="M4237" s="1" t="s">
        <v>21</v>
      </c>
      <c r="N4237">
        <v>4</v>
      </c>
      <c r="O4237">
        <v>9</v>
      </c>
      <c r="P4237" t="s">
        <v>34</v>
      </c>
      <c r="Q4237" t="s">
        <v>30</v>
      </c>
    </row>
    <row r="4238" spans="1:17" x14ac:dyDescent="0.25">
      <c r="A4238">
        <v>4237</v>
      </c>
      <c r="B4238">
        <v>46</v>
      </c>
      <c r="C4238" t="str">
        <f t="shared" si="66"/>
        <v>Adult</v>
      </c>
      <c r="D4238" t="s">
        <v>24</v>
      </c>
      <c r="E4238" t="s">
        <v>48</v>
      </c>
      <c r="F4238" t="s">
        <v>36</v>
      </c>
      <c r="G4238">
        <v>477.17</v>
      </c>
      <c r="H4238">
        <v>9</v>
      </c>
      <c r="I4238" t="s">
        <v>19</v>
      </c>
      <c r="J4238" t="s">
        <v>28</v>
      </c>
      <c r="K4238" s="1" t="s">
        <v>29</v>
      </c>
      <c r="L4238">
        <v>8</v>
      </c>
      <c r="M4238" s="1" t="s">
        <v>21</v>
      </c>
      <c r="N4238">
        <v>2</v>
      </c>
      <c r="O4238">
        <v>11</v>
      </c>
      <c r="P4238" t="s">
        <v>37</v>
      </c>
      <c r="Q4238" t="s">
        <v>30</v>
      </c>
    </row>
    <row r="4239" spans="1:17" x14ac:dyDescent="0.25">
      <c r="A4239">
        <v>4238</v>
      </c>
      <c r="B4239">
        <v>36</v>
      </c>
      <c r="C4239" t="str">
        <f t="shared" si="66"/>
        <v>Adult</v>
      </c>
      <c r="D4239" t="s">
        <v>40</v>
      </c>
      <c r="E4239" t="s">
        <v>44</v>
      </c>
      <c r="F4239" t="s">
        <v>36</v>
      </c>
      <c r="G4239">
        <v>538.54999999999995</v>
      </c>
      <c r="H4239">
        <v>22</v>
      </c>
      <c r="I4239" t="s">
        <v>27</v>
      </c>
      <c r="J4239" t="s">
        <v>45</v>
      </c>
      <c r="K4239" s="1" t="s">
        <v>21</v>
      </c>
      <c r="L4239">
        <v>6</v>
      </c>
      <c r="M4239" s="1" t="s">
        <v>21</v>
      </c>
      <c r="N4239">
        <v>4</v>
      </c>
      <c r="O4239">
        <v>4</v>
      </c>
      <c r="P4239" t="s">
        <v>37</v>
      </c>
      <c r="Q4239" t="s">
        <v>30</v>
      </c>
    </row>
    <row r="4240" spans="1:17" x14ac:dyDescent="0.25">
      <c r="A4240">
        <v>4239</v>
      </c>
      <c r="B4240">
        <v>31</v>
      </c>
      <c r="C4240" t="str">
        <f t="shared" si="66"/>
        <v>Adult</v>
      </c>
      <c r="D4240" t="s">
        <v>16</v>
      </c>
      <c r="E4240" t="s">
        <v>49</v>
      </c>
      <c r="F4240" t="s">
        <v>18</v>
      </c>
      <c r="G4240">
        <v>306.62</v>
      </c>
      <c r="H4240">
        <v>58</v>
      </c>
      <c r="I4240" t="s">
        <v>33</v>
      </c>
      <c r="J4240" t="s">
        <v>47</v>
      </c>
      <c r="K4240" s="1" t="s">
        <v>29</v>
      </c>
      <c r="L4240">
        <v>9</v>
      </c>
      <c r="M4240" s="1" t="s">
        <v>29</v>
      </c>
      <c r="N4240">
        <v>3</v>
      </c>
      <c r="O4240">
        <v>2</v>
      </c>
      <c r="P4240" t="s">
        <v>34</v>
      </c>
      <c r="Q4240" t="s">
        <v>23</v>
      </c>
    </row>
    <row r="4241" spans="1:17" x14ac:dyDescent="0.25">
      <c r="A4241">
        <v>4240</v>
      </c>
      <c r="B4241">
        <v>65</v>
      </c>
      <c r="C4241" t="str">
        <f t="shared" si="66"/>
        <v>Senior</v>
      </c>
      <c r="D4241" t="s">
        <v>16</v>
      </c>
      <c r="E4241" t="s">
        <v>46</v>
      </c>
      <c r="F4241" t="s">
        <v>36</v>
      </c>
      <c r="G4241">
        <v>828.28</v>
      </c>
      <c r="H4241">
        <v>45</v>
      </c>
      <c r="I4241" t="s">
        <v>19</v>
      </c>
      <c r="J4241" t="s">
        <v>38</v>
      </c>
      <c r="K4241" s="1" t="s">
        <v>29</v>
      </c>
      <c r="L4241">
        <v>9</v>
      </c>
      <c r="M4241" s="1" t="s">
        <v>29</v>
      </c>
      <c r="N4241">
        <v>2</v>
      </c>
      <c r="O4241">
        <v>6</v>
      </c>
      <c r="P4241" t="s">
        <v>22</v>
      </c>
      <c r="Q4241" t="s">
        <v>30</v>
      </c>
    </row>
    <row r="4242" spans="1:17" x14ac:dyDescent="0.25">
      <c r="A4242">
        <v>4241</v>
      </c>
      <c r="B4242">
        <v>42</v>
      </c>
      <c r="C4242" t="str">
        <f t="shared" si="66"/>
        <v>Adult</v>
      </c>
      <c r="D4242" t="s">
        <v>24</v>
      </c>
      <c r="E4242" t="s">
        <v>46</v>
      </c>
      <c r="F4242" t="s">
        <v>50</v>
      </c>
      <c r="G4242">
        <v>438.44</v>
      </c>
      <c r="H4242">
        <v>33</v>
      </c>
      <c r="I4242" t="s">
        <v>33</v>
      </c>
      <c r="J4242" t="s">
        <v>20</v>
      </c>
      <c r="K4242" s="1" t="s">
        <v>29</v>
      </c>
      <c r="L4242">
        <v>3</v>
      </c>
      <c r="M4242" s="1" t="s">
        <v>29</v>
      </c>
      <c r="N4242">
        <v>1</v>
      </c>
      <c r="O4242">
        <v>4</v>
      </c>
      <c r="P4242" t="s">
        <v>37</v>
      </c>
      <c r="Q4242" t="s">
        <v>30</v>
      </c>
    </row>
    <row r="4243" spans="1:17" x14ac:dyDescent="0.25">
      <c r="A4243">
        <v>4242</v>
      </c>
      <c r="B4243">
        <v>38</v>
      </c>
      <c r="C4243" t="str">
        <f t="shared" si="66"/>
        <v>Adult</v>
      </c>
      <c r="D4243" t="s">
        <v>24</v>
      </c>
      <c r="E4243" t="s">
        <v>48</v>
      </c>
      <c r="F4243" t="s">
        <v>50</v>
      </c>
      <c r="G4243">
        <v>903.77</v>
      </c>
      <c r="H4243">
        <v>16</v>
      </c>
      <c r="I4243" t="s">
        <v>33</v>
      </c>
      <c r="J4243" t="s">
        <v>47</v>
      </c>
      <c r="K4243" s="1" t="s">
        <v>21</v>
      </c>
      <c r="L4243">
        <v>5</v>
      </c>
      <c r="M4243" s="1" t="s">
        <v>21</v>
      </c>
      <c r="N4243">
        <v>1</v>
      </c>
      <c r="O4243">
        <v>4</v>
      </c>
      <c r="P4243" t="s">
        <v>34</v>
      </c>
      <c r="Q4243" t="s">
        <v>30</v>
      </c>
    </row>
    <row r="4244" spans="1:17" x14ac:dyDescent="0.25">
      <c r="A4244">
        <v>4243</v>
      </c>
      <c r="B4244">
        <v>32</v>
      </c>
      <c r="C4244" t="str">
        <f t="shared" si="66"/>
        <v>Adult</v>
      </c>
      <c r="D4244" t="s">
        <v>40</v>
      </c>
      <c r="E4244" t="s">
        <v>46</v>
      </c>
      <c r="F4244" t="s">
        <v>43</v>
      </c>
      <c r="G4244">
        <v>363.77</v>
      </c>
      <c r="H4244">
        <v>31</v>
      </c>
      <c r="I4244" t="s">
        <v>27</v>
      </c>
      <c r="J4244" t="s">
        <v>28</v>
      </c>
      <c r="K4244" s="1" t="s">
        <v>29</v>
      </c>
      <c r="L4244">
        <v>1</v>
      </c>
      <c r="M4244" s="1" t="s">
        <v>29</v>
      </c>
      <c r="N4244">
        <v>4</v>
      </c>
      <c r="O4244">
        <v>13</v>
      </c>
      <c r="P4244" t="s">
        <v>22</v>
      </c>
      <c r="Q4244" t="s">
        <v>23</v>
      </c>
    </row>
    <row r="4245" spans="1:17" x14ac:dyDescent="0.25">
      <c r="A4245">
        <v>4244</v>
      </c>
      <c r="B4245">
        <v>53</v>
      </c>
      <c r="C4245" t="str">
        <f t="shared" si="66"/>
        <v>Adult</v>
      </c>
      <c r="D4245" t="s">
        <v>40</v>
      </c>
      <c r="E4245" t="s">
        <v>44</v>
      </c>
      <c r="F4245" t="s">
        <v>43</v>
      </c>
      <c r="G4245">
        <v>140.38999999999999</v>
      </c>
      <c r="H4245">
        <v>10</v>
      </c>
      <c r="I4245" t="s">
        <v>33</v>
      </c>
      <c r="J4245" t="s">
        <v>20</v>
      </c>
      <c r="K4245" s="1" t="s">
        <v>29</v>
      </c>
      <c r="L4245">
        <v>7</v>
      </c>
      <c r="M4245" s="1" t="s">
        <v>29</v>
      </c>
      <c r="N4245">
        <v>3</v>
      </c>
      <c r="O4245">
        <v>10</v>
      </c>
      <c r="P4245" t="s">
        <v>22</v>
      </c>
      <c r="Q4245" t="s">
        <v>23</v>
      </c>
    </row>
    <row r="4246" spans="1:17" x14ac:dyDescent="0.25">
      <c r="A4246">
        <v>4245</v>
      </c>
      <c r="B4246">
        <v>54</v>
      </c>
      <c r="C4246" t="str">
        <f t="shared" si="66"/>
        <v>Adult</v>
      </c>
      <c r="D4246" t="s">
        <v>24</v>
      </c>
      <c r="E4246" t="s">
        <v>49</v>
      </c>
      <c r="F4246" t="s">
        <v>18</v>
      </c>
      <c r="G4246">
        <v>613.77</v>
      </c>
      <c r="H4246">
        <v>6</v>
      </c>
      <c r="I4246" t="s">
        <v>27</v>
      </c>
      <c r="J4246" t="s">
        <v>47</v>
      </c>
      <c r="K4246" s="1" t="s">
        <v>29</v>
      </c>
      <c r="L4246">
        <v>3</v>
      </c>
      <c r="M4246" s="1" t="s">
        <v>21</v>
      </c>
      <c r="N4246">
        <v>4</v>
      </c>
      <c r="O4246">
        <v>10</v>
      </c>
      <c r="P4246" t="s">
        <v>37</v>
      </c>
      <c r="Q4246" t="s">
        <v>30</v>
      </c>
    </row>
    <row r="4247" spans="1:17" x14ac:dyDescent="0.25">
      <c r="A4247">
        <v>4246</v>
      </c>
      <c r="B4247">
        <v>37</v>
      </c>
      <c r="C4247" t="str">
        <f t="shared" si="66"/>
        <v>Adult</v>
      </c>
      <c r="D4247" t="s">
        <v>40</v>
      </c>
      <c r="E4247" t="s">
        <v>49</v>
      </c>
      <c r="F4247" t="s">
        <v>42</v>
      </c>
      <c r="G4247">
        <v>210.09</v>
      </c>
      <c r="H4247">
        <v>51</v>
      </c>
      <c r="I4247" t="s">
        <v>33</v>
      </c>
      <c r="J4247" t="s">
        <v>38</v>
      </c>
      <c r="K4247" s="1" t="s">
        <v>21</v>
      </c>
      <c r="L4247">
        <v>1</v>
      </c>
      <c r="M4247" s="1" t="s">
        <v>29</v>
      </c>
      <c r="N4247">
        <v>1</v>
      </c>
      <c r="O4247">
        <v>4</v>
      </c>
      <c r="P4247" t="s">
        <v>34</v>
      </c>
      <c r="Q4247" t="s">
        <v>23</v>
      </c>
    </row>
    <row r="4248" spans="1:17" x14ac:dyDescent="0.25">
      <c r="A4248">
        <v>4247</v>
      </c>
      <c r="B4248">
        <v>32</v>
      </c>
      <c r="C4248" t="str">
        <f t="shared" si="66"/>
        <v>Adult</v>
      </c>
      <c r="D4248" t="s">
        <v>40</v>
      </c>
      <c r="E4248" t="s">
        <v>44</v>
      </c>
      <c r="F4248" t="s">
        <v>32</v>
      </c>
      <c r="G4248">
        <v>288.48</v>
      </c>
      <c r="H4248">
        <v>25</v>
      </c>
      <c r="I4248" t="s">
        <v>33</v>
      </c>
      <c r="J4248" t="s">
        <v>45</v>
      </c>
      <c r="K4248" s="1" t="s">
        <v>21</v>
      </c>
      <c r="L4248">
        <v>9</v>
      </c>
      <c r="M4248" s="1" t="s">
        <v>21</v>
      </c>
      <c r="N4248">
        <v>5</v>
      </c>
      <c r="O4248">
        <v>1</v>
      </c>
      <c r="P4248" t="s">
        <v>34</v>
      </c>
      <c r="Q4248" t="s">
        <v>39</v>
      </c>
    </row>
    <row r="4249" spans="1:17" x14ac:dyDescent="0.25">
      <c r="A4249">
        <v>4248</v>
      </c>
      <c r="B4249">
        <v>18</v>
      </c>
      <c r="C4249" t="str">
        <f t="shared" si="66"/>
        <v>Teenager</v>
      </c>
      <c r="D4249" t="s">
        <v>40</v>
      </c>
      <c r="E4249" t="s">
        <v>44</v>
      </c>
      <c r="F4249" t="s">
        <v>50</v>
      </c>
      <c r="G4249">
        <v>477.54</v>
      </c>
      <c r="H4249">
        <v>35</v>
      </c>
      <c r="I4249" t="s">
        <v>19</v>
      </c>
      <c r="J4249" t="s">
        <v>47</v>
      </c>
      <c r="K4249" s="1" t="s">
        <v>21</v>
      </c>
      <c r="L4249">
        <v>7</v>
      </c>
      <c r="M4249" s="1" t="s">
        <v>21</v>
      </c>
      <c r="N4249">
        <v>2</v>
      </c>
      <c r="O4249">
        <v>1</v>
      </c>
      <c r="P4249" t="s">
        <v>34</v>
      </c>
      <c r="Q4249" t="s">
        <v>30</v>
      </c>
    </row>
    <row r="4250" spans="1:17" x14ac:dyDescent="0.25">
      <c r="A4250">
        <v>4249</v>
      </c>
      <c r="B4250">
        <v>35</v>
      </c>
      <c r="C4250" t="str">
        <f t="shared" si="66"/>
        <v>Adult</v>
      </c>
      <c r="D4250" t="s">
        <v>40</v>
      </c>
      <c r="E4250" t="s">
        <v>25</v>
      </c>
      <c r="F4250" t="s">
        <v>41</v>
      </c>
      <c r="G4250">
        <v>703.29</v>
      </c>
      <c r="H4250">
        <v>16</v>
      </c>
      <c r="I4250" t="s">
        <v>27</v>
      </c>
      <c r="J4250" t="s">
        <v>38</v>
      </c>
      <c r="K4250" s="1" t="s">
        <v>21</v>
      </c>
      <c r="L4250">
        <v>8</v>
      </c>
      <c r="M4250" s="1" t="s">
        <v>29</v>
      </c>
      <c r="N4250">
        <v>1</v>
      </c>
      <c r="O4250">
        <v>11</v>
      </c>
      <c r="P4250" t="s">
        <v>37</v>
      </c>
      <c r="Q4250" t="s">
        <v>30</v>
      </c>
    </row>
    <row r="4251" spans="1:17" x14ac:dyDescent="0.25">
      <c r="A4251">
        <v>4250</v>
      </c>
      <c r="B4251">
        <v>56</v>
      </c>
      <c r="C4251" t="str">
        <f t="shared" si="66"/>
        <v>Adult</v>
      </c>
      <c r="D4251" t="s">
        <v>24</v>
      </c>
      <c r="E4251" t="s">
        <v>35</v>
      </c>
      <c r="F4251" t="s">
        <v>18</v>
      </c>
      <c r="G4251">
        <v>85.17</v>
      </c>
      <c r="H4251">
        <v>59</v>
      </c>
      <c r="I4251" t="s">
        <v>19</v>
      </c>
      <c r="J4251" t="s">
        <v>45</v>
      </c>
      <c r="K4251" s="1" t="s">
        <v>29</v>
      </c>
      <c r="L4251">
        <v>5</v>
      </c>
      <c r="M4251" s="1" t="s">
        <v>29</v>
      </c>
      <c r="N4251">
        <v>1</v>
      </c>
      <c r="O4251">
        <v>7</v>
      </c>
      <c r="P4251" t="s">
        <v>34</v>
      </c>
      <c r="Q4251" t="s">
        <v>39</v>
      </c>
    </row>
    <row r="4252" spans="1:17" x14ac:dyDescent="0.25">
      <c r="A4252">
        <v>4251</v>
      </c>
      <c r="B4252">
        <v>65</v>
      </c>
      <c r="C4252" t="str">
        <f t="shared" si="66"/>
        <v>Senior</v>
      </c>
      <c r="D4252" t="s">
        <v>40</v>
      </c>
      <c r="E4252" t="s">
        <v>49</v>
      </c>
      <c r="F4252" t="s">
        <v>32</v>
      </c>
      <c r="G4252">
        <v>218.49</v>
      </c>
      <c r="H4252">
        <v>17</v>
      </c>
      <c r="I4252" t="s">
        <v>27</v>
      </c>
      <c r="J4252" t="s">
        <v>38</v>
      </c>
      <c r="K4252" s="1" t="s">
        <v>29</v>
      </c>
      <c r="L4252">
        <v>8</v>
      </c>
      <c r="M4252" s="1" t="s">
        <v>29</v>
      </c>
      <c r="N4252">
        <v>5</v>
      </c>
      <c r="O4252">
        <v>4</v>
      </c>
      <c r="P4252" t="s">
        <v>37</v>
      </c>
      <c r="Q4252" t="s">
        <v>39</v>
      </c>
    </row>
    <row r="4253" spans="1:17" x14ac:dyDescent="0.25">
      <c r="A4253">
        <v>4252</v>
      </c>
      <c r="B4253">
        <v>22</v>
      </c>
      <c r="C4253" t="str">
        <f t="shared" si="66"/>
        <v>Adult</v>
      </c>
      <c r="D4253" t="s">
        <v>24</v>
      </c>
      <c r="E4253" t="s">
        <v>25</v>
      </c>
      <c r="F4253" t="s">
        <v>41</v>
      </c>
      <c r="G4253">
        <v>28.57</v>
      </c>
      <c r="H4253">
        <v>4</v>
      </c>
      <c r="I4253" t="s">
        <v>19</v>
      </c>
      <c r="J4253" t="s">
        <v>28</v>
      </c>
      <c r="K4253" s="1" t="s">
        <v>29</v>
      </c>
      <c r="L4253">
        <v>5</v>
      </c>
      <c r="M4253" s="1" t="s">
        <v>29</v>
      </c>
      <c r="N4253">
        <v>5</v>
      </c>
      <c r="O4253">
        <v>9</v>
      </c>
      <c r="P4253" t="s">
        <v>34</v>
      </c>
      <c r="Q4253" t="s">
        <v>30</v>
      </c>
    </row>
    <row r="4254" spans="1:17" x14ac:dyDescent="0.25">
      <c r="A4254">
        <v>4253</v>
      </c>
      <c r="B4254">
        <v>51</v>
      </c>
      <c r="C4254" t="str">
        <f t="shared" si="66"/>
        <v>Adult</v>
      </c>
      <c r="D4254" t="s">
        <v>40</v>
      </c>
      <c r="E4254" t="s">
        <v>49</v>
      </c>
      <c r="F4254" t="s">
        <v>43</v>
      </c>
      <c r="G4254">
        <v>385.48</v>
      </c>
      <c r="H4254">
        <v>51</v>
      </c>
      <c r="I4254" t="s">
        <v>19</v>
      </c>
      <c r="J4254" t="s">
        <v>45</v>
      </c>
      <c r="K4254" s="1" t="s">
        <v>21</v>
      </c>
      <c r="L4254">
        <v>8</v>
      </c>
      <c r="M4254" s="1" t="s">
        <v>29</v>
      </c>
      <c r="N4254">
        <v>3</v>
      </c>
      <c r="O4254">
        <v>4</v>
      </c>
      <c r="P4254" t="s">
        <v>34</v>
      </c>
      <c r="Q4254" t="s">
        <v>39</v>
      </c>
    </row>
    <row r="4255" spans="1:17" x14ac:dyDescent="0.25">
      <c r="A4255">
        <v>4254</v>
      </c>
      <c r="B4255">
        <v>28</v>
      </c>
      <c r="C4255" t="str">
        <f t="shared" si="66"/>
        <v>Adult</v>
      </c>
      <c r="D4255" t="s">
        <v>16</v>
      </c>
      <c r="E4255" t="s">
        <v>46</v>
      </c>
      <c r="F4255" t="s">
        <v>43</v>
      </c>
      <c r="G4255">
        <v>992.34</v>
      </c>
      <c r="H4255">
        <v>15</v>
      </c>
      <c r="I4255" t="s">
        <v>19</v>
      </c>
      <c r="J4255" t="s">
        <v>20</v>
      </c>
      <c r="K4255" s="1" t="s">
        <v>21</v>
      </c>
      <c r="L4255">
        <v>8</v>
      </c>
      <c r="M4255" s="1" t="s">
        <v>21</v>
      </c>
      <c r="N4255">
        <v>5</v>
      </c>
      <c r="O4255">
        <v>2</v>
      </c>
      <c r="P4255" t="s">
        <v>34</v>
      </c>
      <c r="Q4255" t="s">
        <v>23</v>
      </c>
    </row>
    <row r="4256" spans="1:17" x14ac:dyDescent="0.25">
      <c r="A4256">
        <v>4255</v>
      </c>
      <c r="B4256">
        <v>18</v>
      </c>
      <c r="C4256" t="str">
        <f t="shared" si="66"/>
        <v>Teenager</v>
      </c>
      <c r="D4256" t="s">
        <v>40</v>
      </c>
      <c r="E4256" t="s">
        <v>46</v>
      </c>
      <c r="F4256" t="s">
        <v>32</v>
      </c>
      <c r="G4256">
        <v>197.66</v>
      </c>
      <c r="H4256">
        <v>8</v>
      </c>
      <c r="I4256" t="s">
        <v>27</v>
      </c>
      <c r="J4256" t="s">
        <v>47</v>
      </c>
      <c r="K4256" s="1" t="s">
        <v>29</v>
      </c>
      <c r="L4256">
        <v>9</v>
      </c>
      <c r="M4256" s="1" t="s">
        <v>21</v>
      </c>
      <c r="N4256">
        <v>1</v>
      </c>
      <c r="O4256">
        <v>2</v>
      </c>
      <c r="P4256" t="s">
        <v>22</v>
      </c>
      <c r="Q4256" t="s">
        <v>30</v>
      </c>
    </row>
    <row r="4257" spans="1:17" x14ac:dyDescent="0.25">
      <c r="A4257">
        <v>4256</v>
      </c>
      <c r="B4257">
        <v>21</v>
      </c>
      <c r="C4257" t="str">
        <f t="shared" si="66"/>
        <v>Adult</v>
      </c>
      <c r="D4257" t="s">
        <v>24</v>
      </c>
      <c r="E4257" t="s">
        <v>46</v>
      </c>
      <c r="F4257" t="s">
        <v>26</v>
      </c>
      <c r="G4257">
        <v>105.43</v>
      </c>
      <c r="H4257">
        <v>18</v>
      </c>
      <c r="I4257" t="s">
        <v>19</v>
      </c>
      <c r="J4257" t="s">
        <v>20</v>
      </c>
      <c r="K4257" s="1" t="s">
        <v>29</v>
      </c>
      <c r="L4257">
        <v>3</v>
      </c>
      <c r="M4257" s="1" t="s">
        <v>29</v>
      </c>
      <c r="N4257">
        <v>4</v>
      </c>
      <c r="O4257">
        <v>12</v>
      </c>
      <c r="P4257" t="s">
        <v>37</v>
      </c>
      <c r="Q4257" t="s">
        <v>39</v>
      </c>
    </row>
    <row r="4258" spans="1:17" x14ac:dyDescent="0.25">
      <c r="A4258">
        <v>4257</v>
      </c>
      <c r="B4258">
        <v>34</v>
      </c>
      <c r="C4258" t="str">
        <f t="shared" si="66"/>
        <v>Adult</v>
      </c>
      <c r="D4258" t="s">
        <v>24</v>
      </c>
      <c r="E4258" t="s">
        <v>31</v>
      </c>
      <c r="F4258" t="s">
        <v>43</v>
      </c>
      <c r="G4258">
        <v>932.49</v>
      </c>
      <c r="H4258">
        <v>16</v>
      </c>
      <c r="I4258" t="s">
        <v>33</v>
      </c>
      <c r="J4258" t="s">
        <v>47</v>
      </c>
      <c r="K4258" s="1" t="s">
        <v>29</v>
      </c>
      <c r="L4258">
        <v>4</v>
      </c>
      <c r="M4258" s="1" t="s">
        <v>29</v>
      </c>
      <c r="N4258">
        <v>4</v>
      </c>
      <c r="O4258">
        <v>9</v>
      </c>
      <c r="P4258" t="s">
        <v>22</v>
      </c>
      <c r="Q4258" t="s">
        <v>30</v>
      </c>
    </row>
    <row r="4259" spans="1:17" x14ac:dyDescent="0.25">
      <c r="A4259">
        <v>4258</v>
      </c>
      <c r="B4259">
        <v>23</v>
      </c>
      <c r="C4259" t="str">
        <f t="shared" si="66"/>
        <v>Adult</v>
      </c>
      <c r="D4259" t="s">
        <v>16</v>
      </c>
      <c r="E4259" t="s">
        <v>31</v>
      </c>
      <c r="F4259" t="s">
        <v>41</v>
      </c>
      <c r="G4259">
        <v>587.65</v>
      </c>
      <c r="H4259">
        <v>41</v>
      </c>
      <c r="I4259" t="s">
        <v>19</v>
      </c>
      <c r="J4259" t="s">
        <v>47</v>
      </c>
      <c r="K4259" s="1" t="s">
        <v>21</v>
      </c>
      <c r="L4259">
        <v>6</v>
      </c>
      <c r="M4259" s="1" t="s">
        <v>21</v>
      </c>
      <c r="N4259">
        <v>2</v>
      </c>
      <c r="O4259">
        <v>8</v>
      </c>
      <c r="P4259" t="s">
        <v>34</v>
      </c>
      <c r="Q4259" t="s">
        <v>39</v>
      </c>
    </row>
    <row r="4260" spans="1:17" x14ac:dyDescent="0.25">
      <c r="A4260">
        <v>4259</v>
      </c>
      <c r="B4260">
        <v>21</v>
      </c>
      <c r="C4260" t="str">
        <f t="shared" si="66"/>
        <v>Adult</v>
      </c>
      <c r="D4260" t="s">
        <v>16</v>
      </c>
      <c r="E4260" t="s">
        <v>48</v>
      </c>
      <c r="F4260" t="s">
        <v>50</v>
      </c>
      <c r="G4260">
        <v>920.71</v>
      </c>
      <c r="H4260">
        <v>21</v>
      </c>
      <c r="I4260" t="s">
        <v>19</v>
      </c>
      <c r="J4260" t="s">
        <v>28</v>
      </c>
      <c r="K4260" s="1" t="s">
        <v>21</v>
      </c>
      <c r="L4260">
        <v>5</v>
      </c>
      <c r="M4260" s="1" t="s">
        <v>29</v>
      </c>
      <c r="N4260">
        <v>5</v>
      </c>
      <c r="O4260">
        <v>2</v>
      </c>
      <c r="P4260" t="s">
        <v>37</v>
      </c>
      <c r="Q4260" t="s">
        <v>23</v>
      </c>
    </row>
    <row r="4261" spans="1:17" x14ac:dyDescent="0.25">
      <c r="A4261">
        <v>4260</v>
      </c>
      <c r="B4261">
        <v>41</v>
      </c>
      <c r="C4261" t="str">
        <f t="shared" si="66"/>
        <v>Adult</v>
      </c>
      <c r="D4261" t="s">
        <v>16</v>
      </c>
      <c r="E4261" t="s">
        <v>48</v>
      </c>
      <c r="F4261" t="s">
        <v>43</v>
      </c>
      <c r="G4261">
        <v>568.85</v>
      </c>
      <c r="H4261">
        <v>12</v>
      </c>
      <c r="I4261" t="s">
        <v>19</v>
      </c>
      <c r="J4261" t="s">
        <v>28</v>
      </c>
      <c r="K4261" s="1" t="s">
        <v>21</v>
      </c>
      <c r="L4261">
        <v>6</v>
      </c>
      <c r="M4261" s="1" t="s">
        <v>29</v>
      </c>
      <c r="N4261">
        <v>2</v>
      </c>
      <c r="O4261">
        <v>9</v>
      </c>
      <c r="P4261" t="s">
        <v>22</v>
      </c>
      <c r="Q4261" t="s">
        <v>23</v>
      </c>
    </row>
    <row r="4262" spans="1:17" x14ac:dyDescent="0.25">
      <c r="A4262">
        <v>4261</v>
      </c>
      <c r="B4262">
        <v>46</v>
      </c>
      <c r="C4262" t="str">
        <f t="shared" si="66"/>
        <v>Adult</v>
      </c>
      <c r="D4262" t="s">
        <v>24</v>
      </c>
      <c r="E4262" t="s">
        <v>31</v>
      </c>
      <c r="F4262" t="s">
        <v>41</v>
      </c>
      <c r="G4262">
        <v>411.09</v>
      </c>
      <c r="H4262">
        <v>37</v>
      </c>
      <c r="I4262" t="s">
        <v>27</v>
      </c>
      <c r="J4262" t="s">
        <v>45</v>
      </c>
      <c r="K4262" s="1" t="s">
        <v>29</v>
      </c>
      <c r="L4262">
        <v>5</v>
      </c>
      <c r="M4262" s="1" t="s">
        <v>21</v>
      </c>
      <c r="N4262">
        <v>3</v>
      </c>
      <c r="O4262">
        <v>13</v>
      </c>
      <c r="P4262" t="s">
        <v>34</v>
      </c>
      <c r="Q4262" t="s">
        <v>23</v>
      </c>
    </row>
    <row r="4263" spans="1:17" x14ac:dyDescent="0.25">
      <c r="A4263">
        <v>4262</v>
      </c>
      <c r="B4263">
        <v>25</v>
      </c>
      <c r="C4263" t="str">
        <f t="shared" si="66"/>
        <v>Adult</v>
      </c>
      <c r="D4263" t="s">
        <v>16</v>
      </c>
      <c r="E4263" t="s">
        <v>31</v>
      </c>
      <c r="F4263" t="s">
        <v>36</v>
      </c>
      <c r="G4263">
        <v>169</v>
      </c>
      <c r="H4263">
        <v>19</v>
      </c>
      <c r="I4263" t="s">
        <v>27</v>
      </c>
      <c r="J4263" t="s">
        <v>28</v>
      </c>
      <c r="K4263" s="1" t="s">
        <v>21</v>
      </c>
      <c r="L4263">
        <v>6</v>
      </c>
      <c r="M4263" s="1" t="s">
        <v>21</v>
      </c>
      <c r="N4263">
        <v>2</v>
      </c>
      <c r="O4263">
        <v>11</v>
      </c>
      <c r="P4263" t="s">
        <v>37</v>
      </c>
      <c r="Q4263" t="s">
        <v>23</v>
      </c>
    </row>
    <row r="4264" spans="1:17" x14ac:dyDescent="0.25">
      <c r="A4264">
        <v>4263</v>
      </c>
      <c r="B4264">
        <v>61</v>
      </c>
      <c r="C4264" t="str">
        <f t="shared" si="66"/>
        <v>Senior</v>
      </c>
      <c r="D4264" t="s">
        <v>40</v>
      </c>
      <c r="E4264" t="s">
        <v>25</v>
      </c>
      <c r="F4264" t="s">
        <v>32</v>
      </c>
      <c r="G4264">
        <v>527.39</v>
      </c>
      <c r="H4264">
        <v>56</v>
      </c>
      <c r="I4264" t="s">
        <v>33</v>
      </c>
      <c r="J4264" t="s">
        <v>45</v>
      </c>
      <c r="K4264" s="1" t="s">
        <v>21</v>
      </c>
      <c r="L4264">
        <v>7</v>
      </c>
      <c r="M4264" s="1" t="s">
        <v>29</v>
      </c>
      <c r="N4264">
        <v>2</v>
      </c>
      <c r="O4264">
        <v>11</v>
      </c>
      <c r="P4264" t="s">
        <v>34</v>
      </c>
      <c r="Q4264" t="s">
        <v>30</v>
      </c>
    </row>
    <row r="4265" spans="1:17" x14ac:dyDescent="0.25">
      <c r="A4265">
        <v>4264</v>
      </c>
      <c r="B4265">
        <v>57</v>
      </c>
      <c r="C4265" t="str">
        <f t="shared" si="66"/>
        <v>Adult</v>
      </c>
      <c r="D4265" t="s">
        <v>16</v>
      </c>
      <c r="E4265" t="s">
        <v>49</v>
      </c>
      <c r="F4265" t="s">
        <v>41</v>
      </c>
      <c r="G4265">
        <v>552.44000000000005</v>
      </c>
      <c r="H4265">
        <v>8</v>
      </c>
      <c r="I4265" t="s">
        <v>33</v>
      </c>
      <c r="J4265" t="s">
        <v>47</v>
      </c>
      <c r="K4265" s="1" t="s">
        <v>21</v>
      </c>
      <c r="L4265">
        <v>4</v>
      </c>
      <c r="M4265" s="1" t="s">
        <v>29</v>
      </c>
      <c r="N4265">
        <v>2</v>
      </c>
      <c r="O4265">
        <v>9</v>
      </c>
      <c r="P4265" t="s">
        <v>37</v>
      </c>
      <c r="Q4265" t="s">
        <v>23</v>
      </c>
    </row>
    <row r="4266" spans="1:17" x14ac:dyDescent="0.25">
      <c r="A4266">
        <v>4265</v>
      </c>
      <c r="B4266">
        <v>54</v>
      </c>
      <c r="C4266" t="str">
        <f t="shared" si="66"/>
        <v>Adult</v>
      </c>
      <c r="D4266" t="s">
        <v>40</v>
      </c>
      <c r="E4266" t="s">
        <v>44</v>
      </c>
      <c r="F4266" t="s">
        <v>43</v>
      </c>
      <c r="G4266">
        <v>710.36</v>
      </c>
      <c r="H4266">
        <v>37</v>
      </c>
      <c r="I4266" t="s">
        <v>27</v>
      </c>
      <c r="J4266" t="s">
        <v>20</v>
      </c>
      <c r="K4266" s="1" t="s">
        <v>21</v>
      </c>
      <c r="L4266">
        <v>9</v>
      </c>
      <c r="M4266" s="1" t="s">
        <v>29</v>
      </c>
      <c r="N4266">
        <v>2</v>
      </c>
      <c r="O4266">
        <v>13</v>
      </c>
      <c r="P4266" t="s">
        <v>34</v>
      </c>
      <c r="Q4266" t="s">
        <v>30</v>
      </c>
    </row>
    <row r="4267" spans="1:17" x14ac:dyDescent="0.25">
      <c r="A4267">
        <v>4266</v>
      </c>
      <c r="B4267">
        <v>46</v>
      </c>
      <c r="C4267" t="str">
        <f t="shared" si="66"/>
        <v>Adult</v>
      </c>
      <c r="D4267" t="s">
        <v>16</v>
      </c>
      <c r="E4267" t="s">
        <v>49</v>
      </c>
      <c r="F4267" t="s">
        <v>32</v>
      </c>
      <c r="G4267">
        <v>314.12</v>
      </c>
      <c r="H4267">
        <v>16</v>
      </c>
      <c r="I4267" t="s">
        <v>27</v>
      </c>
      <c r="J4267" t="s">
        <v>20</v>
      </c>
      <c r="K4267" s="1" t="s">
        <v>29</v>
      </c>
      <c r="L4267">
        <v>7</v>
      </c>
      <c r="M4267" s="1" t="s">
        <v>21</v>
      </c>
      <c r="N4267">
        <v>1</v>
      </c>
      <c r="O4267">
        <v>5</v>
      </c>
      <c r="P4267" t="s">
        <v>34</v>
      </c>
      <c r="Q4267" t="s">
        <v>23</v>
      </c>
    </row>
    <row r="4268" spans="1:17" x14ac:dyDescent="0.25">
      <c r="A4268">
        <v>4267</v>
      </c>
      <c r="B4268">
        <v>36</v>
      </c>
      <c r="C4268" t="str">
        <f t="shared" si="66"/>
        <v>Adult</v>
      </c>
      <c r="D4268" t="s">
        <v>24</v>
      </c>
      <c r="E4268" t="s">
        <v>44</v>
      </c>
      <c r="F4268" t="s">
        <v>41</v>
      </c>
      <c r="G4268">
        <v>546.86</v>
      </c>
      <c r="H4268">
        <v>1</v>
      </c>
      <c r="I4268" t="s">
        <v>33</v>
      </c>
      <c r="J4268" t="s">
        <v>38</v>
      </c>
      <c r="K4268" s="1" t="s">
        <v>21</v>
      </c>
      <c r="L4268">
        <v>8</v>
      </c>
      <c r="M4268" s="1" t="s">
        <v>21</v>
      </c>
      <c r="N4268">
        <v>3</v>
      </c>
      <c r="O4268">
        <v>11</v>
      </c>
      <c r="P4268" t="s">
        <v>22</v>
      </c>
      <c r="Q4268" t="s">
        <v>30</v>
      </c>
    </row>
    <row r="4269" spans="1:17" x14ac:dyDescent="0.25">
      <c r="A4269">
        <v>4268</v>
      </c>
      <c r="B4269">
        <v>26</v>
      </c>
      <c r="C4269" t="str">
        <f t="shared" si="66"/>
        <v>Adult</v>
      </c>
      <c r="D4269" t="s">
        <v>16</v>
      </c>
      <c r="E4269" t="s">
        <v>44</v>
      </c>
      <c r="F4269" t="s">
        <v>41</v>
      </c>
      <c r="G4269">
        <v>871.84</v>
      </c>
      <c r="H4269">
        <v>40</v>
      </c>
      <c r="I4269" t="s">
        <v>33</v>
      </c>
      <c r="J4269" t="s">
        <v>20</v>
      </c>
      <c r="K4269" s="1" t="s">
        <v>29</v>
      </c>
      <c r="L4269">
        <v>2</v>
      </c>
      <c r="M4269" s="1" t="s">
        <v>21</v>
      </c>
      <c r="N4269">
        <v>5</v>
      </c>
      <c r="O4269">
        <v>4</v>
      </c>
      <c r="P4269" t="s">
        <v>22</v>
      </c>
      <c r="Q4269" t="s">
        <v>30</v>
      </c>
    </row>
    <row r="4270" spans="1:17" x14ac:dyDescent="0.25">
      <c r="A4270">
        <v>4269</v>
      </c>
      <c r="B4270">
        <v>22</v>
      </c>
      <c r="C4270" t="str">
        <f t="shared" si="66"/>
        <v>Adult</v>
      </c>
      <c r="D4270" t="s">
        <v>16</v>
      </c>
      <c r="E4270" t="s">
        <v>48</v>
      </c>
      <c r="F4270" t="s">
        <v>18</v>
      </c>
      <c r="G4270">
        <v>837.92</v>
      </c>
      <c r="H4270">
        <v>51</v>
      </c>
      <c r="I4270" t="s">
        <v>27</v>
      </c>
      <c r="J4270" t="s">
        <v>20</v>
      </c>
      <c r="K4270" s="1" t="s">
        <v>21</v>
      </c>
      <c r="L4270">
        <v>3</v>
      </c>
      <c r="M4270" s="1" t="s">
        <v>29</v>
      </c>
      <c r="N4270">
        <v>5</v>
      </c>
      <c r="O4270">
        <v>1</v>
      </c>
      <c r="P4270" t="s">
        <v>22</v>
      </c>
      <c r="Q4270" t="s">
        <v>39</v>
      </c>
    </row>
    <row r="4271" spans="1:17" x14ac:dyDescent="0.25">
      <c r="A4271">
        <v>4270</v>
      </c>
      <c r="B4271">
        <v>20</v>
      </c>
      <c r="C4271" t="str">
        <f t="shared" si="66"/>
        <v>Adult</v>
      </c>
      <c r="D4271" t="s">
        <v>40</v>
      </c>
      <c r="E4271" t="s">
        <v>25</v>
      </c>
      <c r="F4271" t="s">
        <v>43</v>
      </c>
      <c r="G4271">
        <v>644.54</v>
      </c>
      <c r="H4271">
        <v>9</v>
      </c>
      <c r="I4271" t="s">
        <v>33</v>
      </c>
      <c r="J4271" t="s">
        <v>38</v>
      </c>
      <c r="K4271" s="1" t="s">
        <v>21</v>
      </c>
      <c r="L4271">
        <v>7</v>
      </c>
      <c r="M4271" s="1" t="s">
        <v>29</v>
      </c>
      <c r="N4271">
        <v>5</v>
      </c>
      <c r="O4271">
        <v>10</v>
      </c>
      <c r="P4271" t="s">
        <v>34</v>
      </c>
      <c r="Q4271" t="s">
        <v>39</v>
      </c>
    </row>
    <row r="4272" spans="1:17" x14ac:dyDescent="0.25">
      <c r="A4272">
        <v>4271</v>
      </c>
      <c r="B4272">
        <v>22</v>
      </c>
      <c r="C4272" t="str">
        <f t="shared" si="66"/>
        <v>Adult</v>
      </c>
      <c r="D4272" t="s">
        <v>16</v>
      </c>
      <c r="E4272" t="s">
        <v>44</v>
      </c>
      <c r="F4272" t="s">
        <v>36</v>
      </c>
      <c r="G4272">
        <v>304.56</v>
      </c>
      <c r="H4272">
        <v>53</v>
      </c>
      <c r="I4272" t="s">
        <v>19</v>
      </c>
      <c r="J4272" t="s">
        <v>28</v>
      </c>
      <c r="K4272" s="1" t="s">
        <v>21</v>
      </c>
      <c r="L4272">
        <v>3</v>
      </c>
      <c r="M4272" s="1" t="s">
        <v>21</v>
      </c>
      <c r="N4272">
        <v>2</v>
      </c>
      <c r="O4272">
        <v>1</v>
      </c>
      <c r="P4272" t="s">
        <v>37</v>
      </c>
      <c r="Q4272" t="s">
        <v>23</v>
      </c>
    </row>
    <row r="4273" spans="1:17" x14ac:dyDescent="0.25">
      <c r="A4273">
        <v>4272</v>
      </c>
      <c r="B4273">
        <v>49</v>
      </c>
      <c r="C4273" t="str">
        <f t="shared" si="66"/>
        <v>Adult</v>
      </c>
      <c r="D4273" t="s">
        <v>24</v>
      </c>
      <c r="E4273" t="s">
        <v>25</v>
      </c>
      <c r="F4273" t="s">
        <v>41</v>
      </c>
      <c r="G4273">
        <v>591.1</v>
      </c>
      <c r="H4273">
        <v>50</v>
      </c>
      <c r="I4273" t="s">
        <v>33</v>
      </c>
      <c r="J4273" t="s">
        <v>47</v>
      </c>
      <c r="K4273" s="1" t="s">
        <v>29</v>
      </c>
      <c r="L4273">
        <v>9</v>
      </c>
      <c r="M4273" s="1" t="s">
        <v>29</v>
      </c>
      <c r="N4273">
        <v>1</v>
      </c>
      <c r="O4273">
        <v>3</v>
      </c>
      <c r="P4273" t="s">
        <v>22</v>
      </c>
      <c r="Q4273" t="s">
        <v>39</v>
      </c>
    </row>
    <row r="4274" spans="1:17" x14ac:dyDescent="0.25">
      <c r="A4274">
        <v>4273</v>
      </c>
      <c r="B4274">
        <v>31</v>
      </c>
      <c r="C4274" t="str">
        <f t="shared" si="66"/>
        <v>Adult</v>
      </c>
      <c r="D4274" t="s">
        <v>40</v>
      </c>
      <c r="E4274" t="s">
        <v>49</v>
      </c>
      <c r="F4274" t="s">
        <v>41</v>
      </c>
      <c r="G4274">
        <v>237.48</v>
      </c>
      <c r="H4274">
        <v>42</v>
      </c>
      <c r="I4274" t="s">
        <v>27</v>
      </c>
      <c r="J4274" t="s">
        <v>45</v>
      </c>
      <c r="K4274" s="1" t="s">
        <v>29</v>
      </c>
      <c r="L4274">
        <v>4</v>
      </c>
      <c r="M4274" s="1" t="s">
        <v>29</v>
      </c>
      <c r="N4274">
        <v>2</v>
      </c>
      <c r="O4274">
        <v>9</v>
      </c>
      <c r="P4274" t="s">
        <v>37</v>
      </c>
      <c r="Q4274" t="s">
        <v>23</v>
      </c>
    </row>
    <row r="4275" spans="1:17" x14ac:dyDescent="0.25">
      <c r="A4275">
        <v>4274</v>
      </c>
      <c r="B4275">
        <v>27</v>
      </c>
      <c r="C4275" t="str">
        <f t="shared" si="66"/>
        <v>Adult</v>
      </c>
      <c r="D4275" t="s">
        <v>16</v>
      </c>
      <c r="E4275" t="s">
        <v>31</v>
      </c>
      <c r="F4275" t="s">
        <v>18</v>
      </c>
      <c r="G4275">
        <v>886.74</v>
      </c>
      <c r="H4275">
        <v>30</v>
      </c>
      <c r="I4275" t="s">
        <v>33</v>
      </c>
      <c r="J4275" t="s">
        <v>47</v>
      </c>
      <c r="K4275" s="1" t="s">
        <v>29</v>
      </c>
      <c r="L4275">
        <v>1</v>
      </c>
      <c r="M4275" s="1" t="s">
        <v>21</v>
      </c>
      <c r="N4275">
        <v>1</v>
      </c>
      <c r="O4275">
        <v>11</v>
      </c>
      <c r="P4275" t="s">
        <v>22</v>
      </c>
      <c r="Q4275" t="s">
        <v>30</v>
      </c>
    </row>
    <row r="4276" spans="1:17" x14ac:dyDescent="0.25">
      <c r="A4276">
        <v>4275</v>
      </c>
      <c r="B4276">
        <v>25</v>
      </c>
      <c r="C4276" t="str">
        <f t="shared" si="66"/>
        <v>Adult</v>
      </c>
      <c r="D4276" t="s">
        <v>24</v>
      </c>
      <c r="E4276" t="s">
        <v>31</v>
      </c>
      <c r="F4276" t="s">
        <v>36</v>
      </c>
      <c r="G4276">
        <v>831.95</v>
      </c>
      <c r="H4276">
        <v>56</v>
      </c>
      <c r="I4276" t="s">
        <v>27</v>
      </c>
      <c r="J4276" t="s">
        <v>38</v>
      </c>
      <c r="K4276" s="1" t="s">
        <v>29</v>
      </c>
      <c r="L4276">
        <v>2</v>
      </c>
      <c r="M4276" s="1" t="s">
        <v>21</v>
      </c>
      <c r="N4276">
        <v>3</v>
      </c>
      <c r="O4276">
        <v>7</v>
      </c>
      <c r="P4276" t="s">
        <v>37</v>
      </c>
      <c r="Q4276" t="s">
        <v>39</v>
      </c>
    </row>
    <row r="4277" spans="1:17" x14ac:dyDescent="0.25">
      <c r="A4277">
        <v>4276</v>
      </c>
      <c r="B4277">
        <v>44</v>
      </c>
      <c r="C4277" t="str">
        <f t="shared" si="66"/>
        <v>Adult</v>
      </c>
      <c r="D4277" t="s">
        <v>24</v>
      </c>
      <c r="E4277" t="s">
        <v>44</v>
      </c>
      <c r="F4277" t="s">
        <v>50</v>
      </c>
      <c r="G4277">
        <v>987.27</v>
      </c>
      <c r="H4277">
        <v>58</v>
      </c>
      <c r="I4277" t="s">
        <v>33</v>
      </c>
      <c r="J4277" t="s">
        <v>28</v>
      </c>
      <c r="K4277" s="1" t="s">
        <v>29</v>
      </c>
      <c r="L4277">
        <v>7</v>
      </c>
      <c r="M4277" s="1" t="s">
        <v>29</v>
      </c>
      <c r="N4277">
        <v>3</v>
      </c>
      <c r="O4277">
        <v>8</v>
      </c>
      <c r="P4277" t="s">
        <v>22</v>
      </c>
      <c r="Q4277" t="s">
        <v>23</v>
      </c>
    </row>
    <row r="4278" spans="1:17" x14ac:dyDescent="0.25">
      <c r="A4278">
        <v>4277</v>
      </c>
      <c r="B4278">
        <v>67</v>
      </c>
      <c r="C4278" t="str">
        <f t="shared" si="66"/>
        <v>Senior</v>
      </c>
      <c r="D4278" t="s">
        <v>24</v>
      </c>
      <c r="E4278" t="s">
        <v>25</v>
      </c>
      <c r="F4278" t="s">
        <v>18</v>
      </c>
      <c r="G4278">
        <v>753.25</v>
      </c>
      <c r="H4278">
        <v>6</v>
      </c>
      <c r="I4278" t="s">
        <v>33</v>
      </c>
      <c r="J4278" t="s">
        <v>28</v>
      </c>
      <c r="K4278" s="1" t="s">
        <v>21</v>
      </c>
      <c r="L4278">
        <v>5</v>
      </c>
      <c r="M4278" s="1" t="s">
        <v>29</v>
      </c>
      <c r="N4278">
        <v>2</v>
      </c>
      <c r="O4278">
        <v>7</v>
      </c>
      <c r="P4278" t="s">
        <v>37</v>
      </c>
      <c r="Q4278" t="s">
        <v>23</v>
      </c>
    </row>
    <row r="4279" spans="1:17" x14ac:dyDescent="0.25">
      <c r="A4279">
        <v>4278</v>
      </c>
      <c r="B4279">
        <v>30</v>
      </c>
      <c r="C4279" t="str">
        <f t="shared" si="66"/>
        <v>Adult</v>
      </c>
      <c r="D4279" t="s">
        <v>24</v>
      </c>
      <c r="E4279" t="s">
        <v>48</v>
      </c>
      <c r="F4279" t="s">
        <v>18</v>
      </c>
      <c r="G4279">
        <v>209.92</v>
      </c>
      <c r="H4279">
        <v>42</v>
      </c>
      <c r="I4279" t="s">
        <v>19</v>
      </c>
      <c r="J4279" t="s">
        <v>47</v>
      </c>
      <c r="K4279" s="1" t="s">
        <v>29</v>
      </c>
      <c r="L4279">
        <v>6</v>
      </c>
      <c r="M4279" s="1" t="s">
        <v>29</v>
      </c>
      <c r="N4279">
        <v>5</v>
      </c>
      <c r="O4279">
        <v>1</v>
      </c>
      <c r="P4279" t="s">
        <v>37</v>
      </c>
      <c r="Q4279" t="s">
        <v>23</v>
      </c>
    </row>
    <row r="4280" spans="1:17" x14ac:dyDescent="0.25">
      <c r="A4280">
        <v>4279</v>
      </c>
      <c r="B4280">
        <v>28</v>
      </c>
      <c r="C4280" t="str">
        <f t="shared" si="66"/>
        <v>Adult</v>
      </c>
      <c r="D4280" t="s">
        <v>16</v>
      </c>
      <c r="E4280" t="s">
        <v>17</v>
      </c>
      <c r="F4280" t="s">
        <v>36</v>
      </c>
      <c r="G4280">
        <v>234.55</v>
      </c>
      <c r="H4280">
        <v>45</v>
      </c>
      <c r="I4280" t="s">
        <v>33</v>
      </c>
      <c r="J4280" t="s">
        <v>28</v>
      </c>
      <c r="K4280" s="1" t="s">
        <v>21</v>
      </c>
      <c r="L4280">
        <v>4</v>
      </c>
      <c r="M4280" s="1" t="s">
        <v>29</v>
      </c>
      <c r="N4280">
        <v>5</v>
      </c>
      <c r="O4280">
        <v>4</v>
      </c>
      <c r="P4280" t="s">
        <v>22</v>
      </c>
      <c r="Q4280" t="s">
        <v>30</v>
      </c>
    </row>
    <row r="4281" spans="1:17" x14ac:dyDescent="0.25">
      <c r="A4281">
        <v>4280</v>
      </c>
      <c r="B4281">
        <v>55</v>
      </c>
      <c r="C4281" t="str">
        <f t="shared" si="66"/>
        <v>Adult</v>
      </c>
      <c r="D4281" t="s">
        <v>16</v>
      </c>
      <c r="E4281" t="s">
        <v>31</v>
      </c>
      <c r="F4281" t="s">
        <v>50</v>
      </c>
      <c r="G4281">
        <v>447.12</v>
      </c>
      <c r="H4281">
        <v>58</v>
      </c>
      <c r="I4281" t="s">
        <v>27</v>
      </c>
      <c r="J4281" t="s">
        <v>28</v>
      </c>
      <c r="K4281" s="1" t="s">
        <v>29</v>
      </c>
      <c r="L4281">
        <v>2</v>
      </c>
      <c r="M4281" s="1" t="s">
        <v>21</v>
      </c>
      <c r="N4281">
        <v>3</v>
      </c>
      <c r="O4281">
        <v>7</v>
      </c>
      <c r="P4281" t="s">
        <v>22</v>
      </c>
      <c r="Q4281" t="s">
        <v>30</v>
      </c>
    </row>
    <row r="4282" spans="1:17" x14ac:dyDescent="0.25">
      <c r="A4282">
        <v>4281</v>
      </c>
      <c r="B4282">
        <v>43</v>
      </c>
      <c r="C4282" t="str">
        <f t="shared" si="66"/>
        <v>Adult</v>
      </c>
      <c r="D4282" t="s">
        <v>16</v>
      </c>
      <c r="E4282" t="s">
        <v>48</v>
      </c>
      <c r="F4282" t="s">
        <v>41</v>
      </c>
      <c r="G4282">
        <v>545.78</v>
      </c>
      <c r="H4282">
        <v>57</v>
      </c>
      <c r="I4282" t="s">
        <v>19</v>
      </c>
      <c r="J4282" t="s">
        <v>20</v>
      </c>
      <c r="K4282" s="1" t="s">
        <v>29</v>
      </c>
      <c r="L4282">
        <v>5</v>
      </c>
      <c r="M4282" s="1" t="s">
        <v>29</v>
      </c>
      <c r="N4282">
        <v>5</v>
      </c>
      <c r="O4282">
        <v>6</v>
      </c>
      <c r="P4282" t="s">
        <v>37</v>
      </c>
      <c r="Q4282" t="s">
        <v>30</v>
      </c>
    </row>
    <row r="4283" spans="1:17" x14ac:dyDescent="0.25">
      <c r="A4283">
        <v>4282</v>
      </c>
      <c r="B4283">
        <v>31</v>
      </c>
      <c r="C4283" t="str">
        <f t="shared" si="66"/>
        <v>Adult</v>
      </c>
      <c r="D4283" t="s">
        <v>40</v>
      </c>
      <c r="E4283" t="s">
        <v>46</v>
      </c>
      <c r="F4283" t="s">
        <v>43</v>
      </c>
      <c r="G4283">
        <v>218.39</v>
      </c>
      <c r="H4283">
        <v>18</v>
      </c>
      <c r="I4283" t="s">
        <v>19</v>
      </c>
      <c r="J4283" t="s">
        <v>45</v>
      </c>
      <c r="K4283" s="1" t="s">
        <v>29</v>
      </c>
      <c r="L4283">
        <v>8</v>
      </c>
      <c r="M4283" s="1" t="s">
        <v>29</v>
      </c>
      <c r="N4283">
        <v>5</v>
      </c>
      <c r="O4283">
        <v>3</v>
      </c>
      <c r="P4283" t="s">
        <v>22</v>
      </c>
      <c r="Q4283" t="s">
        <v>30</v>
      </c>
    </row>
    <row r="4284" spans="1:17" x14ac:dyDescent="0.25">
      <c r="A4284">
        <v>4283</v>
      </c>
      <c r="B4284">
        <v>41</v>
      </c>
      <c r="C4284" t="str">
        <f t="shared" si="66"/>
        <v>Adult</v>
      </c>
      <c r="D4284" t="s">
        <v>40</v>
      </c>
      <c r="E4284" t="s">
        <v>48</v>
      </c>
      <c r="F4284" t="s">
        <v>26</v>
      </c>
      <c r="G4284">
        <v>305.39</v>
      </c>
      <c r="H4284">
        <v>12</v>
      </c>
      <c r="I4284" t="s">
        <v>33</v>
      </c>
      <c r="J4284" t="s">
        <v>45</v>
      </c>
      <c r="K4284" s="1" t="s">
        <v>29</v>
      </c>
      <c r="L4284">
        <v>5</v>
      </c>
      <c r="M4284" s="1" t="s">
        <v>29</v>
      </c>
      <c r="N4284">
        <v>3</v>
      </c>
      <c r="O4284">
        <v>10</v>
      </c>
      <c r="P4284" t="s">
        <v>34</v>
      </c>
      <c r="Q4284" t="s">
        <v>23</v>
      </c>
    </row>
    <row r="4285" spans="1:17" x14ac:dyDescent="0.25">
      <c r="A4285">
        <v>4284</v>
      </c>
      <c r="B4285">
        <v>49</v>
      </c>
      <c r="C4285" t="str">
        <f t="shared" si="66"/>
        <v>Adult</v>
      </c>
      <c r="D4285" t="s">
        <v>24</v>
      </c>
      <c r="E4285" t="s">
        <v>25</v>
      </c>
      <c r="F4285" t="s">
        <v>50</v>
      </c>
      <c r="G4285">
        <v>457.44</v>
      </c>
      <c r="H4285">
        <v>33</v>
      </c>
      <c r="I4285" t="s">
        <v>33</v>
      </c>
      <c r="J4285" t="s">
        <v>28</v>
      </c>
      <c r="K4285" s="1" t="s">
        <v>21</v>
      </c>
      <c r="L4285">
        <v>3</v>
      </c>
      <c r="M4285" s="1" t="s">
        <v>21</v>
      </c>
      <c r="N4285">
        <v>4</v>
      </c>
      <c r="O4285">
        <v>5</v>
      </c>
      <c r="P4285" t="s">
        <v>37</v>
      </c>
      <c r="Q4285" t="s">
        <v>23</v>
      </c>
    </row>
    <row r="4286" spans="1:17" x14ac:dyDescent="0.25">
      <c r="A4286">
        <v>4285</v>
      </c>
      <c r="B4286">
        <v>35</v>
      </c>
      <c r="C4286" t="str">
        <f t="shared" si="66"/>
        <v>Adult</v>
      </c>
      <c r="D4286" t="s">
        <v>16</v>
      </c>
      <c r="E4286" t="s">
        <v>35</v>
      </c>
      <c r="F4286" t="s">
        <v>18</v>
      </c>
      <c r="G4286">
        <v>259.95999999999998</v>
      </c>
      <c r="H4286">
        <v>14</v>
      </c>
      <c r="I4286" t="s">
        <v>27</v>
      </c>
      <c r="J4286" t="s">
        <v>28</v>
      </c>
      <c r="K4286" s="1" t="s">
        <v>21</v>
      </c>
      <c r="L4286">
        <v>8</v>
      </c>
      <c r="M4286" s="1" t="s">
        <v>29</v>
      </c>
      <c r="N4286">
        <v>1</v>
      </c>
      <c r="O4286">
        <v>7</v>
      </c>
      <c r="P4286" t="s">
        <v>22</v>
      </c>
      <c r="Q4286" t="s">
        <v>30</v>
      </c>
    </row>
    <row r="4287" spans="1:17" x14ac:dyDescent="0.25">
      <c r="A4287">
        <v>4286</v>
      </c>
      <c r="B4287">
        <v>55</v>
      </c>
      <c r="C4287" t="str">
        <f t="shared" si="66"/>
        <v>Adult</v>
      </c>
      <c r="D4287" t="s">
        <v>24</v>
      </c>
      <c r="E4287" t="s">
        <v>25</v>
      </c>
      <c r="F4287" t="s">
        <v>50</v>
      </c>
      <c r="G4287">
        <v>384.65</v>
      </c>
      <c r="H4287">
        <v>29</v>
      </c>
      <c r="I4287" t="s">
        <v>19</v>
      </c>
      <c r="J4287" t="s">
        <v>47</v>
      </c>
      <c r="K4287" s="1" t="s">
        <v>21</v>
      </c>
      <c r="L4287">
        <v>4</v>
      </c>
      <c r="M4287" s="1" t="s">
        <v>21</v>
      </c>
      <c r="N4287">
        <v>3</v>
      </c>
      <c r="O4287">
        <v>10</v>
      </c>
      <c r="P4287" t="s">
        <v>37</v>
      </c>
      <c r="Q4287" t="s">
        <v>39</v>
      </c>
    </row>
    <row r="4288" spans="1:17" x14ac:dyDescent="0.25">
      <c r="A4288">
        <v>4287</v>
      </c>
      <c r="B4288">
        <v>25</v>
      </c>
      <c r="C4288" t="str">
        <f t="shared" si="66"/>
        <v>Adult</v>
      </c>
      <c r="D4288" t="s">
        <v>24</v>
      </c>
      <c r="E4288" t="s">
        <v>46</v>
      </c>
      <c r="F4288" t="s">
        <v>43</v>
      </c>
      <c r="G4288">
        <v>949.02</v>
      </c>
      <c r="H4288">
        <v>37</v>
      </c>
      <c r="I4288" t="s">
        <v>33</v>
      </c>
      <c r="J4288" t="s">
        <v>38</v>
      </c>
      <c r="K4288" s="1" t="s">
        <v>21</v>
      </c>
      <c r="L4288">
        <v>4</v>
      </c>
      <c r="M4288" s="1" t="s">
        <v>21</v>
      </c>
      <c r="N4288">
        <v>4</v>
      </c>
      <c r="O4288">
        <v>9</v>
      </c>
      <c r="P4288" t="s">
        <v>34</v>
      </c>
      <c r="Q4288" t="s">
        <v>23</v>
      </c>
    </row>
    <row r="4289" spans="1:17" x14ac:dyDescent="0.25">
      <c r="A4289">
        <v>4288</v>
      </c>
      <c r="B4289">
        <v>22</v>
      </c>
      <c r="C4289" t="str">
        <f t="shared" si="66"/>
        <v>Adult</v>
      </c>
      <c r="D4289" t="s">
        <v>16</v>
      </c>
      <c r="E4289" t="s">
        <v>49</v>
      </c>
      <c r="F4289" t="s">
        <v>43</v>
      </c>
      <c r="G4289">
        <v>357.72</v>
      </c>
      <c r="H4289">
        <v>48</v>
      </c>
      <c r="I4289" t="s">
        <v>19</v>
      </c>
      <c r="J4289" t="s">
        <v>20</v>
      </c>
      <c r="K4289" s="1" t="s">
        <v>21</v>
      </c>
      <c r="L4289">
        <v>5</v>
      </c>
      <c r="M4289" s="1" t="s">
        <v>21</v>
      </c>
      <c r="N4289">
        <v>4</v>
      </c>
      <c r="O4289">
        <v>12</v>
      </c>
      <c r="P4289" t="s">
        <v>22</v>
      </c>
      <c r="Q4289" t="s">
        <v>30</v>
      </c>
    </row>
    <row r="4290" spans="1:17" x14ac:dyDescent="0.25">
      <c r="A4290">
        <v>4289</v>
      </c>
      <c r="B4290">
        <v>59</v>
      </c>
      <c r="C4290" t="str">
        <f t="shared" si="66"/>
        <v>Adult</v>
      </c>
      <c r="D4290" t="s">
        <v>40</v>
      </c>
      <c r="E4290" t="s">
        <v>46</v>
      </c>
      <c r="F4290" t="s">
        <v>42</v>
      </c>
      <c r="G4290">
        <v>175.8</v>
      </c>
      <c r="H4290">
        <v>13</v>
      </c>
      <c r="I4290" t="s">
        <v>33</v>
      </c>
      <c r="J4290" t="s">
        <v>45</v>
      </c>
      <c r="K4290" s="1" t="s">
        <v>29</v>
      </c>
      <c r="L4290">
        <v>6</v>
      </c>
      <c r="M4290" s="1" t="s">
        <v>29</v>
      </c>
      <c r="N4290">
        <v>5</v>
      </c>
      <c r="O4290">
        <v>3</v>
      </c>
      <c r="P4290" t="s">
        <v>22</v>
      </c>
      <c r="Q4290" t="s">
        <v>23</v>
      </c>
    </row>
    <row r="4291" spans="1:17" x14ac:dyDescent="0.25">
      <c r="A4291">
        <v>4290</v>
      </c>
      <c r="B4291">
        <v>63</v>
      </c>
      <c r="C4291" t="str">
        <f t="shared" ref="C4291:C4354" si="67">IF(B4291&gt;=60,"Senior",IF(B4291&gt;=20,"Adult","Teenager"))</f>
        <v>Senior</v>
      </c>
      <c r="D4291" t="s">
        <v>16</v>
      </c>
      <c r="E4291" t="s">
        <v>44</v>
      </c>
      <c r="F4291" t="s">
        <v>36</v>
      </c>
      <c r="G4291">
        <v>500.61</v>
      </c>
      <c r="H4291">
        <v>30</v>
      </c>
      <c r="I4291" t="s">
        <v>33</v>
      </c>
      <c r="J4291" t="s">
        <v>47</v>
      </c>
      <c r="K4291" s="1" t="s">
        <v>21</v>
      </c>
      <c r="L4291">
        <v>7</v>
      </c>
      <c r="M4291" s="1" t="s">
        <v>29</v>
      </c>
      <c r="N4291">
        <v>3</v>
      </c>
      <c r="O4291">
        <v>1</v>
      </c>
      <c r="P4291" t="s">
        <v>34</v>
      </c>
      <c r="Q4291" t="s">
        <v>23</v>
      </c>
    </row>
    <row r="4292" spans="1:17" x14ac:dyDescent="0.25">
      <c r="A4292">
        <v>4291</v>
      </c>
      <c r="B4292">
        <v>39</v>
      </c>
      <c r="C4292" t="str">
        <f t="shared" si="67"/>
        <v>Adult</v>
      </c>
      <c r="D4292" t="s">
        <v>16</v>
      </c>
      <c r="E4292" t="s">
        <v>44</v>
      </c>
      <c r="F4292" t="s">
        <v>18</v>
      </c>
      <c r="G4292">
        <v>378.98</v>
      </c>
      <c r="H4292">
        <v>4</v>
      </c>
      <c r="I4292" t="s">
        <v>27</v>
      </c>
      <c r="J4292" t="s">
        <v>45</v>
      </c>
      <c r="K4292" s="1" t="s">
        <v>21</v>
      </c>
      <c r="L4292">
        <v>9</v>
      </c>
      <c r="M4292" s="1" t="s">
        <v>29</v>
      </c>
      <c r="N4292">
        <v>1</v>
      </c>
      <c r="O4292">
        <v>7</v>
      </c>
      <c r="P4292" t="s">
        <v>34</v>
      </c>
      <c r="Q4292" t="s">
        <v>39</v>
      </c>
    </row>
    <row r="4293" spans="1:17" x14ac:dyDescent="0.25">
      <c r="A4293">
        <v>4292</v>
      </c>
      <c r="B4293">
        <v>61</v>
      </c>
      <c r="C4293" t="str">
        <f t="shared" si="67"/>
        <v>Senior</v>
      </c>
      <c r="D4293" t="s">
        <v>40</v>
      </c>
      <c r="E4293" t="s">
        <v>31</v>
      </c>
      <c r="F4293" t="s">
        <v>26</v>
      </c>
      <c r="G4293">
        <v>664.73</v>
      </c>
      <c r="H4293">
        <v>54</v>
      </c>
      <c r="I4293" t="s">
        <v>33</v>
      </c>
      <c r="J4293" t="s">
        <v>45</v>
      </c>
      <c r="K4293" s="1" t="s">
        <v>21</v>
      </c>
      <c r="L4293">
        <v>6</v>
      </c>
      <c r="M4293" s="1" t="s">
        <v>21</v>
      </c>
      <c r="N4293">
        <v>3</v>
      </c>
      <c r="O4293">
        <v>9</v>
      </c>
      <c r="P4293" t="s">
        <v>22</v>
      </c>
      <c r="Q4293" t="s">
        <v>30</v>
      </c>
    </row>
    <row r="4294" spans="1:17" x14ac:dyDescent="0.25">
      <c r="A4294">
        <v>4293</v>
      </c>
      <c r="B4294">
        <v>44</v>
      </c>
      <c r="C4294" t="str">
        <f t="shared" si="67"/>
        <v>Adult</v>
      </c>
      <c r="D4294" t="s">
        <v>40</v>
      </c>
      <c r="E4294" t="s">
        <v>44</v>
      </c>
      <c r="F4294" t="s">
        <v>32</v>
      </c>
      <c r="G4294">
        <v>123.24</v>
      </c>
      <c r="H4294">
        <v>23</v>
      </c>
      <c r="I4294" t="s">
        <v>19</v>
      </c>
      <c r="J4294" t="s">
        <v>38</v>
      </c>
      <c r="K4294" s="1" t="s">
        <v>21</v>
      </c>
      <c r="L4294">
        <v>9</v>
      </c>
      <c r="M4294" s="1" t="s">
        <v>29</v>
      </c>
      <c r="N4294">
        <v>4</v>
      </c>
      <c r="O4294">
        <v>1</v>
      </c>
      <c r="P4294" t="s">
        <v>34</v>
      </c>
      <c r="Q4294" t="s">
        <v>30</v>
      </c>
    </row>
    <row r="4295" spans="1:17" x14ac:dyDescent="0.25">
      <c r="A4295">
        <v>4294</v>
      </c>
      <c r="B4295">
        <v>55</v>
      </c>
      <c r="C4295" t="str">
        <f t="shared" si="67"/>
        <v>Adult</v>
      </c>
      <c r="D4295" t="s">
        <v>16</v>
      </c>
      <c r="E4295" t="s">
        <v>35</v>
      </c>
      <c r="F4295" t="s">
        <v>26</v>
      </c>
      <c r="G4295">
        <v>119.98</v>
      </c>
      <c r="H4295">
        <v>2</v>
      </c>
      <c r="I4295" t="s">
        <v>33</v>
      </c>
      <c r="J4295" t="s">
        <v>47</v>
      </c>
      <c r="K4295" s="1" t="s">
        <v>29</v>
      </c>
      <c r="L4295">
        <v>4</v>
      </c>
      <c r="M4295" s="1" t="s">
        <v>21</v>
      </c>
      <c r="N4295">
        <v>5</v>
      </c>
      <c r="O4295">
        <v>8</v>
      </c>
      <c r="P4295" t="s">
        <v>34</v>
      </c>
      <c r="Q4295" t="s">
        <v>30</v>
      </c>
    </row>
    <row r="4296" spans="1:17" x14ac:dyDescent="0.25">
      <c r="A4296">
        <v>4295</v>
      </c>
      <c r="B4296">
        <v>62</v>
      </c>
      <c r="C4296" t="str">
        <f t="shared" si="67"/>
        <v>Senior</v>
      </c>
      <c r="D4296" t="s">
        <v>24</v>
      </c>
      <c r="E4296" t="s">
        <v>46</v>
      </c>
      <c r="F4296" t="s">
        <v>18</v>
      </c>
      <c r="G4296">
        <v>445.31</v>
      </c>
      <c r="H4296">
        <v>17</v>
      </c>
      <c r="I4296" t="s">
        <v>19</v>
      </c>
      <c r="J4296" t="s">
        <v>20</v>
      </c>
      <c r="K4296" s="1" t="s">
        <v>21</v>
      </c>
      <c r="L4296">
        <v>4</v>
      </c>
      <c r="M4296" s="1" t="s">
        <v>29</v>
      </c>
      <c r="N4296">
        <v>3</v>
      </c>
      <c r="O4296">
        <v>13</v>
      </c>
      <c r="P4296" t="s">
        <v>37</v>
      </c>
      <c r="Q4296" t="s">
        <v>23</v>
      </c>
    </row>
    <row r="4297" spans="1:17" x14ac:dyDescent="0.25">
      <c r="A4297">
        <v>4296</v>
      </c>
      <c r="B4297">
        <v>52</v>
      </c>
      <c r="C4297" t="str">
        <f t="shared" si="67"/>
        <v>Adult</v>
      </c>
      <c r="D4297" t="s">
        <v>40</v>
      </c>
      <c r="E4297" t="s">
        <v>46</v>
      </c>
      <c r="F4297" t="s">
        <v>18</v>
      </c>
      <c r="G4297">
        <v>318.85000000000002</v>
      </c>
      <c r="H4297">
        <v>44</v>
      </c>
      <c r="I4297" t="s">
        <v>19</v>
      </c>
      <c r="J4297" t="s">
        <v>28</v>
      </c>
      <c r="K4297" s="1" t="s">
        <v>21</v>
      </c>
      <c r="L4297">
        <v>3</v>
      </c>
      <c r="M4297" s="1" t="s">
        <v>29</v>
      </c>
      <c r="N4297">
        <v>4</v>
      </c>
      <c r="O4297">
        <v>4</v>
      </c>
      <c r="P4297" t="s">
        <v>22</v>
      </c>
      <c r="Q4297" t="s">
        <v>30</v>
      </c>
    </row>
    <row r="4298" spans="1:17" x14ac:dyDescent="0.25">
      <c r="A4298">
        <v>4297</v>
      </c>
      <c r="B4298">
        <v>21</v>
      </c>
      <c r="C4298" t="str">
        <f t="shared" si="67"/>
        <v>Adult</v>
      </c>
      <c r="D4298" t="s">
        <v>16</v>
      </c>
      <c r="E4298" t="s">
        <v>35</v>
      </c>
      <c r="F4298" t="s">
        <v>41</v>
      </c>
      <c r="G4298">
        <v>123.41</v>
      </c>
      <c r="H4298">
        <v>3</v>
      </c>
      <c r="I4298" t="s">
        <v>19</v>
      </c>
      <c r="J4298" t="s">
        <v>45</v>
      </c>
      <c r="K4298" s="1" t="s">
        <v>29</v>
      </c>
      <c r="L4298">
        <v>6</v>
      </c>
      <c r="M4298" s="1" t="s">
        <v>29</v>
      </c>
      <c r="N4298">
        <v>5</v>
      </c>
      <c r="O4298">
        <v>7</v>
      </c>
      <c r="P4298" t="s">
        <v>34</v>
      </c>
      <c r="Q4298" t="s">
        <v>30</v>
      </c>
    </row>
    <row r="4299" spans="1:17" x14ac:dyDescent="0.25">
      <c r="A4299">
        <v>4298</v>
      </c>
      <c r="B4299">
        <v>63</v>
      </c>
      <c r="C4299" t="str">
        <f t="shared" si="67"/>
        <v>Senior</v>
      </c>
      <c r="D4299" t="s">
        <v>16</v>
      </c>
      <c r="E4299" t="s">
        <v>49</v>
      </c>
      <c r="F4299" t="s">
        <v>41</v>
      </c>
      <c r="G4299">
        <v>786.97</v>
      </c>
      <c r="H4299">
        <v>10</v>
      </c>
      <c r="I4299" t="s">
        <v>19</v>
      </c>
      <c r="J4299" t="s">
        <v>28</v>
      </c>
      <c r="K4299" s="1" t="s">
        <v>29</v>
      </c>
      <c r="L4299">
        <v>3</v>
      </c>
      <c r="M4299" s="1" t="s">
        <v>21</v>
      </c>
      <c r="N4299">
        <v>3</v>
      </c>
      <c r="O4299">
        <v>1</v>
      </c>
      <c r="P4299" t="s">
        <v>37</v>
      </c>
      <c r="Q4299" t="s">
        <v>39</v>
      </c>
    </row>
    <row r="4300" spans="1:17" x14ac:dyDescent="0.25">
      <c r="A4300">
        <v>4299</v>
      </c>
      <c r="B4300">
        <v>45</v>
      </c>
      <c r="C4300" t="str">
        <f t="shared" si="67"/>
        <v>Adult</v>
      </c>
      <c r="D4300" t="s">
        <v>16</v>
      </c>
      <c r="E4300" t="s">
        <v>44</v>
      </c>
      <c r="F4300" t="s">
        <v>42</v>
      </c>
      <c r="G4300">
        <v>649.29</v>
      </c>
      <c r="H4300">
        <v>39</v>
      </c>
      <c r="I4300" t="s">
        <v>27</v>
      </c>
      <c r="J4300" t="s">
        <v>47</v>
      </c>
      <c r="K4300" s="1" t="s">
        <v>21</v>
      </c>
      <c r="L4300">
        <v>8</v>
      </c>
      <c r="M4300" s="1" t="s">
        <v>21</v>
      </c>
      <c r="N4300">
        <v>4</v>
      </c>
      <c r="O4300">
        <v>4</v>
      </c>
      <c r="P4300" t="s">
        <v>34</v>
      </c>
      <c r="Q4300" t="s">
        <v>23</v>
      </c>
    </row>
    <row r="4301" spans="1:17" x14ac:dyDescent="0.25">
      <c r="A4301">
        <v>4300</v>
      </c>
      <c r="B4301">
        <v>33</v>
      </c>
      <c r="C4301" t="str">
        <f t="shared" si="67"/>
        <v>Adult</v>
      </c>
      <c r="D4301" t="s">
        <v>24</v>
      </c>
      <c r="E4301" t="s">
        <v>44</v>
      </c>
      <c r="F4301" t="s">
        <v>36</v>
      </c>
      <c r="G4301">
        <v>444.92</v>
      </c>
      <c r="H4301">
        <v>39</v>
      </c>
      <c r="I4301" t="s">
        <v>19</v>
      </c>
      <c r="J4301" t="s">
        <v>45</v>
      </c>
      <c r="K4301" s="1" t="s">
        <v>21</v>
      </c>
      <c r="L4301">
        <v>3</v>
      </c>
      <c r="M4301" s="1" t="s">
        <v>29</v>
      </c>
      <c r="N4301">
        <v>1</v>
      </c>
      <c r="O4301">
        <v>11</v>
      </c>
      <c r="P4301" t="s">
        <v>37</v>
      </c>
      <c r="Q4301" t="s">
        <v>30</v>
      </c>
    </row>
    <row r="4302" spans="1:17" x14ac:dyDescent="0.25">
      <c r="A4302">
        <v>4301</v>
      </c>
      <c r="B4302">
        <v>28</v>
      </c>
      <c r="C4302" t="str">
        <f t="shared" si="67"/>
        <v>Adult</v>
      </c>
      <c r="D4302" t="s">
        <v>16</v>
      </c>
      <c r="E4302" t="s">
        <v>25</v>
      </c>
      <c r="F4302" t="s">
        <v>43</v>
      </c>
      <c r="G4302">
        <v>214.04</v>
      </c>
      <c r="H4302">
        <v>38</v>
      </c>
      <c r="I4302" t="s">
        <v>19</v>
      </c>
      <c r="J4302" t="s">
        <v>47</v>
      </c>
      <c r="K4302" s="1" t="s">
        <v>21</v>
      </c>
      <c r="L4302">
        <v>5</v>
      </c>
      <c r="M4302" s="1" t="s">
        <v>21</v>
      </c>
      <c r="N4302">
        <v>4</v>
      </c>
      <c r="O4302">
        <v>1</v>
      </c>
      <c r="P4302" t="s">
        <v>34</v>
      </c>
      <c r="Q4302" t="s">
        <v>39</v>
      </c>
    </row>
    <row r="4303" spans="1:17" x14ac:dyDescent="0.25">
      <c r="A4303">
        <v>4302</v>
      </c>
      <c r="B4303">
        <v>25</v>
      </c>
      <c r="C4303" t="str">
        <f t="shared" si="67"/>
        <v>Adult</v>
      </c>
      <c r="D4303" t="s">
        <v>16</v>
      </c>
      <c r="E4303" t="s">
        <v>44</v>
      </c>
      <c r="F4303" t="s">
        <v>32</v>
      </c>
      <c r="G4303">
        <v>992.33</v>
      </c>
      <c r="H4303">
        <v>36</v>
      </c>
      <c r="I4303" t="s">
        <v>19</v>
      </c>
      <c r="J4303" t="s">
        <v>38</v>
      </c>
      <c r="K4303" s="1" t="s">
        <v>29</v>
      </c>
      <c r="L4303">
        <v>5</v>
      </c>
      <c r="M4303" s="1" t="s">
        <v>29</v>
      </c>
      <c r="N4303">
        <v>5</v>
      </c>
      <c r="O4303">
        <v>13</v>
      </c>
      <c r="P4303" t="s">
        <v>34</v>
      </c>
      <c r="Q4303" t="s">
        <v>30</v>
      </c>
    </row>
    <row r="4304" spans="1:17" x14ac:dyDescent="0.25">
      <c r="A4304">
        <v>4303</v>
      </c>
      <c r="B4304">
        <v>50</v>
      </c>
      <c r="C4304" t="str">
        <f t="shared" si="67"/>
        <v>Adult</v>
      </c>
      <c r="D4304" t="s">
        <v>24</v>
      </c>
      <c r="E4304" t="s">
        <v>25</v>
      </c>
      <c r="F4304" t="s">
        <v>42</v>
      </c>
      <c r="G4304">
        <v>888.66</v>
      </c>
      <c r="H4304">
        <v>34</v>
      </c>
      <c r="I4304" t="s">
        <v>19</v>
      </c>
      <c r="J4304" t="s">
        <v>47</v>
      </c>
      <c r="K4304" s="1" t="s">
        <v>29</v>
      </c>
      <c r="L4304">
        <v>1</v>
      </c>
      <c r="M4304" s="1" t="s">
        <v>21</v>
      </c>
      <c r="N4304">
        <v>4</v>
      </c>
      <c r="O4304">
        <v>6</v>
      </c>
      <c r="P4304" t="s">
        <v>37</v>
      </c>
      <c r="Q4304" t="s">
        <v>23</v>
      </c>
    </row>
    <row r="4305" spans="1:17" x14ac:dyDescent="0.25">
      <c r="A4305">
        <v>4304</v>
      </c>
      <c r="B4305">
        <v>28</v>
      </c>
      <c r="C4305" t="str">
        <f t="shared" si="67"/>
        <v>Adult</v>
      </c>
      <c r="D4305" t="s">
        <v>40</v>
      </c>
      <c r="E4305" t="s">
        <v>35</v>
      </c>
      <c r="F4305" t="s">
        <v>41</v>
      </c>
      <c r="G4305">
        <v>687.95</v>
      </c>
      <c r="H4305">
        <v>38</v>
      </c>
      <c r="I4305" t="s">
        <v>33</v>
      </c>
      <c r="J4305" t="s">
        <v>20</v>
      </c>
      <c r="K4305" s="1" t="s">
        <v>29</v>
      </c>
      <c r="L4305">
        <v>8</v>
      </c>
      <c r="M4305" s="1" t="s">
        <v>29</v>
      </c>
      <c r="N4305">
        <v>4</v>
      </c>
      <c r="O4305">
        <v>11</v>
      </c>
      <c r="P4305" t="s">
        <v>37</v>
      </c>
      <c r="Q4305" t="s">
        <v>39</v>
      </c>
    </row>
    <row r="4306" spans="1:17" x14ac:dyDescent="0.25">
      <c r="A4306">
        <v>4305</v>
      </c>
      <c r="B4306">
        <v>64</v>
      </c>
      <c r="C4306" t="str">
        <f t="shared" si="67"/>
        <v>Senior</v>
      </c>
      <c r="D4306" t="s">
        <v>16</v>
      </c>
      <c r="E4306" t="s">
        <v>35</v>
      </c>
      <c r="F4306" t="s">
        <v>43</v>
      </c>
      <c r="G4306">
        <v>486.56</v>
      </c>
      <c r="H4306">
        <v>43</v>
      </c>
      <c r="I4306" t="s">
        <v>33</v>
      </c>
      <c r="J4306" t="s">
        <v>38</v>
      </c>
      <c r="K4306" s="1" t="s">
        <v>21</v>
      </c>
      <c r="L4306">
        <v>2</v>
      </c>
      <c r="M4306" s="1" t="s">
        <v>21</v>
      </c>
      <c r="N4306">
        <v>1</v>
      </c>
      <c r="O4306">
        <v>7</v>
      </c>
      <c r="P4306" t="s">
        <v>37</v>
      </c>
      <c r="Q4306" t="s">
        <v>30</v>
      </c>
    </row>
    <row r="4307" spans="1:17" x14ac:dyDescent="0.25">
      <c r="A4307">
        <v>4306</v>
      </c>
      <c r="B4307">
        <v>38</v>
      </c>
      <c r="C4307" t="str">
        <f t="shared" si="67"/>
        <v>Adult</v>
      </c>
      <c r="D4307" t="s">
        <v>24</v>
      </c>
      <c r="E4307" t="s">
        <v>44</v>
      </c>
      <c r="F4307" t="s">
        <v>26</v>
      </c>
      <c r="G4307">
        <v>58.4</v>
      </c>
      <c r="H4307">
        <v>27</v>
      </c>
      <c r="I4307" t="s">
        <v>27</v>
      </c>
      <c r="J4307" t="s">
        <v>47</v>
      </c>
      <c r="K4307" s="1" t="s">
        <v>29</v>
      </c>
      <c r="L4307">
        <v>5</v>
      </c>
      <c r="M4307" s="1" t="s">
        <v>29</v>
      </c>
      <c r="N4307">
        <v>1</v>
      </c>
      <c r="O4307">
        <v>11</v>
      </c>
      <c r="P4307" t="s">
        <v>34</v>
      </c>
      <c r="Q4307" t="s">
        <v>39</v>
      </c>
    </row>
    <row r="4308" spans="1:17" x14ac:dyDescent="0.25">
      <c r="A4308">
        <v>4307</v>
      </c>
      <c r="B4308">
        <v>26</v>
      </c>
      <c r="C4308" t="str">
        <f t="shared" si="67"/>
        <v>Adult</v>
      </c>
      <c r="D4308" t="s">
        <v>40</v>
      </c>
      <c r="E4308" t="s">
        <v>46</v>
      </c>
      <c r="F4308" t="s">
        <v>32</v>
      </c>
      <c r="G4308">
        <v>827.03</v>
      </c>
      <c r="H4308">
        <v>17</v>
      </c>
      <c r="I4308" t="s">
        <v>27</v>
      </c>
      <c r="J4308" t="s">
        <v>28</v>
      </c>
      <c r="K4308" s="1" t="s">
        <v>21</v>
      </c>
      <c r="L4308">
        <v>9</v>
      </c>
      <c r="M4308" s="1" t="s">
        <v>21</v>
      </c>
      <c r="N4308">
        <v>3</v>
      </c>
      <c r="O4308">
        <v>7</v>
      </c>
      <c r="P4308" t="s">
        <v>22</v>
      </c>
      <c r="Q4308" t="s">
        <v>23</v>
      </c>
    </row>
    <row r="4309" spans="1:17" x14ac:dyDescent="0.25">
      <c r="A4309">
        <v>4308</v>
      </c>
      <c r="B4309">
        <v>50</v>
      </c>
      <c r="C4309" t="str">
        <f t="shared" si="67"/>
        <v>Adult</v>
      </c>
      <c r="D4309" t="s">
        <v>24</v>
      </c>
      <c r="E4309" t="s">
        <v>25</v>
      </c>
      <c r="F4309" t="s">
        <v>42</v>
      </c>
      <c r="G4309">
        <v>873.45</v>
      </c>
      <c r="H4309">
        <v>7</v>
      </c>
      <c r="I4309" t="s">
        <v>27</v>
      </c>
      <c r="J4309" t="s">
        <v>45</v>
      </c>
      <c r="K4309" s="1" t="s">
        <v>29</v>
      </c>
      <c r="L4309">
        <v>3</v>
      </c>
      <c r="M4309" s="1" t="s">
        <v>21</v>
      </c>
      <c r="N4309">
        <v>3</v>
      </c>
      <c r="O4309">
        <v>12</v>
      </c>
      <c r="P4309" t="s">
        <v>37</v>
      </c>
      <c r="Q4309" t="s">
        <v>23</v>
      </c>
    </row>
    <row r="4310" spans="1:17" x14ac:dyDescent="0.25">
      <c r="A4310">
        <v>4309</v>
      </c>
      <c r="B4310">
        <v>29</v>
      </c>
      <c r="C4310" t="str">
        <f t="shared" si="67"/>
        <v>Adult</v>
      </c>
      <c r="D4310" t="s">
        <v>16</v>
      </c>
      <c r="E4310" t="s">
        <v>48</v>
      </c>
      <c r="F4310" t="s">
        <v>43</v>
      </c>
      <c r="G4310">
        <v>264.92</v>
      </c>
      <c r="H4310">
        <v>21</v>
      </c>
      <c r="I4310" t="s">
        <v>27</v>
      </c>
      <c r="J4310" t="s">
        <v>47</v>
      </c>
      <c r="K4310" s="1" t="s">
        <v>21</v>
      </c>
      <c r="L4310">
        <v>3</v>
      </c>
      <c r="M4310" s="1" t="s">
        <v>21</v>
      </c>
      <c r="N4310">
        <v>5</v>
      </c>
      <c r="O4310">
        <v>10</v>
      </c>
      <c r="P4310" t="s">
        <v>37</v>
      </c>
      <c r="Q4310" t="s">
        <v>39</v>
      </c>
    </row>
    <row r="4311" spans="1:17" x14ac:dyDescent="0.25">
      <c r="A4311">
        <v>4310</v>
      </c>
      <c r="B4311">
        <v>28</v>
      </c>
      <c r="C4311" t="str">
        <f t="shared" si="67"/>
        <v>Adult</v>
      </c>
      <c r="D4311" t="s">
        <v>24</v>
      </c>
      <c r="E4311" t="s">
        <v>17</v>
      </c>
      <c r="F4311" t="s">
        <v>32</v>
      </c>
      <c r="G4311">
        <v>943.31</v>
      </c>
      <c r="H4311">
        <v>55</v>
      </c>
      <c r="I4311" t="s">
        <v>19</v>
      </c>
      <c r="J4311" t="s">
        <v>28</v>
      </c>
      <c r="K4311" s="1" t="s">
        <v>29</v>
      </c>
      <c r="L4311">
        <v>4</v>
      </c>
      <c r="M4311" s="1" t="s">
        <v>21</v>
      </c>
      <c r="N4311">
        <v>3</v>
      </c>
      <c r="O4311">
        <v>1</v>
      </c>
      <c r="P4311" t="s">
        <v>22</v>
      </c>
      <c r="Q4311" t="s">
        <v>23</v>
      </c>
    </row>
    <row r="4312" spans="1:17" x14ac:dyDescent="0.25">
      <c r="A4312">
        <v>4311</v>
      </c>
      <c r="B4312">
        <v>35</v>
      </c>
      <c r="C4312" t="str">
        <f t="shared" si="67"/>
        <v>Adult</v>
      </c>
      <c r="D4312" t="s">
        <v>24</v>
      </c>
      <c r="E4312" t="s">
        <v>25</v>
      </c>
      <c r="F4312" t="s">
        <v>36</v>
      </c>
      <c r="G4312">
        <v>766.49</v>
      </c>
      <c r="H4312">
        <v>22</v>
      </c>
      <c r="I4312" t="s">
        <v>33</v>
      </c>
      <c r="J4312" t="s">
        <v>20</v>
      </c>
      <c r="K4312" s="1" t="s">
        <v>21</v>
      </c>
      <c r="L4312">
        <v>3</v>
      </c>
      <c r="M4312" s="1" t="s">
        <v>29</v>
      </c>
      <c r="N4312">
        <v>2</v>
      </c>
      <c r="O4312">
        <v>5</v>
      </c>
      <c r="P4312" t="s">
        <v>37</v>
      </c>
      <c r="Q4312" t="s">
        <v>39</v>
      </c>
    </row>
    <row r="4313" spans="1:17" x14ac:dyDescent="0.25">
      <c r="A4313">
        <v>4312</v>
      </c>
      <c r="B4313">
        <v>24</v>
      </c>
      <c r="C4313" t="str">
        <f t="shared" si="67"/>
        <v>Adult</v>
      </c>
      <c r="D4313" t="s">
        <v>40</v>
      </c>
      <c r="E4313" t="s">
        <v>46</v>
      </c>
      <c r="F4313" t="s">
        <v>50</v>
      </c>
      <c r="G4313">
        <v>253.32</v>
      </c>
      <c r="H4313">
        <v>12</v>
      </c>
      <c r="I4313" t="s">
        <v>33</v>
      </c>
      <c r="J4313" t="s">
        <v>45</v>
      </c>
      <c r="K4313" s="1" t="s">
        <v>29</v>
      </c>
      <c r="L4313">
        <v>6</v>
      </c>
      <c r="M4313" s="1" t="s">
        <v>21</v>
      </c>
      <c r="N4313">
        <v>2</v>
      </c>
      <c r="O4313">
        <v>11</v>
      </c>
      <c r="P4313" t="s">
        <v>37</v>
      </c>
      <c r="Q4313" t="s">
        <v>30</v>
      </c>
    </row>
    <row r="4314" spans="1:17" x14ac:dyDescent="0.25">
      <c r="A4314">
        <v>4313</v>
      </c>
      <c r="B4314">
        <v>35</v>
      </c>
      <c r="C4314" t="str">
        <f t="shared" si="67"/>
        <v>Adult</v>
      </c>
      <c r="D4314" t="s">
        <v>40</v>
      </c>
      <c r="E4314" t="s">
        <v>25</v>
      </c>
      <c r="F4314" t="s">
        <v>32</v>
      </c>
      <c r="G4314">
        <v>951.12</v>
      </c>
      <c r="H4314">
        <v>7</v>
      </c>
      <c r="I4314" t="s">
        <v>33</v>
      </c>
      <c r="J4314" t="s">
        <v>28</v>
      </c>
      <c r="K4314" s="1" t="s">
        <v>21</v>
      </c>
      <c r="L4314">
        <v>2</v>
      </c>
      <c r="M4314" s="1" t="s">
        <v>21</v>
      </c>
      <c r="N4314">
        <v>3</v>
      </c>
      <c r="O4314">
        <v>12</v>
      </c>
      <c r="P4314" t="s">
        <v>22</v>
      </c>
      <c r="Q4314" t="s">
        <v>39</v>
      </c>
    </row>
    <row r="4315" spans="1:17" x14ac:dyDescent="0.25">
      <c r="A4315">
        <v>4314</v>
      </c>
      <c r="B4315">
        <v>50</v>
      </c>
      <c r="C4315" t="str">
        <f t="shared" si="67"/>
        <v>Adult</v>
      </c>
      <c r="D4315" t="s">
        <v>24</v>
      </c>
      <c r="E4315" t="s">
        <v>48</v>
      </c>
      <c r="F4315" t="s">
        <v>36</v>
      </c>
      <c r="G4315">
        <v>659.36</v>
      </c>
      <c r="H4315">
        <v>4</v>
      </c>
      <c r="I4315" t="s">
        <v>27</v>
      </c>
      <c r="J4315" t="s">
        <v>45</v>
      </c>
      <c r="K4315" s="1" t="s">
        <v>29</v>
      </c>
      <c r="L4315">
        <v>9</v>
      </c>
      <c r="M4315" s="1" t="s">
        <v>29</v>
      </c>
      <c r="N4315">
        <v>1</v>
      </c>
      <c r="O4315">
        <v>12</v>
      </c>
      <c r="P4315" t="s">
        <v>37</v>
      </c>
      <c r="Q4315" t="s">
        <v>30</v>
      </c>
    </row>
    <row r="4316" spans="1:17" x14ac:dyDescent="0.25">
      <c r="A4316">
        <v>4315</v>
      </c>
      <c r="B4316">
        <v>34</v>
      </c>
      <c r="C4316" t="str">
        <f t="shared" si="67"/>
        <v>Adult</v>
      </c>
      <c r="D4316" t="s">
        <v>16</v>
      </c>
      <c r="E4316" t="s">
        <v>46</v>
      </c>
      <c r="F4316" t="s">
        <v>42</v>
      </c>
      <c r="G4316">
        <v>436.33</v>
      </c>
      <c r="H4316">
        <v>58</v>
      </c>
      <c r="I4316" t="s">
        <v>33</v>
      </c>
      <c r="J4316" t="s">
        <v>45</v>
      </c>
      <c r="K4316" s="1" t="s">
        <v>21</v>
      </c>
      <c r="L4316">
        <v>6</v>
      </c>
      <c r="M4316" s="1" t="s">
        <v>21</v>
      </c>
      <c r="N4316">
        <v>2</v>
      </c>
      <c r="O4316">
        <v>1</v>
      </c>
      <c r="P4316" t="s">
        <v>37</v>
      </c>
      <c r="Q4316" t="s">
        <v>30</v>
      </c>
    </row>
    <row r="4317" spans="1:17" x14ac:dyDescent="0.25">
      <c r="A4317">
        <v>4316</v>
      </c>
      <c r="B4317">
        <v>27</v>
      </c>
      <c r="C4317" t="str">
        <f t="shared" si="67"/>
        <v>Adult</v>
      </c>
      <c r="D4317" t="s">
        <v>24</v>
      </c>
      <c r="E4317" t="s">
        <v>48</v>
      </c>
      <c r="F4317" t="s">
        <v>26</v>
      </c>
      <c r="G4317">
        <v>56.64</v>
      </c>
      <c r="H4317">
        <v>50</v>
      </c>
      <c r="I4317" t="s">
        <v>33</v>
      </c>
      <c r="J4317" t="s">
        <v>47</v>
      </c>
      <c r="K4317" s="1" t="s">
        <v>21</v>
      </c>
      <c r="L4317">
        <v>3</v>
      </c>
      <c r="M4317" s="1" t="s">
        <v>29</v>
      </c>
      <c r="N4317">
        <v>1</v>
      </c>
      <c r="O4317">
        <v>4</v>
      </c>
      <c r="P4317" t="s">
        <v>37</v>
      </c>
      <c r="Q4317" t="s">
        <v>39</v>
      </c>
    </row>
    <row r="4318" spans="1:17" x14ac:dyDescent="0.25">
      <c r="A4318">
        <v>4317</v>
      </c>
      <c r="B4318">
        <v>40</v>
      </c>
      <c r="C4318" t="str">
        <f t="shared" si="67"/>
        <v>Adult</v>
      </c>
      <c r="D4318" t="s">
        <v>40</v>
      </c>
      <c r="E4318" t="s">
        <v>17</v>
      </c>
      <c r="F4318" t="s">
        <v>41</v>
      </c>
      <c r="G4318">
        <v>572.86</v>
      </c>
      <c r="H4318">
        <v>50</v>
      </c>
      <c r="I4318" t="s">
        <v>27</v>
      </c>
      <c r="J4318" t="s">
        <v>38</v>
      </c>
      <c r="K4318" s="1" t="s">
        <v>21</v>
      </c>
      <c r="L4318">
        <v>6</v>
      </c>
      <c r="M4318" s="1" t="s">
        <v>29</v>
      </c>
      <c r="N4318">
        <v>2</v>
      </c>
      <c r="O4318">
        <v>2</v>
      </c>
      <c r="P4318" t="s">
        <v>22</v>
      </c>
      <c r="Q4318" t="s">
        <v>23</v>
      </c>
    </row>
    <row r="4319" spans="1:17" x14ac:dyDescent="0.25">
      <c r="A4319">
        <v>4318</v>
      </c>
      <c r="B4319">
        <v>37</v>
      </c>
      <c r="C4319" t="str">
        <f t="shared" si="67"/>
        <v>Adult</v>
      </c>
      <c r="D4319" t="s">
        <v>40</v>
      </c>
      <c r="E4319" t="s">
        <v>31</v>
      </c>
      <c r="F4319" t="s">
        <v>42</v>
      </c>
      <c r="G4319">
        <v>385.63</v>
      </c>
      <c r="H4319">
        <v>20</v>
      </c>
      <c r="I4319" t="s">
        <v>27</v>
      </c>
      <c r="J4319" t="s">
        <v>28</v>
      </c>
      <c r="K4319" s="1" t="s">
        <v>29</v>
      </c>
      <c r="L4319">
        <v>8</v>
      </c>
      <c r="M4319" s="1" t="s">
        <v>29</v>
      </c>
      <c r="N4319">
        <v>2</v>
      </c>
      <c r="O4319">
        <v>11</v>
      </c>
      <c r="P4319" t="s">
        <v>37</v>
      </c>
      <c r="Q4319" t="s">
        <v>30</v>
      </c>
    </row>
    <row r="4320" spans="1:17" x14ac:dyDescent="0.25">
      <c r="A4320">
        <v>4319</v>
      </c>
      <c r="B4320">
        <v>26</v>
      </c>
      <c r="C4320" t="str">
        <f t="shared" si="67"/>
        <v>Adult</v>
      </c>
      <c r="D4320" t="s">
        <v>16</v>
      </c>
      <c r="E4320" t="s">
        <v>25</v>
      </c>
      <c r="F4320" t="s">
        <v>18</v>
      </c>
      <c r="G4320">
        <v>846.63</v>
      </c>
      <c r="H4320">
        <v>8</v>
      </c>
      <c r="I4320" t="s">
        <v>33</v>
      </c>
      <c r="J4320" t="s">
        <v>20</v>
      </c>
      <c r="K4320" s="1" t="s">
        <v>29</v>
      </c>
      <c r="L4320">
        <v>7</v>
      </c>
      <c r="M4320" s="1" t="s">
        <v>29</v>
      </c>
      <c r="N4320">
        <v>5</v>
      </c>
      <c r="O4320">
        <v>13</v>
      </c>
      <c r="P4320" t="s">
        <v>37</v>
      </c>
      <c r="Q4320" t="s">
        <v>30</v>
      </c>
    </row>
    <row r="4321" spans="1:17" x14ac:dyDescent="0.25">
      <c r="A4321">
        <v>4320</v>
      </c>
      <c r="B4321">
        <v>49</v>
      </c>
      <c r="C4321" t="str">
        <f t="shared" si="67"/>
        <v>Adult</v>
      </c>
      <c r="D4321" t="s">
        <v>40</v>
      </c>
      <c r="E4321" t="s">
        <v>17</v>
      </c>
      <c r="F4321" t="s">
        <v>18</v>
      </c>
      <c r="G4321">
        <v>704.86</v>
      </c>
      <c r="H4321">
        <v>9</v>
      </c>
      <c r="I4321" t="s">
        <v>33</v>
      </c>
      <c r="J4321" t="s">
        <v>38</v>
      </c>
      <c r="K4321" s="1" t="s">
        <v>29</v>
      </c>
      <c r="L4321">
        <v>8</v>
      </c>
      <c r="M4321" s="1" t="s">
        <v>29</v>
      </c>
      <c r="N4321">
        <v>4</v>
      </c>
      <c r="O4321">
        <v>9</v>
      </c>
      <c r="P4321" t="s">
        <v>37</v>
      </c>
      <c r="Q4321" t="s">
        <v>30</v>
      </c>
    </row>
    <row r="4322" spans="1:17" x14ac:dyDescent="0.25">
      <c r="A4322">
        <v>4321</v>
      </c>
      <c r="B4322">
        <v>24</v>
      </c>
      <c r="C4322" t="str">
        <f t="shared" si="67"/>
        <v>Adult</v>
      </c>
      <c r="D4322" t="s">
        <v>16</v>
      </c>
      <c r="E4322" t="s">
        <v>46</v>
      </c>
      <c r="F4322" t="s">
        <v>43</v>
      </c>
      <c r="G4322">
        <v>563.16</v>
      </c>
      <c r="H4322">
        <v>59</v>
      </c>
      <c r="I4322" t="s">
        <v>19</v>
      </c>
      <c r="J4322" t="s">
        <v>45</v>
      </c>
      <c r="K4322" s="1" t="s">
        <v>21</v>
      </c>
      <c r="L4322">
        <v>9</v>
      </c>
      <c r="M4322" s="1" t="s">
        <v>29</v>
      </c>
      <c r="N4322">
        <v>3</v>
      </c>
      <c r="O4322">
        <v>1</v>
      </c>
      <c r="P4322" t="s">
        <v>34</v>
      </c>
      <c r="Q4322" t="s">
        <v>39</v>
      </c>
    </row>
    <row r="4323" spans="1:17" x14ac:dyDescent="0.25">
      <c r="A4323">
        <v>4322</v>
      </c>
      <c r="B4323">
        <v>33</v>
      </c>
      <c r="C4323" t="str">
        <f t="shared" si="67"/>
        <v>Adult</v>
      </c>
      <c r="D4323" t="s">
        <v>16</v>
      </c>
      <c r="E4323" t="s">
        <v>48</v>
      </c>
      <c r="F4323" t="s">
        <v>36</v>
      </c>
      <c r="G4323">
        <v>972.83</v>
      </c>
      <c r="H4323">
        <v>40</v>
      </c>
      <c r="I4323" t="s">
        <v>33</v>
      </c>
      <c r="J4323" t="s">
        <v>20</v>
      </c>
      <c r="K4323" s="1" t="s">
        <v>21</v>
      </c>
      <c r="L4323">
        <v>7</v>
      </c>
      <c r="M4323" s="1" t="s">
        <v>21</v>
      </c>
      <c r="N4323">
        <v>3</v>
      </c>
      <c r="O4323">
        <v>10</v>
      </c>
      <c r="P4323" t="s">
        <v>34</v>
      </c>
      <c r="Q4323" t="s">
        <v>30</v>
      </c>
    </row>
    <row r="4324" spans="1:17" x14ac:dyDescent="0.25">
      <c r="A4324">
        <v>4323</v>
      </c>
      <c r="B4324">
        <v>31</v>
      </c>
      <c r="C4324" t="str">
        <f t="shared" si="67"/>
        <v>Adult</v>
      </c>
      <c r="D4324" t="s">
        <v>40</v>
      </c>
      <c r="E4324" t="s">
        <v>46</v>
      </c>
      <c r="F4324" t="s">
        <v>41</v>
      </c>
      <c r="G4324">
        <v>737.29</v>
      </c>
      <c r="H4324">
        <v>46</v>
      </c>
      <c r="I4324" t="s">
        <v>33</v>
      </c>
      <c r="J4324" t="s">
        <v>20</v>
      </c>
      <c r="K4324" s="1" t="s">
        <v>21</v>
      </c>
      <c r="L4324">
        <v>6</v>
      </c>
      <c r="M4324" s="1" t="s">
        <v>21</v>
      </c>
      <c r="N4324">
        <v>1</v>
      </c>
      <c r="O4324">
        <v>12</v>
      </c>
      <c r="P4324" t="s">
        <v>37</v>
      </c>
      <c r="Q4324" t="s">
        <v>39</v>
      </c>
    </row>
    <row r="4325" spans="1:17" x14ac:dyDescent="0.25">
      <c r="A4325">
        <v>4324</v>
      </c>
      <c r="B4325">
        <v>54</v>
      </c>
      <c r="C4325" t="str">
        <f t="shared" si="67"/>
        <v>Adult</v>
      </c>
      <c r="D4325" t="s">
        <v>16</v>
      </c>
      <c r="E4325" t="s">
        <v>17</v>
      </c>
      <c r="F4325" t="s">
        <v>41</v>
      </c>
      <c r="G4325">
        <v>225.82</v>
      </c>
      <c r="H4325">
        <v>48</v>
      </c>
      <c r="I4325" t="s">
        <v>33</v>
      </c>
      <c r="J4325" t="s">
        <v>28</v>
      </c>
      <c r="K4325" s="1" t="s">
        <v>21</v>
      </c>
      <c r="L4325">
        <v>6</v>
      </c>
      <c r="M4325" s="1" t="s">
        <v>29</v>
      </c>
      <c r="N4325">
        <v>1</v>
      </c>
      <c r="O4325">
        <v>12</v>
      </c>
      <c r="P4325" t="s">
        <v>22</v>
      </c>
      <c r="Q4325" t="s">
        <v>30</v>
      </c>
    </row>
    <row r="4326" spans="1:17" x14ac:dyDescent="0.25">
      <c r="A4326">
        <v>4325</v>
      </c>
      <c r="B4326">
        <v>36</v>
      </c>
      <c r="C4326" t="str">
        <f t="shared" si="67"/>
        <v>Adult</v>
      </c>
      <c r="D4326" t="s">
        <v>16</v>
      </c>
      <c r="E4326" t="s">
        <v>17</v>
      </c>
      <c r="F4326" t="s">
        <v>42</v>
      </c>
      <c r="G4326">
        <v>374.77</v>
      </c>
      <c r="H4326">
        <v>33</v>
      </c>
      <c r="I4326" t="s">
        <v>33</v>
      </c>
      <c r="J4326" t="s">
        <v>47</v>
      </c>
      <c r="K4326" s="1" t="s">
        <v>29</v>
      </c>
      <c r="L4326">
        <v>4</v>
      </c>
      <c r="M4326" s="1" t="s">
        <v>29</v>
      </c>
      <c r="N4326">
        <v>5</v>
      </c>
      <c r="O4326">
        <v>3</v>
      </c>
      <c r="P4326" t="s">
        <v>37</v>
      </c>
      <c r="Q4326" t="s">
        <v>30</v>
      </c>
    </row>
    <row r="4327" spans="1:17" x14ac:dyDescent="0.25">
      <c r="A4327">
        <v>4326</v>
      </c>
      <c r="B4327">
        <v>51</v>
      </c>
      <c r="C4327" t="str">
        <f t="shared" si="67"/>
        <v>Adult</v>
      </c>
      <c r="D4327" t="s">
        <v>40</v>
      </c>
      <c r="E4327" t="s">
        <v>49</v>
      </c>
      <c r="F4327" t="s">
        <v>26</v>
      </c>
      <c r="G4327">
        <v>341.65</v>
      </c>
      <c r="H4327">
        <v>17</v>
      </c>
      <c r="I4327" t="s">
        <v>19</v>
      </c>
      <c r="J4327" t="s">
        <v>20</v>
      </c>
      <c r="K4327" s="1" t="s">
        <v>29</v>
      </c>
      <c r="L4327">
        <v>5</v>
      </c>
      <c r="M4327" s="1" t="s">
        <v>21</v>
      </c>
      <c r="N4327">
        <v>4</v>
      </c>
      <c r="O4327">
        <v>9</v>
      </c>
      <c r="P4327" t="s">
        <v>37</v>
      </c>
      <c r="Q4327" t="s">
        <v>23</v>
      </c>
    </row>
    <row r="4328" spans="1:17" x14ac:dyDescent="0.25">
      <c r="A4328">
        <v>4327</v>
      </c>
      <c r="B4328">
        <v>56</v>
      </c>
      <c r="C4328" t="str">
        <f t="shared" si="67"/>
        <v>Adult</v>
      </c>
      <c r="D4328" t="s">
        <v>24</v>
      </c>
      <c r="E4328" t="s">
        <v>17</v>
      </c>
      <c r="F4328" t="s">
        <v>36</v>
      </c>
      <c r="G4328">
        <v>761.59</v>
      </c>
      <c r="H4328">
        <v>6</v>
      </c>
      <c r="I4328" t="s">
        <v>27</v>
      </c>
      <c r="J4328" t="s">
        <v>28</v>
      </c>
      <c r="K4328" s="1" t="s">
        <v>29</v>
      </c>
      <c r="L4328">
        <v>3</v>
      </c>
      <c r="M4328" s="1" t="s">
        <v>21</v>
      </c>
      <c r="N4328">
        <v>1</v>
      </c>
      <c r="O4328">
        <v>13</v>
      </c>
      <c r="P4328" t="s">
        <v>34</v>
      </c>
      <c r="Q4328" t="s">
        <v>23</v>
      </c>
    </row>
    <row r="4329" spans="1:17" x14ac:dyDescent="0.25">
      <c r="A4329">
        <v>4328</v>
      </c>
      <c r="B4329">
        <v>43</v>
      </c>
      <c r="C4329" t="str">
        <f t="shared" si="67"/>
        <v>Adult</v>
      </c>
      <c r="D4329" t="s">
        <v>40</v>
      </c>
      <c r="E4329" t="s">
        <v>31</v>
      </c>
      <c r="F4329" t="s">
        <v>43</v>
      </c>
      <c r="G4329">
        <v>494.35</v>
      </c>
      <c r="H4329">
        <v>49</v>
      </c>
      <c r="I4329" t="s">
        <v>33</v>
      </c>
      <c r="J4329" t="s">
        <v>28</v>
      </c>
      <c r="K4329" s="1" t="s">
        <v>29</v>
      </c>
      <c r="L4329">
        <v>4</v>
      </c>
      <c r="M4329" s="1" t="s">
        <v>29</v>
      </c>
      <c r="N4329">
        <v>3</v>
      </c>
      <c r="O4329">
        <v>2</v>
      </c>
      <c r="P4329" t="s">
        <v>34</v>
      </c>
      <c r="Q4329" t="s">
        <v>23</v>
      </c>
    </row>
    <row r="4330" spans="1:17" x14ac:dyDescent="0.25">
      <c r="A4330">
        <v>4329</v>
      </c>
      <c r="B4330">
        <v>19</v>
      </c>
      <c r="C4330" t="str">
        <f t="shared" si="67"/>
        <v>Teenager</v>
      </c>
      <c r="D4330" t="s">
        <v>40</v>
      </c>
      <c r="E4330" t="s">
        <v>31</v>
      </c>
      <c r="F4330" t="s">
        <v>43</v>
      </c>
      <c r="G4330">
        <v>132.88999999999999</v>
      </c>
      <c r="H4330">
        <v>7</v>
      </c>
      <c r="I4330" t="s">
        <v>33</v>
      </c>
      <c r="J4330" t="s">
        <v>28</v>
      </c>
      <c r="K4330" s="1" t="s">
        <v>21</v>
      </c>
      <c r="L4330">
        <v>7</v>
      </c>
      <c r="M4330" s="1" t="s">
        <v>29</v>
      </c>
      <c r="N4330">
        <v>2</v>
      </c>
      <c r="O4330">
        <v>8</v>
      </c>
      <c r="P4330" t="s">
        <v>37</v>
      </c>
      <c r="Q4330" t="s">
        <v>23</v>
      </c>
    </row>
    <row r="4331" spans="1:17" x14ac:dyDescent="0.25">
      <c r="A4331">
        <v>4330</v>
      </c>
      <c r="B4331">
        <v>63</v>
      </c>
      <c r="C4331" t="str">
        <f t="shared" si="67"/>
        <v>Senior</v>
      </c>
      <c r="D4331" t="s">
        <v>24</v>
      </c>
      <c r="E4331" t="s">
        <v>35</v>
      </c>
      <c r="F4331" t="s">
        <v>50</v>
      </c>
      <c r="G4331">
        <v>418.36</v>
      </c>
      <c r="H4331">
        <v>8</v>
      </c>
      <c r="I4331" t="s">
        <v>19</v>
      </c>
      <c r="J4331" t="s">
        <v>38</v>
      </c>
      <c r="K4331" s="1" t="s">
        <v>21</v>
      </c>
      <c r="L4331">
        <v>9</v>
      </c>
      <c r="M4331" s="1" t="s">
        <v>21</v>
      </c>
      <c r="N4331">
        <v>2</v>
      </c>
      <c r="O4331">
        <v>2</v>
      </c>
      <c r="P4331" t="s">
        <v>37</v>
      </c>
      <c r="Q4331" t="s">
        <v>30</v>
      </c>
    </row>
    <row r="4332" spans="1:17" x14ac:dyDescent="0.25">
      <c r="A4332">
        <v>4331</v>
      </c>
      <c r="B4332">
        <v>60</v>
      </c>
      <c r="C4332" t="str">
        <f t="shared" si="67"/>
        <v>Senior</v>
      </c>
      <c r="D4332" t="s">
        <v>40</v>
      </c>
      <c r="E4332" t="s">
        <v>31</v>
      </c>
      <c r="F4332" t="s">
        <v>41</v>
      </c>
      <c r="G4332">
        <v>213.39</v>
      </c>
      <c r="H4332">
        <v>32</v>
      </c>
      <c r="I4332" t="s">
        <v>19</v>
      </c>
      <c r="J4332" t="s">
        <v>38</v>
      </c>
      <c r="K4332" s="1" t="s">
        <v>29</v>
      </c>
      <c r="L4332">
        <v>5</v>
      </c>
      <c r="M4332" s="1" t="s">
        <v>21</v>
      </c>
      <c r="N4332">
        <v>5</v>
      </c>
      <c r="O4332">
        <v>11</v>
      </c>
      <c r="P4332" t="s">
        <v>22</v>
      </c>
      <c r="Q4332" t="s">
        <v>23</v>
      </c>
    </row>
    <row r="4333" spans="1:17" x14ac:dyDescent="0.25">
      <c r="A4333">
        <v>4332</v>
      </c>
      <c r="B4333">
        <v>44</v>
      </c>
      <c r="C4333" t="str">
        <f t="shared" si="67"/>
        <v>Adult</v>
      </c>
      <c r="D4333" t="s">
        <v>16</v>
      </c>
      <c r="E4333" t="s">
        <v>17</v>
      </c>
      <c r="F4333" t="s">
        <v>26</v>
      </c>
      <c r="G4333">
        <v>479.52</v>
      </c>
      <c r="H4333">
        <v>23</v>
      </c>
      <c r="I4333" t="s">
        <v>27</v>
      </c>
      <c r="J4333" t="s">
        <v>45</v>
      </c>
      <c r="K4333" s="1" t="s">
        <v>21</v>
      </c>
      <c r="L4333">
        <v>4</v>
      </c>
      <c r="M4333" s="1" t="s">
        <v>29</v>
      </c>
      <c r="N4333">
        <v>3</v>
      </c>
      <c r="O4333">
        <v>4</v>
      </c>
      <c r="P4333" t="s">
        <v>37</v>
      </c>
      <c r="Q4333" t="s">
        <v>30</v>
      </c>
    </row>
    <row r="4334" spans="1:17" x14ac:dyDescent="0.25">
      <c r="A4334">
        <v>4333</v>
      </c>
      <c r="B4334">
        <v>46</v>
      </c>
      <c r="C4334" t="str">
        <f t="shared" si="67"/>
        <v>Adult</v>
      </c>
      <c r="D4334" t="s">
        <v>40</v>
      </c>
      <c r="E4334" t="s">
        <v>31</v>
      </c>
      <c r="F4334" t="s">
        <v>42</v>
      </c>
      <c r="G4334">
        <v>569.42999999999995</v>
      </c>
      <c r="H4334">
        <v>15</v>
      </c>
      <c r="I4334" t="s">
        <v>27</v>
      </c>
      <c r="J4334" t="s">
        <v>38</v>
      </c>
      <c r="K4334" s="1" t="s">
        <v>29</v>
      </c>
      <c r="L4334">
        <v>5</v>
      </c>
      <c r="M4334" s="1" t="s">
        <v>29</v>
      </c>
      <c r="N4334">
        <v>2</v>
      </c>
      <c r="O4334">
        <v>8</v>
      </c>
      <c r="P4334" t="s">
        <v>37</v>
      </c>
      <c r="Q4334" t="s">
        <v>23</v>
      </c>
    </row>
    <row r="4335" spans="1:17" x14ac:dyDescent="0.25">
      <c r="A4335">
        <v>4334</v>
      </c>
      <c r="B4335">
        <v>42</v>
      </c>
      <c r="C4335" t="str">
        <f t="shared" si="67"/>
        <v>Adult</v>
      </c>
      <c r="D4335" t="s">
        <v>24</v>
      </c>
      <c r="E4335" t="s">
        <v>44</v>
      </c>
      <c r="F4335" t="s">
        <v>26</v>
      </c>
      <c r="G4335">
        <v>488.05</v>
      </c>
      <c r="H4335">
        <v>43</v>
      </c>
      <c r="I4335" t="s">
        <v>33</v>
      </c>
      <c r="J4335" t="s">
        <v>38</v>
      </c>
      <c r="K4335" s="1" t="s">
        <v>21</v>
      </c>
      <c r="L4335">
        <v>9</v>
      </c>
      <c r="M4335" s="1" t="s">
        <v>21</v>
      </c>
      <c r="N4335">
        <v>2</v>
      </c>
      <c r="O4335">
        <v>4</v>
      </c>
      <c r="P4335" t="s">
        <v>34</v>
      </c>
      <c r="Q4335" t="s">
        <v>39</v>
      </c>
    </row>
    <row r="4336" spans="1:17" x14ac:dyDescent="0.25">
      <c r="A4336">
        <v>4335</v>
      </c>
      <c r="B4336">
        <v>41</v>
      </c>
      <c r="C4336" t="str">
        <f t="shared" si="67"/>
        <v>Adult</v>
      </c>
      <c r="D4336" t="s">
        <v>40</v>
      </c>
      <c r="E4336" t="s">
        <v>46</v>
      </c>
      <c r="F4336" t="s">
        <v>32</v>
      </c>
      <c r="G4336">
        <v>176.83</v>
      </c>
      <c r="H4336">
        <v>11</v>
      </c>
      <c r="I4336" t="s">
        <v>19</v>
      </c>
      <c r="J4336" t="s">
        <v>28</v>
      </c>
      <c r="K4336" s="1" t="s">
        <v>21</v>
      </c>
      <c r="L4336">
        <v>3</v>
      </c>
      <c r="M4336" s="1" t="s">
        <v>21</v>
      </c>
      <c r="N4336">
        <v>1</v>
      </c>
      <c r="O4336">
        <v>11</v>
      </c>
      <c r="P4336" t="s">
        <v>37</v>
      </c>
      <c r="Q4336" t="s">
        <v>39</v>
      </c>
    </row>
    <row r="4337" spans="1:17" x14ac:dyDescent="0.25">
      <c r="A4337">
        <v>4336</v>
      </c>
      <c r="B4337">
        <v>36</v>
      </c>
      <c r="C4337" t="str">
        <f t="shared" si="67"/>
        <v>Adult</v>
      </c>
      <c r="D4337" t="s">
        <v>16</v>
      </c>
      <c r="E4337" t="s">
        <v>49</v>
      </c>
      <c r="F4337" t="s">
        <v>32</v>
      </c>
      <c r="G4337">
        <v>865.5</v>
      </c>
      <c r="H4337">
        <v>48</v>
      </c>
      <c r="I4337" t="s">
        <v>33</v>
      </c>
      <c r="J4337" t="s">
        <v>20</v>
      </c>
      <c r="K4337" s="1" t="s">
        <v>29</v>
      </c>
      <c r="L4337">
        <v>4</v>
      </c>
      <c r="M4337" s="1" t="s">
        <v>29</v>
      </c>
      <c r="N4337">
        <v>2</v>
      </c>
      <c r="O4337">
        <v>8</v>
      </c>
      <c r="P4337" t="s">
        <v>22</v>
      </c>
      <c r="Q4337" t="s">
        <v>23</v>
      </c>
    </row>
    <row r="4338" spans="1:17" x14ac:dyDescent="0.25">
      <c r="A4338">
        <v>4337</v>
      </c>
      <c r="B4338">
        <v>31</v>
      </c>
      <c r="C4338" t="str">
        <f t="shared" si="67"/>
        <v>Adult</v>
      </c>
      <c r="D4338" t="s">
        <v>16</v>
      </c>
      <c r="E4338" t="s">
        <v>48</v>
      </c>
      <c r="F4338" t="s">
        <v>41</v>
      </c>
      <c r="G4338">
        <v>449.78</v>
      </c>
      <c r="H4338">
        <v>46</v>
      </c>
      <c r="I4338" t="s">
        <v>19</v>
      </c>
      <c r="J4338" t="s">
        <v>47</v>
      </c>
      <c r="K4338" s="1" t="s">
        <v>29</v>
      </c>
      <c r="L4338">
        <v>5</v>
      </c>
      <c r="M4338" s="1" t="s">
        <v>21</v>
      </c>
      <c r="N4338">
        <v>5</v>
      </c>
      <c r="O4338">
        <v>2</v>
      </c>
      <c r="P4338" t="s">
        <v>22</v>
      </c>
      <c r="Q4338" t="s">
        <v>39</v>
      </c>
    </row>
    <row r="4339" spans="1:17" x14ac:dyDescent="0.25">
      <c r="A4339">
        <v>4338</v>
      </c>
      <c r="B4339">
        <v>27</v>
      </c>
      <c r="C4339" t="str">
        <f t="shared" si="67"/>
        <v>Adult</v>
      </c>
      <c r="D4339" t="s">
        <v>40</v>
      </c>
      <c r="E4339" t="s">
        <v>35</v>
      </c>
      <c r="F4339" t="s">
        <v>50</v>
      </c>
      <c r="G4339">
        <v>277.97000000000003</v>
      </c>
      <c r="H4339">
        <v>56</v>
      </c>
      <c r="I4339" t="s">
        <v>27</v>
      </c>
      <c r="J4339" t="s">
        <v>28</v>
      </c>
      <c r="K4339" s="1" t="s">
        <v>29</v>
      </c>
      <c r="L4339">
        <v>9</v>
      </c>
      <c r="M4339" s="1" t="s">
        <v>21</v>
      </c>
      <c r="N4339">
        <v>2</v>
      </c>
      <c r="O4339">
        <v>3</v>
      </c>
      <c r="P4339" t="s">
        <v>34</v>
      </c>
      <c r="Q4339" t="s">
        <v>23</v>
      </c>
    </row>
    <row r="4340" spans="1:17" x14ac:dyDescent="0.25">
      <c r="A4340">
        <v>4339</v>
      </c>
      <c r="B4340">
        <v>59</v>
      </c>
      <c r="C4340" t="str">
        <f t="shared" si="67"/>
        <v>Adult</v>
      </c>
      <c r="D4340" t="s">
        <v>40</v>
      </c>
      <c r="E4340" t="s">
        <v>44</v>
      </c>
      <c r="F4340" t="s">
        <v>42</v>
      </c>
      <c r="G4340">
        <v>314.36</v>
      </c>
      <c r="H4340">
        <v>26</v>
      </c>
      <c r="I4340" t="s">
        <v>19</v>
      </c>
      <c r="J4340" t="s">
        <v>38</v>
      </c>
      <c r="K4340" s="1" t="s">
        <v>21</v>
      </c>
      <c r="L4340">
        <v>9</v>
      </c>
      <c r="M4340" s="1" t="s">
        <v>29</v>
      </c>
      <c r="N4340">
        <v>4</v>
      </c>
      <c r="O4340">
        <v>6</v>
      </c>
      <c r="P4340" t="s">
        <v>22</v>
      </c>
      <c r="Q4340" t="s">
        <v>30</v>
      </c>
    </row>
    <row r="4341" spans="1:17" x14ac:dyDescent="0.25">
      <c r="A4341">
        <v>4340</v>
      </c>
      <c r="B4341">
        <v>59</v>
      </c>
      <c r="C4341" t="str">
        <f t="shared" si="67"/>
        <v>Adult</v>
      </c>
      <c r="D4341" t="s">
        <v>16</v>
      </c>
      <c r="E4341" t="s">
        <v>35</v>
      </c>
      <c r="F4341" t="s">
        <v>43</v>
      </c>
      <c r="G4341">
        <v>350.75</v>
      </c>
      <c r="H4341">
        <v>7</v>
      </c>
      <c r="I4341" t="s">
        <v>19</v>
      </c>
      <c r="J4341" t="s">
        <v>45</v>
      </c>
      <c r="K4341" s="1" t="s">
        <v>29</v>
      </c>
      <c r="L4341">
        <v>3</v>
      </c>
      <c r="M4341" s="1" t="s">
        <v>21</v>
      </c>
      <c r="N4341">
        <v>2</v>
      </c>
      <c r="O4341">
        <v>2</v>
      </c>
      <c r="P4341" t="s">
        <v>34</v>
      </c>
      <c r="Q4341" t="s">
        <v>39</v>
      </c>
    </row>
    <row r="4342" spans="1:17" x14ac:dyDescent="0.25">
      <c r="A4342">
        <v>4341</v>
      </c>
      <c r="B4342">
        <v>47</v>
      </c>
      <c r="C4342" t="str">
        <f t="shared" si="67"/>
        <v>Adult</v>
      </c>
      <c r="D4342" t="s">
        <v>16</v>
      </c>
      <c r="E4342" t="s">
        <v>46</v>
      </c>
      <c r="F4342" t="s">
        <v>50</v>
      </c>
      <c r="G4342">
        <v>665.67</v>
      </c>
      <c r="H4342">
        <v>36</v>
      </c>
      <c r="I4342" t="s">
        <v>19</v>
      </c>
      <c r="J4342" t="s">
        <v>45</v>
      </c>
      <c r="K4342" s="1" t="s">
        <v>21</v>
      </c>
      <c r="L4342">
        <v>3</v>
      </c>
      <c r="M4342" s="1" t="s">
        <v>29</v>
      </c>
      <c r="N4342">
        <v>1</v>
      </c>
      <c r="O4342">
        <v>5</v>
      </c>
      <c r="P4342" t="s">
        <v>37</v>
      </c>
      <c r="Q4342" t="s">
        <v>39</v>
      </c>
    </row>
    <row r="4343" spans="1:17" x14ac:dyDescent="0.25">
      <c r="A4343">
        <v>4342</v>
      </c>
      <c r="B4343">
        <v>19</v>
      </c>
      <c r="C4343" t="str">
        <f t="shared" si="67"/>
        <v>Teenager</v>
      </c>
      <c r="D4343" t="s">
        <v>16</v>
      </c>
      <c r="E4343" t="s">
        <v>25</v>
      </c>
      <c r="F4343" t="s">
        <v>32</v>
      </c>
      <c r="G4343">
        <v>623.28</v>
      </c>
      <c r="H4343">
        <v>32</v>
      </c>
      <c r="I4343" t="s">
        <v>19</v>
      </c>
      <c r="J4343" t="s">
        <v>38</v>
      </c>
      <c r="K4343" s="1" t="s">
        <v>29</v>
      </c>
      <c r="L4343">
        <v>7</v>
      </c>
      <c r="M4343" s="1" t="s">
        <v>21</v>
      </c>
      <c r="N4343">
        <v>4</v>
      </c>
      <c r="O4343">
        <v>2</v>
      </c>
      <c r="P4343" t="s">
        <v>22</v>
      </c>
      <c r="Q4343" t="s">
        <v>30</v>
      </c>
    </row>
    <row r="4344" spans="1:17" x14ac:dyDescent="0.25">
      <c r="A4344">
        <v>4343</v>
      </c>
      <c r="B4344">
        <v>49</v>
      </c>
      <c r="C4344" t="str">
        <f t="shared" si="67"/>
        <v>Adult</v>
      </c>
      <c r="D4344" t="s">
        <v>24</v>
      </c>
      <c r="E4344" t="s">
        <v>46</v>
      </c>
      <c r="F4344" t="s">
        <v>26</v>
      </c>
      <c r="G4344">
        <v>817.95</v>
      </c>
      <c r="H4344">
        <v>32</v>
      </c>
      <c r="I4344" t="s">
        <v>27</v>
      </c>
      <c r="J4344" t="s">
        <v>47</v>
      </c>
      <c r="K4344" s="1" t="s">
        <v>21</v>
      </c>
      <c r="L4344">
        <v>7</v>
      </c>
      <c r="M4344" s="1" t="s">
        <v>29</v>
      </c>
      <c r="N4344">
        <v>1</v>
      </c>
      <c r="O4344">
        <v>10</v>
      </c>
      <c r="P4344" t="s">
        <v>37</v>
      </c>
      <c r="Q4344" t="s">
        <v>23</v>
      </c>
    </row>
    <row r="4345" spans="1:17" x14ac:dyDescent="0.25">
      <c r="A4345">
        <v>4344</v>
      </c>
      <c r="B4345">
        <v>28</v>
      </c>
      <c r="C4345" t="str">
        <f t="shared" si="67"/>
        <v>Adult</v>
      </c>
      <c r="D4345" t="s">
        <v>16</v>
      </c>
      <c r="E4345" t="s">
        <v>48</v>
      </c>
      <c r="F4345" t="s">
        <v>41</v>
      </c>
      <c r="G4345">
        <v>319.83</v>
      </c>
      <c r="H4345">
        <v>15</v>
      </c>
      <c r="I4345" t="s">
        <v>19</v>
      </c>
      <c r="J4345" t="s">
        <v>45</v>
      </c>
      <c r="K4345" s="1" t="s">
        <v>29</v>
      </c>
      <c r="L4345">
        <v>8</v>
      </c>
      <c r="M4345" s="1" t="s">
        <v>29</v>
      </c>
      <c r="N4345">
        <v>1</v>
      </c>
      <c r="O4345">
        <v>10</v>
      </c>
      <c r="P4345" t="s">
        <v>37</v>
      </c>
      <c r="Q4345" t="s">
        <v>39</v>
      </c>
    </row>
    <row r="4346" spans="1:17" x14ac:dyDescent="0.25">
      <c r="A4346">
        <v>4345</v>
      </c>
      <c r="B4346">
        <v>60</v>
      </c>
      <c r="C4346" t="str">
        <f t="shared" si="67"/>
        <v>Senior</v>
      </c>
      <c r="D4346" t="s">
        <v>40</v>
      </c>
      <c r="E4346" t="s">
        <v>35</v>
      </c>
      <c r="F4346" t="s">
        <v>18</v>
      </c>
      <c r="G4346">
        <v>943.94</v>
      </c>
      <c r="H4346">
        <v>8</v>
      </c>
      <c r="I4346" t="s">
        <v>19</v>
      </c>
      <c r="J4346" t="s">
        <v>28</v>
      </c>
      <c r="K4346" s="1" t="s">
        <v>29</v>
      </c>
      <c r="L4346">
        <v>6</v>
      </c>
      <c r="M4346" s="1" t="s">
        <v>21</v>
      </c>
      <c r="N4346">
        <v>4</v>
      </c>
      <c r="O4346">
        <v>10</v>
      </c>
      <c r="P4346" t="s">
        <v>22</v>
      </c>
      <c r="Q4346" t="s">
        <v>39</v>
      </c>
    </row>
    <row r="4347" spans="1:17" x14ac:dyDescent="0.25">
      <c r="A4347">
        <v>4346</v>
      </c>
      <c r="B4347">
        <v>64</v>
      </c>
      <c r="C4347" t="str">
        <f t="shared" si="67"/>
        <v>Senior</v>
      </c>
      <c r="D4347" t="s">
        <v>16</v>
      </c>
      <c r="E4347" t="s">
        <v>46</v>
      </c>
      <c r="F4347" t="s">
        <v>42</v>
      </c>
      <c r="G4347">
        <v>833.41</v>
      </c>
      <c r="H4347">
        <v>9</v>
      </c>
      <c r="I4347" t="s">
        <v>19</v>
      </c>
      <c r="J4347" t="s">
        <v>47</v>
      </c>
      <c r="K4347" s="1" t="s">
        <v>29</v>
      </c>
      <c r="L4347">
        <v>2</v>
      </c>
      <c r="M4347" s="1" t="s">
        <v>21</v>
      </c>
      <c r="N4347">
        <v>2</v>
      </c>
      <c r="O4347">
        <v>6</v>
      </c>
      <c r="P4347" t="s">
        <v>37</v>
      </c>
      <c r="Q4347" t="s">
        <v>23</v>
      </c>
    </row>
    <row r="4348" spans="1:17" x14ac:dyDescent="0.25">
      <c r="A4348">
        <v>4347</v>
      </c>
      <c r="B4348">
        <v>62</v>
      </c>
      <c r="C4348" t="str">
        <f t="shared" si="67"/>
        <v>Senior</v>
      </c>
      <c r="D4348" t="s">
        <v>16</v>
      </c>
      <c r="E4348" t="s">
        <v>17</v>
      </c>
      <c r="F4348" t="s">
        <v>43</v>
      </c>
      <c r="G4348">
        <v>71.44</v>
      </c>
      <c r="H4348">
        <v>34</v>
      </c>
      <c r="I4348" t="s">
        <v>19</v>
      </c>
      <c r="J4348" t="s">
        <v>38</v>
      </c>
      <c r="K4348" s="1" t="s">
        <v>29</v>
      </c>
      <c r="L4348">
        <v>9</v>
      </c>
      <c r="M4348" s="1" t="s">
        <v>29</v>
      </c>
      <c r="N4348">
        <v>5</v>
      </c>
      <c r="O4348">
        <v>10</v>
      </c>
      <c r="P4348" t="s">
        <v>22</v>
      </c>
      <c r="Q4348" t="s">
        <v>23</v>
      </c>
    </row>
    <row r="4349" spans="1:17" x14ac:dyDescent="0.25">
      <c r="A4349">
        <v>4348</v>
      </c>
      <c r="B4349">
        <v>21</v>
      </c>
      <c r="C4349" t="str">
        <f t="shared" si="67"/>
        <v>Adult</v>
      </c>
      <c r="D4349" t="s">
        <v>24</v>
      </c>
      <c r="E4349" t="s">
        <v>35</v>
      </c>
      <c r="F4349" t="s">
        <v>41</v>
      </c>
      <c r="G4349">
        <v>897.2</v>
      </c>
      <c r="H4349">
        <v>39</v>
      </c>
      <c r="I4349" t="s">
        <v>19</v>
      </c>
      <c r="J4349" t="s">
        <v>20</v>
      </c>
      <c r="K4349" s="1" t="s">
        <v>21</v>
      </c>
      <c r="L4349">
        <v>7</v>
      </c>
      <c r="M4349" s="1" t="s">
        <v>29</v>
      </c>
      <c r="N4349">
        <v>3</v>
      </c>
      <c r="O4349">
        <v>1</v>
      </c>
      <c r="P4349" t="s">
        <v>22</v>
      </c>
      <c r="Q4349" t="s">
        <v>23</v>
      </c>
    </row>
    <row r="4350" spans="1:17" x14ac:dyDescent="0.25">
      <c r="A4350">
        <v>4349</v>
      </c>
      <c r="B4350">
        <v>67</v>
      </c>
      <c r="C4350" t="str">
        <f t="shared" si="67"/>
        <v>Senior</v>
      </c>
      <c r="D4350" t="s">
        <v>24</v>
      </c>
      <c r="E4350" t="s">
        <v>44</v>
      </c>
      <c r="F4350" t="s">
        <v>43</v>
      </c>
      <c r="G4350">
        <v>694.98</v>
      </c>
      <c r="H4350">
        <v>45</v>
      </c>
      <c r="I4350" t="s">
        <v>19</v>
      </c>
      <c r="J4350" t="s">
        <v>47</v>
      </c>
      <c r="K4350" s="1" t="s">
        <v>29</v>
      </c>
      <c r="L4350">
        <v>9</v>
      </c>
      <c r="M4350" s="1" t="s">
        <v>21</v>
      </c>
      <c r="N4350">
        <v>2</v>
      </c>
      <c r="O4350">
        <v>10</v>
      </c>
      <c r="P4350" t="s">
        <v>37</v>
      </c>
      <c r="Q4350" t="s">
        <v>30</v>
      </c>
    </row>
    <row r="4351" spans="1:17" x14ac:dyDescent="0.25">
      <c r="A4351">
        <v>4350</v>
      </c>
      <c r="B4351">
        <v>24</v>
      </c>
      <c r="C4351" t="str">
        <f t="shared" si="67"/>
        <v>Adult</v>
      </c>
      <c r="D4351" t="s">
        <v>16</v>
      </c>
      <c r="E4351" t="s">
        <v>49</v>
      </c>
      <c r="F4351" t="s">
        <v>43</v>
      </c>
      <c r="G4351">
        <v>853.77</v>
      </c>
      <c r="H4351">
        <v>14</v>
      </c>
      <c r="I4351" t="s">
        <v>27</v>
      </c>
      <c r="J4351" t="s">
        <v>38</v>
      </c>
      <c r="K4351" s="1" t="s">
        <v>29</v>
      </c>
      <c r="L4351">
        <v>6</v>
      </c>
      <c r="M4351" s="1" t="s">
        <v>21</v>
      </c>
      <c r="N4351">
        <v>2</v>
      </c>
      <c r="O4351">
        <v>1</v>
      </c>
      <c r="P4351" t="s">
        <v>22</v>
      </c>
      <c r="Q4351" t="s">
        <v>30</v>
      </c>
    </row>
    <row r="4352" spans="1:17" x14ac:dyDescent="0.25">
      <c r="A4352">
        <v>4351</v>
      </c>
      <c r="B4352">
        <v>46</v>
      </c>
      <c r="C4352" t="str">
        <f t="shared" si="67"/>
        <v>Adult</v>
      </c>
      <c r="D4352" t="s">
        <v>24</v>
      </c>
      <c r="E4352" t="s">
        <v>46</v>
      </c>
      <c r="F4352" t="s">
        <v>18</v>
      </c>
      <c r="G4352">
        <v>455.3</v>
      </c>
      <c r="H4352">
        <v>47</v>
      </c>
      <c r="I4352" t="s">
        <v>19</v>
      </c>
      <c r="J4352" t="s">
        <v>38</v>
      </c>
      <c r="K4352" s="1" t="s">
        <v>21</v>
      </c>
      <c r="L4352">
        <v>9</v>
      </c>
      <c r="M4352" s="1" t="s">
        <v>29</v>
      </c>
      <c r="N4352">
        <v>1</v>
      </c>
      <c r="O4352">
        <v>10</v>
      </c>
      <c r="P4352" t="s">
        <v>34</v>
      </c>
      <c r="Q4352" t="s">
        <v>39</v>
      </c>
    </row>
    <row r="4353" spans="1:17" x14ac:dyDescent="0.25">
      <c r="A4353">
        <v>4352</v>
      </c>
      <c r="B4353">
        <v>23</v>
      </c>
      <c r="C4353" t="str">
        <f t="shared" si="67"/>
        <v>Adult</v>
      </c>
      <c r="D4353" t="s">
        <v>40</v>
      </c>
      <c r="E4353" t="s">
        <v>35</v>
      </c>
      <c r="F4353" t="s">
        <v>41</v>
      </c>
      <c r="G4353">
        <v>97.37</v>
      </c>
      <c r="H4353">
        <v>17</v>
      </c>
      <c r="I4353" t="s">
        <v>19</v>
      </c>
      <c r="J4353" t="s">
        <v>20</v>
      </c>
      <c r="K4353" s="1" t="s">
        <v>29</v>
      </c>
      <c r="L4353">
        <v>4</v>
      </c>
      <c r="M4353" s="1" t="s">
        <v>21</v>
      </c>
      <c r="N4353">
        <v>2</v>
      </c>
      <c r="O4353">
        <v>11</v>
      </c>
      <c r="P4353" t="s">
        <v>34</v>
      </c>
      <c r="Q4353" t="s">
        <v>23</v>
      </c>
    </row>
    <row r="4354" spans="1:17" x14ac:dyDescent="0.25">
      <c r="A4354">
        <v>4353</v>
      </c>
      <c r="B4354">
        <v>18</v>
      </c>
      <c r="C4354" t="str">
        <f t="shared" si="67"/>
        <v>Teenager</v>
      </c>
      <c r="D4354" t="s">
        <v>24</v>
      </c>
      <c r="E4354" t="s">
        <v>48</v>
      </c>
      <c r="F4354" t="s">
        <v>18</v>
      </c>
      <c r="G4354">
        <v>582.24</v>
      </c>
      <c r="H4354">
        <v>7</v>
      </c>
      <c r="I4354" t="s">
        <v>19</v>
      </c>
      <c r="J4354" t="s">
        <v>47</v>
      </c>
      <c r="K4354" s="1" t="s">
        <v>29</v>
      </c>
      <c r="L4354">
        <v>4</v>
      </c>
      <c r="M4354" s="1" t="s">
        <v>21</v>
      </c>
      <c r="N4354">
        <v>2</v>
      </c>
      <c r="O4354">
        <v>9</v>
      </c>
      <c r="P4354" t="s">
        <v>22</v>
      </c>
      <c r="Q4354" t="s">
        <v>39</v>
      </c>
    </row>
    <row r="4355" spans="1:17" x14ac:dyDescent="0.25">
      <c r="A4355">
        <v>4354</v>
      </c>
      <c r="B4355">
        <v>36</v>
      </c>
      <c r="C4355" t="str">
        <f t="shared" ref="C4355:C4418" si="68">IF(B4355&gt;=60,"Senior",IF(B4355&gt;=20,"Adult","Teenager"))</f>
        <v>Adult</v>
      </c>
      <c r="D4355" t="s">
        <v>40</v>
      </c>
      <c r="E4355" t="s">
        <v>44</v>
      </c>
      <c r="F4355" t="s">
        <v>43</v>
      </c>
      <c r="G4355">
        <v>9.82</v>
      </c>
      <c r="H4355">
        <v>32</v>
      </c>
      <c r="I4355" t="s">
        <v>33</v>
      </c>
      <c r="J4355" t="s">
        <v>28</v>
      </c>
      <c r="K4355" s="1" t="s">
        <v>29</v>
      </c>
      <c r="L4355">
        <v>1</v>
      </c>
      <c r="M4355" s="1" t="s">
        <v>21</v>
      </c>
      <c r="N4355">
        <v>3</v>
      </c>
      <c r="O4355">
        <v>8</v>
      </c>
      <c r="P4355" t="s">
        <v>22</v>
      </c>
      <c r="Q4355" t="s">
        <v>30</v>
      </c>
    </row>
    <row r="4356" spans="1:17" x14ac:dyDescent="0.25">
      <c r="A4356">
        <v>4355</v>
      </c>
      <c r="B4356">
        <v>54</v>
      </c>
      <c r="C4356" t="str">
        <f t="shared" si="68"/>
        <v>Adult</v>
      </c>
      <c r="D4356" t="s">
        <v>40</v>
      </c>
      <c r="E4356" t="s">
        <v>44</v>
      </c>
      <c r="F4356" t="s">
        <v>36</v>
      </c>
      <c r="G4356">
        <v>918.32</v>
      </c>
      <c r="H4356">
        <v>52</v>
      </c>
      <c r="I4356" t="s">
        <v>19</v>
      </c>
      <c r="J4356" t="s">
        <v>45</v>
      </c>
      <c r="K4356" s="1" t="s">
        <v>21</v>
      </c>
      <c r="L4356">
        <v>5</v>
      </c>
      <c r="M4356" s="1" t="s">
        <v>21</v>
      </c>
      <c r="N4356">
        <v>1</v>
      </c>
      <c r="O4356">
        <v>11</v>
      </c>
      <c r="P4356" t="s">
        <v>22</v>
      </c>
      <c r="Q4356" t="s">
        <v>39</v>
      </c>
    </row>
    <row r="4357" spans="1:17" x14ac:dyDescent="0.25">
      <c r="A4357">
        <v>4356</v>
      </c>
      <c r="B4357">
        <v>54</v>
      </c>
      <c r="C4357" t="str">
        <f t="shared" si="68"/>
        <v>Adult</v>
      </c>
      <c r="D4357" t="s">
        <v>16</v>
      </c>
      <c r="E4357" t="s">
        <v>31</v>
      </c>
      <c r="F4357" t="s">
        <v>26</v>
      </c>
      <c r="G4357">
        <v>978.34</v>
      </c>
      <c r="H4357">
        <v>47</v>
      </c>
      <c r="I4357" t="s">
        <v>19</v>
      </c>
      <c r="J4357" t="s">
        <v>20</v>
      </c>
      <c r="K4357" s="1" t="s">
        <v>29</v>
      </c>
      <c r="L4357">
        <v>1</v>
      </c>
      <c r="M4357" s="1" t="s">
        <v>21</v>
      </c>
      <c r="N4357">
        <v>4</v>
      </c>
      <c r="O4357">
        <v>5</v>
      </c>
      <c r="P4357" t="s">
        <v>34</v>
      </c>
      <c r="Q4357" t="s">
        <v>23</v>
      </c>
    </row>
    <row r="4358" spans="1:17" x14ac:dyDescent="0.25">
      <c r="A4358">
        <v>4357</v>
      </c>
      <c r="B4358">
        <v>19</v>
      </c>
      <c r="C4358" t="str">
        <f t="shared" si="68"/>
        <v>Teenager</v>
      </c>
      <c r="D4358" t="s">
        <v>40</v>
      </c>
      <c r="E4358" t="s">
        <v>49</v>
      </c>
      <c r="F4358" t="s">
        <v>41</v>
      </c>
      <c r="G4358">
        <v>935.04</v>
      </c>
      <c r="H4358">
        <v>3</v>
      </c>
      <c r="I4358" t="s">
        <v>27</v>
      </c>
      <c r="J4358" t="s">
        <v>45</v>
      </c>
      <c r="K4358" s="1" t="s">
        <v>21</v>
      </c>
      <c r="L4358">
        <v>9</v>
      </c>
      <c r="M4358" s="1" t="s">
        <v>21</v>
      </c>
      <c r="N4358">
        <v>5</v>
      </c>
      <c r="O4358">
        <v>12</v>
      </c>
      <c r="P4358" t="s">
        <v>34</v>
      </c>
      <c r="Q4358" t="s">
        <v>39</v>
      </c>
    </row>
    <row r="4359" spans="1:17" x14ac:dyDescent="0.25">
      <c r="A4359">
        <v>4358</v>
      </c>
      <c r="B4359">
        <v>31</v>
      </c>
      <c r="C4359" t="str">
        <f t="shared" si="68"/>
        <v>Adult</v>
      </c>
      <c r="D4359" t="s">
        <v>24</v>
      </c>
      <c r="E4359" t="s">
        <v>46</v>
      </c>
      <c r="F4359" t="s">
        <v>32</v>
      </c>
      <c r="G4359">
        <v>363.56</v>
      </c>
      <c r="H4359">
        <v>12</v>
      </c>
      <c r="I4359" t="s">
        <v>33</v>
      </c>
      <c r="J4359" t="s">
        <v>47</v>
      </c>
      <c r="K4359" s="1" t="s">
        <v>21</v>
      </c>
      <c r="L4359">
        <v>1</v>
      </c>
      <c r="M4359" s="1" t="s">
        <v>29</v>
      </c>
      <c r="N4359">
        <v>4</v>
      </c>
      <c r="O4359">
        <v>4</v>
      </c>
      <c r="P4359" t="s">
        <v>37</v>
      </c>
      <c r="Q4359" t="s">
        <v>30</v>
      </c>
    </row>
    <row r="4360" spans="1:17" x14ac:dyDescent="0.25">
      <c r="A4360">
        <v>4359</v>
      </c>
      <c r="B4360">
        <v>56</v>
      </c>
      <c r="C4360" t="str">
        <f t="shared" si="68"/>
        <v>Adult</v>
      </c>
      <c r="D4360" t="s">
        <v>40</v>
      </c>
      <c r="E4360" t="s">
        <v>35</v>
      </c>
      <c r="F4360" t="s">
        <v>50</v>
      </c>
      <c r="G4360">
        <v>256.31</v>
      </c>
      <c r="H4360">
        <v>35</v>
      </c>
      <c r="I4360" t="s">
        <v>27</v>
      </c>
      <c r="J4360" t="s">
        <v>20</v>
      </c>
      <c r="K4360" s="1" t="s">
        <v>21</v>
      </c>
      <c r="L4360">
        <v>4</v>
      </c>
      <c r="M4360" s="1" t="s">
        <v>29</v>
      </c>
      <c r="N4360">
        <v>3</v>
      </c>
      <c r="O4360">
        <v>8</v>
      </c>
      <c r="P4360" t="s">
        <v>34</v>
      </c>
      <c r="Q4360" t="s">
        <v>23</v>
      </c>
    </row>
    <row r="4361" spans="1:17" x14ac:dyDescent="0.25">
      <c r="A4361">
        <v>4360</v>
      </c>
      <c r="B4361">
        <v>24</v>
      </c>
      <c r="C4361" t="str">
        <f t="shared" si="68"/>
        <v>Adult</v>
      </c>
      <c r="D4361" t="s">
        <v>40</v>
      </c>
      <c r="E4361" t="s">
        <v>35</v>
      </c>
      <c r="F4361" t="s">
        <v>43</v>
      </c>
      <c r="G4361">
        <v>657.28</v>
      </c>
      <c r="H4361">
        <v>45</v>
      </c>
      <c r="I4361" t="s">
        <v>33</v>
      </c>
      <c r="J4361" t="s">
        <v>28</v>
      </c>
      <c r="K4361" s="1" t="s">
        <v>21</v>
      </c>
      <c r="L4361">
        <v>9</v>
      </c>
      <c r="M4361" s="1" t="s">
        <v>21</v>
      </c>
      <c r="N4361">
        <v>2</v>
      </c>
      <c r="O4361">
        <v>11</v>
      </c>
      <c r="P4361" t="s">
        <v>34</v>
      </c>
      <c r="Q4361" t="s">
        <v>30</v>
      </c>
    </row>
    <row r="4362" spans="1:17" x14ac:dyDescent="0.25">
      <c r="A4362">
        <v>4361</v>
      </c>
      <c r="B4362">
        <v>48</v>
      </c>
      <c r="C4362" t="str">
        <f t="shared" si="68"/>
        <v>Adult</v>
      </c>
      <c r="D4362" t="s">
        <v>40</v>
      </c>
      <c r="E4362" t="s">
        <v>49</v>
      </c>
      <c r="F4362" t="s">
        <v>41</v>
      </c>
      <c r="G4362">
        <v>717.22</v>
      </c>
      <c r="H4362">
        <v>55</v>
      </c>
      <c r="I4362" t="s">
        <v>33</v>
      </c>
      <c r="J4362" t="s">
        <v>28</v>
      </c>
      <c r="K4362" s="1" t="s">
        <v>21</v>
      </c>
      <c r="L4362">
        <v>5</v>
      </c>
      <c r="M4362" s="1" t="s">
        <v>21</v>
      </c>
      <c r="N4362">
        <v>2</v>
      </c>
      <c r="O4362">
        <v>6</v>
      </c>
      <c r="P4362" t="s">
        <v>37</v>
      </c>
      <c r="Q4362" t="s">
        <v>39</v>
      </c>
    </row>
    <row r="4363" spans="1:17" x14ac:dyDescent="0.25">
      <c r="A4363">
        <v>4362</v>
      </c>
      <c r="B4363">
        <v>24</v>
      </c>
      <c r="C4363" t="str">
        <f t="shared" si="68"/>
        <v>Adult</v>
      </c>
      <c r="D4363" t="s">
        <v>16</v>
      </c>
      <c r="E4363" t="s">
        <v>46</v>
      </c>
      <c r="F4363" t="s">
        <v>41</v>
      </c>
      <c r="G4363">
        <v>190.21</v>
      </c>
      <c r="H4363">
        <v>16</v>
      </c>
      <c r="I4363" t="s">
        <v>33</v>
      </c>
      <c r="J4363" t="s">
        <v>45</v>
      </c>
      <c r="K4363" s="1" t="s">
        <v>29</v>
      </c>
      <c r="L4363">
        <v>7</v>
      </c>
      <c r="M4363" s="1" t="s">
        <v>29</v>
      </c>
      <c r="N4363">
        <v>4</v>
      </c>
      <c r="O4363">
        <v>6</v>
      </c>
      <c r="P4363" t="s">
        <v>34</v>
      </c>
      <c r="Q4363" t="s">
        <v>39</v>
      </c>
    </row>
    <row r="4364" spans="1:17" x14ac:dyDescent="0.25">
      <c r="A4364">
        <v>4363</v>
      </c>
      <c r="B4364">
        <v>45</v>
      </c>
      <c r="C4364" t="str">
        <f t="shared" si="68"/>
        <v>Adult</v>
      </c>
      <c r="D4364" t="s">
        <v>40</v>
      </c>
      <c r="E4364" t="s">
        <v>35</v>
      </c>
      <c r="F4364" t="s">
        <v>36</v>
      </c>
      <c r="G4364">
        <v>878.66</v>
      </c>
      <c r="H4364">
        <v>32</v>
      </c>
      <c r="I4364" t="s">
        <v>33</v>
      </c>
      <c r="J4364" t="s">
        <v>28</v>
      </c>
      <c r="K4364" s="1" t="s">
        <v>21</v>
      </c>
      <c r="L4364">
        <v>7</v>
      </c>
      <c r="M4364" s="1" t="s">
        <v>21</v>
      </c>
      <c r="N4364">
        <v>2</v>
      </c>
      <c r="O4364">
        <v>12</v>
      </c>
      <c r="P4364" t="s">
        <v>34</v>
      </c>
      <c r="Q4364" t="s">
        <v>23</v>
      </c>
    </row>
    <row r="4365" spans="1:17" x14ac:dyDescent="0.25">
      <c r="A4365">
        <v>4364</v>
      </c>
      <c r="B4365">
        <v>37</v>
      </c>
      <c r="C4365" t="str">
        <f t="shared" si="68"/>
        <v>Adult</v>
      </c>
      <c r="D4365" t="s">
        <v>16</v>
      </c>
      <c r="E4365" t="s">
        <v>48</v>
      </c>
      <c r="F4365" t="s">
        <v>18</v>
      </c>
      <c r="G4365">
        <v>528.79999999999995</v>
      </c>
      <c r="H4365">
        <v>31</v>
      </c>
      <c r="I4365" t="s">
        <v>19</v>
      </c>
      <c r="J4365" t="s">
        <v>38</v>
      </c>
      <c r="K4365" s="1" t="s">
        <v>21</v>
      </c>
      <c r="L4365">
        <v>5</v>
      </c>
      <c r="M4365" s="1" t="s">
        <v>29</v>
      </c>
      <c r="N4365">
        <v>4</v>
      </c>
      <c r="O4365">
        <v>7</v>
      </c>
      <c r="P4365" t="s">
        <v>37</v>
      </c>
      <c r="Q4365" t="s">
        <v>39</v>
      </c>
    </row>
    <row r="4366" spans="1:17" x14ac:dyDescent="0.25">
      <c r="A4366">
        <v>4365</v>
      </c>
      <c r="B4366">
        <v>28</v>
      </c>
      <c r="C4366" t="str">
        <f t="shared" si="68"/>
        <v>Adult</v>
      </c>
      <c r="D4366" t="s">
        <v>24</v>
      </c>
      <c r="E4366" t="s">
        <v>17</v>
      </c>
      <c r="F4366" t="s">
        <v>42</v>
      </c>
      <c r="G4366">
        <v>116.55</v>
      </c>
      <c r="H4366">
        <v>7</v>
      </c>
      <c r="I4366" t="s">
        <v>19</v>
      </c>
      <c r="J4366" t="s">
        <v>38</v>
      </c>
      <c r="K4366" s="1" t="s">
        <v>21</v>
      </c>
      <c r="L4366">
        <v>5</v>
      </c>
      <c r="M4366" s="1" t="s">
        <v>21</v>
      </c>
      <c r="N4366">
        <v>5</v>
      </c>
      <c r="O4366">
        <v>9</v>
      </c>
      <c r="P4366" t="s">
        <v>22</v>
      </c>
      <c r="Q4366" t="s">
        <v>23</v>
      </c>
    </row>
    <row r="4367" spans="1:17" x14ac:dyDescent="0.25">
      <c r="A4367">
        <v>4366</v>
      </c>
      <c r="B4367">
        <v>40</v>
      </c>
      <c r="C4367" t="str">
        <f t="shared" si="68"/>
        <v>Adult</v>
      </c>
      <c r="D4367" t="s">
        <v>40</v>
      </c>
      <c r="E4367" t="s">
        <v>46</v>
      </c>
      <c r="F4367" t="s">
        <v>18</v>
      </c>
      <c r="G4367">
        <v>583.86</v>
      </c>
      <c r="H4367">
        <v>43</v>
      </c>
      <c r="I4367" t="s">
        <v>19</v>
      </c>
      <c r="J4367" t="s">
        <v>45</v>
      </c>
      <c r="K4367" s="1" t="s">
        <v>29</v>
      </c>
      <c r="L4367">
        <v>4</v>
      </c>
      <c r="M4367" s="1" t="s">
        <v>21</v>
      </c>
      <c r="N4367">
        <v>4</v>
      </c>
      <c r="O4367">
        <v>2</v>
      </c>
      <c r="P4367" t="s">
        <v>22</v>
      </c>
      <c r="Q4367" t="s">
        <v>39</v>
      </c>
    </row>
    <row r="4368" spans="1:17" x14ac:dyDescent="0.25">
      <c r="A4368">
        <v>4367</v>
      </c>
      <c r="B4368">
        <v>20</v>
      </c>
      <c r="C4368" t="str">
        <f t="shared" si="68"/>
        <v>Adult</v>
      </c>
      <c r="D4368" t="s">
        <v>24</v>
      </c>
      <c r="E4368" t="s">
        <v>35</v>
      </c>
      <c r="F4368" t="s">
        <v>36</v>
      </c>
      <c r="G4368">
        <v>425.77</v>
      </c>
      <c r="H4368">
        <v>4</v>
      </c>
      <c r="I4368" t="s">
        <v>33</v>
      </c>
      <c r="J4368" t="s">
        <v>28</v>
      </c>
      <c r="K4368" s="1" t="s">
        <v>29</v>
      </c>
      <c r="L4368">
        <v>7</v>
      </c>
      <c r="M4368" s="1" t="s">
        <v>29</v>
      </c>
      <c r="N4368">
        <v>1</v>
      </c>
      <c r="O4368">
        <v>8</v>
      </c>
      <c r="P4368" t="s">
        <v>34</v>
      </c>
      <c r="Q4368" t="s">
        <v>23</v>
      </c>
    </row>
    <row r="4369" spans="1:17" x14ac:dyDescent="0.25">
      <c r="A4369">
        <v>4368</v>
      </c>
      <c r="B4369">
        <v>68</v>
      </c>
      <c r="C4369" t="str">
        <f t="shared" si="68"/>
        <v>Senior</v>
      </c>
      <c r="D4369" t="s">
        <v>16</v>
      </c>
      <c r="E4369" t="s">
        <v>25</v>
      </c>
      <c r="F4369" t="s">
        <v>43</v>
      </c>
      <c r="G4369">
        <v>704.34</v>
      </c>
      <c r="H4369">
        <v>59</v>
      </c>
      <c r="I4369" t="s">
        <v>19</v>
      </c>
      <c r="J4369" t="s">
        <v>45</v>
      </c>
      <c r="K4369" s="1" t="s">
        <v>21</v>
      </c>
      <c r="L4369">
        <v>7</v>
      </c>
      <c r="M4369" s="1" t="s">
        <v>21</v>
      </c>
      <c r="N4369">
        <v>5</v>
      </c>
      <c r="O4369">
        <v>2</v>
      </c>
      <c r="P4369" t="s">
        <v>37</v>
      </c>
      <c r="Q4369" t="s">
        <v>23</v>
      </c>
    </row>
    <row r="4370" spans="1:17" x14ac:dyDescent="0.25">
      <c r="A4370">
        <v>4369</v>
      </c>
      <c r="B4370">
        <v>22</v>
      </c>
      <c r="C4370" t="str">
        <f t="shared" si="68"/>
        <v>Adult</v>
      </c>
      <c r="D4370" t="s">
        <v>24</v>
      </c>
      <c r="E4370" t="s">
        <v>46</v>
      </c>
      <c r="F4370" t="s">
        <v>41</v>
      </c>
      <c r="G4370">
        <v>922.29</v>
      </c>
      <c r="H4370">
        <v>5</v>
      </c>
      <c r="I4370" t="s">
        <v>27</v>
      </c>
      <c r="J4370" t="s">
        <v>20</v>
      </c>
      <c r="K4370" s="1" t="s">
        <v>21</v>
      </c>
      <c r="L4370">
        <v>7</v>
      </c>
      <c r="M4370" s="1" t="s">
        <v>29</v>
      </c>
      <c r="N4370">
        <v>4</v>
      </c>
      <c r="O4370">
        <v>8</v>
      </c>
      <c r="P4370" t="s">
        <v>37</v>
      </c>
      <c r="Q4370" t="s">
        <v>23</v>
      </c>
    </row>
    <row r="4371" spans="1:17" x14ac:dyDescent="0.25">
      <c r="A4371">
        <v>4370</v>
      </c>
      <c r="B4371">
        <v>67</v>
      </c>
      <c r="C4371" t="str">
        <f t="shared" si="68"/>
        <v>Senior</v>
      </c>
      <c r="D4371" t="s">
        <v>24</v>
      </c>
      <c r="E4371" t="s">
        <v>35</v>
      </c>
      <c r="F4371" t="s">
        <v>32</v>
      </c>
      <c r="G4371">
        <v>503.23</v>
      </c>
      <c r="H4371">
        <v>54</v>
      </c>
      <c r="I4371" t="s">
        <v>33</v>
      </c>
      <c r="J4371" t="s">
        <v>45</v>
      </c>
      <c r="K4371" s="1" t="s">
        <v>29</v>
      </c>
      <c r="L4371">
        <v>2</v>
      </c>
      <c r="M4371" s="1" t="s">
        <v>21</v>
      </c>
      <c r="N4371">
        <v>5</v>
      </c>
      <c r="O4371">
        <v>8</v>
      </c>
      <c r="P4371" t="s">
        <v>34</v>
      </c>
      <c r="Q4371" t="s">
        <v>39</v>
      </c>
    </row>
    <row r="4372" spans="1:17" x14ac:dyDescent="0.25">
      <c r="A4372">
        <v>4371</v>
      </c>
      <c r="B4372">
        <v>51</v>
      </c>
      <c r="C4372" t="str">
        <f t="shared" si="68"/>
        <v>Adult</v>
      </c>
      <c r="D4372" t="s">
        <v>24</v>
      </c>
      <c r="E4372" t="s">
        <v>17</v>
      </c>
      <c r="F4372" t="s">
        <v>50</v>
      </c>
      <c r="G4372">
        <v>738.16</v>
      </c>
      <c r="H4372">
        <v>13</v>
      </c>
      <c r="I4372" t="s">
        <v>33</v>
      </c>
      <c r="J4372" t="s">
        <v>47</v>
      </c>
      <c r="K4372" s="1" t="s">
        <v>21</v>
      </c>
      <c r="L4372">
        <v>4</v>
      </c>
      <c r="M4372" s="1" t="s">
        <v>21</v>
      </c>
      <c r="N4372">
        <v>2</v>
      </c>
      <c r="O4372">
        <v>13</v>
      </c>
      <c r="P4372" t="s">
        <v>37</v>
      </c>
      <c r="Q4372" t="s">
        <v>30</v>
      </c>
    </row>
    <row r="4373" spans="1:17" x14ac:dyDescent="0.25">
      <c r="A4373">
        <v>4372</v>
      </c>
      <c r="B4373">
        <v>54</v>
      </c>
      <c r="C4373" t="str">
        <f t="shared" si="68"/>
        <v>Adult</v>
      </c>
      <c r="D4373" t="s">
        <v>40</v>
      </c>
      <c r="E4373" t="s">
        <v>31</v>
      </c>
      <c r="F4373" t="s">
        <v>41</v>
      </c>
      <c r="G4373">
        <v>572.77</v>
      </c>
      <c r="H4373">
        <v>32</v>
      </c>
      <c r="I4373" t="s">
        <v>19</v>
      </c>
      <c r="J4373" t="s">
        <v>47</v>
      </c>
      <c r="K4373" s="1" t="s">
        <v>29</v>
      </c>
      <c r="L4373">
        <v>1</v>
      </c>
      <c r="M4373" s="1" t="s">
        <v>29</v>
      </c>
      <c r="N4373">
        <v>2</v>
      </c>
      <c r="O4373">
        <v>3</v>
      </c>
      <c r="P4373" t="s">
        <v>37</v>
      </c>
      <c r="Q4373" t="s">
        <v>39</v>
      </c>
    </row>
    <row r="4374" spans="1:17" x14ac:dyDescent="0.25">
      <c r="A4374">
        <v>4373</v>
      </c>
      <c r="B4374">
        <v>69</v>
      </c>
      <c r="C4374" t="str">
        <f t="shared" si="68"/>
        <v>Senior</v>
      </c>
      <c r="D4374" t="s">
        <v>16</v>
      </c>
      <c r="E4374" t="s">
        <v>49</v>
      </c>
      <c r="F4374" t="s">
        <v>41</v>
      </c>
      <c r="G4374">
        <v>106.65</v>
      </c>
      <c r="H4374">
        <v>55</v>
      </c>
      <c r="I4374" t="s">
        <v>19</v>
      </c>
      <c r="J4374" t="s">
        <v>38</v>
      </c>
      <c r="K4374" s="1" t="s">
        <v>21</v>
      </c>
      <c r="L4374">
        <v>5</v>
      </c>
      <c r="M4374" s="1" t="s">
        <v>29</v>
      </c>
      <c r="N4374">
        <v>4</v>
      </c>
      <c r="O4374">
        <v>10</v>
      </c>
      <c r="P4374" t="s">
        <v>34</v>
      </c>
      <c r="Q4374" t="s">
        <v>30</v>
      </c>
    </row>
    <row r="4375" spans="1:17" x14ac:dyDescent="0.25">
      <c r="A4375">
        <v>4374</v>
      </c>
      <c r="B4375">
        <v>64</v>
      </c>
      <c r="C4375" t="str">
        <f t="shared" si="68"/>
        <v>Senior</v>
      </c>
      <c r="D4375" t="s">
        <v>40</v>
      </c>
      <c r="E4375" t="s">
        <v>44</v>
      </c>
      <c r="F4375" t="s">
        <v>43</v>
      </c>
      <c r="G4375">
        <v>791.77</v>
      </c>
      <c r="H4375">
        <v>49</v>
      </c>
      <c r="I4375" t="s">
        <v>33</v>
      </c>
      <c r="J4375" t="s">
        <v>20</v>
      </c>
      <c r="K4375" s="1" t="s">
        <v>21</v>
      </c>
      <c r="L4375">
        <v>8</v>
      </c>
      <c r="M4375" s="1" t="s">
        <v>21</v>
      </c>
      <c r="N4375">
        <v>2</v>
      </c>
      <c r="O4375">
        <v>6</v>
      </c>
      <c r="P4375" t="s">
        <v>37</v>
      </c>
      <c r="Q4375" t="s">
        <v>30</v>
      </c>
    </row>
    <row r="4376" spans="1:17" x14ac:dyDescent="0.25">
      <c r="A4376">
        <v>4375</v>
      </c>
      <c r="B4376">
        <v>35</v>
      </c>
      <c r="C4376" t="str">
        <f t="shared" si="68"/>
        <v>Adult</v>
      </c>
      <c r="D4376" t="s">
        <v>16</v>
      </c>
      <c r="E4376" t="s">
        <v>17</v>
      </c>
      <c r="F4376" t="s">
        <v>41</v>
      </c>
      <c r="G4376">
        <v>192.56</v>
      </c>
      <c r="H4376">
        <v>36</v>
      </c>
      <c r="I4376" t="s">
        <v>33</v>
      </c>
      <c r="J4376" t="s">
        <v>20</v>
      </c>
      <c r="K4376" s="1" t="s">
        <v>21</v>
      </c>
      <c r="L4376">
        <v>3</v>
      </c>
      <c r="M4376" s="1" t="s">
        <v>29</v>
      </c>
      <c r="N4376">
        <v>5</v>
      </c>
      <c r="O4376">
        <v>3</v>
      </c>
      <c r="P4376" t="s">
        <v>37</v>
      </c>
      <c r="Q4376" t="s">
        <v>39</v>
      </c>
    </row>
    <row r="4377" spans="1:17" x14ac:dyDescent="0.25">
      <c r="A4377">
        <v>4376</v>
      </c>
      <c r="B4377">
        <v>43</v>
      </c>
      <c r="C4377" t="str">
        <f t="shared" si="68"/>
        <v>Adult</v>
      </c>
      <c r="D4377" t="s">
        <v>24</v>
      </c>
      <c r="E4377" t="s">
        <v>31</v>
      </c>
      <c r="F4377" t="s">
        <v>43</v>
      </c>
      <c r="G4377">
        <v>359.83</v>
      </c>
      <c r="H4377">
        <v>22</v>
      </c>
      <c r="I4377" t="s">
        <v>27</v>
      </c>
      <c r="J4377" t="s">
        <v>45</v>
      </c>
      <c r="K4377" s="1" t="s">
        <v>21</v>
      </c>
      <c r="L4377">
        <v>4</v>
      </c>
      <c r="M4377" s="1" t="s">
        <v>21</v>
      </c>
      <c r="N4377">
        <v>4</v>
      </c>
      <c r="O4377">
        <v>6</v>
      </c>
      <c r="P4377" t="s">
        <v>22</v>
      </c>
      <c r="Q4377" t="s">
        <v>30</v>
      </c>
    </row>
    <row r="4378" spans="1:17" x14ac:dyDescent="0.25">
      <c r="A4378">
        <v>4377</v>
      </c>
      <c r="B4378">
        <v>40</v>
      </c>
      <c r="C4378" t="str">
        <f t="shared" si="68"/>
        <v>Adult</v>
      </c>
      <c r="D4378" t="s">
        <v>40</v>
      </c>
      <c r="E4378" t="s">
        <v>31</v>
      </c>
      <c r="F4378" t="s">
        <v>42</v>
      </c>
      <c r="G4378">
        <v>749.21</v>
      </c>
      <c r="H4378">
        <v>2</v>
      </c>
      <c r="I4378" t="s">
        <v>27</v>
      </c>
      <c r="J4378" t="s">
        <v>28</v>
      </c>
      <c r="K4378" s="1" t="s">
        <v>29</v>
      </c>
      <c r="L4378">
        <v>3</v>
      </c>
      <c r="M4378" s="1" t="s">
        <v>29</v>
      </c>
      <c r="N4378">
        <v>4</v>
      </c>
      <c r="O4378">
        <v>2</v>
      </c>
      <c r="P4378" t="s">
        <v>37</v>
      </c>
      <c r="Q4378" t="s">
        <v>39</v>
      </c>
    </row>
    <row r="4379" spans="1:17" x14ac:dyDescent="0.25">
      <c r="A4379">
        <v>4378</v>
      </c>
      <c r="B4379">
        <v>38</v>
      </c>
      <c r="C4379" t="str">
        <f t="shared" si="68"/>
        <v>Adult</v>
      </c>
      <c r="D4379" t="s">
        <v>24</v>
      </c>
      <c r="E4379" t="s">
        <v>17</v>
      </c>
      <c r="F4379" t="s">
        <v>36</v>
      </c>
      <c r="G4379">
        <v>570.95000000000005</v>
      </c>
      <c r="H4379">
        <v>41</v>
      </c>
      <c r="I4379" t="s">
        <v>27</v>
      </c>
      <c r="J4379" t="s">
        <v>47</v>
      </c>
      <c r="K4379" s="1" t="s">
        <v>29</v>
      </c>
      <c r="L4379">
        <v>7</v>
      </c>
      <c r="M4379" s="1" t="s">
        <v>29</v>
      </c>
      <c r="N4379">
        <v>1</v>
      </c>
      <c r="O4379">
        <v>1</v>
      </c>
      <c r="P4379" t="s">
        <v>37</v>
      </c>
      <c r="Q4379" t="s">
        <v>39</v>
      </c>
    </row>
    <row r="4380" spans="1:17" x14ac:dyDescent="0.25">
      <c r="A4380">
        <v>4379</v>
      </c>
      <c r="B4380">
        <v>51</v>
      </c>
      <c r="C4380" t="str">
        <f t="shared" si="68"/>
        <v>Adult</v>
      </c>
      <c r="D4380" t="s">
        <v>40</v>
      </c>
      <c r="E4380" t="s">
        <v>35</v>
      </c>
      <c r="F4380" t="s">
        <v>26</v>
      </c>
      <c r="G4380">
        <v>494.66</v>
      </c>
      <c r="H4380">
        <v>37</v>
      </c>
      <c r="I4380" t="s">
        <v>33</v>
      </c>
      <c r="J4380" t="s">
        <v>20</v>
      </c>
      <c r="K4380" s="1" t="s">
        <v>21</v>
      </c>
      <c r="L4380">
        <v>1</v>
      </c>
      <c r="M4380" s="1" t="s">
        <v>29</v>
      </c>
      <c r="N4380">
        <v>3</v>
      </c>
      <c r="O4380">
        <v>2</v>
      </c>
      <c r="P4380" t="s">
        <v>34</v>
      </c>
      <c r="Q4380" t="s">
        <v>30</v>
      </c>
    </row>
    <row r="4381" spans="1:17" x14ac:dyDescent="0.25">
      <c r="A4381">
        <v>4380</v>
      </c>
      <c r="B4381">
        <v>54</v>
      </c>
      <c r="C4381" t="str">
        <f t="shared" si="68"/>
        <v>Adult</v>
      </c>
      <c r="D4381" t="s">
        <v>24</v>
      </c>
      <c r="E4381" t="s">
        <v>48</v>
      </c>
      <c r="F4381" t="s">
        <v>43</v>
      </c>
      <c r="G4381">
        <v>557.09</v>
      </c>
      <c r="H4381">
        <v>43</v>
      </c>
      <c r="I4381" t="s">
        <v>19</v>
      </c>
      <c r="J4381" t="s">
        <v>47</v>
      </c>
      <c r="K4381" s="1" t="s">
        <v>29</v>
      </c>
      <c r="L4381">
        <v>9</v>
      </c>
      <c r="M4381" s="1" t="s">
        <v>29</v>
      </c>
      <c r="N4381">
        <v>5</v>
      </c>
      <c r="O4381">
        <v>1</v>
      </c>
      <c r="P4381" t="s">
        <v>34</v>
      </c>
      <c r="Q4381" t="s">
        <v>30</v>
      </c>
    </row>
    <row r="4382" spans="1:17" x14ac:dyDescent="0.25">
      <c r="A4382">
        <v>4381</v>
      </c>
      <c r="B4382">
        <v>45</v>
      </c>
      <c r="C4382" t="str">
        <f t="shared" si="68"/>
        <v>Adult</v>
      </c>
      <c r="D4382" t="s">
        <v>24</v>
      </c>
      <c r="E4382" t="s">
        <v>44</v>
      </c>
      <c r="F4382" t="s">
        <v>50</v>
      </c>
      <c r="G4382">
        <v>702</v>
      </c>
      <c r="H4382">
        <v>24</v>
      </c>
      <c r="I4382" t="s">
        <v>33</v>
      </c>
      <c r="J4382" t="s">
        <v>20</v>
      </c>
      <c r="K4382" s="1" t="s">
        <v>29</v>
      </c>
      <c r="L4382">
        <v>7</v>
      </c>
      <c r="M4382" s="1" t="s">
        <v>29</v>
      </c>
      <c r="N4382">
        <v>2</v>
      </c>
      <c r="O4382">
        <v>6</v>
      </c>
      <c r="P4382" t="s">
        <v>34</v>
      </c>
      <c r="Q4382" t="s">
        <v>39</v>
      </c>
    </row>
    <row r="4383" spans="1:17" x14ac:dyDescent="0.25">
      <c r="A4383">
        <v>4382</v>
      </c>
      <c r="B4383">
        <v>51</v>
      </c>
      <c r="C4383" t="str">
        <f t="shared" si="68"/>
        <v>Adult</v>
      </c>
      <c r="D4383" t="s">
        <v>40</v>
      </c>
      <c r="E4383" t="s">
        <v>48</v>
      </c>
      <c r="F4383" t="s">
        <v>26</v>
      </c>
      <c r="G4383">
        <v>782.97</v>
      </c>
      <c r="H4383">
        <v>17</v>
      </c>
      <c r="I4383" t="s">
        <v>33</v>
      </c>
      <c r="J4383" t="s">
        <v>38</v>
      </c>
      <c r="K4383" s="1" t="s">
        <v>29</v>
      </c>
      <c r="L4383">
        <v>1</v>
      </c>
      <c r="M4383" s="1" t="s">
        <v>29</v>
      </c>
      <c r="N4383">
        <v>1</v>
      </c>
      <c r="O4383">
        <v>10</v>
      </c>
      <c r="P4383" t="s">
        <v>22</v>
      </c>
      <c r="Q4383" t="s">
        <v>30</v>
      </c>
    </row>
    <row r="4384" spans="1:17" x14ac:dyDescent="0.25">
      <c r="A4384">
        <v>4383</v>
      </c>
      <c r="B4384">
        <v>35</v>
      </c>
      <c r="C4384" t="str">
        <f t="shared" si="68"/>
        <v>Adult</v>
      </c>
      <c r="D4384" t="s">
        <v>40</v>
      </c>
      <c r="E4384" t="s">
        <v>25</v>
      </c>
      <c r="F4384" t="s">
        <v>43</v>
      </c>
      <c r="G4384">
        <v>69.37</v>
      </c>
      <c r="H4384">
        <v>13</v>
      </c>
      <c r="I4384" t="s">
        <v>27</v>
      </c>
      <c r="J4384" t="s">
        <v>47</v>
      </c>
      <c r="K4384" s="1" t="s">
        <v>21</v>
      </c>
      <c r="L4384">
        <v>8</v>
      </c>
      <c r="M4384" s="1" t="s">
        <v>29</v>
      </c>
      <c r="N4384">
        <v>5</v>
      </c>
      <c r="O4384">
        <v>2</v>
      </c>
      <c r="P4384" t="s">
        <v>37</v>
      </c>
      <c r="Q4384" t="s">
        <v>39</v>
      </c>
    </row>
    <row r="4385" spans="1:17" x14ac:dyDescent="0.25">
      <c r="A4385">
        <v>4384</v>
      </c>
      <c r="B4385">
        <v>35</v>
      </c>
      <c r="C4385" t="str">
        <f t="shared" si="68"/>
        <v>Adult</v>
      </c>
      <c r="D4385" t="s">
        <v>24</v>
      </c>
      <c r="E4385" t="s">
        <v>31</v>
      </c>
      <c r="F4385" t="s">
        <v>18</v>
      </c>
      <c r="G4385">
        <v>268.98</v>
      </c>
      <c r="H4385">
        <v>23</v>
      </c>
      <c r="I4385" t="s">
        <v>19</v>
      </c>
      <c r="J4385" t="s">
        <v>47</v>
      </c>
      <c r="K4385" s="1" t="s">
        <v>21</v>
      </c>
      <c r="L4385">
        <v>1</v>
      </c>
      <c r="M4385" s="1" t="s">
        <v>29</v>
      </c>
      <c r="N4385">
        <v>1</v>
      </c>
      <c r="O4385">
        <v>1</v>
      </c>
      <c r="P4385" t="s">
        <v>22</v>
      </c>
      <c r="Q4385" t="s">
        <v>30</v>
      </c>
    </row>
    <row r="4386" spans="1:17" x14ac:dyDescent="0.25">
      <c r="A4386">
        <v>4385</v>
      </c>
      <c r="B4386">
        <v>49</v>
      </c>
      <c r="C4386" t="str">
        <f t="shared" si="68"/>
        <v>Adult</v>
      </c>
      <c r="D4386" t="s">
        <v>24</v>
      </c>
      <c r="E4386" t="s">
        <v>35</v>
      </c>
      <c r="F4386" t="s">
        <v>32</v>
      </c>
      <c r="G4386">
        <v>302.77</v>
      </c>
      <c r="H4386">
        <v>50</v>
      </c>
      <c r="I4386" t="s">
        <v>27</v>
      </c>
      <c r="J4386" t="s">
        <v>28</v>
      </c>
      <c r="K4386" s="1" t="s">
        <v>21</v>
      </c>
      <c r="L4386">
        <v>8</v>
      </c>
      <c r="M4386" s="1" t="s">
        <v>29</v>
      </c>
      <c r="N4386">
        <v>5</v>
      </c>
      <c r="O4386">
        <v>1</v>
      </c>
      <c r="P4386" t="s">
        <v>22</v>
      </c>
      <c r="Q4386" t="s">
        <v>30</v>
      </c>
    </row>
    <row r="4387" spans="1:17" x14ac:dyDescent="0.25">
      <c r="A4387">
        <v>4386</v>
      </c>
      <c r="B4387">
        <v>39</v>
      </c>
      <c r="C4387" t="str">
        <f t="shared" si="68"/>
        <v>Adult</v>
      </c>
      <c r="D4387" t="s">
        <v>24</v>
      </c>
      <c r="E4387" t="s">
        <v>49</v>
      </c>
      <c r="F4387" t="s">
        <v>18</v>
      </c>
      <c r="G4387">
        <v>915.47</v>
      </c>
      <c r="H4387">
        <v>40</v>
      </c>
      <c r="I4387" t="s">
        <v>27</v>
      </c>
      <c r="J4387" t="s">
        <v>38</v>
      </c>
      <c r="K4387" s="1" t="s">
        <v>29</v>
      </c>
      <c r="L4387">
        <v>9</v>
      </c>
      <c r="M4387" s="1" t="s">
        <v>29</v>
      </c>
      <c r="N4387">
        <v>3</v>
      </c>
      <c r="O4387">
        <v>6</v>
      </c>
      <c r="P4387" t="s">
        <v>37</v>
      </c>
      <c r="Q4387" t="s">
        <v>30</v>
      </c>
    </row>
    <row r="4388" spans="1:17" x14ac:dyDescent="0.25">
      <c r="A4388">
        <v>4387</v>
      </c>
      <c r="B4388">
        <v>53</v>
      </c>
      <c r="C4388" t="str">
        <f t="shared" si="68"/>
        <v>Adult</v>
      </c>
      <c r="D4388" t="s">
        <v>24</v>
      </c>
      <c r="E4388" t="s">
        <v>31</v>
      </c>
      <c r="F4388" t="s">
        <v>26</v>
      </c>
      <c r="G4388">
        <v>227.4</v>
      </c>
      <c r="H4388">
        <v>53</v>
      </c>
      <c r="I4388" t="s">
        <v>33</v>
      </c>
      <c r="J4388" t="s">
        <v>47</v>
      </c>
      <c r="K4388" s="1" t="s">
        <v>29</v>
      </c>
      <c r="L4388">
        <v>4</v>
      </c>
      <c r="M4388" s="1" t="s">
        <v>29</v>
      </c>
      <c r="N4388">
        <v>3</v>
      </c>
      <c r="O4388">
        <v>8</v>
      </c>
      <c r="P4388" t="s">
        <v>22</v>
      </c>
      <c r="Q4388" t="s">
        <v>23</v>
      </c>
    </row>
    <row r="4389" spans="1:17" x14ac:dyDescent="0.25">
      <c r="A4389">
        <v>4388</v>
      </c>
      <c r="B4389">
        <v>44</v>
      </c>
      <c r="C4389" t="str">
        <f t="shared" si="68"/>
        <v>Adult</v>
      </c>
      <c r="D4389" t="s">
        <v>16</v>
      </c>
      <c r="E4389" t="s">
        <v>31</v>
      </c>
      <c r="F4389" t="s">
        <v>43</v>
      </c>
      <c r="G4389">
        <v>696.51</v>
      </c>
      <c r="H4389">
        <v>6</v>
      </c>
      <c r="I4389" t="s">
        <v>19</v>
      </c>
      <c r="J4389" t="s">
        <v>47</v>
      </c>
      <c r="K4389" s="1" t="s">
        <v>21</v>
      </c>
      <c r="L4389">
        <v>5</v>
      </c>
      <c r="M4389" s="1" t="s">
        <v>29</v>
      </c>
      <c r="N4389">
        <v>2</v>
      </c>
      <c r="O4389">
        <v>6</v>
      </c>
      <c r="P4389" t="s">
        <v>37</v>
      </c>
      <c r="Q4389" t="s">
        <v>39</v>
      </c>
    </row>
    <row r="4390" spans="1:17" x14ac:dyDescent="0.25">
      <c r="A4390">
        <v>4389</v>
      </c>
      <c r="B4390">
        <v>61</v>
      </c>
      <c r="C4390" t="str">
        <f t="shared" si="68"/>
        <v>Senior</v>
      </c>
      <c r="D4390" t="s">
        <v>16</v>
      </c>
      <c r="E4390" t="s">
        <v>46</v>
      </c>
      <c r="F4390" t="s">
        <v>42</v>
      </c>
      <c r="G4390">
        <v>20.329999999999998</v>
      </c>
      <c r="H4390">
        <v>45</v>
      </c>
      <c r="I4390" t="s">
        <v>33</v>
      </c>
      <c r="J4390" t="s">
        <v>47</v>
      </c>
      <c r="K4390" s="1" t="s">
        <v>29</v>
      </c>
      <c r="L4390">
        <v>9</v>
      </c>
      <c r="M4390" s="1" t="s">
        <v>21</v>
      </c>
      <c r="N4390">
        <v>4</v>
      </c>
      <c r="O4390">
        <v>10</v>
      </c>
      <c r="P4390" t="s">
        <v>34</v>
      </c>
      <c r="Q4390" t="s">
        <v>30</v>
      </c>
    </row>
    <row r="4391" spans="1:17" x14ac:dyDescent="0.25">
      <c r="A4391">
        <v>4390</v>
      </c>
      <c r="B4391">
        <v>18</v>
      </c>
      <c r="C4391" t="str">
        <f t="shared" si="68"/>
        <v>Teenager</v>
      </c>
      <c r="D4391" t="s">
        <v>40</v>
      </c>
      <c r="E4391" t="s">
        <v>48</v>
      </c>
      <c r="F4391" t="s">
        <v>36</v>
      </c>
      <c r="G4391">
        <v>730.34</v>
      </c>
      <c r="H4391">
        <v>7</v>
      </c>
      <c r="I4391" t="s">
        <v>33</v>
      </c>
      <c r="J4391" t="s">
        <v>20</v>
      </c>
      <c r="K4391" s="1" t="s">
        <v>29</v>
      </c>
      <c r="L4391">
        <v>2</v>
      </c>
      <c r="M4391" s="1" t="s">
        <v>29</v>
      </c>
      <c r="N4391">
        <v>3</v>
      </c>
      <c r="O4391">
        <v>9</v>
      </c>
      <c r="P4391" t="s">
        <v>37</v>
      </c>
      <c r="Q4391" t="s">
        <v>39</v>
      </c>
    </row>
    <row r="4392" spans="1:17" x14ac:dyDescent="0.25">
      <c r="A4392">
        <v>4391</v>
      </c>
      <c r="B4392">
        <v>39</v>
      </c>
      <c r="C4392" t="str">
        <f t="shared" si="68"/>
        <v>Adult</v>
      </c>
      <c r="D4392" t="s">
        <v>24</v>
      </c>
      <c r="E4392" t="s">
        <v>31</v>
      </c>
      <c r="F4392" t="s">
        <v>41</v>
      </c>
      <c r="G4392">
        <v>602.77</v>
      </c>
      <c r="H4392">
        <v>21</v>
      </c>
      <c r="I4392" t="s">
        <v>33</v>
      </c>
      <c r="J4392" t="s">
        <v>45</v>
      </c>
      <c r="K4392" s="1" t="s">
        <v>29</v>
      </c>
      <c r="L4392">
        <v>3</v>
      </c>
      <c r="M4392" s="1" t="s">
        <v>21</v>
      </c>
      <c r="N4392">
        <v>2</v>
      </c>
      <c r="O4392">
        <v>10</v>
      </c>
      <c r="P4392" t="s">
        <v>22</v>
      </c>
      <c r="Q4392" t="s">
        <v>30</v>
      </c>
    </row>
    <row r="4393" spans="1:17" x14ac:dyDescent="0.25">
      <c r="A4393">
        <v>4392</v>
      </c>
      <c r="B4393">
        <v>49</v>
      </c>
      <c r="C4393" t="str">
        <f t="shared" si="68"/>
        <v>Adult</v>
      </c>
      <c r="D4393" t="s">
        <v>40</v>
      </c>
      <c r="E4393" t="s">
        <v>31</v>
      </c>
      <c r="F4393" t="s">
        <v>32</v>
      </c>
      <c r="G4393">
        <v>706.75</v>
      </c>
      <c r="H4393">
        <v>55</v>
      </c>
      <c r="I4393" t="s">
        <v>27</v>
      </c>
      <c r="J4393" t="s">
        <v>20</v>
      </c>
      <c r="K4393" s="1" t="s">
        <v>21</v>
      </c>
      <c r="L4393">
        <v>3</v>
      </c>
      <c r="M4393" s="1" t="s">
        <v>21</v>
      </c>
      <c r="N4393">
        <v>3</v>
      </c>
      <c r="O4393">
        <v>10</v>
      </c>
      <c r="P4393" t="s">
        <v>37</v>
      </c>
      <c r="Q4393" t="s">
        <v>39</v>
      </c>
    </row>
    <row r="4394" spans="1:17" x14ac:dyDescent="0.25">
      <c r="A4394">
        <v>4393</v>
      </c>
      <c r="B4394">
        <v>43</v>
      </c>
      <c r="C4394" t="str">
        <f t="shared" si="68"/>
        <v>Adult</v>
      </c>
      <c r="D4394" t="s">
        <v>24</v>
      </c>
      <c r="E4394" t="s">
        <v>31</v>
      </c>
      <c r="F4394" t="s">
        <v>43</v>
      </c>
      <c r="G4394">
        <v>690.22</v>
      </c>
      <c r="H4394">
        <v>35</v>
      </c>
      <c r="I4394" t="s">
        <v>19</v>
      </c>
      <c r="J4394" t="s">
        <v>47</v>
      </c>
      <c r="K4394" s="1" t="s">
        <v>21</v>
      </c>
      <c r="L4394">
        <v>3</v>
      </c>
      <c r="M4394" s="1" t="s">
        <v>21</v>
      </c>
      <c r="N4394">
        <v>3</v>
      </c>
      <c r="O4394">
        <v>3</v>
      </c>
      <c r="P4394" t="s">
        <v>34</v>
      </c>
      <c r="Q4394" t="s">
        <v>30</v>
      </c>
    </row>
    <row r="4395" spans="1:17" x14ac:dyDescent="0.25">
      <c r="A4395">
        <v>4394</v>
      </c>
      <c r="B4395">
        <v>34</v>
      </c>
      <c r="C4395" t="str">
        <f t="shared" si="68"/>
        <v>Adult</v>
      </c>
      <c r="D4395" t="s">
        <v>16</v>
      </c>
      <c r="E4395" t="s">
        <v>31</v>
      </c>
      <c r="F4395" t="s">
        <v>26</v>
      </c>
      <c r="G4395">
        <v>219.26</v>
      </c>
      <c r="H4395">
        <v>5</v>
      </c>
      <c r="I4395" t="s">
        <v>33</v>
      </c>
      <c r="J4395" t="s">
        <v>20</v>
      </c>
      <c r="K4395" s="1" t="s">
        <v>21</v>
      </c>
      <c r="L4395">
        <v>4</v>
      </c>
      <c r="M4395" s="1" t="s">
        <v>29</v>
      </c>
      <c r="N4395">
        <v>2</v>
      </c>
      <c r="O4395">
        <v>11</v>
      </c>
      <c r="P4395" t="s">
        <v>37</v>
      </c>
      <c r="Q4395" t="s">
        <v>30</v>
      </c>
    </row>
    <row r="4396" spans="1:17" x14ac:dyDescent="0.25">
      <c r="A4396">
        <v>4395</v>
      </c>
      <c r="B4396">
        <v>58</v>
      </c>
      <c r="C4396" t="str">
        <f t="shared" si="68"/>
        <v>Adult</v>
      </c>
      <c r="D4396" t="s">
        <v>16</v>
      </c>
      <c r="E4396" t="s">
        <v>25</v>
      </c>
      <c r="F4396" t="s">
        <v>32</v>
      </c>
      <c r="G4396">
        <v>581.65</v>
      </c>
      <c r="H4396">
        <v>25</v>
      </c>
      <c r="I4396" t="s">
        <v>33</v>
      </c>
      <c r="J4396" t="s">
        <v>47</v>
      </c>
      <c r="K4396" s="1" t="s">
        <v>21</v>
      </c>
      <c r="L4396">
        <v>2</v>
      </c>
      <c r="M4396" s="1" t="s">
        <v>21</v>
      </c>
      <c r="N4396">
        <v>1</v>
      </c>
      <c r="O4396">
        <v>6</v>
      </c>
      <c r="P4396" t="s">
        <v>22</v>
      </c>
      <c r="Q4396" t="s">
        <v>30</v>
      </c>
    </row>
    <row r="4397" spans="1:17" x14ac:dyDescent="0.25">
      <c r="A4397">
        <v>4396</v>
      </c>
      <c r="B4397">
        <v>69</v>
      </c>
      <c r="C4397" t="str">
        <f t="shared" si="68"/>
        <v>Senior</v>
      </c>
      <c r="D4397" t="s">
        <v>24</v>
      </c>
      <c r="E4397" t="s">
        <v>48</v>
      </c>
      <c r="F4397" t="s">
        <v>18</v>
      </c>
      <c r="G4397">
        <v>828.76</v>
      </c>
      <c r="H4397">
        <v>49</v>
      </c>
      <c r="I4397" t="s">
        <v>27</v>
      </c>
      <c r="J4397" t="s">
        <v>45</v>
      </c>
      <c r="K4397" s="1" t="s">
        <v>21</v>
      </c>
      <c r="L4397">
        <v>3</v>
      </c>
      <c r="M4397" s="1" t="s">
        <v>21</v>
      </c>
      <c r="N4397">
        <v>3</v>
      </c>
      <c r="O4397">
        <v>6</v>
      </c>
      <c r="P4397" t="s">
        <v>34</v>
      </c>
      <c r="Q4397" t="s">
        <v>23</v>
      </c>
    </row>
    <row r="4398" spans="1:17" x14ac:dyDescent="0.25">
      <c r="A4398">
        <v>4397</v>
      </c>
      <c r="B4398">
        <v>53</v>
      </c>
      <c r="C4398" t="str">
        <f t="shared" si="68"/>
        <v>Adult</v>
      </c>
      <c r="D4398" t="s">
        <v>40</v>
      </c>
      <c r="E4398" t="s">
        <v>31</v>
      </c>
      <c r="F4398" t="s">
        <v>41</v>
      </c>
      <c r="G4398">
        <v>858.97</v>
      </c>
      <c r="H4398">
        <v>38</v>
      </c>
      <c r="I4398" t="s">
        <v>19</v>
      </c>
      <c r="J4398" t="s">
        <v>20</v>
      </c>
      <c r="K4398" s="1" t="s">
        <v>21</v>
      </c>
      <c r="L4398">
        <v>1</v>
      </c>
      <c r="M4398" s="1" t="s">
        <v>21</v>
      </c>
      <c r="N4398">
        <v>5</v>
      </c>
      <c r="O4398">
        <v>4</v>
      </c>
      <c r="P4398" t="s">
        <v>22</v>
      </c>
      <c r="Q4398" t="s">
        <v>30</v>
      </c>
    </row>
    <row r="4399" spans="1:17" x14ac:dyDescent="0.25">
      <c r="A4399">
        <v>4398</v>
      </c>
      <c r="B4399">
        <v>64</v>
      </c>
      <c r="C4399" t="str">
        <f t="shared" si="68"/>
        <v>Senior</v>
      </c>
      <c r="D4399" t="s">
        <v>40</v>
      </c>
      <c r="E4399" t="s">
        <v>49</v>
      </c>
      <c r="F4399" t="s">
        <v>32</v>
      </c>
      <c r="G4399">
        <v>633.83000000000004</v>
      </c>
      <c r="H4399">
        <v>37</v>
      </c>
      <c r="I4399" t="s">
        <v>27</v>
      </c>
      <c r="J4399" t="s">
        <v>47</v>
      </c>
      <c r="K4399" s="1" t="s">
        <v>29</v>
      </c>
      <c r="L4399">
        <v>1</v>
      </c>
      <c r="M4399" s="1" t="s">
        <v>21</v>
      </c>
      <c r="N4399">
        <v>5</v>
      </c>
      <c r="O4399">
        <v>11</v>
      </c>
      <c r="P4399" t="s">
        <v>22</v>
      </c>
      <c r="Q4399" t="s">
        <v>39</v>
      </c>
    </row>
    <row r="4400" spans="1:17" x14ac:dyDescent="0.25">
      <c r="A4400">
        <v>4399</v>
      </c>
      <c r="B4400">
        <v>40</v>
      </c>
      <c r="C4400" t="str">
        <f t="shared" si="68"/>
        <v>Adult</v>
      </c>
      <c r="D4400" t="s">
        <v>40</v>
      </c>
      <c r="E4400" t="s">
        <v>46</v>
      </c>
      <c r="F4400" t="s">
        <v>41</v>
      </c>
      <c r="G4400">
        <v>248.32</v>
      </c>
      <c r="H4400">
        <v>27</v>
      </c>
      <c r="I4400" t="s">
        <v>27</v>
      </c>
      <c r="J4400" t="s">
        <v>38</v>
      </c>
      <c r="K4400" s="1" t="s">
        <v>29</v>
      </c>
      <c r="L4400">
        <v>7</v>
      </c>
      <c r="M4400" s="1" t="s">
        <v>29</v>
      </c>
      <c r="N4400">
        <v>3</v>
      </c>
      <c r="O4400">
        <v>9</v>
      </c>
      <c r="P4400" t="s">
        <v>34</v>
      </c>
      <c r="Q4400" t="s">
        <v>39</v>
      </c>
    </row>
    <row r="4401" spans="1:17" x14ac:dyDescent="0.25">
      <c r="A4401">
        <v>4400</v>
      </c>
      <c r="B4401">
        <v>45</v>
      </c>
      <c r="C4401" t="str">
        <f t="shared" si="68"/>
        <v>Adult</v>
      </c>
      <c r="D4401" t="s">
        <v>16</v>
      </c>
      <c r="E4401" t="s">
        <v>49</v>
      </c>
      <c r="F4401" t="s">
        <v>18</v>
      </c>
      <c r="G4401">
        <v>245.22</v>
      </c>
      <c r="H4401">
        <v>47</v>
      </c>
      <c r="I4401" t="s">
        <v>33</v>
      </c>
      <c r="J4401" t="s">
        <v>28</v>
      </c>
      <c r="K4401" s="1" t="s">
        <v>29</v>
      </c>
      <c r="L4401">
        <v>2</v>
      </c>
      <c r="M4401" s="1" t="s">
        <v>21</v>
      </c>
      <c r="N4401">
        <v>4</v>
      </c>
      <c r="O4401">
        <v>5</v>
      </c>
      <c r="P4401" t="s">
        <v>34</v>
      </c>
      <c r="Q4401" t="s">
        <v>39</v>
      </c>
    </row>
    <row r="4402" spans="1:17" x14ac:dyDescent="0.25">
      <c r="A4402">
        <v>4401</v>
      </c>
      <c r="B4402">
        <v>23</v>
      </c>
      <c r="C4402" t="str">
        <f t="shared" si="68"/>
        <v>Adult</v>
      </c>
      <c r="D4402" t="s">
        <v>40</v>
      </c>
      <c r="E4402" t="s">
        <v>31</v>
      </c>
      <c r="F4402" t="s">
        <v>43</v>
      </c>
      <c r="G4402">
        <v>288.2</v>
      </c>
      <c r="H4402">
        <v>3</v>
      </c>
      <c r="I4402" t="s">
        <v>19</v>
      </c>
      <c r="J4402" t="s">
        <v>38</v>
      </c>
      <c r="K4402" s="1" t="s">
        <v>21</v>
      </c>
      <c r="L4402">
        <v>4</v>
      </c>
      <c r="M4402" s="1" t="s">
        <v>29</v>
      </c>
      <c r="N4402">
        <v>2</v>
      </c>
      <c r="O4402">
        <v>3</v>
      </c>
      <c r="P4402" t="s">
        <v>34</v>
      </c>
      <c r="Q4402" t="s">
        <v>30</v>
      </c>
    </row>
    <row r="4403" spans="1:17" x14ac:dyDescent="0.25">
      <c r="A4403">
        <v>4402</v>
      </c>
      <c r="B4403">
        <v>61</v>
      </c>
      <c r="C4403" t="str">
        <f t="shared" si="68"/>
        <v>Senior</v>
      </c>
      <c r="D4403" t="s">
        <v>16</v>
      </c>
      <c r="E4403" t="s">
        <v>31</v>
      </c>
      <c r="F4403" t="s">
        <v>43</v>
      </c>
      <c r="G4403">
        <v>927.07</v>
      </c>
      <c r="H4403">
        <v>18</v>
      </c>
      <c r="I4403" t="s">
        <v>27</v>
      </c>
      <c r="J4403" t="s">
        <v>45</v>
      </c>
      <c r="K4403" s="1" t="s">
        <v>21</v>
      </c>
      <c r="L4403">
        <v>6</v>
      </c>
      <c r="M4403" s="1" t="s">
        <v>29</v>
      </c>
      <c r="N4403">
        <v>5</v>
      </c>
      <c r="O4403">
        <v>6</v>
      </c>
      <c r="P4403" t="s">
        <v>22</v>
      </c>
      <c r="Q4403" t="s">
        <v>23</v>
      </c>
    </row>
    <row r="4404" spans="1:17" x14ac:dyDescent="0.25">
      <c r="A4404">
        <v>4403</v>
      </c>
      <c r="B4404">
        <v>38</v>
      </c>
      <c r="C4404" t="str">
        <f t="shared" si="68"/>
        <v>Adult</v>
      </c>
      <c r="D4404" t="s">
        <v>40</v>
      </c>
      <c r="E4404" t="s">
        <v>48</v>
      </c>
      <c r="F4404" t="s">
        <v>32</v>
      </c>
      <c r="G4404">
        <v>189.25</v>
      </c>
      <c r="H4404">
        <v>21</v>
      </c>
      <c r="I4404" t="s">
        <v>19</v>
      </c>
      <c r="J4404" t="s">
        <v>38</v>
      </c>
      <c r="K4404" s="1" t="s">
        <v>21</v>
      </c>
      <c r="L4404">
        <v>4</v>
      </c>
      <c r="M4404" s="1" t="s">
        <v>21</v>
      </c>
      <c r="N4404">
        <v>3</v>
      </c>
      <c r="O4404">
        <v>9</v>
      </c>
      <c r="P4404" t="s">
        <v>22</v>
      </c>
      <c r="Q4404" t="s">
        <v>23</v>
      </c>
    </row>
    <row r="4405" spans="1:17" x14ac:dyDescent="0.25">
      <c r="A4405">
        <v>4404</v>
      </c>
      <c r="B4405">
        <v>62</v>
      </c>
      <c r="C4405" t="str">
        <f t="shared" si="68"/>
        <v>Senior</v>
      </c>
      <c r="D4405" t="s">
        <v>24</v>
      </c>
      <c r="E4405" t="s">
        <v>31</v>
      </c>
      <c r="F4405" t="s">
        <v>41</v>
      </c>
      <c r="G4405">
        <v>155.62</v>
      </c>
      <c r="H4405">
        <v>46</v>
      </c>
      <c r="I4405" t="s">
        <v>19</v>
      </c>
      <c r="J4405" t="s">
        <v>47</v>
      </c>
      <c r="K4405" s="1" t="s">
        <v>21</v>
      </c>
      <c r="L4405">
        <v>8</v>
      </c>
      <c r="M4405" s="1" t="s">
        <v>21</v>
      </c>
      <c r="N4405">
        <v>1</v>
      </c>
      <c r="O4405">
        <v>8</v>
      </c>
      <c r="P4405" t="s">
        <v>34</v>
      </c>
      <c r="Q4405" t="s">
        <v>23</v>
      </c>
    </row>
    <row r="4406" spans="1:17" x14ac:dyDescent="0.25">
      <c r="A4406">
        <v>4405</v>
      </c>
      <c r="B4406">
        <v>52</v>
      </c>
      <c r="C4406" t="str">
        <f t="shared" si="68"/>
        <v>Adult</v>
      </c>
      <c r="D4406" t="s">
        <v>16</v>
      </c>
      <c r="E4406" t="s">
        <v>49</v>
      </c>
      <c r="F4406" t="s">
        <v>36</v>
      </c>
      <c r="G4406">
        <v>138.76</v>
      </c>
      <c r="H4406">
        <v>44</v>
      </c>
      <c r="I4406" t="s">
        <v>19</v>
      </c>
      <c r="J4406" t="s">
        <v>20</v>
      </c>
      <c r="K4406" s="1" t="s">
        <v>29</v>
      </c>
      <c r="L4406">
        <v>1</v>
      </c>
      <c r="M4406" s="1" t="s">
        <v>21</v>
      </c>
      <c r="N4406">
        <v>5</v>
      </c>
      <c r="O4406">
        <v>12</v>
      </c>
      <c r="P4406" t="s">
        <v>34</v>
      </c>
      <c r="Q4406" t="s">
        <v>23</v>
      </c>
    </row>
    <row r="4407" spans="1:17" x14ac:dyDescent="0.25">
      <c r="A4407">
        <v>4406</v>
      </c>
      <c r="B4407">
        <v>33</v>
      </c>
      <c r="C4407" t="str">
        <f t="shared" si="68"/>
        <v>Adult</v>
      </c>
      <c r="D4407" t="s">
        <v>24</v>
      </c>
      <c r="E4407" t="s">
        <v>35</v>
      </c>
      <c r="F4407" t="s">
        <v>18</v>
      </c>
      <c r="G4407">
        <v>376.21</v>
      </c>
      <c r="H4407">
        <v>27</v>
      </c>
      <c r="I4407" t="s">
        <v>33</v>
      </c>
      <c r="J4407" t="s">
        <v>45</v>
      </c>
      <c r="K4407" s="1" t="s">
        <v>29</v>
      </c>
      <c r="L4407">
        <v>8</v>
      </c>
      <c r="M4407" s="1" t="s">
        <v>29</v>
      </c>
      <c r="N4407">
        <v>3</v>
      </c>
      <c r="O4407">
        <v>10</v>
      </c>
      <c r="P4407" t="s">
        <v>34</v>
      </c>
      <c r="Q4407" t="s">
        <v>30</v>
      </c>
    </row>
    <row r="4408" spans="1:17" x14ac:dyDescent="0.25">
      <c r="A4408">
        <v>4407</v>
      </c>
      <c r="B4408">
        <v>27</v>
      </c>
      <c r="C4408" t="str">
        <f t="shared" si="68"/>
        <v>Adult</v>
      </c>
      <c r="D4408" t="s">
        <v>40</v>
      </c>
      <c r="E4408" t="s">
        <v>48</v>
      </c>
      <c r="F4408" t="s">
        <v>41</v>
      </c>
      <c r="G4408">
        <v>911.93</v>
      </c>
      <c r="H4408">
        <v>35</v>
      </c>
      <c r="I4408" t="s">
        <v>19</v>
      </c>
      <c r="J4408" t="s">
        <v>45</v>
      </c>
      <c r="K4408" s="1" t="s">
        <v>29</v>
      </c>
      <c r="L4408">
        <v>4</v>
      </c>
      <c r="M4408" s="1" t="s">
        <v>29</v>
      </c>
      <c r="N4408">
        <v>1</v>
      </c>
      <c r="O4408">
        <v>5</v>
      </c>
      <c r="P4408" t="s">
        <v>34</v>
      </c>
      <c r="Q4408" t="s">
        <v>39</v>
      </c>
    </row>
    <row r="4409" spans="1:17" x14ac:dyDescent="0.25">
      <c r="A4409">
        <v>4408</v>
      </c>
      <c r="B4409">
        <v>31</v>
      </c>
      <c r="C4409" t="str">
        <f t="shared" si="68"/>
        <v>Adult</v>
      </c>
      <c r="D4409" t="s">
        <v>40</v>
      </c>
      <c r="E4409" t="s">
        <v>17</v>
      </c>
      <c r="F4409" t="s">
        <v>26</v>
      </c>
      <c r="G4409">
        <v>944.05</v>
      </c>
      <c r="H4409">
        <v>41</v>
      </c>
      <c r="I4409" t="s">
        <v>19</v>
      </c>
      <c r="J4409" t="s">
        <v>38</v>
      </c>
      <c r="K4409" s="1" t="s">
        <v>29</v>
      </c>
      <c r="L4409">
        <v>5</v>
      </c>
      <c r="M4409" s="1" t="s">
        <v>21</v>
      </c>
      <c r="N4409">
        <v>3</v>
      </c>
      <c r="O4409">
        <v>6</v>
      </c>
      <c r="P4409" t="s">
        <v>37</v>
      </c>
      <c r="Q4409" t="s">
        <v>30</v>
      </c>
    </row>
    <row r="4410" spans="1:17" x14ac:dyDescent="0.25">
      <c r="A4410">
        <v>4409</v>
      </c>
      <c r="B4410">
        <v>22</v>
      </c>
      <c r="C4410" t="str">
        <f t="shared" si="68"/>
        <v>Adult</v>
      </c>
      <c r="D4410" t="s">
        <v>16</v>
      </c>
      <c r="E4410" t="s">
        <v>31</v>
      </c>
      <c r="F4410" t="s">
        <v>42</v>
      </c>
      <c r="G4410">
        <v>608.19000000000005</v>
      </c>
      <c r="H4410">
        <v>56</v>
      </c>
      <c r="I4410" t="s">
        <v>19</v>
      </c>
      <c r="J4410" t="s">
        <v>47</v>
      </c>
      <c r="K4410" s="1" t="s">
        <v>21</v>
      </c>
      <c r="L4410">
        <v>6</v>
      </c>
      <c r="M4410" s="1" t="s">
        <v>21</v>
      </c>
      <c r="N4410">
        <v>1</v>
      </c>
      <c r="O4410">
        <v>7</v>
      </c>
      <c r="P4410" t="s">
        <v>34</v>
      </c>
      <c r="Q4410" t="s">
        <v>39</v>
      </c>
    </row>
    <row r="4411" spans="1:17" x14ac:dyDescent="0.25">
      <c r="A4411">
        <v>4410</v>
      </c>
      <c r="B4411">
        <v>65</v>
      </c>
      <c r="C4411" t="str">
        <f t="shared" si="68"/>
        <v>Senior</v>
      </c>
      <c r="D4411" t="s">
        <v>16</v>
      </c>
      <c r="E4411" t="s">
        <v>49</v>
      </c>
      <c r="F4411" t="s">
        <v>41</v>
      </c>
      <c r="G4411">
        <v>945.43</v>
      </c>
      <c r="H4411">
        <v>36</v>
      </c>
      <c r="I4411" t="s">
        <v>27</v>
      </c>
      <c r="J4411" t="s">
        <v>47</v>
      </c>
      <c r="K4411" s="1" t="s">
        <v>21</v>
      </c>
      <c r="L4411">
        <v>3</v>
      </c>
      <c r="M4411" s="1" t="s">
        <v>29</v>
      </c>
      <c r="N4411">
        <v>2</v>
      </c>
      <c r="O4411">
        <v>11</v>
      </c>
      <c r="P4411" t="s">
        <v>34</v>
      </c>
      <c r="Q4411" t="s">
        <v>39</v>
      </c>
    </row>
    <row r="4412" spans="1:17" x14ac:dyDescent="0.25">
      <c r="A4412">
        <v>4411</v>
      </c>
      <c r="B4412">
        <v>42</v>
      </c>
      <c r="C4412" t="str">
        <f t="shared" si="68"/>
        <v>Adult</v>
      </c>
      <c r="D4412" t="s">
        <v>24</v>
      </c>
      <c r="E4412" t="s">
        <v>48</v>
      </c>
      <c r="F4412" t="s">
        <v>18</v>
      </c>
      <c r="G4412">
        <v>327.32</v>
      </c>
      <c r="H4412">
        <v>43</v>
      </c>
      <c r="I4412" t="s">
        <v>19</v>
      </c>
      <c r="J4412" t="s">
        <v>47</v>
      </c>
      <c r="K4412" s="1" t="s">
        <v>21</v>
      </c>
      <c r="L4412">
        <v>3</v>
      </c>
      <c r="M4412" s="1" t="s">
        <v>21</v>
      </c>
      <c r="N4412">
        <v>5</v>
      </c>
      <c r="O4412">
        <v>3</v>
      </c>
      <c r="P4412" t="s">
        <v>34</v>
      </c>
      <c r="Q4412" t="s">
        <v>30</v>
      </c>
    </row>
    <row r="4413" spans="1:17" x14ac:dyDescent="0.25">
      <c r="A4413">
        <v>4412</v>
      </c>
      <c r="B4413">
        <v>41</v>
      </c>
      <c r="C4413" t="str">
        <f t="shared" si="68"/>
        <v>Adult</v>
      </c>
      <c r="D4413" t="s">
        <v>40</v>
      </c>
      <c r="E4413" t="s">
        <v>31</v>
      </c>
      <c r="F4413" t="s">
        <v>41</v>
      </c>
      <c r="G4413">
        <v>422.3</v>
      </c>
      <c r="H4413">
        <v>40</v>
      </c>
      <c r="I4413" t="s">
        <v>19</v>
      </c>
      <c r="J4413" t="s">
        <v>45</v>
      </c>
      <c r="K4413" s="1" t="s">
        <v>29</v>
      </c>
      <c r="L4413">
        <v>1</v>
      </c>
      <c r="M4413" s="1" t="s">
        <v>21</v>
      </c>
      <c r="N4413">
        <v>3</v>
      </c>
      <c r="O4413">
        <v>9</v>
      </c>
      <c r="P4413" t="s">
        <v>34</v>
      </c>
      <c r="Q4413" t="s">
        <v>39</v>
      </c>
    </row>
    <row r="4414" spans="1:17" x14ac:dyDescent="0.25">
      <c r="A4414">
        <v>4413</v>
      </c>
      <c r="B4414">
        <v>33</v>
      </c>
      <c r="C4414" t="str">
        <f t="shared" si="68"/>
        <v>Adult</v>
      </c>
      <c r="D4414" t="s">
        <v>40</v>
      </c>
      <c r="E4414" t="s">
        <v>49</v>
      </c>
      <c r="F4414" t="s">
        <v>41</v>
      </c>
      <c r="G4414">
        <v>313.58</v>
      </c>
      <c r="H4414">
        <v>7</v>
      </c>
      <c r="I4414" t="s">
        <v>27</v>
      </c>
      <c r="J4414" t="s">
        <v>47</v>
      </c>
      <c r="K4414" s="1" t="s">
        <v>29</v>
      </c>
      <c r="L4414">
        <v>5</v>
      </c>
      <c r="M4414" s="1" t="s">
        <v>29</v>
      </c>
      <c r="N4414">
        <v>1</v>
      </c>
      <c r="O4414">
        <v>9</v>
      </c>
      <c r="P4414" t="s">
        <v>37</v>
      </c>
      <c r="Q4414" t="s">
        <v>39</v>
      </c>
    </row>
    <row r="4415" spans="1:17" x14ac:dyDescent="0.25">
      <c r="A4415">
        <v>4414</v>
      </c>
      <c r="B4415">
        <v>45</v>
      </c>
      <c r="C4415" t="str">
        <f t="shared" si="68"/>
        <v>Adult</v>
      </c>
      <c r="D4415" t="s">
        <v>40</v>
      </c>
      <c r="E4415" t="s">
        <v>44</v>
      </c>
      <c r="F4415" t="s">
        <v>41</v>
      </c>
      <c r="G4415">
        <v>393.88</v>
      </c>
      <c r="H4415">
        <v>39</v>
      </c>
      <c r="I4415" t="s">
        <v>33</v>
      </c>
      <c r="J4415" t="s">
        <v>47</v>
      </c>
      <c r="K4415" s="1" t="s">
        <v>29</v>
      </c>
      <c r="L4415">
        <v>3</v>
      </c>
      <c r="M4415" s="1" t="s">
        <v>29</v>
      </c>
      <c r="N4415">
        <v>3</v>
      </c>
      <c r="O4415">
        <v>7</v>
      </c>
      <c r="P4415" t="s">
        <v>22</v>
      </c>
      <c r="Q4415" t="s">
        <v>30</v>
      </c>
    </row>
    <row r="4416" spans="1:17" x14ac:dyDescent="0.25">
      <c r="A4416">
        <v>4415</v>
      </c>
      <c r="B4416">
        <v>65</v>
      </c>
      <c r="C4416" t="str">
        <f t="shared" si="68"/>
        <v>Senior</v>
      </c>
      <c r="D4416" t="s">
        <v>40</v>
      </c>
      <c r="E4416" t="s">
        <v>35</v>
      </c>
      <c r="F4416" t="s">
        <v>41</v>
      </c>
      <c r="G4416">
        <v>767.1</v>
      </c>
      <c r="H4416">
        <v>52</v>
      </c>
      <c r="I4416" t="s">
        <v>27</v>
      </c>
      <c r="J4416" t="s">
        <v>28</v>
      </c>
      <c r="K4416" s="1" t="s">
        <v>21</v>
      </c>
      <c r="L4416">
        <v>6</v>
      </c>
      <c r="M4416" s="1" t="s">
        <v>21</v>
      </c>
      <c r="N4416">
        <v>4</v>
      </c>
      <c r="O4416">
        <v>12</v>
      </c>
      <c r="P4416" t="s">
        <v>34</v>
      </c>
      <c r="Q4416" t="s">
        <v>30</v>
      </c>
    </row>
    <row r="4417" spans="1:17" x14ac:dyDescent="0.25">
      <c r="A4417">
        <v>4416</v>
      </c>
      <c r="B4417">
        <v>67</v>
      </c>
      <c r="C4417" t="str">
        <f t="shared" si="68"/>
        <v>Senior</v>
      </c>
      <c r="D4417" t="s">
        <v>40</v>
      </c>
      <c r="E4417" t="s">
        <v>17</v>
      </c>
      <c r="F4417" t="s">
        <v>26</v>
      </c>
      <c r="G4417">
        <v>203.07</v>
      </c>
      <c r="H4417">
        <v>33</v>
      </c>
      <c r="I4417" t="s">
        <v>27</v>
      </c>
      <c r="J4417" t="s">
        <v>38</v>
      </c>
      <c r="K4417" s="1" t="s">
        <v>29</v>
      </c>
      <c r="L4417">
        <v>7</v>
      </c>
      <c r="M4417" s="1" t="s">
        <v>29</v>
      </c>
      <c r="N4417">
        <v>1</v>
      </c>
      <c r="O4417">
        <v>11</v>
      </c>
      <c r="P4417" t="s">
        <v>22</v>
      </c>
      <c r="Q4417" t="s">
        <v>23</v>
      </c>
    </row>
    <row r="4418" spans="1:17" x14ac:dyDescent="0.25">
      <c r="A4418">
        <v>4417</v>
      </c>
      <c r="B4418">
        <v>44</v>
      </c>
      <c r="C4418" t="str">
        <f t="shared" si="68"/>
        <v>Adult</v>
      </c>
      <c r="D4418" t="s">
        <v>40</v>
      </c>
      <c r="E4418" t="s">
        <v>17</v>
      </c>
      <c r="F4418" t="s">
        <v>18</v>
      </c>
      <c r="G4418">
        <v>639.04999999999995</v>
      </c>
      <c r="H4418">
        <v>43</v>
      </c>
      <c r="I4418" t="s">
        <v>33</v>
      </c>
      <c r="J4418" t="s">
        <v>38</v>
      </c>
      <c r="K4418" s="1" t="s">
        <v>29</v>
      </c>
      <c r="L4418">
        <v>2</v>
      </c>
      <c r="M4418" s="1" t="s">
        <v>21</v>
      </c>
      <c r="N4418">
        <v>2</v>
      </c>
      <c r="O4418">
        <v>9</v>
      </c>
      <c r="P4418" t="s">
        <v>22</v>
      </c>
      <c r="Q4418" t="s">
        <v>23</v>
      </c>
    </row>
    <row r="4419" spans="1:17" x14ac:dyDescent="0.25">
      <c r="A4419">
        <v>4418</v>
      </c>
      <c r="B4419">
        <v>29</v>
      </c>
      <c r="C4419" t="str">
        <f t="shared" ref="C4419:C4482" si="69">IF(B4419&gt;=60,"Senior",IF(B4419&gt;=20,"Adult","Teenager"))</f>
        <v>Adult</v>
      </c>
      <c r="D4419" t="s">
        <v>24</v>
      </c>
      <c r="E4419" t="s">
        <v>25</v>
      </c>
      <c r="F4419" t="s">
        <v>43</v>
      </c>
      <c r="G4419">
        <v>369.87</v>
      </c>
      <c r="H4419">
        <v>56</v>
      </c>
      <c r="I4419" t="s">
        <v>27</v>
      </c>
      <c r="J4419" t="s">
        <v>20</v>
      </c>
      <c r="K4419" s="1" t="s">
        <v>21</v>
      </c>
      <c r="L4419">
        <v>3</v>
      </c>
      <c r="M4419" s="1" t="s">
        <v>21</v>
      </c>
      <c r="N4419">
        <v>2</v>
      </c>
      <c r="O4419">
        <v>9</v>
      </c>
      <c r="P4419" t="s">
        <v>22</v>
      </c>
      <c r="Q4419" t="s">
        <v>23</v>
      </c>
    </row>
    <row r="4420" spans="1:17" x14ac:dyDescent="0.25">
      <c r="A4420">
        <v>4419</v>
      </c>
      <c r="B4420">
        <v>55</v>
      </c>
      <c r="C4420" t="str">
        <f t="shared" si="69"/>
        <v>Adult</v>
      </c>
      <c r="D4420" t="s">
        <v>40</v>
      </c>
      <c r="E4420" t="s">
        <v>31</v>
      </c>
      <c r="F4420" t="s">
        <v>18</v>
      </c>
      <c r="G4420">
        <v>256.11</v>
      </c>
      <c r="H4420">
        <v>37</v>
      </c>
      <c r="I4420" t="s">
        <v>27</v>
      </c>
      <c r="J4420" t="s">
        <v>28</v>
      </c>
      <c r="K4420" s="1" t="s">
        <v>29</v>
      </c>
      <c r="L4420">
        <v>9</v>
      </c>
      <c r="M4420" s="1" t="s">
        <v>21</v>
      </c>
      <c r="N4420">
        <v>5</v>
      </c>
      <c r="O4420">
        <v>10</v>
      </c>
      <c r="P4420" t="s">
        <v>22</v>
      </c>
      <c r="Q4420" t="s">
        <v>39</v>
      </c>
    </row>
    <row r="4421" spans="1:17" x14ac:dyDescent="0.25">
      <c r="A4421">
        <v>4420</v>
      </c>
      <c r="B4421">
        <v>49</v>
      </c>
      <c r="C4421" t="str">
        <f t="shared" si="69"/>
        <v>Adult</v>
      </c>
      <c r="D4421" t="s">
        <v>40</v>
      </c>
      <c r="E4421" t="s">
        <v>44</v>
      </c>
      <c r="F4421" t="s">
        <v>41</v>
      </c>
      <c r="G4421">
        <v>777.99</v>
      </c>
      <c r="H4421">
        <v>29</v>
      </c>
      <c r="I4421" t="s">
        <v>33</v>
      </c>
      <c r="J4421" t="s">
        <v>28</v>
      </c>
      <c r="K4421" s="1" t="s">
        <v>21</v>
      </c>
      <c r="L4421">
        <v>6</v>
      </c>
      <c r="M4421" s="1" t="s">
        <v>21</v>
      </c>
      <c r="N4421">
        <v>2</v>
      </c>
      <c r="O4421">
        <v>12</v>
      </c>
      <c r="P4421" t="s">
        <v>34</v>
      </c>
      <c r="Q4421" t="s">
        <v>30</v>
      </c>
    </row>
    <row r="4422" spans="1:17" x14ac:dyDescent="0.25">
      <c r="A4422">
        <v>4421</v>
      </c>
      <c r="B4422">
        <v>25</v>
      </c>
      <c r="C4422" t="str">
        <f t="shared" si="69"/>
        <v>Adult</v>
      </c>
      <c r="D4422" t="s">
        <v>24</v>
      </c>
      <c r="E4422" t="s">
        <v>25</v>
      </c>
      <c r="F4422" t="s">
        <v>50</v>
      </c>
      <c r="G4422">
        <v>816.84</v>
      </c>
      <c r="H4422">
        <v>34</v>
      </c>
      <c r="I4422" t="s">
        <v>19</v>
      </c>
      <c r="J4422" t="s">
        <v>45</v>
      </c>
      <c r="K4422" s="1" t="s">
        <v>29</v>
      </c>
      <c r="L4422">
        <v>9</v>
      </c>
      <c r="M4422" s="1" t="s">
        <v>29</v>
      </c>
      <c r="N4422">
        <v>3</v>
      </c>
      <c r="O4422">
        <v>1</v>
      </c>
      <c r="P4422" t="s">
        <v>37</v>
      </c>
      <c r="Q4422" t="s">
        <v>39</v>
      </c>
    </row>
    <row r="4423" spans="1:17" x14ac:dyDescent="0.25">
      <c r="A4423">
        <v>4422</v>
      </c>
      <c r="B4423">
        <v>43</v>
      </c>
      <c r="C4423" t="str">
        <f t="shared" si="69"/>
        <v>Adult</v>
      </c>
      <c r="D4423" t="s">
        <v>40</v>
      </c>
      <c r="E4423" t="s">
        <v>25</v>
      </c>
      <c r="F4423" t="s">
        <v>32</v>
      </c>
      <c r="G4423">
        <v>531.79</v>
      </c>
      <c r="H4423">
        <v>31</v>
      </c>
      <c r="I4423" t="s">
        <v>19</v>
      </c>
      <c r="J4423" t="s">
        <v>20</v>
      </c>
      <c r="K4423" s="1" t="s">
        <v>21</v>
      </c>
      <c r="L4423">
        <v>2</v>
      </c>
      <c r="M4423" s="1" t="s">
        <v>21</v>
      </c>
      <c r="N4423">
        <v>5</v>
      </c>
      <c r="O4423">
        <v>2</v>
      </c>
      <c r="P4423" t="s">
        <v>34</v>
      </c>
      <c r="Q4423" t="s">
        <v>39</v>
      </c>
    </row>
    <row r="4424" spans="1:17" x14ac:dyDescent="0.25">
      <c r="A4424">
        <v>4423</v>
      </c>
      <c r="B4424">
        <v>57</v>
      </c>
      <c r="C4424" t="str">
        <f t="shared" si="69"/>
        <v>Adult</v>
      </c>
      <c r="D4424" t="s">
        <v>24</v>
      </c>
      <c r="E4424" t="s">
        <v>17</v>
      </c>
      <c r="F4424" t="s">
        <v>43</v>
      </c>
      <c r="G4424">
        <v>848.28</v>
      </c>
      <c r="H4424">
        <v>21</v>
      </c>
      <c r="I4424" t="s">
        <v>27</v>
      </c>
      <c r="J4424" t="s">
        <v>47</v>
      </c>
      <c r="K4424" s="1" t="s">
        <v>29</v>
      </c>
      <c r="L4424">
        <v>5</v>
      </c>
      <c r="M4424" s="1" t="s">
        <v>21</v>
      </c>
      <c r="N4424">
        <v>4</v>
      </c>
      <c r="O4424">
        <v>9</v>
      </c>
      <c r="P4424" t="s">
        <v>22</v>
      </c>
      <c r="Q4424" t="s">
        <v>23</v>
      </c>
    </row>
    <row r="4425" spans="1:17" x14ac:dyDescent="0.25">
      <c r="A4425">
        <v>4424</v>
      </c>
      <c r="B4425">
        <v>39</v>
      </c>
      <c r="C4425" t="str">
        <f t="shared" si="69"/>
        <v>Adult</v>
      </c>
      <c r="D4425" t="s">
        <v>24</v>
      </c>
      <c r="E4425" t="s">
        <v>17</v>
      </c>
      <c r="F4425" t="s">
        <v>18</v>
      </c>
      <c r="G4425">
        <v>443.5</v>
      </c>
      <c r="H4425">
        <v>50</v>
      </c>
      <c r="I4425" t="s">
        <v>19</v>
      </c>
      <c r="J4425" t="s">
        <v>38</v>
      </c>
      <c r="K4425" s="1" t="s">
        <v>21</v>
      </c>
      <c r="L4425">
        <v>8</v>
      </c>
      <c r="M4425" s="1" t="s">
        <v>29</v>
      </c>
      <c r="N4425">
        <v>5</v>
      </c>
      <c r="O4425">
        <v>9</v>
      </c>
      <c r="P4425" t="s">
        <v>22</v>
      </c>
      <c r="Q4425" t="s">
        <v>23</v>
      </c>
    </row>
    <row r="4426" spans="1:17" x14ac:dyDescent="0.25">
      <c r="A4426">
        <v>4425</v>
      </c>
      <c r="B4426">
        <v>59</v>
      </c>
      <c r="C4426" t="str">
        <f t="shared" si="69"/>
        <v>Adult</v>
      </c>
      <c r="D4426" t="s">
        <v>24</v>
      </c>
      <c r="E4426" t="s">
        <v>44</v>
      </c>
      <c r="F4426" t="s">
        <v>50</v>
      </c>
      <c r="G4426">
        <v>489.11</v>
      </c>
      <c r="H4426">
        <v>30</v>
      </c>
      <c r="I4426" t="s">
        <v>27</v>
      </c>
      <c r="J4426" t="s">
        <v>45</v>
      </c>
      <c r="K4426" s="1" t="s">
        <v>21</v>
      </c>
      <c r="L4426">
        <v>2</v>
      </c>
      <c r="M4426" s="1" t="s">
        <v>21</v>
      </c>
      <c r="N4426">
        <v>4</v>
      </c>
      <c r="O4426">
        <v>8</v>
      </c>
      <c r="P4426" t="s">
        <v>22</v>
      </c>
      <c r="Q4426" t="s">
        <v>30</v>
      </c>
    </row>
    <row r="4427" spans="1:17" x14ac:dyDescent="0.25">
      <c r="A4427">
        <v>4426</v>
      </c>
      <c r="B4427">
        <v>33</v>
      </c>
      <c r="C4427" t="str">
        <f t="shared" si="69"/>
        <v>Adult</v>
      </c>
      <c r="D4427" t="s">
        <v>24</v>
      </c>
      <c r="E4427" t="s">
        <v>46</v>
      </c>
      <c r="F4427" t="s">
        <v>42</v>
      </c>
      <c r="G4427">
        <v>483.33</v>
      </c>
      <c r="H4427">
        <v>6</v>
      </c>
      <c r="I4427" t="s">
        <v>19</v>
      </c>
      <c r="J4427" t="s">
        <v>20</v>
      </c>
      <c r="K4427" s="1" t="s">
        <v>29</v>
      </c>
      <c r="L4427">
        <v>8</v>
      </c>
      <c r="M4427" s="1" t="s">
        <v>29</v>
      </c>
      <c r="N4427">
        <v>5</v>
      </c>
      <c r="O4427">
        <v>5</v>
      </c>
      <c r="P4427" t="s">
        <v>37</v>
      </c>
      <c r="Q4427" t="s">
        <v>30</v>
      </c>
    </row>
    <row r="4428" spans="1:17" x14ac:dyDescent="0.25">
      <c r="A4428">
        <v>4427</v>
      </c>
      <c r="B4428">
        <v>60</v>
      </c>
      <c r="C4428" t="str">
        <f t="shared" si="69"/>
        <v>Senior</v>
      </c>
      <c r="D4428" t="s">
        <v>24</v>
      </c>
      <c r="E4428" t="s">
        <v>31</v>
      </c>
      <c r="F4428" t="s">
        <v>41</v>
      </c>
      <c r="G4428">
        <v>259.44</v>
      </c>
      <c r="H4428">
        <v>53</v>
      </c>
      <c r="I4428" t="s">
        <v>19</v>
      </c>
      <c r="J4428" t="s">
        <v>20</v>
      </c>
      <c r="K4428" s="1" t="s">
        <v>21</v>
      </c>
      <c r="L4428">
        <v>3</v>
      </c>
      <c r="M4428" s="1" t="s">
        <v>21</v>
      </c>
      <c r="N4428">
        <v>3</v>
      </c>
      <c r="O4428">
        <v>11</v>
      </c>
      <c r="P4428" t="s">
        <v>37</v>
      </c>
      <c r="Q4428" t="s">
        <v>23</v>
      </c>
    </row>
    <row r="4429" spans="1:17" x14ac:dyDescent="0.25">
      <c r="A4429">
        <v>4428</v>
      </c>
      <c r="B4429">
        <v>47</v>
      </c>
      <c r="C4429" t="str">
        <f t="shared" si="69"/>
        <v>Adult</v>
      </c>
      <c r="D4429" t="s">
        <v>40</v>
      </c>
      <c r="E4429" t="s">
        <v>25</v>
      </c>
      <c r="F4429" t="s">
        <v>41</v>
      </c>
      <c r="G4429">
        <v>299.56</v>
      </c>
      <c r="H4429">
        <v>56</v>
      </c>
      <c r="I4429" t="s">
        <v>33</v>
      </c>
      <c r="J4429" t="s">
        <v>28</v>
      </c>
      <c r="K4429" s="1" t="s">
        <v>29</v>
      </c>
      <c r="L4429">
        <v>9</v>
      </c>
      <c r="M4429" s="1" t="s">
        <v>29</v>
      </c>
      <c r="N4429">
        <v>2</v>
      </c>
      <c r="O4429">
        <v>4</v>
      </c>
      <c r="P4429" t="s">
        <v>34</v>
      </c>
      <c r="Q4429" t="s">
        <v>39</v>
      </c>
    </row>
    <row r="4430" spans="1:17" x14ac:dyDescent="0.25">
      <c r="A4430">
        <v>4429</v>
      </c>
      <c r="B4430">
        <v>51</v>
      </c>
      <c r="C4430" t="str">
        <f t="shared" si="69"/>
        <v>Adult</v>
      </c>
      <c r="D4430" t="s">
        <v>40</v>
      </c>
      <c r="E4430" t="s">
        <v>35</v>
      </c>
      <c r="F4430" t="s">
        <v>18</v>
      </c>
      <c r="G4430">
        <v>215.28</v>
      </c>
      <c r="H4430">
        <v>20</v>
      </c>
      <c r="I4430" t="s">
        <v>27</v>
      </c>
      <c r="J4430" t="s">
        <v>20</v>
      </c>
      <c r="K4430" s="1" t="s">
        <v>29</v>
      </c>
      <c r="L4430">
        <v>5</v>
      </c>
      <c r="M4430" s="1" t="s">
        <v>21</v>
      </c>
      <c r="N4430">
        <v>3</v>
      </c>
      <c r="O4430">
        <v>1</v>
      </c>
      <c r="P4430" t="s">
        <v>34</v>
      </c>
      <c r="Q4430" t="s">
        <v>39</v>
      </c>
    </row>
    <row r="4431" spans="1:17" x14ac:dyDescent="0.25">
      <c r="A4431">
        <v>4430</v>
      </c>
      <c r="B4431">
        <v>48</v>
      </c>
      <c r="C4431" t="str">
        <f t="shared" si="69"/>
        <v>Adult</v>
      </c>
      <c r="D4431" t="s">
        <v>16</v>
      </c>
      <c r="E4431" t="s">
        <v>25</v>
      </c>
      <c r="F4431" t="s">
        <v>32</v>
      </c>
      <c r="G4431">
        <v>762.41</v>
      </c>
      <c r="H4431">
        <v>1</v>
      </c>
      <c r="I4431" t="s">
        <v>19</v>
      </c>
      <c r="J4431" t="s">
        <v>28</v>
      </c>
      <c r="K4431" s="1" t="s">
        <v>21</v>
      </c>
      <c r="L4431">
        <v>3</v>
      </c>
      <c r="M4431" s="1" t="s">
        <v>21</v>
      </c>
      <c r="N4431">
        <v>1</v>
      </c>
      <c r="O4431">
        <v>4</v>
      </c>
      <c r="P4431" t="s">
        <v>37</v>
      </c>
      <c r="Q4431" t="s">
        <v>23</v>
      </c>
    </row>
    <row r="4432" spans="1:17" x14ac:dyDescent="0.25">
      <c r="A4432">
        <v>4431</v>
      </c>
      <c r="B4432">
        <v>54</v>
      </c>
      <c r="C4432" t="str">
        <f t="shared" si="69"/>
        <v>Adult</v>
      </c>
      <c r="D4432" t="s">
        <v>40</v>
      </c>
      <c r="E4432" t="s">
        <v>46</v>
      </c>
      <c r="F4432" t="s">
        <v>32</v>
      </c>
      <c r="G4432">
        <v>735.23</v>
      </c>
      <c r="H4432">
        <v>32</v>
      </c>
      <c r="I4432" t="s">
        <v>27</v>
      </c>
      <c r="J4432" t="s">
        <v>20</v>
      </c>
      <c r="K4432" s="1" t="s">
        <v>29</v>
      </c>
      <c r="L4432">
        <v>5</v>
      </c>
      <c r="M4432" s="1" t="s">
        <v>21</v>
      </c>
      <c r="N4432">
        <v>4</v>
      </c>
      <c r="O4432">
        <v>13</v>
      </c>
      <c r="P4432" t="s">
        <v>34</v>
      </c>
      <c r="Q4432" t="s">
        <v>39</v>
      </c>
    </row>
    <row r="4433" spans="1:17" x14ac:dyDescent="0.25">
      <c r="A4433">
        <v>4432</v>
      </c>
      <c r="B4433">
        <v>51</v>
      </c>
      <c r="C4433" t="str">
        <f t="shared" si="69"/>
        <v>Adult</v>
      </c>
      <c r="D4433" t="s">
        <v>24</v>
      </c>
      <c r="E4433" t="s">
        <v>17</v>
      </c>
      <c r="F4433" t="s">
        <v>41</v>
      </c>
      <c r="G4433">
        <v>443.24</v>
      </c>
      <c r="H4433">
        <v>30</v>
      </c>
      <c r="I4433" t="s">
        <v>33</v>
      </c>
      <c r="J4433" t="s">
        <v>45</v>
      </c>
      <c r="K4433" s="1" t="s">
        <v>29</v>
      </c>
      <c r="L4433">
        <v>9</v>
      </c>
      <c r="M4433" s="1" t="s">
        <v>21</v>
      </c>
      <c r="N4433">
        <v>5</v>
      </c>
      <c r="O4433">
        <v>10</v>
      </c>
      <c r="P4433" t="s">
        <v>22</v>
      </c>
      <c r="Q4433" t="s">
        <v>23</v>
      </c>
    </row>
    <row r="4434" spans="1:17" x14ac:dyDescent="0.25">
      <c r="A4434">
        <v>4433</v>
      </c>
      <c r="B4434">
        <v>60</v>
      </c>
      <c r="C4434" t="str">
        <f t="shared" si="69"/>
        <v>Senior</v>
      </c>
      <c r="D4434" t="s">
        <v>24</v>
      </c>
      <c r="E4434" t="s">
        <v>25</v>
      </c>
      <c r="F4434" t="s">
        <v>43</v>
      </c>
      <c r="G4434">
        <v>453.91</v>
      </c>
      <c r="H4434">
        <v>23</v>
      </c>
      <c r="I4434" t="s">
        <v>27</v>
      </c>
      <c r="J4434" t="s">
        <v>28</v>
      </c>
      <c r="K4434" s="1" t="s">
        <v>21</v>
      </c>
      <c r="L4434">
        <v>8</v>
      </c>
      <c r="M4434" s="1" t="s">
        <v>21</v>
      </c>
      <c r="N4434">
        <v>1</v>
      </c>
      <c r="O4434">
        <v>4</v>
      </c>
      <c r="P4434" t="s">
        <v>22</v>
      </c>
      <c r="Q4434" t="s">
        <v>39</v>
      </c>
    </row>
    <row r="4435" spans="1:17" x14ac:dyDescent="0.25">
      <c r="A4435">
        <v>4434</v>
      </c>
      <c r="B4435">
        <v>62</v>
      </c>
      <c r="C4435" t="str">
        <f t="shared" si="69"/>
        <v>Senior</v>
      </c>
      <c r="D4435" t="s">
        <v>16</v>
      </c>
      <c r="E4435" t="s">
        <v>49</v>
      </c>
      <c r="F4435" t="s">
        <v>32</v>
      </c>
      <c r="G4435">
        <v>273.76</v>
      </c>
      <c r="H4435">
        <v>33</v>
      </c>
      <c r="I4435" t="s">
        <v>19</v>
      </c>
      <c r="J4435" t="s">
        <v>38</v>
      </c>
      <c r="K4435" s="1" t="s">
        <v>21</v>
      </c>
      <c r="L4435">
        <v>1</v>
      </c>
      <c r="M4435" s="1" t="s">
        <v>29</v>
      </c>
      <c r="N4435">
        <v>5</v>
      </c>
      <c r="O4435">
        <v>11</v>
      </c>
      <c r="P4435" t="s">
        <v>34</v>
      </c>
      <c r="Q4435" t="s">
        <v>39</v>
      </c>
    </row>
    <row r="4436" spans="1:17" x14ac:dyDescent="0.25">
      <c r="A4436">
        <v>4435</v>
      </c>
      <c r="B4436">
        <v>46</v>
      </c>
      <c r="C4436" t="str">
        <f t="shared" si="69"/>
        <v>Adult</v>
      </c>
      <c r="D4436" t="s">
        <v>40</v>
      </c>
      <c r="E4436" t="s">
        <v>35</v>
      </c>
      <c r="F4436" t="s">
        <v>32</v>
      </c>
      <c r="G4436">
        <v>624.76</v>
      </c>
      <c r="H4436">
        <v>46</v>
      </c>
      <c r="I4436" t="s">
        <v>19</v>
      </c>
      <c r="J4436" t="s">
        <v>38</v>
      </c>
      <c r="K4436" s="1" t="s">
        <v>21</v>
      </c>
      <c r="L4436">
        <v>2</v>
      </c>
      <c r="M4436" s="1" t="s">
        <v>21</v>
      </c>
      <c r="N4436">
        <v>4</v>
      </c>
      <c r="O4436">
        <v>5</v>
      </c>
      <c r="P4436" t="s">
        <v>34</v>
      </c>
      <c r="Q4436" t="s">
        <v>39</v>
      </c>
    </row>
    <row r="4437" spans="1:17" x14ac:dyDescent="0.25">
      <c r="A4437">
        <v>4436</v>
      </c>
      <c r="B4437">
        <v>59</v>
      </c>
      <c r="C4437" t="str">
        <f t="shared" si="69"/>
        <v>Adult</v>
      </c>
      <c r="D4437" t="s">
        <v>16</v>
      </c>
      <c r="E4437" t="s">
        <v>46</v>
      </c>
      <c r="F4437" t="s">
        <v>26</v>
      </c>
      <c r="G4437">
        <v>242.84</v>
      </c>
      <c r="H4437">
        <v>10</v>
      </c>
      <c r="I4437" t="s">
        <v>33</v>
      </c>
      <c r="J4437" t="s">
        <v>28</v>
      </c>
      <c r="K4437" s="1" t="s">
        <v>29</v>
      </c>
      <c r="L4437">
        <v>7</v>
      </c>
      <c r="M4437" s="1" t="s">
        <v>29</v>
      </c>
      <c r="N4437">
        <v>1</v>
      </c>
      <c r="O4437">
        <v>12</v>
      </c>
      <c r="P4437" t="s">
        <v>34</v>
      </c>
      <c r="Q4437" t="s">
        <v>23</v>
      </c>
    </row>
    <row r="4438" spans="1:17" x14ac:dyDescent="0.25">
      <c r="A4438">
        <v>4437</v>
      </c>
      <c r="B4438">
        <v>42</v>
      </c>
      <c r="C4438" t="str">
        <f t="shared" si="69"/>
        <v>Adult</v>
      </c>
      <c r="D4438" t="s">
        <v>24</v>
      </c>
      <c r="E4438" t="s">
        <v>48</v>
      </c>
      <c r="F4438" t="s">
        <v>36</v>
      </c>
      <c r="G4438">
        <v>854.8</v>
      </c>
      <c r="H4438">
        <v>34</v>
      </c>
      <c r="I4438" t="s">
        <v>33</v>
      </c>
      <c r="J4438" t="s">
        <v>45</v>
      </c>
      <c r="K4438" s="1" t="s">
        <v>21</v>
      </c>
      <c r="L4438">
        <v>6</v>
      </c>
      <c r="M4438" s="1" t="s">
        <v>21</v>
      </c>
      <c r="N4438">
        <v>3</v>
      </c>
      <c r="O4438">
        <v>13</v>
      </c>
      <c r="P4438" t="s">
        <v>37</v>
      </c>
      <c r="Q4438" t="s">
        <v>23</v>
      </c>
    </row>
    <row r="4439" spans="1:17" x14ac:dyDescent="0.25">
      <c r="A4439">
        <v>4438</v>
      </c>
      <c r="B4439">
        <v>46</v>
      </c>
      <c r="C4439" t="str">
        <f t="shared" si="69"/>
        <v>Adult</v>
      </c>
      <c r="D4439" t="s">
        <v>16</v>
      </c>
      <c r="E4439" t="s">
        <v>25</v>
      </c>
      <c r="F4439" t="s">
        <v>42</v>
      </c>
      <c r="G4439">
        <v>425.41</v>
      </c>
      <c r="H4439">
        <v>21</v>
      </c>
      <c r="I4439" t="s">
        <v>27</v>
      </c>
      <c r="J4439" t="s">
        <v>38</v>
      </c>
      <c r="K4439" s="1" t="s">
        <v>21</v>
      </c>
      <c r="L4439">
        <v>4</v>
      </c>
      <c r="M4439" s="1" t="s">
        <v>21</v>
      </c>
      <c r="N4439">
        <v>2</v>
      </c>
      <c r="O4439">
        <v>12</v>
      </c>
      <c r="P4439" t="s">
        <v>22</v>
      </c>
      <c r="Q4439" t="s">
        <v>23</v>
      </c>
    </row>
    <row r="4440" spans="1:17" x14ac:dyDescent="0.25">
      <c r="A4440">
        <v>4439</v>
      </c>
      <c r="B4440">
        <v>67</v>
      </c>
      <c r="C4440" t="str">
        <f t="shared" si="69"/>
        <v>Senior</v>
      </c>
      <c r="D4440" t="s">
        <v>16</v>
      </c>
      <c r="E4440" t="s">
        <v>35</v>
      </c>
      <c r="F4440" t="s">
        <v>41</v>
      </c>
      <c r="G4440">
        <v>653.62</v>
      </c>
      <c r="H4440">
        <v>58</v>
      </c>
      <c r="I4440" t="s">
        <v>19</v>
      </c>
      <c r="J4440" t="s">
        <v>38</v>
      </c>
      <c r="K4440" s="1" t="s">
        <v>29</v>
      </c>
      <c r="L4440">
        <v>5</v>
      </c>
      <c r="M4440" s="1" t="s">
        <v>29</v>
      </c>
      <c r="N4440">
        <v>4</v>
      </c>
      <c r="O4440">
        <v>9</v>
      </c>
      <c r="P4440" t="s">
        <v>37</v>
      </c>
      <c r="Q4440" t="s">
        <v>39</v>
      </c>
    </row>
    <row r="4441" spans="1:17" x14ac:dyDescent="0.25">
      <c r="A4441">
        <v>4440</v>
      </c>
      <c r="B4441">
        <v>43</v>
      </c>
      <c r="C4441" t="str">
        <f t="shared" si="69"/>
        <v>Adult</v>
      </c>
      <c r="D4441" t="s">
        <v>24</v>
      </c>
      <c r="E4441" t="s">
        <v>17</v>
      </c>
      <c r="F4441" t="s">
        <v>18</v>
      </c>
      <c r="G4441">
        <v>184.64</v>
      </c>
      <c r="H4441">
        <v>7</v>
      </c>
      <c r="I4441" t="s">
        <v>27</v>
      </c>
      <c r="J4441" t="s">
        <v>20</v>
      </c>
      <c r="K4441" s="1" t="s">
        <v>21</v>
      </c>
      <c r="L4441">
        <v>8</v>
      </c>
      <c r="M4441" s="1" t="s">
        <v>21</v>
      </c>
      <c r="N4441">
        <v>2</v>
      </c>
      <c r="O4441">
        <v>9</v>
      </c>
      <c r="P4441" t="s">
        <v>22</v>
      </c>
      <c r="Q4441" t="s">
        <v>23</v>
      </c>
    </row>
    <row r="4442" spans="1:17" x14ac:dyDescent="0.25">
      <c r="A4442">
        <v>4441</v>
      </c>
      <c r="B4442">
        <v>46</v>
      </c>
      <c r="C4442" t="str">
        <f t="shared" si="69"/>
        <v>Adult</v>
      </c>
      <c r="D4442" t="s">
        <v>40</v>
      </c>
      <c r="E4442" t="s">
        <v>31</v>
      </c>
      <c r="F4442" t="s">
        <v>41</v>
      </c>
      <c r="G4442">
        <v>990.44</v>
      </c>
      <c r="H4442">
        <v>18</v>
      </c>
      <c r="I4442" t="s">
        <v>19</v>
      </c>
      <c r="J4442" t="s">
        <v>20</v>
      </c>
      <c r="K4442" s="1" t="s">
        <v>29</v>
      </c>
      <c r="L4442">
        <v>4</v>
      </c>
      <c r="M4442" s="1" t="s">
        <v>21</v>
      </c>
      <c r="N4442">
        <v>2</v>
      </c>
      <c r="O4442">
        <v>9</v>
      </c>
      <c r="P4442" t="s">
        <v>34</v>
      </c>
      <c r="Q4442" t="s">
        <v>30</v>
      </c>
    </row>
    <row r="4443" spans="1:17" x14ac:dyDescent="0.25">
      <c r="A4443">
        <v>4442</v>
      </c>
      <c r="B4443">
        <v>27</v>
      </c>
      <c r="C4443" t="str">
        <f t="shared" si="69"/>
        <v>Adult</v>
      </c>
      <c r="D4443" t="s">
        <v>24</v>
      </c>
      <c r="E4443" t="s">
        <v>46</v>
      </c>
      <c r="F4443" t="s">
        <v>42</v>
      </c>
      <c r="G4443">
        <v>916.33</v>
      </c>
      <c r="H4443">
        <v>29</v>
      </c>
      <c r="I4443" t="s">
        <v>27</v>
      </c>
      <c r="J4443" t="s">
        <v>20</v>
      </c>
      <c r="K4443" s="1" t="s">
        <v>21</v>
      </c>
      <c r="L4443">
        <v>4</v>
      </c>
      <c r="M4443" s="1" t="s">
        <v>29</v>
      </c>
      <c r="N4443">
        <v>4</v>
      </c>
      <c r="O4443">
        <v>13</v>
      </c>
      <c r="P4443" t="s">
        <v>22</v>
      </c>
      <c r="Q4443" t="s">
        <v>39</v>
      </c>
    </row>
    <row r="4444" spans="1:17" x14ac:dyDescent="0.25">
      <c r="A4444">
        <v>4443</v>
      </c>
      <c r="B4444">
        <v>55</v>
      </c>
      <c r="C4444" t="str">
        <f t="shared" si="69"/>
        <v>Adult</v>
      </c>
      <c r="D4444" t="s">
        <v>24</v>
      </c>
      <c r="E4444" t="s">
        <v>46</v>
      </c>
      <c r="F4444" t="s">
        <v>50</v>
      </c>
      <c r="G4444">
        <v>225.17</v>
      </c>
      <c r="H4444">
        <v>19</v>
      </c>
      <c r="I4444" t="s">
        <v>33</v>
      </c>
      <c r="J4444" t="s">
        <v>47</v>
      </c>
      <c r="K4444" s="1" t="s">
        <v>29</v>
      </c>
      <c r="L4444">
        <v>3</v>
      </c>
      <c r="M4444" s="1" t="s">
        <v>21</v>
      </c>
      <c r="N4444">
        <v>1</v>
      </c>
      <c r="O4444">
        <v>13</v>
      </c>
      <c r="P4444" t="s">
        <v>22</v>
      </c>
      <c r="Q4444" t="s">
        <v>30</v>
      </c>
    </row>
    <row r="4445" spans="1:17" x14ac:dyDescent="0.25">
      <c r="A4445">
        <v>4444</v>
      </c>
      <c r="B4445">
        <v>49</v>
      </c>
      <c r="C4445" t="str">
        <f t="shared" si="69"/>
        <v>Adult</v>
      </c>
      <c r="D4445" t="s">
        <v>24</v>
      </c>
      <c r="E4445" t="s">
        <v>48</v>
      </c>
      <c r="F4445" t="s">
        <v>41</v>
      </c>
      <c r="G4445">
        <v>217.15</v>
      </c>
      <c r="H4445">
        <v>58</v>
      </c>
      <c r="I4445" t="s">
        <v>33</v>
      </c>
      <c r="J4445" t="s">
        <v>20</v>
      </c>
      <c r="K4445" s="1" t="s">
        <v>29</v>
      </c>
      <c r="L4445">
        <v>7</v>
      </c>
      <c r="M4445" s="1" t="s">
        <v>21</v>
      </c>
      <c r="N4445">
        <v>2</v>
      </c>
      <c r="O4445">
        <v>2</v>
      </c>
      <c r="P4445" t="s">
        <v>37</v>
      </c>
      <c r="Q4445" t="s">
        <v>23</v>
      </c>
    </row>
    <row r="4446" spans="1:17" x14ac:dyDescent="0.25">
      <c r="A4446">
        <v>4445</v>
      </c>
      <c r="B4446">
        <v>60</v>
      </c>
      <c r="C4446" t="str">
        <f t="shared" si="69"/>
        <v>Senior</v>
      </c>
      <c r="D4446" t="s">
        <v>24</v>
      </c>
      <c r="E4446" t="s">
        <v>25</v>
      </c>
      <c r="F4446" t="s">
        <v>42</v>
      </c>
      <c r="G4446">
        <v>30.22</v>
      </c>
      <c r="H4446">
        <v>44</v>
      </c>
      <c r="I4446" t="s">
        <v>27</v>
      </c>
      <c r="J4446" t="s">
        <v>38</v>
      </c>
      <c r="K4446" s="1" t="s">
        <v>21</v>
      </c>
      <c r="L4446">
        <v>3</v>
      </c>
      <c r="M4446" s="1" t="s">
        <v>21</v>
      </c>
      <c r="N4446">
        <v>3</v>
      </c>
      <c r="O4446">
        <v>4</v>
      </c>
      <c r="P4446" t="s">
        <v>37</v>
      </c>
      <c r="Q4446" t="s">
        <v>30</v>
      </c>
    </row>
    <row r="4447" spans="1:17" x14ac:dyDescent="0.25">
      <c r="A4447">
        <v>4446</v>
      </c>
      <c r="B4447">
        <v>25</v>
      </c>
      <c r="C4447" t="str">
        <f t="shared" si="69"/>
        <v>Adult</v>
      </c>
      <c r="D4447" t="s">
        <v>16</v>
      </c>
      <c r="E4447" t="s">
        <v>17</v>
      </c>
      <c r="F4447" t="s">
        <v>36</v>
      </c>
      <c r="G4447">
        <v>199.49</v>
      </c>
      <c r="H4447">
        <v>35</v>
      </c>
      <c r="I4447" t="s">
        <v>33</v>
      </c>
      <c r="J4447" t="s">
        <v>38</v>
      </c>
      <c r="K4447" s="1" t="s">
        <v>21</v>
      </c>
      <c r="L4447">
        <v>9</v>
      </c>
      <c r="M4447" s="1" t="s">
        <v>21</v>
      </c>
      <c r="N4447">
        <v>1</v>
      </c>
      <c r="O4447">
        <v>8</v>
      </c>
      <c r="P4447" t="s">
        <v>22</v>
      </c>
      <c r="Q4447" t="s">
        <v>39</v>
      </c>
    </row>
    <row r="4448" spans="1:17" x14ac:dyDescent="0.25">
      <c r="A4448">
        <v>4447</v>
      </c>
      <c r="B4448">
        <v>30</v>
      </c>
      <c r="C4448" t="str">
        <f t="shared" si="69"/>
        <v>Adult</v>
      </c>
      <c r="D4448" t="s">
        <v>16</v>
      </c>
      <c r="E4448" t="s">
        <v>25</v>
      </c>
      <c r="F4448" t="s">
        <v>42</v>
      </c>
      <c r="G4448">
        <v>510.06</v>
      </c>
      <c r="H4448">
        <v>36</v>
      </c>
      <c r="I4448" t="s">
        <v>27</v>
      </c>
      <c r="J4448" t="s">
        <v>28</v>
      </c>
      <c r="K4448" s="1" t="s">
        <v>21</v>
      </c>
      <c r="L4448">
        <v>2</v>
      </c>
      <c r="M4448" s="1" t="s">
        <v>29</v>
      </c>
      <c r="N4448">
        <v>3</v>
      </c>
      <c r="O4448">
        <v>12</v>
      </c>
      <c r="P4448" t="s">
        <v>22</v>
      </c>
      <c r="Q4448" t="s">
        <v>39</v>
      </c>
    </row>
    <row r="4449" spans="1:17" x14ac:dyDescent="0.25">
      <c r="A4449">
        <v>4448</v>
      </c>
      <c r="B4449">
        <v>44</v>
      </c>
      <c r="C4449" t="str">
        <f t="shared" si="69"/>
        <v>Adult</v>
      </c>
      <c r="D4449" t="s">
        <v>40</v>
      </c>
      <c r="E4449" t="s">
        <v>17</v>
      </c>
      <c r="F4449" t="s">
        <v>32</v>
      </c>
      <c r="G4449">
        <v>312.33</v>
      </c>
      <c r="H4449">
        <v>52</v>
      </c>
      <c r="I4449" t="s">
        <v>19</v>
      </c>
      <c r="J4449" t="s">
        <v>28</v>
      </c>
      <c r="K4449" s="1" t="s">
        <v>29</v>
      </c>
      <c r="L4449">
        <v>8</v>
      </c>
      <c r="M4449" s="1" t="s">
        <v>29</v>
      </c>
      <c r="N4449">
        <v>5</v>
      </c>
      <c r="O4449">
        <v>5</v>
      </c>
      <c r="P4449" t="s">
        <v>37</v>
      </c>
      <c r="Q4449" t="s">
        <v>30</v>
      </c>
    </row>
    <row r="4450" spans="1:17" x14ac:dyDescent="0.25">
      <c r="A4450">
        <v>4449</v>
      </c>
      <c r="B4450">
        <v>24</v>
      </c>
      <c r="C4450" t="str">
        <f t="shared" si="69"/>
        <v>Adult</v>
      </c>
      <c r="D4450" t="s">
        <v>24</v>
      </c>
      <c r="E4450" t="s">
        <v>46</v>
      </c>
      <c r="F4450" t="s">
        <v>42</v>
      </c>
      <c r="G4450">
        <v>806.4</v>
      </c>
      <c r="H4450">
        <v>32</v>
      </c>
      <c r="I4450" t="s">
        <v>27</v>
      </c>
      <c r="J4450" t="s">
        <v>28</v>
      </c>
      <c r="K4450" s="1" t="s">
        <v>29</v>
      </c>
      <c r="L4450">
        <v>5</v>
      </c>
      <c r="M4450" s="1" t="s">
        <v>21</v>
      </c>
      <c r="N4450">
        <v>1</v>
      </c>
      <c r="O4450">
        <v>4</v>
      </c>
      <c r="P4450" t="s">
        <v>34</v>
      </c>
      <c r="Q4450" t="s">
        <v>30</v>
      </c>
    </row>
    <row r="4451" spans="1:17" x14ac:dyDescent="0.25">
      <c r="A4451">
        <v>4450</v>
      </c>
      <c r="B4451">
        <v>60</v>
      </c>
      <c r="C4451" t="str">
        <f t="shared" si="69"/>
        <v>Senior</v>
      </c>
      <c r="D4451" t="s">
        <v>40</v>
      </c>
      <c r="E4451" t="s">
        <v>49</v>
      </c>
      <c r="F4451" t="s">
        <v>18</v>
      </c>
      <c r="G4451">
        <v>768.16</v>
      </c>
      <c r="H4451">
        <v>31</v>
      </c>
      <c r="I4451" t="s">
        <v>33</v>
      </c>
      <c r="J4451" t="s">
        <v>20</v>
      </c>
      <c r="K4451" s="1" t="s">
        <v>29</v>
      </c>
      <c r="L4451">
        <v>6</v>
      </c>
      <c r="M4451" s="1" t="s">
        <v>21</v>
      </c>
      <c r="N4451">
        <v>3</v>
      </c>
      <c r="O4451">
        <v>3</v>
      </c>
      <c r="P4451" t="s">
        <v>34</v>
      </c>
      <c r="Q4451" t="s">
        <v>39</v>
      </c>
    </row>
    <row r="4452" spans="1:17" x14ac:dyDescent="0.25">
      <c r="A4452">
        <v>4451</v>
      </c>
      <c r="B4452">
        <v>27</v>
      </c>
      <c r="C4452" t="str">
        <f t="shared" si="69"/>
        <v>Adult</v>
      </c>
      <c r="D4452" t="s">
        <v>40</v>
      </c>
      <c r="E4452" t="s">
        <v>44</v>
      </c>
      <c r="F4452" t="s">
        <v>36</v>
      </c>
      <c r="G4452">
        <v>883.76</v>
      </c>
      <c r="H4452">
        <v>45</v>
      </c>
      <c r="I4452" t="s">
        <v>33</v>
      </c>
      <c r="J4452" t="s">
        <v>47</v>
      </c>
      <c r="K4452" s="1" t="s">
        <v>21</v>
      </c>
      <c r="L4452">
        <v>6</v>
      </c>
      <c r="M4452" s="1" t="s">
        <v>29</v>
      </c>
      <c r="N4452">
        <v>1</v>
      </c>
      <c r="O4452">
        <v>13</v>
      </c>
      <c r="P4452" t="s">
        <v>37</v>
      </c>
      <c r="Q4452" t="s">
        <v>39</v>
      </c>
    </row>
    <row r="4453" spans="1:17" x14ac:dyDescent="0.25">
      <c r="A4453">
        <v>4452</v>
      </c>
      <c r="B4453">
        <v>34</v>
      </c>
      <c r="C4453" t="str">
        <f t="shared" si="69"/>
        <v>Adult</v>
      </c>
      <c r="D4453" t="s">
        <v>16</v>
      </c>
      <c r="E4453" t="s">
        <v>25</v>
      </c>
      <c r="F4453" t="s">
        <v>41</v>
      </c>
      <c r="G4453">
        <v>447.37</v>
      </c>
      <c r="H4453">
        <v>14</v>
      </c>
      <c r="I4453" t="s">
        <v>27</v>
      </c>
      <c r="J4453" t="s">
        <v>47</v>
      </c>
      <c r="K4453" s="1" t="s">
        <v>29</v>
      </c>
      <c r="L4453">
        <v>7</v>
      </c>
      <c r="M4453" s="1" t="s">
        <v>29</v>
      </c>
      <c r="N4453">
        <v>2</v>
      </c>
      <c r="O4453">
        <v>1</v>
      </c>
      <c r="P4453" t="s">
        <v>22</v>
      </c>
      <c r="Q4453" t="s">
        <v>39</v>
      </c>
    </row>
    <row r="4454" spans="1:17" x14ac:dyDescent="0.25">
      <c r="A4454">
        <v>4453</v>
      </c>
      <c r="B4454">
        <v>58</v>
      </c>
      <c r="C4454" t="str">
        <f t="shared" si="69"/>
        <v>Adult</v>
      </c>
      <c r="D4454" t="s">
        <v>16</v>
      </c>
      <c r="E4454" t="s">
        <v>46</v>
      </c>
      <c r="F4454" t="s">
        <v>41</v>
      </c>
      <c r="G4454">
        <v>547.35</v>
      </c>
      <c r="H4454">
        <v>17</v>
      </c>
      <c r="I4454" t="s">
        <v>27</v>
      </c>
      <c r="J4454" t="s">
        <v>47</v>
      </c>
      <c r="K4454" s="1" t="s">
        <v>29</v>
      </c>
      <c r="L4454">
        <v>9</v>
      </c>
      <c r="M4454" s="1" t="s">
        <v>29</v>
      </c>
      <c r="N4454">
        <v>1</v>
      </c>
      <c r="O4454">
        <v>6</v>
      </c>
      <c r="P4454" t="s">
        <v>37</v>
      </c>
      <c r="Q4454" t="s">
        <v>30</v>
      </c>
    </row>
    <row r="4455" spans="1:17" x14ac:dyDescent="0.25">
      <c r="A4455">
        <v>4454</v>
      </c>
      <c r="B4455">
        <v>35</v>
      </c>
      <c r="C4455" t="str">
        <f t="shared" si="69"/>
        <v>Adult</v>
      </c>
      <c r="D4455" t="s">
        <v>40</v>
      </c>
      <c r="E4455" t="s">
        <v>17</v>
      </c>
      <c r="F4455" t="s">
        <v>42</v>
      </c>
      <c r="G4455">
        <v>851.03</v>
      </c>
      <c r="H4455">
        <v>43</v>
      </c>
      <c r="I4455" t="s">
        <v>19</v>
      </c>
      <c r="J4455" t="s">
        <v>38</v>
      </c>
      <c r="K4455" s="1" t="s">
        <v>21</v>
      </c>
      <c r="L4455">
        <v>9</v>
      </c>
      <c r="M4455" s="1" t="s">
        <v>29</v>
      </c>
      <c r="N4455">
        <v>4</v>
      </c>
      <c r="O4455">
        <v>10</v>
      </c>
      <c r="P4455" t="s">
        <v>22</v>
      </c>
      <c r="Q4455" t="s">
        <v>39</v>
      </c>
    </row>
    <row r="4456" spans="1:17" x14ac:dyDescent="0.25">
      <c r="A4456">
        <v>4455</v>
      </c>
      <c r="B4456">
        <v>69</v>
      </c>
      <c r="C4456" t="str">
        <f t="shared" si="69"/>
        <v>Senior</v>
      </c>
      <c r="D4456" t="s">
        <v>40</v>
      </c>
      <c r="E4456" t="s">
        <v>31</v>
      </c>
      <c r="F4456" t="s">
        <v>41</v>
      </c>
      <c r="G4456">
        <v>389.33</v>
      </c>
      <c r="H4456">
        <v>52</v>
      </c>
      <c r="I4456" t="s">
        <v>19</v>
      </c>
      <c r="J4456" t="s">
        <v>20</v>
      </c>
      <c r="K4456" s="1" t="s">
        <v>21</v>
      </c>
      <c r="L4456">
        <v>4</v>
      </c>
      <c r="M4456" s="1" t="s">
        <v>29</v>
      </c>
      <c r="N4456">
        <v>5</v>
      </c>
      <c r="O4456">
        <v>8</v>
      </c>
      <c r="P4456" t="s">
        <v>22</v>
      </c>
      <c r="Q4456" t="s">
        <v>39</v>
      </c>
    </row>
    <row r="4457" spans="1:17" x14ac:dyDescent="0.25">
      <c r="A4457">
        <v>4456</v>
      </c>
      <c r="B4457">
        <v>56</v>
      </c>
      <c r="C4457" t="str">
        <f t="shared" si="69"/>
        <v>Adult</v>
      </c>
      <c r="D4457" t="s">
        <v>16</v>
      </c>
      <c r="E4457" t="s">
        <v>49</v>
      </c>
      <c r="F4457" t="s">
        <v>36</v>
      </c>
      <c r="G4457">
        <v>220.28</v>
      </c>
      <c r="H4457">
        <v>3</v>
      </c>
      <c r="I4457" t="s">
        <v>33</v>
      </c>
      <c r="J4457" t="s">
        <v>28</v>
      </c>
      <c r="K4457" s="1" t="s">
        <v>21</v>
      </c>
      <c r="L4457">
        <v>9</v>
      </c>
      <c r="M4457" s="1" t="s">
        <v>29</v>
      </c>
      <c r="N4457">
        <v>1</v>
      </c>
      <c r="O4457">
        <v>5</v>
      </c>
      <c r="P4457" t="s">
        <v>22</v>
      </c>
      <c r="Q4457" t="s">
        <v>39</v>
      </c>
    </row>
    <row r="4458" spans="1:17" x14ac:dyDescent="0.25">
      <c r="A4458">
        <v>4457</v>
      </c>
      <c r="B4458">
        <v>62</v>
      </c>
      <c r="C4458" t="str">
        <f t="shared" si="69"/>
        <v>Senior</v>
      </c>
      <c r="D4458" t="s">
        <v>16</v>
      </c>
      <c r="E4458" t="s">
        <v>49</v>
      </c>
      <c r="F4458" t="s">
        <v>32</v>
      </c>
      <c r="G4458">
        <v>173.69</v>
      </c>
      <c r="H4458">
        <v>44</v>
      </c>
      <c r="I4458" t="s">
        <v>19</v>
      </c>
      <c r="J4458" t="s">
        <v>38</v>
      </c>
      <c r="K4458" s="1" t="s">
        <v>21</v>
      </c>
      <c r="L4458">
        <v>7</v>
      </c>
      <c r="M4458" s="1" t="s">
        <v>21</v>
      </c>
      <c r="N4458">
        <v>4</v>
      </c>
      <c r="O4458">
        <v>13</v>
      </c>
      <c r="P4458" t="s">
        <v>22</v>
      </c>
      <c r="Q4458" t="s">
        <v>30</v>
      </c>
    </row>
    <row r="4459" spans="1:17" x14ac:dyDescent="0.25">
      <c r="A4459">
        <v>4458</v>
      </c>
      <c r="B4459">
        <v>30</v>
      </c>
      <c r="C4459" t="str">
        <f t="shared" si="69"/>
        <v>Adult</v>
      </c>
      <c r="D4459" t="s">
        <v>24</v>
      </c>
      <c r="E4459" t="s">
        <v>35</v>
      </c>
      <c r="F4459" t="s">
        <v>32</v>
      </c>
      <c r="G4459">
        <v>655.79</v>
      </c>
      <c r="H4459">
        <v>12</v>
      </c>
      <c r="I4459" t="s">
        <v>19</v>
      </c>
      <c r="J4459" t="s">
        <v>28</v>
      </c>
      <c r="K4459" s="1" t="s">
        <v>29</v>
      </c>
      <c r="L4459">
        <v>8</v>
      </c>
      <c r="M4459" s="1" t="s">
        <v>21</v>
      </c>
      <c r="N4459">
        <v>2</v>
      </c>
      <c r="O4459">
        <v>9</v>
      </c>
      <c r="P4459" t="s">
        <v>37</v>
      </c>
      <c r="Q4459" t="s">
        <v>30</v>
      </c>
    </row>
    <row r="4460" spans="1:17" x14ac:dyDescent="0.25">
      <c r="A4460">
        <v>4459</v>
      </c>
      <c r="B4460">
        <v>31</v>
      </c>
      <c r="C4460" t="str">
        <f t="shared" si="69"/>
        <v>Adult</v>
      </c>
      <c r="D4460" t="s">
        <v>24</v>
      </c>
      <c r="E4460" t="s">
        <v>25</v>
      </c>
      <c r="F4460" t="s">
        <v>42</v>
      </c>
      <c r="G4460">
        <v>611.82000000000005</v>
      </c>
      <c r="H4460">
        <v>3</v>
      </c>
      <c r="I4460" t="s">
        <v>27</v>
      </c>
      <c r="J4460" t="s">
        <v>38</v>
      </c>
      <c r="K4460" s="1" t="s">
        <v>21</v>
      </c>
      <c r="L4460">
        <v>4</v>
      </c>
      <c r="M4460" s="1" t="s">
        <v>21</v>
      </c>
      <c r="N4460">
        <v>4</v>
      </c>
      <c r="O4460">
        <v>9</v>
      </c>
      <c r="P4460" t="s">
        <v>22</v>
      </c>
      <c r="Q4460" t="s">
        <v>39</v>
      </c>
    </row>
    <row r="4461" spans="1:17" x14ac:dyDescent="0.25">
      <c r="A4461">
        <v>4460</v>
      </c>
      <c r="B4461">
        <v>29</v>
      </c>
      <c r="C4461" t="str">
        <f t="shared" si="69"/>
        <v>Adult</v>
      </c>
      <c r="D4461" t="s">
        <v>16</v>
      </c>
      <c r="E4461" t="s">
        <v>25</v>
      </c>
      <c r="F4461" t="s">
        <v>18</v>
      </c>
      <c r="G4461">
        <v>514.04999999999995</v>
      </c>
      <c r="H4461">
        <v>15</v>
      </c>
      <c r="I4461" t="s">
        <v>33</v>
      </c>
      <c r="J4461" t="s">
        <v>47</v>
      </c>
      <c r="K4461" s="1" t="s">
        <v>29</v>
      </c>
      <c r="L4461">
        <v>1</v>
      </c>
      <c r="M4461" s="1" t="s">
        <v>21</v>
      </c>
      <c r="N4461">
        <v>4</v>
      </c>
      <c r="O4461">
        <v>7</v>
      </c>
      <c r="P4461" t="s">
        <v>37</v>
      </c>
      <c r="Q4461" t="s">
        <v>39</v>
      </c>
    </row>
    <row r="4462" spans="1:17" x14ac:dyDescent="0.25">
      <c r="A4462">
        <v>4461</v>
      </c>
      <c r="B4462">
        <v>42</v>
      </c>
      <c r="C4462" t="str">
        <f t="shared" si="69"/>
        <v>Adult</v>
      </c>
      <c r="D4462" t="s">
        <v>24</v>
      </c>
      <c r="E4462" t="s">
        <v>48</v>
      </c>
      <c r="F4462" t="s">
        <v>41</v>
      </c>
      <c r="G4462">
        <v>481.45</v>
      </c>
      <c r="H4462">
        <v>15</v>
      </c>
      <c r="I4462" t="s">
        <v>33</v>
      </c>
      <c r="J4462" t="s">
        <v>38</v>
      </c>
      <c r="K4462" s="1" t="s">
        <v>21</v>
      </c>
      <c r="L4462">
        <v>6</v>
      </c>
      <c r="M4462" s="1" t="s">
        <v>29</v>
      </c>
      <c r="N4462">
        <v>2</v>
      </c>
      <c r="O4462">
        <v>10</v>
      </c>
      <c r="P4462" t="s">
        <v>34</v>
      </c>
      <c r="Q4462" t="s">
        <v>30</v>
      </c>
    </row>
    <row r="4463" spans="1:17" x14ac:dyDescent="0.25">
      <c r="A4463">
        <v>4462</v>
      </c>
      <c r="B4463">
        <v>45</v>
      </c>
      <c r="C4463" t="str">
        <f t="shared" si="69"/>
        <v>Adult</v>
      </c>
      <c r="D4463" t="s">
        <v>16</v>
      </c>
      <c r="E4463" t="s">
        <v>44</v>
      </c>
      <c r="F4463" t="s">
        <v>50</v>
      </c>
      <c r="G4463">
        <v>941.45</v>
      </c>
      <c r="H4463">
        <v>27</v>
      </c>
      <c r="I4463" t="s">
        <v>27</v>
      </c>
      <c r="J4463" t="s">
        <v>20</v>
      </c>
      <c r="K4463" s="1" t="s">
        <v>29</v>
      </c>
      <c r="L4463">
        <v>1</v>
      </c>
      <c r="M4463" s="1" t="s">
        <v>29</v>
      </c>
      <c r="N4463">
        <v>4</v>
      </c>
      <c r="O4463">
        <v>7</v>
      </c>
      <c r="P4463" t="s">
        <v>37</v>
      </c>
      <c r="Q4463" t="s">
        <v>23</v>
      </c>
    </row>
    <row r="4464" spans="1:17" x14ac:dyDescent="0.25">
      <c r="A4464">
        <v>4463</v>
      </c>
      <c r="B4464">
        <v>62</v>
      </c>
      <c r="C4464" t="str">
        <f t="shared" si="69"/>
        <v>Senior</v>
      </c>
      <c r="D4464" t="s">
        <v>24</v>
      </c>
      <c r="E4464" t="s">
        <v>48</v>
      </c>
      <c r="F4464" t="s">
        <v>43</v>
      </c>
      <c r="G4464">
        <v>232.24</v>
      </c>
      <c r="H4464">
        <v>49</v>
      </c>
      <c r="I4464" t="s">
        <v>27</v>
      </c>
      <c r="J4464" t="s">
        <v>47</v>
      </c>
      <c r="K4464" s="1" t="s">
        <v>21</v>
      </c>
      <c r="L4464">
        <v>5</v>
      </c>
      <c r="M4464" s="1" t="s">
        <v>29</v>
      </c>
      <c r="N4464">
        <v>1</v>
      </c>
      <c r="O4464">
        <v>13</v>
      </c>
      <c r="P4464" t="s">
        <v>34</v>
      </c>
      <c r="Q4464" t="s">
        <v>39</v>
      </c>
    </row>
    <row r="4465" spans="1:17" x14ac:dyDescent="0.25">
      <c r="A4465">
        <v>4464</v>
      </c>
      <c r="B4465">
        <v>38</v>
      </c>
      <c r="C4465" t="str">
        <f t="shared" si="69"/>
        <v>Adult</v>
      </c>
      <c r="D4465" t="s">
        <v>40</v>
      </c>
      <c r="E4465" t="s">
        <v>17</v>
      </c>
      <c r="F4465" t="s">
        <v>32</v>
      </c>
      <c r="G4465">
        <v>466.9</v>
      </c>
      <c r="H4465">
        <v>44</v>
      </c>
      <c r="I4465" t="s">
        <v>27</v>
      </c>
      <c r="J4465" t="s">
        <v>20</v>
      </c>
      <c r="K4465" s="1" t="s">
        <v>21</v>
      </c>
      <c r="L4465">
        <v>4</v>
      </c>
      <c r="M4465" s="1" t="s">
        <v>29</v>
      </c>
      <c r="N4465">
        <v>1</v>
      </c>
      <c r="O4465">
        <v>2</v>
      </c>
      <c r="P4465" t="s">
        <v>22</v>
      </c>
      <c r="Q4465" t="s">
        <v>30</v>
      </c>
    </row>
    <row r="4466" spans="1:17" x14ac:dyDescent="0.25">
      <c r="A4466">
        <v>4465</v>
      </c>
      <c r="B4466">
        <v>19</v>
      </c>
      <c r="C4466" t="str">
        <f t="shared" si="69"/>
        <v>Teenager</v>
      </c>
      <c r="D4466" t="s">
        <v>40</v>
      </c>
      <c r="E4466" t="s">
        <v>17</v>
      </c>
      <c r="F4466" t="s">
        <v>42</v>
      </c>
      <c r="G4466">
        <v>568.78</v>
      </c>
      <c r="H4466">
        <v>5</v>
      </c>
      <c r="I4466" t="s">
        <v>19</v>
      </c>
      <c r="J4466" t="s">
        <v>47</v>
      </c>
      <c r="K4466" s="1" t="s">
        <v>29</v>
      </c>
      <c r="L4466">
        <v>5</v>
      </c>
      <c r="M4466" s="1" t="s">
        <v>29</v>
      </c>
      <c r="N4466">
        <v>1</v>
      </c>
      <c r="O4466">
        <v>5</v>
      </c>
      <c r="P4466" t="s">
        <v>34</v>
      </c>
      <c r="Q4466" t="s">
        <v>30</v>
      </c>
    </row>
    <row r="4467" spans="1:17" x14ac:dyDescent="0.25">
      <c r="A4467">
        <v>4466</v>
      </c>
      <c r="B4467">
        <v>32</v>
      </c>
      <c r="C4467" t="str">
        <f t="shared" si="69"/>
        <v>Adult</v>
      </c>
      <c r="D4467" t="s">
        <v>40</v>
      </c>
      <c r="E4467" t="s">
        <v>17</v>
      </c>
      <c r="F4467" t="s">
        <v>42</v>
      </c>
      <c r="G4467">
        <v>28.98</v>
      </c>
      <c r="H4467">
        <v>27</v>
      </c>
      <c r="I4467" t="s">
        <v>19</v>
      </c>
      <c r="J4467" t="s">
        <v>38</v>
      </c>
      <c r="K4467" s="1" t="s">
        <v>29</v>
      </c>
      <c r="L4467">
        <v>4</v>
      </c>
      <c r="M4467" s="1" t="s">
        <v>21</v>
      </c>
      <c r="N4467">
        <v>4</v>
      </c>
      <c r="O4467">
        <v>5</v>
      </c>
      <c r="P4467" t="s">
        <v>34</v>
      </c>
      <c r="Q4467" t="s">
        <v>39</v>
      </c>
    </row>
    <row r="4468" spans="1:17" x14ac:dyDescent="0.25">
      <c r="A4468">
        <v>4467</v>
      </c>
      <c r="B4468">
        <v>22</v>
      </c>
      <c r="C4468" t="str">
        <f t="shared" si="69"/>
        <v>Adult</v>
      </c>
      <c r="D4468" t="s">
        <v>24</v>
      </c>
      <c r="E4468" t="s">
        <v>31</v>
      </c>
      <c r="F4468" t="s">
        <v>36</v>
      </c>
      <c r="G4468">
        <v>928.65</v>
      </c>
      <c r="H4468">
        <v>46</v>
      </c>
      <c r="I4468" t="s">
        <v>27</v>
      </c>
      <c r="J4468" t="s">
        <v>20</v>
      </c>
      <c r="K4468" s="1" t="s">
        <v>21</v>
      </c>
      <c r="L4468">
        <v>2</v>
      </c>
      <c r="M4468" s="1" t="s">
        <v>21</v>
      </c>
      <c r="N4468">
        <v>5</v>
      </c>
      <c r="O4468">
        <v>12</v>
      </c>
      <c r="P4468" t="s">
        <v>34</v>
      </c>
      <c r="Q4468" t="s">
        <v>30</v>
      </c>
    </row>
    <row r="4469" spans="1:17" x14ac:dyDescent="0.25">
      <c r="A4469">
        <v>4468</v>
      </c>
      <c r="B4469">
        <v>29</v>
      </c>
      <c r="C4469" t="str">
        <f t="shared" si="69"/>
        <v>Adult</v>
      </c>
      <c r="D4469" t="s">
        <v>24</v>
      </c>
      <c r="E4469" t="s">
        <v>31</v>
      </c>
      <c r="F4469" t="s">
        <v>26</v>
      </c>
      <c r="G4469">
        <v>646.66</v>
      </c>
      <c r="H4469">
        <v>1</v>
      </c>
      <c r="I4469" t="s">
        <v>27</v>
      </c>
      <c r="J4469" t="s">
        <v>28</v>
      </c>
      <c r="K4469" s="1" t="s">
        <v>29</v>
      </c>
      <c r="L4469">
        <v>6</v>
      </c>
      <c r="M4469" s="1" t="s">
        <v>29</v>
      </c>
      <c r="N4469">
        <v>2</v>
      </c>
      <c r="O4469">
        <v>11</v>
      </c>
      <c r="P4469" t="s">
        <v>22</v>
      </c>
      <c r="Q4469" t="s">
        <v>30</v>
      </c>
    </row>
    <row r="4470" spans="1:17" x14ac:dyDescent="0.25">
      <c r="A4470">
        <v>4469</v>
      </c>
      <c r="B4470">
        <v>41</v>
      </c>
      <c r="C4470" t="str">
        <f t="shared" si="69"/>
        <v>Adult</v>
      </c>
      <c r="D4470" t="s">
        <v>24</v>
      </c>
      <c r="E4470" t="s">
        <v>48</v>
      </c>
      <c r="F4470" t="s">
        <v>43</v>
      </c>
      <c r="G4470">
        <v>60.28</v>
      </c>
      <c r="H4470">
        <v>49</v>
      </c>
      <c r="I4470" t="s">
        <v>27</v>
      </c>
      <c r="J4470" t="s">
        <v>47</v>
      </c>
      <c r="K4470" s="1" t="s">
        <v>29</v>
      </c>
      <c r="L4470">
        <v>4</v>
      </c>
      <c r="M4470" s="1" t="s">
        <v>29</v>
      </c>
      <c r="N4470">
        <v>1</v>
      </c>
      <c r="O4470">
        <v>3</v>
      </c>
      <c r="P4470" t="s">
        <v>37</v>
      </c>
      <c r="Q4470" t="s">
        <v>30</v>
      </c>
    </row>
    <row r="4471" spans="1:17" x14ac:dyDescent="0.25">
      <c r="A4471">
        <v>4470</v>
      </c>
      <c r="B4471">
        <v>61</v>
      </c>
      <c r="C4471" t="str">
        <f t="shared" si="69"/>
        <v>Senior</v>
      </c>
      <c r="D4471" t="s">
        <v>16</v>
      </c>
      <c r="E4471" t="s">
        <v>48</v>
      </c>
      <c r="F4471" t="s">
        <v>32</v>
      </c>
      <c r="G4471">
        <v>6.28</v>
      </c>
      <c r="H4471">
        <v>13</v>
      </c>
      <c r="I4471" t="s">
        <v>33</v>
      </c>
      <c r="J4471" t="s">
        <v>45</v>
      </c>
      <c r="K4471" s="1" t="s">
        <v>29</v>
      </c>
      <c r="L4471">
        <v>1</v>
      </c>
      <c r="M4471" s="1" t="s">
        <v>29</v>
      </c>
      <c r="N4471">
        <v>4</v>
      </c>
      <c r="O4471">
        <v>6</v>
      </c>
      <c r="P4471" t="s">
        <v>34</v>
      </c>
      <c r="Q4471" t="s">
        <v>39</v>
      </c>
    </row>
    <row r="4472" spans="1:17" x14ac:dyDescent="0.25">
      <c r="A4472">
        <v>4471</v>
      </c>
      <c r="B4472">
        <v>24</v>
      </c>
      <c r="C4472" t="str">
        <f t="shared" si="69"/>
        <v>Adult</v>
      </c>
      <c r="D4472" t="s">
        <v>16</v>
      </c>
      <c r="E4472" t="s">
        <v>46</v>
      </c>
      <c r="F4472" t="s">
        <v>32</v>
      </c>
      <c r="G4472">
        <v>872.06</v>
      </c>
      <c r="H4472">
        <v>32</v>
      </c>
      <c r="I4472" t="s">
        <v>27</v>
      </c>
      <c r="J4472" t="s">
        <v>20</v>
      </c>
      <c r="K4472" s="1" t="s">
        <v>21</v>
      </c>
      <c r="L4472">
        <v>8</v>
      </c>
      <c r="M4472" s="1" t="s">
        <v>29</v>
      </c>
      <c r="N4472">
        <v>2</v>
      </c>
      <c r="O4472">
        <v>4</v>
      </c>
      <c r="P4472" t="s">
        <v>34</v>
      </c>
      <c r="Q4472" t="s">
        <v>30</v>
      </c>
    </row>
    <row r="4473" spans="1:17" x14ac:dyDescent="0.25">
      <c r="A4473">
        <v>4472</v>
      </c>
      <c r="B4473">
        <v>37</v>
      </c>
      <c r="C4473" t="str">
        <f t="shared" si="69"/>
        <v>Adult</v>
      </c>
      <c r="D4473" t="s">
        <v>24</v>
      </c>
      <c r="E4473" t="s">
        <v>31</v>
      </c>
      <c r="F4473" t="s">
        <v>32</v>
      </c>
      <c r="G4473">
        <v>667.71</v>
      </c>
      <c r="H4473">
        <v>36</v>
      </c>
      <c r="I4473" t="s">
        <v>27</v>
      </c>
      <c r="J4473" t="s">
        <v>47</v>
      </c>
      <c r="K4473" s="1" t="s">
        <v>21</v>
      </c>
      <c r="L4473">
        <v>1</v>
      </c>
      <c r="M4473" s="1" t="s">
        <v>21</v>
      </c>
      <c r="N4473">
        <v>3</v>
      </c>
      <c r="O4473">
        <v>13</v>
      </c>
      <c r="P4473" t="s">
        <v>34</v>
      </c>
      <c r="Q4473" t="s">
        <v>39</v>
      </c>
    </row>
    <row r="4474" spans="1:17" x14ac:dyDescent="0.25">
      <c r="A4474">
        <v>4473</v>
      </c>
      <c r="B4474">
        <v>26</v>
      </c>
      <c r="C4474" t="str">
        <f t="shared" si="69"/>
        <v>Adult</v>
      </c>
      <c r="D4474" t="s">
        <v>16</v>
      </c>
      <c r="E4474" t="s">
        <v>17</v>
      </c>
      <c r="F4474" t="s">
        <v>42</v>
      </c>
      <c r="G4474">
        <v>998.89</v>
      </c>
      <c r="H4474">
        <v>56</v>
      </c>
      <c r="I4474" t="s">
        <v>27</v>
      </c>
      <c r="J4474" t="s">
        <v>47</v>
      </c>
      <c r="K4474" s="1" t="s">
        <v>21</v>
      </c>
      <c r="L4474">
        <v>3</v>
      </c>
      <c r="M4474" s="1" t="s">
        <v>29</v>
      </c>
      <c r="N4474">
        <v>4</v>
      </c>
      <c r="O4474">
        <v>7</v>
      </c>
      <c r="P4474" t="s">
        <v>34</v>
      </c>
      <c r="Q4474" t="s">
        <v>39</v>
      </c>
    </row>
    <row r="4475" spans="1:17" x14ac:dyDescent="0.25">
      <c r="A4475">
        <v>4474</v>
      </c>
      <c r="B4475">
        <v>24</v>
      </c>
      <c r="C4475" t="str">
        <f t="shared" si="69"/>
        <v>Adult</v>
      </c>
      <c r="D4475" t="s">
        <v>16</v>
      </c>
      <c r="E4475" t="s">
        <v>35</v>
      </c>
      <c r="F4475" t="s">
        <v>36</v>
      </c>
      <c r="G4475">
        <v>411.47</v>
      </c>
      <c r="H4475">
        <v>17</v>
      </c>
      <c r="I4475" t="s">
        <v>19</v>
      </c>
      <c r="J4475" t="s">
        <v>28</v>
      </c>
      <c r="K4475" s="1" t="s">
        <v>29</v>
      </c>
      <c r="L4475">
        <v>6</v>
      </c>
      <c r="M4475" s="1" t="s">
        <v>21</v>
      </c>
      <c r="N4475">
        <v>3</v>
      </c>
      <c r="O4475">
        <v>5</v>
      </c>
      <c r="P4475" t="s">
        <v>22</v>
      </c>
      <c r="Q4475" t="s">
        <v>30</v>
      </c>
    </row>
    <row r="4476" spans="1:17" x14ac:dyDescent="0.25">
      <c r="A4476">
        <v>4475</v>
      </c>
      <c r="B4476">
        <v>51</v>
      </c>
      <c r="C4476" t="str">
        <f t="shared" si="69"/>
        <v>Adult</v>
      </c>
      <c r="D4476" t="s">
        <v>24</v>
      </c>
      <c r="E4476" t="s">
        <v>17</v>
      </c>
      <c r="F4476" t="s">
        <v>50</v>
      </c>
      <c r="G4476">
        <v>565.29</v>
      </c>
      <c r="H4476">
        <v>44</v>
      </c>
      <c r="I4476" t="s">
        <v>27</v>
      </c>
      <c r="J4476" t="s">
        <v>28</v>
      </c>
      <c r="K4476" s="1" t="s">
        <v>29</v>
      </c>
      <c r="L4476">
        <v>9</v>
      </c>
      <c r="M4476" s="1" t="s">
        <v>21</v>
      </c>
      <c r="N4476">
        <v>3</v>
      </c>
      <c r="O4476">
        <v>2</v>
      </c>
      <c r="P4476" t="s">
        <v>22</v>
      </c>
      <c r="Q4476" t="s">
        <v>30</v>
      </c>
    </row>
    <row r="4477" spans="1:17" x14ac:dyDescent="0.25">
      <c r="A4477">
        <v>4476</v>
      </c>
      <c r="B4477">
        <v>57</v>
      </c>
      <c r="C4477" t="str">
        <f t="shared" si="69"/>
        <v>Adult</v>
      </c>
      <c r="D4477" t="s">
        <v>16</v>
      </c>
      <c r="E4477" t="s">
        <v>17</v>
      </c>
      <c r="F4477" t="s">
        <v>42</v>
      </c>
      <c r="G4477">
        <v>661.65</v>
      </c>
      <c r="H4477">
        <v>51</v>
      </c>
      <c r="I4477" t="s">
        <v>33</v>
      </c>
      <c r="J4477" t="s">
        <v>20</v>
      </c>
      <c r="K4477" s="1" t="s">
        <v>21</v>
      </c>
      <c r="L4477">
        <v>2</v>
      </c>
      <c r="M4477" s="1" t="s">
        <v>21</v>
      </c>
      <c r="N4477">
        <v>4</v>
      </c>
      <c r="O4477">
        <v>11</v>
      </c>
      <c r="P4477" t="s">
        <v>22</v>
      </c>
      <c r="Q4477" t="s">
        <v>30</v>
      </c>
    </row>
    <row r="4478" spans="1:17" x14ac:dyDescent="0.25">
      <c r="A4478">
        <v>4477</v>
      </c>
      <c r="B4478">
        <v>37</v>
      </c>
      <c r="C4478" t="str">
        <f t="shared" si="69"/>
        <v>Adult</v>
      </c>
      <c r="D4478" t="s">
        <v>40</v>
      </c>
      <c r="E4478" t="s">
        <v>46</v>
      </c>
      <c r="F4478" t="s">
        <v>18</v>
      </c>
      <c r="G4478">
        <v>339.71</v>
      </c>
      <c r="H4478">
        <v>51</v>
      </c>
      <c r="I4478" t="s">
        <v>19</v>
      </c>
      <c r="J4478" t="s">
        <v>28</v>
      </c>
      <c r="K4478" s="1" t="s">
        <v>21</v>
      </c>
      <c r="L4478">
        <v>1</v>
      </c>
      <c r="M4478" s="1" t="s">
        <v>29</v>
      </c>
      <c r="N4478">
        <v>3</v>
      </c>
      <c r="O4478">
        <v>13</v>
      </c>
      <c r="P4478" t="s">
        <v>34</v>
      </c>
      <c r="Q4478" t="s">
        <v>23</v>
      </c>
    </row>
    <row r="4479" spans="1:17" x14ac:dyDescent="0.25">
      <c r="A4479">
        <v>4478</v>
      </c>
      <c r="B4479">
        <v>26</v>
      </c>
      <c r="C4479" t="str">
        <f t="shared" si="69"/>
        <v>Adult</v>
      </c>
      <c r="D4479" t="s">
        <v>40</v>
      </c>
      <c r="E4479" t="s">
        <v>49</v>
      </c>
      <c r="F4479" t="s">
        <v>18</v>
      </c>
      <c r="G4479">
        <v>757.16</v>
      </c>
      <c r="H4479">
        <v>34</v>
      </c>
      <c r="I4479" t="s">
        <v>27</v>
      </c>
      <c r="J4479" t="s">
        <v>45</v>
      </c>
      <c r="K4479" s="1" t="s">
        <v>29</v>
      </c>
      <c r="L4479">
        <v>9</v>
      </c>
      <c r="M4479" s="1" t="s">
        <v>21</v>
      </c>
      <c r="N4479">
        <v>4</v>
      </c>
      <c r="O4479">
        <v>13</v>
      </c>
      <c r="P4479" t="s">
        <v>22</v>
      </c>
      <c r="Q4479" t="s">
        <v>30</v>
      </c>
    </row>
    <row r="4480" spans="1:17" x14ac:dyDescent="0.25">
      <c r="A4480">
        <v>4479</v>
      </c>
      <c r="B4480">
        <v>30</v>
      </c>
      <c r="C4480" t="str">
        <f t="shared" si="69"/>
        <v>Adult</v>
      </c>
      <c r="D4480" t="s">
        <v>16</v>
      </c>
      <c r="E4480" t="s">
        <v>48</v>
      </c>
      <c r="F4480" t="s">
        <v>18</v>
      </c>
      <c r="G4480">
        <v>732.39</v>
      </c>
      <c r="H4480">
        <v>23</v>
      </c>
      <c r="I4480" t="s">
        <v>19</v>
      </c>
      <c r="J4480" t="s">
        <v>20</v>
      </c>
      <c r="K4480" s="1" t="s">
        <v>21</v>
      </c>
      <c r="L4480">
        <v>9</v>
      </c>
      <c r="M4480" s="1" t="s">
        <v>21</v>
      </c>
      <c r="N4480">
        <v>3</v>
      </c>
      <c r="O4480">
        <v>5</v>
      </c>
      <c r="P4480" t="s">
        <v>22</v>
      </c>
      <c r="Q4480" t="s">
        <v>23</v>
      </c>
    </row>
    <row r="4481" spans="1:17" x14ac:dyDescent="0.25">
      <c r="A4481">
        <v>4480</v>
      </c>
      <c r="B4481">
        <v>45</v>
      </c>
      <c r="C4481" t="str">
        <f t="shared" si="69"/>
        <v>Adult</v>
      </c>
      <c r="D4481" t="s">
        <v>16</v>
      </c>
      <c r="E4481" t="s">
        <v>46</v>
      </c>
      <c r="F4481" t="s">
        <v>32</v>
      </c>
      <c r="G4481">
        <v>536.54999999999995</v>
      </c>
      <c r="H4481">
        <v>10</v>
      </c>
      <c r="I4481" t="s">
        <v>19</v>
      </c>
      <c r="J4481" t="s">
        <v>20</v>
      </c>
      <c r="K4481" s="1" t="s">
        <v>29</v>
      </c>
      <c r="L4481">
        <v>8</v>
      </c>
      <c r="M4481" s="1" t="s">
        <v>29</v>
      </c>
      <c r="N4481">
        <v>1</v>
      </c>
      <c r="O4481">
        <v>2</v>
      </c>
      <c r="P4481" t="s">
        <v>22</v>
      </c>
      <c r="Q4481" t="s">
        <v>23</v>
      </c>
    </row>
    <row r="4482" spans="1:17" x14ac:dyDescent="0.25">
      <c r="A4482">
        <v>4481</v>
      </c>
      <c r="B4482">
        <v>48</v>
      </c>
      <c r="C4482" t="str">
        <f t="shared" si="69"/>
        <v>Adult</v>
      </c>
      <c r="D4482" t="s">
        <v>40</v>
      </c>
      <c r="E4482" t="s">
        <v>31</v>
      </c>
      <c r="F4482" t="s">
        <v>43</v>
      </c>
      <c r="G4482">
        <v>313.8</v>
      </c>
      <c r="H4482">
        <v>3</v>
      </c>
      <c r="I4482" t="s">
        <v>19</v>
      </c>
      <c r="J4482" t="s">
        <v>28</v>
      </c>
      <c r="K4482" s="1" t="s">
        <v>21</v>
      </c>
      <c r="L4482">
        <v>4</v>
      </c>
      <c r="M4482" s="1" t="s">
        <v>21</v>
      </c>
      <c r="N4482">
        <v>3</v>
      </c>
      <c r="O4482">
        <v>6</v>
      </c>
      <c r="P4482" t="s">
        <v>22</v>
      </c>
      <c r="Q4482" t="s">
        <v>39</v>
      </c>
    </row>
    <row r="4483" spans="1:17" x14ac:dyDescent="0.25">
      <c r="A4483">
        <v>4482</v>
      </c>
      <c r="B4483">
        <v>30</v>
      </c>
      <c r="C4483" t="str">
        <f t="shared" ref="C4483:C4546" si="70">IF(B4483&gt;=60,"Senior",IF(B4483&gt;=20,"Adult","Teenager"))</f>
        <v>Adult</v>
      </c>
      <c r="D4483" t="s">
        <v>24</v>
      </c>
      <c r="E4483" t="s">
        <v>44</v>
      </c>
      <c r="F4483" t="s">
        <v>42</v>
      </c>
      <c r="G4483">
        <v>423.77</v>
      </c>
      <c r="H4483">
        <v>45</v>
      </c>
      <c r="I4483" t="s">
        <v>27</v>
      </c>
      <c r="J4483" t="s">
        <v>28</v>
      </c>
      <c r="K4483" s="1" t="s">
        <v>29</v>
      </c>
      <c r="L4483">
        <v>3</v>
      </c>
      <c r="M4483" s="1" t="s">
        <v>21</v>
      </c>
      <c r="N4483">
        <v>1</v>
      </c>
      <c r="O4483">
        <v>10</v>
      </c>
      <c r="P4483" t="s">
        <v>22</v>
      </c>
      <c r="Q4483" t="s">
        <v>23</v>
      </c>
    </row>
    <row r="4484" spans="1:17" x14ac:dyDescent="0.25">
      <c r="A4484">
        <v>4483</v>
      </c>
      <c r="B4484">
        <v>40</v>
      </c>
      <c r="C4484" t="str">
        <f t="shared" si="70"/>
        <v>Adult</v>
      </c>
      <c r="D4484" t="s">
        <v>16</v>
      </c>
      <c r="E4484" t="s">
        <v>25</v>
      </c>
      <c r="F4484" t="s">
        <v>36</v>
      </c>
      <c r="G4484">
        <v>946.87</v>
      </c>
      <c r="H4484">
        <v>27</v>
      </c>
      <c r="I4484" t="s">
        <v>19</v>
      </c>
      <c r="J4484" t="s">
        <v>47</v>
      </c>
      <c r="K4484" s="1" t="s">
        <v>21</v>
      </c>
      <c r="L4484">
        <v>5</v>
      </c>
      <c r="M4484" s="1" t="s">
        <v>21</v>
      </c>
      <c r="N4484">
        <v>3</v>
      </c>
      <c r="O4484">
        <v>7</v>
      </c>
      <c r="P4484" t="s">
        <v>34</v>
      </c>
      <c r="Q4484" t="s">
        <v>30</v>
      </c>
    </row>
    <row r="4485" spans="1:17" x14ac:dyDescent="0.25">
      <c r="A4485">
        <v>4484</v>
      </c>
      <c r="B4485">
        <v>57</v>
      </c>
      <c r="C4485" t="str">
        <f t="shared" si="70"/>
        <v>Adult</v>
      </c>
      <c r="D4485" t="s">
        <v>16</v>
      </c>
      <c r="E4485" t="s">
        <v>49</v>
      </c>
      <c r="F4485" t="s">
        <v>32</v>
      </c>
      <c r="G4485">
        <v>610.71</v>
      </c>
      <c r="H4485">
        <v>16</v>
      </c>
      <c r="I4485" t="s">
        <v>33</v>
      </c>
      <c r="J4485" t="s">
        <v>38</v>
      </c>
      <c r="K4485" s="1" t="s">
        <v>29</v>
      </c>
      <c r="L4485">
        <v>8</v>
      </c>
      <c r="M4485" s="1" t="s">
        <v>29</v>
      </c>
      <c r="N4485">
        <v>5</v>
      </c>
      <c r="O4485">
        <v>12</v>
      </c>
      <c r="P4485" t="s">
        <v>34</v>
      </c>
      <c r="Q4485" t="s">
        <v>23</v>
      </c>
    </row>
    <row r="4486" spans="1:17" x14ac:dyDescent="0.25">
      <c r="A4486">
        <v>4485</v>
      </c>
      <c r="B4486">
        <v>30</v>
      </c>
      <c r="C4486" t="str">
        <f t="shared" si="70"/>
        <v>Adult</v>
      </c>
      <c r="D4486" t="s">
        <v>24</v>
      </c>
      <c r="E4486" t="s">
        <v>44</v>
      </c>
      <c r="F4486" t="s">
        <v>32</v>
      </c>
      <c r="G4486">
        <v>404.27</v>
      </c>
      <c r="H4486">
        <v>24</v>
      </c>
      <c r="I4486" t="s">
        <v>27</v>
      </c>
      <c r="J4486" t="s">
        <v>20</v>
      </c>
      <c r="K4486" s="1" t="s">
        <v>29</v>
      </c>
      <c r="L4486">
        <v>2</v>
      </c>
      <c r="M4486" s="1" t="s">
        <v>29</v>
      </c>
      <c r="N4486">
        <v>2</v>
      </c>
      <c r="O4486">
        <v>10</v>
      </c>
      <c r="P4486" t="s">
        <v>22</v>
      </c>
      <c r="Q4486" t="s">
        <v>30</v>
      </c>
    </row>
    <row r="4487" spans="1:17" x14ac:dyDescent="0.25">
      <c r="A4487">
        <v>4486</v>
      </c>
      <c r="B4487">
        <v>28</v>
      </c>
      <c r="C4487" t="str">
        <f t="shared" si="70"/>
        <v>Adult</v>
      </c>
      <c r="D4487" t="s">
        <v>24</v>
      </c>
      <c r="E4487" t="s">
        <v>35</v>
      </c>
      <c r="F4487" t="s">
        <v>18</v>
      </c>
      <c r="G4487">
        <v>744.01</v>
      </c>
      <c r="H4487">
        <v>7</v>
      </c>
      <c r="I4487" t="s">
        <v>33</v>
      </c>
      <c r="J4487" t="s">
        <v>20</v>
      </c>
      <c r="K4487" s="1" t="s">
        <v>21</v>
      </c>
      <c r="L4487">
        <v>5</v>
      </c>
      <c r="M4487" s="1" t="s">
        <v>29</v>
      </c>
      <c r="N4487">
        <v>3</v>
      </c>
      <c r="O4487">
        <v>7</v>
      </c>
      <c r="P4487" t="s">
        <v>34</v>
      </c>
      <c r="Q4487" t="s">
        <v>23</v>
      </c>
    </row>
    <row r="4488" spans="1:17" x14ac:dyDescent="0.25">
      <c r="A4488">
        <v>4487</v>
      </c>
      <c r="B4488">
        <v>63</v>
      </c>
      <c r="C4488" t="str">
        <f t="shared" si="70"/>
        <v>Senior</v>
      </c>
      <c r="D4488" t="s">
        <v>16</v>
      </c>
      <c r="E4488" t="s">
        <v>35</v>
      </c>
      <c r="F4488" t="s">
        <v>42</v>
      </c>
      <c r="G4488">
        <v>966.48</v>
      </c>
      <c r="H4488">
        <v>35</v>
      </c>
      <c r="I4488" t="s">
        <v>19</v>
      </c>
      <c r="J4488" t="s">
        <v>47</v>
      </c>
      <c r="K4488" s="1" t="s">
        <v>29</v>
      </c>
      <c r="L4488">
        <v>4</v>
      </c>
      <c r="M4488" s="1" t="s">
        <v>21</v>
      </c>
      <c r="N4488">
        <v>2</v>
      </c>
      <c r="O4488">
        <v>13</v>
      </c>
      <c r="P4488" t="s">
        <v>37</v>
      </c>
      <c r="Q4488" t="s">
        <v>23</v>
      </c>
    </row>
    <row r="4489" spans="1:17" x14ac:dyDescent="0.25">
      <c r="A4489">
        <v>4488</v>
      </c>
      <c r="B4489">
        <v>63</v>
      </c>
      <c r="C4489" t="str">
        <f t="shared" si="70"/>
        <v>Senior</v>
      </c>
      <c r="D4489" t="s">
        <v>40</v>
      </c>
      <c r="E4489" t="s">
        <v>25</v>
      </c>
      <c r="F4489" t="s">
        <v>43</v>
      </c>
      <c r="G4489">
        <v>66.83</v>
      </c>
      <c r="H4489">
        <v>19</v>
      </c>
      <c r="I4489" t="s">
        <v>19</v>
      </c>
      <c r="J4489" t="s">
        <v>38</v>
      </c>
      <c r="K4489" s="1" t="s">
        <v>21</v>
      </c>
      <c r="L4489">
        <v>2</v>
      </c>
      <c r="M4489" s="1" t="s">
        <v>21</v>
      </c>
      <c r="N4489">
        <v>1</v>
      </c>
      <c r="O4489">
        <v>10</v>
      </c>
      <c r="P4489" t="s">
        <v>34</v>
      </c>
      <c r="Q4489" t="s">
        <v>30</v>
      </c>
    </row>
    <row r="4490" spans="1:17" x14ac:dyDescent="0.25">
      <c r="A4490">
        <v>4489</v>
      </c>
      <c r="B4490">
        <v>27</v>
      </c>
      <c r="C4490" t="str">
        <f t="shared" si="70"/>
        <v>Adult</v>
      </c>
      <c r="D4490" t="s">
        <v>40</v>
      </c>
      <c r="E4490" t="s">
        <v>46</v>
      </c>
      <c r="F4490" t="s">
        <v>43</v>
      </c>
      <c r="G4490">
        <v>545.15</v>
      </c>
      <c r="H4490">
        <v>5</v>
      </c>
      <c r="I4490" t="s">
        <v>19</v>
      </c>
      <c r="J4490" t="s">
        <v>47</v>
      </c>
      <c r="K4490" s="1" t="s">
        <v>21</v>
      </c>
      <c r="L4490">
        <v>7</v>
      </c>
      <c r="M4490" s="1" t="s">
        <v>21</v>
      </c>
      <c r="N4490">
        <v>2</v>
      </c>
      <c r="O4490">
        <v>2</v>
      </c>
      <c r="P4490" t="s">
        <v>37</v>
      </c>
      <c r="Q4490" t="s">
        <v>23</v>
      </c>
    </row>
    <row r="4491" spans="1:17" x14ac:dyDescent="0.25">
      <c r="A4491">
        <v>4490</v>
      </c>
      <c r="B4491">
        <v>57</v>
      </c>
      <c r="C4491" t="str">
        <f t="shared" si="70"/>
        <v>Adult</v>
      </c>
      <c r="D4491" t="s">
        <v>40</v>
      </c>
      <c r="E4491" t="s">
        <v>35</v>
      </c>
      <c r="F4491" t="s">
        <v>50</v>
      </c>
      <c r="G4491">
        <v>705.47</v>
      </c>
      <c r="H4491">
        <v>40</v>
      </c>
      <c r="I4491" t="s">
        <v>27</v>
      </c>
      <c r="J4491" t="s">
        <v>28</v>
      </c>
      <c r="K4491" s="1" t="s">
        <v>29</v>
      </c>
      <c r="L4491">
        <v>6</v>
      </c>
      <c r="M4491" s="1" t="s">
        <v>21</v>
      </c>
      <c r="N4491">
        <v>2</v>
      </c>
      <c r="O4491">
        <v>5</v>
      </c>
      <c r="P4491" t="s">
        <v>22</v>
      </c>
      <c r="Q4491" t="s">
        <v>39</v>
      </c>
    </row>
    <row r="4492" spans="1:17" x14ac:dyDescent="0.25">
      <c r="A4492">
        <v>4491</v>
      </c>
      <c r="B4492">
        <v>69</v>
      </c>
      <c r="C4492" t="str">
        <f t="shared" si="70"/>
        <v>Senior</v>
      </c>
      <c r="D4492" t="s">
        <v>16</v>
      </c>
      <c r="E4492" t="s">
        <v>49</v>
      </c>
      <c r="F4492" t="s">
        <v>41</v>
      </c>
      <c r="G4492">
        <v>801.13</v>
      </c>
      <c r="H4492">
        <v>37</v>
      </c>
      <c r="I4492" t="s">
        <v>19</v>
      </c>
      <c r="J4492" t="s">
        <v>45</v>
      </c>
      <c r="K4492" s="1" t="s">
        <v>29</v>
      </c>
      <c r="L4492">
        <v>8</v>
      </c>
      <c r="M4492" s="1" t="s">
        <v>29</v>
      </c>
      <c r="N4492">
        <v>4</v>
      </c>
      <c r="O4492">
        <v>6</v>
      </c>
      <c r="P4492" t="s">
        <v>37</v>
      </c>
      <c r="Q4492" t="s">
        <v>23</v>
      </c>
    </row>
    <row r="4493" spans="1:17" x14ac:dyDescent="0.25">
      <c r="A4493">
        <v>4492</v>
      </c>
      <c r="B4493">
        <v>66</v>
      </c>
      <c r="C4493" t="str">
        <f t="shared" si="70"/>
        <v>Senior</v>
      </c>
      <c r="D4493" t="s">
        <v>16</v>
      </c>
      <c r="E4493" t="s">
        <v>25</v>
      </c>
      <c r="F4493" t="s">
        <v>18</v>
      </c>
      <c r="G4493">
        <v>941.77</v>
      </c>
      <c r="H4493">
        <v>26</v>
      </c>
      <c r="I4493" t="s">
        <v>33</v>
      </c>
      <c r="J4493" t="s">
        <v>38</v>
      </c>
      <c r="K4493" s="1" t="s">
        <v>21</v>
      </c>
      <c r="L4493">
        <v>4</v>
      </c>
      <c r="M4493" s="1" t="s">
        <v>21</v>
      </c>
      <c r="N4493">
        <v>5</v>
      </c>
      <c r="O4493">
        <v>12</v>
      </c>
      <c r="P4493" t="s">
        <v>37</v>
      </c>
      <c r="Q4493" t="s">
        <v>30</v>
      </c>
    </row>
    <row r="4494" spans="1:17" x14ac:dyDescent="0.25">
      <c r="A4494">
        <v>4493</v>
      </c>
      <c r="B4494">
        <v>30</v>
      </c>
      <c r="C4494" t="str">
        <f t="shared" si="70"/>
        <v>Adult</v>
      </c>
      <c r="D4494" t="s">
        <v>24</v>
      </c>
      <c r="E4494" t="s">
        <v>17</v>
      </c>
      <c r="F4494" t="s">
        <v>18</v>
      </c>
      <c r="G4494">
        <v>86.47</v>
      </c>
      <c r="H4494">
        <v>20</v>
      </c>
      <c r="I4494" t="s">
        <v>19</v>
      </c>
      <c r="J4494" t="s">
        <v>28</v>
      </c>
      <c r="K4494" s="1" t="s">
        <v>29</v>
      </c>
      <c r="L4494">
        <v>4</v>
      </c>
      <c r="M4494" s="1" t="s">
        <v>21</v>
      </c>
      <c r="N4494">
        <v>4</v>
      </c>
      <c r="O4494">
        <v>2</v>
      </c>
      <c r="P4494" t="s">
        <v>22</v>
      </c>
      <c r="Q4494" t="s">
        <v>30</v>
      </c>
    </row>
    <row r="4495" spans="1:17" x14ac:dyDescent="0.25">
      <c r="A4495">
        <v>4494</v>
      </c>
      <c r="B4495">
        <v>48</v>
      </c>
      <c r="C4495" t="str">
        <f t="shared" si="70"/>
        <v>Adult</v>
      </c>
      <c r="D4495" t="s">
        <v>24</v>
      </c>
      <c r="E4495" t="s">
        <v>48</v>
      </c>
      <c r="F4495" t="s">
        <v>26</v>
      </c>
      <c r="G4495">
        <v>729.29</v>
      </c>
      <c r="H4495">
        <v>57</v>
      </c>
      <c r="I4495" t="s">
        <v>19</v>
      </c>
      <c r="J4495" t="s">
        <v>47</v>
      </c>
      <c r="K4495" s="1" t="s">
        <v>29</v>
      </c>
      <c r="L4495">
        <v>8</v>
      </c>
      <c r="M4495" s="1" t="s">
        <v>29</v>
      </c>
      <c r="N4495">
        <v>5</v>
      </c>
      <c r="O4495">
        <v>11</v>
      </c>
      <c r="P4495" t="s">
        <v>34</v>
      </c>
      <c r="Q4495" t="s">
        <v>23</v>
      </c>
    </row>
    <row r="4496" spans="1:17" x14ac:dyDescent="0.25">
      <c r="A4496">
        <v>4495</v>
      </c>
      <c r="B4496">
        <v>24</v>
      </c>
      <c r="C4496" t="str">
        <f t="shared" si="70"/>
        <v>Adult</v>
      </c>
      <c r="D4496" t="s">
        <v>24</v>
      </c>
      <c r="E4496" t="s">
        <v>25</v>
      </c>
      <c r="F4496" t="s">
        <v>42</v>
      </c>
      <c r="G4496">
        <v>701.72</v>
      </c>
      <c r="H4496">
        <v>17</v>
      </c>
      <c r="I4496" t="s">
        <v>19</v>
      </c>
      <c r="J4496" t="s">
        <v>28</v>
      </c>
      <c r="K4496" s="1" t="s">
        <v>21</v>
      </c>
      <c r="L4496">
        <v>7</v>
      </c>
      <c r="M4496" s="1" t="s">
        <v>21</v>
      </c>
      <c r="N4496">
        <v>1</v>
      </c>
      <c r="O4496">
        <v>8</v>
      </c>
      <c r="P4496" t="s">
        <v>22</v>
      </c>
      <c r="Q4496" t="s">
        <v>23</v>
      </c>
    </row>
    <row r="4497" spans="1:17" x14ac:dyDescent="0.25">
      <c r="A4497">
        <v>4496</v>
      </c>
      <c r="B4497">
        <v>67</v>
      </c>
      <c r="C4497" t="str">
        <f t="shared" si="70"/>
        <v>Senior</v>
      </c>
      <c r="D4497" t="s">
        <v>24</v>
      </c>
      <c r="E4497" t="s">
        <v>46</v>
      </c>
      <c r="F4497" t="s">
        <v>42</v>
      </c>
      <c r="G4497">
        <v>420.9</v>
      </c>
      <c r="H4497">
        <v>2</v>
      </c>
      <c r="I4497" t="s">
        <v>27</v>
      </c>
      <c r="J4497" t="s">
        <v>45</v>
      </c>
      <c r="K4497" s="1" t="s">
        <v>21</v>
      </c>
      <c r="L4497">
        <v>5</v>
      </c>
      <c r="M4497" s="1" t="s">
        <v>21</v>
      </c>
      <c r="N4497">
        <v>5</v>
      </c>
      <c r="O4497">
        <v>7</v>
      </c>
      <c r="P4497" t="s">
        <v>22</v>
      </c>
      <c r="Q4497" t="s">
        <v>23</v>
      </c>
    </row>
    <row r="4498" spans="1:17" x14ac:dyDescent="0.25">
      <c r="A4498">
        <v>4497</v>
      </c>
      <c r="B4498">
        <v>69</v>
      </c>
      <c r="C4498" t="str">
        <f t="shared" si="70"/>
        <v>Senior</v>
      </c>
      <c r="D4498" t="s">
        <v>40</v>
      </c>
      <c r="E4498" t="s">
        <v>17</v>
      </c>
      <c r="F4498" t="s">
        <v>36</v>
      </c>
      <c r="G4498">
        <v>462.14</v>
      </c>
      <c r="H4498">
        <v>15</v>
      </c>
      <c r="I4498" t="s">
        <v>19</v>
      </c>
      <c r="J4498" t="s">
        <v>20</v>
      </c>
      <c r="K4498" s="1" t="s">
        <v>29</v>
      </c>
      <c r="L4498">
        <v>4</v>
      </c>
      <c r="M4498" s="1" t="s">
        <v>29</v>
      </c>
      <c r="N4498">
        <v>5</v>
      </c>
      <c r="O4498">
        <v>3</v>
      </c>
      <c r="P4498" t="s">
        <v>34</v>
      </c>
      <c r="Q4498" t="s">
        <v>39</v>
      </c>
    </row>
    <row r="4499" spans="1:17" x14ac:dyDescent="0.25">
      <c r="A4499">
        <v>4498</v>
      </c>
      <c r="B4499">
        <v>65</v>
      </c>
      <c r="C4499" t="str">
        <f t="shared" si="70"/>
        <v>Senior</v>
      </c>
      <c r="D4499" t="s">
        <v>24</v>
      </c>
      <c r="E4499" t="s">
        <v>49</v>
      </c>
      <c r="F4499" t="s">
        <v>26</v>
      </c>
      <c r="G4499">
        <v>910.01</v>
      </c>
      <c r="H4499">
        <v>52</v>
      </c>
      <c r="I4499" t="s">
        <v>27</v>
      </c>
      <c r="J4499" t="s">
        <v>47</v>
      </c>
      <c r="K4499" s="1" t="s">
        <v>29</v>
      </c>
      <c r="L4499">
        <v>7</v>
      </c>
      <c r="M4499" s="1" t="s">
        <v>29</v>
      </c>
      <c r="N4499">
        <v>1</v>
      </c>
      <c r="O4499">
        <v>3</v>
      </c>
      <c r="P4499" t="s">
        <v>34</v>
      </c>
      <c r="Q4499" t="s">
        <v>23</v>
      </c>
    </row>
    <row r="4500" spans="1:17" x14ac:dyDescent="0.25">
      <c r="A4500">
        <v>4499</v>
      </c>
      <c r="B4500">
        <v>57</v>
      </c>
      <c r="C4500" t="str">
        <f t="shared" si="70"/>
        <v>Adult</v>
      </c>
      <c r="D4500" t="s">
        <v>16</v>
      </c>
      <c r="E4500" t="s">
        <v>31</v>
      </c>
      <c r="F4500" t="s">
        <v>41</v>
      </c>
      <c r="G4500">
        <v>987.13</v>
      </c>
      <c r="H4500">
        <v>49</v>
      </c>
      <c r="I4500" t="s">
        <v>33</v>
      </c>
      <c r="J4500" t="s">
        <v>28</v>
      </c>
      <c r="K4500" s="1" t="s">
        <v>21</v>
      </c>
      <c r="L4500">
        <v>4</v>
      </c>
      <c r="M4500" s="1" t="s">
        <v>21</v>
      </c>
      <c r="N4500">
        <v>3</v>
      </c>
      <c r="O4500">
        <v>5</v>
      </c>
      <c r="P4500" t="s">
        <v>37</v>
      </c>
      <c r="Q4500" t="s">
        <v>23</v>
      </c>
    </row>
    <row r="4501" spans="1:17" x14ac:dyDescent="0.25">
      <c r="A4501">
        <v>4500</v>
      </c>
      <c r="B4501">
        <v>51</v>
      </c>
      <c r="C4501" t="str">
        <f t="shared" si="70"/>
        <v>Adult</v>
      </c>
      <c r="D4501" t="s">
        <v>16</v>
      </c>
      <c r="E4501" t="s">
        <v>35</v>
      </c>
      <c r="F4501" t="s">
        <v>50</v>
      </c>
      <c r="G4501">
        <v>640.97</v>
      </c>
      <c r="H4501">
        <v>46</v>
      </c>
      <c r="I4501" t="s">
        <v>19</v>
      </c>
      <c r="J4501" t="s">
        <v>47</v>
      </c>
      <c r="K4501" s="1" t="s">
        <v>29</v>
      </c>
      <c r="L4501">
        <v>5</v>
      </c>
      <c r="M4501" s="1" t="s">
        <v>21</v>
      </c>
      <c r="N4501">
        <v>3</v>
      </c>
      <c r="O4501">
        <v>9</v>
      </c>
      <c r="P4501" t="s">
        <v>37</v>
      </c>
      <c r="Q4501" t="s">
        <v>23</v>
      </c>
    </row>
    <row r="4502" spans="1:17" x14ac:dyDescent="0.25">
      <c r="A4502">
        <v>4501</v>
      </c>
      <c r="B4502">
        <v>67</v>
      </c>
      <c r="C4502" t="str">
        <f t="shared" si="70"/>
        <v>Senior</v>
      </c>
      <c r="D4502" t="s">
        <v>16</v>
      </c>
      <c r="E4502" t="s">
        <v>35</v>
      </c>
      <c r="F4502" t="s">
        <v>43</v>
      </c>
      <c r="G4502">
        <v>425.81</v>
      </c>
      <c r="H4502">
        <v>23</v>
      </c>
      <c r="I4502" t="s">
        <v>19</v>
      </c>
      <c r="J4502" t="s">
        <v>28</v>
      </c>
      <c r="K4502" s="1" t="s">
        <v>21</v>
      </c>
      <c r="L4502">
        <v>5</v>
      </c>
      <c r="M4502" s="1" t="s">
        <v>21</v>
      </c>
      <c r="N4502">
        <v>1</v>
      </c>
      <c r="O4502">
        <v>1</v>
      </c>
      <c r="P4502" t="s">
        <v>34</v>
      </c>
      <c r="Q4502" t="s">
        <v>39</v>
      </c>
    </row>
    <row r="4503" spans="1:17" x14ac:dyDescent="0.25">
      <c r="A4503">
        <v>4502</v>
      </c>
      <c r="B4503">
        <v>48</v>
      </c>
      <c r="C4503" t="str">
        <f t="shared" si="70"/>
        <v>Adult</v>
      </c>
      <c r="D4503" t="s">
        <v>40</v>
      </c>
      <c r="E4503" t="s">
        <v>31</v>
      </c>
      <c r="F4503" t="s">
        <v>18</v>
      </c>
      <c r="G4503">
        <v>425.64</v>
      </c>
      <c r="H4503">
        <v>10</v>
      </c>
      <c r="I4503" t="s">
        <v>19</v>
      </c>
      <c r="J4503" t="s">
        <v>47</v>
      </c>
      <c r="K4503" s="1" t="s">
        <v>29</v>
      </c>
      <c r="L4503">
        <v>4</v>
      </c>
      <c r="M4503" s="1" t="s">
        <v>21</v>
      </c>
      <c r="N4503">
        <v>5</v>
      </c>
      <c r="O4503">
        <v>3</v>
      </c>
      <c r="P4503" t="s">
        <v>34</v>
      </c>
      <c r="Q4503" t="s">
        <v>23</v>
      </c>
    </row>
    <row r="4504" spans="1:17" x14ac:dyDescent="0.25">
      <c r="A4504">
        <v>4503</v>
      </c>
      <c r="B4504">
        <v>39</v>
      </c>
      <c r="C4504" t="str">
        <f t="shared" si="70"/>
        <v>Adult</v>
      </c>
      <c r="D4504" t="s">
        <v>24</v>
      </c>
      <c r="E4504" t="s">
        <v>31</v>
      </c>
      <c r="F4504" t="s">
        <v>36</v>
      </c>
      <c r="G4504">
        <v>174.74</v>
      </c>
      <c r="H4504">
        <v>47</v>
      </c>
      <c r="I4504" t="s">
        <v>33</v>
      </c>
      <c r="J4504" t="s">
        <v>47</v>
      </c>
      <c r="K4504" s="1" t="s">
        <v>29</v>
      </c>
      <c r="L4504">
        <v>3</v>
      </c>
      <c r="M4504" s="1" t="s">
        <v>21</v>
      </c>
      <c r="N4504">
        <v>3</v>
      </c>
      <c r="O4504">
        <v>1</v>
      </c>
      <c r="P4504" t="s">
        <v>37</v>
      </c>
      <c r="Q4504" t="s">
        <v>30</v>
      </c>
    </row>
    <row r="4505" spans="1:17" x14ac:dyDescent="0.25">
      <c r="A4505">
        <v>4504</v>
      </c>
      <c r="B4505">
        <v>50</v>
      </c>
      <c r="C4505" t="str">
        <f t="shared" si="70"/>
        <v>Adult</v>
      </c>
      <c r="D4505" t="s">
        <v>24</v>
      </c>
      <c r="E4505" t="s">
        <v>17</v>
      </c>
      <c r="F4505" t="s">
        <v>43</v>
      </c>
      <c r="G4505">
        <v>412.84</v>
      </c>
      <c r="H4505">
        <v>45</v>
      </c>
      <c r="I4505" t="s">
        <v>27</v>
      </c>
      <c r="J4505" t="s">
        <v>38</v>
      </c>
      <c r="K4505" s="1" t="s">
        <v>21</v>
      </c>
      <c r="L4505">
        <v>1</v>
      </c>
      <c r="M4505" s="1" t="s">
        <v>21</v>
      </c>
      <c r="N4505">
        <v>2</v>
      </c>
      <c r="O4505">
        <v>2</v>
      </c>
      <c r="P4505" t="s">
        <v>37</v>
      </c>
      <c r="Q4505" t="s">
        <v>30</v>
      </c>
    </row>
    <row r="4506" spans="1:17" x14ac:dyDescent="0.25">
      <c r="A4506">
        <v>4505</v>
      </c>
      <c r="B4506">
        <v>50</v>
      </c>
      <c r="C4506" t="str">
        <f t="shared" si="70"/>
        <v>Adult</v>
      </c>
      <c r="D4506" t="s">
        <v>24</v>
      </c>
      <c r="E4506" t="s">
        <v>35</v>
      </c>
      <c r="F4506" t="s">
        <v>50</v>
      </c>
      <c r="G4506">
        <v>972.87</v>
      </c>
      <c r="H4506">
        <v>2</v>
      </c>
      <c r="I4506" t="s">
        <v>27</v>
      </c>
      <c r="J4506" t="s">
        <v>45</v>
      </c>
      <c r="K4506" s="1" t="s">
        <v>21</v>
      </c>
      <c r="L4506">
        <v>5</v>
      </c>
      <c r="M4506" s="1" t="s">
        <v>29</v>
      </c>
      <c r="N4506">
        <v>4</v>
      </c>
      <c r="O4506">
        <v>3</v>
      </c>
      <c r="P4506" t="s">
        <v>22</v>
      </c>
      <c r="Q4506" t="s">
        <v>39</v>
      </c>
    </row>
    <row r="4507" spans="1:17" x14ac:dyDescent="0.25">
      <c r="A4507">
        <v>4506</v>
      </c>
      <c r="B4507">
        <v>52</v>
      </c>
      <c r="C4507" t="str">
        <f t="shared" si="70"/>
        <v>Adult</v>
      </c>
      <c r="D4507" t="s">
        <v>24</v>
      </c>
      <c r="E4507" t="s">
        <v>17</v>
      </c>
      <c r="F4507" t="s">
        <v>36</v>
      </c>
      <c r="G4507">
        <v>344.1</v>
      </c>
      <c r="H4507">
        <v>15</v>
      </c>
      <c r="I4507" t="s">
        <v>33</v>
      </c>
      <c r="J4507" t="s">
        <v>20</v>
      </c>
      <c r="K4507" s="1" t="s">
        <v>21</v>
      </c>
      <c r="L4507">
        <v>6</v>
      </c>
      <c r="M4507" s="1" t="s">
        <v>21</v>
      </c>
      <c r="N4507">
        <v>5</v>
      </c>
      <c r="O4507">
        <v>11</v>
      </c>
      <c r="P4507" t="s">
        <v>34</v>
      </c>
      <c r="Q4507" t="s">
        <v>23</v>
      </c>
    </row>
    <row r="4508" spans="1:17" x14ac:dyDescent="0.25">
      <c r="A4508">
        <v>4507</v>
      </c>
      <c r="B4508">
        <v>25</v>
      </c>
      <c r="C4508" t="str">
        <f t="shared" si="70"/>
        <v>Adult</v>
      </c>
      <c r="D4508" t="s">
        <v>24</v>
      </c>
      <c r="E4508" t="s">
        <v>44</v>
      </c>
      <c r="F4508" t="s">
        <v>41</v>
      </c>
      <c r="G4508">
        <v>339.81</v>
      </c>
      <c r="H4508">
        <v>15</v>
      </c>
      <c r="I4508" t="s">
        <v>19</v>
      </c>
      <c r="J4508" t="s">
        <v>38</v>
      </c>
      <c r="K4508" s="1" t="s">
        <v>29</v>
      </c>
      <c r="L4508">
        <v>8</v>
      </c>
      <c r="M4508" s="1" t="s">
        <v>29</v>
      </c>
      <c r="N4508">
        <v>4</v>
      </c>
      <c r="O4508">
        <v>9</v>
      </c>
      <c r="P4508" t="s">
        <v>37</v>
      </c>
      <c r="Q4508" t="s">
        <v>39</v>
      </c>
    </row>
    <row r="4509" spans="1:17" x14ac:dyDescent="0.25">
      <c r="A4509">
        <v>4508</v>
      </c>
      <c r="B4509">
        <v>53</v>
      </c>
      <c r="C4509" t="str">
        <f t="shared" si="70"/>
        <v>Adult</v>
      </c>
      <c r="D4509" t="s">
        <v>24</v>
      </c>
      <c r="E4509" t="s">
        <v>46</v>
      </c>
      <c r="F4509" t="s">
        <v>36</v>
      </c>
      <c r="G4509">
        <v>374.98</v>
      </c>
      <c r="H4509">
        <v>25</v>
      </c>
      <c r="I4509" t="s">
        <v>33</v>
      </c>
      <c r="J4509" t="s">
        <v>38</v>
      </c>
      <c r="K4509" s="1" t="s">
        <v>21</v>
      </c>
      <c r="L4509">
        <v>1</v>
      </c>
      <c r="M4509" s="1" t="s">
        <v>29</v>
      </c>
      <c r="N4509">
        <v>5</v>
      </c>
      <c r="O4509">
        <v>12</v>
      </c>
      <c r="P4509" t="s">
        <v>34</v>
      </c>
      <c r="Q4509" t="s">
        <v>23</v>
      </c>
    </row>
    <row r="4510" spans="1:17" x14ac:dyDescent="0.25">
      <c r="A4510">
        <v>4509</v>
      </c>
      <c r="B4510">
        <v>46</v>
      </c>
      <c r="C4510" t="str">
        <f t="shared" si="70"/>
        <v>Adult</v>
      </c>
      <c r="D4510" t="s">
        <v>40</v>
      </c>
      <c r="E4510" t="s">
        <v>49</v>
      </c>
      <c r="F4510" t="s">
        <v>41</v>
      </c>
      <c r="G4510">
        <v>377.17</v>
      </c>
      <c r="H4510">
        <v>17</v>
      </c>
      <c r="I4510" t="s">
        <v>27</v>
      </c>
      <c r="J4510" t="s">
        <v>47</v>
      </c>
      <c r="K4510" s="1" t="s">
        <v>29</v>
      </c>
      <c r="L4510">
        <v>2</v>
      </c>
      <c r="M4510" s="1" t="s">
        <v>29</v>
      </c>
      <c r="N4510">
        <v>4</v>
      </c>
      <c r="O4510">
        <v>4</v>
      </c>
      <c r="P4510" t="s">
        <v>34</v>
      </c>
      <c r="Q4510" t="s">
        <v>23</v>
      </c>
    </row>
    <row r="4511" spans="1:17" x14ac:dyDescent="0.25">
      <c r="A4511">
        <v>4510</v>
      </c>
      <c r="B4511">
        <v>45</v>
      </c>
      <c r="C4511" t="str">
        <f t="shared" si="70"/>
        <v>Adult</v>
      </c>
      <c r="D4511" t="s">
        <v>24</v>
      </c>
      <c r="E4511" t="s">
        <v>48</v>
      </c>
      <c r="F4511" t="s">
        <v>41</v>
      </c>
      <c r="G4511">
        <v>471</v>
      </c>
      <c r="H4511">
        <v>58</v>
      </c>
      <c r="I4511" t="s">
        <v>19</v>
      </c>
      <c r="J4511" t="s">
        <v>20</v>
      </c>
      <c r="K4511" s="1" t="s">
        <v>21</v>
      </c>
      <c r="L4511">
        <v>3</v>
      </c>
      <c r="M4511" s="1" t="s">
        <v>29</v>
      </c>
      <c r="N4511">
        <v>1</v>
      </c>
      <c r="O4511">
        <v>2</v>
      </c>
      <c r="P4511" t="s">
        <v>34</v>
      </c>
      <c r="Q4511" t="s">
        <v>23</v>
      </c>
    </row>
    <row r="4512" spans="1:17" x14ac:dyDescent="0.25">
      <c r="A4512">
        <v>4511</v>
      </c>
      <c r="B4512">
        <v>58</v>
      </c>
      <c r="C4512" t="str">
        <f t="shared" si="70"/>
        <v>Adult</v>
      </c>
      <c r="D4512" t="s">
        <v>16</v>
      </c>
      <c r="E4512" t="s">
        <v>35</v>
      </c>
      <c r="F4512" t="s">
        <v>26</v>
      </c>
      <c r="G4512">
        <v>154.31</v>
      </c>
      <c r="H4512">
        <v>15</v>
      </c>
      <c r="I4512" t="s">
        <v>27</v>
      </c>
      <c r="J4512" t="s">
        <v>20</v>
      </c>
      <c r="K4512" s="1" t="s">
        <v>29</v>
      </c>
      <c r="L4512">
        <v>5</v>
      </c>
      <c r="M4512" s="1" t="s">
        <v>21</v>
      </c>
      <c r="N4512">
        <v>5</v>
      </c>
      <c r="O4512">
        <v>6</v>
      </c>
      <c r="P4512" t="s">
        <v>34</v>
      </c>
      <c r="Q4512" t="s">
        <v>39</v>
      </c>
    </row>
    <row r="4513" spans="1:17" x14ac:dyDescent="0.25">
      <c r="A4513">
        <v>4512</v>
      </c>
      <c r="B4513">
        <v>66</v>
      </c>
      <c r="C4513" t="str">
        <f t="shared" si="70"/>
        <v>Senior</v>
      </c>
      <c r="D4513" t="s">
        <v>24</v>
      </c>
      <c r="E4513" t="s">
        <v>31</v>
      </c>
      <c r="F4513" t="s">
        <v>32</v>
      </c>
      <c r="G4513">
        <v>707.11</v>
      </c>
      <c r="H4513">
        <v>53</v>
      </c>
      <c r="I4513" t="s">
        <v>19</v>
      </c>
      <c r="J4513" t="s">
        <v>47</v>
      </c>
      <c r="K4513" s="1" t="s">
        <v>29</v>
      </c>
      <c r="L4513">
        <v>6</v>
      </c>
      <c r="M4513" s="1" t="s">
        <v>29</v>
      </c>
      <c r="N4513">
        <v>4</v>
      </c>
      <c r="O4513">
        <v>11</v>
      </c>
      <c r="P4513" t="s">
        <v>37</v>
      </c>
      <c r="Q4513" t="s">
        <v>30</v>
      </c>
    </row>
    <row r="4514" spans="1:17" x14ac:dyDescent="0.25">
      <c r="A4514">
        <v>4513</v>
      </c>
      <c r="B4514">
        <v>54</v>
      </c>
      <c r="C4514" t="str">
        <f t="shared" si="70"/>
        <v>Adult</v>
      </c>
      <c r="D4514" t="s">
        <v>40</v>
      </c>
      <c r="E4514" t="s">
        <v>46</v>
      </c>
      <c r="F4514" t="s">
        <v>50</v>
      </c>
      <c r="G4514">
        <v>738.83</v>
      </c>
      <c r="H4514">
        <v>35</v>
      </c>
      <c r="I4514" t="s">
        <v>19</v>
      </c>
      <c r="J4514" t="s">
        <v>28</v>
      </c>
      <c r="K4514" s="1" t="s">
        <v>29</v>
      </c>
      <c r="L4514">
        <v>4</v>
      </c>
      <c r="M4514" s="1" t="s">
        <v>29</v>
      </c>
      <c r="N4514">
        <v>5</v>
      </c>
      <c r="O4514">
        <v>12</v>
      </c>
      <c r="P4514" t="s">
        <v>34</v>
      </c>
      <c r="Q4514" t="s">
        <v>39</v>
      </c>
    </row>
    <row r="4515" spans="1:17" x14ac:dyDescent="0.25">
      <c r="A4515">
        <v>4514</v>
      </c>
      <c r="B4515">
        <v>35</v>
      </c>
      <c r="C4515" t="str">
        <f t="shared" si="70"/>
        <v>Adult</v>
      </c>
      <c r="D4515" t="s">
        <v>16</v>
      </c>
      <c r="E4515" t="s">
        <v>44</v>
      </c>
      <c r="F4515" t="s">
        <v>18</v>
      </c>
      <c r="G4515">
        <v>720.59</v>
      </c>
      <c r="H4515">
        <v>54</v>
      </c>
      <c r="I4515" t="s">
        <v>27</v>
      </c>
      <c r="J4515" t="s">
        <v>20</v>
      </c>
      <c r="K4515" s="1" t="s">
        <v>21</v>
      </c>
      <c r="L4515">
        <v>9</v>
      </c>
      <c r="M4515" s="1" t="s">
        <v>21</v>
      </c>
      <c r="N4515">
        <v>4</v>
      </c>
      <c r="O4515">
        <v>2</v>
      </c>
      <c r="P4515" t="s">
        <v>22</v>
      </c>
      <c r="Q4515" t="s">
        <v>30</v>
      </c>
    </row>
    <row r="4516" spans="1:17" x14ac:dyDescent="0.25">
      <c r="A4516">
        <v>4515</v>
      </c>
      <c r="B4516">
        <v>30</v>
      </c>
      <c r="C4516" t="str">
        <f t="shared" si="70"/>
        <v>Adult</v>
      </c>
      <c r="D4516" t="s">
        <v>16</v>
      </c>
      <c r="E4516" t="s">
        <v>31</v>
      </c>
      <c r="F4516" t="s">
        <v>36</v>
      </c>
      <c r="G4516">
        <v>472.57</v>
      </c>
      <c r="H4516">
        <v>56</v>
      </c>
      <c r="I4516" t="s">
        <v>19</v>
      </c>
      <c r="J4516" t="s">
        <v>38</v>
      </c>
      <c r="K4516" s="1" t="s">
        <v>29</v>
      </c>
      <c r="L4516">
        <v>3</v>
      </c>
      <c r="M4516" s="1" t="s">
        <v>29</v>
      </c>
      <c r="N4516">
        <v>1</v>
      </c>
      <c r="O4516">
        <v>3</v>
      </c>
      <c r="P4516" t="s">
        <v>34</v>
      </c>
      <c r="Q4516" t="s">
        <v>39</v>
      </c>
    </row>
    <row r="4517" spans="1:17" x14ac:dyDescent="0.25">
      <c r="A4517">
        <v>4516</v>
      </c>
      <c r="B4517">
        <v>44</v>
      </c>
      <c r="C4517" t="str">
        <f t="shared" si="70"/>
        <v>Adult</v>
      </c>
      <c r="D4517" t="s">
        <v>40</v>
      </c>
      <c r="E4517" t="s">
        <v>31</v>
      </c>
      <c r="F4517" t="s">
        <v>18</v>
      </c>
      <c r="G4517">
        <v>779.22</v>
      </c>
      <c r="H4517">
        <v>43</v>
      </c>
      <c r="I4517" t="s">
        <v>27</v>
      </c>
      <c r="J4517" t="s">
        <v>28</v>
      </c>
      <c r="K4517" s="1" t="s">
        <v>21</v>
      </c>
      <c r="L4517">
        <v>2</v>
      </c>
      <c r="M4517" s="1" t="s">
        <v>21</v>
      </c>
      <c r="N4517">
        <v>4</v>
      </c>
      <c r="O4517">
        <v>6</v>
      </c>
      <c r="P4517" t="s">
        <v>22</v>
      </c>
      <c r="Q4517" t="s">
        <v>30</v>
      </c>
    </row>
    <row r="4518" spans="1:17" x14ac:dyDescent="0.25">
      <c r="A4518">
        <v>4517</v>
      </c>
      <c r="B4518">
        <v>65</v>
      </c>
      <c r="C4518" t="str">
        <f t="shared" si="70"/>
        <v>Senior</v>
      </c>
      <c r="D4518" t="s">
        <v>24</v>
      </c>
      <c r="E4518" t="s">
        <v>17</v>
      </c>
      <c r="F4518" t="s">
        <v>26</v>
      </c>
      <c r="G4518">
        <v>325.24</v>
      </c>
      <c r="H4518">
        <v>43</v>
      </c>
      <c r="I4518" t="s">
        <v>19</v>
      </c>
      <c r="J4518" t="s">
        <v>45</v>
      </c>
      <c r="K4518" s="1" t="s">
        <v>21</v>
      </c>
      <c r="L4518">
        <v>4</v>
      </c>
      <c r="M4518" s="1" t="s">
        <v>29</v>
      </c>
      <c r="N4518">
        <v>3</v>
      </c>
      <c r="O4518">
        <v>5</v>
      </c>
      <c r="P4518" t="s">
        <v>37</v>
      </c>
      <c r="Q4518" t="s">
        <v>39</v>
      </c>
    </row>
    <row r="4519" spans="1:17" x14ac:dyDescent="0.25">
      <c r="A4519">
        <v>4518</v>
      </c>
      <c r="B4519">
        <v>32</v>
      </c>
      <c r="C4519" t="str">
        <f t="shared" si="70"/>
        <v>Adult</v>
      </c>
      <c r="D4519" t="s">
        <v>16</v>
      </c>
      <c r="E4519" t="s">
        <v>31</v>
      </c>
      <c r="F4519" t="s">
        <v>50</v>
      </c>
      <c r="G4519">
        <v>623.44000000000005</v>
      </c>
      <c r="H4519">
        <v>45</v>
      </c>
      <c r="I4519" t="s">
        <v>27</v>
      </c>
      <c r="J4519" t="s">
        <v>28</v>
      </c>
      <c r="K4519" s="1" t="s">
        <v>29</v>
      </c>
      <c r="L4519">
        <v>5</v>
      </c>
      <c r="M4519" s="1" t="s">
        <v>21</v>
      </c>
      <c r="N4519">
        <v>1</v>
      </c>
      <c r="O4519">
        <v>8</v>
      </c>
      <c r="P4519" t="s">
        <v>37</v>
      </c>
      <c r="Q4519" t="s">
        <v>39</v>
      </c>
    </row>
    <row r="4520" spans="1:17" x14ac:dyDescent="0.25">
      <c r="A4520">
        <v>4519</v>
      </c>
      <c r="B4520">
        <v>54</v>
      </c>
      <c r="C4520" t="str">
        <f t="shared" si="70"/>
        <v>Adult</v>
      </c>
      <c r="D4520" t="s">
        <v>16</v>
      </c>
      <c r="E4520" t="s">
        <v>48</v>
      </c>
      <c r="F4520" t="s">
        <v>50</v>
      </c>
      <c r="G4520">
        <v>184.77</v>
      </c>
      <c r="H4520">
        <v>28</v>
      </c>
      <c r="I4520" t="s">
        <v>33</v>
      </c>
      <c r="J4520" t="s">
        <v>45</v>
      </c>
      <c r="K4520" s="1" t="s">
        <v>29</v>
      </c>
      <c r="L4520">
        <v>1</v>
      </c>
      <c r="M4520" s="1" t="s">
        <v>29</v>
      </c>
      <c r="N4520">
        <v>5</v>
      </c>
      <c r="O4520">
        <v>11</v>
      </c>
      <c r="P4520" t="s">
        <v>37</v>
      </c>
      <c r="Q4520" t="s">
        <v>23</v>
      </c>
    </row>
    <row r="4521" spans="1:17" x14ac:dyDescent="0.25">
      <c r="A4521">
        <v>4520</v>
      </c>
      <c r="B4521">
        <v>19</v>
      </c>
      <c r="C4521" t="str">
        <f t="shared" si="70"/>
        <v>Teenager</v>
      </c>
      <c r="D4521" t="s">
        <v>40</v>
      </c>
      <c r="E4521" t="s">
        <v>25</v>
      </c>
      <c r="F4521" t="s">
        <v>18</v>
      </c>
      <c r="G4521">
        <v>60.62</v>
      </c>
      <c r="H4521">
        <v>49</v>
      </c>
      <c r="I4521" t="s">
        <v>19</v>
      </c>
      <c r="J4521" t="s">
        <v>47</v>
      </c>
      <c r="K4521" s="1" t="s">
        <v>21</v>
      </c>
      <c r="L4521">
        <v>5</v>
      </c>
      <c r="M4521" s="1" t="s">
        <v>21</v>
      </c>
      <c r="N4521">
        <v>1</v>
      </c>
      <c r="O4521">
        <v>11</v>
      </c>
      <c r="P4521" t="s">
        <v>34</v>
      </c>
      <c r="Q4521" t="s">
        <v>39</v>
      </c>
    </row>
    <row r="4522" spans="1:17" x14ac:dyDescent="0.25">
      <c r="A4522">
        <v>4521</v>
      </c>
      <c r="B4522">
        <v>43</v>
      </c>
      <c r="C4522" t="str">
        <f t="shared" si="70"/>
        <v>Adult</v>
      </c>
      <c r="D4522" t="s">
        <v>40</v>
      </c>
      <c r="E4522" t="s">
        <v>35</v>
      </c>
      <c r="F4522" t="s">
        <v>41</v>
      </c>
      <c r="G4522">
        <v>211.57</v>
      </c>
      <c r="H4522">
        <v>59</v>
      </c>
      <c r="I4522" t="s">
        <v>27</v>
      </c>
      <c r="J4522" t="s">
        <v>20</v>
      </c>
      <c r="K4522" s="1" t="s">
        <v>29</v>
      </c>
      <c r="L4522">
        <v>6</v>
      </c>
      <c r="M4522" s="1" t="s">
        <v>29</v>
      </c>
      <c r="N4522">
        <v>4</v>
      </c>
      <c r="O4522">
        <v>12</v>
      </c>
      <c r="P4522" t="s">
        <v>22</v>
      </c>
      <c r="Q4522" t="s">
        <v>39</v>
      </c>
    </row>
    <row r="4523" spans="1:17" x14ac:dyDescent="0.25">
      <c r="A4523">
        <v>4522</v>
      </c>
      <c r="B4523">
        <v>53</v>
      </c>
      <c r="C4523" t="str">
        <f t="shared" si="70"/>
        <v>Adult</v>
      </c>
      <c r="D4523" t="s">
        <v>16</v>
      </c>
      <c r="E4523" t="s">
        <v>48</v>
      </c>
      <c r="F4523" t="s">
        <v>50</v>
      </c>
      <c r="G4523">
        <v>962.76</v>
      </c>
      <c r="H4523">
        <v>37</v>
      </c>
      <c r="I4523" t="s">
        <v>19</v>
      </c>
      <c r="J4523" t="s">
        <v>47</v>
      </c>
      <c r="K4523" s="1" t="s">
        <v>21</v>
      </c>
      <c r="L4523">
        <v>7</v>
      </c>
      <c r="M4523" s="1" t="s">
        <v>21</v>
      </c>
      <c r="N4523">
        <v>2</v>
      </c>
      <c r="O4523">
        <v>8</v>
      </c>
      <c r="P4523" t="s">
        <v>37</v>
      </c>
      <c r="Q4523" t="s">
        <v>23</v>
      </c>
    </row>
    <row r="4524" spans="1:17" x14ac:dyDescent="0.25">
      <c r="A4524">
        <v>4523</v>
      </c>
      <c r="B4524">
        <v>51</v>
      </c>
      <c r="C4524" t="str">
        <f t="shared" si="70"/>
        <v>Adult</v>
      </c>
      <c r="D4524" t="s">
        <v>40</v>
      </c>
      <c r="E4524" t="s">
        <v>46</v>
      </c>
      <c r="F4524" t="s">
        <v>43</v>
      </c>
      <c r="G4524">
        <v>912.47</v>
      </c>
      <c r="H4524">
        <v>53</v>
      </c>
      <c r="I4524" t="s">
        <v>19</v>
      </c>
      <c r="J4524" t="s">
        <v>28</v>
      </c>
      <c r="K4524" s="1" t="s">
        <v>21</v>
      </c>
      <c r="L4524">
        <v>1</v>
      </c>
      <c r="M4524" s="1" t="s">
        <v>29</v>
      </c>
      <c r="N4524">
        <v>2</v>
      </c>
      <c r="O4524">
        <v>4</v>
      </c>
      <c r="P4524" t="s">
        <v>37</v>
      </c>
      <c r="Q4524" t="s">
        <v>39</v>
      </c>
    </row>
    <row r="4525" spans="1:17" x14ac:dyDescent="0.25">
      <c r="A4525">
        <v>4524</v>
      </c>
      <c r="B4525">
        <v>37</v>
      </c>
      <c r="C4525" t="str">
        <f t="shared" si="70"/>
        <v>Adult</v>
      </c>
      <c r="D4525" t="s">
        <v>16</v>
      </c>
      <c r="E4525" t="s">
        <v>35</v>
      </c>
      <c r="F4525" t="s">
        <v>18</v>
      </c>
      <c r="G4525">
        <v>933.92</v>
      </c>
      <c r="H4525">
        <v>44</v>
      </c>
      <c r="I4525" t="s">
        <v>33</v>
      </c>
      <c r="J4525" t="s">
        <v>38</v>
      </c>
      <c r="K4525" s="1" t="s">
        <v>29</v>
      </c>
      <c r="L4525">
        <v>8</v>
      </c>
      <c r="M4525" s="1" t="s">
        <v>21</v>
      </c>
      <c r="N4525">
        <v>4</v>
      </c>
      <c r="O4525">
        <v>7</v>
      </c>
      <c r="P4525" t="s">
        <v>37</v>
      </c>
      <c r="Q4525" t="s">
        <v>23</v>
      </c>
    </row>
    <row r="4526" spans="1:17" x14ac:dyDescent="0.25">
      <c r="A4526">
        <v>4525</v>
      </c>
      <c r="B4526">
        <v>52</v>
      </c>
      <c r="C4526" t="str">
        <f t="shared" si="70"/>
        <v>Adult</v>
      </c>
      <c r="D4526" t="s">
        <v>24</v>
      </c>
      <c r="E4526" t="s">
        <v>17</v>
      </c>
      <c r="F4526" t="s">
        <v>36</v>
      </c>
      <c r="G4526">
        <v>849.48</v>
      </c>
      <c r="H4526">
        <v>33</v>
      </c>
      <c r="I4526" t="s">
        <v>27</v>
      </c>
      <c r="J4526" t="s">
        <v>47</v>
      </c>
      <c r="K4526" s="1" t="s">
        <v>29</v>
      </c>
      <c r="L4526">
        <v>2</v>
      </c>
      <c r="M4526" s="1" t="s">
        <v>21</v>
      </c>
      <c r="N4526">
        <v>3</v>
      </c>
      <c r="O4526">
        <v>13</v>
      </c>
      <c r="P4526" t="s">
        <v>34</v>
      </c>
      <c r="Q4526" t="s">
        <v>30</v>
      </c>
    </row>
    <row r="4527" spans="1:17" x14ac:dyDescent="0.25">
      <c r="A4527">
        <v>4526</v>
      </c>
      <c r="B4527">
        <v>32</v>
      </c>
      <c r="C4527" t="str">
        <f t="shared" si="70"/>
        <v>Adult</v>
      </c>
      <c r="D4527" t="s">
        <v>40</v>
      </c>
      <c r="E4527" t="s">
        <v>46</v>
      </c>
      <c r="F4527" t="s">
        <v>36</v>
      </c>
      <c r="G4527">
        <v>83.39</v>
      </c>
      <c r="H4527">
        <v>31</v>
      </c>
      <c r="I4527" t="s">
        <v>33</v>
      </c>
      <c r="J4527" t="s">
        <v>45</v>
      </c>
      <c r="K4527" s="1" t="s">
        <v>29</v>
      </c>
      <c r="L4527">
        <v>5</v>
      </c>
      <c r="M4527" s="1" t="s">
        <v>29</v>
      </c>
      <c r="N4527">
        <v>1</v>
      </c>
      <c r="O4527">
        <v>2</v>
      </c>
      <c r="P4527" t="s">
        <v>22</v>
      </c>
      <c r="Q4527" t="s">
        <v>30</v>
      </c>
    </row>
    <row r="4528" spans="1:17" x14ac:dyDescent="0.25">
      <c r="A4528">
        <v>4527</v>
      </c>
      <c r="B4528">
        <v>44</v>
      </c>
      <c r="C4528" t="str">
        <f t="shared" si="70"/>
        <v>Adult</v>
      </c>
      <c r="D4528" t="s">
        <v>16</v>
      </c>
      <c r="E4528" t="s">
        <v>49</v>
      </c>
      <c r="F4528" t="s">
        <v>50</v>
      </c>
      <c r="G4528">
        <v>744.85</v>
      </c>
      <c r="H4528">
        <v>53</v>
      </c>
      <c r="I4528" t="s">
        <v>33</v>
      </c>
      <c r="J4528" t="s">
        <v>38</v>
      </c>
      <c r="K4528" s="1" t="s">
        <v>29</v>
      </c>
      <c r="L4528">
        <v>7</v>
      </c>
      <c r="M4528" s="1" t="s">
        <v>21</v>
      </c>
      <c r="N4528">
        <v>5</v>
      </c>
      <c r="O4528">
        <v>4</v>
      </c>
      <c r="P4528" t="s">
        <v>37</v>
      </c>
      <c r="Q4528" t="s">
        <v>23</v>
      </c>
    </row>
    <row r="4529" spans="1:17" x14ac:dyDescent="0.25">
      <c r="A4529">
        <v>4528</v>
      </c>
      <c r="B4529">
        <v>52</v>
      </c>
      <c r="C4529" t="str">
        <f t="shared" si="70"/>
        <v>Adult</v>
      </c>
      <c r="D4529" t="s">
        <v>16</v>
      </c>
      <c r="E4529" t="s">
        <v>49</v>
      </c>
      <c r="F4529" t="s">
        <v>32</v>
      </c>
      <c r="G4529">
        <v>455.94</v>
      </c>
      <c r="H4529">
        <v>19</v>
      </c>
      <c r="I4529" t="s">
        <v>27</v>
      </c>
      <c r="J4529" t="s">
        <v>38</v>
      </c>
      <c r="K4529" s="1" t="s">
        <v>29</v>
      </c>
      <c r="L4529">
        <v>8</v>
      </c>
      <c r="M4529" s="1" t="s">
        <v>29</v>
      </c>
      <c r="N4529">
        <v>5</v>
      </c>
      <c r="O4529">
        <v>4</v>
      </c>
      <c r="P4529" t="s">
        <v>22</v>
      </c>
      <c r="Q4529" t="s">
        <v>23</v>
      </c>
    </row>
    <row r="4530" spans="1:17" x14ac:dyDescent="0.25">
      <c r="A4530">
        <v>4529</v>
      </c>
      <c r="B4530">
        <v>34</v>
      </c>
      <c r="C4530" t="str">
        <f t="shared" si="70"/>
        <v>Adult</v>
      </c>
      <c r="D4530" t="s">
        <v>24</v>
      </c>
      <c r="E4530" t="s">
        <v>48</v>
      </c>
      <c r="F4530" t="s">
        <v>42</v>
      </c>
      <c r="G4530">
        <v>855.36</v>
      </c>
      <c r="H4530">
        <v>57</v>
      </c>
      <c r="I4530" t="s">
        <v>19</v>
      </c>
      <c r="J4530" t="s">
        <v>28</v>
      </c>
      <c r="K4530" s="1" t="s">
        <v>29</v>
      </c>
      <c r="L4530">
        <v>8</v>
      </c>
      <c r="M4530" s="1" t="s">
        <v>29</v>
      </c>
      <c r="N4530">
        <v>4</v>
      </c>
      <c r="O4530">
        <v>7</v>
      </c>
      <c r="P4530" t="s">
        <v>37</v>
      </c>
      <c r="Q4530" t="s">
        <v>30</v>
      </c>
    </row>
    <row r="4531" spans="1:17" x14ac:dyDescent="0.25">
      <c r="A4531">
        <v>4530</v>
      </c>
      <c r="B4531">
        <v>66</v>
      </c>
      <c r="C4531" t="str">
        <f t="shared" si="70"/>
        <v>Senior</v>
      </c>
      <c r="D4531" t="s">
        <v>16</v>
      </c>
      <c r="E4531" t="s">
        <v>44</v>
      </c>
      <c r="F4531" t="s">
        <v>41</v>
      </c>
      <c r="G4531">
        <v>376.68</v>
      </c>
      <c r="H4531">
        <v>24</v>
      </c>
      <c r="I4531" t="s">
        <v>33</v>
      </c>
      <c r="J4531" t="s">
        <v>28</v>
      </c>
      <c r="K4531" s="1" t="s">
        <v>21</v>
      </c>
      <c r="L4531">
        <v>7</v>
      </c>
      <c r="M4531" s="1" t="s">
        <v>29</v>
      </c>
      <c r="N4531">
        <v>3</v>
      </c>
      <c r="O4531">
        <v>6</v>
      </c>
      <c r="P4531" t="s">
        <v>22</v>
      </c>
      <c r="Q4531" t="s">
        <v>30</v>
      </c>
    </row>
    <row r="4532" spans="1:17" x14ac:dyDescent="0.25">
      <c r="A4532">
        <v>4531</v>
      </c>
      <c r="B4532">
        <v>56</v>
      </c>
      <c r="C4532" t="str">
        <f t="shared" si="70"/>
        <v>Adult</v>
      </c>
      <c r="D4532" t="s">
        <v>24</v>
      </c>
      <c r="E4532" t="s">
        <v>44</v>
      </c>
      <c r="F4532" t="s">
        <v>50</v>
      </c>
      <c r="G4532">
        <v>475.43</v>
      </c>
      <c r="H4532">
        <v>44</v>
      </c>
      <c r="I4532" t="s">
        <v>19</v>
      </c>
      <c r="J4532" t="s">
        <v>38</v>
      </c>
      <c r="K4532" s="1" t="s">
        <v>21</v>
      </c>
      <c r="L4532">
        <v>8</v>
      </c>
      <c r="M4532" s="1" t="s">
        <v>29</v>
      </c>
      <c r="N4532">
        <v>2</v>
      </c>
      <c r="O4532">
        <v>5</v>
      </c>
      <c r="P4532" t="s">
        <v>37</v>
      </c>
      <c r="Q4532" t="s">
        <v>30</v>
      </c>
    </row>
    <row r="4533" spans="1:17" x14ac:dyDescent="0.25">
      <c r="A4533">
        <v>4532</v>
      </c>
      <c r="B4533">
        <v>59</v>
      </c>
      <c r="C4533" t="str">
        <f t="shared" si="70"/>
        <v>Adult</v>
      </c>
      <c r="D4533" t="s">
        <v>24</v>
      </c>
      <c r="E4533" t="s">
        <v>46</v>
      </c>
      <c r="F4533" t="s">
        <v>41</v>
      </c>
      <c r="G4533">
        <v>484.14</v>
      </c>
      <c r="H4533">
        <v>58</v>
      </c>
      <c r="I4533" t="s">
        <v>33</v>
      </c>
      <c r="J4533" t="s">
        <v>38</v>
      </c>
      <c r="K4533" s="1" t="s">
        <v>29</v>
      </c>
      <c r="L4533">
        <v>1</v>
      </c>
      <c r="M4533" s="1" t="s">
        <v>21</v>
      </c>
      <c r="N4533">
        <v>4</v>
      </c>
      <c r="O4533">
        <v>4</v>
      </c>
      <c r="P4533" t="s">
        <v>34</v>
      </c>
      <c r="Q4533" t="s">
        <v>23</v>
      </c>
    </row>
    <row r="4534" spans="1:17" x14ac:dyDescent="0.25">
      <c r="A4534">
        <v>4533</v>
      </c>
      <c r="B4534">
        <v>54</v>
      </c>
      <c r="C4534" t="str">
        <f t="shared" si="70"/>
        <v>Adult</v>
      </c>
      <c r="D4534" t="s">
        <v>16</v>
      </c>
      <c r="E4534" t="s">
        <v>49</v>
      </c>
      <c r="F4534" t="s">
        <v>36</v>
      </c>
      <c r="G4534">
        <v>440.56</v>
      </c>
      <c r="H4534">
        <v>51</v>
      </c>
      <c r="I4534" t="s">
        <v>33</v>
      </c>
      <c r="J4534" t="s">
        <v>47</v>
      </c>
      <c r="K4534" s="1" t="s">
        <v>21</v>
      </c>
      <c r="L4534">
        <v>1</v>
      </c>
      <c r="M4534" s="1" t="s">
        <v>29</v>
      </c>
      <c r="N4534">
        <v>1</v>
      </c>
      <c r="O4534">
        <v>12</v>
      </c>
      <c r="P4534" t="s">
        <v>34</v>
      </c>
      <c r="Q4534" t="s">
        <v>23</v>
      </c>
    </row>
    <row r="4535" spans="1:17" x14ac:dyDescent="0.25">
      <c r="A4535">
        <v>4534</v>
      </c>
      <c r="B4535">
        <v>66</v>
      </c>
      <c r="C4535" t="str">
        <f t="shared" si="70"/>
        <v>Senior</v>
      </c>
      <c r="D4535" t="s">
        <v>16</v>
      </c>
      <c r="E4535" t="s">
        <v>17</v>
      </c>
      <c r="F4535" t="s">
        <v>32</v>
      </c>
      <c r="G4535">
        <v>767.63</v>
      </c>
      <c r="H4535">
        <v>44</v>
      </c>
      <c r="I4535" t="s">
        <v>27</v>
      </c>
      <c r="J4535" t="s">
        <v>47</v>
      </c>
      <c r="K4535" s="1" t="s">
        <v>29</v>
      </c>
      <c r="L4535">
        <v>1</v>
      </c>
      <c r="M4535" s="1" t="s">
        <v>29</v>
      </c>
      <c r="N4535">
        <v>5</v>
      </c>
      <c r="O4535">
        <v>8</v>
      </c>
      <c r="P4535" t="s">
        <v>34</v>
      </c>
      <c r="Q4535" t="s">
        <v>23</v>
      </c>
    </row>
    <row r="4536" spans="1:17" x14ac:dyDescent="0.25">
      <c r="A4536">
        <v>4535</v>
      </c>
      <c r="B4536">
        <v>36</v>
      </c>
      <c r="C4536" t="str">
        <f t="shared" si="70"/>
        <v>Adult</v>
      </c>
      <c r="D4536" t="s">
        <v>24</v>
      </c>
      <c r="E4536" t="s">
        <v>46</v>
      </c>
      <c r="F4536" t="s">
        <v>36</v>
      </c>
      <c r="G4536">
        <v>372.9</v>
      </c>
      <c r="H4536">
        <v>3</v>
      </c>
      <c r="I4536" t="s">
        <v>27</v>
      </c>
      <c r="J4536" t="s">
        <v>20</v>
      </c>
      <c r="K4536" s="1" t="s">
        <v>29</v>
      </c>
      <c r="L4536">
        <v>1</v>
      </c>
      <c r="M4536" s="1" t="s">
        <v>21</v>
      </c>
      <c r="N4536">
        <v>5</v>
      </c>
      <c r="O4536">
        <v>6</v>
      </c>
      <c r="P4536" t="s">
        <v>37</v>
      </c>
      <c r="Q4536" t="s">
        <v>39</v>
      </c>
    </row>
    <row r="4537" spans="1:17" x14ac:dyDescent="0.25">
      <c r="A4537">
        <v>4536</v>
      </c>
      <c r="B4537">
        <v>50</v>
      </c>
      <c r="C4537" t="str">
        <f t="shared" si="70"/>
        <v>Adult</v>
      </c>
      <c r="D4537" t="s">
        <v>16</v>
      </c>
      <c r="E4537" t="s">
        <v>35</v>
      </c>
      <c r="F4537" t="s">
        <v>18</v>
      </c>
      <c r="G4537">
        <v>888.31</v>
      </c>
      <c r="H4537">
        <v>48</v>
      </c>
      <c r="I4537" t="s">
        <v>33</v>
      </c>
      <c r="J4537" t="s">
        <v>38</v>
      </c>
      <c r="K4537" s="1" t="s">
        <v>21</v>
      </c>
      <c r="L4537">
        <v>3</v>
      </c>
      <c r="M4537" s="1" t="s">
        <v>29</v>
      </c>
      <c r="N4537">
        <v>4</v>
      </c>
      <c r="O4537">
        <v>3</v>
      </c>
      <c r="P4537" t="s">
        <v>22</v>
      </c>
      <c r="Q4537" t="s">
        <v>39</v>
      </c>
    </row>
    <row r="4538" spans="1:17" x14ac:dyDescent="0.25">
      <c r="A4538">
        <v>4537</v>
      </c>
      <c r="B4538">
        <v>23</v>
      </c>
      <c r="C4538" t="str">
        <f t="shared" si="70"/>
        <v>Adult</v>
      </c>
      <c r="D4538" t="s">
        <v>16</v>
      </c>
      <c r="E4538" t="s">
        <v>25</v>
      </c>
      <c r="F4538" t="s">
        <v>43</v>
      </c>
      <c r="G4538">
        <v>932.78</v>
      </c>
      <c r="H4538">
        <v>46</v>
      </c>
      <c r="I4538" t="s">
        <v>33</v>
      </c>
      <c r="J4538" t="s">
        <v>47</v>
      </c>
      <c r="K4538" s="1" t="s">
        <v>21</v>
      </c>
      <c r="L4538">
        <v>4</v>
      </c>
      <c r="M4538" s="1" t="s">
        <v>21</v>
      </c>
      <c r="N4538">
        <v>3</v>
      </c>
      <c r="O4538">
        <v>2</v>
      </c>
      <c r="P4538" t="s">
        <v>37</v>
      </c>
      <c r="Q4538" t="s">
        <v>23</v>
      </c>
    </row>
    <row r="4539" spans="1:17" x14ac:dyDescent="0.25">
      <c r="A4539">
        <v>4538</v>
      </c>
      <c r="B4539">
        <v>49</v>
      </c>
      <c r="C4539" t="str">
        <f t="shared" si="70"/>
        <v>Adult</v>
      </c>
      <c r="D4539" t="s">
        <v>24</v>
      </c>
      <c r="E4539" t="s">
        <v>17</v>
      </c>
      <c r="F4539" t="s">
        <v>50</v>
      </c>
      <c r="G4539">
        <v>542.64</v>
      </c>
      <c r="H4539">
        <v>1</v>
      </c>
      <c r="I4539" t="s">
        <v>33</v>
      </c>
      <c r="J4539" t="s">
        <v>28</v>
      </c>
      <c r="K4539" s="1" t="s">
        <v>29</v>
      </c>
      <c r="L4539">
        <v>4</v>
      </c>
      <c r="M4539" s="1" t="s">
        <v>21</v>
      </c>
      <c r="N4539">
        <v>3</v>
      </c>
      <c r="O4539">
        <v>7</v>
      </c>
      <c r="P4539" t="s">
        <v>37</v>
      </c>
      <c r="Q4539" t="s">
        <v>39</v>
      </c>
    </row>
    <row r="4540" spans="1:17" x14ac:dyDescent="0.25">
      <c r="A4540">
        <v>4539</v>
      </c>
      <c r="B4540">
        <v>42</v>
      </c>
      <c r="C4540" t="str">
        <f t="shared" si="70"/>
        <v>Adult</v>
      </c>
      <c r="D4540" t="s">
        <v>40</v>
      </c>
      <c r="E4540" t="s">
        <v>17</v>
      </c>
      <c r="F4540" t="s">
        <v>18</v>
      </c>
      <c r="G4540">
        <v>760.63</v>
      </c>
      <c r="H4540">
        <v>37</v>
      </c>
      <c r="I4540" t="s">
        <v>27</v>
      </c>
      <c r="J4540" t="s">
        <v>45</v>
      </c>
      <c r="K4540" s="1" t="s">
        <v>21</v>
      </c>
      <c r="L4540">
        <v>2</v>
      </c>
      <c r="M4540" s="1" t="s">
        <v>21</v>
      </c>
      <c r="N4540">
        <v>5</v>
      </c>
      <c r="O4540">
        <v>12</v>
      </c>
      <c r="P4540" t="s">
        <v>22</v>
      </c>
      <c r="Q4540" t="s">
        <v>30</v>
      </c>
    </row>
    <row r="4541" spans="1:17" x14ac:dyDescent="0.25">
      <c r="A4541">
        <v>4540</v>
      </c>
      <c r="B4541">
        <v>18</v>
      </c>
      <c r="C4541" t="str">
        <f t="shared" si="70"/>
        <v>Teenager</v>
      </c>
      <c r="D4541" t="s">
        <v>16</v>
      </c>
      <c r="E4541" t="s">
        <v>46</v>
      </c>
      <c r="F4541" t="s">
        <v>18</v>
      </c>
      <c r="G4541">
        <v>639.6</v>
      </c>
      <c r="H4541">
        <v>10</v>
      </c>
      <c r="I4541" t="s">
        <v>19</v>
      </c>
      <c r="J4541" t="s">
        <v>38</v>
      </c>
      <c r="K4541" s="1" t="s">
        <v>29</v>
      </c>
      <c r="L4541">
        <v>7</v>
      </c>
      <c r="M4541" s="1" t="s">
        <v>21</v>
      </c>
      <c r="N4541">
        <v>5</v>
      </c>
      <c r="O4541">
        <v>4</v>
      </c>
      <c r="P4541" t="s">
        <v>34</v>
      </c>
      <c r="Q4541" t="s">
        <v>23</v>
      </c>
    </row>
    <row r="4542" spans="1:17" x14ac:dyDescent="0.25">
      <c r="A4542">
        <v>4541</v>
      </c>
      <c r="B4542">
        <v>28</v>
      </c>
      <c r="C4542" t="str">
        <f t="shared" si="70"/>
        <v>Adult</v>
      </c>
      <c r="D4542" t="s">
        <v>40</v>
      </c>
      <c r="E4542" t="s">
        <v>35</v>
      </c>
      <c r="F4542" t="s">
        <v>36</v>
      </c>
      <c r="G4542">
        <v>137.97</v>
      </c>
      <c r="H4542">
        <v>5</v>
      </c>
      <c r="I4542" t="s">
        <v>27</v>
      </c>
      <c r="J4542" t="s">
        <v>28</v>
      </c>
      <c r="K4542" s="1" t="s">
        <v>29</v>
      </c>
      <c r="L4542">
        <v>1</v>
      </c>
      <c r="M4542" s="1" t="s">
        <v>29</v>
      </c>
      <c r="N4542">
        <v>2</v>
      </c>
      <c r="O4542">
        <v>13</v>
      </c>
      <c r="P4542" t="s">
        <v>22</v>
      </c>
      <c r="Q4542" t="s">
        <v>23</v>
      </c>
    </row>
    <row r="4543" spans="1:17" x14ac:dyDescent="0.25">
      <c r="A4543">
        <v>4542</v>
      </c>
      <c r="B4543">
        <v>34</v>
      </c>
      <c r="C4543" t="str">
        <f t="shared" si="70"/>
        <v>Adult</v>
      </c>
      <c r="D4543" t="s">
        <v>24</v>
      </c>
      <c r="E4543" t="s">
        <v>44</v>
      </c>
      <c r="F4543" t="s">
        <v>50</v>
      </c>
      <c r="G4543">
        <v>598.29</v>
      </c>
      <c r="H4543">
        <v>32</v>
      </c>
      <c r="I4543" t="s">
        <v>27</v>
      </c>
      <c r="J4543" t="s">
        <v>28</v>
      </c>
      <c r="K4543" s="1" t="s">
        <v>21</v>
      </c>
      <c r="L4543">
        <v>5</v>
      </c>
      <c r="M4543" s="1" t="s">
        <v>21</v>
      </c>
      <c r="N4543">
        <v>4</v>
      </c>
      <c r="O4543">
        <v>1</v>
      </c>
      <c r="P4543" t="s">
        <v>34</v>
      </c>
      <c r="Q4543" t="s">
        <v>23</v>
      </c>
    </row>
    <row r="4544" spans="1:17" x14ac:dyDescent="0.25">
      <c r="A4544">
        <v>4543</v>
      </c>
      <c r="B4544">
        <v>38</v>
      </c>
      <c r="C4544" t="str">
        <f t="shared" si="70"/>
        <v>Adult</v>
      </c>
      <c r="D4544" t="s">
        <v>16</v>
      </c>
      <c r="E4544" t="s">
        <v>25</v>
      </c>
      <c r="F4544" t="s">
        <v>18</v>
      </c>
      <c r="G4544">
        <v>323.31</v>
      </c>
      <c r="H4544">
        <v>19</v>
      </c>
      <c r="I4544" t="s">
        <v>27</v>
      </c>
      <c r="J4544" t="s">
        <v>38</v>
      </c>
      <c r="K4544" s="1" t="s">
        <v>21</v>
      </c>
      <c r="L4544">
        <v>7</v>
      </c>
      <c r="M4544" s="1" t="s">
        <v>21</v>
      </c>
      <c r="N4544">
        <v>2</v>
      </c>
      <c r="O4544">
        <v>3</v>
      </c>
      <c r="P4544" t="s">
        <v>37</v>
      </c>
      <c r="Q4544" t="s">
        <v>30</v>
      </c>
    </row>
    <row r="4545" spans="1:17" x14ac:dyDescent="0.25">
      <c r="A4545">
        <v>4544</v>
      </c>
      <c r="B4545">
        <v>38</v>
      </c>
      <c r="C4545" t="str">
        <f t="shared" si="70"/>
        <v>Adult</v>
      </c>
      <c r="D4545" t="s">
        <v>24</v>
      </c>
      <c r="E4545" t="s">
        <v>25</v>
      </c>
      <c r="F4545" t="s">
        <v>18</v>
      </c>
      <c r="G4545">
        <v>752.7</v>
      </c>
      <c r="H4545">
        <v>7</v>
      </c>
      <c r="I4545" t="s">
        <v>19</v>
      </c>
      <c r="J4545" t="s">
        <v>28</v>
      </c>
      <c r="K4545" s="1" t="s">
        <v>29</v>
      </c>
      <c r="L4545">
        <v>4</v>
      </c>
      <c r="M4545" s="1" t="s">
        <v>29</v>
      </c>
      <c r="N4545">
        <v>4</v>
      </c>
      <c r="O4545">
        <v>9</v>
      </c>
      <c r="P4545" t="s">
        <v>37</v>
      </c>
      <c r="Q4545" t="s">
        <v>39</v>
      </c>
    </row>
    <row r="4546" spans="1:17" x14ac:dyDescent="0.25">
      <c r="A4546">
        <v>4545</v>
      </c>
      <c r="B4546">
        <v>29</v>
      </c>
      <c r="C4546" t="str">
        <f t="shared" si="70"/>
        <v>Adult</v>
      </c>
      <c r="D4546" t="s">
        <v>40</v>
      </c>
      <c r="E4546" t="s">
        <v>25</v>
      </c>
      <c r="F4546" t="s">
        <v>41</v>
      </c>
      <c r="G4546">
        <v>963.66</v>
      </c>
      <c r="H4546">
        <v>16</v>
      </c>
      <c r="I4546" t="s">
        <v>33</v>
      </c>
      <c r="J4546" t="s">
        <v>20</v>
      </c>
      <c r="K4546" s="1" t="s">
        <v>29</v>
      </c>
      <c r="L4546">
        <v>9</v>
      </c>
      <c r="M4546" s="1" t="s">
        <v>21</v>
      </c>
      <c r="N4546">
        <v>3</v>
      </c>
      <c r="O4546">
        <v>10</v>
      </c>
      <c r="P4546" t="s">
        <v>34</v>
      </c>
      <c r="Q4546" t="s">
        <v>30</v>
      </c>
    </row>
    <row r="4547" spans="1:17" x14ac:dyDescent="0.25">
      <c r="A4547">
        <v>4546</v>
      </c>
      <c r="B4547">
        <v>39</v>
      </c>
      <c r="C4547" t="str">
        <f t="shared" ref="C4547:C4610" si="71">IF(B4547&gt;=60,"Senior",IF(B4547&gt;=20,"Adult","Teenager"))</f>
        <v>Adult</v>
      </c>
      <c r="D4547" t="s">
        <v>16</v>
      </c>
      <c r="E4547" t="s">
        <v>46</v>
      </c>
      <c r="F4547" t="s">
        <v>18</v>
      </c>
      <c r="G4547">
        <v>867.49</v>
      </c>
      <c r="H4547">
        <v>25</v>
      </c>
      <c r="I4547" t="s">
        <v>33</v>
      </c>
      <c r="J4547" t="s">
        <v>20</v>
      </c>
      <c r="K4547" s="1" t="s">
        <v>21</v>
      </c>
      <c r="L4547">
        <v>6</v>
      </c>
      <c r="M4547" s="1" t="s">
        <v>29</v>
      </c>
      <c r="N4547">
        <v>4</v>
      </c>
      <c r="O4547">
        <v>6</v>
      </c>
      <c r="P4547" t="s">
        <v>34</v>
      </c>
      <c r="Q4547" t="s">
        <v>23</v>
      </c>
    </row>
    <row r="4548" spans="1:17" x14ac:dyDescent="0.25">
      <c r="A4548">
        <v>4547</v>
      </c>
      <c r="B4548">
        <v>49</v>
      </c>
      <c r="C4548" t="str">
        <f t="shared" si="71"/>
        <v>Adult</v>
      </c>
      <c r="D4548" t="s">
        <v>24</v>
      </c>
      <c r="E4548" t="s">
        <v>25</v>
      </c>
      <c r="F4548" t="s">
        <v>43</v>
      </c>
      <c r="G4548">
        <v>102.44</v>
      </c>
      <c r="H4548">
        <v>59</v>
      </c>
      <c r="I4548" t="s">
        <v>19</v>
      </c>
      <c r="J4548" t="s">
        <v>45</v>
      </c>
      <c r="K4548" s="1" t="s">
        <v>21</v>
      </c>
      <c r="L4548">
        <v>7</v>
      </c>
      <c r="M4548" s="1" t="s">
        <v>29</v>
      </c>
      <c r="N4548">
        <v>2</v>
      </c>
      <c r="O4548">
        <v>13</v>
      </c>
      <c r="P4548" t="s">
        <v>34</v>
      </c>
      <c r="Q4548" t="s">
        <v>39</v>
      </c>
    </row>
    <row r="4549" spans="1:17" x14ac:dyDescent="0.25">
      <c r="A4549">
        <v>4548</v>
      </c>
      <c r="B4549">
        <v>47</v>
      </c>
      <c r="C4549" t="str">
        <f t="shared" si="71"/>
        <v>Adult</v>
      </c>
      <c r="D4549" t="s">
        <v>40</v>
      </c>
      <c r="E4549" t="s">
        <v>25</v>
      </c>
      <c r="F4549" t="s">
        <v>50</v>
      </c>
      <c r="G4549">
        <v>464.69</v>
      </c>
      <c r="H4549">
        <v>15</v>
      </c>
      <c r="I4549" t="s">
        <v>27</v>
      </c>
      <c r="J4549" t="s">
        <v>20</v>
      </c>
      <c r="K4549" s="1" t="s">
        <v>29</v>
      </c>
      <c r="L4549">
        <v>7</v>
      </c>
      <c r="M4549" s="1" t="s">
        <v>21</v>
      </c>
      <c r="N4549">
        <v>2</v>
      </c>
      <c r="O4549">
        <v>13</v>
      </c>
      <c r="P4549" t="s">
        <v>34</v>
      </c>
      <c r="Q4549" t="s">
        <v>30</v>
      </c>
    </row>
    <row r="4550" spans="1:17" x14ac:dyDescent="0.25">
      <c r="A4550">
        <v>4549</v>
      </c>
      <c r="B4550">
        <v>37</v>
      </c>
      <c r="C4550" t="str">
        <f t="shared" si="71"/>
        <v>Adult</v>
      </c>
      <c r="D4550" t="s">
        <v>24</v>
      </c>
      <c r="E4550" t="s">
        <v>49</v>
      </c>
      <c r="F4550" t="s">
        <v>36</v>
      </c>
      <c r="G4550">
        <v>937.18</v>
      </c>
      <c r="H4550">
        <v>24</v>
      </c>
      <c r="I4550" t="s">
        <v>27</v>
      </c>
      <c r="J4550" t="s">
        <v>28</v>
      </c>
      <c r="K4550" s="1" t="s">
        <v>29</v>
      </c>
      <c r="L4550">
        <v>8</v>
      </c>
      <c r="M4550" s="1" t="s">
        <v>29</v>
      </c>
      <c r="N4550">
        <v>2</v>
      </c>
      <c r="O4550">
        <v>7</v>
      </c>
      <c r="P4550" t="s">
        <v>22</v>
      </c>
      <c r="Q4550" t="s">
        <v>39</v>
      </c>
    </row>
    <row r="4551" spans="1:17" x14ac:dyDescent="0.25">
      <c r="A4551">
        <v>4550</v>
      </c>
      <c r="B4551">
        <v>57</v>
      </c>
      <c r="C4551" t="str">
        <f t="shared" si="71"/>
        <v>Adult</v>
      </c>
      <c r="D4551" t="s">
        <v>40</v>
      </c>
      <c r="E4551" t="s">
        <v>25</v>
      </c>
      <c r="F4551" t="s">
        <v>36</v>
      </c>
      <c r="G4551">
        <v>85.79</v>
      </c>
      <c r="H4551">
        <v>25</v>
      </c>
      <c r="I4551" t="s">
        <v>19</v>
      </c>
      <c r="J4551" t="s">
        <v>38</v>
      </c>
      <c r="K4551" s="1" t="s">
        <v>21</v>
      </c>
      <c r="L4551">
        <v>1</v>
      </c>
      <c r="M4551" s="1" t="s">
        <v>29</v>
      </c>
      <c r="N4551">
        <v>5</v>
      </c>
      <c r="O4551">
        <v>5</v>
      </c>
      <c r="P4551" t="s">
        <v>22</v>
      </c>
      <c r="Q4551" t="s">
        <v>23</v>
      </c>
    </row>
    <row r="4552" spans="1:17" x14ac:dyDescent="0.25">
      <c r="A4552">
        <v>4551</v>
      </c>
      <c r="B4552">
        <v>55</v>
      </c>
      <c r="C4552" t="str">
        <f t="shared" si="71"/>
        <v>Adult</v>
      </c>
      <c r="D4552" t="s">
        <v>40</v>
      </c>
      <c r="E4552" t="s">
        <v>49</v>
      </c>
      <c r="F4552" t="s">
        <v>32</v>
      </c>
      <c r="G4552">
        <v>921.48</v>
      </c>
      <c r="H4552">
        <v>10</v>
      </c>
      <c r="I4552" t="s">
        <v>33</v>
      </c>
      <c r="J4552" t="s">
        <v>47</v>
      </c>
      <c r="K4552" s="1" t="s">
        <v>21</v>
      </c>
      <c r="L4552">
        <v>4</v>
      </c>
      <c r="M4552" s="1" t="s">
        <v>29</v>
      </c>
      <c r="N4552">
        <v>3</v>
      </c>
      <c r="O4552">
        <v>8</v>
      </c>
      <c r="P4552" t="s">
        <v>34</v>
      </c>
      <c r="Q4552" t="s">
        <v>23</v>
      </c>
    </row>
    <row r="4553" spans="1:17" x14ac:dyDescent="0.25">
      <c r="A4553">
        <v>4552</v>
      </c>
      <c r="B4553">
        <v>51</v>
      </c>
      <c r="C4553" t="str">
        <f t="shared" si="71"/>
        <v>Adult</v>
      </c>
      <c r="D4553" t="s">
        <v>40</v>
      </c>
      <c r="E4553" t="s">
        <v>35</v>
      </c>
      <c r="F4553" t="s">
        <v>43</v>
      </c>
      <c r="G4553">
        <v>938.08</v>
      </c>
      <c r="H4553">
        <v>3</v>
      </c>
      <c r="I4553" t="s">
        <v>27</v>
      </c>
      <c r="J4553" t="s">
        <v>20</v>
      </c>
      <c r="K4553" s="1" t="s">
        <v>29</v>
      </c>
      <c r="L4553">
        <v>9</v>
      </c>
      <c r="M4553" s="1" t="s">
        <v>21</v>
      </c>
      <c r="N4553">
        <v>3</v>
      </c>
      <c r="O4553">
        <v>8</v>
      </c>
      <c r="P4553" t="s">
        <v>22</v>
      </c>
      <c r="Q4553" t="s">
        <v>30</v>
      </c>
    </row>
    <row r="4554" spans="1:17" x14ac:dyDescent="0.25">
      <c r="A4554">
        <v>4553</v>
      </c>
      <c r="B4554">
        <v>46</v>
      </c>
      <c r="C4554" t="str">
        <f t="shared" si="71"/>
        <v>Adult</v>
      </c>
      <c r="D4554" t="s">
        <v>24</v>
      </c>
      <c r="E4554" t="s">
        <v>44</v>
      </c>
      <c r="F4554" t="s">
        <v>41</v>
      </c>
      <c r="G4554">
        <v>115.67</v>
      </c>
      <c r="H4554">
        <v>10</v>
      </c>
      <c r="I4554" t="s">
        <v>33</v>
      </c>
      <c r="J4554" t="s">
        <v>38</v>
      </c>
      <c r="K4554" s="1" t="s">
        <v>21</v>
      </c>
      <c r="L4554">
        <v>6</v>
      </c>
      <c r="M4554" s="1" t="s">
        <v>21</v>
      </c>
      <c r="N4554">
        <v>1</v>
      </c>
      <c r="O4554">
        <v>6</v>
      </c>
      <c r="P4554" t="s">
        <v>37</v>
      </c>
      <c r="Q4554" t="s">
        <v>39</v>
      </c>
    </row>
    <row r="4555" spans="1:17" x14ac:dyDescent="0.25">
      <c r="A4555">
        <v>4554</v>
      </c>
      <c r="B4555">
        <v>62</v>
      </c>
      <c r="C4555" t="str">
        <f t="shared" si="71"/>
        <v>Senior</v>
      </c>
      <c r="D4555" t="s">
        <v>40</v>
      </c>
      <c r="E4555" t="s">
        <v>17</v>
      </c>
      <c r="F4555" t="s">
        <v>41</v>
      </c>
      <c r="G4555">
        <v>503.28</v>
      </c>
      <c r="H4555">
        <v>38</v>
      </c>
      <c r="I4555" t="s">
        <v>19</v>
      </c>
      <c r="J4555" t="s">
        <v>47</v>
      </c>
      <c r="K4555" s="1" t="s">
        <v>21</v>
      </c>
      <c r="L4555">
        <v>4</v>
      </c>
      <c r="M4555" s="1" t="s">
        <v>29</v>
      </c>
      <c r="N4555">
        <v>2</v>
      </c>
      <c r="O4555">
        <v>9</v>
      </c>
      <c r="P4555" t="s">
        <v>22</v>
      </c>
      <c r="Q4555" t="s">
        <v>30</v>
      </c>
    </row>
    <row r="4556" spans="1:17" x14ac:dyDescent="0.25">
      <c r="A4556">
        <v>4555</v>
      </c>
      <c r="B4556">
        <v>22</v>
      </c>
      <c r="C4556" t="str">
        <f t="shared" si="71"/>
        <v>Adult</v>
      </c>
      <c r="D4556" t="s">
        <v>40</v>
      </c>
      <c r="E4556" t="s">
        <v>49</v>
      </c>
      <c r="F4556" t="s">
        <v>50</v>
      </c>
      <c r="G4556">
        <v>463.29</v>
      </c>
      <c r="H4556">
        <v>13</v>
      </c>
      <c r="I4556" t="s">
        <v>33</v>
      </c>
      <c r="J4556" t="s">
        <v>47</v>
      </c>
      <c r="K4556" s="1" t="s">
        <v>29</v>
      </c>
      <c r="L4556">
        <v>5</v>
      </c>
      <c r="M4556" s="1" t="s">
        <v>21</v>
      </c>
      <c r="N4556">
        <v>5</v>
      </c>
      <c r="O4556">
        <v>13</v>
      </c>
      <c r="P4556" t="s">
        <v>22</v>
      </c>
      <c r="Q4556" t="s">
        <v>30</v>
      </c>
    </row>
    <row r="4557" spans="1:17" x14ac:dyDescent="0.25">
      <c r="A4557">
        <v>4556</v>
      </c>
      <c r="B4557">
        <v>52</v>
      </c>
      <c r="C4557" t="str">
        <f t="shared" si="71"/>
        <v>Adult</v>
      </c>
      <c r="D4557" t="s">
        <v>16</v>
      </c>
      <c r="E4557" t="s">
        <v>25</v>
      </c>
      <c r="F4557" t="s">
        <v>18</v>
      </c>
      <c r="G4557">
        <v>489.66</v>
      </c>
      <c r="H4557">
        <v>39</v>
      </c>
      <c r="I4557" t="s">
        <v>27</v>
      </c>
      <c r="J4557" t="s">
        <v>45</v>
      </c>
      <c r="K4557" s="1" t="s">
        <v>29</v>
      </c>
      <c r="L4557">
        <v>6</v>
      </c>
      <c r="M4557" s="1" t="s">
        <v>21</v>
      </c>
      <c r="N4557">
        <v>3</v>
      </c>
      <c r="O4557">
        <v>1</v>
      </c>
      <c r="P4557" t="s">
        <v>22</v>
      </c>
      <c r="Q4557" t="s">
        <v>30</v>
      </c>
    </row>
    <row r="4558" spans="1:17" x14ac:dyDescent="0.25">
      <c r="A4558">
        <v>4557</v>
      </c>
      <c r="B4558">
        <v>44</v>
      </c>
      <c r="C4558" t="str">
        <f t="shared" si="71"/>
        <v>Adult</v>
      </c>
      <c r="D4558" t="s">
        <v>24</v>
      </c>
      <c r="E4558" t="s">
        <v>46</v>
      </c>
      <c r="F4558" t="s">
        <v>32</v>
      </c>
      <c r="G4558">
        <v>739.95</v>
      </c>
      <c r="H4558">
        <v>48</v>
      </c>
      <c r="I4558" t="s">
        <v>33</v>
      </c>
      <c r="J4558" t="s">
        <v>38</v>
      </c>
      <c r="K4558" s="1" t="s">
        <v>29</v>
      </c>
      <c r="L4558">
        <v>1</v>
      </c>
      <c r="M4558" s="1" t="s">
        <v>29</v>
      </c>
      <c r="N4558">
        <v>4</v>
      </c>
      <c r="O4558">
        <v>9</v>
      </c>
      <c r="P4558" t="s">
        <v>22</v>
      </c>
      <c r="Q4558" t="s">
        <v>30</v>
      </c>
    </row>
    <row r="4559" spans="1:17" x14ac:dyDescent="0.25">
      <c r="A4559">
        <v>4558</v>
      </c>
      <c r="B4559">
        <v>60</v>
      </c>
      <c r="C4559" t="str">
        <f t="shared" si="71"/>
        <v>Senior</v>
      </c>
      <c r="D4559" t="s">
        <v>24</v>
      </c>
      <c r="E4559" t="s">
        <v>31</v>
      </c>
      <c r="F4559" t="s">
        <v>26</v>
      </c>
      <c r="G4559">
        <v>61.64</v>
      </c>
      <c r="H4559">
        <v>12</v>
      </c>
      <c r="I4559" t="s">
        <v>33</v>
      </c>
      <c r="J4559" t="s">
        <v>38</v>
      </c>
      <c r="K4559" s="1" t="s">
        <v>29</v>
      </c>
      <c r="L4559">
        <v>5</v>
      </c>
      <c r="M4559" s="1" t="s">
        <v>29</v>
      </c>
      <c r="N4559">
        <v>5</v>
      </c>
      <c r="O4559">
        <v>7</v>
      </c>
      <c r="P4559" t="s">
        <v>22</v>
      </c>
      <c r="Q4559" t="s">
        <v>30</v>
      </c>
    </row>
    <row r="4560" spans="1:17" x14ac:dyDescent="0.25">
      <c r="A4560">
        <v>4559</v>
      </c>
      <c r="B4560">
        <v>34</v>
      </c>
      <c r="C4560" t="str">
        <f t="shared" si="71"/>
        <v>Adult</v>
      </c>
      <c r="D4560" t="s">
        <v>24</v>
      </c>
      <c r="E4560" t="s">
        <v>31</v>
      </c>
      <c r="F4560" t="s">
        <v>50</v>
      </c>
      <c r="G4560">
        <v>311.24</v>
      </c>
      <c r="H4560">
        <v>11</v>
      </c>
      <c r="I4560" t="s">
        <v>33</v>
      </c>
      <c r="J4560" t="s">
        <v>47</v>
      </c>
      <c r="K4560" s="1" t="s">
        <v>21</v>
      </c>
      <c r="L4560">
        <v>1</v>
      </c>
      <c r="M4560" s="1" t="s">
        <v>29</v>
      </c>
      <c r="N4560">
        <v>4</v>
      </c>
      <c r="O4560">
        <v>9</v>
      </c>
      <c r="P4560" t="s">
        <v>34</v>
      </c>
      <c r="Q4560" t="s">
        <v>23</v>
      </c>
    </row>
    <row r="4561" spans="1:17" x14ac:dyDescent="0.25">
      <c r="A4561">
        <v>4560</v>
      </c>
      <c r="B4561">
        <v>19</v>
      </c>
      <c r="C4561" t="str">
        <f t="shared" si="71"/>
        <v>Teenager</v>
      </c>
      <c r="D4561" t="s">
        <v>24</v>
      </c>
      <c r="E4561" t="s">
        <v>35</v>
      </c>
      <c r="F4561" t="s">
        <v>26</v>
      </c>
      <c r="G4561">
        <v>182.07</v>
      </c>
      <c r="H4561">
        <v>23</v>
      </c>
      <c r="I4561" t="s">
        <v>33</v>
      </c>
      <c r="J4561" t="s">
        <v>45</v>
      </c>
      <c r="K4561" s="1" t="s">
        <v>21</v>
      </c>
      <c r="L4561">
        <v>4</v>
      </c>
      <c r="M4561" s="1" t="s">
        <v>29</v>
      </c>
      <c r="N4561">
        <v>2</v>
      </c>
      <c r="O4561">
        <v>2</v>
      </c>
      <c r="P4561" t="s">
        <v>37</v>
      </c>
      <c r="Q4561" t="s">
        <v>30</v>
      </c>
    </row>
    <row r="4562" spans="1:17" x14ac:dyDescent="0.25">
      <c r="A4562">
        <v>4561</v>
      </c>
      <c r="B4562">
        <v>34</v>
      </c>
      <c r="C4562" t="str">
        <f t="shared" si="71"/>
        <v>Adult</v>
      </c>
      <c r="D4562" t="s">
        <v>24</v>
      </c>
      <c r="E4562" t="s">
        <v>46</v>
      </c>
      <c r="F4562" t="s">
        <v>18</v>
      </c>
      <c r="G4562">
        <v>457.07</v>
      </c>
      <c r="H4562">
        <v>31</v>
      </c>
      <c r="I4562" t="s">
        <v>27</v>
      </c>
      <c r="J4562" t="s">
        <v>45</v>
      </c>
      <c r="K4562" s="1" t="s">
        <v>29</v>
      </c>
      <c r="L4562">
        <v>2</v>
      </c>
      <c r="M4562" s="1" t="s">
        <v>21</v>
      </c>
      <c r="N4562">
        <v>5</v>
      </c>
      <c r="O4562">
        <v>1</v>
      </c>
      <c r="P4562" t="s">
        <v>37</v>
      </c>
      <c r="Q4562" t="s">
        <v>23</v>
      </c>
    </row>
    <row r="4563" spans="1:17" x14ac:dyDescent="0.25">
      <c r="A4563">
        <v>4562</v>
      </c>
      <c r="B4563">
        <v>52</v>
      </c>
      <c r="C4563" t="str">
        <f t="shared" si="71"/>
        <v>Adult</v>
      </c>
      <c r="D4563" t="s">
        <v>16</v>
      </c>
      <c r="E4563" t="s">
        <v>48</v>
      </c>
      <c r="F4563" t="s">
        <v>43</v>
      </c>
      <c r="G4563">
        <v>396.51</v>
      </c>
      <c r="H4563">
        <v>31</v>
      </c>
      <c r="I4563" t="s">
        <v>19</v>
      </c>
      <c r="J4563" t="s">
        <v>47</v>
      </c>
      <c r="K4563" s="1" t="s">
        <v>21</v>
      </c>
      <c r="L4563">
        <v>2</v>
      </c>
      <c r="M4563" s="1" t="s">
        <v>29</v>
      </c>
      <c r="N4563">
        <v>3</v>
      </c>
      <c r="O4563">
        <v>4</v>
      </c>
      <c r="P4563" t="s">
        <v>34</v>
      </c>
      <c r="Q4563" t="s">
        <v>23</v>
      </c>
    </row>
    <row r="4564" spans="1:17" x14ac:dyDescent="0.25">
      <c r="A4564">
        <v>4563</v>
      </c>
      <c r="B4564">
        <v>65</v>
      </c>
      <c r="C4564" t="str">
        <f t="shared" si="71"/>
        <v>Senior</v>
      </c>
      <c r="D4564" t="s">
        <v>24</v>
      </c>
      <c r="E4564" t="s">
        <v>31</v>
      </c>
      <c r="F4564" t="s">
        <v>42</v>
      </c>
      <c r="G4564">
        <v>22.41</v>
      </c>
      <c r="H4564">
        <v>29</v>
      </c>
      <c r="I4564" t="s">
        <v>33</v>
      </c>
      <c r="J4564" t="s">
        <v>28</v>
      </c>
      <c r="K4564" s="1" t="s">
        <v>21</v>
      </c>
      <c r="L4564">
        <v>7</v>
      </c>
      <c r="M4564" s="1" t="s">
        <v>29</v>
      </c>
      <c r="N4564">
        <v>1</v>
      </c>
      <c r="O4564">
        <v>2</v>
      </c>
      <c r="P4564" t="s">
        <v>22</v>
      </c>
      <c r="Q4564" t="s">
        <v>39</v>
      </c>
    </row>
    <row r="4565" spans="1:17" x14ac:dyDescent="0.25">
      <c r="A4565">
        <v>4564</v>
      </c>
      <c r="B4565">
        <v>33</v>
      </c>
      <c r="C4565" t="str">
        <f t="shared" si="71"/>
        <v>Adult</v>
      </c>
      <c r="D4565" t="s">
        <v>16</v>
      </c>
      <c r="E4565" t="s">
        <v>46</v>
      </c>
      <c r="F4565" t="s">
        <v>26</v>
      </c>
      <c r="G4565">
        <v>370.48</v>
      </c>
      <c r="H4565">
        <v>37</v>
      </c>
      <c r="I4565" t="s">
        <v>19</v>
      </c>
      <c r="J4565" t="s">
        <v>38</v>
      </c>
      <c r="K4565" s="1" t="s">
        <v>21</v>
      </c>
      <c r="L4565">
        <v>8</v>
      </c>
      <c r="M4565" s="1" t="s">
        <v>29</v>
      </c>
      <c r="N4565">
        <v>1</v>
      </c>
      <c r="O4565">
        <v>4</v>
      </c>
      <c r="P4565" t="s">
        <v>34</v>
      </c>
      <c r="Q4565" t="s">
        <v>23</v>
      </c>
    </row>
    <row r="4566" spans="1:17" x14ac:dyDescent="0.25">
      <c r="A4566">
        <v>4565</v>
      </c>
      <c r="B4566">
        <v>40</v>
      </c>
      <c r="C4566" t="str">
        <f t="shared" si="71"/>
        <v>Adult</v>
      </c>
      <c r="D4566" t="s">
        <v>16</v>
      </c>
      <c r="E4566" t="s">
        <v>25</v>
      </c>
      <c r="F4566" t="s">
        <v>41</v>
      </c>
      <c r="G4566">
        <v>455.09</v>
      </c>
      <c r="H4566">
        <v>3</v>
      </c>
      <c r="I4566" t="s">
        <v>19</v>
      </c>
      <c r="J4566" t="s">
        <v>45</v>
      </c>
      <c r="K4566" s="1" t="s">
        <v>21</v>
      </c>
      <c r="L4566">
        <v>7</v>
      </c>
      <c r="M4566" s="1" t="s">
        <v>29</v>
      </c>
      <c r="N4566">
        <v>5</v>
      </c>
      <c r="O4566">
        <v>3</v>
      </c>
      <c r="P4566" t="s">
        <v>34</v>
      </c>
      <c r="Q4566" t="s">
        <v>23</v>
      </c>
    </row>
    <row r="4567" spans="1:17" x14ac:dyDescent="0.25">
      <c r="A4567">
        <v>4566</v>
      </c>
      <c r="B4567">
        <v>41</v>
      </c>
      <c r="C4567" t="str">
        <f t="shared" si="71"/>
        <v>Adult</v>
      </c>
      <c r="D4567" t="s">
        <v>16</v>
      </c>
      <c r="E4567" t="s">
        <v>44</v>
      </c>
      <c r="F4567" t="s">
        <v>50</v>
      </c>
      <c r="G4567">
        <v>352.63</v>
      </c>
      <c r="H4567">
        <v>58</v>
      </c>
      <c r="I4567" t="s">
        <v>19</v>
      </c>
      <c r="J4567" t="s">
        <v>47</v>
      </c>
      <c r="K4567" s="1" t="s">
        <v>21</v>
      </c>
      <c r="L4567">
        <v>3</v>
      </c>
      <c r="M4567" s="1" t="s">
        <v>29</v>
      </c>
      <c r="N4567">
        <v>2</v>
      </c>
      <c r="O4567">
        <v>1</v>
      </c>
      <c r="P4567" t="s">
        <v>34</v>
      </c>
      <c r="Q4567" t="s">
        <v>23</v>
      </c>
    </row>
    <row r="4568" spans="1:17" x14ac:dyDescent="0.25">
      <c r="A4568">
        <v>4567</v>
      </c>
      <c r="B4568">
        <v>30</v>
      </c>
      <c r="C4568" t="str">
        <f t="shared" si="71"/>
        <v>Adult</v>
      </c>
      <c r="D4568" t="s">
        <v>24</v>
      </c>
      <c r="E4568" t="s">
        <v>31</v>
      </c>
      <c r="F4568" t="s">
        <v>36</v>
      </c>
      <c r="G4568">
        <v>44.91</v>
      </c>
      <c r="H4568">
        <v>33</v>
      </c>
      <c r="I4568" t="s">
        <v>19</v>
      </c>
      <c r="J4568" t="s">
        <v>20</v>
      </c>
      <c r="K4568" s="1" t="s">
        <v>29</v>
      </c>
      <c r="L4568">
        <v>2</v>
      </c>
      <c r="M4568" s="1" t="s">
        <v>29</v>
      </c>
      <c r="N4568">
        <v>3</v>
      </c>
      <c r="O4568">
        <v>5</v>
      </c>
      <c r="P4568" t="s">
        <v>37</v>
      </c>
      <c r="Q4568" t="s">
        <v>30</v>
      </c>
    </row>
    <row r="4569" spans="1:17" x14ac:dyDescent="0.25">
      <c r="A4569">
        <v>4568</v>
      </c>
      <c r="B4569">
        <v>58</v>
      </c>
      <c r="C4569" t="str">
        <f t="shared" si="71"/>
        <v>Adult</v>
      </c>
      <c r="D4569" t="s">
        <v>16</v>
      </c>
      <c r="E4569" t="s">
        <v>44</v>
      </c>
      <c r="F4569" t="s">
        <v>42</v>
      </c>
      <c r="G4569">
        <v>494.36</v>
      </c>
      <c r="H4569">
        <v>55</v>
      </c>
      <c r="I4569" t="s">
        <v>33</v>
      </c>
      <c r="J4569" t="s">
        <v>28</v>
      </c>
      <c r="K4569" s="1" t="s">
        <v>29</v>
      </c>
      <c r="L4569">
        <v>5</v>
      </c>
      <c r="M4569" s="1" t="s">
        <v>21</v>
      </c>
      <c r="N4569">
        <v>4</v>
      </c>
      <c r="O4569">
        <v>7</v>
      </c>
      <c r="P4569" t="s">
        <v>34</v>
      </c>
      <c r="Q4569" t="s">
        <v>30</v>
      </c>
    </row>
    <row r="4570" spans="1:17" x14ac:dyDescent="0.25">
      <c r="A4570">
        <v>4569</v>
      </c>
      <c r="B4570">
        <v>49</v>
      </c>
      <c r="C4570" t="str">
        <f t="shared" si="71"/>
        <v>Adult</v>
      </c>
      <c r="D4570" t="s">
        <v>16</v>
      </c>
      <c r="E4570" t="s">
        <v>35</v>
      </c>
      <c r="F4570" t="s">
        <v>50</v>
      </c>
      <c r="G4570">
        <v>405.28</v>
      </c>
      <c r="H4570">
        <v>21</v>
      </c>
      <c r="I4570" t="s">
        <v>19</v>
      </c>
      <c r="J4570" t="s">
        <v>45</v>
      </c>
      <c r="K4570" s="1" t="s">
        <v>29</v>
      </c>
      <c r="L4570">
        <v>2</v>
      </c>
      <c r="M4570" s="1" t="s">
        <v>29</v>
      </c>
      <c r="N4570">
        <v>4</v>
      </c>
      <c r="O4570">
        <v>4</v>
      </c>
      <c r="P4570" t="s">
        <v>22</v>
      </c>
      <c r="Q4570" t="s">
        <v>23</v>
      </c>
    </row>
    <row r="4571" spans="1:17" x14ac:dyDescent="0.25">
      <c r="A4571">
        <v>4570</v>
      </c>
      <c r="B4571">
        <v>65</v>
      </c>
      <c r="C4571" t="str">
        <f t="shared" si="71"/>
        <v>Senior</v>
      </c>
      <c r="D4571" t="s">
        <v>40</v>
      </c>
      <c r="E4571" t="s">
        <v>35</v>
      </c>
      <c r="F4571" t="s">
        <v>36</v>
      </c>
      <c r="G4571">
        <v>463.08</v>
      </c>
      <c r="H4571">
        <v>28</v>
      </c>
      <c r="I4571" t="s">
        <v>19</v>
      </c>
      <c r="J4571" t="s">
        <v>38</v>
      </c>
      <c r="K4571" s="1" t="s">
        <v>21</v>
      </c>
      <c r="L4571">
        <v>7</v>
      </c>
      <c r="M4571" s="1" t="s">
        <v>21</v>
      </c>
      <c r="N4571">
        <v>2</v>
      </c>
      <c r="O4571">
        <v>4</v>
      </c>
      <c r="P4571" t="s">
        <v>34</v>
      </c>
      <c r="Q4571" t="s">
        <v>23</v>
      </c>
    </row>
    <row r="4572" spans="1:17" x14ac:dyDescent="0.25">
      <c r="A4572">
        <v>4571</v>
      </c>
      <c r="B4572">
        <v>31</v>
      </c>
      <c r="C4572" t="str">
        <f t="shared" si="71"/>
        <v>Adult</v>
      </c>
      <c r="D4572" t="s">
        <v>16</v>
      </c>
      <c r="E4572" t="s">
        <v>25</v>
      </c>
      <c r="F4572" t="s">
        <v>26</v>
      </c>
      <c r="G4572">
        <v>912.46</v>
      </c>
      <c r="H4572">
        <v>16</v>
      </c>
      <c r="I4572" t="s">
        <v>27</v>
      </c>
      <c r="J4572" t="s">
        <v>45</v>
      </c>
      <c r="K4572" s="1" t="s">
        <v>29</v>
      </c>
      <c r="L4572">
        <v>1</v>
      </c>
      <c r="M4572" s="1" t="s">
        <v>21</v>
      </c>
      <c r="N4572">
        <v>3</v>
      </c>
      <c r="O4572">
        <v>9</v>
      </c>
      <c r="P4572" t="s">
        <v>37</v>
      </c>
      <c r="Q4572" t="s">
        <v>39</v>
      </c>
    </row>
    <row r="4573" spans="1:17" x14ac:dyDescent="0.25">
      <c r="A4573">
        <v>4572</v>
      </c>
      <c r="B4573">
        <v>20</v>
      </c>
      <c r="C4573" t="str">
        <f t="shared" si="71"/>
        <v>Adult</v>
      </c>
      <c r="D4573" t="s">
        <v>16</v>
      </c>
      <c r="E4573" t="s">
        <v>48</v>
      </c>
      <c r="F4573" t="s">
        <v>41</v>
      </c>
      <c r="G4573">
        <v>570.34</v>
      </c>
      <c r="H4573">
        <v>54</v>
      </c>
      <c r="I4573" t="s">
        <v>33</v>
      </c>
      <c r="J4573" t="s">
        <v>20</v>
      </c>
      <c r="K4573" s="1" t="s">
        <v>29</v>
      </c>
      <c r="L4573">
        <v>7</v>
      </c>
      <c r="M4573" s="1" t="s">
        <v>21</v>
      </c>
      <c r="N4573">
        <v>1</v>
      </c>
      <c r="O4573">
        <v>8</v>
      </c>
      <c r="P4573" t="s">
        <v>22</v>
      </c>
      <c r="Q4573" t="s">
        <v>30</v>
      </c>
    </row>
    <row r="4574" spans="1:17" x14ac:dyDescent="0.25">
      <c r="A4574">
        <v>4573</v>
      </c>
      <c r="B4574">
        <v>39</v>
      </c>
      <c r="C4574" t="str">
        <f t="shared" si="71"/>
        <v>Adult</v>
      </c>
      <c r="D4574" t="s">
        <v>16</v>
      </c>
      <c r="E4574" t="s">
        <v>25</v>
      </c>
      <c r="F4574" t="s">
        <v>42</v>
      </c>
      <c r="G4574">
        <v>748.64</v>
      </c>
      <c r="H4574">
        <v>36</v>
      </c>
      <c r="I4574" t="s">
        <v>19</v>
      </c>
      <c r="J4574" t="s">
        <v>45</v>
      </c>
      <c r="K4574" s="1" t="s">
        <v>21</v>
      </c>
      <c r="L4574">
        <v>3</v>
      </c>
      <c r="M4574" s="1" t="s">
        <v>29</v>
      </c>
      <c r="N4574">
        <v>4</v>
      </c>
      <c r="O4574">
        <v>6</v>
      </c>
      <c r="P4574" t="s">
        <v>34</v>
      </c>
      <c r="Q4574" t="s">
        <v>39</v>
      </c>
    </row>
    <row r="4575" spans="1:17" x14ac:dyDescent="0.25">
      <c r="A4575">
        <v>4574</v>
      </c>
      <c r="B4575">
        <v>49</v>
      </c>
      <c r="C4575" t="str">
        <f t="shared" si="71"/>
        <v>Adult</v>
      </c>
      <c r="D4575" t="s">
        <v>24</v>
      </c>
      <c r="E4575" t="s">
        <v>44</v>
      </c>
      <c r="F4575" t="s">
        <v>36</v>
      </c>
      <c r="G4575">
        <v>664.27</v>
      </c>
      <c r="H4575">
        <v>37</v>
      </c>
      <c r="I4575" t="s">
        <v>27</v>
      </c>
      <c r="J4575" t="s">
        <v>38</v>
      </c>
      <c r="K4575" s="1" t="s">
        <v>21</v>
      </c>
      <c r="L4575">
        <v>6</v>
      </c>
      <c r="M4575" s="1" t="s">
        <v>29</v>
      </c>
      <c r="N4575">
        <v>3</v>
      </c>
      <c r="O4575">
        <v>2</v>
      </c>
      <c r="P4575" t="s">
        <v>22</v>
      </c>
      <c r="Q4575" t="s">
        <v>39</v>
      </c>
    </row>
    <row r="4576" spans="1:17" x14ac:dyDescent="0.25">
      <c r="A4576">
        <v>4575</v>
      </c>
      <c r="B4576">
        <v>20</v>
      </c>
      <c r="C4576" t="str">
        <f t="shared" si="71"/>
        <v>Adult</v>
      </c>
      <c r="D4576" t="s">
        <v>24</v>
      </c>
      <c r="E4576" t="s">
        <v>44</v>
      </c>
      <c r="F4576" t="s">
        <v>41</v>
      </c>
      <c r="G4576">
        <v>698.7</v>
      </c>
      <c r="H4576">
        <v>16</v>
      </c>
      <c r="I4576" t="s">
        <v>33</v>
      </c>
      <c r="J4576" t="s">
        <v>38</v>
      </c>
      <c r="K4576" s="1" t="s">
        <v>29</v>
      </c>
      <c r="L4576">
        <v>7</v>
      </c>
      <c r="M4576" s="1" t="s">
        <v>29</v>
      </c>
      <c r="N4576">
        <v>4</v>
      </c>
      <c r="O4576">
        <v>1</v>
      </c>
      <c r="P4576" t="s">
        <v>34</v>
      </c>
      <c r="Q4576" t="s">
        <v>39</v>
      </c>
    </row>
    <row r="4577" spans="1:17" x14ac:dyDescent="0.25">
      <c r="A4577">
        <v>4576</v>
      </c>
      <c r="B4577">
        <v>59</v>
      </c>
      <c r="C4577" t="str">
        <f t="shared" si="71"/>
        <v>Adult</v>
      </c>
      <c r="D4577" t="s">
        <v>24</v>
      </c>
      <c r="E4577" t="s">
        <v>25</v>
      </c>
      <c r="F4577" t="s">
        <v>50</v>
      </c>
      <c r="G4577">
        <v>294.51</v>
      </c>
      <c r="H4577">
        <v>58</v>
      </c>
      <c r="I4577" t="s">
        <v>27</v>
      </c>
      <c r="J4577" t="s">
        <v>45</v>
      </c>
      <c r="K4577" s="1" t="s">
        <v>29</v>
      </c>
      <c r="L4577">
        <v>2</v>
      </c>
      <c r="M4577" s="1" t="s">
        <v>29</v>
      </c>
      <c r="N4577">
        <v>1</v>
      </c>
      <c r="O4577">
        <v>3</v>
      </c>
      <c r="P4577" t="s">
        <v>34</v>
      </c>
      <c r="Q4577" t="s">
        <v>30</v>
      </c>
    </row>
    <row r="4578" spans="1:17" x14ac:dyDescent="0.25">
      <c r="A4578">
        <v>4577</v>
      </c>
      <c r="B4578">
        <v>66</v>
      </c>
      <c r="C4578" t="str">
        <f t="shared" si="71"/>
        <v>Senior</v>
      </c>
      <c r="D4578" t="s">
        <v>16</v>
      </c>
      <c r="E4578" t="s">
        <v>49</v>
      </c>
      <c r="F4578" t="s">
        <v>50</v>
      </c>
      <c r="G4578">
        <v>730.76</v>
      </c>
      <c r="H4578">
        <v>25</v>
      </c>
      <c r="I4578" t="s">
        <v>27</v>
      </c>
      <c r="J4578" t="s">
        <v>47</v>
      </c>
      <c r="K4578" s="1" t="s">
        <v>29</v>
      </c>
      <c r="L4578">
        <v>8</v>
      </c>
      <c r="M4578" s="1" t="s">
        <v>21</v>
      </c>
      <c r="N4578">
        <v>5</v>
      </c>
      <c r="O4578">
        <v>11</v>
      </c>
      <c r="P4578" t="s">
        <v>37</v>
      </c>
      <c r="Q4578" t="s">
        <v>23</v>
      </c>
    </row>
    <row r="4579" spans="1:17" x14ac:dyDescent="0.25">
      <c r="A4579">
        <v>4578</v>
      </c>
      <c r="B4579">
        <v>31</v>
      </c>
      <c r="C4579" t="str">
        <f t="shared" si="71"/>
        <v>Adult</v>
      </c>
      <c r="D4579" t="s">
        <v>16</v>
      </c>
      <c r="E4579" t="s">
        <v>25</v>
      </c>
      <c r="F4579" t="s">
        <v>42</v>
      </c>
      <c r="G4579">
        <v>866.84</v>
      </c>
      <c r="H4579">
        <v>37</v>
      </c>
      <c r="I4579" t="s">
        <v>33</v>
      </c>
      <c r="J4579" t="s">
        <v>45</v>
      </c>
      <c r="K4579" s="1" t="s">
        <v>29</v>
      </c>
      <c r="L4579">
        <v>2</v>
      </c>
      <c r="M4579" s="1" t="s">
        <v>21</v>
      </c>
      <c r="N4579">
        <v>5</v>
      </c>
      <c r="O4579">
        <v>10</v>
      </c>
      <c r="P4579" t="s">
        <v>22</v>
      </c>
      <c r="Q4579" t="s">
        <v>30</v>
      </c>
    </row>
    <row r="4580" spans="1:17" x14ac:dyDescent="0.25">
      <c r="A4580">
        <v>4579</v>
      </c>
      <c r="B4580">
        <v>39</v>
      </c>
      <c r="C4580" t="str">
        <f t="shared" si="71"/>
        <v>Adult</v>
      </c>
      <c r="D4580" t="s">
        <v>24</v>
      </c>
      <c r="E4580" t="s">
        <v>31</v>
      </c>
      <c r="F4580" t="s">
        <v>50</v>
      </c>
      <c r="G4580">
        <v>277.66000000000003</v>
      </c>
      <c r="H4580">
        <v>5</v>
      </c>
      <c r="I4580" t="s">
        <v>33</v>
      </c>
      <c r="J4580" t="s">
        <v>45</v>
      </c>
      <c r="K4580" s="1" t="s">
        <v>21</v>
      </c>
      <c r="L4580">
        <v>2</v>
      </c>
      <c r="M4580" s="1" t="s">
        <v>29</v>
      </c>
      <c r="N4580">
        <v>4</v>
      </c>
      <c r="O4580">
        <v>11</v>
      </c>
      <c r="P4580" t="s">
        <v>34</v>
      </c>
      <c r="Q4580" t="s">
        <v>23</v>
      </c>
    </row>
    <row r="4581" spans="1:17" x14ac:dyDescent="0.25">
      <c r="A4581">
        <v>4580</v>
      </c>
      <c r="B4581">
        <v>59</v>
      </c>
      <c r="C4581" t="str">
        <f t="shared" si="71"/>
        <v>Adult</v>
      </c>
      <c r="D4581" t="s">
        <v>24</v>
      </c>
      <c r="E4581" t="s">
        <v>44</v>
      </c>
      <c r="F4581" t="s">
        <v>41</v>
      </c>
      <c r="G4581">
        <v>913.48</v>
      </c>
      <c r="H4581">
        <v>23</v>
      </c>
      <c r="I4581" t="s">
        <v>33</v>
      </c>
      <c r="J4581" t="s">
        <v>47</v>
      </c>
      <c r="K4581" s="1" t="s">
        <v>29</v>
      </c>
      <c r="L4581">
        <v>4</v>
      </c>
      <c r="M4581" s="1" t="s">
        <v>21</v>
      </c>
      <c r="N4581">
        <v>3</v>
      </c>
      <c r="O4581">
        <v>5</v>
      </c>
      <c r="P4581" t="s">
        <v>22</v>
      </c>
      <c r="Q4581" t="s">
        <v>30</v>
      </c>
    </row>
    <row r="4582" spans="1:17" x14ac:dyDescent="0.25">
      <c r="A4582">
        <v>4581</v>
      </c>
      <c r="B4582">
        <v>58</v>
      </c>
      <c r="C4582" t="str">
        <f t="shared" si="71"/>
        <v>Adult</v>
      </c>
      <c r="D4582" t="s">
        <v>24</v>
      </c>
      <c r="E4582" t="s">
        <v>35</v>
      </c>
      <c r="F4582" t="s">
        <v>42</v>
      </c>
      <c r="G4582">
        <v>620.37</v>
      </c>
      <c r="H4582">
        <v>47</v>
      </c>
      <c r="I4582" t="s">
        <v>19</v>
      </c>
      <c r="J4582" t="s">
        <v>38</v>
      </c>
      <c r="K4582" s="1" t="s">
        <v>21</v>
      </c>
      <c r="L4582">
        <v>7</v>
      </c>
      <c r="M4582" s="1" t="s">
        <v>29</v>
      </c>
      <c r="N4582">
        <v>2</v>
      </c>
      <c r="O4582">
        <v>5</v>
      </c>
      <c r="P4582" t="s">
        <v>34</v>
      </c>
      <c r="Q4582" t="s">
        <v>39</v>
      </c>
    </row>
    <row r="4583" spans="1:17" x14ac:dyDescent="0.25">
      <c r="A4583">
        <v>4582</v>
      </c>
      <c r="B4583">
        <v>59</v>
      </c>
      <c r="C4583" t="str">
        <f t="shared" si="71"/>
        <v>Adult</v>
      </c>
      <c r="D4583" t="s">
        <v>40</v>
      </c>
      <c r="E4583" t="s">
        <v>35</v>
      </c>
      <c r="F4583" t="s">
        <v>26</v>
      </c>
      <c r="G4583">
        <v>363.65</v>
      </c>
      <c r="H4583">
        <v>59</v>
      </c>
      <c r="I4583" t="s">
        <v>33</v>
      </c>
      <c r="J4583" t="s">
        <v>38</v>
      </c>
      <c r="K4583" s="1" t="s">
        <v>21</v>
      </c>
      <c r="L4583">
        <v>6</v>
      </c>
      <c r="M4583" s="1" t="s">
        <v>21</v>
      </c>
      <c r="N4583">
        <v>5</v>
      </c>
      <c r="O4583">
        <v>11</v>
      </c>
      <c r="P4583" t="s">
        <v>22</v>
      </c>
      <c r="Q4583" t="s">
        <v>23</v>
      </c>
    </row>
    <row r="4584" spans="1:17" x14ac:dyDescent="0.25">
      <c r="A4584">
        <v>4583</v>
      </c>
      <c r="B4584">
        <v>37</v>
      </c>
      <c r="C4584" t="str">
        <f t="shared" si="71"/>
        <v>Adult</v>
      </c>
      <c r="D4584" t="s">
        <v>16</v>
      </c>
      <c r="E4584" t="s">
        <v>17</v>
      </c>
      <c r="F4584" t="s">
        <v>50</v>
      </c>
      <c r="G4584">
        <v>255.58</v>
      </c>
      <c r="H4584">
        <v>3</v>
      </c>
      <c r="I4584" t="s">
        <v>19</v>
      </c>
      <c r="J4584" t="s">
        <v>20</v>
      </c>
      <c r="K4584" s="1" t="s">
        <v>21</v>
      </c>
      <c r="L4584">
        <v>3</v>
      </c>
      <c r="M4584" s="1" t="s">
        <v>29</v>
      </c>
      <c r="N4584">
        <v>3</v>
      </c>
      <c r="O4584">
        <v>12</v>
      </c>
      <c r="P4584" t="s">
        <v>37</v>
      </c>
      <c r="Q4584" t="s">
        <v>39</v>
      </c>
    </row>
    <row r="4585" spans="1:17" x14ac:dyDescent="0.25">
      <c r="A4585">
        <v>4584</v>
      </c>
      <c r="B4585">
        <v>59</v>
      </c>
      <c r="C4585" t="str">
        <f t="shared" si="71"/>
        <v>Adult</v>
      </c>
      <c r="D4585" t="s">
        <v>16</v>
      </c>
      <c r="E4585" t="s">
        <v>48</v>
      </c>
      <c r="F4585" t="s">
        <v>18</v>
      </c>
      <c r="G4585">
        <v>704.86</v>
      </c>
      <c r="H4585">
        <v>35</v>
      </c>
      <c r="I4585" t="s">
        <v>33</v>
      </c>
      <c r="J4585" t="s">
        <v>45</v>
      </c>
      <c r="K4585" s="1" t="s">
        <v>29</v>
      </c>
      <c r="L4585">
        <v>7</v>
      </c>
      <c r="M4585" s="1" t="s">
        <v>21</v>
      </c>
      <c r="N4585">
        <v>2</v>
      </c>
      <c r="O4585">
        <v>10</v>
      </c>
      <c r="P4585" t="s">
        <v>22</v>
      </c>
      <c r="Q4585" t="s">
        <v>30</v>
      </c>
    </row>
    <row r="4586" spans="1:17" x14ac:dyDescent="0.25">
      <c r="A4586">
        <v>4585</v>
      </c>
      <c r="B4586">
        <v>64</v>
      </c>
      <c r="C4586" t="str">
        <f t="shared" si="71"/>
        <v>Senior</v>
      </c>
      <c r="D4586" t="s">
        <v>24</v>
      </c>
      <c r="E4586" t="s">
        <v>31</v>
      </c>
      <c r="F4586" t="s">
        <v>32</v>
      </c>
      <c r="G4586">
        <v>801.35</v>
      </c>
      <c r="H4586">
        <v>53</v>
      </c>
      <c r="I4586" t="s">
        <v>19</v>
      </c>
      <c r="J4586" t="s">
        <v>28</v>
      </c>
      <c r="K4586" s="1" t="s">
        <v>29</v>
      </c>
      <c r="L4586">
        <v>9</v>
      </c>
      <c r="M4586" s="1" t="s">
        <v>29</v>
      </c>
      <c r="N4586">
        <v>2</v>
      </c>
      <c r="O4586">
        <v>7</v>
      </c>
      <c r="P4586" t="s">
        <v>22</v>
      </c>
      <c r="Q4586" t="s">
        <v>23</v>
      </c>
    </row>
    <row r="4587" spans="1:17" x14ac:dyDescent="0.25">
      <c r="A4587">
        <v>4586</v>
      </c>
      <c r="B4587">
        <v>36</v>
      </c>
      <c r="C4587" t="str">
        <f t="shared" si="71"/>
        <v>Adult</v>
      </c>
      <c r="D4587" t="s">
        <v>24</v>
      </c>
      <c r="E4587" t="s">
        <v>25</v>
      </c>
      <c r="F4587" t="s">
        <v>41</v>
      </c>
      <c r="G4587">
        <v>734.35</v>
      </c>
      <c r="H4587">
        <v>4</v>
      </c>
      <c r="I4587" t="s">
        <v>19</v>
      </c>
      <c r="J4587" t="s">
        <v>38</v>
      </c>
      <c r="K4587" s="1" t="s">
        <v>29</v>
      </c>
      <c r="L4587">
        <v>2</v>
      </c>
      <c r="M4587" s="1" t="s">
        <v>21</v>
      </c>
      <c r="N4587">
        <v>2</v>
      </c>
      <c r="O4587">
        <v>12</v>
      </c>
      <c r="P4587" t="s">
        <v>22</v>
      </c>
      <c r="Q4587" t="s">
        <v>23</v>
      </c>
    </row>
    <row r="4588" spans="1:17" x14ac:dyDescent="0.25">
      <c r="A4588">
        <v>4587</v>
      </c>
      <c r="B4588">
        <v>22</v>
      </c>
      <c r="C4588" t="str">
        <f t="shared" si="71"/>
        <v>Adult</v>
      </c>
      <c r="D4588" t="s">
        <v>24</v>
      </c>
      <c r="E4588" t="s">
        <v>46</v>
      </c>
      <c r="F4588" t="s">
        <v>32</v>
      </c>
      <c r="G4588">
        <v>761.29</v>
      </c>
      <c r="H4588">
        <v>34</v>
      </c>
      <c r="I4588" t="s">
        <v>27</v>
      </c>
      <c r="J4588" t="s">
        <v>20</v>
      </c>
      <c r="K4588" s="1" t="s">
        <v>29</v>
      </c>
      <c r="L4588">
        <v>6</v>
      </c>
      <c r="M4588" s="1" t="s">
        <v>21</v>
      </c>
      <c r="N4588">
        <v>3</v>
      </c>
      <c r="O4588">
        <v>1</v>
      </c>
      <c r="P4588" t="s">
        <v>22</v>
      </c>
      <c r="Q4588" t="s">
        <v>30</v>
      </c>
    </row>
    <row r="4589" spans="1:17" x14ac:dyDescent="0.25">
      <c r="A4589">
        <v>4588</v>
      </c>
      <c r="B4589">
        <v>54</v>
      </c>
      <c r="C4589" t="str">
        <f t="shared" si="71"/>
        <v>Adult</v>
      </c>
      <c r="D4589" t="s">
        <v>40</v>
      </c>
      <c r="E4589" t="s">
        <v>25</v>
      </c>
      <c r="F4589" t="s">
        <v>26</v>
      </c>
      <c r="G4589">
        <v>477.14</v>
      </c>
      <c r="H4589">
        <v>41</v>
      </c>
      <c r="I4589" t="s">
        <v>19</v>
      </c>
      <c r="J4589" t="s">
        <v>20</v>
      </c>
      <c r="K4589" s="1" t="s">
        <v>29</v>
      </c>
      <c r="L4589">
        <v>1</v>
      </c>
      <c r="M4589" s="1" t="s">
        <v>29</v>
      </c>
      <c r="N4589">
        <v>1</v>
      </c>
      <c r="O4589">
        <v>8</v>
      </c>
      <c r="P4589" t="s">
        <v>37</v>
      </c>
      <c r="Q4589" t="s">
        <v>39</v>
      </c>
    </row>
    <row r="4590" spans="1:17" x14ac:dyDescent="0.25">
      <c r="A4590">
        <v>4589</v>
      </c>
      <c r="B4590">
        <v>40</v>
      </c>
      <c r="C4590" t="str">
        <f t="shared" si="71"/>
        <v>Adult</v>
      </c>
      <c r="D4590" t="s">
        <v>40</v>
      </c>
      <c r="E4590" t="s">
        <v>31</v>
      </c>
      <c r="F4590" t="s">
        <v>26</v>
      </c>
      <c r="G4590">
        <v>265.08999999999997</v>
      </c>
      <c r="H4590">
        <v>33</v>
      </c>
      <c r="I4590" t="s">
        <v>27</v>
      </c>
      <c r="J4590" t="s">
        <v>38</v>
      </c>
      <c r="K4590" s="1" t="s">
        <v>21</v>
      </c>
      <c r="L4590">
        <v>4</v>
      </c>
      <c r="M4590" s="1" t="s">
        <v>29</v>
      </c>
      <c r="N4590">
        <v>3</v>
      </c>
      <c r="O4590">
        <v>1</v>
      </c>
      <c r="P4590" t="s">
        <v>37</v>
      </c>
      <c r="Q4590" t="s">
        <v>39</v>
      </c>
    </row>
    <row r="4591" spans="1:17" x14ac:dyDescent="0.25">
      <c r="A4591">
        <v>4590</v>
      </c>
      <c r="B4591">
        <v>21</v>
      </c>
      <c r="C4591" t="str">
        <f t="shared" si="71"/>
        <v>Adult</v>
      </c>
      <c r="D4591" t="s">
        <v>40</v>
      </c>
      <c r="E4591" t="s">
        <v>35</v>
      </c>
      <c r="F4591" t="s">
        <v>43</v>
      </c>
      <c r="G4591">
        <v>579.98</v>
      </c>
      <c r="H4591">
        <v>47</v>
      </c>
      <c r="I4591" t="s">
        <v>27</v>
      </c>
      <c r="J4591" t="s">
        <v>28</v>
      </c>
      <c r="K4591" s="1" t="s">
        <v>21</v>
      </c>
      <c r="L4591">
        <v>9</v>
      </c>
      <c r="M4591" s="1" t="s">
        <v>29</v>
      </c>
      <c r="N4591">
        <v>3</v>
      </c>
      <c r="O4591">
        <v>2</v>
      </c>
      <c r="P4591" t="s">
        <v>34</v>
      </c>
      <c r="Q4591" t="s">
        <v>39</v>
      </c>
    </row>
    <row r="4592" spans="1:17" x14ac:dyDescent="0.25">
      <c r="A4592">
        <v>4591</v>
      </c>
      <c r="B4592">
        <v>27</v>
      </c>
      <c r="C4592" t="str">
        <f t="shared" si="71"/>
        <v>Adult</v>
      </c>
      <c r="D4592" t="s">
        <v>40</v>
      </c>
      <c r="E4592" t="s">
        <v>17</v>
      </c>
      <c r="F4592" t="s">
        <v>50</v>
      </c>
      <c r="G4592">
        <v>730.29</v>
      </c>
      <c r="H4592">
        <v>36</v>
      </c>
      <c r="I4592" t="s">
        <v>33</v>
      </c>
      <c r="J4592" t="s">
        <v>45</v>
      </c>
      <c r="K4592" s="1" t="s">
        <v>29</v>
      </c>
      <c r="L4592">
        <v>2</v>
      </c>
      <c r="M4592" s="1" t="s">
        <v>21</v>
      </c>
      <c r="N4592">
        <v>2</v>
      </c>
      <c r="O4592">
        <v>1</v>
      </c>
      <c r="P4592" t="s">
        <v>34</v>
      </c>
      <c r="Q4592" t="s">
        <v>30</v>
      </c>
    </row>
    <row r="4593" spans="1:17" x14ac:dyDescent="0.25">
      <c r="A4593">
        <v>4592</v>
      </c>
      <c r="B4593">
        <v>45</v>
      </c>
      <c r="C4593" t="str">
        <f t="shared" si="71"/>
        <v>Adult</v>
      </c>
      <c r="D4593" t="s">
        <v>40</v>
      </c>
      <c r="E4593" t="s">
        <v>49</v>
      </c>
      <c r="F4593" t="s">
        <v>42</v>
      </c>
      <c r="G4593">
        <v>321.83999999999997</v>
      </c>
      <c r="H4593">
        <v>30</v>
      </c>
      <c r="I4593" t="s">
        <v>27</v>
      </c>
      <c r="J4593" t="s">
        <v>38</v>
      </c>
      <c r="K4593" s="1" t="s">
        <v>21</v>
      </c>
      <c r="L4593">
        <v>7</v>
      </c>
      <c r="M4593" s="1" t="s">
        <v>21</v>
      </c>
      <c r="N4593">
        <v>2</v>
      </c>
      <c r="O4593">
        <v>3</v>
      </c>
      <c r="P4593" t="s">
        <v>34</v>
      </c>
      <c r="Q4593" t="s">
        <v>39</v>
      </c>
    </row>
    <row r="4594" spans="1:17" x14ac:dyDescent="0.25">
      <c r="A4594">
        <v>4593</v>
      </c>
      <c r="B4594">
        <v>36</v>
      </c>
      <c r="C4594" t="str">
        <f t="shared" si="71"/>
        <v>Adult</v>
      </c>
      <c r="D4594" t="s">
        <v>24</v>
      </c>
      <c r="E4594" t="s">
        <v>49</v>
      </c>
      <c r="F4594" t="s">
        <v>26</v>
      </c>
      <c r="G4594">
        <v>728.18</v>
      </c>
      <c r="H4594">
        <v>57</v>
      </c>
      <c r="I4594" t="s">
        <v>33</v>
      </c>
      <c r="J4594" t="s">
        <v>28</v>
      </c>
      <c r="K4594" s="1" t="s">
        <v>21</v>
      </c>
      <c r="L4594">
        <v>2</v>
      </c>
      <c r="M4594" s="1" t="s">
        <v>21</v>
      </c>
      <c r="N4594">
        <v>3</v>
      </c>
      <c r="O4594">
        <v>5</v>
      </c>
      <c r="P4594" t="s">
        <v>37</v>
      </c>
      <c r="Q4594" t="s">
        <v>30</v>
      </c>
    </row>
    <row r="4595" spans="1:17" x14ac:dyDescent="0.25">
      <c r="A4595">
        <v>4594</v>
      </c>
      <c r="B4595">
        <v>43</v>
      </c>
      <c r="C4595" t="str">
        <f t="shared" si="71"/>
        <v>Adult</v>
      </c>
      <c r="D4595" t="s">
        <v>24</v>
      </c>
      <c r="E4595" t="s">
        <v>17</v>
      </c>
      <c r="F4595" t="s">
        <v>50</v>
      </c>
      <c r="G4595">
        <v>735.11</v>
      </c>
      <c r="H4595">
        <v>3</v>
      </c>
      <c r="I4595" t="s">
        <v>33</v>
      </c>
      <c r="J4595" t="s">
        <v>38</v>
      </c>
      <c r="K4595" s="1" t="s">
        <v>29</v>
      </c>
      <c r="L4595">
        <v>3</v>
      </c>
      <c r="M4595" s="1" t="s">
        <v>29</v>
      </c>
      <c r="N4595">
        <v>3</v>
      </c>
      <c r="O4595">
        <v>10</v>
      </c>
      <c r="P4595" t="s">
        <v>22</v>
      </c>
      <c r="Q4595" t="s">
        <v>30</v>
      </c>
    </row>
    <row r="4596" spans="1:17" x14ac:dyDescent="0.25">
      <c r="A4596">
        <v>4595</v>
      </c>
      <c r="B4596">
        <v>65</v>
      </c>
      <c r="C4596" t="str">
        <f t="shared" si="71"/>
        <v>Senior</v>
      </c>
      <c r="D4596" t="s">
        <v>24</v>
      </c>
      <c r="E4596" t="s">
        <v>49</v>
      </c>
      <c r="F4596" t="s">
        <v>41</v>
      </c>
      <c r="G4596">
        <v>557.01</v>
      </c>
      <c r="H4596">
        <v>59</v>
      </c>
      <c r="I4596" t="s">
        <v>33</v>
      </c>
      <c r="J4596" t="s">
        <v>38</v>
      </c>
      <c r="K4596" s="1" t="s">
        <v>21</v>
      </c>
      <c r="L4596">
        <v>6</v>
      </c>
      <c r="M4596" s="1" t="s">
        <v>21</v>
      </c>
      <c r="N4596">
        <v>1</v>
      </c>
      <c r="O4596">
        <v>4</v>
      </c>
      <c r="P4596" t="s">
        <v>34</v>
      </c>
      <c r="Q4596" t="s">
        <v>23</v>
      </c>
    </row>
    <row r="4597" spans="1:17" x14ac:dyDescent="0.25">
      <c r="A4597">
        <v>4596</v>
      </c>
      <c r="B4597">
        <v>27</v>
      </c>
      <c r="C4597" t="str">
        <f t="shared" si="71"/>
        <v>Adult</v>
      </c>
      <c r="D4597" t="s">
        <v>24</v>
      </c>
      <c r="E4597" t="s">
        <v>48</v>
      </c>
      <c r="F4597" t="s">
        <v>41</v>
      </c>
      <c r="G4597">
        <v>680.18</v>
      </c>
      <c r="H4597">
        <v>46</v>
      </c>
      <c r="I4597" t="s">
        <v>33</v>
      </c>
      <c r="J4597" t="s">
        <v>38</v>
      </c>
      <c r="K4597" s="1" t="s">
        <v>21</v>
      </c>
      <c r="L4597">
        <v>3</v>
      </c>
      <c r="M4597" s="1" t="s">
        <v>21</v>
      </c>
      <c r="N4597">
        <v>4</v>
      </c>
      <c r="O4597">
        <v>8</v>
      </c>
      <c r="P4597" t="s">
        <v>22</v>
      </c>
      <c r="Q4597" t="s">
        <v>30</v>
      </c>
    </row>
    <row r="4598" spans="1:17" x14ac:dyDescent="0.25">
      <c r="A4598">
        <v>4597</v>
      </c>
      <c r="B4598">
        <v>25</v>
      </c>
      <c r="C4598" t="str">
        <f t="shared" si="71"/>
        <v>Adult</v>
      </c>
      <c r="D4598" t="s">
        <v>16</v>
      </c>
      <c r="E4598" t="s">
        <v>46</v>
      </c>
      <c r="F4598" t="s">
        <v>18</v>
      </c>
      <c r="G4598">
        <v>690.64</v>
      </c>
      <c r="H4598">
        <v>22</v>
      </c>
      <c r="I4598" t="s">
        <v>19</v>
      </c>
      <c r="J4598" t="s">
        <v>28</v>
      </c>
      <c r="K4598" s="1" t="s">
        <v>21</v>
      </c>
      <c r="L4598">
        <v>6</v>
      </c>
      <c r="M4598" s="1" t="s">
        <v>29</v>
      </c>
      <c r="N4598">
        <v>3</v>
      </c>
      <c r="O4598">
        <v>10</v>
      </c>
      <c r="P4598" t="s">
        <v>37</v>
      </c>
      <c r="Q4598" t="s">
        <v>30</v>
      </c>
    </row>
    <row r="4599" spans="1:17" x14ac:dyDescent="0.25">
      <c r="A4599">
        <v>4598</v>
      </c>
      <c r="B4599">
        <v>53</v>
      </c>
      <c r="C4599" t="str">
        <f t="shared" si="71"/>
        <v>Adult</v>
      </c>
      <c r="D4599" t="s">
        <v>40</v>
      </c>
      <c r="E4599" t="s">
        <v>31</v>
      </c>
      <c r="F4599" t="s">
        <v>41</v>
      </c>
      <c r="G4599">
        <v>557.24</v>
      </c>
      <c r="H4599">
        <v>9</v>
      </c>
      <c r="I4599" t="s">
        <v>19</v>
      </c>
      <c r="J4599" t="s">
        <v>45</v>
      </c>
      <c r="K4599" s="1" t="s">
        <v>21</v>
      </c>
      <c r="L4599">
        <v>4</v>
      </c>
      <c r="M4599" s="1" t="s">
        <v>29</v>
      </c>
      <c r="N4599">
        <v>4</v>
      </c>
      <c r="O4599">
        <v>4</v>
      </c>
      <c r="P4599" t="s">
        <v>37</v>
      </c>
      <c r="Q4599" t="s">
        <v>30</v>
      </c>
    </row>
    <row r="4600" spans="1:17" x14ac:dyDescent="0.25">
      <c r="A4600">
        <v>4599</v>
      </c>
      <c r="B4600">
        <v>49</v>
      </c>
      <c r="C4600" t="str">
        <f t="shared" si="71"/>
        <v>Adult</v>
      </c>
      <c r="D4600" t="s">
        <v>24</v>
      </c>
      <c r="E4600" t="s">
        <v>17</v>
      </c>
      <c r="F4600" t="s">
        <v>36</v>
      </c>
      <c r="G4600">
        <v>346.88</v>
      </c>
      <c r="H4600">
        <v>14</v>
      </c>
      <c r="I4600" t="s">
        <v>19</v>
      </c>
      <c r="J4600" t="s">
        <v>28</v>
      </c>
      <c r="K4600" s="1" t="s">
        <v>21</v>
      </c>
      <c r="L4600">
        <v>9</v>
      </c>
      <c r="M4600" s="1" t="s">
        <v>21</v>
      </c>
      <c r="N4600">
        <v>4</v>
      </c>
      <c r="O4600">
        <v>2</v>
      </c>
      <c r="P4600" t="s">
        <v>22</v>
      </c>
      <c r="Q4600" t="s">
        <v>30</v>
      </c>
    </row>
    <row r="4601" spans="1:17" x14ac:dyDescent="0.25">
      <c r="A4601">
        <v>4600</v>
      </c>
      <c r="B4601">
        <v>23</v>
      </c>
      <c r="C4601" t="str">
        <f t="shared" si="71"/>
        <v>Adult</v>
      </c>
      <c r="D4601" t="s">
        <v>16</v>
      </c>
      <c r="E4601" t="s">
        <v>17</v>
      </c>
      <c r="F4601" t="s">
        <v>43</v>
      </c>
      <c r="G4601">
        <v>423.3</v>
      </c>
      <c r="H4601">
        <v>37</v>
      </c>
      <c r="I4601" t="s">
        <v>19</v>
      </c>
      <c r="J4601" t="s">
        <v>45</v>
      </c>
      <c r="K4601" s="1" t="s">
        <v>21</v>
      </c>
      <c r="L4601">
        <v>5</v>
      </c>
      <c r="M4601" s="1" t="s">
        <v>21</v>
      </c>
      <c r="N4601">
        <v>2</v>
      </c>
      <c r="O4601">
        <v>3</v>
      </c>
      <c r="P4601" t="s">
        <v>22</v>
      </c>
      <c r="Q4601" t="s">
        <v>23</v>
      </c>
    </row>
    <row r="4602" spans="1:17" x14ac:dyDescent="0.25">
      <c r="A4602">
        <v>4601</v>
      </c>
      <c r="B4602">
        <v>31</v>
      </c>
      <c r="C4602" t="str">
        <f t="shared" si="71"/>
        <v>Adult</v>
      </c>
      <c r="D4602" t="s">
        <v>40</v>
      </c>
      <c r="E4602" t="s">
        <v>25</v>
      </c>
      <c r="F4602" t="s">
        <v>41</v>
      </c>
      <c r="G4602">
        <v>552.71</v>
      </c>
      <c r="H4602">
        <v>39</v>
      </c>
      <c r="I4602" t="s">
        <v>27</v>
      </c>
      <c r="J4602" t="s">
        <v>20</v>
      </c>
      <c r="K4602" s="1" t="s">
        <v>29</v>
      </c>
      <c r="L4602">
        <v>8</v>
      </c>
      <c r="M4602" s="1" t="s">
        <v>29</v>
      </c>
      <c r="N4602">
        <v>3</v>
      </c>
      <c r="O4602">
        <v>12</v>
      </c>
      <c r="P4602" t="s">
        <v>22</v>
      </c>
      <c r="Q4602" t="s">
        <v>23</v>
      </c>
    </row>
    <row r="4603" spans="1:17" x14ac:dyDescent="0.25">
      <c r="A4603">
        <v>4602</v>
      </c>
      <c r="B4603">
        <v>29</v>
      </c>
      <c r="C4603" t="str">
        <f t="shared" si="71"/>
        <v>Adult</v>
      </c>
      <c r="D4603" t="s">
        <v>24</v>
      </c>
      <c r="E4603" t="s">
        <v>49</v>
      </c>
      <c r="F4603" t="s">
        <v>26</v>
      </c>
      <c r="G4603">
        <v>994.47</v>
      </c>
      <c r="H4603">
        <v>6</v>
      </c>
      <c r="I4603" t="s">
        <v>27</v>
      </c>
      <c r="J4603" t="s">
        <v>38</v>
      </c>
      <c r="K4603" s="1" t="s">
        <v>21</v>
      </c>
      <c r="L4603">
        <v>6</v>
      </c>
      <c r="M4603" s="1" t="s">
        <v>29</v>
      </c>
      <c r="N4603">
        <v>3</v>
      </c>
      <c r="O4603">
        <v>12</v>
      </c>
      <c r="P4603" t="s">
        <v>34</v>
      </c>
      <c r="Q4603" t="s">
        <v>30</v>
      </c>
    </row>
    <row r="4604" spans="1:17" x14ac:dyDescent="0.25">
      <c r="A4604">
        <v>4603</v>
      </c>
      <c r="B4604">
        <v>19</v>
      </c>
      <c r="C4604" t="str">
        <f t="shared" si="71"/>
        <v>Teenager</v>
      </c>
      <c r="D4604" t="s">
        <v>40</v>
      </c>
      <c r="E4604" t="s">
        <v>46</v>
      </c>
      <c r="F4604" t="s">
        <v>26</v>
      </c>
      <c r="G4604">
        <v>101.98</v>
      </c>
      <c r="H4604">
        <v>21</v>
      </c>
      <c r="I4604" t="s">
        <v>19</v>
      </c>
      <c r="J4604" t="s">
        <v>47</v>
      </c>
      <c r="K4604" s="1" t="s">
        <v>29</v>
      </c>
      <c r="L4604">
        <v>6</v>
      </c>
      <c r="M4604" s="1" t="s">
        <v>21</v>
      </c>
      <c r="N4604">
        <v>4</v>
      </c>
      <c r="O4604">
        <v>13</v>
      </c>
      <c r="P4604" t="s">
        <v>22</v>
      </c>
      <c r="Q4604" t="s">
        <v>30</v>
      </c>
    </row>
    <row r="4605" spans="1:17" x14ac:dyDescent="0.25">
      <c r="A4605">
        <v>4604</v>
      </c>
      <c r="B4605">
        <v>44</v>
      </c>
      <c r="C4605" t="str">
        <f t="shared" si="71"/>
        <v>Adult</v>
      </c>
      <c r="D4605" t="s">
        <v>24</v>
      </c>
      <c r="E4605" t="s">
        <v>31</v>
      </c>
      <c r="F4605" t="s">
        <v>41</v>
      </c>
      <c r="G4605">
        <v>948.23</v>
      </c>
      <c r="H4605">
        <v>23</v>
      </c>
      <c r="I4605" t="s">
        <v>33</v>
      </c>
      <c r="J4605" t="s">
        <v>38</v>
      </c>
      <c r="K4605" s="1" t="s">
        <v>21</v>
      </c>
      <c r="L4605">
        <v>4</v>
      </c>
      <c r="M4605" s="1" t="s">
        <v>21</v>
      </c>
      <c r="N4605">
        <v>4</v>
      </c>
      <c r="O4605">
        <v>4</v>
      </c>
      <c r="P4605" t="s">
        <v>22</v>
      </c>
      <c r="Q4605" t="s">
        <v>30</v>
      </c>
    </row>
    <row r="4606" spans="1:17" x14ac:dyDescent="0.25">
      <c r="A4606">
        <v>4605</v>
      </c>
      <c r="B4606">
        <v>32</v>
      </c>
      <c r="C4606" t="str">
        <f t="shared" si="71"/>
        <v>Adult</v>
      </c>
      <c r="D4606" t="s">
        <v>40</v>
      </c>
      <c r="E4606" t="s">
        <v>48</v>
      </c>
      <c r="F4606" t="s">
        <v>43</v>
      </c>
      <c r="G4606">
        <v>58.54</v>
      </c>
      <c r="H4606">
        <v>56</v>
      </c>
      <c r="I4606" t="s">
        <v>27</v>
      </c>
      <c r="J4606" t="s">
        <v>20</v>
      </c>
      <c r="K4606" s="1" t="s">
        <v>21</v>
      </c>
      <c r="L4606">
        <v>6</v>
      </c>
      <c r="M4606" s="1" t="s">
        <v>29</v>
      </c>
      <c r="N4606">
        <v>4</v>
      </c>
      <c r="O4606">
        <v>5</v>
      </c>
      <c r="P4606" t="s">
        <v>34</v>
      </c>
      <c r="Q4606" t="s">
        <v>30</v>
      </c>
    </row>
    <row r="4607" spans="1:17" x14ac:dyDescent="0.25">
      <c r="A4607">
        <v>4606</v>
      </c>
      <c r="B4607">
        <v>46</v>
      </c>
      <c r="C4607" t="str">
        <f t="shared" si="71"/>
        <v>Adult</v>
      </c>
      <c r="D4607" t="s">
        <v>40</v>
      </c>
      <c r="E4607" t="s">
        <v>17</v>
      </c>
      <c r="F4607" t="s">
        <v>32</v>
      </c>
      <c r="G4607">
        <v>662.26</v>
      </c>
      <c r="H4607">
        <v>32</v>
      </c>
      <c r="I4607" t="s">
        <v>19</v>
      </c>
      <c r="J4607" t="s">
        <v>45</v>
      </c>
      <c r="K4607" s="1" t="s">
        <v>21</v>
      </c>
      <c r="L4607">
        <v>5</v>
      </c>
      <c r="M4607" s="1" t="s">
        <v>21</v>
      </c>
      <c r="N4607">
        <v>2</v>
      </c>
      <c r="O4607">
        <v>2</v>
      </c>
      <c r="P4607" t="s">
        <v>22</v>
      </c>
      <c r="Q4607" t="s">
        <v>39</v>
      </c>
    </row>
    <row r="4608" spans="1:17" x14ac:dyDescent="0.25">
      <c r="A4608">
        <v>4607</v>
      </c>
      <c r="B4608">
        <v>31</v>
      </c>
      <c r="C4608" t="str">
        <f t="shared" si="71"/>
        <v>Adult</v>
      </c>
      <c r="D4608" t="s">
        <v>16</v>
      </c>
      <c r="E4608" t="s">
        <v>31</v>
      </c>
      <c r="F4608" t="s">
        <v>36</v>
      </c>
      <c r="G4608">
        <v>717.49</v>
      </c>
      <c r="H4608">
        <v>43</v>
      </c>
      <c r="I4608" t="s">
        <v>19</v>
      </c>
      <c r="J4608" t="s">
        <v>38</v>
      </c>
      <c r="K4608" s="1" t="s">
        <v>29</v>
      </c>
      <c r="L4608">
        <v>4</v>
      </c>
      <c r="M4608" s="1" t="s">
        <v>21</v>
      </c>
      <c r="N4608">
        <v>2</v>
      </c>
      <c r="O4608">
        <v>10</v>
      </c>
      <c r="P4608" t="s">
        <v>22</v>
      </c>
      <c r="Q4608" t="s">
        <v>39</v>
      </c>
    </row>
    <row r="4609" spans="1:17" x14ac:dyDescent="0.25">
      <c r="A4609">
        <v>4608</v>
      </c>
      <c r="B4609">
        <v>23</v>
      </c>
      <c r="C4609" t="str">
        <f t="shared" si="71"/>
        <v>Adult</v>
      </c>
      <c r="D4609" t="s">
        <v>16</v>
      </c>
      <c r="E4609" t="s">
        <v>49</v>
      </c>
      <c r="F4609" t="s">
        <v>43</v>
      </c>
      <c r="G4609">
        <v>350.37</v>
      </c>
      <c r="H4609">
        <v>34</v>
      </c>
      <c r="I4609" t="s">
        <v>27</v>
      </c>
      <c r="J4609" t="s">
        <v>45</v>
      </c>
      <c r="K4609" s="1" t="s">
        <v>21</v>
      </c>
      <c r="L4609">
        <v>9</v>
      </c>
      <c r="M4609" s="1" t="s">
        <v>21</v>
      </c>
      <c r="N4609">
        <v>3</v>
      </c>
      <c r="O4609">
        <v>3</v>
      </c>
      <c r="P4609" t="s">
        <v>34</v>
      </c>
      <c r="Q4609" t="s">
        <v>30</v>
      </c>
    </row>
    <row r="4610" spans="1:17" x14ac:dyDescent="0.25">
      <c r="A4610">
        <v>4609</v>
      </c>
      <c r="B4610">
        <v>34</v>
      </c>
      <c r="C4610" t="str">
        <f t="shared" si="71"/>
        <v>Adult</v>
      </c>
      <c r="D4610" t="s">
        <v>16</v>
      </c>
      <c r="E4610" t="s">
        <v>49</v>
      </c>
      <c r="F4610" t="s">
        <v>42</v>
      </c>
      <c r="G4610">
        <v>649.99</v>
      </c>
      <c r="H4610">
        <v>45</v>
      </c>
      <c r="I4610" t="s">
        <v>19</v>
      </c>
      <c r="J4610" t="s">
        <v>38</v>
      </c>
      <c r="K4610" s="1" t="s">
        <v>29</v>
      </c>
      <c r="L4610">
        <v>4</v>
      </c>
      <c r="M4610" s="1" t="s">
        <v>21</v>
      </c>
      <c r="N4610">
        <v>5</v>
      </c>
      <c r="O4610">
        <v>6</v>
      </c>
      <c r="P4610" t="s">
        <v>37</v>
      </c>
      <c r="Q4610" t="s">
        <v>39</v>
      </c>
    </row>
    <row r="4611" spans="1:17" x14ac:dyDescent="0.25">
      <c r="A4611">
        <v>4610</v>
      </c>
      <c r="B4611">
        <v>30</v>
      </c>
      <c r="C4611" t="str">
        <f t="shared" ref="C4611:C4674" si="72">IF(B4611&gt;=60,"Senior",IF(B4611&gt;=20,"Adult","Teenager"))</f>
        <v>Adult</v>
      </c>
      <c r="D4611" t="s">
        <v>40</v>
      </c>
      <c r="E4611" t="s">
        <v>35</v>
      </c>
      <c r="F4611" t="s">
        <v>26</v>
      </c>
      <c r="G4611">
        <v>50.94</v>
      </c>
      <c r="H4611">
        <v>49</v>
      </c>
      <c r="I4611" t="s">
        <v>19</v>
      </c>
      <c r="J4611" t="s">
        <v>38</v>
      </c>
      <c r="K4611" s="1" t="s">
        <v>21</v>
      </c>
      <c r="L4611">
        <v>6</v>
      </c>
      <c r="M4611" s="1" t="s">
        <v>21</v>
      </c>
      <c r="N4611">
        <v>1</v>
      </c>
      <c r="O4611">
        <v>7</v>
      </c>
      <c r="P4611" t="s">
        <v>37</v>
      </c>
      <c r="Q4611" t="s">
        <v>23</v>
      </c>
    </row>
    <row r="4612" spans="1:17" x14ac:dyDescent="0.25">
      <c r="A4612">
        <v>4611</v>
      </c>
      <c r="B4612">
        <v>63</v>
      </c>
      <c r="C4612" t="str">
        <f t="shared" si="72"/>
        <v>Senior</v>
      </c>
      <c r="D4612" t="s">
        <v>40</v>
      </c>
      <c r="E4612" t="s">
        <v>44</v>
      </c>
      <c r="F4612" t="s">
        <v>26</v>
      </c>
      <c r="G4612">
        <v>603.48</v>
      </c>
      <c r="H4612">
        <v>20</v>
      </c>
      <c r="I4612" t="s">
        <v>33</v>
      </c>
      <c r="J4612" t="s">
        <v>45</v>
      </c>
      <c r="K4612" s="1" t="s">
        <v>29</v>
      </c>
      <c r="L4612">
        <v>9</v>
      </c>
      <c r="M4612" s="1" t="s">
        <v>21</v>
      </c>
      <c r="N4612">
        <v>3</v>
      </c>
      <c r="O4612">
        <v>3</v>
      </c>
      <c r="P4612" t="s">
        <v>34</v>
      </c>
      <c r="Q4612" t="s">
        <v>30</v>
      </c>
    </row>
    <row r="4613" spans="1:17" x14ac:dyDescent="0.25">
      <c r="A4613">
        <v>4612</v>
      </c>
      <c r="B4613">
        <v>54</v>
      </c>
      <c r="C4613" t="str">
        <f t="shared" si="72"/>
        <v>Adult</v>
      </c>
      <c r="D4613" t="s">
        <v>16</v>
      </c>
      <c r="E4613" t="s">
        <v>49</v>
      </c>
      <c r="F4613" t="s">
        <v>41</v>
      </c>
      <c r="G4613">
        <v>414.6</v>
      </c>
      <c r="H4613">
        <v>43</v>
      </c>
      <c r="I4613" t="s">
        <v>19</v>
      </c>
      <c r="J4613" t="s">
        <v>47</v>
      </c>
      <c r="K4613" s="1" t="s">
        <v>21</v>
      </c>
      <c r="L4613">
        <v>7</v>
      </c>
      <c r="M4613" s="1" t="s">
        <v>21</v>
      </c>
      <c r="N4613">
        <v>1</v>
      </c>
      <c r="O4613">
        <v>5</v>
      </c>
      <c r="P4613" t="s">
        <v>22</v>
      </c>
      <c r="Q4613" t="s">
        <v>23</v>
      </c>
    </row>
    <row r="4614" spans="1:17" x14ac:dyDescent="0.25">
      <c r="A4614">
        <v>4613</v>
      </c>
      <c r="B4614">
        <v>36</v>
      </c>
      <c r="C4614" t="str">
        <f t="shared" si="72"/>
        <v>Adult</v>
      </c>
      <c r="D4614" t="s">
        <v>16</v>
      </c>
      <c r="E4614" t="s">
        <v>17</v>
      </c>
      <c r="F4614" t="s">
        <v>18</v>
      </c>
      <c r="G4614">
        <v>92.58</v>
      </c>
      <c r="H4614">
        <v>5</v>
      </c>
      <c r="I4614" t="s">
        <v>33</v>
      </c>
      <c r="J4614" t="s">
        <v>20</v>
      </c>
      <c r="K4614" s="1" t="s">
        <v>21</v>
      </c>
      <c r="L4614">
        <v>6</v>
      </c>
      <c r="M4614" s="1" t="s">
        <v>29</v>
      </c>
      <c r="N4614">
        <v>4</v>
      </c>
      <c r="O4614">
        <v>8</v>
      </c>
      <c r="P4614" t="s">
        <v>22</v>
      </c>
      <c r="Q4614" t="s">
        <v>23</v>
      </c>
    </row>
    <row r="4615" spans="1:17" x14ac:dyDescent="0.25">
      <c r="A4615">
        <v>4614</v>
      </c>
      <c r="B4615">
        <v>29</v>
      </c>
      <c r="C4615" t="str">
        <f t="shared" si="72"/>
        <v>Adult</v>
      </c>
      <c r="D4615" t="s">
        <v>16</v>
      </c>
      <c r="E4615" t="s">
        <v>25</v>
      </c>
      <c r="F4615" t="s">
        <v>36</v>
      </c>
      <c r="G4615">
        <v>623.09</v>
      </c>
      <c r="H4615">
        <v>24</v>
      </c>
      <c r="I4615" t="s">
        <v>27</v>
      </c>
      <c r="J4615" t="s">
        <v>47</v>
      </c>
      <c r="K4615" s="1" t="s">
        <v>21</v>
      </c>
      <c r="L4615">
        <v>5</v>
      </c>
      <c r="M4615" s="1" t="s">
        <v>29</v>
      </c>
      <c r="N4615">
        <v>4</v>
      </c>
      <c r="O4615">
        <v>5</v>
      </c>
      <c r="P4615" t="s">
        <v>37</v>
      </c>
      <c r="Q4615" t="s">
        <v>39</v>
      </c>
    </row>
    <row r="4616" spans="1:17" x14ac:dyDescent="0.25">
      <c r="A4616">
        <v>4615</v>
      </c>
      <c r="B4616">
        <v>21</v>
      </c>
      <c r="C4616" t="str">
        <f t="shared" si="72"/>
        <v>Adult</v>
      </c>
      <c r="D4616" t="s">
        <v>40</v>
      </c>
      <c r="E4616" t="s">
        <v>46</v>
      </c>
      <c r="F4616" t="s">
        <v>42</v>
      </c>
      <c r="G4616">
        <v>920.87</v>
      </c>
      <c r="H4616">
        <v>15</v>
      </c>
      <c r="I4616" t="s">
        <v>19</v>
      </c>
      <c r="J4616" t="s">
        <v>45</v>
      </c>
      <c r="K4616" s="1" t="s">
        <v>21</v>
      </c>
      <c r="L4616">
        <v>7</v>
      </c>
      <c r="M4616" s="1" t="s">
        <v>29</v>
      </c>
      <c r="N4616">
        <v>5</v>
      </c>
      <c r="O4616">
        <v>7</v>
      </c>
      <c r="P4616" t="s">
        <v>22</v>
      </c>
      <c r="Q4616" t="s">
        <v>30</v>
      </c>
    </row>
    <row r="4617" spans="1:17" x14ac:dyDescent="0.25">
      <c r="A4617">
        <v>4616</v>
      </c>
      <c r="B4617">
        <v>21</v>
      </c>
      <c r="C4617" t="str">
        <f t="shared" si="72"/>
        <v>Adult</v>
      </c>
      <c r="D4617" t="s">
        <v>24</v>
      </c>
      <c r="E4617" t="s">
        <v>17</v>
      </c>
      <c r="F4617" t="s">
        <v>36</v>
      </c>
      <c r="G4617">
        <v>647.52</v>
      </c>
      <c r="H4617">
        <v>42</v>
      </c>
      <c r="I4617" t="s">
        <v>33</v>
      </c>
      <c r="J4617" t="s">
        <v>20</v>
      </c>
      <c r="K4617" s="1" t="s">
        <v>29</v>
      </c>
      <c r="L4617">
        <v>9</v>
      </c>
      <c r="M4617" s="1" t="s">
        <v>29</v>
      </c>
      <c r="N4617">
        <v>2</v>
      </c>
      <c r="O4617">
        <v>11</v>
      </c>
      <c r="P4617" t="s">
        <v>22</v>
      </c>
      <c r="Q4617" t="s">
        <v>23</v>
      </c>
    </row>
    <row r="4618" spans="1:17" x14ac:dyDescent="0.25">
      <c r="A4618">
        <v>4617</v>
      </c>
      <c r="B4618">
        <v>24</v>
      </c>
      <c r="C4618" t="str">
        <f t="shared" si="72"/>
        <v>Adult</v>
      </c>
      <c r="D4618" t="s">
        <v>16</v>
      </c>
      <c r="E4618" t="s">
        <v>49</v>
      </c>
      <c r="F4618" t="s">
        <v>42</v>
      </c>
      <c r="G4618">
        <v>216.24</v>
      </c>
      <c r="H4618">
        <v>16</v>
      </c>
      <c r="I4618" t="s">
        <v>27</v>
      </c>
      <c r="J4618" t="s">
        <v>47</v>
      </c>
      <c r="K4618" s="1" t="s">
        <v>29</v>
      </c>
      <c r="L4618">
        <v>2</v>
      </c>
      <c r="M4618" s="1" t="s">
        <v>21</v>
      </c>
      <c r="N4618">
        <v>4</v>
      </c>
      <c r="O4618">
        <v>13</v>
      </c>
      <c r="P4618" t="s">
        <v>34</v>
      </c>
      <c r="Q4618" t="s">
        <v>23</v>
      </c>
    </row>
    <row r="4619" spans="1:17" x14ac:dyDescent="0.25">
      <c r="A4619">
        <v>4618</v>
      </c>
      <c r="B4619">
        <v>55</v>
      </c>
      <c r="C4619" t="str">
        <f t="shared" si="72"/>
        <v>Adult</v>
      </c>
      <c r="D4619" t="s">
        <v>40</v>
      </c>
      <c r="E4619" t="s">
        <v>35</v>
      </c>
      <c r="F4619" t="s">
        <v>32</v>
      </c>
      <c r="G4619">
        <v>338.63</v>
      </c>
      <c r="H4619">
        <v>39</v>
      </c>
      <c r="I4619" t="s">
        <v>19</v>
      </c>
      <c r="J4619" t="s">
        <v>38</v>
      </c>
      <c r="K4619" s="1" t="s">
        <v>29</v>
      </c>
      <c r="L4619">
        <v>3</v>
      </c>
      <c r="M4619" s="1" t="s">
        <v>21</v>
      </c>
      <c r="N4619">
        <v>2</v>
      </c>
      <c r="O4619">
        <v>11</v>
      </c>
      <c r="P4619" t="s">
        <v>34</v>
      </c>
      <c r="Q4619" t="s">
        <v>23</v>
      </c>
    </row>
    <row r="4620" spans="1:17" x14ac:dyDescent="0.25">
      <c r="A4620">
        <v>4619</v>
      </c>
      <c r="B4620">
        <v>64</v>
      </c>
      <c r="C4620" t="str">
        <f t="shared" si="72"/>
        <v>Senior</v>
      </c>
      <c r="D4620" t="s">
        <v>40</v>
      </c>
      <c r="E4620" t="s">
        <v>17</v>
      </c>
      <c r="F4620" t="s">
        <v>36</v>
      </c>
      <c r="G4620">
        <v>229.71</v>
      </c>
      <c r="H4620">
        <v>17</v>
      </c>
      <c r="I4620" t="s">
        <v>33</v>
      </c>
      <c r="J4620" t="s">
        <v>20</v>
      </c>
      <c r="K4620" s="1" t="s">
        <v>21</v>
      </c>
      <c r="L4620">
        <v>2</v>
      </c>
      <c r="M4620" s="1" t="s">
        <v>21</v>
      </c>
      <c r="N4620">
        <v>5</v>
      </c>
      <c r="O4620">
        <v>11</v>
      </c>
      <c r="P4620" t="s">
        <v>37</v>
      </c>
      <c r="Q4620" t="s">
        <v>39</v>
      </c>
    </row>
    <row r="4621" spans="1:17" x14ac:dyDescent="0.25">
      <c r="A4621">
        <v>4620</v>
      </c>
      <c r="B4621">
        <v>52</v>
      </c>
      <c r="C4621" t="str">
        <f t="shared" si="72"/>
        <v>Adult</v>
      </c>
      <c r="D4621" t="s">
        <v>16</v>
      </c>
      <c r="E4621" t="s">
        <v>31</v>
      </c>
      <c r="F4621" t="s">
        <v>26</v>
      </c>
      <c r="G4621">
        <v>577.17999999999995</v>
      </c>
      <c r="H4621">
        <v>1</v>
      </c>
      <c r="I4621" t="s">
        <v>27</v>
      </c>
      <c r="J4621" t="s">
        <v>28</v>
      </c>
      <c r="K4621" s="1" t="s">
        <v>21</v>
      </c>
      <c r="L4621">
        <v>6</v>
      </c>
      <c r="M4621" s="1" t="s">
        <v>29</v>
      </c>
      <c r="N4621">
        <v>3</v>
      </c>
      <c r="O4621">
        <v>8</v>
      </c>
      <c r="P4621" t="s">
        <v>37</v>
      </c>
      <c r="Q4621" t="s">
        <v>30</v>
      </c>
    </row>
    <row r="4622" spans="1:17" x14ac:dyDescent="0.25">
      <c r="A4622">
        <v>4621</v>
      </c>
      <c r="B4622">
        <v>36</v>
      </c>
      <c r="C4622" t="str">
        <f t="shared" si="72"/>
        <v>Adult</v>
      </c>
      <c r="D4622" t="s">
        <v>40</v>
      </c>
      <c r="E4622" t="s">
        <v>49</v>
      </c>
      <c r="F4622" t="s">
        <v>36</v>
      </c>
      <c r="G4622">
        <v>510.99</v>
      </c>
      <c r="H4622">
        <v>39</v>
      </c>
      <c r="I4622" t="s">
        <v>19</v>
      </c>
      <c r="J4622" t="s">
        <v>20</v>
      </c>
      <c r="K4622" s="1" t="s">
        <v>29</v>
      </c>
      <c r="L4622">
        <v>1</v>
      </c>
      <c r="M4622" s="1" t="s">
        <v>29</v>
      </c>
      <c r="N4622">
        <v>3</v>
      </c>
      <c r="O4622">
        <v>12</v>
      </c>
      <c r="P4622" t="s">
        <v>37</v>
      </c>
      <c r="Q4622" t="s">
        <v>23</v>
      </c>
    </row>
    <row r="4623" spans="1:17" x14ac:dyDescent="0.25">
      <c r="A4623">
        <v>4622</v>
      </c>
      <c r="B4623">
        <v>20</v>
      </c>
      <c r="C4623" t="str">
        <f t="shared" si="72"/>
        <v>Adult</v>
      </c>
      <c r="D4623" t="s">
        <v>16</v>
      </c>
      <c r="E4623" t="s">
        <v>31</v>
      </c>
      <c r="F4623" t="s">
        <v>32</v>
      </c>
      <c r="G4623">
        <v>342.37</v>
      </c>
      <c r="H4623">
        <v>37</v>
      </c>
      <c r="I4623" t="s">
        <v>33</v>
      </c>
      <c r="J4623" t="s">
        <v>47</v>
      </c>
      <c r="K4623" s="1" t="s">
        <v>21</v>
      </c>
      <c r="L4623">
        <v>1</v>
      </c>
      <c r="M4623" s="1" t="s">
        <v>21</v>
      </c>
      <c r="N4623">
        <v>4</v>
      </c>
      <c r="O4623">
        <v>11</v>
      </c>
      <c r="P4623" t="s">
        <v>37</v>
      </c>
      <c r="Q4623" t="s">
        <v>23</v>
      </c>
    </row>
    <row r="4624" spans="1:17" x14ac:dyDescent="0.25">
      <c r="A4624">
        <v>4623</v>
      </c>
      <c r="B4624">
        <v>27</v>
      </c>
      <c r="C4624" t="str">
        <f t="shared" si="72"/>
        <v>Adult</v>
      </c>
      <c r="D4624" t="s">
        <v>16</v>
      </c>
      <c r="E4624" t="s">
        <v>31</v>
      </c>
      <c r="F4624" t="s">
        <v>26</v>
      </c>
      <c r="G4624">
        <v>686.36</v>
      </c>
      <c r="H4624">
        <v>59</v>
      </c>
      <c r="I4624" t="s">
        <v>33</v>
      </c>
      <c r="J4624" t="s">
        <v>28</v>
      </c>
      <c r="K4624" s="1" t="s">
        <v>21</v>
      </c>
      <c r="L4624">
        <v>3</v>
      </c>
      <c r="M4624" s="1" t="s">
        <v>29</v>
      </c>
      <c r="N4624">
        <v>2</v>
      </c>
      <c r="O4624">
        <v>11</v>
      </c>
      <c r="P4624" t="s">
        <v>34</v>
      </c>
      <c r="Q4624" t="s">
        <v>23</v>
      </c>
    </row>
    <row r="4625" spans="1:17" x14ac:dyDescent="0.25">
      <c r="A4625">
        <v>4624</v>
      </c>
      <c r="B4625">
        <v>21</v>
      </c>
      <c r="C4625" t="str">
        <f t="shared" si="72"/>
        <v>Adult</v>
      </c>
      <c r="D4625" t="s">
        <v>40</v>
      </c>
      <c r="E4625" t="s">
        <v>46</v>
      </c>
      <c r="F4625" t="s">
        <v>32</v>
      </c>
      <c r="G4625">
        <v>656.9</v>
      </c>
      <c r="H4625">
        <v>50</v>
      </c>
      <c r="I4625" t="s">
        <v>33</v>
      </c>
      <c r="J4625" t="s">
        <v>47</v>
      </c>
      <c r="K4625" s="1" t="s">
        <v>29</v>
      </c>
      <c r="L4625">
        <v>3</v>
      </c>
      <c r="M4625" s="1" t="s">
        <v>29</v>
      </c>
      <c r="N4625">
        <v>3</v>
      </c>
      <c r="O4625">
        <v>11</v>
      </c>
      <c r="P4625" t="s">
        <v>37</v>
      </c>
      <c r="Q4625" t="s">
        <v>23</v>
      </c>
    </row>
    <row r="4626" spans="1:17" x14ac:dyDescent="0.25">
      <c r="A4626">
        <v>4625</v>
      </c>
      <c r="B4626">
        <v>32</v>
      </c>
      <c r="C4626" t="str">
        <f t="shared" si="72"/>
        <v>Adult</v>
      </c>
      <c r="D4626" t="s">
        <v>24</v>
      </c>
      <c r="E4626" t="s">
        <v>35</v>
      </c>
      <c r="F4626" t="s">
        <v>26</v>
      </c>
      <c r="G4626">
        <v>140.53</v>
      </c>
      <c r="H4626">
        <v>57</v>
      </c>
      <c r="I4626" t="s">
        <v>19</v>
      </c>
      <c r="J4626" t="s">
        <v>28</v>
      </c>
      <c r="K4626" s="1" t="s">
        <v>29</v>
      </c>
      <c r="L4626">
        <v>8</v>
      </c>
      <c r="M4626" s="1" t="s">
        <v>29</v>
      </c>
      <c r="N4626">
        <v>5</v>
      </c>
      <c r="O4626">
        <v>3</v>
      </c>
      <c r="P4626" t="s">
        <v>34</v>
      </c>
      <c r="Q4626" t="s">
        <v>23</v>
      </c>
    </row>
    <row r="4627" spans="1:17" x14ac:dyDescent="0.25">
      <c r="A4627">
        <v>4626</v>
      </c>
      <c r="B4627">
        <v>35</v>
      </c>
      <c r="C4627" t="str">
        <f t="shared" si="72"/>
        <v>Adult</v>
      </c>
      <c r="D4627" t="s">
        <v>40</v>
      </c>
      <c r="E4627" t="s">
        <v>31</v>
      </c>
      <c r="F4627" t="s">
        <v>43</v>
      </c>
      <c r="G4627">
        <v>947.24</v>
      </c>
      <c r="H4627">
        <v>14</v>
      </c>
      <c r="I4627" t="s">
        <v>33</v>
      </c>
      <c r="J4627" t="s">
        <v>45</v>
      </c>
      <c r="K4627" s="1" t="s">
        <v>21</v>
      </c>
      <c r="L4627">
        <v>8</v>
      </c>
      <c r="M4627" s="1" t="s">
        <v>29</v>
      </c>
      <c r="N4627">
        <v>2</v>
      </c>
      <c r="O4627">
        <v>1</v>
      </c>
      <c r="P4627" t="s">
        <v>22</v>
      </c>
      <c r="Q4627" t="s">
        <v>23</v>
      </c>
    </row>
    <row r="4628" spans="1:17" x14ac:dyDescent="0.25">
      <c r="A4628">
        <v>4627</v>
      </c>
      <c r="B4628">
        <v>32</v>
      </c>
      <c r="C4628" t="str">
        <f t="shared" si="72"/>
        <v>Adult</v>
      </c>
      <c r="D4628" t="s">
        <v>24</v>
      </c>
      <c r="E4628" t="s">
        <v>25</v>
      </c>
      <c r="F4628" t="s">
        <v>18</v>
      </c>
      <c r="G4628">
        <v>903.94</v>
      </c>
      <c r="H4628">
        <v>6</v>
      </c>
      <c r="I4628" t="s">
        <v>27</v>
      </c>
      <c r="J4628" t="s">
        <v>45</v>
      </c>
      <c r="K4628" s="1" t="s">
        <v>21</v>
      </c>
      <c r="L4628">
        <v>1</v>
      </c>
      <c r="M4628" s="1" t="s">
        <v>29</v>
      </c>
      <c r="N4628">
        <v>2</v>
      </c>
      <c r="O4628">
        <v>8</v>
      </c>
      <c r="P4628" t="s">
        <v>22</v>
      </c>
      <c r="Q4628" t="s">
        <v>23</v>
      </c>
    </row>
    <row r="4629" spans="1:17" x14ac:dyDescent="0.25">
      <c r="A4629">
        <v>4628</v>
      </c>
      <c r="B4629">
        <v>66</v>
      </c>
      <c r="C4629" t="str">
        <f t="shared" si="72"/>
        <v>Senior</v>
      </c>
      <c r="D4629" t="s">
        <v>24</v>
      </c>
      <c r="E4629" t="s">
        <v>31</v>
      </c>
      <c r="F4629" t="s">
        <v>50</v>
      </c>
      <c r="G4629">
        <v>16.440000000000001</v>
      </c>
      <c r="H4629">
        <v>51</v>
      </c>
      <c r="I4629" t="s">
        <v>27</v>
      </c>
      <c r="J4629" t="s">
        <v>38</v>
      </c>
      <c r="K4629" s="1" t="s">
        <v>29</v>
      </c>
      <c r="L4629">
        <v>6</v>
      </c>
      <c r="M4629" s="1" t="s">
        <v>29</v>
      </c>
      <c r="N4629">
        <v>2</v>
      </c>
      <c r="O4629">
        <v>7</v>
      </c>
      <c r="P4629" t="s">
        <v>34</v>
      </c>
      <c r="Q4629" t="s">
        <v>23</v>
      </c>
    </row>
    <row r="4630" spans="1:17" x14ac:dyDescent="0.25">
      <c r="A4630">
        <v>4629</v>
      </c>
      <c r="B4630">
        <v>26</v>
      </c>
      <c r="C4630" t="str">
        <f t="shared" si="72"/>
        <v>Adult</v>
      </c>
      <c r="D4630" t="s">
        <v>40</v>
      </c>
      <c r="E4630" t="s">
        <v>31</v>
      </c>
      <c r="F4630" t="s">
        <v>36</v>
      </c>
      <c r="G4630">
        <v>360.23</v>
      </c>
      <c r="H4630">
        <v>57</v>
      </c>
      <c r="I4630" t="s">
        <v>27</v>
      </c>
      <c r="J4630" t="s">
        <v>47</v>
      </c>
      <c r="K4630" s="1" t="s">
        <v>29</v>
      </c>
      <c r="L4630">
        <v>1</v>
      </c>
      <c r="M4630" s="1" t="s">
        <v>29</v>
      </c>
      <c r="N4630">
        <v>4</v>
      </c>
      <c r="O4630">
        <v>7</v>
      </c>
      <c r="P4630" t="s">
        <v>37</v>
      </c>
      <c r="Q4630" t="s">
        <v>39</v>
      </c>
    </row>
    <row r="4631" spans="1:17" x14ac:dyDescent="0.25">
      <c r="A4631">
        <v>4630</v>
      </c>
      <c r="B4631">
        <v>39</v>
      </c>
      <c r="C4631" t="str">
        <f t="shared" si="72"/>
        <v>Adult</v>
      </c>
      <c r="D4631" t="s">
        <v>40</v>
      </c>
      <c r="E4631" t="s">
        <v>49</v>
      </c>
      <c r="F4631" t="s">
        <v>50</v>
      </c>
      <c r="G4631">
        <v>418.19</v>
      </c>
      <c r="H4631">
        <v>29</v>
      </c>
      <c r="I4631" t="s">
        <v>19</v>
      </c>
      <c r="J4631" t="s">
        <v>47</v>
      </c>
      <c r="K4631" s="1" t="s">
        <v>29</v>
      </c>
      <c r="L4631">
        <v>7</v>
      </c>
      <c r="M4631" s="1" t="s">
        <v>21</v>
      </c>
      <c r="N4631">
        <v>2</v>
      </c>
      <c r="O4631">
        <v>5</v>
      </c>
      <c r="P4631" t="s">
        <v>22</v>
      </c>
      <c r="Q4631" t="s">
        <v>23</v>
      </c>
    </row>
    <row r="4632" spans="1:17" x14ac:dyDescent="0.25">
      <c r="A4632">
        <v>4631</v>
      </c>
      <c r="B4632">
        <v>20</v>
      </c>
      <c r="C4632" t="str">
        <f t="shared" si="72"/>
        <v>Adult</v>
      </c>
      <c r="D4632" t="s">
        <v>16</v>
      </c>
      <c r="E4632" t="s">
        <v>46</v>
      </c>
      <c r="F4632" t="s">
        <v>36</v>
      </c>
      <c r="G4632">
        <v>832.1</v>
      </c>
      <c r="H4632">
        <v>36</v>
      </c>
      <c r="I4632" t="s">
        <v>27</v>
      </c>
      <c r="J4632" t="s">
        <v>38</v>
      </c>
      <c r="K4632" s="1" t="s">
        <v>21</v>
      </c>
      <c r="L4632">
        <v>3</v>
      </c>
      <c r="M4632" s="1" t="s">
        <v>21</v>
      </c>
      <c r="N4632">
        <v>1</v>
      </c>
      <c r="O4632">
        <v>12</v>
      </c>
      <c r="P4632" t="s">
        <v>34</v>
      </c>
      <c r="Q4632" t="s">
        <v>39</v>
      </c>
    </row>
    <row r="4633" spans="1:17" x14ac:dyDescent="0.25">
      <c r="A4633">
        <v>4632</v>
      </c>
      <c r="B4633">
        <v>26</v>
      </c>
      <c r="C4633" t="str">
        <f t="shared" si="72"/>
        <v>Adult</v>
      </c>
      <c r="D4633" t="s">
        <v>16</v>
      </c>
      <c r="E4633" t="s">
        <v>48</v>
      </c>
      <c r="F4633" t="s">
        <v>41</v>
      </c>
      <c r="G4633">
        <v>551.15</v>
      </c>
      <c r="H4633">
        <v>4</v>
      </c>
      <c r="I4633" t="s">
        <v>27</v>
      </c>
      <c r="J4633" t="s">
        <v>20</v>
      </c>
      <c r="K4633" s="1" t="s">
        <v>29</v>
      </c>
      <c r="L4633">
        <v>1</v>
      </c>
      <c r="M4633" s="1" t="s">
        <v>21</v>
      </c>
      <c r="N4633">
        <v>3</v>
      </c>
      <c r="O4633">
        <v>13</v>
      </c>
      <c r="P4633" t="s">
        <v>34</v>
      </c>
      <c r="Q4633" t="s">
        <v>30</v>
      </c>
    </row>
    <row r="4634" spans="1:17" x14ac:dyDescent="0.25">
      <c r="A4634">
        <v>4633</v>
      </c>
      <c r="B4634">
        <v>26</v>
      </c>
      <c r="C4634" t="str">
        <f t="shared" si="72"/>
        <v>Adult</v>
      </c>
      <c r="D4634" t="s">
        <v>40</v>
      </c>
      <c r="E4634" t="s">
        <v>35</v>
      </c>
      <c r="F4634" t="s">
        <v>50</v>
      </c>
      <c r="G4634">
        <v>832.93</v>
      </c>
      <c r="H4634">
        <v>35</v>
      </c>
      <c r="I4634" t="s">
        <v>33</v>
      </c>
      <c r="J4634" t="s">
        <v>45</v>
      </c>
      <c r="K4634" s="1" t="s">
        <v>29</v>
      </c>
      <c r="L4634">
        <v>5</v>
      </c>
      <c r="M4634" s="1" t="s">
        <v>29</v>
      </c>
      <c r="N4634">
        <v>4</v>
      </c>
      <c r="O4634">
        <v>10</v>
      </c>
      <c r="P4634" t="s">
        <v>37</v>
      </c>
      <c r="Q4634" t="s">
        <v>39</v>
      </c>
    </row>
    <row r="4635" spans="1:17" x14ac:dyDescent="0.25">
      <c r="A4635">
        <v>4634</v>
      </c>
      <c r="B4635">
        <v>67</v>
      </c>
      <c r="C4635" t="str">
        <f t="shared" si="72"/>
        <v>Senior</v>
      </c>
      <c r="D4635" t="s">
        <v>24</v>
      </c>
      <c r="E4635" t="s">
        <v>35</v>
      </c>
      <c r="F4635" t="s">
        <v>18</v>
      </c>
      <c r="G4635">
        <v>603.05999999999995</v>
      </c>
      <c r="H4635">
        <v>21</v>
      </c>
      <c r="I4635" t="s">
        <v>27</v>
      </c>
      <c r="J4635" t="s">
        <v>38</v>
      </c>
      <c r="K4635" s="1" t="s">
        <v>21</v>
      </c>
      <c r="L4635">
        <v>6</v>
      </c>
      <c r="M4635" s="1" t="s">
        <v>29</v>
      </c>
      <c r="N4635">
        <v>3</v>
      </c>
      <c r="O4635">
        <v>8</v>
      </c>
      <c r="P4635" t="s">
        <v>22</v>
      </c>
      <c r="Q4635" t="s">
        <v>30</v>
      </c>
    </row>
    <row r="4636" spans="1:17" x14ac:dyDescent="0.25">
      <c r="A4636">
        <v>4635</v>
      </c>
      <c r="B4636">
        <v>49</v>
      </c>
      <c r="C4636" t="str">
        <f t="shared" si="72"/>
        <v>Adult</v>
      </c>
      <c r="D4636" t="s">
        <v>40</v>
      </c>
      <c r="E4636" t="s">
        <v>48</v>
      </c>
      <c r="F4636" t="s">
        <v>42</v>
      </c>
      <c r="G4636">
        <v>887.3</v>
      </c>
      <c r="H4636">
        <v>54</v>
      </c>
      <c r="I4636" t="s">
        <v>27</v>
      </c>
      <c r="J4636" t="s">
        <v>20</v>
      </c>
      <c r="K4636" s="1" t="s">
        <v>21</v>
      </c>
      <c r="L4636">
        <v>7</v>
      </c>
      <c r="M4636" s="1" t="s">
        <v>21</v>
      </c>
      <c r="N4636">
        <v>4</v>
      </c>
      <c r="O4636">
        <v>5</v>
      </c>
      <c r="P4636" t="s">
        <v>34</v>
      </c>
      <c r="Q4636" t="s">
        <v>23</v>
      </c>
    </row>
    <row r="4637" spans="1:17" x14ac:dyDescent="0.25">
      <c r="A4637">
        <v>4636</v>
      </c>
      <c r="B4637">
        <v>63</v>
      </c>
      <c r="C4637" t="str">
        <f t="shared" si="72"/>
        <v>Senior</v>
      </c>
      <c r="D4637" t="s">
        <v>16</v>
      </c>
      <c r="E4637" t="s">
        <v>25</v>
      </c>
      <c r="F4637" t="s">
        <v>18</v>
      </c>
      <c r="G4637">
        <v>36.880000000000003</v>
      </c>
      <c r="H4637">
        <v>53</v>
      </c>
      <c r="I4637" t="s">
        <v>33</v>
      </c>
      <c r="J4637" t="s">
        <v>47</v>
      </c>
      <c r="K4637" s="1" t="s">
        <v>29</v>
      </c>
      <c r="L4637">
        <v>6</v>
      </c>
      <c r="M4637" s="1" t="s">
        <v>29</v>
      </c>
      <c r="N4637">
        <v>3</v>
      </c>
      <c r="O4637">
        <v>8</v>
      </c>
      <c r="P4637" t="s">
        <v>22</v>
      </c>
      <c r="Q4637" t="s">
        <v>30</v>
      </c>
    </row>
    <row r="4638" spans="1:17" x14ac:dyDescent="0.25">
      <c r="A4638">
        <v>4637</v>
      </c>
      <c r="B4638">
        <v>68</v>
      </c>
      <c r="C4638" t="str">
        <f t="shared" si="72"/>
        <v>Senior</v>
      </c>
      <c r="D4638" t="s">
        <v>40</v>
      </c>
      <c r="E4638" t="s">
        <v>46</v>
      </c>
      <c r="F4638" t="s">
        <v>18</v>
      </c>
      <c r="G4638">
        <v>424.82</v>
      </c>
      <c r="H4638">
        <v>28</v>
      </c>
      <c r="I4638" t="s">
        <v>19</v>
      </c>
      <c r="J4638" t="s">
        <v>20</v>
      </c>
      <c r="K4638" s="1" t="s">
        <v>29</v>
      </c>
      <c r="L4638">
        <v>1</v>
      </c>
      <c r="M4638" s="1" t="s">
        <v>21</v>
      </c>
      <c r="N4638">
        <v>4</v>
      </c>
      <c r="O4638">
        <v>4</v>
      </c>
      <c r="P4638" t="s">
        <v>34</v>
      </c>
      <c r="Q4638" t="s">
        <v>39</v>
      </c>
    </row>
    <row r="4639" spans="1:17" x14ac:dyDescent="0.25">
      <c r="A4639">
        <v>4638</v>
      </c>
      <c r="B4639">
        <v>29</v>
      </c>
      <c r="C4639" t="str">
        <f t="shared" si="72"/>
        <v>Adult</v>
      </c>
      <c r="D4639" t="s">
        <v>24</v>
      </c>
      <c r="E4639" t="s">
        <v>31</v>
      </c>
      <c r="F4639" t="s">
        <v>26</v>
      </c>
      <c r="G4639">
        <v>33.65</v>
      </c>
      <c r="H4639">
        <v>34</v>
      </c>
      <c r="I4639" t="s">
        <v>33</v>
      </c>
      <c r="J4639" t="s">
        <v>45</v>
      </c>
      <c r="K4639" s="1" t="s">
        <v>21</v>
      </c>
      <c r="L4639">
        <v>1</v>
      </c>
      <c r="M4639" s="1" t="s">
        <v>29</v>
      </c>
      <c r="N4639">
        <v>2</v>
      </c>
      <c r="O4639">
        <v>13</v>
      </c>
      <c r="P4639" t="s">
        <v>34</v>
      </c>
      <c r="Q4639" t="s">
        <v>39</v>
      </c>
    </row>
    <row r="4640" spans="1:17" x14ac:dyDescent="0.25">
      <c r="A4640">
        <v>4639</v>
      </c>
      <c r="B4640">
        <v>37</v>
      </c>
      <c r="C4640" t="str">
        <f t="shared" si="72"/>
        <v>Adult</v>
      </c>
      <c r="D4640" t="s">
        <v>24</v>
      </c>
      <c r="E4640" t="s">
        <v>49</v>
      </c>
      <c r="F4640" t="s">
        <v>42</v>
      </c>
      <c r="G4640">
        <v>210.46</v>
      </c>
      <c r="H4640">
        <v>20</v>
      </c>
      <c r="I4640" t="s">
        <v>33</v>
      </c>
      <c r="J4640" t="s">
        <v>47</v>
      </c>
      <c r="K4640" s="1" t="s">
        <v>29</v>
      </c>
      <c r="L4640">
        <v>6</v>
      </c>
      <c r="M4640" s="1" t="s">
        <v>21</v>
      </c>
      <c r="N4640">
        <v>2</v>
      </c>
      <c r="O4640">
        <v>12</v>
      </c>
      <c r="P4640" t="s">
        <v>37</v>
      </c>
      <c r="Q4640" t="s">
        <v>39</v>
      </c>
    </row>
    <row r="4641" spans="1:17" x14ac:dyDescent="0.25">
      <c r="A4641">
        <v>4640</v>
      </c>
      <c r="B4641">
        <v>30</v>
      </c>
      <c r="C4641" t="str">
        <f t="shared" si="72"/>
        <v>Adult</v>
      </c>
      <c r="D4641" t="s">
        <v>24</v>
      </c>
      <c r="E4641" t="s">
        <v>48</v>
      </c>
      <c r="F4641" t="s">
        <v>43</v>
      </c>
      <c r="G4641">
        <v>313.04000000000002</v>
      </c>
      <c r="H4641">
        <v>32</v>
      </c>
      <c r="I4641" t="s">
        <v>33</v>
      </c>
      <c r="J4641" t="s">
        <v>45</v>
      </c>
      <c r="K4641" s="1" t="s">
        <v>29</v>
      </c>
      <c r="L4641">
        <v>9</v>
      </c>
      <c r="M4641" s="1" t="s">
        <v>29</v>
      </c>
      <c r="N4641">
        <v>4</v>
      </c>
      <c r="O4641">
        <v>2</v>
      </c>
      <c r="P4641" t="s">
        <v>34</v>
      </c>
      <c r="Q4641" t="s">
        <v>23</v>
      </c>
    </row>
    <row r="4642" spans="1:17" x14ac:dyDescent="0.25">
      <c r="A4642">
        <v>4641</v>
      </c>
      <c r="B4642">
        <v>62</v>
      </c>
      <c r="C4642" t="str">
        <f t="shared" si="72"/>
        <v>Senior</v>
      </c>
      <c r="D4642" t="s">
        <v>24</v>
      </c>
      <c r="E4642" t="s">
        <v>49</v>
      </c>
      <c r="F4642" t="s">
        <v>50</v>
      </c>
      <c r="G4642">
        <v>952.2</v>
      </c>
      <c r="H4642">
        <v>30</v>
      </c>
      <c r="I4642" t="s">
        <v>19</v>
      </c>
      <c r="J4642" t="s">
        <v>28</v>
      </c>
      <c r="K4642" s="1" t="s">
        <v>29</v>
      </c>
      <c r="L4642">
        <v>9</v>
      </c>
      <c r="M4642" s="1" t="s">
        <v>21</v>
      </c>
      <c r="N4642">
        <v>4</v>
      </c>
      <c r="O4642">
        <v>10</v>
      </c>
      <c r="P4642" t="s">
        <v>37</v>
      </c>
      <c r="Q4642" t="s">
        <v>30</v>
      </c>
    </row>
    <row r="4643" spans="1:17" x14ac:dyDescent="0.25">
      <c r="A4643">
        <v>4642</v>
      </c>
      <c r="B4643">
        <v>66</v>
      </c>
      <c r="C4643" t="str">
        <f t="shared" si="72"/>
        <v>Senior</v>
      </c>
      <c r="D4643" t="s">
        <v>24</v>
      </c>
      <c r="E4643" t="s">
        <v>46</v>
      </c>
      <c r="F4643" t="s">
        <v>41</v>
      </c>
      <c r="G4643">
        <v>196.61</v>
      </c>
      <c r="H4643">
        <v>43</v>
      </c>
      <c r="I4643" t="s">
        <v>33</v>
      </c>
      <c r="J4643" t="s">
        <v>20</v>
      </c>
      <c r="K4643" s="1" t="s">
        <v>29</v>
      </c>
      <c r="L4643">
        <v>5</v>
      </c>
      <c r="M4643" s="1" t="s">
        <v>29</v>
      </c>
      <c r="N4643">
        <v>4</v>
      </c>
      <c r="O4643">
        <v>3</v>
      </c>
      <c r="P4643" t="s">
        <v>22</v>
      </c>
      <c r="Q4643" t="s">
        <v>39</v>
      </c>
    </row>
    <row r="4644" spans="1:17" x14ac:dyDescent="0.25">
      <c r="A4644">
        <v>4643</v>
      </c>
      <c r="B4644">
        <v>68</v>
      </c>
      <c r="C4644" t="str">
        <f t="shared" si="72"/>
        <v>Senior</v>
      </c>
      <c r="D4644" t="s">
        <v>24</v>
      </c>
      <c r="E4644" t="s">
        <v>44</v>
      </c>
      <c r="F4644" t="s">
        <v>26</v>
      </c>
      <c r="G4644">
        <v>598.82000000000005</v>
      </c>
      <c r="H4644">
        <v>15</v>
      </c>
      <c r="I4644" t="s">
        <v>33</v>
      </c>
      <c r="J4644" t="s">
        <v>45</v>
      </c>
      <c r="K4644" s="1" t="s">
        <v>21</v>
      </c>
      <c r="L4644">
        <v>4</v>
      </c>
      <c r="M4644" s="1" t="s">
        <v>29</v>
      </c>
      <c r="N4644">
        <v>1</v>
      </c>
      <c r="O4644">
        <v>13</v>
      </c>
      <c r="P4644" t="s">
        <v>22</v>
      </c>
      <c r="Q4644" t="s">
        <v>30</v>
      </c>
    </row>
    <row r="4645" spans="1:17" x14ac:dyDescent="0.25">
      <c r="A4645">
        <v>4644</v>
      </c>
      <c r="B4645">
        <v>49</v>
      </c>
      <c r="C4645" t="str">
        <f t="shared" si="72"/>
        <v>Adult</v>
      </c>
      <c r="D4645" t="s">
        <v>24</v>
      </c>
      <c r="E4645" t="s">
        <v>48</v>
      </c>
      <c r="F4645" t="s">
        <v>36</v>
      </c>
      <c r="G4645">
        <v>617.79</v>
      </c>
      <c r="H4645">
        <v>44</v>
      </c>
      <c r="I4645" t="s">
        <v>33</v>
      </c>
      <c r="J4645" t="s">
        <v>45</v>
      </c>
      <c r="K4645" s="1" t="s">
        <v>29</v>
      </c>
      <c r="L4645">
        <v>8</v>
      </c>
      <c r="M4645" s="1" t="s">
        <v>29</v>
      </c>
      <c r="N4645">
        <v>1</v>
      </c>
      <c r="O4645">
        <v>2</v>
      </c>
      <c r="P4645" t="s">
        <v>37</v>
      </c>
      <c r="Q4645" t="s">
        <v>30</v>
      </c>
    </row>
    <row r="4646" spans="1:17" x14ac:dyDescent="0.25">
      <c r="A4646">
        <v>4645</v>
      </c>
      <c r="B4646">
        <v>67</v>
      </c>
      <c r="C4646" t="str">
        <f t="shared" si="72"/>
        <v>Senior</v>
      </c>
      <c r="D4646" t="s">
        <v>16</v>
      </c>
      <c r="E4646" t="s">
        <v>44</v>
      </c>
      <c r="F4646" t="s">
        <v>50</v>
      </c>
      <c r="G4646">
        <v>445.24</v>
      </c>
      <c r="H4646">
        <v>24</v>
      </c>
      <c r="I4646" t="s">
        <v>27</v>
      </c>
      <c r="J4646" t="s">
        <v>45</v>
      </c>
      <c r="K4646" s="1" t="s">
        <v>21</v>
      </c>
      <c r="L4646">
        <v>2</v>
      </c>
      <c r="M4646" s="1" t="s">
        <v>21</v>
      </c>
      <c r="N4646">
        <v>5</v>
      </c>
      <c r="O4646">
        <v>6</v>
      </c>
      <c r="P4646" t="s">
        <v>22</v>
      </c>
      <c r="Q4646" t="s">
        <v>30</v>
      </c>
    </row>
    <row r="4647" spans="1:17" x14ac:dyDescent="0.25">
      <c r="A4647">
        <v>4646</v>
      </c>
      <c r="B4647">
        <v>68</v>
      </c>
      <c r="C4647" t="str">
        <f t="shared" si="72"/>
        <v>Senior</v>
      </c>
      <c r="D4647" t="s">
        <v>40</v>
      </c>
      <c r="E4647" t="s">
        <v>31</v>
      </c>
      <c r="F4647" t="s">
        <v>50</v>
      </c>
      <c r="G4647">
        <v>571.53</v>
      </c>
      <c r="H4647">
        <v>23</v>
      </c>
      <c r="I4647" t="s">
        <v>19</v>
      </c>
      <c r="J4647" t="s">
        <v>28</v>
      </c>
      <c r="K4647" s="1" t="s">
        <v>29</v>
      </c>
      <c r="L4647">
        <v>8</v>
      </c>
      <c r="M4647" s="1" t="s">
        <v>21</v>
      </c>
      <c r="N4647">
        <v>2</v>
      </c>
      <c r="O4647">
        <v>2</v>
      </c>
      <c r="P4647" t="s">
        <v>34</v>
      </c>
      <c r="Q4647" t="s">
        <v>23</v>
      </c>
    </row>
    <row r="4648" spans="1:17" x14ac:dyDescent="0.25">
      <c r="A4648">
        <v>4647</v>
      </c>
      <c r="B4648">
        <v>44</v>
      </c>
      <c r="C4648" t="str">
        <f t="shared" si="72"/>
        <v>Adult</v>
      </c>
      <c r="D4648" t="s">
        <v>40</v>
      </c>
      <c r="E4648" t="s">
        <v>46</v>
      </c>
      <c r="F4648" t="s">
        <v>36</v>
      </c>
      <c r="G4648">
        <v>196.71</v>
      </c>
      <c r="H4648">
        <v>26</v>
      </c>
      <c r="I4648" t="s">
        <v>33</v>
      </c>
      <c r="J4648" t="s">
        <v>45</v>
      </c>
      <c r="K4648" s="1" t="s">
        <v>29</v>
      </c>
      <c r="L4648">
        <v>2</v>
      </c>
      <c r="M4648" s="1" t="s">
        <v>21</v>
      </c>
      <c r="N4648">
        <v>1</v>
      </c>
      <c r="O4648">
        <v>6</v>
      </c>
      <c r="P4648" t="s">
        <v>22</v>
      </c>
      <c r="Q4648" t="s">
        <v>23</v>
      </c>
    </row>
    <row r="4649" spans="1:17" x14ac:dyDescent="0.25">
      <c r="A4649">
        <v>4648</v>
      </c>
      <c r="B4649">
        <v>24</v>
      </c>
      <c r="C4649" t="str">
        <f t="shared" si="72"/>
        <v>Adult</v>
      </c>
      <c r="D4649" t="s">
        <v>40</v>
      </c>
      <c r="E4649" t="s">
        <v>25</v>
      </c>
      <c r="F4649" t="s">
        <v>41</v>
      </c>
      <c r="G4649">
        <v>509.31</v>
      </c>
      <c r="H4649">
        <v>40</v>
      </c>
      <c r="I4649" t="s">
        <v>19</v>
      </c>
      <c r="J4649" t="s">
        <v>28</v>
      </c>
      <c r="K4649" s="1" t="s">
        <v>21</v>
      </c>
      <c r="L4649">
        <v>9</v>
      </c>
      <c r="M4649" s="1" t="s">
        <v>21</v>
      </c>
      <c r="N4649">
        <v>2</v>
      </c>
      <c r="O4649">
        <v>10</v>
      </c>
      <c r="P4649" t="s">
        <v>22</v>
      </c>
      <c r="Q4649" t="s">
        <v>30</v>
      </c>
    </row>
    <row r="4650" spans="1:17" x14ac:dyDescent="0.25">
      <c r="A4650">
        <v>4649</v>
      </c>
      <c r="B4650">
        <v>61</v>
      </c>
      <c r="C4650" t="str">
        <f t="shared" si="72"/>
        <v>Senior</v>
      </c>
      <c r="D4650" t="s">
        <v>16</v>
      </c>
      <c r="E4650" t="s">
        <v>31</v>
      </c>
      <c r="F4650" t="s">
        <v>32</v>
      </c>
      <c r="G4650">
        <v>227.89</v>
      </c>
      <c r="H4650">
        <v>36</v>
      </c>
      <c r="I4650" t="s">
        <v>27</v>
      </c>
      <c r="J4650" t="s">
        <v>47</v>
      </c>
      <c r="K4650" s="1" t="s">
        <v>29</v>
      </c>
      <c r="L4650">
        <v>6</v>
      </c>
      <c r="M4650" s="1" t="s">
        <v>29</v>
      </c>
      <c r="N4650">
        <v>5</v>
      </c>
      <c r="O4650">
        <v>6</v>
      </c>
      <c r="P4650" t="s">
        <v>22</v>
      </c>
      <c r="Q4650" t="s">
        <v>23</v>
      </c>
    </row>
    <row r="4651" spans="1:17" x14ac:dyDescent="0.25">
      <c r="A4651">
        <v>4650</v>
      </c>
      <c r="B4651">
        <v>54</v>
      </c>
      <c r="C4651" t="str">
        <f t="shared" si="72"/>
        <v>Adult</v>
      </c>
      <c r="D4651" t="s">
        <v>24</v>
      </c>
      <c r="E4651" t="s">
        <v>31</v>
      </c>
      <c r="F4651" t="s">
        <v>43</v>
      </c>
      <c r="G4651">
        <v>286.63</v>
      </c>
      <c r="H4651">
        <v>29</v>
      </c>
      <c r="I4651" t="s">
        <v>27</v>
      </c>
      <c r="J4651" t="s">
        <v>38</v>
      </c>
      <c r="K4651" s="1" t="s">
        <v>21</v>
      </c>
      <c r="L4651">
        <v>3</v>
      </c>
      <c r="M4651" s="1" t="s">
        <v>21</v>
      </c>
      <c r="N4651">
        <v>4</v>
      </c>
      <c r="O4651">
        <v>2</v>
      </c>
      <c r="P4651" t="s">
        <v>37</v>
      </c>
      <c r="Q4651" t="s">
        <v>30</v>
      </c>
    </row>
    <row r="4652" spans="1:17" x14ac:dyDescent="0.25">
      <c r="A4652">
        <v>4651</v>
      </c>
      <c r="B4652">
        <v>65</v>
      </c>
      <c r="C4652" t="str">
        <f t="shared" si="72"/>
        <v>Senior</v>
      </c>
      <c r="D4652" t="s">
        <v>16</v>
      </c>
      <c r="E4652" t="s">
        <v>49</v>
      </c>
      <c r="F4652" t="s">
        <v>26</v>
      </c>
      <c r="G4652">
        <v>725.71</v>
      </c>
      <c r="H4652">
        <v>36</v>
      </c>
      <c r="I4652" t="s">
        <v>27</v>
      </c>
      <c r="J4652" t="s">
        <v>45</v>
      </c>
      <c r="K4652" s="1" t="s">
        <v>29</v>
      </c>
      <c r="L4652">
        <v>8</v>
      </c>
      <c r="M4652" s="1" t="s">
        <v>29</v>
      </c>
      <c r="N4652">
        <v>5</v>
      </c>
      <c r="O4652">
        <v>9</v>
      </c>
      <c r="P4652" t="s">
        <v>22</v>
      </c>
      <c r="Q4652" t="s">
        <v>23</v>
      </c>
    </row>
    <row r="4653" spans="1:17" x14ac:dyDescent="0.25">
      <c r="A4653">
        <v>4652</v>
      </c>
      <c r="B4653">
        <v>62</v>
      </c>
      <c r="C4653" t="str">
        <f t="shared" si="72"/>
        <v>Senior</v>
      </c>
      <c r="D4653" t="s">
        <v>24</v>
      </c>
      <c r="E4653" t="s">
        <v>17</v>
      </c>
      <c r="F4653" t="s">
        <v>43</v>
      </c>
      <c r="G4653">
        <v>856.07</v>
      </c>
      <c r="H4653">
        <v>9</v>
      </c>
      <c r="I4653" t="s">
        <v>19</v>
      </c>
      <c r="J4653" t="s">
        <v>28</v>
      </c>
      <c r="K4653" s="1" t="s">
        <v>21</v>
      </c>
      <c r="L4653">
        <v>7</v>
      </c>
      <c r="M4653" s="1" t="s">
        <v>21</v>
      </c>
      <c r="N4653">
        <v>2</v>
      </c>
      <c r="O4653">
        <v>4</v>
      </c>
      <c r="P4653" t="s">
        <v>22</v>
      </c>
      <c r="Q4653" t="s">
        <v>39</v>
      </c>
    </row>
    <row r="4654" spans="1:17" x14ac:dyDescent="0.25">
      <c r="A4654">
        <v>4653</v>
      </c>
      <c r="B4654">
        <v>52</v>
      </c>
      <c r="C4654" t="str">
        <f t="shared" si="72"/>
        <v>Adult</v>
      </c>
      <c r="D4654" t="s">
        <v>24</v>
      </c>
      <c r="E4654" t="s">
        <v>49</v>
      </c>
      <c r="F4654" t="s">
        <v>41</v>
      </c>
      <c r="G4654">
        <v>946.37</v>
      </c>
      <c r="H4654">
        <v>7</v>
      </c>
      <c r="I4654" t="s">
        <v>27</v>
      </c>
      <c r="J4654" t="s">
        <v>28</v>
      </c>
      <c r="K4654" s="1" t="s">
        <v>29</v>
      </c>
      <c r="L4654">
        <v>9</v>
      </c>
      <c r="M4654" s="1" t="s">
        <v>21</v>
      </c>
      <c r="N4654">
        <v>5</v>
      </c>
      <c r="O4654">
        <v>2</v>
      </c>
      <c r="P4654" t="s">
        <v>34</v>
      </c>
      <c r="Q4654" t="s">
        <v>39</v>
      </c>
    </row>
    <row r="4655" spans="1:17" x14ac:dyDescent="0.25">
      <c r="A4655">
        <v>4654</v>
      </c>
      <c r="B4655">
        <v>29</v>
      </c>
      <c r="C4655" t="str">
        <f t="shared" si="72"/>
        <v>Adult</v>
      </c>
      <c r="D4655" t="s">
        <v>40</v>
      </c>
      <c r="E4655" t="s">
        <v>17</v>
      </c>
      <c r="F4655" t="s">
        <v>18</v>
      </c>
      <c r="G4655">
        <v>633.72</v>
      </c>
      <c r="H4655">
        <v>49</v>
      </c>
      <c r="I4655" t="s">
        <v>33</v>
      </c>
      <c r="J4655" t="s">
        <v>20</v>
      </c>
      <c r="K4655" s="1" t="s">
        <v>29</v>
      </c>
      <c r="L4655">
        <v>8</v>
      </c>
      <c r="M4655" s="1" t="s">
        <v>29</v>
      </c>
      <c r="N4655">
        <v>2</v>
      </c>
      <c r="O4655">
        <v>12</v>
      </c>
      <c r="P4655" t="s">
        <v>22</v>
      </c>
      <c r="Q4655" t="s">
        <v>39</v>
      </c>
    </row>
    <row r="4656" spans="1:17" x14ac:dyDescent="0.25">
      <c r="A4656">
        <v>4655</v>
      </c>
      <c r="B4656">
        <v>63</v>
      </c>
      <c r="C4656" t="str">
        <f t="shared" si="72"/>
        <v>Senior</v>
      </c>
      <c r="D4656" t="s">
        <v>24</v>
      </c>
      <c r="E4656" t="s">
        <v>17</v>
      </c>
      <c r="F4656" t="s">
        <v>26</v>
      </c>
      <c r="G4656">
        <v>223.63</v>
      </c>
      <c r="H4656">
        <v>2</v>
      </c>
      <c r="I4656" t="s">
        <v>19</v>
      </c>
      <c r="J4656" t="s">
        <v>28</v>
      </c>
      <c r="K4656" s="1" t="s">
        <v>29</v>
      </c>
      <c r="L4656">
        <v>5</v>
      </c>
      <c r="M4656" s="1" t="s">
        <v>21</v>
      </c>
      <c r="N4656">
        <v>1</v>
      </c>
      <c r="O4656">
        <v>8</v>
      </c>
      <c r="P4656" t="s">
        <v>22</v>
      </c>
      <c r="Q4656" t="s">
        <v>23</v>
      </c>
    </row>
    <row r="4657" spans="1:17" x14ac:dyDescent="0.25">
      <c r="A4657">
        <v>4656</v>
      </c>
      <c r="B4657">
        <v>43</v>
      </c>
      <c r="C4657" t="str">
        <f t="shared" si="72"/>
        <v>Adult</v>
      </c>
      <c r="D4657" t="s">
        <v>24</v>
      </c>
      <c r="E4657" t="s">
        <v>46</v>
      </c>
      <c r="F4657" t="s">
        <v>18</v>
      </c>
      <c r="G4657">
        <v>925.33</v>
      </c>
      <c r="H4657">
        <v>21</v>
      </c>
      <c r="I4657" t="s">
        <v>33</v>
      </c>
      <c r="J4657" t="s">
        <v>20</v>
      </c>
      <c r="K4657" s="1" t="s">
        <v>29</v>
      </c>
      <c r="L4657">
        <v>8</v>
      </c>
      <c r="M4657" s="1" t="s">
        <v>29</v>
      </c>
      <c r="N4657">
        <v>4</v>
      </c>
      <c r="O4657">
        <v>11</v>
      </c>
      <c r="P4657" t="s">
        <v>37</v>
      </c>
      <c r="Q4657" t="s">
        <v>30</v>
      </c>
    </row>
    <row r="4658" spans="1:17" x14ac:dyDescent="0.25">
      <c r="A4658">
        <v>4657</v>
      </c>
      <c r="B4658">
        <v>65</v>
      </c>
      <c r="C4658" t="str">
        <f t="shared" si="72"/>
        <v>Senior</v>
      </c>
      <c r="D4658" t="s">
        <v>24</v>
      </c>
      <c r="E4658" t="s">
        <v>49</v>
      </c>
      <c r="F4658" t="s">
        <v>26</v>
      </c>
      <c r="G4658">
        <v>53.48</v>
      </c>
      <c r="H4658">
        <v>10</v>
      </c>
      <c r="I4658" t="s">
        <v>27</v>
      </c>
      <c r="J4658" t="s">
        <v>28</v>
      </c>
      <c r="K4658" s="1" t="s">
        <v>29</v>
      </c>
      <c r="L4658">
        <v>4</v>
      </c>
      <c r="M4658" s="1" t="s">
        <v>29</v>
      </c>
      <c r="N4658">
        <v>4</v>
      </c>
      <c r="O4658">
        <v>10</v>
      </c>
      <c r="P4658" t="s">
        <v>22</v>
      </c>
      <c r="Q4658" t="s">
        <v>30</v>
      </c>
    </row>
    <row r="4659" spans="1:17" x14ac:dyDescent="0.25">
      <c r="A4659">
        <v>4658</v>
      </c>
      <c r="B4659">
        <v>64</v>
      </c>
      <c r="C4659" t="str">
        <f t="shared" si="72"/>
        <v>Senior</v>
      </c>
      <c r="D4659" t="s">
        <v>16</v>
      </c>
      <c r="E4659" t="s">
        <v>31</v>
      </c>
      <c r="F4659" t="s">
        <v>18</v>
      </c>
      <c r="G4659">
        <v>733.72</v>
      </c>
      <c r="H4659">
        <v>31</v>
      </c>
      <c r="I4659" t="s">
        <v>33</v>
      </c>
      <c r="J4659" t="s">
        <v>20</v>
      </c>
      <c r="K4659" s="1" t="s">
        <v>29</v>
      </c>
      <c r="L4659">
        <v>6</v>
      </c>
      <c r="M4659" s="1" t="s">
        <v>29</v>
      </c>
      <c r="N4659">
        <v>4</v>
      </c>
      <c r="O4659">
        <v>9</v>
      </c>
      <c r="P4659" t="s">
        <v>34</v>
      </c>
      <c r="Q4659" t="s">
        <v>30</v>
      </c>
    </row>
    <row r="4660" spans="1:17" x14ac:dyDescent="0.25">
      <c r="A4660">
        <v>4659</v>
      </c>
      <c r="B4660">
        <v>60</v>
      </c>
      <c r="C4660" t="str">
        <f t="shared" si="72"/>
        <v>Senior</v>
      </c>
      <c r="D4660" t="s">
        <v>24</v>
      </c>
      <c r="E4660" t="s">
        <v>46</v>
      </c>
      <c r="F4660" t="s">
        <v>42</v>
      </c>
      <c r="G4660">
        <v>335.72</v>
      </c>
      <c r="H4660">
        <v>39</v>
      </c>
      <c r="I4660" t="s">
        <v>27</v>
      </c>
      <c r="J4660" t="s">
        <v>20</v>
      </c>
      <c r="K4660" s="1" t="s">
        <v>29</v>
      </c>
      <c r="L4660">
        <v>4</v>
      </c>
      <c r="M4660" s="1" t="s">
        <v>29</v>
      </c>
      <c r="N4660">
        <v>4</v>
      </c>
      <c r="O4660">
        <v>6</v>
      </c>
      <c r="P4660" t="s">
        <v>37</v>
      </c>
      <c r="Q4660" t="s">
        <v>30</v>
      </c>
    </row>
    <row r="4661" spans="1:17" x14ac:dyDescent="0.25">
      <c r="A4661">
        <v>4660</v>
      </c>
      <c r="B4661">
        <v>35</v>
      </c>
      <c r="C4661" t="str">
        <f t="shared" si="72"/>
        <v>Adult</v>
      </c>
      <c r="D4661" t="s">
        <v>16</v>
      </c>
      <c r="E4661" t="s">
        <v>35</v>
      </c>
      <c r="F4661" t="s">
        <v>41</v>
      </c>
      <c r="G4661">
        <v>288.83</v>
      </c>
      <c r="H4661">
        <v>56</v>
      </c>
      <c r="I4661" t="s">
        <v>27</v>
      </c>
      <c r="J4661" t="s">
        <v>47</v>
      </c>
      <c r="K4661" s="1" t="s">
        <v>21</v>
      </c>
      <c r="L4661">
        <v>9</v>
      </c>
      <c r="M4661" s="1" t="s">
        <v>29</v>
      </c>
      <c r="N4661">
        <v>4</v>
      </c>
      <c r="O4661">
        <v>2</v>
      </c>
      <c r="P4661" t="s">
        <v>34</v>
      </c>
      <c r="Q4661" t="s">
        <v>39</v>
      </c>
    </row>
    <row r="4662" spans="1:17" x14ac:dyDescent="0.25">
      <c r="A4662">
        <v>4661</v>
      </c>
      <c r="B4662">
        <v>63</v>
      </c>
      <c r="C4662" t="str">
        <f t="shared" si="72"/>
        <v>Senior</v>
      </c>
      <c r="D4662" t="s">
        <v>24</v>
      </c>
      <c r="E4662" t="s">
        <v>31</v>
      </c>
      <c r="F4662" t="s">
        <v>43</v>
      </c>
      <c r="G4662">
        <v>128.75</v>
      </c>
      <c r="H4662">
        <v>58</v>
      </c>
      <c r="I4662" t="s">
        <v>19</v>
      </c>
      <c r="J4662" t="s">
        <v>38</v>
      </c>
      <c r="K4662" s="1" t="s">
        <v>21</v>
      </c>
      <c r="L4662">
        <v>3</v>
      </c>
      <c r="M4662" s="1" t="s">
        <v>21</v>
      </c>
      <c r="N4662">
        <v>5</v>
      </c>
      <c r="O4662">
        <v>6</v>
      </c>
      <c r="P4662" t="s">
        <v>37</v>
      </c>
      <c r="Q4662" t="s">
        <v>23</v>
      </c>
    </row>
    <row r="4663" spans="1:17" x14ac:dyDescent="0.25">
      <c r="A4663">
        <v>4662</v>
      </c>
      <c r="B4663">
        <v>68</v>
      </c>
      <c r="C4663" t="str">
        <f t="shared" si="72"/>
        <v>Senior</v>
      </c>
      <c r="D4663" t="s">
        <v>40</v>
      </c>
      <c r="E4663" t="s">
        <v>25</v>
      </c>
      <c r="F4663" t="s">
        <v>43</v>
      </c>
      <c r="G4663">
        <v>453.6</v>
      </c>
      <c r="H4663">
        <v>7</v>
      </c>
      <c r="I4663" t="s">
        <v>27</v>
      </c>
      <c r="J4663" t="s">
        <v>47</v>
      </c>
      <c r="K4663" s="1" t="s">
        <v>21</v>
      </c>
      <c r="L4663">
        <v>2</v>
      </c>
      <c r="M4663" s="1" t="s">
        <v>21</v>
      </c>
      <c r="N4663">
        <v>3</v>
      </c>
      <c r="O4663">
        <v>5</v>
      </c>
      <c r="P4663" t="s">
        <v>34</v>
      </c>
      <c r="Q4663" t="s">
        <v>30</v>
      </c>
    </row>
    <row r="4664" spans="1:17" x14ac:dyDescent="0.25">
      <c r="A4664">
        <v>4663</v>
      </c>
      <c r="B4664">
        <v>56</v>
      </c>
      <c r="C4664" t="str">
        <f t="shared" si="72"/>
        <v>Adult</v>
      </c>
      <c r="D4664" t="s">
        <v>24</v>
      </c>
      <c r="E4664" t="s">
        <v>17</v>
      </c>
      <c r="F4664" t="s">
        <v>41</v>
      </c>
      <c r="G4664">
        <v>315.33999999999997</v>
      </c>
      <c r="H4664">
        <v>37</v>
      </c>
      <c r="I4664" t="s">
        <v>27</v>
      </c>
      <c r="J4664" t="s">
        <v>45</v>
      </c>
      <c r="K4664" s="1" t="s">
        <v>29</v>
      </c>
      <c r="L4664">
        <v>4</v>
      </c>
      <c r="M4664" s="1" t="s">
        <v>21</v>
      </c>
      <c r="N4664">
        <v>4</v>
      </c>
      <c r="O4664">
        <v>1</v>
      </c>
      <c r="P4664" t="s">
        <v>37</v>
      </c>
      <c r="Q4664" t="s">
        <v>39</v>
      </c>
    </row>
    <row r="4665" spans="1:17" x14ac:dyDescent="0.25">
      <c r="A4665">
        <v>4664</v>
      </c>
      <c r="B4665">
        <v>28</v>
      </c>
      <c r="C4665" t="str">
        <f t="shared" si="72"/>
        <v>Adult</v>
      </c>
      <c r="D4665" t="s">
        <v>16</v>
      </c>
      <c r="E4665" t="s">
        <v>31</v>
      </c>
      <c r="F4665" t="s">
        <v>26</v>
      </c>
      <c r="G4665">
        <v>184.47</v>
      </c>
      <c r="H4665">
        <v>35</v>
      </c>
      <c r="I4665" t="s">
        <v>19</v>
      </c>
      <c r="J4665" t="s">
        <v>47</v>
      </c>
      <c r="K4665" s="1" t="s">
        <v>29</v>
      </c>
      <c r="L4665">
        <v>2</v>
      </c>
      <c r="M4665" s="1" t="s">
        <v>29</v>
      </c>
      <c r="N4665">
        <v>5</v>
      </c>
      <c r="O4665">
        <v>5</v>
      </c>
      <c r="P4665" t="s">
        <v>37</v>
      </c>
      <c r="Q4665" t="s">
        <v>30</v>
      </c>
    </row>
    <row r="4666" spans="1:17" x14ac:dyDescent="0.25">
      <c r="A4666">
        <v>4665</v>
      </c>
      <c r="B4666">
        <v>52</v>
      </c>
      <c r="C4666" t="str">
        <f t="shared" si="72"/>
        <v>Adult</v>
      </c>
      <c r="D4666" t="s">
        <v>40</v>
      </c>
      <c r="E4666" t="s">
        <v>49</v>
      </c>
      <c r="F4666" t="s">
        <v>26</v>
      </c>
      <c r="G4666">
        <v>505.29</v>
      </c>
      <c r="H4666">
        <v>7</v>
      </c>
      <c r="I4666" t="s">
        <v>27</v>
      </c>
      <c r="J4666" t="s">
        <v>28</v>
      </c>
      <c r="K4666" s="1" t="s">
        <v>29</v>
      </c>
      <c r="L4666">
        <v>1</v>
      </c>
      <c r="M4666" s="1" t="s">
        <v>21</v>
      </c>
      <c r="N4666">
        <v>4</v>
      </c>
      <c r="O4666">
        <v>8</v>
      </c>
      <c r="P4666" t="s">
        <v>34</v>
      </c>
      <c r="Q4666" t="s">
        <v>39</v>
      </c>
    </row>
    <row r="4667" spans="1:17" x14ac:dyDescent="0.25">
      <c r="A4667">
        <v>4666</v>
      </c>
      <c r="B4667">
        <v>34</v>
      </c>
      <c r="C4667" t="str">
        <f t="shared" si="72"/>
        <v>Adult</v>
      </c>
      <c r="D4667" t="s">
        <v>40</v>
      </c>
      <c r="E4667" t="s">
        <v>31</v>
      </c>
      <c r="F4667" t="s">
        <v>26</v>
      </c>
      <c r="G4667">
        <v>240.07</v>
      </c>
      <c r="H4667">
        <v>49</v>
      </c>
      <c r="I4667" t="s">
        <v>33</v>
      </c>
      <c r="J4667" t="s">
        <v>28</v>
      </c>
      <c r="K4667" s="1" t="s">
        <v>21</v>
      </c>
      <c r="L4667">
        <v>4</v>
      </c>
      <c r="M4667" s="1" t="s">
        <v>21</v>
      </c>
      <c r="N4667">
        <v>2</v>
      </c>
      <c r="O4667">
        <v>6</v>
      </c>
      <c r="P4667" t="s">
        <v>34</v>
      </c>
      <c r="Q4667" t="s">
        <v>30</v>
      </c>
    </row>
    <row r="4668" spans="1:17" x14ac:dyDescent="0.25">
      <c r="A4668">
        <v>4667</v>
      </c>
      <c r="B4668">
        <v>45</v>
      </c>
      <c r="C4668" t="str">
        <f t="shared" si="72"/>
        <v>Adult</v>
      </c>
      <c r="D4668" t="s">
        <v>24</v>
      </c>
      <c r="E4668" t="s">
        <v>31</v>
      </c>
      <c r="F4668" t="s">
        <v>50</v>
      </c>
      <c r="G4668">
        <v>151.28</v>
      </c>
      <c r="H4668">
        <v>36</v>
      </c>
      <c r="I4668" t="s">
        <v>27</v>
      </c>
      <c r="J4668" t="s">
        <v>20</v>
      </c>
      <c r="K4668" s="1" t="s">
        <v>21</v>
      </c>
      <c r="L4668">
        <v>9</v>
      </c>
      <c r="M4668" s="1" t="s">
        <v>21</v>
      </c>
      <c r="N4668">
        <v>1</v>
      </c>
      <c r="O4668">
        <v>1</v>
      </c>
      <c r="P4668" t="s">
        <v>22</v>
      </c>
      <c r="Q4668" t="s">
        <v>23</v>
      </c>
    </row>
    <row r="4669" spans="1:17" x14ac:dyDescent="0.25">
      <c r="A4669">
        <v>4668</v>
      </c>
      <c r="B4669">
        <v>19</v>
      </c>
      <c r="C4669" t="str">
        <f t="shared" si="72"/>
        <v>Teenager</v>
      </c>
      <c r="D4669" t="s">
        <v>24</v>
      </c>
      <c r="E4669" t="s">
        <v>17</v>
      </c>
      <c r="F4669" t="s">
        <v>42</v>
      </c>
      <c r="G4669">
        <v>359.84</v>
      </c>
      <c r="H4669">
        <v>57</v>
      </c>
      <c r="I4669" t="s">
        <v>33</v>
      </c>
      <c r="J4669" t="s">
        <v>20</v>
      </c>
      <c r="K4669" s="1" t="s">
        <v>21</v>
      </c>
      <c r="L4669">
        <v>4</v>
      </c>
      <c r="M4669" s="1" t="s">
        <v>29</v>
      </c>
      <c r="N4669">
        <v>3</v>
      </c>
      <c r="O4669">
        <v>9</v>
      </c>
      <c r="P4669" t="s">
        <v>22</v>
      </c>
      <c r="Q4669" t="s">
        <v>39</v>
      </c>
    </row>
    <row r="4670" spans="1:17" x14ac:dyDescent="0.25">
      <c r="A4670">
        <v>4669</v>
      </c>
      <c r="B4670">
        <v>26</v>
      </c>
      <c r="C4670" t="str">
        <f t="shared" si="72"/>
        <v>Adult</v>
      </c>
      <c r="D4670" t="s">
        <v>40</v>
      </c>
      <c r="E4670" t="s">
        <v>46</v>
      </c>
      <c r="F4670" t="s">
        <v>42</v>
      </c>
      <c r="G4670">
        <v>190.39</v>
      </c>
      <c r="H4670">
        <v>50</v>
      </c>
      <c r="I4670" t="s">
        <v>33</v>
      </c>
      <c r="J4670" t="s">
        <v>20</v>
      </c>
      <c r="K4670" s="1" t="s">
        <v>29</v>
      </c>
      <c r="L4670">
        <v>9</v>
      </c>
      <c r="M4670" s="1" t="s">
        <v>21</v>
      </c>
      <c r="N4670">
        <v>1</v>
      </c>
      <c r="O4670">
        <v>6</v>
      </c>
      <c r="P4670" t="s">
        <v>34</v>
      </c>
      <c r="Q4670" t="s">
        <v>30</v>
      </c>
    </row>
    <row r="4671" spans="1:17" x14ac:dyDescent="0.25">
      <c r="A4671">
        <v>4670</v>
      </c>
      <c r="B4671">
        <v>60</v>
      </c>
      <c r="C4671" t="str">
        <f t="shared" si="72"/>
        <v>Senior</v>
      </c>
      <c r="D4671" t="s">
        <v>16</v>
      </c>
      <c r="E4671" t="s">
        <v>46</v>
      </c>
      <c r="F4671" t="s">
        <v>26</v>
      </c>
      <c r="G4671">
        <v>498.34</v>
      </c>
      <c r="H4671">
        <v>52</v>
      </c>
      <c r="I4671" t="s">
        <v>33</v>
      </c>
      <c r="J4671" t="s">
        <v>47</v>
      </c>
      <c r="K4671" s="1" t="s">
        <v>21</v>
      </c>
      <c r="L4671">
        <v>2</v>
      </c>
      <c r="M4671" s="1" t="s">
        <v>21</v>
      </c>
      <c r="N4671">
        <v>4</v>
      </c>
      <c r="O4671">
        <v>4</v>
      </c>
      <c r="P4671" t="s">
        <v>22</v>
      </c>
      <c r="Q4671" t="s">
        <v>30</v>
      </c>
    </row>
    <row r="4672" spans="1:17" x14ac:dyDescent="0.25">
      <c r="A4672">
        <v>4671</v>
      </c>
      <c r="B4672">
        <v>62</v>
      </c>
      <c r="C4672" t="str">
        <f t="shared" si="72"/>
        <v>Senior</v>
      </c>
      <c r="D4672" t="s">
        <v>24</v>
      </c>
      <c r="E4672" t="s">
        <v>17</v>
      </c>
      <c r="F4672" t="s">
        <v>26</v>
      </c>
      <c r="G4672">
        <v>667.03</v>
      </c>
      <c r="H4672">
        <v>49</v>
      </c>
      <c r="I4672" t="s">
        <v>19</v>
      </c>
      <c r="J4672" t="s">
        <v>38</v>
      </c>
      <c r="K4672" s="1" t="s">
        <v>29</v>
      </c>
      <c r="L4672">
        <v>9</v>
      </c>
      <c r="M4672" s="1" t="s">
        <v>29</v>
      </c>
      <c r="N4672">
        <v>2</v>
      </c>
      <c r="O4672">
        <v>11</v>
      </c>
      <c r="P4672" t="s">
        <v>37</v>
      </c>
      <c r="Q4672" t="s">
        <v>39</v>
      </c>
    </row>
    <row r="4673" spans="1:17" x14ac:dyDescent="0.25">
      <c r="A4673">
        <v>4672</v>
      </c>
      <c r="B4673">
        <v>61</v>
      </c>
      <c r="C4673" t="str">
        <f t="shared" si="72"/>
        <v>Senior</v>
      </c>
      <c r="D4673" t="s">
        <v>40</v>
      </c>
      <c r="E4673" t="s">
        <v>44</v>
      </c>
      <c r="F4673" t="s">
        <v>43</v>
      </c>
      <c r="G4673">
        <v>551.39</v>
      </c>
      <c r="H4673">
        <v>39</v>
      </c>
      <c r="I4673" t="s">
        <v>27</v>
      </c>
      <c r="J4673" t="s">
        <v>20</v>
      </c>
      <c r="K4673" s="1" t="s">
        <v>29</v>
      </c>
      <c r="L4673">
        <v>7</v>
      </c>
      <c r="M4673" s="1" t="s">
        <v>29</v>
      </c>
      <c r="N4673">
        <v>4</v>
      </c>
      <c r="O4673">
        <v>13</v>
      </c>
      <c r="P4673" t="s">
        <v>34</v>
      </c>
      <c r="Q4673" t="s">
        <v>39</v>
      </c>
    </row>
    <row r="4674" spans="1:17" x14ac:dyDescent="0.25">
      <c r="A4674">
        <v>4673</v>
      </c>
      <c r="B4674">
        <v>56</v>
      </c>
      <c r="C4674" t="str">
        <f t="shared" si="72"/>
        <v>Adult</v>
      </c>
      <c r="D4674" t="s">
        <v>40</v>
      </c>
      <c r="E4674" t="s">
        <v>48</v>
      </c>
      <c r="F4674" t="s">
        <v>43</v>
      </c>
      <c r="G4674">
        <v>889.77</v>
      </c>
      <c r="H4674">
        <v>48</v>
      </c>
      <c r="I4674" t="s">
        <v>19</v>
      </c>
      <c r="J4674" t="s">
        <v>47</v>
      </c>
      <c r="K4674" s="1" t="s">
        <v>29</v>
      </c>
      <c r="L4674">
        <v>9</v>
      </c>
      <c r="M4674" s="1" t="s">
        <v>29</v>
      </c>
      <c r="N4674">
        <v>3</v>
      </c>
      <c r="O4674">
        <v>7</v>
      </c>
      <c r="P4674" t="s">
        <v>37</v>
      </c>
      <c r="Q4674" t="s">
        <v>30</v>
      </c>
    </row>
    <row r="4675" spans="1:17" x14ac:dyDescent="0.25">
      <c r="A4675">
        <v>4674</v>
      </c>
      <c r="B4675">
        <v>35</v>
      </c>
      <c r="C4675" t="str">
        <f t="shared" ref="C4675:C4738" si="73">IF(B4675&gt;=60,"Senior",IF(B4675&gt;=20,"Adult","Teenager"))</f>
        <v>Adult</v>
      </c>
      <c r="D4675" t="s">
        <v>40</v>
      </c>
      <c r="E4675" t="s">
        <v>25</v>
      </c>
      <c r="F4675" t="s">
        <v>18</v>
      </c>
      <c r="G4675">
        <v>728.1</v>
      </c>
      <c r="H4675">
        <v>55</v>
      </c>
      <c r="I4675" t="s">
        <v>33</v>
      </c>
      <c r="J4675" t="s">
        <v>38</v>
      </c>
      <c r="K4675" s="1" t="s">
        <v>29</v>
      </c>
      <c r="L4675">
        <v>9</v>
      </c>
      <c r="M4675" s="1" t="s">
        <v>21</v>
      </c>
      <c r="N4675">
        <v>2</v>
      </c>
      <c r="O4675">
        <v>5</v>
      </c>
      <c r="P4675" t="s">
        <v>22</v>
      </c>
      <c r="Q4675" t="s">
        <v>30</v>
      </c>
    </row>
    <row r="4676" spans="1:17" x14ac:dyDescent="0.25">
      <c r="A4676">
        <v>4675</v>
      </c>
      <c r="B4676">
        <v>48</v>
      </c>
      <c r="C4676" t="str">
        <f t="shared" si="73"/>
        <v>Adult</v>
      </c>
      <c r="D4676" t="s">
        <v>24</v>
      </c>
      <c r="E4676" t="s">
        <v>48</v>
      </c>
      <c r="F4676" t="s">
        <v>41</v>
      </c>
      <c r="G4676">
        <v>477.06</v>
      </c>
      <c r="H4676">
        <v>53</v>
      </c>
      <c r="I4676" t="s">
        <v>19</v>
      </c>
      <c r="J4676" t="s">
        <v>45</v>
      </c>
      <c r="K4676" s="1" t="s">
        <v>29</v>
      </c>
      <c r="L4676">
        <v>5</v>
      </c>
      <c r="M4676" s="1" t="s">
        <v>29</v>
      </c>
      <c r="N4676">
        <v>1</v>
      </c>
      <c r="O4676">
        <v>4</v>
      </c>
      <c r="P4676" t="s">
        <v>22</v>
      </c>
      <c r="Q4676" t="s">
        <v>23</v>
      </c>
    </row>
    <row r="4677" spans="1:17" x14ac:dyDescent="0.25">
      <c r="A4677">
        <v>4676</v>
      </c>
      <c r="B4677">
        <v>48</v>
      </c>
      <c r="C4677" t="str">
        <f t="shared" si="73"/>
        <v>Adult</v>
      </c>
      <c r="D4677" t="s">
        <v>24</v>
      </c>
      <c r="E4677" t="s">
        <v>35</v>
      </c>
      <c r="F4677" t="s">
        <v>36</v>
      </c>
      <c r="G4677">
        <v>559.6</v>
      </c>
      <c r="H4677">
        <v>50</v>
      </c>
      <c r="I4677" t="s">
        <v>27</v>
      </c>
      <c r="J4677" t="s">
        <v>45</v>
      </c>
      <c r="K4677" s="1" t="s">
        <v>29</v>
      </c>
      <c r="L4677">
        <v>9</v>
      </c>
      <c r="M4677" s="1" t="s">
        <v>21</v>
      </c>
      <c r="N4677">
        <v>3</v>
      </c>
      <c r="O4677">
        <v>7</v>
      </c>
      <c r="P4677" t="s">
        <v>22</v>
      </c>
      <c r="Q4677" t="s">
        <v>23</v>
      </c>
    </row>
    <row r="4678" spans="1:17" x14ac:dyDescent="0.25">
      <c r="A4678">
        <v>4677</v>
      </c>
      <c r="B4678">
        <v>45</v>
      </c>
      <c r="C4678" t="str">
        <f t="shared" si="73"/>
        <v>Adult</v>
      </c>
      <c r="D4678" t="s">
        <v>24</v>
      </c>
      <c r="E4678" t="s">
        <v>46</v>
      </c>
      <c r="F4678" t="s">
        <v>50</v>
      </c>
      <c r="G4678">
        <v>240.81</v>
      </c>
      <c r="H4678">
        <v>1</v>
      </c>
      <c r="I4678" t="s">
        <v>27</v>
      </c>
      <c r="J4678" t="s">
        <v>38</v>
      </c>
      <c r="K4678" s="1" t="s">
        <v>21</v>
      </c>
      <c r="L4678">
        <v>4</v>
      </c>
      <c r="M4678" s="1" t="s">
        <v>29</v>
      </c>
      <c r="N4678">
        <v>2</v>
      </c>
      <c r="O4678">
        <v>13</v>
      </c>
      <c r="P4678" t="s">
        <v>37</v>
      </c>
      <c r="Q4678" t="s">
        <v>30</v>
      </c>
    </row>
    <row r="4679" spans="1:17" x14ac:dyDescent="0.25">
      <c r="A4679">
        <v>4678</v>
      </c>
      <c r="B4679">
        <v>40</v>
      </c>
      <c r="C4679" t="str">
        <f t="shared" si="73"/>
        <v>Adult</v>
      </c>
      <c r="D4679" t="s">
        <v>16</v>
      </c>
      <c r="E4679" t="s">
        <v>17</v>
      </c>
      <c r="F4679" t="s">
        <v>26</v>
      </c>
      <c r="G4679">
        <v>669.29</v>
      </c>
      <c r="H4679">
        <v>42</v>
      </c>
      <c r="I4679" t="s">
        <v>19</v>
      </c>
      <c r="J4679" t="s">
        <v>20</v>
      </c>
      <c r="K4679" s="1" t="s">
        <v>29</v>
      </c>
      <c r="L4679">
        <v>4</v>
      </c>
      <c r="M4679" s="1" t="s">
        <v>21</v>
      </c>
      <c r="N4679">
        <v>1</v>
      </c>
      <c r="O4679">
        <v>2</v>
      </c>
      <c r="P4679" t="s">
        <v>34</v>
      </c>
      <c r="Q4679" t="s">
        <v>30</v>
      </c>
    </row>
    <row r="4680" spans="1:17" x14ac:dyDescent="0.25">
      <c r="A4680">
        <v>4679</v>
      </c>
      <c r="B4680">
        <v>48</v>
      </c>
      <c r="C4680" t="str">
        <f t="shared" si="73"/>
        <v>Adult</v>
      </c>
      <c r="D4680" t="s">
        <v>16</v>
      </c>
      <c r="E4680" t="s">
        <v>17</v>
      </c>
      <c r="F4680" t="s">
        <v>36</v>
      </c>
      <c r="G4680">
        <v>569.04999999999995</v>
      </c>
      <c r="H4680">
        <v>22</v>
      </c>
      <c r="I4680" t="s">
        <v>19</v>
      </c>
      <c r="J4680" t="s">
        <v>20</v>
      </c>
      <c r="K4680" s="1" t="s">
        <v>21</v>
      </c>
      <c r="L4680">
        <v>4</v>
      </c>
      <c r="M4680" s="1" t="s">
        <v>21</v>
      </c>
      <c r="N4680">
        <v>3</v>
      </c>
      <c r="O4680">
        <v>6</v>
      </c>
      <c r="P4680" t="s">
        <v>37</v>
      </c>
      <c r="Q4680" t="s">
        <v>23</v>
      </c>
    </row>
    <row r="4681" spans="1:17" x14ac:dyDescent="0.25">
      <c r="A4681">
        <v>4680</v>
      </c>
      <c r="B4681">
        <v>64</v>
      </c>
      <c r="C4681" t="str">
        <f t="shared" si="73"/>
        <v>Senior</v>
      </c>
      <c r="D4681" t="s">
        <v>16</v>
      </c>
      <c r="E4681" t="s">
        <v>31</v>
      </c>
      <c r="F4681" t="s">
        <v>36</v>
      </c>
      <c r="G4681">
        <v>781.44</v>
      </c>
      <c r="H4681">
        <v>10</v>
      </c>
      <c r="I4681" t="s">
        <v>27</v>
      </c>
      <c r="J4681" t="s">
        <v>28</v>
      </c>
      <c r="K4681" s="1" t="s">
        <v>21</v>
      </c>
      <c r="L4681">
        <v>3</v>
      </c>
      <c r="M4681" s="1" t="s">
        <v>29</v>
      </c>
      <c r="N4681">
        <v>2</v>
      </c>
      <c r="O4681">
        <v>12</v>
      </c>
      <c r="P4681" t="s">
        <v>34</v>
      </c>
      <c r="Q4681" t="s">
        <v>23</v>
      </c>
    </row>
    <row r="4682" spans="1:17" x14ac:dyDescent="0.25">
      <c r="A4682">
        <v>4681</v>
      </c>
      <c r="B4682">
        <v>40</v>
      </c>
      <c r="C4682" t="str">
        <f t="shared" si="73"/>
        <v>Adult</v>
      </c>
      <c r="D4682" t="s">
        <v>40</v>
      </c>
      <c r="E4682" t="s">
        <v>25</v>
      </c>
      <c r="F4682" t="s">
        <v>41</v>
      </c>
      <c r="G4682">
        <v>299.06</v>
      </c>
      <c r="H4682">
        <v>25</v>
      </c>
      <c r="I4682" t="s">
        <v>33</v>
      </c>
      <c r="J4682" t="s">
        <v>47</v>
      </c>
      <c r="K4682" s="1" t="s">
        <v>29</v>
      </c>
      <c r="L4682">
        <v>2</v>
      </c>
      <c r="M4682" s="1" t="s">
        <v>21</v>
      </c>
      <c r="N4682">
        <v>4</v>
      </c>
      <c r="O4682">
        <v>13</v>
      </c>
      <c r="P4682" t="s">
        <v>22</v>
      </c>
      <c r="Q4682" t="s">
        <v>39</v>
      </c>
    </row>
    <row r="4683" spans="1:17" x14ac:dyDescent="0.25">
      <c r="A4683">
        <v>4682</v>
      </c>
      <c r="B4683">
        <v>69</v>
      </c>
      <c r="C4683" t="str">
        <f t="shared" si="73"/>
        <v>Senior</v>
      </c>
      <c r="D4683" t="s">
        <v>16</v>
      </c>
      <c r="E4683" t="s">
        <v>17</v>
      </c>
      <c r="F4683" t="s">
        <v>50</v>
      </c>
      <c r="G4683">
        <v>18.84</v>
      </c>
      <c r="H4683">
        <v>33</v>
      </c>
      <c r="I4683" t="s">
        <v>19</v>
      </c>
      <c r="J4683" t="s">
        <v>28</v>
      </c>
      <c r="K4683" s="1" t="s">
        <v>21</v>
      </c>
      <c r="L4683">
        <v>7</v>
      </c>
      <c r="M4683" s="1" t="s">
        <v>29</v>
      </c>
      <c r="N4683">
        <v>3</v>
      </c>
      <c r="O4683">
        <v>1</v>
      </c>
      <c r="P4683" t="s">
        <v>22</v>
      </c>
      <c r="Q4683" t="s">
        <v>39</v>
      </c>
    </row>
    <row r="4684" spans="1:17" x14ac:dyDescent="0.25">
      <c r="A4684">
        <v>4683</v>
      </c>
      <c r="B4684">
        <v>33</v>
      </c>
      <c r="C4684" t="str">
        <f t="shared" si="73"/>
        <v>Adult</v>
      </c>
      <c r="D4684" t="s">
        <v>16</v>
      </c>
      <c r="E4684" t="s">
        <v>46</v>
      </c>
      <c r="F4684" t="s">
        <v>32</v>
      </c>
      <c r="G4684">
        <v>238.33</v>
      </c>
      <c r="H4684">
        <v>31</v>
      </c>
      <c r="I4684" t="s">
        <v>19</v>
      </c>
      <c r="J4684" t="s">
        <v>38</v>
      </c>
      <c r="K4684" s="1" t="s">
        <v>21</v>
      </c>
      <c r="L4684">
        <v>5</v>
      </c>
      <c r="M4684" s="1" t="s">
        <v>21</v>
      </c>
      <c r="N4684">
        <v>1</v>
      </c>
      <c r="O4684">
        <v>3</v>
      </c>
      <c r="P4684" t="s">
        <v>34</v>
      </c>
      <c r="Q4684" t="s">
        <v>23</v>
      </c>
    </row>
    <row r="4685" spans="1:17" x14ac:dyDescent="0.25">
      <c r="A4685">
        <v>4684</v>
      </c>
      <c r="B4685">
        <v>37</v>
      </c>
      <c r="C4685" t="str">
        <f t="shared" si="73"/>
        <v>Adult</v>
      </c>
      <c r="D4685" t="s">
        <v>40</v>
      </c>
      <c r="E4685" t="s">
        <v>46</v>
      </c>
      <c r="F4685" t="s">
        <v>18</v>
      </c>
      <c r="G4685">
        <v>561.76</v>
      </c>
      <c r="H4685">
        <v>39</v>
      </c>
      <c r="I4685" t="s">
        <v>27</v>
      </c>
      <c r="J4685" t="s">
        <v>38</v>
      </c>
      <c r="K4685" s="1" t="s">
        <v>21</v>
      </c>
      <c r="L4685">
        <v>3</v>
      </c>
      <c r="M4685" s="1" t="s">
        <v>29</v>
      </c>
      <c r="N4685">
        <v>4</v>
      </c>
      <c r="O4685">
        <v>13</v>
      </c>
      <c r="P4685" t="s">
        <v>22</v>
      </c>
      <c r="Q4685" t="s">
        <v>23</v>
      </c>
    </row>
    <row r="4686" spans="1:17" x14ac:dyDescent="0.25">
      <c r="A4686">
        <v>4685</v>
      </c>
      <c r="B4686">
        <v>46</v>
      </c>
      <c r="C4686" t="str">
        <f t="shared" si="73"/>
        <v>Adult</v>
      </c>
      <c r="D4686" t="s">
        <v>24</v>
      </c>
      <c r="E4686" t="s">
        <v>49</v>
      </c>
      <c r="F4686" t="s">
        <v>41</v>
      </c>
      <c r="G4686">
        <v>595.91999999999996</v>
      </c>
      <c r="H4686">
        <v>28</v>
      </c>
      <c r="I4686" t="s">
        <v>19</v>
      </c>
      <c r="J4686" t="s">
        <v>38</v>
      </c>
      <c r="K4686" s="1" t="s">
        <v>29</v>
      </c>
      <c r="L4686">
        <v>5</v>
      </c>
      <c r="M4686" s="1" t="s">
        <v>29</v>
      </c>
      <c r="N4686">
        <v>4</v>
      </c>
      <c r="O4686">
        <v>3</v>
      </c>
      <c r="P4686" t="s">
        <v>22</v>
      </c>
      <c r="Q4686" t="s">
        <v>30</v>
      </c>
    </row>
    <row r="4687" spans="1:17" x14ac:dyDescent="0.25">
      <c r="A4687">
        <v>4686</v>
      </c>
      <c r="B4687">
        <v>46</v>
      </c>
      <c r="C4687" t="str">
        <f t="shared" si="73"/>
        <v>Adult</v>
      </c>
      <c r="D4687" t="s">
        <v>16</v>
      </c>
      <c r="E4687" t="s">
        <v>35</v>
      </c>
      <c r="F4687" t="s">
        <v>50</v>
      </c>
      <c r="G4687">
        <v>61.39</v>
      </c>
      <c r="H4687">
        <v>38</v>
      </c>
      <c r="I4687" t="s">
        <v>27</v>
      </c>
      <c r="J4687" t="s">
        <v>38</v>
      </c>
      <c r="K4687" s="1" t="s">
        <v>21</v>
      </c>
      <c r="L4687">
        <v>8</v>
      </c>
      <c r="M4687" s="1" t="s">
        <v>29</v>
      </c>
      <c r="N4687">
        <v>3</v>
      </c>
      <c r="O4687">
        <v>13</v>
      </c>
      <c r="P4687" t="s">
        <v>37</v>
      </c>
      <c r="Q4687" t="s">
        <v>30</v>
      </c>
    </row>
    <row r="4688" spans="1:17" x14ac:dyDescent="0.25">
      <c r="A4688">
        <v>4687</v>
      </c>
      <c r="B4688">
        <v>58</v>
      </c>
      <c r="C4688" t="str">
        <f t="shared" si="73"/>
        <v>Adult</v>
      </c>
      <c r="D4688" t="s">
        <v>24</v>
      </c>
      <c r="E4688" t="s">
        <v>48</v>
      </c>
      <c r="F4688" t="s">
        <v>50</v>
      </c>
      <c r="G4688">
        <v>732.14</v>
      </c>
      <c r="H4688">
        <v>55</v>
      </c>
      <c r="I4688" t="s">
        <v>19</v>
      </c>
      <c r="J4688" t="s">
        <v>20</v>
      </c>
      <c r="K4688" s="1" t="s">
        <v>21</v>
      </c>
      <c r="L4688">
        <v>3</v>
      </c>
      <c r="M4688" s="1" t="s">
        <v>29</v>
      </c>
      <c r="N4688">
        <v>1</v>
      </c>
      <c r="O4688">
        <v>11</v>
      </c>
      <c r="P4688" t="s">
        <v>37</v>
      </c>
      <c r="Q4688" t="s">
        <v>30</v>
      </c>
    </row>
    <row r="4689" spans="1:17" x14ac:dyDescent="0.25">
      <c r="A4689">
        <v>4688</v>
      </c>
      <c r="B4689">
        <v>51</v>
      </c>
      <c r="C4689" t="str">
        <f t="shared" si="73"/>
        <v>Adult</v>
      </c>
      <c r="D4689" t="s">
        <v>40</v>
      </c>
      <c r="E4689" t="s">
        <v>48</v>
      </c>
      <c r="F4689" t="s">
        <v>18</v>
      </c>
      <c r="G4689">
        <v>262.76</v>
      </c>
      <c r="H4689">
        <v>17</v>
      </c>
      <c r="I4689" t="s">
        <v>27</v>
      </c>
      <c r="J4689" t="s">
        <v>45</v>
      </c>
      <c r="K4689" s="1" t="s">
        <v>29</v>
      </c>
      <c r="L4689">
        <v>1</v>
      </c>
      <c r="M4689" s="1" t="s">
        <v>21</v>
      </c>
      <c r="N4689">
        <v>5</v>
      </c>
      <c r="O4689">
        <v>8</v>
      </c>
      <c r="P4689" t="s">
        <v>34</v>
      </c>
      <c r="Q4689" t="s">
        <v>39</v>
      </c>
    </row>
    <row r="4690" spans="1:17" x14ac:dyDescent="0.25">
      <c r="A4690">
        <v>4689</v>
      </c>
      <c r="B4690">
        <v>69</v>
      </c>
      <c r="C4690" t="str">
        <f t="shared" si="73"/>
        <v>Senior</v>
      </c>
      <c r="D4690" t="s">
        <v>16</v>
      </c>
      <c r="E4690" t="s">
        <v>46</v>
      </c>
      <c r="F4690" t="s">
        <v>36</v>
      </c>
      <c r="G4690">
        <v>531.47</v>
      </c>
      <c r="H4690">
        <v>18</v>
      </c>
      <c r="I4690" t="s">
        <v>33</v>
      </c>
      <c r="J4690" t="s">
        <v>45</v>
      </c>
      <c r="K4690" s="1" t="s">
        <v>29</v>
      </c>
      <c r="L4690">
        <v>3</v>
      </c>
      <c r="M4690" s="1" t="s">
        <v>29</v>
      </c>
      <c r="N4690">
        <v>5</v>
      </c>
      <c r="O4690">
        <v>2</v>
      </c>
      <c r="P4690" t="s">
        <v>22</v>
      </c>
      <c r="Q4690" t="s">
        <v>30</v>
      </c>
    </row>
    <row r="4691" spans="1:17" x14ac:dyDescent="0.25">
      <c r="A4691">
        <v>4690</v>
      </c>
      <c r="B4691">
        <v>27</v>
      </c>
      <c r="C4691" t="str">
        <f t="shared" si="73"/>
        <v>Adult</v>
      </c>
      <c r="D4691" t="s">
        <v>16</v>
      </c>
      <c r="E4691" t="s">
        <v>35</v>
      </c>
      <c r="F4691" t="s">
        <v>18</v>
      </c>
      <c r="G4691">
        <v>631.99</v>
      </c>
      <c r="H4691">
        <v>11</v>
      </c>
      <c r="I4691" t="s">
        <v>27</v>
      </c>
      <c r="J4691" t="s">
        <v>28</v>
      </c>
      <c r="K4691" s="1" t="s">
        <v>29</v>
      </c>
      <c r="L4691">
        <v>9</v>
      </c>
      <c r="M4691" s="1" t="s">
        <v>21</v>
      </c>
      <c r="N4691">
        <v>5</v>
      </c>
      <c r="O4691">
        <v>7</v>
      </c>
      <c r="P4691" t="s">
        <v>34</v>
      </c>
      <c r="Q4691" t="s">
        <v>23</v>
      </c>
    </row>
    <row r="4692" spans="1:17" x14ac:dyDescent="0.25">
      <c r="A4692">
        <v>4691</v>
      </c>
      <c r="B4692">
        <v>33</v>
      </c>
      <c r="C4692" t="str">
        <f t="shared" si="73"/>
        <v>Adult</v>
      </c>
      <c r="D4692" t="s">
        <v>40</v>
      </c>
      <c r="E4692" t="s">
        <v>17</v>
      </c>
      <c r="F4692" t="s">
        <v>36</v>
      </c>
      <c r="G4692">
        <v>55.5</v>
      </c>
      <c r="H4692">
        <v>9</v>
      </c>
      <c r="I4692" t="s">
        <v>27</v>
      </c>
      <c r="J4692" t="s">
        <v>20</v>
      </c>
      <c r="K4692" s="1" t="s">
        <v>21</v>
      </c>
      <c r="L4692">
        <v>3</v>
      </c>
      <c r="M4692" s="1" t="s">
        <v>21</v>
      </c>
      <c r="N4692">
        <v>4</v>
      </c>
      <c r="O4692">
        <v>5</v>
      </c>
      <c r="P4692" t="s">
        <v>34</v>
      </c>
      <c r="Q4692" t="s">
        <v>23</v>
      </c>
    </row>
    <row r="4693" spans="1:17" x14ac:dyDescent="0.25">
      <c r="A4693">
        <v>4692</v>
      </c>
      <c r="B4693">
        <v>62</v>
      </c>
      <c r="C4693" t="str">
        <f t="shared" si="73"/>
        <v>Senior</v>
      </c>
      <c r="D4693" t="s">
        <v>16</v>
      </c>
      <c r="E4693" t="s">
        <v>48</v>
      </c>
      <c r="F4693" t="s">
        <v>42</v>
      </c>
      <c r="G4693">
        <v>598.74</v>
      </c>
      <c r="H4693">
        <v>28</v>
      </c>
      <c r="I4693" t="s">
        <v>19</v>
      </c>
      <c r="J4693" t="s">
        <v>45</v>
      </c>
      <c r="K4693" s="1" t="s">
        <v>29</v>
      </c>
      <c r="L4693">
        <v>9</v>
      </c>
      <c r="M4693" s="1" t="s">
        <v>29</v>
      </c>
      <c r="N4693">
        <v>1</v>
      </c>
      <c r="O4693">
        <v>8</v>
      </c>
      <c r="P4693" t="s">
        <v>22</v>
      </c>
      <c r="Q4693" t="s">
        <v>30</v>
      </c>
    </row>
    <row r="4694" spans="1:17" x14ac:dyDescent="0.25">
      <c r="A4694">
        <v>4693</v>
      </c>
      <c r="B4694">
        <v>64</v>
      </c>
      <c r="C4694" t="str">
        <f t="shared" si="73"/>
        <v>Senior</v>
      </c>
      <c r="D4694" t="s">
        <v>24</v>
      </c>
      <c r="E4694" t="s">
        <v>44</v>
      </c>
      <c r="F4694" t="s">
        <v>43</v>
      </c>
      <c r="G4694">
        <v>158.61000000000001</v>
      </c>
      <c r="H4694">
        <v>55</v>
      </c>
      <c r="I4694" t="s">
        <v>19</v>
      </c>
      <c r="J4694" t="s">
        <v>20</v>
      </c>
      <c r="K4694" s="1" t="s">
        <v>29</v>
      </c>
      <c r="L4694">
        <v>9</v>
      </c>
      <c r="M4694" s="1" t="s">
        <v>21</v>
      </c>
      <c r="N4694">
        <v>5</v>
      </c>
      <c r="O4694">
        <v>1</v>
      </c>
      <c r="P4694" t="s">
        <v>37</v>
      </c>
      <c r="Q4694" t="s">
        <v>30</v>
      </c>
    </row>
    <row r="4695" spans="1:17" x14ac:dyDescent="0.25">
      <c r="A4695">
        <v>4694</v>
      </c>
      <c r="B4695">
        <v>37</v>
      </c>
      <c r="C4695" t="str">
        <f t="shared" si="73"/>
        <v>Adult</v>
      </c>
      <c r="D4695" t="s">
        <v>24</v>
      </c>
      <c r="E4695" t="s">
        <v>25</v>
      </c>
      <c r="F4695" t="s">
        <v>42</v>
      </c>
      <c r="G4695">
        <v>658.14</v>
      </c>
      <c r="H4695">
        <v>38</v>
      </c>
      <c r="I4695" t="s">
        <v>33</v>
      </c>
      <c r="J4695" t="s">
        <v>38</v>
      </c>
      <c r="K4695" s="1" t="s">
        <v>21</v>
      </c>
      <c r="L4695">
        <v>7</v>
      </c>
      <c r="M4695" s="1" t="s">
        <v>29</v>
      </c>
      <c r="N4695">
        <v>2</v>
      </c>
      <c r="O4695">
        <v>2</v>
      </c>
      <c r="P4695" t="s">
        <v>37</v>
      </c>
      <c r="Q4695" t="s">
        <v>39</v>
      </c>
    </row>
    <row r="4696" spans="1:17" x14ac:dyDescent="0.25">
      <c r="A4696">
        <v>4695</v>
      </c>
      <c r="B4696">
        <v>46</v>
      </c>
      <c r="C4696" t="str">
        <f t="shared" si="73"/>
        <v>Adult</v>
      </c>
      <c r="D4696" t="s">
        <v>16</v>
      </c>
      <c r="E4696" t="s">
        <v>17</v>
      </c>
      <c r="F4696" t="s">
        <v>50</v>
      </c>
      <c r="G4696">
        <v>997.85</v>
      </c>
      <c r="H4696">
        <v>59</v>
      </c>
      <c r="I4696" t="s">
        <v>19</v>
      </c>
      <c r="J4696" t="s">
        <v>28</v>
      </c>
      <c r="K4696" s="1" t="s">
        <v>29</v>
      </c>
      <c r="L4696">
        <v>1</v>
      </c>
      <c r="M4696" s="1" t="s">
        <v>29</v>
      </c>
      <c r="N4696">
        <v>4</v>
      </c>
      <c r="O4696">
        <v>10</v>
      </c>
      <c r="P4696" t="s">
        <v>22</v>
      </c>
      <c r="Q4696" t="s">
        <v>23</v>
      </c>
    </row>
    <row r="4697" spans="1:17" x14ac:dyDescent="0.25">
      <c r="A4697">
        <v>4696</v>
      </c>
      <c r="B4697">
        <v>69</v>
      </c>
      <c r="C4697" t="str">
        <f t="shared" si="73"/>
        <v>Senior</v>
      </c>
      <c r="D4697" t="s">
        <v>40</v>
      </c>
      <c r="E4697" t="s">
        <v>35</v>
      </c>
      <c r="F4697" t="s">
        <v>36</v>
      </c>
      <c r="G4697">
        <v>256.45</v>
      </c>
      <c r="H4697">
        <v>6</v>
      </c>
      <c r="I4697" t="s">
        <v>33</v>
      </c>
      <c r="J4697" t="s">
        <v>20</v>
      </c>
      <c r="K4697" s="1" t="s">
        <v>21</v>
      </c>
      <c r="L4697">
        <v>3</v>
      </c>
      <c r="M4697" s="1" t="s">
        <v>21</v>
      </c>
      <c r="N4697">
        <v>3</v>
      </c>
      <c r="O4697">
        <v>7</v>
      </c>
      <c r="P4697" t="s">
        <v>37</v>
      </c>
      <c r="Q4697" t="s">
        <v>30</v>
      </c>
    </row>
    <row r="4698" spans="1:17" x14ac:dyDescent="0.25">
      <c r="A4698">
        <v>4697</v>
      </c>
      <c r="B4698">
        <v>67</v>
      </c>
      <c r="C4698" t="str">
        <f t="shared" si="73"/>
        <v>Senior</v>
      </c>
      <c r="D4698" t="s">
        <v>16</v>
      </c>
      <c r="E4698" t="s">
        <v>31</v>
      </c>
      <c r="F4698" t="s">
        <v>18</v>
      </c>
      <c r="G4698">
        <v>842.35</v>
      </c>
      <c r="H4698">
        <v>19</v>
      </c>
      <c r="I4698" t="s">
        <v>27</v>
      </c>
      <c r="J4698" t="s">
        <v>45</v>
      </c>
      <c r="K4698" s="1" t="s">
        <v>29</v>
      </c>
      <c r="L4698">
        <v>5</v>
      </c>
      <c r="M4698" s="1" t="s">
        <v>29</v>
      </c>
      <c r="N4698">
        <v>4</v>
      </c>
      <c r="O4698">
        <v>7</v>
      </c>
      <c r="P4698" t="s">
        <v>34</v>
      </c>
      <c r="Q4698" t="s">
        <v>30</v>
      </c>
    </row>
    <row r="4699" spans="1:17" x14ac:dyDescent="0.25">
      <c r="A4699">
        <v>4698</v>
      </c>
      <c r="B4699">
        <v>48</v>
      </c>
      <c r="C4699" t="str">
        <f t="shared" si="73"/>
        <v>Adult</v>
      </c>
      <c r="D4699" t="s">
        <v>24</v>
      </c>
      <c r="E4699" t="s">
        <v>49</v>
      </c>
      <c r="F4699" t="s">
        <v>42</v>
      </c>
      <c r="G4699">
        <v>509.65</v>
      </c>
      <c r="H4699">
        <v>51</v>
      </c>
      <c r="I4699" t="s">
        <v>27</v>
      </c>
      <c r="J4699" t="s">
        <v>45</v>
      </c>
      <c r="K4699" s="1" t="s">
        <v>21</v>
      </c>
      <c r="L4699">
        <v>7</v>
      </c>
      <c r="M4699" s="1" t="s">
        <v>21</v>
      </c>
      <c r="N4699">
        <v>2</v>
      </c>
      <c r="O4699">
        <v>11</v>
      </c>
      <c r="P4699" t="s">
        <v>22</v>
      </c>
      <c r="Q4699" t="s">
        <v>30</v>
      </c>
    </row>
    <row r="4700" spans="1:17" x14ac:dyDescent="0.25">
      <c r="A4700">
        <v>4699</v>
      </c>
      <c r="B4700">
        <v>37</v>
      </c>
      <c r="C4700" t="str">
        <f t="shared" si="73"/>
        <v>Adult</v>
      </c>
      <c r="D4700" t="s">
        <v>16</v>
      </c>
      <c r="E4700" t="s">
        <v>46</v>
      </c>
      <c r="F4700" t="s">
        <v>26</v>
      </c>
      <c r="G4700">
        <v>29.57</v>
      </c>
      <c r="H4700">
        <v>37</v>
      </c>
      <c r="I4700" t="s">
        <v>19</v>
      </c>
      <c r="J4700" t="s">
        <v>28</v>
      </c>
      <c r="K4700" s="1" t="s">
        <v>21</v>
      </c>
      <c r="L4700">
        <v>8</v>
      </c>
      <c r="M4700" s="1" t="s">
        <v>21</v>
      </c>
      <c r="N4700">
        <v>5</v>
      </c>
      <c r="O4700">
        <v>13</v>
      </c>
      <c r="P4700" t="s">
        <v>37</v>
      </c>
      <c r="Q4700" t="s">
        <v>23</v>
      </c>
    </row>
    <row r="4701" spans="1:17" x14ac:dyDescent="0.25">
      <c r="A4701">
        <v>4700</v>
      </c>
      <c r="B4701">
        <v>36</v>
      </c>
      <c r="C4701" t="str">
        <f t="shared" si="73"/>
        <v>Adult</v>
      </c>
      <c r="D4701" t="s">
        <v>40</v>
      </c>
      <c r="E4701" t="s">
        <v>31</v>
      </c>
      <c r="F4701" t="s">
        <v>36</v>
      </c>
      <c r="G4701">
        <v>86.02</v>
      </c>
      <c r="H4701">
        <v>5</v>
      </c>
      <c r="I4701" t="s">
        <v>19</v>
      </c>
      <c r="J4701" t="s">
        <v>20</v>
      </c>
      <c r="K4701" s="1" t="s">
        <v>29</v>
      </c>
      <c r="L4701">
        <v>8</v>
      </c>
      <c r="M4701" s="1" t="s">
        <v>21</v>
      </c>
      <c r="N4701">
        <v>5</v>
      </c>
      <c r="O4701">
        <v>11</v>
      </c>
      <c r="P4701" t="s">
        <v>34</v>
      </c>
      <c r="Q4701" t="s">
        <v>39</v>
      </c>
    </row>
    <row r="4702" spans="1:17" x14ac:dyDescent="0.25">
      <c r="A4702">
        <v>4701</v>
      </c>
      <c r="B4702">
        <v>26</v>
      </c>
      <c r="C4702" t="str">
        <f t="shared" si="73"/>
        <v>Adult</v>
      </c>
      <c r="D4702" t="s">
        <v>24</v>
      </c>
      <c r="E4702" t="s">
        <v>48</v>
      </c>
      <c r="F4702" t="s">
        <v>32</v>
      </c>
      <c r="G4702">
        <v>273.72000000000003</v>
      </c>
      <c r="H4702">
        <v>27</v>
      </c>
      <c r="I4702" t="s">
        <v>27</v>
      </c>
      <c r="J4702" t="s">
        <v>20</v>
      </c>
      <c r="K4702" s="1" t="s">
        <v>21</v>
      </c>
      <c r="L4702">
        <v>3</v>
      </c>
      <c r="M4702" s="1" t="s">
        <v>29</v>
      </c>
      <c r="N4702">
        <v>4</v>
      </c>
      <c r="O4702">
        <v>6</v>
      </c>
      <c r="P4702" t="s">
        <v>37</v>
      </c>
      <c r="Q4702" t="s">
        <v>30</v>
      </c>
    </row>
    <row r="4703" spans="1:17" x14ac:dyDescent="0.25">
      <c r="A4703">
        <v>4702</v>
      </c>
      <c r="B4703">
        <v>22</v>
      </c>
      <c r="C4703" t="str">
        <f t="shared" si="73"/>
        <v>Adult</v>
      </c>
      <c r="D4703" t="s">
        <v>40</v>
      </c>
      <c r="E4703" t="s">
        <v>49</v>
      </c>
      <c r="F4703" t="s">
        <v>43</v>
      </c>
      <c r="G4703">
        <v>990.41</v>
      </c>
      <c r="H4703">
        <v>36</v>
      </c>
      <c r="I4703" t="s">
        <v>19</v>
      </c>
      <c r="J4703" t="s">
        <v>45</v>
      </c>
      <c r="K4703" s="1" t="s">
        <v>29</v>
      </c>
      <c r="L4703">
        <v>8</v>
      </c>
      <c r="M4703" s="1" t="s">
        <v>29</v>
      </c>
      <c r="N4703">
        <v>1</v>
      </c>
      <c r="O4703">
        <v>7</v>
      </c>
      <c r="P4703" t="s">
        <v>37</v>
      </c>
      <c r="Q4703" t="s">
        <v>30</v>
      </c>
    </row>
    <row r="4704" spans="1:17" x14ac:dyDescent="0.25">
      <c r="A4704">
        <v>4703</v>
      </c>
      <c r="B4704">
        <v>18</v>
      </c>
      <c r="C4704" t="str">
        <f t="shared" si="73"/>
        <v>Teenager</v>
      </c>
      <c r="D4704" t="s">
        <v>24</v>
      </c>
      <c r="E4704" t="s">
        <v>44</v>
      </c>
      <c r="F4704" t="s">
        <v>32</v>
      </c>
      <c r="G4704">
        <v>15.89</v>
      </c>
      <c r="H4704">
        <v>35</v>
      </c>
      <c r="I4704" t="s">
        <v>19</v>
      </c>
      <c r="J4704" t="s">
        <v>47</v>
      </c>
      <c r="K4704" s="1" t="s">
        <v>29</v>
      </c>
      <c r="L4704">
        <v>7</v>
      </c>
      <c r="M4704" s="1" t="s">
        <v>21</v>
      </c>
      <c r="N4704">
        <v>3</v>
      </c>
      <c r="O4704">
        <v>13</v>
      </c>
      <c r="P4704" t="s">
        <v>34</v>
      </c>
      <c r="Q4704" t="s">
        <v>30</v>
      </c>
    </row>
    <row r="4705" spans="1:17" x14ac:dyDescent="0.25">
      <c r="A4705">
        <v>4704</v>
      </c>
      <c r="B4705">
        <v>37</v>
      </c>
      <c r="C4705" t="str">
        <f t="shared" si="73"/>
        <v>Adult</v>
      </c>
      <c r="D4705" t="s">
        <v>16</v>
      </c>
      <c r="E4705" t="s">
        <v>25</v>
      </c>
      <c r="F4705" t="s">
        <v>26</v>
      </c>
      <c r="G4705">
        <v>913.99</v>
      </c>
      <c r="H4705">
        <v>46</v>
      </c>
      <c r="I4705" t="s">
        <v>33</v>
      </c>
      <c r="J4705" t="s">
        <v>28</v>
      </c>
      <c r="K4705" s="1" t="s">
        <v>21</v>
      </c>
      <c r="L4705">
        <v>1</v>
      </c>
      <c r="M4705" s="1" t="s">
        <v>21</v>
      </c>
      <c r="N4705">
        <v>5</v>
      </c>
      <c r="O4705">
        <v>4</v>
      </c>
      <c r="P4705" t="s">
        <v>34</v>
      </c>
      <c r="Q4705" t="s">
        <v>23</v>
      </c>
    </row>
    <row r="4706" spans="1:17" x14ac:dyDescent="0.25">
      <c r="A4706">
        <v>4705</v>
      </c>
      <c r="B4706">
        <v>48</v>
      </c>
      <c r="C4706" t="str">
        <f t="shared" si="73"/>
        <v>Adult</v>
      </c>
      <c r="D4706" t="s">
        <v>16</v>
      </c>
      <c r="E4706" t="s">
        <v>31</v>
      </c>
      <c r="F4706" t="s">
        <v>41</v>
      </c>
      <c r="G4706">
        <v>760.74</v>
      </c>
      <c r="H4706">
        <v>30</v>
      </c>
      <c r="I4706" t="s">
        <v>27</v>
      </c>
      <c r="J4706" t="s">
        <v>20</v>
      </c>
      <c r="K4706" s="1" t="s">
        <v>29</v>
      </c>
      <c r="L4706">
        <v>2</v>
      </c>
      <c r="M4706" s="1" t="s">
        <v>29</v>
      </c>
      <c r="N4706">
        <v>3</v>
      </c>
      <c r="O4706">
        <v>8</v>
      </c>
      <c r="P4706" t="s">
        <v>34</v>
      </c>
      <c r="Q4706" t="s">
        <v>30</v>
      </c>
    </row>
    <row r="4707" spans="1:17" x14ac:dyDescent="0.25">
      <c r="A4707">
        <v>4706</v>
      </c>
      <c r="B4707">
        <v>31</v>
      </c>
      <c r="C4707" t="str">
        <f t="shared" si="73"/>
        <v>Adult</v>
      </c>
      <c r="D4707" t="s">
        <v>40</v>
      </c>
      <c r="E4707" t="s">
        <v>31</v>
      </c>
      <c r="F4707" t="s">
        <v>50</v>
      </c>
      <c r="G4707">
        <v>824.69</v>
      </c>
      <c r="H4707">
        <v>47</v>
      </c>
      <c r="I4707" t="s">
        <v>33</v>
      </c>
      <c r="J4707" t="s">
        <v>20</v>
      </c>
      <c r="K4707" s="1" t="s">
        <v>21</v>
      </c>
      <c r="L4707">
        <v>8</v>
      </c>
      <c r="M4707" s="1" t="s">
        <v>29</v>
      </c>
      <c r="N4707">
        <v>3</v>
      </c>
      <c r="O4707">
        <v>2</v>
      </c>
      <c r="P4707" t="s">
        <v>37</v>
      </c>
      <c r="Q4707" t="s">
        <v>30</v>
      </c>
    </row>
    <row r="4708" spans="1:17" x14ac:dyDescent="0.25">
      <c r="A4708">
        <v>4707</v>
      </c>
      <c r="B4708">
        <v>18</v>
      </c>
      <c r="C4708" t="str">
        <f t="shared" si="73"/>
        <v>Teenager</v>
      </c>
      <c r="D4708" t="s">
        <v>40</v>
      </c>
      <c r="E4708" t="s">
        <v>46</v>
      </c>
      <c r="F4708" t="s">
        <v>50</v>
      </c>
      <c r="G4708">
        <v>99.43</v>
      </c>
      <c r="H4708">
        <v>43</v>
      </c>
      <c r="I4708" t="s">
        <v>33</v>
      </c>
      <c r="J4708" t="s">
        <v>20</v>
      </c>
      <c r="K4708" s="1" t="s">
        <v>21</v>
      </c>
      <c r="L4708">
        <v>2</v>
      </c>
      <c r="M4708" s="1" t="s">
        <v>21</v>
      </c>
      <c r="N4708">
        <v>4</v>
      </c>
      <c r="O4708">
        <v>13</v>
      </c>
      <c r="P4708" t="s">
        <v>37</v>
      </c>
      <c r="Q4708" t="s">
        <v>23</v>
      </c>
    </row>
    <row r="4709" spans="1:17" x14ac:dyDescent="0.25">
      <c r="A4709">
        <v>4708</v>
      </c>
      <c r="B4709">
        <v>45</v>
      </c>
      <c r="C4709" t="str">
        <f t="shared" si="73"/>
        <v>Adult</v>
      </c>
      <c r="D4709" t="s">
        <v>16</v>
      </c>
      <c r="E4709" t="s">
        <v>35</v>
      </c>
      <c r="F4709" t="s">
        <v>18</v>
      </c>
      <c r="G4709">
        <v>588.91</v>
      </c>
      <c r="H4709">
        <v>10</v>
      </c>
      <c r="I4709" t="s">
        <v>27</v>
      </c>
      <c r="J4709" t="s">
        <v>20</v>
      </c>
      <c r="K4709" s="1" t="s">
        <v>21</v>
      </c>
      <c r="L4709">
        <v>5</v>
      </c>
      <c r="M4709" s="1" t="s">
        <v>29</v>
      </c>
      <c r="N4709">
        <v>1</v>
      </c>
      <c r="O4709">
        <v>5</v>
      </c>
      <c r="P4709" t="s">
        <v>22</v>
      </c>
      <c r="Q4709" t="s">
        <v>39</v>
      </c>
    </row>
    <row r="4710" spans="1:17" x14ac:dyDescent="0.25">
      <c r="A4710">
        <v>4709</v>
      </c>
      <c r="B4710">
        <v>21</v>
      </c>
      <c r="C4710" t="str">
        <f t="shared" si="73"/>
        <v>Adult</v>
      </c>
      <c r="D4710" t="s">
        <v>40</v>
      </c>
      <c r="E4710" t="s">
        <v>49</v>
      </c>
      <c r="F4710" t="s">
        <v>42</v>
      </c>
      <c r="G4710">
        <v>124.23</v>
      </c>
      <c r="H4710">
        <v>18</v>
      </c>
      <c r="I4710" t="s">
        <v>27</v>
      </c>
      <c r="J4710" t="s">
        <v>45</v>
      </c>
      <c r="K4710" s="1" t="s">
        <v>21</v>
      </c>
      <c r="L4710">
        <v>4</v>
      </c>
      <c r="M4710" s="1" t="s">
        <v>29</v>
      </c>
      <c r="N4710">
        <v>2</v>
      </c>
      <c r="O4710">
        <v>12</v>
      </c>
      <c r="P4710" t="s">
        <v>22</v>
      </c>
      <c r="Q4710" t="s">
        <v>39</v>
      </c>
    </row>
    <row r="4711" spans="1:17" x14ac:dyDescent="0.25">
      <c r="A4711">
        <v>4710</v>
      </c>
      <c r="B4711">
        <v>59</v>
      </c>
      <c r="C4711" t="str">
        <f t="shared" si="73"/>
        <v>Adult</v>
      </c>
      <c r="D4711" t="s">
        <v>16</v>
      </c>
      <c r="E4711" t="s">
        <v>49</v>
      </c>
      <c r="F4711" t="s">
        <v>36</v>
      </c>
      <c r="G4711">
        <v>161.15</v>
      </c>
      <c r="H4711">
        <v>38</v>
      </c>
      <c r="I4711" t="s">
        <v>19</v>
      </c>
      <c r="J4711" t="s">
        <v>47</v>
      </c>
      <c r="K4711" s="1" t="s">
        <v>21</v>
      </c>
      <c r="L4711">
        <v>7</v>
      </c>
      <c r="M4711" s="1" t="s">
        <v>21</v>
      </c>
      <c r="N4711">
        <v>3</v>
      </c>
      <c r="O4711">
        <v>6</v>
      </c>
      <c r="P4711" t="s">
        <v>22</v>
      </c>
      <c r="Q4711" t="s">
        <v>30</v>
      </c>
    </row>
    <row r="4712" spans="1:17" x14ac:dyDescent="0.25">
      <c r="A4712">
        <v>4711</v>
      </c>
      <c r="B4712">
        <v>20</v>
      </c>
      <c r="C4712" t="str">
        <f t="shared" si="73"/>
        <v>Adult</v>
      </c>
      <c r="D4712" t="s">
        <v>24</v>
      </c>
      <c r="E4712" t="s">
        <v>31</v>
      </c>
      <c r="F4712" t="s">
        <v>50</v>
      </c>
      <c r="G4712">
        <v>768.58</v>
      </c>
      <c r="H4712">
        <v>21</v>
      </c>
      <c r="I4712" t="s">
        <v>33</v>
      </c>
      <c r="J4712" t="s">
        <v>47</v>
      </c>
      <c r="K4712" s="1" t="s">
        <v>29</v>
      </c>
      <c r="L4712">
        <v>8</v>
      </c>
      <c r="M4712" s="1" t="s">
        <v>21</v>
      </c>
      <c r="N4712">
        <v>4</v>
      </c>
      <c r="O4712">
        <v>3</v>
      </c>
      <c r="P4712" t="s">
        <v>34</v>
      </c>
      <c r="Q4712" t="s">
        <v>30</v>
      </c>
    </row>
    <row r="4713" spans="1:17" x14ac:dyDescent="0.25">
      <c r="A4713">
        <v>4712</v>
      </c>
      <c r="B4713">
        <v>49</v>
      </c>
      <c r="C4713" t="str">
        <f t="shared" si="73"/>
        <v>Adult</v>
      </c>
      <c r="D4713" t="s">
        <v>40</v>
      </c>
      <c r="E4713" t="s">
        <v>49</v>
      </c>
      <c r="F4713" t="s">
        <v>26</v>
      </c>
      <c r="G4713">
        <v>680.86</v>
      </c>
      <c r="H4713">
        <v>50</v>
      </c>
      <c r="I4713" t="s">
        <v>33</v>
      </c>
      <c r="J4713" t="s">
        <v>28</v>
      </c>
      <c r="K4713" s="1" t="s">
        <v>29</v>
      </c>
      <c r="L4713">
        <v>6</v>
      </c>
      <c r="M4713" s="1" t="s">
        <v>29</v>
      </c>
      <c r="N4713">
        <v>4</v>
      </c>
      <c r="O4713">
        <v>12</v>
      </c>
      <c r="P4713" t="s">
        <v>34</v>
      </c>
      <c r="Q4713" t="s">
        <v>30</v>
      </c>
    </row>
    <row r="4714" spans="1:17" x14ac:dyDescent="0.25">
      <c r="A4714">
        <v>4713</v>
      </c>
      <c r="B4714">
        <v>48</v>
      </c>
      <c r="C4714" t="str">
        <f t="shared" si="73"/>
        <v>Adult</v>
      </c>
      <c r="D4714" t="s">
        <v>24</v>
      </c>
      <c r="E4714" t="s">
        <v>44</v>
      </c>
      <c r="F4714" t="s">
        <v>26</v>
      </c>
      <c r="G4714">
        <v>927.76</v>
      </c>
      <c r="H4714">
        <v>16</v>
      </c>
      <c r="I4714" t="s">
        <v>19</v>
      </c>
      <c r="J4714" t="s">
        <v>47</v>
      </c>
      <c r="K4714" s="1" t="s">
        <v>21</v>
      </c>
      <c r="L4714">
        <v>2</v>
      </c>
      <c r="M4714" s="1" t="s">
        <v>21</v>
      </c>
      <c r="N4714">
        <v>1</v>
      </c>
      <c r="O4714">
        <v>8</v>
      </c>
      <c r="P4714" t="s">
        <v>37</v>
      </c>
      <c r="Q4714" t="s">
        <v>23</v>
      </c>
    </row>
    <row r="4715" spans="1:17" x14ac:dyDescent="0.25">
      <c r="A4715">
        <v>4714</v>
      </c>
      <c r="B4715">
        <v>54</v>
      </c>
      <c r="C4715" t="str">
        <f t="shared" si="73"/>
        <v>Adult</v>
      </c>
      <c r="D4715" t="s">
        <v>24</v>
      </c>
      <c r="E4715" t="s">
        <v>49</v>
      </c>
      <c r="F4715" t="s">
        <v>32</v>
      </c>
      <c r="G4715">
        <v>532.98</v>
      </c>
      <c r="H4715">
        <v>52</v>
      </c>
      <c r="I4715" t="s">
        <v>19</v>
      </c>
      <c r="J4715" t="s">
        <v>47</v>
      </c>
      <c r="K4715" s="1" t="s">
        <v>29</v>
      </c>
      <c r="L4715">
        <v>4</v>
      </c>
      <c r="M4715" s="1" t="s">
        <v>29</v>
      </c>
      <c r="N4715">
        <v>2</v>
      </c>
      <c r="O4715">
        <v>8</v>
      </c>
      <c r="P4715" t="s">
        <v>34</v>
      </c>
      <c r="Q4715" t="s">
        <v>30</v>
      </c>
    </row>
    <row r="4716" spans="1:17" x14ac:dyDescent="0.25">
      <c r="A4716">
        <v>4715</v>
      </c>
      <c r="B4716">
        <v>27</v>
      </c>
      <c r="C4716" t="str">
        <f t="shared" si="73"/>
        <v>Adult</v>
      </c>
      <c r="D4716" t="s">
        <v>24</v>
      </c>
      <c r="E4716" t="s">
        <v>25</v>
      </c>
      <c r="F4716" t="s">
        <v>26</v>
      </c>
      <c r="G4716">
        <v>392.13</v>
      </c>
      <c r="H4716">
        <v>28</v>
      </c>
      <c r="I4716" t="s">
        <v>27</v>
      </c>
      <c r="J4716" t="s">
        <v>28</v>
      </c>
      <c r="K4716" s="1" t="s">
        <v>29</v>
      </c>
      <c r="L4716">
        <v>4</v>
      </c>
      <c r="M4716" s="1" t="s">
        <v>29</v>
      </c>
      <c r="N4716">
        <v>5</v>
      </c>
      <c r="O4716">
        <v>5</v>
      </c>
      <c r="P4716" t="s">
        <v>37</v>
      </c>
      <c r="Q4716" t="s">
        <v>39</v>
      </c>
    </row>
    <row r="4717" spans="1:17" x14ac:dyDescent="0.25">
      <c r="A4717">
        <v>4716</v>
      </c>
      <c r="B4717">
        <v>23</v>
      </c>
      <c r="C4717" t="str">
        <f t="shared" si="73"/>
        <v>Adult</v>
      </c>
      <c r="D4717" t="s">
        <v>16</v>
      </c>
      <c r="E4717" t="s">
        <v>44</v>
      </c>
      <c r="F4717" t="s">
        <v>26</v>
      </c>
      <c r="G4717">
        <v>653.51</v>
      </c>
      <c r="H4717">
        <v>3</v>
      </c>
      <c r="I4717" t="s">
        <v>27</v>
      </c>
      <c r="J4717" t="s">
        <v>20</v>
      </c>
      <c r="K4717" s="1" t="s">
        <v>21</v>
      </c>
      <c r="L4717">
        <v>2</v>
      </c>
      <c r="M4717" s="1" t="s">
        <v>29</v>
      </c>
      <c r="N4717">
        <v>4</v>
      </c>
      <c r="O4717">
        <v>4</v>
      </c>
      <c r="P4717" t="s">
        <v>34</v>
      </c>
      <c r="Q4717" t="s">
        <v>30</v>
      </c>
    </row>
    <row r="4718" spans="1:17" x14ac:dyDescent="0.25">
      <c r="A4718">
        <v>4717</v>
      </c>
      <c r="B4718">
        <v>20</v>
      </c>
      <c r="C4718" t="str">
        <f t="shared" si="73"/>
        <v>Adult</v>
      </c>
      <c r="D4718" t="s">
        <v>16</v>
      </c>
      <c r="E4718" t="s">
        <v>35</v>
      </c>
      <c r="F4718" t="s">
        <v>32</v>
      </c>
      <c r="G4718">
        <v>250.83</v>
      </c>
      <c r="H4718">
        <v>50</v>
      </c>
      <c r="I4718" t="s">
        <v>19</v>
      </c>
      <c r="J4718" t="s">
        <v>20</v>
      </c>
      <c r="K4718" s="1" t="s">
        <v>29</v>
      </c>
      <c r="L4718">
        <v>1</v>
      </c>
      <c r="M4718" s="1" t="s">
        <v>21</v>
      </c>
      <c r="N4718">
        <v>4</v>
      </c>
      <c r="O4718">
        <v>13</v>
      </c>
      <c r="P4718" t="s">
        <v>34</v>
      </c>
      <c r="Q4718" t="s">
        <v>30</v>
      </c>
    </row>
    <row r="4719" spans="1:17" x14ac:dyDescent="0.25">
      <c r="A4719">
        <v>4718</v>
      </c>
      <c r="B4719">
        <v>62</v>
      </c>
      <c r="C4719" t="str">
        <f t="shared" si="73"/>
        <v>Senior</v>
      </c>
      <c r="D4719" t="s">
        <v>16</v>
      </c>
      <c r="E4719" t="s">
        <v>44</v>
      </c>
      <c r="F4719" t="s">
        <v>36</v>
      </c>
      <c r="G4719">
        <v>793.63</v>
      </c>
      <c r="H4719">
        <v>8</v>
      </c>
      <c r="I4719" t="s">
        <v>33</v>
      </c>
      <c r="J4719" t="s">
        <v>38</v>
      </c>
      <c r="K4719" s="1" t="s">
        <v>29</v>
      </c>
      <c r="L4719">
        <v>2</v>
      </c>
      <c r="M4719" s="1" t="s">
        <v>21</v>
      </c>
      <c r="N4719">
        <v>4</v>
      </c>
      <c r="O4719">
        <v>11</v>
      </c>
      <c r="P4719" t="s">
        <v>34</v>
      </c>
      <c r="Q4719" t="s">
        <v>23</v>
      </c>
    </row>
    <row r="4720" spans="1:17" x14ac:dyDescent="0.25">
      <c r="A4720">
        <v>4719</v>
      </c>
      <c r="B4720">
        <v>56</v>
      </c>
      <c r="C4720" t="str">
        <f t="shared" si="73"/>
        <v>Adult</v>
      </c>
      <c r="D4720" t="s">
        <v>40</v>
      </c>
      <c r="E4720" t="s">
        <v>46</v>
      </c>
      <c r="F4720" t="s">
        <v>50</v>
      </c>
      <c r="G4720">
        <v>357.82</v>
      </c>
      <c r="H4720">
        <v>57</v>
      </c>
      <c r="I4720" t="s">
        <v>33</v>
      </c>
      <c r="J4720" t="s">
        <v>45</v>
      </c>
      <c r="K4720" s="1" t="s">
        <v>21</v>
      </c>
      <c r="L4720">
        <v>6</v>
      </c>
      <c r="M4720" s="1" t="s">
        <v>21</v>
      </c>
      <c r="N4720">
        <v>2</v>
      </c>
      <c r="O4720">
        <v>2</v>
      </c>
      <c r="P4720" t="s">
        <v>34</v>
      </c>
      <c r="Q4720" t="s">
        <v>30</v>
      </c>
    </row>
    <row r="4721" spans="1:17" x14ac:dyDescent="0.25">
      <c r="A4721">
        <v>4720</v>
      </c>
      <c r="B4721">
        <v>68</v>
      </c>
      <c r="C4721" t="str">
        <f t="shared" si="73"/>
        <v>Senior</v>
      </c>
      <c r="D4721" t="s">
        <v>24</v>
      </c>
      <c r="E4721" t="s">
        <v>25</v>
      </c>
      <c r="F4721" t="s">
        <v>50</v>
      </c>
      <c r="G4721">
        <v>326.57</v>
      </c>
      <c r="H4721">
        <v>20</v>
      </c>
      <c r="I4721" t="s">
        <v>27</v>
      </c>
      <c r="J4721" t="s">
        <v>28</v>
      </c>
      <c r="K4721" s="1" t="s">
        <v>29</v>
      </c>
      <c r="L4721">
        <v>3</v>
      </c>
      <c r="M4721" s="1" t="s">
        <v>21</v>
      </c>
      <c r="N4721">
        <v>5</v>
      </c>
      <c r="O4721">
        <v>6</v>
      </c>
      <c r="P4721" t="s">
        <v>34</v>
      </c>
      <c r="Q4721" t="s">
        <v>30</v>
      </c>
    </row>
    <row r="4722" spans="1:17" x14ac:dyDescent="0.25">
      <c r="A4722">
        <v>4721</v>
      </c>
      <c r="B4722">
        <v>63</v>
      </c>
      <c r="C4722" t="str">
        <f t="shared" si="73"/>
        <v>Senior</v>
      </c>
      <c r="D4722" t="s">
        <v>40</v>
      </c>
      <c r="E4722" t="s">
        <v>46</v>
      </c>
      <c r="F4722" t="s">
        <v>41</v>
      </c>
      <c r="G4722">
        <v>629.69000000000005</v>
      </c>
      <c r="H4722">
        <v>12</v>
      </c>
      <c r="I4722" t="s">
        <v>27</v>
      </c>
      <c r="J4722" t="s">
        <v>38</v>
      </c>
      <c r="K4722" s="1" t="s">
        <v>21</v>
      </c>
      <c r="L4722">
        <v>9</v>
      </c>
      <c r="M4722" s="1" t="s">
        <v>29</v>
      </c>
      <c r="N4722">
        <v>2</v>
      </c>
      <c r="O4722">
        <v>12</v>
      </c>
      <c r="P4722" t="s">
        <v>34</v>
      </c>
      <c r="Q4722" t="s">
        <v>39</v>
      </c>
    </row>
    <row r="4723" spans="1:17" x14ac:dyDescent="0.25">
      <c r="A4723">
        <v>4722</v>
      </c>
      <c r="B4723">
        <v>59</v>
      </c>
      <c r="C4723" t="str">
        <f t="shared" si="73"/>
        <v>Adult</v>
      </c>
      <c r="D4723" t="s">
        <v>24</v>
      </c>
      <c r="E4723" t="s">
        <v>49</v>
      </c>
      <c r="F4723" t="s">
        <v>43</v>
      </c>
      <c r="G4723">
        <v>128.75</v>
      </c>
      <c r="H4723">
        <v>33</v>
      </c>
      <c r="I4723" t="s">
        <v>27</v>
      </c>
      <c r="J4723" t="s">
        <v>45</v>
      </c>
      <c r="K4723" s="1" t="s">
        <v>29</v>
      </c>
      <c r="L4723">
        <v>1</v>
      </c>
      <c r="M4723" s="1" t="s">
        <v>21</v>
      </c>
      <c r="N4723">
        <v>4</v>
      </c>
      <c r="O4723">
        <v>2</v>
      </c>
      <c r="P4723" t="s">
        <v>37</v>
      </c>
      <c r="Q4723" t="s">
        <v>30</v>
      </c>
    </row>
    <row r="4724" spans="1:17" x14ac:dyDescent="0.25">
      <c r="A4724">
        <v>4723</v>
      </c>
      <c r="B4724">
        <v>33</v>
      </c>
      <c r="C4724" t="str">
        <f t="shared" si="73"/>
        <v>Adult</v>
      </c>
      <c r="D4724" t="s">
        <v>16</v>
      </c>
      <c r="E4724" t="s">
        <v>44</v>
      </c>
      <c r="F4724" t="s">
        <v>43</v>
      </c>
      <c r="G4724">
        <v>404.57</v>
      </c>
      <c r="H4724">
        <v>2</v>
      </c>
      <c r="I4724" t="s">
        <v>27</v>
      </c>
      <c r="J4724" t="s">
        <v>45</v>
      </c>
      <c r="K4724" s="1" t="s">
        <v>21</v>
      </c>
      <c r="L4724">
        <v>2</v>
      </c>
      <c r="M4724" s="1" t="s">
        <v>29</v>
      </c>
      <c r="N4724">
        <v>3</v>
      </c>
      <c r="O4724">
        <v>9</v>
      </c>
      <c r="P4724" t="s">
        <v>34</v>
      </c>
      <c r="Q4724" t="s">
        <v>39</v>
      </c>
    </row>
    <row r="4725" spans="1:17" x14ac:dyDescent="0.25">
      <c r="A4725">
        <v>4724</v>
      </c>
      <c r="B4725">
        <v>32</v>
      </c>
      <c r="C4725" t="str">
        <f t="shared" si="73"/>
        <v>Adult</v>
      </c>
      <c r="D4725" t="s">
        <v>40</v>
      </c>
      <c r="E4725" t="s">
        <v>44</v>
      </c>
      <c r="F4725" t="s">
        <v>26</v>
      </c>
      <c r="G4725">
        <v>521.72</v>
      </c>
      <c r="H4725">
        <v>27</v>
      </c>
      <c r="I4725" t="s">
        <v>19</v>
      </c>
      <c r="J4725" t="s">
        <v>20</v>
      </c>
      <c r="K4725" s="1" t="s">
        <v>21</v>
      </c>
      <c r="L4725">
        <v>4</v>
      </c>
      <c r="M4725" s="1" t="s">
        <v>29</v>
      </c>
      <c r="N4725">
        <v>1</v>
      </c>
      <c r="O4725">
        <v>13</v>
      </c>
      <c r="P4725" t="s">
        <v>34</v>
      </c>
      <c r="Q4725" t="s">
        <v>39</v>
      </c>
    </row>
    <row r="4726" spans="1:17" x14ac:dyDescent="0.25">
      <c r="A4726">
        <v>4725</v>
      </c>
      <c r="B4726">
        <v>25</v>
      </c>
      <c r="C4726" t="str">
        <f t="shared" si="73"/>
        <v>Adult</v>
      </c>
      <c r="D4726" t="s">
        <v>40</v>
      </c>
      <c r="E4726" t="s">
        <v>44</v>
      </c>
      <c r="F4726" t="s">
        <v>41</v>
      </c>
      <c r="G4726">
        <v>807.31</v>
      </c>
      <c r="H4726">
        <v>44</v>
      </c>
      <c r="I4726" t="s">
        <v>27</v>
      </c>
      <c r="J4726" t="s">
        <v>28</v>
      </c>
      <c r="K4726" s="1" t="s">
        <v>29</v>
      </c>
      <c r="L4726">
        <v>9</v>
      </c>
      <c r="M4726" s="1" t="s">
        <v>29</v>
      </c>
      <c r="N4726">
        <v>1</v>
      </c>
      <c r="O4726">
        <v>7</v>
      </c>
      <c r="P4726" t="s">
        <v>34</v>
      </c>
      <c r="Q4726" t="s">
        <v>30</v>
      </c>
    </row>
    <row r="4727" spans="1:17" x14ac:dyDescent="0.25">
      <c r="A4727">
        <v>4726</v>
      </c>
      <c r="B4727">
        <v>25</v>
      </c>
      <c r="C4727" t="str">
        <f t="shared" si="73"/>
        <v>Adult</v>
      </c>
      <c r="D4727" t="s">
        <v>24</v>
      </c>
      <c r="E4727" t="s">
        <v>31</v>
      </c>
      <c r="F4727" t="s">
        <v>50</v>
      </c>
      <c r="G4727">
        <v>796.35</v>
      </c>
      <c r="H4727">
        <v>17</v>
      </c>
      <c r="I4727" t="s">
        <v>19</v>
      </c>
      <c r="J4727" t="s">
        <v>28</v>
      </c>
      <c r="K4727" s="1" t="s">
        <v>29</v>
      </c>
      <c r="L4727">
        <v>9</v>
      </c>
      <c r="M4727" s="1" t="s">
        <v>21</v>
      </c>
      <c r="N4727">
        <v>5</v>
      </c>
      <c r="O4727">
        <v>6</v>
      </c>
      <c r="P4727" t="s">
        <v>22</v>
      </c>
      <c r="Q4727" t="s">
        <v>39</v>
      </c>
    </row>
    <row r="4728" spans="1:17" x14ac:dyDescent="0.25">
      <c r="A4728">
        <v>4727</v>
      </c>
      <c r="B4728">
        <v>19</v>
      </c>
      <c r="C4728" t="str">
        <f t="shared" si="73"/>
        <v>Teenager</v>
      </c>
      <c r="D4728" t="s">
        <v>16</v>
      </c>
      <c r="E4728" t="s">
        <v>49</v>
      </c>
      <c r="F4728" t="s">
        <v>18</v>
      </c>
      <c r="G4728">
        <v>853.98</v>
      </c>
      <c r="H4728">
        <v>16</v>
      </c>
      <c r="I4728" t="s">
        <v>19</v>
      </c>
      <c r="J4728" t="s">
        <v>20</v>
      </c>
      <c r="K4728" s="1" t="s">
        <v>29</v>
      </c>
      <c r="L4728">
        <v>7</v>
      </c>
      <c r="M4728" s="1" t="s">
        <v>29</v>
      </c>
      <c r="N4728">
        <v>1</v>
      </c>
      <c r="O4728">
        <v>4</v>
      </c>
      <c r="P4728" t="s">
        <v>34</v>
      </c>
      <c r="Q4728" t="s">
        <v>23</v>
      </c>
    </row>
    <row r="4729" spans="1:17" x14ac:dyDescent="0.25">
      <c r="A4729">
        <v>4728</v>
      </c>
      <c r="B4729">
        <v>27</v>
      </c>
      <c r="C4729" t="str">
        <f t="shared" si="73"/>
        <v>Adult</v>
      </c>
      <c r="D4729" t="s">
        <v>24</v>
      </c>
      <c r="E4729" t="s">
        <v>48</v>
      </c>
      <c r="F4729" t="s">
        <v>43</v>
      </c>
      <c r="G4729">
        <v>575.02</v>
      </c>
      <c r="H4729">
        <v>38</v>
      </c>
      <c r="I4729" t="s">
        <v>19</v>
      </c>
      <c r="J4729" t="s">
        <v>28</v>
      </c>
      <c r="K4729" s="1" t="s">
        <v>21</v>
      </c>
      <c r="L4729">
        <v>1</v>
      </c>
      <c r="M4729" s="1" t="s">
        <v>29</v>
      </c>
      <c r="N4729">
        <v>5</v>
      </c>
      <c r="O4729">
        <v>4</v>
      </c>
      <c r="P4729" t="s">
        <v>37</v>
      </c>
      <c r="Q4729" t="s">
        <v>30</v>
      </c>
    </row>
    <row r="4730" spans="1:17" x14ac:dyDescent="0.25">
      <c r="A4730">
        <v>4729</v>
      </c>
      <c r="B4730">
        <v>42</v>
      </c>
      <c r="C4730" t="str">
        <f t="shared" si="73"/>
        <v>Adult</v>
      </c>
      <c r="D4730" t="s">
        <v>24</v>
      </c>
      <c r="E4730" t="s">
        <v>17</v>
      </c>
      <c r="F4730" t="s">
        <v>41</v>
      </c>
      <c r="G4730">
        <v>859.79</v>
      </c>
      <c r="H4730">
        <v>37</v>
      </c>
      <c r="I4730" t="s">
        <v>19</v>
      </c>
      <c r="J4730" t="s">
        <v>20</v>
      </c>
      <c r="K4730" s="1" t="s">
        <v>21</v>
      </c>
      <c r="L4730">
        <v>1</v>
      </c>
      <c r="M4730" s="1" t="s">
        <v>21</v>
      </c>
      <c r="N4730">
        <v>3</v>
      </c>
      <c r="O4730">
        <v>13</v>
      </c>
      <c r="P4730" t="s">
        <v>22</v>
      </c>
      <c r="Q4730" t="s">
        <v>39</v>
      </c>
    </row>
    <row r="4731" spans="1:17" x14ac:dyDescent="0.25">
      <c r="A4731">
        <v>4730</v>
      </c>
      <c r="B4731">
        <v>22</v>
      </c>
      <c r="C4731" t="str">
        <f t="shared" si="73"/>
        <v>Adult</v>
      </c>
      <c r="D4731" t="s">
        <v>24</v>
      </c>
      <c r="E4731" t="s">
        <v>49</v>
      </c>
      <c r="F4731" t="s">
        <v>43</v>
      </c>
      <c r="G4731">
        <v>779.83</v>
      </c>
      <c r="H4731">
        <v>45</v>
      </c>
      <c r="I4731" t="s">
        <v>27</v>
      </c>
      <c r="J4731" t="s">
        <v>28</v>
      </c>
      <c r="K4731" s="1" t="s">
        <v>21</v>
      </c>
      <c r="L4731">
        <v>3</v>
      </c>
      <c r="M4731" s="1" t="s">
        <v>21</v>
      </c>
      <c r="N4731">
        <v>2</v>
      </c>
      <c r="O4731">
        <v>7</v>
      </c>
      <c r="P4731" t="s">
        <v>37</v>
      </c>
      <c r="Q4731" t="s">
        <v>23</v>
      </c>
    </row>
    <row r="4732" spans="1:17" x14ac:dyDescent="0.25">
      <c r="A4732">
        <v>4731</v>
      </c>
      <c r="B4732">
        <v>47</v>
      </c>
      <c r="C4732" t="str">
        <f t="shared" si="73"/>
        <v>Adult</v>
      </c>
      <c r="D4732" t="s">
        <v>40</v>
      </c>
      <c r="E4732" t="s">
        <v>17</v>
      </c>
      <c r="F4732" t="s">
        <v>18</v>
      </c>
      <c r="G4732">
        <v>157.30000000000001</v>
      </c>
      <c r="H4732">
        <v>54</v>
      </c>
      <c r="I4732" t="s">
        <v>27</v>
      </c>
      <c r="J4732" t="s">
        <v>38</v>
      </c>
      <c r="K4732" s="1" t="s">
        <v>21</v>
      </c>
      <c r="L4732">
        <v>8</v>
      </c>
      <c r="M4732" s="1" t="s">
        <v>29</v>
      </c>
      <c r="N4732">
        <v>3</v>
      </c>
      <c r="O4732">
        <v>8</v>
      </c>
      <c r="P4732" t="s">
        <v>34</v>
      </c>
      <c r="Q4732" t="s">
        <v>39</v>
      </c>
    </row>
    <row r="4733" spans="1:17" x14ac:dyDescent="0.25">
      <c r="A4733">
        <v>4732</v>
      </c>
      <c r="B4733">
        <v>19</v>
      </c>
      <c r="C4733" t="str">
        <f t="shared" si="73"/>
        <v>Teenager</v>
      </c>
      <c r="D4733" t="s">
        <v>24</v>
      </c>
      <c r="E4733" t="s">
        <v>35</v>
      </c>
      <c r="F4733" t="s">
        <v>43</v>
      </c>
      <c r="G4733">
        <v>660.22</v>
      </c>
      <c r="H4733">
        <v>24</v>
      </c>
      <c r="I4733" t="s">
        <v>33</v>
      </c>
      <c r="J4733" t="s">
        <v>45</v>
      </c>
      <c r="K4733" s="1" t="s">
        <v>21</v>
      </c>
      <c r="L4733">
        <v>3</v>
      </c>
      <c r="M4733" s="1" t="s">
        <v>29</v>
      </c>
      <c r="N4733">
        <v>3</v>
      </c>
      <c r="O4733">
        <v>6</v>
      </c>
      <c r="P4733" t="s">
        <v>37</v>
      </c>
      <c r="Q4733" t="s">
        <v>39</v>
      </c>
    </row>
    <row r="4734" spans="1:17" x14ac:dyDescent="0.25">
      <c r="A4734">
        <v>4733</v>
      </c>
      <c r="B4734">
        <v>57</v>
      </c>
      <c r="C4734" t="str">
        <f t="shared" si="73"/>
        <v>Adult</v>
      </c>
      <c r="D4734" t="s">
        <v>40</v>
      </c>
      <c r="E4734" t="s">
        <v>49</v>
      </c>
      <c r="F4734" t="s">
        <v>26</v>
      </c>
      <c r="G4734">
        <v>294.14</v>
      </c>
      <c r="H4734">
        <v>20</v>
      </c>
      <c r="I4734" t="s">
        <v>33</v>
      </c>
      <c r="J4734" t="s">
        <v>20</v>
      </c>
      <c r="K4734" s="1" t="s">
        <v>21</v>
      </c>
      <c r="L4734">
        <v>6</v>
      </c>
      <c r="M4734" s="1" t="s">
        <v>29</v>
      </c>
      <c r="N4734">
        <v>2</v>
      </c>
      <c r="O4734">
        <v>6</v>
      </c>
      <c r="P4734" t="s">
        <v>37</v>
      </c>
      <c r="Q4734" t="s">
        <v>39</v>
      </c>
    </row>
    <row r="4735" spans="1:17" x14ac:dyDescent="0.25">
      <c r="A4735">
        <v>4734</v>
      </c>
      <c r="B4735">
        <v>20</v>
      </c>
      <c r="C4735" t="str">
        <f t="shared" si="73"/>
        <v>Adult</v>
      </c>
      <c r="D4735" t="s">
        <v>16</v>
      </c>
      <c r="E4735" t="s">
        <v>49</v>
      </c>
      <c r="F4735" t="s">
        <v>41</v>
      </c>
      <c r="G4735">
        <v>551.5</v>
      </c>
      <c r="H4735">
        <v>38</v>
      </c>
      <c r="I4735" t="s">
        <v>33</v>
      </c>
      <c r="J4735" t="s">
        <v>20</v>
      </c>
      <c r="K4735" s="1" t="s">
        <v>29</v>
      </c>
      <c r="L4735">
        <v>4</v>
      </c>
      <c r="M4735" s="1" t="s">
        <v>29</v>
      </c>
      <c r="N4735">
        <v>5</v>
      </c>
      <c r="O4735">
        <v>1</v>
      </c>
      <c r="P4735" t="s">
        <v>34</v>
      </c>
      <c r="Q4735" t="s">
        <v>23</v>
      </c>
    </row>
    <row r="4736" spans="1:17" x14ac:dyDescent="0.25">
      <c r="A4736">
        <v>4735</v>
      </c>
      <c r="B4736">
        <v>26</v>
      </c>
      <c r="C4736" t="str">
        <f t="shared" si="73"/>
        <v>Adult</v>
      </c>
      <c r="D4736" t="s">
        <v>24</v>
      </c>
      <c r="E4736" t="s">
        <v>49</v>
      </c>
      <c r="F4736" t="s">
        <v>32</v>
      </c>
      <c r="G4736">
        <v>903.17</v>
      </c>
      <c r="H4736">
        <v>32</v>
      </c>
      <c r="I4736" t="s">
        <v>27</v>
      </c>
      <c r="J4736" t="s">
        <v>28</v>
      </c>
      <c r="K4736" s="1" t="s">
        <v>29</v>
      </c>
      <c r="L4736">
        <v>8</v>
      </c>
      <c r="M4736" s="1" t="s">
        <v>21</v>
      </c>
      <c r="N4736">
        <v>5</v>
      </c>
      <c r="O4736">
        <v>10</v>
      </c>
      <c r="P4736" t="s">
        <v>34</v>
      </c>
      <c r="Q4736" t="s">
        <v>23</v>
      </c>
    </row>
    <row r="4737" spans="1:17" x14ac:dyDescent="0.25">
      <c r="A4737">
        <v>4736</v>
      </c>
      <c r="B4737">
        <v>42</v>
      </c>
      <c r="C4737" t="str">
        <f t="shared" si="73"/>
        <v>Adult</v>
      </c>
      <c r="D4737" t="s">
        <v>16</v>
      </c>
      <c r="E4737" t="s">
        <v>48</v>
      </c>
      <c r="F4737" t="s">
        <v>43</v>
      </c>
      <c r="G4737">
        <v>421.72</v>
      </c>
      <c r="H4737">
        <v>24</v>
      </c>
      <c r="I4737" t="s">
        <v>33</v>
      </c>
      <c r="J4737" t="s">
        <v>47</v>
      </c>
      <c r="K4737" s="1" t="s">
        <v>21</v>
      </c>
      <c r="L4737">
        <v>3</v>
      </c>
      <c r="M4737" s="1" t="s">
        <v>29</v>
      </c>
      <c r="N4737">
        <v>5</v>
      </c>
      <c r="O4737">
        <v>10</v>
      </c>
      <c r="P4737" t="s">
        <v>37</v>
      </c>
      <c r="Q4737" t="s">
        <v>39</v>
      </c>
    </row>
    <row r="4738" spans="1:17" x14ac:dyDescent="0.25">
      <c r="A4738">
        <v>4737</v>
      </c>
      <c r="B4738">
        <v>27</v>
      </c>
      <c r="C4738" t="str">
        <f t="shared" si="73"/>
        <v>Adult</v>
      </c>
      <c r="D4738" t="s">
        <v>16</v>
      </c>
      <c r="E4738" t="s">
        <v>46</v>
      </c>
      <c r="F4738" t="s">
        <v>43</v>
      </c>
      <c r="G4738">
        <v>730.63</v>
      </c>
      <c r="H4738">
        <v>35</v>
      </c>
      <c r="I4738" t="s">
        <v>33</v>
      </c>
      <c r="J4738" t="s">
        <v>28</v>
      </c>
      <c r="K4738" s="1" t="s">
        <v>21</v>
      </c>
      <c r="L4738">
        <v>2</v>
      </c>
      <c r="M4738" s="1" t="s">
        <v>21</v>
      </c>
      <c r="N4738">
        <v>1</v>
      </c>
      <c r="O4738">
        <v>4</v>
      </c>
      <c r="P4738" t="s">
        <v>22</v>
      </c>
      <c r="Q4738" t="s">
        <v>23</v>
      </c>
    </row>
    <row r="4739" spans="1:17" x14ac:dyDescent="0.25">
      <c r="A4739">
        <v>4738</v>
      </c>
      <c r="B4739">
        <v>58</v>
      </c>
      <c r="C4739" t="str">
        <f t="shared" ref="C4739:C4802" si="74">IF(B4739&gt;=60,"Senior",IF(B4739&gt;=20,"Adult","Teenager"))</f>
        <v>Adult</v>
      </c>
      <c r="D4739" t="s">
        <v>16</v>
      </c>
      <c r="E4739" t="s">
        <v>44</v>
      </c>
      <c r="F4739" t="s">
        <v>42</v>
      </c>
      <c r="G4739">
        <v>20.77</v>
      </c>
      <c r="H4739">
        <v>55</v>
      </c>
      <c r="I4739" t="s">
        <v>19</v>
      </c>
      <c r="J4739" t="s">
        <v>47</v>
      </c>
      <c r="K4739" s="1" t="s">
        <v>21</v>
      </c>
      <c r="L4739">
        <v>6</v>
      </c>
      <c r="M4739" s="1" t="s">
        <v>21</v>
      </c>
      <c r="N4739">
        <v>1</v>
      </c>
      <c r="O4739">
        <v>8</v>
      </c>
      <c r="P4739" t="s">
        <v>37</v>
      </c>
      <c r="Q4739" t="s">
        <v>39</v>
      </c>
    </row>
    <row r="4740" spans="1:17" x14ac:dyDescent="0.25">
      <c r="A4740">
        <v>4739</v>
      </c>
      <c r="B4740">
        <v>39</v>
      </c>
      <c r="C4740" t="str">
        <f t="shared" si="74"/>
        <v>Adult</v>
      </c>
      <c r="D4740" t="s">
        <v>24</v>
      </c>
      <c r="E4740" t="s">
        <v>31</v>
      </c>
      <c r="F4740" t="s">
        <v>18</v>
      </c>
      <c r="G4740">
        <v>360.21</v>
      </c>
      <c r="H4740">
        <v>15</v>
      </c>
      <c r="I4740" t="s">
        <v>27</v>
      </c>
      <c r="J4740" t="s">
        <v>28</v>
      </c>
      <c r="K4740" s="1" t="s">
        <v>21</v>
      </c>
      <c r="L4740">
        <v>5</v>
      </c>
      <c r="M4740" s="1" t="s">
        <v>21</v>
      </c>
      <c r="N4740">
        <v>4</v>
      </c>
      <c r="O4740">
        <v>9</v>
      </c>
      <c r="P4740" t="s">
        <v>22</v>
      </c>
      <c r="Q4740" t="s">
        <v>23</v>
      </c>
    </row>
    <row r="4741" spans="1:17" x14ac:dyDescent="0.25">
      <c r="A4741">
        <v>4740</v>
      </c>
      <c r="B4741">
        <v>59</v>
      </c>
      <c r="C4741" t="str">
        <f t="shared" si="74"/>
        <v>Adult</v>
      </c>
      <c r="D4741" t="s">
        <v>40</v>
      </c>
      <c r="E4741" t="s">
        <v>46</v>
      </c>
      <c r="F4741" t="s">
        <v>32</v>
      </c>
      <c r="G4741">
        <v>135.11000000000001</v>
      </c>
      <c r="H4741">
        <v>52</v>
      </c>
      <c r="I4741" t="s">
        <v>27</v>
      </c>
      <c r="J4741" t="s">
        <v>28</v>
      </c>
      <c r="K4741" s="1" t="s">
        <v>29</v>
      </c>
      <c r="L4741">
        <v>3</v>
      </c>
      <c r="M4741" s="1" t="s">
        <v>21</v>
      </c>
      <c r="N4741">
        <v>4</v>
      </c>
      <c r="O4741">
        <v>6</v>
      </c>
      <c r="P4741" t="s">
        <v>34</v>
      </c>
      <c r="Q4741" t="s">
        <v>30</v>
      </c>
    </row>
    <row r="4742" spans="1:17" x14ac:dyDescent="0.25">
      <c r="A4742">
        <v>4741</v>
      </c>
      <c r="B4742">
        <v>64</v>
      </c>
      <c r="C4742" t="str">
        <f t="shared" si="74"/>
        <v>Senior</v>
      </c>
      <c r="D4742" t="s">
        <v>24</v>
      </c>
      <c r="E4742" t="s">
        <v>31</v>
      </c>
      <c r="F4742" t="s">
        <v>36</v>
      </c>
      <c r="G4742">
        <v>356.5</v>
      </c>
      <c r="H4742">
        <v>51</v>
      </c>
      <c r="I4742" t="s">
        <v>27</v>
      </c>
      <c r="J4742" t="s">
        <v>47</v>
      </c>
      <c r="K4742" s="1" t="s">
        <v>21</v>
      </c>
      <c r="L4742">
        <v>3</v>
      </c>
      <c r="M4742" s="1" t="s">
        <v>21</v>
      </c>
      <c r="N4742">
        <v>4</v>
      </c>
      <c r="O4742">
        <v>9</v>
      </c>
      <c r="P4742" t="s">
        <v>37</v>
      </c>
      <c r="Q4742" t="s">
        <v>39</v>
      </c>
    </row>
    <row r="4743" spans="1:17" x14ac:dyDescent="0.25">
      <c r="A4743">
        <v>4742</v>
      </c>
      <c r="B4743">
        <v>20</v>
      </c>
      <c r="C4743" t="str">
        <f t="shared" si="74"/>
        <v>Adult</v>
      </c>
      <c r="D4743" t="s">
        <v>16</v>
      </c>
      <c r="E4743" t="s">
        <v>48</v>
      </c>
      <c r="F4743" t="s">
        <v>18</v>
      </c>
      <c r="G4743">
        <v>162.44999999999999</v>
      </c>
      <c r="H4743">
        <v>2</v>
      </c>
      <c r="I4743" t="s">
        <v>27</v>
      </c>
      <c r="J4743" t="s">
        <v>47</v>
      </c>
      <c r="K4743" s="1" t="s">
        <v>29</v>
      </c>
      <c r="L4743">
        <v>9</v>
      </c>
      <c r="M4743" s="1" t="s">
        <v>21</v>
      </c>
      <c r="N4743">
        <v>5</v>
      </c>
      <c r="O4743">
        <v>5</v>
      </c>
      <c r="P4743" t="s">
        <v>22</v>
      </c>
      <c r="Q4743" t="s">
        <v>39</v>
      </c>
    </row>
    <row r="4744" spans="1:17" x14ac:dyDescent="0.25">
      <c r="A4744">
        <v>4743</v>
      </c>
      <c r="B4744">
        <v>52</v>
      </c>
      <c r="C4744" t="str">
        <f t="shared" si="74"/>
        <v>Adult</v>
      </c>
      <c r="D4744" t="s">
        <v>40</v>
      </c>
      <c r="E4744" t="s">
        <v>25</v>
      </c>
      <c r="F4744" t="s">
        <v>42</v>
      </c>
      <c r="G4744">
        <v>68.69</v>
      </c>
      <c r="H4744">
        <v>37</v>
      </c>
      <c r="I4744" t="s">
        <v>27</v>
      </c>
      <c r="J4744" t="s">
        <v>38</v>
      </c>
      <c r="K4744" s="1" t="s">
        <v>29</v>
      </c>
      <c r="L4744">
        <v>3</v>
      </c>
      <c r="M4744" s="1" t="s">
        <v>29</v>
      </c>
      <c r="N4744">
        <v>1</v>
      </c>
      <c r="O4744">
        <v>8</v>
      </c>
      <c r="P4744" t="s">
        <v>22</v>
      </c>
      <c r="Q4744" t="s">
        <v>39</v>
      </c>
    </row>
    <row r="4745" spans="1:17" x14ac:dyDescent="0.25">
      <c r="A4745">
        <v>4744</v>
      </c>
      <c r="B4745">
        <v>22</v>
      </c>
      <c r="C4745" t="str">
        <f t="shared" si="74"/>
        <v>Adult</v>
      </c>
      <c r="D4745" t="s">
        <v>40</v>
      </c>
      <c r="E4745" t="s">
        <v>17</v>
      </c>
      <c r="F4745" t="s">
        <v>32</v>
      </c>
      <c r="G4745">
        <v>620.67999999999995</v>
      </c>
      <c r="H4745">
        <v>5</v>
      </c>
      <c r="I4745" t="s">
        <v>33</v>
      </c>
      <c r="J4745" t="s">
        <v>20</v>
      </c>
      <c r="K4745" s="1" t="s">
        <v>29</v>
      </c>
      <c r="L4745">
        <v>7</v>
      </c>
      <c r="M4745" s="1" t="s">
        <v>21</v>
      </c>
      <c r="N4745">
        <v>5</v>
      </c>
      <c r="O4745">
        <v>7</v>
      </c>
      <c r="P4745" t="s">
        <v>34</v>
      </c>
      <c r="Q4745" t="s">
        <v>30</v>
      </c>
    </row>
    <row r="4746" spans="1:17" x14ac:dyDescent="0.25">
      <c r="A4746">
        <v>4745</v>
      </c>
      <c r="B4746">
        <v>55</v>
      </c>
      <c r="C4746" t="str">
        <f t="shared" si="74"/>
        <v>Adult</v>
      </c>
      <c r="D4746" t="s">
        <v>16</v>
      </c>
      <c r="E4746" t="s">
        <v>48</v>
      </c>
      <c r="F4746" t="s">
        <v>41</v>
      </c>
      <c r="G4746">
        <v>144.9</v>
      </c>
      <c r="H4746">
        <v>50</v>
      </c>
      <c r="I4746" t="s">
        <v>19</v>
      </c>
      <c r="J4746" t="s">
        <v>28</v>
      </c>
      <c r="K4746" s="1" t="s">
        <v>21</v>
      </c>
      <c r="L4746">
        <v>1</v>
      </c>
      <c r="M4746" s="1" t="s">
        <v>21</v>
      </c>
      <c r="N4746">
        <v>4</v>
      </c>
      <c r="O4746">
        <v>8</v>
      </c>
      <c r="P4746" t="s">
        <v>22</v>
      </c>
      <c r="Q4746" t="s">
        <v>39</v>
      </c>
    </row>
    <row r="4747" spans="1:17" x14ac:dyDescent="0.25">
      <c r="A4747">
        <v>4746</v>
      </c>
      <c r="B4747">
        <v>49</v>
      </c>
      <c r="C4747" t="str">
        <f t="shared" si="74"/>
        <v>Adult</v>
      </c>
      <c r="D4747" t="s">
        <v>40</v>
      </c>
      <c r="E4747" t="s">
        <v>49</v>
      </c>
      <c r="F4747" t="s">
        <v>41</v>
      </c>
      <c r="G4747">
        <v>201.75</v>
      </c>
      <c r="H4747">
        <v>15</v>
      </c>
      <c r="I4747" t="s">
        <v>33</v>
      </c>
      <c r="J4747" t="s">
        <v>38</v>
      </c>
      <c r="K4747" s="1" t="s">
        <v>21</v>
      </c>
      <c r="L4747">
        <v>8</v>
      </c>
      <c r="M4747" s="1" t="s">
        <v>21</v>
      </c>
      <c r="N4747">
        <v>5</v>
      </c>
      <c r="O4747">
        <v>13</v>
      </c>
      <c r="P4747" t="s">
        <v>34</v>
      </c>
      <c r="Q4747" t="s">
        <v>39</v>
      </c>
    </row>
    <row r="4748" spans="1:17" x14ac:dyDescent="0.25">
      <c r="A4748">
        <v>4747</v>
      </c>
      <c r="B4748">
        <v>51</v>
      </c>
      <c r="C4748" t="str">
        <f t="shared" si="74"/>
        <v>Adult</v>
      </c>
      <c r="D4748" t="s">
        <v>16</v>
      </c>
      <c r="E4748" t="s">
        <v>49</v>
      </c>
      <c r="F4748" t="s">
        <v>42</v>
      </c>
      <c r="G4748">
        <v>708.01</v>
      </c>
      <c r="H4748">
        <v>21</v>
      </c>
      <c r="I4748" t="s">
        <v>33</v>
      </c>
      <c r="J4748" t="s">
        <v>20</v>
      </c>
      <c r="K4748" s="1" t="s">
        <v>29</v>
      </c>
      <c r="L4748">
        <v>5</v>
      </c>
      <c r="M4748" s="1" t="s">
        <v>21</v>
      </c>
      <c r="N4748">
        <v>4</v>
      </c>
      <c r="O4748">
        <v>7</v>
      </c>
      <c r="P4748" t="s">
        <v>22</v>
      </c>
      <c r="Q4748" t="s">
        <v>39</v>
      </c>
    </row>
    <row r="4749" spans="1:17" x14ac:dyDescent="0.25">
      <c r="A4749">
        <v>4748</v>
      </c>
      <c r="B4749">
        <v>41</v>
      </c>
      <c r="C4749" t="str">
        <f t="shared" si="74"/>
        <v>Adult</v>
      </c>
      <c r="D4749" t="s">
        <v>16</v>
      </c>
      <c r="E4749" t="s">
        <v>25</v>
      </c>
      <c r="F4749" t="s">
        <v>43</v>
      </c>
      <c r="G4749">
        <v>177.36</v>
      </c>
      <c r="H4749">
        <v>3</v>
      </c>
      <c r="I4749" t="s">
        <v>19</v>
      </c>
      <c r="J4749" t="s">
        <v>20</v>
      </c>
      <c r="K4749" s="1" t="s">
        <v>29</v>
      </c>
      <c r="L4749">
        <v>8</v>
      </c>
      <c r="M4749" s="1" t="s">
        <v>21</v>
      </c>
      <c r="N4749">
        <v>2</v>
      </c>
      <c r="O4749">
        <v>4</v>
      </c>
      <c r="P4749" t="s">
        <v>34</v>
      </c>
      <c r="Q4749" t="s">
        <v>30</v>
      </c>
    </row>
    <row r="4750" spans="1:17" x14ac:dyDescent="0.25">
      <c r="A4750">
        <v>4749</v>
      </c>
      <c r="B4750">
        <v>33</v>
      </c>
      <c r="C4750" t="str">
        <f t="shared" si="74"/>
        <v>Adult</v>
      </c>
      <c r="D4750" t="s">
        <v>40</v>
      </c>
      <c r="E4750" t="s">
        <v>44</v>
      </c>
      <c r="F4750" t="s">
        <v>26</v>
      </c>
      <c r="G4750">
        <v>681.26</v>
      </c>
      <c r="H4750">
        <v>8</v>
      </c>
      <c r="I4750" t="s">
        <v>19</v>
      </c>
      <c r="J4750" t="s">
        <v>45</v>
      </c>
      <c r="K4750" s="1" t="s">
        <v>29</v>
      </c>
      <c r="L4750">
        <v>9</v>
      </c>
      <c r="M4750" s="1" t="s">
        <v>29</v>
      </c>
      <c r="N4750">
        <v>2</v>
      </c>
      <c r="O4750">
        <v>8</v>
      </c>
      <c r="P4750" t="s">
        <v>37</v>
      </c>
      <c r="Q4750" t="s">
        <v>39</v>
      </c>
    </row>
    <row r="4751" spans="1:17" x14ac:dyDescent="0.25">
      <c r="A4751">
        <v>4750</v>
      </c>
      <c r="B4751">
        <v>25</v>
      </c>
      <c r="C4751" t="str">
        <f t="shared" si="74"/>
        <v>Adult</v>
      </c>
      <c r="D4751" t="s">
        <v>24</v>
      </c>
      <c r="E4751" t="s">
        <v>48</v>
      </c>
      <c r="F4751" t="s">
        <v>18</v>
      </c>
      <c r="G4751">
        <v>668.44</v>
      </c>
      <c r="H4751">
        <v>51</v>
      </c>
      <c r="I4751" t="s">
        <v>33</v>
      </c>
      <c r="J4751" t="s">
        <v>47</v>
      </c>
      <c r="K4751" s="1" t="s">
        <v>21</v>
      </c>
      <c r="L4751">
        <v>3</v>
      </c>
      <c r="M4751" s="1" t="s">
        <v>29</v>
      </c>
      <c r="N4751">
        <v>3</v>
      </c>
      <c r="O4751">
        <v>13</v>
      </c>
      <c r="P4751" t="s">
        <v>34</v>
      </c>
      <c r="Q4751" t="s">
        <v>39</v>
      </c>
    </row>
    <row r="4752" spans="1:17" x14ac:dyDescent="0.25">
      <c r="A4752">
        <v>4751</v>
      </c>
      <c r="B4752">
        <v>58</v>
      </c>
      <c r="C4752" t="str">
        <f t="shared" si="74"/>
        <v>Adult</v>
      </c>
      <c r="D4752" t="s">
        <v>24</v>
      </c>
      <c r="E4752" t="s">
        <v>35</v>
      </c>
      <c r="F4752" t="s">
        <v>41</v>
      </c>
      <c r="G4752">
        <v>210.05</v>
      </c>
      <c r="H4752">
        <v>17</v>
      </c>
      <c r="I4752" t="s">
        <v>27</v>
      </c>
      <c r="J4752" t="s">
        <v>47</v>
      </c>
      <c r="K4752" s="1" t="s">
        <v>21</v>
      </c>
      <c r="L4752">
        <v>4</v>
      </c>
      <c r="M4752" s="1" t="s">
        <v>21</v>
      </c>
      <c r="N4752">
        <v>2</v>
      </c>
      <c r="O4752">
        <v>2</v>
      </c>
      <c r="P4752" t="s">
        <v>22</v>
      </c>
      <c r="Q4752" t="s">
        <v>23</v>
      </c>
    </row>
    <row r="4753" spans="1:17" x14ac:dyDescent="0.25">
      <c r="A4753">
        <v>4752</v>
      </c>
      <c r="B4753">
        <v>19</v>
      </c>
      <c r="C4753" t="str">
        <f t="shared" si="74"/>
        <v>Teenager</v>
      </c>
      <c r="D4753" t="s">
        <v>16</v>
      </c>
      <c r="E4753" t="s">
        <v>44</v>
      </c>
      <c r="F4753" t="s">
        <v>26</v>
      </c>
      <c r="G4753">
        <v>153.37</v>
      </c>
      <c r="H4753">
        <v>25</v>
      </c>
      <c r="I4753" t="s">
        <v>33</v>
      </c>
      <c r="J4753" t="s">
        <v>47</v>
      </c>
      <c r="K4753" s="1" t="s">
        <v>29</v>
      </c>
      <c r="L4753">
        <v>2</v>
      </c>
      <c r="M4753" s="1" t="s">
        <v>29</v>
      </c>
      <c r="N4753">
        <v>3</v>
      </c>
      <c r="O4753">
        <v>8</v>
      </c>
      <c r="P4753" t="s">
        <v>22</v>
      </c>
      <c r="Q4753" t="s">
        <v>30</v>
      </c>
    </row>
    <row r="4754" spans="1:17" x14ac:dyDescent="0.25">
      <c r="A4754">
        <v>4753</v>
      </c>
      <c r="B4754">
        <v>36</v>
      </c>
      <c r="C4754" t="str">
        <f t="shared" si="74"/>
        <v>Adult</v>
      </c>
      <c r="D4754" t="s">
        <v>40</v>
      </c>
      <c r="E4754" t="s">
        <v>25</v>
      </c>
      <c r="F4754" t="s">
        <v>32</v>
      </c>
      <c r="G4754">
        <v>893.52</v>
      </c>
      <c r="H4754">
        <v>44</v>
      </c>
      <c r="I4754" t="s">
        <v>19</v>
      </c>
      <c r="J4754" t="s">
        <v>45</v>
      </c>
      <c r="K4754" s="1" t="s">
        <v>21</v>
      </c>
      <c r="L4754">
        <v>1</v>
      </c>
      <c r="M4754" s="1" t="s">
        <v>29</v>
      </c>
      <c r="N4754">
        <v>4</v>
      </c>
      <c r="O4754">
        <v>11</v>
      </c>
      <c r="P4754" t="s">
        <v>34</v>
      </c>
      <c r="Q4754" t="s">
        <v>30</v>
      </c>
    </row>
    <row r="4755" spans="1:17" x14ac:dyDescent="0.25">
      <c r="A4755">
        <v>4754</v>
      </c>
      <c r="B4755">
        <v>49</v>
      </c>
      <c r="C4755" t="str">
        <f t="shared" si="74"/>
        <v>Adult</v>
      </c>
      <c r="D4755" t="s">
        <v>24</v>
      </c>
      <c r="E4755" t="s">
        <v>44</v>
      </c>
      <c r="F4755" t="s">
        <v>50</v>
      </c>
      <c r="G4755">
        <v>726.61</v>
      </c>
      <c r="H4755">
        <v>20</v>
      </c>
      <c r="I4755" t="s">
        <v>19</v>
      </c>
      <c r="J4755" t="s">
        <v>45</v>
      </c>
      <c r="K4755" s="1" t="s">
        <v>21</v>
      </c>
      <c r="L4755">
        <v>9</v>
      </c>
      <c r="M4755" s="1" t="s">
        <v>21</v>
      </c>
      <c r="N4755">
        <v>2</v>
      </c>
      <c r="O4755">
        <v>8</v>
      </c>
      <c r="P4755" t="s">
        <v>34</v>
      </c>
      <c r="Q4755" t="s">
        <v>39</v>
      </c>
    </row>
    <row r="4756" spans="1:17" x14ac:dyDescent="0.25">
      <c r="A4756">
        <v>4755</v>
      </c>
      <c r="B4756">
        <v>21</v>
      </c>
      <c r="C4756" t="str">
        <f t="shared" si="74"/>
        <v>Adult</v>
      </c>
      <c r="D4756" t="s">
        <v>24</v>
      </c>
      <c r="E4756" t="s">
        <v>25</v>
      </c>
      <c r="F4756" t="s">
        <v>41</v>
      </c>
      <c r="G4756">
        <v>733.68</v>
      </c>
      <c r="H4756">
        <v>27</v>
      </c>
      <c r="I4756" t="s">
        <v>33</v>
      </c>
      <c r="J4756" t="s">
        <v>45</v>
      </c>
      <c r="K4756" s="1" t="s">
        <v>29</v>
      </c>
      <c r="L4756">
        <v>1</v>
      </c>
      <c r="M4756" s="1" t="s">
        <v>29</v>
      </c>
      <c r="N4756">
        <v>2</v>
      </c>
      <c r="O4756">
        <v>12</v>
      </c>
      <c r="P4756" t="s">
        <v>22</v>
      </c>
      <c r="Q4756" t="s">
        <v>39</v>
      </c>
    </row>
    <row r="4757" spans="1:17" x14ac:dyDescent="0.25">
      <c r="A4757">
        <v>4756</v>
      </c>
      <c r="B4757">
        <v>22</v>
      </c>
      <c r="C4757" t="str">
        <f t="shared" si="74"/>
        <v>Adult</v>
      </c>
      <c r="D4757" t="s">
        <v>40</v>
      </c>
      <c r="E4757" t="s">
        <v>48</v>
      </c>
      <c r="F4757" t="s">
        <v>43</v>
      </c>
      <c r="G4757">
        <v>272.95999999999998</v>
      </c>
      <c r="H4757">
        <v>36</v>
      </c>
      <c r="I4757" t="s">
        <v>27</v>
      </c>
      <c r="J4757" t="s">
        <v>45</v>
      </c>
      <c r="K4757" s="1" t="s">
        <v>29</v>
      </c>
      <c r="L4757">
        <v>6</v>
      </c>
      <c r="M4757" s="1" t="s">
        <v>21</v>
      </c>
      <c r="N4757">
        <v>4</v>
      </c>
      <c r="O4757">
        <v>1</v>
      </c>
      <c r="P4757" t="s">
        <v>22</v>
      </c>
      <c r="Q4757" t="s">
        <v>30</v>
      </c>
    </row>
    <row r="4758" spans="1:17" x14ac:dyDescent="0.25">
      <c r="A4758">
        <v>4757</v>
      </c>
      <c r="B4758">
        <v>38</v>
      </c>
      <c r="C4758" t="str">
        <f t="shared" si="74"/>
        <v>Adult</v>
      </c>
      <c r="D4758" t="s">
        <v>16</v>
      </c>
      <c r="E4758" t="s">
        <v>46</v>
      </c>
      <c r="F4758" t="s">
        <v>42</v>
      </c>
      <c r="G4758">
        <v>853.25</v>
      </c>
      <c r="H4758">
        <v>38</v>
      </c>
      <c r="I4758" t="s">
        <v>19</v>
      </c>
      <c r="J4758" t="s">
        <v>45</v>
      </c>
      <c r="K4758" s="1" t="s">
        <v>21</v>
      </c>
      <c r="L4758">
        <v>5</v>
      </c>
      <c r="M4758" s="1" t="s">
        <v>21</v>
      </c>
      <c r="N4758">
        <v>3</v>
      </c>
      <c r="O4758">
        <v>11</v>
      </c>
      <c r="P4758" t="s">
        <v>34</v>
      </c>
      <c r="Q4758" t="s">
        <v>23</v>
      </c>
    </row>
    <row r="4759" spans="1:17" x14ac:dyDescent="0.25">
      <c r="A4759">
        <v>4758</v>
      </c>
      <c r="B4759">
        <v>31</v>
      </c>
      <c r="C4759" t="str">
        <f t="shared" si="74"/>
        <v>Adult</v>
      </c>
      <c r="D4759" t="s">
        <v>24</v>
      </c>
      <c r="E4759" t="s">
        <v>48</v>
      </c>
      <c r="F4759" t="s">
        <v>36</v>
      </c>
      <c r="G4759">
        <v>34.4</v>
      </c>
      <c r="H4759">
        <v>21</v>
      </c>
      <c r="I4759" t="s">
        <v>27</v>
      </c>
      <c r="J4759" t="s">
        <v>28</v>
      </c>
      <c r="K4759" s="1" t="s">
        <v>29</v>
      </c>
      <c r="L4759">
        <v>5</v>
      </c>
      <c r="M4759" s="1" t="s">
        <v>29</v>
      </c>
      <c r="N4759">
        <v>2</v>
      </c>
      <c r="O4759">
        <v>5</v>
      </c>
      <c r="P4759" t="s">
        <v>34</v>
      </c>
      <c r="Q4759" t="s">
        <v>39</v>
      </c>
    </row>
    <row r="4760" spans="1:17" x14ac:dyDescent="0.25">
      <c r="A4760">
        <v>4759</v>
      </c>
      <c r="B4760">
        <v>50</v>
      </c>
      <c r="C4760" t="str">
        <f t="shared" si="74"/>
        <v>Adult</v>
      </c>
      <c r="D4760" t="s">
        <v>40</v>
      </c>
      <c r="E4760" t="s">
        <v>48</v>
      </c>
      <c r="F4760" t="s">
        <v>43</v>
      </c>
      <c r="G4760">
        <v>56.07</v>
      </c>
      <c r="H4760">
        <v>38</v>
      </c>
      <c r="I4760" t="s">
        <v>19</v>
      </c>
      <c r="J4760" t="s">
        <v>45</v>
      </c>
      <c r="K4760" s="1" t="s">
        <v>29</v>
      </c>
      <c r="L4760">
        <v>5</v>
      </c>
      <c r="M4760" s="1" t="s">
        <v>21</v>
      </c>
      <c r="N4760">
        <v>3</v>
      </c>
      <c r="O4760">
        <v>4</v>
      </c>
      <c r="P4760" t="s">
        <v>37</v>
      </c>
      <c r="Q4760" t="s">
        <v>23</v>
      </c>
    </row>
    <row r="4761" spans="1:17" x14ac:dyDescent="0.25">
      <c r="A4761">
        <v>4760</v>
      </c>
      <c r="B4761">
        <v>68</v>
      </c>
      <c r="C4761" t="str">
        <f t="shared" si="74"/>
        <v>Senior</v>
      </c>
      <c r="D4761" t="s">
        <v>16</v>
      </c>
      <c r="E4761" t="s">
        <v>49</v>
      </c>
      <c r="F4761" t="s">
        <v>43</v>
      </c>
      <c r="G4761">
        <v>912.13</v>
      </c>
      <c r="H4761">
        <v>49</v>
      </c>
      <c r="I4761" t="s">
        <v>19</v>
      </c>
      <c r="J4761" t="s">
        <v>28</v>
      </c>
      <c r="K4761" s="1" t="s">
        <v>29</v>
      </c>
      <c r="L4761">
        <v>5</v>
      </c>
      <c r="M4761" s="1" t="s">
        <v>29</v>
      </c>
      <c r="N4761">
        <v>3</v>
      </c>
      <c r="O4761">
        <v>3</v>
      </c>
      <c r="P4761" t="s">
        <v>34</v>
      </c>
      <c r="Q4761" t="s">
        <v>39</v>
      </c>
    </row>
    <row r="4762" spans="1:17" x14ac:dyDescent="0.25">
      <c r="A4762">
        <v>4761</v>
      </c>
      <c r="B4762">
        <v>43</v>
      </c>
      <c r="C4762" t="str">
        <f t="shared" si="74"/>
        <v>Adult</v>
      </c>
      <c r="D4762" t="s">
        <v>40</v>
      </c>
      <c r="E4762" t="s">
        <v>46</v>
      </c>
      <c r="F4762" t="s">
        <v>18</v>
      </c>
      <c r="G4762">
        <v>129.31</v>
      </c>
      <c r="H4762">
        <v>40</v>
      </c>
      <c r="I4762" t="s">
        <v>33</v>
      </c>
      <c r="J4762" t="s">
        <v>20</v>
      </c>
      <c r="K4762" s="1" t="s">
        <v>29</v>
      </c>
      <c r="L4762">
        <v>3</v>
      </c>
      <c r="M4762" s="1" t="s">
        <v>21</v>
      </c>
      <c r="N4762">
        <v>2</v>
      </c>
      <c r="O4762">
        <v>13</v>
      </c>
      <c r="P4762" t="s">
        <v>22</v>
      </c>
      <c r="Q4762" t="s">
        <v>23</v>
      </c>
    </row>
    <row r="4763" spans="1:17" x14ac:dyDescent="0.25">
      <c r="A4763">
        <v>4762</v>
      </c>
      <c r="B4763">
        <v>24</v>
      </c>
      <c r="C4763" t="str">
        <f t="shared" si="74"/>
        <v>Adult</v>
      </c>
      <c r="D4763" t="s">
        <v>40</v>
      </c>
      <c r="E4763" t="s">
        <v>48</v>
      </c>
      <c r="F4763" t="s">
        <v>41</v>
      </c>
      <c r="G4763">
        <v>336.34</v>
      </c>
      <c r="H4763">
        <v>26</v>
      </c>
      <c r="I4763" t="s">
        <v>33</v>
      </c>
      <c r="J4763" t="s">
        <v>47</v>
      </c>
      <c r="K4763" s="1" t="s">
        <v>29</v>
      </c>
      <c r="L4763">
        <v>4</v>
      </c>
      <c r="M4763" s="1" t="s">
        <v>21</v>
      </c>
      <c r="N4763">
        <v>2</v>
      </c>
      <c r="O4763">
        <v>7</v>
      </c>
      <c r="P4763" t="s">
        <v>22</v>
      </c>
      <c r="Q4763" t="s">
        <v>39</v>
      </c>
    </row>
    <row r="4764" spans="1:17" x14ac:dyDescent="0.25">
      <c r="A4764">
        <v>4763</v>
      </c>
      <c r="B4764">
        <v>30</v>
      </c>
      <c r="C4764" t="str">
        <f t="shared" si="74"/>
        <v>Adult</v>
      </c>
      <c r="D4764" t="s">
        <v>24</v>
      </c>
      <c r="E4764" t="s">
        <v>44</v>
      </c>
      <c r="F4764" t="s">
        <v>18</v>
      </c>
      <c r="G4764">
        <v>683.26</v>
      </c>
      <c r="H4764">
        <v>36</v>
      </c>
      <c r="I4764" t="s">
        <v>27</v>
      </c>
      <c r="J4764" t="s">
        <v>47</v>
      </c>
      <c r="K4764" s="1" t="s">
        <v>21</v>
      </c>
      <c r="L4764">
        <v>8</v>
      </c>
      <c r="M4764" s="1" t="s">
        <v>21</v>
      </c>
      <c r="N4764">
        <v>1</v>
      </c>
      <c r="O4764">
        <v>3</v>
      </c>
      <c r="P4764" t="s">
        <v>22</v>
      </c>
      <c r="Q4764" t="s">
        <v>30</v>
      </c>
    </row>
    <row r="4765" spans="1:17" x14ac:dyDescent="0.25">
      <c r="A4765">
        <v>4764</v>
      </c>
      <c r="B4765">
        <v>39</v>
      </c>
      <c r="C4765" t="str">
        <f t="shared" si="74"/>
        <v>Adult</v>
      </c>
      <c r="D4765" t="s">
        <v>24</v>
      </c>
      <c r="E4765" t="s">
        <v>17</v>
      </c>
      <c r="F4765" t="s">
        <v>18</v>
      </c>
      <c r="G4765">
        <v>684.39</v>
      </c>
      <c r="H4765">
        <v>42</v>
      </c>
      <c r="I4765" t="s">
        <v>27</v>
      </c>
      <c r="J4765" t="s">
        <v>47</v>
      </c>
      <c r="K4765" s="1" t="s">
        <v>29</v>
      </c>
      <c r="L4765">
        <v>7</v>
      </c>
      <c r="M4765" s="1" t="s">
        <v>21</v>
      </c>
      <c r="N4765">
        <v>3</v>
      </c>
      <c r="O4765">
        <v>12</v>
      </c>
      <c r="P4765" t="s">
        <v>34</v>
      </c>
      <c r="Q4765" t="s">
        <v>23</v>
      </c>
    </row>
    <row r="4766" spans="1:17" x14ac:dyDescent="0.25">
      <c r="A4766">
        <v>4765</v>
      </c>
      <c r="B4766">
        <v>65</v>
      </c>
      <c r="C4766" t="str">
        <f t="shared" si="74"/>
        <v>Senior</v>
      </c>
      <c r="D4766" t="s">
        <v>16</v>
      </c>
      <c r="E4766" t="s">
        <v>17</v>
      </c>
      <c r="F4766" t="s">
        <v>18</v>
      </c>
      <c r="G4766">
        <v>272.04000000000002</v>
      </c>
      <c r="H4766">
        <v>31</v>
      </c>
      <c r="I4766" t="s">
        <v>27</v>
      </c>
      <c r="J4766" t="s">
        <v>38</v>
      </c>
      <c r="K4766" s="1" t="s">
        <v>21</v>
      </c>
      <c r="L4766">
        <v>7</v>
      </c>
      <c r="M4766" s="1" t="s">
        <v>21</v>
      </c>
      <c r="N4766">
        <v>5</v>
      </c>
      <c r="O4766">
        <v>4</v>
      </c>
      <c r="P4766" t="s">
        <v>34</v>
      </c>
      <c r="Q4766" t="s">
        <v>39</v>
      </c>
    </row>
    <row r="4767" spans="1:17" x14ac:dyDescent="0.25">
      <c r="A4767">
        <v>4766</v>
      </c>
      <c r="B4767">
        <v>53</v>
      </c>
      <c r="C4767" t="str">
        <f t="shared" si="74"/>
        <v>Adult</v>
      </c>
      <c r="D4767" t="s">
        <v>24</v>
      </c>
      <c r="E4767" t="s">
        <v>31</v>
      </c>
      <c r="F4767" t="s">
        <v>26</v>
      </c>
      <c r="G4767">
        <v>22.77</v>
      </c>
      <c r="H4767">
        <v>17</v>
      </c>
      <c r="I4767" t="s">
        <v>19</v>
      </c>
      <c r="J4767" t="s">
        <v>28</v>
      </c>
      <c r="K4767" s="1" t="s">
        <v>21</v>
      </c>
      <c r="L4767">
        <v>2</v>
      </c>
      <c r="M4767" s="1" t="s">
        <v>21</v>
      </c>
      <c r="N4767">
        <v>2</v>
      </c>
      <c r="O4767">
        <v>3</v>
      </c>
      <c r="P4767" t="s">
        <v>34</v>
      </c>
      <c r="Q4767" t="s">
        <v>30</v>
      </c>
    </row>
    <row r="4768" spans="1:17" x14ac:dyDescent="0.25">
      <c r="A4768">
        <v>4767</v>
      </c>
      <c r="B4768">
        <v>61</v>
      </c>
      <c r="C4768" t="str">
        <f t="shared" si="74"/>
        <v>Senior</v>
      </c>
      <c r="D4768" t="s">
        <v>40</v>
      </c>
      <c r="E4768" t="s">
        <v>49</v>
      </c>
      <c r="F4768" t="s">
        <v>50</v>
      </c>
      <c r="G4768">
        <v>327.2</v>
      </c>
      <c r="H4768">
        <v>6</v>
      </c>
      <c r="I4768" t="s">
        <v>19</v>
      </c>
      <c r="J4768" t="s">
        <v>45</v>
      </c>
      <c r="K4768" s="1" t="s">
        <v>29</v>
      </c>
      <c r="L4768">
        <v>8</v>
      </c>
      <c r="M4768" s="1" t="s">
        <v>29</v>
      </c>
      <c r="N4768">
        <v>5</v>
      </c>
      <c r="O4768">
        <v>6</v>
      </c>
      <c r="P4768" t="s">
        <v>22</v>
      </c>
      <c r="Q4768" t="s">
        <v>30</v>
      </c>
    </row>
    <row r="4769" spans="1:17" x14ac:dyDescent="0.25">
      <c r="A4769">
        <v>4768</v>
      </c>
      <c r="B4769">
        <v>60</v>
      </c>
      <c r="C4769" t="str">
        <f t="shared" si="74"/>
        <v>Senior</v>
      </c>
      <c r="D4769" t="s">
        <v>40</v>
      </c>
      <c r="E4769" t="s">
        <v>17</v>
      </c>
      <c r="F4769" t="s">
        <v>41</v>
      </c>
      <c r="G4769">
        <v>388.82</v>
      </c>
      <c r="H4769">
        <v>30</v>
      </c>
      <c r="I4769" t="s">
        <v>33</v>
      </c>
      <c r="J4769" t="s">
        <v>47</v>
      </c>
      <c r="K4769" s="1" t="s">
        <v>21</v>
      </c>
      <c r="L4769">
        <v>2</v>
      </c>
      <c r="M4769" s="1" t="s">
        <v>21</v>
      </c>
      <c r="N4769">
        <v>4</v>
      </c>
      <c r="O4769">
        <v>12</v>
      </c>
      <c r="P4769" t="s">
        <v>22</v>
      </c>
      <c r="Q4769" t="s">
        <v>23</v>
      </c>
    </row>
    <row r="4770" spans="1:17" x14ac:dyDescent="0.25">
      <c r="A4770">
        <v>4769</v>
      </c>
      <c r="B4770">
        <v>47</v>
      </c>
      <c r="C4770" t="str">
        <f t="shared" si="74"/>
        <v>Adult</v>
      </c>
      <c r="D4770" t="s">
        <v>16</v>
      </c>
      <c r="E4770" t="s">
        <v>25</v>
      </c>
      <c r="F4770" t="s">
        <v>18</v>
      </c>
      <c r="G4770">
        <v>783.58</v>
      </c>
      <c r="H4770">
        <v>48</v>
      </c>
      <c r="I4770" t="s">
        <v>33</v>
      </c>
      <c r="J4770" t="s">
        <v>45</v>
      </c>
      <c r="K4770" s="1" t="s">
        <v>21</v>
      </c>
      <c r="L4770">
        <v>5</v>
      </c>
      <c r="M4770" s="1" t="s">
        <v>21</v>
      </c>
      <c r="N4770">
        <v>4</v>
      </c>
      <c r="O4770">
        <v>8</v>
      </c>
      <c r="P4770" t="s">
        <v>37</v>
      </c>
      <c r="Q4770" t="s">
        <v>30</v>
      </c>
    </row>
    <row r="4771" spans="1:17" x14ac:dyDescent="0.25">
      <c r="A4771">
        <v>4770</v>
      </c>
      <c r="B4771">
        <v>23</v>
      </c>
      <c r="C4771" t="str">
        <f t="shared" si="74"/>
        <v>Adult</v>
      </c>
      <c r="D4771" t="s">
        <v>24</v>
      </c>
      <c r="E4771" t="s">
        <v>35</v>
      </c>
      <c r="F4771" t="s">
        <v>36</v>
      </c>
      <c r="G4771">
        <v>948.15</v>
      </c>
      <c r="H4771">
        <v>34</v>
      </c>
      <c r="I4771" t="s">
        <v>27</v>
      </c>
      <c r="J4771" t="s">
        <v>28</v>
      </c>
      <c r="K4771" s="1" t="s">
        <v>21</v>
      </c>
      <c r="L4771">
        <v>2</v>
      </c>
      <c r="M4771" s="1" t="s">
        <v>21</v>
      </c>
      <c r="N4771">
        <v>1</v>
      </c>
      <c r="O4771">
        <v>7</v>
      </c>
      <c r="P4771" t="s">
        <v>22</v>
      </c>
      <c r="Q4771" t="s">
        <v>23</v>
      </c>
    </row>
    <row r="4772" spans="1:17" x14ac:dyDescent="0.25">
      <c r="A4772">
        <v>4771</v>
      </c>
      <c r="B4772">
        <v>49</v>
      </c>
      <c r="C4772" t="str">
        <f t="shared" si="74"/>
        <v>Adult</v>
      </c>
      <c r="D4772" t="s">
        <v>40</v>
      </c>
      <c r="E4772" t="s">
        <v>25</v>
      </c>
      <c r="F4772" t="s">
        <v>32</v>
      </c>
      <c r="G4772">
        <v>998.56</v>
      </c>
      <c r="H4772">
        <v>8</v>
      </c>
      <c r="I4772" t="s">
        <v>33</v>
      </c>
      <c r="J4772" t="s">
        <v>28</v>
      </c>
      <c r="K4772" s="1" t="s">
        <v>29</v>
      </c>
      <c r="L4772">
        <v>5</v>
      </c>
      <c r="M4772" s="1" t="s">
        <v>21</v>
      </c>
      <c r="N4772">
        <v>4</v>
      </c>
      <c r="O4772">
        <v>9</v>
      </c>
      <c r="P4772" t="s">
        <v>34</v>
      </c>
      <c r="Q4772" t="s">
        <v>39</v>
      </c>
    </row>
    <row r="4773" spans="1:17" x14ac:dyDescent="0.25">
      <c r="A4773">
        <v>4772</v>
      </c>
      <c r="B4773">
        <v>40</v>
      </c>
      <c r="C4773" t="str">
        <f t="shared" si="74"/>
        <v>Adult</v>
      </c>
      <c r="D4773" t="s">
        <v>40</v>
      </c>
      <c r="E4773" t="s">
        <v>25</v>
      </c>
      <c r="F4773" t="s">
        <v>41</v>
      </c>
      <c r="G4773">
        <v>149.21</v>
      </c>
      <c r="H4773">
        <v>35</v>
      </c>
      <c r="I4773" t="s">
        <v>27</v>
      </c>
      <c r="J4773" t="s">
        <v>28</v>
      </c>
      <c r="K4773" s="1" t="s">
        <v>21</v>
      </c>
      <c r="L4773">
        <v>5</v>
      </c>
      <c r="M4773" s="1" t="s">
        <v>29</v>
      </c>
      <c r="N4773">
        <v>4</v>
      </c>
      <c r="O4773">
        <v>13</v>
      </c>
      <c r="P4773" t="s">
        <v>37</v>
      </c>
      <c r="Q4773" t="s">
        <v>39</v>
      </c>
    </row>
    <row r="4774" spans="1:17" x14ac:dyDescent="0.25">
      <c r="A4774">
        <v>4773</v>
      </c>
      <c r="B4774">
        <v>42</v>
      </c>
      <c r="C4774" t="str">
        <f t="shared" si="74"/>
        <v>Adult</v>
      </c>
      <c r="D4774" t="s">
        <v>16</v>
      </c>
      <c r="E4774" t="s">
        <v>25</v>
      </c>
      <c r="F4774" t="s">
        <v>41</v>
      </c>
      <c r="G4774">
        <v>557.16999999999996</v>
      </c>
      <c r="H4774">
        <v>22</v>
      </c>
      <c r="I4774" t="s">
        <v>19</v>
      </c>
      <c r="J4774" t="s">
        <v>45</v>
      </c>
      <c r="K4774" s="1" t="s">
        <v>21</v>
      </c>
      <c r="L4774">
        <v>2</v>
      </c>
      <c r="M4774" s="1" t="s">
        <v>29</v>
      </c>
      <c r="N4774">
        <v>2</v>
      </c>
      <c r="O4774">
        <v>5</v>
      </c>
      <c r="P4774" t="s">
        <v>22</v>
      </c>
      <c r="Q4774" t="s">
        <v>30</v>
      </c>
    </row>
    <row r="4775" spans="1:17" x14ac:dyDescent="0.25">
      <c r="A4775">
        <v>4774</v>
      </c>
      <c r="B4775">
        <v>46</v>
      </c>
      <c r="C4775" t="str">
        <f t="shared" si="74"/>
        <v>Adult</v>
      </c>
      <c r="D4775" t="s">
        <v>16</v>
      </c>
      <c r="E4775" t="s">
        <v>48</v>
      </c>
      <c r="F4775" t="s">
        <v>32</v>
      </c>
      <c r="G4775">
        <v>372.76</v>
      </c>
      <c r="H4775">
        <v>5</v>
      </c>
      <c r="I4775" t="s">
        <v>19</v>
      </c>
      <c r="J4775" t="s">
        <v>28</v>
      </c>
      <c r="K4775" s="1" t="s">
        <v>29</v>
      </c>
      <c r="L4775">
        <v>1</v>
      </c>
      <c r="M4775" s="1" t="s">
        <v>29</v>
      </c>
      <c r="N4775">
        <v>5</v>
      </c>
      <c r="O4775">
        <v>5</v>
      </c>
      <c r="P4775" t="s">
        <v>22</v>
      </c>
      <c r="Q4775" t="s">
        <v>39</v>
      </c>
    </row>
    <row r="4776" spans="1:17" x14ac:dyDescent="0.25">
      <c r="A4776">
        <v>4775</v>
      </c>
      <c r="B4776">
        <v>34</v>
      </c>
      <c r="C4776" t="str">
        <f t="shared" si="74"/>
        <v>Adult</v>
      </c>
      <c r="D4776" t="s">
        <v>16</v>
      </c>
      <c r="E4776" t="s">
        <v>46</v>
      </c>
      <c r="F4776" t="s">
        <v>43</v>
      </c>
      <c r="G4776">
        <v>56.78</v>
      </c>
      <c r="H4776">
        <v>33</v>
      </c>
      <c r="I4776" t="s">
        <v>19</v>
      </c>
      <c r="J4776" t="s">
        <v>38</v>
      </c>
      <c r="K4776" s="1" t="s">
        <v>21</v>
      </c>
      <c r="L4776">
        <v>3</v>
      </c>
      <c r="M4776" s="1" t="s">
        <v>21</v>
      </c>
      <c r="N4776">
        <v>4</v>
      </c>
      <c r="O4776">
        <v>5</v>
      </c>
      <c r="P4776" t="s">
        <v>34</v>
      </c>
      <c r="Q4776" t="s">
        <v>39</v>
      </c>
    </row>
    <row r="4777" spans="1:17" x14ac:dyDescent="0.25">
      <c r="A4777">
        <v>4776</v>
      </c>
      <c r="B4777">
        <v>48</v>
      </c>
      <c r="C4777" t="str">
        <f t="shared" si="74"/>
        <v>Adult</v>
      </c>
      <c r="D4777" t="s">
        <v>24</v>
      </c>
      <c r="E4777" t="s">
        <v>31</v>
      </c>
      <c r="F4777" t="s">
        <v>41</v>
      </c>
      <c r="G4777">
        <v>489.51</v>
      </c>
      <c r="H4777">
        <v>34</v>
      </c>
      <c r="I4777" t="s">
        <v>27</v>
      </c>
      <c r="J4777" t="s">
        <v>47</v>
      </c>
      <c r="K4777" s="1" t="s">
        <v>29</v>
      </c>
      <c r="L4777">
        <v>6</v>
      </c>
      <c r="M4777" s="1" t="s">
        <v>29</v>
      </c>
      <c r="N4777">
        <v>4</v>
      </c>
      <c r="O4777">
        <v>8</v>
      </c>
      <c r="P4777" t="s">
        <v>37</v>
      </c>
      <c r="Q4777" t="s">
        <v>23</v>
      </c>
    </row>
    <row r="4778" spans="1:17" x14ac:dyDescent="0.25">
      <c r="A4778">
        <v>4777</v>
      </c>
      <c r="B4778">
        <v>60</v>
      </c>
      <c r="C4778" t="str">
        <f t="shared" si="74"/>
        <v>Senior</v>
      </c>
      <c r="D4778" t="s">
        <v>24</v>
      </c>
      <c r="E4778" t="s">
        <v>49</v>
      </c>
      <c r="F4778" t="s">
        <v>36</v>
      </c>
      <c r="G4778">
        <v>638.62</v>
      </c>
      <c r="H4778">
        <v>55</v>
      </c>
      <c r="I4778" t="s">
        <v>33</v>
      </c>
      <c r="J4778" t="s">
        <v>28</v>
      </c>
      <c r="K4778" s="1" t="s">
        <v>29</v>
      </c>
      <c r="L4778">
        <v>6</v>
      </c>
      <c r="M4778" s="1" t="s">
        <v>21</v>
      </c>
      <c r="N4778">
        <v>3</v>
      </c>
      <c r="O4778">
        <v>2</v>
      </c>
      <c r="P4778" t="s">
        <v>34</v>
      </c>
      <c r="Q4778" t="s">
        <v>30</v>
      </c>
    </row>
    <row r="4779" spans="1:17" x14ac:dyDescent="0.25">
      <c r="A4779">
        <v>4778</v>
      </c>
      <c r="B4779">
        <v>20</v>
      </c>
      <c r="C4779" t="str">
        <f t="shared" si="74"/>
        <v>Adult</v>
      </c>
      <c r="D4779" t="s">
        <v>24</v>
      </c>
      <c r="E4779" t="s">
        <v>31</v>
      </c>
      <c r="F4779" t="s">
        <v>43</v>
      </c>
      <c r="G4779">
        <v>531.82000000000005</v>
      </c>
      <c r="H4779">
        <v>28</v>
      </c>
      <c r="I4779" t="s">
        <v>19</v>
      </c>
      <c r="J4779" t="s">
        <v>20</v>
      </c>
      <c r="K4779" s="1" t="s">
        <v>29</v>
      </c>
      <c r="L4779">
        <v>2</v>
      </c>
      <c r="M4779" s="1" t="s">
        <v>21</v>
      </c>
      <c r="N4779">
        <v>5</v>
      </c>
      <c r="O4779">
        <v>1</v>
      </c>
      <c r="P4779" t="s">
        <v>22</v>
      </c>
      <c r="Q4779" t="s">
        <v>30</v>
      </c>
    </row>
    <row r="4780" spans="1:17" x14ac:dyDescent="0.25">
      <c r="A4780">
        <v>4779</v>
      </c>
      <c r="B4780">
        <v>29</v>
      </c>
      <c r="C4780" t="str">
        <f t="shared" si="74"/>
        <v>Adult</v>
      </c>
      <c r="D4780" t="s">
        <v>24</v>
      </c>
      <c r="E4780" t="s">
        <v>49</v>
      </c>
      <c r="F4780" t="s">
        <v>26</v>
      </c>
      <c r="G4780">
        <v>749.52</v>
      </c>
      <c r="H4780">
        <v>24</v>
      </c>
      <c r="I4780" t="s">
        <v>27</v>
      </c>
      <c r="J4780" t="s">
        <v>20</v>
      </c>
      <c r="K4780" s="1" t="s">
        <v>29</v>
      </c>
      <c r="L4780">
        <v>5</v>
      </c>
      <c r="M4780" s="1" t="s">
        <v>21</v>
      </c>
      <c r="N4780">
        <v>3</v>
      </c>
      <c r="O4780">
        <v>5</v>
      </c>
      <c r="P4780" t="s">
        <v>34</v>
      </c>
      <c r="Q4780" t="s">
        <v>39</v>
      </c>
    </row>
    <row r="4781" spans="1:17" x14ac:dyDescent="0.25">
      <c r="A4781">
        <v>4780</v>
      </c>
      <c r="B4781">
        <v>29</v>
      </c>
      <c r="C4781" t="str">
        <f t="shared" si="74"/>
        <v>Adult</v>
      </c>
      <c r="D4781" t="s">
        <v>16</v>
      </c>
      <c r="E4781" t="s">
        <v>46</v>
      </c>
      <c r="F4781" t="s">
        <v>18</v>
      </c>
      <c r="G4781">
        <v>539.69000000000005</v>
      </c>
      <c r="H4781">
        <v>25</v>
      </c>
      <c r="I4781" t="s">
        <v>27</v>
      </c>
      <c r="J4781" t="s">
        <v>20</v>
      </c>
      <c r="K4781" s="1" t="s">
        <v>29</v>
      </c>
      <c r="L4781">
        <v>5</v>
      </c>
      <c r="M4781" s="1" t="s">
        <v>21</v>
      </c>
      <c r="N4781">
        <v>4</v>
      </c>
      <c r="O4781">
        <v>3</v>
      </c>
      <c r="P4781" t="s">
        <v>34</v>
      </c>
      <c r="Q4781" t="s">
        <v>39</v>
      </c>
    </row>
    <row r="4782" spans="1:17" x14ac:dyDescent="0.25">
      <c r="A4782">
        <v>4781</v>
      </c>
      <c r="B4782">
        <v>64</v>
      </c>
      <c r="C4782" t="str">
        <f t="shared" si="74"/>
        <v>Senior</v>
      </c>
      <c r="D4782" t="s">
        <v>40</v>
      </c>
      <c r="E4782" t="s">
        <v>31</v>
      </c>
      <c r="F4782" t="s">
        <v>41</v>
      </c>
      <c r="G4782">
        <v>568.91</v>
      </c>
      <c r="H4782">
        <v>57</v>
      </c>
      <c r="I4782" t="s">
        <v>33</v>
      </c>
      <c r="J4782" t="s">
        <v>38</v>
      </c>
      <c r="K4782" s="1" t="s">
        <v>29</v>
      </c>
      <c r="L4782">
        <v>3</v>
      </c>
      <c r="M4782" s="1" t="s">
        <v>29</v>
      </c>
      <c r="N4782">
        <v>5</v>
      </c>
      <c r="O4782">
        <v>2</v>
      </c>
      <c r="P4782" t="s">
        <v>34</v>
      </c>
      <c r="Q4782" t="s">
        <v>30</v>
      </c>
    </row>
    <row r="4783" spans="1:17" x14ac:dyDescent="0.25">
      <c r="A4783">
        <v>4782</v>
      </c>
      <c r="B4783">
        <v>18</v>
      </c>
      <c r="C4783" t="str">
        <f t="shared" si="74"/>
        <v>Teenager</v>
      </c>
      <c r="D4783" t="s">
        <v>16</v>
      </c>
      <c r="E4783" t="s">
        <v>25</v>
      </c>
      <c r="F4783" t="s">
        <v>36</v>
      </c>
      <c r="G4783">
        <v>557.96</v>
      </c>
      <c r="H4783">
        <v>21</v>
      </c>
      <c r="I4783" t="s">
        <v>33</v>
      </c>
      <c r="J4783" t="s">
        <v>28</v>
      </c>
      <c r="K4783" s="1" t="s">
        <v>29</v>
      </c>
      <c r="L4783">
        <v>3</v>
      </c>
      <c r="M4783" s="1" t="s">
        <v>21</v>
      </c>
      <c r="N4783">
        <v>1</v>
      </c>
      <c r="O4783">
        <v>11</v>
      </c>
      <c r="P4783" t="s">
        <v>22</v>
      </c>
      <c r="Q4783" t="s">
        <v>30</v>
      </c>
    </row>
    <row r="4784" spans="1:17" x14ac:dyDescent="0.25">
      <c r="A4784">
        <v>4783</v>
      </c>
      <c r="B4784">
        <v>52</v>
      </c>
      <c r="C4784" t="str">
        <f t="shared" si="74"/>
        <v>Adult</v>
      </c>
      <c r="D4784" t="s">
        <v>16</v>
      </c>
      <c r="E4784" t="s">
        <v>44</v>
      </c>
      <c r="F4784" t="s">
        <v>43</v>
      </c>
      <c r="G4784">
        <v>866.93</v>
      </c>
      <c r="H4784">
        <v>3</v>
      </c>
      <c r="I4784" t="s">
        <v>33</v>
      </c>
      <c r="J4784" t="s">
        <v>45</v>
      </c>
      <c r="K4784" s="1" t="s">
        <v>21</v>
      </c>
      <c r="L4784">
        <v>5</v>
      </c>
      <c r="M4784" s="1" t="s">
        <v>21</v>
      </c>
      <c r="N4784">
        <v>2</v>
      </c>
      <c r="O4784">
        <v>13</v>
      </c>
      <c r="P4784" t="s">
        <v>34</v>
      </c>
      <c r="Q4784" t="s">
        <v>39</v>
      </c>
    </row>
    <row r="4785" spans="1:17" x14ac:dyDescent="0.25">
      <c r="A4785">
        <v>4784</v>
      </c>
      <c r="B4785">
        <v>61</v>
      </c>
      <c r="C4785" t="str">
        <f t="shared" si="74"/>
        <v>Senior</v>
      </c>
      <c r="D4785" t="s">
        <v>16</v>
      </c>
      <c r="E4785" t="s">
        <v>49</v>
      </c>
      <c r="F4785" t="s">
        <v>42</v>
      </c>
      <c r="G4785">
        <v>990.02</v>
      </c>
      <c r="H4785">
        <v>57</v>
      </c>
      <c r="I4785" t="s">
        <v>19</v>
      </c>
      <c r="J4785" t="s">
        <v>38</v>
      </c>
      <c r="K4785" s="1" t="s">
        <v>21</v>
      </c>
      <c r="L4785">
        <v>1</v>
      </c>
      <c r="M4785" s="1" t="s">
        <v>29</v>
      </c>
      <c r="N4785">
        <v>2</v>
      </c>
      <c r="O4785">
        <v>6</v>
      </c>
      <c r="P4785" t="s">
        <v>22</v>
      </c>
      <c r="Q4785" t="s">
        <v>30</v>
      </c>
    </row>
    <row r="4786" spans="1:17" x14ac:dyDescent="0.25">
      <c r="A4786">
        <v>4785</v>
      </c>
      <c r="B4786">
        <v>59</v>
      </c>
      <c r="C4786" t="str">
        <f t="shared" si="74"/>
        <v>Adult</v>
      </c>
      <c r="D4786" t="s">
        <v>16</v>
      </c>
      <c r="E4786" t="s">
        <v>44</v>
      </c>
      <c r="F4786" t="s">
        <v>41</v>
      </c>
      <c r="G4786">
        <v>434.46</v>
      </c>
      <c r="H4786">
        <v>19</v>
      </c>
      <c r="I4786" t="s">
        <v>33</v>
      </c>
      <c r="J4786" t="s">
        <v>20</v>
      </c>
      <c r="K4786" s="1" t="s">
        <v>21</v>
      </c>
      <c r="L4786">
        <v>4</v>
      </c>
      <c r="M4786" s="1" t="s">
        <v>21</v>
      </c>
      <c r="N4786">
        <v>1</v>
      </c>
      <c r="O4786">
        <v>9</v>
      </c>
      <c r="P4786" t="s">
        <v>22</v>
      </c>
      <c r="Q4786" t="s">
        <v>39</v>
      </c>
    </row>
    <row r="4787" spans="1:17" x14ac:dyDescent="0.25">
      <c r="A4787">
        <v>4786</v>
      </c>
      <c r="B4787">
        <v>69</v>
      </c>
      <c r="C4787" t="str">
        <f t="shared" si="74"/>
        <v>Senior</v>
      </c>
      <c r="D4787" t="s">
        <v>16</v>
      </c>
      <c r="E4787" t="s">
        <v>25</v>
      </c>
      <c r="F4787" t="s">
        <v>26</v>
      </c>
      <c r="G4787">
        <v>179.73</v>
      </c>
      <c r="H4787">
        <v>51</v>
      </c>
      <c r="I4787" t="s">
        <v>27</v>
      </c>
      <c r="J4787" t="s">
        <v>28</v>
      </c>
      <c r="K4787" s="1" t="s">
        <v>29</v>
      </c>
      <c r="L4787">
        <v>4</v>
      </c>
      <c r="M4787" s="1" t="s">
        <v>29</v>
      </c>
      <c r="N4787">
        <v>5</v>
      </c>
      <c r="O4787">
        <v>4</v>
      </c>
      <c r="P4787" t="s">
        <v>37</v>
      </c>
      <c r="Q4787" t="s">
        <v>23</v>
      </c>
    </row>
    <row r="4788" spans="1:17" x14ac:dyDescent="0.25">
      <c r="A4788">
        <v>4787</v>
      </c>
      <c r="B4788">
        <v>41</v>
      </c>
      <c r="C4788" t="str">
        <f t="shared" si="74"/>
        <v>Adult</v>
      </c>
      <c r="D4788" t="s">
        <v>40</v>
      </c>
      <c r="E4788" t="s">
        <v>44</v>
      </c>
      <c r="F4788" t="s">
        <v>41</v>
      </c>
      <c r="G4788">
        <v>746.66</v>
      </c>
      <c r="H4788">
        <v>31</v>
      </c>
      <c r="I4788" t="s">
        <v>19</v>
      </c>
      <c r="J4788" t="s">
        <v>28</v>
      </c>
      <c r="K4788" s="1" t="s">
        <v>21</v>
      </c>
      <c r="L4788">
        <v>1</v>
      </c>
      <c r="M4788" s="1" t="s">
        <v>21</v>
      </c>
      <c r="N4788">
        <v>2</v>
      </c>
      <c r="O4788">
        <v>12</v>
      </c>
      <c r="P4788" t="s">
        <v>34</v>
      </c>
      <c r="Q4788" t="s">
        <v>30</v>
      </c>
    </row>
    <row r="4789" spans="1:17" x14ac:dyDescent="0.25">
      <c r="A4789">
        <v>4788</v>
      </c>
      <c r="B4789">
        <v>48</v>
      </c>
      <c r="C4789" t="str">
        <f t="shared" si="74"/>
        <v>Adult</v>
      </c>
      <c r="D4789" t="s">
        <v>40</v>
      </c>
      <c r="E4789" t="s">
        <v>17</v>
      </c>
      <c r="F4789" t="s">
        <v>32</v>
      </c>
      <c r="G4789">
        <v>244.51</v>
      </c>
      <c r="H4789">
        <v>15</v>
      </c>
      <c r="I4789" t="s">
        <v>27</v>
      </c>
      <c r="J4789" t="s">
        <v>38</v>
      </c>
      <c r="K4789" s="1" t="s">
        <v>29</v>
      </c>
      <c r="L4789">
        <v>1</v>
      </c>
      <c r="M4789" s="1" t="s">
        <v>21</v>
      </c>
      <c r="N4789">
        <v>2</v>
      </c>
      <c r="O4789">
        <v>2</v>
      </c>
      <c r="P4789" t="s">
        <v>34</v>
      </c>
      <c r="Q4789" t="s">
        <v>30</v>
      </c>
    </row>
    <row r="4790" spans="1:17" x14ac:dyDescent="0.25">
      <c r="A4790">
        <v>4789</v>
      </c>
      <c r="B4790">
        <v>62</v>
      </c>
      <c r="C4790" t="str">
        <f t="shared" si="74"/>
        <v>Senior</v>
      </c>
      <c r="D4790" t="s">
        <v>24</v>
      </c>
      <c r="E4790" t="s">
        <v>25</v>
      </c>
      <c r="F4790" t="s">
        <v>42</v>
      </c>
      <c r="G4790">
        <v>459.63</v>
      </c>
      <c r="H4790">
        <v>53</v>
      </c>
      <c r="I4790" t="s">
        <v>19</v>
      </c>
      <c r="J4790" t="s">
        <v>38</v>
      </c>
      <c r="K4790" s="1" t="s">
        <v>29</v>
      </c>
      <c r="L4790">
        <v>1</v>
      </c>
      <c r="M4790" s="1" t="s">
        <v>21</v>
      </c>
      <c r="N4790">
        <v>3</v>
      </c>
      <c r="O4790">
        <v>9</v>
      </c>
      <c r="P4790" t="s">
        <v>22</v>
      </c>
      <c r="Q4790" t="s">
        <v>30</v>
      </c>
    </row>
    <row r="4791" spans="1:17" x14ac:dyDescent="0.25">
      <c r="A4791">
        <v>4790</v>
      </c>
      <c r="B4791">
        <v>49</v>
      </c>
      <c r="C4791" t="str">
        <f t="shared" si="74"/>
        <v>Adult</v>
      </c>
      <c r="D4791" t="s">
        <v>40</v>
      </c>
      <c r="E4791" t="s">
        <v>31</v>
      </c>
      <c r="F4791" t="s">
        <v>50</v>
      </c>
      <c r="G4791">
        <v>319.89</v>
      </c>
      <c r="H4791">
        <v>30</v>
      </c>
      <c r="I4791" t="s">
        <v>19</v>
      </c>
      <c r="J4791" t="s">
        <v>47</v>
      </c>
      <c r="K4791" s="1" t="s">
        <v>29</v>
      </c>
      <c r="L4791">
        <v>4</v>
      </c>
      <c r="M4791" s="1" t="s">
        <v>29</v>
      </c>
      <c r="N4791">
        <v>5</v>
      </c>
      <c r="O4791">
        <v>2</v>
      </c>
      <c r="P4791" t="s">
        <v>34</v>
      </c>
      <c r="Q4791" t="s">
        <v>30</v>
      </c>
    </row>
    <row r="4792" spans="1:17" x14ac:dyDescent="0.25">
      <c r="A4792">
        <v>4791</v>
      </c>
      <c r="B4792">
        <v>67</v>
      </c>
      <c r="C4792" t="str">
        <f t="shared" si="74"/>
        <v>Senior</v>
      </c>
      <c r="D4792" t="s">
        <v>40</v>
      </c>
      <c r="E4792" t="s">
        <v>17</v>
      </c>
      <c r="F4792" t="s">
        <v>36</v>
      </c>
      <c r="G4792">
        <v>591.65</v>
      </c>
      <c r="H4792">
        <v>10</v>
      </c>
      <c r="I4792" t="s">
        <v>19</v>
      </c>
      <c r="J4792" t="s">
        <v>38</v>
      </c>
      <c r="K4792" s="1" t="s">
        <v>21</v>
      </c>
      <c r="L4792">
        <v>2</v>
      </c>
      <c r="M4792" s="1" t="s">
        <v>21</v>
      </c>
      <c r="N4792">
        <v>1</v>
      </c>
      <c r="O4792">
        <v>13</v>
      </c>
      <c r="P4792" t="s">
        <v>34</v>
      </c>
      <c r="Q4792" t="s">
        <v>23</v>
      </c>
    </row>
    <row r="4793" spans="1:17" x14ac:dyDescent="0.25">
      <c r="A4793">
        <v>4792</v>
      </c>
      <c r="B4793">
        <v>56</v>
      </c>
      <c r="C4793" t="str">
        <f t="shared" si="74"/>
        <v>Adult</v>
      </c>
      <c r="D4793" t="s">
        <v>16</v>
      </c>
      <c r="E4793" t="s">
        <v>48</v>
      </c>
      <c r="F4793" t="s">
        <v>41</v>
      </c>
      <c r="G4793">
        <v>273.31</v>
      </c>
      <c r="H4793">
        <v>14</v>
      </c>
      <c r="I4793" t="s">
        <v>27</v>
      </c>
      <c r="J4793" t="s">
        <v>45</v>
      </c>
      <c r="K4793" s="1" t="s">
        <v>29</v>
      </c>
      <c r="L4793">
        <v>4</v>
      </c>
      <c r="M4793" s="1" t="s">
        <v>29</v>
      </c>
      <c r="N4793">
        <v>4</v>
      </c>
      <c r="O4793">
        <v>5</v>
      </c>
      <c r="P4793" t="s">
        <v>34</v>
      </c>
      <c r="Q4793" t="s">
        <v>30</v>
      </c>
    </row>
    <row r="4794" spans="1:17" x14ac:dyDescent="0.25">
      <c r="A4794">
        <v>4793</v>
      </c>
      <c r="B4794">
        <v>67</v>
      </c>
      <c r="C4794" t="str">
        <f t="shared" si="74"/>
        <v>Senior</v>
      </c>
      <c r="D4794" t="s">
        <v>16</v>
      </c>
      <c r="E4794" t="s">
        <v>49</v>
      </c>
      <c r="F4794" t="s">
        <v>18</v>
      </c>
      <c r="G4794">
        <v>365.66</v>
      </c>
      <c r="H4794">
        <v>35</v>
      </c>
      <c r="I4794" t="s">
        <v>27</v>
      </c>
      <c r="J4794" t="s">
        <v>45</v>
      </c>
      <c r="K4794" s="1" t="s">
        <v>29</v>
      </c>
      <c r="L4794">
        <v>3</v>
      </c>
      <c r="M4794" s="1" t="s">
        <v>29</v>
      </c>
      <c r="N4794">
        <v>4</v>
      </c>
      <c r="O4794">
        <v>13</v>
      </c>
      <c r="P4794" t="s">
        <v>22</v>
      </c>
      <c r="Q4794" t="s">
        <v>23</v>
      </c>
    </row>
    <row r="4795" spans="1:17" x14ac:dyDescent="0.25">
      <c r="A4795">
        <v>4794</v>
      </c>
      <c r="B4795">
        <v>46</v>
      </c>
      <c r="C4795" t="str">
        <f t="shared" si="74"/>
        <v>Adult</v>
      </c>
      <c r="D4795" t="s">
        <v>16</v>
      </c>
      <c r="E4795" t="s">
        <v>44</v>
      </c>
      <c r="F4795" t="s">
        <v>43</v>
      </c>
      <c r="G4795">
        <v>793.89</v>
      </c>
      <c r="H4795">
        <v>30</v>
      </c>
      <c r="I4795" t="s">
        <v>33</v>
      </c>
      <c r="J4795" t="s">
        <v>38</v>
      </c>
      <c r="K4795" s="1" t="s">
        <v>21</v>
      </c>
      <c r="L4795">
        <v>4</v>
      </c>
      <c r="M4795" s="1" t="s">
        <v>29</v>
      </c>
      <c r="N4795">
        <v>2</v>
      </c>
      <c r="O4795">
        <v>6</v>
      </c>
      <c r="P4795" t="s">
        <v>22</v>
      </c>
      <c r="Q4795" t="s">
        <v>39</v>
      </c>
    </row>
    <row r="4796" spans="1:17" x14ac:dyDescent="0.25">
      <c r="A4796">
        <v>4795</v>
      </c>
      <c r="B4796">
        <v>33</v>
      </c>
      <c r="C4796" t="str">
        <f t="shared" si="74"/>
        <v>Adult</v>
      </c>
      <c r="D4796" t="s">
        <v>24</v>
      </c>
      <c r="E4796" t="s">
        <v>17</v>
      </c>
      <c r="F4796" t="s">
        <v>41</v>
      </c>
      <c r="G4796">
        <v>819.73</v>
      </c>
      <c r="H4796">
        <v>13</v>
      </c>
      <c r="I4796" t="s">
        <v>19</v>
      </c>
      <c r="J4796" t="s">
        <v>20</v>
      </c>
      <c r="K4796" s="1" t="s">
        <v>29</v>
      </c>
      <c r="L4796">
        <v>2</v>
      </c>
      <c r="M4796" s="1" t="s">
        <v>21</v>
      </c>
      <c r="N4796">
        <v>2</v>
      </c>
      <c r="O4796">
        <v>13</v>
      </c>
      <c r="P4796" t="s">
        <v>22</v>
      </c>
      <c r="Q4796" t="s">
        <v>23</v>
      </c>
    </row>
    <row r="4797" spans="1:17" x14ac:dyDescent="0.25">
      <c r="A4797">
        <v>4796</v>
      </c>
      <c r="B4797">
        <v>53</v>
      </c>
      <c r="C4797" t="str">
        <f t="shared" si="74"/>
        <v>Adult</v>
      </c>
      <c r="D4797" t="s">
        <v>16</v>
      </c>
      <c r="E4797" t="s">
        <v>46</v>
      </c>
      <c r="F4797" t="s">
        <v>50</v>
      </c>
      <c r="G4797">
        <v>82.48</v>
      </c>
      <c r="H4797">
        <v>50</v>
      </c>
      <c r="I4797" t="s">
        <v>33</v>
      </c>
      <c r="J4797" t="s">
        <v>45</v>
      </c>
      <c r="K4797" s="1" t="s">
        <v>29</v>
      </c>
      <c r="L4797">
        <v>4</v>
      </c>
      <c r="M4797" s="1" t="s">
        <v>21</v>
      </c>
      <c r="N4797">
        <v>3</v>
      </c>
      <c r="O4797">
        <v>6</v>
      </c>
      <c r="P4797" t="s">
        <v>22</v>
      </c>
      <c r="Q4797" t="s">
        <v>30</v>
      </c>
    </row>
    <row r="4798" spans="1:17" x14ac:dyDescent="0.25">
      <c r="A4798">
        <v>4797</v>
      </c>
      <c r="B4798">
        <v>59</v>
      </c>
      <c r="C4798" t="str">
        <f t="shared" si="74"/>
        <v>Adult</v>
      </c>
      <c r="D4798" t="s">
        <v>16</v>
      </c>
      <c r="E4798" t="s">
        <v>35</v>
      </c>
      <c r="F4798" t="s">
        <v>18</v>
      </c>
      <c r="G4798">
        <v>348.17</v>
      </c>
      <c r="H4798">
        <v>24</v>
      </c>
      <c r="I4798" t="s">
        <v>19</v>
      </c>
      <c r="J4798" t="s">
        <v>38</v>
      </c>
      <c r="K4798" s="1" t="s">
        <v>21</v>
      </c>
      <c r="L4798">
        <v>3</v>
      </c>
      <c r="M4798" s="1" t="s">
        <v>21</v>
      </c>
      <c r="N4798">
        <v>3</v>
      </c>
      <c r="O4798">
        <v>13</v>
      </c>
      <c r="P4798" t="s">
        <v>34</v>
      </c>
      <c r="Q4798" t="s">
        <v>39</v>
      </c>
    </row>
    <row r="4799" spans="1:17" x14ac:dyDescent="0.25">
      <c r="A4799">
        <v>4798</v>
      </c>
      <c r="B4799">
        <v>34</v>
      </c>
      <c r="C4799" t="str">
        <f t="shared" si="74"/>
        <v>Adult</v>
      </c>
      <c r="D4799" t="s">
        <v>16</v>
      </c>
      <c r="E4799" t="s">
        <v>48</v>
      </c>
      <c r="F4799" t="s">
        <v>42</v>
      </c>
      <c r="G4799">
        <v>539.9</v>
      </c>
      <c r="H4799">
        <v>23</v>
      </c>
      <c r="I4799" t="s">
        <v>33</v>
      </c>
      <c r="J4799" t="s">
        <v>20</v>
      </c>
      <c r="K4799" s="1" t="s">
        <v>21</v>
      </c>
      <c r="L4799">
        <v>3</v>
      </c>
      <c r="M4799" s="1" t="s">
        <v>21</v>
      </c>
      <c r="N4799">
        <v>2</v>
      </c>
      <c r="O4799">
        <v>6</v>
      </c>
      <c r="P4799" t="s">
        <v>34</v>
      </c>
      <c r="Q4799" t="s">
        <v>39</v>
      </c>
    </row>
    <row r="4800" spans="1:17" x14ac:dyDescent="0.25">
      <c r="A4800">
        <v>4799</v>
      </c>
      <c r="B4800">
        <v>34</v>
      </c>
      <c r="C4800" t="str">
        <f t="shared" si="74"/>
        <v>Adult</v>
      </c>
      <c r="D4800" t="s">
        <v>16</v>
      </c>
      <c r="E4800" t="s">
        <v>49</v>
      </c>
      <c r="F4800" t="s">
        <v>18</v>
      </c>
      <c r="G4800">
        <v>849.69</v>
      </c>
      <c r="H4800">
        <v>53</v>
      </c>
      <c r="I4800" t="s">
        <v>19</v>
      </c>
      <c r="J4800" t="s">
        <v>28</v>
      </c>
      <c r="K4800" s="1" t="s">
        <v>29</v>
      </c>
      <c r="L4800">
        <v>3</v>
      </c>
      <c r="M4800" s="1" t="s">
        <v>29</v>
      </c>
      <c r="N4800">
        <v>4</v>
      </c>
      <c r="O4800">
        <v>11</v>
      </c>
      <c r="P4800" t="s">
        <v>34</v>
      </c>
      <c r="Q4800" t="s">
        <v>30</v>
      </c>
    </row>
    <row r="4801" spans="1:17" x14ac:dyDescent="0.25">
      <c r="A4801">
        <v>4800</v>
      </c>
      <c r="B4801">
        <v>54</v>
      </c>
      <c r="C4801" t="str">
        <f t="shared" si="74"/>
        <v>Adult</v>
      </c>
      <c r="D4801" t="s">
        <v>24</v>
      </c>
      <c r="E4801" t="s">
        <v>49</v>
      </c>
      <c r="F4801" t="s">
        <v>43</v>
      </c>
      <c r="G4801">
        <v>434.76</v>
      </c>
      <c r="H4801">
        <v>6</v>
      </c>
      <c r="I4801" t="s">
        <v>19</v>
      </c>
      <c r="J4801" t="s">
        <v>45</v>
      </c>
      <c r="K4801" s="1" t="s">
        <v>21</v>
      </c>
      <c r="L4801">
        <v>2</v>
      </c>
      <c r="M4801" s="1" t="s">
        <v>21</v>
      </c>
      <c r="N4801">
        <v>3</v>
      </c>
      <c r="O4801">
        <v>13</v>
      </c>
      <c r="P4801" t="s">
        <v>34</v>
      </c>
      <c r="Q4801" t="s">
        <v>23</v>
      </c>
    </row>
    <row r="4802" spans="1:17" x14ac:dyDescent="0.25">
      <c r="A4802">
        <v>4801</v>
      </c>
      <c r="B4802">
        <v>26</v>
      </c>
      <c r="C4802" t="str">
        <f t="shared" si="74"/>
        <v>Adult</v>
      </c>
      <c r="D4802" t="s">
        <v>16</v>
      </c>
      <c r="E4802" t="s">
        <v>46</v>
      </c>
      <c r="F4802" t="s">
        <v>18</v>
      </c>
      <c r="G4802">
        <v>668.33</v>
      </c>
      <c r="H4802">
        <v>17</v>
      </c>
      <c r="I4802" t="s">
        <v>33</v>
      </c>
      <c r="J4802" t="s">
        <v>45</v>
      </c>
      <c r="K4802" s="1" t="s">
        <v>21</v>
      </c>
      <c r="L4802">
        <v>5</v>
      </c>
      <c r="M4802" s="1" t="s">
        <v>29</v>
      </c>
      <c r="N4802">
        <v>4</v>
      </c>
      <c r="O4802">
        <v>8</v>
      </c>
      <c r="P4802" t="s">
        <v>37</v>
      </c>
      <c r="Q4802" t="s">
        <v>39</v>
      </c>
    </row>
    <row r="4803" spans="1:17" x14ac:dyDescent="0.25">
      <c r="A4803">
        <v>4802</v>
      </c>
      <c r="B4803">
        <v>19</v>
      </c>
      <c r="C4803" t="str">
        <f t="shared" ref="C4803:C4866" si="75">IF(B4803&gt;=60,"Senior",IF(B4803&gt;=20,"Adult","Teenager"))</f>
        <v>Teenager</v>
      </c>
      <c r="D4803" t="s">
        <v>16</v>
      </c>
      <c r="E4803" t="s">
        <v>46</v>
      </c>
      <c r="F4803" t="s">
        <v>32</v>
      </c>
      <c r="G4803">
        <v>223.53</v>
      </c>
      <c r="H4803">
        <v>17</v>
      </c>
      <c r="I4803" t="s">
        <v>27</v>
      </c>
      <c r="J4803" t="s">
        <v>45</v>
      </c>
      <c r="K4803" s="1" t="s">
        <v>29</v>
      </c>
      <c r="L4803">
        <v>7</v>
      </c>
      <c r="M4803" s="1" t="s">
        <v>29</v>
      </c>
      <c r="N4803">
        <v>2</v>
      </c>
      <c r="O4803">
        <v>6</v>
      </c>
      <c r="P4803" t="s">
        <v>22</v>
      </c>
      <c r="Q4803" t="s">
        <v>23</v>
      </c>
    </row>
    <row r="4804" spans="1:17" x14ac:dyDescent="0.25">
      <c r="A4804">
        <v>4803</v>
      </c>
      <c r="B4804">
        <v>44</v>
      </c>
      <c r="C4804" t="str">
        <f t="shared" si="75"/>
        <v>Adult</v>
      </c>
      <c r="D4804" t="s">
        <v>24</v>
      </c>
      <c r="E4804" t="s">
        <v>48</v>
      </c>
      <c r="F4804" t="s">
        <v>41</v>
      </c>
      <c r="G4804">
        <v>110.63</v>
      </c>
      <c r="H4804">
        <v>18</v>
      </c>
      <c r="I4804" t="s">
        <v>27</v>
      </c>
      <c r="J4804" t="s">
        <v>47</v>
      </c>
      <c r="K4804" s="1" t="s">
        <v>21</v>
      </c>
      <c r="L4804">
        <v>3</v>
      </c>
      <c r="M4804" s="1" t="s">
        <v>29</v>
      </c>
      <c r="N4804">
        <v>3</v>
      </c>
      <c r="O4804">
        <v>11</v>
      </c>
      <c r="P4804" t="s">
        <v>37</v>
      </c>
      <c r="Q4804" t="s">
        <v>23</v>
      </c>
    </row>
    <row r="4805" spans="1:17" x14ac:dyDescent="0.25">
      <c r="A4805">
        <v>4804</v>
      </c>
      <c r="B4805">
        <v>19</v>
      </c>
      <c r="C4805" t="str">
        <f t="shared" si="75"/>
        <v>Teenager</v>
      </c>
      <c r="D4805" t="s">
        <v>40</v>
      </c>
      <c r="E4805" t="s">
        <v>31</v>
      </c>
      <c r="F4805" t="s">
        <v>43</v>
      </c>
      <c r="G4805">
        <v>643.30999999999995</v>
      </c>
      <c r="H4805">
        <v>42</v>
      </c>
      <c r="I4805" t="s">
        <v>19</v>
      </c>
      <c r="J4805" t="s">
        <v>47</v>
      </c>
      <c r="K4805" s="1" t="s">
        <v>29</v>
      </c>
      <c r="L4805">
        <v>8</v>
      </c>
      <c r="M4805" s="1" t="s">
        <v>29</v>
      </c>
      <c r="N4805">
        <v>5</v>
      </c>
      <c r="O4805">
        <v>3</v>
      </c>
      <c r="P4805" t="s">
        <v>22</v>
      </c>
      <c r="Q4805" t="s">
        <v>30</v>
      </c>
    </row>
    <row r="4806" spans="1:17" x14ac:dyDescent="0.25">
      <c r="A4806">
        <v>4805</v>
      </c>
      <c r="B4806">
        <v>26</v>
      </c>
      <c r="C4806" t="str">
        <f t="shared" si="75"/>
        <v>Adult</v>
      </c>
      <c r="D4806" t="s">
        <v>24</v>
      </c>
      <c r="E4806" t="s">
        <v>48</v>
      </c>
      <c r="F4806" t="s">
        <v>36</v>
      </c>
      <c r="G4806">
        <v>996.99</v>
      </c>
      <c r="H4806">
        <v>27</v>
      </c>
      <c r="I4806" t="s">
        <v>33</v>
      </c>
      <c r="J4806" t="s">
        <v>38</v>
      </c>
      <c r="K4806" s="1" t="s">
        <v>29</v>
      </c>
      <c r="L4806">
        <v>1</v>
      </c>
      <c r="M4806" s="1" t="s">
        <v>21</v>
      </c>
      <c r="N4806">
        <v>3</v>
      </c>
      <c r="O4806">
        <v>3</v>
      </c>
      <c r="P4806" t="s">
        <v>37</v>
      </c>
      <c r="Q4806" t="s">
        <v>23</v>
      </c>
    </row>
    <row r="4807" spans="1:17" x14ac:dyDescent="0.25">
      <c r="A4807">
        <v>4806</v>
      </c>
      <c r="B4807">
        <v>41</v>
      </c>
      <c r="C4807" t="str">
        <f t="shared" si="75"/>
        <v>Adult</v>
      </c>
      <c r="D4807" t="s">
        <v>24</v>
      </c>
      <c r="E4807" t="s">
        <v>46</v>
      </c>
      <c r="F4807" t="s">
        <v>32</v>
      </c>
      <c r="G4807">
        <v>535.07000000000005</v>
      </c>
      <c r="H4807">
        <v>15</v>
      </c>
      <c r="I4807" t="s">
        <v>19</v>
      </c>
      <c r="J4807" t="s">
        <v>47</v>
      </c>
      <c r="K4807" s="1" t="s">
        <v>21</v>
      </c>
      <c r="L4807">
        <v>1</v>
      </c>
      <c r="M4807" s="1" t="s">
        <v>21</v>
      </c>
      <c r="N4807">
        <v>5</v>
      </c>
      <c r="O4807">
        <v>3</v>
      </c>
      <c r="P4807" t="s">
        <v>22</v>
      </c>
      <c r="Q4807" t="s">
        <v>39</v>
      </c>
    </row>
    <row r="4808" spans="1:17" x14ac:dyDescent="0.25">
      <c r="A4808">
        <v>4807</v>
      </c>
      <c r="B4808">
        <v>45</v>
      </c>
      <c r="C4808" t="str">
        <f t="shared" si="75"/>
        <v>Adult</v>
      </c>
      <c r="D4808" t="s">
        <v>24</v>
      </c>
      <c r="E4808" t="s">
        <v>17</v>
      </c>
      <c r="F4808" t="s">
        <v>41</v>
      </c>
      <c r="G4808">
        <v>98.84</v>
      </c>
      <c r="H4808">
        <v>33</v>
      </c>
      <c r="I4808" t="s">
        <v>33</v>
      </c>
      <c r="J4808" t="s">
        <v>45</v>
      </c>
      <c r="K4808" s="1" t="s">
        <v>29</v>
      </c>
      <c r="L4808">
        <v>1</v>
      </c>
      <c r="M4808" s="1" t="s">
        <v>21</v>
      </c>
      <c r="N4808">
        <v>4</v>
      </c>
      <c r="O4808">
        <v>7</v>
      </c>
      <c r="P4808" t="s">
        <v>37</v>
      </c>
      <c r="Q4808" t="s">
        <v>23</v>
      </c>
    </row>
    <row r="4809" spans="1:17" x14ac:dyDescent="0.25">
      <c r="A4809">
        <v>4808</v>
      </c>
      <c r="B4809">
        <v>64</v>
      </c>
      <c r="C4809" t="str">
        <f t="shared" si="75"/>
        <v>Senior</v>
      </c>
      <c r="D4809" t="s">
        <v>24</v>
      </c>
      <c r="E4809" t="s">
        <v>46</v>
      </c>
      <c r="F4809" t="s">
        <v>50</v>
      </c>
      <c r="G4809">
        <v>166.12</v>
      </c>
      <c r="H4809">
        <v>7</v>
      </c>
      <c r="I4809" t="s">
        <v>33</v>
      </c>
      <c r="J4809" t="s">
        <v>47</v>
      </c>
      <c r="K4809" s="1" t="s">
        <v>21</v>
      </c>
      <c r="L4809">
        <v>5</v>
      </c>
      <c r="M4809" s="1" t="s">
        <v>21</v>
      </c>
      <c r="N4809">
        <v>4</v>
      </c>
      <c r="O4809">
        <v>1</v>
      </c>
      <c r="P4809" t="s">
        <v>22</v>
      </c>
      <c r="Q4809" t="s">
        <v>39</v>
      </c>
    </row>
    <row r="4810" spans="1:17" x14ac:dyDescent="0.25">
      <c r="A4810">
        <v>4809</v>
      </c>
      <c r="B4810">
        <v>29</v>
      </c>
      <c r="C4810" t="str">
        <f t="shared" si="75"/>
        <v>Adult</v>
      </c>
      <c r="D4810" t="s">
        <v>16</v>
      </c>
      <c r="E4810" t="s">
        <v>44</v>
      </c>
      <c r="F4810" t="s">
        <v>50</v>
      </c>
      <c r="G4810">
        <v>115.02</v>
      </c>
      <c r="H4810">
        <v>55</v>
      </c>
      <c r="I4810" t="s">
        <v>19</v>
      </c>
      <c r="J4810" t="s">
        <v>38</v>
      </c>
      <c r="K4810" s="1" t="s">
        <v>29</v>
      </c>
      <c r="L4810">
        <v>4</v>
      </c>
      <c r="M4810" s="1" t="s">
        <v>29</v>
      </c>
      <c r="N4810">
        <v>3</v>
      </c>
      <c r="O4810">
        <v>8</v>
      </c>
      <c r="P4810" t="s">
        <v>22</v>
      </c>
      <c r="Q4810" t="s">
        <v>23</v>
      </c>
    </row>
    <row r="4811" spans="1:17" x14ac:dyDescent="0.25">
      <c r="A4811">
        <v>4810</v>
      </c>
      <c r="B4811">
        <v>22</v>
      </c>
      <c r="C4811" t="str">
        <f t="shared" si="75"/>
        <v>Adult</v>
      </c>
      <c r="D4811" t="s">
        <v>40</v>
      </c>
      <c r="E4811" t="s">
        <v>44</v>
      </c>
      <c r="F4811" t="s">
        <v>26</v>
      </c>
      <c r="G4811">
        <v>735.98</v>
      </c>
      <c r="H4811">
        <v>14</v>
      </c>
      <c r="I4811" t="s">
        <v>19</v>
      </c>
      <c r="J4811" t="s">
        <v>28</v>
      </c>
      <c r="K4811" s="1" t="s">
        <v>21</v>
      </c>
      <c r="L4811">
        <v>6</v>
      </c>
      <c r="M4811" s="1" t="s">
        <v>29</v>
      </c>
      <c r="N4811">
        <v>3</v>
      </c>
      <c r="O4811">
        <v>10</v>
      </c>
      <c r="P4811" t="s">
        <v>22</v>
      </c>
      <c r="Q4811" t="s">
        <v>39</v>
      </c>
    </row>
    <row r="4812" spans="1:17" x14ac:dyDescent="0.25">
      <c r="A4812">
        <v>4811</v>
      </c>
      <c r="B4812">
        <v>30</v>
      </c>
      <c r="C4812" t="str">
        <f t="shared" si="75"/>
        <v>Adult</v>
      </c>
      <c r="D4812" t="s">
        <v>40</v>
      </c>
      <c r="E4812" t="s">
        <v>17</v>
      </c>
      <c r="F4812" t="s">
        <v>32</v>
      </c>
      <c r="G4812">
        <v>587.71</v>
      </c>
      <c r="H4812">
        <v>3</v>
      </c>
      <c r="I4812" t="s">
        <v>27</v>
      </c>
      <c r="J4812" t="s">
        <v>28</v>
      </c>
      <c r="K4812" s="1" t="s">
        <v>21</v>
      </c>
      <c r="L4812">
        <v>1</v>
      </c>
      <c r="M4812" s="1" t="s">
        <v>21</v>
      </c>
      <c r="N4812">
        <v>5</v>
      </c>
      <c r="O4812">
        <v>11</v>
      </c>
      <c r="P4812" t="s">
        <v>37</v>
      </c>
      <c r="Q4812" t="s">
        <v>39</v>
      </c>
    </row>
    <row r="4813" spans="1:17" x14ac:dyDescent="0.25">
      <c r="A4813">
        <v>4812</v>
      </c>
      <c r="B4813">
        <v>67</v>
      </c>
      <c r="C4813" t="str">
        <f t="shared" si="75"/>
        <v>Senior</v>
      </c>
      <c r="D4813" t="s">
        <v>40</v>
      </c>
      <c r="E4813" t="s">
        <v>49</v>
      </c>
      <c r="F4813" t="s">
        <v>41</v>
      </c>
      <c r="G4813">
        <v>709.42</v>
      </c>
      <c r="H4813">
        <v>16</v>
      </c>
      <c r="I4813" t="s">
        <v>19</v>
      </c>
      <c r="J4813" t="s">
        <v>47</v>
      </c>
      <c r="K4813" s="1" t="s">
        <v>21</v>
      </c>
      <c r="L4813">
        <v>7</v>
      </c>
      <c r="M4813" s="1" t="s">
        <v>21</v>
      </c>
      <c r="N4813">
        <v>4</v>
      </c>
      <c r="O4813">
        <v>3</v>
      </c>
      <c r="P4813" t="s">
        <v>22</v>
      </c>
      <c r="Q4813" t="s">
        <v>30</v>
      </c>
    </row>
    <row r="4814" spans="1:17" x14ac:dyDescent="0.25">
      <c r="A4814">
        <v>4813</v>
      </c>
      <c r="B4814">
        <v>52</v>
      </c>
      <c r="C4814" t="str">
        <f t="shared" si="75"/>
        <v>Adult</v>
      </c>
      <c r="D4814" t="s">
        <v>16</v>
      </c>
      <c r="E4814" t="s">
        <v>25</v>
      </c>
      <c r="F4814" t="s">
        <v>50</v>
      </c>
      <c r="G4814">
        <v>551.27</v>
      </c>
      <c r="H4814">
        <v>17</v>
      </c>
      <c r="I4814" t="s">
        <v>33</v>
      </c>
      <c r="J4814" t="s">
        <v>38</v>
      </c>
      <c r="K4814" s="1" t="s">
        <v>29</v>
      </c>
      <c r="L4814">
        <v>9</v>
      </c>
      <c r="M4814" s="1" t="s">
        <v>29</v>
      </c>
      <c r="N4814">
        <v>4</v>
      </c>
      <c r="O4814">
        <v>4</v>
      </c>
      <c r="P4814" t="s">
        <v>22</v>
      </c>
      <c r="Q4814" t="s">
        <v>39</v>
      </c>
    </row>
    <row r="4815" spans="1:17" x14ac:dyDescent="0.25">
      <c r="A4815">
        <v>4814</v>
      </c>
      <c r="B4815">
        <v>27</v>
      </c>
      <c r="C4815" t="str">
        <f t="shared" si="75"/>
        <v>Adult</v>
      </c>
      <c r="D4815" t="s">
        <v>24</v>
      </c>
      <c r="E4815" t="s">
        <v>25</v>
      </c>
      <c r="F4815" t="s">
        <v>36</v>
      </c>
      <c r="G4815">
        <v>478.21</v>
      </c>
      <c r="H4815">
        <v>27</v>
      </c>
      <c r="I4815" t="s">
        <v>27</v>
      </c>
      <c r="J4815" t="s">
        <v>28</v>
      </c>
      <c r="K4815" s="1" t="s">
        <v>21</v>
      </c>
      <c r="L4815">
        <v>8</v>
      </c>
      <c r="M4815" s="1" t="s">
        <v>21</v>
      </c>
      <c r="N4815">
        <v>5</v>
      </c>
      <c r="O4815">
        <v>3</v>
      </c>
      <c r="P4815" t="s">
        <v>22</v>
      </c>
      <c r="Q4815" t="s">
        <v>30</v>
      </c>
    </row>
    <row r="4816" spans="1:17" x14ac:dyDescent="0.25">
      <c r="A4816">
        <v>4815</v>
      </c>
      <c r="B4816">
        <v>47</v>
      </c>
      <c r="C4816" t="str">
        <f t="shared" si="75"/>
        <v>Adult</v>
      </c>
      <c r="D4816" t="s">
        <v>24</v>
      </c>
      <c r="E4816" t="s">
        <v>17</v>
      </c>
      <c r="F4816" t="s">
        <v>36</v>
      </c>
      <c r="G4816">
        <v>310.05</v>
      </c>
      <c r="H4816">
        <v>58</v>
      </c>
      <c r="I4816" t="s">
        <v>27</v>
      </c>
      <c r="J4816" t="s">
        <v>47</v>
      </c>
      <c r="K4816" s="1" t="s">
        <v>21</v>
      </c>
      <c r="L4816">
        <v>8</v>
      </c>
      <c r="M4816" s="1" t="s">
        <v>21</v>
      </c>
      <c r="N4816">
        <v>3</v>
      </c>
      <c r="O4816">
        <v>4</v>
      </c>
      <c r="P4816" t="s">
        <v>34</v>
      </c>
      <c r="Q4816" t="s">
        <v>30</v>
      </c>
    </row>
    <row r="4817" spans="1:17" x14ac:dyDescent="0.25">
      <c r="A4817">
        <v>4816</v>
      </c>
      <c r="B4817">
        <v>63</v>
      </c>
      <c r="C4817" t="str">
        <f t="shared" si="75"/>
        <v>Senior</v>
      </c>
      <c r="D4817" t="s">
        <v>40</v>
      </c>
      <c r="E4817" t="s">
        <v>35</v>
      </c>
      <c r="F4817" t="s">
        <v>42</v>
      </c>
      <c r="G4817">
        <v>199.1</v>
      </c>
      <c r="H4817">
        <v>1</v>
      </c>
      <c r="I4817" t="s">
        <v>33</v>
      </c>
      <c r="J4817" t="s">
        <v>38</v>
      </c>
      <c r="K4817" s="1" t="s">
        <v>29</v>
      </c>
      <c r="L4817">
        <v>6</v>
      </c>
      <c r="M4817" s="1" t="s">
        <v>29</v>
      </c>
      <c r="N4817">
        <v>3</v>
      </c>
      <c r="O4817">
        <v>11</v>
      </c>
      <c r="P4817" t="s">
        <v>37</v>
      </c>
      <c r="Q4817" t="s">
        <v>39</v>
      </c>
    </row>
    <row r="4818" spans="1:17" x14ac:dyDescent="0.25">
      <c r="A4818">
        <v>4817</v>
      </c>
      <c r="B4818">
        <v>68</v>
      </c>
      <c r="C4818" t="str">
        <f t="shared" si="75"/>
        <v>Senior</v>
      </c>
      <c r="D4818" t="s">
        <v>16</v>
      </c>
      <c r="E4818" t="s">
        <v>49</v>
      </c>
      <c r="F4818" t="s">
        <v>26</v>
      </c>
      <c r="G4818">
        <v>90.14</v>
      </c>
      <c r="H4818">
        <v>32</v>
      </c>
      <c r="I4818" t="s">
        <v>27</v>
      </c>
      <c r="J4818" t="s">
        <v>45</v>
      </c>
      <c r="K4818" s="1" t="s">
        <v>21</v>
      </c>
      <c r="L4818">
        <v>1</v>
      </c>
      <c r="M4818" s="1" t="s">
        <v>21</v>
      </c>
      <c r="N4818">
        <v>3</v>
      </c>
      <c r="O4818">
        <v>6</v>
      </c>
      <c r="P4818" t="s">
        <v>37</v>
      </c>
      <c r="Q4818" t="s">
        <v>23</v>
      </c>
    </row>
    <row r="4819" spans="1:17" x14ac:dyDescent="0.25">
      <c r="A4819">
        <v>4818</v>
      </c>
      <c r="B4819">
        <v>53</v>
      </c>
      <c r="C4819" t="str">
        <f t="shared" si="75"/>
        <v>Adult</v>
      </c>
      <c r="D4819" t="s">
        <v>16</v>
      </c>
      <c r="E4819" t="s">
        <v>44</v>
      </c>
      <c r="F4819" t="s">
        <v>42</v>
      </c>
      <c r="G4819">
        <v>966.71</v>
      </c>
      <c r="H4819">
        <v>1</v>
      </c>
      <c r="I4819" t="s">
        <v>19</v>
      </c>
      <c r="J4819" t="s">
        <v>38</v>
      </c>
      <c r="K4819" s="1" t="s">
        <v>29</v>
      </c>
      <c r="L4819">
        <v>6</v>
      </c>
      <c r="M4819" s="1" t="s">
        <v>29</v>
      </c>
      <c r="N4819">
        <v>4</v>
      </c>
      <c r="O4819">
        <v>8</v>
      </c>
      <c r="P4819" t="s">
        <v>37</v>
      </c>
      <c r="Q4819" t="s">
        <v>23</v>
      </c>
    </row>
    <row r="4820" spans="1:17" x14ac:dyDescent="0.25">
      <c r="A4820">
        <v>4819</v>
      </c>
      <c r="B4820">
        <v>40</v>
      </c>
      <c r="C4820" t="str">
        <f t="shared" si="75"/>
        <v>Adult</v>
      </c>
      <c r="D4820" t="s">
        <v>40</v>
      </c>
      <c r="E4820" t="s">
        <v>49</v>
      </c>
      <c r="F4820" t="s">
        <v>42</v>
      </c>
      <c r="G4820">
        <v>761.69</v>
      </c>
      <c r="H4820">
        <v>46</v>
      </c>
      <c r="I4820" t="s">
        <v>19</v>
      </c>
      <c r="J4820" t="s">
        <v>28</v>
      </c>
      <c r="K4820" s="1" t="s">
        <v>29</v>
      </c>
      <c r="L4820">
        <v>7</v>
      </c>
      <c r="M4820" s="1" t="s">
        <v>21</v>
      </c>
      <c r="N4820">
        <v>2</v>
      </c>
      <c r="O4820">
        <v>10</v>
      </c>
      <c r="P4820" t="s">
        <v>22</v>
      </c>
      <c r="Q4820" t="s">
        <v>30</v>
      </c>
    </row>
    <row r="4821" spans="1:17" x14ac:dyDescent="0.25">
      <c r="A4821">
        <v>4820</v>
      </c>
      <c r="B4821">
        <v>38</v>
      </c>
      <c r="C4821" t="str">
        <f t="shared" si="75"/>
        <v>Adult</v>
      </c>
      <c r="D4821" t="s">
        <v>16</v>
      </c>
      <c r="E4821" t="s">
        <v>49</v>
      </c>
      <c r="F4821" t="s">
        <v>26</v>
      </c>
      <c r="G4821">
        <v>746.91</v>
      </c>
      <c r="H4821">
        <v>54</v>
      </c>
      <c r="I4821" t="s">
        <v>33</v>
      </c>
      <c r="J4821" t="s">
        <v>28</v>
      </c>
      <c r="K4821" s="1" t="s">
        <v>21</v>
      </c>
      <c r="L4821">
        <v>8</v>
      </c>
      <c r="M4821" s="1" t="s">
        <v>29</v>
      </c>
      <c r="N4821">
        <v>4</v>
      </c>
      <c r="O4821">
        <v>4</v>
      </c>
      <c r="P4821" t="s">
        <v>22</v>
      </c>
      <c r="Q4821" t="s">
        <v>39</v>
      </c>
    </row>
    <row r="4822" spans="1:17" x14ac:dyDescent="0.25">
      <c r="A4822">
        <v>4821</v>
      </c>
      <c r="B4822">
        <v>54</v>
      </c>
      <c r="C4822" t="str">
        <f t="shared" si="75"/>
        <v>Adult</v>
      </c>
      <c r="D4822" t="s">
        <v>24</v>
      </c>
      <c r="E4822" t="s">
        <v>49</v>
      </c>
      <c r="F4822" t="s">
        <v>41</v>
      </c>
      <c r="G4822">
        <v>493.74</v>
      </c>
      <c r="H4822">
        <v>8</v>
      </c>
      <c r="I4822" t="s">
        <v>33</v>
      </c>
      <c r="J4822" t="s">
        <v>45</v>
      </c>
      <c r="K4822" s="1" t="s">
        <v>29</v>
      </c>
      <c r="L4822">
        <v>7</v>
      </c>
      <c r="M4822" s="1" t="s">
        <v>29</v>
      </c>
      <c r="N4822">
        <v>4</v>
      </c>
      <c r="O4822">
        <v>13</v>
      </c>
      <c r="P4822" t="s">
        <v>34</v>
      </c>
      <c r="Q4822" t="s">
        <v>30</v>
      </c>
    </row>
    <row r="4823" spans="1:17" x14ac:dyDescent="0.25">
      <c r="A4823">
        <v>4822</v>
      </c>
      <c r="B4823">
        <v>45</v>
      </c>
      <c r="C4823" t="str">
        <f t="shared" si="75"/>
        <v>Adult</v>
      </c>
      <c r="D4823" t="s">
        <v>40</v>
      </c>
      <c r="E4823" t="s">
        <v>44</v>
      </c>
      <c r="F4823" t="s">
        <v>41</v>
      </c>
      <c r="G4823">
        <v>599.29999999999995</v>
      </c>
      <c r="H4823">
        <v>1</v>
      </c>
      <c r="I4823" t="s">
        <v>33</v>
      </c>
      <c r="J4823" t="s">
        <v>20</v>
      </c>
      <c r="K4823" s="1" t="s">
        <v>29</v>
      </c>
      <c r="L4823">
        <v>3</v>
      </c>
      <c r="M4823" s="1" t="s">
        <v>29</v>
      </c>
      <c r="N4823">
        <v>1</v>
      </c>
      <c r="O4823">
        <v>5</v>
      </c>
      <c r="P4823" t="s">
        <v>37</v>
      </c>
      <c r="Q4823" t="s">
        <v>23</v>
      </c>
    </row>
    <row r="4824" spans="1:17" x14ac:dyDescent="0.25">
      <c r="A4824">
        <v>4823</v>
      </c>
      <c r="B4824">
        <v>35</v>
      </c>
      <c r="C4824" t="str">
        <f t="shared" si="75"/>
        <v>Adult</v>
      </c>
      <c r="D4824" t="s">
        <v>24</v>
      </c>
      <c r="E4824" t="s">
        <v>49</v>
      </c>
      <c r="F4824" t="s">
        <v>43</v>
      </c>
      <c r="G4824">
        <v>49.71</v>
      </c>
      <c r="H4824">
        <v>11</v>
      </c>
      <c r="I4824" t="s">
        <v>27</v>
      </c>
      <c r="J4824" t="s">
        <v>20</v>
      </c>
      <c r="K4824" s="1" t="s">
        <v>29</v>
      </c>
      <c r="L4824">
        <v>6</v>
      </c>
      <c r="M4824" s="1" t="s">
        <v>21</v>
      </c>
      <c r="N4824">
        <v>4</v>
      </c>
      <c r="O4824">
        <v>3</v>
      </c>
      <c r="P4824" t="s">
        <v>34</v>
      </c>
      <c r="Q4824" t="s">
        <v>30</v>
      </c>
    </row>
    <row r="4825" spans="1:17" x14ac:dyDescent="0.25">
      <c r="A4825">
        <v>4824</v>
      </c>
      <c r="B4825">
        <v>20</v>
      </c>
      <c r="C4825" t="str">
        <f t="shared" si="75"/>
        <v>Adult</v>
      </c>
      <c r="D4825" t="s">
        <v>24</v>
      </c>
      <c r="E4825" t="s">
        <v>31</v>
      </c>
      <c r="F4825" t="s">
        <v>36</v>
      </c>
      <c r="G4825">
        <v>167.05</v>
      </c>
      <c r="H4825">
        <v>32</v>
      </c>
      <c r="I4825" t="s">
        <v>19</v>
      </c>
      <c r="J4825" t="s">
        <v>20</v>
      </c>
      <c r="K4825" s="1" t="s">
        <v>29</v>
      </c>
      <c r="L4825">
        <v>1</v>
      </c>
      <c r="M4825" s="1" t="s">
        <v>29</v>
      </c>
      <c r="N4825">
        <v>3</v>
      </c>
      <c r="O4825">
        <v>6</v>
      </c>
      <c r="P4825" t="s">
        <v>34</v>
      </c>
      <c r="Q4825" t="s">
        <v>23</v>
      </c>
    </row>
    <row r="4826" spans="1:17" x14ac:dyDescent="0.25">
      <c r="A4826">
        <v>4825</v>
      </c>
      <c r="B4826">
        <v>25</v>
      </c>
      <c r="C4826" t="str">
        <f t="shared" si="75"/>
        <v>Adult</v>
      </c>
      <c r="D4826" t="s">
        <v>16</v>
      </c>
      <c r="E4826" t="s">
        <v>35</v>
      </c>
      <c r="F4826" t="s">
        <v>41</v>
      </c>
      <c r="G4826">
        <v>586.82000000000005</v>
      </c>
      <c r="H4826">
        <v>1</v>
      </c>
      <c r="I4826" t="s">
        <v>27</v>
      </c>
      <c r="J4826" t="s">
        <v>28</v>
      </c>
      <c r="K4826" s="1" t="s">
        <v>29</v>
      </c>
      <c r="L4826">
        <v>7</v>
      </c>
      <c r="M4826" s="1" t="s">
        <v>21</v>
      </c>
      <c r="N4826">
        <v>3</v>
      </c>
      <c r="O4826">
        <v>10</v>
      </c>
      <c r="P4826" t="s">
        <v>22</v>
      </c>
      <c r="Q4826" t="s">
        <v>23</v>
      </c>
    </row>
    <row r="4827" spans="1:17" x14ac:dyDescent="0.25">
      <c r="A4827">
        <v>4826</v>
      </c>
      <c r="B4827">
        <v>49</v>
      </c>
      <c r="C4827" t="str">
        <f t="shared" si="75"/>
        <v>Adult</v>
      </c>
      <c r="D4827" t="s">
        <v>40</v>
      </c>
      <c r="E4827" t="s">
        <v>25</v>
      </c>
      <c r="F4827" t="s">
        <v>18</v>
      </c>
      <c r="G4827">
        <v>631.82000000000005</v>
      </c>
      <c r="H4827">
        <v>1</v>
      </c>
      <c r="I4827" t="s">
        <v>19</v>
      </c>
      <c r="J4827" t="s">
        <v>28</v>
      </c>
      <c r="K4827" s="1" t="s">
        <v>21</v>
      </c>
      <c r="L4827">
        <v>9</v>
      </c>
      <c r="M4827" s="1" t="s">
        <v>21</v>
      </c>
      <c r="N4827">
        <v>2</v>
      </c>
      <c r="O4827">
        <v>10</v>
      </c>
      <c r="P4827" t="s">
        <v>22</v>
      </c>
      <c r="Q4827" t="s">
        <v>30</v>
      </c>
    </row>
    <row r="4828" spans="1:17" x14ac:dyDescent="0.25">
      <c r="A4828">
        <v>4827</v>
      </c>
      <c r="B4828">
        <v>40</v>
      </c>
      <c r="C4828" t="str">
        <f t="shared" si="75"/>
        <v>Adult</v>
      </c>
      <c r="D4828" t="s">
        <v>24</v>
      </c>
      <c r="E4828" t="s">
        <v>17</v>
      </c>
      <c r="F4828" t="s">
        <v>36</v>
      </c>
      <c r="G4828">
        <v>940.05</v>
      </c>
      <c r="H4828">
        <v>47</v>
      </c>
      <c r="I4828" t="s">
        <v>27</v>
      </c>
      <c r="J4828" t="s">
        <v>20</v>
      </c>
      <c r="K4828" s="1" t="s">
        <v>21</v>
      </c>
      <c r="L4828">
        <v>1</v>
      </c>
      <c r="M4828" s="1" t="s">
        <v>21</v>
      </c>
      <c r="N4828">
        <v>5</v>
      </c>
      <c r="O4828">
        <v>7</v>
      </c>
      <c r="P4828" t="s">
        <v>22</v>
      </c>
      <c r="Q4828" t="s">
        <v>30</v>
      </c>
    </row>
    <row r="4829" spans="1:17" x14ac:dyDescent="0.25">
      <c r="A4829">
        <v>4828</v>
      </c>
      <c r="B4829">
        <v>47</v>
      </c>
      <c r="C4829" t="str">
        <f t="shared" si="75"/>
        <v>Adult</v>
      </c>
      <c r="D4829" t="s">
        <v>40</v>
      </c>
      <c r="E4829" t="s">
        <v>48</v>
      </c>
      <c r="F4829" t="s">
        <v>36</v>
      </c>
      <c r="G4829">
        <v>443.87</v>
      </c>
      <c r="H4829">
        <v>28</v>
      </c>
      <c r="I4829" t="s">
        <v>19</v>
      </c>
      <c r="J4829" t="s">
        <v>28</v>
      </c>
      <c r="K4829" s="1" t="s">
        <v>29</v>
      </c>
      <c r="L4829">
        <v>6</v>
      </c>
      <c r="M4829" s="1" t="s">
        <v>29</v>
      </c>
      <c r="N4829">
        <v>5</v>
      </c>
      <c r="O4829">
        <v>6</v>
      </c>
      <c r="P4829" t="s">
        <v>22</v>
      </c>
      <c r="Q4829" t="s">
        <v>39</v>
      </c>
    </row>
    <row r="4830" spans="1:17" x14ac:dyDescent="0.25">
      <c r="A4830">
        <v>4829</v>
      </c>
      <c r="B4830">
        <v>49</v>
      </c>
      <c r="C4830" t="str">
        <f t="shared" si="75"/>
        <v>Adult</v>
      </c>
      <c r="D4830" t="s">
        <v>24</v>
      </c>
      <c r="E4830" t="s">
        <v>44</v>
      </c>
      <c r="F4830" t="s">
        <v>18</v>
      </c>
      <c r="G4830">
        <v>647.69000000000005</v>
      </c>
      <c r="H4830">
        <v>25</v>
      </c>
      <c r="I4830" t="s">
        <v>33</v>
      </c>
      <c r="J4830" t="s">
        <v>38</v>
      </c>
      <c r="K4830" s="1" t="s">
        <v>21</v>
      </c>
      <c r="L4830">
        <v>4</v>
      </c>
      <c r="M4830" s="1" t="s">
        <v>21</v>
      </c>
      <c r="N4830">
        <v>3</v>
      </c>
      <c r="O4830">
        <v>6</v>
      </c>
      <c r="P4830" t="s">
        <v>22</v>
      </c>
      <c r="Q4830" t="s">
        <v>30</v>
      </c>
    </row>
    <row r="4831" spans="1:17" x14ac:dyDescent="0.25">
      <c r="A4831">
        <v>4830</v>
      </c>
      <c r="B4831">
        <v>41</v>
      </c>
      <c r="C4831" t="str">
        <f t="shared" si="75"/>
        <v>Adult</v>
      </c>
      <c r="D4831" t="s">
        <v>24</v>
      </c>
      <c r="E4831" t="s">
        <v>25</v>
      </c>
      <c r="F4831" t="s">
        <v>43</v>
      </c>
      <c r="G4831">
        <v>531.05999999999995</v>
      </c>
      <c r="H4831">
        <v>49</v>
      </c>
      <c r="I4831" t="s">
        <v>19</v>
      </c>
      <c r="J4831" t="s">
        <v>45</v>
      </c>
      <c r="K4831" s="1" t="s">
        <v>21</v>
      </c>
      <c r="L4831">
        <v>8</v>
      </c>
      <c r="M4831" s="1" t="s">
        <v>29</v>
      </c>
      <c r="N4831">
        <v>3</v>
      </c>
      <c r="O4831">
        <v>9</v>
      </c>
      <c r="P4831" t="s">
        <v>22</v>
      </c>
      <c r="Q4831" t="s">
        <v>39</v>
      </c>
    </row>
    <row r="4832" spans="1:17" x14ac:dyDescent="0.25">
      <c r="A4832">
        <v>4831</v>
      </c>
      <c r="B4832">
        <v>54</v>
      </c>
      <c r="C4832" t="str">
        <f t="shared" si="75"/>
        <v>Adult</v>
      </c>
      <c r="D4832" t="s">
        <v>40</v>
      </c>
      <c r="E4832" t="s">
        <v>25</v>
      </c>
      <c r="F4832" t="s">
        <v>42</v>
      </c>
      <c r="G4832">
        <v>145.33000000000001</v>
      </c>
      <c r="H4832">
        <v>3</v>
      </c>
      <c r="I4832" t="s">
        <v>33</v>
      </c>
      <c r="J4832" t="s">
        <v>28</v>
      </c>
      <c r="K4832" s="1" t="s">
        <v>21</v>
      </c>
      <c r="L4832">
        <v>4</v>
      </c>
      <c r="M4832" s="1" t="s">
        <v>29</v>
      </c>
      <c r="N4832">
        <v>5</v>
      </c>
      <c r="O4832">
        <v>1</v>
      </c>
      <c r="P4832" t="s">
        <v>22</v>
      </c>
      <c r="Q4832" t="s">
        <v>23</v>
      </c>
    </row>
    <row r="4833" spans="1:17" x14ac:dyDescent="0.25">
      <c r="A4833">
        <v>4832</v>
      </c>
      <c r="B4833">
        <v>44</v>
      </c>
      <c r="C4833" t="str">
        <f t="shared" si="75"/>
        <v>Adult</v>
      </c>
      <c r="D4833" t="s">
        <v>16</v>
      </c>
      <c r="E4833" t="s">
        <v>49</v>
      </c>
      <c r="F4833" t="s">
        <v>50</v>
      </c>
      <c r="G4833">
        <v>966.01</v>
      </c>
      <c r="H4833">
        <v>47</v>
      </c>
      <c r="I4833" t="s">
        <v>33</v>
      </c>
      <c r="J4833" t="s">
        <v>38</v>
      </c>
      <c r="K4833" s="1" t="s">
        <v>21</v>
      </c>
      <c r="L4833">
        <v>6</v>
      </c>
      <c r="M4833" s="1" t="s">
        <v>21</v>
      </c>
      <c r="N4833">
        <v>5</v>
      </c>
      <c r="O4833">
        <v>2</v>
      </c>
      <c r="P4833" t="s">
        <v>22</v>
      </c>
      <c r="Q4833" t="s">
        <v>39</v>
      </c>
    </row>
    <row r="4834" spans="1:17" x14ac:dyDescent="0.25">
      <c r="A4834">
        <v>4833</v>
      </c>
      <c r="B4834">
        <v>37</v>
      </c>
      <c r="C4834" t="str">
        <f t="shared" si="75"/>
        <v>Adult</v>
      </c>
      <c r="D4834" t="s">
        <v>24</v>
      </c>
      <c r="E4834" t="s">
        <v>17</v>
      </c>
      <c r="F4834" t="s">
        <v>43</v>
      </c>
      <c r="G4834">
        <v>304.56</v>
      </c>
      <c r="H4834">
        <v>11</v>
      </c>
      <c r="I4834" t="s">
        <v>27</v>
      </c>
      <c r="J4834" t="s">
        <v>45</v>
      </c>
      <c r="K4834" s="1" t="s">
        <v>21</v>
      </c>
      <c r="L4834">
        <v>2</v>
      </c>
      <c r="M4834" s="1" t="s">
        <v>21</v>
      </c>
      <c r="N4834">
        <v>2</v>
      </c>
      <c r="O4834">
        <v>8</v>
      </c>
      <c r="P4834" t="s">
        <v>34</v>
      </c>
      <c r="Q4834" t="s">
        <v>39</v>
      </c>
    </row>
    <row r="4835" spans="1:17" x14ac:dyDescent="0.25">
      <c r="A4835">
        <v>4834</v>
      </c>
      <c r="B4835">
        <v>46</v>
      </c>
      <c r="C4835" t="str">
        <f t="shared" si="75"/>
        <v>Adult</v>
      </c>
      <c r="D4835" t="s">
        <v>40</v>
      </c>
      <c r="E4835" t="s">
        <v>49</v>
      </c>
      <c r="F4835" t="s">
        <v>18</v>
      </c>
      <c r="G4835">
        <v>632.14</v>
      </c>
      <c r="H4835">
        <v>34</v>
      </c>
      <c r="I4835" t="s">
        <v>19</v>
      </c>
      <c r="J4835" t="s">
        <v>20</v>
      </c>
      <c r="K4835" s="1" t="s">
        <v>29</v>
      </c>
      <c r="L4835">
        <v>2</v>
      </c>
      <c r="M4835" s="1" t="s">
        <v>29</v>
      </c>
      <c r="N4835">
        <v>5</v>
      </c>
      <c r="O4835">
        <v>1</v>
      </c>
      <c r="P4835" t="s">
        <v>34</v>
      </c>
      <c r="Q4835" t="s">
        <v>23</v>
      </c>
    </row>
    <row r="4836" spans="1:17" x14ac:dyDescent="0.25">
      <c r="A4836">
        <v>4835</v>
      </c>
      <c r="B4836">
        <v>34</v>
      </c>
      <c r="C4836" t="str">
        <f t="shared" si="75"/>
        <v>Adult</v>
      </c>
      <c r="D4836" t="s">
        <v>24</v>
      </c>
      <c r="E4836" t="s">
        <v>44</v>
      </c>
      <c r="F4836" t="s">
        <v>43</v>
      </c>
      <c r="G4836">
        <v>684.48</v>
      </c>
      <c r="H4836">
        <v>12</v>
      </c>
      <c r="I4836" t="s">
        <v>19</v>
      </c>
      <c r="J4836" t="s">
        <v>38</v>
      </c>
      <c r="K4836" s="1" t="s">
        <v>29</v>
      </c>
      <c r="L4836">
        <v>8</v>
      </c>
      <c r="M4836" s="1" t="s">
        <v>29</v>
      </c>
      <c r="N4836">
        <v>1</v>
      </c>
      <c r="O4836">
        <v>1</v>
      </c>
      <c r="P4836" t="s">
        <v>22</v>
      </c>
      <c r="Q4836" t="s">
        <v>30</v>
      </c>
    </row>
    <row r="4837" spans="1:17" x14ac:dyDescent="0.25">
      <c r="A4837">
        <v>4836</v>
      </c>
      <c r="B4837">
        <v>65</v>
      </c>
      <c r="C4837" t="str">
        <f t="shared" si="75"/>
        <v>Senior</v>
      </c>
      <c r="D4837" t="s">
        <v>16</v>
      </c>
      <c r="E4837" t="s">
        <v>31</v>
      </c>
      <c r="F4837" t="s">
        <v>32</v>
      </c>
      <c r="G4837">
        <v>888.63</v>
      </c>
      <c r="H4837">
        <v>55</v>
      </c>
      <c r="I4837" t="s">
        <v>27</v>
      </c>
      <c r="J4837" t="s">
        <v>45</v>
      </c>
      <c r="K4837" s="1" t="s">
        <v>29</v>
      </c>
      <c r="L4837">
        <v>3</v>
      </c>
      <c r="M4837" s="1" t="s">
        <v>29</v>
      </c>
      <c r="N4837">
        <v>3</v>
      </c>
      <c r="O4837">
        <v>2</v>
      </c>
      <c r="P4837" t="s">
        <v>22</v>
      </c>
      <c r="Q4837" t="s">
        <v>30</v>
      </c>
    </row>
    <row r="4838" spans="1:17" x14ac:dyDescent="0.25">
      <c r="A4838">
        <v>4837</v>
      </c>
      <c r="B4838">
        <v>52</v>
      </c>
      <c r="C4838" t="str">
        <f t="shared" si="75"/>
        <v>Adult</v>
      </c>
      <c r="D4838" t="s">
        <v>40</v>
      </c>
      <c r="E4838" t="s">
        <v>46</v>
      </c>
      <c r="F4838" t="s">
        <v>32</v>
      </c>
      <c r="G4838">
        <v>634.25</v>
      </c>
      <c r="H4838">
        <v>14</v>
      </c>
      <c r="I4838" t="s">
        <v>33</v>
      </c>
      <c r="J4838" t="s">
        <v>28</v>
      </c>
      <c r="K4838" s="1" t="s">
        <v>21</v>
      </c>
      <c r="L4838">
        <v>7</v>
      </c>
      <c r="M4838" s="1" t="s">
        <v>21</v>
      </c>
      <c r="N4838">
        <v>3</v>
      </c>
      <c r="O4838">
        <v>2</v>
      </c>
      <c r="P4838" t="s">
        <v>22</v>
      </c>
      <c r="Q4838" t="s">
        <v>39</v>
      </c>
    </row>
    <row r="4839" spans="1:17" x14ac:dyDescent="0.25">
      <c r="A4839">
        <v>4838</v>
      </c>
      <c r="B4839">
        <v>26</v>
      </c>
      <c r="C4839" t="str">
        <f t="shared" si="75"/>
        <v>Adult</v>
      </c>
      <c r="D4839" t="s">
        <v>16</v>
      </c>
      <c r="E4839" t="s">
        <v>25</v>
      </c>
      <c r="F4839" t="s">
        <v>32</v>
      </c>
      <c r="G4839">
        <v>69.09</v>
      </c>
      <c r="H4839">
        <v>35</v>
      </c>
      <c r="I4839" t="s">
        <v>33</v>
      </c>
      <c r="J4839" t="s">
        <v>20</v>
      </c>
      <c r="K4839" s="1" t="s">
        <v>21</v>
      </c>
      <c r="L4839">
        <v>2</v>
      </c>
      <c r="M4839" s="1" t="s">
        <v>21</v>
      </c>
      <c r="N4839">
        <v>2</v>
      </c>
      <c r="O4839">
        <v>1</v>
      </c>
      <c r="P4839" t="s">
        <v>37</v>
      </c>
      <c r="Q4839" t="s">
        <v>39</v>
      </c>
    </row>
    <row r="4840" spans="1:17" x14ac:dyDescent="0.25">
      <c r="A4840">
        <v>4839</v>
      </c>
      <c r="B4840">
        <v>51</v>
      </c>
      <c r="C4840" t="str">
        <f t="shared" si="75"/>
        <v>Adult</v>
      </c>
      <c r="D4840" t="s">
        <v>40</v>
      </c>
      <c r="E4840" t="s">
        <v>17</v>
      </c>
      <c r="F4840" t="s">
        <v>36</v>
      </c>
      <c r="G4840">
        <v>860.77</v>
      </c>
      <c r="H4840">
        <v>43</v>
      </c>
      <c r="I4840" t="s">
        <v>27</v>
      </c>
      <c r="J4840" t="s">
        <v>28</v>
      </c>
      <c r="K4840" s="1" t="s">
        <v>21</v>
      </c>
      <c r="L4840">
        <v>4</v>
      </c>
      <c r="M4840" s="1" t="s">
        <v>21</v>
      </c>
      <c r="N4840">
        <v>2</v>
      </c>
      <c r="O4840">
        <v>7</v>
      </c>
      <c r="P4840" t="s">
        <v>34</v>
      </c>
      <c r="Q4840" t="s">
        <v>30</v>
      </c>
    </row>
    <row r="4841" spans="1:17" x14ac:dyDescent="0.25">
      <c r="A4841">
        <v>4840</v>
      </c>
      <c r="B4841">
        <v>22</v>
      </c>
      <c r="C4841" t="str">
        <f t="shared" si="75"/>
        <v>Adult</v>
      </c>
      <c r="D4841" t="s">
        <v>24</v>
      </c>
      <c r="E4841" t="s">
        <v>44</v>
      </c>
      <c r="F4841" t="s">
        <v>26</v>
      </c>
      <c r="G4841">
        <v>514.41999999999996</v>
      </c>
      <c r="H4841">
        <v>5</v>
      </c>
      <c r="I4841" t="s">
        <v>19</v>
      </c>
      <c r="J4841" t="s">
        <v>38</v>
      </c>
      <c r="K4841" s="1" t="s">
        <v>21</v>
      </c>
      <c r="L4841">
        <v>6</v>
      </c>
      <c r="M4841" s="1" t="s">
        <v>21</v>
      </c>
      <c r="N4841">
        <v>1</v>
      </c>
      <c r="O4841">
        <v>5</v>
      </c>
      <c r="P4841" t="s">
        <v>34</v>
      </c>
      <c r="Q4841" t="s">
        <v>39</v>
      </c>
    </row>
    <row r="4842" spans="1:17" x14ac:dyDescent="0.25">
      <c r="A4842">
        <v>4841</v>
      </c>
      <c r="B4842">
        <v>18</v>
      </c>
      <c r="C4842" t="str">
        <f t="shared" si="75"/>
        <v>Teenager</v>
      </c>
      <c r="D4842" t="s">
        <v>24</v>
      </c>
      <c r="E4842" t="s">
        <v>17</v>
      </c>
      <c r="F4842" t="s">
        <v>42</v>
      </c>
      <c r="G4842">
        <v>950.37</v>
      </c>
      <c r="H4842">
        <v>59</v>
      </c>
      <c r="I4842" t="s">
        <v>19</v>
      </c>
      <c r="J4842" t="s">
        <v>20</v>
      </c>
      <c r="K4842" s="1" t="s">
        <v>21</v>
      </c>
      <c r="L4842">
        <v>7</v>
      </c>
      <c r="M4842" s="1" t="s">
        <v>29</v>
      </c>
      <c r="N4842">
        <v>5</v>
      </c>
      <c r="O4842">
        <v>3</v>
      </c>
      <c r="P4842" t="s">
        <v>34</v>
      </c>
      <c r="Q4842" t="s">
        <v>30</v>
      </c>
    </row>
    <row r="4843" spans="1:17" x14ac:dyDescent="0.25">
      <c r="A4843">
        <v>4842</v>
      </c>
      <c r="B4843">
        <v>50</v>
      </c>
      <c r="C4843" t="str">
        <f t="shared" si="75"/>
        <v>Adult</v>
      </c>
      <c r="D4843" t="s">
        <v>40</v>
      </c>
      <c r="E4843" t="s">
        <v>25</v>
      </c>
      <c r="F4843" t="s">
        <v>18</v>
      </c>
      <c r="G4843">
        <v>835.85</v>
      </c>
      <c r="H4843">
        <v>12</v>
      </c>
      <c r="I4843" t="s">
        <v>19</v>
      </c>
      <c r="J4843" t="s">
        <v>20</v>
      </c>
      <c r="K4843" s="1" t="s">
        <v>29</v>
      </c>
      <c r="L4843">
        <v>6</v>
      </c>
      <c r="M4843" s="1" t="s">
        <v>21</v>
      </c>
      <c r="N4843">
        <v>3</v>
      </c>
      <c r="O4843">
        <v>11</v>
      </c>
      <c r="P4843" t="s">
        <v>22</v>
      </c>
      <c r="Q4843" t="s">
        <v>30</v>
      </c>
    </row>
    <row r="4844" spans="1:17" x14ac:dyDescent="0.25">
      <c r="A4844">
        <v>4843</v>
      </c>
      <c r="B4844">
        <v>59</v>
      </c>
      <c r="C4844" t="str">
        <f t="shared" si="75"/>
        <v>Adult</v>
      </c>
      <c r="D4844" t="s">
        <v>24</v>
      </c>
      <c r="E4844" t="s">
        <v>44</v>
      </c>
      <c r="F4844" t="s">
        <v>43</v>
      </c>
      <c r="G4844">
        <v>930.66</v>
      </c>
      <c r="H4844">
        <v>8</v>
      </c>
      <c r="I4844" t="s">
        <v>19</v>
      </c>
      <c r="J4844" t="s">
        <v>28</v>
      </c>
      <c r="K4844" s="1" t="s">
        <v>29</v>
      </c>
      <c r="L4844">
        <v>6</v>
      </c>
      <c r="M4844" s="1" t="s">
        <v>29</v>
      </c>
      <c r="N4844">
        <v>4</v>
      </c>
      <c r="O4844">
        <v>7</v>
      </c>
      <c r="P4844" t="s">
        <v>34</v>
      </c>
      <c r="Q4844" t="s">
        <v>30</v>
      </c>
    </row>
    <row r="4845" spans="1:17" x14ac:dyDescent="0.25">
      <c r="A4845">
        <v>4844</v>
      </c>
      <c r="B4845">
        <v>39</v>
      </c>
      <c r="C4845" t="str">
        <f t="shared" si="75"/>
        <v>Adult</v>
      </c>
      <c r="D4845" t="s">
        <v>40</v>
      </c>
      <c r="E4845" t="s">
        <v>31</v>
      </c>
      <c r="F4845" t="s">
        <v>43</v>
      </c>
      <c r="G4845">
        <v>286.33999999999997</v>
      </c>
      <c r="H4845">
        <v>40</v>
      </c>
      <c r="I4845" t="s">
        <v>19</v>
      </c>
      <c r="J4845" t="s">
        <v>20</v>
      </c>
      <c r="K4845" s="1" t="s">
        <v>21</v>
      </c>
      <c r="L4845">
        <v>7</v>
      </c>
      <c r="M4845" s="1" t="s">
        <v>21</v>
      </c>
      <c r="N4845">
        <v>2</v>
      </c>
      <c r="O4845">
        <v>5</v>
      </c>
      <c r="P4845" t="s">
        <v>22</v>
      </c>
      <c r="Q4845" t="s">
        <v>30</v>
      </c>
    </row>
    <row r="4846" spans="1:17" x14ac:dyDescent="0.25">
      <c r="A4846">
        <v>4845</v>
      </c>
      <c r="B4846">
        <v>31</v>
      </c>
      <c r="C4846" t="str">
        <f t="shared" si="75"/>
        <v>Adult</v>
      </c>
      <c r="D4846" t="s">
        <v>16</v>
      </c>
      <c r="E4846" t="s">
        <v>46</v>
      </c>
      <c r="F4846" t="s">
        <v>42</v>
      </c>
      <c r="G4846">
        <v>191.67</v>
      </c>
      <c r="H4846">
        <v>42</v>
      </c>
      <c r="I4846" t="s">
        <v>27</v>
      </c>
      <c r="J4846" t="s">
        <v>20</v>
      </c>
      <c r="K4846" s="1" t="s">
        <v>21</v>
      </c>
      <c r="L4846">
        <v>1</v>
      </c>
      <c r="M4846" s="1" t="s">
        <v>29</v>
      </c>
      <c r="N4846">
        <v>1</v>
      </c>
      <c r="O4846">
        <v>9</v>
      </c>
      <c r="P4846" t="s">
        <v>22</v>
      </c>
      <c r="Q4846" t="s">
        <v>39</v>
      </c>
    </row>
    <row r="4847" spans="1:17" x14ac:dyDescent="0.25">
      <c r="A4847">
        <v>4846</v>
      </c>
      <c r="B4847">
        <v>57</v>
      </c>
      <c r="C4847" t="str">
        <f t="shared" si="75"/>
        <v>Adult</v>
      </c>
      <c r="D4847" t="s">
        <v>16</v>
      </c>
      <c r="E4847" t="s">
        <v>31</v>
      </c>
      <c r="F4847" t="s">
        <v>41</v>
      </c>
      <c r="G4847">
        <v>290.95</v>
      </c>
      <c r="H4847">
        <v>15</v>
      </c>
      <c r="I4847" t="s">
        <v>27</v>
      </c>
      <c r="J4847" t="s">
        <v>38</v>
      </c>
      <c r="K4847" s="1" t="s">
        <v>21</v>
      </c>
      <c r="L4847">
        <v>7</v>
      </c>
      <c r="M4847" s="1" t="s">
        <v>29</v>
      </c>
      <c r="N4847">
        <v>3</v>
      </c>
      <c r="O4847">
        <v>2</v>
      </c>
      <c r="P4847" t="s">
        <v>22</v>
      </c>
      <c r="Q4847" t="s">
        <v>39</v>
      </c>
    </row>
    <row r="4848" spans="1:17" x14ac:dyDescent="0.25">
      <c r="A4848">
        <v>4847</v>
      </c>
      <c r="B4848">
        <v>51</v>
      </c>
      <c r="C4848" t="str">
        <f t="shared" si="75"/>
        <v>Adult</v>
      </c>
      <c r="D4848" t="s">
        <v>40</v>
      </c>
      <c r="E4848" t="s">
        <v>48</v>
      </c>
      <c r="F4848" t="s">
        <v>41</v>
      </c>
      <c r="G4848">
        <v>881.4</v>
      </c>
      <c r="H4848">
        <v>9</v>
      </c>
      <c r="I4848" t="s">
        <v>27</v>
      </c>
      <c r="J4848" t="s">
        <v>47</v>
      </c>
      <c r="K4848" s="1" t="s">
        <v>21</v>
      </c>
      <c r="L4848">
        <v>6</v>
      </c>
      <c r="M4848" s="1" t="s">
        <v>21</v>
      </c>
      <c r="N4848">
        <v>5</v>
      </c>
      <c r="O4848">
        <v>8</v>
      </c>
      <c r="P4848" t="s">
        <v>37</v>
      </c>
      <c r="Q4848" t="s">
        <v>30</v>
      </c>
    </row>
    <row r="4849" spans="1:17" x14ac:dyDescent="0.25">
      <c r="A4849">
        <v>4848</v>
      </c>
      <c r="B4849">
        <v>65</v>
      </c>
      <c r="C4849" t="str">
        <f t="shared" si="75"/>
        <v>Senior</v>
      </c>
      <c r="D4849" t="s">
        <v>24</v>
      </c>
      <c r="E4849" t="s">
        <v>35</v>
      </c>
      <c r="F4849" t="s">
        <v>41</v>
      </c>
      <c r="G4849">
        <v>657.07</v>
      </c>
      <c r="H4849">
        <v>16</v>
      </c>
      <c r="I4849" t="s">
        <v>33</v>
      </c>
      <c r="J4849" t="s">
        <v>20</v>
      </c>
      <c r="K4849" s="1" t="s">
        <v>21</v>
      </c>
      <c r="L4849">
        <v>2</v>
      </c>
      <c r="M4849" s="1" t="s">
        <v>21</v>
      </c>
      <c r="N4849">
        <v>2</v>
      </c>
      <c r="O4849">
        <v>1</v>
      </c>
      <c r="P4849" t="s">
        <v>37</v>
      </c>
      <c r="Q4849" t="s">
        <v>30</v>
      </c>
    </row>
    <row r="4850" spans="1:17" x14ac:dyDescent="0.25">
      <c r="A4850">
        <v>4849</v>
      </c>
      <c r="B4850">
        <v>40</v>
      </c>
      <c r="C4850" t="str">
        <f t="shared" si="75"/>
        <v>Adult</v>
      </c>
      <c r="D4850" t="s">
        <v>24</v>
      </c>
      <c r="E4850" t="s">
        <v>49</v>
      </c>
      <c r="F4850" t="s">
        <v>36</v>
      </c>
      <c r="G4850">
        <v>616.4</v>
      </c>
      <c r="H4850">
        <v>4</v>
      </c>
      <c r="I4850" t="s">
        <v>27</v>
      </c>
      <c r="J4850" t="s">
        <v>45</v>
      </c>
      <c r="K4850" s="1" t="s">
        <v>29</v>
      </c>
      <c r="L4850">
        <v>2</v>
      </c>
      <c r="M4850" s="1" t="s">
        <v>21</v>
      </c>
      <c r="N4850">
        <v>1</v>
      </c>
      <c r="O4850">
        <v>13</v>
      </c>
      <c r="P4850" t="s">
        <v>22</v>
      </c>
      <c r="Q4850" t="s">
        <v>23</v>
      </c>
    </row>
    <row r="4851" spans="1:17" x14ac:dyDescent="0.25">
      <c r="A4851">
        <v>4850</v>
      </c>
      <c r="B4851">
        <v>41</v>
      </c>
      <c r="C4851" t="str">
        <f t="shared" si="75"/>
        <v>Adult</v>
      </c>
      <c r="D4851" t="s">
        <v>16</v>
      </c>
      <c r="E4851" t="s">
        <v>17</v>
      </c>
      <c r="F4851" t="s">
        <v>26</v>
      </c>
      <c r="G4851">
        <v>31.72</v>
      </c>
      <c r="H4851">
        <v>31</v>
      </c>
      <c r="I4851" t="s">
        <v>27</v>
      </c>
      <c r="J4851" t="s">
        <v>20</v>
      </c>
      <c r="K4851" s="1" t="s">
        <v>29</v>
      </c>
      <c r="L4851">
        <v>3</v>
      </c>
      <c r="M4851" s="1" t="s">
        <v>29</v>
      </c>
      <c r="N4851">
        <v>2</v>
      </c>
      <c r="O4851">
        <v>3</v>
      </c>
      <c r="P4851" t="s">
        <v>22</v>
      </c>
      <c r="Q4851" t="s">
        <v>30</v>
      </c>
    </row>
    <row r="4852" spans="1:17" x14ac:dyDescent="0.25">
      <c r="A4852">
        <v>4851</v>
      </c>
      <c r="B4852">
        <v>42</v>
      </c>
      <c r="C4852" t="str">
        <f t="shared" si="75"/>
        <v>Adult</v>
      </c>
      <c r="D4852" t="s">
        <v>40</v>
      </c>
      <c r="E4852" t="s">
        <v>48</v>
      </c>
      <c r="F4852" t="s">
        <v>18</v>
      </c>
      <c r="G4852">
        <v>560.96</v>
      </c>
      <c r="H4852">
        <v>14</v>
      </c>
      <c r="I4852" t="s">
        <v>33</v>
      </c>
      <c r="J4852" t="s">
        <v>20</v>
      </c>
      <c r="K4852" s="1" t="s">
        <v>21</v>
      </c>
      <c r="L4852">
        <v>6</v>
      </c>
      <c r="M4852" s="1" t="s">
        <v>29</v>
      </c>
      <c r="N4852">
        <v>5</v>
      </c>
      <c r="O4852">
        <v>3</v>
      </c>
      <c r="P4852" t="s">
        <v>37</v>
      </c>
      <c r="Q4852" t="s">
        <v>39</v>
      </c>
    </row>
    <row r="4853" spans="1:17" x14ac:dyDescent="0.25">
      <c r="A4853">
        <v>4852</v>
      </c>
      <c r="B4853">
        <v>53</v>
      </c>
      <c r="C4853" t="str">
        <f t="shared" si="75"/>
        <v>Adult</v>
      </c>
      <c r="D4853" t="s">
        <v>24</v>
      </c>
      <c r="E4853" t="s">
        <v>46</v>
      </c>
      <c r="F4853" t="s">
        <v>18</v>
      </c>
      <c r="G4853">
        <v>453.44</v>
      </c>
      <c r="H4853">
        <v>53</v>
      </c>
      <c r="I4853" t="s">
        <v>33</v>
      </c>
      <c r="J4853" t="s">
        <v>47</v>
      </c>
      <c r="K4853" s="1" t="s">
        <v>21</v>
      </c>
      <c r="L4853">
        <v>2</v>
      </c>
      <c r="M4853" s="1" t="s">
        <v>29</v>
      </c>
      <c r="N4853">
        <v>3</v>
      </c>
      <c r="O4853">
        <v>10</v>
      </c>
      <c r="P4853" t="s">
        <v>22</v>
      </c>
      <c r="Q4853" t="s">
        <v>30</v>
      </c>
    </row>
    <row r="4854" spans="1:17" x14ac:dyDescent="0.25">
      <c r="A4854">
        <v>4853</v>
      </c>
      <c r="B4854">
        <v>59</v>
      </c>
      <c r="C4854" t="str">
        <f t="shared" si="75"/>
        <v>Adult</v>
      </c>
      <c r="D4854" t="s">
        <v>16</v>
      </c>
      <c r="E4854" t="s">
        <v>44</v>
      </c>
      <c r="F4854" t="s">
        <v>43</v>
      </c>
      <c r="G4854">
        <v>103.15</v>
      </c>
      <c r="H4854">
        <v>50</v>
      </c>
      <c r="I4854" t="s">
        <v>33</v>
      </c>
      <c r="J4854" t="s">
        <v>20</v>
      </c>
      <c r="K4854" s="1" t="s">
        <v>21</v>
      </c>
      <c r="L4854">
        <v>3</v>
      </c>
      <c r="M4854" s="1" t="s">
        <v>21</v>
      </c>
      <c r="N4854">
        <v>2</v>
      </c>
      <c r="O4854">
        <v>4</v>
      </c>
      <c r="P4854" t="s">
        <v>34</v>
      </c>
      <c r="Q4854" t="s">
        <v>23</v>
      </c>
    </row>
    <row r="4855" spans="1:17" x14ac:dyDescent="0.25">
      <c r="A4855">
        <v>4854</v>
      </c>
      <c r="B4855">
        <v>38</v>
      </c>
      <c r="C4855" t="str">
        <f t="shared" si="75"/>
        <v>Adult</v>
      </c>
      <c r="D4855" t="s">
        <v>24</v>
      </c>
      <c r="E4855" t="s">
        <v>25</v>
      </c>
      <c r="F4855" t="s">
        <v>42</v>
      </c>
      <c r="G4855">
        <v>283.25</v>
      </c>
      <c r="H4855">
        <v>49</v>
      </c>
      <c r="I4855" t="s">
        <v>27</v>
      </c>
      <c r="J4855" t="s">
        <v>45</v>
      </c>
      <c r="K4855" s="1" t="s">
        <v>29</v>
      </c>
      <c r="L4855">
        <v>5</v>
      </c>
      <c r="M4855" s="1" t="s">
        <v>21</v>
      </c>
      <c r="N4855">
        <v>3</v>
      </c>
      <c r="O4855">
        <v>10</v>
      </c>
      <c r="P4855" t="s">
        <v>34</v>
      </c>
      <c r="Q4855" t="s">
        <v>23</v>
      </c>
    </row>
    <row r="4856" spans="1:17" x14ac:dyDescent="0.25">
      <c r="A4856">
        <v>4855</v>
      </c>
      <c r="B4856">
        <v>39</v>
      </c>
      <c r="C4856" t="str">
        <f t="shared" si="75"/>
        <v>Adult</v>
      </c>
      <c r="D4856" t="s">
        <v>16</v>
      </c>
      <c r="E4856" t="s">
        <v>44</v>
      </c>
      <c r="F4856" t="s">
        <v>50</v>
      </c>
      <c r="G4856">
        <v>679.55</v>
      </c>
      <c r="H4856">
        <v>46</v>
      </c>
      <c r="I4856" t="s">
        <v>19</v>
      </c>
      <c r="J4856" t="s">
        <v>45</v>
      </c>
      <c r="K4856" s="1" t="s">
        <v>29</v>
      </c>
      <c r="L4856">
        <v>6</v>
      </c>
      <c r="M4856" s="1" t="s">
        <v>21</v>
      </c>
      <c r="N4856">
        <v>5</v>
      </c>
      <c r="O4856">
        <v>8</v>
      </c>
      <c r="P4856" t="s">
        <v>22</v>
      </c>
      <c r="Q4856" t="s">
        <v>39</v>
      </c>
    </row>
    <row r="4857" spans="1:17" x14ac:dyDescent="0.25">
      <c r="A4857">
        <v>4856</v>
      </c>
      <c r="B4857">
        <v>60</v>
      </c>
      <c r="C4857" t="str">
        <f t="shared" si="75"/>
        <v>Senior</v>
      </c>
      <c r="D4857" t="s">
        <v>24</v>
      </c>
      <c r="E4857" t="s">
        <v>46</v>
      </c>
      <c r="F4857" t="s">
        <v>41</v>
      </c>
      <c r="G4857">
        <v>222.64</v>
      </c>
      <c r="H4857">
        <v>57</v>
      </c>
      <c r="I4857" t="s">
        <v>27</v>
      </c>
      <c r="J4857" t="s">
        <v>45</v>
      </c>
      <c r="K4857" s="1" t="s">
        <v>21</v>
      </c>
      <c r="L4857">
        <v>5</v>
      </c>
      <c r="M4857" s="1" t="s">
        <v>29</v>
      </c>
      <c r="N4857">
        <v>3</v>
      </c>
      <c r="O4857">
        <v>13</v>
      </c>
      <c r="P4857" t="s">
        <v>22</v>
      </c>
      <c r="Q4857" t="s">
        <v>39</v>
      </c>
    </row>
    <row r="4858" spans="1:17" x14ac:dyDescent="0.25">
      <c r="A4858">
        <v>4857</v>
      </c>
      <c r="B4858">
        <v>53</v>
      </c>
      <c r="C4858" t="str">
        <f t="shared" si="75"/>
        <v>Adult</v>
      </c>
      <c r="D4858" t="s">
        <v>16</v>
      </c>
      <c r="E4858" t="s">
        <v>25</v>
      </c>
      <c r="F4858" t="s">
        <v>50</v>
      </c>
      <c r="G4858">
        <v>329.38</v>
      </c>
      <c r="H4858">
        <v>3</v>
      </c>
      <c r="I4858" t="s">
        <v>19</v>
      </c>
      <c r="J4858" t="s">
        <v>28</v>
      </c>
      <c r="K4858" s="1" t="s">
        <v>21</v>
      </c>
      <c r="L4858">
        <v>3</v>
      </c>
      <c r="M4858" s="1" t="s">
        <v>21</v>
      </c>
      <c r="N4858">
        <v>3</v>
      </c>
      <c r="O4858">
        <v>6</v>
      </c>
      <c r="P4858" t="s">
        <v>37</v>
      </c>
      <c r="Q4858" t="s">
        <v>30</v>
      </c>
    </row>
    <row r="4859" spans="1:17" x14ac:dyDescent="0.25">
      <c r="A4859">
        <v>4858</v>
      </c>
      <c r="B4859">
        <v>65</v>
      </c>
      <c r="C4859" t="str">
        <f t="shared" si="75"/>
        <v>Senior</v>
      </c>
      <c r="D4859" t="s">
        <v>40</v>
      </c>
      <c r="E4859" t="s">
        <v>46</v>
      </c>
      <c r="F4859" t="s">
        <v>41</v>
      </c>
      <c r="G4859">
        <v>881.75</v>
      </c>
      <c r="H4859">
        <v>3</v>
      </c>
      <c r="I4859" t="s">
        <v>27</v>
      </c>
      <c r="J4859" t="s">
        <v>28</v>
      </c>
      <c r="K4859" s="1" t="s">
        <v>29</v>
      </c>
      <c r="L4859">
        <v>3</v>
      </c>
      <c r="M4859" s="1" t="s">
        <v>21</v>
      </c>
      <c r="N4859">
        <v>4</v>
      </c>
      <c r="O4859">
        <v>2</v>
      </c>
      <c r="P4859" t="s">
        <v>34</v>
      </c>
      <c r="Q4859" t="s">
        <v>23</v>
      </c>
    </row>
    <row r="4860" spans="1:17" x14ac:dyDescent="0.25">
      <c r="A4860">
        <v>4859</v>
      </c>
      <c r="B4860">
        <v>67</v>
      </c>
      <c r="C4860" t="str">
        <f t="shared" si="75"/>
        <v>Senior</v>
      </c>
      <c r="D4860" t="s">
        <v>40</v>
      </c>
      <c r="E4860" t="s">
        <v>44</v>
      </c>
      <c r="F4860" t="s">
        <v>32</v>
      </c>
      <c r="G4860">
        <v>901.03</v>
      </c>
      <c r="H4860">
        <v>16</v>
      </c>
      <c r="I4860" t="s">
        <v>33</v>
      </c>
      <c r="J4860" t="s">
        <v>20</v>
      </c>
      <c r="K4860" s="1" t="s">
        <v>29</v>
      </c>
      <c r="L4860">
        <v>7</v>
      </c>
      <c r="M4860" s="1" t="s">
        <v>29</v>
      </c>
      <c r="N4860">
        <v>4</v>
      </c>
      <c r="O4860">
        <v>9</v>
      </c>
      <c r="P4860" t="s">
        <v>22</v>
      </c>
      <c r="Q4860" t="s">
        <v>30</v>
      </c>
    </row>
    <row r="4861" spans="1:17" x14ac:dyDescent="0.25">
      <c r="A4861">
        <v>4860</v>
      </c>
      <c r="B4861">
        <v>63</v>
      </c>
      <c r="C4861" t="str">
        <f t="shared" si="75"/>
        <v>Senior</v>
      </c>
      <c r="D4861" t="s">
        <v>40</v>
      </c>
      <c r="E4861" t="s">
        <v>46</v>
      </c>
      <c r="F4861" t="s">
        <v>32</v>
      </c>
      <c r="G4861">
        <v>674.19</v>
      </c>
      <c r="H4861">
        <v>18</v>
      </c>
      <c r="I4861" t="s">
        <v>19</v>
      </c>
      <c r="J4861" t="s">
        <v>47</v>
      </c>
      <c r="K4861" s="1" t="s">
        <v>29</v>
      </c>
      <c r="L4861">
        <v>3</v>
      </c>
      <c r="M4861" s="1" t="s">
        <v>29</v>
      </c>
      <c r="N4861">
        <v>2</v>
      </c>
      <c r="O4861">
        <v>13</v>
      </c>
      <c r="P4861" t="s">
        <v>37</v>
      </c>
      <c r="Q4861" t="s">
        <v>30</v>
      </c>
    </row>
    <row r="4862" spans="1:17" x14ac:dyDescent="0.25">
      <c r="A4862">
        <v>4861</v>
      </c>
      <c r="B4862">
        <v>22</v>
      </c>
      <c r="C4862" t="str">
        <f t="shared" si="75"/>
        <v>Adult</v>
      </c>
      <c r="D4862" t="s">
        <v>24</v>
      </c>
      <c r="E4862" t="s">
        <v>17</v>
      </c>
      <c r="F4862" t="s">
        <v>43</v>
      </c>
      <c r="G4862">
        <v>465.59</v>
      </c>
      <c r="H4862">
        <v>56</v>
      </c>
      <c r="I4862" t="s">
        <v>33</v>
      </c>
      <c r="J4862" t="s">
        <v>45</v>
      </c>
      <c r="K4862" s="1" t="s">
        <v>29</v>
      </c>
      <c r="L4862">
        <v>2</v>
      </c>
      <c r="M4862" s="1" t="s">
        <v>29</v>
      </c>
      <c r="N4862">
        <v>4</v>
      </c>
      <c r="O4862">
        <v>13</v>
      </c>
      <c r="P4862" t="s">
        <v>34</v>
      </c>
      <c r="Q4862" t="s">
        <v>39</v>
      </c>
    </row>
    <row r="4863" spans="1:17" x14ac:dyDescent="0.25">
      <c r="A4863">
        <v>4862</v>
      </c>
      <c r="B4863">
        <v>63</v>
      </c>
      <c r="C4863" t="str">
        <f t="shared" si="75"/>
        <v>Senior</v>
      </c>
      <c r="D4863" t="s">
        <v>16</v>
      </c>
      <c r="E4863" t="s">
        <v>46</v>
      </c>
      <c r="F4863" t="s">
        <v>41</v>
      </c>
      <c r="G4863">
        <v>781.06</v>
      </c>
      <c r="H4863">
        <v>44</v>
      </c>
      <c r="I4863" t="s">
        <v>27</v>
      </c>
      <c r="J4863" t="s">
        <v>38</v>
      </c>
      <c r="K4863" s="1" t="s">
        <v>21</v>
      </c>
      <c r="L4863">
        <v>5</v>
      </c>
      <c r="M4863" s="1" t="s">
        <v>29</v>
      </c>
      <c r="N4863">
        <v>5</v>
      </c>
      <c r="O4863">
        <v>5</v>
      </c>
      <c r="P4863" t="s">
        <v>37</v>
      </c>
      <c r="Q4863" t="s">
        <v>23</v>
      </c>
    </row>
    <row r="4864" spans="1:17" x14ac:dyDescent="0.25">
      <c r="A4864">
        <v>4863</v>
      </c>
      <c r="B4864">
        <v>38</v>
      </c>
      <c r="C4864" t="str">
        <f t="shared" si="75"/>
        <v>Adult</v>
      </c>
      <c r="D4864" t="s">
        <v>24</v>
      </c>
      <c r="E4864" t="s">
        <v>25</v>
      </c>
      <c r="F4864" t="s">
        <v>32</v>
      </c>
      <c r="G4864">
        <v>157.59</v>
      </c>
      <c r="H4864">
        <v>24</v>
      </c>
      <c r="I4864" t="s">
        <v>27</v>
      </c>
      <c r="J4864" t="s">
        <v>38</v>
      </c>
      <c r="K4864" s="1" t="s">
        <v>29</v>
      </c>
      <c r="L4864">
        <v>6</v>
      </c>
      <c r="M4864" s="1" t="s">
        <v>21</v>
      </c>
      <c r="N4864">
        <v>4</v>
      </c>
      <c r="O4864">
        <v>1</v>
      </c>
      <c r="P4864" t="s">
        <v>37</v>
      </c>
      <c r="Q4864" t="s">
        <v>39</v>
      </c>
    </row>
    <row r="4865" spans="1:17" x14ac:dyDescent="0.25">
      <c r="A4865">
        <v>4864</v>
      </c>
      <c r="B4865">
        <v>39</v>
      </c>
      <c r="C4865" t="str">
        <f t="shared" si="75"/>
        <v>Adult</v>
      </c>
      <c r="D4865" t="s">
        <v>16</v>
      </c>
      <c r="E4865" t="s">
        <v>35</v>
      </c>
      <c r="F4865" t="s">
        <v>32</v>
      </c>
      <c r="G4865">
        <v>288.16000000000003</v>
      </c>
      <c r="H4865">
        <v>27</v>
      </c>
      <c r="I4865" t="s">
        <v>27</v>
      </c>
      <c r="J4865" t="s">
        <v>45</v>
      </c>
      <c r="K4865" s="1" t="s">
        <v>21</v>
      </c>
      <c r="L4865">
        <v>8</v>
      </c>
      <c r="M4865" s="1" t="s">
        <v>21</v>
      </c>
      <c r="N4865">
        <v>3</v>
      </c>
      <c r="O4865">
        <v>6</v>
      </c>
      <c r="P4865" t="s">
        <v>37</v>
      </c>
      <c r="Q4865" t="s">
        <v>30</v>
      </c>
    </row>
    <row r="4866" spans="1:17" x14ac:dyDescent="0.25">
      <c r="A4866">
        <v>4865</v>
      </c>
      <c r="B4866">
        <v>39</v>
      </c>
      <c r="C4866" t="str">
        <f t="shared" si="75"/>
        <v>Adult</v>
      </c>
      <c r="D4866" t="s">
        <v>40</v>
      </c>
      <c r="E4866" t="s">
        <v>17</v>
      </c>
      <c r="F4866" t="s">
        <v>43</v>
      </c>
      <c r="G4866">
        <v>327.62</v>
      </c>
      <c r="H4866">
        <v>35</v>
      </c>
      <c r="I4866" t="s">
        <v>27</v>
      </c>
      <c r="J4866" t="s">
        <v>47</v>
      </c>
      <c r="K4866" s="1" t="s">
        <v>21</v>
      </c>
      <c r="L4866">
        <v>2</v>
      </c>
      <c r="M4866" s="1" t="s">
        <v>21</v>
      </c>
      <c r="N4866">
        <v>2</v>
      </c>
      <c r="O4866">
        <v>2</v>
      </c>
      <c r="P4866" t="s">
        <v>37</v>
      </c>
      <c r="Q4866" t="s">
        <v>30</v>
      </c>
    </row>
    <row r="4867" spans="1:17" x14ac:dyDescent="0.25">
      <c r="A4867">
        <v>4866</v>
      </c>
      <c r="B4867">
        <v>36</v>
      </c>
      <c r="C4867" t="str">
        <f t="shared" ref="C4867:C4930" si="76">IF(B4867&gt;=60,"Senior",IF(B4867&gt;=20,"Adult","Teenager"))</f>
        <v>Adult</v>
      </c>
      <c r="D4867" t="s">
        <v>40</v>
      </c>
      <c r="E4867" t="s">
        <v>35</v>
      </c>
      <c r="F4867" t="s">
        <v>18</v>
      </c>
      <c r="G4867">
        <v>586.91999999999996</v>
      </c>
      <c r="H4867">
        <v>20</v>
      </c>
      <c r="I4867" t="s">
        <v>27</v>
      </c>
      <c r="J4867" t="s">
        <v>20</v>
      </c>
      <c r="K4867" s="1" t="s">
        <v>29</v>
      </c>
      <c r="L4867">
        <v>1</v>
      </c>
      <c r="M4867" s="1" t="s">
        <v>21</v>
      </c>
      <c r="N4867">
        <v>1</v>
      </c>
      <c r="O4867">
        <v>9</v>
      </c>
      <c r="P4867" t="s">
        <v>37</v>
      </c>
      <c r="Q4867" t="s">
        <v>23</v>
      </c>
    </row>
    <row r="4868" spans="1:17" x14ac:dyDescent="0.25">
      <c r="A4868">
        <v>4867</v>
      </c>
      <c r="B4868">
        <v>19</v>
      </c>
      <c r="C4868" t="str">
        <f t="shared" si="76"/>
        <v>Teenager</v>
      </c>
      <c r="D4868" t="s">
        <v>16</v>
      </c>
      <c r="E4868" t="s">
        <v>31</v>
      </c>
      <c r="F4868" t="s">
        <v>42</v>
      </c>
      <c r="G4868">
        <v>760.66</v>
      </c>
      <c r="H4868">
        <v>9</v>
      </c>
      <c r="I4868" t="s">
        <v>33</v>
      </c>
      <c r="J4868" t="s">
        <v>20</v>
      </c>
      <c r="K4868" s="1" t="s">
        <v>29</v>
      </c>
      <c r="L4868">
        <v>9</v>
      </c>
      <c r="M4868" s="1" t="s">
        <v>21</v>
      </c>
      <c r="N4868">
        <v>3</v>
      </c>
      <c r="O4868">
        <v>7</v>
      </c>
      <c r="P4868" t="s">
        <v>37</v>
      </c>
      <c r="Q4868" t="s">
        <v>30</v>
      </c>
    </row>
    <row r="4869" spans="1:17" x14ac:dyDescent="0.25">
      <c r="A4869">
        <v>4868</v>
      </c>
      <c r="B4869">
        <v>18</v>
      </c>
      <c r="C4869" t="str">
        <f t="shared" si="76"/>
        <v>Teenager</v>
      </c>
      <c r="D4869" t="s">
        <v>40</v>
      </c>
      <c r="E4869" t="s">
        <v>35</v>
      </c>
      <c r="F4869" t="s">
        <v>18</v>
      </c>
      <c r="G4869">
        <v>819.03</v>
      </c>
      <c r="H4869">
        <v>46</v>
      </c>
      <c r="I4869" t="s">
        <v>19</v>
      </c>
      <c r="J4869" t="s">
        <v>28</v>
      </c>
      <c r="K4869" s="1" t="s">
        <v>29</v>
      </c>
      <c r="L4869">
        <v>3</v>
      </c>
      <c r="M4869" s="1" t="s">
        <v>29</v>
      </c>
      <c r="N4869">
        <v>4</v>
      </c>
      <c r="O4869">
        <v>4</v>
      </c>
      <c r="P4869" t="s">
        <v>22</v>
      </c>
      <c r="Q4869" t="s">
        <v>30</v>
      </c>
    </row>
    <row r="4870" spans="1:17" x14ac:dyDescent="0.25">
      <c r="A4870">
        <v>4869</v>
      </c>
      <c r="B4870">
        <v>22</v>
      </c>
      <c r="C4870" t="str">
        <f t="shared" si="76"/>
        <v>Adult</v>
      </c>
      <c r="D4870" t="s">
        <v>40</v>
      </c>
      <c r="E4870" t="s">
        <v>49</v>
      </c>
      <c r="F4870" t="s">
        <v>50</v>
      </c>
      <c r="G4870">
        <v>171.18</v>
      </c>
      <c r="H4870">
        <v>13</v>
      </c>
      <c r="I4870" t="s">
        <v>27</v>
      </c>
      <c r="J4870" t="s">
        <v>20</v>
      </c>
      <c r="K4870" s="1" t="s">
        <v>21</v>
      </c>
      <c r="L4870">
        <v>7</v>
      </c>
      <c r="M4870" s="1" t="s">
        <v>29</v>
      </c>
      <c r="N4870">
        <v>1</v>
      </c>
      <c r="O4870">
        <v>6</v>
      </c>
      <c r="P4870" t="s">
        <v>34</v>
      </c>
      <c r="Q4870" t="s">
        <v>30</v>
      </c>
    </row>
    <row r="4871" spans="1:17" x14ac:dyDescent="0.25">
      <c r="A4871">
        <v>4870</v>
      </c>
      <c r="B4871">
        <v>48</v>
      </c>
      <c r="C4871" t="str">
        <f t="shared" si="76"/>
        <v>Adult</v>
      </c>
      <c r="D4871" t="s">
        <v>24</v>
      </c>
      <c r="E4871" t="s">
        <v>49</v>
      </c>
      <c r="F4871" t="s">
        <v>26</v>
      </c>
      <c r="G4871">
        <v>606.99</v>
      </c>
      <c r="H4871">
        <v>53</v>
      </c>
      <c r="I4871" t="s">
        <v>27</v>
      </c>
      <c r="J4871" t="s">
        <v>28</v>
      </c>
      <c r="K4871" s="1" t="s">
        <v>21</v>
      </c>
      <c r="L4871">
        <v>2</v>
      </c>
      <c r="M4871" s="1" t="s">
        <v>29</v>
      </c>
      <c r="N4871">
        <v>5</v>
      </c>
      <c r="O4871">
        <v>6</v>
      </c>
      <c r="P4871" t="s">
        <v>37</v>
      </c>
      <c r="Q4871" t="s">
        <v>23</v>
      </c>
    </row>
    <row r="4872" spans="1:17" x14ac:dyDescent="0.25">
      <c r="A4872">
        <v>4871</v>
      </c>
      <c r="B4872">
        <v>35</v>
      </c>
      <c r="C4872" t="str">
        <f t="shared" si="76"/>
        <v>Adult</v>
      </c>
      <c r="D4872" t="s">
        <v>16</v>
      </c>
      <c r="E4872" t="s">
        <v>35</v>
      </c>
      <c r="F4872" t="s">
        <v>36</v>
      </c>
      <c r="G4872">
        <v>787.15</v>
      </c>
      <c r="H4872">
        <v>10</v>
      </c>
      <c r="I4872" t="s">
        <v>19</v>
      </c>
      <c r="J4872" t="s">
        <v>38</v>
      </c>
      <c r="K4872" s="1" t="s">
        <v>21</v>
      </c>
      <c r="L4872">
        <v>6</v>
      </c>
      <c r="M4872" s="1" t="s">
        <v>21</v>
      </c>
      <c r="N4872">
        <v>1</v>
      </c>
      <c r="O4872">
        <v>9</v>
      </c>
      <c r="P4872" t="s">
        <v>34</v>
      </c>
      <c r="Q4872" t="s">
        <v>30</v>
      </c>
    </row>
    <row r="4873" spans="1:17" x14ac:dyDescent="0.25">
      <c r="A4873">
        <v>4872</v>
      </c>
      <c r="B4873">
        <v>44</v>
      </c>
      <c r="C4873" t="str">
        <f t="shared" si="76"/>
        <v>Adult</v>
      </c>
      <c r="D4873" t="s">
        <v>40</v>
      </c>
      <c r="E4873" t="s">
        <v>31</v>
      </c>
      <c r="F4873" t="s">
        <v>43</v>
      </c>
      <c r="G4873">
        <v>943.43</v>
      </c>
      <c r="H4873">
        <v>49</v>
      </c>
      <c r="I4873" t="s">
        <v>33</v>
      </c>
      <c r="J4873" t="s">
        <v>45</v>
      </c>
      <c r="K4873" s="1" t="s">
        <v>29</v>
      </c>
      <c r="L4873">
        <v>8</v>
      </c>
      <c r="M4873" s="1" t="s">
        <v>29</v>
      </c>
      <c r="N4873">
        <v>5</v>
      </c>
      <c r="O4873">
        <v>1</v>
      </c>
      <c r="P4873" t="s">
        <v>34</v>
      </c>
      <c r="Q4873" t="s">
        <v>23</v>
      </c>
    </row>
    <row r="4874" spans="1:17" x14ac:dyDescent="0.25">
      <c r="A4874">
        <v>4873</v>
      </c>
      <c r="B4874">
        <v>69</v>
      </c>
      <c r="C4874" t="str">
        <f t="shared" si="76"/>
        <v>Senior</v>
      </c>
      <c r="D4874" t="s">
        <v>24</v>
      </c>
      <c r="E4874" t="s">
        <v>25</v>
      </c>
      <c r="F4874" t="s">
        <v>32</v>
      </c>
      <c r="G4874">
        <v>760.61</v>
      </c>
      <c r="H4874">
        <v>33</v>
      </c>
      <c r="I4874" t="s">
        <v>33</v>
      </c>
      <c r="J4874" t="s">
        <v>45</v>
      </c>
      <c r="K4874" s="1" t="s">
        <v>21</v>
      </c>
      <c r="L4874">
        <v>6</v>
      </c>
      <c r="M4874" s="1" t="s">
        <v>29</v>
      </c>
      <c r="N4874">
        <v>3</v>
      </c>
      <c r="O4874">
        <v>12</v>
      </c>
      <c r="P4874" t="s">
        <v>34</v>
      </c>
      <c r="Q4874" t="s">
        <v>39</v>
      </c>
    </row>
    <row r="4875" spans="1:17" x14ac:dyDescent="0.25">
      <c r="A4875">
        <v>4874</v>
      </c>
      <c r="B4875">
        <v>38</v>
      </c>
      <c r="C4875" t="str">
        <f t="shared" si="76"/>
        <v>Adult</v>
      </c>
      <c r="D4875" t="s">
        <v>16</v>
      </c>
      <c r="E4875" t="s">
        <v>44</v>
      </c>
      <c r="F4875" t="s">
        <v>43</v>
      </c>
      <c r="G4875">
        <v>179.41</v>
      </c>
      <c r="H4875">
        <v>21</v>
      </c>
      <c r="I4875" t="s">
        <v>19</v>
      </c>
      <c r="J4875" t="s">
        <v>20</v>
      </c>
      <c r="K4875" s="1" t="s">
        <v>29</v>
      </c>
      <c r="L4875">
        <v>4</v>
      </c>
      <c r="M4875" s="1" t="s">
        <v>29</v>
      </c>
      <c r="N4875">
        <v>1</v>
      </c>
      <c r="O4875">
        <v>9</v>
      </c>
      <c r="P4875" t="s">
        <v>37</v>
      </c>
      <c r="Q4875" t="s">
        <v>23</v>
      </c>
    </row>
    <row r="4876" spans="1:17" x14ac:dyDescent="0.25">
      <c r="A4876">
        <v>4875</v>
      </c>
      <c r="B4876">
        <v>63</v>
      </c>
      <c r="C4876" t="str">
        <f t="shared" si="76"/>
        <v>Senior</v>
      </c>
      <c r="D4876" t="s">
        <v>40</v>
      </c>
      <c r="E4876" t="s">
        <v>44</v>
      </c>
      <c r="F4876" t="s">
        <v>18</v>
      </c>
      <c r="G4876">
        <v>789.41</v>
      </c>
      <c r="H4876">
        <v>43</v>
      </c>
      <c r="I4876" t="s">
        <v>33</v>
      </c>
      <c r="J4876" t="s">
        <v>47</v>
      </c>
      <c r="K4876" s="1" t="s">
        <v>21</v>
      </c>
      <c r="L4876">
        <v>6</v>
      </c>
      <c r="M4876" s="1" t="s">
        <v>21</v>
      </c>
      <c r="N4876">
        <v>2</v>
      </c>
      <c r="O4876">
        <v>7</v>
      </c>
      <c r="P4876" t="s">
        <v>22</v>
      </c>
      <c r="Q4876" t="s">
        <v>30</v>
      </c>
    </row>
    <row r="4877" spans="1:17" x14ac:dyDescent="0.25">
      <c r="A4877">
        <v>4876</v>
      </c>
      <c r="B4877">
        <v>53</v>
      </c>
      <c r="C4877" t="str">
        <f t="shared" si="76"/>
        <v>Adult</v>
      </c>
      <c r="D4877" t="s">
        <v>24</v>
      </c>
      <c r="E4877" t="s">
        <v>46</v>
      </c>
      <c r="F4877" t="s">
        <v>43</v>
      </c>
      <c r="G4877">
        <v>528.17999999999995</v>
      </c>
      <c r="H4877">
        <v>51</v>
      </c>
      <c r="I4877" t="s">
        <v>19</v>
      </c>
      <c r="J4877" t="s">
        <v>47</v>
      </c>
      <c r="K4877" s="1" t="s">
        <v>21</v>
      </c>
      <c r="L4877">
        <v>3</v>
      </c>
      <c r="M4877" s="1" t="s">
        <v>21</v>
      </c>
      <c r="N4877">
        <v>3</v>
      </c>
      <c r="O4877">
        <v>11</v>
      </c>
      <c r="P4877" t="s">
        <v>34</v>
      </c>
      <c r="Q4877" t="s">
        <v>39</v>
      </c>
    </row>
    <row r="4878" spans="1:17" x14ac:dyDescent="0.25">
      <c r="A4878">
        <v>4877</v>
      </c>
      <c r="B4878">
        <v>43</v>
      </c>
      <c r="C4878" t="str">
        <f t="shared" si="76"/>
        <v>Adult</v>
      </c>
      <c r="D4878" t="s">
        <v>24</v>
      </c>
      <c r="E4878" t="s">
        <v>48</v>
      </c>
      <c r="F4878" t="s">
        <v>26</v>
      </c>
      <c r="G4878">
        <v>154.6</v>
      </c>
      <c r="H4878">
        <v>35</v>
      </c>
      <c r="I4878" t="s">
        <v>33</v>
      </c>
      <c r="J4878" t="s">
        <v>45</v>
      </c>
      <c r="K4878" s="1" t="s">
        <v>29</v>
      </c>
      <c r="L4878">
        <v>1</v>
      </c>
      <c r="M4878" s="1" t="s">
        <v>29</v>
      </c>
      <c r="N4878">
        <v>2</v>
      </c>
      <c r="O4878">
        <v>2</v>
      </c>
      <c r="P4878" t="s">
        <v>34</v>
      </c>
      <c r="Q4878" t="s">
        <v>39</v>
      </c>
    </row>
    <row r="4879" spans="1:17" x14ac:dyDescent="0.25">
      <c r="A4879">
        <v>4878</v>
      </c>
      <c r="B4879">
        <v>48</v>
      </c>
      <c r="C4879" t="str">
        <f t="shared" si="76"/>
        <v>Adult</v>
      </c>
      <c r="D4879" t="s">
        <v>40</v>
      </c>
      <c r="E4879" t="s">
        <v>49</v>
      </c>
      <c r="F4879" t="s">
        <v>50</v>
      </c>
      <c r="G4879">
        <v>539.41</v>
      </c>
      <c r="H4879">
        <v>53</v>
      </c>
      <c r="I4879" t="s">
        <v>33</v>
      </c>
      <c r="J4879" t="s">
        <v>28</v>
      </c>
      <c r="K4879" s="1" t="s">
        <v>21</v>
      </c>
      <c r="L4879">
        <v>1</v>
      </c>
      <c r="M4879" s="1" t="s">
        <v>21</v>
      </c>
      <c r="N4879">
        <v>1</v>
      </c>
      <c r="O4879">
        <v>10</v>
      </c>
      <c r="P4879" t="s">
        <v>22</v>
      </c>
      <c r="Q4879" t="s">
        <v>30</v>
      </c>
    </row>
    <row r="4880" spans="1:17" x14ac:dyDescent="0.25">
      <c r="A4880">
        <v>4879</v>
      </c>
      <c r="B4880">
        <v>59</v>
      </c>
      <c r="C4880" t="str">
        <f t="shared" si="76"/>
        <v>Adult</v>
      </c>
      <c r="D4880" t="s">
        <v>16</v>
      </c>
      <c r="E4880" t="s">
        <v>49</v>
      </c>
      <c r="F4880" t="s">
        <v>26</v>
      </c>
      <c r="G4880">
        <v>386.11</v>
      </c>
      <c r="H4880">
        <v>50</v>
      </c>
      <c r="I4880" t="s">
        <v>33</v>
      </c>
      <c r="J4880" t="s">
        <v>45</v>
      </c>
      <c r="K4880" s="1" t="s">
        <v>21</v>
      </c>
      <c r="L4880">
        <v>4</v>
      </c>
      <c r="M4880" s="1" t="s">
        <v>21</v>
      </c>
      <c r="N4880">
        <v>1</v>
      </c>
      <c r="O4880">
        <v>5</v>
      </c>
      <c r="P4880" t="s">
        <v>37</v>
      </c>
      <c r="Q4880" t="s">
        <v>23</v>
      </c>
    </row>
    <row r="4881" spans="1:17" x14ac:dyDescent="0.25">
      <c r="A4881">
        <v>4880</v>
      </c>
      <c r="B4881">
        <v>67</v>
      </c>
      <c r="C4881" t="str">
        <f t="shared" si="76"/>
        <v>Senior</v>
      </c>
      <c r="D4881" t="s">
        <v>40</v>
      </c>
      <c r="E4881" t="s">
        <v>17</v>
      </c>
      <c r="F4881" t="s">
        <v>41</v>
      </c>
      <c r="G4881">
        <v>767.84</v>
      </c>
      <c r="H4881">
        <v>23</v>
      </c>
      <c r="I4881" t="s">
        <v>33</v>
      </c>
      <c r="J4881" t="s">
        <v>45</v>
      </c>
      <c r="K4881" s="1" t="s">
        <v>29</v>
      </c>
      <c r="L4881">
        <v>8</v>
      </c>
      <c r="M4881" s="1" t="s">
        <v>21</v>
      </c>
      <c r="N4881">
        <v>4</v>
      </c>
      <c r="O4881">
        <v>12</v>
      </c>
      <c r="P4881" t="s">
        <v>34</v>
      </c>
      <c r="Q4881" t="s">
        <v>39</v>
      </c>
    </row>
    <row r="4882" spans="1:17" x14ac:dyDescent="0.25">
      <c r="A4882">
        <v>4881</v>
      </c>
      <c r="B4882">
        <v>23</v>
      </c>
      <c r="C4882" t="str">
        <f t="shared" si="76"/>
        <v>Adult</v>
      </c>
      <c r="D4882" t="s">
        <v>40</v>
      </c>
      <c r="E4882" t="s">
        <v>44</v>
      </c>
      <c r="F4882" t="s">
        <v>41</v>
      </c>
      <c r="G4882">
        <v>703.83</v>
      </c>
      <c r="H4882">
        <v>32</v>
      </c>
      <c r="I4882" t="s">
        <v>19</v>
      </c>
      <c r="J4882" t="s">
        <v>45</v>
      </c>
      <c r="K4882" s="1" t="s">
        <v>29</v>
      </c>
      <c r="L4882">
        <v>9</v>
      </c>
      <c r="M4882" s="1" t="s">
        <v>29</v>
      </c>
      <c r="N4882">
        <v>5</v>
      </c>
      <c r="O4882">
        <v>9</v>
      </c>
      <c r="P4882" t="s">
        <v>37</v>
      </c>
      <c r="Q4882" t="s">
        <v>23</v>
      </c>
    </row>
    <row r="4883" spans="1:17" x14ac:dyDescent="0.25">
      <c r="A4883">
        <v>4882</v>
      </c>
      <c r="B4883">
        <v>22</v>
      </c>
      <c r="C4883" t="str">
        <f t="shared" si="76"/>
        <v>Adult</v>
      </c>
      <c r="D4883" t="s">
        <v>40</v>
      </c>
      <c r="E4883" t="s">
        <v>49</v>
      </c>
      <c r="F4883" t="s">
        <v>50</v>
      </c>
      <c r="G4883">
        <v>102.75</v>
      </c>
      <c r="H4883">
        <v>56</v>
      </c>
      <c r="I4883" t="s">
        <v>19</v>
      </c>
      <c r="J4883" t="s">
        <v>28</v>
      </c>
      <c r="K4883" s="1" t="s">
        <v>21</v>
      </c>
      <c r="L4883">
        <v>4</v>
      </c>
      <c r="M4883" s="1" t="s">
        <v>21</v>
      </c>
      <c r="N4883">
        <v>5</v>
      </c>
      <c r="O4883">
        <v>5</v>
      </c>
      <c r="P4883" t="s">
        <v>34</v>
      </c>
      <c r="Q4883" t="s">
        <v>39</v>
      </c>
    </row>
    <row r="4884" spans="1:17" x14ac:dyDescent="0.25">
      <c r="A4884">
        <v>4883</v>
      </c>
      <c r="B4884">
        <v>26</v>
      </c>
      <c r="C4884" t="str">
        <f t="shared" si="76"/>
        <v>Adult</v>
      </c>
      <c r="D4884" t="s">
        <v>24</v>
      </c>
      <c r="E4884" t="s">
        <v>44</v>
      </c>
      <c r="F4884" t="s">
        <v>36</v>
      </c>
      <c r="G4884">
        <v>596.44000000000005</v>
      </c>
      <c r="H4884">
        <v>36</v>
      </c>
      <c r="I4884" t="s">
        <v>19</v>
      </c>
      <c r="J4884" t="s">
        <v>47</v>
      </c>
      <c r="K4884" s="1" t="s">
        <v>21</v>
      </c>
      <c r="L4884">
        <v>5</v>
      </c>
      <c r="M4884" s="1" t="s">
        <v>21</v>
      </c>
      <c r="N4884">
        <v>1</v>
      </c>
      <c r="O4884">
        <v>2</v>
      </c>
      <c r="P4884" t="s">
        <v>34</v>
      </c>
      <c r="Q4884" t="s">
        <v>23</v>
      </c>
    </row>
    <row r="4885" spans="1:17" x14ac:dyDescent="0.25">
      <c r="A4885">
        <v>4884</v>
      </c>
      <c r="B4885">
        <v>54</v>
      </c>
      <c r="C4885" t="str">
        <f t="shared" si="76"/>
        <v>Adult</v>
      </c>
      <c r="D4885" t="s">
        <v>40</v>
      </c>
      <c r="E4885" t="s">
        <v>44</v>
      </c>
      <c r="F4885" t="s">
        <v>41</v>
      </c>
      <c r="G4885">
        <v>139.34</v>
      </c>
      <c r="H4885">
        <v>29</v>
      </c>
      <c r="I4885" t="s">
        <v>27</v>
      </c>
      <c r="J4885" t="s">
        <v>45</v>
      </c>
      <c r="K4885" s="1" t="s">
        <v>29</v>
      </c>
      <c r="L4885">
        <v>3</v>
      </c>
      <c r="M4885" s="1" t="s">
        <v>21</v>
      </c>
      <c r="N4885">
        <v>3</v>
      </c>
      <c r="O4885">
        <v>1</v>
      </c>
      <c r="P4885" t="s">
        <v>22</v>
      </c>
      <c r="Q4885" t="s">
        <v>23</v>
      </c>
    </row>
    <row r="4886" spans="1:17" x14ac:dyDescent="0.25">
      <c r="A4886">
        <v>4885</v>
      </c>
      <c r="B4886">
        <v>29</v>
      </c>
      <c r="C4886" t="str">
        <f t="shared" si="76"/>
        <v>Adult</v>
      </c>
      <c r="D4886" t="s">
        <v>24</v>
      </c>
      <c r="E4886" t="s">
        <v>49</v>
      </c>
      <c r="F4886" t="s">
        <v>43</v>
      </c>
      <c r="G4886">
        <v>71.06</v>
      </c>
      <c r="H4886">
        <v>46</v>
      </c>
      <c r="I4886" t="s">
        <v>19</v>
      </c>
      <c r="J4886" t="s">
        <v>28</v>
      </c>
      <c r="K4886" s="1" t="s">
        <v>29</v>
      </c>
      <c r="L4886">
        <v>1</v>
      </c>
      <c r="M4886" s="1" t="s">
        <v>29</v>
      </c>
      <c r="N4886">
        <v>3</v>
      </c>
      <c r="O4886">
        <v>1</v>
      </c>
      <c r="P4886" t="s">
        <v>22</v>
      </c>
      <c r="Q4886" t="s">
        <v>39</v>
      </c>
    </row>
    <row r="4887" spans="1:17" x14ac:dyDescent="0.25">
      <c r="A4887">
        <v>4886</v>
      </c>
      <c r="B4887">
        <v>48</v>
      </c>
      <c r="C4887" t="str">
        <f t="shared" si="76"/>
        <v>Adult</v>
      </c>
      <c r="D4887" t="s">
        <v>24</v>
      </c>
      <c r="E4887" t="s">
        <v>35</v>
      </c>
      <c r="F4887" t="s">
        <v>50</v>
      </c>
      <c r="G4887">
        <v>382.98</v>
      </c>
      <c r="H4887">
        <v>6</v>
      </c>
      <c r="I4887" t="s">
        <v>33</v>
      </c>
      <c r="J4887" t="s">
        <v>20</v>
      </c>
      <c r="K4887" s="1" t="s">
        <v>21</v>
      </c>
      <c r="L4887">
        <v>7</v>
      </c>
      <c r="M4887" s="1" t="s">
        <v>21</v>
      </c>
      <c r="N4887">
        <v>1</v>
      </c>
      <c r="O4887">
        <v>12</v>
      </c>
      <c r="P4887" t="s">
        <v>22</v>
      </c>
      <c r="Q4887" t="s">
        <v>39</v>
      </c>
    </row>
    <row r="4888" spans="1:17" x14ac:dyDescent="0.25">
      <c r="A4888">
        <v>4887</v>
      </c>
      <c r="B4888">
        <v>61</v>
      </c>
      <c r="C4888" t="str">
        <f t="shared" si="76"/>
        <v>Senior</v>
      </c>
      <c r="D4888" t="s">
        <v>24</v>
      </c>
      <c r="E4888" t="s">
        <v>25</v>
      </c>
      <c r="F4888" t="s">
        <v>36</v>
      </c>
      <c r="G4888">
        <v>220.99</v>
      </c>
      <c r="H4888">
        <v>35</v>
      </c>
      <c r="I4888" t="s">
        <v>27</v>
      </c>
      <c r="J4888" t="s">
        <v>28</v>
      </c>
      <c r="K4888" s="1" t="s">
        <v>21</v>
      </c>
      <c r="L4888">
        <v>7</v>
      </c>
      <c r="M4888" s="1" t="s">
        <v>29</v>
      </c>
      <c r="N4888">
        <v>2</v>
      </c>
      <c r="O4888">
        <v>7</v>
      </c>
      <c r="P4888" t="s">
        <v>22</v>
      </c>
      <c r="Q4888" t="s">
        <v>39</v>
      </c>
    </row>
    <row r="4889" spans="1:17" x14ac:dyDescent="0.25">
      <c r="A4889">
        <v>4888</v>
      </c>
      <c r="B4889">
        <v>33</v>
      </c>
      <c r="C4889" t="str">
        <f t="shared" si="76"/>
        <v>Adult</v>
      </c>
      <c r="D4889" t="s">
        <v>24</v>
      </c>
      <c r="E4889" t="s">
        <v>49</v>
      </c>
      <c r="F4889" t="s">
        <v>26</v>
      </c>
      <c r="G4889">
        <v>778.23</v>
      </c>
      <c r="H4889">
        <v>47</v>
      </c>
      <c r="I4889" t="s">
        <v>27</v>
      </c>
      <c r="J4889" t="s">
        <v>45</v>
      </c>
      <c r="K4889" s="1" t="s">
        <v>21</v>
      </c>
      <c r="L4889">
        <v>5</v>
      </c>
      <c r="M4889" s="1" t="s">
        <v>21</v>
      </c>
      <c r="N4889">
        <v>2</v>
      </c>
      <c r="O4889">
        <v>4</v>
      </c>
      <c r="P4889" t="s">
        <v>37</v>
      </c>
      <c r="Q4889" t="s">
        <v>39</v>
      </c>
    </row>
    <row r="4890" spans="1:17" x14ac:dyDescent="0.25">
      <c r="A4890">
        <v>4889</v>
      </c>
      <c r="B4890">
        <v>28</v>
      </c>
      <c r="C4890" t="str">
        <f t="shared" si="76"/>
        <v>Adult</v>
      </c>
      <c r="D4890" t="s">
        <v>40</v>
      </c>
      <c r="E4890" t="s">
        <v>25</v>
      </c>
      <c r="F4890" t="s">
        <v>43</v>
      </c>
      <c r="G4890">
        <v>452.5</v>
      </c>
      <c r="H4890">
        <v>18</v>
      </c>
      <c r="I4890" t="s">
        <v>27</v>
      </c>
      <c r="J4890" t="s">
        <v>45</v>
      </c>
      <c r="K4890" s="1" t="s">
        <v>29</v>
      </c>
      <c r="L4890">
        <v>5</v>
      </c>
      <c r="M4890" s="1" t="s">
        <v>29</v>
      </c>
      <c r="N4890">
        <v>2</v>
      </c>
      <c r="O4890">
        <v>10</v>
      </c>
      <c r="P4890" t="s">
        <v>22</v>
      </c>
      <c r="Q4890" t="s">
        <v>30</v>
      </c>
    </row>
    <row r="4891" spans="1:17" x14ac:dyDescent="0.25">
      <c r="A4891">
        <v>4890</v>
      </c>
      <c r="B4891">
        <v>55</v>
      </c>
      <c r="C4891" t="str">
        <f t="shared" si="76"/>
        <v>Adult</v>
      </c>
      <c r="D4891" t="s">
        <v>16</v>
      </c>
      <c r="E4891" t="s">
        <v>35</v>
      </c>
      <c r="F4891" t="s">
        <v>18</v>
      </c>
      <c r="G4891">
        <v>738.07</v>
      </c>
      <c r="H4891">
        <v>46</v>
      </c>
      <c r="I4891" t="s">
        <v>27</v>
      </c>
      <c r="J4891" t="s">
        <v>45</v>
      </c>
      <c r="K4891" s="1" t="s">
        <v>21</v>
      </c>
      <c r="L4891">
        <v>5</v>
      </c>
      <c r="M4891" s="1" t="s">
        <v>21</v>
      </c>
      <c r="N4891">
        <v>2</v>
      </c>
      <c r="O4891">
        <v>7</v>
      </c>
      <c r="P4891" t="s">
        <v>37</v>
      </c>
      <c r="Q4891" t="s">
        <v>39</v>
      </c>
    </row>
    <row r="4892" spans="1:17" x14ac:dyDescent="0.25">
      <c r="A4892">
        <v>4891</v>
      </c>
      <c r="B4892">
        <v>47</v>
      </c>
      <c r="C4892" t="str">
        <f t="shared" si="76"/>
        <v>Adult</v>
      </c>
      <c r="D4892" t="s">
        <v>24</v>
      </c>
      <c r="E4892" t="s">
        <v>48</v>
      </c>
      <c r="F4892" t="s">
        <v>41</v>
      </c>
      <c r="G4892">
        <v>36.090000000000003</v>
      </c>
      <c r="H4892">
        <v>54</v>
      </c>
      <c r="I4892" t="s">
        <v>33</v>
      </c>
      <c r="J4892" t="s">
        <v>47</v>
      </c>
      <c r="K4892" s="1" t="s">
        <v>29</v>
      </c>
      <c r="L4892">
        <v>9</v>
      </c>
      <c r="M4892" s="1" t="s">
        <v>29</v>
      </c>
      <c r="N4892">
        <v>3</v>
      </c>
      <c r="O4892">
        <v>3</v>
      </c>
      <c r="P4892" t="s">
        <v>37</v>
      </c>
      <c r="Q4892" t="s">
        <v>39</v>
      </c>
    </row>
    <row r="4893" spans="1:17" x14ac:dyDescent="0.25">
      <c r="A4893">
        <v>4892</v>
      </c>
      <c r="B4893">
        <v>57</v>
      </c>
      <c r="C4893" t="str">
        <f t="shared" si="76"/>
        <v>Adult</v>
      </c>
      <c r="D4893" t="s">
        <v>16</v>
      </c>
      <c r="E4893" t="s">
        <v>44</v>
      </c>
      <c r="F4893" t="s">
        <v>18</v>
      </c>
      <c r="G4893">
        <v>652</v>
      </c>
      <c r="H4893">
        <v>24</v>
      </c>
      <c r="I4893" t="s">
        <v>19</v>
      </c>
      <c r="J4893" t="s">
        <v>28</v>
      </c>
      <c r="K4893" s="1" t="s">
        <v>21</v>
      </c>
      <c r="L4893">
        <v>2</v>
      </c>
      <c r="M4893" s="1" t="s">
        <v>21</v>
      </c>
      <c r="N4893">
        <v>4</v>
      </c>
      <c r="O4893">
        <v>7</v>
      </c>
      <c r="P4893" t="s">
        <v>34</v>
      </c>
      <c r="Q4893" t="s">
        <v>39</v>
      </c>
    </row>
    <row r="4894" spans="1:17" x14ac:dyDescent="0.25">
      <c r="A4894">
        <v>4893</v>
      </c>
      <c r="B4894">
        <v>18</v>
      </c>
      <c r="C4894" t="str">
        <f t="shared" si="76"/>
        <v>Teenager</v>
      </c>
      <c r="D4894" t="s">
        <v>16</v>
      </c>
      <c r="E4894" t="s">
        <v>49</v>
      </c>
      <c r="F4894" t="s">
        <v>32</v>
      </c>
      <c r="G4894">
        <v>53.65</v>
      </c>
      <c r="H4894">
        <v>20</v>
      </c>
      <c r="I4894" t="s">
        <v>33</v>
      </c>
      <c r="J4894" t="s">
        <v>38</v>
      </c>
      <c r="K4894" s="1" t="s">
        <v>29</v>
      </c>
      <c r="L4894">
        <v>2</v>
      </c>
      <c r="M4894" s="1" t="s">
        <v>21</v>
      </c>
      <c r="N4894">
        <v>5</v>
      </c>
      <c r="O4894">
        <v>6</v>
      </c>
      <c r="P4894" t="s">
        <v>22</v>
      </c>
      <c r="Q4894" t="s">
        <v>39</v>
      </c>
    </row>
    <row r="4895" spans="1:17" x14ac:dyDescent="0.25">
      <c r="A4895">
        <v>4894</v>
      </c>
      <c r="B4895">
        <v>66</v>
      </c>
      <c r="C4895" t="str">
        <f t="shared" si="76"/>
        <v>Senior</v>
      </c>
      <c r="D4895" t="s">
        <v>24</v>
      </c>
      <c r="E4895" t="s">
        <v>46</v>
      </c>
      <c r="F4895" t="s">
        <v>26</v>
      </c>
      <c r="G4895">
        <v>462.89</v>
      </c>
      <c r="H4895">
        <v>40</v>
      </c>
      <c r="I4895" t="s">
        <v>19</v>
      </c>
      <c r="J4895" t="s">
        <v>38</v>
      </c>
      <c r="K4895" s="1" t="s">
        <v>29</v>
      </c>
      <c r="L4895">
        <v>8</v>
      </c>
      <c r="M4895" s="1" t="s">
        <v>29</v>
      </c>
      <c r="N4895">
        <v>2</v>
      </c>
      <c r="O4895">
        <v>3</v>
      </c>
      <c r="P4895" t="s">
        <v>22</v>
      </c>
      <c r="Q4895" t="s">
        <v>30</v>
      </c>
    </row>
    <row r="4896" spans="1:17" x14ac:dyDescent="0.25">
      <c r="A4896">
        <v>4895</v>
      </c>
      <c r="B4896">
        <v>29</v>
      </c>
      <c r="C4896" t="str">
        <f t="shared" si="76"/>
        <v>Adult</v>
      </c>
      <c r="D4896" t="s">
        <v>40</v>
      </c>
      <c r="E4896" t="s">
        <v>25</v>
      </c>
      <c r="F4896" t="s">
        <v>18</v>
      </c>
      <c r="G4896">
        <v>947.49</v>
      </c>
      <c r="H4896">
        <v>4</v>
      </c>
      <c r="I4896" t="s">
        <v>19</v>
      </c>
      <c r="J4896" t="s">
        <v>47</v>
      </c>
      <c r="K4896" s="1" t="s">
        <v>29</v>
      </c>
      <c r="L4896">
        <v>7</v>
      </c>
      <c r="M4896" s="1" t="s">
        <v>21</v>
      </c>
      <c r="N4896">
        <v>4</v>
      </c>
      <c r="O4896">
        <v>10</v>
      </c>
      <c r="P4896" t="s">
        <v>22</v>
      </c>
      <c r="Q4896" t="s">
        <v>23</v>
      </c>
    </row>
    <row r="4897" spans="1:17" x14ac:dyDescent="0.25">
      <c r="A4897">
        <v>4896</v>
      </c>
      <c r="B4897">
        <v>40</v>
      </c>
      <c r="C4897" t="str">
        <f t="shared" si="76"/>
        <v>Adult</v>
      </c>
      <c r="D4897" t="s">
        <v>40</v>
      </c>
      <c r="E4897" t="s">
        <v>44</v>
      </c>
      <c r="F4897" t="s">
        <v>26</v>
      </c>
      <c r="G4897">
        <v>86.58</v>
      </c>
      <c r="H4897">
        <v>4</v>
      </c>
      <c r="I4897" t="s">
        <v>19</v>
      </c>
      <c r="J4897" t="s">
        <v>20</v>
      </c>
      <c r="K4897" s="1" t="s">
        <v>29</v>
      </c>
      <c r="L4897">
        <v>6</v>
      </c>
      <c r="M4897" s="1" t="s">
        <v>21</v>
      </c>
      <c r="N4897">
        <v>2</v>
      </c>
      <c r="O4897">
        <v>4</v>
      </c>
      <c r="P4897" t="s">
        <v>34</v>
      </c>
      <c r="Q4897" t="s">
        <v>30</v>
      </c>
    </row>
    <row r="4898" spans="1:17" x14ac:dyDescent="0.25">
      <c r="A4898">
        <v>4897</v>
      </c>
      <c r="B4898">
        <v>22</v>
      </c>
      <c r="C4898" t="str">
        <f t="shared" si="76"/>
        <v>Adult</v>
      </c>
      <c r="D4898" t="s">
        <v>16</v>
      </c>
      <c r="E4898" t="s">
        <v>25</v>
      </c>
      <c r="F4898" t="s">
        <v>32</v>
      </c>
      <c r="G4898">
        <v>62.11</v>
      </c>
      <c r="H4898">
        <v>4</v>
      </c>
      <c r="I4898" t="s">
        <v>27</v>
      </c>
      <c r="J4898" t="s">
        <v>38</v>
      </c>
      <c r="K4898" s="1" t="s">
        <v>21</v>
      </c>
      <c r="L4898">
        <v>4</v>
      </c>
      <c r="M4898" s="1" t="s">
        <v>21</v>
      </c>
      <c r="N4898">
        <v>5</v>
      </c>
      <c r="O4898">
        <v>8</v>
      </c>
      <c r="P4898" t="s">
        <v>34</v>
      </c>
      <c r="Q4898" t="s">
        <v>30</v>
      </c>
    </row>
    <row r="4899" spans="1:17" x14ac:dyDescent="0.25">
      <c r="A4899">
        <v>4898</v>
      </c>
      <c r="B4899">
        <v>27</v>
      </c>
      <c r="C4899" t="str">
        <f t="shared" si="76"/>
        <v>Adult</v>
      </c>
      <c r="D4899" t="s">
        <v>24</v>
      </c>
      <c r="E4899" t="s">
        <v>25</v>
      </c>
      <c r="F4899" t="s">
        <v>26</v>
      </c>
      <c r="G4899">
        <v>462.3</v>
      </c>
      <c r="H4899">
        <v>21</v>
      </c>
      <c r="I4899" t="s">
        <v>27</v>
      </c>
      <c r="J4899" t="s">
        <v>38</v>
      </c>
      <c r="K4899" s="1" t="s">
        <v>29</v>
      </c>
      <c r="L4899">
        <v>9</v>
      </c>
      <c r="M4899" s="1" t="s">
        <v>29</v>
      </c>
      <c r="N4899">
        <v>3</v>
      </c>
      <c r="O4899">
        <v>13</v>
      </c>
      <c r="P4899" t="s">
        <v>34</v>
      </c>
      <c r="Q4899" t="s">
        <v>39</v>
      </c>
    </row>
    <row r="4900" spans="1:17" x14ac:dyDescent="0.25">
      <c r="A4900">
        <v>4899</v>
      </c>
      <c r="B4900">
        <v>47</v>
      </c>
      <c r="C4900" t="str">
        <f t="shared" si="76"/>
        <v>Adult</v>
      </c>
      <c r="D4900" t="s">
        <v>40</v>
      </c>
      <c r="E4900" t="s">
        <v>46</v>
      </c>
      <c r="F4900" t="s">
        <v>36</v>
      </c>
      <c r="G4900">
        <v>351</v>
      </c>
      <c r="H4900">
        <v>52</v>
      </c>
      <c r="I4900" t="s">
        <v>33</v>
      </c>
      <c r="J4900" t="s">
        <v>28</v>
      </c>
      <c r="K4900" s="1" t="s">
        <v>21</v>
      </c>
      <c r="L4900">
        <v>3</v>
      </c>
      <c r="M4900" s="1" t="s">
        <v>21</v>
      </c>
      <c r="N4900">
        <v>5</v>
      </c>
      <c r="O4900">
        <v>3</v>
      </c>
      <c r="P4900" t="s">
        <v>34</v>
      </c>
      <c r="Q4900" t="s">
        <v>39</v>
      </c>
    </row>
    <row r="4901" spans="1:17" x14ac:dyDescent="0.25">
      <c r="A4901">
        <v>4900</v>
      </c>
      <c r="B4901">
        <v>19</v>
      </c>
      <c r="C4901" t="str">
        <f t="shared" si="76"/>
        <v>Teenager</v>
      </c>
      <c r="D4901" t="s">
        <v>16</v>
      </c>
      <c r="E4901" t="s">
        <v>31</v>
      </c>
      <c r="F4901" t="s">
        <v>32</v>
      </c>
      <c r="G4901">
        <v>848.82</v>
      </c>
      <c r="H4901">
        <v>45</v>
      </c>
      <c r="I4901" t="s">
        <v>33</v>
      </c>
      <c r="J4901" t="s">
        <v>45</v>
      </c>
      <c r="K4901" s="1" t="s">
        <v>21</v>
      </c>
      <c r="L4901">
        <v>3</v>
      </c>
      <c r="M4901" s="1" t="s">
        <v>29</v>
      </c>
      <c r="N4901">
        <v>5</v>
      </c>
      <c r="O4901">
        <v>5</v>
      </c>
      <c r="P4901" t="s">
        <v>34</v>
      </c>
      <c r="Q4901" t="s">
        <v>39</v>
      </c>
    </row>
    <row r="4902" spans="1:17" x14ac:dyDescent="0.25">
      <c r="A4902">
        <v>4901</v>
      </c>
      <c r="B4902">
        <v>34</v>
      </c>
      <c r="C4902" t="str">
        <f t="shared" si="76"/>
        <v>Adult</v>
      </c>
      <c r="D4902" t="s">
        <v>16</v>
      </c>
      <c r="E4902" t="s">
        <v>17</v>
      </c>
      <c r="F4902" t="s">
        <v>36</v>
      </c>
      <c r="G4902">
        <v>142.51</v>
      </c>
      <c r="H4902">
        <v>37</v>
      </c>
      <c r="I4902" t="s">
        <v>19</v>
      </c>
      <c r="J4902" t="s">
        <v>47</v>
      </c>
      <c r="K4902" s="1" t="s">
        <v>29</v>
      </c>
      <c r="L4902">
        <v>4</v>
      </c>
      <c r="M4902" s="1" t="s">
        <v>21</v>
      </c>
      <c r="N4902">
        <v>5</v>
      </c>
      <c r="O4902">
        <v>8</v>
      </c>
      <c r="P4902" t="s">
        <v>37</v>
      </c>
      <c r="Q4902" t="s">
        <v>39</v>
      </c>
    </row>
    <row r="4903" spans="1:17" x14ac:dyDescent="0.25">
      <c r="A4903">
        <v>4902</v>
      </c>
      <c r="B4903">
        <v>19</v>
      </c>
      <c r="C4903" t="str">
        <f t="shared" si="76"/>
        <v>Teenager</v>
      </c>
      <c r="D4903" t="s">
        <v>16</v>
      </c>
      <c r="E4903" t="s">
        <v>31</v>
      </c>
      <c r="F4903" t="s">
        <v>42</v>
      </c>
      <c r="G4903">
        <v>959.65</v>
      </c>
      <c r="H4903">
        <v>24</v>
      </c>
      <c r="I4903" t="s">
        <v>27</v>
      </c>
      <c r="J4903" t="s">
        <v>45</v>
      </c>
      <c r="K4903" s="1" t="s">
        <v>21</v>
      </c>
      <c r="L4903">
        <v>7</v>
      </c>
      <c r="M4903" s="1" t="s">
        <v>29</v>
      </c>
      <c r="N4903">
        <v>4</v>
      </c>
      <c r="O4903">
        <v>11</v>
      </c>
      <c r="P4903" t="s">
        <v>34</v>
      </c>
      <c r="Q4903" t="s">
        <v>30</v>
      </c>
    </row>
    <row r="4904" spans="1:17" x14ac:dyDescent="0.25">
      <c r="A4904">
        <v>4903</v>
      </c>
      <c r="B4904">
        <v>36</v>
      </c>
      <c r="C4904" t="str">
        <f t="shared" si="76"/>
        <v>Adult</v>
      </c>
      <c r="D4904" t="s">
        <v>40</v>
      </c>
      <c r="E4904" t="s">
        <v>35</v>
      </c>
      <c r="F4904" t="s">
        <v>36</v>
      </c>
      <c r="G4904">
        <v>818.59</v>
      </c>
      <c r="H4904">
        <v>47</v>
      </c>
      <c r="I4904" t="s">
        <v>27</v>
      </c>
      <c r="J4904" t="s">
        <v>20</v>
      </c>
      <c r="K4904" s="1" t="s">
        <v>29</v>
      </c>
      <c r="L4904">
        <v>3</v>
      </c>
      <c r="M4904" s="1" t="s">
        <v>29</v>
      </c>
      <c r="N4904">
        <v>3</v>
      </c>
      <c r="O4904">
        <v>4</v>
      </c>
      <c r="P4904" t="s">
        <v>34</v>
      </c>
      <c r="Q4904" t="s">
        <v>23</v>
      </c>
    </row>
    <row r="4905" spans="1:17" x14ac:dyDescent="0.25">
      <c r="A4905">
        <v>4904</v>
      </c>
      <c r="B4905">
        <v>40</v>
      </c>
      <c r="C4905" t="str">
        <f t="shared" si="76"/>
        <v>Adult</v>
      </c>
      <c r="D4905" t="s">
        <v>24</v>
      </c>
      <c r="E4905" t="s">
        <v>25</v>
      </c>
      <c r="F4905" t="s">
        <v>43</v>
      </c>
      <c r="G4905">
        <v>229.04</v>
      </c>
      <c r="H4905">
        <v>21</v>
      </c>
      <c r="I4905" t="s">
        <v>27</v>
      </c>
      <c r="J4905" t="s">
        <v>20</v>
      </c>
      <c r="K4905" s="1" t="s">
        <v>21</v>
      </c>
      <c r="L4905">
        <v>2</v>
      </c>
      <c r="M4905" s="1" t="s">
        <v>29</v>
      </c>
      <c r="N4905">
        <v>1</v>
      </c>
      <c r="O4905">
        <v>12</v>
      </c>
      <c r="P4905" t="s">
        <v>34</v>
      </c>
      <c r="Q4905" t="s">
        <v>39</v>
      </c>
    </row>
    <row r="4906" spans="1:17" x14ac:dyDescent="0.25">
      <c r="A4906">
        <v>4905</v>
      </c>
      <c r="B4906">
        <v>25</v>
      </c>
      <c r="C4906" t="str">
        <f t="shared" si="76"/>
        <v>Adult</v>
      </c>
      <c r="D4906" t="s">
        <v>16</v>
      </c>
      <c r="E4906" t="s">
        <v>31</v>
      </c>
      <c r="F4906" t="s">
        <v>18</v>
      </c>
      <c r="G4906">
        <v>247.69</v>
      </c>
      <c r="H4906">
        <v>52</v>
      </c>
      <c r="I4906" t="s">
        <v>27</v>
      </c>
      <c r="J4906" t="s">
        <v>28</v>
      </c>
      <c r="K4906" s="1" t="s">
        <v>29</v>
      </c>
      <c r="L4906">
        <v>5</v>
      </c>
      <c r="M4906" s="1" t="s">
        <v>21</v>
      </c>
      <c r="N4906">
        <v>4</v>
      </c>
      <c r="O4906">
        <v>8</v>
      </c>
      <c r="P4906" t="s">
        <v>37</v>
      </c>
      <c r="Q4906" t="s">
        <v>23</v>
      </c>
    </row>
    <row r="4907" spans="1:17" x14ac:dyDescent="0.25">
      <c r="A4907">
        <v>4906</v>
      </c>
      <c r="B4907">
        <v>31</v>
      </c>
      <c r="C4907" t="str">
        <f t="shared" si="76"/>
        <v>Adult</v>
      </c>
      <c r="D4907" t="s">
        <v>24</v>
      </c>
      <c r="E4907" t="s">
        <v>49</v>
      </c>
      <c r="F4907" t="s">
        <v>36</v>
      </c>
      <c r="G4907">
        <v>386.87</v>
      </c>
      <c r="H4907">
        <v>58</v>
      </c>
      <c r="I4907" t="s">
        <v>19</v>
      </c>
      <c r="J4907" t="s">
        <v>38</v>
      </c>
      <c r="K4907" s="1" t="s">
        <v>21</v>
      </c>
      <c r="L4907">
        <v>3</v>
      </c>
      <c r="M4907" s="1" t="s">
        <v>29</v>
      </c>
      <c r="N4907">
        <v>3</v>
      </c>
      <c r="O4907">
        <v>8</v>
      </c>
      <c r="P4907" t="s">
        <v>22</v>
      </c>
      <c r="Q4907" t="s">
        <v>23</v>
      </c>
    </row>
    <row r="4908" spans="1:17" x14ac:dyDescent="0.25">
      <c r="A4908">
        <v>4907</v>
      </c>
      <c r="B4908">
        <v>69</v>
      </c>
      <c r="C4908" t="str">
        <f t="shared" si="76"/>
        <v>Senior</v>
      </c>
      <c r="D4908" t="s">
        <v>16</v>
      </c>
      <c r="E4908" t="s">
        <v>17</v>
      </c>
      <c r="F4908" t="s">
        <v>26</v>
      </c>
      <c r="G4908">
        <v>613.01</v>
      </c>
      <c r="H4908">
        <v>3</v>
      </c>
      <c r="I4908" t="s">
        <v>27</v>
      </c>
      <c r="J4908" t="s">
        <v>38</v>
      </c>
      <c r="K4908" s="1" t="s">
        <v>21</v>
      </c>
      <c r="L4908">
        <v>5</v>
      </c>
      <c r="M4908" s="1" t="s">
        <v>29</v>
      </c>
      <c r="N4908">
        <v>4</v>
      </c>
      <c r="O4908">
        <v>1</v>
      </c>
      <c r="P4908" t="s">
        <v>37</v>
      </c>
      <c r="Q4908" t="s">
        <v>30</v>
      </c>
    </row>
    <row r="4909" spans="1:17" x14ac:dyDescent="0.25">
      <c r="A4909">
        <v>4908</v>
      </c>
      <c r="B4909">
        <v>31</v>
      </c>
      <c r="C4909" t="str">
        <f t="shared" si="76"/>
        <v>Adult</v>
      </c>
      <c r="D4909" t="s">
        <v>16</v>
      </c>
      <c r="E4909" t="s">
        <v>25</v>
      </c>
      <c r="F4909" t="s">
        <v>42</v>
      </c>
      <c r="G4909">
        <v>163.13</v>
      </c>
      <c r="H4909">
        <v>43</v>
      </c>
      <c r="I4909" t="s">
        <v>19</v>
      </c>
      <c r="J4909" t="s">
        <v>28</v>
      </c>
      <c r="K4909" s="1" t="s">
        <v>21</v>
      </c>
      <c r="L4909">
        <v>7</v>
      </c>
      <c r="M4909" s="1" t="s">
        <v>29</v>
      </c>
      <c r="N4909">
        <v>4</v>
      </c>
      <c r="O4909">
        <v>9</v>
      </c>
      <c r="P4909" t="s">
        <v>22</v>
      </c>
      <c r="Q4909" t="s">
        <v>39</v>
      </c>
    </row>
    <row r="4910" spans="1:17" x14ac:dyDescent="0.25">
      <c r="A4910">
        <v>4909</v>
      </c>
      <c r="B4910">
        <v>59</v>
      </c>
      <c r="C4910" t="str">
        <f t="shared" si="76"/>
        <v>Adult</v>
      </c>
      <c r="D4910" t="s">
        <v>16</v>
      </c>
      <c r="E4910" t="s">
        <v>44</v>
      </c>
      <c r="F4910" t="s">
        <v>32</v>
      </c>
      <c r="G4910">
        <v>802.78</v>
      </c>
      <c r="H4910">
        <v>44</v>
      </c>
      <c r="I4910" t="s">
        <v>27</v>
      </c>
      <c r="J4910" t="s">
        <v>47</v>
      </c>
      <c r="K4910" s="1" t="s">
        <v>29</v>
      </c>
      <c r="L4910">
        <v>4</v>
      </c>
      <c r="M4910" s="1" t="s">
        <v>29</v>
      </c>
      <c r="N4910">
        <v>4</v>
      </c>
      <c r="O4910">
        <v>13</v>
      </c>
      <c r="P4910" t="s">
        <v>34</v>
      </c>
      <c r="Q4910" t="s">
        <v>23</v>
      </c>
    </row>
    <row r="4911" spans="1:17" x14ac:dyDescent="0.25">
      <c r="A4911">
        <v>4910</v>
      </c>
      <c r="B4911">
        <v>57</v>
      </c>
      <c r="C4911" t="str">
        <f t="shared" si="76"/>
        <v>Adult</v>
      </c>
      <c r="D4911" t="s">
        <v>40</v>
      </c>
      <c r="E4911" t="s">
        <v>31</v>
      </c>
      <c r="F4911" t="s">
        <v>18</v>
      </c>
      <c r="G4911">
        <v>927.05</v>
      </c>
      <c r="H4911">
        <v>55</v>
      </c>
      <c r="I4911" t="s">
        <v>19</v>
      </c>
      <c r="J4911" t="s">
        <v>47</v>
      </c>
      <c r="K4911" s="1" t="s">
        <v>21</v>
      </c>
      <c r="L4911">
        <v>5</v>
      </c>
      <c r="M4911" s="1" t="s">
        <v>21</v>
      </c>
      <c r="N4911">
        <v>1</v>
      </c>
      <c r="O4911">
        <v>6</v>
      </c>
      <c r="P4911" t="s">
        <v>22</v>
      </c>
      <c r="Q4911" t="s">
        <v>23</v>
      </c>
    </row>
    <row r="4912" spans="1:17" x14ac:dyDescent="0.25">
      <c r="A4912">
        <v>4911</v>
      </c>
      <c r="B4912">
        <v>20</v>
      </c>
      <c r="C4912" t="str">
        <f t="shared" si="76"/>
        <v>Adult</v>
      </c>
      <c r="D4912" t="s">
        <v>16</v>
      </c>
      <c r="E4912" t="s">
        <v>25</v>
      </c>
      <c r="F4912" t="s">
        <v>32</v>
      </c>
      <c r="G4912">
        <v>229.73</v>
      </c>
      <c r="H4912">
        <v>21</v>
      </c>
      <c r="I4912" t="s">
        <v>19</v>
      </c>
      <c r="J4912" t="s">
        <v>45</v>
      </c>
      <c r="K4912" s="1" t="s">
        <v>21</v>
      </c>
      <c r="L4912">
        <v>2</v>
      </c>
      <c r="M4912" s="1" t="s">
        <v>29</v>
      </c>
      <c r="N4912">
        <v>2</v>
      </c>
      <c r="O4912">
        <v>5</v>
      </c>
      <c r="P4912" t="s">
        <v>37</v>
      </c>
      <c r="Q4912" t="s">
        <v>39</v>
      </c>
    </row>
    <row r="4913" spans="1:17" x14ac:dyDescent="0.25">
      <c r="A4913">
        <v>4912</v>
      </c>
      <c r="B4913">
        <v>69</v>
      </c>
      <c r="C4913" t="str">
        <f t="shared" si="76"/>
        <v>Senior</v>
      </c>
      <c r="D4913" t="s">
        <v>40</v>
      </c>
      <c r="E4913" t="s">
        <v>35</v>
      </c>
      <c r="F4913" t="s">
        <v>32</v>
      </c>
      <c r="G4913">
        <v>245.74</v>
      </c>
      <c r="H4913">
        <v>27</v>
      </c>
      <c r="I4913" t="s">
        <v>33</v>
      </c>
      <c r="J4913" t="s">
        <v>45</v>
      </c>
      <c r="K4913" s="1" t="s">
        <v>21</v>
      </c>
      <c r="L4913">
        <v>1</v>
      </c>
      <c r="M4913" s="1" t="s">
        <v>29</v>
      </c>
      <c r="N4913">
        <v>2</v>
      </c>
      <c r="O4913">
        <v>10</v>
      </c>
      <c r="P4913" t="s">
        <v>22</v>
      </c>
      <c r="Q4913" t="s">
        <v>30</v>
      </c>
    </row>
    <row r="4914" spans="1:17" x14ac:dyDescent="0.25">
      <c r="A4914">
        <v>4913</v>
      </c>
      <c r="B4914">
        <v>59</v>
      </c>
      <c r="C4914" t="str">
        <f t="shared" si="76"/>
        <v>Adult</v>
      </c>
      <c r="D4914" t="s">
        <v>24</v>
      </c>
      <c r="E4914" t="s">
        <v>46</v>
      </c>
      <c r="F4914" t="s">
        <v>43</v>
      </c>
      <c r="G4914">
        <v>394.26</v>
      </c>
      <c r="H4914">
        <v>43</v>
      </c>
      <c r="I4914" t="s">
        <v>27</v>
      </c>
      <c r="J4914" t="s">
        <v>28</v>
      </c>
      <c r="K4914" s="1" t="s">
        <v>29</v>
      </c>
      <c r="L4914">
        <v>8</v>
      </c>
      <c r="M4914" s="1" t="s">
        <v>29</v>
      </c>
      <c r="N4914">
        <v>5</v>
      </c>
      <c r="O4914">
        <v>13</v>
      </c>
      <c r="P4914" t="s">
        <v>34</v>
      </c>
      <c r="Q4914" t="s">
        <v>39</v>
      </c>
    </row>
    <row r="4915" spans="1:17" x14ac:dyDescent="0.25">
      <c r="A4915">
        <v>4914</v>
      </c>
      <c r="B4915">
        <v>48</v>
      </c>
      <c r="C4915" t="str">
        <f t="shared" si="76"/>
        <v>Adult</v>
      </c>
      <c r="D4915" t="s">
        <v>24</v>
      </c>
      <c r="E4915" t="s">
        <v>46</v>
      </c>
      <c r="F4915" t="s">
        <v>50</v>
      </c>
      <c r="G4915">
        <v>187.69</v>
      </c>
      <c r="H4915">
        <v>4</v>
      </c>
      <c r="I4915" t="s">
        <v>33</v>
      </c>
      <c r="J4915" t="s">
        <v>47</v>
      </c>
      <c r="K4915" s="1" t="s">
        <v>29</v>
      </c>
      <c r="L4915">
        <v>3</v>
      </c>
      <c r="M4915" s="1" t="s">
        <v>21</v>
      </c>
      <c r="N4915">
        <v>3</v>
      </c>
      <c r="O4915">
        <v>7</v>
      </c>
      <c r="P4915" t="s">
        <v>22</v>
      </c>
      <c r="Q4915" t="s">
        <v>30</v>
      </c>
    </row>
    <row r="4916" spans="1:17" x14ac:dyDescent="0.25">
      <c r="A4916">
        <v>4915</v>
      </c>
      <c r="B4916">
        <v>65</v>
      </c>
      <c r="C4916" t="str">
        <f t="shared" si="76"/>
        <v>Senior</v>
      </c>
      <c r="D4916" t="s">
        <v>24</v>
      </c>
      <c r="E4916" t="s">
        <v>48</v>
      </c>
      <c r="F4916" t="s">
        <v>41</v>
      </c>
      <c r="G4916">
        <v>897.11</v>
      </c>
      <c r="H4916">
        <v>13</v>
      </c>
      <c r="I4916" t="s">
        <v>33</v>
      </c>
      <c r="J4916" t="s">
        <v>20</v>
      </c>
      <c r="K4916" s="1" t="s">
        <v>21</v>
      </c>
      <c r="L4916">
        <v>4</v>
      </c>
      <c r="M4916" s="1" t="s">
        <v>29</v>
      </c>
      <c r="N4916">
        <v>3</v>
      </c>
      <c r="O4916">
        <v>13</v>
      </c>
      <c r="P4916" t="s">
        <v>34</v>
      </c>
      <c r="Q4916" t="s">
        <v>39</v>
      </c>
    </row>
    <row r="4917" spans="1:17" x14ac:dyDescent="0.25">
      <c r="A4917">
        <v>4916</v>
      </c>
      <c r="B4917">
        <v>39</v>
      </c>
      <c r="C4917" t="str">
        <f t="shared" si="76"/>
        <v>Adult</v>
      </c>
      <c r="D4917" t="s">
        <v>40</v>
      </c>
      <c r="E4917" t="s">
        <v>35</v>
      </c>
      <c r="F4917" t="s">
        <v>42</v>
      </c>
      <c r="G4917">
        <v>504.8</v>
      </c>
      <c r="H4917">
        <v>2</v>
      </c>
      <c r="I4917" t="s">
        <v>33</v>
      </c>
      <c r="J4917" t="s">
        <v>45</v>
      </c>
      <c r="K4917" s="1" t="s">
        <v>21</v>
      </c>
      <c r="L4917">
        <v>7</v>
      </c>
      <c r="M4917" s="1" t="s">
        <v>21</v>
      </c>
      <c r="N4917">
        <v>1</v>
      </c>
      <c r="O4917">
        <v>8</v>
      </c>
      <c r="P4917" t="s">
        <v>37</v>
      </c>
      <c r="Q4917" t="s">
        <v>39</v>
      </c>
    </row>
    <row r="4918" spans="1:17" x14ac:dyDescent="0.25">
      <c r="A4918">
        <v>4917</v>
      </c>
      <c r="B4918">
        <v>42</v>
      </c>
      <c r="C4918" t="str">
        <f t="shared" si="76"/>
        <v>Adult</v>
      </c>
      <c r="D4918" t="s">
        <v>40</v>
      </c>
      <c r="E4918" t="s">
        <v>35</v>
      </c>
      <c r="F4918" t="s">
        <v>43</v>
      </c>
      <c r="G4918">
        <v>782.28</v>
      </c>
      <c r="H4918">
        <v>15</v>
      </c>
      <c r="I4918" t="s">
        <v>27</v>
      </c>
      <c r="J4918" t="s">
        <v>47</v>
      </c>
      <c r="K4918" s="1" t="s">
        <v>29</v>
      </c>
      <c r="L4918">
        <v>4</v>
      </c>
      <c r="M4918" s="1" t="s">
        <v>29</v>
      </c>
      <c r="N4918">
        <v>3</v>
      </c>
      <c r="O4918">
        <v>11</v>
      </c>
      <c r="P4918" t="s">
        <v>34</v>
      </c>
      <c r="Q4918" t="s">
        <v>39</v>
      </c>
    </row>
    <row r="4919" spans="1:17" x14ac:dyDescent="0.25">
      <c r="A4919">
        <v>4918</v>
      </c>
      <c r="B4919">
        <v>69</v>
      </c>
      <c r="C4919" t="str">
        <f t="shared" si="76"/>
        <v>Senior</v>
      </c>
      <c r="D4919" t="s">
        <v>24</v>
      </c>
      <c r="E4919" t="s">
        <v>46</v>
      </c>
      <c r="F4919" t="s">
        <v>42</v>
      </c>
      <c r="G4919">
        <v>819.62</v>
      </c>
      <c r="H4919">
        <v>37</v>
      </c>
      <c r="I4919" t="s">
        <v>19</v>
      </c>
      <c r="J4919" t="s">
        <v>47</v>
      </c>
      <c r="K4919" s="1" t="s">
        <v>21</v>
      </c>
      <c r="L4919">
        <v>4</v>
      </c>
      <c r="M4919" s="1" t="s">
        <v>29</v>
      </c>
      <c r="N4919">
        <v>5</v>
      </c>
      <c r="O4919">
        <v>9</v>
      </c>
      <c r="P4919" t="s">
        <v>22</v>
      </c>
      <c r="Q4919" t="s">
        <v>23</v>
      </c>
    </row>
    <row r="4920" spans="1:17" x14ac:dyDescent="0.25">
      <c r="A4920">
        <v>4919</v>
      </c>
      <c r="B4920">
        <v>60</v>
      </c>
      <c r="C4920" t="str">
        <f t="shared" si="76"/>
        <v>Senior</v>
      </c>
      <c r="D4920" t="s">
        <v>40</v>
      </c>
      <c r="E4920" t="s">
        <v>25</v>
      </c>
      <c r="F4920" t="s">
        <v>50</v>
      </c>
      <c r="G4920">
        <v>873.85</v>
      </c>
      <c r="H4920">
        <v>48</v>
      </c>
      <c r="I4920" t="s">
        <v>33</v>
      </c>
      <c r="J4920" t="s">
        <v>47</v>
      </c>
      <c r="K4920" s="1" t="s">
        <v>21</v>
      </c>
      <c r="L4920">
        <v>5</v>
      </c>
      <c r="M4920" s="1" t="s">
        <v>21</v>
      </c>
      <c r="N4920">
        <v>3</v>
      </c>
      <c r="O4920">
        <v>9</v>
      </c>
      <c r="P4920" t="s">
        <v>22</v>
      </c>
      <c r="Q4920" t="s">
        <v>23</v>
      </c>
    </row>
    <row r="4921" spans="1:17" x14ac:dyDescent="0.25">
      <c r="A4921">
        <v>4920</v>
      </c>
      <c r="B4921">
        <v>19</v>
      </c>
      <c r="C4921" t="str">
        <f t="shared" si="76"/>
        <v>Teenager</v>
      </c>
      <c r="D4921" t="s">
        <v>40</v>
      </c>
      <c r="E4921" t="s">
        <v>46</v>
      </c>
      <c r="F4921" t="s">
        <v>18</v>
      </c>
      <c r="G4921">
        <v>713.39</v>
      </c>
      <c r="H4921">
        <v>5</v>
      </c>
      <c r="I4921" t="s">
        <v>19</v>
      </c>
      <c r="J4921" t="s">
        <v>47</v>
      </c>
      <c r="K4921" s="1" t="s">
        <v>29</v>
      </c>
      <c r="L4921">
        <v>5</v>
      </c>
      <c r="M4921" s="1" t="s">
        <v>21</v>
      </c>
      <c r="N4921">
        <v>1</v>
      </c>
      <c r="O4921">
        <v>3</v>
      </c>
      <c r="P4921" t="s">
        <v>37</v>
      </c>
      <c r="Q4921" t="s">
        <v>39</v>
      </c>
    </row>
    <row r="4922" spans="1:17" x14ac:dyDescent="0.25">
      <c r="A4922">
        <v>4921</v>
      </c>
      <c r="B4922">
        <v>18</v>
      </c>
      <c r="C4922" t="str">
        <f t="shared" si="76"/>
        <v>Teenager</v>
      </c>
      <c r="D4922" t="s">
        <v>40</v>
      </c>
      <c r="E4922" t="s">
        <v>35</v>
      </c>
      <c r="F4922" t="s">
        <v>26</v>
      </c>
      <c r="G4922">
        <v>818.08</v>
      </c>
      <c r="H4922">
        <v>25</v>
      </c>
      <c r="I4922" t="s">
        <v>33</v>
      </c>
      <c r="J4922" t="s">
        <v>45</v>
      </c>
      <c r="K4922" s="1" t="s">
        <v>21</v>
      </c>
      <c r="L4922">
        <v>5</v>
      </c>
      <c r="M4922" s="1" t="s">
        <v>21</v>
      </c>
      <c r="N4922">
        <v>1</v>
      </c>
      <c r="O4922">
        <v>10</v>
      </c>
      <c r="P4922" t="s">
        <v>34</v>
      </c>
      <c r="Q4922" t="s">
        <v>39</v>
      </c>
    </row>
    <row r="4923" spans="1:17" x14ac:dyDescent="0.25">
      <c r="A4923">
        <v>4922</v>
      </c>
      <c r="B4923">
        <v>62</v>
      </c>
      <c r="C4923" t="str">
        <f t="shared" si="76"/>
        <v>Senior</v>
      </c>
      <c r="D4923" t="s">
        <v>16</v>
      </c>
      <c r="E4923" t="s">
        <v>31</v>
      </c>
      <c r="F4923" t="s">
        <v>41</v>
      </c>
      <c r="G4923">
        <v>945.36</v>
      </c>
      <c r="H4923">
        <v>22</v>
      </c>
      <c r="I4923" t="s">
        <v>19</v>
      </c>
      <c r="J4923" t="s">
        <v>28</v>
      </c>
      <c r="K4923" s="1" t="s">
        <v>21</v>
      </c>
      <c r="L4923">
        <v>8</v>
      </c>
      <c r="M4923" s="1" t="s">
        <v>29</v>
      </c>
      <c r="N4923">
        <v>1</v>
      </c>
      <c r="O4923">
        <v>12</v>
      </c>
      <c r="P4923" t="s">
        <v>34</v>
      </c>
      <c r="Q4923" t="s">
        <v>39</v>
      </c>
    </row>
    <row r="4924" spans="1:17" x14ac:dyDescent="0.25">
      <c r="A4924">
        <v>4923</v>
      </c>
      <c r="B4924">
        <v>41</v>
      </c>
      <c r="C4924" t="str">
        <f t="shared" si="76"/>
        <v>Adult</v>
      </c>
      <c r="D4924" t="s">
        <v>16</v>
      </c>
      <c r="E4924" t="s">
        <v>46</v>
      </c>
      <c r="F4924" t="s">
        <v>18</v>
      </c>
      <c r="G4924">
        <v>896.16</v>
      </c>
      <c r="H4924">
        <v>4</v>
      </c>
      <c r="I4924" t="s">
        <v>27</v>
      </c>
      <c r="J4924" t="s">
        <v>28</v>
      </c>
      <c r="K4924" s="1" t="s">
        <v>29</v>
      </c>
      <c r="L4924">
        <v>1</v>
      </c>
      <c r="M4924" s="1" t="s">
        <v>21</v>
      </c>
      <c r="N4924">
        <v>4</v>
      </c>
      <c r="O4924">
        <v>1</v>
      </c>
      <c r="P4924" t="s">
        <v>22</v>
      </c>
      <c r="Q4924" t="s">
        <v>30</v>
      </c>
    </row>
    <row r="4925" spans="1:17" x14ac:dyDescent="0.25">
      <c r="A4925">
        <v>4924</v>
      </c>
      <c r="B4925">
        <v>48</v>
      </c>
      <c r="C4925" t="str">
        <f t="shared" si="76"/>
        <v>Adult</v>
      </c>
      <c r="D4925" t="s">
        <v>40</v>
      </c>
      <c r="E4925" t="s">
        <v>17</v>
      </c>
      <c r="F4925" t="s">
        <v>50</v>
      </c>
      <c r="G4925">
        <v>698.35</v>
      </c>
      <c r="H4925">
        <v>56</v>
      </c>
      <c r="I4925" t="s">
        <v>19</v>
      </c>
      <c r="J4925" t="s">
        <v>47</v>
      </c>
      <c r="K4925" s="1" t="s">
        <v>29</v>
      </c>
      <c r="L4925">
        <v>3</v>
      </c>
      <c r="M4925" s="1" t="s">
        <v>29</v>
      </c>
      <c r="N4925">
        <v>3</v>
      </c>
      <c r="O4925">
        <v>12</v>
      </c>
      <c r="P4925" t="s">
        <v>34</v>
      </c>
      <c r="Q4925" t="s">
        <v>23</v>
      </c>
    </row>
    <row r="4926" spans="1:17" x14ac:dyDescent="0.25">
      <c r="A4926">
        <v>4925</v>
      </c>
      <c r="B4926">
        <v>50</v>
      </c>
      <c r="C4926" t="str">
        <f t="shared" si="76"/>
        <v>Adult</v>
      </c>
      <c r="D4926" t="s">
        <v>40</v>
      </c>
      <c r="E4926" t="s">
        <v>25</v>
      </c>
      <c r="F4926" t="s">
        <v>32</v>
      </c>
      <c r="G4926">
        <v>643.52</v>
      </c>
      <c r="H4926">
        <v>45</v>
      </c>
      <c r="I4926" t="s">
        <v>19</v>
      </c>
      <c r="J4926" t="s">
        <v>38</v>
      </c>
      <c r="K4926" s="1" t="s">
        <v>29</v>
      </c>
      <c r="L4926">
        <v>5</v>
      </c>
      <c r="M4926" s="1" t="s">
        <v>21</v>
      </c>
      <c r="N4926">
        <v>1</v>
      </c>
      <c r="O4926">
        <v>5</v>
      </c>
      <c r="P4926" t="s">
        <v>37</v>
      </c>
      <c r="Q4926" t="s">
        <v>30</v>
      </c>
    </row>
    <row r="4927" spans="1:17" x14ac:dyDescent="0.25">
      <c r="A4927">
        <v>4926</v>
      </c>
      <c r="B4927">
        <v>61</v>
      </c>
      <c r="C4927" t="str">
        <f t="shared" si="76"/>
        <v>Senior</v>
      </c>
      <c r="D4927" t="s">
        <v>24</v>
      </c>
      <c r="E4927" t="s">
        <v>31</v>
      </c>
      <c r="F4927" t="s">
        <v>50</v>
      </c>
      <c r="G4927">
        <v>45.17</v>
      </c>
      <c r="H4927">
        <v>21</v>
      </c>
      <c r="I4927" t="s">
        <v>27</v>
      </c>
      <c r="J4927" t="s">
        <v>45</v>
      </c>
      <c r="K4927" s="1" t="s">
        <v>29</v>
      </c>
      <c r="L4927">
        <v>4</v>
      </c>
      <c r="M4927" s="1" t="s">
        <v>21</v>
      </c>
      <c r="N4927">
        <v>2</v>
      </c>
      <c r="O4927">
        <v>5</v>
      </c>
      <c r="P4927" t="s">
        <v>22</v>
      </c>
      <c r="Q4927" t="s">
        <v>30</v>
      </c>
    </row>
    <row r="4928" spans="1:17" x14ac:dyDescent="0.25">
      <c r="A4928">
        <v>4927</v>
      </c>
      <c r="B4928">
        <v>44</v>
      </c>
      <c r="C4928" t="str">
        <f t="shared" si="76"/>
        <v>Adult</v>
      </c>
      <c r="D4928" t="s">
        <v>16</v>
      </c>
      <c r="E4928" t="s">
        <v>31</v>
      </c>
      <c r="F4928" t="s">
        <v>42</v>
      </c>
      <c r="G4928">
        <v>431.07</v>
      </c>
      <c r="H4928">
        <v>53</v>
      </c>
      <c r="I4928" t="s">
        <v>27</v>
      </c>
      <c r="J4928" t="s">
        <v>47</v>
      </c>
      <c r="K4928" s="1" t="s">
        <v>21</v>
      </c>
      <c r="L4928">
        <v>1</v>
      </c>
      <c r="M4928" s="1" t="s">
        <v>29</v>
      </c>
      <c r="N4928">
        <v>4</v>
      </c>
      <c r="O4928">
        <v>9</v>
      </c>
      <c r="P4928" t="s">
        <v>22</v>
      </c>
      <c r="Q4928" t="s">
        <v>39</v>
      </c>
    </row>
    <row r="4929" spans="1:17" x14ac:dyDescent="0.25">
      <c r="A4929">
        <v>4928</v>
      </c>
      <c r="B4929">
        <v>36</v>
      </c>
      <c r="C4929" t="str">
        <f t="shared" si="76"/>
        <v>Adult</v>
      </c>
      <c r="D4929" t="s">
        <v>24</v>
      </c>
      <c r="E4929" t="s">
        <v>17</v>
      </c>
      <c r="F4929" t="s">
        <v>18</v>
      </c>
      <c r="G4929">
        <v>726.54</v>
      </c>
      <c r="H4929">
        <v>31</v>
      </c>
      <c r="I4929" t="s">
        <v>19</v>
      </c>
      <c r="J4929" t="s">
        <v>47</v>
      </c>
      <c r="K4929" s="1" t="s">
        <v>29</v>
      </c>
      <c r="L4929">
        <v>9</v>
      </c>
      <c r="M4929" s="1" t="s">
        <v>21</v>
      </c>
      <c r="N4929">
        <v>2</v>
      </c>
      <c r="O4929">
        <v>3</v>
      </c>
      <c r="P4929" t="s">
        <v>37</v>
      </c>
      <c r="Q4929" t="s">
        <v>30</v>
      </c>
    </row>
    <row r="4930" spans="1:17" x14ac:dyDescent="0.25">
      <c r="A4930">
        <v>4929</v>
      </c>
      <c r="B4930">
        <v>27</v>
      </c>
      <c r="C4930" t="str">
        <f t="shared" si="76"/>
        <v>Adult</v>
      </c>
      <c r="D4930" t="s">
        <v>40</v>
      </c>
      <c r="E4930" t="s">
        <v>35</v>
      </c>
      <c r="F4930" t="s">
        <v>36</v>
      </c>
      <c r="G4930">
        <v>516.48</v>
      </c>
      <c r="H4930">
        <v>32</v>
      </c>
      <c r="I4930" t="s">
        <v>19</v>
      </c>
      <c r="J4930" t="s">
        <v>28</v>
      </c>
      <c r="K4930" s="1" t="s">
        <v>29</v>
      </c>
      <c r="L4930">
        <v>1</v>
      </c>
      <c r="M4930" s="1" t="s">
        <v>21</v>
      </c>
      <c r="N4930">
        <v>1</v>
      </c>
      <c r="O4930">
        <v>1</v>
      </c>
      <c r="P4930" t="s">
        <v>37</v>
      </c>
      <c r="Q4930" t="s">
        <v>39</v>
      </c>
    </row>
    <row r="4931" spans="1:17" x14ac:dyDescent="0.25">
      <c r="A4931">
        <v>4930</v>
      </c>
      <c r="B4931">
        <v>22</v>
      </c>
      <c r="C4931" t="str">
        <f t="shared" ref="C4931:C4994" si="77">IF(B4931&gt;=60,"Senior",IF(B4931&gt;=20,"Adult","Teenager"))</f>
        <v>Adult</v>
      </c>
      <c r="D4931" t="s">
        <v>24</v>
      </c>
      <c r="E4931" t="s">
        <v>44</v>
      </c>
      <c r="F4931" t="s">
        <v>32</v>
      </c>
      <c r="G4931">
        <v>978.54</v>
      </c>
      <c r="H4931">
        <v>33</v>
      </c>
      <c r="I4931" t="s">
        <v>19</v>
      </c>
      <c r="J4931" t="s">
        <v>38</v>
      </c>
      <c r="K4931" s="1" t="s">
        <v>21</v>
      </c>
      <c r="L4931">
        <v>8</v>
      </c>
      <c r="M4931" s="1" t="s">
        <v>21</v>
      </c>
      <c r="N4931">
        <v>5</v>
      </c>
      <c r="O4931">
        <v>7</v>
      </c>
      <c r="P4931" t="s">
        <v>22</v>
      </c>
      <c r="Q4931" t="s">
        <v>23</v>
      </c>
    </row>
    <row r="4932" spans="1:17" x14ac:dyDescent="0.25">
      <c r="A4932">
        <v>4931</v>
      </c>
      <c r="B4932">
        <v>55</v>
      </c>
      <c r="C4932" t="str">
        <f t="shared" si="77"/>
        <v>Adult</v>
      </c>
      <c r="D4932" t="s">
        <v>24</v>
      </c>
      <c r="E4932" t="s">
        <v>25</v>
      </c>
      <c r="F4932" t="s">
        <v>18</v>
      </c>
      <c r="G4932">
        <v>894.75</v>
      </c>
      <c r="H4932">
        <v>55</v>
      </c>
      <c r="I4932" t="s">
        <v>19</v>
      </c>
      <c r="J4932" t="s">
        <v>47</v>
      </c>
      <c r="K4932" s="1" t="s">
        <v>29</v>
      </c>
      <c r="L4932">
        <v>8</v>
      </c>
      <c r="M4932" s="1" t="s">
        <v>21</v>
      </c>
      <c r="N4932">
        <v>2</v>
      </c>
      <c r="O4932">
        <v>11</v>
      </c>
      <c r="P4932" t="s">
        <v>22</v>
      </c>
      <c r="Q4932" t="s">
        <v>23</v>
      </c>
    </row>
    <row r="4933" spans="1:17" x14ac:dyDescent="0.25">
      <c r="A4933">
        <v>4932</v>
      </c>
      <c r="B4933">
        <v>62</v>
      </c>
      <c r="C4933" t="str">
        <f t="shared" si="77"/>
        <v>Senior</v>
      </c>
      <c r="D4933" t="s">
        <v>24</v>
      </c>
      <c r="E4933" t="s">
        <v>31</v>
      </c>
      <c r="F4933" t="s">
        <v>41</v>
      </c>
      <c r="G4933">
        <v>179.61</v>
      </c>
      <c r="H4933">
        <v>33</v>
      </c>
      <c r="I4933" t="s">
        <v>33</v>
      </c>
      <c r="J4933" t="s">
        <v>47</v>
      </c>
      <c r="K4933" s="1" t="s">
        <v>29</v>
      </c>
      <c r="L4933">
        <v>7</v>
      </c>
      <c r="M4933" s="1" t="s">
        <v>29</v>
      </c>
      <c r="N4933">
        <v>2</v>
      </c>
      <c r="O4933">
        <v>2</v>
      </c>
      <c r="P4933" t="s">
        <v>34</v>
      </c>
      <c r="Q4933" t="s">
        <v>39</v>
      </c>
    </row>
    <row r="4934" spans="1:17" x14ac:dyDescent="0.25">
      <c r="A4934">
        <v>4933</v>
      </c>
      <c r="B4934">
        <v>64</v>
      </c>
      <c r="C4934" t="str">
        <f t="shared" si="77"/>
        <v>Senior</v>
      </c>
      <c r="D4934" t="s">
        <v>40</v>
      </c>
      <c r="E4934" t="s">
        <v>31</v>
      </c>
      <c r="F4934" t="s">
        <v>26</v>
      </c>
      <c r="G4934">
        <v>929.7</v>
      </c>
      <c r="H4934">
        <v>32</v>
      </c>
      <c r="I4934" t="s">
        <v>19</v>
      </c>
      <c r="J4934" t="s">
        <v>28</v>
      </c>
      <c r="K4934" s="1" t="s">
        <v>21</v>
      </c>
      <c r="L4934">
        <v>2</v>
      </c>
      <c r="M4934" s="1" t="s">
        <v>29</v>
      </c>
      <c r="N4934">
        <v>3</v>
      </c>
      <c r="O4934">
        <v>5</v>
      </c>
      <c r="P4934" t="s">
        <v>37</v>
      </c>
      <c r="Q4934" t="s">
        <v>30</v>
      </c>
    </row>
    <row r="4935" spans="1:17" x14ac:dyDescent="0.25">
      <c r="A4935">
        <v>4934</v>
      </c>
      <c r="B4935">
        <v>31</v>
      </c>
      <c r="C4935" t="str">
        <f t="shared" si="77"/>
        <v>Adult</v>
      </c>
      <c r="D4935" t="s">
        <v>24</v>
      </c>
      <c r="E4935" t="s">
        <v>48</v>
      </c>
      <c r="F4935" t="s">
        <v>36</v>
      </c>
      <c r="G4935">
        <v>934.44</v>
      </c>
      <c r="H4935">
        <v>42</v>
      </c>
      <c r="I4935" t="s">
        <v>33</v>
      </c>
      <c r="J4935" t="s">
        <v>45</v>
      </c>
      <c r="K4935" s="1" t="s">
        <v>21</v>
      </c>
      <c r="L4935">
        <v>3</v>
      </c>
      <c r="M4935" s="1" t="s">
        <v>29</v>
      </c>
      <c r="N4935">
        <v>4</v>
      </c>
      <c r="O4935">
        <v>12</v>
      </c>
      <c r="P4935" t="s">
        <v>37</v>
      </c>
      <c r="Q4935" t="s">
        <v>39</v>
      </c>
    </row>
    <row r="4936" spans="1:17" x14ac:dyDescent="0.25">
      <c r="A4936">
        <v>4935</v>
      </c>
      <c r="B4936">
        <v>23</v>
      </c>
      <c r="C4936" t="str">
        <f t="shared" si="77"/>
        <v>Adult</v>
      </c>
      <c r="D4936" t="s">
        <v>40</v>
      </c>
      <c r="E4936" t="s">
        <v>31</v>
      </c>
      <c r="F4936" t="s">
        <v>42</v>
      </c>
      <c r="G4936">
        <v>105.93</v>
      </c>
      <c r="H4936">
        <v>47</v>
      </c>
      <c r="I4936" t="s">
        <v>19</v>
      </c>
      <c r="J4936" t="s">
        <v>47</v>
      </c>
      <c r="K4936" s="1" t="s">
        <v>29</v>
      </c>
      <c r="L4936">
        <v>1</v>
      </c>
      <c r="M4936" s="1" t="s">
        <v>21</v>
      </c>
      <c r="N4936">
        <v>5</v>
      </c>
      <c r="O4936">
        <v>13</v>
      </c>
      <c r="P4936" t="s">
        <v>37</v>
      </c>
      <c r="Q4936" t="s">
        <v>39</v>
      </c>
    </row>
    <row r="4937" spans="1:17" x14ac:dyDescent="0.25">
      <c r="A4937">
        <v>4936</v>
      </c>
      <c r="B4937">
        <v>60</v>
      </c>
      <c r="C4937" t="str">
        <f t="shared" si="77"/>
        <v>Senior</v>
      </c>
      <c r="D4937" t="s">
        <v>40</v>
      </c>
      <c r="E4937" t="s">
        <v>35</v>
      </c>
      <c r="F4937" t="s">
        <v>42</v>
      </c>
      <c r="G4937">
        <v>548.96</v>
      </c>
      <c r="H4937">
        <v>45</v>
      </c>
      <c r="I4937" t="s">
        <v>27</v>
      </c>
      <c r="J4937" t="s">
        <v>38</v>
      </c>
      <c r="K4937" s="1" t="s">
        <v>21</v>
      </c>
      <c r="L4937">
        <v>7</v>
      </c>
      <c r="M4937" s="1" t="s">
        <v>29</v>
      </c>
      <c r="N4937">
        <v>4</v>
      </c>
      <c r="O4937">
        <v>11</v>
      </c>
      <c r="P4937" t="s">
        <v>34</v>
      </c>
      <c r="Q4937" t="s">
        <v>30</v>
      </c>
    </row>
    <row r="4938" spans="1:17" x14ac:dyDescent="0.25">
      <c r="A4938">
        <v>4937</v>
      </c>
      <c r="B4938">
        <v>44</v>
      </c>
      <c r="C4938" t="str">
        <f t="shared" si="77"/>
        <v>Adult</v>
      </c>
      <c r="D4938" t="s">
        <v>24</v>
      </c>
      <c r="E4938" t="s">
        <v>17</v>
      </c>
      <c r="F4938" t="s">
        <v>18</v>
      </c>
      <c r="G4938">
        <v>768</v>
      </c>
      <c r="H4938">
        <v>15</v>
      </c>
      <c r="I4938" t="s">
        <v>19</v>
      </c>
      <c r="J4938" t="s">
        <v>20</v>
      </c>
      <c r="K4938" s="1" t="s">
        <v>21</v>
      </c>
      <c r="L4938">
        <v>5</v>
      </c>
      <c r="M4938" s="1" t="s">
        <v>21</v>
      </c>
      <c r="N4938">
        <v>5</v>
      </c>
      <c r="O4938">
        <v>8</v>
      </c>
      <c r="P4938" t="s">
        <v>22</v>
      </c>
      <c r="Q4938" t="s">
        <v>30</v>
      </c>
    </row>
    <row r="4939" spans="1:17" x14ac:dyDescent="0.25">
      <c r="A4939">
        <v>4938</v>
      </c>
      <c r="B4939">
        <v>59</v>
      </c>
      <c r="C4939" t="str">
        <f t="shared" si="77"/>
        <v>Adult</v>
      </c>
      <c r="D4939" t="s">
        <v>24</v>
      </c>
      <c r="E4939" t="s">
        <v>49</v>
      </c>
      <c r="F4939" t="s">
        <v>18</v>
      </c>
      <c r="G4939">
        <v>239.13</v>
      </c>
      <c r="H4939">
        <v>45</v>
      </c>
      <c r="I4939" t="s">
        <v>27</v>
      </c>
      <c r="J4939" t="s">
        <v>47</v>
      </c>
      <c r="K4939" s="1" t="s">
        <v>21</v>
      </c>
      <c r="L4939">
        <v>7</v>
      </c>
      <c r="M4939" s="1" t="s">
        <v>21</v>
      </c>
      <c r="N4939">
        <v>4</v>
      </c>
      <c r="O4939">
        <v>7</v>
      </c>
      <c r="P4939" t="s">
        <v>22</v>
      </c>
      <c r="Q4939" t="s">
        <v>39</v>
      </c>
    </row>
    <row r="4940" spans="1:17" x14ac:dyDescent="0.25">
      <c r="A4940">
        <v>4939</v>
      </c>
      <c r="B4940">
        <v>41</v>
      </c>
      <c r="C4940" t="str">
        <f t="shared" si="77"/>
        <v>Adult</v>
      </c>
      <c r="D4940" t="s">
        <v>24</v>
      </c>
      <c r="E4940" t="s">
        <v>35</v>
      </c>
      <c r="F4940" t="s">
        <v>50</v>
      </c>
      <c r="G4940">
        <v>556.46</v>
      </c>
      <c r="H4940">
        <v>38</v>
      </c>
      <c r="I4940" t="s">
        <v>19</v>
      </c>
      <c r="J4940" t="s">
        <v>28</v>
      </c>
      <c r="K4940" s="1" t="s">
        <v>21</v>
      </c>
      <c r="L4940">
        <v>7</v>
      </c>
      <c r="M4940" s="1" t="s">
        <v>29</v>
      </c>
      <c r="N4940">
        <v>2</v>
      </c>
      <c r="O4940">
        <v>7</v>
      </c>
      <c r="P4940" t="s">
        <v>34</v>
      </c>
      <c r="Q4940" t="s">
        <v>23</v>
      </c>
    </row>
    <row r="4941" spans="1:17" x14ac:dyDescent="0.25">
      <c r="A4941">
        <v>4940</v>
      </c>
      <c r="B4941">
        <v>50</v>
      </c>
      <c r="C4941" t="str">
        <f t="shared" si="77"/>
        <v>Adult</v>
      </c>
      <c r="D4941" t="s">
        <v>24</v>
      </c>
      <c r="E4941" t="s">
        <v>48</v>
      </c>
      <c r="F4941" t="s">
        <v>41</v>
      </c>
      <c r="G4941">
        <v>816.6</v>
      </c>
      <c r="H4941">
        <v>22</v>
      </c>
      <c r="I4941" t="s">
        <v>33</v>
      </c>
      <c r="J4941" t="s">
        <v>47</v>
      </c>
      <c r="K4941" s="1" t="s">
        <v>21</v>
      </c>
      <c r="L4941">
        <v>4</v>
      </c>
      <c r="M4941" s="1" t="s">
        <v>29</v>
      </c>
      <c r="N4941">
        <v>5</v>
      </c>
      <c r="O4941">
        <v>12</v>
      </c>
      <c r="P4941" t="s">
        <v>37</v>
      </c>
      <c r="Q4941" t="s">
        <v>39</v>
      </c>
    </row>
    <row r="4942" spans="1:17" x14ac:dyDescent="0.25">
      <c r="A4942">
        <v>4941</v>
      </c>
      <c r="B4942">
        <v>60</v>
      </c>
      <c r="C4942" t="str">
        <f t="shared" si="77"/>
        <v>Senior</v>
      </c>
      <c r="D4942" t="s">
        <v>40</v>
      </c>
      <c r="E4942" t="s">
        <v>44</v>
      </c>
      <c r="F4942" t="s">
        <v>50</v>
      </c>
      <c r="G4942">
        <v>896.55</v>
      </c>
      <c r="H4942">
        <v>5</v>
      </c>
      <c r="I4942" t="s">
        <v>27</v>
      </c>
      <c r="J4942" t="s">
        <v>20</v>
      </c>
      <c r="K4942" s="1" t="s">
        <v>21</v>
      </c>
      <c r="L4942">
        <v>6</v>
      </c>
      <c r="M4942" s="1" t="s">
        <v>21</v>
      </c>
      <c r="N4942">
        <v>4</v>
      </c>
      <c r="O4942">
        <v>4</v>
      </c>
      <c r="P4942" t="s">
        <v>34</v>
      </c>
      <c r="Q4942" t="s">
        <v>30</v>
      </c>
    </row>
    <row r="4943" spans="1:17" x14ac:dyDescent="0.25">
      <c r="A4943">
        <v>4942</v>
      </c>
      <c r="B4943">
        <v>28</v>
      </c>
      <c r="C4943" t="str">
        <f t="shared" si="77"/>
        <v>Adult</v>
      </c>
      <c r="D4943" t="s">
        <v>24</v>
      </c>
      <c r="E4943" t="s">
        <v>46</v>
      </c>
      <c r="F4943" t="s">
        <v>43</v>
      </c>
      <c r="G4943">
        <v>414.1</v>
      </c>
      <c r="H4943">
        <v>21</v>
      </c>
      <c r="I4943" t="s">
        <v>33</v>
      </c>
      <c r="J4943" t="s">
        <v>38</v>
      </c>
      <c r="K4943" s="1" t="s">
        <v>29</v>
      </c>
      <c r="L4943">
        <v>6</v>
      </c>
      <c r="M4943" s="1" t="s">
        <v>29</v>
      </c>
      <c r="N4943">
        <v>3</v>
      </c>
      <c r="O4943">
        <v>6</v>
      </c>
      <c r="P4943" t="s">
        <v>34</v>
      </c>
      <c r="Q4943" t="s">
        <v>23</v>
      </c>
    </row>
    <row r="4944" spans="1:17" x14ac:dyDescent="0.25">
      <c r="A4944">
        <v>4943</v>
      </c>
      <c r="B4944">
        <v>30</v>
      </c>
      <c r="C4944" t="str">
        <f t="shared" si="77"/>
        <v>Adult</v>
      </c>
      <c r="D4944" t="s">
        <v>16</v>
      </c>
      <c r="E4944" t="s">
        <v>31</v>
      </c>
      <c r="F4944" t="s">
        <v>18</v>
      </c>
      <c r="G4944">
        <v>621.47</v>
      </c>
      <c r="H4944">
        <v>23</v>
      </c>
      <c r="I4944" t="s">
        <v>27</v>
      </c>
      <c r="J4944" t="s">
        <v>45</v>
      </c>
      <c r="K4944" s="1" t="s">
        <v>29</v>
      </c>
      <c r="L4944">
        <v>1</v>
      </c>
      <c r="M4944" s="1" t="s">
        <v>21</v>
      </c>
      <c r="N4944">
        <v>4</v>
      </c>
      <c r="O4944">
        <v>5</v>
      </c>
      <c r="P4944" t="s">
        <v>37</v>
      </c>
      <c r="Q4944" t="s">
        <v>30</v>
      </c>
    </row>
    <row r="4945" spans="1:17" x14ac:dyDescent="0.25">
      <c r="A4945">
        <v>4944</v>
      </c>
      <c r="B4945">
        <v>48</v>
      </c>
      <c r="C4945" t="str">
        <f t="shared" si="77"/>
        <v>Adult</v>
      </c>
      <c r="D4945" t="s">
        <v>24</v>
      </c>
      <c r="E4945" t="s">
        <v>25</v>
      </c>
      <c r="F4945" t="s">
        <v>26</v>
      </c>
      <c r="G4945">
        <v>575.62</v>
      </c>
      <c r="H4945">
        <v>7</v>
      </c>
      <c r="I4945" t="s">
        <v>27</v>
      </c>
      <c r="J4945" t="s">
        <v>20</v>
      </c>
      <c r="K4945" s="1" t="s">
        <v>29</v>
      </c>
      <c r="L4945">
        <v>6</v>
      </c>
      <c r="M4945" s="1" t="s">
        <v>21</v>
      </c>
      <c r="N4945">
        <v>3</v>
      </c>
      <c r="O4945">
        <v>4</v>
      </c>
      <c r="P4945" t="s">
        <v>22</v>
      </c>
      <c r="Q4945" t="s">
        <v>39</v>
      </c>
    </row>
    <row r="4946" spans="1:17" x14ac:dyDescent="0.25">
      <c r="A4946">
        <v>4945</v>
      </c>
      <c r="B4946">
        <v>52</v>
      </c>
      <c r="C4946" t="str">
        <f t="shared" si="77"/>
        <v>Adult</v>
      </c>
      <c r="D4946" t="s">
        <v>40</v>
      </c>
      <c r="E4946" t="s">
        <v>49</v>
      </c>
      <c r="F4946" t="s">
        <v>36</v>
      </c>
      <c r="G4946">
        <v>388.02</v>
      </c>
      <c r="H4946">
        <v>30</v>
      </c>
      <c r="I4946" t="s">
        <v>27</v>
      </c>
      <c r="J4946" t="s">
        <v>47</v>
      </c>
      <c r="K4946" s="1" t="s">
        <v>21</v>
      </c>
      <c r="L4946">
        <v>9</v>
      </c>
      <c r="M4946" s="1" t="s">
        <v>29</v>
      </c>
      <c r="N4946">
        <v>4</v>
      </c>
      <c r="O4946">
        <v>4</v>
      </c>
      <c r="P4946" t="s">
        <v>37</v>
      </c>
      <c r="Q4946" t="s">
        <v>23</v>
      </c>
    </row>
    <row r="4947" spans="1:17" x14ac:dyDescent="0.25">
      <c r="A4947">
        <v>4946</v>
      </c>
      <c r="B4947">
        <v>37</v>
      </c>
      <c r="C4947" t="str">
        <f t="shared" si="77"/>
        <v>Adult</v>
      </c>
      <c r="D4947" t="s">
        <v>24</v>
      </c>
      <c r="E4947" t="s">
        <v>44</v>
      </c>
      <c r="F4947" t="s">
        <v>50</v>
      </c>
      <c r="G4947">
        <v>73.69</v>
      </c>
      <c r="H4947">
        <v>28</v>
      </c>
      <c r="I4947" t="s">
        <v>33</v>
      </c>
      <c r="J4947" t="s">
        <v>20</v>
      </c>
      <c r="K4947" s="1" t="s">
        <v>29</v>
      </c>
      <c r="L4947">
        <v>3</v>
      </c>
      <c r="M4947" s="1" t="s">
        <v>21</v>
      </c>
      <c r="N4947">
        <v>5</v>
      </c>
      <c r="O4947">
        <v>9</v>
      </c>
      <c r="P4947" t="s">
        <v>34</v>
      </c>
      <c r="Q4947" t="s">
        <v>39</v>
      </c>
    </row>
    <row r="4948" spans="1:17" x14ac:dyDescent="0.25">
      <c r="A4948">
        <v>4947</v>
      </c>
      <c r="B4948">
        <v>35</v>
      </c>
      <c r="C4948" t="str">
        <f t="shared" si="77"/>
        <v>Adult</v>
      </c>
      <c r="D4948" t="s">
        <v>24</v>
      </c>
      <c r="E4948" t="s">
        <v>31</v>
      </c>
      <c r="F4948" t="s">
        <v>36</v>
      </c>
      <c r="G4948">
        <v>926.05</v>
      </c>
      <c r="H4948">
        <v>20</v>
      </c>
      <c r="I4948" t="s">
        <v>33</v>
      </c>
      <c r="J4948" t="s">
        <v>38</v>
      </c>
      <c r="K4948" s="1" t="s">
        <v>21</v>
      </c>
      <c r="L4948">
        <v>8</v>
      </c>
      <c r="M4948" s="1" t="s">
        <v>29</v>
      </c>
      <c r="N4948">
        <v>4</v>
      </c>
      <c r="O4948">
        <v>1</v>
      </c>
      <c r="P4948" t="s">
        <v>34</v>
      </c>
      <c r="Q4948" t="s">
        <v>23</v>
      </c>
    </row>
    <row r="4949" spans="1:17" x14ac:dyDescent="0.25">
      <c r="A4949">
        <v>4948</v>
      </c>
      <c r="B4949">
        <v>39</v>
      </c>
      <c r="C4949" t="str">
        <f t="shared" si="77"/>
        <v>Adult</v>
      </c>
      <c r="D4949" t="s">
        <v>24</v>
      </c>
      <c r="E4949" t="s">
        <v>49</v>
      </c>
      <c r="F4949" t="s">
        <v>18</v>
      </c>
      <c r="G4949">
        <v>223.23</v>
      </c>
      <c r="H4949">
        <v>18</v>
      </c>
      <c r="I4949" t="s">
        <v>27</v>
      </c>
      <c r="J4949" t="s">
        <v>20</v>
      </c>
      <c r="K4949" s="1" t="s">
        <v>29</v>
      </c>
      <c r="L4949">
        <v>3</v>
      </c>
      <c r="M4949" s="1" t="s">
        <v>29</v>
      </c>
      <c r="N4949">
        <v>4</v>
      </c>
      <c r="O4949">
        <v>8</v>
      </c>
      <c r="P4949" t="s">
        <v>22</v>
      </c>
      <c r="Q4949" t="s">
        <v>39</v>
      </c>
    </row>
    <row r="4950" spans="1:17" x14ac:dyDescent="0.25">
      <c r="A4950">
        <v>4949</v>
      </c>
      <c r="B4950">
        <v>67</v>
      </c>
      <c r="C4950" t="str">
        <f t="shared" si="77"/>
        <v>Senior</v>
      </c>
      <c r="D4950" t="s">
        <v>40</v>
      </c>
      <c r="E4950" t="s">
        <v>44</v>
      </c>
      <c r="F4950" t="s">
        <v>41</v>
      </c>
      <c r="G4950">
        <v>111.39</v>
      </c>
      <c r="H4950">
        <v>12</v>
      </c>
      <c r="I4950" t="s">
        <v>33</v>
      </c>
      <c r="J4950" t="s">
        <v>47</v>
      </c>
      <c r="K4950" s="1" t="s">
        <v>29</v>
      </c>
      <c r="L4950">
        <v>1</v>
      </c>
      <c r="M4950" s="1" t="s">
        <v>21</v>
      </c>
      <c r="N4950">
        <v>2</v>
      </c>
      <c r="O4950">
        <v>6</v>
      </c>
      <c r="P4950" t="s">
        <v>22</v>
      </c>
      <c r="Q4950" t="s">
        <v>23</v>
      </c>
    </row>
    <row r="4951" spans="1:17" x14ac:dyDescent="0.25">
      <c r="A4951">
        <v>4950</v>
      </c>
      <c r="B4951">
        <v>32</v>
      </c>
      <c r="C4951" t="str">
        <f t="shared" si="77"/>
        <v>Adult</v>
      </c>
      <c r="D4951" t="s">
        <v>24</v>
      </c>
      <c r="E4951" t="s">
        <v>25</v>
      </c>
      <c r="F4951" t="s">
        <v>26</v>
      </c>
      <c r="G4951">
        <v>223.63</v>
      </c>
      <c r="H4951">
        <v>12</v>
      </c>
      <c r="I4951" t="s">
        <v>19</v>
      </c>
      <c r="J4951" t="s">
        <v>38</v>
      </c>
      <c r="K4951" s="1" t="s">
        <v>21</v>
      </c>
      <c r="L4951">
        <v>1</v>
      </c>
      <c r="M4951" s="1" t="s">
        <v>29</v>
      </c>
      <c r="N4951">
        <v>4</v>
      </c>
      <c r="O4951">
        <v>9</v>
      </c>
      <c r="P4951" t="s">
        <v>22</v>
      </c>
      <c r="Q4951" t="s">
        <v>39</v>
      </c>
    </row>
    <row r="4952" spans="1:17" x14ac:dyDescent="0.25">
      <c r="A4952">
        <v>4951</v>
      </c>
      <c r="B4952">
        <v>23</v>
      </c>
      <c r="C4952" t="str">
        <f t="shared" si="77"/>
        <v>Adult</v>
      </c>
      <c r="D4952" t="s">
        <v>24</v>
      </c>
      <c r="E4952" t="s">
        <v>35</v>
      </c>
      <c r="F4952" t="s">
        <v>18</v>
      </c>
      <c r="G4952">
        <v>524.37</v>
      </c>
      <c r="H4952">
        <v>50</v>
      </c>
      <c r="I4952" t="s">
        <v>27</v>
      </c>
      <c r="J4952" t="s">
        <v>28</v>
      </c>
      <c r="K4952" s="1" t="s">
        <v>29</v>
      </c>
      <c r="L4952">
        <v>5</v>
      </c>
      <c r="M4952" s="1" t="s">
        <v>29</v>
      </c>
      <c r="N4952">
        <v>5</v>
      </c>
      <c r="O4952">
        <v>11</v>
      </c>
      <c r="P4952" t="s">
        <v>34</v>
      </c>
      <c r="Q4952" t="s">
        <v>39</v>
      </c>
    </row>
    <row r="4953" spans="1:17" x14ac:dyDescent="0.25">
      <c r="A4953">
        <v>4952</v>
      </c>
      <c r="B4953">
        <v>22</v>
      </c>
      <c r="C4953" t="str">
        <f t="shared" si="77"/>
        <v>Adult</v>
      </c>
      <c r="D4953" t="s">
        <v>24</v>
      </c>
      <c r="E4953" t="s">
        <v>48</v>
      </c>
      <c r="F4953" t="s">
        <v>41</v>
      </c>
      <c r="G4953">
        <v>33.4</v>
      </c>
      <c r="H4953">
        <v>40</v>
      </c>
      <c r="I4953" t="s">
        <v>33</v>
      </c>
      <c r="J4953" t="s">
        <v>20</v>
      </c>
      <c r="K4953" s="1" t="s">
        <v>29</v>
      </c>
      <c r="L4953">
        <v>8</v>
      </c>
      <c r="M4953" s="1" t="s">
        <v>29</v>
      </c>
      <c r="N4953">
        <v>1</v>
      </c>
      <c r="O4953">
        <v>7</v>
      </c>
      <c r="P4953" t="s">
        <v>22</v>
      </c>
      <c r="Q4953" t="s">
        <v>23</v>
      </c>
    </row>
    <row r="4954" spans="1:17" x14ac:dyDescent="0.25">
      <c r="A4954">
        <v>4953</v>
      </c>
      <c r="B4954">
        <v>53</v>
      </c>
      <c r="C4954" t="str">
        <f t="shared" si="77"/>
        <v>Adult</v>
      </c>
      <c r="D4954" t="s">
        <v>16</v>
      </c>
      <c r="E4954" t="s">
        <v>35</v>
      </c>
      <c r="F4954" t="s">
        <v>32</v>
      </c>
      <c r="G4954">
        <v>350.11</v>
      </c>
      <c r="H4954">
        <v>53</v>
      </c>
      <c r="I4954" t="s">
        <v>27</v>
      </c>
      <c r="J4954" t="s">
        <v>45</v>
      </c>
      <c r="K4954" s="1" t="s">
        <v>29</v>
      </c>
      <c r="L4954">
        <v>7</v>
      </c>
      <c r="M4954" s="1" t="s">
        <v>29</v>
      </c>
      <c r="N4954">
        <v>1</v>
      </c>
      <c r="O4954">
        <v>1</v>
      </c>
      <c r="P4954" t="s">
        <v>34</v>
      </c>
      <c r="Q4954" t="s">
        <v>30</v>
      </c>
    </row>
    <row r="4955" spans="1:17" x14ac:dyDescent="0.25">
      <c r="A4955">
        <v>4954</v>
      </c>
      <c r="B4955">
        <v>31</v>
      </c>
      <c r="C4955" t="str">
        <f t="shared" si="77"/>
        <v>Adult</v>
      </c>
      <c r="D4955" t="s">
        <v>24</v>
      </c>
      <c r="E4955" t="s">
        <v>35</v>
      </c>
      <c r="F4955" t="s">
        <v>43</v>
      </c>
      <c r="G4955">
        <v>870.55</v>
      </c>
      <c r="H4955">
        <v>31</v>
      </c>
      <c r="I4955" t="s">
        <v>33</v>
      </c>
      <c r="J4955" t="s">
        <v>47</v>
      </c>
      <c r="K4955" s="1" t="s">
        <v>29</v>
      </c>
      <c r="L4955">
        <v>8</v>
      </c>
      <c r="M4955" s="1" t="s">
        <v>21</v>
      </c>
      <c r="N4955">
        <v>5</v>
      </c>
      <c r="O4955">
        <v>1</v>
      </c>
      <c r="P4955" t="s">
        <v>22</v>
      </c>
      <c r="Q4955" t="s">
        <v>39</v>
      </c>
    </row>
    <row r="4956" spans="1:17" x14ac:dyDescent="0.25">
      <c r="A4956">
        <v>4955</v>
      </c>
      <c r="B4956">
        <v>47</v>
      </c>
      <c r="C4956" t="str">
        <f t="shared" si="77"/>
        <v>Adult</v>
      </c>
      <c r="D4956" t="s">
        <v>24</v>
      </c>
      <c r="E4956" t="s">
        <v>17</v>
      </c>
      <c r="F4956" t="s">
        <v>41</v>
      </c>
      <c r="G4956">
        <v>332.43</v>
      </c>
      <c r="H4956">
        <v>1</v>
      </c>
      <c r="I4956" t="s">
        <v>33</v>
      </c>
      <c r="J4956" t="s">
        <v>28</v>
      </c>
      <c r="K4956" s="1" t="s">
        <v>29</v>
      </c>
      <c r="L4956">
        <v>9</v>
      </c>
      <c r="M4956" s="1" t="s">
        <v>21</v>
      </c>
      <c r="N4956">
        <v>5</v>
      </c>
      <c r="O4956">
        <v>8</v>
      </c>
      <c r="P4956" t="s">
        <v>22</v>
      </c>
      <c r="Q4956" t="s">
        <v>30</v>
      </c>
    </row>
    <row r="4957" spans="1:17" x14ac:dyDescent="0.25">
      <c r="A4957">
        <v>4956</v>
      </c>
      <c r="B4957">
        <v>31</v>
      </c>
      <c r="C4957" t="str">
        <f t="shared" si="77"/>
        <v>Adult</v>
      </c>
      <c r="D4957" t="s">
        <v>40</v>
      </c>
      <c r="E4957" t="s">
        <v>31</v>
      </c>
      <c r="F4957" t="s">
        <v>42</v>
      </c>
      <c r="G4957">
        <v>135.68</v>
      </c>
      <c r="H4957">
        <v>22</v>
      </c>
      <c r="I4957" t="s">
        <v>33</v>
      </c>
      <c r="J4957" t="s">
        <v>28</v>
      </c>
      <c r="K4957" s="1" t="s">
        <v>29</v>
      </c>
      <c r="L4957">
        <v>9</v>
      </c>
      <c r="M4957" s="1" t="s">
        <v>21</v>
      </c>
      <c r="N4957">
        <v>5</v>
      </c>
      <c r="O4957">
        <v>4</v>
      </c>
      <c r="P4957" t="s">
        <v>37</v>
      </c>
      <c r="Q4957" t="s">
        <v>30</v>
      </c>
    </row>
    <row r="4958" spans="1:17" x14ac:dyDescent="0.25">
      <c r="A4958">
        <v>4957</v>
      </c>
      <c r="B4958">
        <v>59</v>
      </c>
      <c r="C4958" t="str">
        <f t="shared" si="77"/>
        <v>Adult</v>
      </c>
      <c r="D4958" t="s">
        <v>40</v>
      </c>
      <c r="E4958" t="s">
        <v>25</v>
      </c>
      <c r="F4958" t="s">
        <v>50</v>
      </c>
      <c r="G4958">
        <v>638.17999999999995</v>
      </c>
      <c r="H4958">
        <v>12</v>
      </c>
      <c r="I4958" t="s">
        <v>19</v>
      </c>
      <c r="J4958" t="s">
        <v>45</v>
      </c>
      <c r="K4958" s="1" t="s">
        <v>29</v>
      </c>
      <c r="L4958">
        <v>3</v>
      </c>
      <c r="M4958" s="1" t="s">
        <v>21</v>
      </c>
      <c r="N4958">
        <v>4</v>
      </c>
      <c r="O4958">
        <v>2</v>
      </c>
      <c r="P4958" t="s">
        <v>34</v>
      </c>
      <c r="Q4958" t="s">
        <v>30</v>
      </c>
    </row>
    <row r="4959" spans="1:17" x14ac:dyDescent="0.25">
      <c r="A4959">
        <v>4958</v>
      </c>
      <c r="B4959">
        <v>21</v>
      </c>
      <c r="C4959" t="str">
        <f t="shared" si="77"/>
        <v>Adult</v>
      </c>
      <c r="D4959" t="s">
        <v>40</v>
      </c>
      <c r="E4959" t="s">
        <v>17</v>
      </c>
      <c r="F4959" t="s">
        <v>26</v>
      </c>
      <c r="G4959">
        <v>989.52</v>
      </c>
      <c r="H4959">
        <v>48</v>
      </c>
      <c r="I4959" t="s">
        <v>33</v>
      </c>
      <c r="J4959" t="s">
        <v>38</v>
      </c>
      <c r="K4959" s="1" t="s">
        <v>21</v>
      </c>
      <c r="L4959">
        <v>4</v>
      </c>
      <c r="M4959" s="1" t="s">
        <v>29</v>
      </c>
      <c r="N4959">
        <v>5</v>
      </c>
      <c r="O4959">
        <v>4</v>
      </c>
      <c r="P4959" t="s">
        <v>22</v>
      </c>
      <c r="Q4959" t="s">
        <v>39</v>
      </c>
    </row>
    <row r="4960" spans="1:17" x14ac:dyDescent="0.25">
      <c r="A4960">
        <v>4959</v>
      </c>
      <c r="B4960">
        <v>54</v>
      </c>
      <c r="C4960" t="str">
        <f t="shared" si="77"/>
        <v>Adult</v>
      </c>
      <c r="D4960" t="s">
        <v>40</v>
      </c>
      <c r="E4960" t="s">
        <v>46</v>
      </c>
      <c r="F4960" t="s">
        <v>18</v>
      </c>
      <c r="G4960">
        <v>400.67</v>
      </c>
      <c r="H4960">
        <v>51</v>
      </c>
      <c r="I4960" t="s">
        <v>27</v>
      </c>
      <c r="J4960" t="s">
        <v>20</v>
      </c>
      <c r="K4960" s="1" t="s">
        <v>29</v>
      </c>
      <c r="L4960">
        <v>1</v>
      </c>
      <c r="M4960" s="1" t="s">
        <v>21</v>
      </c>
      <c r="N4960">
        <v>2</v>
      </c>
      <c r="O4960">
        <v>4</v>
      </c>
      <c r="P4960" t="s">
        <v>22</v>
      </c>
      <c r="Q4960" t="s">
        <v>23</v>
      </c>
    </row>
    <row r="4961" spans="1:17" x14ac:dyDescent="0.25">
      <c r="A4961">
        <v>4960</v>
      </c>
      <c r="B4961">
        <v>46</v>
      </c>
      <c r="C4961" t="str">
        <f t="shared" si="77"/>
        <v>Adult</v>
      </c>
      <c r="D4961" t="s">
        <v>16</v>
      </c>
      <c r="E4961" t="s">
        <v>25</v>
      </c>
      <c r="F4961" t="s">
        <v>26</v>
      </c>
      <c r="G4961">
        <v>22.98</v>
      </c>
      <c r="H4961">
        <v>42</v>
      </c>
      <c r="I4961" t="s">
        <v>27</v>
      </c>
      <c r="J4961" t="s">
        <v>47</v>
      </c>
      <c r="K4961" s="1" t="s">
        <v>21</v>
      </c>
      <c r="L4961">
        <v>6</v>
      </c>
      <c r="M4961" s="1" t="s">
        <v>21</v>
      </c>
      <c r="N4961">
        <v>5</v>
      </c>
      <c r="O4961">
        <v>3</v>
      </c>
      <c r="P4961" t="s">
        <v>37</v>
      </c>
      <c r="Q4961" t="s">
        <v>30</v>
      </c>
    </row>
    <row r="4962" spans="1:17" x14ac:dyDescent="0.25">
      <c r="A4962">
        <v>4961</v>
      </c>
      <c r="B4962">
        <v>52</v>
      </c>
      <c r="C4962" t="str">
        <f t="shared" si="77"/>
        <v>Adult</v>
      </c>
      <c r="D4962" t="s">
        <v>40</v>
      </c>
      <c r="E4962" t="s">
        <v>25</v>
      </c>
      <c r="F4962" t="s">
        <v>26</v>
      </c>
      <c r="G4962">
        <v>890.79</v>
      </c>
      <c r="H4962">
        <v>27</v>
      </c>
      <c r="I4962" t="s">
        <v>19</v>
      </c>
      <c r="J4962" t="s">
        <v>20</v>
      </c>
      <c r="K4962" s="1" t="s">
        <v>21</v>
      </c>
      <c r="L4962">
        <v>2</v>
      </c>
      <c r="M4962" s="1" t="s">
        <v>21</v>
      </c>
      <c r="N4962">
        <v>4</v>
      </c>
      <c r="O4962">
        <v>2</v>
      </c>
      <c r="P4962" t="s">
        <v>34</v>
      </c>
      <c r="Q4962" t="s">
        <v>30</v>
      </c>
    </row>
    <row r="4963" spans="1:17" x14ac:dyDescent="0.25">
      <c r="A4963">
        <v>4962</v>
      </c>
      <c r="B4963">
        <v>65</v>
      </c>
      <c r="C4963" t="str">
        <f t="shared" si="77"/>
        <v>Senior</v>
      </c>
      <c r="D4963" t="s">
        <v>40</v>
      </c>
      <c r="E4963" t="s">
        <v>46</v>
      </c>
      <c r="F4963" t="s">
        <v>43</v>
      </c>
      <c r="G4963">
        <v>949.91</v>
      </c>
      <c r="H4963">
        <v>11</v>
      </c>
      <c r="I4963" t="s">
        <v>19</v>
      </c>
      <c r="J4963" t="s">
        <v>20</v>
      </c>
      <c r="K4963" s="1" t="s">
        <v>29</v>
      </c>
      <c r="L4963">
        <v>6</v>
      </c>
      <c r="M4963" s="1" t="s">
        <v>21</v>
      </c>
      <c r="N4963">
        <v>3</v>
      </c>
      <c r="O4963">
        <v>5</v>
      </c>
      <c r="P4963" t="s">
        <v>22</v>
      </c>
      <c r="Q4963" t="s">
        <v>39</v>
      </c>
    </row>
    <row r="4964" spans="1:17" x14ac:dyDescent="0.25">
      <c r="A4964">
        <v>4963</v>
      </c>
      <c r="B4964">
        <v>22</v>
      </c>
      <c r="C4964" t="str">
        <f t="shared" si="77"/>
        <v>Adult</v>
      </c>
      <c r="D4964" t="s">
        <v>16</v>
      </c>
      <c r="E4964" t="s">
        <v>17</v>
      </c>
      <c r="F4964" t="s">
        <v>42</v>
      </c>
      <c r="G4964">
        <v>657.2</v>
      </c>
      <c r="H4964">
        <v>55</v>
      </c>
      <c r="I4964" t="s">
        <v>33</v>
      </c>
      <c r="J4964" t="s">
        <v>45</v>
      </c>
      <c r="K4964" s="1" t="s">
        <v>21</v>
      </c>
      <c r="L4964">
        <v>7</v>
      </c>
      <c r="M4964" s="1" t="s">
        <v>29</v>
      </c>
      <c r="N4964">
        <v>2</v>
      </c>
      <c r="O4964">
        <v>6</v>
      </c>
      <c r="P4964" t="s">
        <v>37</v>
      </c>
      <c r="Q4964" t="s">
        <v>23</v>
      </c>
    </row>
    <row r="4965" spans="1:17" x14ac:dyDescent="0.25">
      <c r="A4965">
        <v>4964</v>
      </c>
      <c r="B4965">
        <v>28</v>
      </c>
      <c r="C4965" t="str">
        <f t="shared" si="77"/>
        <v>Adult</v>
      </c>
      <c r="D4965" t="s">
        <v>16</v>
      </c>
      <c r="E4965" t="s">
        <v>17</v>
      </c>
      <c r="F4965" t="s">
        <v>43</v>
      </c>
      <c r="G4965">
        <v>804.83</v>
      </c>
      <c r="H4965">
        <v>5</v>
      </c>
      <c r="I4965" t="s">
        <v>27</v>
      </c>
      <c r="J4965" t="s">
        <v>28</v>
      </c>
      <c r="K4965" s="1" t="s">
        <v>21</v>
      </c>
      <c r="L4965">
        <v>4</v>
      </c>
      <c r="M4965" s="1" t="s">
        <v>21</v>
      </c>
      <c r="N4965">
        <v>5</v>
      </c>
      <c r="O4965">
        <v>4</v>
      </c>
      <c r="P4965" t="s">
        <v>22</v>
      </c>
      <c r="Q4965" t="s">
        <v>39</v>
      </c>
    </row>
    <row r="4966" spans="1:17" x14ac:dyDescent="0.25">
      <c r="A4966">
        <v>4965</v>
      </c>
      <c r="B4966">
        <v>24</v>
      </c>
      <c r="C4966" t="str">
        <f t="shared" si="77"/>
        <v>Adult</v>
      </c>
      <c r="D4966" t="s">
        <v>40</v>
      </c>
      <c r="E4966" t="s">
        <v>35</v>
      </c>
      <c r="F4966" t="s">
        <v>41</v>
      </c>
      <c r="G4966">
        <v>551.33000000000004</v>
      </c>
      <c r="H4966">
        <v>41</v>
      </c>
      <c r="I4966" t="s">
        <v>19</v>
      </c>
      <c r="J4966" t="s">
        <v>20</v>
      </c>
      <c r="K4966" s="1" t="s">
        <v>29</v>
      </c>
      <c r="L4966">
        <v>5</v>
      </c>
      <c r="M4966" s="1" t="s">
        <v>29</v>
      </c>
      <c r="N4966">
        <v>3</v>
      </c>
      <c r="O4966">
        <v>12</v>
      </c>
      <c r="P4966" t="s">
        <v>34</v>
      </c>
      <c r="Q4966" t="s">
        <v>30</v>
      </c>
    </row>
    <row r="4967" spans="1:17" x14ac:dyDescent="0.25">
      <c r="A4967">
        <v>4966</v>
      </c>
      <c r="B4967">
        <v>25</v>
      </c>
      <c r="C4967" t="str">
        <f t="shared" si="77"/>
        <v>Adult</v>
      </c>
      <c r="D4967" t="s">
        <v>24</v>
      </c>
      <c r="E4967" t="s">
        <v>46</v>
      </c>
      <c r="F4967" t="s">
        <v>18</v>
      </c>
      <c r="G4967">
        <v>755.02</v>
      </c>
      <c r="H4967">
        <v>52</v>
      </c>
      <c r="I4967" t="s">
        <v>27</v>
      </c>
      <c r="J4967" t="s">
        <v>38</v>
      </c>
      <c r="K4967" s="1" t="s">
        <v>29</v>
      </c>
      <c r="L4967">
        <v>9</v>
      </c>
      <c r="M4967" s="1" t="s">
        <v>29</v>
      </c>
      <c r="N4967">
        <v>5</v>
      </c>
      <c r="O4967">
        <v>5</v>
      </c>
      <c r="P4967" t="s">
        <v>37</v>
      </c>
      <c r="Q4967" t="s">
        <v>39</v>
      </c>
    </row>
    <row r="4968" spans="1:17" x14ac:dyDescent="0.25">
      <c r="A4968">
        <v>4967</v>
      </c>
      <c r="B4968">
        <v>39</v>
      </c>
      <c r="C4968" t="str">
        <f t="shared" si="77"/>
        <v>Adult</v>
      </c>
      <c r="D4968" t="s">
        <v>24</v>
      </c>
      <c r="E4968" t="s">
        <v>48</v>
      </c>
      <c r="F4968" t="s">
        <v>41</v>
      </c>
      <c r="G4968">
        <v>126.69</v>
      </c>
      <c r="H4968">
        <v>40</v>
      </c>
      <c r="I4968" t="s">
        <v>19</v>
      </c>
      <c r="J4968" t="s">
        <v>38</v>
      </c>
      <c r="K4968" s="1" t="s">
        <v>21</v>
      </c>
      <c r="L4968">
        <v>5</v>
      </c>
      <c r="M4968" s="1" t="s">
        <v>21</v>
      </c>
      <c r="N4968">
        <v>5</v>
      </c>
      <c r="O4968">
        <v>13</v>
      </c>
      <c r="P4968" t="s">
        <v>37</v>
      </c>
      <c r="Q4968" t="s">
        <v>30</v>
      </c>
    </row>
    <row r="4969" spans="1:17" x14ac:dyDescent="0.25">
      <c r="A4969">
        <v>4968</v>
      </c>
      <c r="B4969">
        <v>56</v>
      </c>
      <c r="C4969" t="str">
        <f t="shared" si="77"/>
        <v>Adult</v>
      </c>
      <c r="D4969" t="s">
        <v>40</v>
      </c>
      <c r="E4969" t="s">
        <v>25</v>
      </c>
      <c r="F4969" t="s">
        <v>42</v>
      </c>
      <c r="G4969">
        <v>637.57000000000005</v>
      </c>
      <c r="H4969">
        <v>40</v>
      </c>
      <c r="I4969" t="s">
        <v>19</v>
      </c>
      <c r="J4969" t="s">
        <v>45</v>
      </c>
      <c r="K4969" s="1" t="s">
        <v>21</v>
      </c>
      <c r="L4969">
        <v>1</v>
      </c>
      <c r="M4969" s="1" t="s">
        <v>21</v>
      </c>
      <c r="N4969">
        <v>4</v>
      </c>
      <c r="O4969">
        <v>4</v>
      </c>
      <c r="P4969" t="s">
        <v>37</v>
      </c>
      <c r="Q4969" t="s">
        <v>23</v>
      </c>
    </row>
    <row r="4970" spans="1:17" x14ac:dyDescent="0.25">
      <c r="A4970">
        <v>4969</v>
      </c>
      <c r="B4970">
        <v>36</v>
      </c>
      <c r="C4970" t="str">
        <f t="shared" si="77"/>
        <v>Adult</v>
      </c>
      <c r="D4970" t="s">
        <v>24</v>
      </c>
      <c r="E4970" t="s">
        <v>48</v>
      </c>
      <c r="F4970" t="s">
        <v>50</v>
      </c>
      <c r="G4970">
        <v>731.99</v>
      </c>
      <c r="H4970">
        <v>6</v>
      </c>
      <c r="I4970" t="s">
        <v>19</v>
      </c>
      <c r="J4970" t="s">
        <v>47</v>
      </c>
      <c r="K4970" s="1" t="s">
        <v>21</v>
      </c>
      <c r="L4970">
        <v>3</v>
      </c>
      <c r="M4970" s="1" t="s">
        <v>29</v>
      </c>
      <c r="N4970">
        <v>4</v>
      </c>
      <c r="O4970">
        <v>12</v>
      </c>
      <c r="P4970" t="s">
        <v>22</v>
      </c>
      <c r="Q4970" t="s">
        <v>39</v>
      </c>
    </row>
    <row r="4971" spans="1:17" x14ac:dyDescent="0.25">
      <c r="A4971">
        <v>4970</v>
      </c>
      <c r="B4971">
        <v>20</v>
      </c>
      <c r="C4971" t="str">
        <f t="shared" si="77"/>
        <v>Adult</v>
      </c>
      <c r="D4971" t="s">
        <v>40</v>
      </c>
      <c r="E4971" t="s">
        <v>31</v>
      </c>
      <c r="F4971" t="s">
        <v>36</v>
      </c>
      <c r="G4971">
        <v>85.74</v>
      </c>
      <c r="H4971">
        <v>8</v>
      </c>
      <c r="I4971" t="s">
        <v>27</v>
      </c>
      <c r="J4971" t="s">
        <v>28</v>
      </c>
      <c r="K4971" s="1" t="s">
        <v>21</v>
      </c>
      <c r="L4971">
        <v>2</v>
      </c>
      <c r="M4971" s="1" t="s">
        <v>21</v>
      </c>
      <c r="N4971">
        <v>4</v>
      </c>
      <c r="O4971">
        <v>7</v>
      </c>
      <c r="P4971" t="s">
        <v>22</v>
      </c>
      <c r="Q4971" t="s">
        <v>23</v>
      </c>
    </row>
    <row r="4972" spans="1:17" x14ac:dyDescent="0.25">
      <c r="A4972">
        <v>4971</v>
      </c>
      <c r="B4972">
        <v>20</v>
      </c>
      <c r="C4972" t="str">
        <f t="shared" si="77"/>
        <v>Adult</v>
      </c>
      <c r="D4972" t="s">
        <v>40</v>
      </c>
      <c r="E4972" t="s">
        <v>48</v>
      </c>
      <c r="F4972" t="s">
        <v>18</v>
      </c>
      <c r="G4972">
        <v>914.84</v>
      </c>
      <c r="H4972">
        <v>38</v>
      </c>
      <c r="I4972" t="s">
        <v>27</v>
      </c>
      <c r="J4972" t="s">
        <v>28</v>
      </c>
      <c r="K4972" s="1" t="s">
        <v>29</v>
      </c>
      <c r="L4972">
        <v>9</v>
      </c>
      <c r="M4972" s="1" t="s">
        <v>21</v>
      </c>
      <c r="N4972">
        <v>4</v>
      </c>
      <c r="O4972">
        <v>11</v>
      </c>
      <c r="P4972" t="s">
        <v>37</v>
      </c>
      <c r="Q4972" t="s">
        <v>39</v>
      </c>
    </row>
    <row r="4973" spans="1:17" x14ac:dyDescent="0.25">
      <c r="A4973">
        <v>4972</v>
      </c>
      <c r="B4973">
        <v>66</v>
      </c>
      <c r="C4973" t="str">
        <f t="shared" si="77"/>
        <v>Senior</v>
      </c>
      <c r="D4973" t="s">
        <v>24</v>
      </c>
      <c r="E4973" t="s">
        <v>44</v>
      </c>
      <c r="F4973" t="s">
        <v>50</v>
      </c>
      <c r="G4973">
        <v>230.43</v>
      </c>
      <c r="H4973">
        <v>51</v>
      </c>
      <c r="I4973" t="s">
        <v>33</v>
      </c>
      <c r="J4973" t="s">
        <v>45</v>
      </c>
      <c r="K4973" s="1" t="s">
        <v>21</v>
      </c>
      <c r="L4973">
        <v>3</v>
      </c>
      <c r="M4973" s="1" t="s">
        <v>29</v>
      </c>
      <c r="N4973">
        <v>1</v>
      </c>
      <c r="O4973">
        <v>7</v>
      </c>
      <c r="P4973" t="s">
        <v>37</v>
      </c>
      <c r="Q4973" t="s">
        <v>23</v>
      </c>
    </row>
    <row r="4974" spans="1:17" x14ac:dyDescent="0.25">
      <c r="A4974">
        <v>4973</v>
      </c>
      <c r="B4974">
        <v>29</v>
      </c>
      <c r="C4974" t="str">
        <f t="shared" si="77"/>
        <v>Adult</v>
      </c>
      <c r="D4974" t="s">
        <v>24</v>
      </c>
      <c r="E4974" t="s">
        <v>46</v>
      </c>
      <c r="F4974" t="s">
        <v>43</v>
      </c>
      <c r="G4974">
        <v>413.78</v>
      </c>
      <c r="H4974">
        <v>5</v>
      </c>
      <c r="I4974" t="s">
        <v>27</v>
      </c>
      <c r="J4974" t="s">
        <v>28</v>
      </c>
      <c r="K4974" s="1" t="s">
        <v>21</v>
      </c>
      <c r="L4974">
        <v>7</v>
      </c>
      <c r="M4974" s="1" t="s">
        <v>29</v>
      </c>
      <c r="N4974">
        <v>2</v>
      </c>
      <c r="O4974">
        <v>7</v>
      </c>
      <c r="P4974" t="s">
        <v>22</v>
      </c>
      <c r="Q4974" t="s">
        <v>39</v>
      </c>
    </row>
    <row r="4975" spans="1:17" x14ac:dyDescent="0.25">
      <c r="A4975">
        <v>4974</v>
      </c>
      <c r="B4975">
        <v>56</v>
      </c>
      <c r="C4975" t="str">
        <f t="shared" si="77"/>
        <v>Adult</v>
      </c>
      <c r="D4975" t="s">
        <v>40</v>
      </c>
      <c r="E4975" t="s">
        <v>31</v>
      </c>
      <c r="F4975" t="s">
        <v>50</v>
      </c>
      <c r="G4975">
        <v>562.5</v>
      </c>
      <c r="H4975">
        <v>36</v>
      </c>
      <c r="I4975" t="s">
        <v>33</v>
      </c>
      <c r="J4975" t="s">
        <v>38</v>
      </c>
      <c r="K4975" s="1" t="s">
        <v>21</v>
      </c>
      <c r="L4975">
        <v>4</v>
      </c>
      <c r="M4975" s="1" t="s">
        <v>29</v>
      </c>
      <c r="N4975">
        <v>1</v>
      </c>
      <c r="O4975">
        <v>12</v>
      </c>
      <c r="P4975" t="s">
        <v>22</v>
      </c>
      <c r="Q4975" t="s">
        <v>39</v>
      </c>
    </row>
    <row r="4976" spans="1:17" x14ac:dyDescent="0.25">
      <c r="A4976">
        <v>4975</v>
      </c>
      <c r="B4976">
        <v>52</v>
      </c>
      <c r="C4976" t="str">
        <f t="shared" si="77"/>
        <v>Adult</v>
      </c>
      <c r="D4976" t="s">
        <v>40</v>
      </c>
      <c r="E4976" t="s">
        <v>49</v>
      </c>
      <c r="F4976" t="s">
        <v>43</v>
      </c>
      <c r="G4976">
        <v>648.89</v>
      </c>
      <c r="H4976">
        <v>14</v>
      </c>
      <c r="I4976" t="s">
        <v>19</v>
      </c>
      <c r="J4976" t="s">
        <v>45</v>
      </c>
      <c r="K4976" s="1" t="s">
        <v>29</v>
      </c>
      <c r="L4976">
        <v>6</v>
      </c>
      <c r="M4976" s="1" t="s">
        <v>21</v>
      </c>
      <c r="N4976">
        <v>2</v>
      </c>
      <c r="O4976">
        <v>10</v>
      </c>
      <c r="P4976" t="s">
        <v>34</v>
      </c>
      <c r="Q4976" t="s">
        <v>30</v>
      </c>
    </row>
    <row r="4977" spans="1:17" x14ac:dyDescent="0.25">
      <c r="A4977">
        <v>4976</v>
      </c>
      <c r="B4977">
        <v>45</v>
      </c>
      <c r="C4977" t="str">
        <f t="shared" si="77"/>
        <v>Adult</v>
      </c>
      <c r="D4977" t="s">
        <v>40</v>
      </c>
      <c r="E4977" t="s">
        <v>35</v>
      </c>
      <c r="F4977" t="s">
        <v>32</v>
      </c>
      <c r="G4977">
        <v>570.27</v>
      </c>
      <c r="H4977">
        <v>38</v>
      </c>
      <c r="I4977" t="s">
        <v>33</v>
      </c>
      <c r="J4977" t="s">
        <v>28</v>
      </c>
      <c r="K4977" s="1" t="s">
        <v>21</v>
      </c>
      <c r="L4977">
        <v>5</v>
      </c>
      <c r="M4977" s="1" t="s">
        <v>21</v>
      </c>
      <c r="N4977">
        <v>4</v>
      </c>
      <c r="O4977">
        <v>2</v>
      </c>
      <c r="P4977" t="s">
        <v>37</v>
      </c>
      <c r="Q4977" t="s">
        <v>39</v>
      </c>
    </row>
    <row r="4978" spans="1:17" x14ac:dyDescent="0.25">
      <c r="A4978">
        <v>4977</v>
      </c>
      <c r="B4978">
        <v>33</v>
      </c>
      <c r="C4978" t="str">
        <f t="shared" si="77"/>
        <v>Adult</v>
      </c>
      <c r="D4978" t="s">
        <v>24</v>
      </c>
      <c r="E4978" t="s">
        <v>31</v>
      </c>
      <c r="F4978" t="s">
        <v>42</v>
      </c>
      <c r="G4978">
        <v>467.24</v>
      </c>
      <c r="H4978">
        <v>57</v>
      </c>
      <c r="I4978" t="s">
        <v>19</v>
      </c>
      <c r="J4978" t="s">
        <v>20</v>
      </c>
      <c r="K4978" s="1" t="s">
        <v>29</v>
      </c>
      <c r="L4978">
        <v>7</v>
      </c>
      <c r="M4978" s="1" t="s">
        <v>29</v>
      </c>
      <c r="N4978">
        <v>3</v>
      </c>
      <c r="O4978">
        <v>5</v>
      </c>
      <c r="P4978" t="s">
        <v>37</v>
      </c>
      <c r="Q4978" t="s">
        <v>30</v>
      </c>
    </row>
    <row r="4979" spans="1:17" x14ac:dyDescent="0.25">
      <c r="A4979">
        <v>4978</v>
      </c>
      <c r="B4979">
        <v>32</v>
      </c>
      <c r="C4979" t="str">
        <f t="shared" si="77"/>
        <v>Adult</v>
      </c>
      <c r="D4979" t="s">
        <v>40</v>
      </c>
      <c r="E4979" t="s">
        <v>25</v>
      </c>
      <c r="F4979" t="s">
        <v>50</v>
      </c>
      <c r="G4979">
        <v>534.78</v>
      </c>
      <c r="H4979">
        <v>18</v>
      </c>
      <c r="I4979" t="s">
        <v>33</v>
      </c>
      <c r="J4979" t="s">
        <v>28</v>
      </c>
      <c r="K4979" s="1" t="s">
        <v>21</v>
      </c>
      <c r="L4979">
        <v>8</v>
      </c>
      <c r="M4979" s="1" t="s">
        <v>29</v>
      </c>
      <c r="N4979">
        <v>4</v>
      </c>
      <c r="O4979">
        <v>10</v>
      </c>
      <c r="P4979" t="s">
        <v>37</v>
      </c>
      <c r="Q4979" t="s">
        <v>39</v>
      </c>
    </row>
    <row r="4980" spans="1:17" x14ac:dyDescent="0.25">
      <c r="A4980">
        <v>4979</v>
      </c>
      <c r="B4980">
        <v>53</v>
      </c>
      <c r="C4980" t="str">
        <f t="shared" si="77"/>
        <v>Adult</v>
      </c>
      <c r="D4980" t="s">
        <v>40</v>
      </c>
      <c r="E4980" t="s">
        <v>31</v>
      </c>
      <c r="F4980" t="s">
        <v>18</v>
      </c>
      <c r="G4980">
        <v>373.4</v>
      </c>
      <c r="H4980">
        <v>47</v>
      </c>
      <c r="I4980" t="s">
        <v>33</v>
      </c>
      <c r="J4980" t="s">
        <v>47</v>
      </c>
      <c r="K4980" s="1" t="s">
        <v>21</v>
      </c>
      <c r="L4980">
        <v>3</v>
      </c>
      <c r="M4980" s="1" t="s">
        <v>29</v>
      </c>
      <c r="N4980">
        <v>1</v>
      </c>
      <c r="O4980">
        <v>11</v>
      </c>
      <c r="P4980" t="s">
        <v>34</v>
      </c>
      <c r="Q4980" t="s">
        <v>23</v>
      </c>
    </row>
    <row r="4981" spans="1:17" x14ac:dyDescent="0.25">
      <c r="A4981">
        <v>4980</v>
      </c>
      <c r="B4981">
        <v>48</v>
      </c>
      <c r="C4981" t="str">
        <f t="shared" si="77"/>
        <v>Adult</v>
      </c>
      <c r="D4981" t="s">
        <v>40</v>
      </c>
      <c r="E4981" t="s">
        <v>25</v>
      </c>
      <c r="F4981" t="s">
        <v>50</v>
      </c>
      <c r="G4981">
        <v>431.08</v>
      </c>
      <c r="H4981">
        <v>43</v>
      </c>
      <c r="I4981" t="s">
        <v>33</v>
      </c>
      <c r="J4981" t="s">
        <v>45</v>
      </c>
      <c r="K4981" s="1" t="s">
        <v>29</v>
      </c>
      <c r="L4981">
        <v>3</v>
      </c>
      <c r="M4981" s="1" t="s">
        <v>29</v>
      </c>
      <c r="N4981">
        <v>4</v>
      </c>
      <c r="O4981">
        <v>8</v>
      </c>
      <c r="P4981" t="s">
        <v>34</v>
      </c>
      <c r="Q4981" t="s">
        <v>30</v>
      </c>
    </row>
    <row r="4982" spans="1:17" x14ac:dyDescent="0.25">
      <c r="A4982">
        <v>4981</v>
      </c>
      <c r="B4982">
        <v>56</v>
      </c>
      <c r="C4982" t="str">
        <f t="shared" si="77"/>
        <v>Adult</v>
      </c>
      <c r="D4982" t="s">
        <v>24</v>
      </c>
      <c r="E4982" t="s">
        <v>35</v>
      </c>
      <c r="F4982" t="s">
        <v>18</v>
      </c>
      <c r="G4982">
        <v>554.62</v>
      </c>
      <c r="H4982">
        <v>6</v>
      </c>
      <c r="I4982" t="s">
        <v>19</v>
      </c>
      <c r="J4982" t="s">
        <v>20</v>
      </c>
      <c r="K4982" s="1" t="s">
        <v>29</v>
      </c>
      <c r="L4982">
        <v>9</v>
      </c>
      <c r="M4982" s="1" t="s">
        <v>29</v>
      </c>
      <c r="N4982">
        <v>1</v>
      </c>
      <c r="O4982">
        <v>1</v>
      </c>
      <c r="P4982" t="s">
        <v>37</v>
      </c>
      <c r="Q4982" t="s">
        <v>39</v>
      </c>
    </row>
    <row r="4983" spans="1:17" x14ac:dyDescent="0.25">
      <c r="A4983">
        <v>4982</v>
      </c>
      <c r="B4983">
        <v>64</v>
      </c>
      <c r="C4983" t="str">
        <f t="shared" si="77"/>
        <v>Senior</v>
      </c>
      <c r="D4983" t="s">
        <v>24</v>
      </c>
      <c r="E4983" t="s">
        <v>48</v>
      </c>
      <c r="F4983" t="s">
        <v>50</v>
      </c>
      <c r="G4983">
        <v>67.22</v>
      </c>
      <c r="H4983">
        <v>21</v>
      </c>
      <c r="I4983" t="s">
        <v>27</v>
      </c>
      <c r="J4983" t="s">
        <v>20</v>
      </c>
      <c r="K4983" s="1" t="s">
        <v>29</v>
      </c>
      <c r="L4983">
        <v>3</v>
      </c>
      <c r="M4983" s="1" t="s">
        <v>21</v>
      </c>
      <c r="N4983">
        <v>4</v>
      </c>
      <c r="O4983">
        <v>10</v>
      </c>
      <c r="P4983" t="s">
        <v>34</v>
      </c>
      <c r="Q4983" t="s">
        <v>23</v>
      </c>
    </row>
    <row r="4984" spans="1:17" x14ac:dyDescent="0.25">
      <c r="A4984">
        <v>4983</v>
      </c>
      <c r="B4984">
        <v>28</v>
      </c>
      <c r="C4984" t="str">
        <f t="shared" si="77"/>
        <v>Adult</v>
      </c>
      <c r="D4984" t="s">
        <v>40</v>
      </c>
      <c r="E4984" t="s">
        <v>17</v>
      </c>
      <c r="F4984" t="s">
        <v>32</v>
      </c>
      <c r="G4984">
        <v>8.98</v>
      </c>
      <c r="H4984">
        <v>21</v>
      </c>
      <c r="I4984" t="s">
        <v>19</v>
      </c>
      <c r="J4984" t="s">
        <v>38</v>
      </c>
      <c r="K4984" s="1" t="s">
        <v>21</v>
      </c>
      <c r="L4984">
        <v>4</v>
      </c>
      <c r="M4984" s="1" t="s">
        <v>29</v>
      </c>
      <c r="N4984">
        <v>5</v>
      </c>
      <c r="O4984">
        <v>4</v>
      </c>
      <c r="P4984" t="s">
        <v>22</v>
      </c>
      <c r="Q4984" t="s">
        <v>30</v>
      </c>
    </row>
    <row r="4985" spans="1:17" x14ac:dyDescent="0.25">
      <c r="A4985">
        <v>4984</v>
      </c>
      <c r="B4985">
        <v>20</v>
      </c>
      <c r="C4985" t="str">
        <f t="shared" si="77"/>
        <v>Adult</v>
      </c>
      <c r="D4985" t="s">
        <v>24</v>
      </c>
      <c r="E4985" t="s">
        <v>35</v>
      </c>
      <c r="F4985" t="s">
        <v>26</v>
      </c>
      <c r="G4985">
        <v>624.02</v>
      </c>
      <c r="H4985">
        <v>14</v>
      </c>
      <c r="I4985" t="s">
        <v>27</v>
      </c>
      <c r="J4985" t="s">
        <v>45</v>
      </c>
      <c r="K4985" s="1" t="s">
        <v>21</v>
      </c>
      <c r="L4985">
        <v>5</v>
      </c>
      <c r="M4985" s="1" t="s">
        <v>29</v>
      </c>
      <c r="N4985">
        <v>4</v>
      </c>
      <c r="O4985">
        <v>11</v>
      </c>
      <c r="P4985" t="s">
        <v>22</v>
      </c>
      <c r="Q4985" t="s">
        <v>23</v>
      </c>
    </row>
    <row r="4986" spans="1:17" x14ac:dyDescent="0.25">
      <c r="A4986">
        <v>4985</v>
      </c>
      <c r="B4986">
        <v>23</v>
      </c>
      <c r="C4986" t="str">
        <f t="shared" si="77"/>
        <v>Adult</v>
      </c>
      <c r="D4986" t="s">
        <v>24</v>
      </c>
      <c r="E4986" t="s">
        <v>46</v>
      </c>
      <c r="F4986" t="s">
        <v>42</v>
      </c>
      <c r="G4986">
        <v>348.76</v>
      </c>
      <c r="H4986">
        <v>51</v>
      </c>
      <c r="I4986" t="s">
        <v>19</v>
      </c>
      <c r="J4986" t="s">
        <v>45</v>
      </c>
      <c r="K4986" s="1" t="s">
        <v>21</v>
      </c>
      <c r="L4986">
        <v>3</v>
      </c>
      <c r="M4986" s="1" t="s">
        <v>21</v>
      </c>
      <c r="N4986">
        <v>5</v>
      </c>
      <c r="O4986">
        <v>5</v>
      </c>
      <c r="P4986" t="s">
        <v>34</v>
      </c>
      <c r="Q4986" t="s">
        <v>30</v>
      </c>
    </row>
    <row r="4987" spans="1:17" x14ac:dyDescent="0.25">
      <c r="A4987">
        <v>4986</v>
      </c>
      <c r="B4987">
        <v>58</v>
      </c>
      <c r="C4987" t="str">
        <f t="shared" si="77"/>
        <v>Adult</v>
      </c>
      <c r="D4987" t="s">
        <v>40</v>
      </c>
      <c r="E4987" t="s">
        <v>25</v>
      </c>
      <c r="F4987" t="s">
        <v>36</v>
      </c>
      <c r="G4987">
        <v>817.99</v>
      </c>
      <c r="H4987">
        <v>43</v>
      </c>
      <c r="I4987" t="s">
        <v>27</v>
      </c>
      <c r="J4987" t="s">
        <v>47</v>
      </c>
      <c r="K4987" s="1" t="s">
        <v>21</v>
      </c>
      <c r="L4987">
        <v>5</v>
      </c>
      <c r="M4987" s="1" t="s">
        <v>21</v>
      </c>
      <c r="N4987">
        <v>5</v>
      </c>
      <c r="O4987">
        <v>6</v>
      </c>
      <c r="P4987" t="s">
        <v>34</v>
      </c>
      <c r="Q4987" t="s">
        <v>23</v>
      </c>
    </row>
    <row r="4988" spans="1:17" x14ac:dyDescent="0.25">
      <c r="A4988">
        <v>4987</v>
      </c>
      <c r="B4988">
        <v>47</v>
      </c>
      <c r="C4988" t="str">
        <f t="shared" si="77"/>
        <v>Adult</v>
      </c>
      <c r="D4988" t="s">
        <v>24</v>
      </c>
      <c r="E4988" t="s">
        <v>31</v>
      </c>
      <c r="F4988" t="s">
        <v>18</v>
      </c>
      <c r="G4988">
        <v>898.34</v>
      </c>
      <c r="H4988">
        <v>24</v>
      </c>
      <c r="I4988" t="s">
        <v>19</v>
      </c>
      <c r="J4988" t="s">
        <v>47</v>
      </c>
      <c r="K4988" s="1" t="s">
        <v>21</v>
      </c>
      <c r="L4988">
        <v>3</v>
      </c>
      <c r="M4988" s="1" t="s">
        <v>29</v>
      </c>
      <c r="N4988">
        <v>1</v>
      </c>
      <c r="O4988">
        <v>3</v>
      </c>
      <c r="P4988" t="s">
        <v>34</v>
      </c>
      <c r="Q4988" t="s">
        <v>23</v>
      </c>
    </row>
    <row r="4989" spans="1:17" x14ac:dyDescent="0.25">
      <c r="A4989">
        <v>4988</v>
      </c>
      <c r="B4989">
        <v>32</v>
      </c>
      <c r="C4989" t="str">
        <f t="shared" si="77"/>
        <v>Adult</v>
      </c>
      <c r="D4989" t="s">
        <v>40</v>
      </c>
      <c r="E4989" t="s">
        <v>46</v>
      </c>
      <c r="F4989" t="s">
        <v>36</v>
      </c>
      <c r="G4989">
        <v>594.03</v>
      </c>
      <c r="H4989">
        <v>45</v>
      </c>
      <c r="I4989" t="s">
        <v>27</v>
      </c>
      <c r="J4989" t="s">
        <v>20</v>
      </c>
      <c r="K4989" s="1" t="s">
        <v>21</v>
      </c>
      <c r="L4989">
        <v>1</v>
      </c>
      <c r="M4989" s="1" t="s">
        <v>21</v>
      </c>
      <c r="N4989">
        <v>3</v>
      </c>
      <c r="O4989">
        <v>8</v>
      </c>
      <c r="P4989" t="s">
        <v>37</v>
      </c>
      <c r="Q4989" t="s">
        <v>23</v>
      </c>
    </row>
    <row r="4990" spans="1:17" x14ac:dyDescent="0.25">
      <c r="A4990">
        <v>4989</v>
      </c>
      <c r="B4990">
        <v>40</v>
      </c>
      <c r="C4990" t="str">
        <f t="shared" si="77"/>
        <v>Adult</v>
      </c>
      <c r="D4990" t="s">
        <v>16</v>
      </c>
      <c r="E4990" t="s">
        <v>25</v>
      </c>
      <c r="F4990" t="s">
        <v>41</v>
      </c>
      <c r="G4990">
        <v>814.2</v>
      </c>
      <c r="H4990">
        <v>38</v>
      </c>
      <c r="I4990" t="s">
        <v>27</v>
      </c>
      <c r="J4990" t="s">
        <v>45</v>
      </c>
      <c r="K4990" s="1" t="s">
        <v>29</v>
      </c>
      <c r="L4990">
        <v>3</v>
      </c>
      <c r="M4990" s="1" t="s">
        <v>21</v>
      </c>
      <c r="N4990">
        <v>3</v>
      </c>
      <c r="O4990">
        <v>8</v>
      </c>
      <c r="P4990" t="s">
        <v>22</v>
      </c>
      <c r="Q4990" t="s">
        <v>23</v>
      </c>
    </row>
    <row r="4991" spans="1:17" x14ac:dyDescent="0.25">
      <c r="A4991">
        <v>4990</v>
      </c>
      <c r="B4991">
        <v>19</v>
      </c>
      <c r="C4991" t="str">
        <f t="shared" si="77"/>
        <v>Teenager</v>
      </c>
      <c r="D4991" t="s">
        <v>40</v>
      </c>
      <c r="E4991" t="s">
        <v>31</v>
      </c>
      <c r="F4991" t="s">
        <v>32</v>
      </c>
      <c r="G4991">
        <v>962.72</v>
      </c>
      <c r="H4991">
        <v>12</v>
      </c>
      <c r="I4991" t="s">
        <v>27</v>
      </c>
      <c r="J4991" t="s">
        <v>47</v>
      </c>
      <c r="K4991" s="1" t="s">
        <v>29</v>
      </c>
      <c r="L4991">
        <v>5</v>
      </c>
      <c r="M4991" s="1" t="s">
        <v>29</v>
      </c>
      <c r="N4991">
        <v>3</v>
      </c>
      <c r="O4991">
        <v>7</v>
      </c>
      <c r="P4991" t="s">
        <v>34</v>
      </c>
      <c r="Q4991" t="s">
        <v>39</v>
      </c>
    </row>
    <row r="4992" spans="1:17" x14ac:dyDescent="0.25">
      <c r="A4992">
        <v>4991</v>
      </c>
      <c r="B4992">
        <v>40</v>
      </c>
      <c r="C4992" t="str">
        <f t="shared" si="77"/>
        <v>Adult</v>
      </c>
      <c r="D4992" t="s">
        <v>24</v>
      </c>
      <c r="E4992" t="s">
        <v>44</v>
      </c>
      <c r="F4992" t="s">
        <v>18</v>
      </c>
      <c r="G4992">
        <v>49.13</v>
      </c>
      <c r="H4992">
        <v>52</v>
      </c>
      <c r="I4992" t="s">
        <v>27</v>
      </c>
      <c r="J4992" t="s">
        <v>20</v>
      </c>
      <c r="K4992" s="1" t="s">
        <v>29</v>
      </c>
      <c r="L4992">
        <v>2</v>
      </c>
      <c r="M4992" s="1" t="s">
        <v>21</v>
      </c>
      <c r="N4992">
        <v>2</v>
      </c>
      <c r="O4992">
        <v>10</v>
      </c>
      <c r="P4992" t="s">
        <v>37</v>
      </c>
      <c r="Q4992" t="s">
        <v>39</v>
      </c>
    </row>
    <row r="4993" spans="1:17" x14ac:dyDescent="0.25">
      <c r="A4993">
        <v>4992</v>
      </c>
      <c r="B4993">
        <v>50</v>
      </c>
      <c r="C4993" t="str">
        <f t="shared" si="77"/>
        <v>Adult</v>
      </c>
      <c r="D4993" t="s">
        <v>16</v>
      </c>
      <c r="E4993" t="s">
        <v>46</v>
      </c>
      <c r="F4993" t="s">
        <v>26</v>
      </c>
      <c r="G4993">
        <v>486.94</v>
      </c>
      <c r="H4993">
        <v>32</v>
      </c>
      <c r="I4993" t="s">
        <v>27</v>
      </c>
      <c r="J4993" t="s">
        <v>28</v>
      </c>
      <c r="K4993" s="1" t="s">
        <v>21</v>
      </c>
      <c r="L4993">
        <v>8</v>
      </c>
      <c r="M4993" s="1" t="s">
        <v>29</v>
      </c>
      <c r="N4993">
        <v>5</v>
      </c>
      <c r="O4993">
        <v>13</v>
      </c>
      <c r="P4993" t="s">
        <v>34</v>
      </c>
      <c r="Q4993" t="s">
        <v>23</v>
      </c>
    </row>
    <row r="4994" spans="1:17" x14ac:dyDescent="0.25">
      <c r="A4994">
        <v>4993</v>
      </c>
      <c r="B4994">
        <v>24</v>
      </c>
      <c r="C4994" t="str">
        <f t="shared" si="77"/>
        <v>Adult</v>
      </c>
      <c r="D4994" t="s">
        <v>40</v>
      </c>
      <c r="E4994" t="s">
        <v>48</v>
      </c>
      <c r="F4994" t="s">
        <v>41</v>
      </c>
      <c r="G4994">
        <v>692.87</v>
      </c>
      <c r="H4994">
        <v>53</v>
      </c>
      <c r="I4994" t="s">
        <v>27</v>
      </c>
      <c r="J4994" t="s">
        <v>20</v>
      </c>
      <c r="K4994" s="1" t="s">
        <v>21</v>
      </c>
      <c r="L4994">
        <v>6</v>
      </c>
      <c r="M4994" s="1" t="s">
        <v>21</v>
      </c>
      <c r="N4994">
        <v>3</v>
      </c>
      <c r="O4994">
        <v>9</v>
      </c>
      <c r="P4994" t="s">
        <v>37</v>
      </c>
      <c r="Q4994" t="s">
        <v>30</v>
      </c>
    </row>
    <row r="4995" spans="1:17" x14ac:dyDescent="0.25">
      <c r="A4995">
        <v>4994</v>
      </c>
      <c r="B4995">
        <v>40</v>
      </c>
      <c r="C4995" t="str">
        <f t="shared" ref="C4995:C5058" si="78">IF(B4995&gt;=60,"Senior",IF(B4995&gt;=20,"Adult","Teenager"))</f>
        <v>Adult</v>
      </c>
      <c r="D4995" t="s">
        <v>24</v>
      </c>
      <c r="E4995" t="s">
        <v>31</v>
      </c>
      <c r="F4995" t="s">
        <v>42</v>
      </c>
      <c r="G4995">
        <v>360.83</v>
      </c>
      <c r="H4995">
        <v>5</v>
      </c>
      <c r="I4995" t="s">
        <v>33</v>
      </c>
      <c r="J4995" t="s">
        <v>20</v>
      </c>
      <c r="K4995" s="1" t="s">
        <v>29</v>
      </c>
      <c r="L4995">
        <v>8</v>
      </c>
      <c r="M4995" s="1" t="s">
        <v>29</v>
      </c>
      <c r="N4995">
        <v>2</v>
      </c>
      <c r="O4995">
        <v>4</v>
      </c>
      <c r="P4995" t="s">
        <v>34</v>
      </c>
      <c r="Q4995" t="s">
        <v>39</v>
      </c>
    </row>
    <row r="4996" spans="1:17" x14ac:dyDescent="0.25">
      <c r="A4996">
        <v>4995</v>
      </c>
      <c r="B4996">
        <v>47</v>
      </c>
      <c r="C4996" t="str">
        <f t="shared" si="78"/>
        <v>Adult</v>
      </c>
      <c r="D4996" t="s">
        <v>40</v>
      </c>
      <c r="E4996" t="s">
        <v>35</v>
      </c>
      <c r="F4996" t="s">
        <v>43</v>
      </c>
      <c r="G4996">
        <v>30.98</v>
      </c>
      <c r="H4996">
        <v>13</v>
      </c>
      <c r="I4996" t="s">
        <v>27</v>
      </c>
      <c r="J4996" t="s">
        <v>20</v>
      </c>
      <c r="K4996" s="1" t="s">
        <v>29</v>
      </c>
      <c r="L4996">
        <v>8</v>
      </c>
      <c r="M4996" s="1" t="s">
        <v>21</v>
      </c>
      <c r="N4996">
        <v>3</v>
      </c>
      <c r="O4996">
        <v>1</v>
      </c>
      <c r="P4996" t="s">
        <v>37</v>
      </c>
      <c r="Q4996" t="s">
        <v>39</v>
      </c>
    </row>
    <row r="4997" spans="1:17" x14ac:dyDescent="0.25">
      <c r="A4997">
        <v>4996</v>
      </c>
      <c r="B4997">
        <v>41</v>
      </c>
      <c r="C4997" t="str">
        <f t="shared" si="78"/>
        <v>Adult</v>
      </c>
      <c r="D4997" t="s">
        <v>40</v>
      </c>
      <c r="E4997" t="s">
        <v>31</v>
      </c>
      <c r="F4997" t="s">
        <v>36</v>
      </c>
      <c r="G4997">
        <v>788.58</v>
      </c>
      <c r="H4997">
        <v>13</v>
      </c>
      <c r="I4997" t="s">
        <v>27</v>
      </c>
      <c r="J4997" t="s">
        <v>20</v>
      </c>
      <c r="K4997" s="1" t="s">
        <v>21</v>
      </c>
      <c r="L4997">
        <v>9</v>
      </c>
      <c r="M4997" s="1" t="s">
        <v>29</v>
      </c>
      <c r="N4997">
        <v>2</v>
      </c>
      <c r="O4997">
        <v>9</v>
      </c>
      <c r="P4997" t="s">
        <v>37</v>
      </c>
      <c r="Q4997" t="s">
        <v>30</v>
      </c>
    </row>
    <row r="4998" spans="1:17" x14ac:dyDescent="0.25">
      <c r="A4998">
        <v>4997</v>
      </c>
      <c r="B4998">
        <v>43</v>
      </c>
      <c r="C4998" t="str">
        <f t="shared" si="78"/>
        <v>Adult</v>
      </c>
      <c r="D4998" t="s">
        <v>16</v>
      </c>
      <c r="E4998" t="s">
        <v>48</v>
      </c>
      <c r="F4998" t="s">
        <v>41</v>
      </c>
      <c r="G4998">
        <v>355.69</v>
      </c>
      <c r="H4998">
        <v>59</v>
      </c>
      <c r="I4998" t="s">
        <v>27</v>
      </c>
      <c r="J4998" t="s">
        <v>28</v>
      </c>
      <c r="K4998" s="1" t="s">
        <v>29</v>
      </c>
      <c r="L4998">
        <v>5</v>
      </c>
      <c r="M4998" s="1" t="s">
        <v>29</v>
      </c>
      <c r="N4998">
        <v>1</v>
      </c>
      <c r="O4998">
        <v>12</v>
      </c>
      <c r="P4998" t="s">
        <v>22</v>
      </c>
      <c r="Q4998" t="s">
        <v>23</v>
      </c>
    </row>
    <row r="4999" spans="1:17" x14ac:dyDescent="0.25">
      <c r="A4999">
        <v>4998</v>
      </c>
      <c r="B4999">
        <v>28</v>
      </c>
      <c r="C4999" t="str">
        <f t="shared" si="78"/>
        <v>Adult</v>
      </c>
      <c r="D4999" t="s">
        <v>24</v>
      </c>
      <c r="E4999" t="s">
        <v>48</v>
      </c>
      <c r="F4999" t="s">
        <v>32</v>
      </c>
      <c r="G4999">
        <v>889.25</v>
      </c>
      <c r="H4999">
        <v>18</v>
      </c>
      <c r="I4999" t="s">
        <v>33</v>
      </c>
      <c r="J4999" t="s">
        <v>20</v>
      </c>
      <c r="K4999" s="1" t="s">
        <v>21</v>
      </c>
      <c r="L4999">
        <v>9</v>
      </c>
      <c r="M4999" s="1" t="s">
        <v>21</v>
      </c>
      <c r="N4999">
        <v>4</v>
      </c>
      <c r="O4999">
        <v>8</v>
      </c>
      <c r="P4999" t="s">
        <v>22</v>
      </c>
      <c r="Q4999" t="s">
        <v>23</v>
      </c>
    </row>
    <row r="5000" spans="1:17" x14ac:dyDescent="0.25">
      <c r="A5000">
        <v>4999</v>
      </c>
      <c r="B5000">
        <v>33</v>
      </c>
      <c r="C5000" t="str">
        <f t="shared" si="78"/>
        <v>Adult</v>
      </c>
      <c r="D5000" t="s">
        <v>16</v>
      </c>
      <c r="E5000" t="s">
        <v>46</v>
      </c>
      <c r="F5000" t="s">
        <v>41</v>
      </c>
      <c r="G5000">
        <v>552.12</v>
      </c>
      <c r="H5000">
        <v>57</v>
      </c>
      <c r="I5000" t="s">
        <v>19</v>
      </c>
      <c r="J5000" t="s">
        <v>20</v>
      </c>
      <c r="K5000" s="1" t="s">
        <v>29</v>
      </c>
      <c r="L5000">
        <v>8</v>
      </c>
      <c r="M5000" s="1" t="s">
        <v>29</v>
      </c>
      <c r="N5000">
        <v>1</v>
      </c>
      <c r="O5000">
        <v>1</v>
      </c>
      <c r="P5000" t="s">
        <v>22</v>
      </c>
      <c r="Q5000" t="s">
        <v>39</v>
      </c>
    </row>
    <row r="5001" spans="1:17" x14ac:dyDescent="0.25">
      <c r="A5001">
        <v>5000</v>
      </c>
      <c r="B5001">
        <v>35</v>
      </c>
      <c r="C5001" t="str">
        <f t="shared" si="78"/>
        <v>Adult</v>
      </c>
      <c r="D5001" t="s">
        <v>24</v>
      </c>
      <c r="E5001" t="s">
        <v>48</v>
      </c>
      <c r="F5001" t="s">
        <v>43</v>
      </c>
      <c r="G5001">
        <v>437.12</v>
      </c>
      <c r="H5001">
        <v>8</v>
      </c>
      <c r="I5001" t="s">
        <v>27</v>
      </c>
      <c r="J5001" t="s">
        <v>20</v>
      </c>
      <c r="K5001" s="1" t="s">
        <v>21</v>
      </c>
      <c r="L5001">
        <v>2</v>
      </c>
      <c r="M5001" s="1" t="s">
        <v>29</v>
      </c>
      <c r="N5001">
        <v>3</v>
      </c>
      <c r="O5001">
        <v>3</v>
      </c>
      <c r="P5001" t="s">
        <v>22</v>
      </c>
      <c r="Q5001" t="s">
        <v>23</v>
      </c>
    </row>
    <row r="5002" spans="1:17" x14ac:dyDescent="0.25">
      <c r="A5002">
        <v>5001</v>
      </c>
      <c r="B5002">
        <v>46</v>
      </c>
      <c r="C5002" t="str">
        <f t="shared" si="78"/>
        <v>Adult</v>
      </c>
      <c r="D5002" t="s">
        <v>40</v>
      </c>
      <c r="E5002" t="s">
        <v>46</v>
      </c>
      <c r="F5002" t="s">
        <v>32</v>
      </c>
      <c r="G5002">
        <v>738.61</v>
      </c>
      <c r="H5002">
        <v>40</v>
      </c>
      <c r="I5002" t="s">
        <v>27</v>
      </c>
      <c r="J5002" t="s">
        <v>47</v>
      </c>
      <c r="K5002" s="1" t="s">
        <v>21</v>
      </c>
      <c r="L5002">
        <v>6</v>
      </c>
      <c r="M5002" s="1" t="s">
        <v>21</v>
      </c>
      <c r="N5002">
        <v>1</v>
      </c>
      <c r="O5002">
        <v>3</v>
      </c>
      <c r="P5002" t="s">
        <v>37</v>
      </c>
      <c r="Q5002" t="s">
        <v>23</v>
      </c>
    </row>
    <row r="5003" spans="1:17" x14ac:dyDescent="0.25">
      <c r="A5003">
        <v>5002</v>
      </c>
      <c r="B5003">
        <v>57</v>
      </c>
      <c r="C5003" t="str">
        <f t="shared" si="78"/>
        <v>Adult</v>
      </c>
      <c r="D5003" t="s">
        <v>16</v>
      </c>
      <c r="E5003" t="s">
        <v>35</v>
      </c>
      <c r="F5003" t="s">
        <v>50</v>
      </c>
      <c r="G5003">
        <v>75.72</v>
      </c>
      <c r="H5003">
        <v>18</v>
      </c>
      <c r="I5003" t="s">
        <v>27</v>
      </c>
      <c r="J5003" t="s">
        <v>45</v>
      </c>
      <c r="K5003" s="1" t="s">
        <v>29</v>
      </c>
      <c r="L5003">
        <v>1</v>
      </c>
      <c r="M5003" s="1" t="s">
        <v>21</v>
      </c>
      <c r="N5003">
        <v>1</v>
      </c>
      <c r="O5003">
        <v>8</v>
      </c>
      <c r="P5003" t="s">
        <v>37</v>
      </c>
      <c r="Q5003" t="s">
        <v>23</v>
      </c>
    </row>
    <row r="5004" spans="1:17" x14ac:dyDescent="0.25">
      <c r="A5004">
        <v>5003</v>
      </c>
      <c r="B5004">
        <v>33</v>
      </c>
      <c r="C5004" t="str">
        <f t="shared" si="78"/>
        <v>Adult</v>
      </c>
      <c r="D5004" t="s">
        <v>40</v>
      </c>
      <c r="E5004" t="s">
        <v>25</v>
      </c>
      <c r="F5004" t="s">
        <v>36</v>
      </c>
      <c r="G5004">
        <v>281.37</v>
      </c>
      <c r="H5004">
        <v>46</v>
      </c>
      <c r="I5004" t="s">
        <v>27</v>
      </c>
      <c r="J5004" t="s">
        <v>47</v>
      </c>
      <c r="K5004" s="1" t="s">
        <v>29</v>
      </c>
      <c r="L5004">
        <v>3</v>
      </c>
      <c r="M5004" s="1" t="s">
        <v>29</v>
      </c>
      <c r="N5004">
        <v>4</v>
      </c>
      <c r="O5004">
        <v>3</v>
      </c>
      <c r="P5004" t="s">
        <v>34</v>
      </c>
      <c r="Q5004" t="s">
        <v>30</v>
      </c>
    </row>
    <row r="5005" spans="1:17" x14ac:dyDescent="0.25">
      <c r="A5005">
        <v>5004</v>
      </c>
      <c r="B5005">
        <v>67</v>
      </c>
      <c r="C5005" t="str">
        <f t="shared" si="78"/>
        <v>Senior</v>
      </c>
      <c r="D5005" t="s">
        <v>24</v>
      </c>
      <c r="E5005" t="s">
        <v>46</v>
      </c>
      <c r="F5005" t="s">
        <v>36</v>
      </c>
      <c r="G5005">
        <v>715.16</v>
      </c>
      <c r="H5005">
        <v>48</v>
      </c>
      <c r="I5005" t="s">
        <v>33</v>
      </c>
      <c r="J5005" t="s">
        <v>38</v>
      </c>
      <c r="K5005" s="1" t="s">
        <v>21</v>
      </c>
      <c r="L5005">
        <v>1</v>
      </c>
      <c r="M5005" s="1" t="s">
        <v>21</v>
      </c>
      <c r="N5005">
        <v>5</v>
      </c>
      <c r="O5005">
        <v>13</v>
      </c>
      <c r="P5005" t="s">
        <v>34</v>
      </c>
      <c r="Q5005" t="s">
        <v>23</v>
      </c>
    </row>
    <row r="5006" spans="1:17" x14ac:dyDescent="0.25">
      <c r="A5006">
        <v>5005</v>
      </c>
      <c r="B5006">
        <v>31</v>
      </c>
      <c r="C5006" t="str">
        <f t="shared" si="78"/>
        <v>Adult</v>
      </c>
      <c r="D5006" t="s">
        <v>16</v>
      </c>
      <c r="E5006" t="s">
        <v>48</v>
      </c>
      <c r="F5006" t="s">
        <v>41</v>
      </c>
      <c r="G5006">
        <v>226.83</v>
      </c>
      <c r="H5006">
        <v>48</v>
      </c>
      <c r="I5006" t="s">
        <v>33</v>
      </c>
      <c r="J5006" t="s">
        <v>47</v>
      </c>
      <c r="K5006" s="1" t="s">
        <v>21</v>
      </c>
      <c r="L5006">
        <v>5</v>
      </c>
      <c r="M5006" s="1" t="s">
        <v>29</v>
      </c>
      <c r="N5006">
        <v>3</v>
      </c>
      <c r="O5006">
        <v>13</v>
      </c>
      <c r="P5006" t="s">
        <v>22</v>
      </c>
      <c r="Q5006" t="s">
        <v>23</v>
      </c>
    </row>
    <row r="5007" spans="1:17" x14ac:dyDescent="0.25">
      <c r="A5007">
        <v>5006</v>
      </c>
      <c r="B5007">
        <v>45</v>
      </c>
      <c r="C5007" t="str">
        <f t="shared" si="78"/>
        <v>Adult</v>
      </c>
      <c r="D5007" t="s">
        <v>40</v>
      </c>
      <c r="E5007" t="s">
        <v>49</v>
      </c>
      <c r="F5007" t="s">
        <v>26</v>
      </c>
      <c r="G5007">
        <v>674.02</v>
      </c>
      <c r="H5007">
        <v>56</v>
      </c>
      <c r="I5007" t="s">
        <v>27</v>
      </c>
      <c r="J5007" t="s">
        <v>45</v>
      </c>
      <c r="K5007" s="1" t="s">
        <v>29</v>
      </c>
      <c r="L5007">
        <v>3</v>
      </c>
      <c r="M5007" s="1" t="s">
        <v>21</v>
      </c>
      <c r="N5007">
        <v>2</v>
      </c>
      <c r="O5007">
        <v>8</v>
      </c>
      <c r="P5007" t="s">
        <v>37</v>
      </c>
      <c r="Q5007" t="s">
        <v>39</v>
      </c>
    </row>
    <row r="5008" spans="1:17" x14ac:dyDescent="0.25">
      <c r="A5008">
        <v>5007</v>
      </c>
      <c r="B5008">
        <v>40</v>
      </c>
      <c r="C5008" t="str">
        <f t="shared" si="78"/>
        <v>Adult</v>
      </c>
      <c r="D5008" t="s">
        <v>40</v>
      </c>
      <c r="E5008" t="s">
        <v>31</v>
      </c>
      <c r="F5008" t="s">
        <v>41</v>
      </c>
      <c r="G5008">
        <v>814.1</v>
      </c>
      <c r="H5008">
        <v>20</v>
      </c>
      <c r="I5008" t="s">
        <v>19</v>
      </c>
      <c r="J5008" t="s">
        <v>38</v>
      </c>
      <c r="K5008" s="1" t="s">
        <v>29</v>
      </c>
      <c r="L5008">
        <v>8</v>
      </c>
      <c r="M5008" s="1" t="s">
        <v>29</v>
      </c>
      <c r="N5008">
        <v>2</v>
      </c>
      <c r="O5008">
        <v>7</v>
      </c>
      <c r="P5008" t="s">
        <v>34</v>
      </c>
      <c r="Q5008" t="s">
        <v>39</v>
      </c>
    </row>
    <row r="5009" spans="1:17" x14ac:dyDescent="0.25">
      <c r="A5009">
        <v>5008</v>
      </c>
      <c r="B5009">
        <v>68</v>
      </c>
      <c r="C5009" t="str">
        <f t="shared" si="78"/>
        <v>Senior</v>
      </c>
      <c r="D5009" t="s">
        <v>40</v>
      </c>
      <c r="E5009" t="s">
        <v>25</v>
      </c>
      <c r="F5009" t="s">
        <v>26</v>
      </c>
      <c r="G5009">
        <v>163.62</v>
      </c>
      <c r="H5009">
        <v>14</v>
      </c>
      <c r="I5009" t="s">
        <v>33</v>
      </c>
      <c r="J5009" t="s">
        <v>38</v>
      </c>
      <c r="K5009" s="1" t="s">
        <v>29</v>
      </c>
      <c r="L5009">
        <v>1</v>
      </c>
      <c r="M5009" s="1" t="s">
        <v>29</v>
      </c>
      <c r="N5009">
        <v>2</v>
      </c>
      <c r="O5009">
        <v>6</v>
      </c>
      <c r="P5009" t="s">
        <v>22</v>
      </c>
      <c r="Q5009" t="s">
        <v>39</v>
      </c>
    </row>
    <row r="5010" spans="1:17" x14ac:dyDescent="0.25">
      <c r="A5010">
        <v>5009</v>
      </c>
      <c r="B5010">
        <v>44</v>
      </c>
      <c r="C5010" t="str">
        <f t="shared" si="78"/>
        <v>Adult</v>
      </c>
      <c r="D5010" t="s">
        <v>40</v>
      </c>
      <c r="E5010" t="s">
        <v>48</v>
      </c>
      <c r="F5010" t="s">
        <v>41</v>
      </c>
      <c r="G5010">
        <v>279.16000000000003</v>
      </c>
      <c r="H5010">
        <v>10</v>
      </c>
      <c r="I5010" t="s">
        <v>19</v>
      </c>
      <c r="J5010" t="s">
        <v>38</v>
      </c>
      <c r="K5010" s="1" t="s">
        <v>21</v>
      </c>
      <c r="L5010">
        <v>4</v>
      </c>
      <c r="M5010" s="1" t="s">
        <v>21</v>
      </c>
      <c r="N5010">
        <v>3</v>
      </c>
      <c r="O5010">
        <v>5</v>
      </c>
      <c r="P5010" t="s">
        <v>34</v>
      </c>
      <c r="Q5010" t="s">
        <v>39</v>
      </c>
    </row>
    <row r="5011" spans="1:17" x14ac:dyDescent="0.25">
      <c r="A5011">
        <v>5010</v>
      </c>
      <c r="B5011">
        <v>63</v>
      </c>
      <c r="C5011" t="str">
        <f t="shared" si="78"/>
        <v>Senior</v>
      </c>
      <c r="D5011" t="s">
        <v>40</v>
      </c>
      <c r="E5011" t="s">
        <v>46</v>
      </c>
      <c r="F5011" t="s">
        <v>42</v>
      </c>
      <c r="G5011">
        <v>406.93</v>
      </c>
      <c r="H5011">
        <v>11</v>
      </c>
      <c r="I5011" t="s">
        <v>33</v>
      </c>
      <c r="J5011" t="s">
        <v>38</v>
      </c>
      <c r="K5011" s="1" t="s">
        <v>29</v>
      </c>
      <c r="L5011">
        <v>2</v>
      </c>
      <c r="M5011" s="1" t="s">
        <v>21</v>
      </c>
      <c r="N5011">
        <v>4</v>
      </c>
      <c r="O5011">
        <v>1</v>
      </c>
      <c r="P5011" t="s">
        <v>37</v>
      </c>
      <c r="Q5011" t="s">
        <v>23</v>
      </c>
    </row>
    <row r="5012" spans="1:17" x14ac:dyDescent="0.25">
      <c r="A5012">
        <v>5011</v>
      </c>
      <c r="B5012">
        <v>63</v>
      </c>
      <c r="C5012" t="str">
        <f t="shared" si="78"/>
        <v>Senior</v>
      </c>
      <c r="D5012" t="s">
        <v>16</v>
      </c>
      <c r="E5012" t="s">
        <v>17</v>
      </c>
      <c r="F5012" t="s">
        <v>41</v>
      </c>
      <c r="G5012">
        <v>59.29</v>
      </c>
      <c r="H5012">
        <v>9</v>
      </c>
      <c r="I5012" t="s">
        <v>19</v>
      </c>
      <c r="J5012" t="s">
        <v>28</v>
      </c>
      <c r="K5012" s="1" t="s">
        <v>21</v>
      </c>
      <c r="L5012">
        <v>3</v>
      </c>
      <c r="M5012" s="1" t="s">
        <v>29</v>
      </c>
      <c r="N5012">
        <v>2</v>
      </c>
      <c r="O5012">
        <v>8</v>
      </c>
      <c r="P5012" t="s">
        <v>37</v>
      </c>
      <c r="Q5012" t="s">
        <v>39</v>
      </c>
    </row>
    <row r="5013" spans="1:17" x14ac:dyDescent="0.25">
      <c r="A5013">
        <v>5012</v>
      </c>
      <c r="B5013">
        <v>31</v>
      </c>
      <c r="C5013" t="str">
        <f t="shared" si="78"/>
        <v>Adult</v>
      </c>
      <c r="D5013" t="s">
        <v>40</v>
      </c>
      <c r="E5013" t="s">
        <v>44</v>
      </c>
      <c r="F5013" t="s">
        <v>32</v>
      </c>
      <c r="G5013">
        <v>319.92</v>
      </c>
      <c r="H5013">
        <v>11</v>
      </c>
      <c r="I5013" t="s">
        <v>27</v>
      </c>
      <c r="J5013" t="s">
        <v>45</v>
      </c>
      <c r="K5013" s="1" t="s">
        <v>29</v>
      </c>
      <c r="L5013">
        <v>5</v>
      </c>
      <c r="M5013" s="1" t="s">
        <v>29</v>
      </c>
      <c r="N5013">
        <v>3</v>
      </c>
      <c r="O5013">
        <v>1</v>
      </c>
      <c r="P5013" t="s">
        <v>22</v>
      </c>
      <c r="Q5013" t="s">
        <v>23</v>
      </c>
    </row>
    <row r="5014" spans="1:17" x14ac:dyDescent="0.25">
      <c r="A5014">
        <v>5013</v>
      </c>
      <c r="B5014">
        <v>52</v>
      </c>
      <c r="C5014" t="str">
        <f t="shared" si="78"/>
        <v>Adult</v>
      </c>
      <c r="D5014" t="s">
        <v>16</v>
      </c>
      <c r="E5014" t="s">
        <v>49</v>
      </c>
      <c r="F5014" t="s">
        <v>36</v>
      </c>
      <c r="G5014">
        <v>908.76</v>
      </c>
      <c r="H5014">
        <v>15</v>
      </c>
      <c r="I5014" t="s">
        <v>33</v>
      </c>
      <c r="J5014" t="s">
        <v>28</v>
      </c>
      <c r="K5014" s="1" t="s">
        <v>21</v>
      </c>
      <c r="L5014">
        <v>4</v>
      </c>
      <c r="M5014" s="1" t="s">
        <v>21</v>
      </c>
      <c r="N5014">
        <v>2</v>
      </c>
      <c r="O5014">
        <v>5</v>
      </c>
      <c r="P5014" t="s">
        <v>34</v>
      </c>
      <c r="Q5014" t="s">
        <v>23</v>
      </c>
    </row>
    <row r="5015" spans="1:17" x14ac:dyDescent="0.25">
      <c r="A5015">
        <v>5014</v>
      </c>
      <c r="B5015">
        <v>20</v>
      </c>
      <c r="C5015" t="str">
        <f t="shared" si="78"/>
        <v>Adult</v>
      </c>
      <c r="D5015" t="s">
        <v>16</v>
      </c>
      <c r="E5015" t="s">
        <v>46</v>
      </c>
      <c r="F5015" t="s">
        <v>50</v>
      </c>
      <c r="G5015">
        <v>697.56</v>
      </c>
      <c r="H5015">
        <v>35</v>
      </c>
      <c r="I5015" t="s">
        <v>19</v>
      </c>
      <c r="J5015" t="s">
        <v>20</v>
      </c>
      <c r="K5015" s="1" t="s">
        <v>29</v>
      </c>
      <c r="L5015">
        <v>4</v>
      </c>
      <c r="M5015" s="1" t="s">
        <v>29</v>
      </c>
      <c r="N5015">
        <v>4</v>
      </c>
      <c r="O5015">
        <v>6</v>
      </c>
      <c r="P5015" t="s">
        <v>22</v>
      </c>
      <c r="Q5015" t="s">
        <v>23</v>
      </c>
    </row>
    <row r="5016" spans="1:17" x14ac:dyDescent="0.25">
      <c r="A5016">
        <v>5015</v>
      </c>
      <c r="B5016">
        <v>21</v>
      </c>
      <c r="C5016" t="str">
        <f t="shared" si="78"/>
        <v>Adult</v>
      </c>
      <c r="D5016" t="s">
        <v>24</v>
      </c>
      <c r="E5016" t="s">
        <v>48</v>
      </c>
      <c r="F5016" t="s">
        <v>50</v>
      </c>
      <c r="G5016">
        <v>587.38</v>
      </c>
      <c r="H5016">
        <v>53</v>
      </c>
      <c r="I5016" t="s">
        <v>27</v>
      </c>
      <c r="J5016" t="s">
        <v>45</v>
      </c>
      <c r="K5016" s="1" t="s">
        <v>21</v>
      </c>
      <c r="L5016">
        <v>6</v>
      </c>
      <c r="M5016" s="1" t="s">
        <v>21</v>
      </c>
      <c r="N5016">
        <v>5</v>
      </c>
      <c r="O5016">
        <v>12</v>
      </c>
      <c r="P5016" t="s">
        <v>22</v>
      </c>
      <c r="Q5016" t="s">
        <v>30</v>
      </c>
    </row>
    <row r="5017" spans="1:17" x14ac:dyDescent="0.25">
      <c r="A5017">
        <v>5016</v>
      </c>
      <c r="B5017">
        <v>66</v>
      </c>
      <c r="C5017" t="str">
        <f t="shared" si="78"/>
        <v>Senior</v>
      </c>
      <c r="D5017" t="s">
        <v>40</v>
      </c>
      <c r="E5017" t="s">
        <v>44</v>
      </c>
      <c r="F5017" t="s">
        <v>50</v>
      </c>
      <c r="G5017">
        <v>155.78</v>
      </c>
      <c r="H5017">
        <v>44</v>
      </c>
      <c r="I5017" t="s">
        <v>33</v>
      </c>
      <c r="J5017" t="s">
        <v>28</v>
      </c>
      <c r="K5017" s="1" t="s">
        <v>29</v>
      </c>
      <c r="L5017">
        <v>5</v>
      </c>
      <c r="M5017" s="1" t="s">
        <v>29</v>
      </c>
      <c r="N5017">
        <v>3</v>
      </c>
      <c r="O5017">
        <v>6</v>
      </c>
      <c r="P5017" t="s">
        <v>22</v>
      </c>
      <c r="Q5017" t="s">
        <v>30</v>
      </c>
    </row>
    <row r="5018" spans="1:17" x14ac:dyDescent="0.25">
      <c r="A5018">
        <v>5017</v>
      </c>
      <c r="B5018">
        <v>40</v>
      </c>
      <c r="C5018" t="str">
        <f t="shared" si="78"/>
        <v>Adult</v>
      </c>
      <c r="D5018" t="s">
        <v>24</v>
      </c>
      <c r="E5018" t="s">
        <v>48</v>
      </c>
      <c r="F5018" t="s">
        <v>36</v>
      </c>
      <c r="G5018">
        <v>493.96</v>
      </c>
      <c r="H5018">
        <v>4</v>
      </c>
      <c r="I5018" t="s">
        <v>33</v>
      </c>
      <c r="J5018" t="s">
        <v>20</v>
      </c>
      <c r="K5018" s="1" t="s">
        <v>21</v>
      </c>
      <c r="L5018">
        <v>7</v>
      </c>
      <c r="M5018" s="1" t="s">
        <v>29</v>
      </c>
      <c r="N5018">
        <v>5</v>
      </c>
      <c r="O5018">
        <v>4</v>
      </c>
      <c r="P5018" t="s">
        <v>22</v>
      </c>
      <c r="Q5018" t="s">
        <v>30</v>
      </c>
    </row>
    <row r="5019" spans="1:17" x14ac:dyDescent="0.25">
      <c r="A5019">
        <v>5018</v>
      </c>
      <c r="B5019">
        <v>46</v>
      </c>
      <c r="C5019" t="str">
        <f t="shared" si="78"/>
        <v>Adult</v>
      </c>
      <c r="D5019" t="s">
        <v>16</v>
      </c>
      <c r="E5019" t="s">
        <v>48</v>
      </c>
      <c r="F5019" t="s">
        <v>43</v>
      </c>
      <c r="G5019">
        <v>728.85</v>
      </c>
      <c r="H5019">
        <v>49</v>
      </c>
      <c r="I5019" t="s">
        <v>33</v>
      </c>
      <c r="J5019" t="s">
        <v>47</v>
      </c>
      <c r="K5019" s="1" t="s">
        <v>29</v>
      </c>
      <c r="L5019">
        <v>4</v>
      </c>
      <c r="M5019" s="1" t="s">
        <v>21</v>
      </c>
      <c r="N5019">
        <v>2</v>
      </c>
      <c r="O5019">
        <v>9</v>
      </c>
      <c r="P5019" t="s">
        <v>22</v>
      </c>
      <c r="Q5019" t="s">
        <v>23</v>
      </c>
    </row>
    <row r="5020" spans="1:17" x14ac:dyDescent="0.25">
      <c r="A5020">
        <v>5019</v>
      </c>
      <c r="B5020">
        <v>59</v>
      </c>
      <c r="C5020" t="str">
        <f t="shared" si="78"/>
        <v>Adult</v>
      </c>
      <c r="D5020" t="s">
        <v>16</v>
      </c>
      <c r="E5020" t="s">
        <v>35</v>
      </c>
      <c r="F5020" t="s">
        <v>32</v>
      </c>
      <c r="G5020">
        <v>50.45</v>
      </c>
      <c r="H5020">
        <v>58</v>
      </c>
      <c r="I5020" t="s">
        <v>19</v>
      </c>
      <c r="J5020" t="s">
        <v>47</v>
      </c>
      <c r="K5020" s="1" t="s">
        <v>29</v>
      </c>
      <c r="L5020">
        <v>6</v>
      </c>
      <c r="M5020" s="1" t="s">
        <v>21</v>
      </c>
      <c r="N5020">
        <v>2</v>
      </c>
      <c r="O5020">
        <v>4</v>
      </c>
      <c r="P5020" t="s">
        <v>22</v>
      </c>
      <c r="Q5020" t="s">
        <v>39</v>
      </c>
    </row>
    <row r="5021" spans="1:17" x14ac:dyDescent="0.25">
      <c r="A5021">
        <v>5020</v>
      </c>
      <c r="B5021">
        <v>27</v>
      </c>
      <c r="C5021" t="str">
        <f t="shared" si="78"/>
        <v>Adult</v>
      </c>
      <c r="D5021" t="s">
        <v>40</v>
      </c>
      <c r="E5021" t="s">
        <v>31</v>
      </c>
      <c r="F5021" t="s">
        <v>36</v>
      </c>
      <c r="G5021">
        <v>589.37</v>
      </c>
      <c r="H5021">
        <v>56</v>
      </c>
      <c r="I5021" t="s">
        <v>19</v>
      </c>
      <c r="J5021" t="s">
        <v>47</v>
      </c>
      <c r="K5021" s="1" t="s">
        <v>21</v>
      </c>
      <c r="L5021">
        <v>6</v>
      </c>
      <c r="M5021" s="1" t="s">
        <v>29</v>
      </c>
      <c r="N5021">
        <v>1</v>
      </c>
      <c r="O5021">
        <v>5</v>
      </c>
      <c r="P5021" t="s">
        <v>34</v>
      </c>
      <c r="Q5021" t="s">
        <v>23</v>
      </c>
    </row>
    <row r="5022" spans="1:17" x14ac:dyDescent="0.25">
      <c r="A5022">
        <v>5021</v>
      </c>
      <c r="B5022">
        <v>44</v>
      </c>
      <c r="C5022" t="str">
        <f t="shared" si="78"/>
        <v>Adult</v>
      </c>
      <c r="D5022" t="s">
        <v>24</v>
      </c>
      <c r="E5022" t="s">
        <v>44</v>
      </c>
      <c r="F5022" t="s">
        <v>50</v>
      </c>
      <c r="G5022">
        <v>439</v>
      </c>
      <c r="H5022">
        <v>26</v>
      </c>
      <c r="I5022" t="s">
        <v>19</v>
      </c>
      <c r="J5022" t="s">
        <v>28</v>
      </c>
      <c r="K5022" s="1" t="s">
        <v>29</v>
      </c>
      <c r="L5022">
        <v>3</v>
      </c>
      <c r="M5022" s="1" t="s">
        <v>29</v>
      </c>
      <c r="N5022">
        <v>1</v>
      </c>
      <c r="O5022">
        <v>12</v>
      </c>
      <c r="P5022" t="s">
        <v>37</v>
      </c>
      <c r="Q5022" t="s">
        <v>23</v>
      </c>
    </row>
    <row r="5023" spans="1:17" x14ac:dyDescent="0.25">
      <c r="A5023">
        <v>5022</v>
      </c>
      <c r="B5023">
        <v>49</v>
      </c>
      <c r="C5023" t="str">
        <f t="shared" si="78"/>
        <v>Adult</v>
      </c>
      <c r="D5023" t="s">
        <v>40</v>
      </c>
      <c r="E5023" t="s">
        <v>25</v>
      </c>
      <c r="F5023" t="s">
        <v>43</v>
      </c>
      <c r="G5023">
        <v>248.4</v>
      </c>
      <c r="H5023">
        <v>3</v>
      </c>
      <c r="I5023" t="s">
        <v>19</v>
      </c>
      <c r="J5023" t="s">
        <v>28</v>
      </c>
      <c r="K5023" s="1" t="s">
        <v>29</v>
      </c>
      <c r="L5023">
        <v>7</v>
      </c>
      <c r="M5023" s="1" t="s">
        <v>21</v>
      </c>
      <c r="N5023">
        <v>5</v>
      </c>
      <c r="O5023">
        <v>4</v>
      </c>
      <c r="P5023" t="s">
        <v>34</v>
      </c>
      <c r="Q5023" t="s">
        <v>30</v>
      </c>
    </row>
    <row r="5024" spans="1:17" x14ac:dyDescent="0.25">
      <c r="A5024">
        <v>5023</v>
      </c>
      <c r="B5024">
        <v>21</v>
      </c>
      <c r="C5024" t="str">
        <f t="shared" si="78"/>
        <v>Adult</v>
      </c>
      <c r="D5024" t="s">
        <v>24</v>
      </c>
      <c r="E5024" t="s">
        <v>25</v>
      </c>
      <c r="F5024" t="s">
        <v>43</v>
      </c>
      <c r="G5024">
        <v>741.11</v>
      </c>
      <c r="H5024">
        <v>19</v>
      </c>
      <c r="I5024" t="s">
        <v>27</v>
      </c>
      <c r="J5024" t="s">
        <v>38</v>
      </c>
      <c r="K5024" s="1" t="s">
        <v>29</v>
      </c>
      <c r="L5024">
        <v>1</v>
      </c>
      <c r="M5024" s="1" t="s">
        <v>21</v>
      </c>
      <c r="N5024">
        <v>5</v>
      </c>
      <c r="O5024">
        <v>8</v>
      </c>
      <c r="P5024" t="s">
        <v>37</v>
      </c>
      <c r="Q5024" t="s">
        <v>39</v>
      </c>
    </row>
    <row r="5025" spans="1:17" x14ac:dyDescent="0.25">
      <c r="A5025">
        <v>5024</v>
      </c>
      <c r="B5025">
        <v>49</v>
      </c>
      <c r="C5025" t="str">
        <f t="shared" si="78"/>
        <v>Adult</v>
      </c>
      <c r="D5025" t="s">
        <v>24</v>
      </c>
      <c r="E5025" t="s">
        <v>25</v>
      </c>
      <c r="F5025" t="s">
        <v>41</v>
      </c>
      <c r="G5025">
        <v>870.45</v>
      </c>
      <c r="H5025">
        <v>17</v>
      </c>
      <c r="I5025" t="s">
        <v>19</v>
      </c>
      <c r="J5025" t="s">
        <v>45</v>
      </c>
      <c r="K5025" s="1" t="s">
        <v>29</v>
      </c>
      <c r="L5025">
        <v>6</v>
      </c>
      <c r="M5025" s="1" t="s">
        <v>21</v>
      </c>
      <c r="N5025">
        <v>5</v>
      </c>
      <c r="O5025">
        <v>6</v>
      </c>
      <c r="P5025" t="s">
        <v>22</v>
      </c>
      <c r="Q5025" t="s">
        <v>30</v>
      </c>
    </row>
    <row r="5026" spans="1:17" x14ac:dyDescent="0.25">
      <c r="A5026">
        <v>5025</v>
      </c>
      <c r="B5026">
        <v>32</v>
      </c>
      <c r="C5026" t="str">
        <f t="shared" si="78"/>
        <v>Adult</v>
      </c>
      <c r="D5026" t="s">
        <v>24</v>
      </c>
      <c r="E5026" t="s">
        <v>17</v>
      </c>
      <c r="F5026" t="s">
        <v>50</v>
      </c>
      <c r="G5026">
        <v>207.08</v>
      </c>
      <c r="H5026">
        <v>25</v>
      </c>
      <c r="I5026" t="s">
        <v>27</v>
      </c>
      <c r="J5026" t="s">
        <v>20</v>
      </c>
      <c r="K5026" s="1" t="s">
        <v>29</v>
      </c>
      <c r="L5026">
        <v>7</v>
      </c>
      <c r="M5026" s="1" t="s">
        <v>21</v>
      </c>
      <c r="N5026">
        <v>2</v>
      </c>
      <c r="O5026">
        <v>5</v>
      </c>
      <c r="P5026" t="s">
        <v>37</v>
      </c>
      <c r="Q5026" t="s">
        <v>30</v>
      </c>
    </row>
    <row r="5027" spans="1:17" x14ac:dyDescent="0.25">
      <c r="A5027">
        <v>5026</v>
      </c>
      <c r="B5027">
        <v>51</v>
      </c>
      <c r="C5027" t="str">
        <f t="shared" si="78"/>
        <v>Adult</v>
      </c>
      <c r="D5027" t="s">
        <v>16</v>
      </c>
      <c r="E5027" t="s">
        <v>25</v>
      </c>
      <c r="F5027" t="s">
        <v>36</v>
      </c>
      <c r="G5027">
        <v>740.67</v>
      </c>
      <c r="H5027">
        <v>1</v>
      </c>
      <c r="I5027" t="s">
        <v>33</v>
      </c>
      <c r="J5027" t="s">
        <v>45</v>
      </c>
      <c r="K5027" s="1" t="s">
        <v>29</v>
      </c>
      <c r="L5027">
        <v>7</v>
      </c>
      <c r="M5027" s="1" t="s">
        <v>29</v>
      </c>
      <c r="N5027">
        <v>1</v>
      </c>
      <c r="O5027">
        <v>7</v>
      </c>
      <c r="P5027" t="s">
        <v>22</v>
      </c>
      <c r="Q5027" t="s">
        <v>23</v>
      </c>
    </row>
    <row r="5028" spans="1:17" x14ac:dyDescent="0.25">
      <c r="A5028">
        <v>5027</v>
      </c>
      <c r="B5028">
        <v>69</v>
      </c>
      <c r="C5028" t="str">
        <f t="shared" si="78"/>
        <v>Senior</v>
      </c>
      <c r="D5028" t="s">
        <v>40</v>
      </c>
      <c r="E5028" t="s">
        <v>31</v>
      </c>
      <c r="F5028" t="s">
        <v>32</v>
      </c>
      <c r="G5028">
        <v>962.48</v>
      </c>
      <c r="H5028">
        <v>58</v>
      </c>
      <c r="I5028" t="s">
        <v>33</v>
      </c>
      <c r="J5028" t="s">
        <v>20</v>
      </c>
      <c r="K5028" s="1" t="s">
        <v>21</v>
      </c>
      <c r="L5028">
        <v>8</v>
      </c>
      <c r="M5028" s="1" t="s">
        <v>21</v>
      </c>
      <c r="N5028">
        <v>1</v>
      </c>
      <c r="O5028">
        <v>2</v>
      </c>
      <c r="P5028" t="s">
        <v>37</v>
      </c>
      <c r="Q5028" t="s">
        <v>30</v>
      </c>
    </row>
    <row r="5029" spans="1:17" x14ac:dyDescent="0.25">
      <c r="A5029">
        <v>5028</v>
      </c>
      <c r="B5029">
        <v>69</v>
      </c>
      <c r="C5029" t="str">
        <f t="shared" si="78"/>
        <v>Senior</v>
      </c>
      <c r="D5029" t="s">
        <v>16</v>
      </c>
      <c r="E5029" t="s">
        <v>44</v>
      </c>
      <c r="F5029" t="s">
        <v>41</v>
      </c>
      <c r="G5029">
        <v>337.43</v>
      </c>
      <c r="H5029">
        <v>2</v>
      </c>
      <c r="I5029" t="s">
        <v>19</v>
      </c>
      <c r="J5029" t="s">
        <v>20</v>
      </c>
      <c r="K5029" s="1" t="s">
        <v>29</v>
      </c>
      <c r="L5029">
        <v>1</v>
      </c>
      <c r="M5029" s="1" t="s">
        <v>29</v>
      </c>
      <c r="N5029">
        <v>5</v>
      </c>
      <c r="O5029">
        <v>8</v>
      </c>
      <c r="P5029" t="s">
        <v>22</v>
      </c>
      <c r="Q5029" t="s">
        <v>23</v>
      </c>
    </row>
    <row r="5030" spans="1:17" x14ac:dyDescent="0.25">
      <c r="A5030">
        <v>5029</v>
      </c>
      <c r="B5030">
        <v>26</v>
      </c>
      <c r="C5030" t="str">
        <f t="shared" si="78"/>
        <v>Adult</v>
      </c>
      <c r="D5030" t="s">
        <v>40</v>
      </c>
      <c r="E5030" t="s">
        <v>25</v>
      </c>
      <c r="F5030" t="s">
        <v>50</v>
      </c>
      <c r="G5030">
        <v>160.9</v>
      </c>
      <c r="H5030">
        <v>26</v>
      </c>
      <c r="I5030" t="s">
        <v>27</v>
      </c>
      <c r="J5030" t="s">
        <v>38</v>
      </c>
      <c r="K5030" s="1" t="s">
        <v>29</v>
      </c>
      <c r="L5030">
        <v>7</v>
      </c>
      <c r="M5030" s="1" t="s">
        <v>29</v>
      </c>
      <c r="N5030">
        <v>2</v>
      </c>
      <c r="O5030">
        <v>4</v>
      </c>
      <c r="P5030" t="s">
        <v>37</v>
      </c>
      <c r="Q5030" t="s">
        <v>30</v>
      </c>
    </row>
    <row r="5031" spans="1:17" x14ac:dyDescent="0.25">
      <c r="A5031">
        <v>5030</v>
      </c>
      <c r="B5031">
        <v>65</v>
      </c>
      <c r="C5031" t="str">
        <f t="shared" si="78"/>
        <v>Senior</v>
      </c>
      <c r="D5031" t="s">
        <v>16</v>
      </c>
      <c r="E5031" t="s">
        <v>49</v>
      </c>
      <c r="F5031" t="s">
        <v>42</v>
      </c>
      <c r="G5031">
        <v>298.83999999999997</v>
      </c>
      <c r="H5031">
        <v>50</v>
      </c>
      <c r="I5031" t="s">
        <v>19</v>
      </c>
      <c r="J5031" t="s">
        <v>20</v>
      </c>
      <c r="K5031" s="1" t="s">
        <v>29</v>
      </c>
      <c r="L5031">
        <v>4</v>
      </c>
      <c r="M5031" s="1" t="s">
        <v>21</v>
      </c>
      <c r="N5031">
        <v>1</v>
      </c>
      <c r="O5031">
        <v>11</v>
      </c>
      <c r="P5031" t="s">
        <v>22</v>
      </c>
      <c r="Q5031" t="s">
        <v>23</v>
      </c>
    </row>
    <row r="5032" spans="1:17" x14ac:dyDescent="0.25">
      <c r="A5032">
        <v>5031</v>
      </c>
      <c r="B5032">
        <v>48</v>
      </c>
      <c r="C5032" t="str">
        <f t="shared" si="78"/>
        <v>Adult</v>
      </c>
      <c r="D5032" t="s">
        <v>40</v>
      </c>
      <c r="E5032" t="s">
        <v>35</v>
      </c>
      <c r="F5032" t="s">
        <v>50</v>
      </c>
      <c r="G5032">
        <v>672.41</v>
      </c>
      <c r="H5032">
        <v>34</v>
      </c>
      <c r="I5032" t="s">
        <v>19</v>
      </c>
      <c r="J5032" t="s">
        <v>47</v>
      </c>
      <c r="K5032" s="1" t="s">
        <v>29</v>
      </c>
      <c r="L5032">
        <v>3</v>
      </c>
      <c r="M5032" s="1" t="s">
        <v>21</v>
      </c>
      <c r="N5032">
        <v>2</v>
      </c>
      <c r="O5032">
        <v>4</v>
      </c>
      <c r="P5032" t="s">
        <v>37</v>
      </c>
      <c r="Q5032" t="s">
        <v>30</v>
      </c>
    </row>
    <row r="5033" spans="1:17" x14ac:dyDescent="0.25">
      <c r="A5033">
        <v>5032</v>
      </c>
      <c r="B5033">
        <v>50</v>
      </c>
      <c r="C5033" t="str">
        <f t="shared" si="78"/>
        <v>Adult</v>
      </c>
      <c r="D5033" t="s">
        <v>16</v>
      </c>
      <c r="E5033" t="s">
        <v>35</v>
      </c>
      <c r="F5033" t="s">
        <v>41</v>
      </c>
      <c r="G5033">
        <v>717.46</v>
      </c>
      <c r="H5033">
        <v>2</v>
      </c>
      <c r="I5033" t="s">
        <v>33</v>
      </c>
      <c r="J5033" t="s">
        <v>38</v>
      </c>
      <c r="K5033" s="1" t="s">
        <v>21</v>
      </c>
      <c r="L5033">
        <v>6</v>
      </c>
      <c r="M5033" s="1" t="s">
        <v>21</v>
      </c>
      <c r="N5033">
        <v>2</v>
      </c>
      <c r="O5033">
        <v>11</v>
      </c>
      <c r="P5033" t="s">
        <v>22</v>
      </c>
      <c r="Q5033" t="s">
        <v>39</v>
      </c>
    </row>
    <row r="5034" spans="1:17" x14ac:dyDescent="0.25">
      <c r="A5034">
        <v>5033</v>
      </c>
      <c r="B5034">
        <v>65</v>
      </c>
      <c r="C5034" t="str">
        <f t="shared" si="78"/>
        <v>Senior</v>
      </c>
      <c r="D5034" t="s">
        <v>16</v>
      </c>
      <c r="E5034" t="s">
        <v>25</v>
      </c>
      <c r="F5034" t="s">
        <v>41</v>
      </c>
      <c r="G5034">
        <v>820.79</v>
      </c>
      <c r="H5034">
        <v>7</v>
      </c>
      <c r="I5034" t="s">
        <v>19</v>
      </c>
      <c r="J5034" t="s">
        <v>47</v>
      </c>
      <c r="K5034" s="1" t="s">
        <v>21</v>
      </c>
      <c r="L5034">
        <v>2</v>
      </c>
      <c r="M5034" s="1" t="s">
        <v>21</v>
      </c>
      <c r="N5034">
        <v>5</v>
      </c>
      <c r="O5034">
        <v>11</v>
      </c>
      <c r="P5034" t="s">
        <v>22</v>
      </c>
      <c r="Q5034" t="s">
        <v>39</v>
      </c>
    </row>
    <row r="5035" spans="1:17" x14ac:dyDescent="0.25">
      <c r="A5035">
        <v>5034</v>
      </c>
      <c r="B5035">
        <v>29</v>
      </c>
      <c r="C5035" t="str">
        <f t="shared" si="78"/>
        <v>Adult</v>
      </c>
      <c r="D5035" t="s">
        <v>16</v>
      </c>
      <c r="E5035" t="s">
        <v>17</v>
      </c>
      <c r="F5035" t="s">
        <v>26</v>
      </c>
      <c r="G5035">
        <v>151.69</v>
      </c>
      <c r="H5035">
        <v>22</v>
      </c>
      <c r="I5035" t="s">
        <v>27</v>
      </c>
      <c r="J5035" t="s">
        <v>47</v>
      </c>
      <c r="K5035" s="1" t="s">
        <v>29</v>
      </c>
      <c r="L5035">
        <v>6</v>
      </c>
      <c r="M5035" s="1" t="s">
        <v>21</v>
      </c>
      <c r="N5035">
        <v>1</v>
      </c>
      <c r="O5035">
        <v>8</v>
      </c>
      <c r="P5035" t="s">
        <v>37</v>
      </c>
      <c r="Q5035" t="s">
        <v>30</v>
      </c>
    </row>
    <row r="5036" spans="1:17" x14ac:dyDescent="0.25">
      <c r="A5036">
        <v>5035</v>
      </c>
      <c r="B5036">
        <v>27</v>
      </c>
      <c r="C5036" t="str">
        <f t="shared" si="78"/>
        <v>Adult</v>
      </c>
      <c r="D5036" t="s">
        <v>40</v>
      </c>
      <c r="E5036" t="s">
        <v>44</v>
      </c>
      <c r="F5036" t="s">
        <v>32</v>
      </c>
      <c r="G5036">
        <v>5.77</v>
      </c>
      <c r="H5036">
        <v>4</v>
      </c>
      <c r="I5036" t="s">
        <v>19</v>
      </c>
      <c r="J5036" t="s">
        <v>45</v>
      </c>
      <c r="K5036" s="1" t="s">
        <v>21</v>
      </c>
      <c r="L5036">
        <v>6</v>
      </c>
      <c r="M5036" s="1" t="s">
        <v>29</v>
      </c>
      <c r="N5036">
        <v>2</v>
      </c>
      <c r="O5036">
        <v>11</v>
      </c>
      <c r="P5036" t="s">
        <v>22</v>
      </c>
      <c r="Q5036" t="s">
        <v>23</v>
      </c>
    </row>
    <row r="5037" spans="1:17" x14ac:dyDescent="0.25">
      <c r="A5037">
        <v>5036</v>
      </c>
      <c r="B5037">
        <v>65</v>
      </c>
      <c r="C5037" t="str">
        <f t="shared" si="78"/>
        <v>Senior</v>
      </c>
      <c r="D5037" t="s">
        <v>24</v>
      </c>
      <c r="E5037" t="s">
        <v>25</v>
      </c>
      <c r="F5037" t="s">
        <v>32</v>
      </c>
      <c r="G5037">
        <v>184.32</v>
      </c>
      <c r="H5037">
        <v>5</v>
      </c>
      <c r="I5037" t="s">
        <v>19</v>
      </c>
      <c r="J5037" t="s">
        <v>20</v>
      </c>
      <c r="K5037" s="1" t="s">
        <v>21</v>
      </c>
      <c r="L5037">
        <v>6</v>
      </c>
      <c r="M5037" s="1" t="s">
        <v>29</v>
      </c>
      <c r="N5037">
        <v>3</v>
      </c>
      <c r="O5037">
        <v>5</v>
      </c>
      <c r="P5037" t="s">
        <v>22</v>
      </c>
      <c r="Q5037" t="s">
        <v>39</v>
      </c>
    </row>
    <row r="5038" spans="1:17" x14ac:dyDescent="0.25">
      <c r="A5038">
        <v>5037</v>
      </c>
      <c r="B5038">
        <v>68</v>
      </c>
      <c r="C5038" t="str">
        <f t="shared" si="78"/>
        <v>Senior</v>
      </c>
      <c r="D5038" t="s">
        <v>24</v>
      </c>
      <c r="E5038" t="s">
        <v>17</v>
      </c>
      <c r="F5038" t="s">
        <v>43</v>
      </c>
      <c r="G5038">
        <v>712.27</v>
      </c>
      <c r="H5038">
        <v>39</v>
      </c>
      <c r="I5038" t="s">
        <v>27</v>
      </c>
      <c r="J5038" t="s">
        <v>20</v>
      </c>
      <c r="K5038" s="1" t="s">
        <v>21</v>
      </c>
      <c r="L5038">
        <v>2</v>
      </c>
      <c r="M5038" s="1" t="s">
        <v>21</v>
      </c>
      <c r="N5038">
        <v>2</v>
      </c>
      <c r="O5038">
        <v>10</v>
      </c>
      <c r="P5038" t="s">
        <v>37</v>
      </c>
      <c r="Q5038" t="s">
        <v>30</v>
      </c>
    </row>
    <row r="5039" spans="1:17" x14ac:dyDescent="0.25">
      <c r="A5039">
        <v>5038</v>
      </c>
      <c r="B5039">
        <v>61</v>
      </c>
      <c r="C5039" t="str">
        <f t="shared" si="78"/>
        <v>Senior</v>
      </c>
      <c r="D5039" t="s">
        <v>24</v>
      </c>
      <c r="E5039" t="s">
        <v>35</v>
      </c>
      <c r="F5039" t="s">
        <v>42</v>
      </c>
      <c r="G5039">
        <v>457.05</v>
      </c>
      <c r="H5039">
        <v>30</v>
      </c>
      <c r="I5039" t="s">
        <v>33</v>
      </c>
      <c r="J5039" t="s">
        <v>28</v>
      </c>
      <c r="K5039" s="1" t="s">
        <v>29</v>
      </c>
      <c r="L5039">
        <v>5</v>
      </c>
      <c r="M5039" s="1" t="s">
        <v>29</v>
      </c>
      <c r="N5039">
        <v>2</v>
      </c>
      <c r="O5039">
        <v>5</v>
      </c>
      <c r="P5039" t="s">
        <v>34</v>
      </c>
      <c r="Q5039" t="s">
        <v>39</v>
      </c>
    </row>
    <row r="5040" spans="1:17" x14ac:dyDescent="0.25">
      <c r="A5040">
        <v>5039</v>
      </c>
      <c r="B5040">
        <v>31</v>
      </c>
      <c r="C5040" t="str">
        <f t="shared" si="78"/>
        <v>Adult</v>
      </c>
      <c r="D5040" t="s">
        <v>16</v>
      </c>
      <c r="E5040" t="s">
        <v>31</v>
      </c>
      <c r="F5040" t="s">
        <v>36</v>
      </c>
      <c r="G5040">
        <v>998.47</v>
      </c>
      <c r="H5040">
        <v>57</v>
      </c>
      <c r="I5040" t="s">
        <v>33</v>
      </c>
      <c r="J5040" t="s">
        <v>28</v>
      </c>
      <c r="K5040" s="1" t="s">
        <v>21</v>
      </c>
      <c r="L5040">
        <v>8</v>
      </c>
      <c r="M5040" s="1" t="s">
        <v>21</v>
      </c>
      <c r="N5040">
        <v>5</v>
      </c>
      <c r="O5040">
        <v>6</v>
      </c>
      <c r="P5040" t="s">
        <v>22</v>
      </c>
      <c r="Q5040" t="s">
        <v>39</v>
      </c>
    </row>
    <row r="5041" spans="1:17" x14ac:dyDescent="0.25">
      <c r="A5041">
        <v>5040</v>
      </c>
      <c r="B5041">
        <v>32</v>
      </c>
      <c r="C5041" t="str">
        <f t="shared" si="78"/>
        <v>Adult</v>
      </c>
      <c r="D5041" t="s">
        <v>40</v>
      </c>
      <c r="E5041" t="s">
        <v>46</v>
      </c>
      <c r="F5041" t="s">
        <v>36</v>
      </c>
      <c r="G5041">
        <v>701.91</v>
      </c>
      <c r="H5041">
        <v>1</v>
      </c>
      <c r="I5041" t="s">
        <v>19</v>
      </c>
      <c r="J5041" t="s">
        <v>20</v>
      </c>
      <c r="K5041" s="1" t="s">
        <v>29</v>
      </c>
      <c r="L5041">
        <v>8</v>
      </c>
      <c r="M5041" s="1" t="s">
        <v>29</v>
      </c>
      <c r="N5041">
        <v>5</v>
      </c>
      <c r="O5041">
        <v>12</v>
      </c>
      <c r="P5041" t="s">
        <v>22</v>
      </c>
      <c r="Q5041" t="s">
        <v>30</v>
      </c>
    </row>
    <row r="5042" spans="1:17" x14ac:dyDescent="0.25">
      <c r="A5042">
        <v>5041</v>
      </c>
      <c r="B5042">
        <v>37</v>
      </c>
      <c r="C5042" t="str">
        <f t="shared" si="78"/>
        <v>Adult</v>
      </c>
      <c r="D5042" t="s">
        <v>24</v>
      </c>
      <c r="E5042" t="s">
        <v>49</v>
      </c>
      <c r="F5042" t="s">
        <v>32</v>
      </c>
      <c r="G5042">
        <v>140.96</v>
      </c>
      <c r="H5042">
        <v>16</v>
      </c>
      <c r="I5042" t="s">
        <v>33</v>
      </c>
      <c r="J5042" t="s">
        <v>28</v>
      </c>
      <c r="K5042" s="1" t="s">
        <v>21</v>
      </c>
      <c r="L5042">
        <v>6</v>
      </c>
      <c r="M5042" s="1" t="s">
        <v>21</v>
      </c>
      <c r="N5042">
        <v>2</v>
      </c>
      <c r="O5042">
        <v>5</v>
      </c>
      <c r="P5042" t="s">
        <v>34</v>
      </c>
      <c r="Q5042" t="s">
        <v>23</v>
      </c>
    </row>
    <row r="5043" spans="1:17" x14ac:dyDescent="0.25">
      <c r="A5043">
        <v>5042</v>
      </c>
      <c r="B5043">
        <v>58</v>
      </c>
      <c r="C5043" t="str">
        <f t="shared" si="78"/>
        <v>Adult</v>
      </c>
      <c r="D5043" t="s">
        <v>40</v>
      </c>
      <c r="E5043" t="s">
        <v>48</v>
      </c>
      <c r="F5043" t="s">
        <v>26</v>
      </c>
      <c r="G5043">
        <v>202.46</v>
      </c>
      <c r="H5043">
        <v>8</v>
      </c>
      <c r="I5043" t="s">
        <v>19</v>
      </c>
      <c r="J5043" t="s">
        <v>20</v>
      </c>
      <c r="K5043" s="1" t="s">
        <v>29</v>
      </c>
      <c r="L5043">
        <v>5</v>
      </c>
      <c r="M5043" s="1" t="s">
        <v>29</v>
      </c>
      <c r="N5043">
        <v>2</v>
      </c>
      <c r="O5043">
        <v>11</v>
      </c>
      <c r="P5043" t="s">
        <v>22</v>
      </c>
      <c r="Q5043" t="s">
        <v>23</v>
      </c>
    </row>
    <row r="5044" spans="1:17" x14ac:dyDescent="0.25">
      <c r="A5044">
        <v>5043</v>
      </c>
      <c r="B5044">
        <v>57</v>
      </c>
      <c r="C5044" t="str">
        <f t="shared" si="78"/>
        <v>Adult</v>
      </c>
      <c r="D5044" t="s">
        <v>40</v>
      </c>
      <c r="E5044" t="s">
        <v>17</v>
      </c>
      <c r="F5044" t="s">
        <v>26</v>
      </c>
      <c r="G5044">
        <v>643.78</v>
      </c>
      <c r="H5044">
        <v>10</v>
      </c>
      <c r="I5044" t="s">
        <v>19</v>
      </c>
      <c r="J5044" t="s">
        <v>47</v>
      </c>
      <c r="K5044" s="1" t="s">
        <v>29</v>
      </c>
      <c r="L5044">
        <v>8</v>
      </c>
      <c r="M5044" s="1" t="s">
        <v>29</v>
      </c>
      <c r="N5044">
        <v>4</v>
      </c>
      <c r="O5044">
        <v>3</v>
      </c>
      <c r="P5044" t="s">
        <v>22</v>
      </c>
      <c r="Q5044" t="s">
        <v>23</v>
      </c>
    </row>
    <row r="5045" spans="1:17" x14ac:dyDescent="0.25">
      <c r="A5045">
        <v>5044</v>
      </c>
      <c r="B5045">
        <v>20</v>
      </c>
      <c r="C5045" t="str">
        <f t="shared" si="78"/>
        <v>Adult</v>
      </c>
      <c r="D5045" t="s">
        <v>40</v>
      </c>
      <c r="E5045" t="s">
        <v>49</v>
      </c>
      <c r="F5045" t="s">
        <v>18</v>
      </c>
      <c r="G5045">
        <v>706.26</v>
      </c>
      <c r="H5045">
        <v>6</v>
      </c>
      <c r="I5045" t="s">
        <v>19</v>
      </c>
      <c r="J5045" t="s">
        <v>45</v>
      </c>
      <c r="K5045" s="1" t="s">
        <v>29</v>
      </c>
      <c r="L5045">
        <v>7</v>
      </c>
      <c r="M5045" s="1" t="s">
        <v>29</v>
      </c>
      <c r="N5045">
        <v>4</v>
      </c>
      <c r="O5045">
        <v>10</v>
      </c>
      <c r="P5045" t="s">
        <v>37</v>
      </c>
      <c r="Q5045" t="s">
        <v>23</v>
      </c>
    </row>
    <row r="5046" spans="1:17" x14ac:dyDescent="0.25">
      <c r="A5046">
        <v>5045</v>
      </c>
      <c r="B5046">
        <v>55</v>
      </c>
      <c r="C5046" t="str">
        <f t="shared" si="78"/>
        <v>Adult</v>
      </c>
      <c r="D5046" t="s">
        <v>16</v>
      </c>
      <c r="E5046" t="s">
        <v>44</v>
      </c>
      <c r="F5046" t="s">
        <v>32</v>
      </c>
      <c r="G5046">
        <v>859.08</v>
      </c>
      <c r="H5046">
        <v>47</v>
      </c>
      <c r="I5046" t="s">
        <v>19</v>
      </c>
      <c r="J5046" t="s">
        <v>28</v>
      </c>
      <c r="K5046" s="1" t="s">
        <v>21</v>
      </c>
      <c r="L5046">
        <v>7</v>
      </c>
      <c r="M5046" s="1" t="s">
        <v>29</v>
      </c>
      <c r="N5046">
        <v>4</v>
      </c>
      <c r="O5046">
        <v>4</v>
      </c>
      <c r="P5046" t="s">
        <v>37</v>
      </c>
      <c r="Q5046" t="s">
        <v>30</v>
      </c>
    </row>
    <row r="5047" spans="1:17" x14ac:dyDescent="0.25">
      <c r="A5047">
        <v>5046</v>
      </c>
      <c r="B5047">
        <v>68</v>
      </c>
      <c r="C5047" t="str">
        <f t="shared" si="78"/>
        <v>Senior</v>
      </c>
      <c r="D5047" t="s">
        <v>16</v>
      </c>
      <c r="E5047" t="s">
        <v>17</v>
      </c>
      <c r="F5047" t="s">
        <v>42</v>
      </c>
      <c r="G5047">
        <v>920.22</v>
      </c>
      <c r="H5047">
        <v>2</v>
      </c>
      <c r="I5047" t="s">
        <v>33</v>
      </c>
      <c r="J5047" t="s">
        <v>28</v>
      </c>
      <c r="K5047" s="1" t="s">
        <v>29</v>
      </c>
      <c r="L5047">
        <v>9</v>
      </c>
      <c r="M5047" s="1" t="s">
        <v>29</v>
      </c>
      <c r="N5047">
        <v>5</v>
      </c>
      <c r="O5047">
        <v>13</v>
      </c>
      <c r="P5047" t="s">
        <v>37</v>
      </c>
      <c r="Q5047" t="s">
        <v>30</v>
      </c>
    </row>
    <row r="5048" spans="1:17" x14ac:dyDescent="0.25">
      <c r="A5048">
        <v>5047</v>
      </c>
      <c r="B5048">
        <v>38</v>
      </c>
      <c r="C5048" t="str">
        <f t="shared" si="78"/>
        <v>Adult</v>
      </c>
      <c r="D5048" t="s">
        <v>16</v>
      </c>
      <c r="E5048" t="s">
        <v>31</v>
      </c>
      <c r="F5048" t="s">
        <v>26</v>
      </c>
      <c r="G5048">
        <v>414.93</v>
      </c>
      <c r="H5048">
        <v>40</v>
      </c>
      <c r="I5048" t="s">
        <v>19</v>
      </c>
      <c r="J5048" t="s">
        <v>20</v>
      </c>
      <c r="K5048" s="1" t="s">
        <v>29</v>
      </c>
      <c r="L5048">
        <v>8</v>
      </c>
      <c r="M5048" s="1" t="s">
        <v>21</v>
      </c>
      <c r="N5048">
        <v>4</v>
      </c>
      <c r="O5048">
        <v>2</v>
      </c>
      <c r="P5048" t="s">
        <v>34</v>
      </c>
      <c r="Q5048" t="s">
        <v>39</v>
      </c>
    </row>
    <row r="5049" spans="1:17" x14ac:dyDescent="0.25">
      <c r="A5049">
        <v>5048</v>
      </c>
      <c r="B5049">
        <v>68</v>
      </c>
      <c r="C5049" t="str">
        <f t="shared" si="78"/>
        <v>Senior</v>
      </c>
      <c r="D5049" t="s">
        <v>40</v>
      </c>
      <c r="E5049" t="s">
        <v>35</v>
      </c>
      <c r="F5049" t="s">
        <v>32</v>
      </c>
      <c r="G5049">
        <v>863.65</v>
      </c>
      <c r="H5049">
        <v>30</v>
      </c>
      <c r="I5049" t="s">
        <v>19</v>
      </c>
      <c r="J5049" t="s">
        <v>20</v>
      </c>
      <c r="K5049" s="1" t="s">
        <v>29</v>
      </c>
      <c r="L5049">
        <v>4</v>
      </c>
      <c r="M5049" s="1" t="s">
        <v>21</v>
      </c>
      <c r="N5049">
        <v>1</v>
      </c>
      <c r="O5049">
        <v>4</v>
      </c>
      <c r="P5049" t="s">
        <v>34</v>
      </c>
      <c r="Q5049" t="s">
        <v>23</v>
      </c>
    </row>
    <row r="5050" spans="1:17" x14ac:dyDescent="0.25">
      <c r="A5050">
        <v>5049</v>
      </c>
      <c r="B5050">
        <v>51</v>
      </c>
      <c r="C5050" t="str">
        <f t="shared" si="78"/>
        <v>Adult</v>
      </c>
      <c r="D5050" t="s">
        <v>40</v>
      </c>
      <c r="E5050" t="s">
        <v>31</v>
      </c>
      <c r="F5050" t="s">
        <v>43</v>
      </c>
      <c r="G5050">
        <v>6.64</v>
      </c>
      <c r="H5050">
        <v>21</v>
      </c>
      <c r="I5050" t="s">
        <v>27</v>
      </c>
      <c r="J5050" t="s">
        <v>20</v>
      </c>
      <c r="K5050" s="1" t="s">
        <v>29</v>
      </c>
      <c r="L5050">
        <v>5</v>
      </c>
      <c r="M5050" s="1" t="s">
        <v>21</v>
      </c>
      <c r="N5050">
        <v>4</v>
      </c>
      <c r="O5050">
        <v>9</v>
      </c>
      <c r="P5050" t="s">
        <v>22</v>
      </c>
      <c r="Q5050" t="s">
        <v>23</v>
      </c>
    </row>
    <row r="5051" spans="1:17" x14ac:dyDescent="0.25">
      <c r="A5051">
        <v>5050</v>
      </c>
      <c r="B5051">
        <v>58</v>
      </c>
      <c r="C5051" t="str">
        <f t="shared" si="78"/>
        <v>Adult</v>
      </c>
      <c r="D5051" t="s">
        <v>24</v>
      </c>
      <c r="E5051" t="s">
        <v>31</v>
      </c>
      <c r="F5051" t="s">
        <v>18</v>
      </c>
      <c r="G5051">
        <v>147.66</v>
      </c>
      <c r="H5051">
        <v>42</v>
      </c>
      <c r="I5051" t="s">
        <v>33</v>
      </c>
      <c r="J5051" t="s">
        <v>47</v>
      </c>
      <c r="K5051" s="1" t="s">
        <v>21</v>
      </c>
      <c r="L5051">
        <v>2</v>
      </c>
      <c r="M5051" s="1" t="s">
        <v>29</v>
      </c>
      <c r="N5051">
        <v>2</v>
      </c>
      <c r="O5051">
        <v>13</v>
      </c>
      <c r="P5051" t="s">
        <v>22</v>
      </c>
      <c r="Q5051" t="s">
        <v>30</v>
      </c>
    </row>
    <row r="5052" spans="1:17" x14ac:dyDescent="0.25">
      <c r="A5052">
        <v>5051</v>
      </c>
      <c r="B5052">
        <v>60</v>
      </c>
      <c r="C5052" t="str">
        <f t="shared" si="78"/>
        <v>Senior</v>
      </c>
      <c r="D5052" t="s">
        <v>40</v>
      </c>
      <c r="E5052" t="s">
        <v>48</v>
      </c>
      <c r="F5052" t="s">
        <v>36</v>
      </c>
      <c r="G5052">
        <v>91.21</v>
      </c>
      <c r="H5052">
        <v>26</v>
      </c>
      <c r="I5052" t="s">
        <v>33</v>
      </c>
      <c r="J5052" t="s">
        <v>28</v>
      </c>
      <c r="K5052" s="1" t="s">
        <v>21</v>
      </c>
      <c r="L5052">
        <v>2</v>
      </c>
      <c r="M5052" s="1" t="s">
        <v>29</v>
      </c>
      <c r="N5052">
        <v>2</v>
      </c>
      <c r="O5052">
        <v>5</v>
      </c>
      <c r="P5052" t="s">
        <v>34</v>
      </c>
      <c r="Q5052" t="s">
        <v>39</v>
      </c>
    </row>
    <row r="5053" spans="1:17" x14ac:dyDescent="0.25">
      <c r="A5053">
        <v>5052</v>
      </c>
      <c r="B5053">
        <v>23</v>
      </c>
      <c r="C5053" t="str">
        <f t="shared" si="78"/>
        <v>Adult</v>
      </c>
      <c r="D5053" t="s">
        <v>40</v>
      </c>
      <c r="E5053" t="s">
        <v>44</v>
      </c>
      <c r="F5053" t="s">
        <v>32</v>
      </c>
      <c r="G5053">
        <v>353.16</v>
      </c>
      <c r="H5053">
        <v>51</v>
      </c>
      <c r="I5053" t="s">
        <v>19</v>
      </c>
      <c r="J5053" t="s">
        <v>20</v>
      </c>
      <c r="K5053" s="1" t="s">
        <v>21</v>
      </c>
      <c r="L5053">
        <v>9</v>
      </c>
      <c r="M5053" s="1" t="s">
        <v>21</v>
      </c>
      <c r="N5053">
        <v>1</v>
      </c>
      <c r="O5053">
        <v>6</v>
      </c>
      <c r="P5053" t="s">
        <v>34</v>
      </c>
      <c r="Q5053" t="s">
        <v>39</v>
      </c>
    </row>
    <row r="5054" spans="1:17" x14ac:dyDescent="0.25">
      <c r="A5054">
        <v>5053</v>
      </c>
      <c r="B5054">
        <v>20</v>
      </c>
      <c r="C5054" t="str">
        <f t="shared" si="78"/>
        <v>Adult</v>
      </c>
      <c r="D5054" t="s">
        <v>40</v>
      </c>
      <c r="E5054" t="s">
        <v>31</v>
      </c>
      <c r="F5054" t="s">
        <v>26</v>
      </c>
      <c r="G5054">
        <v>659.4</v>
      </c>
      <c r="H5054">
        <v>15</v>
      </c>
      <c r="I5054" t="s">
        <v>33</v>
      </c>
      <c r="J5054" t="s">
        <v>28</v>
      </c>
      <c r="K5054" s="1" t="s">
        <v>29</v>
      </c>
      <c r="L5054">
        <v>6</v>
      </c>
      <c r="M5054" s="1" t="s">
        <v>21</v>
      </c>
      <c r="N5054">
        <v>5</v>
      </c>
      <c r="O5054">
        <v>4</v>
      </c>
      <c r="P5054" t="s">
        <v>34</v>
      </c>
      <c r="Q5054" t="s">
        <v>39</v>
      </c>
    </row>
    <row r="5055" spans="1:17" x14ac:dyDescent="0.25">
      <c r="A5055">
        <v>5054</v>
      </c>
      <c r="B5055">
        <v>26</v>
      </c>
      <c r="C5055" t="str">
        <f t="shared" si="78"/>
        <v>Adult</v>
      </c>
      <c r="D5055" t="s">
        <v>40</v>
      </c>
      <c r="E5055" t="s">
        <v>44</v>
      </c>
      <c r="F5055" t="s">
        <v>43</v>
      </c>
      <c r="G5055">
        <v>917.78</v>
      </c>
      <c r="H5055">
        <v>13</v>
      </c>
      <c r="I5055" t="s">
        <v>33</v>
      </c>
      <c r="J5055" t="s">
        <v>38</v>
      </c>
      <c r="K5055" s="1" t="s">
        <v>21</v>
      </c>
      <c r="L5055">
        <v>1</v>
      </c>
      <c r="M5055" s="1" t="s">
        <v>21</v>
      </c>
      <c r="N5055">
        <v>2</v>
      </c>
      <c r="O5055">
        <v>12</v>
      </c>
      <c r="P5055" t="s">
        <v>22</v>
      </c>
      <c r="Q5055" t="s">
        <v>30</v>
      </c>
    </row>
    <row r="5056" spans="1:17" x14ac:dyDescent="0.25">
      <c r="A5056">
        <v>5055</v>
      </c>
      <c r="B5056">
        <v>46</v>
      </c>
      <c r="C5056" t="str">
        <f t="shared" si="78"/>
        <v>Adult</v>
      </c>
      <c r="D5056" t="s">
        <v>16</v>
      </c>
      <c r="E5056" t="s">
        <v>48</v>
      </c>
      <c r="F5056" t="s">
        <v>41</v>
      </c>
      <c r="G5056">
        <v>83.67</v>
      </c>
      <c r="H5056">
        <v>22</v>
      </c>
      <c r="I5056" t="s">
        <v>27</v>
      </c>
      <c r="J5056" t="s">
        <v>38</v>
      </c>
      <c r="K5056" s="1" t="s">
        <v>29</v>
      </c>
      <c r="L5056">
        <v>1</v>
      </c>
      <c r="M5056" s="1" t="s">
        <v>29</v>
      </c>
      <c r="N5056">
        <v>3</v>
      </c>
      <c r="O5056">
        <v>5</v>
      </c>
      <c r="P5056" t="s">
        <v>34</v>
      </c>
      <c r="Q5056" t="s">
        <v>30</v>
      </c>
    </row>
    <row r="5057" spans="1:17" x14ac:dyDescent="0.25">
      <c r="A5057">
        <v>5056</v>
      </c>
      <c r="B5057">
        <v>29</v>
      </c>
      <c r="C5057" t="str">
        <f t="shared" si="78"/>
        <v>Adult</v>
      </c>
      <c r="D5057" t="s">
        <v>16</v>
      </c>
      <c r="E5057" t="s">
        <v>48</v>
      </c>
      <c r="F5057" t="s">
        <v>18</v>
      </c>
      <c r="G5057">
        <v>808.03</v>
      </c>
      <c r="H5057">
        <v>55</v>
      </c>
      <c r="I5057" t="s">
        <v>27</v>
      </c>
      <c r="J5057" t="s">
        <v>38</v>
      </c>
      <c r="K5057" s="1" t="s">
        <v>21</v>
      </c>
      <c r="L5057">
        <v>2</v>
      </c>
      <c r="M5057" s="1" t="s">
        <v>21</v>
      </c>
      <c r="N5057">
        <v>4</v>
      </c>
      <c r="O5057">
        <v>1</v>
      </c>
      <c r="P5057" t="s">
        <v>34</v>
      </c>
      <c r="Q5057" t="s">
        <v>30</v>
      </c>
    </row>
    <row r="5058" spans="1:17" x14ac:dyDescent="0.25">
      <c r="A5058">
        <v>5057</v>
      </c>
      <c r="B5058">
        <v>30</v>
      </c>
      <c r="C5058" t="str">
        <f t="shared" si="78"/>
        <v>Adult</v>
      </c>
      <c r="D5058" t="s">
        <v>24</v>
      </c>
      <c r="E5058" t="s">
        <v>35</v>
      </c>
      <c r="F5058" t="s">
        <v>50</v>
      </c>
      <c r="G5058">
        <v>937.34</v>
      </c>
      <c r="H5058">
        <v>14</v>
      </c>
      <c r="I5058" t="s">
        <v>27</v>
      </c>
      <c r="J5058" t="s">
        <v>45</v>
      </c>
      <c r="K5058" s="1" t="s">
        <v>29</v>
      </c>
      <c r="L5058">
        <v>6</v>
      </c>
      <c r="M5058" s="1" t="s">
        <v>29</v>
      </c>
      <c r="N5058">
        <v>5</v>
      </c>
      <c r="O5058">
        <v>10</v>
      </c>
      <c r="P5058" t="s">
        <v>37</v>
      </c>
      <c r="Q5058" t="s">
        <v>23</v>
      </c>
    </row>
    <row r="5059" spans="1:17" x14ac:dyDescent="0.25">
      <c r="A5059">
        <v>5058</v>
      </c>
      <c r="B5059">
        <v>61</v>
      </c>
      <c r="C5059" t="str">
        <f t="shared" ref="C5059:C5122" si="79">IF(B5059&gt;=60,"Senior",IF(B5059&gt;=20,"Adult","Teenager"))</f>
        <v>Senior</v>
      </c>
      <c r="D5059" t="s">
        <v>40</v>
      </c>
      <c r="E5059" t="s">
        <v>31</v>
      </c>
      <c r="F5059" t="s">
        <v>36</v>
      </c>
      <c r="G5059">
        <v>948.76</v>
      </c>
      <c r="H5059">
        <v>12</v>
      </c>
      <c r="I5059" t="s">
        <v>19</v>
      </c>
      <c r="J5059" t="s">
        <v>28</v>
      </c>
      <c r="K5059" s="1" t="s">
        <v>29</v>
      </c>
      <c r="L5059">
        <v>7</v>
      </c>
      <c r="M5059" s="1" t="s">
        <v>29</v>
      </c>
      <c r="N5059">
        <v>1</v>
      </c>
      <c r="O5059">
        <v>1</v>
      </c>
      <c r="P5059" t="s">
        <v>37</v>
      </c>
      <c r="Q5059" t="s">
        <v>23</v>
      </c>
    </row>
    <row r="5060" spans="1:17" x14ac:dyDescent="0.25">
      <c r="A5060">
        <v>5059</v>
      </c>
      <c r="B5060">
        <v>48</v>
      </c>
      <c r="C5060" t="str">
        <f t="shared" si="79"/>
        <v>Adult</v>
      </c>
      <c r="D5060" t="s">
        <v>40</v>
      </c>
      <c r="E5060" t="s">
        <v>31</v>
      </c>
      <c r="F5060" t="s">
        <v>36</v>
      </c>
      <c r="G5060">
        <v>873.84</v>
      </c>
      <c r="H5060">
        <v>34</v>
      </c>
      <c r="I5060" t="s">
        <v>19</v>
      </c>
      <c r="J5060" t="s">
        <v>38</v>
      </c>
      <c r="K5060" s="1" t="s">
        <v>21</v>
      </c>
      <c r="L5060">
        <v>1</v>
      </c>
      <c r="M5060" s="1" t="s">
        <v>29</v>
      </c>
      <c r="N5060">
        <v>3</v>
      </c>
      <c r="O5060">
        <v>1</v>
      </c>
      <c r="P5060" t="s">
        <v>22</v>
      </c>
      <c r="Q5060" t="s">
        <v>39</v>
      </c>
    </row>
    <row r="5061" spans="1:17" x14ac:dyDescent="0.25">
      <c r="A5061">
        <v>5060</v>
      </c>
      <c r="B5061">
        <v>28</v>
      </c>
      <c r="C5061" t="str">
        <f t="shared" si="79"/>
        <v>Adult</v>
      </c>
      <c r="D5061" t="s">
        <v>16</v>
      </c>
      <c r="E5061" t="s">
        <v>17</v>
      </c>
      <c r="F5061" t="s">
        <v>50</v>
      </c>
      <c r="G5061">
        <v>970.26</v>
      </c>
      <c r="H5061">
        <v>11</v>
      </c>
      <c r="I5061" t="s">
        <v>19</v>
      </c>
      <c r="J5061" t="s">
        <v>38</v>
      </c>
      <c r="K5061" s="1" t="s">
        <v>29</v>
      </c>
      <c r="L5061">
        <v>6</v>
      </c>
      <c r="M5061" s="1" t="s">
        <v>21</v>
      </c>
      <c r="N5061">
        <v>5</v>
      </c>
      <c r="O5061">
        <v>7</v>
      </c>
      <c r="P5061" t="s">
        <v>22</v>
      </c>
      <c r="Q5061" t="s">
        <v>39</v>
      </c>
    </row>
    <row r="5062" spans="1:17" x14ac:dyDescent="0.25">
      <c r="A5062">
        <v>5061</v>
      </c>
      <c r="B5062">
        <v>50</v>
      </c>
      <c r="C5062" t="str">
        <f t="shared" si="79"/>
        <v>Adult</v>
      </c>
      <c r="D5062" t="s">
        <v>40</v>
      </c>
      <c r="E5062" t="s">
        <v>17</v>
      </c>
      <c r="F5062" t="s">
        <v>50</v>
      </c>
      <c r="G5062">
        <v>862.47</v>
      </c>
      <c r="H5062">
        <v>20</v>
      </c>
      <c r="I5062" t="s">
        <v>33</v>
      </c>
      <c r="J5062" t="s">
        <v>38</v>
      </c>
      <c r="K5062" s="1" t="s">
        <v>21</v>
      </c>
      <c r="L5062">
        <v>1</v>
      </c>
      <c r="M5062" s="1" t="s">
        <v>21</v>
      </c>
      <c r="N5062">
        <v>2</v>
      </c>
      <c r="O5062">
        <v>9</v>
      </c>
      <c r="P5062" t="s">
        <v>34</v>
      </c>
      <c r="Q5062" t="s">
        <v>23</v>
      </c>
    </row>
    <row r="5063" spans="1:17" x14ac:dyDescent="0.25">
      <c r="A5063">
        <v>5062</v>
      </c>
      <c r="B5063">
        <v>18</v>
      </c>
      <c r="C5063" t="str">
        <f t="shared" si="79"/>
        <v>Teenager</v>
      </c>
      <c r="D5063" t="s">
        <v>16</v>
      </c>
      <c r="E5063" t="s">
        <v>49</v>
      </c>
      <c r="F5063" t="s">
        <v>32</v>
      </c>
      <c r="G5063">
        <v>995.16</v>
      </c>
      <c r="H5063">
        <v>42</v>
      </c>
      <c r="I5063" t="s">
        <v>19</v>
      </c>
      <c r="J5063" t="s">
        <v>45</v>
      </c>
      <c r="K5063" s="1" t="s">
        <v>29</v>
      </c>
      <c r="L5063">
        <v>4</v>
      </c>
      <c r="M5063" s="1" t="s">
        <v>21</v>
      </c>
      <c r="N5063">
        <v>2</v>
      </c>
      <c r="O5063">
        <v>11</v>
      </c>
      <c r="P5063" t="s">
        <v>37</v>
      </c>
      <c r="Q5063" t="s">
        <v>39</v>
      </c>
    </row>
    <row r="5064" spans="1:17" x14ac:dyDescent="0.25">
      <c r="A5064">
        <v>5063</v>
      </c>
      <c r="B5064">
        <v>53</v>
      </c>
      <c r="C5064" t="str">
        <f t="shared" si="79"/>
        <v>Adult</v>
      </c>
      <c r="D5064" t="s">
        <v>16</v>
      </c>
      <c r="E5064" t="s">
        <v>44</v>
      </c>
      <c r="F5064" t="s">
        <v>26</v>
      </c>
      <c r="G5064">
        <v>87.63</v>
      </c>
      <c r="H5064">
        <v>31</v>
      </c>
      <c r="I5064" t="s">
        <v>27</v>
      </c>
      <c r="J5064" t="s">
        <v>38</v>
      </c>
      <c r="K5064" s="1" t="s">
        <v>21</v>
      </c>
      <c r="L5064">
        <v>2</v>
      </c>
      <c r="M5064" s="1" t="s">
        <v>29</v>
      </c>
      <c r="N5064">
        <v>2</v>
      </c>
      <c r="O5064">
        <v>9</v>
      </c>
      <c r="P5064" t="s">
        <v>22</v>
      </c>
      <c r="Q5064" t="s">
        <v>23</v>
      </c>
    </row>
    <row r="5065" spans="1:17" x14ac:dyDescent="0.25">
      <c r="A5065">
        <v>5064</v>
      </c>
      <c r="B5065">
        <v>60</v>
      </c>
      <c r="C5065" t="str">
        <f t="shared" si="79"/>
        <v>Senior</v>
      </c>
      <c r="D5065" t="s">
        <v>16</v>
      </c>
      <c r="E5065" t="s">
        <v>35</v>
      </c>
      <c r="F5065" t="s">
        <v>32</v>
      </c>
      <c r="G5065">
        <v>853</v>
      </c>
      <c r="H5065">
        <v>30</v>
      </c>
      <c r="I5065" t="s">
        <v>27</v>
      </c>
      <c r="J5065" t="s">
        <v>38</v>
      </c>
      <c r="K5065" s="1" t="s">
        <v>21</v>
      </c>
      <c r="L5065">
        <v>3</v>
      </c>
      <c r="M5065" s="1" t="s">
        <v>29</v>
      </c>
      <c r="N5065">
        <v>2</v>
      </c>
      <c r="O5065">
        <v>10</v>
      </c>
      <c r="P5065" t="s">
        <v>22</v>
      </c>
      <c r="Q5065" t="s">
        <v>23</v>
      </c>
    </row>
    <row r="5066" spans="1:17" x14ac:dyDescent="0.25">
      <c r="A5066">
        <v>5065</v>
      </c>
      <c r="B5066">
        <v>59</v>
      </c>
      <c r="C5066" t="str">
        <f t="shared" si="79"/>
        <v>Adult</v>
      </c>
      <c r="D5066" t="s">
        <v>16</v>
      </c>
      <c r="E5066" t="s">
        <v>46</v>
      </c>
      <c r="F5066" t="s">
        <v>36</v>
      </c>
      <c r="G5066">
        <v>252.55</v>
      </c>
      <c r="H5066">
        <v>21</v>
      </c>
      <c r="I5066" t="s">
        <v>27</v>
      </c>
      <c r="J5066" t="s">
        <v>38</v>
      </c>
      <c r="K5066" s="1" t="s">
        <v>29</v>
      </c>
      <c r="L5066">
        <v>2</v>
      </c>
      <c r="M5066" s="1" t="s">
        <v>21</v>
      </c>
      <c r="N5066">
        <v>3</v>
      </c>
      <c r="O5066">
        <v>4</v>
      </c>
      <c r="P5066" t="s">
        <v>34</v>
      </c>
      <c r="Q5066" t="s">
        <v>39</v>
      </c>
    </row>
    <row r="5067" spans="1:17" x14ac:dyDescent="0.25">
      <c r="A5067">
        <v>5066</v>
      </c>
      <c r="B5067">
        <v>52</v>
      </c>
      <c r="C5067" t="str">
        <f t="shared" si="79"/>
        <v>Adult</v>
      </c>
      <c r="D5067" t="s">
        <v>24</v>
      </c>
      <c r="E5067" t="s">
        <v>35</v>
      </c>
      <c r="F5067" t="s">
        <v>36</v>
      </c>
      <c r="G5067">
        <v>30.5</v>
      </c>
      <c r="H5067">
        <v>4</v>
      </c>
      <c r="I5067" t="s">
        <v>19</v>
      </c>
      <c r="J5067" t="s">
        <v>47</v>
      </c>
      <c r="K5067" s="1" t="s">
        <v>29</v>
      </c>
      <c r="L5067">
        <v>2</v>
      </c>
      <c r="M5067" s="1" t="s">
        <v>29</v>
      </c>
      <c r="N5067">
        <v>1</v>
      </c>
      <c r="O5067">
        <v>3</v>
      </c>
      <c r="P5067" t="s">
        <v>37</v>
      </c>
      <c r="Q5067" t="s">
        <v>39</v>
      </c>
    </row>
    <row r="5068" spans="1:17" x14ac:dyDescent="0.25">
      <c r="A5068">
        <v>5067</v>
      </c>
      <c r="B5068">
        <v>56</v>
      </c>
      <c r="C5068" t="str">
        <f t="shared" si="79"/>
        <v>Adult</v>
      </c>
      <c r="D5068" t="s">
        <v>16</v>
      </c>
      <c r="E5068" t="s">
        <v>48</v>
      </c>
      <c r="F5068" t="s">
        <v>43</v>
      </c>
      <c r="G5068">
        <v>741.87</v>
      </c>
      <c r="H5068">
        <v>34</v>
      </c>
      <c r="I5068" t="s">
        <v>27</v>
      </c>
      <c r="J5068" t="s">
        <v>38</v>
      </c>
      <c r="K5068" s="1" t="s">
        <v>29</v>
      </c>
      <c r="L5068">
        <v>9</v>
      </c>
      <c r="M5068" s="1" t="s">
        <v>29</v>
      </c>
      <c r="N5068">
        <v>5</v>
      </c>
      <c r="O5068">
        <v>1</v>
      </c>
      <c r="P5068" t="s">
        <v>22</v>
      </c>
      <c r="Q5068" t="s">
        <v>39</v>
      </c>
    </row>
    <row r="5069" spans="1:17" x14ac:dyDescent="0.25">
      <c r="A5069">
        <v>5068</v>
      </c>
      <c r="B5069">
        <v>39</v>
      </c>
      <c r="C5069" t="str">
        <f t="shared" si="79"/>
        <v>Adult</v>
      </c>
      <c r="D5069" t="s">
        <v>24</v>
      </c>
      <c r="E5069" t="s">
        <v>35</v>
      </c>
      <c r="F5069" t="s">
        <v>50</v>
      </c>
      <c r="G5069">
        <v>471.51</v>
      </c>
      <c r="H5069">
        <v>43</v>
      </c>
      <c r="I5069" t="s">
        <v>27</v>
      </c>
      <c r="J5069" t="s">
        <v>47</v>
      </c>
      <c r="K5069" s="1" t="s">
        <v>21</v>
      </c>
      <c r="L5069">
        <v>2</v>
      </c>
      <c r="M5069" s="1" t="s">
        <v>21</v>
      </c>
      <c r="N5069">
        <v>4</v>
      </c>
      <c r="O5069">
        <v>10</v>
      </c>
      <c r="P5069" t="s">
        <v>37</v>
      </c>
      <c r="Q5069" t="s">
        <v>23</v>
      </c>
    </row>
    <row r="5070" spans="1:17" x14ac:dyDescent="0.25">
      <c r="A5070">
        <v>5069</v>
      </c>
      <c r="B5070">
        <v>53</v>
      </c>
      <c r="C5070" t="str">
        <f t="shared" si="79"/>
        <v>Adult</v>
      </c>
      <c r="D5070" t="s">
        <v>24</v>
      </c>
      <c r="E5070" t="s">
        <v>44</v>
      </c>
      <c r="F5070" t="s">
        <v>43</v>
      </c>
      <c r="G5070">
        <v>274.49</v>
      </c>
      <c r="H5070">
        <v>33</v>
      </c>
      <c r="I5070" t="s">
        <v>27</v>
      </c>
      <c r="J5070" t="s">
        <v>20</v>
      </c>
      <c r="K5070" s="1" t="s">
        <v>29</v>
      </c>
      <c r="L5070">
        <v>4</v>
      </c>
      <c r="M5070" s="1" t="s">
        <v>29</v>
      </c>
      <c r="N5070">
        <v>1</v>
      </c>
      <c r="O5070">
        <v>5</v>
      </c>
      <c r="P5070" t="s">
        <v>22</v>
      </c>
      <c r="Q5070" t="s">
        <v>39</v>
      </c>
    </row>
    <row r="5071" spans="1:17" x14ac:dyDescent="0.25">
      <c r="A5071">
        <v>5070</v>
      </c>
      <c r="B5071">
        <v>62</v>
      </c>
      <c r="C5071" t="str">
        <f t="shared" si="79"/>
        <v>Senior</v>
      </c>
      <c r="D5071" t="s">
        <v>40</v>
      </c>
      <c r="E5071" t="s">
        <v>49</v>
      </c>
      <c r="F5071" t="s">
        <v>41</v>
      </c>
      <c r="G5071">
        <v>995.77</v>
      </c>
      <c r="H5071">
        <v>22</v>
      </c>
      <c r="I5071" t="s">
        <v>19</v>
      </c>
      <c r="J5071" t="s">
        <v>47</v>
      </c>
      <c r="K5071" s="1" t="s">
        <v>21</v>
      </c>
      <c r="L5071">
        <v>5</v>
      </c>
      <c r="M5071" s="1" t="s">
        <v>29</v>
      </c>
      <c r="N5071">
        <v>3</v>
      </c>
      <c r="O5071">
        <v>3</v>
      </c>
      <c r="P5071" t="s">
        <v>37</v>
      </c>
      <c r="Q5071" t="s">
        <v>23</v>
      </c>
    </row>
    <row r="5072" spans="1:17" x14ac:dyDescent="0.25">
      <c r="A5072">
        <v>5071</v>
      </c>
      <c r="B5072">
        <v>26</v>
      </c>
      <c r="C5072" t="str">
        <f t="shared" si="79"/>
        <v>Adult</v>
      </c>
      <c r="D5072" t="s">
        <v>24</v>
      </c>
      <c r="E5072" t="s">
        <v>44</v>
      </c>
      <c r="F5072" t="s">
        <v>43</v>
      </c>
      <c r="G5072">
        <v>334.2</v>
      </c>
      <c r="H5072">
        <v>44</v>
      </c>
      <c r="I5072" t="s">
        <v>33</v>
      </c>
      <c r="J5072" t="s">
        <v>38</v>
      </c>
      <c r="K5072" s="1" t="s">
        <v>29</v>
      </c>
      <c r="L5072">
        <v>8</v>
      </c>
      <c r="M5072" s="1" t="s">
        <v>21</v>
      </c>
      <c r="N5072">
        <v>5</v>
      </c>
      <c r="O5072">
        <v>9</v>
      </c>
      <c r="P5072" t="s">
        <v>22</v>
      </c>
      <c r="Q5072" t="s">
        <v>39</v>
      </c>
    </row>
    <row r="5073" spans="1:17" x14ac:dyDescent="0.25">
      <c r="A5073">
        <v>5072</v>
      </c>
      <c r="B5073">
        <v>56</v>
      </c>
      <c r="C5073" t="str">
        <f t="shared" si="79"/>
        <v>Adult</v>
      </c>
      <c r="D5073" t="s">
        <v>24</v>
      </c>
      <c r="E5073" t="s">
        <v>31</v>
      </c>
      <c r="F5073" t="s">
        <v>18</v>
      </c>
      <c r="G5073">
        <v>730.65</v>
      </c>
      <c r="H5073">
        <v>35</v>
      </c>
      <c r="I5073" t="s">
        <v>27</v>
      </c>
      <c r="J5073" t="s">
        <v>28</v>
      </c>
      <c r="K5073" s="1" t="s">
        <v>29</v>
      </c>
      <c r="L5073">
        <v>6</v>
      </c>
      <c r="M5073" s="1" t="s">
        <v>29</v>
      </c>
      <c r="N5073">
        <v>4</v>
      </c>
      <c r="O5073">
        <v>9</v>
      </c>
      <c r="P5073" t="s">
        <v>34</v>
      </c>
      <c r="Q5073" t="s">
        <v>39</v>
      </c>
    </row>
    <row r="5074" spans="1:17" x14ac:dyDescent="0.25">
      <c r="A5074">
        <v>5073</v>
      </c>
      <c r="B5074">
        <v>41</v>
      </c>
      <c r="C5074" t="str">
        <f t="shared" si="79"/>
        <v>Adult</v>
      </c>
      <c r="D5074" t="s">
        <v>16</v>
      </c>
      <c r="E5074" t="s">
        <v>44</v>
      </c>
      <c r="F5074" t="s">
        <v>32</v>
      </c>
      <c r="G5074">
        <v>72.2</v>
      </c>
      <c r="H5074">
        <v>34</v>
      </c>
      <c r="I5074" t="s">
        <v>27</v>
      </c>
      <c r="J5074" t="s">
        <v>38</v>
      </c>
      <c r="K5074" s="1" t="s">
        <v>29</v>
      </c>
      <c r="L5074">
        <v>9</v>
      </c>
      <c r="M5074" s="1" t="s">
        <v>21</v>
      </c>
      <c r="N5074">
        <v>5</v>
      </c>
      <c r="O5074">
        <v>13</v>
      </c>
      <c r="P5074" t="s">
        <v>37</v>
      </c>
      <c r="Q5074" t="s">
        <v>30</v>
      </c>
    </row>
    <row r="5075" spans="1:17" x14ac:dyDescent="0.25">
      <c r="A5075">
        <v>5074</v>
      </c>
      <c r="B5075">
        <v>66</v>
      </c>
      <c r="C5075" t="str">
        <f t="shared" si="79"/>
        <v>Senior</v>
      </c>
      <c r="D5075" t="s">
        <v>16</v>
      </c>
      <c r="E5075" t="s">
        <v>35</v>
      </c>
      <c r="F5075" t="s">
        <v>18</v>
      </c>
      <c r="G5075">
        <v>748.32</v>
      </c>
      <c r="H5075">
        <v>36</v>
      </c>
      <c r="I5075" t="s">
        <v>27</v>
      </c>
      <c r="J5075" t="s">
        <v>28</v>
      </c>
      <c r="K5075" s="1" t="s">
        <v>29</v>
      </c>
      <c r="L5075">
        <v>7</v>
      </c>
      <c r="M5075" s="1" t="s">
        <v>21</v>
      </c>
      <c r="N5075">
        <v>2</v>
      </c>
      <c r="O5075">
        <v>12</v>
      </c>
      <c r="P5075" t="s">
        <v>37</v>
      </c>
      <c r="Q5075" t="s">
        <v>39</v>
      </c>
    </row>
    <row r="5076" spans="1:17" x14ac:dyDescent="0.25">
      <c r="A5076">
        <v>5075</v>
      </c>
      <c r="B5076">
        <v>50</v>
      </c>
      <c r="C5076" t="str">
        <f t="shared" si="79"/>
        <v>Adult</v>
      </c>
      <c r="D5076" t="s">
        <v>16</v>
      </c>
      <c r="E5076" t="s">
        <v>49</v>
      </c>
      <c r="F5076" t="s">
        <v>42</v>
      </c>
      <c r="G5076">
        <v>918.08</v>
      </c>
      <c r="H5076">
        <v>28</v>
      </c>
      <c r="I5076" t="s">
        <v>27</v>
      </c>
      <c r="J5076" t="s">
        <v>45</v>
      </c>
      <c r="K5076" s="1" t="s">
        <v>21</v>
      </c>
      <c r="L5076">
        <v>6</v>
      </c>
      <c r="M5076" s="1" t="s">
        <v>29</v>
      </c>
      <c r="N5076">
        <v>3</v>
      </c>
      <c r="O5076">
        <v>2</v>
      </c>
      <c r="P5076" t="s">
        <v>37</v>
      </c>
      <c r="Q5076" t="s">
        <v>39</v>
      </c>
    </row>
    <row r="5077" spans="1:17" x14ac:dyDescent="0.25">
      <c r="A5077">
        <v>5076</v>
      </c>
      <c r="B5077">
        <v>18</v>
      </c>
      <c r="C5077" t="str">
        <f t="shared" si="79"/>
        <v>Teenager</v>
      </c>
      <c r="D5077" t="s">
        <v>40</v>
      </c>
      <c r="E5077" t="s">
        <v>44</v>
      </c>
      <c r="F5077" t="s">
        <v>50</v>
      </c>
      <c r="G5077">
        <v>382.89</v>
      </c>
      <c r="H5077">
        <v>3</v>
      </c>
      <c r="I5077" t="s">
        <v>19</v>
      </c>
      <c r="J5077" t="s">
        <v>28</v>
      </c>
      <c r="K5077" s="1" t="s">
        <v>21</v>
      </c>
      <c r="L5077">
        <v>7</v>
      </c>
      <c r="M5077" s="1" t="s">
        <v>29</v>
      </c>
      <c r="N5077">
        <v>3</v>
      </c>
      <c r="O5077">
        <v>3</v>
      </c>
      <c r="P5077" t="s">
        <v>22</v>
      </c>
      <c r="Q5077" t="s">
        <v>30</v>
      </c>
    </row>
    <row r="5078" spans="1:17" x14ac:dyDescent="0.25">
      <c r="A5078">
        <v>5077</v>
      </c>
      <c r="B5078">
        <v>27</v>
      </c>
      <c r="C5078" t="str">
        <f t="shared" si="79"/>
        <v>Adult</v>
      </c>
      <c r="D5078" t="s">
        <v>40</v>
      </c>
      <c r="E5078" t="s">
        <v>35</v>
      </c>
      <c r="F5078" t="s">
        <v>42</v>
      </c>
      <c r="G5078">
        <v>941.06</v>
      </c>
      <c r="H5078">
        <v>49</v>
      </c>
      <c r="I5078" t="s">
        <v>19</v>
      </c>
      <c r="J5078" t="s">
        <v>38</v>
      </c>
      <c r="K5078" s="1" t="s">
        <v>29</v>
      </c>
      <c r="L5078">
        <v>9</v>
      </c>
      <c r="M5078" s="1" t="s">
        <v>21</v>
      </c>
      <c r="N5078">
        <v>1</v>
      </c>
      <c r="O5078">
        <v>11</v>
      </c>
      <c r="P5078" t="s">
        <v>37</v>
      </c>
      <c r="Q5078" t="s">
        <v>39</v>
      </c>
    </row>
    <row r="5079" spans="1:17" x14ac:dyDescent="0.25">
      <c r="A5079">
        <v>5078</v>
      </c>
      <c r="B5079">
        <v>66</v>
      </c>
      <c r="C5079" t="str">
        <f t="shared" si="79"/>
        <v>Senior</v>
      </c>
      <c r="D5079" t="s">
        <v>40</v>
      </c>
      <c r="E5079" t="s">
        <v>44</v>
      </c>
      <c r="F5079" t="s">
        <v>32</v>
      </c>
      <c r="G5079">
        <v>742.76</v>
      </c>
      <c r="H5079">
        <v>29</v>
      </c>
      <c r="I5079" t="s">
        <v>27</v>
      </c>
      <c r="J5079" t="s">
        <v>38</v>
      </c>
      <c r="K5079" s="1" t="s">
        <v>29</v>
      </c>
      <c r="L5079">
        <v>6</v>
      </c>
      <c r="M5079" s="1" t="s">
        <v>29</v>
      </c>
      <c r="N5079">
        <v>3</v>
      </c>
      <c r="O5079">
        <v>8</v>
      </c>
      <c r="P5079" t="s">
        <v>34</v>
      </c>
      <c r="Q5079" t="s">
        <v>30</v>
      </c>
    </row>
    <row r="5080" spans="1:17" x14ac:dyDescent="0.25">
      <c r="A5080">
        <v>5079</v>
      </c>
      <c r="B5080">
        <v>19</v>
      </c>
      <c r="C5080" t="str">
        <f t="shared" si="79"/>
        <v>Teenager</v>
      </c>
      <c r="D5080" t="s">
        <v>24</v>
      </c>
      <c r="E5080" t="s">
        <v>25</v>
      </c>
      <c r="F5080" t="s">
        <v>18</v>
      </c>
      <c r="G5080">
        <v>574.66999999999996</v>
      </c>
      <c r="H5080">
        <v>43</v>
      </c>
      <c r="I5080" t="s">
        <v>19</v>
      </c>
      <c r="J5080" t="s">
        <v>45</v>
      </c>
      <c r="K5080" s="1" t="s">
        <v>29</v>
      </c>
      <c r="L5080">
        <v>7</v>
      </c>
      <c r="M5080" s="1" t="s">
        <v>29</v>
      </c>
      <c r="N5080">
        <v>1</v>
      </c>
      <c r="O5080">
        <v>6</v>
      </c>
      <c r="P5080" t="s">
        <v>22</v>
      </c>
      <c r="Q5080" t="s">
        <v>30</v>
      </c>
    </row>
    <row r="5081" spans="1:17" x14ac:dyDescent="0.25">
      <c r="A5081">
        <v>5080</v>
      </c>
      <c r="B5081">
        <v>59</v>
      </c>
      <c r="C5081" t="str">
        <f t="shared" si="79"/>
        <v>Adult</v>
      </c>
      <c r="D5081" t="s">
        <v>16</v>
      </c>
      <c r="E5081" t="s">
        <v>44</v>
      </c>
      <c r="F5081" t="s">
        <v>36</v>
      </c>
      <c r="G5081">
        <v>34.32</v>
      </c>
      <c r="H5081">
        <v>50</v>
      </c>
      <c r="I5081" t="s">
        <v>27</v>
      </c>
      <c r="J5081" t="s">
        <v>45</v>
      </c>
      <c r="K5081" s="1" t="s">
        <v>29</v>
      </c>
      <c r="L5081">
        <v>5</v>
      </c>
      <c r="M5081" s="1" t="s">
        <v>21</v>
      </c>
      <c r="N5081">
        <v>2</v>
      </c>
      <c r="O5081">
        <v>2</v>
      </c>
      <c r="P5081" t="s">
        <v>22</v>
      </c>
      <c r="Q5081" t="s">
        <v>30</v>
      </c>
    </row>
    <row r="5082" spans="1:17" x14ac:dyDescent="0.25">
      <c r="A5082">
        <v>5081</v>
      </c>
      <c r="B5082">
        <v>24</v>
      </c>
      <c r="C5082" t="str">
        <f t="shared" si="79"/>
        <v>Adult</v>
      </c>
      <c r="D5082" t="s">
        <v>16</v>
      </c>
      <c r="E5082" t="s">
        <v>46</v>
      </c>
      <c r="F5082" t="s">
        <v>32</v>
      </c>
      <c r="G5082">
        <v>437.73</v>
      </c>
      <c r="H5082">
        <v>16</v>
      </c>
      <c r="I5082" t="s">
        <v>33</v>
      </c>
      <c r="J5082" t="s">
        <v>28</v>
      </c>
      <c r="K5082" s="1" t="s">
        <v>21</v>
      </c>
      <c r="L5082">
        <v>5</v>
      </c>
      <c r="M5082" s="1" t="s">
        <v>21</v>
      </c>
      <c r="N5082">
        <v>1</v>
      </c>
      <c r="O5082">
        <v>2</v>
      </c>
      <c r="P5082" t="s">
        <v>34</v>
      </c>
      <c r="Q5082" t="s">
        <v>23</v>
      </c>
    </row>
    <row r="5083" spans="1:17" x14ac:dyDescent="0.25">
      <c r="A5083">
        <v>5082</v>
      </c>
      <c r="B5083">
        <v>42</v>
      </c>
      <c r="C5083" t="str">
        <f t="shared" si="79"/>
        <v>Adult</v>
      </c>
      <c r="D5083" t="s">
        <v>16</v>
      </c>
      <c r="E5083" t="s">
        <v>46</v>
      </c>
      <c r="F5083" t="s">
        <v>41</v>
      </c>
      <c r="G5083">
        <v>965.48</v>
      </c>
      <c r="H5083">
        <v>28</v>
      </c>
      <c r="I5083" t="s">
        <v>27</v>
      </c>
      <c r="J5083" t="s">
        <v>45</v>
      </c>
      <c r="K5083" s="1" t="s">
        <v>29</v>
      </c>
      <c r="L5083">
        <v>8</v>
      </c>
      <c r="M5083" s="1" t="s">
        <v>29</v>
      </c>
      <c r="N5083">
        <v>1</v>
      </c>
      <c r="O5083">
        <v>6</v>
      </c>
      <c r="P5083" t="s">
        <v>37</v>
      </c>
      <c r="Q5083" t="s">
        <v>39</v>
      </c>
    </row>
    <row r="5084" spans="1:17" x14ac:dyDescent="0.25">
      <c r="A5084">
        <v>5083</v>
      </c>
      <c r="B5084">
        <v>60</v>
      </c>
      <c r="C5084" t="str">
        <f t="shared" si="79"/>
        <v>Senior</v>
      </c>
      <c r="D5084" t="s">
        <v>16</v>
      </c>
      <c r="E5084" t="s">
        <v>35</v>
      </c>
      <c r="F5084" t="s">
        <v>41</v>
      </c>
      <c r="G5084">
        <v>485.22</v>
      </c>
      <c r="H5084">
        <v>40</v>
      </c>
      <c r="I5084" t="s">
        <v>33</v>
      </c>
      <c r="J5084" t="s">
        <v>28</v>
      </c>
      <c r="K5084" s="1" t="s">
        <v>29</v>
      </c>
      <c r="L5084">
        <v>4</v>
      </c>
      <c r="M5084" s="1" t="s">
        <v>21</v>
      </c>
      <c r="N5084">
        <v>2</v>
      </c>
      <c r="O5084">
        <v>6</v>
      </c>
      <c r="P5084" t="s">
        <v>37</v>
      </c>
      <c r="Q5084" t="s">
        <v>30</v>
      </c>
    </row>
    <row r="5085" spans="1:17" x14ac:dyDescent="0.25">
      <c r="A5085">
        <v>5084</v>
      </c>
      <c r="B5085">
        <v>55</v>
      </c>
      <c r="C5085" t="str">
        <f t="shared" si="79"/>
        <v>Adult</v>
      </c>
      <c r="D5085" t="s">
        <v>24</v>
      </c>
      <c r="E5085" t="s">
        <v>31</v>
      </c>
      <c r="F5085" t="s">
        <v>42</v>
      </c>
      <c r="G5085">
        <v>640.99</v>
      </c>
      <c r="H5085">
        <v>47</v>
      </c>
      <c r="I5085" t="s">
        <v>19</v>
      </c>
      <c r="J5085" t="s">
        <v>28</v>
      </c>
      <c r="K5085" s="1" t="s">
        <v>21</v>
      </c>
      <c r="L5085">
        <v>4</v>
      </c>
      <c r="M5085" s="1" t="s">
        <v>29</v>
      </c>
      <c r="N5085">
        <v>2</v>
      </c>
      <c r="O5085">
        <v>4</v>
      </c>
      <c r="P5085" t="s">
        <v>34</v>
      </c>
      <c r="Q5085" t="s">
        <v>23</v>
      </c>
    </row>
    <row r="5086" spans="1:17" x14ac:dyDescent="0.25">
      <c r="A5086">
        <v>5085</v>
      </c>
      <c r="B5086">
        <v>44</v>
      </c>
      <c r="C5086" t="str">
        <f t="shared" si="79"/>
        <v>Adult</v>
      </c>
      <c r="D5086" t="s">
        <v>16</v>
      </c>
      <c r="E5086" t="s">
        <v>35</v>
      </c>
      <c r="F5086" t="s">
        <v>32</v>
      </c>
      <c r="G5086">
        <v>146.54</v>
      </c>
      <c r="H5086">
        <v>41</v>
      </c>
      <c r="I5086" t="s">
        <v>19</v>
      </c>
      <c r="J5086" t="s">
        <v>47</v>
      </c>
      <c r="K5086" s="1" t="s">
        <v>21</v>
      </c>
      <c r="L5086">
        <v>5</v>
      </c>
      <c r="M5086" s="1" t="s">
        <v>21</v>
      </c>
      <c r="N5086">
        <v>2</v>
      </c>
      <c r="O5086">
        <v>7</v>
      </c>
      <c r="P5086" t="s">
        <v>34</v>
      </c>
      <c r="Q5086" t="s">
        <v>39</v>
      </c>
    </row>
    <row r="5087" spans="1:17" x14ac:dyDescent="0.25">
      <c r="A5087">
        <v>5086</v>
      </c>
      <c r="B5087">
        <v>40</v>
      </c>
      <c r="C5087" t="str">
        <f t="shared" si="79"/>
        <v>Adult</v>
      </c>
      <c r="D5087" t="s">
        <v>40</v>
      </c>
      <c r="E5087" t="s">
        <v>48</v>
      </c>
      <c r="F5087" t="s">
        <v>41</v>
      </c>
      <c r="G5087">
        <v>616.89</v>
      </c>
      <c r="H5087">
        <v>38</v>
      </c>
      <c r="I5087" t="s">
        <v>33</v>
      </c>
      <c r="J5087" t="s">
        <v>28</v>
      </c>
      <c r="K5087" s="1" t="s">
        <v>21</v>
      </c>
      <c r="L5087">
        <v>1</v>
      </c>
      <c r="M5087" s="1" t="s">
        <v>29</v>
      </c>
      <c r="N5087">
        <v>5</v>
      </c>
      <c r="O5087">
        <v>3</v>
      </c>
      <c r="P5087" t="s">
        <v>34</v>
      </c>
      <c r="Q5087" t="s">
        <v>30</v>
      </c>
    </row>
    <row r="5088" spans="1:17" x14ac:dyDescent="0.25">
      <c r="A5088">
        <v>5087</v>
      </c>
      <c r="B5088">
        <v>37</v>
      </c>
      <c r="C5088" t="str">
        <f t="shared" si="79"/>
        <v>Adult</v>
      </c>
      <c r="D5088" t="s">
        <v>16</v>
      </c>
      <c r="E5088" t="s">
        <v>17</v>
      </c>
      <c r="F5088" t="s">
        <v>36</v>
      </c>
      <c r="G5088">
        <v>482.97</v>
      </c>
      <c r="H5088">
        <v>34</v>
      </c>
      <c r="I5088" t="s">
        <v>19</v>
      </c>
      <c r="J5088" t="s">
        <v>45</v>
      </c>
      <c r="K5088" s="1" t="s">
        <v>21</v>
      </c>
      <c r="L5088">
        <v>2</v>
      </c>
      <c r="M5088" s="1" t="s">
        <v>29</v>
      </c>
      <c r="N5088">
        <v>4</v>
      </c>
      <c r="O5088">
        <v>3</v>
      </c>
      <c r="P5088" t="s">
        <v>22</v>
      </c>
      <c r="Q5088" t="s">
        <v>39</v>
      </c>
    </row>
    <row r="5089" spans="1:17" x14ac:dyDescent="0.25">
      <c r="A5089">
        <v>5088</v>
      </c>
      <c r="B5089">
        <v>30</v>
      </c>
      <c r="C5089" t="str">
        <f t="shared" si="79"/>
        <v>Adult</v>
      </c>
      <c r="D5089" t="s">
        <v>24</v>
      </c>
      <c r="E5089" t="s">
        <v>44</v>
      </c>
      <c r="F5089" t="s">
        <v>41</v>
      </c>
      <c r="G5089">
        <v>466.29</v>
      </c>
      <c r="H5089">
        <v>33</v>
      </c>
      <c r="I5089" t="s">
        <v>19</v>
      </c>
      <c r="J5089" t="s">
        <v>45</v>
      </c>
      <c r="K5089" s="1" t="s">
        <v>21</v>
      </c>
      <c r="L5089">
        <v>4</v>
      </c>
      <c r="M5089" s="1" t="s">
        <v>29</v>
      </c>
      <c r="N5089">
        <v>1</v>
      </c>
      <c r="O5089">
        <v>4</v>
      </c>
      <c r="P5089" t="s">
        <v>34</v>
      </c>
      <c r="Q5089" t="s">
        <v>30</v>
      </c>
    </row>
    <row r="5090" spans="1:17" x14ac:dyDescent="0.25">
      <c r="A5090">
        <v>5089</v>
      </c>
      <c r="B5090">
        <v>65</v>
      </c>
      <c r="C5090" t="str">
        <f t="shared" si="79"/>
        <v>Senior</v>
      </c>
      <c r="D5090" t="s">
        <v>40</v>
      </c>
      <c r="E5090" t="s">
        <v>31</v>
      </c>
      <c r="F5090" t="s">
        <v>43</v>
      </c>
      <c r="G5090">
        <v>776.62</v>
      </c>
      <c r="H5090">
        <v>22</v>
      </c>
      <c r="I5090" t="s">
        <v>33</v>
      </c>
      <c r="J5090" t="s">
        <v>47</v>
      </c>
      <c r="K5090" s="1" t="s">
        <v>21</v>
      </c>
      <c r="L5090">
        <v>5</v>
      </c>
      <c r="M5090" s="1" t="s">
        <v>29</v>
      </c>
      <c r="N5090">
        <v>1</v>
      </c>
      <c r="O5090">
        <v>1</v>
      </c>
      <c r="P5090" t="s">
        <v>37</v>
      </c>
      <c r="Q5090" t="s">
        <v>23</v>
      </c>
    </row>
    <row r="5091" spans="1:17" x14ac:dyDescent="0.25">
      <c r="A5091">
        <v>5090</v>
      </c>
      <c r="B5091">
        <v>64</v>
      </c>
      <c r="C5091" t="str">
        <f t="shared" si="79"/>
        <v>Senior</v>
      </c>
      <c r="D5091" t="s">
        <v>16</v>
      </c>
      <c r="E5091" t="s">
        <v>31</v>
      </c>
      <c r="F5091" t="s">
        <v>32</v>
      </c>
      <c r="G5091">
        <v>23.35</v>
      </c>
      <c r="H5091">
        <v>47</v>
      </c>
      <c r="I5091" t="s">
        <v>19</v>
      </c>
      <c r="J5091" t="s">
        <v>20</v>
      </c>
      <c r="K5091" s="1" t="s">
        <v>29</v>
      </c>
      <c r="L5091">
        <v>3</v>
      </c>
      <c r="M5091" s="1" t="s">
        <v>21</v>
      </c>
      <c r="N5091">
        <v>4</v>
      </c>
      <c r="O5091">
        <v>13</v>
      </c>
      <c r="P5091" t="s">
        <v>34</v>
      </c>
      <c r="Q5091" t="s">
        <v>23</v>
      </c>
    </row>
    <row r="5092" spans="1:17" x14ac:dyDescent="0.25">
      <c r="A5092">
        <v>5091</v>
      </c>
      <c r="B5092">
        <v>36</v>
      </c>
      <c r="C5092" t="str">
        <f t="shared" si="79"/>
        <v>Adult</v>
      </c>
      <c r="D5092" t="s">
        <v>24</v>
      </c>
      <c r="E5092" t="s">
        <v>44</v>
      </c>
      <c r="F5092" t="s">
        <v>42</v>
      </c>
      <c r="G5092">
        <v>10.199999999999999</v>
      </c>
      <c r="H5092">
        <v>41</v>
      </c>
      <c r="I5092" t="s">
        <v>27</v>
      </c>
      <c r="J5092" t="s">
        <v>45</v>
      </c>
      <c r="K5092" s="1" t="s">
        <v>21</v>
      </c>
      <c r="L5092">
        <v>8</v>
      </c>
      <c r="M5092" s="1" t="s">
        <v>21</v>
      </c>
      <c r="N5092">
        <v>3</v>
      </c>
      <c r="O5092">
        <v>11</v>
      </c>
      <c r="P5092" t="s">
        <v>34</v>
      </c>
      <c r="Q5092" t="s">
        <v>23</v>
      </c>
    </row>
    <row r="5093" spans="1:17" x14ac:dyDescent="0.25">
      <c r="A5093">
        <v>5092</v>
      </c>
      <c r="B5093">
        <v>21</v>
      </c>
      <c r="C5093" t="str">
        <f t="shared" si="79"/>
        <v>Adult</v>
      </c>
      <c r="D5093" t="s">
        <v>16</v>
      </c>
      <c r="E5093" t="s">
        <v>17</v>
      </c>
      <c r="F5093" t="s">
        <v>43</v>
      </c>
      <c r="G5093">
        <v>70.180000000000007</v>
      </c>
      <c r="H5093">
        <v>5</v>
      </c>
      <c r="I5093" t="s">
        <v>19</v>
      </c>
      <c r="J5093" t="s">
        <v>20</v>
      </c>
      <c r="K5093" s="1" t="s">
        <v>21</v>
      </c>
      <c r="L5093">
        <v>3</v>
      </c>
      <c r="M5093" s="1" t="s">
        <v>29</v>
      </c>
      <c r="N5093">
        <v>2</v>
      </c>
      <c r="O5093">
        <v>4</v>
      </c>
      <c r="P5093" t="s">
        <v>22</v>
      </c>
      <c r="Q5093" t="s">
        <v>39</v>
      </c>
    </row>
    <row r="5094" spans="1:17" x14ac:dyDescent="0.25">
      <c r="A5094">
        <v>5093</v>
      </c>
      <c r="B5094">
        <v>25</v>
      </c>
      <c r="C5094" t="str">
        <f t="shared" si="79"/>
        <v>Adult</v>
      </c>
      <c r="D5094" t="s">
        <v>40</v>
      </c>
      <c r="E5094" t="s">
        <v>46</v>
      </c>
      <c r="F5094" t="s">
        <v>41</v>
      </c>
      <c r="G5094">
        <v>578.67999999999995</v>
      </c>
      <c r="H5094">
        <v>23</v>
      </c>
      <c r="I5094" t="s">
        <v>27</v>
      </c>
      <c r="J5094" t="s">
        <v>28</v>
      </c>
      <c r="K5094" s="1" t="s">
        <v>29</v>
      </c>
      <c r="L5094">
        <v>8</v>
      </c>
      <c r="M5094" s="1" t="s">
        <v>21</v>
      </c>
      <c r="N5094">
        <v>3</v>
      </c>
      <c r="O5094">
        <v>1</v>
      </c>
      <c r="P5094" t="s">
        <v>34</v>
      </c>
      <c r="Q5094" t="s">
        <v>30</v>
      </c>
    </row>
    <row r="5095" spans="1:17" x14ac:dyDescent="0.25">
      <c r="A5095">
        <v>5094</v>
      </c>
      <c r="B5095">
        <v>57</v>
      </c>
      <c r="C5095" t="str">
        <f t="shared" si="79"/>
        <v>Adult</v>
      </c>
      <c r="D5095" t="s">
        <v>40</v>
      </c>
      <c r="E5095" t="s">
        <v>25</v>
      </c>
      <c r="F5095" t="s">
        <v>41</v>
      </c>
      <c r="G5095">
        <v>310.58999999999997</v>
      </c>
      <c r="H5095">
        <v>11</v>
      </c>
      <c r="I5095" t="s">
        <v>19</v>
      </c>
      <c r="J5095" t="s">
        <v>28</v>
      </c>
      <c r="K5095" s="1" t="s">
        <v>29</v>
      </c>
      <c r="L5095">
        <v>3</v>
      </c>
      <c r="M5095" s="1" t="s">
        <v>29</v>
      </c>
      <c r="N5095">
        <v>5</v>
      </c>
      <c r="O5095">
        <v>4</v>
      </c>
      <c r="P5095" t="s">
        <v>37</v>
      </c>
      <c r="Q5095" t="s">
        <v>30</v>
      </c>
    </row>
    <row r="5096" spans="1:17" x14ac:dyDescent="0.25">
      <c r="A5096">
        <v>5095</v>
      </c>
      <c r="B5096">
        <v>32</v>
      </c>
      <c r="C5096" t="str">
        <f t="shared" si="79"/>
        <v>Adult</v>
      </c>
      <c r="D5096" t="s">
        <v>40</v>
      </c>
      <c r="E5096" t="s">
        <v>46</v>
      </c>
      <c r="F5096" t="s">
        <v>41</v>
      </c>
      <c r="G5096">
        <v>633.35</v>
      </c>
      <c r="H5096">
        <v>38</v>
      </c>
      <c r="I5096" t="s">
        <v>33</v>
      </c>
      <c r="J5096" t="s">
        <v>45</v>
      </c>
      <c r="K5096" s="1" t="s">
        <v>21</v>
      </c>
      <c r="L5096">
        <v>9</v>
      </c>
      <c r="M5096" s="1" t="s">
        <v>29</v>
      </c>
      <c r="N5096">
        <v>3</v>
      </c>
      <c r="O5096">
        <v>13</v>
      </c>
      <c r="P5096" t="s">
        <v>37</v>
      </c>
      <c r="Q5096" t="s">
        <v>23</v>
      </c>
    </row>
    <row r="5097" spans="1:17" x14ac:dyDescent="0.25">
      <c r="A5097">
        <v>5096</v>
      </c>
      <c r="B5097">
        <v>62</v>
      </c>
      <c r="C5097" t="str">
        <f t="shared" si="79"/>
        <v>Senior</v>
      </c>
      <c r="D5097" t="s">
        <v>16</v>
      </c>
      <c r="E5097" t="s">
        <v>35</v>
      </c>
      <c r="F5097" t="s">
        <v>41</v>
      </c>
      <c r="G5097">
        <v>76.47</v>
      </c>
      <c r="H5097">
        <v>31</v>
      </c>
      <c r="I5097" t="s">
        <v>19</v>
      </c>
      <c r="J5097" t="s">
        <v>28</v>
      </c>
      <c r="K5097" s="1" t="s">
        <v>29</v>
      </c>
      <c r="L5097">
        <v>1</v>
      </c>
      <c r="M5097" s="1" t="s">
        <v>29</v>
      </c>
      <c r="N5097">
        <v>2</v>
      </c>
      <c r="O5097">
        <v>6</v>
      </c>
      <c r="P5097" t="s">
        <v>34</v>
      </c>
      <c r="Q5097" t="s">
        <v>30</v>
      </c>
    </row>
    <row r="5098" spans="1:17" x14ac:dyDescent="0.25">
      <c r="A5098">
        <v>5097</v>
      </c>
      <c r="B5098">
        <v>45</v>
      </c>
      <c r="C5098" t="str">
        <f t="shared" si="79"/>
        <v>Adult</v>
      </c>
      <c r="D5098" t="s">
        <v>24</v>
      </c>
      <c r="E5098" t="s">
        <v>48</v>
      </c>
      <c r="F5098" t="s">
        <v>41</v>
      </c>
      <c r="G5098">
        <v>634.29999999999995</v>
      </c>
      <c r="H5098">
        <v>7</v>
      </c>
      <c r="I5098" t="s">
        <v>33</v>
      </c>
      <c r="J5098" t="s">
        <v>45</v>
      </c>
      <c r="K5098" s="1" t="s">
        <v>29</v>
      </c>
      <c r="L5098">
        <v>2</v>
      </c>
      <c r="M5098" s="1" t="s">
        <v>29</v>
      </c>
      <c r="N5098">
        <v>1</v>
      </c>
      <c r="O5098">
        <v>3</v>
      </c>
      <c r="P5098" t="s">
        <v>34</v>
      </c>
      <c r="Q5098" t="s">
        <v>39</v>
      </c>
    </row>
    <row r="5099" spans="1:17" x14ac:dyDescent="0.25">
      <c r="A5099">
        <v>5098</v>
      </c>
      <c r="B5099">
        <v>63</v>
      </c>
      <c r="C5099" t="str">
        <f t="shared" si="79"/>
        <v>Senior</v>
      </c>
      <c r="D5099" t="s">
        <v>16</v>
      </c>
      <c r="E5099" t="s">
        <v>49</v>
      </c>
      <c r="F5099" t="s">
        <v>32</v>
      </c>
      <c r="G5099">
        <v>6.52</v>
      </c>
      <c r="H5099">
        <v>39</v>
      </c>
      <c r="I5099" t="s">
        <v>33</v>
      </c>
      <c r="J5099" t="s">
        <v>38</v>
      </c>
      <c r="K5099" s="1" t="s">
        <v>21</v>
      </c>
      <c r="L5099">
        <v>8</v>
      </c>
      <c r="M5099" s="1" t="s">
        <v>21</v>
      </c>
      <c r="N5099">
        <v>2</v>
      </c>
      <c r="O5099">
        <v>2</v>
      </c>
      <c r="P5099" t="s">
        <v>34</v>
      </c>
      <c r="Q5099" t="s">
        <v>23</v>
      </c>
    </row>
    <row r="5100" spans="1:17" x14ac:dyDescent="0.25">
      <c r="A5100">
        <v>5099</v>
      </c>
      <c r="B5100">
        <v>27</v>
      </c>
      <c r="C5100" t="str">
        <f t="shared" si="79"/>
        <v>Adult</v>
      </c>
      <c r="D5100" t="s">
        <v>16</v>
      </c>
      <c r="E5100" t="s">
        <v>49</v>
      </c>
      <c r="F5100" t="s">
        <v>18</v>
      </c>
      <c r="G5100">
        <v>635.74</v>
      </c>
      <c r="H5100">
        <v>18</v>
      </c>
      <c r="I5100" t="s">
        <v>33</v>
      </c>
      <c r="J5100" t="s">
        <v>45</v>
      </c>
      <c r="K5100" s="1" t="s">
        <v>29</v>
      </c>
      <c r="L5100">
        <v>3</v>
      </c>
      <c r="M5100" s="1" t="s">
        <v>29</v>
      </c>
      <c r="N5100">
        <v>1</v>
      </c>
      <c r="O5100">
        <v>5</v>
      </c>
      <c r="P5100" t="s">
        <v>37</v>
      </c>
      <c r="Q5100" t="s">
        <v>39</v>
      </c>
    </row>
    <row r="5101" spans="1:17" x14ac:dyDescent="0.25">
      <c r="A5101">
        <v>5100</v>
      </c>
      <c r="B5101">
        <v>56</v>
      </c>
      <c r="C5101" t="str">
        <f t="shared" si="79"/>
        <v>Adult</v>
      </c>
      <c r="D5101" t="s">
        <v>40</v>
      </c>
      <c r="E5101" t="s">
        <v>48</v>
      </c>
      <c r="F5101" t="s">
        <v>36</v>
      </c>
      <c r="G5101">
        <v>39.799999999999997</v>
      </c>
      <c r="H5101">
        <v>50</v>
      </c>
      <c r="I5101" t="s">
        <v>27</v>
      </c>
      <c r="J5101" t="s">
        <v>47</v>
      </c>
      <c r="K5101" s="1" t="s">
        <v>21</v>
      </c>
      <c r="L5101">
        <v>6</v>
      </c>
      <c r="M5101" s="1" t="s">
        <v>29</v>
      </c>
      <c r="N5101">
        <v>5</v>
      </c>
      <c r="O5101">
        <v>11</v>
      </c>
      <c r="P5101" t="s">
        <v>34</v>
      </c>
      <c r="Q5101" t="s">
        <v>39</v>
      </c>
    </row>
    <row r="5102" spans="1:17" x14ac:dyDescent="0.25">
      <c r="A5102">
        <v>5101</v>
      </c>
      <c r="B5102">
        <v>63</v>
      </c>
      <c r="C5102" t="str">
        <f t="shared" si="79"/>
        <v>Senior</v>
      </c>
      <c r="D5102" t="s">
        <v>40</v>
      </c>
      <c r="E5102" t="s">
        <v>46</v>
      </c>
      <c r="F5102" t="s">
        <v>43</v>
      </c>
      <c r="G5102">
        <v>815.04</v>
      </c>
      <c r="H5102">
        <v>34</v>
      </c>
      <c r="I5102" t="s">
        <v>27</v>
      </c>
      <c r="J5102" t="s">
        <v>45</v>
      </c>
      <c r="K5102" s="1" t="s">
        <v>29</v>
      </c>
      <c r="L5102">
        <v>6</v>
      </c>
      <c r="M5102" s="1" t="s">
        <v>21</v>
      </c>
      <c r="N5102">
        <v>3</v>
      </c>
      <c r="O5102">
        <v>8</v>
      </c>
      <c r="P5102" t="s">
        <v>37</v>
      </c>
      <c r="Q5102" t="s">
        <v>23</v>
      </c>
    </row>
    <row r="5103" spans="1:17" x14ac:dyDescent="0.25">
      <c r="A5103">
        <v>5102</v>
      </c>
      <c r="B5103">
        <v>23</v>
      </c>
      <c r="C5103" t="str">
        <f t="shared" si="79"/>
        <v>Adult</v>
      </c>
      <c r="D5103" t="s">
        <v>24</v>
      </c>
      <c r="E5103" t="s">
        <v>46</v>
      </c>
      <c r="F5103" t="s">
        <v>42</v>
      </c>
      <c r="G5103">
        <v>784.79</v>
      </c>
      <c r="H5103">
        <v>30</v>
      </c>
      <c r="I5103" t="s">
        <v>33</v>
      </c>
      <c r="J5103" t="s">
        <v>28</v>
      </c>
      <c r="K5103" s="1" t="s">
        <v>29</v>
      </c>
      <c r="L5103">
        <v>5</v>
      </c>
      <c r="M5103" s="1" t="s">
        <v>29</v>
      </c>
      <c r="N5103">
        <v>4</v>
      </c>
      <c r="O5103">
        <v>6</v>
      </c>
      <c r="P5103" t="s">
        <v>34</v>
      </c>
      <c r="Q5103" t="s">
        <v>23</v>
      </c>
    </row>
    <row r="5104" spans="1:17" x14ac:dyDescent="0.25">
      <c r="A5104">
        <v>5103</v>
      </c>
      <c r="B5104">
        <v>66</v>
      </c>
      <c r="C5104" t="str">
        <f t="shared" si="79"/>
        <v>Senior</v>
      </c>
      <c r="D5104" t="s">
        <v>16</v>
      </c>
      <c r="E5104" t="s">
        <v>25</v>
      </c>
      <c r="F5104" t="s">
        <v>32</v>
      </c>
      <c r="G5104">
        <v>176.24</v>
      </c>
      <c r="H5104">
        <v>58</v>
      </c>
      <c r="I5104" t="s">
        <v>27</v>
      </c>
      <c r="J5104" t="s">
        <v>28</v>
      </c>
      <c r="K5104" s="1" t="s">
        <v>29</v>
      </c>
      <c r="L5104">
        <v>4</v>
      </c>
      <c r="M5104" s="1" t="s">
        <v>29</v>
      </c>
      <c r="N5104">
        <v>3</v>
      </c>
      <c r="O5104">
        <v>7</v>
      </c>
      <c r="P5104" t="s">
        <v>37</v>
      </c>
      <c r="Q5104" t="s">
        <v>39</v>
      </c>
    </row>
    <row r="5105" spans="1:17" x14ac:dyDescent="0.25">
      <c r="A5105">
        <v>5104</v>
      </c>
      <c r="B5105">
        <v>42</v>
      </c>
      <c r="C5105" t="str">
        <f t="shared" si="79"/>
        <v>Adult</v>
      </c>
      <c r="D5105" t="s">
        <v>16</v>
      </c>
      <c r="E5105" t="s">
        <v>35</v>
      </c>
      <c r="F5105" t="s">
        <v>26</v>
      </c>
      <c r="G5105">
        <v>539.58000000000004</v>
      </c>
      <c r="H5105">
        <v>9</v>
      </c>
      <c r="I5105" t="s">
        <v>27</v>
      </c>
      <c r="J5105" t="s">
        <v>28</v>
      </c>
      <c r="K5105" s="1" t="s">
        <v>21</v>
      </c>
      <c r="L5105">
        <v>1</v>
      </c>
      <c r="M5105" s="1" t="s">
        <v>29</v>
      </c>
      <c r="N5105">
        <v>2</v>
      </c>
      <c r="O5105">
        <v>5</v>
      </c>
      <c r="P5105" t="s">
        <v>22</v>
      </c>
      <c r="Q5105" t="s">
        <v>23</v>
      </c>
    </row>
    <row r="5106" spans="1:17" x14ac:dyDescent="0.25">
      <c r="A5106">
        <v>5105</v>
      </c>
      <c r="B5106">
        <v>52</v>
      </c>
      <c r="C5106" t="str">
        <f t="shared" si="79"/>
        <v>Adult</v>
      </c>
      <c r="D5106" t="s">
        <v>40</v>
      </c>
      <c r="E5106" t="s">
        <v>46</v>
      </c>
      <c r="F5106" t="s">
        <v>18</v>
      </c>
      <c r="G5106">
        <v>224.63</v>
      </c>
      <c r="H5106">
        <v>5</v>
      </c>
      <c r="I5106" t="s">
        <v>33</v>
      </c>
      <c r="J5106" t="s">
        <v>47</v>
      </c>
      <c r="K5106" s="1" t="s">
        <v>21</v>
      </c>
      <c r="L5106">
        <v>1</v>
      </c>
      <c r="M5106" s="1" t="s">
        <v>29</v>
      </c>
      <c r="N5106">
        <v>2</v>
      </c>
      <c r="O5106">
        <v>9</v>
      </c>
      <c r="P5106" t="s">
        <v>37</v>
      </c>
      <c r="Q5106" t="s">
        <v>23</v>
      </c>
    </row>
    <row r="5107" spans="1:17" x14ac:dyDescent="0.25">
      <c r="A5107">
        <v>5106</v>
      </c>
      <c r="B5107">
        <v>49</v>
      </c>
      <c r="C5107" t="str">
        <f t="shared" si="79"/>
        <v>Adult</v>
      </c>
      <c r="D5107" t="s">
        <v>16</v>
      </c>
      <c r="E5107" t="s">
        <v>49</v>
      </c>
      <c r="F5107" t="s">
        <v>36</v>
      </c>
      <c r="G5107">
        <v>804.7</v>
      </c>
      <c r="H5107">
        <v>8</v>
      </c>
      <c r="I5107" t="s">
        <v>27</v>
      </c>
      <c r="J5107" t="s">
        <v>38</v>
      </c>
      <c r="K5107" s="1" t="s">
        <v>21</v>
      </c>
      <c r="L5107">
        <v>1</v>
      </c>
      <c r="M5107" s="1" t="s">
        <v>21</v>
      </c>
      <c r="N5107">
        <v>3</v>
      </c>
      <c r="O5107">
        <v>5</v>
      </c>
      <c r="P5107" t="s">
        <v>34</v>
      </c>
      <c r="Q5107" t="s">
        <v>39</v>
      </c>
    </row>
    <row r="5108" spans="1:17" x14ac:dyDescent="0.25">
      <c r="A5108">
        <v>5107</v>
      </c>
      <c r="B5108">
        <v>24</v>
      </c>
      <c r="C5108" t="str">
        <f t="shared" si="79"/>
        <v>Adult</v>
      </c>
      <c r="D5108" t="s">
        <v>40</v>
      </c>
      <c r="E5108" t="s">
        <v>46</v>
      </c>
      <c r="F5108" t="s">
        <v>43</v>
      </c>
      <c r="G5108">
        <v>97.52</v>
      </c>
      <c r="H5108">
        <v>11</v>
      </c>
      <c r="I5108" t="s">
        <v>27</v>
      </c>
      <c r="J5108" t="s">
        <v>28</v>
      </c>
      <c r="K5108" s="1" t="s">
        <v>29</v>
      </c>
      <c r="L5108">
        <v>9</v>
      </c>
      <c r="M5108" s="1" t="s">
        <v>29</v>
      </c>
      <c r="N5108">
        <v>4</v>
      </c>
      <c r="O5108">
        <v>7</v>
      </c>
      <c r="P5108" t="s">
        <v>22</v>
      </c>
      <c r="Q5108" t="s">
        <v>23</v>
      </c>
    </row>
    <row r="5109" spans="1:17" x14ac:dyDescent="0.25">
      <c r="A5109">
        <v>5108</v>
      </c>
      <c r="B5109">
        <v>63</v>
      </c>
      <c r="C5109" t="str">
        <f t="shared" si="79"/>
        <v>Senior</v>
      </c>
      <c r="D5109" t="s">
        <v>24</v>
      </c>
      <c r="E5109" t="s">
        <v>35</v>
      </c>
      <c r="F5109" t="s">
        <v>26</v>
      </c>
      <c r="G5109">
        <v>633.1</v>
      </c>
      <c r="H5109">
        <v>23</v>
      </c>
      <c r="I5109" t="s">
        <v>27</v>
      </c>
      <c r="J5109" t="s">
        <v>38</v>
      </c>
      <c r="K5109" s="1" t="s">
        <v>21</v>
      </c>
      <c r="L5109">
        <v>4</v>
      </c>
      <c r="M5109" s="1" t="s">
        <v>29</v>
      </c>
      <c r="N5109">
        <v>3</v>
      </c>
      <c r="O5109">
        <v>5</v>
      </c>
      <c r="P5109" t="s">
        <v>37</v>
      </c>
      <c r="Q5109" t="s">
        <v>30</v>
      </c>
    </row>
    <row r="5110" spans="1:17" x14ac:dyDescent="0.25">
      <c r="A5110">
        <v>5109</v>
      </c>
      <c r="B5110">
        <v>38</v>
      </c>
      <c r="C5110" t="str">
        <f t="shared" si="79"/>
        <v>Adult</v>
      </c>
      <c r="D5110" t="s">
        <v>24</v>
      </c>
      <c r="E5110" t="s">
        <v>48</v>
      </c>
      <c r="F5110" t="s">
        <v>41</v>
      </c>
      <c r="G5110">
        <v>865.67</v>
      </c>
      <c r="H5110">
        <v>12</v>
      </c>
      <c r="I5110" t="s">
        <v>33</v>
      </c>
      <c r="J5110" t="s">
        <v>45</v>
      </c>
      <c r="K5110" s="1" t="s">
        <v>29</v>
      </c>
      <c r="L5110">
        <v>8</v>
      </c>
      <c r="M5110" s="1" t="s">
        <v>29</v>
      </c>
      <c r="N5110">
        <v>4</v>
      </c>
      <c r="O5110">
        <v>9</v>
      </c>
      <c r="P5110" t="s">
        <v>37</v>
      </c>
      <c r="Q5110" t="s">
        <v>23</v>
      </c>
    </row>
    <row r="5111" spans="1:17" x14ac:dyDescent="0.25">
      <c r="A5111">
        <v>5110</v>
      </c>
      <c r="B5111">
        <v>69</v>
      </c>
      <c r="C5111" t="str">
        <f t="shared" si="79"/>
        <v>Senior</v>
      </c>
      <c r="D5111" t="s">
        <v>24</v>
      </c>
      <c r="E5111" t="s">
        <v>31</v>
      </c>
      <c r="F5111" t="s">
        <v>32</v>
      </c>
      <c r="G5111">
        <v>924.56</v>
      </c>
      <c r="H5111">
        <v>56</v>
      </c>
      <c r="I5111" t="s">
        <v>19</v>
      </c>
      <c r="J5111" t="s">
        <v>45</v>
      </c>
      <c r="K5111" s="1" t="s">
        <v>29</v>
      </c>
      <c r="L5111">
        <v>8</v>
      </c>
      <c r="M5111" s="1" t="s">
        <v>29</v>
      </c>
      <c r="N5111">
        <v>4</v>
      </c>
      <c r="O5111">
        <v>10</v>
      </c>
      <c r="P5111" t="s">
        <v>34</v>
      </c>
      <c r="Q5111" t="s">
        <v>23</v>
      </c>
    </row>
    <row r="5112" spans="1:17" x14ac:dyDescent="0.25">
      <c r="A5112">
        <v>5111</v>
      </c>
      <c r="B5112">
        <v>22</v>
      </c>
      <c r="C5112" t="str">
        <f t="shared" si="79"/>
        <v>Adult</v>
      </c>
      <c r="D5112" t="s">
        <v>16</v>
      </c>
      <c r="E5112" t="s">
        <v>25</v>
      </c>
      <c r="F5112" t="s">
        <v>26</v>
      </c>
      <c r="G5112">
        <v>514.62</v>
      </c>
      <c r="H5112">
        <v>37</v>
      </c>
      <c r="I5112" t="s">
        <v>27</v>
      </c>
      <c r="J5112" t="s">
        <v>28</v>
      </c>
      <c r="K5112" s="1" t="s">
        <v>21</v>
      </c>
      <c r="L5112">
        <v>5</v>
      </c>
      <c r="M5112" s="1" t="s">
        <v>29</v>
      </c>
      <c r="N5112">
        <v>1</v>
      </c>
      <c r="O5112">
        <v>9</v>
      </c>
      <c r="P5112" t="s">
        <v>34</v>
      </c>
      <c r="Q5112" t="s">
        <v>30</v>
      </c>
    </row>
    <row r="5113" spans="1:17" x14ac:dyDescent="0.25">
      <c r="A5113">
        <v>5112</v>
      </c>
      <c r="B5113">
        <v>46</v>
      </c>
      <c r="C5113" t="str">
        <f t="shared" si="79"/>
        <v>Adult</v>
      </c>
      <c r="D5113" t="s">
        <v>24</v>
      </c>
      <c r="E5113" t="s">
        <v>31</v>
      </c>
      <c r="F5113" t="s">
        <v>43</v>
      </c>
      <c r="G5113">
        <v>108.1</v>
      </c>
      <c r="H5113">
        <v>57</v>
      </c>
      <c r="I5113" t="s">
        <v>27</v>
      </c>
      <c r="J5113" t="s">
        <v>47</v>
      </c>
      <c r="K5113" s="1" t="s">
        <v>29</v>
      </c>
      <c r="L5113">
        <v>3</v>
      </c>
      <c r="M5113" s="1" t="s">
        <v>21</v>
      </c>
      <c r="N5113">
        <v>5</v>
      </c>
      <c r="O5113">
        <v>6</v>
      </c>
      <c r="P5113" t="s">
        <v>34</v>
      </c>
      <c r="Q5113" t="s">
        <v>30</v>
      </c>
    </row>
    <row r="5114" spans="1:17" x14ac:dyDescent="0.25">
      <c r="A5114">
        <v>5113</v>
      </c>
      <c r="B5114">
        <v>60</v>
      </c>
      <c r="C5114" t="str">
        <f t="shared" si="79"/>
        <v>Senior</v>
      </c>
      <c r="D5114" t="s">
        <v>40</v>
      </c>
      <c r="E5114" t="s">
        <v>48</v>
      </c>
      <c r="F5114" t="s">
        <v>26</v>
      </c>
      <c r="G5114">
        <v>257.24</v>
      </c>
      <c r="H5114">
        <v>17</v>
      </c>
      <c r="I5114" t="s">
        <v>19</v>
      </c>
      <c r="J5114" t="s">
        <v>47</v>
      </c>
      <c r="K5114" s="1" t="s">
        <v>21</v>
      </c>
      <c r="L5114">
        <v>8</v>
      </c>
      <c r="M5114" s="1" t="s">
        <v>21</v>
      </c>
      <c r="N5114">
        <v>3</v>
      </c>
      <c r="O5114">
        <v>6</v>
      </c>
      <c r="P5114" t="s">
        <v>37</v>
      </c>
      <c r="Q5114" t="s">
        <v>30</v>
      </c>
    </row>
    <row r="5115" spans="1:17" x14ac:dyDescent="0.25">
      <c r="A5115">
        <v>5114</v>
      </c>
      <c r="B5115">
        <v>48</v>
      </c>
      <c r="C5115" t="str">
        <f t="shared" si="79"/>
        <v>Adult</v>
      </c>
      <c r="D5115" t="s">
        <v>40</v>
      </c>
      <c r="E5115" t="s">
        <v>35</v>
      </c>
      <c r="F5115" t="s">
        <v>50</v>
      </c>
      <c r="G5115">
        <v>46.33</v>
      </c>
      <c r="H5115">
        <v>2</v>
      </c>
      <c r="I5115" t="s">
        <v>19</v>
      </c>
      <c r="J5115" t="s">
        <v>47</v>
      </c>
      <c r="K5115" s="1" t="s">
        <v>21</v>
      </c>
      <c r="L5115">
        <v>8</v>
      </c>
      <c r="M5115" s="1" t="s">
        <v>29</v>
      </c>
      <c r="N5115">
        <v>3</v>
      </c>
      <c r="O5115">
        <v>11</v>
      </c>
      <c r="P5115" t="s">
        <v>22</v>
      </c>
      <c r="Q5115" t="s">
        <v>39</v>
      </c>
    </row>
    <row r="5116" spans="1:17" x14ac:dyDescent="0.25">
      <c r="A5116">
        <v>5115</v>
      </c>
      <c r="B5116">
        <v>54</v>
      </c>
      <c r="C5116" t="str">
        <f t="shared" si="79"/>
        <v>Adult</v>
      </c>
      <c r="D5116" t="s">
        <v>16</v>
      </c>
      <c r="E5116" t="s">
        <v>25</v>
      </c>
      <c r="F5116" t="s">
        <v>36</v>
      </c>
      <c r="G5116">
        <v>777.7</v>
      </c>
      <c r="H5116">
        <v>26</v>
      </c>
      <c r="I5116" t="s">
        <v>27</v>
      </c>
      <c r="J5116" t="s">
        <v>47</v>
      </c>
      <c r="K5116" s="1" t="s">
        <v>21</v>
      </c>
      <c r="L5116">
        <v>4</v>
      </c>
      <c r="M5116" s="1" t="s">
        <v>29</v>
      </c>
      <c r="N5116">
        <v>4</v>
      </c>
      <c r="O5116">
        <v>7</v>
      </c>
      <c r="P5116" t="s">
        <v>22</v>
      </c>
      <c r="Q5116" t="s">
        <v>23</v>
      </c>
    </row>
    <row r="5117" spans="1:17" x14ac:dyDescent="0.25">
      <c r="A5117">
        <v>5116</v>
      </c>
      <c r="B5117">
        <v>39</v>
      </c>
      <c r="C5117" t="str">
        <f t="shared" si="79"/>
        <v>Adult</v>
      </c>
      <c r="D5117" t="s">
        <v>40</v>
      </c>
      <c r="E5117" t="s">
        <v>17</v>
      </c>
      <c r="F5117" t="s">
        <v>32</v>
      </c>
      <c r="G5117">
        <v>127.88</v>
      </c>
      <c r="H5117">
        <v>2</v>
      </c>
      <c r="I5117" t="s">
        <v>27</v>
      </c>
      <c r="J5117" t="s">
        <v>47</v>
      </c>
      <c r="K5117" s="1" t="s">
        <v>21</v>
      </c>
      <c r="L5117">
        <v>4</v>
      </c>
      <c r="M5117" s="1" t="s">
        <v>21</v>
      </c>
      <c r="N5117">
        <v>3</v>
      </c>
      <c r="O5117">
        <v>7</v>
      </c>
      <c r="P5117" t="s">
        <v>22</v>
      </c>
      <c r="Q5117" t="s">
        <v>23</v>
      </c>
    </row>
    <row r="5118" spans="1:17" x14ac:dyDescent="0.25">
      <c r="A5118">
        <v>5117</v>
      </c>
      <c r="B5118">
        <v>55</v>
      </c>
      <c r="C5118" t="str">
        <f t="shared" si="79"/>
        <v>Adult</v>
      </c>
      <c r="D5118" t="s">
        <v>24</v>
      </c>
      <c r="E5118" t="s">
        <v>46</v>
      </c>
      <c r="F5118" t="s">
        <v>32</v>
      </c>
      <c r="G5118">
        <v>940.57</v>
      </c>
      <c r="H5118">
        <v>34</v>
      </c>
      <c r="I5118" t="s">
        <v>27</v>
      </c>
      <c r="J5118" t="s">
        <v>28</v>
      </c>
      <c r="K5118" s="1" t="s">
        <v>21</v>
      </c>
      <c r="L5118">
        <v>9</v>
      </c>
      <c r="M5118" s="1" t="s">
        <v>29</v>
      </c>
      <c r="N5118">
        <v>4</v>
      </c>
      <c r="O5118">
        <v>13</v>
      </c>
      <c r="P5118" t="s">
        <v>22</v>
      </c>
      <c r="Q5118" t="s">
        <v>30</v>
      </c>
    </row>
    <row r="5119" spans="1:17" x14ac:dyDescent="0.25">
      <c r="A5119">
        <v>5118</v>
      </c>
      <c r="B5119">
        <v>41</v>
      </c>
      <c r="C5119" t="str">
        <f t="shared" si="79"/>
        <v>Adult</v>
      </c>
      <c r="D5119" t="s">
        <v>40</v>
      </c>
      <c r="E5119" t="s">
        <v>25</v>
      </c>
      <c r="F5119" t="s">
        <v>18</v>
      </c>
      <c r="G5119">
        <v>657.16</v>
      </c>
      <c r="H5119">
        <v>4</v>
      </c>
      <c r="I5119" t="s">
        <v>33</v>
      </c>
      <c r="J5119" t="s">
        <v>47</v>
      </c>
      <c r="K5119" s="1" t="s">
        <v>29</v>
      </c>
      <c r="L5119">
        <v>5</v>
      </c>
      <c r="M5119" s="1" t="s">
        <v>21</v>
      </c>
      <c r="N5119">
        <v>2</v>
      </c>
      <c r="O5119">
        <v>13</v>
      </c>
      <c r="P5119" t="s">
        <v>22</v>
      </c>
      <c r="Q5119" t="s">
        <v>30</v>
      </c>
    </row>
    <row r="5120" spans="1:17" x14ac:dyDescent="0.25">
      <c r="A5120">
        <v>5119</v>
      </c>
      <c r="B5120">
        <v>64</v>
      </c>
      <c r="C5120" t="str">
        <f t="shared" si="79"/>
        <v>Senior</v>
      </c>
      <c r="D5120" t="s">
        <v>40</v>
      </c>
      <c r="E5120" t="s">
        <v>49</v>
      </c>
      <c r="F5120" t="s">
        <v>36</v>
      </c>
      <c r="G5120">
        <v>53.5</v>
      </c>
      <c r="H5120">
        <v>41</v>
      </c>
      <c r="I5120" t="s">
        <v>33</v>
      </c>
      <c r="J5120" t="s">
        <v>38</v>
      </c>
      <c r="K5120" s="1" t="s">
        <v>21</v>
      </c>
      <c r="L5120">
        <v>2</v>
      </c>
      <c r="M5120" s="1" t="s">
        <v>29</v>
      </c>
      <c r="N5120">
        <v>2</v>
      </c>
      <c r="O5120">
        <v>13</v>
      </c>
      <c r="P5120" t="s">
        <v>22</v>
      </c>
      <c r="Q5120" t="s">
        <v>39</v>
      </c>
    </row>
    <row r="5121" spans="1:17" x14ac:dyDescent="0.25">
      <c r="A5121">
        <v>5120</v>
      </c>
      <c r="B5121">
        <v>20</v>
      </c>
      <c r="C5121" t="str">
        <f t="shared" si="79"/>
        <v>Adult</v>
      </c>
      <c r="D5121" t="s">
        <v>40</v>
      </c>
      <c r="E5121" t="s">
        <v>48</v>
      </c>
      <c r="F5121" t="s">
        <v>41</v>
      </c>
      <c r="G5121">
        <v>57.83</v>
      </c>
      <c r="H5121">
        <v>2</v>
      </c>
      <c r="I5121" t="s">
        <v>33</v>
      </c>
      <c r="J5121" t="s">
        <v>45</v>
      </c>
      <c r="K5121" s="1" t="s">
        <v>29</v>
      </c>
      <c r="L5121">
        <v>9</v>
      </c>
      <c r="M5121" s="1" t="s">
        <v>21</v>
      </c>
      <c r="N5121">
        <v>3</v>
      </c>
      <c r="O5121">
        <v>2</v>
      </c>
      <c r="P5121" t="s">
        <v>22</v>
      </c>
      <c r="Q5121" t="s">
        <v>39</v>
      </c>
    </row>
    <row r="5122" spans="1:17" x14ac:dyDescent="0.25">
      <c r="A5122">
        <v>5121</v>
      </c>
      <c r="B5122">
        <v>53</v>
      </c>
      <c r="C5122" t="str">
        <f t="shared" si="79"/>
        <v>Adult</v>
      </c>
      <c r="D5122" t="s">
        <v>16</v>
      </c>
      <c r="E5122" t="s">
        <v>17</v>
      </c>
      <c r="F5122" t="s">
        <v>26</v>
      </c>
      <c r="G5122">
        <v>290.77</v>
      </c>
      <c r="H5122">
        <v>27</v>
      </c>
      <c r="I5122" t="s">
        <v>27</v>
      </c>
      <c r="J5122" t="s">
        <v>38</v>
      </c>
      <c r="K5122" s="1" t="s">
        <v>29</v>
      </c>
      <c r="L5122">
        <v>6</v>
      </c>
      <c r="M5122" s="1" t="s">
        <v>21</v>
      </c>
      <c r="N5122">
        <v>5</v>
      </c>
      <c r="O5122">
        <v>6</v>
      </c>
      <c r="P5122" t="s">
        <v>34</v>
      </c>
      <c r="Q5122" t="s">
        <v>30</v>
      </c>
    </row>
    <row r="5123" spans="1:17" x14ac:dyDescent="0.25">
      <c r="A5123">
        <v>5122</v>
      </c>
      <c r="B5123">
        <v>60</v>
      </c>
      <c r="C5123" t="str">
        <f t="shared" ref="C5123:C5186" si="80">IF(B5123&gt;=60,"Senior",IF(B5123&gt;=20,"Adult","Teenager"))</f>
        <v>Senior</v>
      </c>
      <c r="D5123" t="s">
        <v>24</v>
      </c>
      <c r="E5123" t="s">
        <v>46</v>
      </c>
      <c r="F5123" t="s">
        <v>41</v>
      </c>
      <c r="G5123">
        <v>999.82</v>
      </c>
      <c r="H5123">
        <v>21</v>
      </c>
      <c r="I5123" t="s">
        <v>19</v>
      </c>
      <c r="J5123" t="s">
        <v>38</v>
      </c>
      <c r="K5123" s="1" t="s">
        <v>21</v>
      </c>
      <c r="L5123">
        <v>6</v>
      </c>
      <c r="M5123" s="1" t="s">
        <v>29</v>
      </c>
      <c r="N5123">
        <v>2</v>
      </c>
      <c r="O5123">
        <v>5</v>
      </c>
      <c r="P5123" t="s">
        <v>34</v>
      </c>
      <c r="Q5123" t="s">
        <v>39</v>
      </c>
    </row>
    <row r="5124" spans="1:17" x14ac:dyDescent="0.25">
      <c r="A5124">
        <v>5123</v>
      </c>
      <c r="B5124">
        <v>56</v>
      </c>
      <c r="C5124" t="str">
        <f t="shared" si="80"/>
        <v>Adult</v>
      </c>
      <c r="D5124" t="s">
        <v>40</v>
      </c>
      <c r="E5124" t="s">
        <v>25</v>
      </c>
      <c r="F5124" t="s">
        <v>50</v>
      </c>
      <c r="G5124">
        <v>90.73</v>
      </c>
      <c r="H5124">
        <v>3</v>
      </c>
      <c r="I5124" t="s">
        <v>33</v>
      </c>
      <c r="J5124" t="s">
        <v>47</v>
      </c>
      <c r="K5124" s="1" t="s">
        <v>21</v>
      </c>
      <c r="L5124">
        <v>3</v>
      </c>
      <c r="M5124" s="1" t="s">
        <v>21</v>
      </c>
      <c r="N5124">
        <v>1</v>
      </c>
      <c r="O5124">
        <v>3</v>
      </c>
      <c r="P5124" t="s">
        <v>34</v>
      </c>
      <c r="Q5124" t="s">
        <v>39</v>
      </c>
    </row>
    <row r="5125" spans="1:17" x14ac:dyDescent="0.25">
      <c r="A5125">
        <v>5124</v>
      </c>
      <c r="B5125">
        <v>25</v>
      </c>
      <c r="C5125" t="str">
        <f t="shared" si="80"/>
        <v>Adult</v>
      </c>
      <c r="D5125" t="s">
        <v>24</v>
      </c>
      <c r="E5125" t="s">
        <v>31</v>
      </c>
      <c r="F5125" t="s">
        <v>42</v>
      </c>
      <c r="G5125">
        <v>431.21</v>
      </c>
      <c r="H5125">
        <v>1</v>
      </c>
      <c r="I5125" t="s">
        <v>33</v>
      </c>
      <c r="J5125" t="s">
        <v>20</v>
      </c>
      <c r="K5125" s="1" t="s">
        <v>21</v>
      </c>
      <c r="L5125">
        <v>3</v>
      </c>
      <c r="M5125" s="1" t="s">
        <v>21</v>
      </c>
      <c r="N5125">
        <v>3</v>
      </c>
      <c r="O5125">
        <v>10</v>
      </c>
      <c r="P5125" t="s">
        <v>34</v>
      </c>
      <c r="Q5125" t="s">
        <v>30</v>
      </c>
    </row>
    <row r="5126" spans="1:17" x14ac:dyDescent="0.25">
      <c r="A5126">
        <v>5125</v>
      </c>
      <c r="B5126">
        <v>47</v>
      </c>
      <c r="C5126" t="str">
        <f t="shared" si="80"/>
        <v>Adult</v>
      </c>
      <c r="D5126" t="s">
        <v>40</v>
      </c>
      <c r="E5126" t="s">
        <v>31</v>
      </c>
      <c r="F5126" t="s">
        <v>41</v>
      </c>
      <c r="G5126">
        <v>645.23</v>
      </c>
      <c r="H5126">
        <v>10</v>
      </c>
      <c r="I5126" t="s">
        <v>27</v>
      </c>
      <c r="J5126" t="s">
        <v>20</v>
      </c>
      <c r="K5126" s="1" t="s">
        <v>29</v>
      </c>
      <c r="L5126">
        <v>4</v>
      </c>
      <c r="M5126" s="1" t="s">
        <v>29</v>
      </c>
      <c r="N5126">
        <v>4</v>
      </c>
      <c r="O5126">
        <v>13</v>
      </c>
      <c r="P5126" t="s">
        <v>34</v>
      </c>
      <c r="Q5126" t="s">
        <v>23</v>
      </c>
    </row>
    <row r="5127" spans="1:17" x14ac:dyDescent="0.25">
      <c r="A5127">
        <v>5126</v>
      </c>
      <c r="B5127">
        <v>28</v>
      </c>
      <c r="C5127" t="str">
        <f t="shared" si="80"/>
        <v>Adult</v>
      </c>
      <c r="D5127" t="s">
        <v>24</v>
      </c>
      <c r="E5127" t="s">
        <v>46</v>
      </c>
      <c r="F5127" t="s">
        <v>32</v>
      </c>
      <c r="G5127">
        <v>379.21</v>
      </c>
      <c r="H5127">
        <v>3</v>
      </c>
      <c r="I5127" t="s">
        <v>27</v>
      </c>
      <c r="J5127" t="s">
        <v>45</v>
      </c>
      <c r="K5127" s="1" t="s">
        <v>21</v>
      </c>
      <c r="L5127">
        <v>7</v>
      </c>
      <c r="M5127" s="1" t="s">
        <v>29</v>
      </c>
      <c r="N5127">
        <v>2</v>
      </c>
      <c r="O5127">
        <v>12</v>
      </c>
      <c r="P5127" t="s">
        <v>34</v>
      </c>
      <c r="Q5127" t="s">
        <v>23</v>
      </c>
    </row>
    <row r="5128" spans="1:17" x14ac:dyDescent="0.25">
      <c r="A5128">
        <v>5127</v>
      </c>
      <c r="B5128">
        <v>64</v>
      </c>
      <c r="C5128" t="str">
        <f t="shared" si="80"/>
        <v>Senior</v>
      </c>
      <c r="D5128" t="s">
        <v>16</v>
      </c>
      <c r="E5128" t="s">
        <v>46</v>
      </c>
      <c r="F5128" t="s">
        <v>43</v>
      </c>
      <c r="G5128">
        <v>148.77000000000001</v>
      </c>
      <c r="H5128">
        <v>9</v>
      </c>
      <c r="I5128" t="s">
        <v>19</v>
      </c>
      <c r="J5128" t="s">
        <v>47</v>
      </c>
      <c r="K5128" s="1" t="s">
        <v>29</v>
      </c>
      <c r="L5128">
        <v>4</v>
      </c>
      <c r="M5128" s="1" t="s">
        <v>21</v>
      </c>
      <c r="N5128">
        <v>5</v>
      </c>
      <c r="O5128">
        <v>8</v>
      </c>
      <c r="P5128" t="s">
        <v>37</v>
      </c>
      <c r="Q5128" t="s">
        <v>39</v>
      </c>
    </row>
    <row r="5129" spans="1:17" x14ac:dyDescent="0.25">
      <c r="A5129">
        <v>5128</v>
      </c>
      <c r="B5129">
        <v>33</v>
      </c>
      <c r="C5129" t="str">
        <f t="shared" si="80"/>
        <v>Adult</v>
      </c>
      <c r="D5129" t="s">
        <v>40</v>
      </c>
      <c r="E5129" t="s">
        <v>35</v>
      </c>
      <c r="F5129" t="s">
        <v>18</v>
      </c>
      <c r="G5129">
        <v>117.47</v>
      </c>
      <c r="H5129">
        <v>29</v>
      </c>
      <c r="I5129" t="s">
        <v>19</v>
      </c>
      <c r="J5129" t="s">
        <v>47</v>
      </c>
      <c r="K5129" s="1" t="s">
        <v>21</v>
      </c>
      <c r="L5129">
        <v>7</v>
      </c>
      <c r="M5129" s="1" t="s">
        <v>29</v>
      </c>
      <c r="N5129">
        <v>1</v>
      </c>
      <c r="O5129">
        <v>10</v>
      </c>
      <c r="P5129" t="s">
        <v>34</v>
      </c>
      <c r="Q5129" t="s">
        <v>39</v>
      </c>
    </row>
    <row r="5130" spans="1:17" x14ac:dyDescent="0.25">
      <c r="A5130">
        <v>5129</v>
      </c>
      <c r="B5130">
        <v>66</v>
      </c>
      <c r="C5130" t="str">
        <f t="shared" si="80"/>
        <v>Senior</v>
      </c>
      <c r="D5130" t="s">
        <v>16</v>
      </c>
      <c r="E5130" t="s">
        <v>17</v>
      </c>
      <c r="F5130" t="s">
        <v>18</v>
      </c>
      <c r="G5130">
        <v>291.26</v>
      </c>
      <c r="H5130">
        <v>57</v>
      </c>
      <c r="I5130" t="s">
        <v>33</v>
      </c>
      <c r="J5130" t="s">
        <v>47</v>
      </c>
      <c r="K5130" s="1" t="s">
        <v>21</v>
      </c>
      <c r="L5130">
        <v>9</v>
      </c>
      <c r="M5130" s="1" t="s">
        <v>21</v>
      </c>
      <c r="N5130">
        <v>2</v>
      </c>
      <c r="O5130">
        <v>1</v>
      </c>
      <c r="P5130" t="s">
        <v>22</v>
      </c>
      <c r="Q5130" t="s">
        <v>23</v>
      </c>
    </row>
    <row r="5131" spans="1:17" x14ac:dyDescent="0.25">
      <c r="A5131">
        <v>5130</v>
      </c>
      <c r="B5131">
        <v>53</v>
      </c>
      <c r="C5131" t="str">
        <f t="shared" si="80"/>
        <v>Adult</v>
      </c>
      <c r="D5131" t="s">
        <v>16</v>
      </c>
      <c r="E5131" t="s">
        <v>48</v>
      </c>
      <c r="F5131" t="s">
        <v>41</v>
      </c>
      <c r="G5131">
        <v>944.44</v>
      </c>
      <c r="H5131">
        <v>49</v>
      </c>
      <c r="I5131" t="s">
        <v>33</v>
      </c>
      <c r="J5131" t="s">
        <v>47</v>
      </c>
      <c r="K5131" s="1" t="s">
        <v>21</v>
      </c>
      <c r="L5131">
        <v>5</v>
      </c>
      <c r="M5131" s="1" t="s">
        <v>21</v>
      </c>
      <c r="N5131">
        <v>4</v>
      </c>
      <c r="O5131">
        <v>2</v>
      </c>
      <c r="P5131" t="s">
        <v>34</v>
      </c>
      <c r="Q5131" t="s">
        <v>30</v>
      </c>
    </row>
    <row r="5132" spans="1:17" x14ac:dyDescent="0.25">
      <c r="A5132">
        <v>5131</v>
      </c>
      <c r="B5132">
        <v>19</v>
      </c>
      <c r="C5132" t="str">
        <f t="shared" si="80"/>
        <v>Teenager</v>
      </c>
      <c r="D5132" t="s">
        <v>24</v>
      </c>
      <c r="E5132" t="s">
        <v>25</v>
      </c>
      <c r="F5132" t="s">
        <v>50</v>
      </c>
      <c r="G5132">
        <v>50.39</v>
      </c>
      <c r="H5132">
        <v>51</v>
      </c>
      <c r="I5132" t="s">
        <v>27</v>
      </c>
      <c r="J5132" t="s">
        <v>28</v>
      </c>
      <c r="K5132" s="1" t="s">
        <v>21</v>
      </c>
      <c r="L5132">
        <v>4</v>
      </c>
      <c r="M5132" s="1" t="s">
        <v>21</v>
      </c>
      <c r="N5132">
        <v>3</v>
      </c>
      <c r="O5132">
        <v>2</v>
      </c>
      <c r="P5132" t="s">
        <v>22</v>
      </c>
      <c r="Q5132" t="s">
        <v>39</v>
      </c>
    </row>
    <row r="5133" spans="1:17" x14ac:dyDescent="0.25">
      <c r="A5133">
        <v>5132</v>
      </c>
      <c r="B5133">
        <v>57</v>
      </c>
      <c r="C5133" t="str">
        <f t="shared" si="80"/>
        <v>Adult</v>
      </c>
      <c r="D5133" t="s">
        <v>24</v>
      </c>
      <c r="E5133" t="s">
        <v>48</v>
      </c>
      <c r="F5133" t="s">
        <v>50</v>
      </c>
      <c r="G5133">
        <v>89.71</v>
      </c>
      <c r="H5133">
        <v>42</v>
      </c>
      <c r="I5133" t="s">
        <v>27</v>
      </c>
      <c r="J5133" t="s">
        <v>28</v>
      </c>
      <c r="K5133" s="1" t="s">
        <v>21</v>
      </c>
      <c r="L5133">
        <v>7</v>
      </c>
      <c r="M5133" s="1" t="s">
        <v>29</v>
      </c>
      <c r="N5133">
        <v>1</v>
      </c>
      <c r="O5133">
        <v>3</v>
      </c>
      <c r="P5133" t="s">
        <v>37</v>
      </c>
      <c r="Q5133" t="s">
        <v>30</v>
      </c>
    </row>
    <row r="5134" spans="1:17" x14ac:dyDescent="0.25">
      <c r="A5134">
        <v>5133</v>
      </c>
      <c r="B5134">
        <v>30</v>
      </c>
      <c r="C5134" t="str">
        <f t="shared" si="80"/>
        <v>Adult</v>
      </c>
      <c r="D5134" t="s">
        <v>40</v>
      </c>
      <c r="E5134" t="s">
        <v>25</v>
      </c>
      <c r="F5134" t="s">
        <v>50</v>
      </c>
      <c r="G5134">
        <v>256.22000000000003</v>
      </c>
      <c r="H5134">
        <v>24</v>
      </c>
      <c r="I5134" t="s">
        <v>19</v>
      </c>
      <c r="J5134" t="s">
        <v>38</v>
      </c>
      <c r="K5134" s="1" t="s">
        <v>29</v>
      </c>
      <c r="L5134">
        <v>5</v>
      </c>
      <c r="M5134" s="1" t="s">
        <v>21</v>
      </c>
      <c r="N5134">
        <v>4</v>
      </c>
      <c r="O5134">
        <v>6</v>
      </c>
      <c r="P5134" t="s">
        <v>22</v>
      </c>
      <c r="Q5134" t="s">
        <v>30</v>
      </c>
    </row>
    <row r="5135" spans="1:17" x14ac:dyDescent="0.25">
      <c r="A5135">
        <v>5134</v>
      </c>
      <c r="B5135">
        <v>51</v>
      </c>
      <c r="C5135" t="str">
        <f t="shared" si="80"/>
        <v>Adult</v>
      </c>
      <c r="D5135" t="s">
        <v>40</v>
      </c>
      <c r="E5135" t="s">
        <v>35</v>
      </c>
      <c r="F5135" t="s">
        <v>43</v>
      </c>
      <c r="G5135">
        <v>742.39</v>
      </c>
      <c r="H5135">
        <v>32</v>
      </c>
      <c r="I5135" t="s">
        <v>27</v>
      </c>
      <c r="J5135" t="s">
        <v>20</v>
      </c>
      <c r="K5135" s="1" t="s">
        <v>29</v>
      </c>
      <c r="L5135">
        <v>4</v>
      </c>
      <c r="M5135" s="1" t="s">
        <v>29</v>
      </c>
      <c r="N5135">
        <v>3</v>
      </c>
      <c r="O5135">
        <v>3</v>
      </c>
      <c r="P5135" t="s">
        <v>37</v>
      </c>
      <c r="Q5135" t="s">
        <v>39</v>
      </c>
    </row>
    <row r="5136" spans="1:17" x14ac:dyDescent="0.25">
      <c r="A5136">
        <v>5135</v>
      </c>
      <c r="B5136">
        <v>31</v>
      </c>
      <c r="C5136" t="str">
        <f t="shared" si="80"/>
        <v>Adult</v>
      </c>
      <c r="D5136" t="s">
        <v>16</v>
      </c>
      <c r="E5136" t="s">
        <v>25</v>
      </c>
      <c r="F5136" t="s">
        <v>36</v>
      </c>
      <c r="G5136">
        <v>549.45000000000005</v>
      </c>
      <c r="H5136">
        <v>24</v>
      </c>
      <c r="I5136" t="s">
        <v>19</v>
      </c>
      <c r="J5136" t="s">
        <v>38</v>
      </c>
      <c r="K5136" s="1" t="s">
        <v>21</v>
      </c>
      <c r="L5136">
        <v>7</v>
      </c>
      <c r="M5136" s="1" t="s">
        <v>29</v>
      </c>
      <c r="N5136">
        <v>1</v>
      </c>
      <c r="O5136">
        <v>3</v>
      </c>
      <c r="P5136" t="s">
        <v>37</v>
      </c>
      <c r="Q5136" t="s">
        <v>23</v>
      </c>
    </row>
    <row r="5137" spans="1:17" x14ac:dyDescent="0.25">
      <c r="A5137">
        <v>5136</v>
      </c>
      <c r="B5137">
        <v>64</v>
      </c>
      <c r="C5137" t="str">
        <f t="shared" si="80"/>
        <v>Senior</v>
      </c>
      <c r="D5137" t="s">
        <v>40</v>
      </c>
      <c r="E5137" t="s">
        <v>35</v>
      </c>
      <c r="F5137" t="s">
        <v>42</v>
      </c>
      <c r="G5137">
        <v>544.72</v>
      </c>
      <c r="H5137">
        <v>46</v>
      </c>
      <c r="I5137" t="s">
        <v>33</v>
      </c>
      <c r="J5137" t="s">
        <v>28</v>
      </c>
      <c r="K5137" s="1" t="s">
        <v>21</v>
      </c>
      <c r="L5137">
        <v>5</v>
      </c>
      <c r="M5137" s="1" t="s">
        <v>21</v>
      </c>
      <c r="N5137">
        <v>4</v>
      </c>
      <c r="O5137">
        <v>12</v>
      </c>
      <c r="P5137" t="s">
        <v>34</v>
      </c>
      <c r="Q5137" t="s">
        <v>23</v>
      </c>
    </row>
    <row r="5138" spans="1:17" x14ac:dyDescent="0.25">
      <c r="A5138">
        <v>5137</v>
      </c>
      <c r="B5138">
        <v>32</v>
      </c>
      <c r="C5138" t="str">
        <f t="shared" si="80"/>
        <v>Adult</v>
      </c>
      <c r="D5138" t="s">
        <v>40</v>
      </c>
      <c r="E5138" t="s">
        <v>17</v>
      </c>
      <c r="F5138" t="s">
        <v>36</v>
      </c>
      <c r="G5138">
        <v>137.63</v>
      </c>
      <c r="H5138">
        <v>51</v>
      </c>
      <c r="I5138" t="s">
        <v>33</v>
      </c>
      <c r="J5138" t="s">
        <v>38</v>
      </c>
      <c r="K5138" s="1" t="s">
        <v>29</v>
      </c>
      <c r="L5138">
        <v>3</v>
      </c>
      <c r="M5138" s="1" t="s">
        <v>21</v>
      </c>
      <c r="N5138">
        <v>5</v>
      </c>
      <c r="O5138">
        <v>4</v>
      </c>
      <c r="P5138" t="s">
        <v>37</v>
      </c>
      <c r="Q5138" t="s">
        <v>39</v>
      </c>
    </row>
    <row r="5139" spans="1:17" x14ac:dyDescent="0.25">
      <c r="A5139">
        <v>5138</v>
      </c>
      <c r="B5139">
        <v>34</v>
      </c>
      <c r="C5139" t="str">
        <f t="shared" si="80"/>
        <v>Adult</v>
      </c>
      <c r="D5139" t="s">
        <v>16</v>
      </c>
      <c r="E5139" t="s">
        <v>17</v>
      </c>
      <c r="F5139" t="s">
        <v>36</v>
      </c>
      <c r="G5139">
        <v>375.89</v>
      </c>
      <c r="H5139">
        <v>36</v>
      </c>
      <c r="I5139" t="s">
        <v>33</v>
      </c>
      <c r="J5139" t="s">
        <v>47</v>
      </c>
      <c r="K5139" s="1" t="s">
        <v>21</v>
      </c>
      <c r="L5139">
        <v>3</v>
      </c>
      <c r="M5139" s="1" t="s">
        <v>21</v>
      </c>
      <c r="N5139">
        <v>1</v>
      </c>
      <c r="O5139">
        <v>6</v>
      </c>
      <c r="P5139" t="s">
        <v>34</v>
      </c>
      <c r="Q5139" t="s">
        <v>30</v>
      </c>
    </row>
    <row r="5140" spans="1:17" x14ac:dyDescent="0.25">
      <c r="A5140">
        <v>5139</v>
      </c>
      <c r="B5140">
        <v>66</v>
      </c>
      <c r="C5140" t="str">
        <f t="shared" si="80"/>
        <v>Senior</v>
      </c>
      <c r="D5140" t="s">
        <v>24</v>
      </c>
      <c r="E5140" t="s">
        <v>35</v>
      </c>
      <c r="F5140" t="s">
        <v>36</v>
      </c>
      <c r="G5140">
        <v>158.07</v>
      </c>
      <c r="H5140">
        <v>51</v>
      </c>
      <c r="I5140" t="s">
        <v>19</v>
      </c>
      <c r="J5140" t="s">
        <v>38</v>
      </c>
      <c r="K5140" s="1" t="s">
        <v>21</v>
      </c>
      <c r="L5140">
        <v>3</v>
      </c>
      <c r="M5140" s="1" t="s">
        <v>21</v>
      </c>
      <c r="N5140">
        <v>3</v>
      </c>
      <c r="O5140">
        <v>7</v>
      </c>
      <c r="P5140" t="s">
        <v>37</v>
      </c>
      <c r="Q5140" t="s">
        <v>30</v>
      </c>
    </row>
    <row r="5141" spans="1:17" x14ac:dyDescent="0.25">
      <c r="A5141">
        <v>5140</v>
      </c>
      <c r="B5141">
        <v>24</v>
      </c>
      <c r="C5141" t="str">
        <f t="shared" si="80"/>
        <v>Adult</v>
      </c>
      <c r="D5141" t="s">
        <v>16</v>
      </c>
      <c r="E5141" t="s">
        <v>48</v>
      </c>
      <c r="F5141" t="s">
        <v>18</v>
      </c>
      <c r="G5141">
        <v>842.23</v>
      </c>
      <c r="H5141">
        <v>17</v>
      </c>
      <c r="I5141" t="s">
        <v>19</v>
      </c>
      <c r="J5141" t="s">
        <v>47</v>
      </c>
      <c r="K5141" s="1" t="s">
        <v>29</v>
      </c>
      <c r="L5141">
        <v>9</v>
      </c>
      <c r="M5141" s="1" t="s">
        <v>21</v>
      </c>
      <c r="N5141">
        <v>2</v>
      </c>
      <c r="O5141">
        <v>1</v>
      </c>
      <c r="P5141" t="s">
        <v>22</v>
      </c>
      <c r="Q5141" t="s">
        <v>23</v>
      </c>
    </row>
    <row r="5142" spans="1:17" x14ac:dyDescent="0.25">
      <c r="A5142">
        <v>5141</v>
      </c>
      <c r="B5142">
        <v>22</v>
      </c>
      <c r="C5142" t="str">
        <f t="shared" si="80"/>
        <v>Adult</v>
      </c>
      <c r="D5142" t="s">
        <v>16</v>
      </c>
      <c r="E5142" t="s">
        <v>25</v>
      </c>
      <c r="F5142" t="s">
        <v>41</v>
      </c>
      <c r="G5142">
        <v>932.58</v>
      </c>
      <c r="H5142">
        <v>31</v>
      </c>
      <c r="I5142" t="s">
        <v>33</v>
      </c>
      <c r="J5142" t="s">
        <v>47</v>
      </c>
      <c r="K5142" s="1" t="s">
        <v>29</v>
      </c>
      <c r="L5142">
        <v>4</v>
      </c>
      <c r="M5142" s="1" t="s">
        <v>29</v>
      </c>
      <c r="N5142">
        <v>3</v>
      </c>
      <c r="O5142">
        <v>3</v>
      </c>
      <c r="P5142" t="s">
        <v>34</v>
      </c>
      <c r="Q5142" t="s">
        <v>30</v>
      </c>
    </row>
    <row r="5143" spans="1:17" x14ac:dyDescent="0.25">
      <c r="A5143">
        <v>5142</v>
      </c>
      <c r="B5143">
        <v>29</v>
      </c>
      <c r="C5143" t="str">
        <f t="shared" si="80"/>
        <v>Adult</v>
      </c>
      <c r="D5143" t="s">
        <v>16</v>
      </c>
      <c r="E5143" t="s">
        <v>48</v>
      </c>
      <c r="F5143" t="s">
        <v>41</v>
      </c>
      <c r="G5143">
        <v>337.74</v>
      </c>
      <c r="H5143">
        <v>26</v>
      </c>
      <c r="I5143" t="s">
        <v>33</v>
      </c>
      <c r="J5143" t="s">
        <v>45</v>
      </c>
      <c r="K5143" s="1" t="s">
        <v>21</v>
      </c>
      <c r="L5143">
        <v>8</v>
      </c>
      <c r="M5143" s="1" t="s">
        <v>21</v>
      </c>
      <c r="N5143">
        <v>1</v>
      </c>
      <c r="O5143">
        <v>2</v>
      </c>
      <c r="P5143" t="s">
        <v>34</v>
      </c>
      <c r="Q5143" t="s">
        <v>30</v>
      </c>
    </row>
    <row r="5144" spans="1:17" x14ac:dyDescent="0.25">
      <c r="A5144">
        <v>5143</v>
      </c>
      <c r="B5144">
        <v>32</v>
      </c>
      <c r="C5144" t="str">
        <f t="shared" si="80"/>
        <v>Adult</v>
      </c>
      <c r="D5144" t="s">
        <v>16</v>
      </c>
      <c r="E5144" t="s">
        <v>17</v>
      </c>
      <c r="F5144" t="s">
        <v>43</v>
      </c>
      <c r="G5144">
        <v>631.20000000000005</v>
      </c>
      <c r="H5144">
        <v>25</v>
      </c>
      <c r="I5144" t="s">
        <v>27</v>
      </c>
      <c r="J5144" t="s">
        <v>47</v>
      </c>
      <c r="K5144" s="1" t="s">
        <v>21</v>
      </c>
      <c r="L5144">
        <v>7</v>
      </c>
      <c r="M5144" s="1" t="s">
        <v>21</v>
      </c>
      <c r="N5144">
        <v>1</v>
      </c>
      <c r="O5144">
        <v>3</v>
      </c>
      <c r="P5144" t="s">
        <v>22</v>
      </c>
      <c r="Q5144" t="s">
        <v>23</v>
      </c>
    </row>
    <row r="5145" spans="1:17" x14ac:dyDescent="0.25">
      <c r="A5145">
        <v>5144</v>
      </c>
      <c r="B5145">
        <v>26</v>
      </c>
      <c r="C5145" t="str">
        <f t="shared" si="80"/>
        <v>Adult</v>
      </c>
      <c r="D5145" t="s">
        <v>24</v>
      </c>
      <c r="E5145" t="s">
        <v>17</v>
      </c>
      <c r="F5145" t="s">
        <v>32</v>
      </c>
      <c r="G5145">
        <v>305.24</v>
      </c>
      <c r="H5145">
        <v>23</v>
      </c>
      <c r="I5145" t="s">
        <v>27</v>
      </c>
      <c r="J5145" t="s">
        <v>47</v>
      </c>
      <c r="K5145" s="1" t="s">
        <v>21</v>
      </c>
      <c r="L5145">
        <v>8</v>
      </c>
      <c r="M5145" s="1" t="s">
        <v>29</v>
      </c>
      <c r="N5145">
        <v>3</v>
      </c>
      <c r="O5145">
        <v>3</v>
      </c>
      <c r="P5145" t="s">
        <v>22</v>
      </c>
      <c r="Q5145" t="s">
        <v>39</v>
      </c>
    </row>
    <row r="5146" spans="1:17" x14ac:dyDescent="0.25">
      <c r="A5146">
        <v>5145</v>
      </c>
      <c r="B5146">
        <v>27</v>
      </c>
      <c r="C5146" t="str">
        <f t="shared" si="80"/>
        <v>Adult</v>
      </c>
      <c r="D5146" t="s">
        <v>24</v>
      </c>
      <c r="E5146" t="s">
        <v>46</v>
      </c>
      <c r="F5146" t="s">
        <v>50</v>
      </c>
      <c r="G5146">
        <v>619.57000000000005</v>
      </c>
      <c r="H5146">
        <v>41</v>
      </c>
      <c r="I5146" t="s">
        <v>19</v>
      </c>
      <c r="J5146" t="s">
        <v>38</v>
      </c>
      <c r="K5146" s="1" t="s">
        <v>21</v>
      </c>
      <c r="L5146">
        <v>4</v>
      </c>
      <c r="M5146" s="1" t="s">
        <v>21</v>
      </c>
      <c r="N5146">
        <v>1</v>
      </c>
      <c r="O5146">
        <v>10</v>
      </c>
      <c r="P5146" t="s">
        <v>34</v>
      </c>
      <c r="Q5146" t="s">
        <v>23</v>
      </c>
    </row>
    <row r="5147" spans="1:17" x14ac:dyDescent="0.25">
      <c r="A5147">
        <v>5146</v>
      </c>
      <c r="B5147">
        <v>26</v>
      </c>
      <c r="C5147" t="str">
        <f t="shared" si="80"/>
        <v>Adult</v>
      </c>
      <c r="D5147" t="s">
        <v>40</v>
      </c>
      <c r="E5147" t="s">
        <v>17</v>
      </c>
      <c r="F5147" t="s">
        <v>26</v>
      </c>
      <c r="G5147">
        <v>606.29</v>
      </c>
      <c r="H5147">
        <v>10</v>
      </c>
      <c r="I5147" t="s">
        <v>33</v>
      </c>
      <c r="J5147" t="s">
        <v>38</v>
      </c>
      <c r="K5147" s="1" t="s">
        <v>29</v>
      </c>
      <c r="L5147">
        <v>3</v>
      </c>
      <c r="M5147" s="1" t="s">
        <v>21</v>
      </c>
      <c r="N5147">
        <v>1</v>
      </c>
      <c r="O5147">
        <v>13</v>
      </c>
      <c r="P5147" t="s">
        <v>22</v>
      </c>
      <c r="Q5147" t="s">
        <v>23</v>
      </c>
    </row>
    <row r="5148" spans="1:17" x14ac:dyDescent="0.25">
      <c r="A5148">
        <v>5147</v>
      </c>
      <c r="B5148">
        <v>48</v>
      </c>
      <c r="C5148" t="str">
        <f t="shared" si="80"/>
        <v>Adult</v>
      </c>
      <c r="D5148" t="s">
        <v>16</v>
      </c>
      <c r="E5148" t="s">
        <v>31</v>
      </c>
      <c r="F5148" t="s">
        <v>26</v>
      </c>
      <c r="G5148">
        <v>784.82</v>
      </c>
      <c r="H5148">
        <v>14</v>
      </c>
      <c r="I5148" t="s">
        <v>27</v>
      </c>
      <c r="J5148" t="s">
        <v>47</v>
      </c>
      <c r="K5148" s="1" t="s">
        <v>29</v>
      </c>
      <c r="L5148">
        <v>5</v>
      </c>
      <c r="M5148" s="1" t="s">
        <v>21</v>
      </c>
      <c r="N5148">
        <v>4</v>
      </c>
      <c r="O5148">
        <v>7</v>
      </c>
      <c r="P5148" t="s">
        <v>37</v>
      </c>
      <c r="Q5148" t="s">
        <v>23</v>
      </c>
    </row>
    <row r="5149" spans="1:17" x14ac:dyDescent="0.25">
      <c r="A5149">
        <v>5148</v>
      </c>
      <c r="B5149">
        <v>30</v>
      </c>
      <c r="C5149" t="str">
        <f t="shared" si="80"/>
        <v>Adult</v>
      </c>
      <c r="D5149" t="s">
        <v>24</v>
      </c>
      <c r="E5149" t="s">
        <v>25</v>
      </c>
      <c r="F5149" t="s">
        <v>36</v>
      </c>
      <c r="G5149">
        <v>353.97</v>
      </c>
      <c r="H5149">
        <v>12</v>
      </c>
      <c r="I5149" t="s">
        <v>19</v>
      </c>
      <c r="J5149" t="s">
        <v>45</v>
      </c>
      <c r="K5149" s="1" t="s">
        <v>21</v>
      </c>
      <c r="L5149">
        <v>1</v>
      </c>
      <c r="M5149" s="1" t="s">
        <v>29</v>
      </c>
      <c r="N5149">
        <v>4</v>
      </c>
      <c r="O5149">
        <v>13</v>
      </c>
      <c r="P5149" t="s">
        <v>22</v>
      </c>
      <c r="Q5149" t="s">
        <v>39</v>
      </c>
    </row>
    <row r="5150" spans="1:17" x14ac:dyDescent="0.25">
      <c r="A5150">
        <v>5149</v>
      </c>
      <c r="B5150">
        <v>68</v>
      </c>
      <c r="C5150" t="str">
        <f t="shared" si="80"/>
        <v>Senior</v>
      </c>
      <c r="D5150" t="s">
        <v>24</v>
      </c>
      <c r="E5150" t="s">
        <v>35</v>
      </c>
      <c r="F5150" t="s">
        <v>32</v>
      </c>
      <c r="G5150">
        <v>932.59</v>
      </c>
      <c r="H5150">
        <v>19</v>
      </c>
      <c r="I5150" t="s">
        <v>33</v>
      </c>
      <c r="J5150" t="s">
        <v>20</v>
      </c>
      <c r="K5150" s="1" t="s">
        <v>29</v>
      </c>
      <c r="L5150">
        <v>3</v>
      </c>
      <c r="M5150" s="1" t="s">
        <v>29</v>
      </c>
      <c r="N5150">
        <v>2</v>
      </c>
      <c r="O5150">
        <v>6</v>
      </c>
      <c r="P5150" t="s">
        <v>22</v>
      </c>
      <c r="Q5150" t="s">
        <v>23</v>
      </c>
    </row>
    <row r="5151" spans="1:17" x14ac:dyDescent="0.25">
      <c r="A5151">
        <v>5150</v>
      </c>
      <c r="B5151">
        <v>44</v>
      </c>
      <c r="C5151" t="str">
        <f t="shared" si="80"/>
        <v>Adult</v>
      </c>
      <c r="D5151" t="s">
        <v>24</v>
      </c>
      <c r="E5151" t="s">
        <v>48</v>
      </c>
      <c r="F5151" t="s">
        <v>32</v>
      </c>
      <c r="G5151">
        <v>833.65</v>
      </c>
      <c r="H5151">
        <v>43</v>
      </c>
      <c r="I5151" t="s">
        <v>19</v>
      </c>
      <c r="J5151" t="s">
        <v>45</v>
      </c>
      <c r="K5151" s="1" t="s">
        <v>29</v>
      </c>
      <c r="L5151">
        <v>1</v>
      </c>
      <c r="M5151" s="1" t="s">
        <v>21</v>
      </c>
      <c r="N5151">
        <v>1</v>
      </c>
      <c r="O5151">
        <v>3</v>
      </c>
      <c r="P5151" t="s">
        <v>37</v>
      </c>
      <c r="Q5151" t="s">
        <v>39</v>
      </c>
    </row>
    <row r="5152" spans="1:17" x14ac:dyDescent="0.25">
      <c r="A5152">
        <v>5151</v>
      </c>
      <c r="B5152">
        <v>40</v>
      </c>
      <c r="C5152" t="str">
        <f t="shared" si="80"/>
        <v>Adult</v>
      </c>
      <c r="D5152" t="s">
        <v>16</v>
      </c>
      <c r="E5152" t="s">
        <v>35</v>
      </c>
      <c r="F5152" t="s">
        <v>50</v>
      </c>
      <c r="G5152">
        <v>979.23</v>
      </c>
      <c r="H5152">
        <v>35</v>
      </c>
      <c r="I5152" t="s">
        <v>19</v>
      </c>
      <c r="J5152" t="s">
        <v>47</v>
      </c>
      <c r="K5152" s="1" t="s">
        <v>21</v>
      </c>
      <c r="L5152">
        <v>6</v>
      </c>
      <c r="M5152" s="1" t="s">
        <v>21</v>
      </c>
      <c r="N5152">
        <v>1</v>
      </c>
      <c r="O5152">
        <v>5</v>
      </c>
      <c r="P5152" t="s">
        <v>34</v>
      </c>
      <c r="Q5152" t="s">
        <v>39</v>
      </c>
    </row>
    <row r="5153" spans="1:17" x14ac:dyDescent="0.25">
      <c r="A5153">
        <v>5152</v>
      </c>
      <c r="B5153">
        <v>23</v>
      </c>
      <c r="C5153" t="str">
        <f t="shared" si="80"/>
        <v>Adult</v>
      </c>
      <c r="D5153" t="s">
        <v>16</v>
      </c>
      <c r="E5153" t="s">
        <v>48</v>
      </c>
      <c r="F5153" t="s">
        <v>26</v>
      </c>
      <c r="G5153">
        <v>766.8</v>
      </c>
      <c r="H5153">
        <v>23</v>
      </c>
      <c r="I5153" t="s">
        <v>27</v>
      </c>
      <c r="J5153" t="s">
        <v>28</v>
      </c>
      <c r="K5153" s="1" t="s">
        <v>29</v>
      </c>
      <c r="L5153">
        <v>9</v>
      </c>
      <c r="M5153" s="1" t="s">
        <v>29</v>
      </c>
      <c r="N5153">
        <v>2</v>
      </c>
      <c r="O5153">
        <v>7</v>
      </c>
      <c r="P5153" t="s">
        <v>22</v>
      </c>
      <c r="Q5153" t="s">
        <v>39</v>
      </c>
    </row>
    <row r="5154" spans="1:17" x14ac:dyDescent="0.25">
      <c r="A5154">
        <v>5153</v>
      </c>
      <c r="B5154">
        <v>58</v>
      </c>
      <c r="C5154" t="str">
        <f t="shared" si="80"/>
        <v>Adult</v>
      </c>
      <c r="D5154" t="s">
        <v>40</v>
      </c>
      <c r="E5154" t="s">
        <v>35</v>
      </c>
      <c r="F5154" t="s">
        <v>18</v>
      </c>
      <c r="G5154">
        <v>686</v>
      </c>
      <c r="H5154">
        <v>18</v>
      </c>
      <c r="I5154" t="s">
        <v>19</v>
      </c>
      <c r="J5154" t="s">
        <v>45</v>
      </c>
      <c r="K5154" s="1" t="s">
        <v>29</v>
      </c>
      <c r="L5154">
        <v>2</v>
      </c>
      <c r="M5154" s="1" t="s">
        <v>29</v>
      </c>
      <c r="N5154">
        <v>4</v>
      </c>
      <c r="O5154">
        <v>7</v>
      </c>
      <c r="P5154" t="s">
        <v>22</v>
      </c>
      <c r="Q5154" t="s">
        <v>23</v>
      </c>
    </row>
    <row r="5155" spans="1:17" x14ac:dyDescent="0.25">
      <c r="A5155">
        <v>5154</v>
      </c>
      <c r="B5155">
        <v>59</v>
      </c>
      <c r="C5155" t="str">
        <f t="shared" si="80"/>
        <v>Adult</v>
      </c>
      <c r="D5155" t="s">
        <v>16</v>
      </c>
      <c r="E5155" t="s">
        <v>49</v>
      </c>
      <c r="F5155" t="s">
        <v>42</v>
      </c>
      <c r="G5155">
        <v>245.62</v>
      </c>
      <c r="H5155">
        <v>1</v>
      </c>
      <c r="I5155" t="s">
        <v>27</v>
      </c>
      <c r="J5155" t="s">
        <v>20</v>
      </c>
      <c r="K5155" s="1" t="s">
        <v>29</v>
      </c>
      <c r="L5155">
        <v>2</v>
      </c>
      <c r="M5155" s="1" t="s">
        <v>29</v>
      </c>
      <c r="N5155">
        <v>3</v>
      </c>
      <c r="O5155">
        <v>10</v>
      </c>
      <c r="P5155" t="s">
        <v>34</v>
      </c>
      <c r="Q5155" t="s">
        <v>23</v>
      </c>
    </row>
    <row r="5156" spans="1:17" x14ac:dyDescent="0.25">
      <c r="A5156">
        <v>5155</v>
      </c>
      <c r="B5156">
        <v>58</v>
      </c>
      <c r="C5156" t="str">
        <f t="shared" si="80"/>
        <v>Adult</v>
      </c>
      <c r="D5156" t="s">
        <v>40</v>
      </c>
      <c r="E5156" t="s">
        <v>31</v>
      </c>
      <c r="F5156" t="s">
        <v>36</v>
      </c>
      <c r="G5156">
        <v>900.05</v>
      </c>
      <c r="H5156">
        <v>15</v>
      </c>
      <c r="I5156" t="s">
        <v>19</v>
      </c>
      <c r="J5156" t="s">
        <v>28</v>
      </c>
      <c r="K5156" s="1" t="s">
        <v>29</v>
      </c>
      <c r="L5156">
        <v>3</v>
      </c>
      <c r="M5156" s="1" t="s">
        <v>21</v>
      </c>
      <c r="N5156">
        <v>4</v>
      </c>
      <c r="O5156">
        <v>7</v>
      </c>
      <c r="P5156" t="s">
        <v>37</v>
      </c>
      <c r="Q5156" t="s">
        <v>30</v>
      </c>
    </row>
    <row r="5157" spans="1:17" x14ac:dyDescent="0.25">
      <c r="A5157">
        <v>5156</v>
      </c>
      <c r="B5157">
        <v>67</v>
      </c>
      <c r="C5157" t="str">
        <f t="shared" si="80"/>
        <v>Senior</v>
      </c>
      <c r="D5157" t="s">
        <v>24</v>
      </c>
      <c r="E5157" t="s">
        <v>46</v>
      </c>
      <c r="F5157" t="s">
        <v>32</v>
      </c>
      <c r="G5157">
        <v>250.63</v>
      </c>
      <c r="H5157">
        <v>42</v>
      </c>
      <c r="I5157" t="s">
        <v>27</v>
      </c>
      <c r="J5157" t="s">
        <v>47</v>
      </c>
      <c r="K5157" s="1" t="s">
        <v>29</v>
      </c>
      <c r="L5157">
        <v>8</v>
      </c>
      <c r="M5157" s="1" t="s">
        <v>21</v>
      </c>
      <c r="N5157">
        <v>5</v>
      </c>
      <c r="O5157">
        <v>11</v>
      </c>
      <c r="P5157" t="s">
        <v>22</v>
      </c>
      <c r="Q5157" t="s">
        <v>30</v>
      </c>
    </row>
    <row r="5158" spans="1:17" x14ac:dyDescent="0.25">
      <c r="A5158">
        <v>5157</v>
      </c>
      <c r="B5158">
        <v>38</v>
      </c>
      <c r="C5158" t="str">
        <f t="shared" si="80"/>
        <v>Adult</v>
      </c>
      <c r="D5158" t="s">
        <v>16</v>
      </c>
      <c r="E5158" t="s">
        <v>49</v>
      </c>
      <c r="F5158" t="s">
        <v>41</v>
      </c>
      <c r="G5158">
        <v>886.99</v>
      </c>
      <c r="H5158">
        <v>56</v>
      </c>
      <c r="I5158" t="s">
        <v>19</v>
      </c>
      <c r="J5158" t="s">
        <v>28</v>
      </c>
      <c r="K5158" s="1" t="s">
        <v>21</v>
      </c>
      <c r="L5158">
        <v>3</v>
      </c>
      <c r="M5158" s="1" t="s">
        <v>29</v>
      </c>
      <c r="N5158">
        <v>5</v>
      </c>
      <c r="O5158">
        <v>7</v>
      </c>
      <c r="P5158" t="s">
        <v>34</v>
      </c>
      <c r="Q5158" t="s">
        <v>30</v>
      </c>
    </row>
    <row r="5159" spans="1:17" x14ac:dyDescent="0.25">
      <c r="A5159">
        <v>5158</v>
      </c>
      <c r="B5159">
        <v>65</v>
      </c>
      <c r="C5159" t="str">
        <f t="shared" si="80"/>
        <v>Senior</v>
      </c>
      <c r="D5159" t="s">
        <v>24</v>
      </c>
      <c r="E5159" t="s">
        <v>44</v>
      </c>
      <c r="F5159" t="s">
        <v>43</v>
      </c>
      <c r="G5159">
        <v>724.98</v>
      </c>
      <c r="H5159">
        <v>4</v>
      </c>
      <c r="I5159" t="s">
        <v>19</v>
      </c>
      <c r="J5159" t="s">
        <v>38</v>
      </c>
      <c r="K5159" s="1" t="s">
        <v>29</v>
      </c>
      <c r="L5159">
        <v>1</v>
      </c>
      <c r="M5159" s="1" t="s">
        <v>21</v>
      </c>
      <c r="N5159">
        <v>3</v>
      </c>
      <c r="O5159">
        <v>7</v>
      </c>
      <c r="P5159" t="s">
        <v>22</v>
      </c>
      <c r="Q5159" t="s">
        <v>30</v>
      </c>
    </row>
    <row r="5160" spans="1:17" x14ac:dyDescent="0.25">
      <c r="A5160">
        <v>5159</v>
      </c>
      <c r="B5160">
        <v>47</v>
      </c>
      <c r="C5160" t="str">
        <f t="shared" si="80"/>
        <v>Adult</v>
      </c>
      <c r="D5160" t="s">
        <v>24</v>
      </c>
      <c r="E5160" t="s">
        <v>48</v>
      </c>
      <c r="F5160" t="s">
        <v>32</v>
      </c>
      <c r="G5160">
        <v>701.92</v>
      </c>
      <c r="H5160">
        <v>28</v>
      </c>
      <c r="I5160" t="s">
        <v>33</v>
      </c>
      <c r="J5160" t="s">
        <v>47</v>
      </c>
      <c r="K5160" s="1" t="s">
        <v>29</v>
      </c>
      <c r="L5160">
        <v>8</v>
      </c>
      <c r="M5160" s="1" t="s">
        <v>29</v>
      </c>
      <c r="N5160">
        <v>3</v>
      </c>
      <c r="O5160">
        <v>7</v>
      </c>
      <c r="P5160" t="s">
        <v>37</v>
      </c>
      <c r="Q5160" t="s">
        <v>39</v>
      </c>
    </row>
    <row r="5161" spans="1:17" x14ac:dyDescent="0.25">
      <c r="A5161">
        <v>5160</v>
      </c>
      <c r="B5161">
        <v>63</v>
      </c>
      <c r="C5161" t="str">
        <f t="shared" si="80"/>
        <v>Senior</v>
      </c>
      <c r="D5161" t="s">
        <v>24</v>
      </c>
      <c r="E5161" t="s">
        <v>49</v>
      </c>
      <c r="F5161" t="s">
        <v>41</v>
      </c>
      <c r="G5161">
        <v>845.76</v>
      </c>
      <c r="H5161">
        <v>49</v>
      </c>
      <c r="I5161" t="s">
        <v>19</v>
      </c>
      <c r="J5161" t="s">
        <v>28</v>
      </c>
      <c r="K5161" s="1" t="s">
        <v>29</v>
      </c>
      <c r="L5161">
        <v>5</v>
      </c>
      <c r="M5161" s="1" t="s">
        <v>29</v>
      </c>
      <c r="N5161">
        <v>1</v>
      </c>
      <c r="O5161">
        <v>11</v>
      </c>
      <c r="P5161" t="s">
        <v>37</v>
      </c>
      <c r="Q5161" t="s">
        <v>30</v>
      </c>
    </row>
    <row r="5162" spans="1:17" x14ac:dyDescent="0.25">
      <c r="A5162">
        <v>5161</v>
      </c>
      <c r="B5162">
        <v>39</v>
      </c>
      <c r="C5162" t="str">
        <f t="shared" si="80"/>
        <v>Adult</v>
      </c>
      <c r="D5162" t="s">
        <v>40</v>
      </c>
      <c r="E5162" t="s">
        <v>48</v>
      </c>
      <c r="F5162" t="s">
        <v>26</v>
      </c>
      <c r="G5162">
        <v>796.45</v>
      </c>
      <c r="H5162">
        <v>24</v>
      </c>
      <c r="I5162" t="s">
        <v>19</v>
      </c>
      <c r="J5162" t="s">
        <v>20</v>
      </c>
      <c r="K5162" s="1" t="s">
        <v>21</v>
      </c>
      <c r="L5162">
        <v>5</v>
      </c>
      <c r="M5162" s="1" t="s">
        <v>29</v>
      </c>
      <c r="N5162">
        <v>1</v>
      </c>
      <c r="O5162">
        <v>11</v>
      </c>
      <c r="P5162" t="s">
        <v>22</v>
      </c>
      <c r="Q5162" t="s">
        <v>23</v>
      </c>
    </row>
    <row r="5163" spans="1:17" x14ac:dyDescent="0.25">
      <c r="A5163">
        <v>5162</v>
      </c>
      <c r="B5163">
        <v>39</v>
      </c>
      <c r="C5163" t="str">
        <f t="shared" si="80"/>
        <v>Adult</v>
      </c>
      <c r="D5163" t="s">
        <v>40</v>
      </c>
      <c r="E5163" t="s">
        <v>17</v>
      </c>
      <c r="F5163" t="s">
        <v>18</v>
      </c>
      <c r="G5163">
        <v>342.32</v>
      </c>
      <c r="H5163">
        <v>25</v>
      </c>
      <c r="I5163" t="s">
        <v>19</v>
      </c>
      <c r="J5163" t="s">
        <v>28</v>
      </c>
      <c r="K5163" s="1" t="s">
        <v>21</v>
      </c>
      <c r="L5163">
        <v>8</v>
      </c>
      <c r="M5163" s="1" t="s">
        <v>29</v>
      </c>
      <c r="N5163">
        <v>4</v>
      </c>
      <c r="O5163">
        <v>4</v>
      </c>
      <c r="P5163" t="s">
        <v>34</v>
      </c>
      <c r="Q5163" t="s">
        <v>39</v>
      </c>
    </row>
    <row r="5164" spans="1:17" x14ac:dyDescent="0.25">
      <c r="A5164">
        <v>5163</v>
      </c>
      <c r="B5164">
        <v>29</v>
      </c>
      <c r="C5164" t="str">
        <f t="shared" si="80"/>
        <v>Adult</v>
      </c>
      <c r="D5164" t="s">
        <v>40</v>
      </c>
      <c r="E5164" t="s">
        <v>31</v>
      </c>
      <c r="F5164" t="s">
        <v>50</v>
      </c>
      <c r="G5164">
        <v>671.65</v>
      </c>
      <c r="H5164">
        <v>50</v>
      </c>
      <c r="I5164" t="s">
        <v>33</v>
      </c>
      <c r="J5164" t="s">
        <v>20</v>
      </c>
      <c r="K5164" s="1" t="s">
        <v>29</v>
      </c>
      <c r="L5164">
        <v>1</v>
      </c>
      <c r="M5164" s="1" t="s">
        <v>29</v>
      </c>
      <c r="N5164">
        <v>1</v>
      </c>
      <c r="O5164">
        <v>9</v>
      </c>
      <c r="P5164" t="s">
        <v>34</v>
      </c>
      <c r="Q5164" t="s">
        <v>39</v>
      </c>
    </row>
    <row r="5165" spans="1:17" x14ac:dyDescent="0.25">
      <c r="A5165">
        <v>5164</v>
      </c>
      <c r="B5165">
        <v>30</v>
      </c>
      <c r="C5165" t="str">
        <f t="shared" si="80"/>
        <v>Adult</v>
      </c>
      <c r="D5165" t="s">
        <v>40</v>
      </c>
      <c r="E5165" t="s">
        <v>44</v>
      </c>
      <c r="F5165" t="s">
        <v>41</v>
      </c>
      <c r="G5165">
        <v>646.1</v>
      </c>
      <c r="H5165">
        <v>59</v>
      </c>
      <c r="I5165" t="s">
        <v>33</v>
      </c>
      <c r="J5165" t="s">
        <v>28</v>
      </c>
      <c r="K5165" s="1" t="s">
        <v>29</v>
      </c>
      <c r="L5165">
        <v>8</v>
      </c>
      <c r="M5165" s="1" t="s">
        <v>21</v>
      </c>
      <c r="N5165">
        <v>2</v>
      </c>
      <c r="O5165">
        <v>7</v>
      </c>
      <c r="P5165" t="s">
        <v>34</v>
      </c>
      <c r="Q5165" t="s">
        <v>30</v>
      </c>
    </row>
    <row r="5166" spans="1:17" x14ac:dyDescent="0.25">
      <c r="A5166">
        <v>5165</v>
      </c>
      <c r="B5166">
        <v>56</v>
      </c>
      <c r="C5166" t="str">
        <f t="shared" si="80"/>
        <v>Adult</v>
      </c>
      <c r="D5166" t="s">
        <v>24</v>
      </c>
      <c r="E5166" t="s">
        <v>48</v>
      </c>
      <c r="F5166" t="s">
        <v>43</v>
      </c>
      <c r="G5166">
        <v>384.46</v>
      </c>
      <c r="H5166">
        <v>1</v>
      </c>
      <c r="I5166" t="s">
        <v>33</v>
      </c>
      <c r="J5166" t="s">
        <v>45</v>
      </c>
      <c r="K5166" s="1" t="s">
        <v>21</v>
      </c>
      <c r="L5166">
        <v>5</v>
      </c>
      <c r="M5166" s="1" t="s">
        <v>21</v>
      </c>
      <c r="N5166">
        <v>2</v>
      </c>
      <c r="O5166">
        <v>6</v>
      </c>
      <c r="P5166" t="s">
        <v>22</v>
      </c>
      <c r="Q5166" t="s">
        <v>30</v>
      </c>
    </row>
    <row r="5167" spans="1:17" x14ac:dyDescent="0.25">
      <c r="A5167">
        <v>5166</v>
      </c>
      <c r="B5167">
        <v>64</v>
      </c>
      <c r="C5167" t="str">
        <f t="shared" si="80"/>
        <v>Senior</v>
      </c>
      <c r="D5167" t="s">
        <v>16</v>
      </c>
      <c r="E5167" t="s">
        <v>17</v>
      </c>
      <c r="F5167" t="s">
        <v>42</v>
      </c>
      <c r="G5167">
        <v>796.07</v>
      </c>
      <c r="H5167">
        <v>37</v>
      </c>
      <c r="I5167" t="s">
        <v>27</v>
      </c>
      <c r="J5167" t="s">
        <v>45</v>
      </c>
      <c r="K5167" s="1" t="s">
        <v>29</v>
      </c>
      <c r="L5167">
        <v>3</v>
      </c>
      <c r="M5167" s="1" t="s">
        <v>29</v>
      </c>
      <c r="N5167">
        <v>2</v>
      </c>
      <c r="O5167">
        <v>1</v>
      </c>
      <c r="P5167" t="s">
        <v>34</v>
      </c>
      <c r="Q5167" t="s">
        <v>39</v>
      </c>
    </row>
    <row r="5168" spans="1:17" x14ac:dyDescent="0.25">
      <c r="A5168">
        <v>5167</v>
      </c>
      <c r="B5168">
        <v>57</v>
      </c>
      <c r="C5168" t="str">
        <f t="shared" si="80"/>
        <v>Adult</v>
      </c>
      <c r="D5168" t="s">
        <v>16</v>
      </c>
      <c r="E5168" t="s">
        <v>17</v>
      </c>
      <c r="F5168" t="s">
        <v>41</v>
      </c>
      <c r="G5168">
        <v>925.8</v>
      </c>
      <c r="H5168">
        <v>8</v>
      </c>
      <c r="I5168" t="s">
        <v>19</v>
      </c>
      <c r="J5168" t="s">
        <v>20</v>
      </c>
      <c r="K5168" s="1" t="s">
        <v>21</v>
      </c>
      <c r="L5168">
        <v>2</v>
      </c>
      <c r="M5168" s="1" t="s">
        <v>21</v>
      </c>
      <c r="N5168">
        <v>2</v>
      </c>
      <c r="O5168">
        <v>7</v>
      </c>
      <c r="P5168" t="s">
        <v>37</v>
      </c>
      <c r="Q5168" t="s">
        <v>39</v>
      </c>
    </row>
    <row r="5169" spans="1:17" x14ac:dyDescent="0.25">
      <c r="A5169">
        <v>5168</v>
      </c>
      <c r="B5169">
        <v>42</v>
      </c>
      <c r="C5169" t="str">
        <f t="shared" si="80"/>
        <v>Adult</v>
      </c>
      <c r="D5169" t="s">
        <v>24</v>
      </c>
      <c r="E5169" t="s">
        <v>31</v>
      </c>
      <c r="F5169" t="s">
        <v>32</v>
      </c>
      <c r="G5169">
        <v>220.19</v>
      </c>
      <c r="H5169">
        <v>31</v>
      </c>
      <c r="I5169" t="s">
        <v>27</v>
      </c>
      <c r="J5169" t="s">
        <v>38</v>
      </c>
      <c r="K5169" s="1" t="s">
        <v>29</v>
      </c>
      <c r="L5169">
        <v>1</v>
      </c>
      <c r="M5169" s="1" t="s">
        <v>29</v>
      </c>
      <c r="N5169">
        <v>1</v>
      </c>
      <c r="O5169">
        <v>2</v>
      </c>
      <c r="P5169" t="s">
        <v>34</v>
      </c>
      <c r="Q5169" t="s">
        <v>23</v>
      </c>
    </row>
    <row r="5170" spans="1:17" x14ac:dyDescent="0.25">
      <c r="A5170">
        <v>5169</v>
      </c>
      <c r="B5170">
        <v>38</v>
      </c>
      <c r="C5170" t="str">
        <f t="shared" si="80"/>
        <v>Adult</v>
      </c>
      <c r="D5170" t="s">
        <v>24</v>
      </c>
      <c r="E5170" t="s">
        <v>25</v>
      </c>
      <c r="F5170" t="s">
        <v>50</v>
      </c>
      <c r="G5170">
        <v>442.24</v>
      </c>
      <c r="H5170">
        <v>49</v>
      </c>
      <c r="I5170" t="s">
        <v>27</v>
      </c>
      <c r="J5170" t="s">
        <v>20</v>
      </c>
      <c r="K5170" s="1" t="s">
        <v>21</v>
      </c>
      <c r="L5170">
        <v>9</v>
      </c>
      <c r="M5170" s="1" t="s">
        <v>29</v>
      </c>
      <c r="N5170">
        <v>2</v>
      </c>
      <c r="O5170">
        <v>10</v>
      </c>
      <c r="P5170" t="s">
        <v>34</v>
      </c>
      <c r="Q5170" t="s">
        <v>23</v>
      </c>
    </row>
    <row r="5171" spans="1:17" x14ac:dyDescent="0.25">
      <c r="A5171">
        <v>5170</v>
      </c>
      <c r="B5171">
        <v>19</v>
      </c>
      <c r="C5171" t="str">
        <f t="shared" si="80"/>
        <v>Teenager</v>
      </c>
      <c r="D5171" t="s">
        <v>40</v>
      </c>
      <c r="E5171" t="s">
        <v>49</v>
      </c>
      <c r="F5171" t="s">
        <v>36</v>
      </c>
      <c r="G5171">
        <v>939.85</v>
      </c>
      <c r="H5171">
        <v>42</v>
      </c>
      <c r="I5171" t="s">
        <v>27</v>
      </c>
      <c r="J5171" t="s">
        <v>47</v>
      </c>
      <c r="K5171" s="1" t="s">
        <v>29</v>
      </c>
      <c r="L5171">
        <v>2</v>
      </c>
      <c r="M5171" s="1" t="s">
        <v>29</v>
      </c>
      <c r="N5171">
        <v>2</v>
      </c>
      <c r="O5171">
        <v>2</v>
      </c>
      <c r="P5171" t="s">
        <v>34</v>
      </c>
      <c r="Q5171" t="s">
        <v>30</v>
      </c>
    </row>
    <row r="5172" spans="1:17" x14ac:dyDescent="0.25">
      <c r="A5172">
        <v>5171</v>
      </c>
      <c r="B5172">
        <v>39</v>
      </c>
      <c r="C5172" t="str">
        <f t="shared" si="80"/>
        <v>Adult</v>
      </c>
      <c r="D5172" t="s">
        <v>40</v>
      </c>
      <c r="E5172" t="s">
        <v>35</v>
      </c>
      <c r="F5172" t="s">
        <v>26</v>
      </c>
      <c r="G5172">
        <v>977.29</v>
      </c>
      <c r="H5172">
        <v>41</v>
      </c>
      <c r="I5172" t="s">
        <v>27</v>
      </c>
      <c r="J5172" t="s">
        <v>38</v>
      </c>
      <c r="K5172" s="1" t="s">
        <v>29</v>
      </c>
      <c r="L5172">
        <v>7</v>
      </c>
      <c r="M5172" s="1" t="s">
        <v>29</v>
      </c>
      <c r="N5172">
        <v>4</v>
      </c>
      <c r="O5172">
        <v>2</v>
      </c>
      <c r="P5172" t="s">
        <v>34</v>
      </c>
      <c r="Q5172" t="s">
        <v>23</v>
      </c>
    </row>
    <row r="5173" spans="1:17" x14ac:dyDescent="0.25">
      <c r="A5173">
        <v>5172</v>
      </c>
      <c r="B5173">
        <v>50</v>
      </c>
      <c r="C5173" t="str">
        <f t="shared" si="80"/>
        <v>Adult</v>
      </c>
      <c r="D5173" t="s">
        <v>16</v>
      </c>
      <c r="E5173" t="s">
        <v>35</v>
      </c>
      <c r="F5173" t="s">
        <v>43</v>
      </c>
      <c r="G5173">
        <v>863.03</v>
      </c>
      <c r="H5173">
        <v>34</v>
      </c>
      <c r="I5173" t="s">
        <v>33</v>
      </c>
      <c r="J5173" t="s">
        <v>47</v>
      </c>
      <c r="K5173" s="1" t="s">
        <v>29</v>
      </c>
      <c r="L5173">
        <v>5</v>
      </c>
      <c r="M5173" s="1" t="s">
        <v>29</v>
      </c>
      <c r="N5173">
        <v>5</v>
      </c>
      <c r="O5173">
        <v>8</v>
      </c>
      <c r="P5173" t="s">
        <v>37</v>
      </c>
      <c r="Q5173" t="s">
        <v>39</v>
      </c>
    </row>
    <row r="5174" spans="1:17" x14ac:dyDescent="0.25">
      <c r="A5174">
        <v>5173</v>
      </c>
      <c r="B5174">
        <v>64</v>
      </c>
      <c r="C5174" t="str">
        <f t="shared" si="80"/>
        <v>Senior</v>
      </c>
      <c r="D5174" t="s">
        <v>24</v>
      </c>
      <c r="E5174" t="s">
        <v>46</v>
      </c>
      <c r="F5174" t="s">
        <v>26</v>
      </c>
      <c r="G5174">
        <v>411.92</v>
      </c>
      <c r="H5174">
        <v>41</v>
      </c>
      <c r="I5174" t="s">
        <v>27</v>
      </c>
      <c r="J5174" t="s">
        <v>47</v>
      </c>
      <c r="K5174" s="1" t="s">
        <v>29</v>
      </c>
      <c r="L5174">
        <v>2</v>
      </c>
      <c r="M5174" s="1" t="s">
        <v>29</v>
      </c>
      <c r="N5174">
        <v>1</v>
      </c>
      <c r="O5174">
        <v>13</v>
      </c>
      <c r="P5174" t="s">
        <v>37</v>
      </c>
      <c r="Q5174" t="s">
        <v>23</v>
      </c>
    </row>
    <row r="5175" spans="1:17" x14ac:dyDescent="0.25">
      <c r="A5175">
        <v>5174</v>
      </c>
      <c r="B5175">
        <v>18</v>
      </c>
      <c r="C5175" t="str">
        <f t="shared" si="80"/>
        <v>Teenager</v>
      </c>
      <c r="D5175" t="s">
        <v>24</v>
      </c>
      <c r="E5175" t="s">
        <v>46</v>
      </c>
      <c r="F5175" t="s">
        <v>43</v>
      </c>
      <c r="G5175">
        <v>842.43</v>
      </c>
      <c r="H5175">
        <v>18</v>
      </c>
      <c r="I5175" t="s">
        <v>27</v>
      </c>
      <c r="J5175" t="s">
        <v>20</v>
      </c>
      <c r="K5175" s="1" t="s">
        <v>29</v>
      </c>
      <c r="L5175">
        <v>6</v>
      </c>
      <c r="M5175" s="1" t="s">
        <v>21</v>
      </c>
      <c r="N5175">
        <v>5</v>
      </c>
      <c r="O5175">
        <v>8</v>
      </c>
      <c r="P5175" t="s">
        <v>37</v>
      </c>
      <c r="Q5175" t="s">
        <v>39</v>
      </c>
    </row>
    <row r="5176" spans="1:17" x14ac:dyDescent="0.25">
      <c r="A5176">
        <v>5175</v>
      </c>
      <c r="B5176">
        <v>43</v>
      </c>
      <c r="C5176" t="str">
        <f t="shared" si="80"/>
        <v>Adult</v>
      </c>
      <c r="D5176" t="s">
        <v>24</v>
      </c>
      <c r="E5176" t="s">
        <v>31</v>
      </c>
      <c r="F5176" t="s">
        <v>50</v>
      </c>
      <c r="G5176">
        <v>962.65</v>
      </c>
      <c r="H5176">
        <v>57</v>
      </c>
      <c r="I5176" t="s">
        <v>27</v>
      </c>
      <c r="J5176" t="s">
        <v>45</v>
      </c>
      <c r="K5176" s="1" t="s">
        <v>29</v>
      </c>
      <c r="L5176">
        <v>9</v>
      </c>
      <c r="M5176" s="1" t="s">
        <v>21</v>
      </c>
      <c r="N5176">
        <v>3</v>
      </c>
      <c r="O5176">
        <v>3</v>
      </c>
      <c r="P5176" t="s">
        <v>22</v>
      </c>
      <c r="Q5176" t="s">
        <v>39</v>
      </c>
    </row>
    <row r="5177" spans="1:17" x14ac:dyDescent="0.25">
      <c r="A5177">
        <v>5176</v>
      </c>
      <c r="B5177">
        <v>41</v>
      </c>
      <c r="C5177" t="str">
        <f t="shared" si="80"/>
        <v>Adult</v>
      </c>
      <c r="D5177" t="s">
        <v>24</v>
      </c>
      <c r="E5177" t="s">
        <v>25</v>
      </c>
      <c r="F5177" t="s">
        <v>32</v>
      </c>
      <c r="G5177">
        <v>308.97000000000003</v>
      </c>
      <c r="H5177">
        <v>53</v>
      </c>
      <c r="I5177" t="s">
        <v>33</v>
      </c>
      <c r="J5177" t="s">
        <v>45</v>
      </c>
      <c r="K5177" s="1" t="s">
        <v>29</v>
      </c>
      <c r="L5177">
        <v>5</v>
      </c>
      <c r="M5177" s="1" t="s">
        <v>29</v>
      </c>
      <c r="N5177">
        <v>3</v>
      </c>
      <c r="O5177">
        <v>5</v>
      </c>
      <c r="P5177" t="s">
        <v>22</v>
      </c>
      <c r="Q5177" t="s">
        <v>23</v>
      </c>
    </row>
    <row r="5178" spans="1:17" x14ac:dyDescent="0.25">
      <c r="A5178">
        <v>5177</v>
      </c>
      <c r="B5178">
        <v>62</v>
      </c>
      <c r="C5178" t="str">
        <f t="shared" si="80"/>
        <v>Senior</v>
      </c>
      <c r="D5178" t="s">
        <v>24</v>
      </c>
      <c r="E5178" t="s">
        <v>46</v>
      </c>
      <c r="F5178" t="s">
        <v>42</v>
      </c>
      <c r="G5178">
        <v>958.84</v>
      </c>
      <c r="H5178">
        <v>14</v>
      </c>
      <c r="I5178" t="s">
        <v>19</v>
      </c>
      <c r="J5178" t="s">
        <v>47</v>
      </c>
      <c r="K5178" s="1" t="s">
        <v>21</v>
      </c>
      <c r="L5178">
        <v>8</v>
      </c>
      <c r="M5178" s="1" t="s">
        <v>29</v>
      </c>
      <c r="N5178">
        <v>1</v>
      </c>
      <c r="O5178">
        <v>6</v>
      </c>
      <c r="P5178" t="s">
        <v>37</v>
      </c>
      <c r="Q5178" t="s">
        <v>39</v>
      </c>
    </row>
    <row r="5179" spans="1:17" x14ac:dyDescent="0.25">
      <c r="A5179">
        <v>5178</v>
      </c>
      <c r="B5179">
        <v>22</v>
      </c>
      <c r="C5179" t="str">
        <f t="shared" si="80"/>
        <v>Adult</v>
      </c>
      <c r="D5179" t="s">
        <v>16</v>
      </c>
      <c r="E5179" t="s">
        <v>17</v>
      </c>
      <c r="F5179" t="s">
        <v>36</v>
      </c>
      <c r="G5179">
        <v>636.39</v>
      </c>
      <c r="H5179">
        <v>21</v>
      </c>
      <c r="I5179" t="s">
        <v>27</v>
      </c>
      <c r="J5179" t="s">
        <v>28</v>
      </c>
      <c r="K5179" s="1" t="s">
        <v>21</v>
      </c>
      <c r="L5179">
        <v>2</v>
      </c>
      <c r="M5179" s="1" t="s">
        <v>29</v>
      </c>
      <c r="N5179">
        <v>2</v>
      </c>
      <c r="O5179">
        <v>6</v>
      </c>
      <c r="P5179" t="s">
        <v>37</v>
      </c>
      <c r="Q5179" t="s">
        <v>23</v>
      </c>
    </row>
    <row r="5180" spans="1:17" x14ac:dyDescent="0.25">
      <c r="A5180">
        <v>5179</v>
      </c>
      <c r="B5180">
        <v>28</v>
      </c>
      <c r="C5180" t="str">
        <f t="shared" si="80"/>
        <v>Adult</v>
      </c>
      <c r="D5180" t="s">
        <v>40</v>
      </c>
      <c r="E5180" t="s">
        <v>17</v>
      </c>
      <c r="F5180" t="s">
        <v>42</v>
      </c>
      <c r="G5180">
        <v>175.61</v>
      </c>
      <c r="H5180">
        <v>3</v>
      </c>
      <c r="I5180" t="s">
        <v>27</v>
      </c>
      <c r="J5180" t="s">
        <v>38</v>
      </c>
      <c r="K5180" s="1" t="s">
        <v>21</v>
      </c>
      <c r="L5180">
        <v>1</v>
      </c>
      <c r="M5180" s="1" t="s">
        <v>21</v>
      </c>
      <c r="N5180">
        <v>4</v>
      </c>
      <c r="O5180">
        <v>12</v>
      </c>
      <c r="P5180" t="s">
        <v>34</v>
      </c>
      <c r="Q5180" t="s">
        <v>30</v>
      </c>
    </row>
    <row r="5181" spans="1:17" x14ac:dyDescent="0.25">
      <c r="A5181">
        <v>5180</v>
      </c>
      <c r="B5181">
        <v>25</v>
      </c>
      <c r="C5181" t="str">
        <f t="shared" si="80"/>
        <v>Adult</v>
      </c>
      <c r="D5181" t="s">
        <v>40</v>
      </c>
      <c r="E5181" t="s">
        <v>25</v>
      </c>
      <c r="F5181" t="s">
        <v>50</v>
      </c>
      <c r="G5181">
        <v>498.98</v>
      </c>
      <c r="H5181">
        <v>57</v>
      </c>
      <c r="I5181" t="s">
        <v>33</v>
      </c>
      <c r="J5181" t="s">
        <v>47</v>
      </c>
      <c r="K5181" s="1" t="s">
        <v>21</v>
      </c>
      <c r="L5181">
        <v>6</v>
      </c>
      <c r="M5181" s="1" t="s">
        <v>21</v>
      </c>
      <c r="N5181">
        <v>3</v>
      </c>
      <c r="O5181">
        <v>2</v>
      </c>
      <c r="P5181" t="s">
        <v>37</v>
      </c>
      <c r="Q5181" t="s">
        <v>30</v>
      </c>
    </row>
    <row r="5182" spans="1:17" x14ac:dyDescent="0.25">
      <c r="A5182">
        <v>5181</v>
      </c>
      <c r="B5182">
        <v>32</v>
      </c>
      <c r="C5182" t="str">
        <f t="shared" si="80"/>
        <v>Adult</v>
      </c>
      <c r="D5182" t="s">
        <v>24</v>
      </c>
      <c r="E5182" t="s">
        <v>31</v>
      </c>
      <c r="F5182" t="s">
        <v>43</v>
      </c>
      <c r="G5182">
        <v>790.37</v>
      </c>
      <c r="H5182">
        <v>42</v>
      </c>
      <c r="I5182" t="s">
        <v>27</v>
      </c>
      <c r="J5182" t="s">
        <v>45</v>
      </c>
      <c r="K5182" s="1" t="s">
        <v>29</v>
      </c>
      <c r="L5182">
        <v>1</v>
      </c>
      <c r="M5182" s="1" t="s">
        <v>21</v>
      </c>
      <c r="N5182">
        <v>1</v>
      </c>
      <c r="O5182">
        <v>8</v>
      </c>
      <c r="P5182" t="s">
        <v>22</v>
      </c>
      <c r="Q5182" t="s">
        <v>30</v>
      </c>
    </row>
    <row r="5183" spans="1:17" x14ac:dyDescent="0.25">
      <c r="A5183">
        <v>5182</v>
      </c>
      <c r="B5183">
        <v>34</v>
      </c>
      <c r="C5183" t="str">
        <f t="shared" si="80"/>
        <v>Adult</v>
      </c>
      <c r="D5183" t="s">
        <v>16</v>
      </c>
      <c r="E5183" t="s">
        <v>46</v>
      </c>
      <c r="F5183" t="s">
        <v>41</v>
      </c>
      <c r="G5183">
        <v>781.37</v>
      </c>
      <c r="H5183">
        <v>40</v>
      </c>
      <c r="I5183" t="s">
        <v>27</v>
      </c>
      <c r="J5183" t="s">
        <v>28</v>
      </c>
      <c r="K5183" s="1" t="s">
        <v>21</v>
      </c>
      <c r="L5183">
        <v>2</v>
      </c>
      <c r="M5183" s="1" t="s">
        <v>21</v>
      </c>
      <c r="N5183">
        <v>5</v>
      </c>
      <c r="O5183">
        <v>13</v>
      </c>
      <c r="P5183" t="s">
        <v>37</v>
      </c>
      <c r="Q5183" t="s">
        <v>30</v>
      </c>
    </row>
    <row r="5184" spans="1:17" x14ac:dyDescent="0.25">
      <c r="A5184">
        <v>5183</v>
      </c>
      <c r="B5184">
        <v>68</v>
      </c>
      <c r="C5184" t="str">
        <f t="shared" si="80"/>
        <v>Senior</v>
      </c>
      <c r="D5184" t="s">
        <v>16</v>
      </c>
      <c r="E5184" t="s">
        <v>46</v>
      </c>
      <c r="F5184" t="s">
        <v>50</v>
      </c>
      <c r="G5184">
        <v>309.41000000000003</v>
      </c>
      <c r="H5184">
        <v>42</v>
      </c>
      <c r="I5184" t="s">
        <v>27</v>
      </c>
      <c r="J5184" t="s">
        <v>38</v>
      </c>
      <c r="K5184" s="1" t="s">
        <v>29</v>
      </c>
      <c r="L5184">
        <v>1</v>
      </c>
      <c r="M5184" s="1" t="s">
        <v>29</v>
      </c>
      <c r="N5184">
        <v>3</v>
      </c>
      <c r="O5184">
        <v>8</v>
      </c>
      <c r="P5184" t="s">
        <v>22</v>
      </c>
      <c r="Q5184" t="s">
        <v>30</v>
      </c>
    </row>
    <row r="5185" spans="1:17" x14ac:dyDescent="0.25">
      <c r="A5185">
        <v>5184</v>
      </c>
      <c r="B5185">
        <v>60</v>
      </c>
      <c r="C5185" t="str">
        <f t="shared" si="80"/>
        <v>Senior</v>
      </c>
      <c r="D5185" t="s">
        <v>24</v>
      </c>
      <c r="E5185" t="s">
        <v>48</v>
      </c>
      <c r="F5185" t="s">
        <v>42</v>
      </c>
      <c r="G5185">
        <v>903.23</v>
      </c>
      <c r="H5185">
        <v>8</v>
      </c>
      <c r="I5185" t="s">
        <v>33</v>
      </c>
      <c r="J5185" t="s">
        <v>38</v>
      </c>
      <c r="K5185" s="1" t="s">
        <v>21</v>
      </c>
      <c r="L5185">
        <v>9</v>
      </c>
      <c r="M5185" s="1" t="s">
        <v>21</v>
      </c>
      <c r="N5185">
        <v>3</v>
      </c>
      <c r="O5185">
        <v>13</v>
      </c>
      <c r="P5185" t="s">
        <v>34</v>
      </c>
      <c r="Q5185" t="s">
        <v>39</v>
      </c>
    </row>
    <row r="5186" spans="1:17" x14ac:dyDescent="0.25">
      <c r="A5186">
        <v>5185</v>
      </c>
      <c r="B5186">
        <v>59</v>
      </c>
      <c r="C5186" t="str">
        <f t="shared" si="80"/>
        <v>Adult</v>
      </c>
      <c r="D5186" t="s">
        <v>40</v>
      </c>
      <c r="E5186" t="s">
        <v>25</v>
      </c>
      <c r="F5186" t="s">
        <v>42</v>
      </c>
      <c r="G5186">
        <v>43.66</v>
      </c>
      <c r="H5186">
        <v>44</v>
      </c>
      <c r="I5186" t="s">
        <v>33</v>
      </c>
      <c r="J5186" t="s">
        <v>47</v>
      </c>
      <c r="K5186" s="1" t="s">
        <v>21</v>
      </c>
      <c r="L5186">
        <v>2</v>
      </c>
      <c r="M5186" s="1" t="s">
        <v>21</v>
      </c>
      <c r="N5186">
        <v>4</v>
      </c>
      <c r="O5186">
        <v>9</v>
      </c>
      <c r="P5186" t="s">
        <v>22</v>
      </c>
      <c r="Q5186" t="s">
        <v>23</v>
      </c>
    </row>
    <row r="5187" spans="1:17" x14ac:dyDescent="0.25">
      <c r="A5187">
        <v>5186</v>
      </c>
      <c r="B5187">
        <v>44</v>
      </c>
      <c r="C5187" t="str">
        <f t="shared" ref="C5187:C5250" si="81">IF(B5187&gt;=60,"Senior",IF(B5187&gt;=20,"Adult","Teenager"))</f>
        <v>Adult</v>
      </c>
      <c r="D5187" t="s">
        <v>16</v>
      </c>
      <c r="E5187" t="s">
        <v>25</v>
      </c>
      <c r="F5187" t="s">
        <v>36</v>
      </c>
      <c r="G5187">
        <v>976.1</v>
      </c>
      <c r="H5187">
        <v>42</v>
      </c>
      <c r="I5187" t="s">
        <v>33</v>
      </c>
      <c r="J5187" t="s">
        <v>47</v>
      </c>
      <c r="K5187" s="1" t="s">
        <v>29</v>
      </c>
      <c r="L5187">
        <v>2</v>
      </c>
      <c r="M5187" s="1" t="s">
        <v>21</v>
      </c>
      <c r="N5187">
        <v>5</v>
      </c>
      <c r="O5187">
        <v>4</v>
      </c>
      <c r="P5187" t="s">
        <v>34</v>
      </c>
      <c r="Q5187" t="s">
        <v>39</v>
      </c>
    </row>
    <row r="5188" spans="1:17" x14ac:dyDescent="0.25">
      <c r="A5188">
        <v>5187</v>
      </c>
      <c r="B5188">
        <v>39</v>
      </c>
      <c r="C5188" t="str">
        <f t="shared" si="81"/>
        <v>Adult</v>
      </c>
      <c r="D5188" t="s">
        <v>16</v>
      </c>
      <c r="E5188" t="s">
        <v>48</v>
      </c>
      <c r="F5188" t="s">
        <v>43</v>
      </c>
      <c r="G5188">
        <v>214.02</v>
      </c>
      <c r="H5188">
        <v>2</v>
      </c>
      <c r="I5188" t="s">
        <v>33</v>
      </c>
      <c r="J5188" t="s">
        <v>47</v>
      </c>
      <c r="K5188" s="1" t="s">
        <v>21</v>
      </c>
      <c r="L5188">
        <v>9</v>
      </c>
      <c r="M5188" s="1" t="s">
        <v>21</v>
      </c>
      <c r="N5188">
        <v>4</v>
      </c>
      <c r="O5188">
        <v>4</v>
      </c>
      <c r="P5188" t="s">
        <v>22</v>
      </c>
      <c r="Q5188" t="s">
        <v>39</v>
      </c>
    </row>
    <row r="5189" spans="1:17" x14ac:dyDescent="0.25">
      <c r="A5189">
        <v>5188</v>
      </c>
      <c r="B5189">
        <v>52</v>
      </c>
      <c r="C5189" t="str">
        <f t="shared" si="81"/>
        <v>Adult</v>
      </c>
      <c r="D5189" t="s">
        <v>24</v>
      </c>
      <c r="E5189" t="s">
        <v>49</v>
      </c>
      <c r="F5189" t="s">
        <v>36</v>
      </c>
      <c r="G5189">
        <v>353.08</v>
      </c>
      <c r="H5189">
        <v>41</v>
      </c>
      <c r="I5189" t="s">
        <v>33</v>
      </c>
      <c r="J5189" t="s">
        <v>45</v>
      </c>
      <c r="K5189" s="1" t="s">
        <v>29</v>
      </c>
      <c r="L5189">
        <v>2</v>
      </c>
      <c r="M5189" s="1" t="s">
        <v>21</v>
      </c>
      <c r="N5189">
        <v>3</v>
      </c>
      <c r="O5189">
        <v>7</v>
      </c>
      <c r="P5189" t="s">
        <v>22</v>
      </c>
      <c r="Q5189" t="s">
        <v>30</v>
      </c>
    </row>
    <row r="5190" spans="1:17" x14ac:dyDescent="0.25">
      <c r="A5190">
        <v>5189</v>
      </c>
      <c r="B5190">
        <v>56</v>
      </c>
      <c r="C5190" t="str">
        <f t="shared" si="81"/>
        <v>Adult</v>
      </c>
      <c r="D5190" t="s">
        <v>24</v>
      </c>
      <c r="E5190" t="s">
        <v>46</v>
      </c>
      <c r="F5190" t="s">
        <v>42</v>
      </c>
      <c r="G5190">
        <v>181.36</v>
      </c>
      <c r="H5190">
        <v>29</v>
      </c>
      <c r="I5190" t="s">
        <v>19</v>
      </c>
      <c r="J5190" t="s">
        <v>20</v>
      </c>
      <c r="K5190" s="1" t="s">
        <v>21</v>
      </c>
      <c r="L5190">
        <v>8</v>
      </c>
      <c r="M5190" s="1" t="s">
        <v>29</v>
      </c>
      <c r="N5190">
        <v>1</v>
      </c>
      <c r="O5190">
        <v>4</v>
      </c>
      <c r="P5190" t="s">
        <v>22</v>
      </c>
      <c r="Q5190" t="s">
        <v>30</v>
      </c>
    </row>
    <row r="5191" spans="1:17" x14ac:dyDescent="0.25">
      <c r="A5191">
        <v>5190</v>
      </c>
      <c r="B5191">
        <v>27</v>
      </c>
      <c r="C5191" t="str">
        <f t="shared" si="81"/>
        <v>Adult</v>
      </c>
      <c r="D5191" t="s">
        <v>40</v>
      </c>
      <c r="E5191" t="s">
        <v>48</v>
      </c>
      <c r="F5191" t="s">
        <v>43</v>
      </c>
      <c r="G5191">
        <v>987.3</v>
      </c>
      <c r="H5191">
        <v>40</v>
      </c>
      <c r="I5191" t="s">
        <v>27</v>
      </c>
      <c r="J5191" t="s">
        <v>20</v>
      </c>
      <c r="K5191" s="1" t="s">
        <v>21</v>
      </c>
      <c r="L5191">
        <v>2</v>
      </c>
      <c r="M5191" s="1" t="s">
        <v>21</v>
      </c>
      <c r="N5191">
        <v>5</v>
      </c>
      <c r="O5191">
        <v>13</v>
      </c>
      <c r="P5191" t="s">
        <v>34</v>
      </c>
      <c r="Q5191" t="s">
        <v>30</v>
      </c>
    </row>
    <row r="5192" spans="1:17" x14ac:dyDescent="0.25">
      <c r="A5192">
        <v>5191</v>
      </c>
      <c r="B5192">
        <v>64</v>
      </c>
      <c r="C5192" t="str">
        <f t="shared" si="81"/>
        <v>Senior</v>
      </c>
      <c r="D5192" t="s">
        <v>16</v>
      </c>
      <c r="E5192" t="s">
        <v>31</v>
      </c>
      <c r="F5192" t="s">
        <v>41</v>
      </c>
      <c r="G5192">
        <v>244.82</v>
      </c>
      <c r="H5192">
        <v>35</v>
      </c>
      <c r="I5192" t="s">
        <v>33</v>
      </c>
      <c r="J5192" t="s">
        <v>47</v>
      </c>
      <c r="K5192" s="1" t="s">
        <v>21</v>
      </c>
      <c r="L5192">
        <v>2</v>
      </c>
      <c r="M5192" s="1" t="s">
        <v>21</v>
      </c>
      <c r="N5192">
        <v>2</v>
      </c>
      <c r="O5192">
        <v>12</v>
      </c>
      <c r="P5192" t="s">
        <v>37</v>
      </c>
      <c r="Q5192" t="s">
        <v>39</v>
      </c>
    </row>
    <row r="5193" spans="1:17" x14ac:dyDescent="0.25">
      <c r="A5193">
        <v>5192</v>
      </c>
      <c r="B5193">
        <v>63</v>
      </c>
      <c r="C5193" t="str">
        <f t="shared" si="81"/>
        <v>Senior</v>
      </c>
      <c r="D5193" t="s">
        <v>24</v>
      </c>
      <c r="E5193" t="s">
        <v>31</v>
      </c>
      <c r="F5193" t="s">
        <v>32</v>
      </c>
      <c r="G5193">
        <v>551.14</v>
      </c>
      <c r="H5193">
        <v>54</v>
      </c>
      <c r="I5193" t="s">
        <v>33</v>
      </c>
      <c r="J5193" t="s">
        <v>20</v>
      </c>
      <c r="K5193" s="1" t="s">
        <v>21</v>
      </c>
      <c r="L5193">
        <v>9</v>
      </c>
      <c r="M5193" s="1" t="s">
        <v>21</v>
      </c>
      <c r="N5193">
        <v>5</v>
      </c>
      <c r="O5193">
        <v>11</v>
      </c>
      <c r="P5193" t="s">
        <v>37</v>
      </c>
      <c r="Q5193" t="s">
        <v>39</v>
      </c>
    </row>
    <row r="5194" spans="1:17" x14ac:dyDescent="0.25">
      <c r="A5194">
        <v>5193</v>
      </c>
      <c r="B5194">
        <v>67</v>
      </c>
      <c r="C5194" t="str">
        <f t="shared" si="81"/>
        <v>Senior</v>
      </c>
      <c r="D5194" t="s">
        <v>24</v>
      </c>
      <c r="E5194" t="s">
        <v>49</v>
      </c>
      <c r="F5194" t="s">
        <v>42</v>
      </c>
      <c r="G5194">
        <v>746.23</v>
      </c>
      <c r="H5194">
        <v>37</v>
      </c>
      <c r="I5194" t="s">
        <v>19</v>
      </c>
      <c r="J5194" t="s">
        <v>38</v>
      </c>
      <c r="K5194" s="1" t="s">
        <v>29</v>
      </c>
      <c r="L5194">
        <v>7</v>
      </c>
      <c r="M5194" s="1" t="s">
        <v>29</v>
      </c>
      <c r="N5194">
        <v>4</v>
      </c>
      <c r="O5194">
        <v>12</v>
      </c>
      <c r="P5194" t="s">
        <v>34</v>
      </c>
      <c r="Q5194" t="s">
        <v>23</v>
      </c>
    </row>
    <row r="5195" spans="1:17" x14ac:dyDescent="0.25">
      <c r="A5195">
        <v>5194</v>
      </c>
      <c r="B5195">
        <v>47</v>
      </c>
      <c r="C5195" t="str">
        <f t="shared" si="81"/>
        <v>Adult</v>
      </c>
      <c r="D5195" t="s">
        <v>24</v>
      </c>
      <c r="E5195" t="s">
        <v>17</v>
      </c>
      <c r="F5195" t="s">
        <v>41</v>
      </c>
      <c r="G5195">
        <v>604.38</v>
      </c>
      <c r="H5195">
        <v>28</v>
      </c>
      <c r="I5195" t="s">
        <v>19</v>
      </c>
      <c r="J5195" t="s">
        <v>38</v>
      </c>
      <c r="K5195" s="1" t="s">
        <v>21</v>
      </c>
      <c r="L5195">
        <v>2</v>
      </c>
      <c r="M5195" s="1" t="s">
        <v>29</v>
      </c>
      <c r="N5195">
        <v>4</v>
      </c>
      <c r="O5195">
        <v>6</v>
      </c>
      <c r="P5195" t="s">
        <v>22</v>
      </c>
      <c r="Q5195" t="s">
        <v>30</v>
      </c>
    </row>
    <row r="5196" spans="1:17" x14ac:dyDescent="0.25">
      <c r="A5196">
        <v>5195</v>
      </c>
      <c r="B5196">
        <v>20</v>
      </c>
      <c r="C5196" t="str">
        <f t="shared" si="81"/>
        <v>Adult</v>
      </c>
      <c r="D5196" t="s">
        <v>40</v>
      </c>
      <c r="E5196" t="s">
        <v>44</v>
      </c>
      <c r="F5196" t="s">
        <v>18</v>
      </c>
      <c r="G5196">
        <v>532.16999999999996</v>
      </c>
      <c r="H5196">
        <v>57</v>
      </c>
      <c r="I5196" t="s">
        <v>33</v>
      </c>
      <c r="J5196" t="s">
        <v>28</v>
      </c>
      <c r="K5196" s="1" t="s">
        <v>21</v>
      </c>
      <c r="L5196">
        <v>5</v>
      </c>
      <c r="M5196" s="1" t="s">
        <v>29</v>
      </c>
      <c r="N5196">
        <v>3</v>
      </c>
      <c r="O5196">
        <v>5</v>
      </c>
      <c r="P5196" t="s">
        <v>22</v>
      </c>
      <c r="Q5196" t="s">
        <v>30</v>
      </c>
    </row>
    <row r="5197" spans="1:17" x14ac:dyDescent="0.25">
      <c r="A5197">
        <v>5196</v>
      </c>
      <c r="B5197">
        <v>56</v>
      </c>
      <c r="C5197" t="str">
        <f t="shared" si="81"/>
        <v>Adult</v>
      </c>
      <c r="D5197" t="s">
        <v>24</v>
      </c>
      <c r="E5197" t="s">
        <v>49</v>
      </c>
      <c r="F5197" t="s">
        <v>50</v>
      </c>
      <c r="G5197">
        <v>527.82000000000005</v>
      </c>
      <c r="H5197">
        <v>27</v>
      </c>
      <c r="I5197" t="s">
        <v>27</v>
      </c>
      <c r="J5197" t="s">
        <v>38</v>
      </c>
      <c r="K5197" s="1" t="s">
        <v>21</v>
      </c>
      <c r="L5197">
        <v>4</v>
      </c>
      <c r="M5197" s="1" t="s">
        <v>21</v>
      </c>
      <c r="N5197">
        <v>4</v>
      </c>
      <c r="O5197">
        <v>4</v>
      </c>
      <c r="P5197" t="s">
        <v>22</v>
      </c>
      <c r="Q5197" t="s">
        <v>30</v>
      </c>
    </row>
    <row r="5198" spans="1:17" x14ac:dyDescent="0.25">
      <c r="A5198">
        <v>5197</v>
      </c>
      <c r="B5198">
        <v>20</v>
      </c>
      <c r="C5198" t="str">
        <f t="shared" si="81"/>
        <v>Adult</v>
      </c>
      <c r="D5198" t="s">
        <v>16</v>
      </c>
      <c r="E5198" t="s">
        <v>46</v>
      </c>
      <c r="F5198" t="s">
        <v>41</v>
      </c>
      <c r="G5198">
        <v>463.47</v>
      </c>
      <c r="H5198">
        <v>12</v>
      </c>
      <c r="I5198" t="s">
        <v>19</v>
      </c>
      <c r="J5198" t="s">
        <v>47</v>
      </c>
      <c r="K5198" s="1" t="s">
        <v>29</v>
      </c>
      <c r="L5198">
        <v>7</v>
      </c>
      <c r="M5198" s="1" t="s">
        <v>21</v>
      </c>
      <c r="N5198">
        <v>3</v>
      </c>
      <c r="O5198">
        <v>10</v>
      </c>
      <c r="P5198" t="s">
        <v>37</v>
      </c>
      <c r="Q5198" t="s">
        <v>39</v>
      </c>
    </row>
    <row r="5199" spans="1:17" x14ac:dyDescent="0.25">
      <c r="A5199">
        <v>5198</v>
      </c>
      <c r="B5199">
        <v>35</v>
      </c>
      <c r="C5199" t="str">
        <f t="shared" si="81"/>
        <v>Adult</v>
      </c>
      <c r="D5199" t="s">
        <v>24</v>
      </c>
      <c r="E5199" t="s">
        <v>35</v>
      </c>
      <c r="F5199" t="s">
        <v>43</v>
      </c>
      <c r="G5199">
        <v>933.58</v>
      </c>
      <c r="H5199">
        <v>39</v>
      </c>
      <c r="I5199" t="s">
        <v>19</v>
      </c>
      <c r="J5199" t="s">
        <v>28</v>
      </c>
      <c r="K5199" s="1" t="s">
        <v>21</v>
      </c>
      <c r="L5199">
        <v>7</v>
      </c>
      <c r="M5199" s="1" t="s">
        <v>29</v>
      </c>
      <c r="N5199">
        <v>4</v>
      </c>
      <c r="O5199">
        <v>9</v>
      </c>
      <c r="P5199" t="s">
        <v>22</v>
      </c>
      <c r="Q5199" t="s">
        <v>23</v>
      </c>
    </row>
    <row r="5200" spans="1:17" x14ac:dyDescent="0.25">
      <c r="A5200">
        <v>5199</v>
      </c>
      <c r="B5200">
        <v>40</v>
      </c>
      <c r="C5200" t="str">
        <f t="shared" si="81"/>
        <v>Adult</v>
      </c>
      <c r="D5200" t="s">
        <v>40</v>
      </c>
      <c r="E5200" t="s">
        <v>17</v>
      </c>
      <c r="F5200" t="s">
        <v>42</v>
      </c>
      <c r="G5200">
        <v>433.46</v>
      </c>
      <c r="H5200">
        <v>22</v>
      </c>
      <c r="I5200" t="s">
        <v>19</v>
      </c>
      <c r="J5200" t="s">
        <v>38</v>
      </c>
      <c r="K5200" s="1" t="s">
        <v>21</v>
      </c>
      <c r="L5200">
        <v>6</v>
      </c>
      <c r="M5200" s="1" t="s">
        <v>21</v>
      </c>
      <c r="N5200">
        <v>2</v>
      </c>
      <c r="O5200">
        <v>4</v>
      </c>
      <c r="P5200" t="s">
        <v>22</v>
      </c>
      <c r="Q5200" t="s">
        <v>23</v>
      </c>
    </row>
    <row r="5201" spans="1:17" x14ac:dyDescent="0.25">
      <c r="A5201">
        <v>5200</v>
      </c>
      <c r="B5201">
        <v>59</v>
      </c>
      <c r="C5201" t="str">
        <f t="shared" si="81"/>
        <v>Adult</v>
      </c>
      <c r="D5201" t="s">
        <v>40</v>
      </c>
      <c r="E5201" t="s">
        <v>48</v>
      </c>
      <c r="F5201" t="s">
        <v>43</v>
      </c>
      <c r="G5201">
        <v>872.68</v>
      </c>
      <c r="H5201">
        <v>23</v>
      </c>
      <c r="I5201" t="s">
        <v>19</v>
      </c>
      <c r="J5201" t="s">
        <v>38</v>
      </c>
      <c r="K5201" s="1" t="s">
        <v>29</v>
      </c>
      <c r="L5201">
        <v>1</v>
      </c>
      <c r="M5201" s="1" t="s">
        <v>29</v>
      </c>
      <c r="N5201">
        <v>3</v>
      </c>
      <c r="O5201">
        <v>3</v>
      </c>
      <c r="P5201" t="s">
        <v>37</v>
      </c>
      <c r="Q5201" t="s">
        <v>30</v>
      </c>
    </row>
    <row r="5202" spans="1:17" x14ac:dyDescent="0.25">
      <c r="A5202">
        <v>5201</v>
      </c>
      <c r="B5202">
        <v>56</v>
      </c>
      <c r="C5202" t="str">
        <f t="shared" si="81"/>
        <v>Adult</v>
      </c>
      <c r="D5202" t="s">
        <v>24</v>
      </c>
      <c r="E5202" t="s">
        <v>35</v>
      </c>
      <c r="F5202" t="s">
        <v>18</v>
      </c>
      <c r="G5202">
        <v>588.29</v>
      </c>
      <c r="H5202">
        <v>56</v>
      </c>
      <c r="I5202" t="s">
        <v>27</v>
      </c>
      <c r="J5202" t="s">
        <v>47</v>
      </c>
      <c r="K5202" s="1" t="s">
        <v>21</v>
      </c>
      <c r="L5202">
        <v>7</v>
      </c>
      <c r="M5202" s="1" t="s">
        <v>29</v>
      </c>
      <c r="N5202">
        <v>5</v>
      </c>
      <c r="O5202">
        <v>2</v>
      </c>
      <c r="P5202" t="s">
        <v>22</v>
      </c>
      <c r="Q5202" t="s">
        <v>23</v>
      </c>
    </row>
    <row r="5203" spans="1:17" x14ac:dyDescent="0.25">
      <c r="A5203">
        <v>5202</v>
      </c>
      <c r="B5203">
        <v>51</v>
      </c>
      <c r="C5203" t="str">
        <f t="shared" si="81"/>
        <v>Adult</v>
      </c>
      <c r="D5203" t="s">
        <v>40</v>
      </c>
      <c r="E5203" t="s">
        <v>48</v>
      </c>
      <c r="F5203" t="s">
        <v>42</v>
      </c>
      <c r="G5203">
        <v>208.72</v>
      </c>
      <c r="H5203">
        <v>24</v>
      </c>
      <c r="I5203" t="s">
        <v>33</v>
      </c>
      <c r="J5203" t="s">
        <v>28</v>
      </c>
      <c r="K5203" s="1" t="s">
        <v>29</v>
      </c>
      <c r="L5203">
        <v>9</v>
      </c>
      <c r="M5203" s="1" t="s">
        <v>29</v>
      </c>
      <c r="N5203">
        <v>2</v>
      </c>
      <c r="O5203">
        <v>8</v>
      </c>
      <c r="P5203" t="s">
        <v>34</v>
      </c>
      <c r="Q5203" t="s">
        <v>39</v>
      </c>
    </row>
    <row r="5204" spans="1:17" x14ac:dyDescent="0.25">
      <c r="A5204">
        <v>5203</v>
      </c>
      <c r="B5204">
        <v>21</v>
      </c>
      <c r="C5204" t="str">
        <f t="shared" si="81"/>
        <v>Adult</v>
      </c>
      <c r="D5204" t="s">
        <v>40</v>
      </c>
      <c r="E5204" t="s">
        <v>48</v>
      </c>
      <c r="F5204" t="s">
        <v>36</v>
      </c>
      <c r="G5204">
        <v>207.9</v>
      </c>
      <c r="H5204">
        <v>36</v>
      </c>
      <c r="I5204" t="s">
        <v>19</v>
      </c>
      <c r="J5204" t="s">
        <v>20</v>
      </c>
      <c r="K5204" s="1" t="s">
        <v>29</v>
      </c>
      <c r="L5204">
        <v>7</v>
      </c>
      <c r="M5204" s="1" t="s">
        <v>21</v>
      </c>
      <c r="N5204">
        <v>2</v>
      </c>
      <c r="O5204">
        <v>12</v>
      </c>
      <c r="P5204" t="s">
        <v>22</v>
      </c>
      <c r="Q5204" t="s">
        <v>23</v>
      </c>
    </row>
    <row r="5205" spans="1:17" x14ac:dyDescent="0.25">
      <c r="A5205">
        <v>5204</v>
      </c>
      <c r="B5205">
        <v>30</v>
      </c>
      <c r="C5205" t="str">
        <f t="shared" si="81"/>
        <v>Adult</v>
      </c>
      <c r="D5205" t="s">
        <v>40</v>
      </c>
      <c r="E5205" t="s">
        <v>25</v>
      </c>
      <c r="F5205" t="s">
        <v>50</v>
      </c>
      <c r="G5205">
        <v>602.37</v>
      </c>
      <c r="H5205">
        <v>9</v>
      </c>
      <c r="I5205" t="s">
        <v>27</v>
      </c>
      <c r="J5205" t="s">
        <v>28</v>
      </c>
      <c r="K5205" s="1" t="s">
        <v>29</v>
      </c>
      <c r="L5205">
        <v>1</v>
      </c>
      <c r="M5205" s="1" t="s">
        <v>21</v>
      </c>
      <c r="N5205">
        <v>2</v>
      </c>
      <c r="O5205">
        <v>10</v>
      </c>
      <c r="P5205" t="s">
        <v>37</v>
      </c>
      <c r="Q5205" t="s">
        <v>39</v>
      </c>
    </row>
    <row r="5206" spans="1:17" x14ac:dyDescent="0.25">
      <c r="A5206">
        <v>5205</v>
      </c>
      <c r="B5206">
        <v>50</v>
      </c>
      <c r="C5206" t="str">
        <f t="shared" si="81"/>
        <v>Adult</v>
      </c>
      <c r="D5206" t="s">
        <v>24</v>
      </c>
      <c r="E5206" t="s">
        <v>48</v>
      </c>
      <c r="F5206" t="s">
        <v>26</v>
      </c>
      <c r="G5206">
        <v>370.98</v>
      </c>
      <c r="H5206">
        <v>51</v>
      </c>
      <c r="I5206" t="s">
        <v>33</v>
      </c>
      <c r="J5206" t="s">
        <v>45</v>
      </c>
      <c r="K5206" s="1" t="s">
        <v>21</v>
      </c>
      <c r="L5206">
        <v>1</v>
      </c>
      <c r="M5206" s="1" t="s">
        <v>29</v>
      </c>
      <c r="N5206">
        <v>5</v>
      </c>
      <c r="O5206">
        <v>12</v>
      </c>
      <c r="P5206" t="s">
        <v>37</v>
      </c>
      <c r="Q5206" t="s">
        <v>30</v>
      </c>
    </row>
    <row r="5207" spans="1:17" x14ac:dyDescent="0.25">
      <c r="A5207">
        <v>5206</v>
      </c>
      <c r="B5207">
        <v>65</v>
      </c>
      <c r="C5207" t="str">
        <f t="shared" si="81"/>
        <v>Senior</v>
      </c>
      <c r="D5207" t="s">
        <v>24</v>
      </c>
      <c r="E5207" t="s">
        <v>17</v>
      </c>
      <c r="F5207" t="s">
        <v>36</v>
      </c>
      <c r="G5207">
        <v>704.91</v>
      </c>
      <c r="H5207">
        <v>11</v>
      </c>
      <c r="I5207" t="s">
        <v>33</v>
      </c>
      <c r="J5207" t="s">
        <v>28</v>
      </c>
      <c r="K5207" s="1" t="s">
        <v>29</v>
      </c>
      <c r="L5207">
        <v>2</v>
      </c>
      <c r="M5207" s="1" t="s">
        <v>21</v>
      </c>
      <c r="N5207">
        <v>3</v>
      </c>
      <c r="O5207">
        <v>2</v>
      </c>
      <c r="P5207" t="s">
        <v>22</v>
      </c>
      <c r="Q5207" t="s">
        <v>23</v>
      </c>
    </row>
    <row r="5208" spans="1:17" x14ac:dyDescent="0.25">
      <c r="A5208">
        <v>5207</v>
      </c>
      <c r="B5208">
        <v>43</v>
      </c>
      <c r="C5208" t="str">
        <f t="shared" si="81"/>
        <v>Adult</v>
      </c>
      <c r="D5208" t="s">
        <v>16</v>
      </c>
      <c r="E5208" t="s">
        <v>35</v>
      </c>
      <c r="F5208" t="s">
        <v>41</v>
      </c>
      <c r="G5208">
        <v>940.08</v>
      </c>
      <c r="H5208">
        <v>48</v>
      </c>
      <c r="I5208" t="s">
        <v>33</v>
      </c>
      <c r="J5208" t="s">
        <v>38</v>
      </c>
      <c r="K5208" s="1" t="s">
        <v>29</v>
      </c>
      <c r="L5208">
        <v>8</v>
      </c>
      <c r="M5208" s="1" t="s">
        <v>29</v>
      </c>
      <c r="N5208">
        <v>2</v>
      </c>
      <c r="O5208">
        <v>8</v>
      </c>
      <c r="P5208" t="s">
        <v>22</v>
      </c>
      <c r="Q5208" t="s">
        <v>30</v>
      </c>
    </row>
    <row r="5209" spans="1:17" x14ac:dyDescent="0.25">
      <c r="A5209">
        <v>5208</v>
      </c>
      <c r="B5209">
        <v>20</v>
      </c>
      <c r="C5209" t="str">
        <f t="shared" si="81"/>
        <v>Adult</v>
      </c>
      <c r="D5209" t="s">
        <v>40</v>
      </c>
      <c r="E5209" t="s">
        <v>46</v>
      </c>
      <c r="F5209" t="s">
        <v>41</v>
      </c>
      <c r="G5209">
        <v>604.57000000000005</v>
      </c>
      <c r="H5209">
        <v>2</v>
      </c>
      <c r="I5209" t="s">
        <v>33</v>
      </c>
      <c r="J5209" t="s">
        <v>20</v>
      </c>
      <c r="K5209" s="1" t="s">
        <v>29</v>
      </c>
      <c r="L5209">
        <v>4</v>
      </c>
      <c r="M5209" s="1" t="s">
        <v>21</v>
      </c>
      <c r="N5209">
        <v>4</v>
      </c>
      <c r="O5209">
        <v>5</v>
      </c>
      <c r="P5209" t="s">
        <v>37</v>
      </c>
      <c r="Q5209" t="s">
        <v>30</v>
      </c>
    </row>
    <row r="5210" spans="1:17" x14ac:dyDescent="0.25">
      <c r="A5210">
        <v>5209</v>
      </c>
      <c r="B5210">
        <v>38</v>
      </c>
      <c r="C5210" t="str">
        <f t="shared" si="81"/>
        <v>Adult</v>
      </c>
      <c r="D5210" t="s">
        <v>16</v>
      </c>
      <c r="E5210" t="s">
        <v>49</v>
      </c>
      <c r="F5210" t="s">
        <v>36</v>
      </c>
      <c r="G5210">
        <v>537.03</v>
      </c>
      <c r="H5210">
        <v>11</v>
      </c>
      <c r="I5210" t="s">
        <v>27</v>
      </c>
      <c r="J5210" t="s">
        <v>20</v>
      </c>
      <c r="K5210" s="1" t="s">
        <v>29</v>
      </c>
      <c r="L5210">
        <v>9</v>
      </c>
      <c r="M5210" s="1" t="s">
        <v>29</v>
      </c>
      <c r="N5210">
        <v>1</v>
      </c>
      <c r="O5210">
        <v>7</v>
      </c>
      <c r="P5210" t="s">
        <v>34</v>
      </c>
      <c r="Q5210" t="s">
        <v>39</v>
      </c>
    </row>
    <row r="5211" spans="1:17" x14ac:dyDescent="0.25">
      <c r="A5211">
        <v>5210</v>
      </c>
      <c r="B5211">
        <v>32</v>
      </c>
      <c r="C5211" t="str">
        <f t="shared" si="81"/>
        <v>Adult</v>
      </c>
      <c r="D5211" t="s">
        <v>16</v>
      </c>
      <c r="E5211" t="s">
        <v>44</v>
      </c>
      <c r="F5211" t="s">
        <v>41</v>
      </c>
      <c r="G5211">
        <v>288.24</v>
      </c>
      <c r="H5211">
        <v>19</v>
      </c>
      <c r="I5211" t="s">
        <v>33</v>
      </c>
      <c r="J5211" t="s">
        <v>20</v>
      </c>
      <c r="K5211" s="1" t="s">
        <v>29</v>
      </c>
      <c r="L5211">
        <v>7</v>
      </c>
      <c r="M5211" s="1" t="s">
        <v>29</v>
      </c>
      <c r="N5211">
        <v>1</v>
      </c>
      <c r="O5211">
        <v>11</v>
      </c>
      <c r="P5211" t="s">
        <v>37</v>
      </c>
      <c r="Q5211" t="s">
        <v>30</v>
      </c>
    </row>
    <row r="5212" spans="1:17" x14ac:dyDescent="0.25">
      <c r="A5212">
        <v>5211</v>
      </c>
      <c r="B5212">
        <v>65</v>
      </c>
      <c r="C5212" t="str">
        <f t="shared" si="81"/>
        <v>Senior</v>
      </c>
      <c r="D5212" t="s">
        <v>24</v>
      </c>
      <c r="E5212" t="s">
        <v>49</v>
      </c>
      <c r="F5212" t="s">
        <v>18</v>
      </c>
      <c r="G5212">
        <v>902.02</v>
      </c>
      <c r="H5212">
        <v>33</v>
      </c>
      <c r="I5212" t="s">
        <v>27</v>
      </c>
      <c r="J5212" t="s">
        <v>28</v>
      </c>
      <c r="K5212" s="1" t="s">
        <v>29</v>
      </c>
      <c r="L5212">
        <v>5</v>
      </c>
      <c r="M5212" s="1" t="s">
        <v>21</v>
      </c>
      <c r="N5212">
        <v>2</v>
      </c>
      <c r="O5212">
        <v>5</v>
      </c>
      <c r="P5212" t="s">
        <v>34</v>
      </c>
      <c r="Q5212" t="s">
        <v>39</v>
      </c>
    </row>
    <row r="5213" spans="1:17" x14ac:dyDescent="0.25">
      <c r="A5213">
        <v>5212</v>
      </c>
      <c r="B5213">
        <v>18</v>
      </c>
      <c r="C5213" t="str">
        <f t="shared" si="81"/>
        <v>Teenager</v>
      </c>
      <c r="D5213" t="s">
        <v>16</v>
      </c>
      <c r="E5213" t="s">
        <v>31</v>
      </c>
      <c r="F5213" t="s">
        <v>42</v>
      </c>
      <c r="G5213">
        <v>12.35</v>
      </c>
      <c r="H5213">
        <v>46</v>
      </c>
      <c r="I5213" t="s">
        <v>33</v>
      </c>
      <c r="J5213" t="s">
        <v>28</v>
      </c>
      <c r="K5213" s="1" t="s">
        <v>21</v>
      </c>
      <c r="L5213">
        <v>8</v>
      </c>
      <c r="M5213" s="1" t="s">
        <v>29</v>
      </c>
      <c r="N5213">
        <v>4</v>
      </c>
      <c r="O5213">
        <v>8</v>
      </c>
      <c r="P5213" t="s">
        <v>37</v>
      </c>
      <c r="Q5213" t="s">
        <v>23</v>
      </c>
    </row>
    <row r="5214" spans="1:17" x14ac:dyDescent="0.25">
      <c r="A5214">
        <v>5213</v>
      </c>
      <c r="B5214">
        <v>49</v>
      </c>
      <c r="C5214" t="str">
        <f t="shared" si="81"/>
        <v>Adult</v>
      </c>
      <c r="D5214" t="s">
        <v>40</v>
      </c>
      <c r="E5214" t="s">
        <v>48</v>
      </c>
      <c r="F5214" t="s">
        <v>50</v>
      </c>
      <c r="G5214">
        <v>860.56</v>
      </c>
      <c r="H5214">
        <v>6</v>
      </c>
      <c r="I5214" t="s">
        <v>27</v>
      </c>
      <c r="J5214" t="s">
        <v>45</v>
      </c>
      <c r="K5214" s="1" t="s">
        <v>29</v>
      </c>
      <c r="L5214">
        <v>6</v>
      </c>
      <c r="M5214" s="1" t="s">
        <v>21</v>
      </c>
      <c r="N5214">
        <v>5</v>
      </c>
      <c r="O5214">
        <v>7</v>
      </c>
      <c r="P5214" t="s">
        <v>37</v>
      </c>
      <c r="Q5214" t="s">
        <v>30</v>
      </c>
    </row>
    <row r="5215" spans="1:17" x14ac:dyDescent="0.25">
      <c r="A5215">
        <v>5214</v>
      </c>
      <c r="B5215">
        <v>44</v>
      </c>
      <c r="C5215" t="str">
        <f t="shared" si="81"/>
        <v>Adult</v>
      </c>
      <c r="D5215" t="s">
        <v>40</v>
      </c>
      <c r="E5215" t="s">
        <v>44</v>
      </c>
      <c r="F5215" t="s">
        <v>32</v>
      </c>
      <c r="G5215">
        <v>93.47</v>
      </c>
      <c r="H5215">
        <v>43</v>
      </c>
      <c r="I5215" t="s">
        <v>19</v>
      </c>
      <c r="J5215" t="s">
        <v>38</v>
      </c>
      <c r="K5215" s="1" t="s">
        <v>21</v>
      </c>
      <c r="L5215">
        <v>2</v>
      </c>
      <c r="M5215" s="1" t="s">
        <v>21</v>
      </c>
      <c r="N5215">
        <v>3</v>
      </c>
      <c r="O5215">
        <v>12</v>
      </c>
      <c r="P5215" t="s">
        <v>37</v>
      </c>
      <c r="Q5215" t="s">
        <v>30</v>
      </c>
    </row>
    <row r="5216" spans="1:17" x14ac:dyDescent="0.25">
      <c r="A5216">
        <v>5215</v>
      </c>
      <c r="B5216">
        <v>42</v>
      </c>
      <c r="C5216" t="str">
        <f t="shared" si="81"/>
        <v>Adult</v>
      </c>
      <c r="D5216" t="s">
        <v>40</v>
      </c>
      <c r="E5216" t="s">
        <v>49</v>
      </c>
      <c r="F5216" t="s">
        <v>50</v>
      </c>
      <c r="G5216">
        <v>470.46</v>
      </c>
      <c r="H5216">
        <v>21</v>
      </c>
      <c r="I5216" t="s">
        <v>33</v>
      </c>
      <c r="J5216" t="s">
        <v>28</v>
      </c>
      <c r="K5216" s="1" t="s">
        <v>21</v>
      </c>
      <c r="L5216">
        <v>1</v>
      </c>
      <c r="M5216" s="1" t="s">
        <v>21</v>
      </c>
      <c r="N5216">
        <v>4</v>
      </c>
      <c r="O5216">
        <v>2</v>
      </c>
      <c r="P5216" t="s">
        <v>34</v>
      </c>
      <c r="Q5216" t="s">
        <v>23</v>
      </c>
    </row>
    <row r="5217" spans="1:17" x14ac:dyDescent="0.25">
      <c r="A5217">
        <v>5216</v>
      </c>
      <c r="B5217">
        <v>21</v>
      </c>
      <c r="C5217" t="str">
        <f t="shared" si="81"/>
        <v>Adult</v>
      </c>
      <c r="D5217" t="s">
        <v>16</v>
      </c>
      <c r="E5217" t="s">
        <v>46</v>
      </c>
      <c r="F5217" t="s">
        <v>50</v>
      </c>
      <c r="G5217">
        <v>778.69</v>
      </c>
      <c r="H5217">
        <v>38</v>
      </c>
      <c r="I5217" t="s">
        <v>27</v>
      </c>
      <c r="J5217" t="s">
        <v>20</v>
      </c>
      <c r="K5217" s="1" t="s">
        <v>29</v>
      </c>
      <c r="L5217">
        <v>1</v>
      </c>
      <c r="M5217" s="1" t="s">
        <v>21</v>
      </c>
      <c r="N5217">
        <v>2</v>
      </c>
      <c r="O5217">
        <v>2</v>
      </c>
      <c r="P5217" t="s">
        <v>22</v>
      </c>
      <c r="Q5217" t="s">
        <v>30</v>
      </c>
    </row>
    <row r="5218" spans="1:17" x14ac:dyDescent="0.25">
      <c r="A5218">
        <v>5217</v>
      </c>
      <c r="B5218">
        <v>28</v>
      </c>
      <c r="C5218" t="str">
        <f t="shared" si="81"/>
        <v>Adult</v>
      </c>
      <c r="D5218" t="s">
        <v>40</v>
      </c>
      <c r="E5218" t="s">
        <v>44</v>
      </c>
      <c r="F5218" t="s">
        <v>42</v>
      </c>
      <c r="G5218">
        <v>907.23</v>
      </c>
      <c r="H5218">
        <v>23</v>
      </c>
      <c r="I5218" t="s">
        <v>27</v>
      </c>
      <c r="J5218" t="s">
        <v>47</v>
      </c>
      <c r="K5218" s="1" t="s">
        <v>21</v>
      </c>
      <c r="L5218">
        <v>5</v>
      </c>
      <c r="M5218" s="1" t="s">
        <v>21</v>
      </c>
      <c r="N5218">
        <v>2</v>
      </c>
      <c r="O5218">
        <v>6</v>
      </c>
      <c r="P5218" t="s">
        <v>22</v>
      </c>
      <c r="Q5218" t="s">
        <v>39</v>
      </c>
    </row>
    <row r="5219" spans="1:17" x14ac:dyDescent="0.25">
      <c r="A5219">
        <v>5218</v>
      </c>
      <c r="B5219">
        <v>54</v>
      </c>
      <c r="C5219" t="str">
        <f t="shared" si="81"/>
        <v>Adult</v>
      </c>
      <c r="D5219" t="s">
        <v>16</v>
      </c>
      <c r="E5219" t="s">
        <v>31</v>
      </c>
      <c r="F5219" t="s">
        <v>43</v>
      </c>
      <c r="G5219">
        <v>179.4</v>
      </c>
      <c r="H5219">
        <v>10</v>
      </c>
      <c r="I5219" t="s">
        <v>19</v>
      </c>
      <c r="J5219" t="s">
        <v>38</v>
      </c>
      <c r="K5219" s="1" t="s">
        <v>21</v>
      </c>
      <c r="L5219">
        <v>8</v>
      </c>
      <c r="M5219" s="1" t="s">
        <v>29</v>
      </c>
      <c r="N5219">
        <v>2</v>
      </c>
      <c r="O5219">
        <v>13</v>
      </c>
      <c r="P5219" t="s">
        <v>37</v>
      </c>
      <c r="Q5219" t="s">
        <v>30</v>
      </c>
    </row>
    <row r="5220" spans="1:17" x14ac:dyDescent="0.25">
      <c r="A5220">
        <v>5219</v>
      </c>
      <c r="B5220">
        <v>34</v>
      </c>
      <c r="C5220" t="str">
        <f t="shared" si="81"/>
        <v>Adult</v>
      </c>
      <c r="D5220" t="s">
        <v>40</v>
      </c>
      <c r="E5220" t="s">
        <v>49</v>
      </c>
      <c r="F5220" t="s">
        <v>42</v>
      </c>
      <c r="G5220">
        <v>385.22</v>
      </c>
      <c r="H5220">
        <v>58</v>
      </c>
      <c r="I5220" t="s">
        <v>27</v>
      </c>
      <c r="J5220" t="s">
        <v>28</v>
      </c>
      <c r="K5220" s="1" t="s">
        <v>29</v>
      </c>
      <c r="L5220">
        <v>9</v>
      </c>
      <c r="M5220" s="1" t="s">
        <v>29</v>
      </c>
      <c r="N5220">
        <v>3</v>
      </c>
      <c r="O5220">
        <v>4</v>
      </c>
      <c r="P5220" t="s">
        <v>37</v>
      </c>
      <c r="Q5220" t="s">
        <v>39</v>
      </c>
    </row>
    <row r="5221" spans="1:17" x14ac:dyDescent="0.25">
      <c r="A5221">
        <v>5220</v>
      </c>
      <c r="B5221">
        <v>59</v>
      </c>
      <c r="C5221" t="str">
        <f t="shared" si="81"/>
        <v>Adult</v>
      </c>
      <c r="D5221" t="s">
        <v>40</v>
      </c>
      <c r="E5221" t="s">
        <v>17</v>
      </c>
      <c r="F5221" t="s">
        <v>42</v>
      </c>
      <c r="G5221">
        <v>983.44</v>
      </c>
      <c r="H5221">
        <v>17</v>
      </c>
      <c r="I5221" t="s">
        <v>27</v>
      </c>
      <c r="J5221" t="s">
        <v>47</v>
      </c>
      <c r="K5221" s="1" t="s">
        <v>21</v>
      </c>
      <c r="L5221">
        <v>7</v>
      </c>
      <c r="M5221" s="1" t="s">
        <v>29</v>
      </c>
      <c r="N5221">
        <v>5</v>
      </c>
      <c r="O5221">
        <v>1</v>
      </c>
      <c r="P5221" t="s">
        <v>34</v>
      </c>
      <c r="Q5221" t="s">
        <v>39</v>
      </c>
    </row>
    <row r="5222" spans="1:17" x14ac:dyDescent="0.25">
      <c r="A5222">
        <v>5221</v>
      </c>
      <c r="B5222">
        <v>38</v>
      </c>
      <c r="C5222" t="str">
        <f t="shared" si="81"/>
        <v>Adult</v>
      </c>
      <c r="D5222" t="s">
        <v>40</v>
      </c>
      <c r="E5222" t="s">
        <v>49</v>
      </c>
      <c r="F5222" t="s">
        <v>50</v>
      </c>
      <c r="G5222">
        <v>579.72</v>
      </c>
      <c r="H5222">
        <v>58</v>
      </c>
      <c r="I5222" t="s">
        <v>27</v>
      </c>
      <c r="J5222" t="s">
        <v>45</v>
      </c>
      <c r="K5222" s="1" t="s">
        <v>21</v>
      </c>
      <c r="L5222">
        <v>6</v>
      </c>
      <c r="M5222" s="1" t="s">
        <v>21</v>
      </c>
      <c r="N5222">
        <v>4</v>
      </c>
      <c r="O5222">
        <v>13</v>
      </c>
      <c r="P5222" t="s">
        <v>34</v>
      </c>
      <c r="Q5222" t="s">
        <v>39</v>
      </c>
    </row>
    <row r="5223" spans="1:17" x14ac:dyDescent="0.25">
      <c r="A5223">
        <v>5222</v>
      </c>
      <c r="B5223">
        <v>33</v>
      </c>
      <c r="C5223" t="str">
        <f t="shared" si="81"/>
        <v>Adult</v>
      </c>
      <c r="D5223" t="s">
        <v>16</v>
      </c>
      <c r="E5223" t="s">
        <v>49</v>
      </c>
      <c r="F5223" t="s">
        <v>41</v>
      </c>
      <c r="G5223">
        <v>509.82</v>
      </c>
      <c r="H5223">
        <v>20</v>
      </c>
      <c r="I5223" t="s">
        <v>19</v>
      </c>
      <c r="J5223" t="s">
        <v>20</v>
      </c>
      <c r="K5223" s="1" t="s">
        <v>29</v>
      </c>
      <c r="L5223">
        <v>1</v>
      </c>
      <c r="M5223" s="1" t="s">
        <v>29</v>
      </c>
      <c r="N5223">
        <v>4</v>
      </c>
      <c r="O5223">
        <v>10</v>
      </c>
      <c r="P5223" t="s">
        <v>37</v>
      </c>
      <c r="Q5223" t="s">
        <v>39</v>
      </c>
    </row>
    <row r="5224" spans="1:17" x14ac:dyDescent="0.25">
      <c r="A5224">
        <v>5223</v>
      </c>
      <c r="B5224">
        <v>19</v>
      </c>
      <c r="C5224" t="str">
        <f t="shared" si="81"/>
        <v>Teenager</v>
      </c>
      <c r="D5224" t="s">
        <v>40</v>
      </c>
      <c r="E5224" t="s">
        <v>48</v>
      </c>
      <c r="F5224" t="s">
        <v>18</v>
      </c>
      <c r="G5224">
        <v>854.96</v>
      </c>
      <c r="H5224">
        <v>45</v>
      </c>
      <c r="I5224" t="s">
        <v>19</v>
      </c>
      <c r="J5224" t="s">
        <v>45</v>
      </c>
      <c r="K5224" s="1" t="s">
        <v>29</v>
      </c>
      <c r="L5224">
        <v>4</v>
      </c>
      <c r="M5224" s="1" t="s">
        <v>21</v>
      </c>
      <c r="N5224">
        <v>4</v>
      </c>
      <c r="O5224">
        <v>3</v>
      </c>
      <c r="P5224" t="s">
        <v>34</v>
      </c>
      <c r="Q5224" t="s">
        <v>39</v>
      </c>
    </row>
    <row r="5225" spans="1:17" x14ac:dyDescent="0.25">
      <c r="A5225">
        <v>5224</v>
      </c>
      <c r="B5225">
        <v>26</v>
      </c>
      <c r="C5225" t="str">
        <f t="shared" si="81"/>
        <v>Adult</v>
      </c>
      <c r="D5225" t="s">
        <v>24</v>
      </c>
      <c r="E5225" t="s">
        <v>48</v>
      </c>
      <c r="F5225" t="s">
        <v>26</v>
      </c>
      <c r="G5225">
        <v>812.38</v>
      </c>
      <c r="H5225">
        <v>24</v>
      </c>
      <c r="I5225" t="s">
        <v>33</v>
      </c>
      <c r="J5225" t="s">
        <v>38</v>
      </c>
      <c r="K5225" s="1" t="s">
        <v>21</v>
      </c>
      <c r="L5225">
        <v>7</v>
      </c>
      <c r="M5225" s="1" t="s">
        <v>21</v>
      </c>
      <c r="N5225">
        <v>3</v>
      </c>
      <c r="O5225">
        <v>2</v>
      </c>
      <c r="P5225" t="s">
        <v>37</v>
      </c>
      <c r="Q5225" t="s">
        <v>30</v>
      </c>
    </row>
    <row r="5226" spans="1:17" x14ac:dyDescent="0.25">
      <c r="A5226">
        <v>5225</v>
      </c>
      <c r="B5226">
        <v>53</v>
      </c>
      <c r="C5226" t="str">
        <f t="shared" si="81"/>
        <v>Adult</v>
      </c>
      <c r="D5226" t="s">
        <v>24</v>
      </c>
      <c r="E5226" t="s">
        <v>31</v>
      </c>
      <c r="F5226" t="s">
        <v>42</v>
      </c>
      <c r="G5226">
        <v>303.38</v>
      </c>
      <c r="H5226">
        <v>27</v>
      </c>
      <c r="I5226" t="s">
        <v>27</v>
      </c>
      <c r="J5226" t="s">
        <v>45</v>
      </c>
      <c r="K5226" s="1" t="s">
        <v>21</v>
      </c>
      <c r="L5226">
        <v>4</v>
      </c>
      <c r="M5226" s="1" t="s">
        <v>29</v>
      </c>
      <c r="N5226">
        <v>5</v>
      </c>
      <c r="O5226">
        <v>13</v>
      </c>
      <c r="P5226" t="s">
        <v>37</v>
      </c>
      <c r="Q5226" t="s">
        <v>23</v>
      </c>
    </row>
    <row r="5227" spans="1:17" x14ac:dyDescent="0.25">
      <c r="A5227">
        <v>5226</v>
      </c>
      <c r="B5227">
        <v>63</v>
      </c>
      <c r="C5227" t="str">
        <f t="shared" si="81"/>
        <v>Senior</v>
      </c>
      <c r="D5227" t="s">
        <v>40</v>
      </c>
      <c r="E5227" t="s">
        <v>49</v>
      </c>
      <c r="F5227" t="s">
        <v>50</v>
      </c>
      <c r="G5227">
        <v>325.08</v>
      </c>
      <c r="H5227">
        <v>30</v>
      </c>
      <c r="I5227" t="s">
        <v>19</v>
      </c>
      <c r="J5227" t="s">
        <v>47</v>
      </c>
      <c r="K5227" s="1" t="s">
        <v>29</v>
      </c>
      <c r="L5227">
        <v>6</v>
      </c>
      <c r="M5227" s="1" t="s">
        <v>29</v>
      </c>
      <c r="N5227">
        <v>5</v>
      </c>
      <c r="O5227">
        <v>4</v>
      </c>
      <c r="P5227" t="s">
        <v>22</v>
      </c>
      <c r="Q5227" t="s">
        <v>30</v>
      </c>
    </row>
    <row r="5228" spans="1:17" x14ac:dyDescent="0.25">
      <c r="A5228">
        <v>5227</v>
      </c>
      <c r="B5228">
        <v>53</v>
      </c>
      <c r="C5228" t="str">
        <f t="shared" si="81"/>
        <v>Adult</v>
      </c>
      <c r="D5228" t="s">
        <v>24</v>
      </c>
      <c r="E5228" t="s">
        <v>35</v>
      </c>
      <c r="F5228" t="s">
        <v>43</v>
      </c>
      <c r="G5228">
        <v>227.36</v>
      </c>
      <c r="H5228">
        <v>40</v>
      </c>
      <c r="I5228" t="s">
        <v>27</v>
      </c>
      <c r="J5228" t="s">
        <v>38</v>
      </c>
      <c r="K5228" s="1" t="s">
        <v>21</v>
      </c>
      <c r="L5228">
        <v>8</v>
      </c>
      <c r="M5228" s="1" t="s">
        <v>29</v>
      </c>
      <c r="N5228">
        <v>2</v>
      </c>
      <c r="O5228">
        <v>7</v>
      </c>
      <c r="P5228" t="s">
        <v>22</v>
      </c>
      <c r="Q5228" t="s">
        <v>30</v>
      </c>
    </row>
    <row r="5229" spans="1:17" x14ac:dyDescent="0.25">
      <c r="A5229">
        <v>5228</v>
      </c>
      <c r="B5229">
        <v>36</v>
      </c>
      <c r="C5229" t="str">
        <f t="shared" si="81"/>
        <v>Adult</v>
      </c>
      <c r="D5229" t="s">
        <v>24</v>
      </c>
      <c r="E5229" t="s">
        <v>44</v>
      </c>
      <c r="F5229" t="s">
        <v>18</v>
      </c>
      <c r="G5229">
        <v>176.43</v>
      </c>
      <c r="H5229">
        <v>14</v>
      </c>
      <c r="I5229" t="s">
        <v>27</v>
      </c>
      <c r="J5229" t="s">
        <v>28</v>
      </c>
      <c r="K5229" s="1" t="s">
        <v>21</v>
      </c>
      <c r="L5229">
        <v>5</v>
      </c>
      <c r="M5229" s="1" t="s">
        <v>29</v>
      </c>
      <c r="N5229">
        <v>2</v>
      </c>
      <c r="O5229">
        <v>4</v>
      </c>
      <c r="P5229" t="s">
        <v>22</v>
      </c>
      <c r="Q5229" t="s">
        <v>39</v>
      </c>
    </row>
    <row r="5230" spans="1:17" x14ac:dyDescent="0.25">
      <c r="A5230">
        <v>5229</v>
      </c>
      <c r="B5230">
        <v>64</v>
      </c>
      <c r="C5230" t="str">
        <f t="shared" si="81"/>
        <v>Senior</v>
      </c>
      <c r="D5230" t="s">
        <v>40</v>
      </c>
      <c r="E5230" t="s">
        <v>46</v>
      </c>
      <c r="F5230" t="s">
        <v>26</v>
      </c>
      <c r="G5230">
        <v>263.54000000000002</v>
      </c>
      <c r="H5230">
        <v>46</v>
      </c>
      <c r="I5230" t="s">
        <v>19</v>
      </c>
      <c r="J5230" t="s">
        <v>38</v>
      </c>
      <c r="K5230" s="1" t="s">
        <v>21</v>
      </c>
      <c r="L5230">
        <v>9</v>
      </c>
      <c r="M5230" s="1" t="s">
        <v>21</v>
      </c>
      <c r="N5230">
        <v>2</v>
      </c>
      <c r="O5230">
        <v>2</v>
      </c>
      <c r="P5230" t="s">
        <v>37</v>
      </c>
      <c r="Q5230" t="s">
        <v>39</v>
      </c>
    </row>
    <row r="5231" spans="1:17" x14ac:dyDescent="0.25">
      <c r="A5231">
        <v>5230</v>
      </c>
      <c r="B5231">
        <v>61</v>
      </c>
      <c r="C5231" t="str">
        <f t="shared" si="81"/>
        <v>Senior</v>
      </c>
      <c r="D5231" t="s">
        <v>40</v>
      </c>
      <c r="E5231" t="s">
        <v>35</v>
      </c>
      <c r="F5231" t="s">
        <v>32</v>
      </c>
      <c r="G5231">
        <v>752.9</v>
      </c>
      <c r="H5231">
        <v>43</v>
      </c>
      <c r="I5231" t="s">
        <v>19</v>
      </c>
      <c r="J5231" t="s">
        <v>28</v>
      </c>
      <c r="K5231" s="1" t="s">
        <v>21</v>
      </c>
      <c r="L5231">
        <v>2</v>
      </c>
      <c r="M5231" s="1" t="s">
        <v>21</v>
      </c>
      <c r="N5231">
        <v>3</v>
      </c>
      <c r="O5231">
        <v>2</v>
      </c>
      <c r="P5231" t="s">
        <v>34</v>
      </c>
      <c r="Q5231" t="s">
        <v>23</v>
      </c>
    </row>
    <row r="5232" spans="1:17" x14ac:dyDescent="0.25">
      <c r="A5232">
        <v>5231</v>
      </c>
      <c r="B5232">
        <v>48</v>
      </c>
      <c r="C5232" t="str">
        <f t="shared" si="81"/>
        <v>Adult</v>
      </c>
      <c r="D5232" t="s">
        <v>24</v>
      </c>
      <c r="E5232" t="s">
        <v>49</v>
      </c>
      <c r="F5232" t="s">
        <v>32</v>
      </c>
      <c r="G5232">
        <v>744.01</v>
      </c>
      <c r="H5232">
        <v>35</v>
      </c>
      <c r="I5232" t="s">
        <v>33</v>
      </c>
      <c r="J5232" t="s">
        <v>20</v>
      </c>
      <c r="K5232" s="1" t="s">
        <v>29</v>
      </c>
      <c r="L5232">
        <v>9</v>
      </c>
      <c r="M5232" s="1" t="s">
        <v>21</v>
      </c>
      <c r="N5232">
        <v>1</v>
      </c>
      <c r="O5232">
        <v>7</v>
      </c>
      <c r="P5232" t="s">
        <v>34</v>
      </c>
      <c r="Q5232" t="s">
        <v>30</v>
      </c>
    </row>
    <row r="5233" spans="1:17" x14ac:dyDescent="0.25">
      <c r="A5233">
        <v>5232</v>
      </c>
      <c r="B5233">
        <v>19</v>
      </c>
      <c r="C5233" t="str">
        <f t="shared" si="81"/>
        <v>Teenager</v>
      </c>
      <c r="D5233" t="s">
        <v>16</v>
      </c>
      <c r="E5233" t="s">
        <v>17</v>
      </c>
      <c r="F5233" t="s">
        <v>26</v>
      </c>
      <c r="G5233">
        <v>988.39</v>
      </c>
      <c r="H5233">
        <v>18</v>
      </c>
      <c r="I5233" t="s">
        <v>33</v>
      </c>
      <c r="J5233" t="s">
        <v>45</v>
      </c>
      <c r="K5233" s="1" t="s">
        <v>21</v>
      </c>
      <c r="L5233">
        <v>3</v>
      </c>
      <c r="M5233" s="1" t="s">
        <v>21</v>
      </c>
      <c r="N5233">
        <v>1</v>
      </c>
      <c r="O5233">
        <v>6</v>
      </c>
      <c r="P5233" t="s">
        <v>37</v>
      </c>
      <c r="Q5233" t="s">
        <v>23</v>
      </c>
    </row>
    <row r="5234" spans="1:17" x14ac:dyDescent="0.25">
      <c r="A5234">
        <v>5233</v>
      </c>
      <c r="B5234">
        <v>59</v>
      </c>
      <c r="C5234" t="str">
        <f t="shared" si="81"/>
        <v>Adult</v>
      </c>
      <c r="D5234" t="s">
        <v>40</v>
      </c>
      <c r="E5234" t="s">
        <v>25</v>
      </c>
      <c r="F5234" t="s">
        <v>36</v>
      </c>
      <c r="G5234">
        <v>924.3</v>
      </c>
      <c r="H5234">
        <v>46</v>
      </c>
      <c r="I5234" t="s">
        <v>19</v>
      </c>
      <c r="J5234" t="s">
        <v>45</v>
      </c>
      <c r="K5234" s="1" t="s">
        <v>21</v>
      </c>
      <c r="L5234">
        <v>2</v>
      </c>
      <c r="M5234" s="1" t="s">
        <v>29</v>
      </c>
      <c r="N5234">
        <v>3</v>
      </c>
      <c r="O5234">
        <v>4</v>
      </c>
      <c r="P5234" t="s">
        <v>34</v>
      </c>
      <c r="Q5234" t="s">
        <v>39</v>
      </c>
    </row>
    <row r="5235" spans="1:17" x14ac:dyDescent="0.25">
      <c r="A5235">
        <v>5234</v>
      </c>
      <c r="B5235">
        <v>53</v>
      </c>
      <c r="C5235" t="str">
        <f t="shared" si="81"/>
        <v>Adult</v>
      </c>
      <c r="D5235" t="s">
        <v>24</v>
      </c>
      <c r="E5235" t="s">
        <v>31</v>
      </c>
      <c r="F5235" t="s">
        <v>42</v>
      </c>
      <c r="G5235">
        <v>537.45000000000005</v>
      </c>
      <c r="H5235">
        <v>4</v>
      </c>
      <c r="I5235" t="s">
        <v>27</v>
      </c>
      <c r="J5235" t="s">
        <v>38</v>
      </c>
      <c r="K5235" s="1" t="s">
        <v>29</v>
      </c>
      <c r="L5235">
        <v>8</v>
      </c>
      <c r="M5235" s="1" t="s">
        <v>21</v>
      </c>
      <c r="N5235">
        <v>4</v>
      </c>
      <c r="O5235">
        <v>1</v>
      </c>
      <c r="P5235" t="s">
        <v>22</v>
      </c>
      <c r="Q5235" t="s">
        <v>23</v>
      </c>
    </row>
    <row r="5236" spans="1:17" x14ac:dyDescent="0.25">
      <c r="A5236">
        <v>5235</v>
      </c>
      <c r="B5236">
        <v>26</v>
      </c>
      <c r="C5236" t="str">
        <f t="shared" si="81"/>
        <v>Adult</v>
      </c>
      <c r="D5236" t="s">
        <v>16</v>
      </c>
      <c r="E5236" t="s">
        <v>46</v>
      </c>
      <c r="F5236" t="s">
        <v>43</v>
      </c>
      <c r="G5236">
        <v>439.25</v>
      </c>
      <c r="H5236">
        <v>16</v>
      </c>
      <c r="I5236" t="s">
        <v>33</v>
      </c>
      <c r="J5236" t="s">
        <v>47</v>
      </c>
      <c r="K5236" s="1" t="s">
        <v>21</v>
      </c>
      <c r="L5236">
        <v>8</v>
      </c>
      <c r="M5236" s="1" t="s">
        <v>21</v>
      </c>
      <c r="N5236">
        <v>2</v>
      </c>
      <c r="O5236">
        <v>3</v>
      </c>
      <c r="P5236" t="s">
        <v>37</v>
      </c>
      <c r="Q5236" t="s">
        <v>30</v>
      </c>
    </row>
    <row r="5237" spans="1:17" x14ac:dyDescent="0.25">
      <c r="A5237">
        <v>5236</v>
      </c>
      <c r="B5237">
        <v>60</v>
      </c>
      <c r="C5237" t="str">
        <f t="shared" si="81"/>
        <v>Senior</v>
      </c>
      <c r="D5237" t="s">
        <v>16</v>
      </c>
      <c r="E5237" t="s">
        <v>31</v>
      </c>
      <c r="F5237" t="s">
        <v>26</v>
      </c>
      <c r="G5237">
        <v>946.68</v>
      </c>
      <c r="H5237">
        <v>49</v>
      </c>
      <c r="I5237" t="s">
        <v>33</v>
      </c>
      <c r="J5237" t="s">
        <v>28</v>
      </c>
      <c r="K5237" s="1" t="s">
        <v>21</v>
      </c>
      <c r="L5237">
        <v>8</v>
      </c>
      <c r="M5237" s="1" t="s">
        <v>21</v>
      </c>
      <c r="N5237">
        <v>4</v>
      </c>
      <c r="O5237">
        <v>10</v>
      </c>
      <c r="P5237" t="s">
        <v>22</v>
      </c>
      <c r="Q5237" t="s">
        <v>30</v>
      </c>
    </row>
    <row r="5238" spans="1:17" x14ac:dyDescent="0.25">
      <c r="A5238">
        <v>5237</v>
      </c>
      <c r="B5238">
        <v>21</v>
      </c>
      <c r="C5238" t="str">
        <f t="shared" si="81"/>
        <v>Adult</v>
      </c>
      <c r="D5238" t="s">
        <v>40</v>
      </c>
      <c r="E5238" t="s">
        <v>25</v>
      </c>
      <c r="F5238" t="s">
        <v>41</v>
      </c>
      <c r="G5238">
        <v>206.64</v>
      </c>
      <c r="H5238">
        <v>46</v>
      </c>
      <c r="I5238" t="s">
        <v>27</v>
      </c>
      <c r="J5238" t="s">
        <v>47</v>
      </c>
      <c r="K5238" s="1" t="s">
        <v>29</v>
      </c>
      <c r="L5238">
        <v>8</v>
      </c>
      <c r="M5238" s="1" t="s">
        <v>21</v>
      </c>
      <c r="N5238">
        <v>2</v>
      </c>
      <c r="O5238">
        <v>13</v>
      </c>
      <c r="P5238" t="s">
        <v>22</v>
      </c>
      <c r="Q5238" t="s">
        <v>39</v>
      </c>
    </row>
    <row r="5239" spans="1:17" x14ac:dyDescent="0.25">
      <c r="A5239">
        <v>5238</v>
      </c>
      <c r="B5239">
        <v>37</v>
      </c>
      <c r="C5239" t="str">
        <f t="shared" si="81"/>
        <v>Adult</v>
      </c>
      <c r="D5239" t="s">
        <v>16</v>
      </c>
      <c r="E5239" t="s">
        <v>46</v>
      </c>
      <c r="F5239" t="s">
        <v>26</v>
      </c>
      <c r="G5239">
        <v>479.77</v>
      </c>
      <c r="H5239">
        <v>50</v>
      </c>
      <c r="I5239" t="s">
        <v>27</v>
      </c>
      <c r="J5239" t="s">
        <v>28</v>
      </c>
      <c r="K5239" s="1" t="s">
        <v>21</v>
      </c>
      <c r="L5239">
        <v>2</v>
      </c>
      <c r="M5239" s="1" t="s">
        <v>21</v>
      </c>
      <c r="N5239">
        <v>1</v>
      </c>
      <c r="O5239">
        <v>10</v>
      </c>
      <c r="P5239" t="s">
        <v>37</v>
      </c>
      <c r="Q5239" t="s">
        <v>39</v>
      </c>
    </row>
    <row r="5240" spans="1:17" x14ac:dyDescent="0.25">
      <c r="A5240">
        <v>5239</v>
      </c>
      <c r="B5240">
        <v>54</v>
      </c>
      <c r="C5240" t="str">
        <f t="shared" si="81"/>
        <v>Adult</v>
      </c>
      <c r="D5240" t="s">
        <v>40</v>
      </c>
      <c r="E5240" t="s">
        <v>44</v>
      </c>
      <c r="F5240" t="s">
        <v>42</v>
      </c>
      <c r="G5240">
        <v>342.95</v>
      </c>
      <c r="H5240">
        <v>39</v>
      </c>
      <c r="I5240" t="s">
        <v>33</v>
      </c>
      <c r="J5240" t="s">
        <v>45</v>
      </c>
      <c r="K5240" s="1" t="s">
        <v>21</v>
      </c>
      <c r="L5240">
        <v>2</v>
      </c>
      <c r="M5240" s="1" t="s">
        <v>21</v>
      </c>
      <c r="N5240">
        <v>3</v>
      </c>
      <c r="O5240">
        <v>3</v>
      </c>
      <c r="P5240" t="s">
        <v>37</v>
      </c>
      <c r="Q5240" t="s">
        <v>23</v>
      </c>
    </row>
    <row r="5241" spans="1:17" x14ac:dyDescent="0.25">
      <c r="A5241">
        <v>5240</v>
      </c>
      <c r="B5241">
        <v>33</v>
      </c>
      <c r="C5241" t="str">
        <f t="shared" si="81"/>
        <v>Adult</v>
      </c>
      <c r="D5241" t="s">
        <v>24</v>
      </c>
      <c r="E5241" t="s">
        <v>31</v>
      </c>
      <c r="F5241" t="s">
        <v>50</v>
      </c>
      <c r="G5241">
        <v>440.22</v>
      </c>
      <c r="H5241">
        <v>40</v>
      </c>
      <c r="I5241" t="s">
        <v>27</v>
      </c>
      <c r="J5241" t="s">
        <v>47</v>
      </c>
      <c r="K5241" s="1" t="s">
        <v>21</v>
      </c>
      <c r="L5241">
        <v>6</v>
      </c>
      <c r="M5241" s="1" t="s">
        <v>21</v>
      </c>
      <c r="N5241">
        <v>5</v>
      </c>
      <c r="O5241">
        <v>12</v>
      </c>
      <c r="P5241" t="s">
        <v>37</v>
      </c>
      <c r="Q5241" t="s">
        <v>39</v>
      </c>
    </row>
    <row r="5242" spans="1:17" x14ac:dyDescent="0.25">
      <c r="A5242">
        <v>5241</v>
      </c>
      <c r="B5242">
        <v>46</v>
      </c>
      <c r="C5242" t="str">
        <f t="shared" si="81"/>
        <v>Adult</v>
      </c>
      <c r="D5242" t="s">
        <v>24</v>
      </c>
      <c r="E5242" t="s">
        <v>35</v>
      </c>
      <c r="F5242" t="s">
        <v>18</v>
      </c>
      <c r="G5242">
        <v>579.29999999999995</v>
      </c>
      <c r="H5242">
        <v>13</v>
      </c>
      <c r="I5242" t="s">
        <v>27</v>
      </c>
      <c r="J5242" t="s">
        <v>47</v>
      </c>
      <c r="K5242" s="1" t="s">
        <v>21</v>
      </c>
      <c r="L5242">
        <v>3</v>
      </c>
      <c r="M5242" s="1" t="s">
        <v>29</v>
      </c>
      <c r="N5242">
        <v>5</v>
      </c>
      <c r="O5242">
        <v>6</v>
      </c>
      <c r="P5242" t="s">
        <v>37</v>
      </c>
      <c r="Q5242" t="s">
        <v>39</v>
      </c>
    </row>
    <row r="5243" spans="1:17" x14ac:dyDescent="0.25">
      <c r="A5243">
        <v>5242</v>
      </c>
      <c r="B5243">
        <v>50</v>
      </c>
      <c r="C5243" t="str">
        <f t="shared" si="81"/>
        <v>Adult</v>
      </c>
      <c r="D5243" t="s">
        <v>40</v>
      </c>
      <c r="E5243" t="s">
        <v>46</v>
      </c>
      <c r="F5243" t="s">
        <v>36</v>
      </c>
      <c r="G5243">
        <v>580.78</v>
      </c>
      <c r="H5243">
        <v>41</v>
      </c>
      <c r="I5243" t="s">
        <v>27</v>
      </c>
      <c r="J5243" t="s">
        <v>47</v>
      </c>
      <c r="K5243" s="1" t="s">
        <v>29</v>
      </c>
      <c r="L5243">
        <v>2</v>
      </c>
      <c r="M5243" s="1" t="s">
        <v>29</v>
      </c>
      <c r="N5243">
        <v>2</v>
      </c>
      <c r="O5243">
        <v>5</v>
      </c>
      <c r="P5243" t="s">
        <v>34</v>
      </c>
      <c r="Q5243" t="s">
        <v>30</v>
      </c>
    </row>
    <row r="5244" spans="1:17" x14ac:dyDescent="0.25">
      <c r="A5244">
        <v>5243</v>
      </c>
      <c r="B5244">
        <v>49</v>
      </c>
      <c r="C5244" t="str">
        <f t="shared" si="81"/>
        <v>Adult</v>
      </c>
      <c r="D5244" t="s">
        <v>40</v>
      </c>
      <c r="E5244" t="s">
        <v>35</v>
      </c>
      <c r="F5244" t="s">
        <v>41</v>
      </c>
      <c r="G5244">
        <v>738.99</v>
      </c>
      <c r="H5244">
        <v>18</v>
      </c>
      <c r="I5244" t="s">
        <v>27</v>
      </c>
      <c r="J5244" t="s">
        <v>28</v>
      </c>
      <c r="K5244" s="1" t="s">
        <v>21</v>
      </c>
      <c r="L5244">
        <v>6</v>
      </c>
      <c r="M5244" s="1" t="s">
        <v>29</v>
      </c>
      <c r="N5244">
        <v>5</v>
      </c>
      <c r="O5244">
        <v>12</v>
      </c>
      <c r="P5244" t="s">
        <v>37</v>
      </c>
      <c r="Q5244" t="s">
        <v>30</v>
      </c>
    </row>
    <row r="5245" spans="1:17" x14ac:dyDescent="0.25">
      <c r="A5245">
        <v>5244</v>
      </c>
      <c r="B5245">
        <v>64</v>
      </c>
      <c r="C5245" t="str">
        <f t="shared" si="81"/>
        <v>Senior</v>
      </c>
      <c r="D5245" t="s">
        <v>24</v>
      </c>
      <c r="E5245" t="s">
        <v>25</v>
      </c>
      <c r="F5245" t="s">
        <v>50</v>
      </c>
      <c r="G5245">
        <v>160.27000000000001</v>
      </c>
      <c r="H5245">
        <v>21</v>
      </c>
      <c r="I5245" t="s">
        <v>19</v>
      </c>
      <c r="J5245" t="s">
        <v>20</v>
      </c>
      <c r="K5245" s="1" t="s">
        <v>21</v>
      </c>
      <c r="L5245">
        <v>4</v>
      </c>
      <c r="M5245" s="1" t="s">
        <v>29</v>
      </c>
      <c r="N5245">
        <v>2</v>
      </c>
      <c r="O5245">
        <v>11</v>
      </c>
      <c r="P5245" t="s">
        <v>22</v>
      </c>
      <c r="Q5245" t="s">
        <v>23</v>
      </c>
    </row>
    <row r="5246" spans="1:17" x14ac:dyDescent="0.25">
      <c r="A5246">
        <v>5245</v>
      </c>
      <c r="B5246">
        <v>35</v>
      </c>
      <c r="C5246" t="str">
        <f t="shared" si="81"/>
        <v>Adult</v>
      </c>
      <c r="D5246" t="s">
        <v>24</v>
      </c>
      <c r="E5246" t="s">
        <v>31</v>
      </c>
      <c r="F5246" t="s">
        <v>50</v>
      </c>
      <c r="G5246">
        <v>885.93</v>
      </c>
      <c r="H5246">
        <v>51</v>
      </c>
      <c r="I5246" t="s">
        <v>27</v>
      </c>
      <c r="J5246" t="s">
        <v>20</v>
      </c>
      <c r="K5246" s="1" t="s">
        <v>21</v>
      </c>
      <c r="L5246">
        <v>4</v>
      </c>
      <c r="M5246" s="1" t="s">
        <v>29</v>
      </c>
      <c r="N5246">
        <v>4</v>
      </c>
      <c r="O5246">
        <v>10</v>
      </c>
      <c r="P5246" t="s">
        <v>34</v>
      </c>
      <c r="Q5246" t="s">
        <v>39</v>
      </c>
    </row>
    <row r="5247" spans="1:17" x14ac:dyDescent="0.25">
      <c r="A5247">
        <v>5246</v>
      </c>
      <c r="B5247">
        <v>59</v>
      </c>
      <c r="C5247" t="str">
        <f t="shared" si="81"/>
        <v>Adult</v>
      </c>
      <c r="D5247" t="s">
        <v>24</v>
      </c>
      <c r="E5247" t="s">
        <v>48</v>
      </c>
      <c r="F5247" t="s">
        <v>43</v>
      </c>
      <c r="G5247">
        <v>470.71</v>
      </c>
      <c r="H5247">
        <v>21</v>
      </c>
      <c r="I5247" t="s">
        <v>19</v>
      </c>
      <c r="J5247" t="s">
        <v>45</v>
      </c>
      <c r="K5247" s="1" t="s">
        <v>21</v>
      </c>
      <c r="L5247">
        <v>2</v>
      </c>
      <c r="M5247" s="1" t="s">
        <v>21</v>
      </c>
      <c r="N5247">
        <v>4</v>
      </c>
      <c r="O5247">
        <v>11</v>
      </c>
      <c r="P5247" t="s">
        <v>22</v>
      </c>
      <c r="Q5247" t="s">
        <v>39</v>
      </c>
    </row>
    <row r="5248" spans="1:17" x14ac:dyDescent="0.25">
      <c r="A5248">
        <v>5247</v>
      </c>
      <c r="B5248">
        <v>61</v>
      </c>
      <c r="C5248" t="str">
        <f t="shared" si="81"/>
        <v>Senior</v>
      </c>
      <c r="D5248" t="s">
        <v>16</v>
      </c>
      <c r="E5248" t="s">
        <v>48</v>
      </c>
      <c r="F5248" t="s">
        <v>32</v>
      </c>
      <c r="G5248">
        <v>718.34</v>
      </c>
      <c r="H5248">
        <v>5</v>
      </c>
      <c r="I5248" t="s">
        <v>33</v>
      </c>
      <c r="J5248" t="s">
        <v>38</v>
      </c>
      <c r="K5248" s="1" t="s">
        <v>21</v>
      </c>
      <c r="L5248">
        <v>8</v>
      </c>
      <c r="M5248" s="1" t="s">
        <v>21</v>
      </c>
      <c r="N5248">
        <v>1</v>
      </c>
      <c r="O5248">
        <v>6</v>
      </c>
      <c r="P5248" t="s">
        <v>37</v>
      </c>
      <c r="Q5248" t="s">
        <v>39</v>
      </c>
    </row>
    <row r="5249" spans="1:17" x14ac:dyDescent="0.25">
      <c r="A5249">
        <v>5248</v>
      </c>
      <c r="B5249">
        <v>26</v>
      </c>
      <c r="C5249" t="str">
        <f t="shared" si="81"/>
        <v>Adult</v>
      </c>
      <c r="D5249" t="s">
        <v>24</v>
      </c>
      <c r="E5249" t="s">
        <v>35</v>
      </c>
      <c r="F5249" t="s">
        <v>26</v>
      </c>
      <c r="G5249">
        <v>677.72</v>
      </c>
      <c r="H5249">
        <v>30</v>
      </c>
      <c r="I5249" t="s">
        <v>27</v>
      </c>
      <c r="J5249" t="s">
        <v>38</v>
      </c>
      <c r="K5249" s="1" t="s">
        <v>21</v>
      </c>
      <c r="L5249">
        <v>6</v>
      </c>
      <c r="M5249" s="1" t="s">
        <v>21</v>
      </c>
      <c r="N5249">
        <v>3</v>
      </c>
      <c r="O5249">
        <v>7</v>
      </c>
      <c r="P5249" t="s">
        <v>34</v>
      </c>
      <c r="Q5249" t="s">
        <v>23</v>
      </c>
    </row>
    <row r="5250" spans="1:17" x14ac:dyDescent="0.25">
      <c r="A5250">
        <v>5249</v>
      </c>
      <c r="B5250">
        <v>39</v>
      </c>
      <c r="C5250" t="str">
        <f t="shared" si="81"/>
        <v>Adult</v>
      </c>
      <c r="D5250" t="s">
        <v>40</v>
      </c>
      <c r="E5250" t="s">
        <v>17</v>
      </c>
      <c r="F5250" t="s">
        <v>43</v>
      </c>
      <c r="G5250">
        <v>8.67</v>
      </c>
      <c r="H5250">
        <v>3</v>
      </c>
      <c r="I5250" t="s">
        <v>27</v>
      </c>
      <c r="J5250" t="s">
        <v>47</v>
      </c>
      <c r="K5250" s="1" t="s">
        <v>21</v>
      </c>
      <c r="L5250">
        <v>2</v>
      </c>
      <c r="M5250" s="1" t="s">
        <v>29</v>
      </c>
      <c r="N5250">
        <v>4</v>
      </c>
      <c r="O5250">
        <v>3</v>
      </c>
      <c r="P5250" t="s">
        <v>37</v>
      </c>
      <c r="Q5250" t="s">
        <v>30</v>
      </c>
    </row>
    <row r="5251" spans="1:17" x14ac:dyDescent="0.25">
      <c r="A5251">
        <v>5250</v>
      </c>
      <c r="B5251">
        <v>65</v>
      </c>
      <c r="C5251" t="str">
        <f t="shared" ref="C5251:C5314" si="82">IF(B5251&gt;=60,"Senior",IF(B5251&gt;=20,"Adult","Teenager"))</f>
        <v>Senior</v>
      </c>
      <c r="D5251" t="s">
        <v>16</v>
      </c>
      <c r="E5251" t="s">
        <v>49</v>
      </c>
      <c r="F5251" t="s">
        <v>32</v>
      </c>
      <c r="G5251">
        <v>116.1</v>
      </c>
      <c r="H5251">
        <v>8</v>
      </c>
      <c r="I5251" t="s">
        <v>27</v>
      </c>
      <c r="J5251" t="s">
        <v>28</v>
      </c>
      <c r="K5251" s="1" t="s">
        <v>21</v>
      </c>
      <c r="L5251">
        <v>6</v>
      </c>
      <c r="M5251" s="1" t="s">
        <v>29</v>
      </c>
      <c r="N5251">
        <v>1</v>
      </c>
      <c r="O5251">
        <v>1</v>
      </c>
      <c r="P5251" t="s">
        <v>34</v>
      </c>
      <c r="Q5251" t="s">
        <v>30</v>
      </c>
    </row>
    <row r="5252" spans="1:17" x14ac:dyDescent="0.25">
      <c r="A5252">
        <v>5251</v>
      </c>
      <c r="B5252">
        <v>36</v>
      </c>
      <c r="C5252" t="str">
        <f t="shared" si="82"/>
        <v>Adult</v>
      </c>
      <c r="D5252" t="s">
        <v>16</v>
      </c>
      <c r="E5252" t="s">
        <v>35</v>
      </c>
      <c r="F5252" t="s">
        <v>18</v>
      </c>
      <c r="G5252">
        <v>698.2</v>
      </c>
      <c r="H5252">
        <v>14</v>
      </c>
      <c r="I5252" t="s">
        <v>27</v>
      </c>
      <c r="J5252" t="s">
        <v>28</v>
      </c>
      <c r="K5252" s="1" t="s">
        <v>21</v>
      </c>
      <c r="L5252">
        <v>3</v>
      </c>
      <c r="M5252" s="1" t="s">
        <v>21</v>
      </c>
      <c r="N5252">
        <v>2</v>
      </c>
      <c r="O5252">
        <v>9</v>
      </c>
      <c r="P5252" t="s">
        <v>37</v>
      </c>
      <c r="Q5252" t="s">
        <v>39</v>
      </c>
    </row>
    <row r="5253" spans="1:17" x14ac:dyDescent="0.25">
      <c r="A5253">
        <v>5252</v>
      </c>
      <c r="B5253">
        <v>34</v>
      </c>
      <c r="C5253" t="str">
        <f t="shared" si="82"/>
        <v>Adult</v>
      </c>
      <c r="D5253" t="s">
        <v>40</v>
      </c>
      <c r="E5253" t="s">
        <v>48</v>
      </c>
      <c r="F5253" t="s">
        <v>50</v>
      </c>
      <c r="G5253">
        <v>230.15</v>
      </c>
      <c r="H5253">
        <v>33</v>
      </c>
      <c r="I5253" t="s">
        <v>27</v>
      </c>
      <c r="J5253" t="s">
        <v>28</v>
      </c>
      <c r="K5253" s="1" t="s">
        <v>21</v>
      </c>
      <c r="L5253">
        <v>6</v>
      </c>
      <c r="M5253" s="1" t="s">
        <v>21</v>
      </c>
      <c r="N5253">
        <v>4</v>
      </c>
      <c r="O5253">
        <v>5</v>
      </c>
      <c r="P5253" t="s">
        <v>22</v>
      </c>
      <c r="Q5253" t="s">
        <v>30</v>
      </c>
    </row>
    <row r="5254" spans="1:17" x14ac:dyDescent="0.25">
      <c r="A5254">
        <v>5253</v>
      </c>
      <c r="B5254">
        <v>64</v>
      </c>
      <c r="C5254" t="str">
        <f t="shared" si="82"/>
        <v>Senior</v>
      </c>
      <c r="D5254" t="s">
        <v>24</v>
      </c>
      <c r="E5254" t="s">
        <v>25</v>
      </c>
      <c r="F5254" t="s">
        <v>42</v>
      </c>
      <c r="G5254">
        <v>83.91</v>
      </c>
      <c r="H5254">
        <v>47</v>
      </c>
      <c r="I5254" t="s">
        <v>33</v>
      </c>
      <c r="J5254" t="s">
        <v>20</v>
      </c>
      <c r="K5254" s="1" t="s">
        <v>21</v>
      </c>
      <c r="L5254">
        <v>5</v>
      </c>
      <c r="M5254" s="1" t="s">
        <v>21</v>
      </c>
      <c r="N5254">
        <v>2</v>
      </c>
      <c r="O5254">
        <v>6</v>
      </c>
      <c r="P5254" t="s">
        <v>22</v>
      </c>
      <c r="Q5254" t="s">
        <v>39</v>
      </c>
    </row>
    <row r="5255" spans="1:17" x14ac:dyDescent="0.25">
      <c r="A5255">
        <v>5254</v>
      </c>
      <c r="B5255">
        <v>32</v>
      </c>
      <c r="C5255" t="str">
        <f t="shared" si="82"/>
        <v>Adult</v>
      </c>
      <c r="D5255" t="s">
        <v>40</v>
      </c>
      <c r="E5255" t="s">
        <v>44</v>
      </c>
      <c r="F5255" t="s">
        <v>36</v>
      </c>
      <c r="G5255">
        <v>10.77</v>
      </c>
      <c r="H5255">
        <v>36</v>
      </c>
      <c r="I5255" t="s">
        <v>27</v>
      </c>
      <c r="J5255" t="s">
        <v>20</v>
      </c>
      <c r="K5255" s="1" t="s">
        <v>21</v>
      </c>
      <c r="L5255">
        <v>4</v>
      </c>
      <c r="M5255" s="1" t="s">
        <v>29</v>
      </c>
      <c r="N5255">
        <v>2</v>
      </c>
      <c r="O5255">
        <v>2</v>
      </c>
      <c r="P5255" t="s">
        <v>34</v>
      </c>
      <c r="Q5255" t="s">
        <v>23</v>
      </c>
    </row>
    <row r="5256" spans="1:17" x14ac:dyDescent="0.25">
      <c r="A5256">
        <v>5255</v>
      </c>
      <c r="B5256">
        <v>43</v>
      </c>
      <c r="C5256" t="str">
        <f t="shared" si="82"/>
        <v>Adult</v>
      </c>
      <c r="D5256" t="s">
        <v>16</v>
      </c>
      <c r="E5256" t="s">
        <v>25</v>
      </c>
      <c r="F5256" t="s">
        <v>36</v>
      </c>
      <c r="G5256">
        <v>796.78</v>
      </c>
      <c r="H5256">
        <v>31</v>
      </c>
      <c r="I5256" t="s">
        <v>19</v>
      </c>
      <c r="J5256" t="s">
        <v>47</v>
      </c>
      <c r="K5256" s="1" t="s">
        <v>29</v>
      </c>
      <c r="L5256">
        <v>6</v>
      </c>
      <c r="M5256" s="1" t="s">
        <v>21</v>
      </c>
      <c r="N5256">
        <v>1</v>
      </c>
      <c r="O5256">
        <v>10</v>
      </c>
      <c r="P5256" t="s">
        <v>34</v>
      </c>
      <c r="Q5256" t="s">
        <v>23</v>
      </c>
    </row>
    <row r="5257" spans="1:17" x14ac:dyDescent="0.25">
      <c r="A5257">
        <v>5256</v>
      </c>
      <c r="B5257">
        <v>56</v>
      </c>
      <c r="C5257" t="str">
        <f t="shared" si="82"/>
        <v>Adult</v>
      </c>
      <c r="D5257" t="s">
        <v>24</v>
      </c>
      <c r="E5257" t="s">
        <v>35</v>
      </c>
      <c r="F5257" t="s">
        <v>43</v>
      </c>
      <c r="G5257">
        <v>249.65</v>
      </c>
      <c r="H5257">
        <v>1</v>
      </c>
      <c r="I5257" t="s">
        <v>33</v>
      </c>
      <c r="J5257" t="s">
        <v>45</v>
      </c>
      <c r="K5257" s="1" t="s">
        <v>21</v>
      </c>
      <c r="L5257">
        <v>1</v>
      </c>
      <c r="M5257" s="1" t="s">
        <v>21</v>
      </c>
      <c r="N5257">
        <v>2</v>
      </c>
      <c r="O5257">
        <v>4</v>
      </c>
      <c r="P5257" t="s">
        <v>37</v>
      </c>
      <c r="Q5257" t="s">
        <v>30</v>
      </c>
    </row>
    <row r="5258" spans="1:17" x14ac:dyDescent="0.25">
      <c r="A5258">
        <v>5257</v>
      </c>
      <c r="B5258">
        <v>37</v>
      </c>
      <c r="C5258" t="str">
        <f t="shared" si="82"/>
        <v>Adult</v>
      </c>
      <c r="D5258" t="s">
        <v>40</v>
      </c>
      <c r="E5258" t="s">
        <v>44</v>
      </c>
      <c r="F5258" t="s">
        <v>32</v>
      </c>
      <c r="G5258">
        <v>921.73</v>
      </c>
      <c r="H5258">
        <v>15</v>
      </c>
      <c r="I5258" t="s">
        <v>27</v>
      </c>
      <c r="J5258" t="s">
        <v>45</v>
      </c>
      <c r="K5258" s="1" t="s">
        <v>21</v>
      </c>
      <c r="L5258">
        <v>4</v>
      </c>
      <c r="M5258" s="1" t="s">
        <v>21</v>
      </c>
      <c r="N5258">
        <v>5</v>
      </c>
      <c r="O5258">
        <v>12</v>
      </c>
      <c r="P5258" t="s">
        <v>34</v>
      </c>
      <c r="Q5258" t="s">
        <v>23</v>
      </c>
    </row>
    <row r="5259" spans="1:17" x14ac:dyDescent="0.25">
      <c r="A5259">
        <v>5258</v>
      </c>
      <c r="B5259">
        <v>22</v>
      </c>
      <c r="C5259" t="str">
        <f t="shared" si="82"/>
        <v>Adult</v>
      </c>
      <c r="D5259" t="s">
        <v>40</v>
      </c>
      <c r="E5259" t="s">
        <v>44</v>
      </c>
      <c r="F5259" t="s">
        <v>42</v>
      </c>
      <c r="G5259">
        <v>380.95</v>
      </c>
      <c r="H5259">
        <v>28</v>
      </c>
      <c r="I5259" t="s">
        <v>27</v>
      </c>
      <c r="J5259" t="s">
        <v>47</v>
      </c>
      <c r="K5259" s="1" t="s">
        <v>29</v>
      </c>
      <c r="L5259">
        <v>2</v>
      </c>
      <c r="M5259" s="1" t="s">
        <v>21</v>
      </c>
      <c r="N5259">
        <v>3</v>
      </c>
      <c r="O5259">
        <v>10</v>
      </c>
      <c r="P5259" t="s">
        <v>37</v>
      </c>
      <c r="Q5259" t="s">
        <v>23</v>
      </c>
    </row>
    <row r="5260" spans="1:17" x14ac:dyDescent="0.25">
      <c r="A5260">
        <v>5259</v>
      </c>
      <c r="B5260">
        <v>56</v>
      </c>
      <c r="C5260" t="str">
        <f t="shared" si="82"/>
        <v>Adult</v>
      </c>
      <c r="D5260" t="s">
        <v>24</v>
      </c>
      <c r="E5260" t="s">
        <v>46</v>
      </c>
      <c r="F5260" t="s">
        <v>41</v>
      </c>
      <c r="G5260">
        <v>202.27</v>
      </c>
      <c r="H5260">
        <v>9</v>
      </c>
      <c r="I5260" t="s">
        <v>33</v>
      </c>
      <c r="J5260" t="s">
        <v>45</v>
      </c>
      <c r="K5260" s="1" t="s">
        <v>21</v>
      </c>
      <c r="L5260">
        <v>2</v>
      </c>
      <c r="M5260" s="1" t="s">
        <v>29</v>
      </c>
      <c r="N5260">
        <v>1</v>
      </c>
      <c r="O5260">
        <v>9</v>
      </c>
      <c r="P5260" t="s">
        <v>37</v>
      </c>
      <c r="Q5260" t="s">
        <v>39</v>
      </c>
    </row>
    <row r="5261" spans="1:17" x14ac:dyDescent="0.25">
      <c r="A5261">
        <v>5260</v>
      </c>
      <c r="B5261">
        <v>18</v>
      </c>
      <c r="C5261" t="str">
        <f t="shared" si="82"/>
        <v>Teenager</v>
      </c>
      <c r="D5261" t="s">
        <v>16</v>
      </c>
      <c r="E5261" t="s">
        <v>49</v>
      </c>
      <c r="F5261" t="s">
        <v>26</v>
      </c>
      <c r="G5261">
        <v>614.82000000000005</v>
      </c>
      <c r="H5261">
        <v>22</v>
      </c>
      <c r="I5261" t="s">
        <v>33</v>
      </c>
      <c r="J5261" t="s">
        <v>20</v>
      </c>
      <c r="K5261" s="1" t="s">
        <v>29</v>
      </c>
      <c r="L5261">
        <v>2</v>
      </c>
      <c r="M5261" s="1" t="s">
        <v>21</v>
      </c>
      <c r="N5261">
        <v>3</v>
      </c>
      <c r="O5261">
        <v>6</v>
      </c>
      <c r="P5261" t="s">
        <v>37</v>
      </c>
      <c r="Q5261" t="s">
        <v>39</v>
      </c>
    </row>
    <row r="5262" spans="1:17" x14ac:dyDescent="0.25">
      <c r="A5262">
        <v>5261</v>
      </c>
      <c r="B5262">
        <v>68</v>
      </c>
      <c r="C5262" t="str">
        <f t="shared" si="82"/>
        <v>Senior</v>
      </c>
      <c r="D5262" t="s">
        <v>24</v>
      </c>
      <c r="E5262" t="s">
        <v>44</v>
      </c>
      <c r="F5262" t="s">
        <v>18</v>
      </c>
      <c r="G5262">
        <v>293.66000000000003</v>
      </c>
      <c r="H5262">
        <v>57</v>
      </c>
      <c r="I5262" t="s">
        <v>19</v>
      </c>
      <c r="J5262" t="s">
        <v>45</v>
      </c>
      <c r="K5262" s="1" t="s">
        <v>21</v>
      </c>
      <c r="L5262">
        <v>1</v>
      </c>
      <c r="M5262" s="1" t="s">
        <v>29</v>
      </c>
      <c r="N5262">
        <v>1</v>
      </c>
      <c r="O5262">
        <v>13</v>
      </c>
      <c r="P5262" t="s">
        <v>34</v>
      </c>
      <c r="Q5262" t="s">
        <v>23</v>
      </c>
    </row>
    <row r="5263" spans="1:17" x14ac:dyDescent="0.25">
      <c r="A5263">
        <v>5262</v>
      </c>
      <c r="B5263">
        <v>24</v>
      </c>
      <c r="C5263" t="str">
        <f t="shared" si="82"/>
        <v>Adult</v>
      </c>
      <c r="D5263" t="s">
        <v>16</v>
      </c>
      <c r="E5263" t="s">
        <v>35</v>
      </c>
      <c r="F5263" t="s">
        <v>36</v>
      </c>
      <c r="G5263">
        <v>503.48</v>
      </c>
      <c r="H5263">
        <v>55</v>
      </c>
      <c r="I5263" t="s">
        <v>27</v>
      </c>
      <c r="J5263" t="s">
        <v>20</v>
      </c>
      <c r="K5263" s="1" t="s">
        <v>29</v>
      </c>
      <c r="L5263">
        <v>5</v>
      </c>
      <c r="M5263" s="1" t="s">
        <v>21</v>
      </c>
      <c r="N5263">
        <v>3</v>
      </c>
      <c r="O5263">
        <v>8</v>
      </c>
      <c r="P5263" t="s">
        <v>34</v>
      </c>
      <c r="Q5263" t="s">
        <v>23</v>
      </c>
    </row>
    <row r="5264" spans="1:17" x14ac:dyDescent="0.25">
      <c r="A5264">
        <v>5263</v>
      </c>
      <c r="B5264">
        <v>36</v>
      </c>
      <c r="C5264" t="str">
        <f t="shared" si="82"/>
        <v>Adult</v>
      </c>
      <c r="D5264" t="s">
        <v>16</v>
      </c>
      <c r="E5264" t="s">
        <v>31</v>
      </c>
      <c r="F5264" t="s">
        <v>42</v>
      </c>
      <c r="G5264">
        <v>526.07000000000005</v>
      </c>
      <c r="H5264">
        <v>54</v>
      </c>
      <c r="I5264" t="s">
        <v>27</v>
      </c>
      <c r="J5264" t="s">
        <v>28</v>
      </c>
      <c r="K5264" s="1" t="s">
        <v>29</v>
      </c>
      <c r="L5264">
        <v>5</v>
      </c>
      <c r="M5264" s="1" t="s">
        <v>21</v>
      </c>
      <c r="N5264">
        <v>3</v>
      </c>
      <c r="O5264">
        <v>4</v>
      </c>
      <c r="P5264" t="s">
        <v>22</v>
      </c>
      <c r="Q5264" t="s">
        <v>23</v>
      </c>
    </row>
    <row r="5265" spans="1:17" x14ac:dyDescent="0.25">
      <c r="A5265">
        <v>5264</v>
      </c>
      <c r="B5265">
        <v>19</v>
      </c>
      <c r="C5265" t="str">
        <f t="shared" si="82"/>
        <v>Teenager</v>
      </c>
      <c r="D5265" t="s">
        <v>40</v>
      </c>
      <c r="E5265" t="s">
        <v>44</v>
      </c>
      <c r="F5265" t="s">
        <v>36</v>
      </c>
      <c r="G5265">
        <v>850.63</v>
      </c>
      <c r="H5265">
        <v>12</v>
      </c>
      <c r="I5265" t="s">
        <v>33</v>
      </c>
      <c r="J5265" t="s">
        <v>47</v>
      </c>
      <c r="K5265" s="1" t="s">
        <v>29</v>
      </c>
      <c r="L5265">
        <v>2</v>
      </c>
      <c r="M5265" s="1" t="s">
        <v>21</v>
      </c>
      <c r="N5265">
        <v>4</v>
      </c>
      <c r="O5265">
        <v>7</v>
      </c>
      <c r="P5265" t="s">
        <v>22</v>
      </c>
      <c r="Q5265" t="s">
        <v>30</v>
      </c>
    </row>
    <row r="5266" spans="1:17" x14ac:dyDescent="0.25">
      <c r="A5266">
        <v>5265</v>
      </c>
      <c r="B5266">
        <v>41</v>
      </c>
      <c r="C5266" t="str">
        <f t="shared" si="82"/>
        <v>Adult</v>
      </c>
      <c r="D5266" t="s">
        <v>40</v>
      </c>
      <c r="E5266" t="s">
        <v>49</v>
      </c>
      <c r="F5266" t="s">
        <v>42</v>
      </c>
      <c r="G5266">
        <v>939.62</v>
      </c>
      <c r="H5266">
        <v>25</v>
      </c>
      <c r="I5266" t="s">
        <v>27</v>
      </c>
      <c r="J5266" t="s">
        <v>47</v>
      </c>
      <c r="K5266" s="1" t="s">
        <v>29</v>
      </c>
      <c r="L5266">
        <v>8</v>
      </c>
      <c r="M5266" s="1" t="s">
        <v>21</v>
      </c>
      <c r="N5266">
        <v>5</v>
      </c>
      <c r="O5266">
        <v>6</v>
      </c>
      <c r="P5266" t="s">
        <v>22</v>
      </c>
      <c r="Q5266" t="s">
        <v>23</v>
      </c>
    </row>
    <row r="5267" spans="1:17" x14ac:dyDescent="0.25">
      <c r="A5267">
        <v>5266</v>
      </c>
      <c r="B5267">
        <v>59</v>
      </c>
      <c r="C5267" t="str">
        <f t="shared" si="82"/>
        <v>Adult</v>
      </c>
      <c r="D5267" t="s">
        <v>24</v>
      </c>
      <c r="E5267" t="s">
        <v>31</v>
      </c>
      <c r="F5267" t="s">
        <v>18</v>
      </c>
      <c r="G5267">
        <v>510.41</v>
      </c>
      <c r="H5267">
        <v>10</v>
      </c>
      <c r="I5267" t="s">
        <v>27</v>
      </c>
      <c r="J5267" t="s">
        <v>28</v>
      </c>
      <c r="K5267" s="1" t="s">
        <v>29</v>
      </c>
      <c r="L5267">
        <v>6</v>
      </c>
      <c r="M5267" s="1" t="s">
        <v>21</v>
      </c>
      <c r="N5267">
        <v>2</v>
      </c>
      <c r="O5267">
        <v>9</v>
      </c>
      <c r="P5267" t="s">
        <v>22</v>
      </c>
      <c r="Q5267" t="s">
        <v>23</v>
      </c>
    </row>
    <row r="5268" spans="1:17" x14ac:dyDescent="0.25">
      <c r="A5268">
        <v>5267</v>
      </c>
      <c r="B5268">
        <v>53</v>
      </c>
      <c r="C5268" t="str">
        <f t="shared" si="82"/>
        <v>Adult</v>
      </c>
      <c r="D5268" t="s">
        <v>40</v>
      </c>
      <c r="E5268" t="s">
        <v>17</v>
      </c>
      <c r="F5268" t="s">
        <v>42</v>
      </c>
      <c r="G5268">
        <v>583.82000000000005</v>
      </c>
      <c r="H5268">
        <v>35</v>
      </c>
      <c r="I5268" t="s">
        <v>33</v>
      </c>
      <c r="J5268" t="s">
        <v>20</v>
      </c>
      <c r="K5268" s="1" t="s">
        <v>29</v>
      </c>
      <c r="L5268">
        <v>5</v>
      </c>
      <c r="M5268" s="1" t="s">
        <v>29</v>
      </c>
      <c r="N5268">
        <v>2</v>
      </c>
      <c r="O5268">
        <v>11</v>
      </c>
      <c r="P5268" t="s">
        <v>22</v>
      </c>
      <c r="Q5268" t="s">
        <v>23</v>
      </c>
    </row>
    <row r="5269" spans="1:17" x14ac:dyDescent="0.25">
      <c r="A5269">
        <v>5268</v>
      </c>
      <c r="B5269">
        <v>30</v>
      </c>
      <c r="C5269" t="str">
        <f t="shared" si="82"/>
        <v>Adult</v>
      </c>
      <c r="D5269" t="s">
        <v>40</v>
      </c>
      <c r="E5269" t="s">
        <v>46</v>
      </c>
      <c r="F5269" t="s">
        <v>50</v>
      </c>
      <c r="G5269">
        <v>102.93</v>
      </c>
      <c r="H5269">
        <v>10</v>
      </c>
      <c r="I5269" t="s">
        <v>19</v>
      </c>
      <c r="J5269" t="s">
        <v>28</v>
      </c>
      <c r="K5269" s="1" t="s">
        <v>29</v>
      </c>
      <c r="L5269">
        <v>5</v>
      </c>
      <c r="M5269" s="1" t="s">
        <v>21</v>
      </c>
      <c r="N5269">
        <v>5</v>
      </c>
      <c r="O5269">
        <v>10</v>
      </c>
      <c r="P5269" t="s">
        <v>22</v>
      </c>
      <c r="Q5269" t="s">
        <v>39</v>
      </c>
    </row>
    <row r="5270" spans="1:17" x14ac:dyDescent="0.25">
      <c r="A5270">
        <v>5269</v>
      </c>
      <c r="B5270">
        <v>67</v>
      </c>
      <c r="C5270" t="str">
        <f t="shared" si="82"/>
        <v>Senior</v>
      </c>
      <c r="D5270" t="s">
        <v>16</v>
      </c>
      <c r="E5270" t="s">
        <v>17</v>
      </c>
      <c r="F5270" t="s">
        <v>32</v>
      </c>
      <c r="G5270">
        <v>877.14</v>
      </c>
      <c r="H5270">
        <v>48</v>
      </c>
      <c r="I5270" t="s">
        <v>27</v>
      </c>
      <c r="J5270" t="s">
        <v>20</v>
      </c>
      <c r="K5270" s="1" t="s">
        <v>29</v>
      </c>
      <c r="L5270">
        <v>9</v>
      </c>
      <c r="M5270" s="1" t="s">
        <v>21</v>
      </c>
      <c r="N5270">
        <v>3</v>
      </c>
      <c r="O5270">
        <v>12</v>
      </c>
      <c r="P5270" t="s">
        <v>34</v>
      </c>
      <c r="Q5270" t="s">
        <v>23</v>
      </c>
    </row>
    <row r="5271" spans="1:17" x14ac:dyDescent="0.25">
      <c r="A5271">
        <v>5270</v>
      </c>
      <c r="B5271">
        <v>28</v>
      </c>
      <c r="C5271" t="str">
        <f t="shared" si="82"/>
        <v>Adult</v>
      </c>
      <c r="D5271" t="s">
        <v>16</v>
      </c>
      <c r="E5271" t="s">
        <v>17</v>
      </c>
      <c r="F5271" t="s">
        <v>41</v>
      </c>
      <c r="G5271">
        <v>872.02</v>
      </c>
      <c r="H5271">
        <v>34</v>
      </c>
      <c r="I5271" t="s">
        <v>33</v>
      </c>
      <c r="J5271" t="s">
        <v>20</v>
      </c>
      <c r="K5271" s="1" t="s">
        <v>29</v>
      </c>
      <c r="L5271">
        <v>1</v>
      </c>
      <c r="M5271" s="1" t="s">
        <v>21</v>
      </c>
      <c r="N5271">
        <v>2</v>
      </c>
      <c r="O5271">
        <v>5</v>
      </c>
      <c r="P5271" t="s">
        <v>22</v>
      </c>
      <c r="Q5271" t="s">
        <v>30</v>
      </c>
    </row>
    <row r="5272" spans="1:17" x14ac:dyDescent="0.25">
      <c r="A5272">
        <v>5271</v>
      </c>
      <c r="B5272">
        <v>38</v>
      </c>
      <c r="C5272" t="str">
        <f t="shared" si="82"/>
        <v>Adult</v>
      </c>
      <c r="D5272" t="s">
        <v>40</v>
      </c>
      <c r="E5272" t="s">
        <v>46</v>
      </c>
      <c r="F5272" t="s">
        <v>41</v>
      </c>
      <c r="G5272">
        <v>256.27</v>
      </c>
      <c r="H5272">
        <v>54</v>
      </c>
      <c r="I5272" t="s">
        <v>33</v>
      </c>
      <c r="J5272" t="s">
        <v>20</v>
      </c>
      <c r="K5272" s="1" t="s">
        <v>21</v>
      </c>
      <c r="L5272">
        <v>5</v>
      </c>
      <c r="M5272" s="1" t="s">
        <v>29</v>
      </c>
      <c r="N5272">
        <v>3</v>
      </c>
      <c r="O5272">
        <v>10</v>
      </c>
      <c r="P5272" t="s">
        <v>22</v>
      </c>
      <c r="Q5272" t="s">
        <v>23</v>
      </c>
    </row>
    <row r="5273" spans="1:17" x14ac:dyDescent="0.25">
      <c r="A5273">
        <v>5272</v>
      </c>
      <c r="B5273">
        <v>34</v>
      </c>
      <c r="C5273" t="str">
        <f t="shared" si="82"/>
        <v>Adult</v>
      </c>
      <c r="D5273" t="s">
        <v>16</v>
      </c>
      <c r="E5273" t="s">
        <v>35</v>
      </c>
      <c r="F5273" t="s">
        <v>32</v>
      </c>
      <c r="G5273">
        <v>866.03</v>
      </c>
      <c r="H5273">
        <v>9</v>
      </c>
      <c r="I5273" t="s">
        <v>19</v>
      </c>
      <c r="J5273" t="s">
        <v>38</v>
      </c>
      <c r="K5273" s="1" t="s">
        <v>21</v>
      </c>
      <c r="L5273">
        <v>4</v>
      </c>
      <c r="M5273" s="1" t="s">
        <v>21</v>
      </c>
      <c r="N5273">
        <v>3</v>
      </c>
      <c r="O5273">
        <v>6</v>
      </c>
      <c r="P5273" t="s">
        <v>22</v>
      </c>
      <c r="Q5273" t="s">
        <v>23</v>
      </c>
    </row>
    <row r="5274" spans="1:17" x14ac:dyDescent="0.25">
      <c r="A5274">
        <v>5273</v>
      </c>
      <c r="B5274">
        <v>37</v>
      </c>
      <c r="C5274" t="str">
        <f t="shared" si="82"/>
        <v>Adult</v>
      </c>
      <c r="D5274" t="s">
        <v>16</v>
      </c>
      <c r="E5274" t="s">
        <v>35</v>
      </c>
      <c r="F5274" t="s">
        <v>50</v>
      </c>
      <c r="G5274">
        <v>767.32</v>
      </c>
      <c r="H5274">
        <v>45</v>
      </c>
      <c r="I5274" t="s">
        <v>27</v>
      </c>
      <c r="J5274" t="s">
        <v>45</v>
      </c>
      <c r="K5274" s="1" t="s">
        <v>21</v>
      </c>
      <c r="L5274">
        <v>4</v>
      </c>
      <c r="M5274" s="1" t="s">
        <v>21</v>
      </c>
      <c r="N5274">
        <v>5</v>
      </c>
      <c r="O5274">
        <v>1</v>
      </c>
      <c r="P5274" t="s">
        <v>22</v>
      </c>
      <c r="Q5274" t="s">
        <v>23</v>
      </c>
    </row>
    <row r="5275" spans="1:17" x14ac:dyDescent="0.25">
      <c r="A5275">
        <v>5274</v>
      </c>
      <c r="B5275">
        <v>61</v>
      </c>
      <c r="C5275" t="str">
        <f t="shared" si="82"/>
        <v>Senior</v>
      </c>
      <c r="D5275" t="s">
        <v>16</v>
      </c>
      <c r="E5275" t="s">
        <v>44</v>
      </c>
      <c r="F5275" t="s">
        <v>36</v>
      </c>
      <c r="G5275">
        <v>179.54</v>
      </c>
      <c r="H5275">
        <v>54</v>
      </c>
      <c r="I5275" t="s">
        <v>33</v>
      </c>
      <c r="J5275" t="s">
        <v>47</v>
      </c>
      <c r="K5275" s="1" t="s">
        <v>29</v>
      </c>
      <c r="L5275">
        <v>8</v>
      </c>
      <c r="M5275" s="1" t="s">
        <v>21</v>
      </c>
      <c r="N5275">
        <v>4</v>
      </c>
      <c r="O5275">
        <v>10</v>
      </c>
      <c r="P5275" t="s">
        <v>22</v>
      </c>
      <c r="Q5275" t="s">
        <v>23</v>
      </c>
    </row>
    <row r="5276" spans="1:17" x14ac:dyDescent="0.25">
      <c r="A5276">
        <v>5275</v>
      </c>
      <c r="B5276">
        <v>65</v>
      </c>
      <c r="C5276" t="str">
        <f t="shared" si="82"/>
        <v>Senior</v>
      </c>
      <c r="D5276" t="s">
        <v>16</v>
      </c>
      <c r="E5276" t="s">
        <v>31</v>
      </c>
      <c r="F5276" t="s">
        <v>43</v>
      </c>
      <c r="G5276">
        <v>586.85</v>
      </c>
      <c r="H5276">
        <v>6</v>
      </c>
      <c r="I5276" t="s">
        <v>27</v>
      </c>
      <c r="J5276" t="s">
        <v>45</v>
      </c>
      <c r="K5276" s="1" t="s">
        <v>21</v>
      </c>
      <c r="L5276">
        <v>2</v>
      </c>
      <c r="M5276" s="1" t="s">
        <v>29</v>
      </c>
      <c r="N5276">
        <v>1</v>
      </c>
      <c r="O5276">
        <v>7</v>
      </c>
      <c r="P5276" t="s">
        <v>22</v>
      </c>
      <c r="Q5276" t="s">
        <v>30</v>
      </c>
    </row>
    <row r="5277" spans="1:17" x14ac:dyDescent="0.25">
      <c r="A5277">
        <v>5276</v>
      </c>
      <c r="B5277">
        <v>61</v>
      </c>
      <c r="C5277" t="str">
        <f t="shared" si="82"/>
        <v>Senior</v>
      </c>
      <c r="D5277" t="s">
        <v>24</v>
      </c>
      <c r="E5277" t="s">
        <v>31</v>
      </c>
      <c r="F5277" t="s">
        <v>26</v>
      </c>
      <c r="G5277">
        <v>72.45</v>
      </c>
      <c r="H5277">
        <v>42</v>
      </c>
      <c r="I5277" t="s">
        <v>27</v>
      </c>
      <c r="J5277" t="s">
        <v>20</v>
      </c>
      <c r="K5277" s="1" t="s">
        <v>29</v>
      </c>
      <c r="L5277">
        <v>3</v>
      </c>
      <c r="M5277" s="1" t="s">
        <v>29</v>
      </c>
      <c r="N5277">
        <v>2</v>
      </c>
      <c r="O5277">
        <v>10</v>
      </c>
      <c r="P5277" t="s">
        <v>37</v>
      </c>
      <c r="Q5277" t="s">
        <v>30</v>
      </c>
    </row>
    <row r="5278" spans="1:17" x14ac:dyDescent="0.25">
      <c r="A5278">
        <v>5277</v>
      </c>
      <c r="B5278">
        <v>21</v>
      </c>
      <c r="C5278" t="str">
        <f t="shared" si="82"/>
        <v>Adult</v>
      </c>
      <c r="D5278" t="s">
        <v>24</v>
      </c>
      <c r="E5278" t="s">
        <v>44</v>
      </c>
      <c r="F5278" t="s">
        <v>26</v>
      </c>
      <c r="G5278">
        <v>448.28</v>
      </c>
      <c r="H5278">
        <v>15</v>
      </c>
      <c r="I5278" t="s">
        <v>33</v>
      </c>
      <c r="J5278" t="s">
        <v>20</v>
      </c>
      <c r="K5278" s="1" t="s">
        <v>21</v>
      </c>
      <c r="L5278">
        <v>5</v>
      </c>
      <c r="M5278" s="1" t="s">
        <v>21</v>
      </c>
      <c r="N5278">
        <v>2</v>
      </c>
      <c r="O5278">
        <v>12</v>
      </c>
      <c r="P5278" t="s">
        <v>22</v>
      </c>
      <c r="Q5278" t="s">
        <v>30</v>
      </c>
    </row>
    <row r="5279" spans="1:17" x14ac:dyDescent="0.25">
      <c r="A5279">
        <v>5278</v>
      </c>
      <c r="B5279">
        <v>48</v>
      </c>
      <c r="C5279" t="str">
        <f t="shared" si="82"/>
        <v>Adult</v>
      </c>
      <c r="D5279" t="s">
        <v>16</v>
      </c>
      <c r="E5279" t="s">
        <v>25</v>
      </c>
      <c r="F5279" t="s">
        <v>41</v>
      </c>
      <c r="G5279">
        <v>894.49</v>
      </c>
      <c r="H5279">
        <v>27</v>
      </c>
      <c r="I5279" t="s">
        <v>19</v>
      </c>
      <c r="J5279" t="s">
        <v>20</v>
      </c>
      <c r="K5279" s="1" t="s">
        <v>21</v>
      </c>
      <c r="L5279">
        <v>2</v>
      </c>
      <c r="M5279" s="1" t="s">
        <v>29</v>
      </c>
      <c r="N5279">
        <v>2</v>
      </c>
      <c r="O5279">
        <v>6</v>
      </c>
      <c r="P5279" t="s">
        <v>37</v>
      </c>
      <c r="Q5279" t="s">
        <v>39</v>
      </c>
    </row>
    <row r="5280" spans="1:17" x14ac:dyDescent="0.25">
      <c r="A5280">
        <v>5279</v>
      </c>
      <c r="B5280">
        <v>22</v>
      </c>
      <c r="C5280" t="str">
        <f t="shared" si="82"/>
        <v>Adult</v>
      </c>
      <c r="D5280" t="s">
        <v>16</v>
      </c>
      <c r="E5280" t="s">
        <v>44</v>
      </c>
      <c r="F5280" t="s">
        <v>26</v>
      </c>
      <c r="G5280">
        <v>463.91</v>
      </c>
      <c r="H5280">
        <v>5</v>
      </c>
      <c r="I5280" t="s">
        <v>33</v>
      </c>
      <c r="J5280" t="s">
        <v>45</v>
      </c>
      <c r="K5280" s="1" t="s">
        <v>21</v>
      </c>
      <c r="L5280">
        <v>4</v>
      </c>
      <c r="M5280" s="1" t="s">
        <v>29</v>
      </c>
      <c r="N5280">
        <v>2</v>
      </c>
      <c r="O5280">
        <v>1</v>
      </c>
      <c r="P5280" t="s">
        <v>22</v>
      </c>
      <c r="Q5280" t="s">
        <v>23</v>
      </c>
    </row>
    <row r="5281" spans="1:17" x14ac:dyDescent="0.25">
      <c r="A5281">
        <v>5280</v>
      </c>
      <c r="B5281">
        <v>44</v>
      </c>
      <c r="C5281" t="str">
        <f t="shared" si="82"/>
        <v>Adult</v>
      </c>
      <c r="D5281" t="s">
        <v>16</v>
      </c>
      <c r="E5281" t="s">
        <v>17</v>
      </c>
      <c r="F5281" t="s">
        <v>32</v>
      </c>
      <c r="G5281">
        <v>64.150000000000006</v>
      </c>
      <c r="H5281">
        <v>24</v>
      </c>
      <c r="I5281" t="s">
        <v>33</v>
      </c>
      <c r="J5281" t="s">
        <v>28</v>
      </c>
      <c r="K5281" s="1" t="s">
        <v>29</v>
      </c>
      <c r="L5281">
        <v>2</v>
      </c>
      <c r="M5281" s="1" t="s">
        <v>29</v>
      </c>
      <c r="N5281">
        <v>2</v>
      </c>
      <c r="O5281">
        <v>11</v>
      </c>
      <c r="P5281" t="s">
        <v>22</v>
      </c>
      <c r="Q5281" t="s">
        <v>30</v>
      </c>
    </row>
    <row r="5282" spans="1:17" x14ac:dyDescent="0.25">
      <c r="A5282">
        <v>5281</v>
      </c>
      <c r="B5282">
        <v>58</v>
      </c>
      <c r="C5282" t="str">
        <f t="shared" si="82"/>
        <v>Adult</v>
      </c>
      <c r="D5282" t="s">
        <v>40</v>
      </c>
      <c r="E5282" t="s">
        <v>31</v>
      </c>
      <c r="F5282" t="s">
        <v>43</v>
      </c>
      <c r="G5282">
        <v>782.47</v>
      </c>
      <c r="H5282">
        <v>28</v>
      </c>
      <c r="I5282" t="s">
        <v>19</v>
      </c>
      <c r="J5282" t="s">
        <v>20</v>
      </c>
      <c r="K5282" s="1" t="s">
        <v>21</v>
      </c>
      <c r="L5282">
        <v>6</v>
      </c>
      <c r="M5282" s="1" t="s">
        <v>21</v>
      </c>
      <c r="N5282">
        <v>3</v>
      </c>
      <c r="O5282">
        <v>11</v>
      </c>
      <c r="P5282" t="s">
        <v>37</v>
      </c>
      <c r="Q5282" t="s">
        <v>39</v>
      </c>
    </row>
    <row r="5283" spans="1:17" x14ac:dyDescent="0.25">
      <c r="A5283">
        <v>5282</v>
      </c>
      <c r="B5283">
        <v>28</v>
      </c>
      <c r="C5283" t="str">
        <f t="shared" si="82"/>
        <v>Adult</v>
      </c>
      <c r="D5283" t="s">
        <v>40</v>
      </c>
      <c r="E5283" t="s">
        <v>48</v>
      </c>
      <c r="F5283" t="s">
        <v>42</v>
      </c>
      <c r="G5283">
        <v>270.64</v>
      </c>
      <c r="H5283">
        <v>6</v>
      </c>
      <c r="I5283" t="s">
        <v>27</v>
      </c>
      <c r="J5283" t="s">
        <v>45</v>
      </c>
      <c r="K5283" s="1" t="s">
        <v>21</v>
      </c>
      <c r="L5283">
        <v>3</v>
      </c>
      <c r="M5283" s="1" t="s">
        <v>21</v>
      </c>
      <c r="N5283">
        <v>1</v>
      </c>
      <c r="O5283">
        <v>12</v>
      </c>
      <c r="P5283" t="s">
        <v>34</v>
      </c>
      <c r="Q5283" t="s">
        <v>30</v>
      </c>
    </row>
    <row r="5284" spans="1:17" x14ac:dyDescent="0.25">
      <c r="A5284">
        <v>5283</v>
      </c>
      <c r="B5284">
        <v>58</v>
      </c>
      <c r="C5284" t="str">
        <f t="shared" si="82"/>
        <v>Adult</v>
      </c>
      <c r="D5284" t="s">
        <v>40</v>
      </c>
      <c r="E5284" t="s">
        <v>25</v>
      </c>
      <c r="F5284" t="s">
        <v>41</v>
      </c>
      <c r="G5284">
        <v>334.57</v>
      </c>
      <c r="H5284">
        <v>36</v>
      </c>
      <c r="I5284" t="s">
        <v>33</v>
      </c>
      <c r="J5284" t="s">
        <v>20</v>
      </c>
      <c r="K5284" s="1" t="s">
        <v>21</v>
      </c>
      <c r="L5284">
        <v>9</v>
      </c>
      <c r="M5284" s="1" t="s">
        <v>21</v>
      </c>
      <c r="N5284">
        <v>4</v>
      </c>
      <c r="O5284">
        <v>4</v>
      </c>
      <c r="P5284" t="s">
        <v>37</v>
      </c>
      <c r="Q5284" t="s">
        <v>23</v>
      </c>
    </row>
    <row r="5285" spans="1:17" x14ac:dyDescent="0.25">
      <c r="A5285">
        <v>5284</v>
      </c>
      <c r="B5285">
        <v>21</v>
      </c>
      <c r="C5285" t="str">
        <f t="shared" si="82"/>
        <v>Adult</v>
      </c>
      <c r="D5285" t="s">
        <v>40</v>
      </c>
      <c r="E5285" t="s">
        <v>46</v>
      </c>
      <c r="F5285" t="s">
        <v>43</v>
      </c>
      <c r="G5285">
        <v>404.13</v>
      </c>
      <c r="H5285">
        <v>27</v>
      </c>
      <c r="I5285" t="s">
        <v>27</v>
      </c>
      <c r="J5285" t="s">
        <v>28</v>
      </c>
      <c r="K5285" s="1" t="s">
        <v>29</v>
      </c>
      <c r="L5285">
        <v>7</v>
      </c>
      <c r="M5285" s="1" t="s">
        <v>21</v>
      </c>
      <c r="N5285">
        <v>3</v>
      </c>
      <c r="O5285">
        <v>4</v>
      </c>
      <c r="P5285" t="s">
        <v>37</v>
      </c>
      <c r="Q5285" t="s">
        <v>23</v>
      </c>
    </row>
    <row r="5286" spans="1:17" x14ac:dyDescent="0.25">
      <c r="A5286">
        <v>5285</v>
      </c>
      <c r="B5286">
        <v>38</v>
      </c>
      <c r="C5286" t="str">
        <f t="shared" si="82"/>
        <v>Adult</v>
      </c>
      <c r="D5286" t="s">
        <v>16</v>
      </c>
      <c r="E5286" t="s">
        <v>25</v>
      </c>
      <c r="F5286" t="s">
        <v>43</v>
      </c>
      <c r="G5286">
        <v>617.63</v>
      </c>
      <c r="H5286">
        <v>31</v>
      </c>
      <c r="I5286" t="s">
        <v>33</v>
      </c>
      <c r="J5286" t="s">
        <v>45</v>
      </c>
      <c r="K5286" s="1" t="s">
        <v>21</v>
      </c>
      <c r="L5286">
        <v>5</v>
      </c>
      <c r="M5286" s="1" t="s">
        <v>21</v>
      </c>
      <c r="N5286">
        <v>2</v>
      </c>
      <c r="O5286">
        <v>8</v>
      </c>
      <c r="P5286" t="s">
        <v>22</v>
      </c>
      <c r="Q5286" t="s">
        <v>39</v>
      </c>
    </row>
    <row r="5287" spans="1:17" x14ac:dyDescent="0.25">
      <c r="A5287">
        <v>5286</v>
      </c>
      <c r="B5287">
        <v>67</v>
      </c>
      <c r="C5287" t="str">
        <f t="shared" si="82"/>
        <v>Senior</v>
      </c>
      <c r="D5287" t="s">
        <v>16</v>
      </c>
      <c r="E5287" t="s">
        <v>49</v>
      </c>
      <c r="F5287" t="s">
        <v>42</v>
      </c>
      <c r="G5287">
        <v>275.49</v>
      </c>
      <c r="H5287">
        <v>11</v>
      </c>
      <c r="I5287" t="s">
        <v>33</v>
      </c>
      <c r="J5287" t="s">
        <v>47</v>
      </c>
      <c r="K5287" s="1" t="s">
        <v>29</v>
      </c>
      <c r="L5287">
        <v>5</v>
      </c>
      <c r="M5287" s="1" t="s">
        <v>21</v>
      </c>
      <c r="N5287">
        <v>2</v>
      </c>
      <c r="O5287">
        <v>7</v>
      </c>
      <c r="P5287" t="s">
        <v>37</v>
      </c>
      <c r="Q5287" t="s">
        <v>39</v>
      </c>
    </row>
    <row r="5288" spans="1:17" x14ac:dyDescent="0.25">
      <c r="A5288">
        <v>5287</v>
      </c>
      <c r="B5288">
        <v>61</v>
      </c>
      <c r="C5288" t="str">
        <f t="shared" si="82"/>
        <v>Senior</v>
      </c>
      <c r="D5288" t="s">
        <v>24</v>
      </c>
      <c r="E5288" t="s">
        <v>35</v>
      </c>
      <c r="F5288" t="s">
        <v>41</v>
      </c>
      <c r="G5288">
        <v>471.96</v>
      </c>
      <c r="H5288">
        <v>23</v>
      </c>
      <c r="I5288" t="s">
        <v>27</v>
      </c>
      <c r="J5288" t="s">
        <v>20</v>
      </c>
      <c r="K5288" s="1" t="s">
        <v>21</v>
      </c>
      <c r="L5288">
        <v>9</v>
      </c>
      <c r="M5288" s="1" t="s">
        <v>21</v>
      </c>
      <c r="N5288">
        <v>1</v>
      </c>
      <c r="O5288">
        <v>3</v>
      </c>
      <c r="P5288" t="s">
        <v>22</v>
      </c>
      <c r="Q5288" t="s">
        <v>30</v>
      </c>
    </row>
    <row r="5289" spans="1:17" x14ac:dyDescent="0.25">
      <c r="A5289">
        <v>5288</v>
      </c>
      <c r="B5289">
        <v>20</v>
      </c>
      <c r="C5289" t="str">
        <f t="shared" si="82"/>
        <v>Adult</v>
      </c>
      <c r="D5289" t="s">
        <v>40</v>
      </c>
      <c r="E5289" t="s">
        <v>44</v>
      </c>
      <c r="F5289" t="s">
        <v>50</v>
      </c>
      <c r="G5289">
        <v>924.01</v>
      </c>
      <c r="H5289">
        <v>44</v>
      </c>
      <c r="I5289" t="s">
        <v>19</v>
      </c>
      <c r="J5289" t="s">
        <v>20</v>
      </c>
      <c r="K5289" s="1" t="s">
        <v>21</v>
      </c>
      <c r="L5289">
        <v>8</v>
      </c>
      <c r="M5289" s="1" t="s">
        <v>29</v>
      </c>
      <c r="N5289">
        <v>4</v>
      </c>
      <c r="O5289">
        <v>7</v>
      </c>
      <c r="P5289" t="s">
        <v>22</v>
      </c>
      <c r="Q5289" t="s">
        <v>30</v>
      </c>
    </row>
    <row r="5290" spans="1:17" x14ac:dyDescent="0.25">
      <c r="A5290">
        <v>5289</v>
      </c>
      <c r="B5290">
        <v>52</v>
      </c>
      <c r="C5290" t="str">
        <f t="shared" si="82"/>
        <v>Adult</v>
      </c>
      <c r="D5290" t="s">
        <v>40</v>
      </c>
      <c r="E5290" t="s">
        <v>46</v>
      </c>
      <c r="F5290" t="s">
        <v>43</v>
      </c>
      <c r="G5290">
        <v>206.14</v>
      </c>
      <c r="H5290">
        <v>28</v>
      </c>
      <c r="I5290" t="s">
        <v>27</v>
      </c>
      <c r="J5290" t="s">
        <v>38</v>
      </c>
      <c r="K5290" s="1" t="s">
        <v>21</v>
      </c>
      <c r="L5290">
        <v>8</v>
      </c>
      <c r="M5290" s="1" t="s">
        <v>21</v>
      </c>
      <c r="N5290">
        <v>1</v>
      </c>
      <c r="O5290">
        <v>7</v>
      </c>
      <c r="P5290" t="s">
        <v>34</v>
      </c>
      <c r="Q5290" t="s">
        <v>39</v>
      </c>
    </row>
    <row r="5291" spans="1:17" x14ac:dyDescent="0.25">
      <c r="A5291">
        <v>5290</v>
      </c>
      <c r="B5291">
        <v>56</v>
      </c>
      <c r="C5291" t="str">
        <f t="shared" si="82"/>
        <v>Adult</v>
      </c>
      <c r="D5291" t="s">
        <v>16</v>
      </c>
      <c r="E5291" t="s">
        <v>35</v>
      </c>
      <c r="F5291" t="s">
        <v>26</v>
      </c>
      <c r="G5291">
        <v>902.69</v>
      </c>
      <c r="H5291">
        <v>29</v>
      </c>
      <c r="I5291" t="s">
        <v>27</v>
      </c>
      <c r="J5291" t="s">
        <v>47</v>
      </c>
      <c r="K5291" s="1" t="s">
        <v>29</v>
      </c>
      <c r="L5291">
        <v>4</v>
      </c>
      <c r="M5291" s="1" t="s">
        <v>21</v>
      </c>
      <c r="N5291">
        <v>1</v>
      </c>
      <c r="O5291">
        <v>13</v>
      </c>
      <c r="P5291" t="s">
        <v>22</v>
      </c>
      <c r="Q5291" t="s">
        <v>23</v>
      </c>
    </row>
    <row r="5292" spans="1:17" x14ac:dyDescent="0.25">
      <c r="A5292">
        <v>5291</v>
      </c>
      <c r="B5292">
        <v>56</v>
      </c>
      <c r="C5292" t="str">
        <f t="shared" si="82"/>
        <v>Adult</v>
      </c>
      <c r="D5292" t="s">
        <v>16</v>
      </c>
      <c r="E5292" t="s">
        <v>35</v>
      </c>
      <c r="F5292" t="s">
        <v>43</v>
      </c>
      <c r="G5292">
        <v>720.8</v>
      </c>
      <c r="H5292">
        <v>55</v>
      </c>
      <c r="I5292" t="s">
        <v>19</v>
      </c>
      <c r="J5292" t="s">
        <v>45</v>
      </c>
      <c r="K5292" s="1" t="s">
        <v>21</v>
      </c>
      <c r="L5292">
        <v>3</v>
      </c>
      <c r="M5292" s="1" t="s">
        <v>21</v>
      </c>
      <c r="N5292">
        <v>5</v>
      </c>
      <c r="O5292">
        <v>1</v>
      </c>
      <c r="P5292" t="s">
        <v>37</v>
      </c>
      <c r="Q5292" t="s">
        <v>30</v>
      </c>
    </row>
    <row r="5293" spans="1:17" x14ac:dyDescent="0.25">
      <c r="A5293">
        <v>5292</v>
      </c>
      <c r="B5293">
        <v>36</v>
      </c>
      <c r="C5293" t="str">
        <f t="shared" si="82"/>
        <v>Adult</v>
      </c>
      <c r="D5293" t="s">
        <v>24</v>
      </c>
      <c r="E5293" t="s">
        <v>35</v>
      </c>
      <c r="F5293" t="s">
        <v>42</v>
      </c>
      <c r="G5293">
        <v>156.53</v>
      </c>
      <c r="H5293">
        <v>1</v>
      </c>
      <c r="I5293" t="s">
        <v>19</v>
      </c>
      <c r="J5293" t="s">
        <v>38</v>
      </c>
      <c r="K5293" s="1" t="s">
        <v>29</v>
      </c>
      <c r="L5293">
        <v>2</v>
      </c>
      <c r="M5293" s="1" t="s">
        <v>29</v>
      </c>
      <c r="N5293">
        <v>5</v>
      </c>
      <c r="O5293">
        <v>7</v>
      </c>
      <c r="P5293" t="s">
        <v>34</v>
      </c>
      <c r="Q5293" t="s">
        <v>39</v>
      </c>
    </row>
    <row r="5294" spans="1:17" x14ac:dyDescent="0.25">
      <c r="A5294">
        <v>5293</v>
      </c>
      <c r="B5294">
        <v>43</v>
      </c>
      <c r="C5294" t="str">
        <f t="shared" si="82"/>
        <v>Adult</v>
      </c>
      <c r="D5294" t="s">
        <v>40</v>
      </c>
      <c r="E5294" t="s">
        <v>46</v>
      </c>
      <c r="F5294" t="s">
        <v>18</v>
      </c>
      <c r="G5294">
        <v>83.49</v>
      </c>
      <c r="H5294">
        <v>54</v>
      </c>
      <c r="I5294" t="s">
        <v>19</v>
      </c>
      <c r="J5294" t="s">
        <v>45</v>
      </c>
      <c r="K5294" s="1" t="s">
        <v>21</v>
      </c>
      <c r="L5294">
        <v>1</v>
      </c>
      <c r="M5294" s="1" t="s">
        <v>29</v>
      </c>
      <c r="N5294">
        <v>4</v>
      </c>
      <c r="O5294">
        <v>7</v>
      </c>
      <c r="P5294" t="s">
        <v>34</v>
      </c>
      <c r="Q5294" t="s">
        <v>23</v>
      </c>
    </row>
    <row r="5295" spans="1:17" x14ac:dyDescent="0.25">
      <c r="A5295">
        <v>5294</v>
      </c>
      <c r="B5295">
        <v>65</v>
      </c>
      <c r="C5295" t="str">
        <f t="shared" si="82"/>
        <v>Senior</v>
      </c>
      <c r="D5295" t="s">
        <v>24</v>
      </c>
      <c r="E5295" t="s">
        <v>48</v>
      </c>
      <c r="F5295" t="s">
        <v>50</v>
      </c>
      <c r="G5295">
        <v>739.59</v>
      </c>
      <c r="H5295">
        <v>36</v>
      </c>
      <c r="I5295" t="s">
        <v>19</v>
      </c>
      <c r="J5295" t="s">
        <v>45</v>
      </c>
      <c r="K5295" s="1" t="s">
        <v>21</v>
      </c>
      <c r="L5295">
        <v>9</v>
      </c>
      <c r="M5295" s="1" t="s">
        <v>29</v>
      </c>
      <c r="N5295">
        <v>2</v>
      </c>
      <c r="O5295">
        <v>6</v>
      </c>
      <c r="P5295" t="s">
        <v>37</v>
      </c>
      <c r="Q5295" t="s">
        <v>39</v>
      </c>
    </row>
    <row r="5296" spans="1:17" x14ac:dyDescent="0.25">
      <c r="A5296">
        <v>5295</v>
      </c>
      <c r="B5296">
        <v>37</v>
      </c>
      <c r="C5296" t="str">
        <f t="shared" si="82"/>
        <v>Adult</v>
      </c>
      <c r="D5296" t="s">
        <v>24</v>
      </c>
      <c r="E5296" t="s">
        <v>49</v>
      </c>
      <c r="F5296" t="s">
        <v>50</v>
      </c>
      <c r="G5296">
        <v>625.45000000000005</v>
      </c>
      <c r="H5296">
        <v>15</v>
      </c>
      <c r="I5296" t="s">
        <v>19</v>
      </c>
      <c r="J5296" t="s">
        <v>28</v>
      </c>
      <c r="K5296" s="1" t="s">
        <v>29</v>
      </c>
      <c r="L5296">
        <v>9</v>
      </c>
      <c r="M5296" s="1" t="s">
        <v>21</v>
      </c>
      <c r="N5296">
        <v>5</v>
      </c>
      <c r="O5296">
        <v>2</v>
      </c>
      <c r="P5296" t="s">
        <v>22</v>
      </c>
      <c r="Q5296" t="s">
        <v>23</v>
      </c>
    </row>
    <row r="5297" spans="1:17" x14ac:dyDescent="0.25">
      <c r="A5297">
        <v>5296</v>
      </c>
      <c r="B5297">
        <v>26</v>
      </c>
      <c r="C5297" t="str">
        <f t="shared" si="82"/>
        <v>Adult</v>
      </c>
      <c r="D5297" t="s">
        <v>16</v>
      </c>
      <c r="E5297" t="s">
        <v>49</v>
      </c>
      <c r="F5297" t="s">
        <v>50</v>
      </c>
      <c r="G5297">
        <v>207.7</v>
      </c>
      <c r="H5297">
        <v>58</v>
      </c>
      <c r="I5297" t="s">
        <v>33</v>
      </c>
      <c r="J5297" t="s">
        <v>45</v>
      </c>
      <c r="K5297" s="1" t="s">
        <v>21</v>
      </c>
      <c r="L5297">
        <v>5</v>
      </c>
      <c r="M5297" s="1" t="s">
        <v>29</v>
      </c>
      <c r="N5297">
        <v>1</v>
      </c>
      <c r="O5297">
        <v>10</v>
      </c>
      <c r="P5297" t="s">
        <v>22</v>
      </c>
      <c r="Q5297" t="s">
        <v>39</v>
      </c>
    </row>
    <row r="5298" spans="1:17" x14ac:dyDescent="0.25">
      <c r="A5298">
        <v>5297</v>
      </c>
      <c r="B5298">
        <v>59</v>
      </c>
      <c r="C5298" t="str">
        <f t="shared" si="82"/>
        <v>Adult</v>
      </c>
      <c r="D5298" t="s">
        <v>16</v>
      </c>
      <c r="E5298" t="s">
        <v>31</v>
      </c>
      <c r="F5298" t="s">
        <v>43</v>
      </c>
      <c r="G5298">
        <v>603.84</v>
      </c>
      <c r="H5298">
        <v>12</v>
      </c>
      <c r="I5298" t="s">
        <v>33</v>
      </c>
      <c r="J5298" t="s">
        <v>20</v>
      </c>
      <c r="K5298" s="1" t="s">
        <v>29</v>
      </c>
      <c r="L5298">
        <v>4</v>
      </c>
      <c r="M5298" s="1" t="s">
        <v>21</v>
      </c>
      <c r="N5298">
        <v>1</v>
      </c>
      <c r="O5298">
        <v>10</v>
      </c>
      <c r="P5298" t="s">
        <v>22</v>
      </c>
      <c r="Q5298" t="s">
        <v>23</v>
      </c>
    </row>
    <row r="5299" spans="1:17" x14ac:dyDescent="0.25">
      <c r="A5299">
        <v>5298</v>
      </c>
      <c r="B5299">
        <v>23</v>
      </c>
      <c r="C5299" t="str">
        <f t="shared" si="82"/>
        <v>Adult</v>
      </c>
      <c r="D5299" t="s">
        <v>40</v>
      </c>
      <c r="E5299" t="s">
        <v>49</v>
      </c>
      <c r="F5299" t="s">
        <v>36</v>
      </c>
      <c r="G5299">
        <v>225.46</v>
      </c>
      <c r="H5299">
        <v>8</v>
      </c>
      <c r="I5299" t="s">
        <v>19</v>
      </c>
      <c r="J5299" t="s">
        <v>47</v>
      </c>
      <c r="K5299" s="1" t="s">
        <v>29</v>
      </c>
      <c r="L5299">
        <v>3</v>
      </c>
      <c r="M5299" s="1" t="s">
        <v>21</v>
      </c>
      <c r="N5299">
        <v>2</v>
      </c>
      <c r="O5299">
        <v>12</v>
      </c>
      <c r="P5299" t="s">
        <v>37</v>
      </c>
      <c r="Q5299" t="s">
        <v>30</v>
      </c>
    </row>
    <row r="5300" spans="1:17" x14ac:dyDescent="0.25">
      <c r="A5300">
        <v>5299</v>
      </c>
      <c r="B5300">
        <v>31</v>
      </c>
      <c r="C5300" t="str">
        <f t="shared" si="82"/>
        <v>Adult</v>
      </c>
      <c r="D5300" t="s">
        <v>40</v>
      </c>
      <c r="E5300" t="s">
        <v>44</v>
      </c>
      <c r="F5300" t="s">
        <v>42</v>
      </c>
      <c r="G5300">
        <v>483.83</v>
      </c>
      <c r="H5300">
        <v>26</v>
      </c>
      <c r="I5300" t="s">
        <v>19</v>
      </c>
      <c r="J5300" t="s">
        <v>38</v>
      </c>
      <c r="K5300" s="1" t="s">
        <v>21</v>
      </c>
      <c r="L5300">
        <v>2</v>
      </c>
      <c r="M5300" s="1" t="s">
        <v>21</v>
      </c>
      <c r="N5300">
        <v>1</v>
      </c>
      <c r="O5300">
        <v>9</v>
      </c>
      <c r="P5300" t="s">
        <v>37</v>
      </c>
      <c r="Q5300" t="s">
        <v>23</v>
      </c>
    </row>
    <row r="5301" spans="1:17" x14ac:dyDescent="0.25">
      <c r="A5301">
        <v>5300</v>
      </c>
      <c r="B5301">
        <v>60</v>
      </c>
      <c r="C5301" t="str">
        <f t="shared" si="82"/>
        <v>Senior</v>
      </c>
      <c r="D5301" t="s">
        <v>40</v>
      </c>
      <c r="E5301" t="s">
        <v>49</v>
      </c>
      <c r="F5301" t="s">
        <v>36</v>
      </c>
      <c r="G5301">
        <v>109.02</v>
      </c>
      <c r="H5301">
        <v>12</v>
      </c>
      <c r="I5301" t="s">
        <v>27</v>
      </c>
      <c r="J5301" t="s">
        <v>47</v>
      </c>
      <c r="K5301" s="1" t="s">
        <v>29</v>
      </c>
      <c r="L5301">
        <v>2</v>
      </c>
      <c r="M5301" s="1" t="s">
        <v>29</v>
      </c>
      <c r="N5301">
        <v>1</v>
      </c>
      <c r="O5301">
        <v>4</v>
      </c>
      <c r="P5301" t="s">
        <v>22</v>
      </c>
      <c r="Q5301" t="s">
        <v>23</v>
      </c>
    </row>
    <row r="5302" spans="1:17" x14ac:dyDescent="0.25">
      <c r="A5302">
        <v>5301</v>
      </c>
      <c r="B5302">
        <v>25</v>
      </c>
      <c r="C5302" t="str">
        <f t="shared" si="82"/>
        <v>Adult</v>
      </c>
      <c r="D5302" t="s">
        <v>40</v>
      </c>
      <c r="E5302" t="s">
        <v>46</v>
      </c>
      <c r="F5302" t="s">
        <v>50</v>
      </c>
      <c r="G5302">
        <v>692.42</v>
      </c>
      <c r="H5302">
        <v>3</v>
      </c>
      <c r="I5302" t="s">
        <v>33</v>
      </c>
      <c r="J5302" t="s">
        <v>38</v>
      </c>
      <c r="K5302" s="1" t="s">
        <v>21</v>
      </c>
      <c r="L5302">
        <v>1</v>
      </c>
      <c r="M5302" s="1" t="s">
        <v>21</v>
      </c>
      <c r="N5302">
        <v>2</v>
      </c>
      <c r="O5302">
        <v>1</v>
      </c>
      <c r="P5302" t="s">
        <v>37</v>
      </c>
      <c r="Q5302" t="s">
        <v>30</v>
      </c>
    </row>
    <row r="5303" spans="1:17" x14ac:dyDescent="0.25">
      <c r="A5303">
        <v>5302</v>
      </c>
      <c r="B5303">
        <v>59</v>
      </c>
      <c r="C5303" t="str">
        <f t="shared" si="82"/>
        <v>Adult</v>
      </c>
      <c r="D5303" t="s">
        <v>40</v>
      </c>
      <c r="E5303" t="s">
        <v>31</v>
      </c>
      <c r="F5303" t="s">
        <v>18</v>
      </c>
      <c r="G5303">
        <v>605.69000000000005</v>
      </c>
      <c r="H5303">
        <v>36</v>
      </c>
      <c r="I5303" t="s">
        <v>19</v>
      </c>
      <c r="J5303" t="s">
        <v>38</v>
      </c>
      <c r="K5303" s="1" t="s">
        <v>21</v>
      </c>
      <c r="L5303">
        <v>1</v>
      </c>
      <c r="M5303" s="1" t="s">
        <v>21</v>
      </c>
      <c r="N5303">
        <v>5</v>
      </c>
      <c r="O5303">
        <v>9</v>
      </c>
      <c r="P5303" t="s">
        <v>37</v>
      </c>
      <c r="Q5303" t="s">
        <v>23</v>
      </c>
    </row>
    <row r="5304" spans="1:17" x14ac:dyDescent="0.25">
      <c r="A5304">
        <v>5303</v>
      </c>
      <c r="B5304">
        <v>45</v>
      </c>
      <c r="C5304" t="str">
        <f t="shared" si="82"/>
        <v>Adult</v>
      </c>
      <c r="D5304" t="s">
        <v>40</v>
      </c>
      <c r="E5304" t="s">
        <v>46</v>
      </c>
      <c r="F5304" t="s">
        <v>41</v>
      </c>
      <c r="G5304">
        <v>230.52</v>
      </c>
      <c r="H5304">
        <v>49</v>
      </c>
      <c r="I5304" t="s">
        <v>33</v>
      </c>
      <c r="J5304" t="s">
        <v>47</v>
      </c>
      <c r="K5304" s="1" t="s">
        <v>29</v>
      </c>
      <c r="L5304">
        <v>1</v>
      </c>
      <c r="M5304" s="1" t="s">
        <v>29</v>
      </c>
      <c r="N5304">
        <v>2</v>
      </c>
      <c r="O5304">
        <v>7</v>
      </c>
      <c r="P5304" t="s">
        <v>34</v>
      </c>
      <c r="Q5304" t="s">
        <v>30</v>
      </c>
    </row>
    <row r="5305" spans="1:17" x14ac:dyDescent="0.25">
      <c r="A5305">
        <v>5304</v>
      </c>
      <c r="B5305">
        <v>65</v>
      </c>
      <c r="C5305" t="str">
        <f t="shared" si="82"/>
        <v>Senior</v>
      </c>
      <c r="D5305" t="s">
        <v>40</v>
      </c>
      <c r="E5305" t="s">
        <v>48</v>
      </c>
      <c r="F5305" t="s">
        <v>26</v>
      </c>
      <c r="G5305">
        <v>77.180000000000007</v>
      </c>
      <c r="H5305">
        <v>6</v>
      </c>
      <c r="I5305" t="s">
        <v>19</v>
      </c>
      <c r="J5305" t="s">
        <v>47</v>
      </c>
      <c r="K5305" s="1" t="s">
        <v>21</v>
      </c>
      <c r="L5305">
        <v>8</v>
      </c>
      <c r="M5305" s="1" t="s">
        <v>21</v>
      </c>
      <c r="N5305">
        <v>2</v>
      </c>
      <c r="O5305">
        <v>13</v>
      </c>
      <c r="P5305" t="s">
        <v>37</v>
      </c>
      <c r="Q5305" t="s">
        <v>30</v>
      </c>
    </row>
    <row r="5306" spans="1:17" x14ac:dyDescent="0.25">
      <c r="A5306">
        <v>5305</v>
      </c>
      <c r="B5306">
        <v>55</v>
      </c>
      <c r="C5306" t="str">
        <f t="shared" si="82"/>
        <v>Adult</v>
      </c>
      <c r="D5306" t="s">
        <v>40</v>
      </c>
      <c r="E5306" t="s">
        <v>49</v>
      </c>
      <c r="F5306" t="s">
        <v>32</v>
      </c>
      <c r="G5306">
        <v>141.76</v>
      </c>
      <c r="H5306">
        <v>50</v>
      </c>
      <c r="I5306" t="s">
        <v>27</v>
      </c>
      <c r="J5306" t="s">
        <v>45</v>
      </c>
      <c r="K5306" s="1" t="s">
        <v>21</v>
      </c>
      <c r="L5306">
        <v>1</v>
      </c>
      <c r="M5306" s="1" t="s">
        <v>21</v>
      </c>
      <c r="N5306">
        <v>1</v>
      </c>
      <c r="O5306">
        <v>11</v>
      </c>
      <c r="P5306" t="s">
        <v>22</v>
      </c>
      <c r="Q5306" t="s">
        <v>23</v>
      </c>
    </row>
    <row r="5307" spans="1:17" x14ac:dyDescent="0.25">
      <c r="A5307">
        <v>5306</v>
      </c>
      <c r="B5307">
        <v>52</v>
      </c>
      <c r="C5307" t="str">
        <f t="shared" si="82"/>
        <v>Adult</v>
      </c>
      <c r="D5307" t="s">
        <v>16</v>
      </c>
      <c r="E5307" t="s">
        <v>46</v>
      </c>
      <c r="F5307" t="s">
        <v>43</v>
      </c>
      <c r="G5307">
        <v>445.27</v>
      </c>
      <c r="H5307">
        <v>6</v>
      </c>
      <c r="I5307" t="s">
        <v>27</v>
      </c>
      <c r="J5307" t="s">
        <v>20</v>
      </c>
      <c r="K5307" s="1" t="s">
        <v>29</v>
      </c>
      <c r="L5307">
        <v>1</v>
      </c>
      <c r="M5307" s="1" t="s">
        <v>29</v>
      </c>
      <c r="N5307">
        <v>1</v>
      </c>
      <c r="O5307">
        <v>11</v>
      </c>
      <c r="P5307" t="s">
        <v>34</v>
      </c>
      <c r="Q5307" t="s">
        <v>39</v>
      </c>
    </row>
    <row r="5308" spans="1:17" x14ac:dyDescent="0.25">
      <c r="A5308">
        <v>5307</v>
      </c>
      <c r="B5308">
        <v>59</v>
      </c>
      <c r="C5308" t="str">
        <f t="shared" si="82"/>
        <v>Adult</v>
      </c>
      <c r="D5308" t="s">
        <v>24</v>
      </c>
      <c r="E5308" t="s">
        <v>46</v>
      </c>
      <c r="F5308" t="s">
        <v>26</v>
      </c>
      <c r="G5308">
        <v>309.58999999999997</v>
      </c>
      <c r="H5308">
        <v>21</v>
      </c>
      <c r="I5308" t="s">
        <v>27</v>
      </c>
      <c r="J5308" t="s">
        <v>45</v>
      </c>
      <c r="K5308" s="1" t="s">
        <v>29</v>
      </c>
      <c r="L5308">
        <v>2</v>
      </c>
      <c r="M5308" s="1" t="s">
        <v>21</v>
      </c>
      <c r="N5308">
        <v>1</v>
      </c>
      <c r="O5308">
        <v>8</v>
      </c>
      <c r="P5308" t="s">
        <v>22</v>
      </c>
      <c r="Q5308" t="s">
        <v>39</v>
      </c>
    </row>
    <row r="5309" spans="1:17" x14ac:dyDescent="0.25">
      <c r="A5309">
        <v>5308</v>
      </c>
      <c r="B5309">
        <v>28</v>
      </c>
      <c r="C5309" t="str">
        <f t="shared" si="82"/>
        <v>Adult</v>
      </c>
      <c r="D5309" t="s">
        <v>16</v>
      </c>
      <c r="E5309" t="s">
        <v>48</v>
      </c>
      <c r="F5309" t="s">
        <v>50</v>
      </c>
      <c r="G5309">
        <v>269.94</v>
      </c>
      <c r="H5309">
        <v>23</v>
      </c>
      <c r="I5309" t="s">
        <v>19</v>
      </c>
      <c r="J5309" t="s">
        <v>47</v>
      </c>
      <c r="K5309" s="1" t="s">
        <v>21</v>
      </c>
      <c r="L5309">
        <v>4</v>
      </c>
      <c r="M5309" s="1" t="s">
        <v>29</v>
      </c>
      <c r="N5309">
        <v>1</v>
      </c>
      <c r="O5309">
        <v>4</v>
      </c>
      <c r="P5309" t="s">
        <v>37</v>
      </c>
      <c r="Q5309" t="s">
        <v>30</v>
      </c>
    </row>
    <row r="5310" spans="1:17" x14ac:dyDescent="0.25">
      <c r="A5310">
        <v>5309</v>
      </c>
      <c r="B5310">
        <v>56</v>
      </c>
      <c r="C5310" t="str">
        <f t="shared" si="82"/>
        <v>Adult</v>
      </c>
      <c r="D5310" t="s">
        <v>40</v>
      </c>
      <c r="E5310" t="s">
        <v>46</v>
      </c>
      <c r="F5310" t="s">
        <v>26</v>
      </c>
      <c r="G5310">
        <v>200.58</v>
      </c>
      <c r="H5310">
        <v>16</v>
      </c>
      <c r="I5310" t="s">
        <v>19</v>
      </c>
      <c r="J5310" t="s">
        <v>47</v>
      </c>
      <c r="K5310" s="1" t="s">
        <v>29</v>
      </c>
      <c r="L5310">
        <v>3</v>
      </c>
      <c r="M5310" s="1" t="s">
        <v>29</v>
      </c>
      <c r="N5310">
        <v>3</v>
      </c>
      <c r="O5310">
        <v>5</v>
      </c>
      <c r="P5310" t="s">
        <v>37</v>
      </c>
      <c r="Q5310" t="s">
        <v>39</v>
      </c>
    </row>
    <row r="5311" spans="1:17" x14ac:dyDescent="0.25">
      <c r="A5311">
        <v>5310</v>
      </c>
      <c r="B5311">
        <v>67</v>
      </c>
      <c r="C5311" t="str">
        <f t="shared" si="82"/>
        <v>Senior</v>
      </c>
      <c r="D5311" t="s">
        <v>40</v>
      </c>
      <c r="E5311" t="s">
        <v>35</v>
      </c>
      <c r="F5311" t="s">
        <v>26</v>
      </c>
      <c r="G5311">
        <v>61.16</v>
      </c>
      <c r="H5311">
        <v>47</v>
      </c>
      <c r="I5311" t="s">
        <v>33</v>
      </c>
      <c r="J5311" t="s">
        <v>47</v>
      </c>
      <c r="K5311" s="1" t="s">
        <v>21</v>
      </c>
      <c r="L5311">
        <v>2</v>
      </c>
      <c r="M5311" s="1" t="s">
        <v>29</v>
      </c>
      <c r="N5311">
        <v>3</v>
      </c>
      <c r="O5311">
        <v>3</v>
      </c>
      <c r="P5311" t="s">
        <v>34</v>
      </c>
      <c r="Q5311" t="s">
        <v>39</v>
      </c>
    </row>
    <row r="5312" spans="1:17" x14ac:dyDescent="0.25">
      <c r="A5312">
        <v>5311</v>
      </c>
      <c r="B5312">
        <v>59</v>
      </c>
      <c r="C5312" t="str">
        <f t="shared" si="82"/>
        <v>Adult</v>
      </c>
      <c r="D5312" t="s">
        <v>16</v>
      </c>
      <c r="E5312" t="s">
        <v>46</v>
      </c>
      <c r="F5312" t="s">
        <v>36</v>
      </c>
      <c r="G5312">
        <v>504.17</v>
      </c>
      <c r="H5312">
        <v>5</v>
      </c>
      <c r="I5312" t="s">
        <v>33</v>
      </c>
      <c r="J5312" t="s">
        <v>20</v>
      </c>
      <c r="K5312" s="1" t="s">
        <v>29</v>
      </c>
      <c r="L5312">
        <v>4</v>
      </c>
      <c r="M5312" s="1" t="s">
        <v>29</v>
      </c>
      <c r="N5312">
        <v>4</v>
      </c>
      <c r="O5312">
        <v>3</v>
      </c>
      <c r="P5312" t="s">
        <v>34</v>
      </c>
      <c r="Q5312" t="s">
        <v>23</v>
      </c>
    </row>
    <row r="5313" spans="1:17" x14ac:dyDescent="0.25">
      <c r="A5313">
        <v>5312</v>
      </c>
      <c r="B5313">
        <v>54</v>
      </c>
      <c r="C5313" t="str">
        <f t="shared" si="82"/>
        <v>Adult</v>
      </c>
      <c r="D5313" t="s">
        <v>16</v>
      </c>
      <c r="E5313" t="s">
        <v>44</v>
      </c>
      <c r="F5313" t="s">
        <v>32</v>
      </c>
      <c r="G5313">
        <v>679.79</v>
      </c>
      <c r="H5313">
        <v>2</v>
      </c>
      <c r="I5313" t="s">
        <v>19</v>
      </c>
      <c r="J5313" t="s">
        <v>47</v>
      </c>
      <c r="K5313" s="1" t="s">
        <v>29</v>
      </c>
      <c r="L5313">
        <v>3</v>
      </c>
      <c r="M5313" s="1" t="s">
        <v>21</v>
      </c>
      <c r="N5313">
        <v>1</v>
      </c>
      <c r="O5313">
        <v>3</v>
      </c>
      <c r="P5313" t="s">
        <v>22</v>
      </c>
      <c r="Q5313" t="s">
        <v>23</v>
      </c>
    </row>
    <row r="5314" spans="1:17" x14ac:dyDescent="0.25">
      <c r="A5314">
        <v>5313</v>
      </c>
      <c r="B5314">
        <v>19</v>
      </c>
      <c r="C5314" t="str">
        <f t="shared" si="82"/>
        <v>Teenager</v>
      </c>
      <c r="D5314" t="s">
        <v>40</v>
      </c>
      <c r="E5314" t="s">
        <v>25</v>
      </c>
      <c r="F5314" t="s">
        <v>43</v>
      </c>
      <c r="G5314">
        <v>451.68</v>
      </c>
      <c r="H5314">
        <v>59</v>
      </c>
      <c r="I5314" t="s">
        <v>27</v>
      </c>
      <c r="J5314" t="s">
        <v>45</v>
      </c>
      <c r="K5314" s="1" t="s">
        <v>21</v>
      </c>
      <c r="L5314">
        <v>2</v>
      </c>
      <c r="M5314" s="1" t="s">
        <v>21</v>
      </c>
      <c r="N5314">
        <v>4</v>
      </c>
      <c r="O5314">
        <v>13</v>
      </c>
      <c r="P5314" t="s">
        <v>34</v>
      </c>
      <c r="Q5314" t="s">
        <v>39</v>
      </c>
    </row>
    <row r="5315" spans="1:17" x14ac:dyDescent="0.25">
      <c r="A5315">
        <v>5314</v>
      </c>
      <c r="B5315">
        <v>47</v>
      </c>
      <c r="C5315" t="str">
        <f t="shared" ref="C5315:C5378" si="83">IF(B5315&gt;=60,"Senior",IF(B5315&gt;=20,"Adult","Teenager"))</f>
        <v>Adult</v>
      </c>
      <c r="D5315" t="s">
        <v>16</v>
      </c>
      <c r="E5315" t="s">
        <v>44</v>
      </c>
      <c r="F5315" t="s">
        <v>50</v>
      </c>
      <c r="G5315">
        <v>312.45999999999998</v>
      </c>
      <c r="H5315">
        <v>24</v>
      </c>
      <c r="I5315" t="s">
        <v>19</v>
      </c>
      <c r="J5315" t="s">
        <v>47</v>
      </c>
      <c r="K5315" s="1" t="s">
        <v>29</v>
      </c>
      <c r="L5315">
        <v>6</v>
      </c>
      <c r="M5315" s="1" t="s">
        <v>29</v>
      </c>
      <c r="N5315">
        <v>2</v>
      </c>
      <c r="O5315">
        <v>5</v>
      </c>
      <c r="P5315" t="s">
        <v>34</v>
      </c>
      <c r="Q5315" t="s">
        <v>30</v>
      </c>
    </row>
    <row r="5316" spans="1:17" x14ac:dyDescent="0.25">
      <c r="A5316">
        <v>5315</v>
      </c>
      <c r="B5316">
        <v>34</v>
      </c>
      <c r="C5316" t="str">
        <f t="shared" si="83"/>
        <v>Adult</v>
      </c>
      <c r="D5316" t="s">
        <v>40</v>
      </c>
      <c r="E5316" t="s">
        <v>46</v>
      </c>
      <c r="F5316" t="s">
        <v>43</v>
      </c>
      <c r="G5316">
        <v>614.67999999999995</v>
      </c>
      <c r="H5316">
        <v>3</v>
      </c>
      <c r="I5316" t="s">
        <v>27</v>
      </c>
      <c r="J5316" t="s">
        <v>45</v>
      </c>
      <c r="K5316" s="1" t="s">
        <v>21</v>
      </c>
      <c r="L5316">
        <v>3</v>
      </c>
      <c r="M5316" s="1" t="s">
        <v>21</v>
      </c>
      <c r="N5316">
        <v>3</v>
      </c>
      <c r="O5316">
        <v>1</v>
      </c>
      <c r="P5316" t="s">
        <v>37</v>
      </c>
      <c r="Q5316" t="s">
        <v>30</v>
      </c>
    </row>
    <row r="5317" spans="1:17" x14ac:dyDescent="0.25">
      <c r="A5317">
        <v>5316</v>
      </c>
      <c r="B5317">
        <v>66</v>
      </c>
      <c r="C5317" t="str">
        <f t="shared" si="83"/>
        <v>Senior</v>
      </c>
      <c r="D5317" t="s">
        <v>24</v>
      </c>
      <c r="E5317" t="s">
        <v>35</v>
      </c>
      <c r="F5317" t="s">
        <v>36</v>
      </c>
      <c r="G5317">
        <v>290.74</v>
      </c>
      <c r="H5317">
        <v>20</v>
      </c>
      <c r="I5317" t="s">
        <v>27</v>
      </c>
      <c r="J5317" t="s">
        <v>20</v>
      </c>
      <c r="K5317" s="1" t="s">
        <v>21</v>
      </c>
      <c r="L5317">
        <v>3</v>
      </c>
      <c r="M5317" s="1" t="s">
        <v>21</v>
      </c>
      <c r="N5317">
        <v>4</v>
      </c>
      <c r="O5317">
        <v>2</v>
      </c>
      <c r="P5317" t="s">
        <v>22</v>
      </c>
      <c r="Q5317" t="s">
        <v>23</v>
      </c>
    </row>
    <row r="5318" spans="1:17" x14ac:dyDescent="0.25">
      <c r="A5318">
        <v>5317</v>
      </c>
      <c r="B5318">
        <v>36</v>
      </c>
      <c r="C5318" t="str">
        <f t="shared" si="83"/>
        <v>Adult</v>
      </c>
      <c r="D5318" t="s">
        <v>24</v>
      </c>
      <c r="E5318" t="s">
        <v>35</v>
      </c>
      <c r="F5318" t="s">
        <v>43</v>
      </c>
      <c r="G5318">
        <v>751.01</v>
      </c>
      <c r="H5318">
        <v>54</v>
      </c>
      <c r="I5318" t="s">
        <v>33</v>
      </c>
      <c r="J5318" t="s">
        <v>28</v>
      </c>
      <c r="K5318" s="1" t="s">
        <v>21</v>
      </c>
      <c r="L5318">
        <v>6</v>
      </c>
      <c r="M5318" s="1" t="s">
        <v>21</v>
      </c>
      <c r="N5318">
        <v>1</v>
      </c>
      <c r="O5318">
        <v>10</v>
      </c>
      <c r="P5318" t="s">
        <v>22</v>
      </c>
      <c r="Q5318" t="s">
        <v>39</v>
      </c>
    </row>
    <row r="5319" spans="1:17" x14ac:dyDescent="0.25">
      <c r="A5319">
        <v>5318</v>
      </c>
      <c r="B5319">
        <v>67</v>
      </c>
      <c r="C5319" t="str">
        <f t="shared" si="83"/>
        <v>Senior</v>
      </c>
      <c r="D5319" t="s">
        <v>40</v>
      </c>
      <c r="E5319" t="s">
        <v>46</v>
      </c>
      <c r="F5319" t="s">
        <v>32</v>
      </c>
      <c r="G5319">
        <v>375.15</v>
      </c>
      <c r="H5319">
        <v>22</v>
      </c>
      <c r="I5319" t="s">
        <v>27</v>
      </c>
      <c r="J5319" t="s">
        <v>47</v>
      </c>
      <c r="K5319" s="1" t="s">
        <v>29</v>
      </c>
      <c r="L5319">
        <v>4</v>
      </c>
      <c r="M5319" s="1" t="s">
        <v>21</v>
      </c>
      <c r="N5319">
        <v>4</v>
      </c>
      <c r="O5319">
        <v>10</v>
      </c>
      <c r="P5319" t="s">
        <v>34</v>
      </c>
      <c r="Q5319" t="s">
        <v>39</v>
      </c>
    </row>
    <row r="5320" spans="1:17" x14ac:dyDescent="0.25">
      <c r="A5320">
        <v>5319</v>
      </c>
      <c r="B5320">
        <v>69</v>
      </c>
      <c r="C5320" t="str">
        <f t="shared" si="83"/>
        <v>Senior</v>
      </c>
      <c r="D5320" t="s">
        <v>16</v>
      </c>
      <c r="E5320" t="s">
        <v>48</v>
      </c>
      <c r="F5320" t="s">
        <v>43</v>
      </c>
      <c r="G5320">
        <v>432.01</v>
      </c>
      <c r="H5320">
        <v>5</v>
      </c>
      <c r="I5320" t="s">
        <v>19</v>
      </c>
      <c r="J5320" t="s">
        <v>45</v>
      </c>
      <c r="K5320" s="1" t="s">
        <v>21</v>
      </c>
      <c r="L5320">
        <v>9</v>
      </c>
      <c r="M5320" s="1" t="s">
        <v>29</v>
      </c>
      <c r="N5320">
        <v>3</v>
      </c>
      <c r="O5320">
        <v>3</v>
      </c>
      <c r="P5320" t="s">
        <v>37</v>
      </c>
      <c r="Q5320" t="s">
        <v>39</v>
      </c>
    </row>
    <row r="5321" spans="1:17" x14ac:dyDescent="0.25">
      <c r="A5321">
        <v>5320</v>
      </c>
      <c r="B5321">
        <v>22</v>
      </c>
      <c r="C5321" t="str">
        <f t="shared" si="83"/>
        <v>Adult</v>
      </c>
      <c r="D5321" t="s">
        <v>40</v>
      </c>
      <c r="E5321" t="s">
        <v>46</v>
      </c>
      <c r="F5321" t="s">
        <v>36</v>
      </c>
      <c r="G5321">
        <v>170.68</v>
      </c>
      <c r="H5321">
        <v>42</v>
      </c>
      <c r="I5321" t="s">
        <v>19</v>
      </c>
      <c r="J5321" t="s">
        <v>20</v>
      </c>
      <c r="K5321" s="1" t="s">
        <v>21</v>
      </c>
      <c r="L5321">
        <v>7</v>
      </c>
      <c r="M5321" s="1" t="s">
        <v>29</v>
      </c>
      <c r="N5321">
        <v>3</v>
      </c>
      <c r="O5321">
        <v>2</v>
      </c>
      <c r="P5321" t="s">
        <v>34</v>
      </c>
      <c r="Q5321" t="s">
        <v>23</v>
      </c>
    </row>
    <row r="5322" spans="1:17" x14ac:dyDescent="0.25">
      <c r="A5322">
        <v>5321</v>
      </c>
      <c r="B5322">
        <v>22</v>
      </c>
      <c r="C5322" t="str">
        <f t="shared" si="83"/>
        <v>Adult</v>
      </c>
      <c r="D5322" t="s">
        <v>16</v>
      </c>
      <c r="E5322" t="s">
        <v>46</v>
      </c>
      <c r="F5322" t="s">
        <v>43</v>
      </c>
      <c r="G5322">
        <v>287.58</v>
      </c>
      <c r="H5322">
        <v>16</v>
      </c>
      <c r="I5322" t="s">
        <v>27</v>
      </c>
      <c r="J5322" t="s">
        <v>45</v>
      </c>
      <c r="K5322" s="1" t="s">
        <v>29</v>
      </c>
      <c r="L5322">
        <v>5</v>
      </c>
      <c r="M5322" s="1" t="s">
        <v>29</v>
      </c>
      <c r="N5322">
        <v>1</v>
      </c>
      <c r="O5322">
        <v>1</v>
      </c>
      <c r="P5322" t="s">
        <v>34</v>
      </c>
      <c r="Q5322" t="s">
        <v>30</v>
      </c>
    </row>
    <row r="5323" spans="1:17" x14ac:dyDescent="0.25">
      <c r="A5323">
        <v>5322</v>
      </c>
      <c r="B5323">
        <v>44</v>
      </c>
      <c r="C5323" t="str">
        <f t="shared" si="83"/>
        <v>Adult</v>
      </c>
      <c r="D5323" t="s">
        <v>16</v>
      </c>
      <c r="E5323" t="s">
        <v>48</v>
      </c>
      <c r="F5323" t="s">
        <v>26</v>
      </c>
      <c r="G5323">
        <v>227.98</v>
      </c>
      <c r="H5323">
        <v>44</v>
      </c>
      <c r="I5323" t="s">
        <v>33</v>
      </c>
      <c r="J5323" t="s">
        <v>45</v>
      </c>
      <c r="K5323" s="1" t="s">
        <v>21</v>
      </c>
      <c r="L5323">
        <v>2</v>
      </c>
      <c r="M5323" s="1" t="s">
        <v>29</v>
      </c>
      <c r="N5323">
        <v>2</v>
      </c>
      <c r="O5323">
        <v>5</v>
      </c>
      <c r="P5323" t="s">
        <v>34</v>
      </c>
      <c r="Q5323" t="s">
        <v>23</v>
      </c>
    </row>
    <row r="5324" spans="1:17" x14ac:dyDescent="0.25">
      <c r="A5324">
        <v>5323</v>
      </c>
      <c r="B5324">
        <v>18</v>
      </c>
      <c r="C5324" t="str">
        <f t="shared" si="83"/>
        <v>Teenager</v>
      </c>
      <c r="D5324" t="s">
        <v>24</v>
      </c>
      <c r="E5324" t="s">
        <v>35</v>
      </c>
      <c r="F5324" t="s">
        <v>36</v>
      </c>
      <c r="G5324">
        <v>387.43</v>
      </c>
      <c r="H5324">
        <v>34</v>
      </c>
      <c r="I5324" t="s">
        <v>33</v>
      </c>
      <c r="J5324" t="s">
        <v>20</v>
      </c>
      <c r="K5324" s="1" t="s">
        <v>29</v>
      </c>
      <c r="L5324">
        <v>8</v>
      </c>
      <c r="M5324" s="1" t="s">
        <v>29</v>
      </c>
      <c r="N5324">
        <v>4</v>
      </c>
      <c r="O5324">
        <v>3</v>
      </c>
      <c r="P5324" t="s">
        <v>34</v>
      </c>
      <c r="Q5324" t="s">
        <v>23</v>
      </c>
    </row>
    <row r="5325" spans="1:17" x14ac:dyDescent="0.25">
      <c r="A5325">
        <v>5324</v>
      </c>
      <c r="B5325">
        <v>37</v>
      </c>
      <c r="C5325" t="str">
        <f t="shared" si="83"/>
        <v>Adult</v>
      </c>
      <c r="D5325" t="s">
        <v>24</v>
      </c>
      <c r="E5325" t="s">
        <v>35</v>
      </c>
      <c r="F5325" t="s">
        <v>32</v>
      </c>
      <c r="G5325">
        <v>257.77999999999997</v>
      </c>
      <c r="H5325">
        <v>15</v>
      </c>
      <c r="I5325" t="s">
        <v>27</v>
      </c>
      <c r="J5325" t="s">
        <v>38</v>
      </c>
      <c r="K5325" s="1" t="s">
        <v>29</v>
      </c>
      <c r="L5325">
        <v>9</v>
      </c>
      <c r="M5325" s="1" t="s">
        <v>29</v>
      </c>
      <c r="N5325">
        <v>3</v>
      </c>
      <c r="O5325">
        <v>3</v>
      </c>
      <c r="P5325" t="s">
        <v>37</v>
      </c>
      <c r="Q5325" t="s">
        <v>23</v>
      </c>
    </row>
    <row r="5326" spans="1:17" x14ac:dyDescent="0.25">
      <c r="A5326">
        <v>5325</v>
      </c>
      <c r="B5326">
        <v>69</v>
      </c>
      <c r="C5326" t="str">
        <f t="shared" si="83"/>
        <v>Senior</v>
      </c>
      <c r="D5326" t="s">
        <v>40</v>
      </c>
      <c r="E5326" t="s">
        <v>35</v>
      </c>
      <c r="F5326" t="s">
        <v>43</v>
      </c>
      <c r="G5326">
        <v>484.54</v>
      </c>
      <c r="H5326">
        <v>32</v>
      </c>
      <c r="I5326" t="s">
        <v>19</v>
      </c>
      <c r="J5326" t="s">
        <v>47</v>
      </c>
      <c r="K5326" s="1" t="s">
        <v>29</v>
      </c>
      <c r="L5326">
        <v>4</v>
      </c>
      <c r="M5326" s="1" t="s">
        <v>29</v>
      </c>
      <c r="N5326">
        <v>3</v>
      </c>
      <c r="O5326">
        <v>13</v>
      </c>
      <c r="P5326" t="s">
        <v>22</v>
      </c>
      <c r="Q5326" t="s">
        <v>39</v>
      </c>
    </row>
    <row r="5327" spans="1:17" x14ac:dyDescent="0.25">
      <c r="A5327">
        <v>5326</v>
      </c>
      <c r="B5327">
        <v>68</v>
      </c>
      <c r="C5327" t="str">
        <f t="shared" si="83"/>
        <v>Senior</v>
      </c>
      <c r="D5327" t="s">
        <v>24</v>
      </c>
      <c r="E5327" t="s">
        <v>49</v>
      </c>
      <c r="F5327" t="s">
        <v>50</v>
      </c>
      <c r="G5327">
        <v>387.99</v>
      </c>
      <c r="H5327">
        <v>26</v>
      </c>
      <c r="I5327" t="s">
        <v>19</v>
      </c>
      <c r="J5327" t="s">
        <v>38</v>
      </c>
      <c r="K5327" s="1" t="s">
        <v>29</v>
      </c>
      <c r="L5327">
        <v>7</v>
      </c>
      <c r="M5327" s="1" t="s">
        <v>29</v>
      </c>
      <c r="N5327">
        <v>2</v>
      </c>
      <c r="O5327">
        <v>8</v>
      </c>
      <c r="P5327" t="s">
        <v>37</v>
      </c>
      <c r="Q5327" t="s">
        <v>39</v>
      </c>
    </row>
    <row r="5328" spans="1:17" x14ac:dyDescent="0.25">
      <c r="A5328">
        <v>5327</v>
      </c>
      <c r="B5328">
        <v>52</v>
      </c>
      <c r="C5328" t="str">
        <f t="shared" si="83"/>
        <v>Adult</v>
      </c>
      <c r="D5328" t="s">
        <v>40</v>
      </c>
      <c r="E5328" t="s">
        <v>48</v>
      </c>
      <c r="F5328" t="s">
        <v>26</v>
      </c>
      <c r="G5328">
        <v>399.38</v>
      </c>
      <c r="H5328">
        <v>47</v>
      </c>
      <c r="I5328" t="s">
        <v>27</v>
      </c>
      <c r="J5328" t="s">
        <v>47</v>
      </c>
      <c r="K5328" s="1" t="s">
        <v>21</v>
      </c>
      <c r="L5328">
        <v>9</v>
      </c>
      <c r="M5328" s="1" t="s">
        <v>21</v>
      </c>
      <c r="N5328">
        <v>1</v>
      </c>
      <c r="O5328">
        <v>1</v>
      </c>
      <c r="P5328" t="s">
        <v>37</v>
      </c>
      <c r="Q5328" t="s">
        <v>30</v>
      </c>
    </row>
    <row r="5329" spans="1:17" x14ac:dyDescent="0.25">
      <c r="A5329">
        <v>5328</v>
      </c>
      <c r="B5329">
        <v>47</v>
      </c>
      <c r="C5329" t="str">
        <f t="shared" si="83"/>
        <v>Adult</v>
      </c>
      <c r="D5329" t="s">
        <v>24</v>
      </c>
      <c r="E5329" t="s">
        <v>35</v>
      </c>
      <c r="F5329" t="s">
        <v>18</v>
      </c>
      <c r="G5329">
        <v>601.46</v>
      </c>
      <c r="H5329">
        <v>6</v>
      </c>
      <c r="I5329" t="s">
        <v>33</v>
      </c>
      <c r="J5329" t="s">
        <v>20</v>
      </c>
      <c r="K5329" s="1" t="s">
        <v>21</v>
      </c>
      <c r="L5329">
        <v>5</v>
      </c>
      <c r="M5329" s="1" t="s">
        <v>29</v>
      </c>
      <c r="N5329">
        <v>3</v>
      </c>
      <c r="O5329">
        <v>10</v>
      </c>
      <c r="P5329" t="s">
        <v>34</v>
      </c>
      <c r="Q5329" t="s">
        <v>39</v>
      </c>
    </row>
    <row r="5330" spans="1:17" x14ac:dyDescent="0.25">
      <c r="A5330">
        <v>5329</v>
      </c>
      <c r="B5330">
        <v>61</v>
      </c>
      <c r="C5330" t="str">
        <f t="shared" si="83"/>
        <v>Senior</v>
      </c>
      <c r="D5330" t="s">
        <v>16</v>
      </c>
      <c r="E5330" t="s">
        <v>17</v>
      </c>
      <c r="F5330" t="s">
        <v>32</v>
      </c>
      <c r="G5330">
        <v>289.44</v>
      </c>
      <c r="H5330">
        <v>24</v>
      </c>
      <c r="I5330" t="s">
        <v>27</v>
      </c>
      <c r="J5330" t="s">
        <v>47</v>
      </c>
      <c r="K5330" s="1" t="s">
        <v>29</v>
      </c>
      <c r="L5330">
        <v>8</v>
      </c>
      <c r="M5330" s="1" t="s">
        <v>29</v>
      </c>
      <c r="N5330">
        <v>5</v>
      </c>
      <c r="O5330">
        <v>12</v>
      </c>
      <c r="P5330" t="s">
        <v>34</v>
      </c>
      <c r="Q5330" t="s">
        <v>30</v>
      </c>
    </row>
    <row r="5331" spans="1:17" x14ac:dyDescent="0.25">
      <c r="A5331">
        <v>5330</v>
      </c>
      <c r="B5331">
        <v>66</v>
      </c>
      <c r="C5331" t="str">
        <f t="shared" si="83"/>
        <v>Senior</v>
      </c>
      <c r="D5331" t="s">
        <v>24</v>
      </c>
      <c r="E5331" t="s">
        <v>31</v>
      </c>
      <c r="F5331" t="s">
        <v>42</v>
      </c>
      <c r="G5331">
        <v>349.69</v>
      </c>
      <c r="H5331">
        <v>50</v>
      </c>
      <c r="I5331" t="s">
        <v>27</v>
      </c>
      <c r="J5331" t="s">
        <v>38</v>
      </c>
      <c r="K5331" s="1" t="s">
        <v>29</v>
      </c>
      <c r="L5331">
        <v>9</v>
      </c>
      <c r="M5331" s="1" t="s">
        <v>21</v>
      </c>
      <c r="N5331">
        <v>5</v>
      </c>
      <c r="O5331">
        <v>11</v>
      </c>
      <c r="P5331" t="s">
        <v>37</v>
      </c>
      <c r="Q5331" t="s">
        <v>39</v>
      </c>
    </row>
    <row r="5332" spans="1:17" x14ac:dyDescent="0.25">
      <c r="A5332">
        <v>5331</v>
      </c>
      <c r="B5332">
        <v>63</v>
      </c>
      <c r="C5332" t="str">
        <f t="shared" si="83"/>
        <v>Senior</v>
      </c>
      <c r="D5332" t="s">
        <v>40</v>
      </c>
      <c r="E5332" t="s">
        <v>49</v>
      </c>
      <c r="F5332" t="s">
        <v>42</v>
      </c>
      <c r="G5332">
        <v>427.85</v>
      </c>
      <c r="H5332">
        <v>52</v>
      </c>
      <c r="I5332" t="s">
        <v>19</v>
      </c>
      <c r="J5332" t="s">
        <v>20</v>
      </c>
      <c r="K5332" s="1" t="s">
        <v>21</v>
      </c>
      <c r="L5332">
        <v>5</v>
      </c>
      <c r="M5332" s="1" t="s">
        <v>21</v>
      </c>
      <c r="N5332">
        <v>1</v>
      </c>
      <c r="O5332">
        <v>7</v>
      </c>
      <c r="P5332" t="s">
        <v>37</v>
      </c>
      <c r="Q5332" t="s">
        <v>39</v>
      </c>
    </row>
    <row r="5333" spans="1:17" x14ac:dyDescent="0.25">
      <c r="A5333">
        <v>5332</v>
      </c>
      <c r="B5333">
        <v>47</v>
      </c>
      <c r="C5333" t="str">
        <f t="shared" si="83"/>
        <v>Adult</v>
      </c>
      <c r="D5333" t="s">
        <v>16</v>
      </c>
      <c r="E5333" t="s">
        <v>17</v>
      </c>
      <c r="F5333" t="s">
        <v>43</v>
      </c>
      <c r="G5333">
        <v>753.56</v>
      </c>
      <c r="H5333">
        <v>49</v>
      </c>
      <c r="I5333" t="s">
        <v>27</v>
      </c>
      <c r="J5333" t="s">
        <v>20</v>
      </c>
      <c r="K5333" s="1" t="s">
        <v>21</v>
      </c>
      <c r="L5333">
        <v>8</v>
      </c>
      <c r="M5333" s="1" t="s">
        <v>29</v>
      </c>
      <c r="N5333">
        <v>5</v>
      </c>
      <c r="O5333">
        <v>10</v>
      </c>
      <c r="P5333" t="s">
        <v>22</v>
      </c>
      <c r="Q5333" t="s">
        <v>30</v>
      </c>
    </row>
    <row r="5334" spans="1:17" x14ac:dyDescent="0.25">
      <c r="A5334">
        <v>5333</v>
      </c>
      <c r="B5334">
        <v>47</v>
      </c>
      <c r="C5334" t="str">
        <f t="shared" si="83"/>
        <v>Adult</v>
      </c>
      <c r="D5334" t="s">
        <v>40</v>
      </c>
      <c r="E5334" t="s">
        <v>48</v>
      </c>
      <c r="F5334" t="s">
        <v>32</v>
      </c>
      <c r="G5334">
        <v>28.46</v>
      </c>
      <c r="H5334">
        <v>23</v>
      </c>
      <c r="I5334" t="s">
        <v>33</v>
      </c>
      <c r="J5334" t="s">
        <v>20</v>
      </c>
      <c r="K5334" s="1" t="s">
        <v>21</v>
      </c>
      <c r="L5334">
        <v>6</v>
      </c>
      <c r="M5334" s="1" t="s">
        <v>29</v>
      </c>
      <c r="N5334">
        <v>4</v>
      </c>
      <c r="O5334">
        <v>4</v>
      </c>
      <c r="P5334" t="s">
        <v>34</v>
      </c>
      <c r="Q5334" t="s">
        <v>30</v>
      </c>
    </row>
    <row r="5335" spans="1:17" x14ac:dyDescent="0.25">
      <c r="A5335">
        <v>5334</v>
      </c>
      <c r="B5335">
        <v>63</v>
      </c>
      <c r="C5335" t="str">
        <f t="shared" si="83"/>
        <v>Senior</v>
      </c>
      <c r="D5335" t="s">
        <v>24</v>
      </c>
      <c r="E5335" t="s">
        <v>49</v>
      </c>
      <c r="F5335" t="s">
        <v>36</v>
      </c>
      <c r="G5335">
        <v>19.100000000000001</v>
      </c>
      <c r="H5335">
        <v>19</v>
      </c>
      <c r="I5335" t="s">
        <v>19</v>
      </c>
      <c r="J5335" t="s">
        <v>47</v>
      </c>
      <c r="K5335" s="1" t="s">
        <v>21</v>
      </c>
      <c r="L5335">
        <v>7</v>
      </c>
      <c r="M5335" s="1" t="s">
        <v>29</v>
      </c>
      <c r="N5335">
        <v>4</v>
      </c>
      <c r="O5335">
        <v>6</v>
      </c>
      <c r="P5335" t="s">
        <v>22</v>
      </c>
      <c r="Q5335" t="s">
        <v>30</v>
      </c>
    </row>
    <row r="5336" spans="1:17" x14ac:dyDescent="0.25">
      <c r="A5336">
        <v>5335</v>
      </c>
      <c r="B5336">
        <v>19</v>
      </c>
      <c r="C5336" t="str">
        <f t="shared" si="83"/>
        <v>Teenager</v>
      </c>
      <c r="D5336" t="s">
        <v>40</v>
      </c>
      <c r="E5336" t="s">
        <v>35</v>
      </c>
      <c r="F5336" t="s">
        <v>42</v>
      </c>
      <c r="G5336">
        <v>687.58</v>
      </c>
      <c r="H5336">
        <v>33</v>
      </c>
      <c r="I5336" t="s">
        <v>27</v>
      </c>
      <c r="J5336" t="s">
        <v>20</v>
      </c>
      <c r="K5336" s="1" t="s">
        <v>29</v>
      </c>
      <c r="L5336">
        <v>1</v>
      </c>
      <c r="M5336" s="1" t="s">
        <v>29</v>
      </c>
      <c r="N5336">
        <v>5</v>
      </c>
      <c r="O5336">
        <v>9</v>
      </c>
      <c r="P5336" t="s">
        <v>34</v>
      </c>
      <c r="Q5336" t="s">
        <v>23</v>
      </c>
    </row>
    <row r="5337" spans="1:17" x14ac:dyDescent="0.25">
      <c r="A5337">
        <v>5336</v>
      </c>
      <c r="B5337">
        <v>26</v>
      </c>
      <c r="C5337" t="str">
        <f t="shared" si="83"/>
        <v>Adult</v>
      </c>
      <c r="D5337" t="s">
        <v>24</v>
      </c>
      <c r="E5337" t="s">
        <v>17</v>
      </c>
      <c r="F5337" t="s">
        <v>32</v>
      </c>
      <c r="G5337">
        <v>531.54</v>
      </c>
      <c r="H5337">
        <v>47</v>
      </c>
      <c r="I5337" t="s">
        <v>19</v>
      </c>
      <c r="J5337" t="s">
        <v>20</v>
      </c>
      <c r="K5337" s="1" t="s">
        <v>29</v>
      </c>
      <c r="L5337">
        <v>4</v>
      </c>
      <c r="M5337" s="1" t="s">
        <v>29</v>
      </c>
      <c r="N5337">
        <v>2</v>
      </c>
      <c r="O5337">
        <v>8</v>
      </c>
      <c r="P5337" t="s">
        <v>37</v>
      </c>
      <c r="Q5337" t="s">
        <v>39</v>
      </c>
    </row>
    <row r="5338" spans="1:17" x14ac:dyDescent="0.25">
      <c r="A5338">
        <v>5337</v>
      </c>
      <c r="B5338">
        <v>32</v>
      </c>
      <c r="C5338" t="str">
        <f t="shared" si="83"/>
        <v>Adult</v>
      </c>
      <c r="D5338" t="s">
        <v>40</v>
      </c>
      <c r="E5338" t="s">
        <v>25</v>
      </c>
      <c r="F5338" t="s">
        <v>43</v>
      </c>
      <c r="G5338">
        <v>374</v>
      </c>
      <c r="H5338">
        <v>53</v>
      </c>
      <c r="I5338" t="s">
        <v>19</v>
      </c>
      <c r="J5338" t="s">
        <v>38</v>
      </c>
      <c r="K5338" s="1" t="s">
        <v>21</v>
      </c>
      <c r="L5338">
        <v>4</v>
      </c>
      <c r="M5338" s="1" t="s">
        <v>21</v>
      </c>
      <c r="N5338">
        <v>2</v>
      </c>
      <c r="O5338">
        <v>7</v>
      </c>
      <c r="P5338" t="s">
        <v>34</v>
      </c>
      <c r="Q5338" t="s">
        <v>23</v>
      </c>
    </row>
    <row r="5339" spans="1:17" x14ac:dyDescent="0.25">
      <c r="A5339">
        <v>5338</v>
      </c>
      <c r="B5339">
        <v>59</v>
      </c>
      <c r="C5339" t="str">
        <f t="shared" si="83"/>
        <v>Adult</v>
      </c>
      <c r="D5339" t="s">
        <v>16</v>
      </c>
      <c r="E5339" t="s">
        <v>31</v>
      </c>
      <c r="F5339" t="s">
        <v>18</v>
      </c>
      <c r="G5339">
        <v>747.82</v>
      </c>
      <c r="H5339">
        <v>28</v>
      </c>
      <c r="I5339" t="s">
        <v>27</v>
      </c>
      <c r="J5339" t="s">
        <v>20</v>
      </c>
      <c r="K5339" s="1" t="s">
        <v>29</v>
      </c>
      <c r="L5339">
        <v>5</v>
      </c>
      <c r="M5339" s="1" t="s">
        <v>29</v>
      </c>
      <c r="N5339">
        <v>3</v>
      </c>
      <c r="O5339">
        <v>1</v>
      </c>
      <c r="P5339" t="s">
        <v>34</v>
      </c>
      <c r="Q5339" t="s">
        <v>23</v>
      </c>
    </row>
    <row r="5340" spans="1:17" x14ac:dyDescent="0.25">
      <c r="A5340">
        <v>5339</v>
      </c>
      <c r="B5340">
        <v>68</v>
      </c>
      <c r="C5340" t="str">
        <f t="shared" si="83"/>
        <v>Senior</v>
      </c>
      <c r="D5340" t="s">
        <v>16</v>
      </c>
      <c r="E5340" t="s">
        <v>46</v>
      </c>
      <c r="F5340" t="s">
        <v>43</v>
      </c>
      <c r="G5340">
        <v>396.6</v>
      </c>
      <c r="H5340">
        <v>36</v>
      </c>
      <c r="I5340" t="s">
        <v>27</v>
      </c>
      <c r="J5340" t="s">
        <v>47</v>
      </c>
      <c r="K5340" s="1" t="s">
        <v>21</v>
      </c>
      <c r="L5340">
        <v>1</v>
      </c>
      <c r="M5340" s="1" t="s">
        <v>21</v>
      </c>
      <c r="N5340">
        <v>5</v>
      </c>
      <c r="O5340">
        <v>8</v>
      </c>
      <c r="P5340" t="s">
        <v>34</v>
      </c>
      <c r="Q5340" t="s">
        <v>23</v>
      </c>
    </row>
    <row r="5341" spans="1:17" x14ac:dyDescent="0.25">
      <c r="A5341">
        <v>5340</v>
      </c>
      <c r="B5341">
        <v>65</v>
      </c>
      <c r="C5341" t="str">
        <f t="shared" si="83"/>
        <v>Senior</v>
      </c>
      <c r="D5341" t="s">
        <v>24</v>
      </c>
      <c r="E5341" t="s">
        <v>31</v>
      </c>
      <c r="F5341" t="s">
        <v>42</v>
      </c>
      <c r="G5341">
        <v>923.78</v>
      </c>
      <c r="H5341">
        <v>35</v>
      </c>
      <c r="I5341" t="s">
        <v>19</v>
      </c>
      <c r="J5341" t="s">
        <v>47</v>
      </c>
      <c r="K5341" s="1" t="s">
        <v>21</v>
      </c>
      <c r="L5341">
        <v>8</v>
      </c>
      <c r="M5341" s="1" t="s">
        <v>21</v>
      </c>
      <c r="N5341">
        <v>2</v>
      </c>
      <c r="O5341">
        <v>3</v>
      </c>
      <c r="P5341" t="s">
        <v>37</v>
      </c>
      <c r="Q5341" t="s">
        <v>30</v>
      </c>
    </row>
    <row r="5342" spans="1:17" x14ac:dyDescent="0.25">
      <c r="A5342">
        <v>5341</v>
      </c>
      <c r="B5342">
        <v>41</v>
      </c>
      <c r="C5342" t="str">
        <f t="shared" si="83"/>
        <v>Adult</v>
      </c>
      <c r="D5342" t="s">
        <v>16</v>
      </c>
      <c r="E5342" t="s">
        <v>35</v>
      </c>
      <c r="F5342" t="s">
        <v>50</v>
      </c>
      <c r="G5342">
        <v>615.9</v>
      </c>
      <c r="H5342">
        <v>14</v>
      </c>
      <c r="I5342" t="s">
        <v>27</v>
      </c>
      <c r="J5342" t="s">
        <v>45</v>
      </c>
      <c r="K5342" s="1" t="s">
        <v>29</v>
      </c>
      <c r="L5342">
        <v>6</v>
      </c>
      <c r="M5342" s="1" t="s">
        <v>29</v>
      </c>
      <c r="N5342">
        <v>3</v>
      </c>
      <c r="O5342">
        <v>2</v>
      </c>
      <c r="P5342" t="s">
        <v>22</v>
      </c>
      <c r="Q5342" t="s">
        <v>30</v>
      </c>
    </row>
    <row r="5343" spans="1:17" x14ac:dyDescent="0.25">
      <c r="A5343">
        <v>5342</v>
      </c>
      <c r="B5343">
        <v>40</v>
      </c>
      <c r="C5343" t="str">
        <f t="shared" si="83"/>
        <v>Adult</v>
      </c>
      <c r="D5343" t="s">
        <v>40</v>
      </c>
      <c r="E5343" t="s">
        <v>35</v>
      </c>
      <c r="F5343" t="s">
        <v>36</v>
      </c>
      <c r="G5343">
        <v>800.18</v>
      </c>
      <c r="H5343">
        <v>4</v>
      </c>
      <c r="I5343" t="s">
        <v>33</v>
      </c>
      <c r="J5343" t="s">
        <v>28</v>
      </c>
      <c r="K5343" s="1" t="s">
        <v>29</v>
      </c>
      <c r="L5343">
        <v>1</v>
      </c>
      <c r="M5343" s="1" t="s">
        <v>21</v>
      </c>
      <c r="N5343">
        <v>5</v>
      </c>
      <c r="O5343">
        <v>8</v>
      </c>
      <c r="P5343" t="s">
        <v>37</v>
      </c>
      <c r="Q5343" t="s">
        <v>30</v>
      </c>
    </row>
    <row r="5344" spans="1:17" x14ac:dyDescent="0.25">
      <c r="A5344">
        <v>5343</v>
      </c>
      <c r="B5344">
        <v>58</v>
      </c>
      <c r="C5344" t="str">
        <f t="shared" si="83"/>
        <v>Adult</v>
      </c>
      <c r="D5344" t="s">
        <v>24</v>
      </c>
      <c r="E5344" t="s">
        <v>46</v>
      </c>
      <c r="F5344" t="s">
        <v>50</v>
      </c>
      <c r="G5344">
        <v>164.34</v>
      </c>
      <c r="H5344">
        <v>33</v>
      </c>
      <c r="I5344" t="s">
        <v>27</v>
      </c>
      <c r="J5344" t="s">
        <v>45</v>
      </c>
      <c r="K5344" s="1" t="s">
        <v>29</v>
      </c>
      <c r="L5344">
        <v>7</v>
      </c>
      <c r="M5344" s="1" t="s">
        <v>29</v>
      </c>
      <c r="N5344">
        <v>5</v>
      </c>
      <c r="O5344">
        <v>2</v>
      </c>
      <c r="P5344" t="s">
        <v>37</v>
      </c>
      <c r="Q5344" t="s">
        <v>39</v>
      </c>
    </row>
    <row r="5345" spans="1:17" x14ac:dyDescent="0.25">
      <c r="A5345">
        <v>5344</v>
      </c>
      <c r="B5345">
        <v>21</v>
      </c>
      <c r="C5345" t="str">
        <f t="shared" si="83"/>
        <v>Adult</v>
      </c>
      <c r="D5345" t="s">
        <v>24</v>
      </c>
      <c r="E5345" t="s">
        <v>49</v>
      </c>
      <c r="F5345" t="s">
        <v>32</v>
      </c>
      <c r="G5345">
        <v>220.74</v>
      </c>
      <c r="H5345">
        <v>46</v>
      </c>
      <c r="I5345" t="s">
        <v>33</v>
      </c>
      <c r="J5345" t="s">
        <v>38</v>
      </c>
      <c r="K5345" s="1" t="s">
        <v>29</v>
      </c>
      <c r="L5345">
        <v>4</v>
      </c>
      <c r="M5345" s="1" t="s">
        <v>29</v>
      </c>
      <c r="N5345">
        <v>3</v>
      </c>
      <c r="O5345">
        <v>8</v>
      </c>
      <c r="P5345" t="s">
        <v>37</v>
      </c>
      <c r="Q5345" t="s">
        <v>39</v>
      </c>
    </row>
    <row r="5346" spans="1:17" x14ac:dyDescent="0.25">
      <c r="A5346">
        <v>5345</v>
      </c>
      <c r="B5346">
        <v>57</v>
      </c>
      <c r="C5346" t="str">
        <f t="shared" si="83"/>
        <v>Adult</v>
      </c>
      <c r="D5346" t="s">
        <v>16</v>
      </c>
      <c r="E5346" t="s">
        <v>48</v>
      </c>
      <c r="F5346" t="s">
        <v>26</v>
      </c>
      <c r="G5346">
        <v>982.41</v>
      </c>
      <c r="H5346">
        <v>51</v>
      </c>
      <c r="I5346" t="s">
        <v>27</v>
      </c>
      <c r="J5346" t="s">
        <v>47</v>
      </c>
      <c r="K5346" s="1" t="s">
        <v>29</v>
      </c>
      <c r="L5346">
        <v>7</v>
      </c>
      <c r="M5346" s="1" t="s">
        <v>21</v>
      </c>
      <c r="N5346">
        <v>4</v>
      </c>
      <c r="O5346">
        <v>3</v>
      </c>
      <c r="P5346" t="s">
        <v>34</v>
      </c>
      <c r="Q5346" t="s">
        <v>30</v>
      </c>
    </row>
    <row r="5347" spans="1:17" x14ac:dyDescent="0.25">
      <c r="A5347">
        <v>5346</v>
      </c>
      <c r="B5347">
        <v>22</v>
      </c>
      <c r="C5347" t="str">
        <f t="shared" si="83"/>
        <v>Adult</v>
      </c>
      <c r="D5347" t="s">
        <v>24</v>
      </c>
      <c r="E5347" t="s">
        <v>31</v>
      </c>
      <c r="F5347" t="s">
        <v>32</v>
      </c>
      <c r="G5347">
        <v>77.78</v>
      </c>
      <c r="H5347">
        <v>11</v>
      </c>
      <c r="I5347" t="s">
        <v>33</v>
      </c>
      <c r="J5347" t="s">
        <v>45</v>
      </c>
      <c r="K5347" s="1" t="s">
        <v>29</v>
      </c>
      <c r="L5347">
        <v>5</v>
      </c>
      <c r="M5347" s="1" t="s">
        <v>21</v>
      </c>
      <c r="N5347">
        <v>3</v>
      </c>
      <c r="O5347">
        <v>10</v>
      </c>
      <c r="P5347" t="s">
        <v>37</v>
      </c>
      <c r="Q5347" t="s">
        <v>30</v>
      </c>
    </row>
    <row r="5348" spans="1:17" x14ac:dyDescent="0.25">
      <c r="A5348">
        <v>5347</v>
      </c>
      <c r="B5348">
        <v>31</v>
      </c>
      <c r="C5348" t="str">
        <f t="shared" si="83"/>
        <v>Adult</v>
      </c>
      <c r="D5348" t="s">
        <v>24</v>
      </c>
      <c r="E5348" t="s">
        <v>31</v>
      </c>
      <c r="F5348" t="s">
        <v>42</v>
      </c>
      <c r="G5348">
        <v>17.64</v>
      </c>
      <c r="H5348">
        <v>21</v>
      </c>
      <c r="I5348" t="s">
        <v>27</v>
      </c>
      <c r="J5348" t="s">
        <v>45</v>
      </c>
      <c r="K5348" s="1" t="s">
        <v>29</v>
      </c>
      <c r="L5348">
        <v>6</v>
      </c>
      <c r="M5348" s="1" t="s">
        <v>29</v>
      </c>
      <c r="N5348">
        <v>4</v>
      </c>
      <c r="O5348">
        <v>5</v>
      </c>
      <c r="P5348" t="s">
        <v>22</v>
      </c>
      <c r="Q5348" t="s">
        <v>23</v>
      </c>
    </row>
    <row r="5349" spans="1:17" x14ac:dyDescent="0.25">
      <c r="A5349">
        <v>5348</v>
      </c>
      <c r="B5349">
        <v>67</v>
      </c>
      <c r="C5349" t="str">
        <f t="shared" si="83"/>
        <v>Senior</v>
      </c>
      <c r="D5349" t="s">
        <v>16</v>
      </c>
      <c r="E5349" t="s">
        <v>25</v>
      </c>
      <c r="F5349" t="s">
        <v>43</v>
      </c>
      <c r="G5349">
        <v>96.3</v>
      </c>
      <c r="H5349">
        <v>54</v>
      </c>
      <c r="I5349" t="s">
        <v>27</v>
      </c>
      <c r="J5349" t="s">
        <v>38</v>
      </c>
      <c r="K5349" s="1" t="s">
        <v>29</v>
      </c>
      <c r="L5349">
        <v>8</v>
      </c>
      <c r="M5349" s="1" t="s">
        <v>21</v>
      </c>
      <c r="N5349">
        <v>4</v>
      </c>
      <c r="O5349">
        <v>4</v>
      </c>
      <c r="P5349" t="s">
        <v>22</v>
      </c>
      <c r="Q5349" t="s">
        <v>30</v>
      </c>
    </row>
    <row r="5350" spans="1:17" x14ac:dyDescent="0.25">
      <c r="A5350">
        <v>5349</v>
      </c>
      <c r="B5350">
        <v>50</v>
      </c>
      <c r="C5350" t="str">
        <f t="shared" si="83"/>
        <v>Adult</v>
      </c>
      <c r="D5350" t="s">
        <v>24</v>
      </c>
      <c r="E5350" t="s">
        <v>31</v>
      </c>
      <c r="F5350" t="s">
        <v>50</v>
      </c>
      <c r="G5350">
        <v>747.81</v>
      </c>
      <c r="H5350">
        <v>4</v>
      </c>
      <c r="I5350" t="s">
        <v>27</v>
      </c>
      <c r="J5350" t="s">
        <v>28</v>
      </c>
      <c r="K5350" s="1" t="s">
        <v>21</v>
      </c>
      <c r="L5350">
        <v>5</v>
      </c>
      <c r="M5350" s="1" t="s">
        <v>21</v>
      </c>
      <c r="N5350">
        <v>2</v>
      </c>
      <c r="O5350">
        <v>10</v>
      </c>
      <c r="P5350" t="s">
        <v>37</v>
      </c>
      <c r="Q5350" t="s">
        <v>23</v>
      </c>
    </row>
    <row r="5351" spans="1:17" x14ac:dyDescent="0.25">
      <c r="A5351">
        <v>5350</v>
      </c>
      <c r="B5351">
        <v>20</v>
      </c>
      <c r="C5351" t="str">
        <f t="shared" si="83"/>
        <v>Adult</v>
      </c>
      <c r="D5351" t="s">
        <v>40</v>
      </c>
      <c r="E5351" t="s">
        <v>48</v>
      </c>
      <c r="F5351" t="s">
        <v>32</v>
      </c>
      <c r="G5351">
        <v>928.49</v>
      </c>
      <c r="H5351">
        <v>31</v>
      </c>
      <c r="I5351" t="s">
        <v>33</v>
      </c>
      <c r="J5351" t="s">
        <v>47</v>
      </c>
      <c r="K5351" s="1" t="s">
        <v>29</v>
      </c>
      <c r="L5351">
        <v>4</v>
      </c>
      <c r="M5351" s="1" t="s">
        <v>29</v>
      </c>
      <c r="N5351">
        <v>3</v>
      </c>
      <c r="O5351">
        <v>9</v>
      </c>
      <c r="P5351" t="s">
        <v>22</v>
      </c>
      <c r="Q5351" t="s">
        <v>23</v>
      </c>
    </row>
    <row r="5352" spans="1:17" x14ac:dyDescent="0.25">
      <c r="A5352">
        <v>5351</v>
      </c>
      <c r="B5352">
        <v>19</v>
      </c>
      <c r="C5352" t="str">
        <f t="shared" si="83"/>
        <v>Teenager</v>
      </c>
      <c r="D5352" t="s">
        <v>16</v>
      </c>
      <c r="E5352" t="s">
        <v>48</v>
      </c>
      <c r="F5352" t="s">
        <v>36</v>
      </c>
      <c r="G5352">
        <v>656.86</v>
      </c>
      <c r="H5352">
        <v>40</v>
      </c>
      <c r="I5352" t="s">
        <v>19</v>
      </c>
      <c r="J5352" t="s">
        <v>28</v>
      </c>
      <c r="K5352" s="1" t="s">
        <v>21</v>
      </c>
      <c r="L5352">
        <v>5</v>
      </c>
      <c r="M5352" s="1" t="s">
        <v>21</v>
      </c>
      <c r="N5352">
        <v>4</v>
      </c>
      <c r="O5352">
        <v>11</v>
      </c>
      <c r="P5352" t="s">
        <v>34</v>
      </c>
      <c r="Q5352" t="s">
        <v>30</v>
      </c>
    </row>
    <row r="5353" spans="1:17" x14ac:dyDescent="0.25">
      <c r="A5353">
        <v>5352</v>
      </c>
      <c r="B5353">
        <v>18</v>
      </c>
      <c r="C5353" t="str">
        <f t="shared" si="83"/>
        <v>Teenager</v>
      </c>
      <c r="D5353" t="s">
        <v>24</v>
      </c>
      <c r="E5353" t="s">
        <v>46</v>
      </c>
      <c r="F5353" t="s">
        <v>42</v>
      </c>
      <c r="G5353">
        <v>378.54</v>
      </c>
      <c r="H5353">
        <v>21</v>
      </c>
      <c r="I5353" t="s">
        <v>19</v>
      </c>
      <c r="J5353" t="s">
        <v>38</v>
      </c>
      <c r="K5353" s="1" t="s">
        <v>21</v>
      </c>
      <c r="L5353">
        <v>8</v>
      </c>
      <c r="M5353" s="1" t="s">
        <v>29</v>
      </c>
      <c r="N5353">
        <v>1</v>
      </c>
      <c r="O5353">
        <v>10</v>
      </c>
      <c r="P5353" t="s">
        <v>34</v>
      </c>
      <c r="Q5353" t="s">
        <v>39</v>
      </c>
    </row>
    <row r="5354" spans="1:17" x14ac:dyDescent="0.25">
      <c r="A5354">
        <v>5353</v>
      </c>
      <c r="B5354">
        <v>42</v>
      </c>
      <c r="C5354" t="str">
        <f t="shared" si="83"/>
        <v>Adult</v>
      </c>
      <c r="D5354" t="s">
        <v>16</v>
      </c>
      <c r="E5354" t="s">
        <v>48</v>
      </c>
      <c r="F5354" t="s">
        <v>18</v>
      </c>
      <c r="G5354">
        <v>139.31</v>
      </c>
      <c r="H5354">
        <v>56</v>
      </c>
      <c r="I5354" t="s">
        <v>27</v>
      </c>
      <c r="J5354" t="s">
        <v>28</v>
      </c>
      <c r="K5354" s="1" t="s">
        <v>21</v>
      </c>
      <c r="L5354">
        <v>4</v>
      </c>
      <c r="M5354" s="1" t="s">
        <v>29</v>
      </c>
      <c r="N5354">
        <v>5</v>
      </c>
      <c r="O5354">
        <v>6</v>
      </c>
      <c r="P5354" t="s">
        <v>34</v>
      </c>
      <c r="Q5354" t="s">
        <v>23</v>
      </c>
    </row>
    <row r="5355" spans="1:17" x14ac:dyDescent="0.25">
      <c r="A5355">
        <v>5354</v>
      </c>
      <c r="B5355">
        <v>69</v>
      </c>
      <c r="C5355" t="str">
        <f t="shared" si="83"/>
        <v>Senior</v>
      </c>
      <c r="D5355" t="s">
        <v>16</v>
      </c>
      <c r="E5355" t="s">
        <v>44</v>
      </c>
      <c r="F5355" t="s">
        <v>50</v>
      </c>
      <c r="G5355">
        <v>666.68</v>
      </c>
      <c r="H5355">
        <v>6</v>
      </c>
      <c r="I5355" t="s">
        <v>19</v>
      </c>
      <c r="J5355" t="s">
        <v>28</v>
      </c>
      <c r="K5355" s="1" t="s">
        <v>29</v>
      </c>
      <c r="L5355">
        <v>5</v>
      </c>
      <c r="M5355" s="1" t="s">
        <v>29</v>
      </c>
      <c r="N5355">
        <v>4</v>
      </c>
      <c r="O5355">
        <v>4</v>
      </c>
      <c r="P5355" t="s">
        <v>34</v>
      </c>
      <c r="Q5355" t="s">
        <v>23</v>
      </c>
    </row>
    <row r="5356" spans="1:17" x14ac:dyDescent="0.25">
      <c r="A5356">
        <v>5355</v>
      </c>
      <c r="B5356">
        <v>38</v>
      </c>
      <c r="C5356" t="str">
        <f t="shared" si="83"/>
        <v>Adult</v>
      </c>
      <c r="D5356" t="s">
        <v>40</v>
      </c>
      <c r="E5356" t="s">
        <v>44</v>
      </c>
      <c r="F5356" t="s">
        <v>26</v>
      </c>
      <c r="G5356">
        <v>933.87</v>
      </c>
      <c r="H5356">
        <v>38</v>
      </c>
      <c r="I5356" t="s">
        <v>33</v>
      </c>
      <c r="J5356" t="s">
        <v>20</v>
      </c>
      <c r="K5356" s="1" t="s">
        <v>29</v>
      </c>
      <c r="L5356">
        <v>8</v>
      </c>
      <c r="M5356" s="1" t="s">
        <v>21</v>
      </c>
      <c r="N5356">
        <v>4</v>
      </c>
      <c r="O5356">
        <v>12</v>
      </c>
      <c r="P5356" t="s">
        <v>22</v>
      </c>
      <c r="Q5356" t="s">
        <v>30</v>
      </c>
    </row>
    <row r="5357" spans="1:17" x14ac:dyDescent="0.25">
      <c r="A5357">
        <v>5356</v>
      </c>
      <c r="B5357">
        <v>65</v>
      </c>
      <c r="C5357" t="str">
        <f t="shared" si="83"/>
        <v>Senior</v>
      </c>
      <c r="D5357" t="s">
        <v>40</v>
      </c>
      <c r="E5357" t="s">
        <v>31</v>
      </c>
      <c r="F5357" t="s">
        <v>41</v>
      </c>
      <c r="G5357">
        <v>319.33999999999997</v>
      </c>
      <c r="H5357">
        <v>46</v>
      </c>
      <c r="I5357" t="s">
        <v>19</v>
      </c>
      <c r="J5357" t="s">
        <v>45</v>
      </c>
      <c r="K5357" s="1" t="s">
        <v>29</v>
      </c>
      <c r="L5357">
        <v>2</v>
      </c>
      <c r="M5357" s="1" t="s">
        <v>29</v>
      </c>
      <c r="N5357">
        <v>1</v>
      </c>
      <c r="O5357">
        <v>12</v>
      </c>
      <c r="P5357" t="s">
        <v>37</v>
      </c>
      <c r="Q5357" t="s">
        <v>39</v>
      </c>
    </row>
    <row r="5358" spans="1:17" x14ac:dyDescent="0.25">
      <c r="A5358">
        <v>5357</v>
      </c>
      <c r="B5358">
        <v>42</v>
      </c>
      <c r="C5358" t="str">
        <f t="shared" si="83"/>
        <v>Adult</v>
      </c>
      <c r="D5358" t="s">
        <v>24</v>
      </c>
      <c r="E5358" t="s">
        <v>44</v>
      </c>
      <c r="F5358" t="s">
        <v>36</v>
      </c>
      <c r="G5358">
        <v>550.66</v>
      </c>
      <c r="H5358">
        <v>39</v>
      </c>
      <c r="I5358" t="s">
        <v>27</v>
      </c>
      <c r="J5358" t="s">
        <v>45</v>
      </c>
      <c r="K5358" s="1" t="s">
        <v>21</v>
      </c>
      <c r="L5358">
        <v>3</v>
      </c>
      <c r="M5358" s="1" t="s">
        <v>21</v>
      </c>
      <c r="N5358">
        <v>4</v>
      </c>
      <c r="O5358">
        <v>7</v>
      </c>
      <c r="P5358" t="s">
        <v>34</v>
      </c>
      <c r="Q5358" t="s">
        <v>39</v>
      </c>
    </row>
    <row r="5359" spans="1:17" x14ac:dyDescent="0.25">
      <c r="A5359">
        <v>5358</v>
      </c>
      <c r="B5359">
        <v>51</v>
      </c>
      <c r="C5359" t="str">
        <f t="shared" si="83"/>
        <v>Adult</v>
      </c>
      <c r="D5359" t="s">
        <v>24</v>
      </c>
      <c r="E5359" t="s">
        <v>31</v>
      </c>
      <c r="F5359" t="s">
        <v>18</v>
      </c>
      <c r="G5359">
        <v>390.9</v>
      </c>
      <c r="H5359">
        <v>38</v>
      </c>
      <c r="I5359" t="s">
        <v>19</v>
      </c>
      <c r="J5359" t="s">
        <v>47</v>
      </c>
      <c r="K5359" s="1" t="s">
        <v>21</v>
      </c>
      <c r="L5359">
        <v>6</v>
      </c>
      <c r="M5359" s="1" t="s">
        <v>29</v>
      </c>
      <c r="N5359">
        <v>5</v>
      </c>
      <c r="O5359">
        <v>4</v>
      </c>
      <c r="P5359" t="s">
        <v>22</v>
      </c>
      <c r="Q5359" t="s">
        <v>39</v>
      </c>
    </row>
    <row r="5360" spans="1:17" x14ac:dyDescent="0.25">
      <c r="A5360">
        <v>5359</v>
      </c>
      <c r="B5360">
        <v>44</v>
      </c>
      <c r="C5360" t="str">
        <f t="shared" si="83"/>
        <v>Adult</v>
      </c>
      <c r="D5360" t="s">
        <v>24</v>
      </c>
      <c r="E5360" t="s">
        <v>49</v>
      </c>
      <c r="F5360" t="s">
        <v>41</v>
      </c>
      <c r="G5360">
        <v>667.81</v>
      </c>
      <c r="H5360">
        <v>49</v>
      </c>
      <c r="I5360" t="s">
        <v>27</v>
      </c>
      <c r="J5360" t="s">
        <v>20</v>
      </c>
      <c r="K5360" s="1" t="s">
        <v>29</v>
      </c>
      <c r="L5360">
        <v>6</v>
      </c>
      <c r="M5360" s="1" t="s">
        <v>29</v>
      </c>
      <c r="N5360">
        <v>3</v>
      </c>
      <c r="O5360">
        <v>6</v>
      </c>
      <c r="P5360" t="s">
        <v>37</v>
      </c>
      <c r="Q5360" t="s">
        <v>23</v>
      </c>
    </row>
    <row r="5361" spans="1:17" x14ac:dyDescent="0.25">
      <c r="A5361">
        <v>5360</v>
      </c>
      <c r="B5361">
        <v>62</v>
      </c>
      <c r="C5361" t="str">
        <f t="shared" si="83"/>
        <v>Senior</v>
      </c>
      <c r="D5361" t="s">
        <v>16</v>
      </c>
      <c r="E5361" t="s">
        <v>17</v>
      </c>
      <c r="F5361" t="s">
        <v>41</v>
      </c>
      <c r="G5361">
        <v>557.54999999999995</v>
      </c>
      <c r="H5361">
        <v>43</v>
      </c>
      <c r="I5361" t="s">
        <v>27</v>
      </c>
      <c r="J5361" t="s">
        <v>47</v>
      </c>
      <c r="K5361" s="1" t="s">
        <v>29</v>
      </c>
      <c r="L5361">
        <v>7</v>
      </c>
      <c r="M5361" s="1" t="s">
        <v>21</v>
      </c>
      <c r="N5361">
        <v>4</v>
      </c>
      <c r="O5361">
        <v>7</v>
      </c>
      <c r="P5361" t="s">
        <v>37</v>
      </c>
      <c r="Q5361" t="s">
        <v>39</v>
      </c>
    </row>
    <row r="5362" spans="1:17" x14ac:dyDescent="0.25">
      <c r="A5362">
        <v>5361</v>
      </c>
      <c r="B5362">
        <v>65</v>
      </c>
      <c r="C5362" t="str">
        <f t="shared" si="83"/>
        <v>Senior</v>
      </c>
      <c r="D5362" t="s">
        <v>16</v>
      </c>
      <c r="E5362" t="s">
        <v>46</v>
      </c>
      <c r="F5362" t="s">
        <v>18</v>
      </c>
      <c r="G5362">
        <v>455.86</v>
      </c>
      <c r="H5362">
        <v>34</v>
      </c>
      <c r="I5362" t="s">
        <v>19</v>
      </c>
      <c r="J5362" t="s">
        <v>20</v>
      </c>
      <c r="K5362" s="1" t="s">
        <v>29</v>
      </c>
      <c r="L5362">
        <v>8</v>
      </c>
      <c r="M5362" s="1" t="s">
        <v>29</v>
      </c>
      <c r="N5362">
        <v>1</v>
      </c>
      <c r="O5362">
        <v>2</v>
      </c>
      <c r="P5362" t="s">
        <v>37</v>
      </c>
      <c r="Q5362" t="s">
        <v>39</v>
      </c>
    </row>
    <row r="5363" spans="1:17" x14ac:dyDescent="0.25">
      <c r="A5363">
        <v>5362</v>
      </c>
      <c r="B5363">
        <v>52</v>
      </c>
      <c r="C5363" t="str">
        <f t="shared" si="83"/>
        <v>Adult</v>
      </c>
      <c r="D5363" t="s">
        <v>24</v>
      </c>
      <c r="E5363" t="s">
        <v>31</v>
      </c>
      <c r="F5363" t="s">
        <v>43</v>
      </c>
      <c r="G5363">
        <v>985.83</v>
      </c>
      <c r="H5363">
        <v>18</v>
      </c>
      <c r="I5363" t="s">
        <v>33</v>
      </c>
      <c r="J5363" t="s">
        <v>28</v>
      </c>
      <c r="K5363" s="1" t="s">
        <v>29</v>
      </c>
      <c r="L5363">
        <v>3</v>
      </c>
      <c r="M5363" s="1" t="s">
        <v>21</v>
      </c>
      <c r="N5363">
        <v>5</v>
      </c>
      <c r="O5363">
        <v>12</v>
      </c>
      <c r="P5363" t="s">
        <v>37</v>
      </c>
      <c r="Q5363" t="s">
        <v>23</v>
      </c>
    </row>
    <row r="5364" spans="1:17" x14ac:dyDescent="0.25">
      <c r="A5364">
        <v>5363</v>
      </c>
      <c r="B5364">
        <v>33</v>
      </c>
      <c r="C5364" t="str">
        <f t="shared" si="83"/>
        <v>Adult</v>
      </c>
      <c r="D5364" t="s">
        <v>24</v>
      </c>
      <c r="E5364" t="s">
        <v>17</v>
      </c>
      <c r="F5364" t="s">
        <v>18</v>
      </c>
      <c r="G5364">
        <v>445.09</v>
      </c>
      <c r="H5364">
        <v>57</v>
      </c>
      <c r="I5364" t="s">
        <v>33</v>
      </c>
      <c r="J5364" t="s">
        <v>45</v>
      </c>
      <c r="K5364" s="1" t="s">
        <v>29</v>
      </c>
      <c r="L5364">
        <v>7</v>
      </c>
      <c r="M5364" s="1" t="s">
        <v>21</v>
      </c>
      <c r="N5364">
        <v>1</v>
      </c>
      <c r="O5364">
        <v>6</v>
      </c>
      <c r="P5364" t="s">
        <v>37</v>
      </c>
      <c r="Q5364" t="s">
        <v>23</v>
      </c>
    </row>
    <row r="5365" spans="1:17" x14ac:dyDescent="0.25">
      <c r="A5365">
        <v>5364</v>
      </c>
      <c r="B5365">
        <v>42</v>
      </c>
      <c r="C5365" t="str">
        <f t="shared" si="83"/>
        <v>Adult</v>
      </c>
      <c r="D5365" t="s">
        <v>24</v>
      </c>
      <c r="E5365" t="s">
        <v>44</v>
      </c>
      <c r="F5365" t="s">
        <v>32</v>
      </c>
      <c r="G5365">
        <v>604.58000000000004</v>
      </c>
      <c r="H5365">
        <v>19</v>
      </c>
      <c r="I5365" t="s">
        <v>27</v>
      </c>
      <c r="J5365" t="s">
        <v>28</v>
      </c>
      <c r="K5365" s="1" t="s">
        <v>21</v>
      </c>
      <c r="L5365">
        <v>6</v>
      </c>
      <c r="M5365" s="1" t="s">
        <v>21</v>
      </c>
      <c r="N5365">
        <v>4</v>
      </c>
      <c r="O5365">
        <v>7</v>
      </c>
      <c r="P5365" t="s">
        <v>37</v>
      </c>
      <c r="Q5365" t="s">
        <v>39</v>
      </c>
    </row>
    <row r="5366" spans="1:17" x14ac:dyDescent="0.25">
      <c r="A5366">
        <v>5365</v>
      </c>
      <c r="B5366">
        <v>39</v>
      </c>
      <c r="C5366" t="str">
        <f t="shared" si="83"/>
        <v>Adult</v>
      </c>
      <c r="D5366" t="s">
        <v>16</v>
      </c>
      <c r="E5366" t="s">
        <v>35</v>
      </c>
      <c r="F5366" t="s">
        <v>32</v>
      </c>
      <c r="G5366">
        <v>876.8</v>
      </c>
      <c r="H5366">
        <v>49</v>
      </c>
      <c r="I5366" t="s">
        <v>19</v>
      </c>
      <c r="J5366" t="s">
        <v>38</v>
      </c>
      <c r="K5366" s="1" t="s">
        <v>29</v>
      </c>
      <c r="L5366">
        <v>9</v>
      </c>
      <c r="M5366" s="1" t="s">
        <v>29</v>
      </c>
      <c r="N5366">
        <v>4</v>
      </c>
      <c r="O5366">
        <v>11</v>
      </c>
      <c r="P5366" t="s">
        <v>34</v>
      </c>
      <c r="Q5366" t="s">
        <v>30</v>
      </c>
    </row>
    <row r="5367" spans="1:17" x14ac:dyDescent="0.25">
      <c r="A5367">
        <v>5366</v>
      </c>
      <c r="B5367">
        <v>22</v>
      </c>
      <c r="C5367" t="str">
        <f t="shared" si="83"/>
        <v>Adult</v>
      </c>
      <c r="D5367" t="s">
        <v>16</v>
      </c>
      <c r="E5367" t="s">
        <v>46</v>
      </c>
      <c r="F5367" t="s">
        <v>50</v>
      </c>
      <c r="G5367">
        <v>485.41</v>
      </c>
      <c r="H5367">
        <v>55</v>
      </c>
      <c r="I5367" t="s">
        <v>27</v>
      </c>
      <c r="J5367" t="s">
        <v>38</v>
      </c>
      <c r="K5367" s="1" t="s">
        <v>29</v>
      </c>
      <c r="L5367">
        <v>3</v>
      </c>
      <c r="M5367" s="1" t="s">
        <v>29</v>
      </c>
      <c r="N5367">
        <v>3</v>
      </c>
      <c r="O5367">
        <v>4</v>
      </c>
      <c r="P5367" t="s">
        <v>37</v>
      </c>
      <c r="Q5367" t="s">
        <v>30</v>
      </c>
    </row>
    <row r="5368" spans="1:17" x14ac:dyDescent="0.25">
      <c r="A5368">
        <v>5367</v>
      </c>
      <c r="B5368">
        <v>56</v>
      </c>
      <c r="C5368" t="str">
        <f t="shared" si="83"/>
        <v>Adult</v>
      </c>
      <c r="D5368" t="s">
        <v>16</v>
      </c>
      <c r="E5368" t="s">
        <v>17</v>
      </c>
      <c r="F5368" t="s">
        <v>32</v>
      </c>
      <c r="G5368">
        <v>539.41</v>
      </c>
      <c r="H5368">
        <v>44</v>
      </c>
      <c r="I5368" t="s">
        <v>19</v>
      </c>
      <c r="J5368" t="s">
        <v>45</v>
      </c>
      <c r="K5368" s="1" t="s">
        <v>21</v>
      </c>
      <c r="L5368">
        <v>7</v>
      </c>
      <c r="M5368" s="1" t="s">
        <v>21</v>
      </c>
      <c r="N5368">
        <v>3</v>
      </c>
      <c r="O5368">
        <v>10</v>
      </c>
      <c r="P5368" t="s">
        <v>22</v>
      </c>
      <c r="Q5368" t="s">
        <v>23</v>
      </c>
    </row>
    <row r="5369" spans="1:17" x14ac:dyDescent="0.25">
      <c r="A5369">
        <v>5368</v>
      </c>
      <c r="B5369">
        <v>58</v>
      </c>
      <c r="C5369" t="str">
        <f t="shared" si="83"/>
        <v>Adult</v>
      </c>
      <c r="D5369" t="s">
        <v>40</v>
      </c>
      <c r="E5369" t="s">
        <v>48</v>
      </c>
      <c r="F5369" t="s">
        <v>26</v>
      </c>
      <c r="G5369">
        <v>72.05</v>
      </c>
      <c r="H5369">
        <v>45</v>
      </c>
      <c r="I5369" t="s">
        <v>19</v>
      </c>
      <c r="J5369" t="s">
        <v>47</v>
      </c>
      <c r="K5369" s="1" t="s">
        <v>21</v>
      </c>
      <c r="L5369">
        <v>5</v>
      </c>
      <c r="M5369" s="1" t="s">
        <v>29</v>
      </c>
      <c r="N5369">
        <v>5</v>
      </c>
      <c r="O5369">
        <v>11</v>
      </c>
      <c r="P5369" t="s">
        <v>34</v>
      </c>
      <c r="Q5369" t="s">
        <v>30</v>
      </c>
    </row>
    <row r="5370" spans="1:17" x14ac:dyDescent="0.25">
      <c r="A5370">
        <v>5369</v>
      </c>
      <c r="B5370">
        <v>50</v>
      </c>
      <c r="C5370" t="str">
        <f t="shared" si="83"/>
        <v>Adult</v>
      </c>
      <c r="D5370" t="s">
        <v>40</v>
      </c>
      <c r="E5370" t="s">
        <v>17</v>
      </c>
      <c r="F5370" t="s">
        <v>41</v>
      </c>
      <c r="G5370">
        <v>689.21</v>
      </c>
      <c r="H5370">
        <v>22</v>
      </c>
      <c r="I5370" t="s">
        <v>19</v>
      </c>
      <c r="J5370" t="s">
        <v>45</v>
      </c>
      <c r="K5370" s="1" t="s">
        <v>21</v>
      </c>
      <c r="L5370">
        <v>7</v>
      </c>
      <c r="M5370" s="1" t="s">
        <v>21</v>
      </c>
      <c r="N5370">
        <v>5</v>
      </c>
      <c r="O5370">
        <v>9</v>
      </c>
      <c r="P5370" t="s">
        <v>22</v>
      </c>
      <c r="Q5370" t="s">
        <v>39</v>
      </c>
    </row>
    <row r="5371" spans="1:17" x14ac:dyDescent="0.25">
      <c r="A5371">
        <v>5370</v>
      </c>
      <c r="B5371">
        <v>60</v>
      </c>
      <c r="C5371" t="str">
        <f t="shared" si="83"/>
        <v>Senior</v>
      </c>
      <c r="D5371" t="s">
        <v>16</v>
      </c>
      <c r="E5371" t="s">
        <v>31</v>
      </c>
      <c r="F5371" t="s">
        <v>50</v>
      </c>
      <c r="G5371">
        <v>699.01</v>
      </c>
      <c r="H5371">
        <v>56</v>
      </c>
      <c r="I5371" t="s">
        <v>19</v>
      </c>
      <c r="J5371" t="s">
        <v>38</v>
      </c>
      <c r="K5371" s="1" t="s">
        <v>21</v>
      </c>
      <c r="L5371">
        <v>7</v>
      </c>
      <c r="M5371" s="1" t="s">
        <v>29</v>
      </c>
      <c r="N5371">
        <v>5</v>
      </c>
      <c r="O5371">
        <v>13</v>
      </c>
      <c r="P5371" t="s">
        <v>34</v>
      </c>
      <c r="Q5371" t="s">
        <v>23</v>
      </c>
    </row>
    <row r="5372" spans="1:17" x14ac:dyDescent="0.25">
      <c r="A5372">
        <v>5371</v>
      </c>
      <c r="B5372">
        <v>48</v>
      </c>
      <c r="C5372" t="str">
        <f t="shared" si="83"/>
        <v>Adult</v>
      </c>
      <c r="D5372" t="s">
        <v>16</v>
      </c>
      <c r="E5372" t="s">
        <v>17</v>
      </c>
      <c r="F5372" t="s">
        <v>18</v>
      </c>
      <c r="G5372">
        <v>131.28</v>
      </c>
      <c r="H5372">
        <v>8</v>
      </c>
      <c r="I5372" t="s">
        <v>19</v>
      </c>
      <c r="J5372" t="s">
        <v>20</v>
      </c>
      <c r="K5372" s="1" t="s">
        <v>29</v>
      </c>
      <c r="L5372">
        <v>5</v>
      </c>
      <c r="M5372" s="1" t="s">
        <v>29</v>
      </c>
      <c r="N5372">
        <v>3</v>
      </c>
      <c r="O5372">
        <v>6</v>
      </c>
      <c r="P5372" t="s">
        <v>34</v>
      </c>
      <c r="Q5372" t="s">
        <v>30</v>
      </c>
    </row>
    <row r="5373" spans="1:17" x14ac:dyDescent="0.25">
      <c r="A5373">
        <v>5372</v>
      </c>
      <c r="B5373">
        <v>54</v>
      </c>
      <c r="C5373" t="str">
        <f t="shared" si="83"/>
        <v>Adult</v>
      </c>
      <c r="D5373" t="s">
        <v>40</v>
      </c>
      <c r="E5373" t="s">
        <v>49</v>
      </c>
      <c r="F5373" t="s">
        <v>26</v>
      </c>
      <c r="G5373">
        <v>62.4</v>
      </c>
      <c r="H5373">
        <v>45</v>
      </c>
      <c r="I5373" t="s">
        <v>27</v>
      </c>
      <c r="J5373" t="s">
        <v>28</v>
      </c>
      <c r="K5373" s="1" t="s">
        <v>29</v>
      </c>
      <c r="L5373">
        <v>4</v>
      </c>
      <c r="M5373" s="1" t="s">
        <v>21</v>
      </c>
      <c r="N5373">
        <v>4</v>
      </c>
      <c r="O5373">
        <v>5</v>
      </c>
      <c r="P5373" t="s">
        <v>34</v>
      </c>
      <c r="Q5373" t="s">
        <v>23</v>
      </c>
    </row>
    <row r="5374" spans="1:17" x14ac:dyDescent="0.25">
      <c r="A5374">
        <v>5373</v>
      </c>
      <c r="B5374">
        <v>27</v>
      </c>
      <c r="C5374" t="str">
        <f t="shared" si="83"/>
        <v>Adult</v>
      </c>
      <c r="D5374" t="s">
        <v>40</v>
      </c>
      <c r="E5374" t="s">
        <v>48</v>
      </c>
      <c r="F5374" t="s">
        <v>26</v>
      </c>
      <c r="G5374">
        <v>579.52</v>
      </c>
      <c r="H5374">
        <v>49</v>
      </c>
      <c r="I5374" t="s">
        <v>33</v>
      </c>
      <c r="J5374" t="s">
        <v>45</v>
      </c>
      <c r="K5374" s="1" t="s">
        <v>21</v>
      </c>
      <c r="L5374">
        <v>4</v>
      </c>
      <c r="M5374" s="1" t="s">
        <v>21</v>
      </c>
      <c r="N5374">
        <v>1</v>
      </c>
      <c r="O5374">
        <v>2</v>
      </c>
      <c r="P5374" t="s">
        <v>37</v>
      </c>
      <c r="Q5374" t="s">
        <v>23</v>
      </c>
    </row>
    <row r="5375" spans="1:17" x14ac:dyDescent="0.25">
      <c r="A5375">
        <v>5374</v>
      </c>
      <c r="B5375">
        <v>58</v>
      </c>
      <c r="C5375" t="str">
        <f t="shared" si="83"/>
        <v>Adult</v>
      </c>
      <c r="D5375" t="s">
        <v>40</v>
      </c>
      <c r="E5375" t="s">
        <v>49</v>
      </c>
      <c r="F5375" t="s">
        <v>41</v>
      </c>
      <c r="G5375">
        <v>234.66</v>
      </c>
      <c r="H5375">
        <v>57</v>
      </c>
      <c r="I5375" t="s">
        <v>33</v>
      </c>
      <c r="J5375" t="s">
        <v>28</v>
      </c>
      <c r="K5375" s="1" t="s">
        <v>21</v>
      </c>
      <c r="L5375">
        <v>3</v>
      </c>
      <c r="M5375" s="1" t="s">
        <v>21</v>
      </c>
      <c r="N5375">
        <v>5</v>
      </c>
      <c r="O5375">
        <v>7</v>
      </c>
      <c r="P5375" t="s">
        <v>22</v>
      </c>
      <c r="Q5375" t="s">
        <v>39</v>
      </c>
    </row>
    <row r="5376" spans="1:17" x14ac:dyDescent="0.25">
      <c r="A5376">
        <v>5375</v>
      </c>
      <c r="B5376">
        <v>50</v>
      </c>
      <c r="C5376" t="str">
        <f t="shared" si="83"/>
        <v>Adult</v>
      </c>
      <c r="D5376" t="s">
        <v>16</v>
      </c>
      <c r="E5376" t="s">
        <v>17</v>
      </c>
      <c r="F5376" t="s">
        <v>43</v>
      </c>
      <c r="G5376">
        <v>149.94999999999999</v>
      </c>
      <c r="H5376">
        <v>26</v>
      </c>
      <c r="I5376" t="s">
        <v>27</v>
      </c>
      <c r="J5376" t="s">
        <v>47</v>
      </c>
      <c r="K5376" s="1" t="s">
        <v>29</v>
      </c>
      <c r="L5376">
        <v>1</v>
      </c>
      <c r="M5376" s="1" t="s">
        <v>29</v>
      </c>
      <c r="N5376">
        <v>1</v>
      </c>
      <c r="O5376">
        <v>12</v>
      </c>
      <c r="P5376" t="s">
        <v>22</v>
      </c>
      <c r="Q5376" t="s">
        <v>39</v>
      </c>
    </row>
    <row r="5377" spans="1:17" x14ac:dyDescent="0.25">
      <c r="A5377">
        <v>5376</v>
      </c>
      <c r="B5377">
        <v>27</v>
      </c>
      <c r="C5377" t="str">
        <f t="shared" si="83"/>
        <v>Adult</v>
      </c>
      <c r="D5377" t="s">
        <v>40</v>
      </c>
      <c r="E5377" t="s">
        <v>31</v>
      </c>
      <c r="F5377" t="s">
        <v>43</v>
      </c>
      <c r="G5377">
        <v>267.89999999999998</v>
      </c>
      <c r="H5377">
        <v>48</v>
      </c>
      <c r="I5377" t="s">
        <v>19</v>
      </c>
      <c r="J5377" t="s">
        <v>45</v>
      </c>
      <c r="K5377" s="1" t="s">
        <v>21</v>
      </c>
      <c r="L5377">
        <v>4</v>
      </c>
      <c r="M5377" s="1" t="s">
        <v>21</v>
      </c>
      <c r="N5377">
        <v>2</v>
      </c>
      <c r="O5377">
        <v>1</v>
      </c>
      <c r="P5377" t="s">
        <v>34</v>
      </c>
      <c r="Q5377" t="s">
        <v>30</v>
      </c>
    </row>
    <row r="5378" spans="1:17" x14ac:dyDescent="0.25">
      <c r="A5378">
        <v>5377</v>
      </c>
      <c r="B5378">
        <v>56</v>
      </c>
      <c r="C5378" t="str">
        <f t="shared" si="83"/>
        <v>Adult</v>
      </c>
      <c r="D5378" t="s">
        <v>16</v>
      </c>
      <c r="E5378" t="s">
        <v>25</v>
      </c>
      <c r="F5378" t="s">
        <v>43</v>
      </c>
      <c r="G5378">
        <v>329.64</v>
      </c>
      <c r="H5378">
        <v>6</v>
      </c>
      <c r="I5378" t="s">
        <v>27</v>
      </c>
      <c r="J5378" t="s">
        <v>45</v>
      </c>
      <c r="K5378" s="1" t="s">
        <v>29</v>
      </c>
      <c r="L5378">
        <v>9</v>
      </c>
      <c r="M5378" s="1" t="s">
        <v>29</v>
      </c>
      <c r="N5378">
        <v>4</v>
      </c>
      <c r="O5378">
        <v>11</v>
      </c>
      <c r="P5378" t="s">
        <v>37</v>
      </c>
      <c r="Q5378" t="s">
        <v>23</v>
      </c>
    </row>
    <row r="5379" spans="1:17" x14ac:dyDescent="0.25">
      <c r="A5379">
        <v>5378</v>
      </c>
      <c r="B5379">
        <v>43</v>
      </c>
      <c r="C5379" t="str">
        <f t="shared" ref="C5379:C5442" si="84">IF(B5379&gt;=60,"Senior",IF(B5379&gt;=20,"Adult","Teenager"))</f>
        <v>Adult</v>
      </c>
      <c r="D5379" t="s">
        <v>40</v>
      </c>
      <c r="E5379" t="s">
        <v>44</v>
      </c>
      <c r="F5379" t="s">
        <v>50</v>
      </c>
      <c r="G5379">
        <v>560.14</v>
      </c>
      <c r="H5379">
        <v>53</v>
      </c>
      <c r="I5379" t="s">
        <v>33</v>
      </c>
      <c r="J5379" t="s">
        <v>45</v>
      </c>
      <c r="K5379" s="1" t="s">
        <v>29</v>
      </c>
      <c r="L5379">
        <v>5</v>
      </c>
      <c r="M5379" s="1" t="s">
        <v>21</v>
      </c>
      <c r="N5379">
        <v>4</v>
      </c>
      <c r="O5379">
        <v>13</v>
      </c>
      <c r="P5379" t="s">
        <v>34</v>
      </c>
      <c r="Q5379" t="s">
        <v>23</v>
      </c>
    </row>
    <row r="5380" spans="1:17" x14ac:dyDescent="0.25">
      <c r="A5380">
        <v>5379</v>
      </c>
      <c r="B5380">
        <v>30</v>
      </c>
      <c r="C5380" t="str">
        <f t="shared" si="84"/>
        <v>Adult</v>
      </c>
      <c r="D5380" t="s">
        <v>24</v>
      </c>
      <c r="E5380" t="s">
        <v>46</v>
      </c>
      <c r="F5380" t="s">
        <v>18</v>
      </c>
      <c r="G5380">
        <v>795.76</v>
      </c>
      <c r="H5380">
        <v>13</v>
      </c>
      <c r="I5380" t="s">
        <v>19</v>
      </c>
      <c r="J5380" t="s">
        <v>20</v>
      </c>
      <c r="K5380" s="1" t="s">
        <v>21</v>
      </c>
      <c r="L5380">
        <v>2</v>
      </c>
      <c r="M5380" s="1" t="s">
        <v>21</v>
      </c>
      <c r="N5380">
        <v>1</v>
      </c>
      <c r="O5380">
        <v>12</v>
      </c>
      <c r="P5380" t="s">
        <v>34</v>
      </c>
      <c r="Q5380" t="s">
        <v>23</v>
      </c>
    </row>
    <row r="5381" spans="1:17" x14ac:dyDescent="0.25">
      <c r="A5381">
        <v>5380</v>
      </c>
      <c r="B5381">
        <v>52</v>
      </c>
      <c r="C5381" t="str">
        <f t="shared" si="84"/>
        <v>Adult</v>
      </c>
      <c r="D5381" t="s">
        <v>40</v>
      </c>
      <c r="E5381" t="s">
        <v>31</v>
      </c>
      <c r="F5381" t="s">
        <v>18</v>
      </c>
      <c r="G5381">
        <v>991.17</v>
      </c>
      <c r="H5381">
        <v>59</v>
      </c>
      <c r="I5381" t="s">
        <v>33</v>
      </c>
      <c r="J5381" t="s">
        <v>20</v>
      </c>
      <c r="K5381" s="1" t="s">
        <v>21</v>
      </c>
      <c r="L5381">
        <v>6</v>
      </c>
      <c r="M5381" s="1" t="s">
        <v>29</v>
      </c>
      <c r="N5381">
        <v>1</v>
      </c>
      <c r="O5381">
        <v>7</v>
      </c>
      <c r="P5381" t="s">
        <v>37</v>
      </c>
      <c r="Q5381" t="s">
        <v>39</v>
      </c>
    </row>
    <row r="5382" spans="1:17" x14ac:dyDescent="0.25">
      <c r="A5382">
        <v>5381</v>
      </c>
      <c r="B5382">
        <v>22</v>
      </c>
      <c r="C5382" t="str">
        <f t="shared" si="84"/>
        <v>Adult</v>
      </c>
      <c r="D5382" t="s">
        <v>40</v>
      </c>
      <c r="E5382" t="s">
        <v>35</v>
      </c>
      <c r="F5382" t="s">
        <v>26</v>
      </c>
      <c r="G5382">
        <v>292.19</v>
      </c>
      <c r="H5382">
        <v>11</v>
      </c>
      <c r="I5382" t="s">
        <v>33</v>
      </c>
      <c r="J5382" t="s">
        <v>47</v>
      </c>
      <c r="K5382" s="1" t="s">
        <v>21</v>
      </c>
      <c r="L5382">
        <v>8</v>
      </c>
      <c r="M5382" s="1" t="s">
        <v>29</v>
      </c>
      <c r="N5382">
        <v>4</v>
      </c>
      <c r="O5382">
        <v>13</v>
      </c>
      <c r="P5382" t="s">
        <v>22</v>
      </c>
      <c r="Q5382" t="s">
        <v>30</v>
      </c>
    </row>
    <row r="5383" spans="1:17" x14ac:dyDescent="0.25">
      <c r="A5383">
        <v>5382</v>
      </c>
      <c r="B5383">
        <v>22</v>
      </c>
      <c r="C5383" t="str">
        <f t="shared" si="84"/>
        <v>Adult</v>
      </c>
      <c r="D5383" t="s">
        <v>16</v>
      </c>
      <c r="E5383" t="s">
        <v>17</v>
      </c>
      <c r="F5383" t="s">
        <v>26</v>
      </c>
      <c r="G5383">
        <v>895.08</v>
      </c>
      <c r="H5383">
        <v>35</v>
      </c>
      <c r="I5383" t="s">
        <v>19</v>
      </c>
      <c r="J5383" t="s">
        <v>38</v>
      </c>
      <c r="K5383" s="1" t="s">
        <v>21</v>
      </c>
      <c r="L5383">
        <v>4</v>
      </c>
      <c r="M5383" s="1" t="s">
        <v>21</v>
      </c>
      <c r="N5383">
        <v>3</v>
      </c>
      <c r="O5383">
        <v>8</v>
      </c>
      <c r="P5383" t="s">
        <v>34</v>
      </c>
      <c r="Q5383" t="s">
        <v>30</v>
      </c>
    </row>
    <row r="5384" spans="1:17" x14ac:dyDescent="0.25">
      <c r="A5384">
        <v>5383</v>
      </c>
      <c r="B5384">
        <v>47</v>
      </c>
      <c r="C5384" t="str">
        <f t="shared" si="84"/>
        <v>Adult</v>
      </c>
      <c r="D5384" t="s">
        <v>40</v>
      </c>
      <c r="E5384" t="s">
        <v>25</v>
      </c>
      <c r="F5384" t="s">
        <v>43</v>
      </c>
      <c r="G5384">
        <v>504.32</v>
      </c>
      <c r="H5384">
        <v>35</v>
      </c>
      <c r="I5384" t="s">
        <v>33</v>
      </c>
      <c r="J5384" t="s">
        <v>45</v>
      </c>
      <c r="K5384" s="1" t="s">
        <v>29</v>
      </c>
      <c r="L5384">
        <v>9</v>
      </c>
      <c r="M5384" s="1" t="s">
        <v>29</v>
      </c>
      <c r="N5384">
        <v>1</v>
      </c>
      <c r="O5384">
        <v>11</v>
      </c>
      <c r="P5384" t="s">
        <v>34</v>
      </c>
      <c r="Q5384" t="s">
        <v>23</v>
      </c>
    </row>
    <row r="5385" spans="1:17" x14ac:dyDescent="0.25">
      <c r="A5385">
        <v>5384</v>
      </c>
      <c r="B5385">
        <v>41</v>
      </c>
      <c r="C5385" t="str">
        <f t="shared" si="84"/>
        <v>Adult</v>
      </c>
      <c r="D5385" t="s">
        <v>16</v>
      </c>
      <c r="E5385" t="s">
        <v>35</v>
      </c>
      <c r="F5385" t="s">
        <v>36</v>
      </c>
      <c r="G5385">
        <v>256.41000000000003</v>
      </c>
      <c r="H5385">
        <v>47</v>
      </c>
      <c r="I5385" t="s">
        <v>19</v>
      </c>
      <c r="J5385" t="s">
        <v>38</v>
      </c>
      <c r="K5385" s="1" t="s">
        <v>21</v>
      </c>
      <c r="L5385">
        <v>3</v>
      </c>
      <c r="M5385" s="1" t="s">
        <v>29</v>
      </c>
      <c r="N5385">
        <v>5</v>
      </c>
      <c r="O5385">
        <v>6</v>
      </c>
      <c r="P5385" t="s">
        <v>22</v>
      </c>
      <c r="Q5385" t="s">
        <v>23</v>
      </c>
    </row>
    <row r="5386" spans="1:17" x14ac:dyDescent="0.25">
      <c r="A5386">
        <v>5385</v>
      </c>
      <c r="B5386">
        <v>40</v>
      </c>
      <c r="C5386" t="str">
        <f t="shared" si="84"/>
        <v>Adult</v>
      </c>
      <c r="D5386" t="s">
        <v>24</v>
      </c>
      <c r="E5386" t="s">
        <v>25</v>
      </c>
      <c r="F5386" t="s">
        <v>18</v>
      </c>
      <c r="G5386">
        <v>748.32</v>
      </c>
      <c r="H5386">
        <v>10</v>
      </c>
      <c r="I5386" t="s">
        <v>19</v>
      </c>
      <c r="J5386" t="s">
        <v>28</v>
      </c>
      <c r="K5386" s="1" t="s">
        <v>29</v>
      </c>
      <c r="L5386">
        <v>9</v>
      </c>
      <c r="M5386" s="1" t="s">
        <v>29</v>
      </c>
      <c r="N5386">
        <v>4</v>
      </c>
      <c r="O5386">
        <v>2</v>
      </c>
      <c r="P5386" t="s">
        <v>34</v>
      </c>
      <c r="Q5386" t="s">
        <v>30</v>
      </c>
    </row>
    <row r="5387" spans="1:17" x14ac:dyDescent="0.25">
      <c r="A5387">
        <v>5386</v>
      </c>
      <c r="B5387">
        <v>37</v>
      </c>
      <c r="C5387" t="str">
        <f t="shared" si="84"/>
        <v>Adult</v>
      </c>
      <c r="D5387" t="s">
        <v>16</v>
      </c>
      <c r="E5387" t="s">
        <v>44</v>
      </c>
      <c r="F5387" t="s">
        <v>32</v>
      </c>
      <c r="G5387">
        <v>27.13</v>
      </c>
      <c r="H5387">
        <v>13</v>
      </c>
      <c r="I5387" t="s">
        <v>19</v>
      </c>
      <c r="J5387" t="s">
        <v>28</v>
      </c>
      <c r="K5387" s="1" t="s">
        <v>21</v>
      </c>
      <c r="L5387">
        <v>2</v>
      </c>
      <c r="M5387" s="1" t="s">
        <v>29</v>
      </c>
      <c r="N5387">
        <v>2</v>
      </c>
      <c r="O5387">
        <v>3</v>
      </c>
      <c r="P5387" t="s">
        <v>34</v>
      </c>
      <c r="Q5387" t="s">
        <v>30</v>
      </c>
    </row>
    <row r="5388" spans="1:17" x14ac:dyDescent="0.25">
      <c r="A5388">
        <v>5387</v>
      </c>
      <c r="B5388">
        <v>37</v>
      </c>
      <c r="C5388" t="str">
        <f t="shared" si="84"/>
        <v>Adult</v>
      </c>
      <c r="D5388" t="s">
        <v>16</v>
      </c>
      <c r="E5388" t="s">
        <v>44</v>
      </c>
      <c r="F5388" t="s">
        <v>41</v>
      </c>
      <c r="G5388">
        <v>225.3</v>
      </c>
      <c r="H5388">
        <v>4</v>
      </c>
      <c r="I5388" t="s">
        <v>27</v>
      </c>
      <c r="J5388" t="s">
        <v>45</v>
      </c>
      <c r="K5388" s="1" t="s">
        <v>21</v>
      </c>
      <c r="L5388">
        <v>6</v>
      </c>
      <c r="M5388" s="1" t="s">
        <v>21</v>
      </c>
      <c r="N5388">
        <v>2</v>
      </c>
      <c r="O5388">
        <v>8</v>
      </c>
      <c r="P5388" t="s">
        <v>34</v>
      </c>
      <c r="Q5388" t="s">
        <v>23</v>
      </c>
    </row>
    <row r="5389" spans="1:17" x14ac:dyDescent="0.25">
      <c r="A5389">
        <v>5388</v>
      </c>
      <c r="B5389">
        <v>21</v>
      </c>
      <c r="C5389" t="str">
        <f t="shared" si="84"/>
        <v>Adult</v>
      </c>
      <c r="D5389" t="s">
        <v>40</v>
      </c>
      <c r="E5389" t="s">
        <v>46</v>
      </c>
      <c r="F5389" t="s">
        <v>36</v>
      </c>
      <c r="G5389">
        <v>585.95000000000005</v>
      </c>
      <c r="H5389">
        <v>2</v>
      </c>
      <c r="I5389" t="s">
        <v>27</v>
      </c>
      <c r="J5389" t="s">
        <v>47</v>
      </c>
      <c r="K5389" s="1" t="s">
        <v>21</v>
      </c>
      <c r="L5389">
        <v>5</v>
      </c>
      <c r="M5389" s="1" t="s">
        <v>21</v>
      </c>
      <c r="N5389">
        <v>2</v>
      </c>
      <c r="O5389">
        <v>3</v>
      </c>
      <c r="P5389" t="s">
        <v>34</v>
      </c>
      <c r="Q5389" t="s">
        <v>23</v>
      </c>
    </row>
    <row r="5390" spans="1:17" x14ac:dyDescent="0.25">
      <c r="A5390">
        <v>5389</v>
      </c>
      <c r="B5390">
        <v>42</v>
      </c>
      <c r="C5390" t="str">
        <f t="shared" si="84"/>
        <v>Adult</v>
      </c>
      <c r="D5390" t="s">
        <v>40</v>
      </c>
      <c r="E5390" t="s">
        <v>25</v>
      </c>
      <c r="F5390" t="s">
        <v>42</v>
      </c>
      <c r="G5390">
        <v>472.19</v>
      </c>
      <c r="H5390">
        <v>5</v>
      </c>
      <c r="I5390" t="s">
        <v>19</v>
      </c>
      <c r="J5390" t="s">
        <v>38</v>
      </c>
      <c r="K5390" s="1" t="s">
        <v>21</v>
      </c>
      <c r="L5390">
        <v>7</v>
      </c>
      <c r="M5390" s="1" t="s">
        <v>21</v>
      </c>
      <c r="N5390">
        <v>4</v>
      </c>
      <c r="O5390">
        <v>6</v>
      </c>
      <c r="P5390" t="s">
        <v>34</v>
      </c>
      <c r="Q5390" t="s">
        <v>30</v>
      </c>
    </row>
    <row r="5391" spans="1:17" x14ac:dyDescent="0.25">
      <c r="A5391">
        <v>5390</v>
      </c>
      <c r="B5391">
        <v>29</v>
      </c>
      <c r="C5391" t="str">
        <f t="shared" si="84"/>
        <v>Adult</v>
      </c>
      <c r="D5391" t="s">
        <v>40</v>
      </c>
      <c r="E5391" t="s">
        <v>49</v>
      </c>
      <c r="F5391" t="s">
        <v>42</v>
      </c>
      <c r="G5391">
        <v>331.92</v>
      </c>
      <c r="H5391">
        <v>45</v>
      </c>
      <c r="I5391" t="s">
        <v>19</v>
      </c>
      <c r="J5391" t="s">
        <v>38</v>
      </c>
      <c r="K5391" s="1" t="s">
        <v>29</v>
      </c>
      <c r="L5391">
        <v>2</v>
      </c>
      <c r="M5391" s="1" t="s">
        <v>29</v>
      </c>
      <c r="N5391">
        <v>5</v>
      </c>
      <c r="O5391">
        <v>3</v>
      </c>
      <c r="P5391" t="s">
        <v>37</v>
      </c>
      <c r="Q5391" t="s">
        <v>23</v>
      </c>
    </row>
    <row r="5392" spans="1:17" x14ac:dyDescent="0.25">
      <c r="A5392">
        <v>5391</v>
      </c>
      <c r="B5392">
        <v>67</v>
      </c>
      <c r="C5392" t="str">
        <f t="shared" si="84"/>
        <v>Senior</v>
      </c>
      <c r="D5392" t="s">
        <v>40</v>
      </c>
      <c r="E5392" t="s">
        <v>46</v>
      </c>
      <c r="F5392" t="s">
        <v>32</v>
      </c>
      <c r="G5392">
        <v>982.31</v>
      </c>
      <c r="H5392">
        <v>35</v>
      </c>
      <c r="I5392" t="s">
        <v>19</v>
      </c>
      <c r="J5392" t="s">
        <v>45</v>
      </c>
      <c r="K5392" s="1" t="s">
        <v>29</v>
      </c>
      <c r="L5392">
        <v>7</v>
      </c>
      <c r="M5392" s="1" t="s">
        <v>29</v>
      </c>
      <c r="N5392">
        <v>4</v>
      </c>
      <c r="O5392">
        <v>2</v>
      </c>
      <c r="P5392" t="s">
        <v>34</v>
      </c>
      <c r="Q5392" t="s">
        <v>30</v>
      </c>
    </row>
    <row r="5393" spans="1:17" x14ac:dyDescent="0.25">
      <c r="A5393">
        <v>5392</v>
      </c>
      <c r="B5393">
        <v>67</v>
      </c>
      <c r="C5393" t="str">
        <f t="shared" si="84"/>
        <v>Senior</v>
      </c>
      <c r="D5393" t="s">
        <v>24</v>
      </c>
      <c r="E5393" t="s">
        <v>48</v>
      </c>
      <c r="F5393" t="s">
        <v>43</v>
      </c>
      <c r="G5393">
        <v>92.13</v>
      </c>
      <c r="H5393">
        <v>30</v>
      </c>
      <c r="I5393" t="s">
        <v>27</v>
      </c>
      <c r="J5393" t="s">
        <v>38</v>
      </c>
      <c r="K5393" s="1" t="s">
        <v>21</v>
      </c>
      <c r="L5393">
        <v>1</v>
      </c>
      <c r="M5393" s="1" t="s">
        <v>29</v>
      </c>
      <c r="N5393">
        <v>4</v>
      </c>
      <c r="O5393">
        <v>7</v>
      </c>
      <c r="P5393" t="s">
        <v>34</v>
      </c>
      <c r="Q5393" t="s">
        <v>39</v>
      </c>
    </row>
    <row r="5394" spans="1:17" x14ac:dyDescent="0.25">
      <c r="A5394">
        <v>5393</v>
      </c>
      <c r="B5394">
        <v>26</v>
      </c>
      <c r="C5394" t="str">
        <f t="shared" si="84"/>
        <v>Adult</v>
      </c>
      <c r="D5394" t="s">
        <v>40</v>
      </c>
      <c r="E5394" t="s">
        <v>31</v>
      </c>
      <c r="F5394" t="s">
        <v>42</v>
      </c>
      <c r="G5394">
        <v>267.37</v>
      </c>
      <c r="H5394">
        <v>32</v>
      </c>
      <c r="I5394" t="s">
        <v>27</v>
      </c>
      <c r="J5394" t="s">
        <v>47</v>
      </c>
      <c r="K5394" s="1" t="s">
        <v>29</v>
      </c>
      <c r="L5394">
        <v>5</v>
      </c>
      <c r="M5394" s="1" t="s">
        <v>21</v>
      </c>
      <c r="N5394">
        <v>3</v>
      </c>
      <c r="O5394">
        <v>8</v>
      </c>
      <c r="P5394" t="s">
        <v>34</v>
      </c>
      <c r="Q5394" t="s">
        <v>30</v>
      </c>
    </row>
    <row r="5395" spans="1:17" x14ac:dyDescent="0.25">
      <c r="A5395">
        <v>5394</v>
      </c>
      <c r="B5395">
        <v>41</v>
      </c>
      <c r="C5395" t="str">
        <f t="shared" si="84"/>
        <v>Adult</v>
      </c>
      <c r="D5395" t="s">
        <v>24</v>
      </c>
      <c r="E5395" t="s">
        <v>44</v>
      </c>
      <c r="F5395" t="s">
        <v>42</v>
      </c>
      <c r="G5395">
        <v>916.32</v>
      </c>
      <c r="H5395">
        <v>5</v>
      </c>
      <c r="I5395" t="s">
        <v>27</v>
      </c>
      <c r="J5395" t="s">
        <v>20</v>
      </c>
      <c r="K5395" s="1" t="s">
        <v>29</v>
      </c>
      <c r="L5395">
        <v>4</v>
      </c>
      <c r="M5395" s="1" t="s">
        <v>21</v>
      </c>
      <c r="N5395">
        <v>3</v>
      </c>
      <c r="O5395">
        <v>9</v>
      </c>
      <c r="P5395" t="s">
        <v>22</v>
      </c>
      <c r="Q5395" t="s">
        <v>23</v>
      </c>
    </row>
    <row r="5396" spans="1:17" x14ac:dyDescent="0.25">
      <c r="A5396">
        <v>5395</v>
      </c>
      <c r="B5396">
        <v>51</v>
      </c>
      <c r="C5396" t="str">
        <f t="shared" si="84"/>
        <v>Adult</v>
      </c>
      <c r="D5396" t="s">
        <v>40</v>
      </c>
      <c r="E5396" t="s">
        <v>17</v>
      </c>
      <c r="F5396" t="s">
        <v>36</v>
      </c>
      <c r="G5396">
        <v>986.75</v>
      </c>
      <c r="H5396">
        <v>51</v>
      </c>
      <c r="I5396" t="s">
        <v>33</v>
      </c>
      <c r="J5396" t="s">
        <v>45</v>
      </c>
      <c r="K5396" s="1" t="s">
        <v>29</v>
      </c>
      <c r="L5396">
        <v>8</v>
      </c>
      <c r="M5396" s="1" t="s">
        <v>29</v>
      </c>
      <c r="N5396">
        <v>1</v>
      </c>
      <c r="O5396">
        <v>2</v>
      </c>
      <c r="P5396" t="s">
        <v>22</v>
      </c>
      <c r="Q5396" t="s">
        <v>39</v>
      </c>
    </row>
    <row r="5397" spans="1:17" x14ac:dyDescent="0.25">
      <c r="A5397">
        <v>5396</v>
      </c>
      <c r="B5397">
        <v>69</v>
      </c>
      <c r="C5397" t="str">
        <f t="shared" si="84"/>
        <v>Senior</v>
      </c>
      <c r="D5397" t="s">
        <v>40</v>
      </c>
      <c r="E5397" t="s">
        <v>44</v>
      </c>
      <c r="F5397" t="s">
        <v>50</v>
      </c>
      <c r="G5397">
        <v>868.91</v>
      </c>
      <c r="H5397">
        <v>23</v>
      </c>
      <c r="I5397" t="s">
        <v>27</v>
      </c>
      <c r="J5397" t="s">
        <v>20</v>
      </c>
      <c r="K5397" s="1" t="s">
        <v>29</v>
      </c>
      <c r="L5397">
        <v>7</v>
      </c>
      <c r="M5397" s="1" t="s">
        <v>29</v>
      </c>
      <c r="N5397">
        <v>2</v>
      </c>
      <c r="O5397">
        <v>13</v>
      </c>
      <c r="P5397" t="s">
        <v>37</v>
      </c>
      <c r="Q5397" t="s">
        <v>23</v>
      </c>
    </row>
    <row r="5398" spans="1:17" x14ac:dyDescent="0.25">
      <c r="A5398">
        <v>5397</v>
      </c>
      <c r="B5398">
        <v>65</v>
      </c>
      <c r="C5398" t="str">
        <f t="shared" si="84"/>
        <v>Senior</v>
      </c>
      <c r="D5398" t="s">
        <v>16</v>
      </c>
      <c r="E5398" t="s">
        <v>31</v>
      </c>
      <c r="F5398" t="s">
        <v>43</v>
      </c>
      <c r="G5398">
        <v>853.26</v>
      </c>
      <c r="H5398">
        <v>10</v>
      </c>
      <c r="I5398" t="s">
        <v>33</v>
      </c>
      <c r="J5398" t="s">
        <v>45</v>
      </c>
      <c r="K5398" s="1" t="s">
        <v>29</v>
      </c>
      <c r="L5398">
        <v>4</v>
      </c>
      <c r="M5398" s="1" t="s">
        <v>21</v>
      </c>
      <c r="N5398">
        <v>4</v>
      </c>
      <c r="O5398">
        <v>8</v>
      </c>
      <c r="P5398" t="s">
        <v>37</v>
      </c>
      <c r="Q5398" t="s">
        <v>30</v>
      </c>
    </row>
    <row r="5399" spans="1:17" x14ac:dyDescent="0.25">
      <c r="A5399">
        <v>5398</v>
      </c>
      <c r="B5399">
        <v>41</v>
      </c>
      <c r="C5399" t="str">
        <f t="shared" si="84"/>
        <v>Adult</v>
      </c>
      <c r="D5399" t="s">
        <v>24</v>
      </c>
      <c r="E5399" t="s">
        <v>25</v>
      </c>
      <c r="F5399" t="s">
        <v>36</v>
      </c>
      <c r="G5399">
        <v>843.94</v>
      </c>
      <c r="H5399">
        <v>30</v>
      </c>
      <c r="I5399" t="s">
        <v>27</v>
      </c>
      <c r="J5399" t="s">
        <v>47</v>
      </c>
      <c r="K5399" s="1" t="s">
        <v>21</v>
      </c>
      <c r="L5399">
        <v>4</v>
      </c>
      <c r="M5399" s="1" t="s">
        <v>21</v>
      </c>
      <c r="N5399">
        <v>1</v>
      </c>
      <c r="O5399">
        <v>12</v>
      </c>
      <c r="P5399" t="s">
        <v>34</v>
      </c>
      <c r="Q5399" t="s">
        <v>23</v>
      </c>
    </row>
    <row r="5400" spans="1:17" x14ac:dyDescent="0.25">
      <c r="A5400">
        <v>5399</v>
      </c>
      <c r="B5400">
        <v>43</v>
      </c>
      <c r="C5400" t="str">
        <f t="shared" si="84"/>
        <v>Adult</v>
      </c>
      <c r="D5400" t="s">
        <v>16</v>
      </c>
      <c r="E5400" t="s">
        <v>44</v>
      </c>
      <c r="F5400" t="s">
        <v>36</v>
      </c>
      <c r="G5400">
        <v>816.42</v>
      </c>
      <c r="H5400">
        <v>51</v>
      </c>
      <c r="I5400" t="s">
        <v>19</v>
      </c>
      <c r="J5400" t="s">
        <v>20</v>
      </c>
      <c r="K5400" s="1" t="s">
        <v>21</v>
      </c>
      <c r="L5400">
        <v>4</v>
      </c>
      <c r="M5400" s="1" t="s">
        <v>29</v>
      </c>
      <c r="N5400">
        <v>3</v>
      </c>
      <c r="O5400">
        <v>12</v>
      </c>
      <c r="P5400" t="s">
        <v>37</v>
      </c>
      <c r="Q5400" t="s">
        <v>39</v>
      </c>
    </row>
    <row r="5401" spans="1:17" x14ac:dyDescent="0.25">
      <c r="A5401">
        <v>5400</v>
      </c>
      <c r="B5401">
        <v>51</v>
      </c>
      <c r="C5401" t="str">
        <f t="shared" si="84"/>
        <v>Adult</v>
      </c>
      <c r="D5401" t="s">
        <v>16</v>
      </c>
      <c r="E5401" t="s">
        <v>17</v>
      </c>
      <c r="F5401" t="s">
        <v>36</v>
      </c>
      <c r="G5401">
        <v>887.58</v>
      </c>
      <c r="H5401">
        <v>32</v>
      </c>
      <c r="I5401" t="s">
        <v>19</v>
      </c>
      <c r="J5401" t="s">
        <v>20</v>
      </c>
      <c r="K5401" s="1" t="s">
        <v>21</v>
      </c>
      <c r="L5401">
        <v>3</v>
      </c>
      <c r="M5401" s="1" t="s">
        <v>29</v>
      </c>
      <c r="N5401">
        <v>4</v>
      </c>
      <c r="O5401">
        <v>5</v>
      </c>
      <c r="P5401" t="s">
        <v>37</v>
      </c>
      <c r="Q5401" t="s">
        <v>23</v>
      </c>
    </row>
    <row r="5402" spans="1:17" x14ac:dyDescent="0.25">
      <c r="A5402">
        <v>5401</v>
      </c>
      <c r="B5402">
        <v>67</v>
      </c>
      <c r="C5402" t="str">
        <f t="shared" si="84"/>
        <v>Senior</v>
      </c>
      <c r="D5402" t="s">
        <v>24</v>
      </c>
      <c r="E5402" t="s">
        <v>48</v>
      </c>
      <c r="F5402" t="s">
        <v>26</v>
      </c>
      <c r="G5402">
        <v>505.79</v>
      </c>
      <c r="H5402">
        <v>21</v>
      </c>
      <c r="I5402" t="s">
        <v>33</v>
      </c>
      <c r="J5402" t="s">
        <v>38</v>
      </c>
      <c r="K5402" s="1" t="s">
        <v>21</v>
      </c>
      <c r="L5402">
        <v>4</v>
      </c>
      <c r="M5402" s="1" t="s">
        <v>21</v>
      </c>
      <c r="N5402">
        <v>3</v>
      </c>
      <c r="O5402">
        <v>2</v>
      </c>
      <c r="P5402" t="s">
        <v>22</v>
      </c>
      <c r="Q5402" t="s">
        <v>23</v>
      </c>
    </row>
    <row r="5403" spans="1:17" x14ac:dyDescent="0.25">
      <c r="A5403">
        <v>5402</v>
      </c>
      <c r="B5403">
        <v>66</v>
      </c>
      <c r="C5403" t="str">
        <f t="shared" si="84"/>
        <v>Senior</v>
      </c>
      <c r="D5403" t="s">
        <v>16</v>
      </c>
      <c r="E5403" t="s">
        <v>35</v>
      </c>
      <c r="F5403" t="s">
        <v>36</v>
      </c>
      <c r="G5403">
        <v>604.66</v>
      </c>
      <c r="H5403">
        <v>21</v>
      </c>
      <c r="I5403" t="s">
        <v>19</v>
      </c>
      <c r="J5403" t="s">
        <v>20</v>
      </c>
      <c r="K5403" s="1" t="s">
        <v>21</v>
      </c>
      <c r="L5403">
        <v>7</v>
      </c>
      <c r="M5403" s="1" t="s">
        <v>21</v>
      </c>
      <c r="N5403">
        <v>4</v>
      </c>
      <c r="O5403">
        <v>12</v>
      </c>
      <c r="P5403" t="s">
        <v>22</v>
      </c>
      <c r="Q5403" t="s">
        <v>39</v>
      </c>
    </row>
    <row r="5404" spans="1:17" x14ac:dyDescent="0.25">
      <c r="A5404">
        <v>5403</v>
      </c>
      <c r="B5404">
        <v>32</v>
      </c>
      <c r="C5404" t="str">
        <f t="shared" si="84"/>
        <v>Adult</v>
      </c>
      <c r="D5404" t="s">
        <v>16</v>
      </c>
      <c r="E5404" t="s">
        <v>25</v>
      </c>
      <c r="F5404" t="s">
        <v>42</v>
      </c>
      <c r="G5404">
        <v>743.83</v>
      </c>
      <c r="H5404">
        <v>45</v>
      </c>
      <c r="I5404" t="s">
        <v>27</v>
      </c>
      <c r="J5404" t="s">
        <v>47</v>
      </c>
      <c r="K5404" s="1" t="s">
        <v>21</v>
      </c>
      <c r="L5404">
        <v>4</v>
      </c>
      <c r="M5404" s="1" t="s">
        <v>21</v>
      </c>
      <c r="N5404">
        <v>1</v>
      </c>
      <c r="O5404">
        <v>2</v>
      </c>
      <c r="P5404" t="s">
        <v>22</v>
      </c>
      <c r="Q5404" t="s">
        <v>39</v>
      </c>
    </row>
    <row r="5405" spans="1:17" x14ac:dyDescent="0.25">
      <c r="A5405">
        <v>5404</v>
      </c>
      <c r="B5405">
        <v>33</v>
      </c>
      <c r="C5405" t="str">
        <f t="shared" si="84"/>
        <v>Adult</v>
      </c>
      <c r="D5405" t="s">
        <v>40</v>
      </c>
      <c r="E5405" t="s">
        <v>35</v>
      </c>
      <c r="F5405" t="s">
        <v>43</v>
      </c>
      <c r="G5405">
        <v>640.54999999999995</v>
      </c>
      <c r="H5405">
        <v>29</v>
      </c>
      <c r="I5405" t="s">
        <v>19</v>
      </c>
      <c r="J5405" t="s">
        <v>47</v>
      </c>
      <c r="K5405" s="1" t="s">
        <v>29</v>
      </c>
      <c r="L5405">
        <v>9</v>
      </c>
      <c r="M5405" s="1" t="s">
        <v>29</v>
      </c>
      <c r="N5405">
        <v>3</v>
      </c>
      <c r="O5405">
        <v>6</v>
      </c>
      <c r="P5405" t="s">
        <v>34</v>
      </c>
      <c r="Q5405" t="s">
        <v>30</v>
      </c>
    </row>
    <row r="5406" spans="1:17" x14ac:dyDescent="0.25">
      <c r="A5406">
        <v>5405</v>
      </c>
      <c r="B5406">
        <v>39</v>
      </c>
      <c r="C5406" t="str">
        <f t="shared" si="84"/>
        <v>Adult</v>
      </c>
      <c r="D5406" t="s">
        <v>40</v>
      </c>
      <c r="E5406" t="s">
        <v>35</v>
      </c>
      <c r="F5406" t="s">
        <v>18</v>
      </c>
      <c r="G5406">
        <v>490.94</v>
      </c>
      <c r="H5406">
        <v>21</v>
      </c>
      <c r="I5406" t="s">
        <v>19</v>
      </c>
      <c r="J5406" t="s">
        <v>28</v>
      </c>
      <c r="K5406" s="1" t="s">
        <v>21</v>
      </c>
      <c r="L5406">
        <v>9</v>
      </c>
      <c r="M5406" s="1" t="s">
        <v>29</v>
      </c>
      <c r="N5406">
        <v>3</v>
      </c>
      <c r="O5406">
        <v>10</v>
      </c>
      <c r="P5406" t="s">
        <v>34</v>
      </c>
      <c r="Q5406" t="s">
        <v>39</v>
      </c>
    </row>
    <row r="5407" spans="1:17" x14ac:dyDescent="0.25">
      <c r="A5407">
        <v>5406</v>
      </c>
      <c r="B5407">
        <v>58</v>
      </c>
      <c r="C5407" t="str">
        <f t="shared" si="84"/>
        <v>Adult</v>
      </c>
      <c r="D5407" t="s">
        <v>40</v>
      </c>
      <c r="E5407" t="s">
        <v>25</v>
      </c>
      <c r="F5407" t="s">
        <v>50</v>
      </c>
      <c r="G5407">
        <v>221.98</v>
      </c>
      <c r="H5407">
        <v>39</v>
      </c>
      <c r="I5407" t="s">
        <v>19</v>
      </c>
      <c r="J5407" t="s">
        <v>47</v>
      </c>
      <c r="K5407" s="1" t="s">
        <v>21</v>
      </c>
      <c r="L5407">
        <v>2</v>
      </c>
      <c r="M5407" s="1" t="s">
        <v>29</v>
      </c>
      <c r="N5407">
        <v>2</v>
      </c>
      <c r="O5407">
        <v>3</v>
      </c>
      <c r="P5407" t="s">
        <v>22</v>
      </c>
      <c r="Q5407" t="s">
        <v>23</v>
      </c>
    </row>
    <row r="5408" spans="1:17" x14ac:dyDescent="0.25">
      <c r="A5408">
        <v>5407</v>
      </c>
      <c r="B5408">
        <v>36</v>
      </c>
      <c r="C5408" t="str">
        <f t="shared" si="84"/>
        <v>Adult</v>
      </c>
      <c r="D5408" t="s">
        <v>24</v>
      </c>
      <c r="E5408" t="s">
        <v>25</v>
      </c>
      <c r="F5408" t="s">
        <v>43</v>
      </c>
      <c r="G5408">
        <v>985.62</v>
      </c>
      <c r="H5408">
        <v>37</v>
      </c>
      <c r="I5408" t="s">
        <v>33</v>
      </c>
      <c r="J5408" t="s">
        <v>45</v>
      </c>
      <c r="K5408" s="1" t="s">
        <v>21</v>
      </c>
      <c r="L5408">
        <v>1</v>
      </c>
      <c r="M5408" s="1" t="s">
        <v>29</v>
      </c>
      <c r="N5408">
        <v>3</v>
      </c>
      <c r="O5408">
        <v>3</v>
      </c>
      <c r="P5408" t="s">
        <v>22</v>
      </c>
      <c r="Q5408" t="s">
        <v>30</v>
      </c>
    </row>
    <row r="5409" spans="1:17" x14ac:dyDescent="0.25">
      <c r="A5409">
        <v>5408</v>
      </c>
      <c r="B5409">
        <v>55</v>
      </c>
      <c r="C5409" t="str">
        <f t="shared" si="84"/>
        <v>Adult</v>
      </c>
      <c r="D5409" t="s">
        <v>16</v>
      </c>
      <c r="E5409" t="s">
        <v>17</v>
      </c>
      <c r="F5409" t="s">
        <v>36</v>
      </c>
      <c r="G5409">
        <v>855.27</v>
      </c>
      <c r="H5409">
        <v>43</v>
      </c>
      <c r="I5409" t="s">
        <v>19</v>
      </c>
      <c r="J5409" t="s">
        <v>20</v>
      </c>
      <c r="K5409" s="1" t="s">
        <v>29</v>
      </c>
      <c r="L5409">
        <v>7</v>
      </c>
      <c r="M5409" s="1" t="s">
        <v>21</v>
      </c>
      <c r="N5409">
        <v>3</v>
      </c>
      <c r="O5409">
        <v>11</v>
      </c>
      <c r="P5409" t="s">
        <v>37</v>
      </c>
      <c r="Q5409" t="s">
        <v>30</v>
      </c>
    </row>
    <row r="5410" spans="1:17" x14ac:dyDescent="0.25">
      <c r="A5410">
        <v>5409</v>
      </c>
      <c r="B5410">
        <v>66</v>
      </c>
      <c r="C5410" t="str">
        <f t="shared" si="84"/>
        <v>Senior</v>
      </c>
      <c r="D5410" t="s">
        <v>40</v>
      </c>
      <c r="E5410" t="s">
        <v>25</v>
      </c>
      <c r="F5410" t="s">
        <v>41</v>
      </c>
      <c r="G5410">
        <v>48.61</v>
      </c>
      <c r="H5410">
        <v>46</v>
      </c>
      <c r="I5410" t="s">
        <v>19</v>
      </c>
      <c r="J5410" t="s">
        <v>45</v>
      </c>
      <c r="K5410" s="1" t="s">
        <v>21</v>
      </c>
      <c r="L5410">
        <v>3</v>
      </c>
      <c r="M5410" s="1" t="s">
        <v>21</v>
      </c>
      <c r="N5410">
        <v>4</v>
      </c>
      <c r="O5410">
        <v>9</v>
      </c>
      <c r="P5410" t="s">
        <v>34</v>
      </c>
      <c r="Q5410" t="s">
        <v>23</v>
      </c>
    </row>
    <row r="5411" spans="1:17" x14ac:dyDescent="0.25">
      <c r="A5411">
        <v>5410</v>
      </c>
      <c r="B5411">
        <v>55</v>
      </c>
      <c r="C5411" t="str">
        <f t="shared" si="84"/>
        <v>Adult</v>
      </c>
      <c r="D5411" t="s">
        <v>16</v>
      </c>
      <c r="E5411" t="s">
        <v>48</v>
      </c>
      <c r="F5411" t="s">
        <v>18</v>
      </c>
      <c r="G5411">
        <v>460.53</v>
      </c>
      <c r="H5411">
        <v>57</v>
      </c>
      <c r="I5411" t="s">
        <v>27</v>
      </c>
      <c r="J5411" t="s">
        <v>38</v>
      </c>
      <c r="K5411" s="1" t="s">
        <v>29</v>
      </c>
      <c r="L5411">
        <v>1</v>
      </c>
      <c r="M5411" s="1" t="s">
        <v>21</v>
      </c>
      <c r="N5411">
        <v>1</v>
      </c>
      <c r="O5411">
        <v>13</v>
      </c>
      <c r="P5411" t="s">
        <v>37</v>
      </c>
      <c r="Q5411" t="s">
        <v>39</v>
      </c>
    </row>
    <row r="5412" spans="1:17" x14ac:dyDescent="0.25">
      <c r="A5412">
        <v>5411</v>
      </c>
      <c r="B5412">
        <v>59</v>
      </c>
      <c r="C5412" t="str">
        <f t="shared" si="84"/>
        <v>Adult</v>
      </c>
      <c r="D5412" t="s">
        <v>40</v>
      </c>
      <c r="E5412" t="s">
        <v>48</v>
      </c>
      <c r="F5412" t="s">
        <v>26</v>
      </c>
      <c r="G5412">
        <v>415.94</v>
      </c>
      <c r="H5412">
        <v>48</v>
      </c>
      <c r="I5412" t="s">
        <v>33</v>
      </c>
      <c r="J5412" t="s">
        <v>20</v>
      </c>
      <c r="K5412" s="1" t="s">
        <v>21</v>
      </c>
      <c r="L5412">
        <v>1</v>
      </c>
      <c r="M5412" s="1" t="s">
        <v>29</v>
      </c>
      <c r="N5412">
        <v>4</v>
      </c>
      <c r="O5412">
        <v>13</v>
      </c>
      <c r="P5412" t="s">
        <v>37</v>
      </c>
      <c r="Q5412" t="s">
        <v>30</v>
      </c>
    </row>
    <row r="5413" spans="1:17" x14ac:dyDescent="0.25">
      <c r="A5413">
        <v>5412</v>
      </c>
      <c r="B5413">
        <v>20</v>
      </c>
      <c r="C5413" t="str">
        <f t="shared" si="84"/>
        <v>Adult</v>
      </c>
      <c r="D5413" t="s">
        <v>24</v>
      </c>
      <c r="E5413" t="s">
        <v>31</v>
      </c>
      <c r="F5413" t="s">
        <v>42</v>
      </c>
      <c r="G5413">
        <v>239.75</v>
      </c>
      <c r="H5413">
        <v>49</v>
      </c>
      <c r="I5413" t="s">
        <v>33</v>
      </c>
      <c r="J5413" t="s">
        <v>45</v>
      </c>
      <c r="K5413" s="1" t="s">
        <v>21</v>
      </c>
      <c r="L5413">
        <v>2</v>
      </c>
      <c r="M5413" s="1" t="s">
        <v>21</v>
      </c>
      <c r="N5413">
        <v>3</v>
      </c>
      <c r="O5413">
        <v>7</v>
      </c>
      <c r="P5413" t="s">
        <v>22</v>
      </c>
      <c r="Q5413" t="s">
        <v>30</v>
      </c>
    </row>
    <row r="5414" spans="1:17" x14ac:dyDescent="0.25">
      <c r="A5414">
        <v>5413</v>
      </c>
      <c r="B5414">
        <v>27</v>
      </c>
      <c r="C5414" t="str">
        <f t="shared" si="84"/>
        <v>Adult</v>
      </c>
      <c r="D5414" t="s">
        <v>24</v>
      </c>
      <c r="E5414" t="s">
        <v>48</v>
      </c>
      <c r="F5414" t="s">
        <v>41</v>
      </c>
      <c r="G5414">
        <v>389.87</v>
      </c>
      <c r="H5414">
        <v>42</v>
      </c>
      <c r="I5414" t="s">
        <v>19</v>
      </c>
      <c r="J5414" t="s">
        <v>38</v>
      </c>
      <c r="K5414" s="1" t="s">
        <v>29</v>
      </c>
      <c r="L5414">
        <v>7</v>
      </c>
      <c r="M5414" s="1" t="s">
        <v>29</v>
      </c>
      <c r="N5414">
        <v>1</v>
      </c>
      <c r="O5414">
        <v>9</v>
      </c>
      <c r="P5414" t="s">
        <v>34</v>
      </c>
      <c r="Q5414" t="s">
        <v>39</v>
      </c>
    </row>
    <row r="5415" spans="1:17" x14ac:dyDescent="0.25">
      <c r="A5415">
        <v>5414</v>
      </c>
      <c r="B5415">
        <v>57</v>
      </c>
      <c r="C5415" t="str">
        <f t="shared" si="84"/>
        <v>Adult</v>
      </c>
      <c r="D5415" t="s">
        <v>40</v>
      </c>
      <c r="E5415" t="s">
        <v>46</v>
      </c>
      <c r="F5415" t="s">
        <v>42</v>
      </c>
      <c r="G5415">
        <v>38.369999999999997</v>
      </c>
      <c r="H5415">
        <v>59</v>
      </c>
      <c r="I5415" t="s">
        <v>33</v>
      </c>
      <c r="J5415" t="s">
        <v>20</v>
      </c>
      <c r="K5415" s="1" t="s">
        <v>29</v>
      </c>
      <c r="L5415">
        <v>4</v>
      </c>
      <c r="M5415" s="1" t="s">
        <v>21</v>
      </c>
      <c r="N5415">
        <v>5</v>
      </c>
      <c r="O5415">
        <v>8</v>
      </c>
      <c r="P5415" t="s">
        <v>37</v>
      </c>
      <c r="Q5415" t="s">
        <v>30</v>
      </c>
    </row>
    <row r="5416" spans="1:17" x14ac:dyDescent="0.25">
      <c r="A5416">
        <v>5415</v>
      </c>
      <c r="B5416">
        <v>20</v>
      </c>
      <c r="C5416" t="str">
        <f t="shared" si="84"/>
        <v>Adult</v>
      </c>
      <c r="D5416" t="s">
        <v>24</v>
      </c>
      <c r="E5416" t="s">
        <v>17</v>
      </c>
      <c r="F5416" t="s">
        <v>18</v>
      </c>
      <c r="G5416">
        <v>527.21</v>
      </c>
      <c r="H5416">
        <v>1</v>
      </c>
      <c r="I5416" t="s">
        <v>33</v>
      </c>
      <c r="J5416" t="s">
        <v>20</v>
      </c>
      <c r="K5416" s="1" t="s">
        <v>21</v>
      </c>
      <c r="L5416">
        <v>9</v>
      </c>
      <c r="M5416" s="1" t="s">
        <v>21</v>
      </c>
      <c r="N5416">
        <v>5</v>
      </c>
      <c r="O5416">
        <v>4</v>
      </c>
      <c r="P5416" t="s">
        <v>37</v>
      </c>
      <c r="Q5416" t="s">
        <v>39</v>
      </c>
    </row>
    <row r="5417" spans="1:17" x14ac:dyDescent="0.25">
      <c r="A5417">
        <v>5416</v>
      </c>
      <c r="B5417">
        <v>41</v>
      </c>
      <c r="C5417" t="str">
        <f t="shared" si="84"/>
        <v>Adult</v>
      </c>
      <c r="D5417" t="s">
        <v>16</v>
      </c>
      <c r="E5417" t="s">
        <v>44</v>
      </c>
      <c r="F5417" t="s">
        <v>32</v>
      </c>
      <c r="G5417">
        <v>730.58</v>
      </c>
      <c r="H5417">
        <v>53</v>
      </c>
      <c r="I5417" t="s">
        <v>27</v>
      </c>
      <c r="J5417" t="s">
        <v>47</v>
      </c>
      <c r="K5417" s="1" t="s">
        <v>29</v>
      </c>
      <c r="L5417">
        <v>6</v>
      </c>
      <c r="M5417" s="1" t="s">
        <v>29</v>
      </c>
      <c r="N5417">
        <v>1</v>
      </c>
      <c r="O5417">
        <v>10</v>
      </c>
      <c r="P5417" t="s">
        <v>22</v>
      </c>
      <c r="Q5417" t="s">
        <v>30</v>
      </c>
    </row>
    <row r="5418" spans="1:17" x14ac:dyDescent="0.25">
      <c r="A5418">
        <v>5417</v>
      </c>
      <c r="B5418">
        <v>47</v>
      </c>
      <c r="C5418" t="str">
        <f t="shared" si="84"/>
        <v>Adult</v>
      </c>
      <c r="D5418" t="s">
        <v>16</v>
      </c>
      <c r="E5418" t="s">
        <v>31</v>
      </c>
      <c r="F5418" t="s">
        <v>18</v>
      </c>
      <c r="G5418">
        <v>543.61</v>
      </c>
      <c r="H5418">
        <v>6</v>
      </c>
      <c r="I5418" t="s">
        <v>19</v>
      </c>
      <c r="J5418" t="s">
        <v>38</v>
      </c>
      <c r="K5418" s="1" t="s">
        <v>21</v>
      </c>
      <c r="L5418">
        <v>5</v>
      </c>
      <c r="M5418" s="1" t="s">
        <v>21</v>
      </c>
      <c r="N5418">
        <v>4</v>
      </c>
      <c r="O5418">
        <v>2</v>
      </c>
      <c r="P5418" t="s">
        <v>37</v>
      </c>
      <c r="Q5418" t="s">
        <v>30</v>
      </c>
    </row>
    <row r="5419" spans="1:17" x14ac:dyDescent="0.25">
      <c r="A5419">
        <v>5418</v>
      </c>
      <c r="B5419">
        <v>65</v>
      </c>
      <c r="C5419" t="str">
        <f t="shared" si="84"/>
        <v>Senior</v>
      </c>
      <c r="D5419" t="s">
        <v>16</v>
      </c>
      <c r="E5419" t="s">
        <v>46</v>
      </c>
      <c r="F5419" t="s">
        <v>32</v>
      </c>
      <c r="G5419">
        <v>700.26</v>
      </c>
      <c r="H5419">
        <v>15</v>
      </c>
      <c r="I5419" t="s">
        <v>33</v>
      </c>
      <c r="J5419" t="s">
        <v>28</v>
      </c>
      <c r="K5419" s="1" t="s">
        <v>21</v>
      </c>
      <c r="L5419">
        <v>1</v>
      </c>
      <c r="M5419" s="1" t="s">
        <v>29</v>
      </c>
      <c r="N5419">
        <v>3</v>
      </c>
      <c r="O5419">
        <v>5</v>
      </c>
      <c r="P5419" t="s">
        <v>34</v>
      </c>
      <c r="Q5419" t="s">
        <v>23</v>
      </c>
    </row>
    <row r="5420" spans="1:17" x14ac:dyDescent="0.25">
      <c r="A5420">
        <v>5419</v>
      </c>
      <c r="B5420">
        <v>43</v>
      </c>
      <c r="C5420" t="str">
        <f t="shared" si="84"/>
        <v>Adult</v>
      </c>
      <c r="D5420" t="s">
        <v>40</v>
      </c>
      <c r="E5420" t="s">
        <v>31</v>
      </c>
      <c r="F5420" t="s">
        <v>32</v>
      </c>
      <c r="G5420">
        <v>162.15</v>
      </c>
      <c r="H5420">
        <v>57</v>
      </c>
      <c r="I5420" t="s">
        <v>33</v>
      </c>
      <c r="J5420" t="s">
        <v>47</v>
      </c>
      <c r="K5420" s="1" t="s">
        <v>29</v>
      </c>
      <c r="L5420">
        <v>6</v>
      </c>
      <c r="M5420" s="1" t="s">
        <v>29</v>
      </c>
      <c r="N5420">
        <v>4</v>
      </c>
      <c r="O5420">
        <v>4</v>
      </c>
      <c r="P5420" t="s">
        <v>34</v>
      </c>
      <c r="Q5420" t="s">
        <v>23</v>
      </c>
    </row>
    <row r="5421" spans="1:17" x14ac:dyDescent="0.25">
      <c r="A5421">
        <v>5420</v>
      </c>
      <c r="B5421">
        <v>52</v>
      </c>
      <c r="C5421" t="str">
        <f t="shared" si="84"/>
        <v>Adult</v>
      </c>
      <c r="D5421" t="s">
        <v>24</v>
      </c>
      <c r="E5421" t="s">
        <v>44</v>
      </c>
      <c r="F5421" t="s">
        <v>43</v>
      </c>
      <c r="G5421">
        <v>229.3</v>
      </c>
      <c r="H5421">
        <v>18</v>
      </c>
      <c r="I5421" t="s">
        <v>27</v>
      </c>
      <c r="J5421" t="s">
        <v>38</v>
      </c>
      <c r="K5421" s="1" t="s">
        <v>21</v>
      </c>
      <c r="L5421">
        <v>1</v>
      </c>
      <c r="M5421" s="1" t="s">
        <v>29</v>
      </c>
      <c r="N5421">
        <v>3</v>
      </c>
      <c r="O5421">
        <v>13</v>
      </c>
      <c r="P5421" t="s">
        <v>37</v>
      </c>
      <c r="Q5421" t="s">
        <v>39</v>
      </c>
    </row>
    <row r="5422" spans="1:17" x14ac:dyDescent="0.25">
      <c r="A5422">
        <v>5421</v>
      </c>
      <c r="B5422">
        <v>67</v>
      </c>
      <c r="C5422" t="str">
        <f t="shared" si="84"/>
        <v>Senior</v>
      </c>
      <c r="D5422" t="s">
        <v>24</v>
      </c>
      <c r="E5422" t="s">
        <v>46</v>
      </c>
      <c r="F5422" t="s">
        <v>32</v>
      </c>
      <c r="G5422">
        <v>240.51</v>
      </c>
      <c r="H5422">
        <v>34</v>
      </c>
      <c r="I5422" t="s">
        <v>27</v>
      </c>
      <c r="J5422" t="s">
        <v>28</v>
      </c>
      <c r="K5422" s="1" t="s">
        <v>21</v>
      </c>
      <c r="L5422">
        <v>7</v>
      </c>
      <c r="M5422" s="1" t="s">
        <v>29</v>
      </c>
      <c r="N5422">
        <v>1</v>
      </c>
      <c r="O5422">
        <v>11</v>
      </c>
      <c r="P5422" t="s">
        <v>34</v>
      </c>
      <c r="Q5422" t="s">
        <v>39</v>
      </c>
    </row>
    <row r="5423" spans="1:17" x14ac:dyDescent="0.25">
      <c r="A5423">
        <v>5422</v>
      </c>
      <c r="B5423">
        <v>50</v>
      </c>
      <c r="C5423" t="str">
        <f t="shared" si="84"/>
        <v>Adult</v>
      </c>
      <c r="D5423" t="s">
        <v>40</v>
      </c>
      <c r="E5423" t="s">
        <v>46</v>
      </c>
      <c r="F5423" t="s">
        <v>50</v>
      </c>
      <c r="G5423">
        <v>993.04</v>
      </c>
      <c r="H5423">
        <v>33</v>
      </c>
      <c r="I5423" t="s">
        <v>27</v>
      </c>
      <c r="J5423" t="s">
        <v>38</v>
      </c>
      <c r="K5423" s="1" t="s">
        <v>29</v>
      </c>
      <c r="L5423">
        <v>3</v>
      </c>
      <c r="M5423" s="1" t="s">
        <v>29</v>
      </c>
      <c r="N5423">
        <v>5</v>
      </c>
      <c r="O5423">
        <v>8</v>
      </c>
      <c r="P5423" t="s">
        <v>34</v>
      </c>
      <c r="Q5423" t="s">
        <v>39</v>
      </c>
    </row>
    <row r="5424" spans="1:17" x14ac:dyDescent="0.25">
      <c r="A5424">
        <v>5423</v>
      </c>
      <c r="B5424">
        <v>66</v>
      </c>
      <c r="C5424" t="str">
        <f t="shared" si="84"/>
        <v>Senior</v>
      </c>
      <c r="D5424" t="s">
        <v>24</v>
      </c>
      <c r="E5424" t="s">
        <v>48</v>
      </c>
      <c r="F5424" t="s">
        <v>26</v>
      </c>
      <c r="G5424">
        <v>91.32</v>
      </c>
      <c r="H5424">
        <v>50</v>
      </c>
      <c r="I5424" t="s">
        <v>27</v>
      </c>
      <c r="J5424" t="s">
        <v>45</v>
      </c>
      <c r="K5424" s="1" t="s">
        <v>21</v>
      </c>
      <c r="L5424">
        <v>5</v>
      </c>
      <c r="M5424" s="1" t="s">
        <v>21</v>
      </c>
      <c r="N5424">
        <v>5</v>
      </c>
      <c r="O5424">
        <v>6</v>
      </c>
      <c r="P5424" t="s">
        <v>37</v>
      </c>
      <c r="Q5424" t="s">
        <v>39</v>
      </c>
    </row>
    <row r="5425" spans="1:17" x14ac:dyDescent="0.25">
      <c r="A5425">
        <v>5424</v>
      </c>
      <c r="B5425">
        <v>25</v>
      </c>
      <c r="C5425" t="str">
        <f t="shared" si="84"/>
        <v>Adult</v>
      </c>
      <c r="D5425" t="s">
        <v>16</v>
      </c>
      <c r="E5425" t="s">
        <v>49</v>
      </c>
      <c r="F5425" t="s">
        <v>26</v>
      </c>
      <c r="G5425">
        <v>891.4</v>
      </c>
      <c r="H5425">
        <v>38</v>
      </c>
      <c r="I5425" t="s">
        <v>27</v>
      </c>
      <c r="J5425" t="s">
        <v>45</v>
      </c>
      <c r="K5425" s="1" t="s">
        <v>29</v>
      </c>
      <c r="L5425">
        <v>8</v>
      </c>
      <c r="M5425" s="1" t="s">
        <v>29</v>
      </c>
      <c r="N5425">
        <v>3</v>
      </c>
      <c r="O5425">
        <v>10</v>
      </c>
      <c r="P5425" t="s">
        <v>22</v>
      </c>
      <c r="Q5425" t="s">
        <v>39</v>
      </c>
    </row>
    <row r="5426" spans="1:17" x14ac:dyDescent="0.25">
      <c r="A5426">
        <v>5425</v>
      </c>
      <c r="B5426">
        <v>22</v>
      </c>
      <c r="C5426" t="str">
        <f t="shared" si="84"/>
        <v>Adult</v>
      </c>
      <c r="D5426" t="s">
        <v>40</v>
      </c>
      <c r="E5426" t="s">
        <v>31</v>
      </c>
      <c r="F5426" t="s">
        <v>50</v>
      </c>
      <c r="G5426">
        <v>854.7</v>
      </c>
      <c r="H5426">
        <v>12</v>
      </c>
      <c r="I5426" t="s">
        <v>19</v>
      </c>
      <c r="J5426" t="s">
        <v>28</v>
      </c>
      <c r="K5426" s="1" t="s">
        <v>29</v>
      </c>
      <c r="L5426">
        <v>6</v>
      </c>
      <c r="M5426" s="1" t="s">
        <v>29</v>
      </c>
      <c r="N5426">
        <v>4</v>
      </c>
      <c r="O5426">
        <v>13</v>
      </c>
      <c r="P5426" t="s">
        <v>37</v>
      </c>
      <c r="Q5426" t="s">
        <v>23</v>
      </c>
    </row>
    <row r="5427" spans="1:17" x14ac:dyDescent="0.25">
      <c r="A5427">
        <v>5426</v>
      </c>
      <c r="B5427">
        <v>53</v>
      </c>
      <c r="C5427" t="str">
        <f t="shared" si="84"/>
        <v>Adult</v>
      </c>
      <c r="D5427" t="s">
        <v>16</v>
      </c>
      <c r="E5427" t="s">
        <v>17</v>
      </c>
      <c r="F5427" t="s">
        <v>43</v>
      </c>
      <c r="G5427">
        <v>998.86</v>
      </c>
      <c r="H5427">
        <v>10</v>
      </c>
      <c r="I5427" t="s">
        <v>27</v>
      </c>
      <c r="J5427" t="s">
        <v>38</v>
      </c>
      <c r="K5427" s="1" t="s">
        <v>21</v>
      </c>
      <c r="L5427">
        <v>5</v>
      </c>
      <c r="M5427" s="1" t="s">
        <v>29</v>
      </c>
      <c r="N5427">
        <v>3</v>
      </c>
      <c r="O5427">
        <v>5</v>
      </c>
      <c r="P5427" t="s">
        <v>22</v>
      </c>
      <c r="Q5427" t="s">
        <v>39</v>
      </c>
    </row>
    <row r="5428" spans="1:17" x14ac:dyDescent="0.25">
      <c r="A5428">
        <v>5427</v>
      </c>
      <c r="B5428">
        <v>63</v>
      </c>
      <c r="C5428" t="str">
        <f t="shared" si="84"/>
        <v>Senior</v>
      </c>
      <c r="D5428" t="s">
        <v>40</v>
      </c>
      <c r="E5428" t="s">
        <v>44</v>
      </c>
      <c r="F5428" t="s">
        <v>36</v>
      </c>
      <c r="G5428">
        <v>830.41</v>
      </c>
      <c r="H5428">
        <v>53</v>
      </c>
      <c r="I5428" t="s">
        <v>19</v>
      </c>
      <c r="J5428" t="s">
        <v>20</v>
      </c>
      <c r="K5428" s="1" t="s">
        <v>21</v>
      </c>
      <c r="L5428">
        <v>1</v>
      </c>
      <c r="M5428" s="1" t="s">
        <v>29</v>
      </c>
      <c r="N5428">
        <v>2</v>
      </c>
      <c r="O5428">
        <v>10</v>
      </c>
      <c r="P5428" t="s">
        <v>37</v>
      </c>
      <c r="Q5428" t="s">
        <v>39</v>
      </c>
    </row>
    <row r="5429" spans="1:17" x14ac:dyDescent="0.25">
      <c r="A5429">
        <v>5428</v>
      </c>
      <c r="B5429">
        <v>67</v>
      </c>
      <c r="C5429" t="str">
        <f t="shared" si="84"/>
        <v>Senior</v>
      </c>
      <c r="D5429" t="s">
        <v>24</v>
      </c>
      <c r="E5429" t="s">
        <v>35</v>
      </c>
      <c r="F5429" t="s">
        <v>42</v>
      </c>
      <c r="G5429">
        <v>17.23</v>
      </c>
      <c r="H5429">
        <v>35</v>
      </c>
      <c r="I5429" t="s">
        <v>19</v>
      </c>
      <c r="J5429" t="s">
        <v>38</v>
      </c>
      <c r="K5429" s="1" t="s">
        <v>21</v>
      </c>
      <c r="L5429">
        <v>3</v>
      </c>
      <c r="M5429" s="1" t="s">
        <v>29</v>
      </c>
      <c r="N5429">
        <v>2</v>
      </c>
      <c r="O5429">
        <v>10</v>
      </c>
      <c r="P5429" t="s">
        <v>34</v>
      </c>
      <c r="Q5429" t="s">
        <v>23</v>
      </c>
    </row>
    <row r="5430" spans="1:17" x14ac:dyDescent="0.25">
      <c r="A5430">
        <v>5429</v>
      </c>
      <c r="B5430">
        <v>36</v>
      </c>
      <c r="C5430" t="str">
        <f t="shared" si="84"/>
        <v>Adult</v>
      </c>
      <c r="D5430" t="s">
        <v>16</v>
      </c>
      <c r="E5430" t="s">
        <v>44</v>
      </c>
      <c r="F5430" t="s">
        <v>32</v>
      </c>
      <c r="G5430">
        <v>838.77</v>
      </c>
      <c r="H5430">
        <v>46</v>
      </c>
      <c r="I5430" t="s">
        <v>27</v>
      </c>
      <c r="J5430" t="s">
        <v>38</v>
      </c>
      <c r="K5430" s="1" t="s">
        <v>21</v>
      </c>
      <c r="L5430">
        <v>1</v>
      </c>
      <c r="M5430" s="1" t="s">
        <v>21</v>
      </c>
      <c r="N5430">
        <v>1</v>
      </c>
      <c r="O5430">
        <v>10</v>
      </c>
      <c r="P5430" t="s">
        <v>37</v>
      </c>
      <c r="Q5430" t="s">
        <v>23</v>
      </c>
    </row>
    <row r="5431" spans="1:17" x14ac:dyDescent="0.25">
      <c r="A5431">
        <v>5430</v>
      </c>
      <c r="B5431">
        <v>68</v>
      </c>
      <c r="C5431" t="str">
        <f t="shared" si="84"/>
        <v>Senior</v>
      </c>
      <c r="D5431" t="s">
        <v>24</v>
      </c>
      <c r="E5431" t="s">
        <v>17</v>
      </c>
      <c r="F5431" t="s">
        <v>43</v>
      </c>
      <c r="G5431">
        <v>157.51</v>
      </c>
      <c r="H5431">
        <v>35</v>
      </c>
      <c r="I5431" t="s">
        <v>27</v>
      </c>
      <c r="J5431" t="s">
        <v>28</v>
      </c>
      <c r="K5431" s="1" t="s">
        <v>29</v>
      </c>
      <c r="L5431">
        <v>1</v>
      </c>
      <c r="M5431" s="1" t="s">
        <v>21</v>
      </c>
      <c r="N5431">
        <v>5</v>
      </c>
      <c r="O5431">
        <v>4</v>
      </c>
      <c r="P5431" t="s">
        <v>22</v>
      </c>
      <c r="Q5431" t="s">
        <v>39</v>
      </c>
    </row>
    <row r="5432" spans="1:17" x14ac:dyDescent="0.25">
      <c r="A5432">
        <v>5431</v>
      </c>
      <c r="B5432">
        <v>52</v>
      </c>
      <c r="C5432" t="str">
        <f t="shared" si="84"/>
        <v>Adult</v>
      </c>
      <c r="D5432" t="s">
        <v>16</v>
      </c>
      <c r="E5432" t="s">
        <v>31</v>
      </c>
      <c r="F5432" t="s">
        <v>32</v>
      </c>
      <c r="G5432">
        <v>163.61000000000001</v>
      </c>
      <c r="H5432">
        <v>51</v>
      </c>
      <c r="I5432" t="s">
        <v>27</v>
      </c>
      <c r="J5432" t="s">
        <v>20</v>
      </c>
      <c r="K5432" s="1" t="s">
        <v>21</v>
      </c>
      <c r="L5432">
        <v>5</v>
      </c>
      <c r="M5432" s="1" t="s">
        <v>21</v>
      </c>
      <c r="N5432">
        <v>1</v>
      </c>
      <c r="O5432">
        <v>13</v>
      </c>
      <c r="P5432" t="s">
        <v>34</v>
      </c>
      <c r="Q5432" t="s">
        <v>23</v>
      </c>
    </row>
    <row r="5433" spans="1:17" x14ac:dyDescent="0.25">
      <c r="A5433">
        <v>5432</v>
      </c>
      <c r="B5433">
        <v>41</v>
      </c>
      <c r="C5433" t="str">
        <f t="shared" si="84"/>
        <v>Adult</v>
      </c>
      <c r="D5433" t="s">
        <v>24</v>
      </c>
      <c r="E5433" t="s">
        <v>25</v>
      </c>
      <c r="F5433" t="s">
        <v>42</v>
      </c>
      <c r="G5433">
        <v>854.81</v>
      </c>
      <c r="H5433">
        <v>25</v>
      </c>
      <c r="I5433" t="s">
        <v>27</v>
      </c>
      <c r="J5433" t="s">
        <v>45</v>
      </c>
      <c r="K5433" s="1" t="s">
        <v>29</v>
      </c>
      <c r="L5433">
        <v>3</v>
      </c>
      <c r="M5433" s="1" t="s">
        <v>29</v>
      </c>
      <c r="N5433">
        <v>5</v>
      </c>
      <c r="O5433">
        <v>4</v>
      </c>
      <c r="P5433" t="s">
        <v>22</v>
      </c>
      <c r="Q5433" t="s">
        <v>39</v>
      </c>
    </row>
    <row r="5434" spans="1:17" x14ac:dyDescent="0.25">
      <c r="A5434">
        <v>5433</v>
      </c>
      <c r="B5434">
        <v>37</v>
      </c>
      <c r="C5434" t="str">
        <f t="shared" si="84"/>
        <v>Adult</v>
      </c>
      <c r="D5434" t="s">
        <v>24</v>
      </c>
      <c r="E5434" t="s">
        <v>46</v>
      </c>
      <c r="F5434" t="s">
        <v>36</v>
      </c>
      <c r="G5434">
        <v>461.92</v>
      </c>
      <c r="H5434">
        <v>44</v>
      </c>
      <c r="I5434" t="s">
        <v>33</v>
      </c>
      <c r="J5434" t="s">
        <v>47</v>
      </c>
      <c r="K5434" s="1" t="s">
        <v>21</v>
      </c>
      <c r="L5434">
        <v>5</v>
      </c>
      <c r="M5434" s="1" t="s">
        <v>21</v>
      </c>
      <c r="N5434">
        <v>2</v>
      </c>
      <c r="O5434">
        <v>11</v>
      </c>
      <c r="P5434" t="s">
        <v>37</v>
      </c>
      <c r="Q5434" t="s">
        <v>23</v>
      </c>
    </row>
    <row r="5435" spans="1:17" x14ac:dyDescent="0.25">
      <c r="A5435">
        <v>5434</v>
      </c>
      <c r="B5435">
        <v>29</v>
      </c>
      <c r="C5435" t="str">
        <f t="shared" si="84"/>
        <v>Adult</v>
      </c>
      <c r="D5435" t="s">
        <v>16</v>
      </c>
      <c r="E5435" t="s">
        <v>49</v>
      </c>
      <c r="F5435" t="s">
        <v>42</v>
      </c>
      <c r="G5435">
        <v>365.08</v>
      </c>
      <c r="H5435">
        <v>28</v>
      </c>
      <c r="I5435" t="s">
        <v>27</v>
      </c>
      <c r="J5435" t="s">
        <v>20</v>
      </c>
      <c r="K5435" s="1" t="s">
        <v>29</v>
      </c>
      <c r="L5435">
        <v>9</v>
      </c>
      <c r="M5435" s="1" t="s">
        <v>21</v>
      </c>
      <c r="N5435">
        <v>1</v>
      </c>
      <c r="O5435">
        <v>1</v>
      </c>
      <c r="P5435" t="s">
        <v>37</v>
      </c>
      <c r="Q5435" t="s">
        <v>30</v>
      </c>
    </row>
    <row r="5436" spans="1:17" x14ac:dyDescent="0.25">
      <c r="A5436">
        <v>5435</v>
      </c>
      <c r="B5436">
        <v>44</v>
      </c>
      <c r="C5436" t="str">
        <f t="shared" si="84"/>
        <v>Adult</v>
      </c>
      <c r="D5436" t="s">
        <v>40</v>
      </c>
      <c r="E5436" t="s">
        <v>49</v>
      </c>
      <c r="F5436" t="s">
        <v>32</v>
      </c>
      <c r="G5436">
        <v>565.66999999999996</v>
      </c>
      <c r="H5436">
        <v>4</v>
      </c>
      <c r="I5436" t="s">
        <v>33</v>
      </c>
      <c r="J5436" t="s">
        <v>20</v>
      </c>
      <c r="K5436" s="1" t="s">
        <v>21</v>
      </c>
      <c r="L5436">
        <v>3</v>
      </c>
      <c r="M5436" s="1" t="s">
        <v>29</v>
      </c>
      <c r="N5436">
        <v>3</v>
      </c>
      <c r="O5436">
        <v>7</v>
      </c>
      <c r="P5436" t="s">
        <v>37</v>
      </c>
      <c r="Q5436" t="s">
        <v>39</v>
      </c>
    </row>
    <row r="5437" spans="1:17" x14ac:dyDescent="0.25">
      <c r="A5437">
        <v>5436</v>
      </c>
      <c r="B5437">
        <v>66</v>
      </c>
      <c r="C5437" t="str">
        <f t="shared" si="84"/>
        <v>Senior</v>
      </c>
      <c r="D5437" t="s">
        <v>16</v>
      </c>
      <c r="E5437" t="s">
        <v>17</v>
      </c>
      <c r="F5437" t="s">
        <v>50</v>
      </c>
      <c r="G5437">
        <v>568.04</v>
      </c>
      <c r="H5437">
        <v>16</v>
      </c>
      <c r="I5437" t="s">
        <v>19</v>
      </c>
      <c r="J5437" t="s">
        <v>47</v>
      </c>
      <c r="K5437" s="1" t="s">
        <v>29</v>
      </c>
      <c r="L5437">
        <v>9</v>
      </c>
      <c r="M5437" s="1" t="s">
        <v>21</v>
      </c>
      <c r="N5437">
        <v>5</v>
      </c>
      <c r="O5437">
        <v>3</v>
      </c>
      <c r="P5437" t="s">
        <v>34</v>
      </c>
      <c r="Q5437" t="s">
        <v>39</v>
      </c>
    </row>
    <row r="5438" spans="1:17" x14ac:dyDescent="0.25">
      <c r="A5438">
        <v>5437</v>
      </c>
      <c r="B5438">
        <v>33</v>
      </c>
      <c r="C5438" t="str">
        <f t="shared" si="84"/>
        <v>Adult</v>
      </c>
      <c r="D5438" t="s">
        <v>40</v>
      </c>
      <c r="E5438" t="s">
        <v>44</v>
      </c>
      <c r="F5438" t="s">
        <v>32</v>
      </c>
      <c r="G5438">
        <v>208.93</v>
      </c>
      <c r="H5438">
        <v>54</v>
      </c>
      <c r="I5438" t="s">
        <v>19</v>
      </c>
      <c r="J5438" t="s">
        <v>28</v>
      </c>
      <c r="K5438" s="1" t="s">
        <v>29</v>
      </c>
      <c r="L5438">
        <v>5</v>
      </c>
      <c r="M5438" s="1" t="s">
        <v>29</v>
      </c>
      <c r="N5438">
        <v>1</v>
      </c>
      <c r="O5438">
        <v>6</v>
      </c>
      <c r="P5438" t="s">
        <v>22</v>
      </c>
      <c r="Q5438" t="s">
        <v>30</v>
      </c>
    </row>
    <row r="5439" spans="1:17" x14ac:dyDescent="0.25">
      <c r="A5439">
        <v>5438</v>
      </c>
      <c r="B5439">
        <v>44</v>
      </c>
      <c r="C5439" t="str">
        <f t="shared" si="84"/>
        <v>Adult</v>
      </c>
      <c r="D5439" t="s">
        <v>24</v>
      </c>
      <c r="E5439" t="s">
        <v>25</v>
      </c>
      <c r="F5439" t="s">
        <v>26</v>
      </c>
      <c r="G5439">
        <v>470.12</v>
      </c>
      <c r="H5439">
        <v>51</v>
      </c>
      <c r="I5439" t="s">
        <v>19</v>
      </c>
      <c r="J5439" t="s">
        <v>20</v>
      </c>
      <c r="K5439" s="1" t="s">
        <v>21</v>
      </c>
      <c r="L5439">
        <v>1</v>
      </c>
      <c r="M5439" s="1" t="s">
        <v>29</v>
      </c>
      <c r="N5439">
        <v>1</v>
      </c>
      <c r="O5439">
        <v>3</v>
      </c>
      <c r="P5439" t="s">
        <v>34</v>
      </c>
      <c r="Q5439" t="s">
        <v>23</v>
      </c>
    </row>
    <row r="5440" spans="1:17" x14ac:dyDescent="0.25">
      <c r="A5440">
        <v>5439</v>
      </c>
      <c r="B5440">
        <v>68</v>
      </c>
      <c r="C5440" t="str">
        <f t="shared" si="84"/>
        <v>Senior</v>
      </c>
      <c r="D5440" t="s">
        <v>40</v>
      </c>
      <c r="E5440" t="s">
        <v>25</v>
      </c>
      <c r="F5440" t="s">
        <v>26</v>
      </c>
      <c r="G5440">
        <v>922.99</v>
      </c>
      <c r="H5440">
        <v>30</v>
      </c>
      <c r="I5440" t="s">
        <v>19</v>
      </c>
      <c r="J5440" t="s">
        <v>28</v>
      </c>
      <c r="K5440" s="1" t="s">
        <v>21</v>
      </c>
      <c r="L5440">
        <v>2</v>
      </c>
      <c r="M5440" s="1" t="s">
        <v>21</v>
      </c>
      <c r="N5440">
        <v>5</v>
      </c>
      <c r="O5440">
        <v>7</v>
      </c>
      <c r="P5440" t="s">
        <v>22</v>
      </c>
      <c r="Q5440" t="s">
        <v>30</v>
      </c>
    </row>
    <row r="5441" spans="1:17" x14ac:dyDescent="0.25">
      <c r="A5441">
        <v>5440</v>
      </c>
      <c r="B5441">
        <v>31</v>
      </c>
      <c r="C5441" t="str">
        <f t="shared" si="84"/>
        <v>Adult</v>
      </c>
      <c r="D5441" t="s">
        <v>16</v>
      </c>
      <c r="E5441" t="s">
        <v>49</v>
      </c>
      <c r="F5441" t="s">
        <v>41</v>
      </c>
      <c r="G5441">
        <v>755.37</v>
      </c>
      <c r="H5441">
        <v>26</v>
      </c>
      <c r="I5441" t="s">
        <v>27</v>
      </c>
      <c r="J5441" t="s">
        <v>20</v>
      </c>
      <c r="K5441" s="1" t="s">
        <v>29</v>
      </c>
      <c r="L5441">
        <v>6</v>
      </c>
      <c r="M5441" s="1" t="s">
        <v>29</v>
      </c>
      <c r="N5441">
        <v>4</v>
      </c>
      <c r="O5441">
        <v>5</v>
      </c>
      <c r="P5441" t="s">
        <v>37</v>
      </c>
      <c r="Q5441" t="s">
        <v>30</v>
      </c>
    </row>
    <row r="5442" spans="1:17" x14ac:dyDescent="0.25">
      <c r="A5442">
        <v>5441</v>
      </c>
      <c r="B5442">
        <v>60</v>
      </c>
      <c r="C5442" t="str">
        <f t="shared" si="84"/>
        <v>Senior</v>
      </c>
      <c r="D5442" t="s">
        <v>16</v>
      </c>
      <c r="E5442" t="s">
        <v>48</v>
      </c>
      <c r="F5442" t="s">
        <v>41</v>
      </c>
      <c r="G5442">
        <v>674.01</v>
      </c>
      <c r="H5442">
        <v>6</v>
      </c>
      <c r="I5442" t="s">
        <v>27</v>
      </c>
      <c r="J5442" t="s">
        <v>20</v>
      </c>
      <c r="K5442" s="1" t="s">
        <v>21</v>
      </c>
      <c r="L5442">
        <v>8</v>
      </c>
      <c r="M5442" s="1" t="s">
        <v>29</v>
      </c>
      <c r="N5442">
        <v>4</v>
      </c>
      <c r="O5442">
        <v>3</v>
      </c>
      <c r="P5442" t="s">
        <v>34</v>
      </c>
      <c r="Q5442" t="s">
        <v>39</v>
      </c>
    </row>
    <row r="5443" spans="1:17" x14ac:dyDescent="0.25">
      <c r="A5443">
        <v>5442</v>
      </c>
      <c r="B5443">
        <v>57</v>
      </c>
      <c r="C5443" t="str">
        <f t="shared" ref="C5443:C5506" si="85">IF(B5443&gt;=60,"Senior",IF(B5443&gt;=20,"Adult","Teenager"))</f>
        <v>Adult</v>
      </c>
      <c r="D5443" t="s">
        <v>16</v>
      </c>
      <c r="E5443" t="s">
        <v>35</v>
      </c>
      <c r="F5443" t="s">
        <v>42</v>
      </c>
      <c r="G5443">
        <v>651.69000000000005</v>
      </c>
      <c r="H5443">
        <v>11</v>
      </c>
      <c r="I5443" t="s">
        <v>19</v>
      </c>
      <c r="J5443" t="s">
        <v>47</v>
      </c>
      <c r="K5443" s="1" t="s">
        <v>29</v>
      </c>
      <c r="L5443">
        <v>2</v>
      </c>
      <c r="M5443" s="1" t="s">
        <v>29</v>
      </c>
      <c r="N5443">
        <v>3</v>
      </c>
      <c r="O5443">
        <v>13</v>
      </c>
      <c r="P5443" t="s">
        <v>22</v>
      </c>
      <c r="Q5443" t="s">
        <v>23</v>
      </c>
    </row>
    <row r="5444" spans="1:17" x14ac:dyDescent="0.25">
      <c r="A5444">
        <v>5443</v>
      </c>
      <c r="B5444">
        <v>35</v>
      </c>
      <c r="C5444" t="str">
        <f t="shared" si="85"/>
        <v>Adult</v>
      </c>
      <c r="D5444" t="s">
        <v>40</v>
      </c>
      <c r="E5444" t="s">
        <v>25</v>
      </c>
      <c r="F5444" t="s">
        <v>43</v>
      </c>
      <c r="G5444">
        <v>292.8</v>
      </c>
      <c r="H5444">
        <v>15</v>
      </c>
      <c r="I5444" t="s">
        <v>19</v>
      </c>
      <c r="J5444" t="s">
        <v>47</v>
      </c>
      <c r="K5444" s="1" t="s">
        <v>21</v>
      </c>
      <c r="L5444">
        <v>7</v>
      </c>
      <c r="M5444" s="1" t="s">
        <v>29</v>
      </c>
      <c r="N5444">
        <v>5</v>
      </c>
      <c r="O5444">
        <v>5</v>
      </c>
      <c r="P5444" t="s">
        <v>37</v>
      </c>
      <c r="Q5444" t="s">
        <v>39</v>
      </c>
    </row>
    <row r="5445" spans="1:17" x14ac:dyDescent="0.25">
      <c r="A5445">
        <v>5444</v>
      </c>
      <c r="B5445">
        <v>44</v>
      </c>
      <c r="C5445" t="str">
        <f t="shared" si="85"/>
        <v>Adult</v>
      </c>
      <c r="D5445" t="s">
        <v>24</v>
      </c>
      <c r="E5445" t="s">
        <v>31</v>
      </c>
      <c r="F5445" t="s">
        <v>36</v>
      </c>
      <c r="G5445">
        <v>521.52</v>
      </c>
      <c r="H5445">
        <v>47</v>
      </c>
      <c r="I5445" t="s">
        <v>27</v>
      </c>
      <c r="J5445" t="s">
        <v>47</v>
      </c>
      <c r="K5445" s="1" t="s">
        <v>29</v>
      </c>
      <c r="L5445">
        <v>7</v>
      </c>
      <c r="M5445" s="1" t="s">
        <v>29</v>
      </c>
      <c r="N5445">
        <v>3</v>
      </c>
      <c r="O5445">
        <v>5</v>
      </c>
      <c r="P5445" t="s">
        <v>37</v>
      </c>
      <c r="Q5445" t="s">
        <v>30</v>
      </c>
    </row>
    <row r="5446" spans="1:17" x14ac:dyDescent="0.25">
      <c r="A5446">
        <v>5445</v>
      </c>
      <c r="B5446">
        <v>65</v>
      </c>
      <c r="C5446" t="str">
        <f t="shared" si="85"/>
        <v>Senior</v>
      </c>
      <c r="D5446" t="s">
        <v>24</v>
      </c>
      <c r="E5446" t="s">
        <v>48</v>
      </c>
      <c r="F5446" t="s">
        <v>26</v>
      </c>
      <c r="G5446">
        <v>244.77</v>
      </c>
      <c r="H5446">
        <v>11</v>
      </c>
      <c r="I5446" t="s">
        <v>27</v>
      </c>
      <c r="J5446" t="s">
        <v>20</v>
      </c>
      <c r="K5446" s="1" t="s">
        <v>29</v>
      </c>
      <c r="L5446">
        <v>9</v>
      </c>
      <c r="M5446" s="1" t="s">
        <v>29</v>
      </c>
      <c r="N5446">
        <v>1</v>
      </c>
      <c r="O5446">
        <v>4</v>
      </c>
      <c r="P5446" t="s">
        <v>34</v>
      </c>
      <c r="Q5446" t="s">
        <v>30</v>
      </c>
    </row>
    <row r="5447" spans="1:17" x14ac:dyDescent="0.25">
      <c r="A5447">
        <v>5446</v>
      </c>
      <c r="B5447">
        <v>54</v>
      </c>
      <c r="C5447" t="str">
        <f t="shared" si="85"/>
        <v>Adult</v>
      </c>
      <c r="D5447" t="s">
        <v>24</v>
      </c>
      <c r="E5447" t="s">
        <v>48</v>
      </c>
      <c r="F5447" t="s">
        <v>36</v>
      </c>
      <c r="G5447">
        <v>603.25</v>
      </c>
      <c r="H5447">
        <v>30</v>
      </c>
      <c r="I5447" t="s">
        <v>19</v>
      </c>
      <c r="J5447" t="s">
        <v>45</v>
      </c>
      <c r="K5447" s="1" t="s">
        <v>29</v>
      </c>
      <c r="L5447">
        <v>6</v>
      </c>
      <c r="M5447" s="1" t="s">
        <v>29</v>
      </c>
      <c r="N5447">
        <v>2</v>
      </c>
      <c r="O5447">
        <v>9</v>
      </c>
      <c r="P5447" t="s">
        <v>34</v>
      </c>
      <c r="Q5447" t="s">
        <v>39</v>
      </c>
    </row>
    <row r="5448" spans="1:17" x14ac:dyDescent="0.25">
      <c r="A5448">
        <v>5447</v>
      </c>
      <c r="B5448">
        <v>23</v>
      </c>
      <c r="C5448" t="str">
        <f t="shared" si="85"/>
        <v>Adult</v>
      </c>
      <c r="D5448" t="s">
        <v>40</v>
      </c>
      <c r="E5448" t="s">
        <v>17</v>
      </c>
      <c r="F5448" t="s">
        <v>32</v>
      </c>
      <c r="G5448">
        <v>992.37</v>
      </c>
      <c r="H5448">
        <v>44</v>
      </c>
      <c r="I5448" t="s">
        <v>27</v>
      </c>
      <c r="J5448" t="s">
        <v>45</v>
      </c>
      <c r="K5448" s="1" t="s">
        <v>21</v>
      </c>
      <c r="L5448">
        <v>4</v>
      </c>
      <c r="M5448" s="1" t="s">
        <v>29</v>
      </c>
      <c r="N5448">
        <v>5</v>
      </c>
      <c r="O5448">
        <v>4</v>
      </c>
      <c r="P5448" t="s">
        <v>22</v>
      </c>
      <c r="Q5448" t="s">
        <v>39</v>
      </c>
    </row>
    <row r="5449" spans="1:17" x14ac:dyDescent="0.25">
      <c r="A5449">
        <v>5448</v>
      </c>
      <c r="B5449">
        <v>58</v>
      </c>
      <c r="C5449" t="str">
        <f t="shared" si="85"/>
        <v>Adult</v>
      </c>
      <c r="D5449" t="s">
        <v>40</v>
      </c>
      <c r="E5449" t="s">
        <v>31</v>
      </c>
      <c r="F5449" t="s">
        <v>50</v>
      </c>
      <c r="G5449">
        <v>232.57</v>
      </c>
      <c r="H5449">
        <v>23</v>
      </c>
      <c r="I5449" t="s">
        <v>19</v>
      </c>
      <c r="J5449" t="s">
        <v>38</v>
      </c>
      <c r="K5449" s="1" t="s">
        <v>29</v>
      </c>
      <c r="L5449">
        <v>5</v>
      </c>
      <c r="M5449" s="1" t="s">
        <v>21</v>
      </c>
      <c r="N5449">
        <v>3</v>
      </c>
      <c r="O5449">
        <v>7</v>
      </c>
      <c r="P5449" t="s">
        <v>37</v>
      </c>
      <c r="Q5449" t="s">
        <v>39</v>
      </c>
    </row>
    <row r="5450" spans="1:17" x14ac:dyDescent="0.25">
      <c r="A5450">
        <v>5449</v>
      </c>
      <c r="B5450">
        <v>57</v>
      </c>
      <c r="C5450" t="str">
        <f t="shared" si="85"/>
        <v>Adult</v>
      </c>
      <c r="D5450" t="s">
        <v>16</v>
      </c>
      <c r="E5450" t="s">
        <v>31</v>
      </c>
      <c r="F5450" t="s">
        <v>41</v>
      </c>
      <c r="G5450">
        <v>674.62</v>
      </c>
      <c r="H5450">
        <v>46</v>
      </c>
      <c r="I5450" t="s">
        <v>33</v>
      </c>
      <c r="J5450" t="s">
        <v>28</v>
      </c>
      <c r="K5450" s="1" t="s">
        <v>21</v>
      </c>
      <c r="L5450">
        <v>8</v>
      </c>
      <c r="M5450" s="1" t="s">
        <v>21</v>
      </c>
      <c r="N5450">
        <v>2</v>
      </c>
      <c r="O5450">
        <v>2</v>
      </c>
      <c r="P5450" t="s">
        <v>22</v>
      </c>
      <c r="Q5450" t="s">
        <v>39</v>
      </c>
    </row>
    <row r="5451" spans="1:17" x14ac:dyDescent="0.25">
      <c r="A5451">
        <v>5450</v>
      </c>
      <c r="B5451">
        <v>44</v>
      </c>
      <c r="C5451" t="str">
        <f t="shared" si="85"/>
        <v>Adult</v>
      </c>
      <c r="D5451" t="s">
        <v>16</v>
      </c>
      <c r="E5451" t="s">
        <v>46</v>
      </c>
      <c r="F5451" t="s">
        <v>18</v>
      </c>
      <c r="G5451">
        <v>809.5</v>
      </c>
      <c r="H5451">
        <v>2</v>
      </c>
      <c r="I5451" t="s">
        <v>27</v>
      </c>
      <c r="J5451" t="s">
        <v>28</v>
      </c>
      <c r="K5451" s="1" t="s">
        <v>29</v>
      </c>
      <c r="L5451">
        <v>3</v>
      </c>
      <c r="M5451" s="1" t="s">
        <v>21</v>
      </c>
      <c r="N5451">
        <v>3</v>
      </c>
      <c r="O5451">
        <v>4</v>
      </c>
      <c r="P5451" t="s">
        <v>22</v>
      </c>
      <c r="Q5451" t="s">
        <v>39</v>
      </c>
    </row>
    <row r="5452" spans="1:17" x14ac:dyDescent="0.25">
      <c r="A5452">
        <v>5451</v>
      </c>
      <c r="B5452">
        <v>69</v>
      </c>
      <c r="C5452" t="str">
        <f t="shared" si="85"/>
        <v>Senior</v>
      </c>
      <c r="D5452" t="s">
        <v>16</v>
      </c>
      <c r="E5452" t="s">
        <v>49</v>
      </c>
      <c r="F5452" t="s">
        <v>18</v>
      </c>
      <c r="G5452">
        <v>774.86</v>
      </c>
      <c r="H5452">
        <v>13</v>
      </c>
      <c r="I5452" t="s">
        <v>19</v>
      </c>
      <c r="J5452" t="s">
        <v>20</v>
      </c>
      <c r="K5452" s="1" t="s">
        <v>29</v>
      </c>
      <c r="L5452">
        <v>9</v>
      </c>
      <c r="M5452" s="1" t="s">
        <v>21</v>
      </c>
      <c r="N5452">
        <v>3</v>
      </c>
      <c r="O5452">
        <v>13</v>
      </c>
      <c r="P5452" t="s">
        <v>34</v>
      </c>
      <c r="Q5452" t="s">
        <v>23</v>
      </c>
    </row>
    <row r="5453" spans="1:17" x14ac:dyDescent="0.25">
      <c r="A5453">
        <v>5452</v>
      </c>
      <c r="B5453">
        <v>51</v>
      </c>
      <c r="C5453" t="str">
        <f t="shared" si="85"/>
        <v>Adult</v>
      </c>
      <c r="D5453" t="s">
        <v>24</v>
      </c>
      <c r="E5453" t="s">
        <v>35</v>
      </c>
      <c r="F5453" t="s">
        <v>42</v>
      </c>
      <c r="G5453">
        <v>303.23</v>
      </c>
      <c r="H5453">
        <v>41</v>
      </c>
      <c r="I5453" t="s">
        <v>19</v>
      </c>
      <c r="J5453" t="s">
        <v>38</v>
      </c>
      <c r="K5453" s="1" t="s">
        <v>29</v>
      </c>
      <c r="L5453">
        <v>4</v>
      </c>
      <c r="M5453" s="1" t="s">
        <v>29</v>
      </c>
      <c r="N5453">
        <v>4</v>
      </c>
      <c r="O5453">
        <v>8</v>
      </c>
      <c r="P5453" t="s">
        <v>34</v>
      </c>
      <c r="Q5453" t="s">
        <v>30</v>
      </c>
    </row>
    <row r="5454" spans="1:17" x14ac:dyDescent="0.25">
      <c r="A5454">
        <v>5453</v>
      </c>
      <c r="B5454">
        <v>29</v>
      </c>
      <c r="C5454" t="str">
        <f t="shared" si="85"/>
        <v>Adult</v>
      </c>
      <c r="D5454" t="s">
        <v>16</v>
      </c>
      <c r="E5454" t="s">
        <v>31</v>
      </c>
      <c r="F5454" t="s">
        <v>42</v>
      </c>
      <c r="G5454">
        <v>796.51</v>
      </c>
      <c r="H5454">
        <v>52</v>
      </c>
      <c r="I5454" t="s">
        <v>19</v>
      </c>
      <c r="J5454" t="s">
        <v>28</v>
      </c>
      <c r="K5454" s="1" t="s">
        <v>29</v>
      </c>
      <c r="L5454">
        <v>1</v>
      </c>
      <c r="M5454" s="1" t="s">
        <v>21</v>
      </c>
      <c r="N5454">
        <v>1</v>
      </c>
      <c r="O5454">
        <v>8</v>
      </c>
      <c r="P5454" t="s">
        <v>37</v>
      </c>
      <c r="Q5454" t="s">
        <v>39</v>
      </c>
    </row>
    <row r="5455" spans="1:17" x14ac:dyDescent="0.25">
      <c r="A5455">
        <v>5454</v>
      </c>
      <c r="B5455">
        <v>56</v>
      </c>
      <c r="C5455" t="str">
        <f t="shared" si="85"/>
        <v>Adult</v>
      </c>
      <c r="D5455" t="s">
        <v>16</v>
      </c>
      <c r="E5455" t="s">
        <v>44</v>
      </c>
      <c r="F5455" t="s">
        <v>26</v>
      </c>
      <c r="G5455">
        <v>715.77</v>
      </c>
      <c r="H5455">
        <v>1</v>
      </c>
      <c r="I5455" t="s">
        <v>27</v>
      </c>
      <c r="J5455" t="s">
        <v>45</v>
      </c>
      <c r="K5455" s="1" t="s">
        <v>21</v>
      </c>
      <c r="L5455">
        <v>3</v>
      </c>
      <c r="M5455" s="1" t="s">
        <v>29</v>
      </c>
      <c r="N5455">
        <v>4</v>
      </c>
      <c r="O5455">
        <v>6</v>
      </c>
      <c r="P5455" t="s">
        <v>22</v>
      </c>
      <c r="Q5455" t="s">
        <v>30</v>
      </c>
    </row>
    <row r="5456" spans="1:17" x14ac:dyDescent="0.25">
      <c r="A5456">
        <v>5455</v>
      </c>
      <c r="B5456">
        <v>64</v>
      </c>
      <c r="C5456" t="str">
        <f t="shared" si="85"/>
        <v>Senior</v>
      </c>
      <c r="D5456" t="s">
        <v>40</v>
      </c>
      <c r="E5456" t="s">
        <v>35</v>
      </c>
      <c r="F5456" t="s">
        <v>43</v>
      </c>
      <c r="G5456">
        <v>336.32</v>
      </c>
      <c r="H5456">
        <v>13</v>
      </c>
      <c r="I5456" t="s">
        <v>33</v>
      </c>
      <c r="J5456" t="s">
        <v>20</v>
      </c>
      <c r="K5456" s="1" t="s">
        <v>29</v>
      </c>
      <c r="L5456">
        <v>3</v>
      </c>
      <c r="M5456" s="1" t="s">
        <v>29</v>
      </c>
      <c r="N5456">
        <v>5</v>
      </c>
      <c r="O5456">
        <v>1</v>
      </c>
      <c r="P5456" t="s">
        <v>34</v>
      </c>
      <c r="Q5456" t="s">
        <v>39</v>
      </c>
    </row>
    <row r="5457" spans="1:17" x14ac:dyDescent="0.25">
      <c r="A5457">
        <v>5456</v>
      </c>
      <c r="B5457">
        <v>18</v>
      </c>
      <c r="C5457" t="str">
        <f t="shared" si="85"/>
        <v>Teenager</v>
      </c>
      <c r="D5457" t="s">
        <v>40</v>
      </c>
      <c r="E5457" t="s">
        <v>44</v>
      </c>
      <c r="F5457" t="s">
        <v>42</v>
      </c>
      <c r="G5457">
        <v>417.93</v>
      </c>
      <c r="H5457">
        <v>23</v>
      </c>
      <c r="I5457" t="s">
        <v>19</v>
      </c>
      <c r="J5457" t="s">
        <v>28</v>
      </c>
      <c r="K5457" s="1" t="s">
        <v>29</v>
      </c>
      <c r="L5457">
        <v>2</v>
      </c>
      <c r="M5457" s="1" t="s">
        <v>21</v>
      </c>
      <c r="N5457">
        <v>1</v>
      </c>
      <c r="O5457">
        <v>9</v>
      </c>
      <c r="P5457" t="s">
        <v>22</v>
      </c>
      <c r="Q5457" t="s">
        <v>23</v>
      </c>
    </row>
    <row r="5458" spans="1:17" x14ac:dyDescent="0.25">
      <c r="A5458">
        <v>5457</v>
      </c>
      <c r="B5458">
        <v>44</v>
      </c>
      <c r="C5458" t="str">
        <f t="shared" si="85"/>
        <v>Adult</v>
      </c>
      <c r="D5458" t="s">
        <v>24</v>
      </c>
      <c r="E5458" t="s">
        <v>35</v>
      </c>
      <c r="F5458" t="s">
        <v>42</v>
      </c>
      <c r="G5458">
        <v>450.88</v>
      </c>
      <c r="H5458">
        <v>55</v>
      </c>
      <c r="I5458" t="s">
        <v>19</v>
      </c>
      <c r="J5458" t="s">
        <v>47</v>
      </c>
      <c r="K5458" s="1" t="s">
        <v>21</v>
      </c>
      <c r="L5458">
        <v>8</v>
      </c>
      <c r="M5458" s="1" t="s">
        <v>29</v>
      </c>
      <c r="N5458">
        <v>2</v>
      </c>
      <c r="O5458">
        <v>5</v>
      </c>
      <c r="P5458" t="s">
        <v>22</v>
      </c>
      <c r="Q5458" t="s">
        <v>23</v>
      </c>
    </row>
    <row r="5459" spans="1:17" x14ac:dyDescent="0.25">
      <c r="A5459">
        <v>5458</v>
      </c>
      <c r="B5459">
        <v>60</v>
      </c>
      <c r="C5459" t="str">
        <f t="shared" si="85"/>
        <v>Senior</v>
      </c>
      <c r="D5459" t="s">
        <v>40</v>
      </c>
      <c r="E5459" t="s">
        <v>17</v>
      </c>
      <c r="F5459" t="s">
        <v>43</v>
      </c>
      <c r="G5459">
        <v>259.58</v>
      </c>
      <c r="H5459">
        <v>58</v>
      </c>
      <c r="I5459" t="s">
        <v>33</v>
      </c>
      <c r="J5459" t="s">
        <v>20</v>
      </c>
      <c r="K5459" s="1" t="s">
        <v>29</v>
      </c>
      <c r="L5459">
        <v>4</v>
      </c>
      <c r="M5459" s="1" t="s">
        <v>29</v>
      </c>
      <c r="N5459">
        <v>1</v>
      </c>
      <c r="O5459">
        <v>2</v>
      </c>
      <c r="P5459" t="s">
        <v>34</v>
      </c>
      <c r="Q5459" t="s">
        <v>30</v>
      </c>
    </row>
    <row r="5460" spans="1:17" x14ac:dyDescent="0.25">
      <c r="A5460">
        <v>5459</v>
      </c>
      <c r="B5460">
        <v>51</v>
      </c>
      <c r="C5460" t="str">
        <f t="shared" si="85"/>
        <v>Adult</v>
      </c>
      <c r="D5460" t="s">
        <v>16</v>
      </c>
      <c r="E5460" t="s">
        <v>35</v>
      </c>
      <c r="F5460" t="s">
        <v>32</v>
      </c>
      <c r="G5460">
        <v>163.69999999999999</v>
      </c>
      <c r="H5460">
        <v>42</v>
      </c>
      <c r="I5460" t="s">
        <v>33</v>
      </c>
      <c r="J5460" t="s">
        <v>28</v>
      </c>
      <c r="K5460" s="1" t="s">
        <v>29</v>
      </c>
      <c r="L5460">
        <v>4</v>
      </c>
      <c r="M5460" s="1" t="s">
        <v>29</v>
      </c>
      <c r="N5460">
        <v>3</v>
      </c>
      <c r="O5460">
        <v>12</v>
      </c>
      <c r="P5460" t="s">
        <v>37</v>
      </c>
      <c r="Q5460" t="s">
        <v>39</v>
      </c>
    </row>
    <row r="5461" spans="1:17" x14ac:dyDescent="0.25">
      <c r="A5461">
        <v>5460</v>
      </c>
      <c r="B5461">
        <v>35</v>
      </c>
      <c r="C5461" t="str">
        <f t="shared" si="85"/>
        <v>Adult</v>
      </c>
      <c r="D5461" t="s">
        <v>40</v>
      </c>
      <c r="E5461" t="s">
        <v>17</v>
      </c>
      <c r="F5461" t="s">
        <v>18</v>
      </c>
      <c r="G5461">
        <v>341.38</v>
      </c>
      <c r="H5461">
        <v>26</v>
      </c>
      <c r="I5461" t="s">
        <v>27</v>
      </c>
      <c r="J5461" t="s">
        <v>28</v>
      </c>
      <c r="K5461" s="1" t="s">
        <v>21</v>
      </c>
      <c r="L5461">
        <v>4</v>
      </c>
      <c r="M5461" s="1" t="s">
        <v>29</v>
      </c>
      <c r="N5461">
        <v>3</v>
      </c>
      <c r="O5461">
        <v>13</v>
      </c>
      <c r="P5461" t="s">
        <v>22</v>
      </c>
      <c r="Q5461" t="s">
        <v>23</v>
      </c>
    </row>
    <row r="5462" spans="1:17" x14ac:dyDescent="0.25">
      <c r="A5462">
        <v>5461</v>
      </c>
      <c r="B5462">
        <v>25</v>
      </c>
      <c r="C5462" t="str">
        <f t="shared" si="85"/>
        <v>Adult</v>
      </c>
      <c r="D5462" t="s">
        <v>24</v>
      </c>
      <c r="E5462" t="s">
        <v>17</v>
      </c>
      <c r="F5462" t="s">
        <v>42</v>
      </c>
      <c r="G5462">
        <v>782.75</v>
      </c>
      <c r="H5462">
        <v>3</v>
      </c>
      <c r="I5462" t="s">
        <v>19</v>
      </c>
      <c r="J5462" t="s">
        <v>47</v>
      </c>
      <c r="K5462" s="1" t="s">
        <v>29</v>
      </c>
      <c r="L5462">
        <v>3</v>
      </c>
      <c r="M5462" s="1" t="s">
        <v>21</v>
      </c>
      <c r="N5462">
        <v>5</v>
      </c>
      <c r="O5462">
        <v>2</v>
      </c>
      <c r="P5462" t="s">
        <v>37</v>
      </c>
      <c r="Q5462" t="s">
        <v>30</v>
      </c>
    </row>
    <row r="5463" spans="1:17" x14ac:dyDescent="0.25">
      <c r="A5463">
        <v>5462</v>
      </c>
      <c r="B5463">
        <v>19</v>
      </c>
      <c r="C5463" t="str">
        <f t="shared" si="85"/>
        <v>Teenager</v>
      </c>
      <c r="D5463" t="s">
        <v>40</v>
      </c>
      <c r="E5463" t="s">
        <v>49</v>
      </c>
      <c r="F5463" t="s">
        <v>50</v>
      </c>
      <c r="G5463">
        <v>821.93</v>
      </c>
      <c r="H5463">
        <v>14</v>
      </c>
      <c r="I5463" t="s">
        <v>33</v>
      </c>
      <c r="J5463" t="s">
        <v>28</v>
      </c>
      <c r="K5463" s="1" t="s">
        <v>29</v>
      </c>
      <c r="L5463">
        <v>8</v>
      </c>
      <c r="M5463" s="1" t="s">
        <v>29</v>
      </c>
      <c r="N5463">
        <v>5</v>
      </c>
      <c r="O5463">
        <v>4</v>
      </c>
      <c r="P5463" t="s">
        <v>22</v>
      </c>
      <c r="Q5463" t="s">
        <v>30</v>
      </c>
    </row>
    <row r="5464" spans="1:17" x14ac:dyDescent="0.25">
      <c r="A5464">
        <v>5463</v>
      </c>
      <c r="B5464">
        <v>60</v>
      </c>
      <c r="C5464" t="str">
        <f t="shared" si="85"/>
        <v>Senior</v>
      </c>
      <c r="D5464" t="s">
        <v>40</v>
      </c>
      <c r="E5464" t="s">
        <v>49</v>
      </c>
      <c r="F5464" t="s">
        <v>41</v>
      </c>
      <c r="G5464">
        <v>519.53</v>
      </c>
      <c r="H5464">
        <v>13</v>
      </c>
      <c r="I5464" t="s">
        <v>27</v>
      </c>
      <c r="J5464" t="s">
        <v>20</v>
      </c>
      <c r="K5464" s="1" t="s">
        <v>21</v>
      </c>
      <c r="L5464">
        <v>2</v>
      </c>
      <c r="M5464" s="1" t="s">
        <v>29</v>
      </c>
      <c r="N5464">
        <v>4</v>
      </c>
      <c r="O5464">
        <v>10</v>
      </c>
      <c r="P5464" t="s">
        <v>22</v>
      </c>
      <c r="Q5464" t="s">
        <v>39</v>
      </c>
    </row>
    <row r="5465" spans="1:17" x14ac:dyDescent="0.25">
      <c r="A5465">
        <v>5464</v>
      </c>
      <c r="B5465">
        <v>21</v>
      </c>
      <c r="C5465" t="str">
        <f t="shared" si="85"/>
        <v>Adult</v>
      </c>
      <c r="D5465" t="s">
        <v>24</v>
      </c>
      <c r="E5465" t="s">
        <v>46</v>
      </c>
      <c r="F5465" t="s">
        <v>50</v>
      </c>
      <c r="G5465">
        <v>597.26</v>
      </c>
      <c r="H5465">
        <v>57</v>
      </c>
      <c r="I5465" t="s">
        <v>33</v>
      </c>
      <c r="J5465" t="s">
        <v>47</v>
      </c>
      <c r="K5465" s="1" t="s">
        <v>21</v>
      </c>
      <c r="L5465">
        <v>9</v>
      </c>
      <c r="M5465" s="1" t="s">
        <v>21</v>
      </c>
      <c r="N5465">
        <v>1</v>
      </c>
      <c r="O5465">
        <v>11</v>
      </c>
      <c r="P5465" t="s">
        <v>22</v>
      </c>
      <c r="Q5465" t="s">
        <v>23</v>
      </c>
    </row>
    <row r="5466" spans="1:17" x14ac:dyDescent="0.25">
      <c r="A5466">
        <v>5465</v>
      </c>
      <c r="B5466">
        <v>41</v>
      </c>
      <c r="C5466" t="str">
        <f t="shared" si="85"/>
        <v>Adult</v>
      </c>
      <c r="D5466" t="s">
        <v>24</v>
      </c>
      <c r="E5466" t="s">
        <v>49</v>
      </c>
      <c r="F5466" t="s">
        <v>26</v>
      </c>
      <c r="G5466">
        <v>886.57</v>
      </c>
      <c r="H5466">
        <v>38</v>
      </c>
      <c r="I5466" t="s">
        <v>33</v>
      </c>
      <c r="J5466" t="s">
        <v>20</v>
      </c>
      <c r="K5466" s="1" t="s">
        <v>29</v>
      </c>
      <c r="L5466">
        <v>4</v>
      </c>
      <c r="M5466" s="1" t="s">
        <v>29</v>
      </c>
      <c r="N5466">
        <v>4</v>
      </c>
      <c r="O5466">
        <v>5</v>
      </c>
      <c r="P5466" t="s">
        <v>22</v>
      </c>
      <c r="Q5466" t="s">
        <v>23</v>
      </c>
    </row>
    <row r="5467" spans="1:17" x14ac:dyDescent="0.25">
      <c r="A5467">
        <v>5466</v>
      </c>
      <c r="B5467">
        <v>60</v>
      </c>
      <c r="C5467" t="str">
        <f t="shared" si="85"/>
        <v>Senior</v>
      </c>
      <c r="D5467" t="s">
        <v>24</v>
      </c>
      <c r="E5467" t="s">
        <v>31</v>
      </c>
      <c r="F5467" t="s">
        <v>36</v>
      </c>
      <c r="G5467">
        <v>469.08</v>
      </c>
      <c r="H5467">
        <v>51</v>
      </c>
      <c r="I5467" t="s">
        <v>27</v>
      </c>
      <c r="J5467" t="s">
        <v>28</v>
      </c>
      <c r="K5467" s="1" t="s">
        <v>29</v>
      </c>
      <c r="L5467">
        <v>8</v>
      </c>
      <c r="M5467" s="1" t="s">
        <v>21</v>
      </c>
      <c r="N5467">
        <v>4</v>
      </c>
      <c r="O5467">
        <v>9</v>
      </c>
      <c r="P5467" t="s">
        <v>34</v>
      </c>
      <c r="Q5467" t="s">
        <v>30</v>
      </c>
    </row>
    <row r="5468" spans="1:17" x14ac:dyDescent="0.25">
      <c r="A5468">
        <v>5467</v>
      </c>
      <c r="B5468">
        <v>60</v>
      </c>
      <c r="C5468" t="str">
        <f t="shared" si="85"/>
        <v>Senior</v>
      </c>
      <c r="D5468" t="s">
        <v>40</v>
      </c>
      <c r="E5468" t="s">
        <v>48</v>
      </c>
      <c r="F5468" t="s">
        <v>32</v>
      </c>
      <c r="G5468">
        <v>676.87</v>
      </c>
      <c r="H5468">
        <v>6</v>
      </c>
      <c r="I5468" t="s">
        <v>27</v>
      </c>
      <c r="J5468" t="s">
        <v>20</v>
      </c>
      <c r="K5468" s="1" t="s">
        <v>29</v>
      </c>
      <c r="L5468">
        <v>1</v>
      </c>
      <c r="M5468" s="1" t="s">
        <v>29</v>
      </c>
      <c r="N5468">
        <v>5</v>
      </c>
      <c r="O5468">
        <v>12</v>
      </c>
      <c r="P5468" t="s">
        <v>34</v>
      </c>
      <c r="Q5468" t="s">
        <v>30</v>
      </c>
    </row>
    <row r="5469" spans="1:17" x14ac:dyDescent="0.25">
      <c r="A5469">
        <v>5468</v>
      </c>
      <c r="B5469">
        <v>39</v>
      </c>
      <c r="C5469" t="str">
        <f t="shared" si="85"/>
        <v>Adult</v>
      </c>
      <c r="D5469" t="s">
        <v>24</v>
      </c>
      <c r="E5469" t="s">
        <v>44</v>
      </c>
      <c r="F5469" t="s">
        <v>18</v>
      </c>
      <c r="G5469">
        <v>969.15</v>
      </c>
      <c r="H5469">
        <v>29</v>
      </c>
      <c r="I5469" t="s">
        <v>19</v>
      </c>
      <c r="J5469" t="s">
        <v>38</v>
      </c>
      <c r="K5469" s="1" t="s">
        <v>21</v>
      </c>
      <c r="L5469">
        <v>2</v>
      </c>
      <c r="M5469" s="1" t="s">
        <v>29</v>
      </c>
      <c r="N5469">
        <v>5</v>
      </c>
      <c r="O5469">
        <v>6</v>
      </c>
      <c r="P5469" t="s">
        <v>34</v>
      </c>
      <c r="Q5469" t="s">
        <v>30</v>
      </c>
    </row>
    <row r="5470" spans="1:17" x14ac:dyDescent="0.25">
      <c r="A5470">
        <v>5469</v>
      </c>
      <c r="B5470">
        <v>46</v>
      </c>
      <c r="C5470" t="str">
        <f t="shared" si="85"/>
        <v>Adult</v>
      </c>
      <c r="D5470" t="s">
        <v>24</v>
      </c>
      <c r="E5470" t="s">
        <v>48</v>
      </c>
      <c r="F5470" t="s">
        <v>32</v>
      </c>
      <c r="G5470">
        <v>621.4</v>
      </c>
      <c r="H5470">
        <v>13</v>
      </c>
      <c r="I5470" t="s">
        <v>33</v>
      </c>
      <c r="J5470" t="s">
        <v>38</v>
      </c>
      <c r="K5470" s="1" t="s">
        <v>21</v>
      </c>
      <c r="L5470">
        <v>2</v>
      </c>
      <c r="M5470" s="1" t="s">
        <v>29</v>
      </c>
      <c r="N5470">
        <v>2</v>
      </c>
      <c r="O5470">
        <v>10</v>
      </c>
      <c r="P5470" t="s">
        <v>34</v>
      </c>
      <c r="Q5470" t="s">
        <v>39</v>
      </c>
    </row>
    <row r="5471" spans="1:17" x14ac:dyDescent="0.25">
      <c r="A5471">
        <v>5470</v>
      </c>
      <c r="B5471">
        <v>42</v>
      </c>
      <c r="C5471" t="str">
        <f t="shared" si="85"/>
        <v>Adult</v>
      </c>
      <c r="D5471" t="s">
        <v>16</v>
      </c>
      <c r="E5471" t="s">
        <v>35</v>
      </c>
      <c r="F5471" t="s">
        <v>50</v>
      </c>
      <c r="G5471">
        <v>359.37</v>
      </c>
      <c r="H5471">
        <v>50</v>
      </c>
      <c r="I5471" t="s">
        <v>33</v>
      </c>
      <c r="J5471" t="s">
        <v>28</v>
      </c>
      <c r="K5471" s="1" t="s">
        <v>29</v>
      </c>
      <c r="L5471">
        <v>4</v>
      </c>
      <c r="M5471" s="1" t="s">
        <v>29</v>
      </c>
      <c r="N5471">
        <v>4</v>
      </c>
      <c r="O5471">
        <v>13</v>
      </c>
      <c r="P5471" t="s">
        <v>34</v>
      </c>
      <c r="Q5471" t="s">
        <v>30</v>
      </c>
    </row>
    <row r="5472" spans="1:17" x14ac:dyDescent="0.25">
      <c r="A5472">
        <v>5471</v>
      </c>
      <c r="B5472">
        <v>69</v>
      </c>
      <c r="C5472" t="str">
        <f t="shared" si="85"/>
        <v>Senior</v>
      </c>
      <c r="D5472" t="s">
        <v>40</v>
      </c>
      <c r="E5472" t="s">
        <v>25</v>
      </c>
      <c r="F5472" t="s">
        <v>43</v>
      </c>
      <c r="G5472">
        <v>786.14</v>
      </c>
      <c r="H5472">
        <v>49</v>
      </c>
      <c r="I5472" t="s">
        <v>19</v>
      </c>
      <c r="J5472" t="s">
        <v>28</v>
      </c>
      <c r="K5472" s="1" t="s">
        <v>21</v>
      </c>
      <c r="L5472">
        <v>7</v>
      </c>
      <c r="M5472" s="1" t="s">
        <v>21</v>
      </c>
      <c r="N5472">
        <v>5</v>
      </c>
      <c r="O5472">
        <v>4</v>
      </c>
      <c r="P5472" t="s">
        <v>37</v>
      </c>
      <c r="Q5472" t="s">
        <v>23</v>
      </c>
    </row>
    <row r="5473" spans="1:17" x14ac:dyDescent="0.25">
      <c r="A5473">
        <v>5472</v>
      </c>
      <c r="B5473">
        <v>43</v>
      </c>
      <c r="C5473" t="str">
        <f t="shared" si="85"/>
        <v>Adult</v>
      </c>
      <c r="D5473" t="s">
        <v>40</v>
      </c>
      <c r="E5473" t="s">
        <v>48</v>
      </c>
      <c r="F5473" t="s">
        <v>42</v>
      </c>
      <c r="G5473">
        <v>259.72000000000003</v>
      </c>
      <c r="H5473">
        <v>39</v>
      </c>
      <c r="I5473" t="s">
        <v>27</v>
      </c>
      <c r="J5473" t="s">
        <v>38</v>
      </c>
      <c r="K5473" s="1" t="s">
        <v>29</v>
      </c>
      <c r="L5473">
        <v>3</v>
      </c>
      <c r="M5473" s="1" t="s">
        <v>29</v>
      </c>
      <c r="N5473">
        <v>5</v>
      </c>
      <c r="O5473">
        <v>6</v>
      </c>
      <c r="P5473" t="s">
        <v>37</v>
      </c>
      <c r="Q5473" t="s">
        <v>30</v>
      </c>
    </row>
    <row r="5474" spans="1:17" x14ac:dyDescent="0.25">
      <c r="A5474">
        <v>5473</v>
      </c>
      <c r="B5474">
        <v>51</v>
      </c>
      <c r="C5474" t="str">
        <f t="shared" si="85"/>
        <v>Adult</v>
      </c>
      <c r="D5474" t="s">
        <v>40</v>
      </c>
      <c r="E5474" t="s">
        <v>49</v>
      </c>
      <c r="F5474" t="s">
        <v>36</v>
      </c>
      <c r="G5474">
        <v>24.38</v>
      </c>
      <c r="H5474">
        <v>45</v>
      </c>
      <c r="I5474" t="s">
        <v>19</v>
      </c>
      <c r="J5474" t="s">
        <v>45</v>
      </c>
      <c r="K5474" s="1" t="s">
        <v>29</v>
      </c>
      <c r="L5474">
        <v>8</v>
      </c>
      <c r="M5474" s="1" t="s">
        <v>29</v>
      </c>
      <c r="N5474">
        <v>3</v>
      </c>
      <c r="O5474">
        <v>10</v>
      </c>
      <c r="P5474" t="s">
        <v>22</v>
      </c>
      <c r="Q5474" t="s">
        <v>39</v>
      </c>
    </row>
    <row r="5475" spans="1:17" x14ac:dyDescent="0.25">
      <c r="A5475">
        <v>5474</v>
      </c>
      <c r="B5475">
        <v>49</v>
      </c>
      <c r="C5475" t="str">
        <f t="shared" si="85"/>
        <v>Adult</v>
      </c>
      <c r="D5475" t="s">
        <v>40</v>
      </c>
      <c r="E5475" t="s">
        <v>46</v>
      </c>
      <c r="F5475" t="s">
        <v>32</v>
      </c>
      <c r="G5475">
        <v>199.99</v>
      </c>
      <c r="H5475">
        <v>44</v>
      </c>
      <c r="I5475" t="s">
        <v>19</v>
      </c>
      <c r="J5475" t="s">
        <v>45</v>
      </c>
      <c r="K5475" s="1" t="s">
        <v>29</v>
      </c>
      <c r="L5475">
        <v>3</v>
      </c>
      <c r="M5475" s="1" t="s">
        <v>29</v>
      </c>
      <c r="N5475">
        <v>5</v>
      </c>
      <c r="O5475">
        <v>11</v>
      </c>
      <c r="P5475" t="s">
        <v>22</v>
      </c>
      <c r="Q5475" t="s">
        <v>23</v>
      </c>
    </row>
    <row r="5476" spans="1:17" x14ac:dyDescent="0.25">
      <c r="A5476">
        <v>5475</v>
      </c>
      <c r="B5476">
        <v>41</v>
      </c>
      <c r="C5476" t="str">
        <f t="shared" si="85"/>
        <v>Adult</v>
      </c>
      <c r="D5476" t="s">
        <v>40</v>
      </c>
      <c r="E5476" t="s">
        <v>35</v>
      </c>
      <c r="F5476" t="s">
        <v>41</v>
      </c>
      <c r="G5476">
        <v>831.41</v>
      </c>
      <c r="H5476">
        <v>39</v>
      </c>
      <c r="I5476" t="s">
        <v>33</v>
      </c>
      <c r="J5476" t="s">
        <v>38</v>
      </c>
      <c r="K5476" s="1" t="s">
        <v>29</v>
      </c>
      <c r="L5476">
        <v>1</v>
      </c>
      <c r="M5476" s="1" t="s">
        <v>21</v>
      </c>
      <c r="N5476">
        <v>3</v>
      </c>
      <c r="O5476">
        <v>4</v>
      </c>
      <c r="P5476" t="s">
        <v>34</v>
      </c>
      <c r="Q5476" t="s">
        <v>30</v>
      </c>
    </row>
    <row r="5477" spans="1:17" x14ac:dyDescent="0.25">
      <c r="A5477">
        <v>5476</v>
      </c>
      <c r="B5477">
        <v>20</v>
      </c>
      <c r="C5477" t="str">
        <f t="shared" si="85"/>
        <v>Adult</v>
      </c>
      <c r="D5477" t="s">
        <v>16</v>
      </c>
      <c r="E5477" t="s">
        <v>35</v>
      </c>
      <c r="F5477" t="s">
        <v>26</v>
      </c>
      <c r="G5477">
        <v>335.65</v>
      </c>
      <c r="H5477">
        <v>3</v>
      </c>
      <c r="I5477" t="s">
        <v>33</v>
      </c>
      <c r="J5477" t="s">
        <v>45</v>
      </c>
      <c r="K5477" s="1" t="s">
        <v>21</v>
      </c>
      <c r="L5477">
        <v>6</v>
      </c>
      <c r="M5477" s="1" t="s">
        <v>21</v>
      </c>
      <c r="N5477">
        <v>4</v>
      </c>
      <c r="O5477">
        <v>3</v>
      </c>
      <c r="P5477" t="s">
        <v>22</v>
      </c>
      <c r="Q5477" t="s">
        <v>30</v>
      </c>
    </row>
    <row r="5478" spans="1:17" x14ac:dyDescent="0.25">
      <c r="A5478">
        <v>5477</v>
      </c>
      <c r="B5478">
        <v>67</v>
      </c>
      <c r="C5478" t="str">
        <f t="shared" si="85"/>
        <v>Senior</v>
      </c>
      <c r="D5478" t="s">
        <v>16</v>
      </c>
      <c r="E5478" t="s">
        <v>17</v>
      </c>
      <c r="F5478" t="s">
        <v>50</v>
      </c>
      <c r="G5478">
        <v>183.26</v>
      </c>
      <c r="H5478">
        <v>44</v>
      </c>
      <c r="I5478" t="s">
        <v>27</v>
      </c>
      <c r="J5478" t="s">
        <v>45</v>
      </c>
      <c r="K5478" s="1" t="s">
        <v>29</v>
      </c>
      <c r="L5478">
        <v>8</v>
      </c>
      <c r="M5478" s="1" t="s">
        <v>21</v>
      </c>
      <c r="N5478">
        <v>2</v>
      </c>
      <c r="O5478">
        <v>1</v>
      </c>
      <c r="P5478" t="s">
        <v>34</v>
      </c>
      <c r="Q5478" t="s">
        <v>39</v>
      </c>
    </row>
    <row r="5479" spans="1:17" x14ac:dyDescent="0.25">
      <c r="A5479">
        <v>5478</v>
      </c>
      <c r="B5479">
        <v>24</v>
      </c>
      <c r="C5479" t="str">
        <f t="shared" si="85"/>
        <v>Adult</v>
      </c>
      <c r="D5479" t="s">
        <v>40</v>
      </c>
      <c r="E5479" t="s">
        <v>46</v>
      </c>
      <c r="F5479" t="s">
        <v>32</v>
      </c>
      <c r="G5479">
        <v>19.739999999999998</v>
      </c>
      <c r="H5479">
        <v>42</v>
      </c>
      <c r="I5479" t="s">
        <v>33</v>
      </c>
      <c r="J5479" t="s">
        <v>28</v>
      </c>
      <c r="K5479" s="1" t="s">
        <v>29</v>
      </c>
      <c r="L5479">
        <v>8</v>
      </c>
      <c r="M5479" s="1" t="s">
        <v>21</v>
      </c>
      <c r="N5479">
        <v>5</v>
      </c>
      <c r="O5479">
        <v>9</v>
      </c>
      <c r="P5479" t="s">
        <v>34</v>
      </c>
      <c r="Q5479" t="s">
        <v>23</v>
      </c>
    </row>
    <row r="5480" spans="1:17" x14ac:dyDescent="0.25">
      <c r="A5480">
        <v>5479</v>
      </c>
      <c r="B5480">
        <v>63</v>
      </c>
      <c r="C5480" t="str">
        <f t="shared" si="85"/>
        <v>Senior</v>
      </c>
      <c r="D5480" t="s">
        <v>40</v>
      </c>
      <c r="E5480" t="s">
        <v>48</v>
      </c>
      <c r="F5480" t="s">
        <v>32</v>
      </c>
      <c r="G5480">
        <v>838.9</v>
      </c>
      <c r="H5480">
        <v>9</v>
      </c>
      <c r="I5480" t="s">
        <v>27</v>
      </c>
      <c r="J5480" t="s">
        <v>38</v>
      </c>
      <c r="K5480" s="1" t="s">
        <v>29</v>
      </c>
      <c r="L5480">
        <v>3</v>
      </c>
      <c r="M5480" s="1" t="s">
        <v>21</v>
      </c>
      <c r="N5480">
        <v>1</v>
      </c>
      <c r="O5480">
        <v>10</v>
      </c>
      <c r="P5480" t="s">
        <v>22</v>
      </c>
      <c r="Q5480" t="s">
        <v>30</v>
      </c>
    </row>
    <row r="5481" spans="1:17" x14ac:dyDescent="0.25">
      <c r="A5481">
        <v>5480</v>
      </c>
      <c r="B5481">
        <v>52</v>
      </c>
      <c r="C5481" t="str">
        <f t="shared" si="85"/>
        <v>Adult</v>
      </c>
      <c r="D5481" t="s">
        <v>24</v>
      </c>
      <c r="E5481" t="s">
        <v>35</v>
      </c>
      <c r="F5481" t="s">
        <v>32</v>
      </c>
      <c r="G5481">
        <v>937.19</v>
      </c>
      <c r="H5481">
        <v>49</v>
      </c>
      <c r="I5481" t="s">
        <v>27</v>
      </c>
      <c r="J5481" t="s">
        <v>38</v>
      </c>
      <c r="K5481" s="1" t="s">
        <v>29</v>
      </c>
      <c r="L5481">
        <v>9</v>
      </c>
      <c r="M5481" s="1" t="s">
        <v>21</v>
      </c>
      <c r="N5481">
        <v>1</v>
      </c>
      <c r="O5481">
        <v>9</v>
      </c>
      <c r="P5481" t="s">
        <v>34</v>
      </c>
      <c r="Q5481" t="s">
        <v>23</v>
      </c>
    </row>
    <row r="5482" spans="1:17" x14ac:dyDescent="0.25">
      <c r="A5482">
        <v>5481</v>
      </c>
      <c r="B5482">
        <v>49</v>
      </c>
      <c r="C5482" t="str">
        <f t="shared" si="85"/>
        <v>Adult</v>
      </c>
      <c r="D5482" t="s">
        <v>40</v>
      </c>
      <c r="E5482" t="s">
        <v>44</v>
      </c>
      <c r="F5482" t="s">
        <v>42</v>
      </c>
      <c r="G5482">
        <v>311.52999999999997</v>
      </c>
      <c r="H5482">
        <v>27</v>
      </c>
      <c r="I5482" t="s">
        <v>33</v>
      </c>
      <c r="J5482" t="s">
        <v>45</v>
      </c>
      <c r="K5482" s="1" t="s">
        <v>21</v>
      </c>
      <c r="L5482">
        <v>4</v>
      </c>
      <c r="M5482" s="1" t="s">
        <v>21</v>
      </c>
      <c r="N5482">
        <v>4</v>
      </c>
      <c r="O5482">
        <v>12</v>
      </c>
      <c r="P5482" t="s">
        <v>34</v>
      </c>
      <c r="Q5482" t="s">
        <v>39</v>
      </c>
    </row>
    <row r="5483" spans="1:17" x14ac:dyDescent="0.25">
      <c r="A5483">
        <v>5482</v>
      </c>
      <c r="B5483">
        <v>56</v>
      </c>
      <c r="C5483" t="str">
        <f t="shared" si="85"/>
        <v>Adult</v>
      </c>
      <c r="D5483" t="s">
        <v>40</v>
      </c>
      <c r="E5483" t="s">
        <v>17</v>
      </c>
      <c r="F5483" t="s">
        <v>41</v>
      </c>
      <c r="G5483">
        <v>899.26</v>
      </c>
      <c r="H5483">
        <v>4</v>
      </c>
      <c r="I5483" t="s">
        <v>19</v>
      </c>
      <c r="J5483" t="s">
        <v>28</v>
      </c>
      <c r="K5483" s="1" t="s">
        <v>21</v>
      </c>
      <c r="L5483">
        <v>8</v>
      </c>
      <c r="M5483" s="1" t="s">
        <v>29</v>
      </c>
      <c r="N5483">
        <v>1</v>
      </c>
      <c r="O5483">
        <v>1</v>
      </c>
      <c r="P5483" t="s">
        <v>22</v>
      </c>
      <c r="Q5483" t="s">
        <v>39</v>
      </c>
    </row>
    <row r="5484" spans="1:17" x14ac:dyDescent="0.25">
      <c r="A5484">
        <v>5483</v>
      </c>
      <c r="B5484">
        <v>25</v>
      </c>
      <c r="C5484" t="str">
        <f t="shared" si="85"/>
        <v>Adult</v>
      </c>
      <c r="D5484" t="s">
        <v>40</v>
      </c>
      <c r="E5484" t="s">
        <v>17</v>
      </c>
      <c r="F5484" t="s">
        <v>42</v>
      </c>
      <c r="G5484">
        <v>217.69</v>
      </c>
      <c r="H5484">
        <v>53</v>
      </c>
      <c r="I5484" t="s">
        <v>27</v>
      </c>
      <c r="J5484" t="s">
        <v>28</v>
      </c>
      <c r="K5484" s="1" t="s">
        <v>29</v>
      </c>
      <c r="L5484">
        <v>5</v>
      </c>
      <c r="M5484" s="1" t="s">
        <v>29</v>
      </c>
      <c r="N5484">
        <v>5</v>
      </c>
      <c r="O5484">
        <v>3</v>
      </c>
      <c r="P5484" t="s">
        <v>34</v>
      </c>
      <c r="Q5484" t="s">
        <v>30</v>
      </c>
    </row>
    <row r="5485" spans="1:17" x14ac:dyDescent="0.25">
      <c r="A5485">
        <v>5484</v>
      </c>
      <c r="B5485">
        <v>64</v>
      </c>
      <c r="C5485" t="str">
        <f t="shared" si="85"/>
        <v>Senior</v>
      </c>
      <c r="D5485" t="s">
        <v>24</v>
      </c>
      <c r="E5485" t="s">
        <v>49</v>
      </c>
      <c r="F5485" t="s">
        <v>43</v>
      </c>
      <c r="G5485">
        <v>255.55</v>
      </c>
      <c r="H5485">
        <v>36</v>
      </c>
      <c r="I5485" t="s">
        <v>33</v>
      </c>
      <c r="J5485" t="s">
        <v>45</v>
      </c>
      <c r="K5485" s="1" t="s">
        <v>29</v>
      </c>
      <c r="L5485">
        <v>9</v>
      </c>
      <c r="M5485" s="1" t="s">
        <v>21</v>
      </c>
      <c r="N5485">
        <v>4</v>
      </c>
      <c r="O5485">
        <v>12</v>
      </c>
      <c r="P5485" t="s">
        <v>37</v>
      </c>
      <c r="Q5485" t="s">
        <v>30</v>
      </c>
    </row>
    <row r="5486" spans="1:17" x14ac:dyDescent="0.25">
      <c r="A5486">
        <v>5485</v>
      </c>
      <c r="B5486">
        <v>33</v>
      </c>
      <c r="C5486" t="str">
        <f t="shared" si="85"/>
        <v>Adult</v>
      </c>
      <c r="D5486" t="s">
        <v>16</v>
      </c>
      <c r="E5486" t="s">
        <v>49</v>
      </c>
      <c r="F5486" t="s">
        <v>18</v>
      </c>
      <c r="G5486">
        <v>341.98</v>
      </c>
      <c r="H5486">
        <v>58</v>
      </c>
      <c r="I5486" t="s">
        <v>19</v>
      </c>
      <c r="J5486" t="s">
        <v>28</v>
      </c>
      <c r="K5486" s="1" t="s">
        <v>21</v>
      </c>
      <c r="L5486">
        <v>6</v>
      </c>
      <c r="M5486" s="1" t="s">
        <v>29</v>
      </c>
      <c r="N5486">
        <v>5</v>
      </c>
      <c r="O5486">
        <v>9</v>
      </c>
      <c r="P5486" t="s">
        <v>22</v>
      </c>
      <c r="Q5486" t="s">
        <v>30</v>
      </c>
    </row>
    <row r="5487" spans="1:17" x14ac:dyDescent="0.25">
      <c r="A5487">
        <v>5486</v>
      </c>
      <c r="B5487">
        <v>62</v>
      </c>
      <c r="C5487" t="str">
        <f t="shared" si="85"/>
        <v>Senior</v>
      </c>
      <c r="D5487" t="s">
        <v>40</v>
      </c>
      <c r="E5487" t="s">
        <v>44</v>
      </c>
      <c r="F5487" t="s">
        <v>50</v>
      </c>
      <c r="G5487">
        <v>747.06</v>
      </c>
      <c r="H5487">
        <v>18</v>
      </c>
      <c r="I5487" t="s">
        <v>33</v>
      </c>
      <c r="J5487" t="s">
        <v>47</v>
      </c>
      <c r="K5487" s="1" t="s">
        <v>29</v>
      </c>
      <c r="L5487">
        <v>3</v>
      </c>
      <c r="M5487" s="1" t="s">
        <v>29</v>
      </c>
      <c r="N5487">
        <v>2</v>
      </c>
      <c r="O5487">
        <v>8</v>
      </c>
      <c r="P5487" t="s">
        <v>34</v>
      </c>
      <c r="Q5487" t="s">
        <v>23</v>
      </c>
    </row>
    <row r="5488" spans="1:17" x14ac:dyDescent="0.25">
      <c r="A5488">
        <v>5487</v>
      </c>
      <c r="B5488">
        <v>61</v>
      </c>
      <c r="C5488" t="str">
        <f t="shared" si="85"/>
        <v>Senior</v>
      </c>
      <c r="D5488" t="s">
        <v>40</v>
      </c>
      <c r="E5488" t="s">
        <v>49</v>
      </c>
      <c r="F5488" t="s">
        <v>36</v>
      </c>
      <c r="G5488">
        <v>708.88</v>
      </c>
      <c r="H5488">
        <v>8</v>
      </c>
      <c r="I5488" t="s">
        <v>19</v>
      </c>
      <c r="J5488" t="s">
        <v>38</v>
      </c>
      <c r="K5488" s="1" t="s">
        <v>29</v>
      </c>
      <c r="L5488">
        <v>3</v>
      </c>
      <c r="M5488" s="1" t="s">
        <v>21</v>
      </c>
      <c r="N5488">
        <v>4</v>
      </c>
      <c r="O5488">
        <v>3</v>
      </c>
      <c r="P5488" t="s">
        <v>22</v>
      </c>
      <c r="Q5488" t="s">
        <v>30</v>
      </c>
    </row>
    <row r="5489" spans="1:17" x14ac:dyDescent="0.25">
      <c r="A5489">
        <v>5488</v>
      </c>
      <c r="B5489">
        <v>47</v>
      </c>
      <c r="C5489" t="str">
        <f t="shared" si="85"/>
        <v>Adult</v>
      </c>
      <c r="D5489" t="s">
        <v>40</v>
      </c>
      <c r="E5489" t="s">
        <v>35</v>
      </c>
      <c r="F5489" t="s">
        <v>41</v>
      </c>
      <c r="G5489">
        <v>380.49</v>
      </c>
      <c r="H5489">
        <v>8</v>
      </c>
      <c r="I5489" t="s">
        <v>27</v>
      </c>
      <c r="J5489" t="s">
        <v>38</v>
      </c>
      <c r="K5489" s="1" t="s">
        <v>21</v>
      </c>
      <c r="L5489">
        <v>3</v>
      </c>
      <c r="M5489" s="1" t="s">
        <v>29</v>
      </c>
      <c r="N5489">
        <v>5</v>
      </c>
      <c r="O5489">
        <v>12</v>
      </c>
      <c r="P5489" t="s">
        <v>22</v>
      </c>
      <c r="Q5489" t="s">
        <v>30</v>
      </c>
    </row>
    <row r="5490" spans="1:17" x14ac:dyDescent="0.25">
      <c r="A5490">
        <v>5489</v>
      </c>
      <c r="B5490">
        <v>34</v>
      </c>
      <c r="C5490" t="str">
        <f t="shared" si="85"/>
        <v>Adult</v>
      </c>
      <c r="D5490" t="s">
        <v>40</v>
      </c>
      <c r="E5490" t="s">
        <v>25</v>
      </c>
      <c r="F5490" t="s">
        <v>42</v>
      </c>
      <c r="G5490">
        <v>938.83</v>
      </c>
      <c r="H5490">
        <v>52</v>
      </c>
      <c r="I5490" t="s">
        <v>27</v>
      </c>
      <c r="J5490" t="s">
        <v>45</v>
      </c>
      <c r="K5490" s="1" t="s">
        <v>21</v>
      </c>
      <c r="L5490">
        <v>2</v>
      </c>
      <c r="M5490" s="1" t="s">
        <v>29</v>
      </c>
      <c r="N5490">
        <v>5</v>
      </c>
      <c r="O5490">
        <v>10</v>
      </c>
      <c r="P5490" t="s">
        <v>34</v>
      </c>
      <c r="Q5490" t="s">
        <v>23</v>
      </c>
    </row>
    <row r="5491" spans="1:17" x14ac:dyDescent="0.25">
      <c r="A5491">
        <v>5490</v>
      </c>
      <c r="B5491">
        <v>46</v>
      </c>
      <c r="C5491" t="str">
        <f t="shared" si="85"/>
        <v>Adult</v>
      </c>
      <c r="D5491" t="s">
        <v>40</v>
      </c>
      <c r="E5491" t="s">
        <v>46</v>
      </c>
      <c r="F5491" t="s">
        <v>36</v>
      </c>
      <c r="G5491">
        <v>556.15</v>
      </c>
      <c r="H5491">
        <v>42</v>
      </c>
      <c r="I5491" t="s">
        <v>19</v>
      </c>
      <c r="J5491" t="s">
        <v>45</v>
      </c>
      <c r="K5491" s="1" t="s">
        <v>29</v>
      </c>
      <c r="L5491">
        <v>1</v>
      </c>
      <c r="M5491" s="1" t="s">
        <v>21</v>
      </c>
      <c r="N5491">
        <v>5</v>
      </c>
      <c r="O5491">
        <v>8</v>
      </c>
      <c r="P5491" t="s">
        <v>22</v>
      </c>
      <c r="Q5491" t="s">
        <v>30</v>
      </c>
    </row>
    <row r="5492" spans="1:17" x14ac:dyDescent="0.25">
      <c r="A5492">
        <v>5491</v>
      </c>
      <c r="B5492">
        <v>56</v>
      </c>
      <c r="C5492" t="str">
        <f t="shared" si="85"/>
        <v>Adult</v>
      </c>
      <c r="D5492" t="s">
        <v>24</v>
      </c>
      <c r="E5492" t="s">
        <v>17</v>
      </c>
      <c r="F5492" t="s">
        <v>18</v>
      </c>
      <c r="G5492">
        <v>68.849999999999994</v>
      </c>
      <c r="H5492">
        <v>18</v>
      </c>
      <c r="I5492" t="s">
        <v>27</v>
      </c>
      <c r="J5492" t="s">
        <v>47</v>
      </c>
      <c r="K5492" s="1" t="s">
        <v>29</v>
      </c>
      <c r="L5492">
        <v>6</v>
      </c>
      <c r="M5492" s="1" t="s">
        <v>21</v>
      </c>
      <c r="N5492">
        <v>3</v>
      </c>
      <c r="O5492">
        <v>7</v>
      </c>
      <c r="P5492" t="s">
        <v>22</v>
      </c>
      <c r="Q5492" t="s">
        <v>39</v>
      </c>
    </row>
    <row r="5493" spans="1:17" x14ac:dyDescent="0.25">
      <c r="A5493">
        <v>5492</v>
      </c>
      <c r="B5493">
        <v>49</v>
      </c>
      <c r="C5493" t="str">
        <f t="shared" si="85"/>
        <v>Adult</v>
      </c>
      <c r="D5493" t="s">
        <v>16</v>
      </c>
      <c r="E5493" t="s">
        <v>31</v>
      </c>
      <c r="F5493" t="s">
        <v>50</v>
      </c>
      <c r="G5493">
        <v>693.95</v>
      </c>
      <c r="H5493">
        <v>36</v>
      </c>
      <c r="I5493" t="s">
        <v>27</v>
      </c>
      <c r="J5493" t="s">
        <v>38</v>
      </c>
      <c r="K5493" s="1" t="s">
        <v>21</v>
      </c>
      <c r="L5493">
        <v>9</v>
      </c>
      <c r="M5493" s="1" t="s">
        <v>21</v>
      </c>
      <c r="N5493">
        <v>1</v>
      </c>
      <c r="O5493">
        <v>2</v>
      </c>
      <c r="P5493" t="s">
        <v>22</v>
      </c>
      <c r="Q5493" t="s">
        <v>39</v>
      </c>
    </row>
    <row r="5494" spans="1:17" x14ac:dyDescent="0.25">
      <c r="A5494">
        <v>5493</v>
      </c>
      <c r="B5494">
        <v>25</v>
      </c>
      <c r="C5494" t="str">
        <f t="shared" si="85"/>
        <v>Adult</v>
      </c>
      <c r="D5494" t="s">
        <v>24</v>
      </c>
      <c r="E5494" t="s">
        <v>35</v>
      </c>
      <c r="F5494" t="s">
        <v>26</v>
      </c>
      <c r="G5494">
        <v>834.99</v>
      </c>
      <c r="H5494">
        <v>11</v>
      </c>
      <c r="I5494" t="s">
        <v>27</v>
      </c>
      <c r="J5494" t="s">
        <v>20</v>
      </c>
      <c r="K5494" s="1" t="s">
        <v>29</v>
      </c>
      <c r="L5494">
        <v>9</v>
      </c>
      <c r="M5494" s="1" t="s">
        <v>29</v>
      </c>
      <c r="N5494">
        <v>3</v>
      </c>
      <c r="O5494">
        <v>11</v>
      </c>
      <c r="P5494" t="s">
        <v>22</v>
      </c>
      <c r="Q5494" t="s">
        <v>23</v>
      </c>
    </row>
    <row r="5495" spans="1:17" x14ac:dyDescent="0.25">
      <c r="A5495">
        <v>5494</v>
      </c>
      <c r="B5495">
        <v>52</v>
      </c>
      <c r="C5495" t="str">
        <f t="shared" si="85"/>
        <v>Adult</v>
      </c>
      <c r="D5495" t="s">
        <v>16</v>
      </c>
      <c r="E5495" t="s">
        <v>46</v>
      </c>
      <c r="F5495" t="s">
        <v>43</v>
      </c>
      <c r="G5495">
        <v>547.57000000000005</v>
      </c>
      <c r="H5495">
        <v>38</v>
      </c>
      <c r="I5495" t="s">
        <v>27</v>
      </c>
      <c r="J5495" t="s">
        <v>38</v>
      </c>
      <c r="K5495" s="1" t="s">
        <v>21</v>
      </c>
      <c r="L5495">
        <v>5</v>
      </c>
      <c r="M5495" s="1" t="s">
        <v>21</v>
      </c>
      <c r="N5495">
        <v>5</v>
      </c>
      <c r="O5495">
        <v>7</v>
      </c>
      <c r="P5495" t="s">
        <v>22</v>
      </c>
      <c r="Q5495" t="s">
        <v>39</v>
      </c>
    </row>
    <row r="5496" spans="1:17" x14ac:dyDescent="0.25">
      <c r="A5496">
        <v>5495</v>
      </c>
      <c r="B5496">
        <v>66</v>
      </c>
      <c r="C5496" t="str">
        <f t="shared" si="85"/>
        <v>Senior</v>
      </c>
      <c r="D5496" t="s">
        <v>40</v>
      </c>
      <c r="E5496" t="s">
        <v>25</v>
      </c>
      <c r="F5496" t="s">
        <v>26</v>
      </c>
      <c r="G5496">
        <v>816.22</v>
      </c>
      <c r="H5496">
        <v>20</v>
      </c>
      <c r="I5496" t="s">
        <v>19</v>
      </c>
      <c r="J5496" t="s">
        <v>45</v>
      </c>
      <c r="K5496" s="1" t="s">
        <v>21</v>
      </c>
      <c r="L5496">
        <v>7</v>
      </c>
      <c r="M5496" s="1" t="s">
        <v>21</v>
      </c>
      <c r="N5496">
        <v>1</v>
      </c>
      <c r="O5496">
        <v>4</v>
      </c>
      <c r="P5496" t="s">
        <v>22</v>
      </c>
      <c r="Q5496" t="s">
        <v>23</v>
      </c>
    </row>
    <row r="5497" spans="1:17" x14ac:dyDescent="0.25">
      <c r="A5497">
        <v>5496</v>
      </c>
      <c r="B5497">
        <v>69</v>
      </c>
      <c r="C5497" t="str">
        <f t="shared" si="85"/>
        <v>Senior</v>
      </c>
      <c r="D5497" t="s">
        <v>16</v>
      </c>
      <c r="E5497" t="s">
        <v>44</v>
      </c>
      <c r="F5497" t="s">
        <v>36</v>
      </c>
      <c r="G5497">
        <v>163.33000000000001</v>
      </c>
      <c r="H5497">
        <v>47</v>
      </c>
      <c r="I5497" t="s">
        <v>27</v>
      </c>
      <c r="J5497" t="s">
        <v>38</v>
      </c>
      <c r="K5497" s="1" t="s">
        <v>21</v>
      </c>
      <c r="L5497">
        <v>1</v>
      </c>
      <c r="M5497" s="1" t="s">
        <v>21</v>
      </c>
      <c r="N5497">
        <v>4</v>
      </c>
      <c r="O5497">
        <v>11</v>
      </c>
      <c r="P5497" t="s">
        <v>22</v>
      </c>
      <c r="Q5497" t="s">
        <v>30</v>
      </c>
    </row>
    <row r="5498" spans="1:17" x14ac:dyDescent="0.25">
      <c r="A5498">
        <v>5497</v>
      </c>
      <c r="B5498">
        <v>56</v>
      </c>
      <c r="C5498" t="str">
        <f t="shared" si="85"/>
        <v>Adult</v>
      </c>
      <c r="D5498" t="s">
        <v>40</v>
      </c>
      <c r="E5498" t="s">
        <v>48</v>
      </c>
      <c r="F5498" t="s">
        <v>42</v>
      </c>
      <c r="G5498">
        <v>381.37</v>
      </c>
      <c r="H5498">
        <v>12</v>
      </c>
      <c r="I5498" t="s">
        <v>27</v>
      </c>
      <c r="J5498" t="s">
        <v>38</v>
      </c>
      <c r="K5498" s="1" t="s">
        <v>29</v>
      </c>
      <c r="L5498">
        <v>3</v>
      </c>
      <c r="M5498" s="1" t="s">
        <v>21</v>
      </c>
      <c r="N5498">
        <v>1</v>
      </c>
      <c r="O5498">
        <v>6</v>
      </c>
      <c r="P5498" t="s">
        <v>34</v>
      </c>
      <c r="Q5498" t="s">
        <v>23</v>
      </c>
    </row>
    <row r="5499" spans="1:17" x14ac:dyDescent="0.25">
      <c r="A5499">
        <v>5498</v>
      </c>
      <c r="B5499">
        <v>54</v>
      </c>
      <c r="C5499" t="str">
        <f t="shared" si="85"/>
        <v>Adult</v>
      </c>
      <c r="D5499" t="s">
        <v>16</v>
      </c>
      <c r="E5499" t="s">
        <v>49</v>
      </c>
      <c r="F5499" t="s">
        <v>42</v>
      </c>
      <c r="G5499">
        <v>737.54</v>
      </c>
      <c r="H5499">
        <v>16</v>
      </c>
      <c r="I5499" t="s">
        <v>27</v>
      </c>
      <c r="J5499" t="s">
        <v>28</v>
      </c>
      <c r="K5499" s="1" t="s">
        <v>29</v>
      </c>
      <c r="L5499">
        <v>7</v>
      </c>
      <c r="M5499" s="1" t="s">
        <v>21</v>
      </c>
      <c r="N5499">
        <v>3</v>
      </c>
      <c r="O5499">
        <v>6</v>
      </c>
      <c r="P5499" t="s">
        <v>34</v>
      </c>
      <c r="Q5499" t="s">
        <v>39</v>
      </c>
    </row>
    <row r="5500" spans="1:17" x14ac:dyDescent="0.25">
      <c r="A5500">
        <v>5499</v>
      </c>
      <c r="B5500">
        <v>57</v>
      </c>
      <c r="C5500" t="str">
        <f t="shared" si="85"/>
        <v>Adult</v>
      </c>
      <c r="D5500" t="s">
        <v>40</v>
      </c>
      <c r="E5500" t="s">
        <v>46</v>
      </c>
      <c r="F5500" t="s">
        <v>32</v>
      </c>
      <c r="G5500">
        <v>265.81</v>
      </c>
      <c r="H5500">
        <v>36</v>
      </c>
      <c r="I5500" t="s">
        <v>19</v>
      </c>
      <c r="J5500" t="s">
        <v>45</v>
      </c>
      <c r="K5500" s="1" t="s">
        <v>21</v>
      </c>
      <c r="L5500">
        <v>9</v>
      </c>
      <c r="M5500" s="1" t="s">
        <v>29</v>
      </c>
      <c r="N5500">
        <v>4</v>
      </c>
      <c r="O5500">
        <v>6</v>
      </c>
      <c r="P5500" t="s">
        <v>37</v>
      </c>
      <c r="Q5500" t="s">
        <v>23</v>
      </c>
    </row>
    <row r="5501" spans="1:17" x14ac:dyDescent="0.25">
      <c r="A5501">
        <v>5500</v>
      </c>
      <c r="B5501">
        <v>30</v>
      </c>
      <c r="C5501" t="str">
        <f t="shared" si="85"/>
        <v>Adult</v>
      </c>
      <c r="D5501" t="s">
        <v>16</v>
      </c>
      <c r="E5501" t="s">
        <v>48</v>
      </c>
      <c r="F5501" t="s">
        <v>26</v>
      </c>
      <c r="G5501">
        <v>162.02000000000001</v>
      </c>
      <c r="H5501">
        <v>30</v>
      </c>
      <c r="I5501" t="s">
        <v>33</v>
      </c>
      <c r="J5501" t="s">
        <v>28</v>
      </c>
      <c r="K5501" s="1" t="s">
        <v>29</v>
      </c>
      <c r="L5501">
        <v>6</v>
      </c>
      <c r="M5501" s="1" t="s">
        <v>21</v>
      </c>
      <c r="N5501">
        <v>4</v>
      </c>
      <c r="O5501">
        <v>10</v>
      </c>
      <c r="P5501" t="s">
        <v>34</v>
      </c>
      <c r="Q5501" t="s">
        <v>39</v>
      </c>
    </row>
    <row r="5502" spans="1:17" x14ac:dyDescent="0.25">
      <c r="A5502">
        <v>5501</v>
      </c>
      <c r="B5502">
        <v>19</v>
      </c>
      <c r="C5502" t="str">
        <f t="shared" si="85"/>
        <v>Teenager</v>
      </c>
      <c r="D5502" t="s">
        <v>16</v>
      </c>
      <c r="E5502" t="s">
        <v>17</v>
      </c>
      <c r="F5502" t="s">
        <v>26</v>
      </c>
      <c r="G5502">
        <v>431.22</v>
      </c>
      <c r="H5502">
        <v>25</v>
      </c>
      <c r="I5502" t="s">
        <v>19</v>
      </c>
      <c r="J5502" t="s">
        <v>45</v>
      </c>
      <c r="K5502" s="1" t="s">
        <v>29</v>
      </c>
      <c r="L5502">
        <v>2</v>
      </c>
      <c r="M5502" s="1" t="s">
        <v>29</v>
      </c>
      <c r="N5502">
        <v>4</v>
      </c>
      <c r="O5502">
        <v>4</v>
      </c>
      <c r="P5502" t="s">
        <v>34</v>
      </c>
      <c r="Q5502" t="s">
        <v>39</v>
      </c>
    </row>
    <row r="5503" spans="1:17" x14ac:dyDescent="0.25">
      <c r="A5503">
        <v>5502</v>
      </c>
      <c r="B5503">
        <v>57</v>
      </c>
      <c r="C5503" t="str">
        <f t="shared" si="85"/>
        <v>Adult</v>
      </c>
      <c r="D5503" t="s">
        <v>16</v>
      </c>
      <c r="E5503" t="s">
        <v>35</v>
      </c>
      <c r="F5503" t="s">
        <v>42</v>
      </c>
      <c r="G5503">
        <v>881.61</v>
      </c>
      <c r="H5503">
        <v>55</v>
      </c>
      <c r="I5503" t="s">
        <v>33</v>
      </c>
      <c r="J5503" t="s">
        <v>38</v>
      </c>
      <c r="K5503" s="1" t="s">
        <v>21</v>
      </c>
      <c r="L5503">
        <v>4</v>
      </c>
      <c r="M5503" s="1" t="s">
        <v>21</v>
      </c>
      <c r="N5503">
        <v>5</v>
      </c>
      <c r="O5503">
        <v>12</v>
      </c>
      <c r="P5503" t="s">
        <v>34</v>
      </c>
      <c r="Q5503" t="s">
        <v>23</v>
      </c>
    </row>
    <row r="5504" spans="1:17" x14ac:dyDescent="0.25">
      <c r="A5504">
        <v>5503</v>
      </c>
      <c r="B5504">
        <v>58</v>
      </c>
      <c r="C5504" t="str">
        <f t="shared" si="85"/>
        <v>Adult</v>
      </c>
      <c r="D5504" t="s">
        <v>16</v>
      </c>
      <c r="E5504" t="s">
        <v>31</v>
      </c>
      <c r="F5504" t="s">
        <v>18</v>
      </c>
      <c r="G5504">
        <v>800.84</v>
      </c>
      <c r="H5504">
        <v>31</v>
      </c>
      <c r="I5504" t="s">
        <v>27</v>
      </c>
      <c r="J5504" t="s">
        <v>28</v>
      </c>
      <c r="K5504" s="1" t="s">
        <v>21</v>
      </c>
      <c r="L5504">
        <v>5</v>
      </c>
      <c r="M5504" s="1" t="s">
        <v>29</v>
      </c>
      <c r="N5504">
        <v>1</v>
      </c>
      <c r="O5504">
        <v>2</v>
      </c>
      <c r="P5504" t="s">
        <v>37</v>
      </c>
      <c r="Q5504" t="s">
        <v>23</v>
      </c>
    </row>
    <row r="5505" spans="1:17" x14ac:dyDescent="0.25">
      <c r="A5505">
        <v>5504</v>
      </c>
      <c r="B5505">
        <v>24</v>
      </c>
      <c r="C5505" t="str">
        <f t="shared" si="85"/>
        <v>Adult</v>
      </c>
      <c r="D5505" t="s">
        <v>40</v>
      </c>
      <c r="E5505" t="s">
        <v>25</v>
      </c>
      <c r="F5505" t="s">
        <v>42</v>
      </c>
      <c r="G5505">
        <v>128.13</v>
      </c>
      <c r="H5505">
        <v>42</v>
      </c>
      <c r="I5505" t="s">
        <v>27</v>
      </c>
      <c r="J5505" t="s">
        <v>45</v>
      </c>
      <c r="K5505" s="1" t="s">
        <v>29</v>
      </c>
      <c r="L5505">
        <v>9</v>
      </c>
      <c r="M5505" s="1" t="s">
        <v>29</v>
      </c>
      <c r="N5505">
        <v>1</v>
      </c>
      <c r="O5505">
        <v>13</v>
      </c>
      <c r="P5505" t="s">
        <v>37</v>
      </c>
      <c r="Q5505" t="s">
        <v>30</v>
      </c>
    </row>
    <row r="5506" spans="1:17" x14ac:dyDescent="0.25">
      <c r="A5506">
        <v>5505</v>
      </c>
      <c r="B5506">
        <v>22</v>
      </c>
      <c r="C5506" t="str">
        <f t="shared" si="85"/>
        <v>Adult</v>
      </c>
      <c r="D5506" t="s">
        <v>24</v>
      </c>
      <c r="E5506" t="s">
        <v>48</v>
      </c>
      <c r="F5506" t="s">
        <v>26</v>
      </c>
      <c r="G5506">
        <v>212.35</v>
      </c>
      <c r="H5506">
        <v>6</v>
      </c>
      <c r="I5506" t="s">
        <v>19</v>
      </c>
      <c r="J5506" t="s">
        <v>28</v>
      </c>
      <c r="K5506" s="1" t="s">
        <v>21</v>
      </c>
      <c r="L5506">
        <v>7</v>
      </c>
      <c r="M5506" s="1" t="s">
        <v>21</v>
      </c>
      <c r="N5506">
        <v>5</v>
      </c>
      <c r="O5506">
        <v>5</v>
      </c>
      <c r="P5506" t="s">
        <v>37</v>
      </c>
      <c r="Q5506" t="s">
        <v>39</v>
      </c>
    </row>
    <row r="5507" spans="1:17" x14ac:dyDescent="0.25">
      <c r="A5507">
        <v>5506</v>
      </c>
      <c r="B5507">
        <v>30</v>
      </c>
      <c r="C5507" t="str">
        <f t="shared" ref="C5507:C5570" si="86">IF(B5507&gt;=60,"Senior",IF(B5507&gt;=20,"Adult","Teenager"))</f>
        <v>Adult</v>
      </c>
      <c r="D5507" t="s">
        <v>24</v>
      </c>
      <c r="E5507" t="s">
        <v>31</v>
      </c>
      <c r="F5507" t="s">
        <v>43</v>
      </c>
      <c r="G5507">
        <v>465.94</v>
      </c>
      <c r="H5507">
        <v>37</v>
      </c>
      <c r="I5507" t="s">
        <v>27</v>
      </c>
      <c r="J5507" t="s">
        <v>47</v>
      </c>
      <c r="K5507" s="1" t="s">
        <v>21</v>
      </c>
      <c r="L5507">
        <v>3</v>
      </c>
      <c r="M5507" s="1" t="s">
        <v>29</v>
      </c>
      <c r="N5507">
        <v>3</v>
      </c>
      <c r="O5507">
        <v>3</v>
      </c>
      <c r="P5507" t="s">
        <v>22</v>
      </c>
      <c r="Q5507" t="s">
        <v>30</v>
      </c>
    </row>
    <row r="5508" spans="1:17" x14ac:dyDescent="0.25">
      <c r="A5508">
        <v>5507</v>
      </c>
      <c r="B5508">
        <v>43</v>
      </c>
      <c r="C5508" t="str">
        <f t="shared" si="86"/>
        <v>Adult</v>
      </c>
      <c r="D5508" t="s">
        <v>40</v>
      </c>
      <c r="E5508" t="s">
        <v>48</v>
      </c>
      <c r="F5508" t="s">
        <v>18</v>
      </c>
      <c r="G5508">
        <v>501.67</v>
      </c>
      <c r="H5508">
        <v>48</v>
      </c>
      <c r="I5508" t="s">
        <v>19</v>
      </c>
      <c r="J5508" t="s">
        <v>20</v>
      </c>
      <c r="K5508" s="1" t="s">
        <v>21</v>
      </c>
      <c r="L5508">
        <v>1</v>
      </c>
      <c r="M5508" s="1" t="s">
        <v>21</v>
      </c>
      <c r="N5508">
        <v>1</v>
      </c>
      <c r="O5508">
        <v>9</v>
      </c>
      <c r="P5508" t="s">
        <v>37</v>
      </c>
      <c r="Q5508" t="s">
        <v>39</v>
      </c>
    </row>
    <row r="5509" spans="1:17" x14ac:dyDescent="0.25">
      <c r="A5509">
        <v>5508</v>
      </c>
      <c r="B5509">
        <v>26</v>
      </c>
      <c r="C5509" t="str">
        <f t="shared" si="86"/>
        <v>Adult</v>
      </c>
      <c r="D5509" t="s">
        <v>16</v>
      </c>
      <c r="E5509" t="s">
        <v>25</v>
      </c>
      <c r="F5509" t="s">
        <v>50</v>
      </c>
      <c r="G5509">
        <v>225.16</v>
      </c>
      <c r="H5509">
        <v>33</v>
      </c>
      <c r="I5509" t="s">
        <v>19</v>
      </c>
      <c r="J5509" t="s">
        <v>20</v>
      </c>
      <c r="K5509" s="1" t="s">
        <v>21</v>
      </c>
      <c r="L5509">
        <v>1</v>
      </c>
      <c r="M5509" s="1" t="s">
        <v>29</v>
      </c>
      <c r="N5509">
        <v>3</v>
      </c>
      <c r="O5509">
        <v>9</v>
      </c>
      <c r="P5509" t="s">
        <v>34</v>
      </c>
      <c r="Q5509" t="s">
        <v>30</v>
      </c>
    </row>
    <row r="5510" spans="1:17" x14ac:dyDescent="0.25">
      <c r="A5510">
        <v>5509</v>
      </c>
      <c r="B5510">
        <v>50</v>
      </c>
      <c r="C5510" t="str">
        <f t="shared" si="86"/>
        <v>Adult</v>
      </c>
      <c r="D5510" t="s">
        <v>16</v>
      </c>
      <c r="E5510" t="s">
        <v>48</v>
      </c>
      <c r="F5510" t="s">
        <v>36</v>
      </c>
      <c r="G5510">
        <v>992.49</v>
      </c>
      <c r="H5510">
        <v>26</v>
      </c>
      <c r="I5510" t="s">
        <v>27</v>
      </c>
      <c r="J5510" t="s">
        <v>38</v>
      </c>
      <c r="K5510" s="1" t="s">
        <v>29</v>
      </c>
      <c r="L5510">
        <v>3</v>
      </c>
      <c r="M5510" s="1" t="s">
        <v>29</v>
      </c>
      <c r="N5510">
        <v>4</v>
      </c>
      <c r="O5510">
        <v>2</v>
      </c>
      <c r="P5510" t="s">
        <v>37</v>
      </c>
      <c r="Q5510" t="s">
        <v>30</v>
      </c>
    </row>
    <row r="5511" spans="1:17" x14ac:dyDescent="0.25">
      <c r="A5511">
        <v>5510</v>
      </c>
      <c r="B5511">
        <v>29</v>
      </c>
      <c r="C5511" t="str">
        <f t="shared" si="86"/>
        <v>Adult</v>
      </c>
      <c r="D5511" t="s">
        <v>40</v>
      </c>
      <c r="E5511" t="s">
        <v>25</v>
      </c>
      <c r="F5511" t="s">
        <v>26</v>
      </c>
      <c r="G5511">
        <v>548.36</v>
      </c>
      <c r="H5511">
        <v>9</v>
      </c>
      <c r="I5511" t="s">
        <v>27</v>
      </c>
      <c r="J5511" t="s">
        <v>28</v>
      </c>
      <c r="K5511" s="1" t="s">
        <v>29</v>
      </c>
      <c r="L5511">
        <v>2</v>
      </c>
      <c r="M5511" s="1" t="s">
        <v>21</v>
      </c>
      <c r="N5511">
        <v>1</v>
      </c>
      <c r="O5511">
        <v>4</v>
      </c>
      <c r="P5511" t="s">
        <v>37</v>
      </c>
      <c r="Q5511" t="s">
        <v>23</v>
      </c>
    </row>
    <row r="5512" spans="1:17" x14ac:dyDescent="0.25">
      <c r="A5512">
        <v>5511</v>
      </c>
      <c r="B5512">
        <v>41</v>
      </c>
      <c r="C5512" t="str">
        <f t="shared" si="86"/>
        <v>Adult</v>
      </c>
      <c r="D5512" t="s">
        <v>24</v>
      </c>
      <c r="E5512" t="s">
        <v>46</v>
      </c>
      <c r="F5512" t="s">
        <v>32</v>
      </c>
      <c r="G5512">
        <v>352.43</v>
      </c>
      <c r="H5512">
        <v>53</v>
      </c>
      <c r="I5512" t="s">
        <v>27</v>
      </c>
      <c r="J5512" t="s">
        <v>28</v>
      </c>
      <c r="K5512" s="1" t="s">
        <v>21</v>
      </c>
      <c r="L5512">
        <v>6</v>
      </c>
      <c r="M5512" s="1" t="s">
        <v>29</v>
      </c>
      <c r="N5512">
        <v>3</v>
      </c>
      <c r="O5512">
        <v>6</v>
      </c>
      <c r="P5512" t="s">
        <v>22</v>
      </c>
      <c r="Q5512" t="s">
        <v>39</v>
      </c>
    </row>
    <row r="5513" spans="1:17" x14ac:dyDescent="0.25">
      <c r="A5513">
        <v>5512</v>
      </c>
      <c r="B5513">
        <v>44</v>
      </c>
      <c r="C5513" t="str">
        <f t="shared" si="86"/>
        <v>Adult</v>
      </c>
      <c r="D5513" t="s">
        <v>24</v>
      </c>
      <c r="E5513" t="s">
        <v>25</v>
      </c>
      <c r="F5513" t="s">
        <v>18</v>
      </c>
      <c r="G5513">
        <v>873.9</v>
      </c>
      <c r="H5513">
        <v>18</v>
      </c>
      <c r="I5513" t="s">
        <v>19</v>
      </c>
      <c r="J5513" t="s">
        <v>28</v>
      </c>
      <c r="K5513" s="1" t="s">
        <v>29</v>
      </c>
      <c r="L5513">
        <v>2</v>
      </c>
      <c r="M5513" s="1" t="s">
        <v>21</v>
      </c>
      <c r="N5513">
        <v>4</v>
      </c>
      <c r="O5513">
        <v>12</v>
      </c>
      <c r="P5513" t="s">
        <v>22</v>
      </c>
      <c r="Q5513" t="s">
        <v>30</v>
      </c>
    </row>
    <row r="5514" spans="1:17" x14ac:dyDescent="0.25">
      <c r="A5514">
        <v>5513</v>
      </c>
      <c r="B5514">
        <v>63</v>
      </c>
      <c r="C5514" t="str">
        <f t="shared" si="86"/>
        <v>Senior</v>
      </c>
      <c r="D5514" t="s">
        <v>16</v>
      </c>
      <c r="E5514" t="s">
        <v>17</v>
      </c>
      <c r="F5514" t="s">
        <v>42</v>
      </c>
      <c r="G5514">
        <v>608.33000000000004</v>
      </c>
      <c r="H5514">
        <v>26</v>
      </c>
      <c r="I5514" t="s">
        <v>27</v>
      </c>
      <c r="J5514" t="s">
        <v>47</v>
      </c>
      <c r="K5514" s="1" t="s">
        <v>29</v>
      </c>
      <c r="L5514">
        <v>5</v>
      </c>
      <c r="M5514" s="1" t="s">
        <v>21</v>
      </c>
      <c r="N5514">
        <v>3</v>
      </c>
      <c r="O5514">
        <v>6</v>
      </c>
      <c r="P5514" t="s">
        <v>22</v>
      </c>
      <c r="Q5514" t="s">
        <v>30</v>
      </c>
    </row>
    <row r="5515" spans="1:17" x14ac:dyDescent="0.25">
      <c r="A5515">
        <v>5514</v>
      </c>
      <c r="B5515">
        <v>35</v>
      </c>
      <c r="C5515" t="str">
        <f t="shared" si="86"/>
        <v>Adult</v>
      </c>
      <c r="D5515" t="s">
        <v>40</v>
      </c>
      <c r="E5515" t="s">
        <v>31</v>
      </c>
      <c r="F5515" t="s">
        <v>32</v>
      </c>
      <c r="G5515">
        <v>668.74</v>
      </c>
      <c r="H5515">
        <v>10</v>
      </c>
      <c r="I5515" t="s">
        <v>19</v>
      </c>
      <c r="J5515" t="s">
        <v>38</v>
      </c>
      <c r="K5515" s="1" t="s">
        <v>29</v>
      </c>
      <c r="L5515">
        <v>4</v>
      </c>
      <c r="M5515" s="1" t="s">
        <v>21</v>
      </c>
      <c r="N5515">
        <v>2</v>
      </c>
      <c r="O5515">
        <v>4</v>
      </c>
      <c r="P5515" t="s">
        <v>22</v>
      </c>
      <c r="Q5515" t="s">
        <v>30</v>
      </c>
    </row>
    <row r="5516" spans="1:17" x14ac:dyDescent="0.25">
      <c r="A5516">
        <v>5515</v>
      </c>
      <c r="B5516">
        <v>48</v>
      </c>
      <c r="C5516" t="str">
        <f t="shared" si="86"/>
        <v>Adult</v>
      </c>
      <c r="D5516" t="s">
        <v>24</v>
      </c>
      <c r="E5516" t="s">
        <v>25</v>
      </c>
      <c r="F5516" t="s">
        <v>26</v>
      </c>
      <c r="G5516">
        <v>612.91</v>
      </c>
      <c r="H5516">
        <v>31</v>
      </c>
      <c r="I5516" t="s">
        <v>19</v>
      </c>
      <c r="J5516" t="s">
        <v>38</v>
      </c>
      <c r="K5516" s="1" t="s">
        <v>29</v>
      </c>
      <c r="L5516">
        <v>7</v>
      </c>
      <c r="M5516" s="1" t="s">
        <v>29</v>
      </c>
      <c r="N5516">
        <v>3</v>
      </c>
      <c r="O5516">
        <v>13</v>
      </c>
      <c r="P5516" t="s">
        <v>22</v>
      </c>
      <c r="Q5516" t="s">
        <v>23</v>
      </c>
    </row>
    <row r="5517" spans="1:17" x14ac:dyDescent="0.25">
      <c r="A5517">
        <v>5516</v>
      </c>
      <c r="B5517">
        <v>68</v>
      </c>
      <c r="C5517" t="str">
        <f t="shared" si="86"/>
        <v>Senior</v>
      </c>
      <c r="D5517" t="s">
        <v>24</v>
      </c>
      <c r="E5517" t="s">
        <v>35</v>
      </c>
      <c r="F5517" t="s">
        <v>32</v>
      </c>
      <c r="G5517">
        <v>421.82</v>
      </c>
      <c r="H5517">
        <v>15</v>
      </c>
      <c r="I5517" t="s">
        <v>19</v>
      </c>
      <c r="J5517" t="s">
        <v>38</v>
      </c>
      <c r="K5517" s="1" t="s">
        <v>29</v>
      </c>
      <c r="L5517">
        <v>3</v>
      </c>
      <c r="M5517" s="1" t="s">
        <v>21</v>
      </c>
      <c r="N5517">
        <v>4</v>
      </c>
      <c r="O5517">
        <v>2</v>
      </c>
      <c r="P5517" t="s">
        <v>37</v>
      </c>
      <c r="Q5517" t="s">
        <v>30</v>
      </c>
    </row>
    <row r="5518" spans="1:17" x14ac:dyDescent="0.25">
      <c r="A5518">
        <v>5517</v>
      </c>
      <c r="B5518">
        <v>66</v>
      </c>
      <c r="C5518" t="str">
        <f t="shared" si="86"/>
        <v>Senior</v>
      </c>
      <c r="D5518" t="s">
        <v>24</v>
      </c>
      <c r="E5518" t="s">
        <v>25</v>
      </c>
      <c r="F5518" t="s">
        <v>18</v>
      </c>
      <c r="G5518">
        <v>777.61</v>
      </c>
      <c r="H5518">
        <v>7</v>
      </c>
      <c r="I5518" t="s">
        <v>27</v>
      </c>
      <c r="J5518" t="s">
        <v>45</v>
      </c>
      <c r="K5518" s="1" t="s">
        <v>21</v>
      </c>
      <c r="L5518">
        <v>1</v>
      </c>
      <c r="M5518" s="1" t="s">
        <v>29</v>
      </c>
      <c r="N5518">
        <v>5</v>
      </c>
      <c r="O5518">
        <v>6</v>
      </c>
      <c r="P5518" t="s">
        <v>34</v>
      </c>
      <c r="Q5518" t="s">
        <v>23</v>
      </c>
    </row>
    <row r="5519" spans="1:17" x14ac:dyDescent="0.25">
      <c r="A5519">
        <v>5518</v>
      </c>
      <c r="B5519">
        <v>23</v>
      </c>
      <c r="C5519" t="str">
        <f t="shared" si="86"/>
        <v>Adult</v>
      </c>
      <c r="D5519" t="s">
        <v>40</v>
      </c>
      <c r="E5519" t="s">
        <v>46</v>
      </c>
      <c r="F5519" t="s">
        <v>43</v>
      </c>
      <c r="G5519">
        <v>509.32</v>
      </c>
      <c r="H5519">
        <v>55</v>
      </c>
      <c r="I5519" t="s">
        <v>27</v>
      </c>
      <c r="J5519" t="s">
        <v>28</v>
      </c>
      <c r="K5519" s="1" t="s">
        <v>21</v>
      </c>
      <c r="L5519">
        <v>7</v>
      </c>
      <c r="M5519" s="1" t="s">
        <v>21</v>
      </c>
      <c r="N5519">
        <v>1</v>
      </c>
      <c r="O5519">
        <v>5</v>
      </c>
      <c r="P5519" t="s">
        <v>37</v>
      </c>
      <c r="Q5519" t="s">
        <v>30</v>
      </c>
    </row>
    <row r="5520" spans="1:17" x14ac:dyDescent="0.25">
      <c r="A5520">
        <v>5519</v>
      </c>
      <c r="B5520">
        <v>32</v>
      </c>
      <c r="C5520" t="str">
        <f t="shared" si="86"/>
        <v>Adult</v>
      </c>
      <c r="D5520" t="s">
        <v>16</v>
      </c>
      <c r="E5520" t="s">
        <v>44</v>
      </c>
      <c r="F5520" t="s">
        <v>42</v>
      </c>
      <c r="G5520">
        <v>287.32</v>
      </c>
      <c r="H5520">
        <v>39</v>
      </c>
      <c r="I5520" t="s">
        <v>27</v>
      </c>
      <c r="J5520" t="s">
        <v>20</v>
      </c>
      <c r="K5520" s="1" t="s">
        <v>21</v>
      </c>
      <c r="L5520">
        <v>1</v>
      </c>
      <c r="M5520" s="1" t="s">
        <v>21</v>
      </c>
      <c r="N5520">
        <v>1</v>
      </c>
      <c r="O5520">
        <v>6</v>
      </c>
      <c r="P5520" t="s">
        <v>22</v>
      </c>
      <c r="Q5520" t="s">
        <v>23</v>
      </c>
    </row>
    <row r="5521" spans="1:17" x14ac:dyDescent="0.25">
      <c r="A5521">
        <v>5520</v>
      </c>
      <c r="B5521">
        <v>65</v>
      </c>
      <c r="C5521" t="str">
        <f t="shared" si="86"/>
        <v>Senior</v>
      </c>
      <c r="D5521" t="s">
        <v>24</v>
      </c>
      <c r="E5521" t="s">
        <v>25</v>
      </c>
      <c r="F5521" t="s">
        <v>32</v>
      </c>
      <c r="G5521">
        <v>778.3</v>
      </c>
      <c r="H5521">
        <v>5</v>
      </c>
      <c r="I5521" t="s">
        <v>19</v>
      </c>
      <c r="J5521" t="s">
        <v>47</v>
      </c>
      <c r="K5521" s="1" t="s">
        <v>29</v>
      </c>
      <c r="L5521">
        <v>4</v>
      </c>
      <c r="M5521" s="1" t="s">
        <v>29</v>
      </c>
      <c r="N5521">
        <v>5</v>
      </c>
      <c r="O5521">
        <v>5</v>
      </c>
      <c r="P5521" t="s">
        <v>22</v>
      </c>
      <c r="Q5521" t="s">
        <v>23</v>
      </c>
    </row>
    <row r="5522" spans="1:17" x14ac:dyDescent="0.25">
      <c r="A5522">
        <v>5521</v>
      </c>
      <c r="B5522">
        <v>55</v>
      </c>
      <c r="C5522" t="str">
        <f t="shared" si="86"/>
        <v>Adult</v>
      </c>
      <c r="D5522" t="s">
        <v>16</v>
      </c>
      <c r="E5522" t="s">
        <v>17</v>
      </c>
      <c r="F5522" t="s">
        <v>26</v>
      </c>
      <c r="G5522">
        <v>32.82</v>
      </c>
      <c r="H5522">
        <v>5</v>
      </c>
      <c r="I5522" t="s">
        <v>19</v>
      </c>
      <c r="J5522" t="s">
        <v>28</v>
      </c>
      <c r="K5522" s="1" t="s">
        <v>21</v>
      </c>
      <c r="L5522">
        <v>8</v>
      </c>
      <c r="M5522" s="1" t="s">
        <v>21</v>
      </c>
      <c r="N5522">
        <v>1</v>
      </c>
      <c r="O5522">
        <v>5</v>
      </c>
      <c r="P5522" t="s">
        <v>34</v>
      </c>
      <c r="Q5522" t="s">
        <v>23</v>
      </c>
    </row>
    <row r="5523" spans="1:17" x14ac:dyDescent="0.25">
      <c r="A5523">
        <v>5522</v>
      </c>
      <c r="B5523">
        <v>48</v>
      </c>
      <c r="C5523" t="str">
        <f t="shared" si="86"/>
        <v>Adult</v>
      </c>
      <c r="D5523" t="s">
        <v>16</v>
      </c>
      <c r="E5523" t="s">
        <v>25</v>
      </c>
      <c r="F5523" t="s">
        <v>18</v>
      </c>
      <c r="G5523">
        <v>560.46</v>
      </c>
      <c r="H5523">
        <v>23</v>
      </c>
      <c r="I5523" t="s">
        <v>27</v>
      </c>
      <c r="J5523" t="s">
        <v>38</v>
      </c>
      <c r="K5523" s="1" t="s">
        <v>21</v>
      </c>
      <c r="L5523">
        <v>1</v>
      </c>
      <c r="M5523" s="1" t="s">
        <v>21</v>
      </c>
      <c r="N5523">
        <v>2</v>
      </c>
      <c r="O5523">
        <v>11</v>
      </c>
      <c r="P5523" t="s">
        <v>22</v>
      </c>
      <c r="Q5523" t="s">
        <v>30</v>
      </c>
    </row>
    <row r="5524" spans="1:17" x14ac:dyDescent="0.25">
      <c r="A5524">
        <v>5523</v>
      </c>
      <c r="B5524">
        <v>44</v>
      </c>
      <c r="C5524" t="str">
        <f t="shared" si="86"/>
        <v>Adult</v>
      </c>
      <c r="D5524" t="s">
        <v>40</v>
      </c>
      <c r="E5524" t="s">
        <v>31</v>
      </c>
      <c r="F5524" t="s">
        <v>42</v>
      </c>
      <c r="G5524">
        <v>431.97</v>
      </c>
      <c r="H5524">
        <v>21</v>
      </c>
      <c r="I5524" t="s">
        <v>33</v>
      </c>
      <c r="J5524" t="s">
        <v>28</v>
      </c>
      <c r="K5524" s="1" t="s">
        <v>21</v>
      </c>
      <c r="L5524">
        <v>3</v>
      </c>
      <c r="M5524" s="1" t="s">
        <v>29</v>
      </c>
      <c r="N5524">
        <v>2</v>
      </c>
      <c r="O5524">
        <v>7</v>
      </c>
      <c r="P5524" t="s">
        <v>37</v>
      </c>
      <c r="Q5524" t="s">
        <v>30</v>
      </c>
    </row>
    <row r="5525" spans="1:17" x14ac:dyDescent="0.25">
      <c r="A5525">
        <v>5524</v>
      </c>
      <c r="B5525">
        <v>27</v>
      </c>
      <c r="C5525" t="str">
        <f t="shared" si="86"/>
        <v>Adult</v>
      </c>
      <c r="D5525" t="s">
        <v>16</v>
      </c>
      <c r="E5525" t="s">
        <v>25</v>
      </c>
      <c r="F5525" t="s">
        <v>43</v>
      </c>
      <c r="G5525">
        <v>464.94</v>
      </c>
      <c r="H5525">
        <v>9</v>
      </c>
      <c r="I5525" t="s">
        <v>27</v>
      </c>
      <c r="J5525" t="s">
        <v>20</v>
      </c>
      <c r="K5525" s="1" t="s">
        <v>29</v>
      </c>
      <c r="L5525">
        <v>4</v>
      </c>
      <c r="M5525" s="1" t="s">
        <v>29</v>
      </c>
      <c r="N5525">
        <v>5</v>
      </c>
      <c r="O5525">
        <v>12</v>
      </c>
      <c r="P5525" t="s">
        <v>37</v>
      </c>
      <c r="Q5525" t="s">
        <v>23</v>
      </c>
    </row>
    <row r="5526" spans="1:17" x14ac:dyDescent="0.25">
      <c r="A5526">
        <v>5525</v>
      </c>
      <c r="B5526">
        <v>47</v>
      </c>
      <c r="C5526" t="str">
        <f t="shared" si="86"/>
        <v>Adult</v>
      </c>
      <c r="D5526" t="s">
        <v>40</v>
      </c>
      <c r="E5526" t="s">
        <v>48</v>
      </c>
      <c r="F5526" t="s">
        <v>42</v>
      </c>
      <c r="G5526">
        <v>230.05</v>
      </c>
      <c r="H5526">
        <v>23</v>
      </c>
      <c r="I5526" t="s">
        <v>33</v>
      </c>
      <c r="J5526" t="s">
        <v>28</v>
      </c>
      <c r="K5526" s="1" t="s">
        <v>29</v>
      </c>
      <c r="L5526">
        <v>2</v>
      </c>
      <c r="M5526" s="1" t="s">
        <v>29</v>
      </c>
      <c r="N5526">
        <v>5</v>
      </c>
      <c r="O5526">
        <v>10</v>
      </c>
      <c r="P5526" t="s">
        <v>34</v>
      </c>
      <c r="Q5526" t="s">
        <v>30</v>
      </c>
    </row>
    <row r="5527" spans="1:17" x14ac:dyDescent="0.25">
      <c r="A5527">
        <v>5526</v>
      </c>
      <c r="B5527">
        <v>51</v>
      </c>
      <c r="C5527" t="str">
        <f t="shared" si="86"/>
        <v>Adult</v>
      </c>
      <c r="D5527" t="s">
        <v>40</v>
      </c>
      <c r="E5527" t="s">
        <v>17</v>
      </c>
      <c r="F5527" t="s">
        <v>36</v>
      </c>
      <c r="G5527">
        <v>972.15</v>
      </c>
      <c r="H5527">
        <v>34</v>
      </c>
      <c r="I5527" t="s">
        <v>33</v>
      </c>
      <c r="J5527" t="s">
        <v>28</v>
      </c>
      <c r="K5527" s="1" t="s">
        <v>29</v>
      </c>
      <c r="L5527">
        <v>2</v>
      </c>
      <c r="M5527" s="1" t="s">
        <v>29</v>
      </c>
      <c r="N5527">
        <v>1</v>
      </c>
      <c r="O5527">
        <v>12</v>
      </c>
      <c r="P5527" t="s">
        <v>37</v>
      </c>
      <c r="Q5527" t="s">
        <v>39</v>
      </c>
    </row>
    <row r="5528" spans="1:17" x14ac:dyDescent="0.25">
      <c r="A5528">
        <v>5527</v>
      </c>
      <c r="B5528">
        <v>49</v>
      </c>
      <c r="C5528" t="str">
        <f t="shared" si="86"/>
        <v>Adult</v>
      </c>
      <c r="D5528" t="s">
        <v>24</v>
      </c>
      <c r="E5528" t="s">
        <v>44</v>
      </c>
      <c r="F5528" t="s">
        <v>32</v>
      </c>
      <c r="G5528">
        <v>435.73</v>
      </c>
      <c r="H5528">
        <v>43</v>
      </c>
      <c r="I5528" t="s">
        <v>19</v>
      </c>
      <c r="J5528" t="s">
        <v>47</v>
      </c>
      <c r="K5528" s="1" t="s">
        <v>29</v>
      </c>
      <c r="L5528">
        <v>8</v>
      </c>
      <c r="M5528" s="1" t="s">
        <v>21</v>
      </c>
      <c r="N5528">
        <v>2</v>
      </c>
      <c r="O5528">
        <v>9</v>
      </c>
      <c r="P5528" t="s">
        <v>22</v>
      </c>
      <c r="Q5528" t="s">
        <v>39</v>
      </c>
    </row>
    <row r="5529" spans="1:17" x14ac:dyDescent="0.25">
      <c r="A5529">
        <v>5528</v>
      </c>
      <c r="B5529">
        <v>54</v>
      </c>
      <c r="C5529" t="str">
        <f t="shared" si="86"/>
        <v>Adult</v>
      </c>
      <c r="D5529" t="s">
        <v>16</v>
      </c>
      <c r="E5529" t="s">
        <v>35</v>
      </c>
      <c r="F5529" t="s">
        <v>26</v>
      </c>
      <c r="G5529">
        <v>645.45000000000005</v>
      </c>
      <c r="H5529">
        <v>30</v>
      </c>
      <c r="I5529" t="s">
        <v>19</v>
      </c>
      <c r="J5529" t="s">
        <v>45</v>
      </c>
      <c r="K5529" s="1" t="s">
        <v>29</v>
      </c>
      <c r="L5529">
        <v>6</v>
      </c>
      <c r="M5529" s="1" t="s">
        <v>29</v>
      </c>
      <c r="N5529">
        <v>4</v>
      </c>
      <c r="O5529">
        <v>11</v>
      </c>
      <c r="P5529" t="s">
        <v>37</v>
      </c>
      <c r="Q5529" t="s">
        <v>23</v>
      </c>
    </row>
    <row r="5530" spans="1:17" x14ac:dyDescent="0.25">
      <c r="A5530">
        <v>5529</v>
      </c>
      <c r="B5530">
        <v>44</v>
      </c>
      <c r="C5530" t="str">
        <f t="shared" si="86"/>
        <v>Adult</v>
      </c>
      <c r="D5530" t="s">
        <v>40</v>
      </c>
      <c r="E5530" t="s">
        <v>35</v>
      </c>
      <c r="F5530" t="s">
        <v>32</v>
      </c>
      <c r="G5530">
        <v>495</v>
      </c>
      <c r="H5530">
        <v>52</v>
      </c>
      <c r="I5530" t="s">
        <v>19</v>
      </c>
      <c r="J5530" t="s">
        <v>20</v>
      </c>
      <c r="K5530" s="1" t="s">
        <v>21</v>
      </c>
      <c r="L5530">
        <v>2</v>
      </c>
      <c r="M5530" s="1" t="s">
        <v>29</v>
      </c>
      <c r="N5530">
        <v>1</v>
      </c>
      <c r="O5530">
        <v>10</v>
      </c>
      <c r="P5530" t="s">
        <v>22</v>
      </c>
      <c r="Q5530" t="s">
        <v>23</v>
      </c>
    </row>
    <row r="5531" spans="1:17" x14ac:dyDescent="0.25">
      <c r="A5531">
        <v>5530</v>
      </c>
      <c r="B5531">
        <v>57</v>
      </c>
      <c r="C5531" t="str">
        <f t="shared" si="86"/>
        <v>Adult</v>
      </c>
      <c r="D5531" t="s">
        <v>40</v>
      </c>
      <c r="E5531" t="s">
        <v>17</v>
      </c>
      <c r="F5531" t="s">
        <v>41</v>
      </c>
      <c r="G5531">
        <v>539.04</v>
      </c>
      <c r="H5531">
        <v>27</v>
      </c>
      <c r="I5531" t="s">
        <v>19</v>
      </c>
      <c r="J5531" t="s">
        <v>28</v>
      </c>
      <c r="K5531" s="1" t="s">
        <v>21</v>
      </c>
      <c r="L5531">
        <v>5</v>
      </c>
      <c r="M5531" s="1" t="s">
        <v>21</v>
      </c>
      <c r="N5531">
        <v>3</v>
      </c>
      <c r="O5531">
        <v>8</v>
      </c>
      <c r="P5531" t="s">
        <v>37</v>
      </c>
      <c r="Q5531" t="s">
        <v>30</v>
      </c>
    </row>
    <row r="5532" spans="1:17" x14ac:dyDescent="0.25">
      <c r="A5532">
        <v>5531</v>
      </c>
      <c r="B5532">
        <v>68</v>
      </c>
      <c r="C5532" t="str">
        <f t="shared" si="86"/>
        <v>Senior</v>
      </c>
      <c r="D5532" t="s">
        <v>40</v>
      </c>
      <c r="E5532" t="s">
        <v>46</v>
      </c>
      <c r="F5532" t="s">
        <v>43</v>
      </c>
      <c r="G5532">
        <v>320.39</v>
      </c>
      <c r="H5532">
        <v>29</v>
      </c>
      <c r="I5532" t="s">
        <v>19</v>
      </c>
      <c r="J5532" t="s">
        <v>38</v>
      </c>
      <c r="K5532" s="1" t="s">
        <v>21</v>
      </c>
      <c r="L5532">
        <v>2</v>
      </c>
      <c r="M5532" s="1" t="s">
        <v>21</v>
      </c>
      <c r="N5532">
        <v>3</v>
      </c>
      <c r="O5532">
        <v>7</v>
      </c>
      <c r="P5532" t="s">
        <v>34</v>
      </c>
      <c r="Q5532" t="s">
        <v>39</v>
      </c>
    </row>
    <row r="5533" spans="1:17" x14ac:dyDescent="0.25">
      <c r="A5533">
        <v>5532</v>
      </c>
      <c r="B5533">
        <v>61</v>
      </c>
      <c r="C5533" t="str">
        <f t="shared" si="86"/>
        <v>Senior</v>
      </c>
      <c r="D5533" t="s">
        <v>40</v>
      </c>
      <c r="E5533" t="s">
        <v>44</v>
      </c>
      <c r="F5533" t="s">
        <v>43</v>
      </c>
      <c r="G5533">
        <v>964.77</v>
      </c>
      <c r="H5533">
        <v>44</v>
      </c>
      <c r="I5533" t="s">
        <v>27</v>
      </c>
      <c r="J5533" t="s">
        <v>20</v>
      </c>
      <c r="K5533" s="1" t="s">
        <v>29</v>
      </c>
      <c r="L5533">
        <v>7</v>
      </c>
      <c r="M5533" s="1" t="s">
        <v>21</v>
      </c>
      <c r="N5533">
        <v>3</v>
      </c>
      <c r="O5533">
        <v>12</v>
      </c>
      <c r="P5533" t="s">
        <v>22</v>
      </c>
      <c r="Q5533" t="s">
        <v>30</v>
      </c>
    </row>
    <row r="5534" spans="1:17" x14ac:dyDescent="0.25">
      <c r="A5534">
        <v>5533</v>
      </c>
      <c r="B5534">
        <v>34</v>
      </c>
      <c r="C5534" t="str">
        <f t="shared" si="86"/>
        <v>Adult</v>
      </c>
      <c r="D5534" t="s">
        <v>40</v>
      </c>
      <c r="E5534" t="s">
        <v>35</v>
      </c>
      <c r="F5534" t="s">
        <v>18</v>
      </c>
      <c r="G5534">
        <v>759.78</v>
      </c>
      <c r="H5534">
        <v>59</v>
      </c>
      <c r="I5534" t="s">
        <v>27</v>
      </c>
      <c r="J5534" t="s">
        <v>47</v>
      </c>
      <c r="K5534" s="1" t="s">
        <v>29</v>
      </c>
      <c r="L5534">
        <v>6</v>
      </c>
      <c r="M5534" s="1" t="s">
        <v>29</v>
      </c>
      <c r="N5534">
        <v>4</v>
      </c>
      <c r="O5534">
        <v>3</v>
      </c>
      <c r="P5534" t="s">
        <v>34</v>
      </c>
      <c r="Q5534" t="s">
        <v>23</v>
      </c>
    </row>
    <row r="5535" spans="1:17" x14ac:dyDescent="0.25">
      <c r="A5535">
        <v>5534</v>
      </c>
      <c r="B5535">
        <v>22</v>
      </c>
      <c r="C5535" t="str">
        <f t="shared" si="86"/>
        <v>Adult</v>
      </c>
      <c r="D5535" t="s">
        <v>16</v>
      </c>
      <c r="E5535" t="s">
        <v>31</v>
      </c>
      <c r="F5535" t="s">
        <v>32</v>
      </c>
      <c r="G5535">
        <v>66.94</v>
      </c>
      <c r="H5535">
        <v>32</v>
      </c>
      <c r="I5535" t="s">
        <v>27</v>
      </c>
      <c r="J5535" t="s">
        <v>47</v>
      </c>
      <c r="K5535" s="1" t="s">
        <v>29</v>
      </c>
      <c r="L5535">
        <v>8</v>
      </c>
      <c r="M5535" s="1" t="s">
        <v>21</v>
      </c>
      <c r="N5535">
        <v>4</v>
      </c>
      <c r="O5535">
        <v>7</v>
      </c>
      <c r="P5535" t="s">
        <v>22</v>
      </c>
      <c r="Q5535" t="s">
        <v>30</v>
      </c>
    </row>
    <row r="5536" spans="1:17" x14ac:dyDescent="0.25">
      <c r="A5536">
        <v>5535</v>
      </c>
      <c r="B5536">
        <v>65</v>
      </c>
      <c r="C5536" t="str">
        <f t="shared" si="86"/>
        <v>Senior</v>
      </c>
      <c r="D5536" t="s">
        <v>40</v>
      </c>
      <c r="E5536" t="s">
        <v>35</v>
      </c>
      <c r="F5536" t="s">
        <v>43</v>
      </c>
      <c r="G5536">
        <v>218.58</v>
      </c>
      <c r="H5536">
        <v>38</v>
      </c>
      <c r="I5536" t="s">
        <v>27</v>
      </c>
      <c r="J5536" t="s">
        <v>45</v>
      </c>
      <c r="K5536" s="1" t="s">
        <v>29</v>
      </c>
      <c r="L5536">
        <v>6</v>
      </c>
      <c r="M5536" s="1" t="s">
        <v>21</v>
      </c>
      <c r="N5536">
        <v>1</v>
      </c>
      <c r="O5536">
        <v>3</v>
      </c>
      <c r="P5536" t="s">
        <v>37</v>
      </c>
      <c r="Q5536" t="s">
        <v>23</v>
      </c>
    </row>
    <row r="5537" spans="1:17" x14ac:dyDescent="0.25">
      <c r="A5537">
        <v>5536</v>
      </c>
      <c r="B5537">
        <v>67</v>
      </c>
      <c r="C5537" t="str">
        <f t="shared" si="86"/>
        <v>Senior</v>
      </c>
      <c r="D5537" t="s">
        <v>16</v>
      </c>
      <c r="E5537" t="s">
        <v>46</v>
      </c>
      <c r="F5537" t="s">
        <v>36</v>
      </c>
      <c r="G5537">
        <v>424.12</v>
      </c>
      <c r="H5537">
        <v>40</v>
      </c>
      <c r="I5537" t="s">
        <v>33</v>
      </c>
      <c r="J5537" t="s">
        <v>28</v>
      </c>
      <c r="K5537" s="1" t="s">
        <v>29</v>
      </c>
      <c r="L5537">
        <v>2</v>
      </c>
      <c r="M5537" s="1" t="s">
        <v>29</v>
      </c>
      <c r="N5537">
        <v>2</v>
      </c>
      <c r="O5537">
        <v>9</v>
      </c>
      <c r="P5537" t="s">
        <v>37</v>
      </c>
      <c r="Q5537" t="s">
        <v>23</v>
      </c>
    </row>
    <row r="5538" spans="1:17" x14ac:dyDescent="0.25">
      <c r="A5538">
        <v>5537</v>
      </c>
      <c r="B5538">
        <v>29</v>
      </c>
      <c r="C5538" t="str">
        <f t="shared" si="86"/>
        <v>Adult</v>
      </c>
      <c r="D5538" t="s">
        <v>16</v>
      </c>
      <c r="E5538" t="s">
        <v>44</v>
      </c>
      <c r="F5538" t="s">
        <v>36</v>
      </c>
      <c r="G5538">
        <v>778.8</v>
      </c>
      <c r="H5538">
        <v>43</v>
      </c>
      <c r="I5538" t="s">
        <v>33</v>
      </c>
      <c r="J5538" t="s">
        <v>45</v>
      </c>
      <c r="K5538" s="1" t="s">
        <v>21</v>
      </c>
      <c r="L5538">
        <v>8</v>
      </c>
      <c r="M5538" s="1" t="s">
        <v>21</v>
      </c>
      <c r="N5538">
        <v>1</v>
      </c>
      <c r="O5538">
        <v>6</v>
      </c>
      <c r="P5538" t="s">
        <v>22</v>
      </c>
      <c r="Q5538" t="s">
        <v>23</v>
      </c>
    </row>
    <row r="5539" spans="1:17" x14ac:dyDescent="0.25">
      <c r="A5539">
        <v>5538</v>
      </c>
      <c r="B5539">
        <v>58</v>
      </c>
      <c r="C5539" t="str">
        <f t="shared" si="86"/>
        <v>Adult</v>
      </c>
      <c r="D5539" t="s">
        <v>40</v>
      </c>
      <c r="E5539" t="s">
        <v>35</v>
      </c>
      <c r="F5539" t="s">
        <v>18</v>
      </c>
      <c r="G5539">
        <v>929.75</v>
      </c>
      <c r="H5539">
        <v>29</v>
      </c>
      <c r="I5539" t="s">
        <v>19</v>
      </c>
      <c r="J5539" t="s">
        <v>38</v>
      </c>
      <c r="K5539" s="1" t="s">
        <v>29</v>
      </c>
      <c r="L5539">
        <v>4</v>
      </c>
      <c r="M5539" s="1" t="s">
        <v>29</v>
      </c>
      <c r="N5539">
        <v>1</v>
      </c>
      <c r="O5539">
        <v>2</v>
      </c>
      <c r="P5539" t="s">
        <v>37</v>
      </c>
      <c r="Q5539" t="s">
        <v>23</v>
      </c>
    </row>
    <row r="5540" spans="1:17" x14ac:dyDescent="0.25">
      <c r="A5540">
        <v>5539</v>
      </c>
      <c r="B5540">
        <v>49</v>
      </c>
      <c r="C5540" t="str">
        <f t="shared" si="86"/>
        <v>Adult</v>
      </c>
      <c r="D5540" t="s">
        <v>24</v>
      </c>
      <c r="E5540" t="s">
        <v>49</v>
      </c>
      <c r="F5540" t="s">
        <v>50</v>
      </c>
      <c r="G5540">
        <v>166.24</v>
      </c>
      <c r="H5540">
        <v>33</v>
      </c>
      <c r="I5540" t="s">
        <v>33</v>
      </c>
      <c r="J5540" t="s">
        <v>28</v>
      </c>
      <c r="K5540" s="1" t="s">
        <v>21</v>
      </c>
      <c r="L5540">
        <v>5</v>
      </c>
      <c r="M5540" s="1" t="s">
        <v>29</v>
      </c>
      <c r="N5540">
        <v>2</v>
      </c>
      <c r="O5540">
        <v>5</v>
      </c>
      <c r="P5540" t="s">
        <v>37</v>
      </c>
      <c r="Q5540" t="s">
        <v>23</v>
      </c>
    </row>
    <row r="5541" spans="1:17" x14ac:dyDescent="0.25">
      <c r="A5541">
        <v>5540</v>
      </c>
      <c r="B5541">
        <v>30</v>
      </c>
      <c r="C5541" t="str">
        <f t="shared" si="86"/>
        <v>Adult</v>
      </c>
      <c r="D5541" t="s">
        <v>16</v>
      </c>
      <c r="E5541" t="s">
        <v>44</v>
      </c>
      <c r="F5541" t="s">
        <v>18</v>
      </c>
      <c r="G5541">
        <v>205.7</v>
      </c>
      <c r="H5541">
        <v>25</v>
      </c>
      <c r="I5541" t="s">
        <v>33</v>
      </c>
      <c r="J5541" t="s">
        <v>28</v>
      </c>
      <c r="K5541" s="1" t="s">
        <v>29</v>
      </c>
      <c r="L5541">
        <v>1</v>
      </c>
      <c r="M5541" s="1" t="s">
        <v>21</v>
      </c>
      <c r="N5541">
        <v>5</v>
      </c>
      <c r="O5541">
        <v>11</v>
      </c>
      <c r="P5541" t="s">
        <v>34</v>
      </c>
      <c r="Q5541" t="s">
        <v>23</v>
      </c>
    </row>
    <row r="5542" spans="1:17" x14ac:dyDescent="0.25">
      <c r="A5542">
        <v>5541</v>
      </c>
      <c r="B5542">
        <v>34</v>
      </c>
      <c r="C5542" t="str">
        <f t="shared" si="86"/>
        <v>Adult</v>
      </c>
      <c r="D5542" t="s">
        <v>16</v>
      </c>
      <c r="E5542" t="s">
        <v>44</v>
      </c>
      <c r="F5542" t="s">
        <v>41</v>
      </c>
      <c r="G5542">
        <v>885.53</v>
      </c>
      <c r="H5542">
        <v>25</v>
      </c>
      <c r="I5542" t="s">
        <v>27</v>
      </c>
      <c r="J5542" t="s">
        <v>28</v>
      </c>
      <c r="K5542" s="1" t="s">
        <v>29</v>
      </c>
      <c r="L5542">
        <v>5</v>
      </c>
      <c r="M5542" s="1" t="s">
        <v>21</v>
      </c>
      <c r="N5542">
        <v>4</v>
      </c>
      <c r="O5542">
        <v>2</v>
      </c>
      <c r="P5542" t="s">
        <v>34</v>
      </c>
      <c r="Q5542" t="s">
        <v>23</v>
      </c>
    </row>
    <row r="5543" spans="1:17" x14ac:dyDescent="0.25">
      <c r="A5543">
        <v>5542</v>
      </c>
      <c r="B5543">
        <v>46</v>
      </c>
      <c r="C5543" t="str">
        <f t="shared" si="86"/>
        <v>Adult</v>
      </c>
      <c r="D5543" t="s">
        <v>24</v>
      </c>
      <c r="E5543" t="s">
        <v>44</v>
      </c>
      <c r="F5543" t="s">
        <v>26</v>
      </c>
      <c r="G5543">
        <v>173.42</v>
      </c>
      <c r="H5543">
        <v>16</v>
      </c>
      <c r="I5543" t="s">
        <v>19</v>
      </c>
      <c r="J5543" t="s">
        <v>38</v>
      </c>
      <c r="K5543" s="1" t="s">
        <v>21</v>
      </c>
      <c r="L5543">
        <v>9</v>
      </c>
      <c r="M5543" s="1" t="s">
        <v>29</v>
      </c>
      <c r="N5543">
        <v>3</v>
      </c>
      <c r="O5543">
        <v>4</v>
      </c>
      <c r="P5543" t="s">
        <v>22</v>
      </c>
      <c r="Q5543" t="s">
        <v>23</v>
      </c>
    </row>
    <row r="5544" spans="1:17" x14ac:dyDescent="0.25">
      <c r="A5544">
        <v>5543</v>
      </c>
      <c r="B5544">
        <v>21</v>
      </c>
      <c r="C5544" t="str">
        <f t="shared" si="86"/>
        <v>Adult</v>
      </c>
      <c r="D5544" t="s">
        <v>16</v>
      </c>
      <c r="E5544" t="s">
        <v>31</v>
      </c>
      <c r="F5544" t="s">
        <v>18</v>
      </c>
      <c r="G5544">
        <v>804.53</v>
      </c>
      <c r="H5544">
        <v>15</v>
      </c>
      <c r="I5544" t="s">
        <v>27</v>
      </c>
      <c r="J5544" t="s">
        <v>47</v>
      </c>
      <c r="K5544" s="1" t="s">
        <v>21</v>
      </c>
      <c r="L5544">
        <v>5</v>
      </c>
      <c r="M5544" s="1" t="s">
        <v>21</v>
      </c>
      <c r="N5544">
        <v>2</v>
      </c>
      <c r="O5544">
        <v>10</v>
      </c>
      <c r="P5544" t="s">
        <v>22</v>
      </c>
      <c r="Q5544" t="s">
        <v>39</v>
      </c>
    </row>
    <row r="5545" spans="1:17" x14ac:dyDescent="0.25">
      <c r="A5545">
        <v>5544</v>
      </c>
      <c r="B5545">
        <v>40</v>
      </c>
      <c r="C5545" t="str">
        <f t="shared" si="86"/>
        <v>Adult</v>
      </c>
      <c r="D5545" t="s">
        <v>40</v>
      </c>
      <c r="E5545" t="s">
        <v>44</v>
      </c>
      <c r="F5545" t="s">
        <v>32</v>
      </c>
      <c r="G5545">
        <v>372.12</v>
      </c>
      <c r="H5545">
        <v>40</v>
      </c>
      <c r="I5545" t="s">
        <v>33</v>
      </c>
      <c r="J5545" t="s">
        <v>47</v>
      </c>
      <c r="K5545" s="1" t="s">
        <v>21</v>
      </c>
      <c r="L5545">
        <v>4</v>
      </c>
      <c r="M5545" s="1" t="s">
        <v>29</v>
      </c>
      <c r="N5545">
        <v>5</v>
      </c>
      <c r="O5545">
        <v>4</v>
      </c>
      <c r="P5545" t="s">
        <v>22</v>
      </c>
      <c r="Q5545" t="s">
        <v>30</v>
      </c>
    </row>
    <row r="5546" spans="1:17" x14ac:dyDescent="0.25">
      <c r="A5546">
        <v>5545</v>
      </c>
      <c r="B5546">
        <v>37</v>
      </c>
      <c r="C5546" t="str">
        <f t="shared" si="86"/>
        <v>Adult</v>
      </c>
      <c r="D5546" t="s">
        <v>24</v>
      </c>
      <c r="E5546" t="s">
        <v>35</v>
      </c>
      <c r="F5546" t="s">
        <v>41</v>
      </c>
      <c r="G5546">
        <v>867.42</v>
      </c>
      <c r="H5546">
        <v>56</v>
      </c>
      <c r="I5546" t="s">
        <v>33</v>
      </c>
      <c r="J5546" t="s">
        <v>28</v>
      </c>
      <c r="K5546" s="1" t="s">
        <v>21</v>
      </c>
      <c r="L5546">
        <v>3</v>
      </c>
      <c r="M5546" s="1" t="s">
        <v>21</v>
      </c>
      <c r="N5546">
        <v>5</v>
      </c>
      <c r="O5546">
        <v>9</v>
      </c>
      <c r="P5546" t="s">
        <v>34</v>
      </c>
      <c r="Q5546" t="s">
        <v>30</v>
      </c>
    </row>
    <row r="5547" spans="1:17" x14ac:dyDescent="0.25">
      <c r="A5547">
        <v>5546</v>
      </c>
      <c r="B5547">
        <v>50</v>
      </c>
      <c r="C5547" t="str">
        <f t="shared" si="86"/>
        <v>Adult</v>
      </c>
      <c r="D5547" t="s">
        <v>40</v>
      </c>
      <c r="E5547" t="s">
        <v>25</v>
      </c>
      <c r="F5547" t="s">
        <v>26</v>
      </c>
      <c r="G5547">
        <v>818.19</v>
      </c>
      <c r="H5547">
        <v>43</v>
      </c>
      <c r="I5547" t="s">
        <v>19</v>
      </c>
      <c r="J5547" t="s">
        <v>38</v>
      </c>
      <c r="K5547" s="1" t="s">
        <v>29</v>
      </c>
      <c r="L5547">
        <v>8</v>
      </c>
      <c r="M5547" s="1" t="s">
        <v>29</v>
      </c>
      <c r="N5547">
        <v>5</v>
      </c>
      <c r="O5547">
        <v>8</v>
      </c>
      <c r="P5547" t="s">
        <v>34</v>
      </c>
      <c r="Q5547" t="s">
        <v>30</v>
      </c>
    </row>
    <row r="5548" spans="1:17" x14ac:dyDescent="0.25">
      <c r="A5548">
        <v>5547</v>
      </c>
      <c r="B5548">
        <v>32</v>
      </c>
      <c r="C5548" t="str">
        <f t="shared" si="86"/>
        <v>Adult</v>
      </c>
      <c r="D5548" t="s">
        <v>24</v>
      </c>
      <c r="E5548" t="s">
        <v>48</v>
      </c>
      <c r="F5548" t="s">
        <v>26</v>
      </c>
      <c r="G5548">
        <v>227.89</v>
      </c>
      <c r="H5548">
        <v>37</v>
      </c>
      <c r="I5548" t="s">
        <v>19</v>
      </c>
      <c r="J5548" t="s">
        <v>38</v>
      </c>
      <c r="K5548" s="1" t="s">
        <v>29</v>
      </c>
      <c r="L5548">
        <v>1</v>
      </c>
      <c r="M5548" s="1" t="s">
        <v>29</v>
      </c>
      <c r="N5548">
        <v>4</v>
      </c>
      <c r="O5548">
        <v>11</v>
      </c>
      <c r="P5548" t="s">
        <v>34</v>
      </c>
      <c r="Q5548" t="s">
        <v>30</v>
      </c>
    </row>
    <row r="5549" spans="1:17" x14ac:dyDescent="0.25">
      <c r="A5549">
        <v>5548</v>
      </c>
      <c r="B5549">
        <v>30</v>
      </c>
      <c r="C5549" t="str">
        <f t="shared" si="86"/>
        <v>Adult</v>
      </c>
      <c r="D5549" t="s">
        <v>40</v>
      </c>
      <c r="E5549" t="s">
        <v>44</v>
      </c>
      <c r="F5549" t="s">
        <v>41</v>
      </c>
      <c r="G5549">
        <v>354.5</v>
      </c>
      <c r="H5549">
        <v>43</v>
      </c>
      <c r="I5549" t="s">
        <v>19</v>
      </c>
      <c r="J5549" t="s">
        <v>47</v>
      </c>
      <c r="K5549" s="1" t="s">
        <v>29</v>
      </c>
      <c r="L5549">
        <v>4</v>
      </c>
      <c r="M5549" s="1" t="s">
        <v>21</v>
      </c>
      <c r="N5549">
        <v>4</v>
      </c>
      <c r="O5549">
        <v>10</v>
      </c>
      <c r="P5549" t="s">
        <v>22</v>
      </c>
      <c r="Q5549" t="s">
        <v>30</v>
      </c>
    </row>
    <row r="5550" spans="1:17" x14ac:dyDescent="0.25">
      <c r="A5550">
        <v>5549</v>
      </c>
      <c r="B5550">
        <v>56</v>
      </c>
      <c r="C5550" t="str">
        <f t="shared" si="86"/>
        <v>Adult</v>
      </c>
      <c r="D5550" t="s">
        <v>16</v>
      </c>
      <c r="E5550" t="s">
        <v>25</v>
      </c>
      <c r="F5550" t="s">
        <v>26</v>
      </c>
      <c r="G5550">
        <v>186.65</v>
      </c>
      <c r="H5550">
        <v>4</v>
      </c>
      <c r="I5550" t="s">
        <v>19</v>
      </c>
      <c r="J5550" t="s">
        <v>45</v>
      </c>
      <c r="K5550" s="1" t="s">
        <v>21</v>
      </c>
      <c r="L5550">
        <v>5</v>
      </c>
      <c r="M5550" s="1" t="s">
        <v>21</v>
      </c>
      <c r="N5550">
        <v>5</v>
      </c>
      <c r="O5550">
        <v>3</v>
      </c>
      <c r="P5550" t="s">
        <v>22</v>
      </c>
      <c r="Q5550" t="s">
        <v>23</v>
      </c>
    </row>
    <row r="5551" spans="1:17" x14ac:dyDescent="0.25">
      <c r="A5551">
        <v>5550</v>
      </c>
      <c r="B5551">
        <v>44</v>
      </c>
      <c r="C5551" t="str">
        <f t="shared" si="86"/>
        <v>Adult</v>
      </c>
      <c r="D5551" t="s">
        <v>16</v>
      </c>
      <c r="E5551" t="s">
        <v>48</v>
      </c>
      <c r="F5551" t="s">
        <v>32</v>
      </c>
      <c r="G5551">
        <v>456.73</v>
      </c>
      <c r="H5551">
        <v>32</v>
      </c>
      <c r="I5551" t="s">
        <v>27</v>
      </c>
      <c r="J5551" t="s">
        <v>47</v>
      </c>
      <c r="K5551" s="1" t="s">
        <v>21</v>
      </c>
      <c r="L5551">
        <v>7</v>
      </c>
      <c r="M5551" s="1" t="s">
        <v>21</v>
      </c>
      <c r="N5551">
        <v>5</v>
      </c>
      <c r="O5551">
        <v>3</v>
      </c>
      <c r="P5551" t="s">
        <v>34</v>
      </c>
      <c r="Q5551" t="s">
        <v>30</v>
      </c>
    </row>
    <row r="5552" spans="1:17" x14ac:dyDescent="0.25">
      <c r="A5552">
        <v>5551</v>
      </c>
      <c r="B5552">
        <v>62</v>
      </c>
      <c r="C5552" t="str">
        <f t="shared" si="86"/>
        <v>Senior</v>
      </c>
      <c r="D5552" t="s">
        <v>24</v>
      </c>
      <c r="E5552" t="s">
        <v>25</v>
      </c>
      <c r="F5552" t="s">
        <v>42</v>
      </c>
      <c r="G5552">
        <v>511.05</v>
      </c>
      <c r="H5552">
        <v>2</v>
      </c>
      <c r="I5552" t="s">
        <v>19</v>
      </c>
      <c r="J5552" t="s">
        <v>45</v>
      </c>
      <c r="K5552" s="1" t="s">
        <v>29</v>
      </c>
      <c r="L5552">
        <v>9</v>
      </c>
      <c r="M5552" s="1" t="s">
        <v>29</v>
      </c>
      <c r="N5552">
        <v>2</v>
      </c>
      <c r="O5552">
        <v>11</v>
      </c>
      <c r="P5552" t="s">
        <v>34</v>
      </c>
      <c r="Q5552" t="s">
        <v>39</v>
      </c>
    </row>
    <row r="5553" spans="1:17" x14ac:dyDescent="0.25">
      <c r="A5553">
        <v>5552</v>
      </c>
      <c r="B5553">
        <v>18</v>
      </c>
      <c r="C5553" t="str">
        <f t="shared" si="86"/>
        <v>Teenager</v>
      </c>
      <c r="D5553" t="s">
        <v>16</v>
      </c>
      <c r="E5553" t="s">
        <v>48</v>
      </c>
      <c r="F5553" t="s">
        <v>41</v>
      </c>
      <c r="G5553">
        <v>994.41</v>
      </c>
      <c r="H5553">
        <v>56</v>
      </c>
      <c r="I5553" t="s">
        <v>19</v>
      </c>
      <c r="J5553" t="s">
        <v>20</v>
      </c>
      <c r="K5553" s="1" t="s">
        <v>21</v>
      </c>
      <c r="L5553">
        <v>8</v>
      </c>
      <c r="M5553" s="1" t="s">
        <v>21</v>
      </c>
      <c r="N5553">
        <v>4</v>
      </c>
      <c r="O5553">
        <v>7</v>
      </c>
      <c r="P5553" t="s">
        <v>37</v>
      </c>
      <c r="Q5553" t="s">
        <v>30</v>
      </c>
    </row>
    <row r="5554" spans="1:17" x14ac:dyDescent="0.25">
      <c r="A5554">
        <v>5553</v>
      </c>
      <c r="B5554">
        <v>45</v>
      </c>
      <c r="C5554" t="str">
        <f t="shared" si="86"/>
        <v>Adult</v>
      </c>
      <c r="D5554" t="s">
        <v>40</v>
      </c>
      <c r="E5554" t="s">
        <v>31</v>
      </c>
      <c r="F5554" t="s">
        <v>43</v>
      </c>
      <c r="G5554">
        <v>234.98</v>
      </c>
      <c r="H5554">
        <v>40</v>
      </c>
      <c r="I5554" t="s">
        <v>33</v>
      </c>
      <c r="J5554" t="s">
        <v>47</v>
      </c>
      <c r="K5554" s="1" t="s">
        <v>29</v>
      </c>
      <c r="L5554">
        <v>4</v>
      </c>
      <c r="M5554" s="1" t="s">
        <v>29</v>
      </c>
      <c r="N5554">
        <v>2</v>
      </c>
      <c r="O5554">
        <v>13</v>
      </c>
      <c r="P5554" t="s">
        <v>22</v>
      </c>
      <c r="Q5554" t="s">
        <v>23</v>
      </c>
    </row>
    <row r="5555" spans="1:17" x14ac:dyDescent="0.25">
      <c r="A5555">
        <v>5554</v>
      </c>
      <c r="B5555">
        <v>32</v>
      </c>
      <c r="C5555" t="str">
        <f t="shared" si="86"/>
        <v>Adult</v>
      </c>
      <c r="D5555" t="s">
        <v>16</v>
      </c>
      <c r="E5555" t="s">
        <v>49</v>
      </c>
      <c r="F5555" t="s">
        <v>36</v>
      </c>
      <c r="G5555">
        <v>136.75</v>
      </c>
      <c r="H5555">
        <v>57</v>
      </c>
      <c r="I5555" t="s">
        <v>33</v>
      </c>
      <c r="J5555" t="s">
        <v>20</v>
      </c>
      <c r="K5555" s="1" t="s">
        <v>29</v>
      </c>
      <c r="L5555">
        <v>8</v>
      </c>
      <c r="M5555" s="1" t="s">
        <v>21</v>
      </c>
      <c r="N5555">
        <v>4</v>
      </c>
      <c r="O5555">
        <v>8</v>
      </c>
      <c r="P5555" t="s">
        <v>37</v>
      </c>
      <c r="Q5555" t="s">
        <v>23</v>
      </c>
    </row>
    <row r="5556" spans="1:17" x14ac:dyDescent="0.25">
      <c r="A5556">
        <v>5555</v>
      </c>
      <c r="B5556">
        <v>41</v>
      </c>
      <c r="C5556" t="str">
        <f t="shared" si="86"/>
        <v>Adult</v>
      </c>
      <c r="D5556" t="s">
        <v>16</v>
      </c>
      <c r="E5556" t="s">
        <v>44</v>
      </c>
      <c r="F5556" t="s">
        <v>26</v>
      </c>
      <c r="G5556">
        <v>506.26</v>
      </c>
      <c r="H5556">
        <v>50</v>
      </c>
      <c r="I5556" t="s">
        <v>19</v>
      </c>
      <c r="J5556" t="s">
        <v>20</v>
      </c>
      <c r="K5556" s="1" t="s">
        <v>29</v>
      </c>
      <c r="L5556">
        <v>6</v>
      </c>
      <c r="M5556" s="1" t="s">
        <v>21</v>
      </c>
      <c r="N5556">
        <v>3</v>
      </c>
      <c r="O5556">
        <v>5</v>
      </c>
      <c r="P5556" t="s">
        <v>22</v>
      </c>
      <c r="Q5556" t="s">
        <v>30</v>
      </c>
    </row>
    <row r="5557" spans="1:17" x14ac:dyDescent="0.25">
      <c r="A5557">
        <v>5556</v>
      </c>
      <c r="B5557">
        <v>42</v>
      </c>
      <c r="C5557" t="str">
        <f t="shared" si="86"/>
        <v>Adult</v>
      </c>
      <c r="D5557" t="s">
        <v>24</v>
      </c>
      <c r="E5557" t="s">
        <v>17</v>
      </c>
      <c r="F5557" t="s">
        <v>41</v>
      </c>
      <c r="G5557">
        <v>824.69</v>
      </c>
      <c r="H5557">
        <v>39</v>
      </c>
      <c r="I5557" t="s">
        <v>27</v>
      </c>
      <c r="J5557" t="s">
        <v>47</v>
      </c>
      <c r="K5557" s="1" t="s">
        <v>21</v>
      </c>
      <c r="L5557">
        <v>3</v>
      </c>
      <c r="M5557" s="1" t="s">
        <v>21</v>
      </c>
      <c r="N5557">
        <v>3</v>
      </c>
      <c r="O5557">
        <v>10</v>
      </c>
      <c r="P5557" t="s">
        <v>22</v>
      </c>
      <c r="Q5557" t="s">
        <v>39</v>
      </c>
    </row>
    <row r="5558" spans="1:17" x14ac:dyDescent="0.25">
      <c r="A5558">
        <v>5557</v>
      </c>
      <c r="B5558">
        <v>63</v>
      </c>
      <c r="C5558" t="str">
        <f t="shared" si="86"/>
        <v>Senior</v>
      </c>
      <c r="D5558" t="s">
        <v>24</v>
      </c>
      <c r="E5558" t="s">
        <v>44</v>
      </c>
      <c r="F5558" t="s">
        <v>43</v>
      </c>
      <c r="G5558">
        <v>158.22999999999999</v>
      </c>
      <c r="H5558">
        <v>24</v>
      </c>
      <c r="I5558" t="s">
        <v>27</v>
      </c>
      <c r="J5558" t="s">
        <v>20</v>
      </c>
      <c r="K5558" s="1" t="s">
        <v>29</v>
      </c>
      <c r="L5558">
        <v>6</v>
      </c>
      <c r="M5558" s="1" t="s">
        <v>29</v>
      </c>
      <c r="N5558">
        <v>5</v>
      </c>
      <c r="O5558">
        <v>5</v>
      </c>
      <c r="P5558" t="s">
        <v>22</v>
      </c>
      <c r="Q5558" t="s">
        <v>39</v>
      </c>
    </row>
    <row r="5559" spans="1:17" x14ac:dyDescent="0.25">
      <c r="A5559">
        <v>5558</v>
      </c>
      <c r="B5559">
        <v>26</v>
      </c>
      <c r="C5559" t="str">
        <f t="shared" si="86"/>
        <v>Adult</v>
      </c>
      <c r="D5559" t="s">
        <v>16</v>
      </c>
      <c r="E5559" t="s">
        <v>44</v>
      </c>
      <c r="F5559" t="s">
        <v>26</v>
      </c>
      <c r="G5559">
        <v>290.33</v>
      </c>
      <c r="H5559">
        <v>51</v>
      </c>
      <c r="I5559" t="s">
        <v>19</v>
      </c>
      <c r="J5559" t="s">
        <v>45</v>
      </c>
      <c r="K5559" s="1" t="s">
        <v>29</v>
      </c>
      <c r="L5559">
        <v>9</v>
      </c>
      <c r="M5559" s="1" t="s">
        <v>21</v>
      </c>
      <c r="N5559">
        <v>4</v>
      </c>
      <c r="O5559">
        <v>2</v>
      </c>
      <c r="P5559" t="s">
        <v>37</v>
      </c>
      <c r="Q5559" t="s">
        <v>23</v>
      </c>
    </row>
    <row r="5560" spans="1:17" x14ac:dyDescent="0.25">
      <c r="A5560">
        <v>5559</v>
      </c>
      <c r="B5560">
        <v>28</v>
      </c>
      <c r="C5560" t="str">
        <f t="shared" si="86"/>
        <v>Adult</v>
      </c>
      <c r="D5560" t="s">
        <v>40</v>
      </c>
      <c r="E5560" t="s">
        <v>25</v>
      </c>
      <c r="F5560" t="s">
        <v>41</v>
      </c>
      <c r="G5560">
        <v>25.28</v>
      </c>
      <c r="H5560">
        <v>11</v>
      </c>
      <c r="I5560" t="s">
        <v>27</v>
      </c>
      <c r="J5560" t="s">
        <v>38</v>
      </c>
      <c r="K5560" s="1" t="s">
        <v>21</v>
      </c>
      <c r="L5560">
        <v>8</v>
      </c>
      <c r="M5560" s="1" t="s">
        <v>29</v>
      </c>
      <c r="N5560">
        <v>5</v>
      </c>
      <c r="O5560">
        <v>8</v>
      </c>
      <c r="P5560" t="s">
        <v>37</v>
      </c>
      <c r="Q5560" t="s">
        <v>30</v>
      </c>
    </row>
    <row r="5561" spans="1:17" x14ac:dyDescent="0.25">
      <c r="A5561">
        <v>5560</v>
      </c>
      <c r="B5561">
        <v>51</v>
      </c>
      <c r="C5561" t="str">
        <f t="shared" si="86"/>
        <v>Adult</v>
      </c>
      <c r="D5561" t="s">
        <v>40</v>
      </c>
      <c r="E5561" t="s">
        <v>35</v>
      </c>
      <c r="F5561" t="s">
        <v>18</v>
      </c>
      <c r="G5561">
        <v>678.82</v>
      </c>
      <c r="H5561">
        <v>42</v>
      </c>
      <c r="I5561" t="s">
        <v>33</v>
      </c>
      <c r="J5561" t="s">
        <v>47</v>
      </c>
      <c r="K5561" s="1" t="s">
        <v>29</v>
      </c>
      <c r="L5561">
        <v>3</v>
      </c>
      <c r="M5561" s="1" t="s">
        <v>29</v>
      </c>
      <c r="N5561">
        <v>1</v>
      </c>
      <c r="O5561">
        <v>8</v>
      </c>
      <c r="P5561" t="s">
        <v>22</v>
      </c>
      <c r="Q5561" t="s">
        <v>39</v>
      </c>
    </row>
    <row r="5562" spans="1:17" x14ac:dyDescent="0.25">
      <c r="A5562">
        <v>5561</v>
      </c>
      <c r="B5562">
        <v>29</v>
      </c>
      <c r="C5562" t="str">
        <f t="shared" si="86"/>
        <v>Adult</v>
      </c>
      <c r="D5562" t="s">
        <v>40</v>
      </c>
      <c r="E5562" t="s">
        <v>35</v>
      </c>
      <c r="F5562" t="s">
        <v>36</v>
      </c>
      <c r="G5562">
        <v>828.88</v>
      </c>
      <c r="H5562">
        <v>6</v>
      </c>
      <c r="I5562" t="s">
        <v>19</v>
      </c>
      <c r="J5562" t="s">
        <v>20</v>
      </c>
      <c r="K5562" s="1" t="s">
        <v>21</v>
      </c>
      <c r="L5562">
        <v>2</v>
      </c>
      <c r="M5562" s="1" t="s">
        <v>29</v>
      </c>
      <c r="N5562">
        <v>5</v>
      </c>
      <c r="O5562">
        <v>7</v>
      </c>
      <c r="P5562" t="s">
        <v>22</v>
      </c>
      <c r="Q5562" t="s">
        <v>30</v>
      </c>
    </row>
    <row r="5563" spans="1:17" x14ac:dyDescent="0.25">
      <c r="A5563">
        <v>5562</v>
      </c>
      <c r="B5563">
        <v>18</v>
      </c>
      <c r="C5563" t="str">
        <f t="shared" si="86"/>
        <v>Teenager</v>
      </c>
      <c r="D5563" t="s">
        <v>40</v>
      </c>
      <c r="E5563" t="s">
        <v>25</v>
      </c>
      <c r="F5563" t="s">
        <v>18</v>
      </c>
      <c r="G5563">
        <v>567.32000000000005</v>
      </c>
      <c r="H5563">
        <v>53</v>
      </c>
      <c r="I5563" t="s">
        <v>27</v>
      </c>
      <c r="J5563" t="s">
        <v>45</v>
      </c>
      <c r="K5563" s="1" t="s">
        <v>21</v>
      </c>
      <c r="L5563">
        <v>5</v>
      </c>
      <c r="M5563" s="1" t="s">
        <v>21</v>
      </c>
      <c r="N5563">
        <v>1</v>
      </c>
      <c r="O5563">
        <v>5</v>
      </c>
      <c r="P5563" t="s">
        <v>34</v>
      </c>
      <c r="Q5563" t="s">
        <v>39</v>
      </c>
    </row>
    <row r="5564" spans="1:17" x14ac:dyDescent="0.25">
      <c r="A5564">
        <v>5563</v>
      </c>
      <c r="B5564">
        <v>65</v>
      </c>
      <c r="C5564" t="str">
        <f t="shared" si="86"/>
        <v>Senior</v>
      </c>
      <c r="D5564" t="s">
        <v>16</v>
      </c>
      <c r="E5564" t="s">
        <v>25</v>
      </c>
      <c r="F5564" t="s">
        <v>36</v>
      </c>
      <c r="G5564">
        <v>450.77</v>
      </c>
      <c r="H5564">
        <v>9</v>
      </c>
      <c r="I5564" t="s">
        <v>27</v>
      </c>
      <c r="J5564" t="s">
        <v>28</v>
      </c>
      <c r="K5564" s="1" t="s">
        <v>29</v>
      </c>
      <c r="L5564">
        <v>5</v>
      </c>
      <c r="M5564" s="1" t="s">
        <v>29</v>
      </c>
      <c r="N5564">
        <v>5</v>
      </c>
      <c r="O5564">
        <v>4</v>
      </c>
      <c r="P5564" t="s">
        <v>37</v>
      </c>
      <c r="Q5564" t="s">
        <v>30</v>
      </c>
    </row>
    <row r="5565" spans="1:17" x14ac:dyDescent="0.25">
      <c r="A5565">
        <v>5564</v>
      </c>
      <c r="B5565">
        <v>59</v>
      </c>
      <c r="C5565" t="str">
        <f t="shared" si="86"/>
        <v>Adult</v>
      </c>
      <c r="D5565" t="s">
        <v>40</v>
      </c>
      <c r="E5565" t="s">
        <v>44</v>
      </c>
      <c r="F5565" t="s">
        <v>42</v>
      </c>
      <c r="G5565">
        <v>514.51</v>
      </c>
      <c r="H5565">
        <v>41</v>
      </c>
      <c r="I5565" t="s">
        <v>19</v>
      </c>
      <c r="J5565" t="s">
        <v>47</v>
      </c>
      <c r="K5565" s="1" t="s">
        <v>29</v>
      </c>
      <c r="L5565">
        <v>4</v>
      </c>
      <c r="M5565" s="1" t="s">
        <v>29</v>
      </c>
      <c r="N5565">
        <v>1</v>
      </c>
      <c r="O5565">
        <v>9</v>
      </c>
      <c r="P5565" t="s">
        <v>34</v>
      </c>
      <c r="Q5565" t="s">
        <v>30</v>
      </c>
    </row>
    <row r="5566" spans="1:17" x14ac:dyDescent="0.25">
      <c r="A5566">
        <v>5565</v>
      </c>
      <c r="B5566">
        <v>62</v>
      </c>
      <c r="C5566" t="str">
        <f t="shared" si="86"/>
        <v>Senior</v>
      </c>
      <c r="D5566" t="s">
        <v>24</v>
      </c>
      <c r="E5566" t="s">
        <v>31</v>
      </c>
      <c r="F5566" t="s">
        <v>36</v>
      </c>
      <c r="G5566">
        <v>98.12</v>
      </c>
      <c r="H5566">
        <v>27</v>
      </c>
      <c r="I5566" t="s">
        <v>27</v>
      </c>
      <c r="J5566" t="s">
        <v>45</v>
      </c>
      <c r="K5566" s="1" t="s">
        <v>29</v>
      </c>
      <c r="L5566">
        <v>4</v>
      </c>
      <c r="M5566" s="1" t="s">
        <v>21</v>
      </c>
      <c r="N5566">
        <v>3</v>
      </c>
      <c r="O5566">
        <v>13</v>
      </c>
      <c r="P5566" t="s">
        <v>22</v>
      </c>
      <c r="Q5566" t="s">
        <v>23</v>
      </c>
    </row>
    <row r="5567" spans="1:17" x14ac:dyDescent="0.25">
      <c r="A5567">
        <v>5566</v>
      </c>
      <c r="B5567">
        <v>30</v>
      </c>
      <c r="C5567" t="str">
        <f t="shared" si="86"/>
        <v>Adult</v>
      </c>
      <c r="D5567" t="s">
        <v>40</v>
      </c>
      <c r="E5567" t="s">
        <v>49</v>
      </c>
      <c r="F5567" t="s">
        <v>26</v>
      </c>
      <c r="G5567">
        <v>515.63</v>
      </c>
      <c r="H5567">
        <v>17</v>
      </c>
      <c r="I5567" t="s">
        <v>27</v>
      </c>
      <c r="J5567" t="s">
        <v>38</v>
      </c>
      <c r="K5567" s="1" t="s">
        <v>29</v>
      </c>
      <c r="L5567">
        <v>1</v>
      </c>
      <c r="M5567" s="1" t="s">
        <v>21</v>
      </c>
      <c r="N5567">
        <v>4</v>
      </c>
      <c r="O5567">
        <v>7</v>
      </c>
      <c r="P5567" t="s">
        <v>37</v>
      </c>
      <c r="Q5567" t="s">
        <v>39</v>
      </c>
    </row>
    <row r="5568" spans="1:17" x14ac:dyDescent="0.25">
      <c r="A5568">
        <v>5567</v>
      </c>
      <c r="B5568">
        <v>43</v>
      </c>
      <c r="C5568" t="str">
        <f t="shared" si="86"/>
        <v>Adult</v>
      </c>
      <c r="D5568" t="s">
        <v>24</v>
      </c>
      <c r="E5568" t="s">
        <v>31</v>
      </c>
      <c r="F5568" t="s">
        <v>32</v>
      </c>
      <c r="G5568">
        <v>943.44</v>
      </c>
      <c r="H5568">
        <v>54</v>
      </c>
      <c r="I5568" t="s">
        <v>19</v>
      </c>
      <c r="J5568" t="s">
        <v>47</v>
      </c>
      <c r="K5568" s="1" t="s">
        <v>29</v>
      </c>
      <c r="L5568">
        <v>7</v>
      </c>
      <c r="M5568" s="1" t="s">
        <v>29</v>
      </c>
      <c r="N5568">
        <v>2</v>
      </c>
      <c r="O5568">
        <v>7</v>
      </c>
      <c r="P5568" t="s">
        <v>22</v>
      </c>
      <c r="Q5568" t="s">
        <v>23</v>
      </c>
    </row>
    <row r="5569" spans="1:17" x14ac:dyDescent="0.25">
      <c r="A5569">
        <v>5568</v>
      </c>
      <c r="B5569">
        <v>45</v>
      </c>
      <c r="C5569" t="str">
        <f t="shared" si="86"/>
        <v>Adult</v>
      </c>
      <c r="D5569" t="s">
        <v>24</v>
      </c>
      <c r="E5569" t="s">
        <v>46</v>
      </c>
      <c r="F5569" t="s">
        <v>26</v>
      </c>
      <c r="G5569">
        <v>428.9</v>
      </c>
      <c r="H5569">
        <v>57</v>
      </c>
      <c r="I5569" t="s">
        <v>27</v>
      </c>
      <c r="J5569" t="s">
        <v>28</v>
      </c>
      <c r="K5569" s="1" t="s">
        <v>29</v>
      </c>
      <c r="L5569">
        <v>6</v>
      </c>
      <c r="M5569" s="1" t="s">
        <v>29</v>
      </c>
      <c r="N5569">
        <v>1</v>
      </c>
      <c r="O5569">
        <v>12</v>
      </c>
      <c r="P5569" t="s">
        <v>34</v>
      </c>
      <c r="Q5569" t="s">
        <v>23</v>
      </c>
    </row>
    <row r="5570" spans="1:17" x14ac:dyDescent="0.25">
      <c r="A5570">
        <v>5569</v>
      </c>
      <c r="B5570">
        <v>18</v>
      </c>
      <c r="C5570" t="str">
        <f t="shared" si="86"/>
        <v>Teenager</v>
      </c>
      <c r="D5570" t="s">
        <v>24</v>
      </c>
      <c r="E5570" t="s">
        <v>25</v>
      </c>
      <c r="F5570" t="s">
        <v>41</v>
      </c>
      <c r="G5570">
        <v>109.4</v>
      </c>
      <c r="H5570">
        <v>15</v>
      </c>
      <c r="I5570" t="s">
        <v>27</v>
      </c>
      <c r="J5570" t="s">
        <v>38</v>
      </c>
      <c r="K5570" s="1" t="s">
        <v>29</v>
      </c>
      <c r="L5570">
        <v>9</v>
      </c>
      <c r="M5570" s="1" t="s">
        <v>29</v>
      </c>
      <c r="N5570">
        <v>3</v>
      </c>
      <c r="O5570">
        <v>11</v>
      </c>
      <c r="P5570" t="s">
        <v>22</v>
      </c>
      <c r="Q5570" t="s">
        <v>30</v>
      </c>
    </row>
    <row r="5571" spans="1:17" x14ac:dyDescent="0.25">
      <c r="A5571">
        <v>5570</v>
      </c>
      <c r="B5571">
        <v>66</v>
      </c>
      <c r="C5571" t="str">
        <f t="shared" ref="C5571:C5634" si="87">IF(B5571&gt;=60,"Senior",IF(B5571&gt;=20,"Adult","Teenager"))</f>
        <v>Senior</v>
      </c>
      <c r="D5571" t="s">
        <v>16</v>
      </c>
      <c r="E5571" t="s">
        <v>17</v>
      </c>
      <c r="F5571" t="s">
        <v>36</v>
      </c>
      <c r="G5571">
        <v>928.19</v>
      </c>
      <c r="H5571">
        <v>46</v>
      </c>
      <c r="I5571" t="s">
        <v>33</v>
      </c>
      <c r="J5571" t="s">
        <v>38</v>
      </c>
      <c r="K5571" s="1" t="s">
        <v>21</v>
      </c>
      <c r="L5571">
        <v>7</v>
      </c>
      <c r="M5571" s="1" t="s">
        <v>21</v>
      </c>
      <c r="N5571">
        <v>5</v>
      </c>
      <c r="O5571">
        <v>13</v>
      </c>
      <c r="P5571" t="s">
        <v>22</v>
      </c>
      <c r="Q5571" t="s">
        <v>30</v>
      </c>
    </row>
    <row r="5572" spans="1:17" x14ac:dyDescent="0.25">
      <c r="A5572">
        <v>5571</v>
      </c>
      <c r="B5572">
        <v>21</v>
      </c>
      <c r="C5572" t="str">
        <f t="shared" si="87"/>
        <v>Adult</v>
      </c>
      <c r="D5572" t="s">
        <v>16</v>
      </c>
      <c r="E5572" t="s">
        <v>44</v>
      </c>
      <c r="F5572" t="s">
        <v>18</v>
      </c>
      <c r="G5572">
        <v>14.68</v>
      </c>
      <c r="H5572">
        <v>19</v>
      </c>
      <c r="I5572" t="s">
        <v>19</v>
      </c>
      <c r="J5572" t="s">
        <v>38</v>
      </c>
      <c r="K5572" s="1" t="s">
        <v>21</v>
      </c>
      <c r="L5572">
        <v>6</v>
      </c>
      <c r="M5572" s="1" t="s">
        <v>29</v>
      </c>
      <c r="N5572">
        <v>1</v>
      </c>
      <c r="O5572">
        <v>5</v>
      </c>
      <c r="P5572" t="s">
        <v>37</v>
      </c>
      <c r="Q5572" t="s">
        <v>39</v>
      </c>
    </row>
    <row r="5573" spans="1:17" x14ac:dyDescent="0.25">
      <c r="A5573">
        <v>5572</v>
      </c>
      <c r="B5573">
        <v>40</v>
      </c>
      <c r="C5573" t="str">
        <f t="shared" si="87"/>
        <v>Adult</v>
      </c>
      <c r="D5573" t="s">
        <v>24</v>
      </c>
      <c r="E5573" t="s">
        <v>25</v>
      </c>
      <c r="F5573" t="s">
        <v>18</v>
      </c>
      <c r="G5573">
        <v>863.88</v>
      </c>
      <c r="H5573">
        <v>6</v>
      </c>
      <c r="I5573" t="s">
        <v>27</v>
      </c>
      <c r="J5573" t="s">
        <v>20</v>
      </c>
      <c r="K5573" s="1" t="s">
        <v>29</v>
      </c>
      <c r="L5573">
        <v>5</v>
      </c>
      <c r="M5573" s="1" t="s">
        <v>21</v>
      </c>
      <c r="N5573">
        <v>2</v>
      </c>
      <c r="O5573">
        <v>3</v>
      </c>
      <c r="P5573" t="s">
        <v>34</v>
      </c>
      <c r="Q5573" t="s">
        <v>30</v>
      </c>
    </row>
    <row r="5574" spans="1:17" x14ac:dyDescent="0.25">
      <c r="A5574">
        <v>5573</v>
      </c>
      <c r="B5574">
        <v>31</v>
      </c>
      <c r="C5574" t="str">
        <f t="shared" si="87"/>
        <v>Adult</v>
      </c>
      <c r="D5574" t="s">
        <v>16</v>
      </c>
      <c r="E5574" t="s">
        <v>31</v>
      </c>
      <c r="F5574" t="s">
        <v>41</v>
      </c>
      <c r="G5574">
        <v>627.05999999999995</v>
      </c>
      <c r="H5574">
        <v>53</v>
      </c>
      <c r="I5574" t="s">
        <v>27</v>
      </c>
      <c r="J5574" t="s">
        <v>28</v>
      </c>
      <c r="K5574" s="1" t="s">
        <v>29</v>
      </c>
      <c r="L5574">
        <v>2</v>
      </c>
      <c r="M5574" s="1" t="s">
        <v>29</v>
      </c>
      <c r="N5574">
        <v>5</v>
      </c>
      <c r="O5574">
        <v>9</v>
      </c>
      <c r="P5574" t="s">
        <v>34</v>
      </c>
      <c r="Q5574" t="s">
        <v>39</v>
      </c>
    </row>
    <row r="5575" spans="1:17" x14ac:dyDescent="0.25">
      <c r="A5575">
        <v>5574</v>
      </c>
      <c r="B5575">
        <v>50</v>
      </c>
      <c r="C5575" t="str">
        <f t="shared" si="87"/>
        <v>Adult</v>
      </c>
      <c r="D5575" t="s">
        <v>24</v>
      </c>
      <c r="E5575" t="s">
        <v>48</v>
      </c>
      <c r="F5575" t="s">
        <v>26</v>
      </c>
      <c r="G5575">
        <v>127.2</v>
      </c>
      <c r="H5575">
        <v>26</v>
      </c>
      <c r="I5575" t="s">
        <v>19</v>
      </c>
      <c r="J5575" t="s">
        <v>47</v>
      </c>
      <c r="K5575" s="1" t="s">
        <v>29</v>
      </c>
      <c r="L5575">
        <v>1</v>
      </c>
      <c r="M5575" s="1" t="s">
        <v>21</v>
      </c>
      <c r="N5575">
        <v>1</v>
      </c>
      <c r="O5575">
        <v>10</v>
      </c>
      <c r="P5575" t="s">
        <v>37</v>
      </c>
      <c r="Q5575" t="s">
        <v>30</v>
      </c>
    </row>
    <row r="5576" spans="1:17" x14ac:dyDescent="0.25">
      <c r="A5576">
        <v>5575</v>
      </c>
      <c r="B5576">
        <v>31</v>
      </c>
      <c r="C5576" t="str">
        <f t="shared" si="87"/>
        <v>Adult</v>
      </c>
      <c r="D5576" t="s">
        <v>40</v>
      </c>
      <c r="E5576" t="s">
        <v>17</v>
      </c>
      <c r="F5576" t="s">
        <v>18</v>
      </c>
      <c r="G5576">
        <v>793.69</v>
      </c>
      <c r="H5576">
        <v>55</v>
      </c>
      <c r="I5576" t="s">
        <v>27</v>
      </c>
      <c r="J5576" t="s">
        <v>20</v>
      </c>
      <c r="K5576" s="1" t="s">
        <v>21</v>
      </c>
      <c r="L5576">
        <v>5</v>
      </c>
      <c r="M5576" s="1" t="s">
        <v>21</v>
      </c>
      <c r="N5576">
        <v>5</v>
      </c>
      <c r="O5576">
        <v>2</v>
      </c>
      <c r="P5576" t="s">
        <v>34</v>
      </c>
      <c r="Q5576" t="s">
        <v>30</v>
      </c>
    </row>
    <row r="5577" spans="1:17" x14ac:dyDescent="0.25">
      <c r="A5577">
        <v>5576</v>
      </c>
      <c r="B5577">
        <v>62</v>
      </c>
      <c r="C5577" t="str">
        <f t="shared" si="87"/>
        <v>Senior</v>
      </c>
      <c r="D5577" t="s">
        <v>16</v>
      </c>
      <c r="E5577" t="s">
        <v>46</v>
      </c>
      <c r="F5577" t="s">
        <v>50</v>
      </c>
      <c r="G5577">
        <v>385.56</v>
      </c>
      <c r="H5577">
        <v>40</v>
      </c>
      <c r="I5577" t="s">
        <v>33</v>
      </c>
      <c r="J5577" t="s">
        <v>45</v>
      </c>
      <c r="K5577" s="1" t="s">
        <v>21</v>
      </c>
      <c r="L5577">
        <v>7</v>
      </c>
      <c r="M5577" s="1" t="s">
        <v>29</v>
      </c>
      <c r="N5577">
        <v>5</v>
      </c>
      <c r="O5577">
        <v>11</v>
      </c>
      <c r="P5577" t="s">
        <v>22</v>
      </c>
      <c r="Q5577" t="s">
        <v>23</v>
      </c>
    </row>
    <row r="5578" spans="1:17" x14ac:dyDescent="0.25">
      <c r="A5578">
        <v>5577</v>
      </c>
      <c r="B5578">
        <v>26</v>
      </c>
      <c r="C5578" t="str">
        <f t="shared" si="87"/>
        <v>Adult</v>
      </c>
      <c r="D5578" t="s">
        <v>16</v>
      </c>
      <c r="E5578" t="s">
        <v>25</v>
      </c>
      <c r="F5578" t="s">
        <v>50</v>
      </c>
      <c r="G5578">
        <v>251.21</v>
      </c>
      <c r="H5578">
        <v>19</v>
      </c>
      <c r="I5578" t="s">
        <v>27</v>
      </c>
      <c r="J5578" t="s">
        <v>38</v>
      </c>
      <c r="K5578" s="1" t="s">
        <v>29</v>
      </c>
      <c r="L5578">
        <v>2</v>
      </c>
      <c r="M5578" s="1" t="s">
        <v>21</v>
      </c>
      <c r="N5578">
        <v>2</v>
      </c>
      <c r="O5578">
        <v>13</v>
      </c>
      <c r="P5578" t="s">
        <v>22</v>
      </c>
      <c r="Q5578" t="s">
        <v>23</v>
      </c>
    </row>
    <row r="5579" spans="1:17" x14ac:dyDescent="0.25">
      <c r="A5579">
        <v>5578</v>
      </c>
      <c r="B5579">
        <v>39</v>
      </c>
      <c r="C5579" t="str">
        <f t="shared" si="87"/>
        <v>Adult</v>
      </c>
      <c r="D5579" t="s">
        <v>40</v>
      </c>
      <c r="E5579" t="s">
        <v>25</v>
      </c>
      <c r="F5579" t="s">
        <v>36</v>
      </c>
      <c r="G5579">
        <v>389.59</v>
      </c>
      <c r="H5579">
        <v>30</v>
      </c>
      <c r="I5579" t="s">
        <v>27</v>
      </c>
      <c r="J5579" t="s">
        <v>28</v>
      </c>
      <c r="K5579" s="1" t="s">
        <v>29</v>
      </c>
      <c r="L5579">
        <v>2</v>
      </c>
      <c r="M5579" s="1" t="s">
        <v>29</v>
      </c>
      <c r="N5579">
        <v>5</v>
      </c>
      <c r="O5579">
        <v>1</v>
      </c>
      <c r="P5579" t="s">
        <v>37</v>
      </c>
      <c r="Q5579" t="s">
        <v>39</v>
      </c>
    </row>
    <row r="5580" spans="1:17" x14ac:dyDescent="0.25">
      <c r="A5580">
        <v>5579</v>
      </c>
      <c r="B5580">
        <v>50</v>
      </c>
      <c r="C5580" t="str">
        <f t="shared" si="87"/>
        <v>Adult</v>
      </c>
      <c r="D5580" t="s">
        <v>16</v>
      </c>
      <c r="E5580" t="s">
        <v>31</v>
      </c>
      <c r="F5580" t="s">
        <v>36</v>
      </c>
      <c r="G5580">
        <v>849.75</v>
      </c>
      <c r="H5580">
        <v>13</v>
      </c>
      <c r="I5580" t="s">
        <v>33</v>
      </c>
      <c r="J5580" t="s">
        <v>47</v>
      </c>
      <c r="K5580" s="1" t="s">
        <v>29</v>
      </c>
      <c r="L5580">
        <v>5</v>
      </c>
      <c r="M5580" s="1" t="s">
        <v>21</v>
      </c>
      <c r="N5580">
        <v>3</v>
      </c>
      <c r="O5580">
        <v>11</v>
      </c>
      <c r="P5580" t="s">
        <v>22</v>
      </c>
      <c r="Q5580" t="s">
        <v>23</v>
      </c>
    </row>
    <row r="5581" spans="1:17" x14ac:dyDescent="0.25">
      <c r="A5581">
        <v>5580</v>
      </c>
      <c r="B5581">
        <v>57</v>
      </c>
      <c r="C5581" t="str">
        <f t="shared" si="87"/>
        <v>Adult</v>
      </c>
      <c r="D5581" t="s">
        <v>24</v>
      </c>
      <c r="E5581" t="s">
        <v>49</v>
      </c>
      <c r="F5581" t="s">
        <v>43</v>
      </c>
      <c r="G5581">
        <v>90.86</v>
      </c>
      <c r="H5581">
        <v>16</v>
      </c>
      <c r="I5581" t="s">
        <v>19</v>
      </c>
      <c r="J5581" t="s">
        <v>20</v>
      </c>
      <c r="K5581" s="1" t="s">
        <v>29</v>
      </c>
      <c r="L5581">
        <v>4</v>
      </c>
      <c r="M5581" s="1" t="s">
        <v>21</v>
      </c>
      <c r="N5581">
        <v>3</v>
      </c>
      <c r="O5581">
        <v>8</v>
      </c>
      <c r="P5581" t="s">
        <v>37</v>
      </c>
      <c r="Q5581" t="s">
        <v>39</v>
      </c>
    </row>
    <row r="5582" spans="1:17" x14ac:dyDescent="0.25">
      <c r="A5582">
        <v>5581</v>
      </c>
      <c r="B5582">
        <v>52</v>
      </c>
      <c r="C5582" t="str">
        <f t="shared" si="87"/>
        <v>Adult</v>
      </c>
      <c r="D5582" t="s">
        <v>24</v>
      </c>
      <c r="E5582" t="s">
        <v>49</v>
      </c>
      <c r="F5582" t="s">
        <v>42</v>
      </c>
      <c r="G5582">
        <v>83.04</v>
      </c>
      <c r="H5582">
        <v>17</v>
      </c>
      <c r="I5582" t="s">
        <v>33</v>
      </c>
      <c r="J5582" t="s">
        <v>38</v>
      </c>
      <c r="K5582" s="1" t="s">
        <v>29</v>
      </c>
      <c r="L5582">
        <v>1</v>
      </c>
      <c r="M5582" s="1" t="s">
        <v>29</v>
      </c>
      <c r="N5582">
        <v>2</v>
      </c>
      <c r="O5582">
        <v>11</v>
      </c>
      <c r="P5582" t="s">
        <v>37</v>
      </c>
      <c r="Q5582" t="s">
        <v>39</v>
      </c>
    </row>
    <row r="5583" spans="1:17" x14ac:dyDescent="0.25">
      <c r="A5583">
        <v>5582</v>
      </c>
      <c r="B5583">
        <v>54</v>
      </c>
      <c r="C5583" t="str">
        <f t="shared" si="87"/>
        <v>Adult</v>
      </c>
      <c r="D5583" t="s">
        <v>24</v>
      </c>
      <c r="E5583" t="s">
        <v>48</v>
      </c>
      <c r="F5583" t="s">
        <v>42</v>
      </c>
      <c r="G5583">
        <v>772.08</v>
      </c>
      <c r="H5583">
        <v>2</v>
      </c>
      <c r="I5583" t="s">
        <v>27</v>
      </c>
      <c r="J5583" t="s">
        <v>20</v>
      </c>
      <c r="K5583" s="1" t="s">
        <v>21</v>
      </c>
      <c r="L5583">
        <v>9</v>
      </c>
      <c r="M5583" s="1" t="s">
        <v>29</v>
      </c>
      <c r="N5583">
        <v>2</v>
      </c>
      <c r="O5583">
        <v>4</v>
      </c>
      <c r="P5583" t="s">
        <v>34</v>
      </c>
      <c r="Q5583" t="s">
        <v>23</v>
      </c>
    </row>
    <row r="5584" spans="1:17" x14ac:dyDescent="0.25">
      <c r="A5584">
        <v>5583</v>
      </c>
      <c r="B5584">
        <v>69</v>
      </c>
      <c r="C5584" t="str">
        <f t="shared" si="87"/>
        <v>Senior</v>
      </c>
      <c r="D5584" t="s">
        <v>16</v>
      </c>
      <c r="E5584" t="s">
        <v>35</v>
      </c>
      <c r="F5584" t="s">
        <v>18</v>
      </c>
      <c r="G5584">
        <v>795.64</v>
      </c>
      <c r="H5584">
        <v>23</v>
      </c>
      <c r="I5584" t="s">
        <v>19</v>
      </c>
      <c r="J5584" t="s">
        <v>20</v>
      </c>
      <c r="K5584" s="1" t="s">
        <v>21</v>
      </c>
      <c r="L5584">
        <v>2</v>
      </c>
      <c r="M5584" s="1" t="s">
        <v>29</v>
      </c>
      <c r="N5584">
        <v>2</v>
      </c>
      <c r="O5584">
        <v>6</v>
      </c>
      <c r="P5584" t="s">
        <v>22</v>
      </c>
      <c r="Q5584" t="s">
        <v>23</v>
      </c>
    </row>
    <row r="5585" spans="1:17" x14ac:dyDescent="0.25">
      <c r="A5585">
        <v>5584</v>
      </c>
      <c r="B5585">
        <v>65</v>
      </c>
      <c r="C5585" t="str">
        <f t="shared" si="87"/>
        <v>Senior</v>
      </c>
      <c r="D5585" t="s">
        <v>40</v>
      </c>
      <c r="E5585" t="s">
        <v>48</v>
      </c>
      <c r="F5585" t="s">
        <v>42</v>
      </c>
      <c r="G5585">
        <v>985.26</v>
      </c>
      <c r="H5585">
        <v>41</v>
      </c>
      <c r="I5585" t="s">
        <v>19</v>
      </c>
      <c r="J5585" t="s">
        <v>45</v>
      </c>
      <c r="K5585" s="1" t="s">
        <v>29</v>
      </c>
      <c r="L5585">
        <v>9</v>
      </c>
      <c r="M5585" s="1" t="s">
        <v>29</v>
      </c>
      <c r="N5585">
        <v>1</v>
      </c>
      <c r="O5585">
        <v>1</v>
      </c>
      <c r="P5585" t="s">
        <v>37</v>
      </c>
      <c r="Q5585" t="s">
        <v>30</v>
      </c>
    </row>
    <row r="5586" spans="1:17" x14ac:dyDescent="0.25">
      <c r="A5586">
        <v>5585</v>
      </c>
      <c r="B5586">
        <v>49</v>
      </c>
      <c r="C5586" t="str">
        <f t="shared" si="87"/>
        <v>Adult</v>
      </c>
      <c r="D5586" t="s">
        <v>16</v>
      </c>
      <c r="E5586" t="s">
        <v>31</v>
      </c>
      <c r="F5586" t="s">
        <v>18</v>
      </c>
      <c r="G5586">
        <v>948.29</v>
      </c>
      <c r="H5586">
        <v>38</v>
      </c>
      <c r="I5586" t="s">
        <v>33</v>
      </c>
      <c r="J5586" t="s">
        <v>47</v>
      </c>
      <c r="K5586" s="1" t="s">
        <v>29</v>
      </c>
      <c r="L5586">
        <v>5</v>
      </c>
      <c r="M5586" s="1" t="s">
        <v>29</v>
      </c>
      <c r="N5586">
        <v>4</v>
      </c>
      <c r="O5586">
        <v>5</v>
      </c>
      <c r="P5586" t="s">
        <v>34</v>
      </c>
      <c r="Q5586" t="s">
        <v>39</v>
      </c>
    </row>
    <row r="5587" spans="1:17" x14ac:dyDescent="0.25">
      <c r="A5587">
        <v>5586</v>
      </c>
      <c r="B5587">
        <v>34</v>
      </c>
      <c r="C5587" t="str">
        <f t="shared" si="87"/>
        <v>Adult</v>
      </c>
      <c r="D5587" t="s">
        <v>16</v>
      </c>
      <c r="E5587" t="s">
        <v>48</v>
      </c>
      <c r="F5587" t="s">
        <v>36</v>
      </c>
      <c r="G5587">
        <v>345.71</v>
      </c>
      <c r="H5587">
        <v>58</v>
      </c>
      <c r="I5587" t="s">
        <v>27</v>
      </c>
      <c r="J5587" t="s">
        <v>20</v>
      </c>
      <c r="K5587" s="1" t="s">
        <v>21</v>
      </c>
      <c r="L5587">
        <v>9</v>
      </c>
      <c r="M5587" s="1" t="s">
        <v>29</v>
      </c>
      <c r="N5587">
        <v>2</v>
      </c>
      <c r="O5587">
        <v>3</v>
      </c>
      <c r="P5587" t="s">
        <v>37</v>
      </c>
      <c r="Q5587" t="s">
        <v>30</v>
      </c>
    </row>
    <row r="5588" spans="1:17" x14ac:dyDescent="0.25">
      <c r="A5588">
        <v>5587</v>
      </c>
      <c r="B5588">
        <v>32</v>
      </c>
      <c r="C5588" t="str">
        <f t="shared" si="87"/>
        <v>Adult</v>
      </c>
      <c r="D5588" t="s">
        <v>16</v>
      </c>
      <c r="E5588" t="s">
        <v>48</v>
      </c>
      <c r="F5588" t="s">
        <v>42</v>
      </c>
      <c r="G5588">
        <v>455.86</v>
      </c>
      <c r="H5588">
        <v>46</v>
      </c>
      <c r="I5588" t="s">
        <v>27</v>
      </c>
      <c r="J5588" t="s">
        <v>38</v>
      </c>
      <c r="K5588" s="1" t="s">
        <v>21</v>
      </c>
      <c r="L5588">
        <v>8</v>
      </c>
      <c r="M5588" s="1" t="s">
        <v>29</v>
      </c>
      <c r="N5588">
        <v>3</v>
      </c>
      <c r="O5588">
        <v>13</v>
      </c>
      <c r="P5588" t="s">
        <v>37</v>
      </c>
      <c r="Q5588" t="s">
        <v>23</v>
      </c>
    </row>
    <row r="5589" spans="1:17" x14ac:dyDescent="0.25">
      <c r="A5589">
        <v>5588</v>
      </c>
      <c r="B5589">
        <v>33</v>
      </c>
      <c r="C5589" t="str">
        <f t="shared" si="87"/>
        <v>Adult</v>
      </c>
      <c r="D5589" t="s">
        <v>24</v>
      </c>
      <c r="E5589" t="s">
        <v>35</v>
      </c>
      <c r="F5589" t="s">
        <v>36</v>
      </c>
      <c r="G5589">
        <v>185.66</v>
      </c>
      <c r="H5589">
        <v>24</v>
      </c>
      <c r="I5589" t="s">
        <v>19</v>
      </c>
      <c r="J5589" t="s">
        <v>38</v>
      </c>
      <c r="K5589" s="1" t="s">
        <v>21</v>
      </c>
      <c r="L5589">
        <v>3</v>
      </c>
      <c r="M5589" s="1" t="s">
        <v>29</v>
      </c>
      <c r="N5589">
        <v>4</v>
      </c>
      <c r="O5589">
        <v>13</v>
      </c>
      <c r="P5589" t="s">
        <v>22</v>
      </c>
      <c r="Q5589" t="s">
        <v>23</v>
      </c>
    </row>
    <row r="5590" spans="1:17" x14ac:dyDescent="0.25">
      <c r="A5590">
        <v>5589</v>
      </c>
      <c r="B5590">
        <v>37</v>
      </c>
      <c r="C5590" t="str">
        <f t="shared" si="87"/>
        <v>Adult</v>
      </c>
      <c r="D5590" t="s">
        <v>16</v>
      </c>
      <c r="E5590" t="s">
        <v>35</v>
      </c>
      <c r="F5590" t="s">
        <v>32</v>
      </c>
      <c r="G5590">
        <v>588.1</v>
      </c>
      <c r="H5590">
        <v>40</v>
      </c>
      <c r="I5590" t="s">
        <v>33</v>
      </c>
      <c r="J5590" t="s">
        <v>20</v>
      </c>
      <c r="K5590" s="1" t="s">
        <v>29</v>
      </c>
      <c r="L5590">
        <v>1</v>
      </c>
      <c r="M5590" s="1" t="s">
        <v>29</v>
      </c>
      <c r="N5590">
        <v>2</v>
      </c>
      <c r="O5590">
        <v>8</v>
      </c>
      <c r="P5590" t="s">
        <v>22</v>
      </c>
      <c r="Q5590" t="s">
        <v>39</v>
      </c>
    </row>
    <row r="5591" spans="1:17" x14ac:dyDescent="0.25">
      <c r="A5591">
        <v>5590</v>
      </c>
      <c r="B5591">
        <v>33</v>
      </c>
      <c r="C5591" t="str">
        <f t="shared" si="87"/>
        <v>Adult</v>
      </c>
      <c r="D5591" t="s">
        <v>24</v>
      </c>
      <c r="E5591" t="s">
        <v>17</v>
      </c>
      <c r="F5591" t="s">
        <v>43</v>
      </c>
      <c r="G5591">
        <v>59.09</v>
      </c>
      <c r="H5591">
        <v>48</v>
      </c>
      <c r="I5591" t="s">
        <v>33</v>
      </c>
      <c r="J5591" t="s">
        <v>47</v>
      </c>
      <c r="K5591" s="1" t="s">
        <v>21</v>
      </c>
      <c r="L5591">
        <v>4</v>
      </c>
      <c r="M5591" s="1" t="s">
        <v>29</v>
      </c>
      <c r="N5591">
        <v>4</v>
      </c>
      <c r="O5591">
        <v>3</v>
      </c>
      <c r="P5591" t="s">
        <v>22</v>
      </c>
      <c r="Q5591" t="s">
        <v>30</v>
      </c>
    </row>
    <row r="5592" spans="1:17" x14ac:dyDescent="0.25">
      <c r="A5592">
        <v>5591</v>
      </c>
      <c r="B5592">
        <v>38</v>
      </c>
      <c r="C5592" t="str">
        <f t="shared" si="87"/>
        <v>Adult</v>
      </c>
      <c r="D5592" t="s">
        <v>16</v>
      </c>
      <c r="E5592" t="s">
        <v>35</v>
      </c>
      <c r="F5592" t="s">
        <v>18</v>
      </c>
      <c r="G5592">
        <v>81.819999999999993</v>
      </c>
      <c r="H5592">
        <v>57</v>
      </c>
      <c r="I5592" t="s">
        <v>19</v>
      </c>
      <c r="J5592" t="s">
        <v>45</v>
      </c>
      <c r="K5592" s="1" t="s">
        <v>21</v>
      </c>
      <c r="L5592">
        <v>9</v>
      </c>
      <c r="M5592" s="1" t="s">
        <v>21</v>
      </c>
      <c r="N5592">
        <v>3</v>
      </c>
      <c r="O5592">
        <v>4</v>
      </c>
      <c r="P5592" t="s">
        <v>37</v>
      </c>
      <c r="Q5592" t="s">
        <v>39</v>
      </c>
    </row>
    <row r="5593" spans="1:17" x14ac:dyDescent="0.25">
      <c r="A5593">
        <v>5592</v>
      </c>
      <c r="B5593">
        <v>66</v>
      </c>
      <c r="C5593" t="str">
        <f t="shared" si="87"/>
        <v>Senior</v>
      </c>
      <c r="D5593" t="s">
        <v>40</v>
      </c>
      <c r="E5593" t="s">
        <v>17</v>
      </c>
      <c r="F5593" t="s">
        <v>50</v>
      </c>
      <c r="G5593">
        <v>251.54</v>
      </c>
      <c r="H5593">
        <v>8</v>
      </c>
      <c r="I5593" t="s">
        <v>27</v>
      </c>
      <c r="J5593" t="s">
        <v>47</v>
      </c>
      <c r="K5593" s="1" t="s">
        <v>29</v>
      </c>
      <c r="L5593">
        <v>8</v>
      </c>
      <c r="M5593" s="1" t="s">
        <v>21</v>
      </c>
      <c r="N5593">
        <v>3</v>
      </c>
      <c r="O5593">
        <v>11</v>
      </c>
      <c r="P5593" t="s">
        <v>37</v>
      </c>
      <c r="Q5593" t="s">
        <v>30</v>
      </c>
    </row>
    <row r="5594" spans="1:17" x14ac:dyDescent="0.25">
      <c r="A5594">
        <v>5593</v>
      </c>
      <c r="B5594">
        <v>65</v>
      </c>
      <c r="C5594" t="str">
        <f t="shared" si="87"/>
        <v>Senior</v>
      </c>
      <c r="D5594" t="s">
        <v>40</v>
      </c>
      <c r="E5594" t="s">
        <v>25</v>
      </c>
      <c r="F5594" t="s">
        <v>18</v>
      </c>
      <c r="G5594">
        <v>712.98</v>
      </c>
      <c r="H5594">
        <v>21</v>
      </c>
      <c r="I5594" t="s">
        <v>33</v>
      </c>
      <c r="J5594" t="s">
        <v>28</v>
      </c>
      <c r="K5594" s="1" t="s">
        <v>29</v>
      </c>
      <c r="L5594">
        <v>3</v>
      </c>
      <c r="M5594" s="1" t="s">
        <v>29</v>
      </c>
      <c r="N5594">
        <v>4</v>
      </c>
      <c r="O5594">
        <v>13</v>
      </c>
      <c r="P5594" t="s">
        <v>37</v>
      </c>
      <c r="Q5594" t="s">
        <v>30</v>
      </c>
    </row>
    <row r="5595" spans="1:17" x14ac:dyDescent="0.25">
      <c r="A5595">
        <v>5594</v>
      </c>
      <c r="B5595">
        <v>30</v>
      </c>
      <c r="C5595" t="str">
        <f t="shared" si="87"/>
        <v>Adult</v>
      </c>
      <c r="D5595" t="s">
        <v>24</v>
      </c>
      <c r="E5595" t="s">
        <v>48</v>
      </c>
      <c r="F5595" t="s">
        <v>36</v>
      </c>
      <c r="G5595">
        <v>681.47</v>
      </c>
      <c r="H5595">
        <v>36</v>
      </c>
      <c r="I5595" t="s">
        <v>27</v>
      </c>
      <c r="J5595" t="s">
        <v>45</v>
      </c>
      <c r="K5595" s="1" t="s">
        <v>29</v>
      </c>
      <c r="L5595">
        <v>9</v>
      </c>
      <c r="M5595" s="1" t="s">
        <v>29</v>
      </c>
      <c r="N5595">
        <v>3</v>
      </c>
      <c r="O5595">
        <v>4</v>
      </c>
      <c r="P5595" t="s">
        <v>34</v>
      </c>
      <c r="Q5595" t="s">
        <v>30</v>
      </c>
    </row>
    <row r="5596" spans="1:17" x14ac:dyDescent="0.25">
      <c r="A5596">
        <v>5595</v>
      </c>
      <c r="B5596">
        <v>54</v>
      </c>
      <c r="C5596" t="str">
        <f t="shared" si="87"/>
        <v>Adult</v>
      </c>
      <c r="D5596" t="s">
        <v>24</v>
      </c>
      <c r="E5596" t="s">
        <v>31</v>
      </c>
      <c r="F5596" t="s">
        <v>26</v>
      </c>
      <c r="G5596">
        <v>980.11</v>
      </c>
      <c r="H5596">
        <v>46</v>
      </c>
      <c r="I5596" t="s">
        <v>19</v>
      </c>
      <c r="J5596" t="s">
        <v>38</v>
      </c>
      <c r="K5596" s="1" t="s">
        <v>29</v>
      </c>
      <c r="L5596">
        <v>8</v>
      </c>
      <c r="M5596" s="1" t="s">
        <v>21</v>
      </c>
      <c r="N5596">
        <v>5</v>
      </c>
      <c r="O5596">
        <v>8</v>
      </c>
      <c r="P5596" t="s">
        <v>22</v>
      </c>
      <c r="Q5596" t="s">
        <v>30</v>
      </c>
    </row>
    <row r="5597" spans="1:17" x14ac:dyDescent="0.25">
      <c r="A5597">
        <v>5596</v>
      </c>
      <c r="B5597">
        <v>63</v>
      </c>
      <c r="C5597" t="str">
        <f t="shared" si="87"/>
        <v>Senior</v>
      </c>
      <c r="D5597" t="s">
        <v>24</v>
      </c>
      <c r="E5597" t="s">
        <v>25</v>
      </c>
      <c r="F5597" t="s">
        <v>43</v>
      </c>
      <c r="G5597">
        <v>984.6</v>
      </c>
      <c r="H5597">
        <v>24</v>
      </c>
      <c r="I5597" t="s">
        <v>33</v>
      </c>
      <c r="J5597" t="s">
        <v>28</v>
      </c>
      <c r="K5597" s="1" t="s">
        <v>21</v>
      </c>
      <c r="L5597">
        <v>7</v>
      </c>
      <c r="M5597" s="1" t="s">
        <v>29</v>
      </c>
      <c r="N5597">
        <v>5</v>
      </c>
      <c r="O5597">
        <v>3</v>
      </c>
      <c r="P5597" t="s">
        <v>37</v>
      </c>
      <c r="Q5597" t="s">
        <v>30</v>
      </c>
    </row>
    <row r="5598" spans="1:17" x14ac:dyDescent="0.25">
      <c r="A5598">
        <v>5597</v>
      </c>
      <c r="B5598">
        <v>66</v>
      </c>
      <c r="C5598" t="str">
        <f t="shared" si="87"/>
        <v>Senior</v>
      </c>
      <c r="D5598" t="s">
        <v>16</v>
      </c>
      <c r="E5598" t="s">
        <v>48</v>
      </c>
      <c r="F5598" t="s">
        <v>26</v>
      </c>
      <c r="G5598">
        <v>702.76</v>
      </c>
      <c r="H5598">
        <v>56</v>
      </c>
      <c r="I5598" t="s">
        <v>19</v>
      </c>
      <c r="J5598" t="s">
        <v>38</v>
      </c>
      <c r="K5598" s="1" t="s">
        <v>21</v>
      </c>
      <c r="L5598">
        <v>2</v>
      </c>
      <c r="M5598" s="1" t="s">
        <v>21</v>
      </c>
      <c r="N5598">
        <v>5</v>
      </c>
      <c r="O5598">
        <v>2</v>
      </c>
      <c r="P5598" t="s">
        <v>37</v>
      </c>
      <c r="Q5598" t="s">
        <v>23</v>
      </c>
    </row>
    <row r="5599" spans="1:17" x14ac:dyDescent="0.25">
      <c r="A5599">
        <v>5598</v>
      </c>
      <c r="B5599">
        <v>50</v>
      </c>
      <c r="C5599" t="str">
        <f t="shared" si="87"/>
        <v>Adult</v>
      </c>
      <c r="D5599" t="s">
        <v>24</v>
      </c>
      <c r="E5599" t="s">
        <v>25</v>
      </c>
      <c r="F5599" t="s">
        <v>26</v>
      </c>
      <c r="G5599">
        <v>186.1</v>
      </c>
      <c r="H5599">
        <v>18</v>
      </c>
      <c r="I5599" t="s">
        <v>19</v>
      </c>
      <c r="J5599" t="s">
        <v>45</v>
      </c>
      <c r="K5599" s="1" t="s">
        <v>21</v>
      </c>
      <c r="L5599">
        <v>8</v>
      </c>
      <c r="M5599" s="1" t="s">
        <v>29</v>
      </c>
      <c r="N5599">
        <v>3</v>
      </c>
      <c r="O5599">
        <v>1</v>
      </c>
      <c r="P5599" t="s">
        <v>22</v>
      </c>
      <c r="Q5599" t="s">
        <v>30</v>
      </c>
    </row>
    <row r="5600" spans="1:17" x14ac:dyDescent="0.25">
      <c r="A5600">
        <v>5599</v>
      </c>
      <c r="B5600">
        <v>53</v>
      </c>
      <c r="C5600" t="str">
        <f t="shared" si="87"/>
        <v>Adult</v>
      </c>
      <c r="D5600" t="s">
        <v>24</v>
      </c>
      <c r="E5600" t="s">
        <v>25</v>
      </c>
      <c r="F5600" t="s">
        <v>18</v>
      </c>
      <c r="G5600">
        <v>543.99</v>
      </c>
      <c r="H5600">
        <v>37</v>
      </c>
      <c r="I5600" t="s">
        <v>19</v>
      </c>
      <c r="J5600" t="s">
        <v>28</v>
      </c>
      <c r="K5600" s="1" t="s">
        <v>29</v>
      </c>
      <c r="L5600">
        <v>3</v>
      </c>
      <c r="M5600" s="1" t="s">
        <v>29</v>
      </c>
      <c r="N5600">
        <v>1</v>
      </c>
      <c r="O5600">
        <v>8</v>
      </c>
      <c r="P5600" t="s">
        <v>34</v>
      </c>
      <c r="Q5600" t="s">
        <v>30</v>
      </c>
    </row>
    <row r="5601" spans="1:17" x14ac:dyDescent="0.25">
      <c r="A5601">
        <v>5600</v>
      </c>
      <c r="B5601">
        <v>36</v>
      </c>
      <c r="C5601" t="str">
        <f t="shared" si="87"/>
        <v>Adult</v>
      </c>
      <c r="D5601" t="s">
        <v>24</v>
      </c>
      <c r="E5601" t="s">
        <v>31</v>
      </c>
      <c r="F5601" t="s">
        <v>26</v>
      </c>
      <c r="G5601">
        <v>824.24</v>
      </c>
      <c r="H5601">
        <v>17</v>
      </c>
      <c r="I5601" t="s">
        <v>27</v>
      </c>
      <c r="J5601" t="s">
        <v>28</v>
      </c>
      <c r="K5601" s="1" t="s">
        <v>21</v>
      </c>
      <c r="L5601">
        <v>8</v>
      </c>
      <c r="M5601" s="1" t="s">
        <v>21</v>
      </c>
      <c r="N5601">
        <v>4</v>
      </c>
      <c r="O5601">
        <v>10</v>
      </c>
      <c r="P5601" t="s">
        <v>37</v>
      </c>
      <c r="Q5601" t="s">
        <v>23</v>
      </c>
    </row>
    <row r="5602" spans="1:17" x14ac:dyDescent="0.25">
      <c r="A5602">
        <v>5601</v>
      </c>
      <c r="B5602">
        <v>60</v>
      </c>
      <c r="C5602" t="str">
        <f t="shared" si="87"/>
        <v>Senior</v>
      </c>
      <c r="D5602" t="s">
        <v>24</v>
      </c>
      <c r="E5602" t="s">
        <v>25</v>
      </c>
      <c r="F5602" t="s">
        <v>43</v>
      </c>
      <c r="G5602">
        <v>974.04</v>
      </c>
      <c r="H5602">
        <v>27</v>
      </c>
      <c r="I5602" t="s">
        <v>19</v>
      </c>
      <c r="J5602" t="s">
        <v>38</v>
      </c>
      <c r="K5602" s="1" t="s">
        <v>21</v>
      </c>
      <c r="L5602">
        <v>9</v>
      </c>
      <c r="M5602" s="1" t="s">
        <v>29</v>
      </c>
      <c r="N5602">
        <v>3</v>
      </c>
      <c r="O5602">
        <v>10</v>
      </c>
      <c r="P5602" t="s">
        <v>37</v>
      </c>
      <c r="Q5602" t="s">
        <v>30</v>
      </c>
    </row>
    <row r="5603" spans="1:17" x14ac:dyDescent="0.25">
      <c r="A5603">
        <v>5602</v>
      </c>
      <c r="B5603">
        <v>35</v>
      </c>
      <c r="C5603" t="str">
        <f t="shared" si="87"/>
        <v>Adult</v>
      </c>
      <c r="D5603" t="s">
        <v>16</v>
      </c>
      <c r="E5603" t="s">
        <v>17</v>
      </c>
      <c r="F5603" t="s">
        <v>41</v>
      </c>
      <c r="G5603">
        <v>476.13</v>
      </c>
      <c r="H5603">
        <v>1</v>
      </c>
      <c r="I5603" t="s">
        <v>33</v>
      </c>
      <c r="J5603" t="s">
        <v>28</v>
      </c>
      <c r="K5603" s="1" t="s">
        <v>29</v>
      </c>
      <c r="L5603">
        <v>4</v>
      </c>
      <c r="M5603" s="1" t="s">
        <v>29</v>
      </c>
      <c r="N5603">
        <v>4</v>
      </c>
      <c r="O5603">
        <v>7</v>
      </c>
      <c r="P5603" t="s">
        <v>37</v>
      </c>
      <c r="Q5603" t="s">
        <v>30</v>
      </c>
    </row>
    <row r="5604" spans="1:17" x14ac:dyDescent="0.25">
      <c r="A5604">
        <v>5603</v>
      </c>
      <c r="B5604">
        <v>46</v>
      </c>
      <c r="C5604" t="str">
        <f t="shared" si="87"/>
        <v>Adult</v>
      </c>
      <c r="D5604" t="s">
        <v>24</v>
      </c>
      <c r="E5604" t="s">
        <v>48</v>
      </c>
      <c r="F5604" t="s">
        <v>18</v>
      </c>
      <c r="G5604">
        <v>955.24</v>
      </c>
      <c r="H5604">
        <v>45</v>
      </c>
      <c r="I5604" t="s">
        <v>33</v>
      </c>
      <c r="J5604" t="s">
        <v>47</v>
      </c>
      <c r="K5604" s="1" t="s">
        <v>21</v>
      </c>
      <c r="L5604">
        <v>6</v>
      </c>
      <c r="M5604" s="1" t="s">
        <v>21</v>
      </c>
      <c r="N5604">
        <v>2</v>
      </c>
      <c r="O5604">
        <v>11</v>
      </c>
      <c r="P5604" t="s">
        <v>22</v>
      </c>
      <c r="Q5604" t="s">
        <v>23</v>
      </c>
    </row>
    <row r="5605" spans="1:17" x14ac:dyDescent="0.25">
      <c r="A5605">
        <v>5604</v>
      </c>
      <c r="B5605">
        <v>29</v>
      </c>
      <c r="C5605" t="str">
        <f t="shared" si="87"/>
        <v>Adult</v>
      </c>
      <c r="D5605" t="s">
        <v>24</v>
      </c>
      <c r="E5605" t="s">
        <v>25</v>
      </c>
      <c r="F5605" t="s">
        <v>26</v>
      </c>
      <c r="G5605">
        <v>165.21</v>
      </c>
      <c r="H5605">
        <v>34</v>
      </c>
      <c r="I5605" t="s">
        <v>33</v>
      </c>
      <c r="J5605" t="s">
        <v>47</v>
      </c>
      <c r="K5605" s="1" t="s">
        <v>29</v>
      </c>
      <c r="L5605">
        <v>6</v>
      </c>
      <c r="M5605" s="1" t="s">
        <v>29</v>
      </c>
      <c r="N5605">
        <v>4</v>
      </c>
      <c r="O5605">
        <v>2</v>
      </c>
      <c r="P5605" t="s">
        <v>34</v>
      </c>
      <c r="Q5605" t="s">
        <v>23</v>
      </c>
    </row>
    <row r="5606" spans="1:17" x14ac:dyDescent="0.25">
      <c r="A5606">
        <v>5605</v>
      </c>
      <c r="B5606">
        <v>63</v>
      </c>
      <c r="C5606" t="str">
        <f t="shared" si="87"/>
        <v>Senior</v>
      </c>
      <c r="D5606" t="s">
        <v>40</v>
      </c>
      <c r="E5606" t="s">
        <v>49</v>
      </c>
      <c r="F5606" t="s">
        <v>50</v>
      </c>
      <c r="G5606">
        <v>84.43</v>
      </c>
      <c r="H5606">
        <v>24</v>
      </c>
      <c r="I5606" t="s">
        <v>33</v>
      </c>
      <c r="J5606" t="s">
        <v>47</v>
      </c>
      <c r="K5606" s="1" t="s">
        <v>29</v>
      </c>
      <c r="L5606">
        <v>8</v>
      </c>
      <c r="M5606" s="1" t="s">
        <v>29</v>
      </c>
      <c r="N5606">
        <v>1</v>
      </c>
      <c r="O5606">
        <v>5</v>
      </c>
      <c r="P5606" t="s">
        <v>22</v>
      </c>
      <c r="Q5606" t="s">
        <v>30</v>
      </c>
    </row>
    <row r="5607" spans="1:17" x14ac:dyDescent="0.25">
      <c r="A5607">
        <v>5606</v>
      </c>
      <c r="B5607">
        <v>22</v>
      </c>
      <c r="C5607" t="str">
        <f t="shared" si="87"/>
        <v>Adult</v>
      </c>
      <c r="D5607" t="s">
        <v>40</v>
      </c>
      <c r="E5607" t="s">
        <v>35</v>
      </c>
      <c r="F5607" t="s">
        <v>50</v>
      </c>
      <c r="G5607">
        <v>292.43</v>
      </c>
      <c r="H5607">
        <v>37</v>
      </c>
      <c r="I5607" t="s">
        <v>27</v>
      </c>
      <c r="J5607" t="s">
        <v>38</v>
      </c>
      <c r="K5607" s="1" t="s">
        <v>29</v>
      </c>
      <c r="L5607">
        <v>8</v>
      </c>
      <c r="M5607" s="1" t="s">
        <v>21</v>
      </c>
      <c r="N5607">
        <v>2</v>
      </c>
      <c r="O5607">
        <v>5</v>
      </c>
      <c r="P5607" t="s">
        <v>22</v>
      </c>
      <c r="Q5607" t="s">
        <v>39</v>
      </c>
    </row>
    <row r="5608" spans="1:17" x14ac:dyDescent="0.25">
      <c r="A5608">
        <v>5607</v>
      </c>
      <c r="B5608">
        <v>43</v>
      </c>
      <c r="C5608" t="str">
        <f t="shared" si="87"/>
        <v>Adult</v>
      </c>
      <c r="D5608" t="s">
        <v>16</v>
      </c>
      <c r="E5608" t="s">
        <v>46</v>
      </c>
      <c r="F5608" t="s">
        <v>42</v>
      </c>
      <c r="G5608">
        <v>969.38</v>
      </c>
      <c r="H5608">
        <v>27</v>
      </c>
      <c r="I5608" t="s">
        <v>33</v>
      </c>
      <c r="J5608" t="s">
        <v>38</v>
      </c>
      <c r="K5608" s="1" t="s">
        <v>21</v>
      </c>
      <c r="L5608">
        <v>1</v>
      </c>
      <c r="M5608" s="1" t="s">
        <v>29</v>
      </c>
      <c r="N5608">
        <v>2</v>
      </c>
      <c r="O5608">
        <v>5</v>
      </c>
      <c r="P5608" t="s">
        <v>37</v>
      </c>
      <c r="Q5608" t="s">
        <v>30</v>
      </c>
    </row>
    <row r="5609" spans="1:17" x14ac:dyDescent="0.25">
      <c r="A5609">
        <v>5608</v>
      </c>
      <c r="B5609">
        <v>57</v>
      </c>
      <c r="C5609" t="str">
        <f t="shared" si="87"/>
        <v>Adult</v>
      </c>
      <c r="D5609" t="s">
        <v>40</v>
      </c>
      <c r="E5609" t="s">
        <v>48</v>
      </c>
      <c r="F5609" t="s">
        <v>18</v>
      </c>
      <c r="G5609">
        <v>950.37</v>
      </c>
      <c r="H5609">
        <v>19</v>
      </c>
      <c r="I5609" t="s">
        <v>19</v>
      </c>
      <c r="J5609" t="s">
        <v>45</v>
      </c>
      <c r="K5609" s="1" t="s">
        <v>29</v>
      </c>
      <c r="L5609">
        <v>4</v>
      </c>
      <c r="M5609" s="1" t="s">
        <v>29</v>
      </c>
      <c r="N5609">
        <v>3</v>
      </c>
      <c r="O5609">
        <v>3</v>
      </c>
      <c r="P5609" t="s">
        <v>34</v>
      </c>
      <c r="Q5609" t="s">
        <v>39</v>
      </c>
    </row>
    <row r="5610" spans="1:17" x14ac:dyDescent="0.25">
      <c r="A5610">
        <v>5609</v>
      </c>
      <c r="B5610">
        <v>37</v>
      </c>
      <c r="C5610" t="str">
        <f t="shared" si="87"/>
        <v>Adult</v>
      </c>
      <c r="D5610" t="s">
        <v>24</v>
      </c>
      <c r="E5610" t="s">
        <v>49</v>
      </c>
      <c r="F5610" t="s">
        <v>18</v>
      </c>
      <c r="G5610">
        <v>940.29</v>
      </c>
      <c r="H5610">
        <v>43</v>
      </c>
      <c r="I5610" t="s">
        <v>27</v>
      </c>
      <c r="J5610" t="s">
        <v>45</v>
      </c>
      <c r="K5610" s="1" t="s">
        <v>29</v>
      </c>
      <c r="L5610">
        <v>5</v>
      </c>
      <c r="M5610" s="1" t="s">
        <v>29</v>
      </c>
      <c r="N5610">
        <v>2</v>
      </c>
      <c r="O5610">
        <v>3</v>
      </c>
      <c r="P5610" t="s">
        <v>34</v>
      </c>
      <c r="Q5610" t="s">
        <v>30</v>
      </c>
    </row>
    <row r="5611" spans="1:17" x14ac:dyDescent="0.25">
      <c r="A5611">
        <v>5610</v>
      </c>
      <c r="B5611">
        <v>29</v>
      </c>
      <c r="C5611" t="str">
        <f t="shared" si="87"/>
        <v>Adult</v>
      </c>
      <c r="D5611" t="s">
        <v>24</v>
      </c>
      <c r="E5611" t="s">
        <v>49</v>
      </c>
      <c r="F5611" t="s">
        <v>43</v>
      </c>
      <c r="G5611">
        <v>405.87</v>
      </c>
      <c r="H5611">
        <v>27</v>
      </c>
      <c r="I5611" t="s">
        <v>27</v>
      </c>
      <c r="J5611" t="s">
        <v>28</v>
      </c>
      <c r="K5611" s="1" t="s">
        <v>29</v>
      </c>
      <c r="L5611">
        <v>6</v>
      </c>
      <c r="M5611" s="1" t="s">
        <v>21</v>
      </c>
      <c r="N5611">
        <v>5</v>
      </c>
      <c r="O5611">
        <v>10</v>
      </c>
      <c r="P5611" t="s">
        <v>34</v>
      </c>
      <c r="Q5611" t="s">
        <v>23</v>
      </c>
    </row>
    <row r="5612" spans="1:17" x14ac:dyDescent="0.25">
      <c r="A5612">
        <v>5611</v>
      </c>
      <c r="B5612">
        <v>30</v>
      </c>
      <c r="C5612" t="str">
        <f t="shared" si="87"/>
        <v>Adult</v>
      </c>
      <c r="D5612" t="s">
        <v>40</v>
      </c>
      <c r="E5612" t="s">
        <v>46</v>
      </c>
      <c r="F5612" t="s">
        <v>43</v>
      </c>
      <c r="G5612">
        <v>117.52</v>
      </c>
      <c r="H5612">
        <v>17</v>
      </c>
      <c r="I5612" t="s">
        <v>33</v>
      </c>
      <c r="J5612" t="s">
        <v>28</v>
      </c>
      <c r="K5612" s="1" t="s">
        <v>21</v>
      </c>
      <c r="L5612">
        <v>3</v>
      </c>
      <c r="M5612" s="1" t="s">
        <v>21</v>
      </c>
      <c r="N5612">
        <v>1</v>
      </c>
      <c r="O5612">
        <v>7</v>
      </c>
      <c r="P5612" t="s">
        <v>37</v>
      </c>
      <c r="Q5612" t="s">
        <v>23</v>
      </c>
    </row>
    <row r="5613" spans="1:17" x14ac:dyDescent="0.25">
      <c r="A5613">
        <v>5612</v>
      </c>
      <c r="B5613">
        <v>43</v>
      </c>
      <c r="C5613" t="str">
        <f t="shared" si="87"/>
        <v>Adult</v>
      </c>
      <c r="D5613" t="s">
        <v>24</v>
      </c>
      <c r="E5613" t="s">
        <v>44</v>
      </c>
      <c r="F5613" t="s">
        <v>41</v>
      </c>
      <c r="G5613">
        <v>392.88</v>
      </c>
      <c r="H5613">
        <v>42</v>
      </c>
      <c r="I5613" t="s">
        <v>27</v>
      </c>
      <c r="J5613" t="s">
        <v>28</v>
      </c>
      <c r="K5613" s="1" t="s">
        <v>21</v>
      </c>
      <c r="L5613">
        <v>2</v>
      </c>
      <c r="M5613" s="1" t="s">
        <v>29</v>
      </c>
      <c r="N5613">
        <v>4</v>
      </c>
      <c r="O5613">
        <v>7</v>
      </c>
      <c r="P5613" t="s">
        <v>22</v>
      </c>
      <c r="Q5613" t="s">
        <v>23</v>
      </c>
    </row>
    <row r="5614" spans="1:17" x14ac:dyDescent="0.25">
      <c r="A5614">
        <v>5613</v>
      </c>
      <c r="B5614">
        <v>58</v>
      </c>
      <c r="C5614" t="str">
        <f t="shared" si="87"/>
        <v>Adult</v>
      </c>
      <c r="D5614" t="s">
        <v>24</v>
      </c>
      <c r="E5614" t="s">
        <v>35</v>
      </c>
      <c r="F5614" t="s">
        <v>50</v>
      </c>
      <c r="G5614">
        <v>161.36000000000001</v>
      </c>
      <c r="H5614">
        <v>9</v>
      </c>
      <c r="I5614" t="s">
        <v>33</v>
      </c>
      <c r="J5614" t="s">
        <v>20</v>
      </c>
      <c r="K5614" s="1" t="s">
        <v>29</v>
      </c>
      <c r="L5614">
        <v>6</v>
      </c>
      <c r="M5614" s="1" t="s">
        <v>29</v>
      </c>
      <c r="N5614">
        <v>1</v>
      </c>
      <c r="O5614">
        <v>1</v>
      </c>
      <c r="P5614" t="s">
        <v>37</v>
      </c>
      <c r="Q5614" t="s">
        <v>23</v>
      </c>
    </row>
    <row r="5615" spans="1:17" x14ac:dyDescent="0.25">
      <c r="A5615">
        <v>5614</v>
      </c>
      <c r="B5615">
        <v>58</v>
      </c>
      <c r="C5615" t="str">
        <f t="shared" si="87"/>
        <v>Adult</v>
      </c>
      <c r="D5615" t="s">
        <v>24</v>
      </c>
      <c r="E5615" t="s">
        <v>35</v>
      </c>
      <c r="F5615" t="s">
        <v>50</v>
      </c>
      <c r="G5615">
        <v>256.55</v>
      </c>
      <c r="H5615">
        <v>49</v>
      </c>
      <c r="I5615" t="s">
        <v>19</v>
      </c>
      <c r="J5615" t="s">
        <v>28</v>
      </c>
      <c r="K5615" s="1" t="s">
        <v>29</v>
      </c>
      <c r="L5615">
        <v>3</v>
      </c>
      <c r="M5615" s="1" t="s">
        <v>21</v>
      </c>
      <c r="N5615">
        <v>1</v>
      </c>
      <c r="O5615">
        <v>2</v>
      </c>
      <c r="P5615" t="s">
        <v>22</v>
      </c>
      <c r="Q5615" t="s">
        <v>23</v>
      </c>
    </row>
    <row r="5616" spans="1:17" x14ac:dyDescent="0.25">
      <c r="A5616">
        <v>5615</v>
      </c>
      <c r="B5616">
        <v>46</v>
      </c>
      <c r="C5616" t="str">
        <f t="shared" si="87"/>
        <v>Adult</v>
      </c>
      <c r="D5616" t="s">
        <v>40</v>
      </c>
      <c r="E5616" t="s">
        <v>31</v>
      </c>
      <c r="F5616" t="s">
        <v>42</v>
      </c>
      <c r="G5616">
        <v>820.76</v>
      </c>
      <c r="H5616">
        <v>51</v>
      </c>
      <c r="I5616" t="s">
        <v>19</v>
      </c>
      <c r="J5616" t="s">
        <v>28</v>
      </c>
      <c r="K5616" s="1" t="s">
        <v>21</v>
      </c>
      <c r="L5616">
        <v>4</v>
      </c>
      <c r="M5616" s="1" t="s">
        <v>21</v>
      </c>
      <c r="N5616">
        <v>5</v>
      </c>
      <c r="O5616">
        <v>1</v>
      </c>
      <c r="P5616" t="s">
        <v>34</v>
      </c>
      <c r="Q5616" t="s">
        <v>39</v>
      </c>
    </row>
    <row r="5617" spans="1:17" x14ac:dyDescent="0.25">
      <c r="A5617">
        <v>5616</v>
      </c>
      <c r="B5617">
        <v>66</v>
      </c>
      <c r="C5617" t="str">
        <f t="shared" si="87"/>
        <v>Senior</v>
      </c>
      <c r="D5617" t="s">
        <v>16</v>
      </c>
      <c r="E5617" t="s">
        <v>25</v>
      </c>
      <c r="F5617" t="s">
        <v>32</v>
      </c>
      <c r="G5617">
        <v>79.67</v>
      </c>
      <c r="H5617">
        <v>13</v>
      </c>
      <c r="I5617" t="s">
        <v>33</v>
      </c>
      <c r="J5617" t="s">
        <v>28</v>
      </c>
      <c r="K5617" s="1" t="s">
        <v>21</v>
      </c>
      <c r="L5617">
        <v>2</v>
      </c>
      <c r="M5617" s="1" t="s">
        <v>21</v>
      </c>
      <c r="N5617">
        <v>1</v>
      </c>
      <c r="O5617">
        <v>4</v>
      </c>
      <c r="P5617" t="s">
        <v>22</v>
      </c>
      <c r="Q5617" t="s">
        <v>39</v>
      </c>
    </row>
    <row r="5618" spans="1:17" x14ac:dyDescent="0.25">
      <c r="A5618">
        <v>5617</v>
      </c>
      <c r="B5618">
        <v>23</v>
      </c>
      <c r="C5618" t="str">
        <f t="shared" si="87"/>
        <v>Adult</v>
      </c>
      <c r="D5618" t="s">
        <v>16</v>
      </c>
      <c r="E5618" t="s">
        <v>44</v>
      </c>
      <c r="F5618" t="s">
        <v>32</v>
      </c>
      <c r="G5618">
        <v>266.85000000000002</v>
      </c>
      <c r="H5618">
        <v>7</v>
      </c>
      <c r="I5618" t="s">
        <v>27</v>
      </c>
      <c r="J5618" t="s">
        <v>45</v>
      </c>
      <c r="K5618" s="1" t="s">
        <v>29</v>
      </c>
      <c r="L5618">
        <v>1</v>
      </c>
      <c r="M5618" s="1" t="s">
        <v>29</v>
      </c>
      <c r="N5618">
        <v>1</v>
      </c>
      <c r="O5618">
        <v>9</v>
      </c>
      <c r="P5618" t="s">
        <v>22</v>
      </c>
      <c r="Q5618" t="s">
        <v>30</v>
      </c>
    </row>
    <row r="5619" spans="1:17" x14ac:dyDescent="0.25">
      <c r="A5619">
        <v>5618</v>
      </c>
      <c r="B5619">
        <v>46</v>
      </c>
      <c r="C5619" t="str">
        <f t="shared" si="87"/>
        <v>Adult</v>
      </c>
      <c r="D5619" t="s">
        <v>24</v>
      </c>
      <c r="E5619" t="s">
        <v>49</v>
      </c>
      <c r="F5619" t="s">
        <v>41</v>
      </c>
      <c r="G5619">
        <v>636.76</v>
      </c>
      <c r="H5619">
        <v>52</v>
      </c>
      <c r="I5619" t="s">
        <v>27</v>
      </c>
      <c r="J5619" t="s">
        <v>20</v>
      </c>
      <c r="K5619" s="1" t="s">
        <v>29</v>
      </c>
      <c r="L5619">
        <v>8</v>
      </c>
      <c r="M5619" s="1" t="s">
        <v>21</v>
      </c>
      <c r="N5619">
        <v>2</v>
      </c>
      <c r="O5619">
        <v>9</v>
      </c>
      <c r="P5619" t="s">
        <v>34</v>
      </c>
      <c r="Q5619" t="s">
        <v>30</v>
      </c>
    </row>
    <row r="5620" spans="1:17" x14ac:dyDescent="0.25">
      <c r="A5620">
        <v>5619</v>
      </c>
      <c r="B5620">
        <v>24</v>
      </c>
      <c r="C5620" t="str">
        <f t="shared" si="87"/>
        <v>Adult</v>
      </c>
      <c r="D5620" t="s">
        <v>16</v>
      </c>
      <c r="E5620" t="s">
        <v>25</v>
      </c>
      <c r="F5620" t="s">
        <v>32</v>
      </c>
      <c r="G5620">
        <v>183.2</v>
      </c>
      <c r="H5620">
        <v>34</v>
      </c>
      <c r="I5620" t="s">
        <v>27</v>
      </c>
      <c r="J5620" t="s">
        <v>28</v>
      </c>
      <c r="K5620" s="1" t="s">
        <v>21</v>
      </c>
      <c r="L5620">
        <v>9</v>
      </c>
      <c r="M5620" s="1" t="s">
        <v>21</v>
      </c>
      <c r="N5620">
        <v>5</v>
      </c>
      <c r="O5620">
        <v>2</v>
      </c>
      <c r="P5620" t="s">
        <v>22</v>
      </c>
      <c r="Q5620" t="s">
        <v>39</v>
      </c>
    </row>
    <row r="5621" spans="1:17" x14ac:dyDescent="0.25">
      <c r="A5621">
        <v>5620</v>
      </c>
      <c r="B5621">
        <v>57</v>
      </c>
      <c r="C5621" t="str">
        <f t="shared" si="87"/>
        <v>Adult</v>
      </c>
      <c r="D5621" t="s">
        <v>40</v>
      </c>
      <c r="E5621" t="s">
        <v>49</v>
      </c>
      <c r="F5621" t="s">
        <v>36</v>
      </c>
      <c r="G5621">
        <v>152.22999999999999</v>
      </c>
      <c r="H5621">
        <v>49</v>
      </c>
      <c r="I5621" t="s">
        <v>27</v>
      </c>
      <c r="J5621" t="s">
        <v>38</v>
      </c>
      <c r="K5621" s="1" t="s">
        <v>21</v>
      </c>
      <c r="L5621">
        <v>1</v>
      </c>
      <c r="M5621" s="1" t="s">
        <v>21</v>
      </c>
      <c r="N5621">
        <v>2</v>
      </c>
      <c r="O5621">
        <v>1</v>
      </c>
      <c r="P5621" t="s">
        <v>22</v>
      </c>
      <c r="Q5621" t="s">
        <v>39</v>
      </c>
    </row>
    <row r="5622" spans="1:17" x14ac:dyDescent="0.25">
      <c r="A5622">
        <v>5621</v>
      </c>
      <c r="B5622">
        <v>25</v>
      </c>
      <c r="C5622" t="str">
        <f t="shared" si="87"/>
        <v>Adult</v>
      </c>
      <c r="D5622" t="s">
        <v>40</v>
      </c>
      <c r="E5622" t="s">
        <v>25</v>
      </c>
      <c r="F5622" t="s">
        <v>50</v>
      </c>
      <c r="G5622">
        <v>731.53</v>
      </c>
      <c r="H5622">
        <v>20</v>
      </c>
      <c r="I5622" t="s">
        <v>19</v>
      </c>
      <c r="J5622" t="s">
        <v>47</v>
      </c>
      <c r="K5622" s="1" t="s">
        <v>29</v>
      </c>
      <c r="L5622">
        <v>8</v>
      </c>
      <c r="M5622" s="1" t="s">
        <v>29</v>
      </c>
      <c r="N5622">
        <v>3</v>
      </c>
      <c r="O5622">
        <v>5</v>
      </c>
      <c r="P5622" t="s">
        <v>37</v>
      </c>
      <c r="Q5622" t="s">
        <v>39</v>
      </c>
    </row>
    <row r="5623" spans="1:17" x14ac:dyDescent="0.25">
      <c r="A5623">
        <v>5622</v>
      </c>
      <c r="B5623">
        <v>34</v>
      </c>
      <c r="C5623" t="str">
        <f t="shared" si="87"/>
        <v>Adult</v>
      </c>
      <c r="D5623" t="s">
        <v>16</v>
      </c>
      <c r="E5623" t="s">
        <v>25</v>
      </c>
      <c r="F5623" t="s">
        <v>36</v>
      </c>
      <c r="G5623">
        <v>51.49</v>
      </c>
      <c r="H5623">
        <v>5</v>
      </c>
      <c r="I5623" t="s">
        <v>19</v>
      </c>
      <c r="J5623" t="s">
        <v>28</v>
      </c>
      <c r="K5623" s="1" t="s">
        <v>21</v>
      </c>
      <c r="L5623">
        <v>7</v>
      </c>
      <c r="M5623" s="1" t="s">
        <v>21</v>
      </c>
      <c r="N5623">
        <v>4</v>
      </c>
      <c r="O5623">
        <v>6</v>
      </c>
      <c r="P5623" t="s">
        <v>22</v>
      </c>
      <c r="Q5623" t="s">
        <v>30</v>
      </c>
    </row>
    <row r="5624" spans="1:17" x14ac:dyDescent="0.25">
      <c r="A5624">
        <v>5623</v>
      </c>
      <c r="B5624">
        <v>49</v>
      </c>
      <c r="C5624" t="str">
        <f t="shared" si="87"/>
        <v>Adult</v>
      </c>
      <c r="D5624" t="s">
        <v>16</v>
      </c>
      <c r="E5624" t="s">
        <v>49</v>
      </c>
      <c r="F5624" t="s">
        <v>18</v>
      </c>
      <c r="G5624">
        <v>429.03</v>
      </c>
      <c r="H5624">
        <v>49</v>
      </c>
      <c r="I5624" t="s">
        <v>19</v>
      </c>
      <c r="J5624" t="s">
        <v>47</v>
      </c>
      <c r="K5624" s="1" t="s">
        <v>21</v>
      </c>
      <c r="L5624">
        <v>3</v>
      </c>
      <c r="M5624" s="1" t="s">
        <v>21</v>
      </c>
      <c r="N5624">
        <v>1</v>
      </c>
      <c r="O5624">
        <v>4</v>
      </c>
      <c r="P5624" t="s">
        <v>34</v>
      </c>
      <c r="Q5624" t="s">
        <v>39</v>
      </c>
    </row>
    <row r="5625" spans="1:17" x14ac:dyDescent="0.25">
      <c r="A5625">
        <v>5624</v>
      </c>
      <c r="B5625">
        <v>22</v>
      </c>
      <c r="C5625" t="str">
        <f t="shared" si="87"/>
        <v>Adult</v>
      </c>
      <c r="D5625" t="s">
        <v>24</v>
      </c>
      <c r="E5625" t="s">
        <v>49</v>
      </c>
      <c r="F5625" t="s">
        <v>43</v>
      </c>
      <c r="G5625">
        <v>441.61</v>
      </c>
      <c r="H5625">
        <v>20</v>
      </c>
      <c r="I5625" t="s">
        <v>27</v>
      </c>
      <c r="J5625" t="s">
        <v>28</v>
      </c>
      <c r="K5625" s="1" t="s">
        <v>21</v>
      </c>
      <c r="L5625">
        <v>6</v>
      </c>
      <c r="M5625" s="1" t="s">
        <v>21</v>
      </c>
      <c r="N5625">
        <v>5</v>
      </c>
      <c r="O5625">
        <v>5</v>
      </c>
      <c r="P5625" t="s">
        <v>34</v>
      </c>
      <c r="Q5625" t="s">
        <v>23</v>
      </c>
    </row>
    <row r="5626" spans="1:17" x14ac:dyDescent="0.25">
      <c r="A5626">
        <v>5625</v>
      </c>
      <c r="B5626">
        <v>48</v>
      </c>
      <c r="C5626" t="str">
        <f t="shared" si="87"/>
        <v>Adult</v>
      </c>
      <c r="D5626" t="s">
        <v>40</v>
      </c>
      <c r="E5626" t="s">
        <v>25</v>
      </c>
      <c r="F5626" t="s">
        <v>36</v>
      </c>
      <c r="G5626">
        <v>50.34</v>
      </c>
      <c r="H5626">
        <v>41</v>
      </c>
      <c r="I5626" t="s">
        <v>33</v>
      </c>
      <c r="J5626" t="s">
        <v>38</v>
      </c>
      <c r="K5626" s="1" t="s">
        <v>21</v>
      </c>
      <c r="L5626">
        <v>6</v>
      </c>
      <c r="M5626" s="1" t="s">
        <v>29</v>
      </c>
      <c r="N5626">
        <v>4</v>
      </c>
      <c r="O5626">
        <v>3</v>
      </c>
      <c r="P5626" t="s">
        <v>22</v>
      </c>
      <c r="Q5626" t="s">
        <v>30</v>
      </c>
    </row>
    <row r="5627" spans="1:17" x14ac:dyDescent="0.25">
      <c r="A5627">
        <v>5626</v>
      </c>
      <c r="B5627">
        <v>29</v>
      </c>
      <c r="C5627" t="str">
        <f t="shared" si="87"/>
        <v>Adult</v>
      </c>
      <c r="D5627" t="s">
        <v>16</v>
      </c>
      <c r="E5627" t="s">
        <v>25</v>
      </c>
      <c r="F5627" t="s">
        <v>18</v>
      </c>
      <c r="G5627">
        <v>683.7</v>
      </c>
      <c r="H5627">
        <v>2</v>
      </c>
      <c r="I5627" t="s">
        <v>19</v>
      </c>
      <c r="J5627" t="s">
        <v>28</v>
      </c>
      <c r="K5627" s="1" t="s">
        <v>21</v>
      </c>
      <c r="L5627">
        <v>1</v>
      </c>
      <c r="M5627" s="1" t="s">
        <v>29</v>
      </c>
      <c r="N5627">
        <v>3</v>
      </c>
      <c r="O5627">
        <v>10</v>
      </c>
      <c r="P5627" t="s">
        <v>34</v>
      </c>
      <c r="Q5627" t="s">
        <v>23</v>
      </c>
    </row>
    <row r="5628" spans="1:17" x14ac:dyDescent="0.25">
      <c r="A5628">
        <v>5627</v>
      </c>
      <c r="B5628">
        <v>56</v>
      </c>
      <c r="C5628" t="str">
        <f t="shared" si="87"/>
        <v>Adult</v>
      </c>
      <c r="D5628" t="s">
        <v>40</v>
      </c>
      <c r="E5628" t="s">
        <v>49</v>
      </c>
      <c r="F5628" t="s">
        <v>42</v>
      </c>
      <c r="G5628">
        <v>138.13999999999999</v>
      </c>
      <c r="H5628">
        <v>53</v>
      </c>
      <c r="I5628" t="s">
        <v>19</v>
      </c>
      <c r="J5628" t="s">
        <v>20</v>
      </c>
      <c r="K5628" s="1" t="s">
        <v>29</v>
      </c>
      <c r="L5628">
        <v>4</v>
      </c>
      <c r="M5628" s="1" t="s">
        <v>21</v>
      </c>
      <c r="N5628">
        <v>3</v>
      </c>
      <c r="O5628">
        <v>10</v>
      </c>
      <c r="P5628" t="s">
        <v>22</v>
      </c>
      <c r="Q5628" t="s">
        <v>39</v>
      </c>
    </row>
    <row r="5629" spans="1:17" x14ac:dyDescent="0.25">
      <c r="A5629">
        <v>5628</v>
      </c>
      <c r="B5629">
        <v>37</v>
      </c>
      <c r="C5629" t="str">
        <f t="shared" si="87"/>
        <v>Adult</v>
      </c>
      <c r="D5629" t="s">
        <v>16</v>
      </c>
      <c r="E5629" t="s">
        <v>35</v>
      </c>
      <c r="F5629" t="s">
        <v>36</v>
      </c>
      <c r="G5629">
        <v>544.09</v>
      </c>
      <c r="H5629">
        <v>26</v>
      </c>
      <c r="I5629" t="s">
        <v>27</v>
      </c>
      <c r="J5629" t="s">
        <v>47</v>
      </c>
      <c r="K5629" s="1" t="s">
        <v>29</v>
      </c>
      <c r="L5629">
        <v>1</v>
      </c>
      <c r="M5629" s="1" t="s">
        <v>29</v>
      </c>
      <c r="N5629">
        <v>5</v>
      </c>
      <c r="O5629">
        <v>10</v>
      </c>
      <c r="P5629" t="s">
        <v>22</v>
      </c>
      <c r="Q5629" t="s">
        <v>30</v>
      </c>
    </row>
    <row r="5630" spans="1:17" x14ac:dyDescent="0.25">
      <c r="A5630">
        <v>5629</v>
      </c>
      <c r="B5630">
        <v>33</v>
      </c>
      <c r="C5630" t="str">
        <f t="shared" si="87"/>
        <v>Adult</v>
      </c>
      <c r="D5630" t="s">
        <v>24</v>
      </c>
      <c r="E5630" t="s">
        <v>25</v>
      </c>
      <c r="F5630" t="s">
        <v>41</v>
      </c>
      <c r="G5630">
        <v>67.13</v>
      </c>
      <c r="H5630">
        <v>39</v>
      </c>
      <c r="I5630" t="s">
        <v>33</v>
      </c>
      <c r="J5630" t="s">
        <v>28</v>
      </c>
      <c r="K5630" s="1" t="s">
        <v>21</v>
      </c>
      <c r="L5630">
        <v>3</v>
      </c>
      <c r="M5630" s="1" t="s">
        <v>29</v>
      </c>
      <c r="N5630">
        <v>4</v>
      </c>
      <c r="O5630">
        <v>8</v>
      </c>
      <c r="P5630" t="s">
        <v>22</v>
      </c>
      <c r="Q5630" t="s">
        <v>23</v>
      </c>
    </row>
    <row r="5631" spans="1:17" x14ac:dyDescent="0.25">
      <c r="A5631">
        <v>5630</v>
      </c>
      <c r="B5631">
        <v>38</v>
      </c>
      <c r="C5631" t="str">
        <f t="shared" si="87"/>
        <v>Adult</v>
      </c>
      <c r="D5631" t="s">
        <v>24</v>
      </c>
      <c r="E5631" t="s">
        <v>49</v>
      </c>
      <c r="F5631" t="s">
        <v>41</v>
      </c>
      <c r="G5631">
        <v>381.06</v>
      </c>
      <c r="H5631">
        <v>54</v>
      </c>
      <c r="I5631" t="s">
        <v>27</v>
      </c>
      <c r="J5631" t="s">
        <v>45</v>
      </c>
      <c r="K5631" s="1" t="s">
        <v>21</v>
      </c>
      <c r="L5631">
        <v>4</v>
      </c>
      <c r="M5631" s="1" t="s">
        <v>21</v>
      </c>
      <c r="N5631">
        <v>4</v>
      </c>
      <c r="O5631">
        <v>2</v>
      </c>
      <c r="P5631" t="s">
        <v>34</v>
      </c>
      <c r="Q5631" t="s">
        <v>30</v>
      </c>
    </row>
    <row r="5632" spans="1:17" x14ac:dyDescent="0.25">
      <c r="A5632">
        <v>5631</v>
      </c>
      <c r="B5632">
        <v>30</v>
      </c>
      <c r="C5632" t="str">
        <f t="shared" si="87"/>
        <v>Adult</v>
      </c>
      <c r="D5632" t="s">
        <v>24</v>
      </c>
      <c r="E5632" t="s">
        <v>35</v>
      </c>
      <c r="F5632" t="s">
        <v>32</v>
      </c>
      <c r="G5632">
        <v>750.85</v>
      </c>
      <c r="H5632">
        <v>17</v>
      </c>
      <c r="I5632" t="s">
        <v>33</v>
      </c>
      <c r="J5632" t="s">
        <v>47</v>
      </c>
      <c r="K5632" s="1" t="s">
        <v>21</v>
      </c>
      <c r="L5632">
        <v>9</v>
      </c>
      <c r="M5632" s="1" t="s">
        <v>29</v>
      </c>
      <c r="N5632">
        <v>4</v>
      </c>
      <c r="O5632">
        <v>10</v>
      </c>
      <c r="P5632" t="s">
        <v>37</v>
      </c>
      <c r="Q5632" t="s">
        <v>23</v>
      </c>
    </row>
    <row r="5633" spans="1:17" x14ac:dyDescent="0.25">
      <c r="A5633">
        <v>5632</v>
      </c>
      <c r="B5633">
        <v>47</v>
      </c>
      <c r="C5633" t="str">
        <f t="shared" si="87"/>
        <v>Adult</v>
      </c>
      <c r="D5633" t="s">
        <v>16</v>
      </c>
      <c r="E5633" t="s">
        <v>17</v>
      </c>
      <c r="F5633" t="s">
        <v>42</v>
      </c>
      <c r="G5633">
        <v>136.46</v>
      </c>
      <c r="H5633">
        <v>17</v>
      </c>
      <c r="I5633" t="s">
        <v>27</v>
      </c>
      <c r="J5633" t="s">
        <v>45</v>
      </c>
      <c r="K5633" s="1" t="s">
        <v>29</v>
      </c>
      <c r="L5633">
        <v>8</v>
      </c>
      <c r="M5633" s="1" t="s">
        <v>21</v>
      </c>
      <c r="N5633">
        <v>2</v>
      </c>
      <c r="O5633">
        <v>5</v>
      </c>
      <c r="P5633" t="s">
        <v>34</v>
      </c>
      <c r="Q5633" t="s">
        <v>30</v>
      </c>
    </row>
    <row r="5634" spans="1:17" x14ac:dyDescent="0.25">
      <c r="A5634">
        <v>5633</v>
      </c>
      <c r="B5634">
        <v>53</v>
      </c>
      <c r="C5634" t="str">
        <f t="shared" si="87"/>
        <v>Adult</v>
      </c>
      <c r="D5634" t="s">
        <v>40</v>
      </c>
      <c r="E5634" t="s">
        <v>44</v>
      </c>
      <c r="F5634" t="s">
        <v>42</v>
      </c>
      <c r="G5634">
        <v>655.55</v>
      </c>
      <c r="H5634">
        <v>4</v>
      </c>
      <c r="I5634" t="s">
        <v>19</v>
      </c>
      <c r="J5634" t="s">
        <v>45</v>
      </c>
      <c r="K5634" s="1" t="s">
        <v>21</v>
      </c>
      <c r="L5634">
        <v>1</v>
      </c>
      <c r="M5634" s="1" t="s">
        <v>29</v>
      </c>
      <c r="N5634">
        <v>5</v>
      </c>
      <c r="O5634">
        <v>6</v>
      </c>
      <c r="P5634" t="s">
        <v>34</v>
      </c>
      <c r="Q5634" t="s">
        <v>23</v>
      </c>
    </row>
    <row r="5635" spans="1:17" x14ac:dyDescent="0.25">
      <c r="A5635">
        <v>5634</v>
      </c>
      <c r="B5635">
        <v>67</v>
      </c>
      <c r="C5635" t="str">
        <f t="shared" ref="C5635:C5698" si="88">IF(B5635&gt;=60,"Senior",IF(B5635&gt;=20,"Adult","Teenager"))</f>
        <v>Senior</v>
      </c>
      <c r="D5635" t="s">
        <v>16</v>
      </c>
      <c r="E5635" t="s">
        <v>46</v>
      </c>
      <c r="F5635" t="s">
        <v>50</v>
      </c>
      <c r="G5635">
        <v>249.59</v>
      </c>
      <c r="H5635">
        <v>53</v>
      </c>
      <c r="I5635" t="s">
        <v>33</v>
      </c>
      <c r="J5635" t="s">
        <v>47</v>
      </c>
      <c r="K5635" s="1" t="s">
        <v>29</v>
      </c>
      <c r="L5635">
        <v>3</v>
      </c>
      <c r="M5635" s="1" t="s">
        <v>21</v>
      </c>
      <c r="N5635">
        <v>1</v>
      </c>
      <c r="O5635">
        <v>9</v>
      </c>
      <c r="P5635" t="s">
        <v>34</v>
      </c>
      <c r="Q5635" t="s">
        <v>39</v>
      </c>
    </row>
    <row r="5636" spans="1:17" x14ac:dyDescent="0.25">
      <c r="A5636">
        <v>5635</v>
      </c>
      <c r="B5636">
        <v>20</v>
      </c>
      <c r="C5636" t="str">
        <f t="shared" si="88"/>
        <v>Adult</v>
      </c>
      <c r="D5636" t="s">
        <v>40</v>
      </c>
      <c r="E5636" t="s">
        <v>49</v>
      </c>
      <c r="F5636" t="s">
        <v>42</v>
      </c>
      <c r="G5636">
        <v>387.73</v>
      </c>
      <c r="H5636">
        <v>1</v>
      </c>
      <c r="I5636" t="s">
        <v>19</v>
      </c>
      <c r="J5636" t="s">
        <v>20</v>
      </c>
      <c r="K5636" s="1" t="s">
        <v>29</v>
      </c>
      <c r="L5636">
        <v>7</v>
      </c>
      <c r="M5636" s="1" t="s">
        <v>21</v>
      </c>
      <c r="N5636">
        <v>1</v>
      </c>
      <c r="O5636">
        <v>4</v>
      </c>
      <c r="P5636" t="s">
        <v>22</v>
      </c>
      <c r="Q5636" t="s">
        <v>39</v>
      </c>
    </row>
    <row r="5637" spans="1:17" x14ac:dyDescent="0.25">
      <c r="A5637">
        <v>5636</v>
      </c>
      <c r="B5637">
        <v>22</v>
      </c>
      <c r="C5637" t="str">
        <f t="shared" si="88"/>
        <v>Adult</v>
      </c>
      <c r="D5637" t="s">
        <v>24</v>
      </c>
      <c r="E5637" t="s">
        <v>25</v>
      </c>
      <c r="F5637" t="s">
        <v>42</v>
      </c>
      <c r="G5637">
        <v>519.79999999999995</v>
      </c>
      <c r="H5637">
        <v>30</v>
      </c>
      <c r="I5637" t="s">
        <v>19</v>
      </c>
      <c r="J5637" t="s">
        <v>28</v>
      </c>
      <c r="K5637" s="1" t="s">
        <v>21</v>
      </c>
      <c r="L5637">
        <v>6</v>
      </c>
      <c r="M5637" s="1" t="s">
        <v>21</v>
      </c>
      <c r="N5637">
        <v>1</v>
      </c>
      <c r="O5637">
        <v>3</v>
      </c>
      <c r="P5637" t="s">
        <v>22</v>
      </c>
      <c r="Q5637" t="s">
        <v>30</v>
      </c>
    </row>
    <row r="5638" spans="1:17" x14ac:dyDescent="0.25">
      <c r="A5638">
        <v>5637</v>
      </c>
      <c r="B5638">
        <v>27</v>
      </c>
      <c r="C5638" t="str">
        <f t="shared" si="88"/>
        <v>Adult</v>
      </c>
      <c r="D5638" t="s">
        <v>40</v>
      </c>
      <c r="E5638" t="s">
        <v>25</v>
      </c>
      <c r="F5638" t="s">
        <v>18</v>
      </c>
      <c r="G5638">
        <v>871.74</v>
      </c>
      <c r="H5638">
        <v>37</v>
      </c>
      <c r="I5638" t="s">
        <v>19</v>
      </c>
      <c r="J5638" t="s">
        <v>45</v>
      </c>
      <c r="K5638" s="1" t="s">
        <v>21</v>
      </c>
      <c r="L5638">
        <v>6</v>
      </c>
      <c r="M5638" s="1" t="s">
        <v>21</v>
      </c>
      <c r="N5638">
        <v>1</v>
      </c>
      <c r="O5638">
        <v>3</v>
      </c>
      <c r="P5638" t="s">
        <v>34</v>
      </c>
      <c r="Q5638" t="s">
        <v>39</v>
      </c>
    </row>
    <row r="5639" spans="1:17" x14ac:dyDescent="0.25">
      <c r="A5639">
        <v>5638</v>
      </c>
      <c r="B5639">
        <v>52</v>
      </c>
      <c r="C5639" t="str">
        <f t="shared" si="88"/>
        <v>Adult</v>
      </c>
      <c r="D5639" t="s">
        <v>24</v>
      </c>
      <c r="E5639" t="s">
        <v>17</v>
      </c>
      <c r="F5639" t="s">
        <v>36</v>
      </c>
      <c r="G5639">
        <v>818.84</v>
      </c>
      <c r="H5639">
        <v>46</v>
      </c>
      <c r="I5639" t="s">
        <v>27</v>
      </c>
      <c r="J5639" t="s">
        <v>45</v>
      </c>
      <c r="K5639" s="1" t="s">
        <v>21</v>
      </c>
      <c r="L5639">
        <v>4</v>
      </c>
      <c r="M5639" s="1" t="s">
        <v>21</v>
      </c>
      <c r="N5639">
        <v>3</v>
      </c>
      <c r="O5639">
        <v>4</v>
      </c>
      <c r="P5639" t="s">
        <v>22</v>
      </c>
      <c r="Q5639" t="s">
        <v>39</v>
      </c>
    </row>
    <row r="5640" spans="1:17" x14ac:dyDescent="0.25">
      <c r="A5640">
        <v>5639</v>
      </c>
      <c r="B5640">
        <v>51</v>
      </c>
      <c r="C5640" t="str">
        <f t="shared" si="88"/>
        <v>Adult</v>
      </c>
      <c r="D5640" t="s">
        <v>40</v>
      </c>
      <c r="E5640" t="s">
        <v>48</v>
      </c>
      <c r="F5640" t="s">
        <v>50</v>
      </c>
      <c r="G5640">
        <v>80.48</v>
      </c>
      <c r="H5640">
        <v>17</v>
      </c>
      <c r="I5640" t="s">
        <v>27</v>
      </c>
      <c r="J5640" t="s">
        <v>20</v>
      </c>
      <c r="K5640" s="1" t="s">
        <v>29</v>
      </c>
      <c r="L5640">
        <v>2</v>
      </c>
      <c r="M5640" s="1" t="s">
        <v>29</v>
      </c>
      <c r="N5640">
        <v>2</v>
      </c>
      <c r="O5640">
        <v>3</v>
      </c>
      <c r="P5640" t="s">
        <v>34</v>
      </c>
      <c r="Q5640" t="s">
        <v>39</v>
      </c>
    </row>
    <row r="5641" spans="1:17" x14ac:dyDescent="0.25">
      <c r="A5641">
        <v>5640</v>
      </c>
      <c r="B5641">
        <v>43</v>
      </c>
      <c r="C5641" t="str">
        <f t="shared" si="88"/>
        <v>Adult</v>
      </c>
      <c r="D5641" t="s">
        <v>16</v>
      </c>
      <c r="E5641" t="s">
        <v>48</v>
      </c>
      <c r="F5641" t="s">
        <v>43</v>
      </c>
      <c r="G5641">
        <v>189.21</v>
      </c>
      <c r="H5641">
        <v>19</v>
      </c>
      <c r="I5641" t="s">
        <v>27</v>
      </c>
      <c r="J5641" t="s">
        <v>47</v>
      </c>
      <c r="K5641" s="1" t="s">
        <v>21</v>
      </c>
      <c r="L5641">
        <v>1</v>
      </c>
      <c r="M5641" s="1" t="s">
        <v>21</v>
      </c>
      <c r="N5641">
        <v>4</v>
      </c>
      <c r="O5641">
        <v>10</v>
      </c>
      <c r="P5641" t="s">
        <v>22</v>
      </c>
      <c r="Q5641" t="s">
        <v>39</v>
      </c>
    </row>
    <row r="5642" spans="1:17" x14ac:dyDescent="0.25">
      <c r="A5642">
        <v>5641</v>
      </c>
      <c r="B5642">
        <v>38</v>
      </c>
      <c r="C5642" t="str">
        <f t="shared" si="88"/>
        <v>Adult</v>
      </c>
      <c r="D5642" t="s">
        <v>16</v>
      </c>
      <c r="E5642" t="s">
        <v>44</v>
      </c>
      <c r="F5642" t="s">
        <v>50</v>
      </c>
      <c r="G5642">
        <v>519.28</v>
      </c>
      <c r="H5642">
        <v>35</v>
      </c>
      <c r="I5642" t="s">
        <v>19</v>
      </c>
      <c r="J5642" t="s">
        <v>28</v>
      </c>
      <c r="K5642" s="1" t="s">
        <v>29</v>
      </c>
      <c r="L5642">
        <v>2</v>
      </c>
      <c r="M5642" s="1" t="s">
        <v>29</v>
      </c>
      <c r="N5642">
        <v>3</v>
      </c>
      <c r="O5642">
        <v>9</v>
      </c>
      <c r="P5642" t="s">
        <v>22</v>
      </c>
      <c r="Q5642" t="s">
        <v>39</v>
      </c>
    </row>
    <row r="5643" spans="1:17" x14ac:dyDescent="0.25">
      <c r="A5643">
        <v>5642</v>
      </c>
      <c r="B5643">
        <v>65</v>
      </c>
      <c r="C5643" t="str">
        <f t="shared" si="88"/>
        <v>Senior</v>
      </c>
      <c r="D5643" t="s">
        <v>16</v>
      </c>
      <c r="E5643" t="s">
        <v>49</v>
      </c>
      <c r="F5643" t="s">
        <v>32</v>
      </c>
      <c r="G5643">
        <v>348.21</v>
      </c>
      <c r="H5643">
        <v>43</v>
      </c>
      <c r="I5643" t="s">
        <v>27</v>
      </c>
      <c r="J5643" t="s">
        <v>38</v>
      </c>
      <c r="K5643" s="1" t="s">
        <v>29</v>
      </c>
      <c r="L5643">
        <v>7</v>
      </c>
      <c r="M5643" s="1" t="s">
        <v>21</v>
      </c>
      <c r="N5643">
        <v>2</v>
      </c>
      <c r="O5643">
        <v>11</v>
      </c>
      <c r="P5643" t="s">
        <v>22</v>
      </c>
      <c r="Q5643" t="s">
        <v>39</v>
      </c>
    </row>
    <row r="5644" spans="1:17" x14ac:dyDescent="0.25">
      <c r="A5644">
        <v>5643</v>
      </c>
      <c r="B5644">
        <v>37</v>
      </c>
      <c r="C5644" t="str">
        <f t="shared" si="88"/>
        <v>Adult</v>
      </c>
      <c r="D5644" t="s">
        <v>16</v>
      </c>
      <c r="E5644" t="s">
        <v>49</v>
      </c>
      <c r="F5644" t="s">
        <v>50</v>
      </c>
      <c r="G5644">
        <v>924.77</v>
      </c>
      <c r="H5644">
        <v>9</v>
      </c>
      <c r="I5644" t="s">
        <v>27</v>
      </c>
      <c r="J5644" t="s">
        <v>38</v>
      </c>
      <c r="K5644" s="1" t="s">
        <v>29</v>
      </c>
      <c r="L5644">
        <v>2</v>
      </c>
      <c r="M5644" s="1" t="s">
        <v>21</v>
      </c>
      <c r="N5644">
        <v>4</v>
      </c>
      <c r="O5644">
        <v>8</v>
      </c>
      <c r="P5644" t="s">
        <v>34</v>
      </c>
      <c r="Q5644" t="s">
        <v>23</v>
      </c>
    </row>
    <row r="5645" spans="1:17" x14ac:dyDescent="0.25">
      <c r="A5645">
        <v>5644</v>
      </c>
      <c r="B5645">
        <v>26</v>
      </c>
      <c r="C5645" t="str">
        <f t="shared" si="88"/>
        <v>Adult</v>
      </c>
      <c r="D5645" t="s">
        <v>24</v>
      </c>
      <c r="E5645" t="s">
        <v>48</v>
      </c>
      <c r="F5645" t="s">
        <v>26</v>
      </c>
      <c r="G5645">
        <v>912.78</v>
      </c>
      <c r="H5645">
        <v>50</v>
      </c>
      <c r="I5645" t="s">
        <v>33</v>
      </c>
      <c r="J5645" t="s">
        <v>38</v>
      </c>
      <c r="K5645" s="1" t="s">
        <v>21</v>
      </c>
      <c r="L5645">
        <v>4</v>
      </c>
      <c r="M5645" s="1" t="s">
        <v>29</v>
      </c>
      <c r="N5645">
        <v>4</v>
      </c>
      <c r="O5645">
        <v>9</v>
      </c>
      <c r="P5645" t="s">
        <v>37</v>
      </c>
      <c r="Q5645" t="s">
        <v>39</v>
      </c>
    </row>
    <row r="5646" spans="1:17" x14ac:dyDescent="0.25">
      <c r="A5646">
        <v>5645</v>
      </c>
      <c r="B5646">
        <v>46</v>
      </c>
      <c r="C5646" t="str">
        <f t="shared" si="88"/>
        <v>Adult</v>
      </c>
      <c r="D5646" t="s">
        <v>24</v>
      </c>
      <c r="E5646" t="s">
        <v>35</v>
      </c>
      <c r="F5646" t="s">
        <v>41</v>
      </c>
      <c r="G5646">
        <v>622.09</v>
      </c>
      <c r="H5646">
        <v>27</v>
      </c>
      <c r="I5646" t="s">
        <v>19</v>
      </c>
      <c r="J5646" t="s">
        <v>47</v>
      </c>
      <c r="K5646" s="1" t="s">
        <v>29</v>
      </c>
      <c r="L5646">
        <v>7</v>
      </c>
      <c r="M5646" s="1" t="s">
        <v>21</v>
      </c>
      <c r="N5646">
        <v>1</v>
      </c>
      <c r="O5646">
        <v>4</v>
      </c>
      <c r="P5646" t="s">
        <v>34</v>
      </c>
      <c r="Q5646" t="s">
        <v>39</v>
      </c>
    </row>
    <row r="5647" spans="1:17" x14ac:dyDescent="0.25">
      <c r="A5647">
        <v>5646</v>
      </c>
      <c r="B5647">
        <v>67</v>
      </c>
      <c r="C5647" t="str">
        <f t="shared" si="88"/>
        <v>Senior</v>
      </c>
      <c r="D5647" t="s">
        <v>16</v>
      </c>
      <c r="E5647" t="s">
        <v>25</v>
      </c>
      <c r="F5647" t="s">
        <v>42</v>
      </c>
      <c r="G5647">
        <v>601.41</v>
      </c>
      <c r="H5647">
        <v>29</v>
      </c>
      <c r="I5647" t="s">
        <v>19</v>
      </c>
      <c r="J5647" t="s">
        <v>45</v>
      </c>
      <c r="K5647" s="1" t="s">
        <v>29</v>
      </c>
      <c r="L5647">
        <v>5</v>
      </c>
      <c r="M5647" s="1" t="s">
        <v>29</v>
      </c>
      <c r="N5647">
        <v>2</v>
      </c>
      <c r="O5647">
        <v>4</v>
      </c>
      <c r="P5647" t="s">
        <v>37</v>
      </c>
      <c r="Q5647" t="s">
        <v>23</v>
      </c>
    </row>
    <row r="5648" spans="1:17" x14ac:dyDescent="0.25">
      <c r="A5648">
        <v>5647</v>
      </c>
      <c r="B5648">
        <v>60</v>
      </c>
      <c r="C5648" t="str">
        <f t="shared" si="88"/>
        <v>Senior</v>
      </c>
      <c r="D5648" t="s">
        <v>16</v>
      </c>
      <c r="E5648" t="s">
        <v>48</v>
      </c>
      <c r="F5648" t="s">
        <v>43</v>
      </c>
      <c r="G5648">
        <v>914.82</v>
      </c>
      <c r="H5648">
        <v>30</v>
      </c>
      <c r="I5648" t="s">
        <v>19</v>
      </c>
      <c r="J5648" t="s">
        <v>45</v>
      </c>
      <c r="K5648" s="1" t="s">
        <v>21</v>
      </c>
      <c r="L5648">
        <v>8</v>
      </c>
      <c r="M5648" s="1" t="s">
        <v>29</v>
      </c>
      <c r="N5648">
        <v>1</v>
      </c>
      <c r="O5648">
        <v>4</v>
      </c>
      <c r="P5648" t="s">
        <v>37</v>
      </c>
      <c r="Q5648" t="s">
        <v>30</v>
      </c>
    </row>
    <row r="5649" spans="1:17" x14ac:dyDescent="0.25">
      <c r="A5649">
        <v>5648</v>
      </c>
      <c r="B5649">
        <v>48</v>
      </c>
      <c r="C5649" t="str">
        <f t="shared" si="88"/>
        <v>Adult</v>
      </c>
      <c r="D5649" t="s">
        <v>24</v>
      </c>
      <c r="E5649" t="s">
        <v>48</v>
      </c>
      <c r="F5649" t="s">
        <v>42</v>
      </c>
      <c r="G5649">
        <v>594.6</v>
      </c>
      <c r="H5649">
        <v>10</v>
      </c>
      <c r="I5649" t="s">
        <v>33</v>
      </c>
      <c r="J5649" t="s">
        <v>38</v>
      </c>
      <c r="K5649" s="1" t="s">
        <v>21</v>
      </c>
      <c r="L5649">
        <v>8</v>
      </c>
      <c r="M5649" s="1" t="s">
        <v>29</v>
      </c>
      <c r="N5649">
        <v>2</v>
      </c>
      <c r="O5649">
        <v>2</v>
      </c>
      <c r="P5649" t="s">
        <v>34</v>
      </c>
      <c r="Q5649" t="s">
        <v>23</v>
      </c>
    </row>
    <row r="5650" spans="1:17" x14ac:dyDescent="0.25">
      <c r="A5650">
        <v>5649</v>
      </c>
      <c r="B5650">
        <v>69</v>
      </c>
      <c r="C5650" t="str">
        <f t="shared" si="88"/>
        <v>Senior</v>
      </c>
      <c r="D5650" t="s">
        <v>24</v>
      </c>
      <c r="E5650" t="s">
        <v>49</v>
      </c>
      <c r="F5650" t="s">
        <v>41</v>
      </c>
      <c r="G5650">
        <v>882.71</v>
      </c>
      <c r="H5650">
        <v>5</v>
      </c>
      <c r="I5650" t="s">
        <v>19</v>
      </c>
      <c r="J5650" t="s">
        <v>47</v>
      </c>
      <c r="K5650" s="1" t="s">
        <v>29</v>
      </c>
      <c r="L5650">
        <v>3</v>
      </c>
      <c r="M5650" s="1" t="s">
        <v>21</v>
      </c>
      <c r="N5650">
        <v>1</v>
      </c>
      <c r="O5650">
        <v>1</v>
      </c>
      <c r="P5650" t="s">
        <v>37</v>
      </c>
      <c r="Q5650" t="s">
        <v>23</v>
      </c>
    </row>
    <row r="5651" spans="1:17" x14ac:dyDescent="0.25">
      <c r="A5651">
        <v>5650</v>
      </c>
      <c r="B5651">
        <v>50</v>
      </c>
      <c r="C5651" t="str">
        <f t="shared" si="88"/>
        <v>Adult</v>
      </c>
      <c r="D5651" t="s">
        <v>16</v>
      </c>
      <c r="E5651" t="s">
        <v>25</v>
      </c>
      <c r="F5651" t="s">
        <v>50</v>
      </c>
      <c r="G5651">
        <v>158.08000000000001</v>
      </c>
      <c r="H5651">
        <v>34</v>
      </c>
      <c r="I5651" t="s">
        <v>27</v>
      </c>
      <c r="J5651" t="s">
        <v>20</v>
      </c>
      <c r="K5651" s="1" t="s">
        <v>29</v>
      </c>
      <c r="L5651">
        <v>1</v>
      </c>
      <c r="M5651" s="1" t="s">
        <v>21</v>
      </c>
      <c r="N5651">
        <v>4</v>
      </c>
      <c r="O5651">
        <v>5</v>
      </c>
      <c r="P5651" t="s">
        <v>22</v>
      </c>
      <c r="Q5651" t="s">
        <v>23</v>
      </c>
    </row>
    <row r="5652" spans="1:17" x14ac:dyDescent="0.25">
      <c r="A5652">
        <v>5651</v>
      </c>
      <c r="B5652">
        <v>48</v>
      </c>
      <c r="C5652" t="str">
        <f t="shared" si="88"/>
        <v>Adult</v>
      </c>
      <c r="D5652" t="s">
        <v>40</v>
      </c>
      <c r="E5652" t="s">
        <v>49</v>
      </c>
      <c r="F5652" t="s">
        <v>42</v>
      </c>
      <c r="G5652">
        <v>652.14</v>
      </c>
      <c r="H5652">
        <v>29</v>
      </c>
      <c r="I5652" t="s">
        <v>27</v>
      </c>
      <c r="J5652" t="s">
        <v>38</v>
      </c>
      <c r="K5652" s="1" t="s">
        <v>21</v>
      </c>
      <c r="L5652">
        <v>6</v>
      </c>
      <c r="M5652" s="1" t="s">
        <v>29</v>
      </c>
      <c r="N5652">
        <v>3</v>
      </c>
      <c r="O5652">
        <v>12</v>
      </c>
      <c r="P5652" t="s">
        <v>34</v>
      </c>
      <c r="Q5652" t="s">
        <v>30</v>
      </c>
    </row>
    <row r="5653" spans="1:17" x14ac:dyDescent="0.25">
      <c r="A5653">
        <v>5652</v>
      </c>
      <c r="B5653">
        <v>19</v>
      </c>
      <c r="C5653" t="str">
        <f t="shared" si="88"/>
        <v>Teenager</v>
      </c>
      <c r="D5653" t="s">
        <v>24</v>
      </c>
      <c r="E5653" t="s">
        <v>31</v>
      </c>
      <c r="F5653" t="s">
        <v>26</v>
      </c>
      <c r="G5653">
        <v>359.32</v>
      </c>
      <c r="H5653">
        <v>33</v>
      </c>
      <c r="I5653" t="s">
        <v>27</v>
      </c>
      <c r="J5653" t="s">
        <v>28</v>
      </c>
      <c r="K5653" s="1" t="s">
        <v>21</v>
      </c>
      <c r="L5653">
        <v>1</v>
      </c>
      <c r="M5653" s="1" t="s">
        <v>21</v>
      </c>
      <c r="N5653">
        <v>4</v>
      </c>
      <c r="O5653">
        <v>1</v>
      </c>
      <c r="P5653" t="s">
        <v>37</v>
      </c>
      <c r="Q5653" t="s">
        <v>23</v>
      </c>
    </row>
    <row r="5654" spans="1:17" x14ac:dyDescent="0.25">
      <c r="A5654">
        <v>5653</v>
      </c>
      <c r="B5654">
        <v>34</v>
      </c>
      <c r="C5654" t="str">
        <f t="shared" si="88"/>
        <v>Adult</v>
      </c>
      <c r="D5654" t="s">
        <v>16</v>
      </c>
      <c r="E5654" t="s">
        <v>48</v>
      </c>
      <c r="F5654" t="s">
        <v>43</v>
      </c>
      <c r="G5654">
        <v>175.97</v>
      </c>
      <c r="H5654">
        <v>14</v>
      </c>
      <c r="I5654" t="s">
        <v>19</v>
      </c>
      <c r="J5654" t="s">
        <v>20</v>
      </c>
      <c r="K5654" s="1" t="s">
        <v>29</v>
      </c>
      <c r="L5654">
        <v>1</v>
      </c>
      <c r="M5654" s="1" t="s">
        <v>29</v>
      </c>
      <c r="N5654">
        <v>1</v>
      </c>
      <c r="O5654">
        <v>5</v>
      </c>
      <c r="P5654" t="s">
        <v>34</v>
      </c>
      <c r="Q5654" t="s">
        <v>30</v>
      </c>
    </row>
    <row r="5655" spans="1:17" x14ac:dyDescent="0.25">
      <c r="A5655">
        <v>5654</v>
      </c>
      <c r="B5655">
        <v>63</v>
      </c>
      <c r="C5655" t="str">
        <f t="shared" si="88"/>
        <v>Senior</v>
      </c>
      <c r="D5655" t="s">
        <v>40</v>
      </c>
      <c r="E5655" t="s">
        <v>44</v>
      </c>
      <c r="F5655" t="s">
        <v>26</v>
      </c>
      <c r="G5655">
        <v>280.02999999999997</v>
      </c>
      <c r="H5655">
        <v>12</v>
      </c>
      <c r="I5655" t="s">
        <v>27</v>
      </c>
      <c r="J5655" t="s">
        <v>28</v>
      </c>
      <c r="K5655" s="1" t="s">
        <v>21</v>
      </c>
      <c r="L5655">
        <v>1</v>
      </c>
      <c r="M5655" s="1" t="s">
        <v>21</v>
      </c>
      <c r="N5655">
        <v>5</v>
      </c>
      <c r="O5655">
        <v>10</v>
      </c>
      <c r="P5655" t="s">
        <v>37</v>
      </c>
      <c r="Q5655" t="s">
        <v>23</v>
      </c>
    </row>
    <row r="5656" spans="1:17" x14ac:dyDescent="0.25">
      <c r="A5656">
        <v>5655</v>
      </c>
      <c r="B5656">
        <v>55</v>
      </c>
      <c r="C5656" t="str">
        <f t="shared" si="88"/>
        <v>Adult</v>
      </c>
      <c r="D5656" t="s">
        <v>16</v>
      </c>
      <c r="E5656" t="s">
        <v>49</v>
      </c>
      <c r="F5656" t="s">
        <v>41</v>
      </c>
      <c r="G5656">
        <v>562.87</v>
      </c>
      <c r="H5656">
        <v>1</v>
      </c>
      <c r="I5656" t="s">
        <v>19</v>
      </c>
      <c r="J5656" t="s">
        <v>47</v>
      </c>
      <c r="K5656" s="1" t="s">
        <v>21</v>
      </c>
      <c r="L5656">
        <v>9</v>
      </c>
      <c r="M5656" s="1" t="s">
        <v>29</v>
      </c>
      <c r="N5656">
        <v>1</v>
      </c>
      <c r="O5656">
        <v>11</v>
      </c>
      <c r="P5656" t="s">
        <v>22</v>
      </c>
      <c r="Q5656" t="s">
        <v>39</v>
      </c>
    </row>
    <row r="5657" spans="1:17" x14ac:dyDescent="0.25">
      <c r="A5657">
        <v>5656</v>
      </c>
      <c r="B5657">
        <v>48</v>
      </c>
      <c r="C5657" t="str">
        <f t="shared" si="88"/>
        <v>Adult</v>
      </c>
      <c r="D5657" t="s">
        <v>24</v>
      </c>
      <c r="E5657" t="s">
        <v>46</v>
      </c>
      <c r="F5657" t="s">
        <v>41</v>
      </c>
      <c r="G5657">
        <v>392.27</v>
      </c>
      <c r="H5657">
        <v>46</v>
      </c>
      <c r="I5657" t="s">
        <v>27</v>
      </c>
      <c r="J5657" t="s">
        <v>38</v>
      </c>
      <c r="K5657" s="1" t="s">
        <v>21</v>
      </c>
      <c r="L5657">
        <v>3</v>
      </c>
      <c r="M5657" s="1" t="s">
        <v>21</v>
      </c>
      <c r="N5657">
        <v>4</v>
      </c>
      <c r="O5657">
        <v>10</v>
      </c>
      <c r="P5657" t="s">
        <v>22</v>
      </c>
      <c r="Q5657" t="s">
        <v>23</v>
      </c>
    </row>
    <row r="5658" spans="1:17" x14ac:dyDescent="0.25">
      <c r="A5658">
        <v>5657</v>
      </c>
      <c r="B5658">
        <v>27</v>
      </c>
      <c r="C5658" t="str">
        <f t="shared" si="88"/>
        <v>Adult</v>
      </c>
      <c r="D5658" t="s">
        <v>40</v>
      </c>
      <c r="E5658" t="s">
        <v>25</v>
      </c>
      <c r="F5658" t="s">
        <v>18</v>
      </c>
      <c r="G5658">
        <v>258.77</v>
      </c>
      <c r="H5658">
        <v>9</v>
      </c>
      <c r="I5658" t="s">
        <v>19</v>
      </c>
      <c r="J5658" t="s">
        <v>28</v>
      </c>
      <c r="K5658" s="1" t="s">
        <v>21</v>
      </c>
      <c r="L5658">
        <v>3</v>
      </c>
      <c r="M5658" s="1" t="s">
        <v>21</v>
      </c>
      <c r="N5658">
        <v>3</v>
      </c>
      <c r="O5658">
        <v>12</v>
      </c>
      <c r="P5658" t="s">
        <v>37</v>
      </c>
      <c r="Q5658" t="s">
        <v>30</v>
      </c>
    </row>
    <row r="5659" spans="1:17" x14ac:dyDescent="0.25">
      <c r="A5659">
        <v>5658</v>
      </c>
      <c r="B5659">
        <v>18</v>
      </c>
      <c r="C5659" t="str">
        <f t="shared" si="88"/>
        <v>Teenager</v>
      </c>
      <c r="D5659" t="s">
        <v>16</v>
      </c>
      <c r="E5659" t="s">
        <v>35</v>
      </c>
      <c r="F5659" t="s">
        <v>36</v>
      </c>
      <c r="G5659">
        <v>234.54</v>
      </c>
      <c r="H5659">
        <v>3</v>
      </c>
      <c r="I5659" t="s">
        <v>27</v>
      </c>
      <c r="J5659" t="s">
        <v>45</v>
      </c>
      <c r="K5659" s="1" t="s">
        <v>21</v>
      </c>
      <c r="L5659">
        <v>4</v>
      </c>
      <c r="M5659" s="1" t="s">
        <v>21</v>
      </c>
      <c r="N5659">
        <v>2</v>
      </c>
      <c r="O5659">
        <v>13</v>
      </c>
      <c r="P5659" t="s">
        <v>34</v>
      </c>
      <c r="Q5659" t="s">
        <v>30</v>
      </c>
    </row>
    <row r="5660" spans="1:17" x14ac:dyDescent="0.25">
      <c r="A5660">
        <v>5659</v>
      </c>
      <c r="B5660">
        <v>64</v>
      </c>
      <c r="C5660" t="str">
        <f t="shared" si="88"/>
        <v>Senior</v>
      </c>
      <c r="D5660" t="s">
        <v>24</v>
      </c>
      <c r="E5660" t="s">
        <v>31</v>
      </c>
      <c r="F5660" t="s">
        <v>41</v>
      </c>
      <c r="G5660">
        <v>232.83</v>
      </c>
      <c r="H5660">
        <v>39</v>
      </c>
      <c r="I5660" t="s">
        <v>33</v>
      </c>
      <c r="J5660" t="s">
        <v>47</v>
      </c>
      <c r="K5660" s="1" t="s">
        <v>21</v>
      </c>
      <c r="L5660">
        <v>5</v>
      </c>
      <c r="M5660" s="1" t="s">
        <v>21</v>
      </c>
      <c r="N5660">
        <v>4</v>
      </c>
      <c r="O5660">
        <v>2</v>
      </c>
      <c r="P5660" t="s">
        <v>22</v>
      </c>
      <c r="Q5660" t="s">
        <v>39</v>
      </c>
    </row>
    <row r="5661" spans="1:17" x14ac:dyDescent="0.25">
      <c r="A5661">
        <v>5660</v>
      </c>
      <c r="B5661">
        <v>20</v>
      </c>
      <c r="C5661" t="str">
        <f t="shared" si="88"/>
        <v>Adult</v>
      </c>
      <c r="D5661" t="s">
        <v>16</v>
      </c>
      <c r="E5661" t="s">
        <v>44</v>
      </c>
      <c r="F5661" t="s">
        <v>18</v>
      </c>
      <c r="G5661">
        <v>509.65</v>
      </c>
      <c r="H5661">
        <v>15</v>
      </c>
      <c r="I5661" t="s">
        <v>19</v>
      </c>
      <c r="J5661" t="s">
        <v>45</v>
      </c>
      <c r="K5661" s="1" t="s">
        <v>21</v>
      </c>
      <c r="L5661">
        <v>7</v>
      </c>
      <c r="M5661" s="1" t="s">
        <v>21</v>
      </c>
      <c r="N5661">
        <v>5</v>
      </c>
      <c r="O5661">
        <v>9</v>
      </c>
      <c r="P5661" t="s">
        <v>34</v>
      </c>
      <c r="Q5661" t="s">
        <v>30</v>
      </c>
    </row>
    <row r="5662" spans="1:17" x14ac:dyDescent="0.25">
      <c r="A5662">
        <v>5661</v>
      </c>
      <c r="B5662">
        <v>43</v>
      </c>
      <c r="C5662" t="str">
        <f t="shared" si="88"/>
        <v>Adult</v>
      </c>
      <c r="D5662" t="s">
        <v>40</v>
      </c>
      <c r="E5662" t="s">
        <v>25</v>
      </c>
      <c r="F5662" t="s">
        <v>36</v>
      </c>
      <c r="G5662">
        <v>305.11</v>
      </c>
      <c r="H5662">
        <v>39</v>
      </c>
      <c r="I5662" t="s">
        <v>19</v>
      </c>
      <c r="J5662" t="s">
        <v>28</v>
      </c>
      <c r="K5662" s="1" t="s">
        <v>21</v>
      </c>
      <c r="L5662">
        <v>6</v>
      </c>
      <c r="M5662" s="1" t="s">
        <v>21</v>
      </c>
      <c r="N5662">
        <v>3</v>
      </c>
      <c r="O5662">
        <v>6</v>
      </c>
      <c r="P5662" t="s">
        <v>34</v>
      </c>
      <c r="Q5662" t="s">
        <v>23</v>
      </c>
    </row>
    <row r="5663" spans="1:17" x14ac:dyDescent="0.25">
      <c r="A5663">
        <v>5662</v>
      </c>
      <c r="B5663">
        <v>24</v>
      </c>
      <c r="C5663" t="str">
        <f t="shared" si="88"/>
        <v>Adult</v>
      </c>
      <c r="D5663" t="s">
        <v>40</v>
      </c>
      <c r="E5663" t="s">
        <v>17</v>
      </c>
      <c r="F5663" t="s">
        <v>36</v>
      </c>
      <c r="G5663">
        <v>598.89</v>
      </c>
      <c r="H5663">
        <v>17</v>
      </c>
      <c r="I5663" t="s">
        <v>27</v>
      </c>
      <c r="J5663" t="s">
        <v>45</v>
      </c>
      <c r="K5663" s="1" t="s">
        <v>29</v>
      </c>
      <c r="L5663">
        <v>5</v>
      </c>
      <c r="M5663" s="1" t="s">
        <v>21</v>
      </c>
      <c r="N5663">
        <v>4</v>
      </c>
      <c r="O5663">
        <v>9</v>
      </c>
      <c r="P5663" t="s">
        <v>37</v>
      </c>
      <c r="Q5663" t="s">
        <v>39</v>
      </c>
    </row>
    <row r="5664" spans="1:17" x14ac:dyDescent="0.25">
      <c r="A5664">
        <v>5663</v>
      </c>
      <c r="B5664">
        <v>51</v>
      </c>
      <c r="C5664" t="str">
        <f t="shared" si="88"/>
        <v>Adult</v>
      </c>
      <c r="D5664" t="s">
        <v>24</v>
      </c>
      <c r="E5664" t="s">
        <v>46</v>
      </c>
      <c r="F5664" t="s">
        <v>26</v>
      </c>
      <c r="G5664">
        <v>972.69</v>
      </c>
      <c r="H5664">
        <v>39</v>
      </c>
      <c r="I5664" t="s">
        <v>19</v>
      </c>
      <c r="J5664" t="s">
        <v>45</v>
      </c>
      <c r="K5664" s="1" t="s">
        <v>21</v>
      </c>
      <c r="L5664">
        <v>1</v>
      </c>
      <c r="M5664" s="1" t="s">
        <v>21</v>
      </c>
      <c r="N5664">
        <v>5</v>
      </c>
      <c r="O5664">
        <v>6</v>
      </c>
      <c r="P5664" t="s">
        <v>37</v>
      </c>
      <c r="Q5664" t="s">
        <v>23</v>
      </c>
    </row>
    <row r="5665" spans="1:17" x14ac:dyDescent="0.25">
      <c r="A5665">
        <v>5664</v>
      </c>
      <c r="B5665">
        <v>26</v>
      </c>
      <c r="C5665" t="str">
        <f t="shared" si="88"/>
        <v>Adult</v>
      </c>
      <c r="D5665" t="s">
        <v>16</v>
      </c>
      <c r="E5665" t="s">
        <v>35</v>
      </c>
      <c r="F5665" t="s">
        <v>43</v>
      </c>
      <c r="G5665">
        <v>231.17</v>
      </c>
      <c r="H5665">
        <v>58</v>
      </c>
      <c r="I5665" t="s">
        <v>33</v>
      </c>
      <c r="J5665" t="s">
        <v>47</v>
      </c>
      <c r="K5665" s="1" t="s">
        <v>21</v>
      </c>
      <c r="L5665">
        <v>3</v>
      </c>
      <c r="M5665" s="1" t="s">
        <v>29</v>
      </c>
      <c r="N5665">
        <v>4</v>
      </c>
      <c r="O5665">
        <v>2</v>
      </c>
      <c r="P5665" t="s">
        <v>22</v>
      </c>
      <c r="Q5665" t="s">
        <v>30</v>
      </c>
    </row>
    <row r="5666" spans="1:17" x14ac:dyDescent="0.25">
      <c r="A5666">
        <v>5665</v>
      </c>
      <c r="B5666">
        <v>49</v>
      </c>
      <c r="C5666" t="str">
        <f t="shared" si="88"/>
        <v>Adult</v>
      </c>
      <c r="D5666" t="s">
        <v>16</v>
      </c>
      <c r="E5666" t="s">
        <v>35</v>
      </c>
      <c r="F5666" t="s">
        <v>41</v>
      </c>
      <c r="G5666">
        <v>606.67999999999995</v>
      </c>
      <c r="H5666">
        <v>58</v>
      </c>
      <c r="I5666" t="s">
        <v>19</v>
      </c>
      <c r="J5666" t="s">
        <v>38</v>
      </c>
      <c r="K5666" s="1" t="s">
        <v>29</v>
      </c>
      <c r="L5666">
        <v>1</v>
      </c>
      <c r="M5666" s="1" t="s">
        <v>29</v>
      </c>
      <c r="N5666">
        <v>1</v>
      </c>
      <c r="O5666">
        <v>8</v>
      </c>
      <c r="P5666" t="s">
        <v>34</v>
      </c>
      <c r="Q5666" t="s">
        <v>39</v>
      </c>
    </row>
    <row r="5667" spans="1:17" x14ac:dyDescent="0.25">
      <c r="A5667">
        <v>5666</v>
      </c>
      <c r="B5667">
        <v>68</v>
      </c>
      <c r="C5667" t="str">
        <f t="shared" si="88"/>
        <v>Senior</v>
      </c>
      <c r="D5667" t="s">
        <v>24</v>
      </c>
      <c r="E5667" t="s">
        <v>48</v>
      </c>
      <c r="F5667" t="s">
        <v>41</v>
      </c>
      <c r="G5667">
        <v>178.4</v>
      </c>
      <c r="H5667">
        <v>27</v>
      </c>
      <c r="I5667" t="s">
        <v>27</v>
      </c>
      <c r="J5667" t="s">
        <v>28</v>
      </c>
      <c r="K5667" s="1" t="s">
        <v>21</v>
      </c>
      <c r="L5667">
        <v>4</v>
      </c>
      <c r="M5667" s="1" t="s">
        <v>29</v>
      </c>
      <c r="N5667">
        <v>3</v>
      </c>
      <c r="O5667">
        <v>11</v>
      </c>
      <c r="P5667" t="s">
        <v>37</v>
      </c>
      <c r="Q5667" t="s">
        <v>30</v>
      </c>
    </row>
    <row r="5668" spans="1:17" x14ac:dyDescent="0.25">
      <c r="A5668">
        <v>5667</v>
      </c>
      <c r="B5668">
        <v>20</v>
      </c>
      <c r="C5668" t="str">
        <f t="shared" si="88"/>
        <v>Adult</v>
      </c>
      <c r="D5668" t="s">
        <v>40</v>
      </c>
      <c r="E5668" t="s">
        <v>44</v>
      </c>
      <c r="F5668" t="s">
        <v>43</v>
      </c>
      <c r="G5668">
        <v>258.48</v>
      </c>
      <c r="H5668">
        <v>8</v>
      </c>
      <c r="I5668" t="s">
        <v>19</v>
      </c>
      <c r="J5668" t="s">
        <v>28</v>
      </c>
      <c r="K5668" s="1" t="s">
        <v>29</v>
      </c>
      <c r="L5668">
        <v>5</v>
      </c>
      <c r="M5668" s="1" t="s">
        <v>29</v>
      </c>
      <c r="N5668">
        <v>2</v>
      </c>
      <c r="O5668">
        <v>5</v>
      </c>
      <c r="P5668" t="s">
        <v>37</v>
      </c>
      <c r="Q5668" t="s">
        <v>30</v>
      </c>
    </row>
    <row r="5669" spans="1:17" x14ac:dyDescent="0.25">
      <c r="A5669">
        <v>5668</v>
      </c>
      <c r="B5669">
        <v>38</v>
      </c>
      <c r="C5669" t="str">
        <f t="shared" si="88"/>
        <v>Adult</v>
      </c>
      <c r="D5669" t="s">
        <v>40</v>
      </c>
      <c r="E5669" t="s">
        <v>49</v>
      </c>
      <c r="F5669" t="s">
        <v>50</v>
      </c>
      <c r="G5669">
        <v>640.96</v>
      </c>
      <c r="H5669">
        <v>52</v>
      </c>
      <c r="I5669" t="s">
        <v>27</v>
      </c>
      <c r="J5669" t="s">
        <v>28</v>
      </c>
      <c r="K5669" s="1" t="s">
        <v>29</v>
      </c>
      <c r="L5669">
        <v>2</v>
      </c>
      <c r="M5669" s="1" t="s">
        <v>29</v>
      </c>
      <c r="N5669">
        <v>4</v>
      </c>
      <c r="O5669">
        <v>10</v>
      </c>
      <c r="P5669" t="s">
        <v>37</v>
      </c>
      <c r="Q5669" t="s">
        <v>39</v>
      </c>
    </row>
    <row r="5670" spans="1:17" x14ac:dyDescent="0.25">
      <c r="A5670">
        <v>5669</v>
      </c>
      <c r="B5670">
        <v>66</v>
      </c>
      <c r="C5670" t="str">
        <f t="shared" si="88"/>
        <v>Senior</v>
      </c>
      <c r="D5670" t="s">
        <v>24</v>
      </c>
      <c r="E5670" t="s">
        <v>17</v>
      </c>
      <c r="F5670" t="s">
        <v>36</v>
      </c>
      <c r="G5670">
        <v>918.5</v>
      </c>
      <c r="H5670">
        <v>36</v>
      </c>
      <c r="I5670" t="s">
        <v>19</v>
      </c>
      <c r="J5670" t="s">
        <v>28</v>
      </c>
      <c r="K5670" s="1" t="s">
        <v>21</v>
      </c>
      <c r="L5670">
        <v>3</v>
      </c>
      <c r="M5670" s="1" t="s">
        <v>21</v>
      </c>
      <c r="N5670">
        <v>4</v>
      </c>
      <c r="O5670">
        <v>13</v>
      </c>
      <c r="P5670" t="s">
        <v>37</v>
      </c>
      <c r="Q5670" t="s">
        <v>23</v>
      </c>
    </row>
    <row r="5671" spans="1:17" x14ac:dyDescent="0.25">
      <c r="A5671">
        <v>5670</v>
      </c>
      <c r="B5671">
        <v>33</v>
      </c>
      <c r="C5671" t="str">
        <f t="shared" si="88"/>
        <v>Adult</v>
      </c>
      <c r="D5671" t="s">
        <v>40</v>
      </c>
      <c r="E5671" t="s">
        <v>35</v>
      </c>
      <c r="F5671" t="s">
        <v>18</v>
      </c>
      <c r="G5671">
        <v>75.069999999999993</v>
      </c>
      <c r="H5671">
        <v>32</v>
      </c>
      <c r="I5671" t="s">
        <v>27</v>
      </c>
      <c r="J5671" t="s">
        <v>38</v>
      </c>
      <c r="K5671" s="1" t="s">
        <v>29</v>
      </c>
      <c r="L5671">
        <v>6</v>
      </c>
      <c r="M5671" s="1" t="s">
        <v>29</v>
      </c>
      <c r="N5671">
        <v>1</v>
      </c>
      <c r="O5671">
        <v>4</v>
      </c>
      <c r="P5671" t="s">
        <v>22</v>
      </c>
      <c r="Q5671" t="s">
        <v>23</v>
      </c>
    </row>
    <row r="5672" spans="1:17" x14ac:dyDescent="0.25">
      <c r="A5672">
        <v>5671</v>
      </c>
      <c r="B5672">
        <v>62</v>
      </c>
      <c r="C5672" t="str">
        <f t="shared" si="88"/>
        <v>Senior</v>
      </c>
      <c r="D5672" t="s">
        <v>40</v>
      </c>
      <c r="E5672" t="s">
        <v>44</v>
      </c>
      <c r="F5672" t="s">
        <v>43</v>
      </c>
      <c r="G5672">
        <v>640.53</v>
      </c>
      <c r="H5672">
        <v>43</v>
      </c>
      <c r="I5672" t="s">
        <v>27</v>
      </c>
      <c r="J5672" t="s">
        <v>20</v>
      </c>
      <c r="K5672" s="1" t="s">
        <v>21</v>
      </c>
      <c r="L5672">
        <v>7</v>
      </c>
      <c r="M5672" s="1" t="s">
        <v>29</v>
      </c>
      <c r="N5672">
        <v>4</v>
      </c>
      <c r="O5672">
        <v>12</v>
      </c>
      <c r="P5672" t="s">
        <v>37</v>
      </c>
      <c r="Q5672" t="s">
        <v>23</v>
      </c>
    </row>
    <row r="5673" spans="1:17" x14ac:dyDescent="0.25">
      <c r="A5673">
        <v>5672</v>
      </c>
      <c r="B5673">
        <v>41</v>
      </c>
      <c r="C5673" t="str">
        <f t="shared" si="88"/>
        <v>Adult</v>
      </c>
      <c r="D5673" t="s">
        <v>16</v>
      </c>
      <c r="E5673" t="s">
        <v>35</v>
      </c>
      <c r="F5673" t="s">
        <v>42</v>
      </c>
      <c r="G5673">
        <v>667.61</v>
      </c>
      <c r="H5673">
        <v>14</v>
      </c>
      <c r="I5673" t="s">
        <v>27</v>
      </c>
      <c r="J5673" t="s">
        <v>28</v>
      </c>
      <c r="K5673" s="1" t="s">
        <v>29</v>
      </c>
      <c r="L5673">
        <v>8</v>
      </c>
      <c r="M5673" s="1" t="s">
        <v>29</v>
      </c>
      <c r="N5673">
        <v>1</v>
      </c>
      <c r="O5673">
        <v>4</v>
      </c>
      <c r="P5673" t="s">
        <v>37</v>
      </c>
      <c r="Q5673" t="s">
        <v>30</v>
      </c>
    </row>
    <row r="5674" spans="1:17" x14ac:dyDescent="0.25">
      <c r="A5674">
        <v>5673</v>
      </c>
      <c r="B5674">
        <v>46</v>
      </c>
      <c r="C5674" t="str">
        <f t="shared" si="88"/>
        <v>Adult</v>
      </c>
      <c r="D5674" t="s">
        <v>40</v>
      </c>
      <c r="E5674" t="s">
        <v>49</v>
      </c>
      <c r="F5674" t="s">
        <v>41</v>
      </c>
      <c r="G5674">
        <v>605.87</v>
      </c>
      <c r="H5674">
        <v>18</v>
      </c>
      <c r="I5674" t="s">
        <v>33</v>
      </c>
      <c r="J5674" t="s">
        <v>28</v>
      </c>
      <c r="K5674" s="1" t="s">
        <v>21</v>
      </c>
      <c r="L5674">
        <v>6</v>
      </c>
      <c r="M5674" s="1" t="s">
        <v>29</v>
      </c>
      <c r="N5674">
        <v>5</v>
      </c>
      <c r="O5674">
        <v>13</v>
      </c>
      <c r="P5674" t="s">
        <v>34</v>
      </c>
      <c r="Q5674" t="s">
        <v>23</v>
      </c>
    </row>
    <row r="5675" spans="1:17" x14ac:dyDescent="0.25">
      <c r="A5675">
        <v>5674</v>
      </c>
      <c r="B5675">
        <v>23</v>
      </c>
      <c r="C5675" t="str">
        <f t="shared" si="88"/>
        <v>Adult</v>
      </c>
      <c r="D5675" t="s">
        <v>40</v>
      </c>
      <c r="E5675" t="s">
        <v>17</v>
      </c>
      <c r="F5675" t="s">
        <v>43</v>
      </c>
      <c r="G5675">
        <v>75.36</v>
      </c>
      <c r="H5675">
        <v>38</v>
      </c>
      <c r="I5675" t="s">
        <v>27</v>
      </c>
      <c r="J5675" t="s">
        <v>28</v>
      </c>
      <c r="K5675" s="1" t="s">
        <v>21</v>
      </c>
      <c r="L5675">
        <v>6</v>
      </c>
      <c r="M5675" s="1" t="s">
        <v>21</v>
      </c>
      <c r="N5675">
        <v>2</v>
      </c>
      <c r="O5675">
        <v>10</v>
      </c>
      <c r="P5675" t="s">
        <v>37</v>
      </c>
      <c r="Q5675" t="s">
        <v>39</v>
      </c>
    </row>
    <row r="5676" spans="1:17" x14ac:dyDescent="0.25">
      <c r="A5676">
        <v>5675</v>
      </c>
      <c r="B5676">
        <v>27</v>
      </c>
      <c r="C5676" t="str">
        <f t="shared" si="88"/>
        <v>Adult</v>
      </c>
      <c r="D5676" t="s">
        <v>40</v>
      </c>
      <c r="E5676" t="s">
        <v>35</v>
      </c>
      <c r="F5676" t="s">
        <v>42</v>
      </c>
      <c r="G5676">
        <v>925.86</v>
      </c>
      <c r="H5676">
        <v>24</v>
      </c>
      <c r="I5676" t="s">
        <v>27</v>
      </c>
      <c r="J5676" t="s">
        <v>47</v>
      </c>
      <c r="K5676" s="1" t="s">
        <v>29</v>
      </c>
      <c r="L5676">
        <v>2</v>
      </c>
      <c r="M5676" s="1" t="s">
        <v>29</v>
      </c>
      <c r="N5676">
        <v>1</v>
      </c>
      <c r="O5676">
        <v>6</v>
      </c>
      <c r="P5676" t="s">
        <v>34</v>
      </c>
      <c r="Q5676" t="s">
        <v>30</v>
      </c>
    </row>
    <row r="5677" spans="1:17" x14ac:dyDescent="0.25">
      <c r="A5677">
        <v>5676</v>
      </c>
      <c r="B5677">
        <v>39</v>
      </c>
      <c r="C5677" t="str">
        <f t="shared" si="88"/>
        <v>Adult</v>
      </c>
      <c r="D5677" t="s">
        <v>16</v>
      </c>
      <c r="E5677" t="s">
        <v>31</v>
      </c>
      <c r="F5677" t="s">
        <v>18</v>
      </c>
      <c r="G5677">
        <v>36.89</v>
      </c>
      <c r="H5677">
        <v>35</v>
      </c>
      <c r="I5677" t="s">
        <v>27</v>
      </c>
      <c r="J5677" t="s">
        <v>20</v>
      </c>
      <c r="K5677" s="1" t="s">
        <v>21</v>
      </c>
      <c r="L5677">
        <v>2</v>
      </c>
      <c r="M5677" s="1" t="s">
        <v>29</v>
      </c>
      <c r="N5677">
        <v>1</v>
      </c>
      <c r="O5677">
        <v>3</v>
      </c>
      <c r="P5677" t="s">
        <v>37</v>
      </c>
      <c r="Q5677" t="s">
        <v>39</v>
      </c>
    </row>
    <row r="5678" spans="1:17" x14ac:dyDescent="0.25">
      <c r="A5678">
        <v>5677</v>
      </c>
      <c r="B5678">
        <v>30</v>
      </c>
      <c r="C5678" t="str">
        <f t="shared" si="88"/>
        <v>Adult</v>
      </c>
      <c r="D5678" t="s">
        <v>40</v>
      </c>
      <c r="E5678" t="s">
        <v>25</v>
      </c>
      <c r="F5678" t="s">
        <v>32</v>
      </c>
      <c r="G5678">
        <v>533.71</v>
      </c>
      <c r="H5678">
        <v>2</v>
      </c>
      <c r="I5678" t="s">
        <v>19</v>
      </c>
      <c r="J5678" t="s">
        <v>47</v>
      </c>
      <c r="K5678" s="1" t="s">
        <v>29</v>
      </c>
      <c r="L5678">
        <v>6</v>
      </c>
      <c r="M5678" s="1" t="s">
        <v>29</v>
      </c>
      <c r="N5678">
        <v>5</v>
      </c>
      <c r="O5678">
        <v>7</v>
      </c>
      <c r="P5678" t="s">
        <v>37</v>
      </c>
      <c r="Q5678" t="s">
        <v>39</v>
      </c>
    </row>
    <row r="5679" spans="1:17" x14ac:dyDescent="0.25">
      <c r="A5679">
        <v>5678</v>
      </c>
      <c r="B5679">
        <v>64</v>
      </c>
      <c r="C5679" t="str">
        <f t="shared" si="88"/>
        <v>Senior</v>
      </c>
      <c r="D5679" t="s">
        <v>24</v>
      </c>
      <c r="E5679" t="s">
        <v>46</v>
      </c>
      <c r="F5679" t="s">
        <v>26</v>
      </c>
      <c r="G5679">
        <v>431.69</v>
      </c>
      <c r="H5679">
        <v>17</v>
      </c>
      <c r="I5679" t="s">
        <v>27</v>
      </c>
      <c r="J5679" t="s">
        <v>38</v>
      </c>
      <c r="K5679" s="1" t="s">
        <v>29</v>
      </c>
      <c r="L5679">
        <v>8</v>
      </c>
      <c r="M5679" s="1" t="s">
        <v>21</v>
      </c>
      <c r="N5679">
        <v>2</v>
      </c>
      <c r="O5679">
        <v>2</v>
      </c>
      <c r="P5679" t="s">
        <v>37</v>
      </c>
      <c r="Q5679" t="s">
        <v>39</v>
      </c>
    </row>
    <row r="5680" spans="1:17" x14ac:dyDescent="0.25">
      <c r="A5680">
        <v>5679</v>
      </c>
      <c r="B5680">
        <v>29</v>
      </c>
      <c r="C5680" t="str">
        <f t="shared" si="88"/>
        <v>Adult</v>
      </c>
      <c r="D5680" t="s">
        <v>16</v>
      </c>
      <c r="E5680" t="s">
        <v>44</v>
      </c>
      <c r="F5680" t="s">
        <v>41</v>
      </c>
      <c r="G5680">
        <v>711.56</v>
      </c>
      <c r="H5680">
        <v>58</v>
      </c>
      <c r="I5680" t="s">
        <v>19</v>
      </c>
      <c r="J5680" t="s">
        <v>45</v>
      </c>
      <c r="K5680" s="1" t="s">
        <v>29</v>
      </c>
      <c r="L5680">
        <v>5</v>
      </c>
      <c r="M5680" s="1" t="s">
        <v>29</v>
      </c>
      <c r="N5680">
        <v>5</v>
      </c>
      <c r="O5680">
        <v>8</v>
      </c>
      <c r="P5680" t="s">
        <v>34</v>
      </c>
      <c r="Q5680" t="s">
        <v>39</v>
      </c>
    </row>
    <row r="5681" spans="1:17" x14ac:dyDescent="0.25">
      <c r="A5681">
        <v>5680</v>
      </c>
      <c r="B5681">
        <v>57</v>
      </c>
      <c r="C5681" t="str">
        <f t="shared" si="88"/>
        <v>Adult</v>
      </c>
      <c r="D5681" t="s">
        <v>40</v>
      </c>
      <c r="E5681" t="s">
        <v>44</v>
      </c>
      <c r="F5681" t="s">
        <v>26</v>
      </c>
      <c r="G5681">
        <v>789.56</v>
      </c>
      <c r="H5681">
        <v>57</v>
      </c>
      <c r="I5681" t="s">
        <v>27</v>
      </c>
      <c r="J5681" t="s">
        <v>20</v>
      </c>
      <c r="K5681" s="1" t="s">
        <v>29</v>
      </c>
      <c r="L5681">
        <v>9</v>
      </c>
      <c r="M5681" s="1" t="s">
        <v>21</v>
      </c>
      <c r="N5681">
        <v>3</v>
      </c>
      <c r="O5681">
        <v>2</v>
      </c>
      <c r="P5681" t="s">
        <v>37</v>
      </c>
      <c r="Q5681" t="s">
        <v>39</v>
      </c>
    </row>
    <row r="5682" spans="1:17" x14ac:dyDescent="0.25">
      <c r="A5682">
        <v>5681</v>
      </c>
      <c r="B5682">
        <v>32</v>
      </c>
      <c r="C5682" t="str">
        <f t="shared" si="88"/>
        <v>Adult</v>
      </c>
      <c r="D5682" t="s">
        <v>16</v>
      </c>
      <c r="E5682" t="s">
        <v>44</v>
      </c>
      <c r="F5682" t="s">
        <v>36</v>
      </c>
      <c r="G5682">
        <v>148.07</v>
      </c>
      <c r="H5682">
        <v>24</v>
      </c>
      <c r="I5682" t="s">
        <v>19</v>
      </c>
      <c r="J5682" t="s">
        <v>38</v>
      </c>
      <c r="K5682" s="1" t="s">
        <v>29</v>
      </c>
      <c r="L5682">
        <v>1</v>
      </c>
      <c r="M5682" s="1" t="s">
        <v>29</v>
      </c>
      <c r="N5682">
        <v>4</v>
      </c>
      <c r="O5682">
        <v>2</v>
      </c>
      <c r="P5682" t="s">
        <v>22</v>
      </c>
      <c r="Q5682" t="s">
        <v>39</v>
      </c>
    </row>
    <row r="5683" spans="1:17" x14ac:dyDescent="0.25">
      <c r="A5683">
        <v>5682</v>
      </c>
      <c r="B5683">
        <v>65</v>
      </c>
      <c r="C5683" t="str">
        <f t="shared" si="88"/>
        <v>Senior</v>
      </c>
      <c r="D5683" t="s">
        <v>24</v>
      </c>
      <c r="E5683" t="s">
        <v>35</v>
      </c>
      <c r="F5683" t="s">
        <v>36</v>
      </c>
      <c r="G5683">
        <v>166.04</v>
      </c>
      <c r="H5683">
        <v>27</v>
      </c>
      <c r="I5683" t="s">
        <v>33</v>
      </c>
      <c r="J5683" t="s">
        <v>28</v>
      </c>
      <c r="K5683" s="1" t="s">
        <v>29</v>
      </c>
      <c r="L5683">
        <v>3</v>
      </c>
      <c r="M5683" s="1" t="s">
        <v>21</v>
      </c>
      <c r="N5683">
        <v>4</v>
      </c>
      <c r="O5683">
        <v>5</v>
      </c>
      <c r="P5683" t="s">
        <v>34</v>
      </c>
      <c r="Q5683" t="s">
        <v>30</v>
      </c>
    </row>
    <row r="5684" spans="1:17" x14ac:dyDescent="0.25">
      <c r="A5684">
        <v>5683</v>
      </c>
      <c r="B5684">
        <v>20</v>
      </c>
      <c r="C5684" t="str">
        <f t="shared" si="88"/>
        <v>Adult</v>
      </c>
      <c r="D5684" t="s">
        <v>24</v>
      </c>
      <c r="E5684" t="s">
        <v>46</v>
      </c>
      <c r="F5684" t="s">
        <v>50</v>
      </c>
      <c r="G5684">
        <v>638.03</v>
      </c>
      <c r="H5684">
        <v>25</v>
      </c>
      <c r="I5684" t="s">
        <v>27</v>
      </c>
      <c r="J5684" t="s">
        <v>38</v>
      </c>
      <c r="K5684" s="1" t="s">
        <v>29</v>
      </c>
      <c r="L5684">
        <v>6</v>
      </c>
      <c r="M5684" s="1" t="s">
        <v>21</v>
      </c>
      <c r="N5684">
        <v>4</v>
      </c>
      <c r="O5684">
        <v>7</v>
      </c>
      <c r="P5684" t="s">
        <v>34</v>
      </c>
      <c r="Q5684" t="s">
        <v>30</v>
      </c>
    </row>
    <row r="5685" spans="1:17" x14ac:dyDescent="0.25">
      <c r="A5685">
        <v>5684</v>
      </c>
      <c r="B5685">
        <v>30</v>
      </c>
      <c r="C5685" t="str">
        <f t="shared" si="88"/>
        <v>Adult</v>
      </c>
      <c r="D5685" t="s">
        <v>24</v>
      </c>
      <c r="E5685" t="s">
        <v>25</v>
      </c>
      <c r="F5685" t="s">
        <v>26</v>
      </c>
      <c r="G5685">
        <v>134.54</v>
      </c>
      <c r="H5685">
        <v>24</v>
      </c>
      <c r="I5685" t="s">
        <v>19</v>
      </c>
      <c r="J5685" t="s">
        <v>28</v>
      </c>
      <c r="K5685" s="1" t="s">
        <v>21</v>
      </c>
      <c r="L5685">
        <v>6</v>
      </c>
      <c r="M5685" s="1" t="s">
        <v>21</v>
      </c>
      <c r="N5685">
        <v>1</v>
      </c>
      <c r="O5685">
        <v>11</v>
      </c>
      <c r="P5685" t="s">
        <v>37</v>
      </c>
      <c r="Q5685" t="s">
        <v>39</v>
      </c>
    </row>
    <row r="5686" spans="1:17" x14ac:dyDescent="0.25">
      <c r="A5686">
        <v>5685</v>
      </c>
      <c r="B5686">
        <v>33</v>
      </c>
      <c r="C5686" t="str">
        <f t="shared" si="88"/>
        <v>Adult</v>
      </c>
      <c r="D5686" t="s">
        <v>16</v>
      </c>
      <c r="E5686" t="s">
        <v>35</v>
      </c>
      <c r="F5686" t="s">
        <v>50</v>
      </c>
      <c r="G5686">
        <v>646.55999999999995</v>
      </c>
      <c r="H5686">
        <v>7</v>
      </c>
      <c r="I5686" t="s">
        <v>27</v>
      </c>
      <c r="J5686" t="s">
        <v>20</v>
      </c>
      <c r="K5686" s="1" t="s">
        <v>21</v>
      </c>
      <c r="L5686">
        <v>4</v>
      </c>
      <c r="M5686" s="1" t="s">
        <v>29</v>
      </c>
      <c r="N5686">
        <v>2</v>
      </c>
      <c r="O5686">
        <v>10</v>
      </c>
      <c r="P5686" t="s">
        <v>22</v>
      </c>
      <c r="Q5686" t="s">
        <v>23</v>
      </c>
    </row>
    <row r="5687" spans="1:17" x14ac:dyDescent="0.25">
      <c r="A5687">
        <v>5686</v>
      </c>
      <c r="B5687">
        <v>59</v>
      </c>
      <c r="C5687" t="str">
        <f t="shared" si="88"/>
        <v>Adult</v>
      </c>
      <c r="D5687" t="s">
        <v>24</v>
      </c>
      <c r="E5687" t="s">
        <v>48</v>
      </c>
      <c r="F5687" t="s">
        <v>50</v>
      </c>
      <c r="G5687">
        <v>342.9</v>
      </c>
      <c r="H5687">
        <v>17</v>
      </c>
      <c r="I5687" t="s">
        <v>27</v>
      </c>
      <c r="J5687" t="s">
        <v>38</v>
      </c>
      <c r="K5687" s="1" t="s">
        <v>21</v>
      </c>
      <c r="L5687">
        <v>8</v>
      </c>
      <c r="M5687" s="1" t="s">
        <v>29</v>
      </c>
      <c r="N5687">
        <v>1</v>
      </c>
      <c r="O5687">
        <v>8</v>
      </c>
      <c r="P5687" t="s">
        <v>22</v>
      </c>
      <c r="Q5687" t="s">
        <v>39</v>
      </c>
    </row>
    <row r="5688" spans="1:17" x14ac:dyDescent="0.25">
      <c r="A5688">
        <v>5687</v>
      </c>
      <c r="B5688">
        <v>19</v>
      </c>
      <c r="C5688" t="str">
        <f t="shared" si="88"/>
        <v>Teenager</v>
      </c>
      <c r="D5688" t="s">
        <v>16</v>
      </c>
      <c r="E5688" t="s">
        <v>49</v>
      </c>
      <c r="F5688" t="s">
        <v>41</v>
      </c>
      <c r="G5688">
        <v>878.73</v>
      </c>
      <c r="H5688">
        <v>4</v>
      </c>
      <c r="I5688" t="s">
        <v>33</v>
      </c>
      <c r="J5688" t="s">
        <v>47</v>
      </c>
      <c r="K5688" s="1" t="s">
        <v>29</v>
      </c>
      <c r="L5688">
        <v>9</v>
      </c>
      <c r="M5688" s="1" t="s">
        <v>21</v>
      </c>
      <c r="N5688">
        <v>3</v>
      </c>
      <c r="O5688">
        <v>12</v>
      </c>
      <c r="P5688" t="s">
        <v>22</v>
      </c>
      <c r="Q5688" t="s">
        <v>23</v>
      </c>
    </row>
    <row r="5689" spans="1:17" x14ac:dyDescent="0.25">
      <c r="A5689">
        <v>5688</v>
      </c>
      <c r="B5689">
        <v>60</v>
      </c>
      <c r="C5689" t="str">
        <f t="shared" si="88"/>
        <v>Senior</v>
      </c>
      <c r="D5689" t="s">
        <v>40</v>
      </c>
      <c r="E5689" t="s">
        <v>31</v>
      </c>
      <c r="F5689" t="s">
        <v>18</v>
      </c>
      <c r="G5689">
        <v>301.42</v>
      </c>
      <c r="H5689">
        <v>7</v>
      </c>
      <c r="I5689" t="s">
        <v>27</v>
      </c>
      <c r="J5689" t="s">
        <v>47</v>
      </c>
      <c r="K5689" s="1" t="s">
        <v>29</v>
      </c>
      <c r="L5689">
        <v>9</v>
      </c>
      <c r="M5689" s="1" t="s">
        <v>29</v>
      </c>
      <c r="N5689">
        <v>3</v>
      </c>
      <c r="O5689">
        <v>1</v>
      </c>
      <c r="P5689" t="s">
        <v>22</v>
      </c>
      <c r="Q5689" t="s">
        <v>30</v>
      </c>
    </row>
    <row r="5690" spans="1:17" x14ac:dyDescent="0.25">
      <c r="A5690">
        <v>5689</v>
      </c>
      <c r="B5690">
        <v>23</v>
      </c>
      <c r="C5690" t="str">
        <f t="shared" si="88"/>
        <v>Adult</v>
      </c>
      <c r="D5690" t="s">
        <v>16</v>
      </c>
      <c r="E5690" t="s">
        <v>44</v>
      </c>
      <c r="F5690" t="s">
        <v>32</v>
      </c>
      <c r="G5690">
        <v>839.76</v>
      </c>
      <c r="H5690">
        <v>10</v>
      </c>
      <c r="I5690" t="s">
        <v>33</v>
      </c>
      <c r="J5690" t="s">
        <v>45</v>
      </c>
      <c r="K5690" s="1" t="s">
        <v>29</v>
      </c>
      <c r="L5690">
        <v>4</v>
      </c>
      <c r="M5690" s="1" t="s">
        <v>21</v>
      </c>
      <c r="N5690">
        <v>5</v>
      </c>
      <c r="O5690">
        <v>13</v>
      </c>
      <c r="P5690" t="s">
        <v>37</v>
      </c>
      <c r="Q5690" t="s">
        <v>23</v>
      </c>
    </row>
    <row r="5691" spans="1:17" x14ac:dyDescent="0.25">
      <c r="A5691">
        <v>5690</v>
      </c>
      <c r="B5691">
        <v>61</v>
      </c>
      <c r="C5691" t="str">
        <f t="shared" si="88"/>
        <v>Senior</v>
      </c>
      <c r="D5691" t="s">
        <v>16</v>
      </c>
      <c r="E5691" t="s">
        <v>49</v>
      </c>
      <c r="F5691" t="s">
        <v>50</v>
      </c>
      <c r="G5691">
        <v>849.89</v>
      </c>
      <c r="H5691">
        <v>33</v>
      </c>
      <c r="I5691" t="s">
        <v>27</v>
      </c>
      <c r="J5691" t="s">
        <v>28</v>
      </c>
      <c r="K5691" s="1" t="s">
        <v>29</v>
      </c>
      <c r="L5691">
        <v>2</v>
      </c>
      <c r="M5691" s="1" t="s">
        <v>29</v>
      </c>
      <c r="N5691">
        <v>3</v>
      </c>
      <c r="O5691">
        <v>6</v>
      </c>
      <c r="P5691" t="s">
        <v>22</v>
      </c>
      <c r="Q5691" t="s">
        <v>23</v>
      </c>
    </row>
    <row r="5692" spans="1:17" x14ac:dyDescent="0.25">
      <c r="A5692">
        <v>5691</v>
      </c>
      <c r="B5692">
        <v>64</v>
      </c>
      <c r="C5692" t="str">
        <f t="shared" si="88"/>
        <v>Senior</v>
      </c>
      <c r="D5692" t="s">
        <v>16</v>
      </c>
      <c r="E5692" t="s">
        <v>49</v>
      </c>
      <c r="F5692" t="s">
        <v>41</v>
      </c>
      <c r="G5692">
        <v>296.5</v>
      </c>
      <c r="H5692">
        <v>30</v>
      </c>
      <c r="I5692" t="s">
        <v>33</v>
      </c>
      <c r="J5692" t="s">
        <v>38</v>
      </c>
      <c r="K5692" s="1" t="s">
        <v>29</v>
      </c>
      <c r="L5692">
        <v>6</v>
      </c>
      <c r="M5692" s="1" t="s">
        <v>29</v>
      </c>
      <c r="N5692">
        <v>3</v>
      </c>
      <c r="O5692">
        <v>6</v>
      </c>
      <c r="P5692" t="s">
        <v>34</v>
      </c>
      <c r="Q5692" t="s">
        <v>23</v>
      </c>
    </row>
    <row r="5693" spans="1:17" x14ac:dyDescent="0.25">
      <c r="A5693">
        <v>5692</v>
      </c>
      <c r="B5693">
        <v>67</v>
      </c>
      <c r="C5693" t="str">
        <f t="shared" si="88"/>
        <v>Senior</v>
      </c>
      <c r="D5693" t="s">
        <v>40</v>
      </c>
      <c r="E5693" t="s">
        <v>49</v>
      </c>
      <c r="F5693" t="s">
        <v>42</v>
      </c>
      <c r="G5693">
        <v>630.15</v>
      </c>
      <c r="H5693">
        <v>39</v>
      </c>
      <c r="I5693" t="s">
        <v>27</v>
      </c>
      <c r="J5693" t="s">
        <v>45</v>
      </c>
      <c r="K5693" s="1" t="s">
        <v>21</v>
      </c>
      <c r="L5693">
        <v>7</v>
      </c>
      <c r="M5693" s="1" t="s">
        <v>21</v>
      </c>
      <c r="N5693">
        <v>3</v>
      </c>
      <c r="O5693">
        <v>7</v>
      </c>
      <c r="P5693" t="s">
        <v>22</v>
      </c>
      <c r="Q5693" t="s">
        <v>30</v>
      </c>
    </row>
    <row r="5694" spans="1:17" x14ac:dyDescent="0.25">
      <c r="A5694">
        <v>5693</v>
      </c>
      <c r="B5694">
        <v>36</v>
      </c>
      <c r="C5694" t="str">
        <f t="shared" si="88"/>
        <v>Adult</v>
      </c>
      <c r="D5694" t="s">
        <v>24</v>
      </c>
      <c r="E5694" t="s">
        <v>17</v>
      </c>
      <c r="F5694" t="s">
        <v>42</v>
      </c>
      <c r="G5694">
        <v>995.7</v>
      </c>
      <c r="H5694">
        <v>42</v>
      </c>
      <c r="I5694" t="s">
        <v>19</v>
      </c>
      <c r="J5694" t="s">
        <v>38</v>
      </c>
      <c r="K5694" s="1" t="s">
        <v>21</v>
      </c>
      <c r="L5694">
        <v>6</v>
      </c>
      <c r="M5694" s="1" t="s">
        <v>29</v>
      </c>
      <c r="N5694">
        <v>2</v>
      </c>
      <c r="O5694">
        <v>11</v>
      </c>
      <c r="P5694" t="s">
        <v>34</v>
      </c>
      <c r="Q5694" t="s">
        <v>39</v>
      </c>
    </row>
    <row r="5695" spans="1:17" x14ac:dyDescent="0.25">
      <c r="A5695">
        <v>5694</v>
      </c>
      <c r="B5695">
        <v>27</v>
      </c>
      <c r="C5695" t="str">
        <f t="shared" si="88"/>
        <v>Adult</v>
      </c>
      <c r="D5695" t="s">
        <v>16</v>
      </c>
      <c r="E5695" t="s">
        <v>17</v>
      </c>
      <c r="F5695" t="s">
        <v>36</v>
      </c>
      <c r="G5695">
        <v>858.92</v>
      </c>
      <c r="H5695">
        <v>47</v>
      </c>
      <c r="I5695" t="s">
        <v>19</v>
      </c>
      <c r="J5695" t="s">
        <v>20</v>
      </c>
      <c r="K5695" s="1" t="s">
        <v>29</v>
      </c>
      <c r="L5695">
        <v>6</v>
      </c>
      <c r="M5695" s="1" t="s">
        <v>21</v>
      </c>
      <c r="N5695">
        <v>3</v>
      </c>
      <c r="O5695">
        <v>2</v>
      </c>
      <c r="P5695" t="s">
        <v>37</v>
      </c>
      <c r="Q5695" t="s">
        <v>30</v>
      </c>
    </row>
    <row r="5696" spans="1:17" x14ac:dyDescent="0.25">
      <c r="A5696">
        <v>5695</v>
      </c>
      <c r="B5696">
        <v>59</v>
      </c>
      <c r="C5696" t="str">
        <f t="shared" si="88"/>
        <v>Adult</v>
      </c>
      <c r="D5696" t="s">
        <v>16</v>
      </c>
      <c r="E5696" t="s">
        <v>35</v>
      </c>
      <c r="F5696" t="s">
        <v>50</v>
      </c>
      <c r="G5696">
        <v>579.99</v>
      </c>
      <c r="H5696">
        <v>36</v>
      </c>
      <c r="I5696" t="s">
        <v>33</v>
      </c>
      <c r="J5696" t="s">
        <v>47</v>
      </c>
      <c r="K5696" s="1" t="s">
        <v>21</v>
      </c>
      <c r="L5696">
        <v>6</v>
      </c>
      <c r="M5696" s="1" t="s">
        <v>29</v>
      </c>
      <c r="N5696">
        <v>2</v>
      </c>
      <c r="O5696">
        <v>7</v>
      </c>
      <c r="P5696" t="s">
        <v>22</v>
      </c>
      <c r="Q5696" t="s">
        <v>23</v>
      </c>
    </row>
    <row r="5697" spans="1:17" x14ac:dyDescent="0.25">
      <c r="A5697">
        <v>5696</v>
      </c>
      <c r="B5697">
        <v>30</v>
      </c>
      <c r="C5697" t="str">
        <f t="shared" si="88"/>
        <v>Adult</v>
      </c>
      <c r="D5697" t="s">
        <v>16</v>
      </c>
      <c r="E5697" t="s">
        <v>35</v>
      </c>
      <c r="F5697" t="s">
        <v>32</v>
      </c>
      <c r="G5697">
        <v>220.95</v>
      </c>
      <c r="H5697">
        <v>29</v>
      </c>
      <c r="I5697" t="s">
        <v>27</v>
      </c>
      <c r="J5697" t="s">
        <v>38</v>
      </c>
      <c r="K5697" s="1" t="s">
        <v>29</v>
      </c>
      <c r="L5697">
        <v>6</v>
      </c>
      <c r="M5697" s="1" t="s">
        <v>29</v>
      </c>
      <c r="N5697">
        <v>1</v>
      </c>
      <c r="O5697">
        <v>12</v>
      </c>
      <c r="P5697" t="s">
        <v>22</v>
      </c>
      <c r="Q5697" t="s">
        <v>39</v>
      </c>
    </row>
    <row r="5698" spans="1:17" x14ac:dyDescent="0.25">
      <c r="A5698">
        <v>5697</v>
      </c>
      <c r="B5698">
        <v>55</v>
      </c>
      <c r="C5698" t="str">
        <f t="shared" si="88"/>
        <v>Adult</v>
      </c>
      <c r="D5698" t="s">
        <v>40</v>
      </c>
      <c r="E5698" t="s">
        <v>35</v>
      </c>
      <c r="F5698" t="s">
        <v>18</v>
      </c>
      <c r="G5698">
        <v>308.12</v>
      </c>
      <c r="H5698">
        <v>49</v>
      </c>
      <c r="I5698" t="s">
        <v>33</v>
      </c>
      <c r="J5698" t="s">
        <v>28</v>
      </c>
      <c r="K5698" s="1" t="s">
        <v>29</v>
      </c>
      <c r="L5698">
        <v>9</v>
      </c>
      <c r="M5698" s="1" t="s">
        <v>29</v>
      </c>
      <c r="N5698">
        <v>2</v>
      </c>
      <c r="O5698">
        <v>7</v>
      </c>
      <c r="P5698" t="s">
        <v>37</v>
      </c>
      <c r="Q5698" t="s">
        <v>39</v>
      </c>
    </row>
    <row r="5699" spans="1:17" x14ac:dyDescent="0.25">
      <c r="A5699">
        <v>5698</v>
      </c>
      <c r="B5699">
        <v>60</v>
      </c>
      <c r="C5699" t="str">
        <f t="shared" ref="C5699:C5762" si="89">IF(B5699&gt;=60,"Senior",IF(B5699&gt;=20,"Adult","Teenager"))</f>
        <v>Senior</v>
      </c>
      <c r="D5699" t="s">
        <v>40</v>
      </c>
      <c r="E5699" t="s">
        <v>35</v>
      </c>
      <c r="F5699" t="s">
        <v>36</v>
      </c>
      <c r="G5699">
        <v>457.31</v>
      </c>
      <c r="H5699">
        <v>17</v>
      </c>
      <c r="I5699" t="s">
        <v>19</v>
      </c>
      <c r="J5699" t="s">
        <v>47</v>
      </c>
      <c r="K5699" s="1" t="s">
        <v>21</v>
      </c>
      <c r="L5699">
        <v>1</v>
      </c>
      <c r="M5699" s="1" t="s">
        <v>21</v>
      </c>
      <c r="N5699">
        <v>1</v>
      </c>
      <c r="O5699">
        <v>1</v>
      </c>
      <c r="P5699" t="s">
        <v>37</v>
      </c>
      <c r="Q5699" t="s">
        <v>30</v>
      </c>
    </row>
    <row r="5700" spans="1:17" x14ac:dyDescent="0.25">
      <c r="A5700">
        <v>5699</v>
      </c>
      <c r="B5700">
        <v>38</v>
      </c>
      <c r="C5700" t="str">
        <f t="shared" si="89"/>
        <v>Adult</v>
      </c>
      <c r="D5700" t="s">
        <v>16</v>
      </c>
      <c r="E5700" t="s">
        <v>44</v>
      </c>
      <c r="F5700" t="s">
        <v>43</v>
      </c>
      <c r="G5700">
        <v>248.02</v>
      </c>
      <c r="H5700">
        <v>8</v>
      </c>
      <c r="I5700" t="s">
        <v>33</v>
      </c>
      <c r="J5700" t="s">
        <v>20</v>
      </c>
      <c r="K5700" s="1" t="s">
        <v>29</v>
      </c>
      <c r="L5700">
        <v>7</v>
      </c>
      <c r="M5700" s="1" t="s">
        <v>29</v>
      </c>
      <c r="N5700">
        <v>1</v>
      </c>
      <c r="O5700">
        <v>1</v>
      </c>
      <c r="P5700" t="s">
        <v>22</v>
      </c>
      <c r="Q5700" t="s">
        <v>39</v>
      </c>
    </row>
    <row r="5701" spans="1:17" x14ac:dyDescent="0.25">
      <c r="A5701">
        <v>5700</v>
      </c>
      <c r="B5701">
        <v>60</v>
      </c>
      <c r="C5701" t="str">
        <f t="shared" si="89"/>
        <v>Senior</v>
      </c>
      <c r="D5701" t="s">
        <v>16</v>
      </c>
      <c r="E5701" t="s">
        <v>46</v>
      </c>
      <c r="F5701" t="s">
        <v>32</v>
      </c>
      <c r="G5701">
        <v>768.79</v>
      </c>
      <c r="H5701">
        <v>11</v>
      </c>
      <c r="I5701" t="s">
        <v>33</v>
      </c>
      <c r="J5701" t="s">
        <v>47</v>
      </c>
      <c r="K5701" s="1" t="s">
        <v>21</v>
      </c>
      <c r="L5701">
        <v>2</v>
      </c>
      <c r="M5701" s="1" t="s">
        <v>21</v>
      </c>
      <c r="N5701">
        <v>1</v>
      </c>
      <c r="O5701">
        <v>13</v>
      </c>
      <c r="P5701" t="s">
        <v>22</v>
      </c>
      <c r="Q5701" t="s">
        <v>30</v>
      </c>
    </row>
    <row r="5702" spans="1:17" x14ac:dyDescent="0.25">
      <c r="A5702">
        <v>5701</v>
      </c>
      <c r="B5702">
        <v>49</v>
      </c>
      <c r="C5702" t="str">
        <f t="shared" si="89"/>
        <v>Adult</v>
      </c>
      <c r="D5702" t="s">
        <v>40</v>
      </c>
      <c r="E5702" t="s">
        <v>49</v>
      </c>
      <c r="F5702" t="s">
        <v>42</v>
      </c>
      <c r="G5702">
        <v>885.82</v>
      </c>
      <c r="H5702">
        <v>29</v>
      </c>
      <c r="I5702" t="s">
        <v>33</v>
      </c>
      <c r="J5702" t="s">
        <v>20</v>
      </c>
      <c r="K5702" s="1" t="s">
        <v>29</v>
      </c>
      <c r="L5702">
        <v>7</v>
      </c>
      <c r="M5702" s="1" t="s">
        <v>29</v>
      </c>
      <c r="N5702">
        <v>1</v>
      </c>
      <c r="O5702">
        <v>9</v>
      </c>
      <c r="P5702" t="s">
        <v>37</v>
      </c>
      <c r="Q5702" t="s">
        <v>30</v>
      </c>
    </row>
    <row r="5703" spans="1:17" x14ac:dyDescent="0.25">
      <c r="A5703">
        <v>5702</v>
      </c>
      <c r="B5703">
        <v>33</v>
      </c>
      <c r="C5703" t="str">
        <f t="shared" si="89"/>
        <v>Adult</v>
      </c>
      <c r="D5703" t="s">
        <v>40</v>
      </c>
      <c r="E5703" t="s">
        <v>44</v>
      </c>
      <c r="F5703" t="s">
        <v>41</v>
      </c>
      <c r="G5703">
        <v>684.33</v>
      </c>
      <c r="H5703">
        <v>29</v>
      </c>
      <c r="I5703" t="s">
        <v>33</v>
      </c>
      <c r="J5703" t="s">
        <v>20</v>
      </c>
      <c r="K5703" s="1" t="s">
        <v>21</v>
      </c>
      <c r="L5703">
        <v>3</v>
      </c>
      <c r="M5703" s="1" t="s">
        <v>21</v>
      </c>
      <c r="N5703">
        <v>4</v>
      </c>
      <c r="O5703">
        <v>3</v>
      </c>
      <c r="P5703" t="s">
        <v>37</v>
      </c>
      <c r="Q5703" t="s">
        <v>30</v>
      </c>
    </row>
    <row r="5704" spans="1:17" x14ac:dyDescent="0.25">
      <c r="A5704">
        <v>5703</v>
      </c>
      <c r="B5704">
        <v>41</v>
      </c>
      <c r="C5704" t="str">
        <f t="shared" si="89"/>
        <v>Adult</v>
      </c>
      <c r="D5704" t="s">
        <v>16</v>
      </c>
      <c r="E5704" t="s">
        <v>35</v>
      </c>
      <c r="F5704" t="s">
        <v>36</v>
      </c>
      <c r="G5704">
        <v>671.1</v>
      </c>
      <c r="H5704">
        <v>34</v>
      </c>
      <c r="I5704" t="s">
        <v>27</v>
      </c>
      <c r="J5704" t="s">
        <v>45</v>
      </c>
      <c r="K5704" s="1" t="s">
        <v>29</v>
      </c>
      <c r="L5704">
        <v>9</v>
      </c>
      <c r="M5704" s="1" t="s">
        <v>21</v>
      </c>
      <c r="N5704">
        <v>3</v>
      </c>
      <c r="O5704">
        <v>5</v>
      </c>
      <c r="P5704" t="s">
        <v>22</v>
      </c>
      <c r="Q5704" t="s">
        <v>39</v>
      </c>
    </row>
    <row r="5705" spans="1:17" x14ac:dyDescent="0.25">
      <c r="A5705">
        <v>5704</v>
      </c>
      <c r="B5705">
        <v>42</v>
      </c>
      <c r="C5705" t="str">
        <f t="shared" si="89"/>
        <v>Adult</v>
      </c>
      <c r="D5705" t="s">
        <v>40</v>
      </c>
      <c r="E5705" t="s">
        <v>17</v>
      </c>
      <c r="F5705" t="s">
        <v>32</v>
      </c>
      <c r="G5705">
        <v>73.41</v>
      </c>
      <c r="H5705">
        <v>54</v>
      </c>
      <c r="I5705" t="s">
        <v>33</v>
      </c>
      <c r="J5705" t="s">
        <v>38</v>
      </c>
      <c r="K5705" s="1" t="s">
        <v>21</v>
      </c>
      <c r="L5705">
        <v>1</v>
      </c>
      <c r="M5705" s="1" t="s">
        <v>21</v>
      </c>
      <c r="N5705">
        <v>3</v>
      </c>
      <c r="O5705">
        <v>10</v>
      </c>
      <c r="P5705" t="s">
        <v>37</v>
      </c>
      <c r="Q5705" t="s">
        <v>30</v>
      </c>
    </row>
    <row r="5706" spans="1:17" x14ac:dyDescent="0.25">
      <c r="A5706">
        <v>5705</v>
      </c>
      <c r="B5706">
        <v>33</v>
      </c>
      <c r="C5706" t="str">
        <f t="shared" si="89"/>
        <v>Adult</v>
      </c>
      <c r="D5706" t="s">
        <v>40</v>
      </c>
      <c r="E5706" t="s">
        <v>44</v>
      </c>
      <c r="F5706" t="s">
        <v>36</v>
      </c>
      <c r="G5706">
        <v>378.96</v>
      </c>
      <c r="H5706">
        <v>27</v>
      </c>
      <c r="I5706" t="s">
        <v>27</v>
      </c>
      <c r="J5706" t="s">
        <v>38</v>
      </c>
      <c r="K5706" s="1" t="s">
        <v>29</v>
      </c>
      <c r="L5706">
        <v>1</v>
      </c>
      <c r="M5706" s="1" t="s">
        <v>29</v>
      </c>
      <c r="N5706">
        <v>3</v>
      </c>
      <c r="O5706">
        <v>12</v>
      </c>
      <c r="P5706" t="s">
        <v>34</v>
      </c>
      <c r="Q5706" t="s">
        <v>23</v>
      </c>
    </row>
    <row r="5707" spans="1:17" x14ac:dyDescent="0.25">
      <c r="A5707">
        <v>5706</v>
      </c>
      <c r="B5707">
        <v>36</v>
      </c>
      <c r="C5707" t="str">
        <f t="shared" si="89"/>
        <v>Adult</v>
      </c>
      <c r="D5707" t="s">
        <v>16</v>
      </c>
      <c r="E5707" t="s">
        <v>48</v>
      </c>
      <c r="F5707" t="s">
        <v>32</v>
      </c>
      <c r="G5707">
        <v>359.74</v>
      </c>
      <c r="H5707">
        <v>29</v>
      </c>
      <c r="I5707" t="s">
        <v>33</v>
      </c>
      <c r="J5707" t="s">
        <v>20</v>
      </c>
      <c r="K5707" s="1" t="s">
        <v>29</v>
      </c>
      <c r="L5707">
        <v>4</v>
      </c>
      <c r="M5707" s="1" t="s">
        <v>21</v>
      </c>
      <c r="N5707">
        <v>2</v>
      </c>
      <c r="O5707">
        <v>12</v>
      </c>
      <c r="P5707" t="s">
        <v>37</v>
      </c>
      <c r="Q5707" t="s">
        <v>23</v>
      </c>
    </row>
    <row r="5708" spans="1:17" x14ac:dyDescent="0.25">
      <c r="A5708">
        <v>5707</v>
      </c>
      <c r="B5708">
        <v>22</v>
      </c>
      <c r="C5708" t="str">
        <f t="shared" si="89"/>
        <v>Adult</v>
      </c>
      <c r="D5708" t="s">
        <v>16</v>
      </c>
      <c r="E5708" t="s">
        <v>48</v>
      </c>
      <c r="F5708" t="s">
        <v>42</v>
      </c>
      <c r="G5708">
        <v>703.4</v>
      </c>
      <c r="H5708">
        <v>52</v>
      </c>
      <c r="I5708" t="s">
        <v>27</v>
      </c>
      <c r="J5708" t="s">
        <v>20</v>
      </c>
      <c r="K5708" s="1" t="s">
        <v>21</v>
      </c>
      <c r="L5708">
        <v>7</v>
      </c>
      <c r="M5708" s="1" t="s">
        <v>29</v>
      </c>
      <c r="N5708">
        <v>5</v>
      </c>
      <c r="O5708">
        <v>12</v>
      </c>
      <c r="P5708" t="s">
        <v>37</v>
      </c>
      <c r="Q5708" t="s">
        <v>30</v>
      </c>
    </row>
    <row r="5709" spans="1:17" x14ac:dyDescent="0.25">
      <c r="A5709">
        <v>5708</v>
      </c>
      <c r="B5709">
        <v>38</v>
      </c>
      <c r="C5709" t="str">
        <f t="shared" si="89"/>
        <v>Adult</v>
      </c>
      <c r="D5709" t="s">
        <v>16</v>
      </c>
      <c r="E5709" t="s">
        <v>46</v>
      </c>
      <c r="F5709" t="s">
        <v>50</v>
      </c>
      <c r="G5709">
        <v>867.11</v>
      </c>
      <c r="H5709">
        <v>42</v>
      </c>
      <c r="I5709" t="s">
        <v>27</v>
      </c>
      <c r="J5709" t="s">
        <v>47</v>
      </c>
      <c r="K5709" s="1" t="s">
        <v>29</v>
      </c>
      <c r="L5709">
        <v>9</v>
      </c>
      <c r="M5709" s="1" t="s">
        <v>21</v>
      </c>
      <c r="N5709">
        <v>4</v>
      </c>
      <c r="O5709">
        <v>12</v>
      </c>
      <c r="P5709" t="s">
        <v>37</v>
      </c>
      <c r="Q5709" t="s">
        <v>30</v>
      </c>
    </row>
    <row r="5710" spans="1:17" x14ac:dyDescent="0.25">
      <c r="A5710">
        <v>5709</v>
      </c>
      <c r="B5710">
        <v>37</v>
      </c>
      <c r="C5710" t="str">
        <f t="shared" si="89"/>
        <v>Adult</v>
      </c>
      <c r="D5710" t="s">
        <v>24</v>
      </c>
      <c r="E5710" t="s">
        <v>25</v>
      </c>
      <c r="F5710" t="s">
        <v>36</v>
      </c>
      <c r="G5710">
        <v>94.65</v>
      </c>
      <c r="H5710">
        <v>36</v>
      </c>
      <c r="I5710" t="s">
        <v>33</v>
      </c>
      <c r="J5710" t="s">
        <v>38</v>
      </c>
      <c r="K5710" s="1" t="s">
        <v>29</v>
      </c>
      <c r="L5710">
        <v>7</v>
      </c>
      <c r="M5710" s="1" t="s">
        <v>21</v>
      </c>
      <c r="N5710">
        <v>5</v>
      </c>
      <c r="O5710">
        <v>9</v>
      </c>
      <c r="P5710" t="s">
        <v>34</v>
      </c>
      <c r="Q5710" t="s">
        <v>30</v>
      </c>
    </row>
    <row r="5711" spans="1:17" x14ac:dyDescent="0.25">
      <c r="A5711">
        <v>5710</v>
      </c>
      <c r="B5711">
        <v>50</v>
      </c>
      <c r="C5711" t="str">
        <f t="shared" si="89"/>
        <v>Adult</v>
      </c>
      <c r="D5711" t="s">
        <v>40</v>
      </c>
      <c r="E5711" t="s">
        <v>25</v>
      </c>
      <c r="F5711" t="s">
        <v>41</v>
      </c>
      <c r="G5711">
        <v>771.84</v>
      </c>
      <c r="H5711">
        <v>55</v>
      </c>
      <c r="I5711" t="s">
        <v>27</v>
      </c>
      <c r="J5711" t="s">
        <v>47</v>
      </c>
      <c r="K5711" s="1" t="s">
        <v>29</v>
      </c>
      <c r="L5711">
        <v>8</v>
      </c>
      <c r="M5711" s="1" t="s">
        <v>29</v>
      </c>
      <c r="N5711">
        <v>3</v>
      </c>
      <c r="O5711">
        <v>7</v>
      </c>
      <c r="P5711" t="s">
        <v>34</v>
      </c>
      <c r="Q5711" t="s">
        <v>30</v>
      </c>
    </row>
    <row r="5712" spans="1:17" x14ac:dyDescent="0.25">
      <c r="A5712">
        <v>5711</v>
      </c>
      <c r="B5712">
        <v>57</v>
      </c>
      <c r="C5712" t="str">
        <f t="shared" si="89"/>
        <v>Adult</v>
      </c>
      <c r="D5712" t="s">
        <v>16</v>
      </c>
      <c r="E5712" t="s">
        <v>46</v>
      </c>
      <c r="F5712" t="s">
        <v>50</v>
      </c>
      <c r="G5712">
        <v>825.73</v>
      </c>
      <c r="H5712">
        <v>2</v>
      </c>
      <c r="I5712" t="s">
        <v>19</v>
      </c>
      <c r="J5712" t="s">
        <v>45</v>
      </c>
      <c r="K5712" s="1" t="s">
        <v>29</v>
      </c>
      <c r="L5712">
        <v>8</v>
      </c>
      <c r="M5712" s="1" t="s">
        <v>29</v>
      </c>
      <c r="N5712">
        <v>3</v>
      </c>
      <c r="O5712">
        <v>11</v>
      </c>
      <c r="P5712" t="s">
        <v>37</v>
      </c>
      <c r="Q5712" t="s">
        <v>39</v>
      </c>
    </row>
    <row r="5713" spans="1:17" x14ac:dyDescent="0.25">
      <c r="A5713">
        <v>5712</v>
      </c>
      <c r="B5713">
        <v>37</v>
      </c>
      <c r="C5713" t="str">
        <f t="shared" si="89"/>
        <v>Adult</v>
      </c>
      <c r="D5713" t="s">
        <v>24</v>
      </c>
      <c r="E5713" t="s">
        <v>44</v>
      </c>
      <c r="F5713" t="s">
        <v>41</v>
      </c>
      <c r="G5713">
        <v>730.56</v>
      </c>
      <c r="H5713">
        <v>1</v>
      </c>
      <c r="I5713" t="s">
        <v>33</v>
      </c>
      <c r="J5713" t="s">
        <v>28</v>
      </c>
      <c r="K5713" s="1" t="s">
        <v>21</v>
      </c>
      <c r="L5713">
        <v>2</v>
      </c>
      <c r="M5713" s="1" t="s">
        <v>21</v>
      </c>
      <c r="N5713">
        <v>4</v>
      </c>
      <c r="O5713">
        <v>11</v>
      </c>
      <c r="P5713" t="s">
        <v>34</v>
      </c>
      <c r="Q5713" t="s">
        <v>30</v>
      </c>
    </row>
    <row r="5714" spans="1:17" x14ac:dyDescent="0.25">
      <c r="A5714">
        <v>5713</v>
      </c>
      <c r="B5714">
        <v>60</v>
      </c>
      <c r="C5714" t="str">
        <f t="shared" si="89"/>
        <v>Senior</v>
      </c>
      <c r="D5714" t="s">
        <v>16</v>
      </c>
      <c r="E5714" t="s">
        <v>49</v>
      </c>
      <c r="F5714" t="s">
        <v>43</v>
      </c>
      <c r="G5714">
        <v>133.74</v>
      </c>
      <c r="H5714">
        <v>48</v>
      </c>
      <c r="I5714" t="s">
        <v>27</v>
      </c>
      <c r="J5714" t="s">
        <v>20</v>
      </c>
      <c r="K5714" s="1" t="s">
        <v>21</v>
      </c>
      <c r="L5714">
        <v>8</v>
      </c>
      <c r="M5714" s="1" t="s">
        <v>21</v>
      </c>
      <c r="N5714">
        <v>5</v>
      </c>
      <c r="O5714">
        <v>3</v>
      </c>
      <c r="P5714" t="s">
        <v>22</v>
      </c>
      <c r="Q5714" t="s">
        <v>30</v>
      </c>
    </row>
    <row r="5715" spans="1:17" x14ac:dyDescent="0.25">
      <c r="A5715">
        <v>5714</v>
      </c>
      <c r="B5715">
        <v>34</v>
      </c>
      <c r="C5715" t="str">
        <f t="shared" si="89"/>
        <v>Adult</v>
      </c>
      <c r="D5715" t="s">
        <v>16</v>
      </c>
      <c r="E5715" t="s">
        <v>48</v>
      </c>
      <c r="F5715" t="s">
        <v>32</v>
      </c>
      <c r="G5715">
        <v>886.3</v>
      </c>
      <c r="H5715">
        <v>10</v>
      </c>
      <c r="I5715" t="s">
        <v>19</v>
      </c>
      <c r="J5715" t="s">
        <v>38</v>
      </c>
      <c r="K5715" s="1" t="s">
        <v>29</v>
      </c>
      <c r="L5715">
        <v>7</v>
      </c>
      <c r="M5715" s="1" t="s">
        <v>29</v>
      </c>
      <c r="N5715">
        <v>1</v>
      </c>
      <c r="O5715">
        <v>7</v>
      </c>
      <c r="P5715" t="s">
        <v>22</v>
      </c>
      <c r="Q5715" t="s">
        <v>30</v>
      </c>
    </row>
    <row r="5716" spans="1:17" x14ac:dyDescent="0.25">
      <c r="A5716">
        <v>5715</v>
      </c>
      <c r="B5716">
        <v>37</v>
      </c>
      <c r="C5716" t="str">
        <f t="shared" si="89"/>
        <v>Adult</v>
      </c>
      <c r="D5716" t="s">
        <v>40</v>
      </c>
      <c r="E5716" t="s">
        <v>31</v>
      </c>
      <c r="F5716" t="s">
        <v>36</v>
      </c>
      <c r="G5716">
        <v>659.08</v>
      </c>
      <c r="H5716">
        <v>52</v>
      </c>
      <c r="I5716" t="s">
        <v>27</v>
      </c>
      <c r="J5716" t="s">
        <v>28</v>
      </c>
      <c r="K5716" s="1" t="s">
        <v>21</v>
      </c>
      <c r="L5716">
        <v>5</v>
      </c>
      <c r="M5716" s="1" t="s">
        <v>21</v>
      </c>
      <c r="N5716">
        <v>1</v>
      </c>
      <c r="O5716">
        <v>10</v>
      </c>
      <c r="P5716" t="s">
        <v>37</v>
      </c>
      <c r="Q5716" t="s">
        <v>23</v>
      </c>
    </row>
    <row r="5717" spans="1:17" x14ac:dyDescent="0.25">
      <c r="A5717">
        <v>5716</v>
      </c>
      <c r="B5717">
        <v>48</v>
      </c>
      <c r="C5717" t="str">
        <f t="shared" si="89"/>
        <v>Adult</v>
      </c>
      <c r="D5717" t="s">
        <v>40</v>
      </c>
      <c r="E5717" t="s">
        <v>48</v>
      </c>
      <c r="F5717" t="s">
        <v>32</v>
      </c>
      <c r="G5717">
        <v>585.29999999999995</v>
      </c>
      <c r="H5717">
        <v>50</v>
      </c>
      <c r="I5717" t="s">
        <v>19</v>
      </c>
      <c r="J5717" t="s">
        <v>20</v>
      </c>
      <c r="K5717" s="1" t="s">
        <v>29</v>
      </c>
      <c r="L5717">
        <v>7</v>
      </c>
      <c r="M5717" s="1" t="s">
        <v>29</v>
      </c>
      <c r="N5717">
        <v>4</v>
      </c>
      <c r="O5717">
        <v>12</v>
      </c>
      <c r="P5717" t="s">
        <v>37</v>
      </c>
      <c r="Q5717" t="s">
        <v>39</v>
      </c>
    </row>
    <row r="5718" spans="1:17" x14ac:dyDescent="0.25">
      <c r="A5718">
        <v>5717</v>
      </c>
      <c r="B5718">
        <v>32</v>
      </c>
      <c r="C5718" t="str">
        <f t="shared" si="89"/>
        <v>Adult</v>
      </c>
      <c r="D5718" t="s">
        <v>24</v>
      </c>
      <c r="E5718" t="s">
        <v>25</v>
      </c>
      <c r="F5718" t="s">
        <v>41</v>
      </c>
      <c r="G5718">
        <v>910.23</v>
      </c>
      <c r="H5718">
        <v>31</v>
      </c>
      <c r="I5718" t="s">
        <v>19</v>
      </c>
      <c r="J5718" t="s">
        <v>20</v>
      </c>
      <c r="K5718" s="1" t="s">
        <v>21</v>
      </c>
      <c r="L5718">
        <v>7</v>
      </c>
      <c r="M5718" s="1" t="s">
        <v>29</v>
      </c>
      <c r="N5718">
        <v>1</v>
      </c>
      <c r="O5718">
        <v>7</v>
      </c>
      <c r="P5718" t="s">
        <v>34</v>
      </c>
      <c r="Q5718" t="s">
        <v>39</v>
      </c>
    </row>
    <row r="5719" spans="1:17" x14ac:dyDescent="0.25">
      <c r="A5719">
        <v>5718</v>
      </c>
      <c r="B5719">
        <v>47</v>
      </c>
      <c r="C5719" t="str">
        <f t="shared" si="89"/>
        <v>Adult</v>
      </c>
      <c r="D5719" t="s">
        <v>24</v>
      </c>
      <c r="E5719" t="s">
        <v>31</v>
      </c>
      <c r="F5719" t="s">
        <v>26</v>
      </c>
      <c r="G5719">
        <v>522.25</v>
      </c>
      <c r="H5719">
        <v>13</v>
      </c>
      <c r="I5719" t="s">
        <v>27</v>
      </c>
      <c r="J5719" t="s">
        <v>38</v>
      </c>
      <c r="K5719" s="1" t="s">
        <v>29</v>
      </c>
      <c r="L5719">
        <v>5</v>
      </c>
      <c r="M5719" s="1" t="s">
        <v>29</v>
      </c>
      <c r="N5719">
        <v>4</v>
      </c>
      <c r="O5719">
        <v>3</v>
      </c>
      <c r="P5719" t="s">
        <v>22</v>
      </c>
      <c r="Q5719" t="s">
        <v>30</v>
      </c>
    </row>
    <row r="5720" spans="1:17" x14ac:dyDescent="0.25">
      <c r="A5720">
        <v>5719</v>
      </c>
      <c r="B5720">
        <v>42</v>
      </c>
      <c r="C5720" t="str">
        <f t="shared" si="89"/>
        <v>Adult</v>
      </c>
      <c r="D5720" t="s">
        <v>16</v>
      </c>
      <c r="E5720" t="s">
        <v>49</v>
      </c>
      <c r="F5720" t="s">
        <v>36</v>
      </c>
      <c r="G5720">
        <v>389.9</v>
      </c>
      <c r="H5720">
        <v>44</v>
      </c>
      <c r="I5720" t="s">
        <v>27</v>
      </c>
      <c r="J5720" t="s">
        <v>45</v>
      </c>
      <c r="K5720" s="1" t="s">
        <v>21</v>
      </c>
      <c r="L5720">
        <v>6</v>
      </c>
      <c r="M5720" s="1" t="s">
        <v>21</v>
      </c>
      <c r="N5720">
        <v>5</v>
      </c>
      <c r="O5720">
        <v>10</v>
      </c>
      <c r="P5720" t="s">
        <v>37</v>
      </c>
      <c r="Q5720" t="s">
        <v>39</v>
      </c>
    </row>
    <row r="5721" spans="1:17" x14ac:dyDescent="0.25">
      <c r="A5721">
        <v>5720</v>
      </c>
      <c r="B5721">
        <v>68</v>
      </c>
      <c r="C5721" t="str">
        <f t="shared" si="89"/>
        <v>Senior</v>
      </c>
      <c r="D5721" t="s">
        <v>24</v>
      </c>
      <c r="E5721" t="s">
        <v>49</v>
      </c>
      <c r="F5721" t="s">
        <v>41</v>
      </c>
      <c r="G5721">
        <v>628.82000000000005</v>
      </c>
      <c r="H5721">
        <v>57</v>
      </c>
      <c r="I5721" t="s">
        <v>27</v>
      </c>
      <c r="J5721" t="s">
        <v>38</v>
      </c>
      <c r="K5721" s="1" t="s">
        <v>21</v>
      </c>
      <c r="L5721">
        <v>8</v>
      </c>
      <c r="M5721" s="1" t="s">
        <v>21</v>
      </c>
      <c r="N5721">
        <v>5</v>
      </c>
      <c r="O5721">
        <v>6</v>
      </c>
      <c r="P5721" t="s">
        <v>22</v>
      </c>
      <c r="Q5721" t="s">
        <v>30</v>
      </c>
    </row>
    <row r="5722" spans="1:17" x14ac:dyDescent="0.25">
      <c r="A5722">
        <v>5721</v>
      </c>
      <c r="B5722">
        <v>37</v>
      </c>
      <c r="C5722" t="str">
        <f t="shared" si="89"/>
        <v>Adult</v>
      </c>
      <c r="D5722" t="s">
        <v>40</v>
      </c>
      <c r="E5722" t="s">
        <v>48</v>
      </c>
      <c r="F5722" t="s">
        <v>41</v>
      </c>
      <c r="G5722">
        <v>149.81</v>
      </c>
      <c r="H5722">
        <v>37</v>
      </c>
      <c r="I5722" t="s">
        <v>19</v>
      </c>
      <c r="J5722" t="s">
        <v>45</v>
      </c>
      <c r="K5722" s="1" t="s">
        <v>29</v>
      </c>
      <c r="L5722">
        <v>9</v>
      </c>
      <c r="M5722" s="1" t="s">
        <v>29</v>
      </c>
      <c r="N5722">
        <v>2</v>
      </c>
      <c r="O5722">
        <v>3</v>
      </c>
      <c r="P5722" t="s">
        <v>22</v>
      </c>
      <c r="Q5722" t="s">
        <v>30</v>
      </c>
    </row>
    <row r="5723" spans="1:17" x14ac:dyDescent="0.25">
      <c r="A5723">
        <v>5722</v>
      </c>
      <c r="B5723">
        <v>59</v>
      </c>
      <c r="C5723" t="str">
        <f t="shared" si="89"/>
        <v>Adult</v>
      </c>
      <c r="D5723" t="s">
        <v>16</v>
      </c>
      <c r="E5723" t="s">
        <v>48</v>
      </c>
      <c r="F5723" t="s">
        <v>32</v>
      </c>
      <c r="G5723">
        <v>477.99</v>
      </c>
      <c r="H5723">
        <v>26</v>
      </c>
      <c r="I5723" t="s">
        <v>19</v>
      </c>
      <c r="J5723" t="s">
        <v>47</v>
      </c>
      <c r="K5723" s="1" t="s">
        <v>29</v>
      </c>
      <c r="L5723">
        <v>6</v>
      </c>
      <c r="M5723" s="1" t="s">
        <v>29</v>
      </c>
      <c r="N5723">
        <v>2</v>
      </c>
      <c r="O5723">
        <v>13</v>
      </c>
      <c r="P5723" t="s">
        <v>22</v>
      </c>
      <c r="Q5723" t="s">
        <v>39</v>
      </c>
    </row>
    <row r="5724" spans="1:17" x14ac:dyDescent="0.25">
      <c r="A5724">
        <v>5723</v>
      </c>
      <c r="B5724">
        <v>44</v>
      </c>
      <c r="C5724" t="str">
        <f t="shared" si="89"/>
        <v>Adult</v>
      </c>
      <c r="D5724" t="s">
        <v>40</v>
      </c>
      <c r="E5724" t="s">
        <v>35</v>
      </c>
      <c r="F5724" t="s">
        <v>26</v>
      </c>
      <c r="G5724">
        <v>15.77</v>
      </c>
      <c r="H5724">
        <v>44</v>
      </c>
      <c r="I5724" t="s">
        <v>19</v>
      </c>
      <c r="J5724" t="s">
        <v>20</v>
      </c>
      <c r="K5724" s="1" t="s">
        <v>29</v>
      </c>
      <c r="L5724">
        <v>1</v>
      </c>
      <c r="M5724" s="1" t="s">
        <v>21</v>
      </c>
      <c r="N5724">
        <v>4</v>
      </c>
      <c r="O5724">
        <v>11</v>
      </c>
      <c r="P5724" t="s">
        <v>37</v>
      </c>
      <c r="Q5724" t="s">
        <v>30</v>
      </c>
    </row>
    <row r="5725" spans="1:17" x14ac:dyDescent="0.25">
      <c r="A5725">
        <v>5724</v>
      </c>
      <c r="B5725">
        <v>51</v>
      </c>
      <c r="C5725" t="str">
        <f t="shared" si="89"/>
        <v>Adult</v>
      </c>
      <c r="D5725" t="s">
        <v>40</v>
      </c>
      <c r="E5725" t="s">
        <v>17</v>
      </c>
      <c r="F5725" t="s">
        <v>50</v>
      </c>
      <c r="G5725">
        <v>292.81</v>
      </c>
      <c r="H5725">
        <v>2</v>
      </c>
      <c r="I5725" t="s">
        <v>33</v>
      </c>
      <c r="J5725" t="s">
        <v>47</v>
      </c>
      <c r="K5725" s="1" t="s">
        <v>29</v>
      </c>
      <c r="L5725">
        <v>5</v>
      </c>
      <c r="M5725" s="1" t="s">
        <v>29</v>
      </c>
      <c r="N5725">
        <v>1</v>
      </c>
      <c r="O5725">
        <v>2</v>
      </c>
      <c r="P5725" t="s">
        <v>34</v>
      </c>
      <c r="Q5725" t="s">
        <v>23</v>
      </c>
    </row>
    <row r="5726" spans="1:17" x14ac:dyDescent="0.25">
      <c r="A5726">
        <v>5725</v>
      </c>
      <c r="B5726">
        <v>47</v>
      </c>
      <c r="C5726" t="str">
        <f t="shared" si="89"/>
        <v>Adult</v>
      </c>
      <c r="D5726" t="s">
        <v>40</v>
      </c>
      <c r="E5726" t="s">
        <v>46</v>
      </c>
      <c r="F5726" t="s">
        <v>42</v>
      </c>
      <c r="G5726">
        <v>849.35</v>
      </c>
      <c r="H5726">
        <v>28</v>
      </c>
      <c r="I5726" t="s">
        <v>19</v>
      </c>
      <c r="J5726" t="s">
        <v>20</v>
      </c>
      <c r="K5726" s="1" t="s">
        <v>21</v>
      </c>
      <c r="L5726">
        <v>2</v>
      </c>
      <c r="M5726" s="1" t="s">
        <v>21</v>
      </c>
      <c r="N5726">
        <v>4</v>
      </c>
      <c r="O5726">
        <v>4</v>
      </c>
      <c r="P5726" t="s">
        <v>34</v>
      </c>
      <c r="Q5726" t="s">
        <v>23</v>
      </c>
    </row>
    <row r="5727" spans="1:17" x14ac:dyDescent="0.25">
      <c r="A5727">
        <v>5726</v>
      </c>
      <c r="B5727">
        <v>22</v>
      </c>
      <c r="C5727" t="str">
        <f t="shared" si="89"/>
        <v>Adult</v>
      </c>
      <c r="D5727" t="s">
        <v>40</v>
      </c>
      <c r="E5727" t="s">
        <v>17</v>
      </c>
      <c r="F5727" t="s">
        <v>36</v>
      </c>
      <c r="G5727">
        <v>629.97</v>
      </c>
      <c r="H5727">
        <v>4</v>
      </c>
      <c r="I5727" t="s">
        <v>33</v>
      </c>
      <c r="J5727" t="s">
        <v>20</v>
      </c>
      <c r="K5727" s="1" t="s">
        <v>29</v>
      </c>
      <c r="L5727">
        <v>5</v>
      </c>
      <c r="M5727" s="1" t="s">
        <v>29</v>
      </c>
      <c r="N5727">
        <v>3</v>
      </c>
      <c r="O5727">
        <v>12</v>
      </c>
      <c r="P5727" t="s">
        <v>37</v>
      </c>
      <c r="Q5727" t="s">
        <v>30</v>
      </c>
    </row>
    <row r="5728" spans="1:17" x14ac:dyDescent="0.25">
      <c r="A5728">
        <v>5727</v>
      </c>
      <c r="B5728">
        <v>45</v>
      </c>
      <c r="C5728" t="str">
        <f t="shared" si="89"/>
        <v>Adult</v>
      </c>
      <c r="D5728" t="s">
        <v>16</v>
      </c>
      <c r="E5728" t="s">
        <v>44</v>
      </c>
      <c r="F5728" t="s">
        <v>26</v>
      </c>
      <c r="G5728">
        <v>972.44</v>
      </c>
      <c r="H5728">
        <v>23</v>
      </c>
      <c r="I5728" t="s">
        <v>19</v>
      </c>
      <c r="J5728" t="s">
        <v>28</v>
      </c>
      <c r="K5728" s="1" t="s">
        <v>29</v>
      </c>
      <c r="L5728">
        <v>7</v>
      </c>
      <c r="M5728" s="1" t="s">
        <v>29</v>
      </c>
      <c r="N5728">
        <v>1</v>
      </c>
      <c r="O5728">
        <v>1</v>
      </c>
      <c r="P5728" t="s">
        <v>22</v>
      </c>
      <c r="Q5728" t="s">
        <v>39</v>
      </c>
    </row>
    <row r="5729" spans="1:17" x14ac:dyDescent="0.25">
      <c r="A5729">
        <v>5728</v>
      </c>
      <c r="B5729">
        <v>46</v>
      </c>
      <c r="C5729" t="str">
        <f t="shared" si="89"/>
        <v>Adult</v>
      </c>
      <c r="D5729" t="s">
        <v>40</v>
      </c>
      <c r="E5729" t="s">
        <v>17</v>
      </c>
      <c r="F5729" t="s">
        <v>41</v>
      </c>
      <c r="G5729">
        <v>473.28</v>
      </c>
      <c r="H5729">
        <v>22</v>
      </c>
      <c r="I5729" t="s">
        <v>27</v>
      </c>
      <c r="J5729" t="s">
        <v>47</v>
      </c>
      <c r="K5729" s="1" t="s">
        <v>29</v>
      </c>
      <c r="L5729">
        <v>2</v>
      </c>
      <c r="M5729" s="1" t="s">
        <v>29</v>
      </c>
      <c r="N5729">
        <v>3</v>
      </c>
      <c r="O5729">
        <v>5</v>
      </c>
      <c r="P5729" t="s">
        <v>22</v>
      </c>
      <c r="Q5729" t="s">
        <v>39</v>
      </c>
    </row>
    <row r="5730" spans="1:17" x14ac:dyDescent="0.25">
      <c r="A5730">
        <v>5729</v>
      </c>
      <c r="B5730">
        <v>33</v>
      </c>
      <c r="C5730" t="str">
        <f t="shared" si="89"/>
        <v>Adult</v>
      </c>
      <c r="D5730" t="s">
        <v>40</v>
      </c>
      <c r="E5730" t="s">
        <v>48</v>
      </c>
      <c r="F5730" t="s">
        <v>43</v>
      </c>
      <c r="G5730">
        <v>277.14</v>
      </c>
      <c r="H5730">
        <v>57</v>
      </c>
      <c r="I5730" t="s">
        <v>27</v>
      </c>
      <c r="J5730" t="s">
        <v>28</v>
      </c>
      <c r="K5730" s="1" t="s">
        <v>29</v>
      </c>
      <c r="L5730">
        <v>9</v>
      </c>
      <c r="M5730" s="1" t="s">
        <v>29</v>
      </c>
      <c r="N5730">
        <v>3</v>
      </c>
      <c r="O5730">
        <v>1</v>
      </c>
      <c r="P5730" t="s">
        <v>37</v>
      </c>
      <c r="Q5730" t="s">
        <v>30</v>
      </c>
    </row>
    <row r="5731" spans="1:17" x14ac:dyDescent="0.25">
      <c r="A5731">
        <v>5730</v>
      </c>
      <c r="B5731">
        <v>58</v>
      </c>
      <c r="C5731" t="str">
        <f t="shared" si="89"/>
        <v>Adult</v>
      </c>
      <c r="D5731" t="s">
        <v>24</v>
      </c>
      <c r="E5731" t="s">
        <v>17</v>
      </c>
      <c r="F5731" t="s">
        <v>43</v>
      </c>
      <c r="G5731">
        <v>677.58</v>
      </c>
      <c r="H5731">
        <v>41</v>
      </c>
      <c r="I5731" t="s">
        <v>33</v>
      </c>
      <c r="J5731" t="s">
        <v>28</v>
      </c>
      <c r="K5731" s="1" t="s">
        <v>21</v>
      </c>
      <c r="L5731">
        <v>9</v>
      </c>
      <c r="M5731" s="1" t="s">
        <v>29</v>
      </c>
      <c r="N5731">
        <v>4</v>
      </c>
      <c r="O5731">
        <v>4</v>
      </c>
      <c r="P5731" t="s">
        <v>37</v>
      </c>
      <c r="Q5731" t="s">
        <v>23</v>
      </c>
    </row>
    <row r="5732" spans="1:17" x14ac:dyDescent="0.25">
      <c r="A5732">
        <v>5731</v>
      </c>
      <c r="B5732">
        <v>69</v>
      </c>
      <c r="C5732" t="str">
        <f t="shared" si="89"/>
        <v>Senior</v>
      </c>
      <c r="D5732" t="s">
        <v>40</v>
      </c>
      <c r="E5732" t="s">
        <v>35</v>
      </c>
      <c r="F5732" t="s">
        <v>36</v>
      </c>
      <c r="G5732">
        <v>938.83</v>
      </c>
      <c r="H5732">
        <v>28</v>
      </c>
      <c r="I5732" t="s">
        <v>19</v>
      </c>
      <c r="J5732" t="s">
        <v>47</v>
      </c>
      <c r="K5732" s="1" t="s">
        <v>29</v>
      </c>
      <c r="L5732">
        <v>8</v>
      </c>
      <c r="M5732" s="1" t="s">
        <v>21</v>
      </c>
      <c r="N5732">
        <v>2</v>
      </c>
      <c r="O5732">
        <v>5</v>
      </c>
      <c r="P5732" t="s">
        <v>22</v>
      </c>
      <c r="Q5732" t="s">
        <v>30</v>
      </c>
    </row>
    <row r="5733" spans="1:17" x14ac:dyDescent="0.25">
      <c r="A5733">
        <v>5732</v>
      </c>
      <c r="B5733">
        <v>53</v>
      </c>
      <c r="C5733" t="str">
        <f t="shared" si="89"/>
        <v>Adult</v>
      </c>
      <c r="D5733" t="s">
        <v>24</v>
      </c>
      <c r="E5733" t="s">
        <v>46</v>
      </c>
      <c r="F5733" t="s">
        <v>36</v>
      </c>
      <c r="G5733">
        <v>995.28</v>
      </c>
      <c r="H5733">
        <v>34</v>
      </c>
      <c r="I5733" t="s">
        <v>19</v>
      </c>
      <c r="J5733" t="s">
        <v>47</v>
      </c>
      <c r="K5733" s="1" t="s">
        <v>29</v>
      </c>
      <c r="L5733">
        <v>4</v>
      </c>
      <c r="M5733" s="1" t="s">
        <v>21</v>
      </c>
      <c r="N5733">
        <v>3</v>
      </c>
      <c r="O5733">
        <v>7</v>
      </c>
      <c r="P5733" t="s">
        <v>34</v>
      </c>
      <c r="Q5733" t="s">
        <v>39</v>
      </c>
    </row>
    <row r="5734" spans="1:17" x14ac:dyDescent="0.25">
      <c r="A5734">
        <v>5733</v>
      </c>
      <c r="B5734">
        <v>41</v>
      </c>
      <c r="C5734" t="str">
        <f t="shared" si="89"/>
        <v>Adult</v>
      </c>
      <c r="D5734" t="s">
        <v>40</v>
      </c>
      <c r="E5734" t="s">
        <v>17</v>
      </c>
      <c r="F5734" t="s">
        <v>43</v>
      </c>
      <c r="G5734">
        <v>460.76</v>
      </c>
      <c r="H5734">
        <v>1</v>
      </c>
      <c r="I5734" t="s">
        <v>19</v>
      </c>
      <c r="J5734" t="s">
        <v>28</v>
      </c>
      <c r="K5734" s="1" t="s">
        <v>29</v>
      </c>
      <c r="L5734">
        <v>3</v>
      </c>
      <c r="M5734" s="1" t="s">
        <v>21</v>
      </c>
      <c r="N5734">
        <v>5</v>
      </c>
      <c r="O5734">
        <v>9</v>
      </c>
      <c r="P5734" t="s">
        <v>37</v>
      </c>
      <c r="Q5734" t="s">
        <v>23</v>
      </c>
    </row>
    <row r="5735" spans="1:17" x14ac:dyDescent="0.25">
      <c r="A5735">
        <v>5734</v>
      </c>
      <c r="B5735">
        <v>37</v>
      </c>
      <c r="C5735" t="str">
        <f t="shared" si="89"/>
        <v>Adult</v>
      </c>
      <c r="D5735" t="s">
        <v>24</v>
      </c>
      <c r="E5735" t="s">
        <v>49</v>
      </c>
      <c r="F5735" t="s">
        <v>32</v>
      </c>
      <c r="G5735">
        <v>406.76</v>
      </c>
      <c r="H5735">
        <v>41</v>
      </c>
      <c r="I5735" t="s">
        <v>27</v>
      </c>
      <c r="J5735" t="s">
        <v>28</v>
      </c>
      <c r="K5735" s="1" t="s">
        <v>21</v>
      </c>
      <c r="L5735">
        <v>9</v>
      </c>
      <c r="M5735" s="1" t="s">
        <v>29</v>
      </c>
      <c r="N5735">
        <v>3</v>
      </c>
      <c r="O5735">
        <v>12</v>
      </c>
      <c r="P5735" t="s">
        <v>22</v>
      </c>
      <c r="Q5735" t="s">
        <v>30</v>
      </c>
    </row>
    <row r="5736" spans="1:17" x14ac:dyDescent="0.25">
      <c r="A5736">
        <v>5735</v>
      </c>
      <c r="B5736">
        <v>47</v>
      </c>
      <c r="C5736" t="str">
        <f t="shared" si="89"/>
        <v>Adult</v>
      </c>
      <c r="D5736" t="s">
        <v>40</v>
      </c>
      <c r="E5736" t="s">
        <v>44</v>
      </c>
      <c r="F5736" t="s">
        <v>18</v>
      </c>
      <c r="G5736">
        <v>223.65</v>
      </c>
      <c r="H5736">
        <v>51</v>
      </c>
      <c r="I5736" t="s">
        <v>33</v>
      </c>
      <c r="J5736" t="s">
        <v>38</v>
      </c>
      <c r="K5736" s="1" t="s">
        <v>21</v>
      </c>
      <c r="L5736">
        <v>6</v>
      </c>
      <c r="M5736" s="1" t="s">
        <v>29</v>
      </c>
      <c r="N5736">
        <v>5</v>
      </c>
      <c r="O5736">
        <v>2</v>
      </c>
      <c r="P5736" t="s">
        <v>34</v>
      </c>
      <c r="Q5736" t="s">
        <v>30</v>
      </c>
    </row>
    <row r="5737" spans="1:17" x14ac:dyDescent="0.25">
      <c r="A5737">
        <v>5736</v>
      </c>
      <c r="B5737">
        <v>42</v>
      </c>
      <c r="C5737" t="str">
        <f t="shared" si="89"/>
        <v>Adult</v>
      </c>
      <c r="D5737" t="s">
        <v>24</v>
      </c>
      <c r="E5737" t="s">
        <v>49</v>
      </c>
      <c r="F5737" t="s">
        <v>18</v>
      </c>
      <c r="G5737">
        <v>322.89</v>
      </c>
      <c r="H5737">
        <v>18</v>
      </c>
      <c r="I5737" t="s">
        <v>27</v>
      </c>
      <c r="J5737" t="s">
        <v>38</v>
      </c>
      <c r="K5737" s="1" t="s">
        <v>29</v>
      </c>
      <c r="L5737">
        <v>5</v>
      </c>
      <c r="M5737" s="1" t="s">
        <v>21</v>
      </c>
      <c r="N5737">
        <v>1</v>
      </c>
      <c r="O5737">
        <v>2</v>
      </c>
      <c r="P5737" t="s">
        <v>37</v>
      </c>
      <c r="Q5737" t="s">
        <v>39</v>
      </c>
    </row>
    <row r="5738" spans="1:17" x14ac:dyDescent="0.25">
      <c r="A5738">
        <v>5737</v>
      </c>
      <c r="B5738">
        <v>40</v>
      </c>
      <c r="C5738" t="str">
        <f t="shared" si="89"/>
        <v>Adult</v>
      </c>
      <c r="D5738" t="s">
        <v>24</v>
      </c>
      <c r="E5738" t="s">
        <v>48</v>
      </c>
      <c r="F5738" t="s">
        <v>36</v>
      </c>
      <c r="G5738">
        <v>125.98</v>
      </c>
      <c r="H5738">
        <v>29</v>
      </c>
      <c r="I5738" t="s">
        <v>33</v>
      </c>
      <c r="J5738" t="s">
        <v>47</v>
      </c>
      <c r="K5738" s="1" t="s">
        <v>21</v>
      </c>
      <c r="L5738">
        <v>7</v>
      </c>
      <c r="M5738" s="1" t="s">
        <v>29</v>
      </c>
      <c r="N5738">
        <v>4</v>
      </c>
      <c r="O5738">
        <v>5</v>
      </c>
      <c r="P5738" t="s">
        <v>34</v>
      </c>
      <c r="Q5738" t="s">
        <v>30</v>
      </c>
    </row>
    <row r="5739" spans="1:17" x14ac:dyDescent="0.25">
      <c r="A5739">
        <v>5738</v>
      </c>
      <c r="B5739">
        <v>69</v>
      </c>
      <c r="C5739" t="str">
        <f t="shared" si="89"/>
        <v>Senior</v>
      </c>
      <c r="D5739" t="s">
        <v>24</v>
      </c>
      <c r="E5739" t="s">
        <v>25</v>
      </c>
      <c r="F5739" t="s">
        <v>43</v>
      </c>
      <c r="G5739">
        <v>16.489999999999998</v>
      </c>
      <c r="H5739">
        <v>35</v>
      </c>
      <c r="I5739" t="s">
        <v>33</v>
      </c>
      <c r="J5739" t="s">
        <v>38</v>
      </c>
      <c r="K5739" s="1" t="s">
        <v>21</v>
      </c>
      <c r="L5739">
        <v>5</v>
      </c>
      <c r="M5739" s="1" t="s">
        <v>29</v>
      </c>
      <c r="N5739">
        <v>2</v>
      </c>
      <c r="O5739">
        <v>2</v>
      </c>
      <c r="P5739" t="s">
        <v>34</v>
      </c>
      <c r="Q5739" t="s">
        <v>39</v>
      </c>
    </row>
    <row r="5740" spans="1:17" x14ac:dyDescent="0.25">
      <c r="A5740">
        <v>5739</v>
      </c>
      <c r="B5740">
        <v>45</v>
      </c>
      <c r="C5740" t="str">
        <f t="shared" si="89"/>
        <v>Adult</v>
      </c>
      <c r="D5740" t="s">
        <v>24</v>
      </c>
      <c r="E5740" t="s">
        <v>35</v>
      </c>
      <c r="F5740" t="s">
        <v>50</v>
      </c>
      <c r="G5740">
        <v>610.95000000000005</v>
      </c>
      <c r="H5740">
        <v>21</v>
      </c>
      <c r="I5740" t="s">
        <v>33</v>
      </c>
      <c r="J5740" t="s">
        <v>45</v>
      </c>
      <c r="K5740" s="1" t="s">
        <v>21</v>
      </c>
      <c r="L5740">
        <v>3</v>
      </c>
      <c r="M5740" s="1" t="s">
        <v>21</v>
      </c>
      <c r="N5740">
        <v>2</v>
      </c>
      <c r="O5740">
        <v>7</v>
      </c>
      <c r="P5740" t="s">
        <v>37</v>
      </c>
      <c r="Q5740" t="s">
        <v>39</v>
      </c>
    </row>
    <row r="5741" spans="1:17" x14ac:dyDescent="0.25">
      <c r="A5741">
        <v>5740</v>
      </c>
      <c r="B5741">
        <v>21</v>
      </c>
      <c r="C5741" t="str">
        <f t="shared" si="89"/>
        <v>Adult</v>
      </c>
      <c r="D5741" t="s">
        <v>24</v>
      </c>
      <c r="E5741" t="s">
        <v>31</v>
      </c>
      <c r="F5741" t="s">
        <v>36</v>
      </c>
      <c r="G5741">
        <v>473.59</v>
      </c>
      <c r="H5741">
        <v>58</v>
      </c>
      <c r="I5741" t="s">
        <v>19</v>
      </c>
      <c r="J5741" t="s">
        <v>28</v>
      </c>
      <c r="K5741" s="1" t="s">
        <v>21</v>
      </c>
      <c r="L5741">
        <v>7</v>
      </c>
      <c r="M5741" s="1" t="s">
        <v>21</v>
      </c>
      <c r="N5741">
        <v>3</v>
      </c>
      <c r="O5741">
        <v>10</v>
      </c>
      <c r="P5741" t="s">
        <v>37</v>
      </c>
      <c r="Q5741" t="s">
        <v>23</v>
      </c>
    </row>
    <row r="5742" spans="1:17" x14ac:dyDescent="0.25">
      <c r="A5742">
        <v>5741</v>
      </c>
      <c r="B5742">
        <v>65</v>
      </c>
      <c r="C5742" t="str">
        <f t="shared" si="89"/>
        <v>Senior</v>
      </c>
      <c r="D5742" t="s">
        <v>16</v>
      </c>
      <c r="E5742" t="s">
        <v>44</v>
      </c>
      <c r="F5742" t="s">
        <v>42</v>
      </c>
      <c r="G5742">
        <v>507.42</v>
      </c>
      <c r="H5742">
        <v>6</v>
      </c>
      <c r="I5742" t="s">
        <v>19</v>
      </c>
      <c r="J5742" t="s">
        <v>28</v>
      </c>
      <c r="K5742" s="1" t="s">
        <v>21</v>
      </c>
      <c r="L5742">
        <v>8</v>
      </c>
      <c r="M5742" s="1" t="s">
        <v>21</v>
      </c>
      <c r="N5742">
        <v>4</v>
      </c>
      <c r="O5742">
        <v>8</v>
      </c>
      <c r="P5742" t="s">
        <v>37</v>
      </c>
      <c r="Q5742" t="s">
        <v>23</v>
      </c>
    </row>
    <row r="5743" spans="1:17" x14ac:dyDescent="0.25">
      <c r="A5743">
        <v>5742</v>
      </c>
      <c r="B5743">
        <v>50</v>
      </c>
      <c r="C5743" t="str">
        <f t="shared" si="89"/>
        <v>Adult</v>
      </c>
      <c r="D5743" t="s">
        <v>24</v>
      </c>
      <c r="E5743" t="s">
        <v>48</v>
      </c>
      <c r="F5743" t="s">
        <v>42</v>
      </c>
      <c r="G5743">
        <v>641.85</v>
      </c>
      <c r="H5743">
        <v>24</v>
      </c>
      <c r="I5743" t="s">
        <v>33</v>
      </c>
      <c r="J5743" t="s">
        <v>20</v>
      </c>
      <c r="K5743" s="1" t="s">
        <v>29</v>
      </c>
      <c r="L5743">
        <v>4</v>
      </c>
      <c r="M5743" s="1" t="s">
        <v>29</v>
      </c>
      <c r="N5743">
        <v>4</v>
      </c>
      <c r="O5743">
        <v>8</v>
      </c>
      <c r="P5743" t="s">
        <v>34</v>
      </c>
      <c r="Q5743" t="s">
        <v>23</v>
      </c>
    </row>
    <row r="5744" spans="1:17" x14ac:dyDescent="0.25">
      <c r="A5744">
        <v>5743</v>
      </c>
      <c r="B5744">
        <v>28</v>
      </c>
      <c r="C5744" t="str">
        <f t="shared" si="89"/>
        <v>Adult</v>
      </c>
      <c r="D5744" t="s">
        <v>16</v>
      </c>
      <c r="E5744" t="s">
        <v>48</v>
      </c>
      <c r="F5744" t="s">
        <v>43</v>
      </c>
      <c r="G5744">
        <v>353.29</v>
      </c>
      <c r="H5744">
        <v>31</v>
      </c>
      <c r="I5744" t="s">
        <v>33</v>
      </c>
      <c r="J5744" t="s">
        <v>45</v>
      </c>
      <c r="K5744" s="1" t="s">
        <v>21</v>
      </c>
      <c r="L5744">
        <v>4</v>
      </c>
      <c r="M5744" s="1" t="s">
        <v>21</v>
      </c>
      <c r="N5744">
        <v>3</v>
      </c>
      <c r="O5744">
        <v>11</v>
      </c>
      <c r="P5744" t="s">
        <v>34</v>
      </c>
      <c r="Q5744" t="s">
        <v>30</v>
      </c>
    </row>
    <row r="5745" spans="1:17" x14ac:dyDescent="0.25">
      <c r="A5745">
        <v>5744</v>
      </c>
      <c r="B5745">
        <v>35</v>
      </c>
      <c r="C5745" t="str">
        <f t="shared" si="89"/>
        <v>Adult</v>
      </c>
      <c r="D5745" t="s">
        <v>24</v>
      </c>
      <c r="E5745" t="s">
        <v>17</v>
      </c>
      <c r="F5745" t="s">
        <v>26</v>
      </c>
      <c r="G5745">
        <v>373.68</v>
      </c>
      <c r="H5745">
        <v>3</v>
      </c>
      <c r="I5745" t="s">
        <v>33</v>
      </c>
      <c r="J5745" t="s">
        <v>45</v>
      </c>
      <c r="K5745" s="1" t="s">
        <v>21</v>
      </c>
      <c r="L5745">
        <v>4</v>
      </c>
      <c r="M5745" s="1" t="s">
        <v>21</v>
      </c>
      <c r="N5745">
        <v>3</v>
      </c>
      <c r="O5745">
        <v>11</v>
      </c>
      <c r="P5745" t="s">
        <v>34</v>
      </c>
      <c r="Q5745" t="s">
        <v>30</v>
      </c>
    </row>
    <row r="5746" spans="1:17" x14ac:dyDescent="0.25">
      <c r="A5746">
        <v>5745</v>
      </c>
      <c r="B5746">
        <v>40</v>
      </c>
      <c r="C5746" t="str">
        <f t="shared" si="89"/>
        <v>Adult</v>
      </c>
      <c r="D5746" t="s">
        <v>16</v>
      </c>
      <c r="E5746" t="s">
        <v>46</v>
      </c>
      <c r="F5746" t="s">
        <v>42</v>
      </c>
      <c r="G5746">
        <v>313.56</v>
      </c>
      <c r="H5746">
        <v>7</v>
      </c>
      <c r="I5746" t="s">
        <v>27</v>
      </c>
      <c r="J5746" t="s">
        <v>45</v>
      </c>
      <c r="K5746" s="1" t="s">
        <v>21</v>
      </c>
      <c r="L5746">
        <v>4</v>
      </c>
      <c r="M5746" s="1" t="s">
        <v>21</v>
      </c>
      <c r="N5746">
        <v>5</v>
      </c>
      <c r="O5746">
        <v>3</v>
      </c>
      <c r="P5746" t="s">
        <v>37</v>
      </c>
      <c r="Q5746" t="s">
        <v>23</v>
      </c>
    </row>
    <row r="5747" spans="1:17" x14ac:dyDescent="0.25">
      <c r="A5747">
        <v>5746</v>
      </c>
      <c r="B5747">
        <v>22</v>
      </c>
      <c r="C5747" t="str">
        <f t="shared" si="89"/>
        <v>Adult</v>
      </c>
      <c r="D5747" t="s">
        <v>16</v>
      </c>
      <c r="E5747" t="s">
        <v>44</v>
      </c>
      <c r="F5747" t="s">
        <v>32</v>
      </c>
      <c r="G5747">
        <v>837.67</v>
      </c>
      <c r="H5747">
        <v>51</v>
      </c>
      <c r="I5747" t="s">
        <v>33</v>
      </c>
      <c r="J5747" t="s">
        <v>45</v>
      </c>
      <c r="K5747" s="1" t="s">
        <v>21</v>
      </c>
      <c r="L5747">
        <v>1</v>
      </c>
      <c r="M5747" s="1" t="s">
        <v>21</v>
      </c>
      <c r="N5747">
        <v>1</v>
      </c>
      <c r="O5747">
        <v>1</v>
      </c>
      <c r="P5747" t="s">
        <v>22</v>
      </c>
      <c r="Q5747" t="s">
        <v>30</v>
      </c>
    </row>
    <row r="5748" spans="1:17" x14ac:dyDescent="0.25">
      <c r="A5748">
        <v>5747</v>
      </c>
      <c r="B5748">
        <v>55</v>
      </c>
      <c r="C5748" t="str">
        <f t="shared" si="89"/>
        <v>Adult</v>
      </c>
      <c r="D5748" t="s">
        <v>16</v>
      </c>
      <c r="E5748" t="s">
        <v>17</v>
      </c>
      <c r="F5748" t="s">
        <v>43</v>
      </c>
      <c r="G5748">
        <v>125.87</v>
      </c>
      <c r="H5748">
        <v>49</v>
      </c>
      <c r="I5748" t="s">
        <v>19</v>
      </c>
      <c r="J5748" t="s">
        <v>45</v>
      </c>
      <c r="K5748" s="1" t="s">
        <v>29</v>
      </c>
      <c r="L5748">
        <v>6</v>
      </c>
      <c r="M5748" s="1" t="s">
        <v>21</v>
      </c>
      <c r="N5748">
        <v>4</v>
      </c>
      <c r="O5748">
        <v>8</v>
      </c>
      <c r="P5748" t="s">
        <v>34</v>
      </c>
      <c r="Q5748" t="s">
        <v>30</v>
      </c>
    </row>
    <row r="5749" spans="1:17" x14ac:dyDescent="0.25">
      <c r="A5749">
        <v>5748</v>
      </c>
      <c r="B5749">
        <v>47</v>
      </c>
      <c r="C5749" t="str">
        <f t="shared" si="89"/>
        <v>Adult</v>
      </c>
      <c r="D5749" t="s">
        <v>24</v>
      </c>
      <c r="E5749" t="s">
        <v>31</v>
      </c>
      <c r="F5749" t="s">
        <v>36</v>
      </c>
      <c r="G5749">
        <v>543.44000000000005</v>
      </c>
      <c r="H5749">
        <v>32</v>
      </c>
      <c r="I5749" t="s">
        <v>33</v>
      </c>
      <c r="J5749" t="s">
        <v>38</v>
      </c>
      <c r="K5749" s="1" t="s">
        <v>29</v>
      </c>
      <c r="L5749">
        <v>6</v>
      </c>
      <c r="M5749" s="1" t="s">
        <v>21</v>
      </c>
      <c r="N5749">
        <v>3</v>
      </c>
      <c r="O5749">
        <v>6</v>
      </c>
      <c r="P5749" t="s">
        <v>22</v>
      </c>
      <c r="Q5749" t="s">
        <v>23</v>
      </c>
    </row>
    <row r="5750" spans="1:17" x14ac:dyDescent="0.25">
      <c r="A5750">
        <v>5749</v>
      </c>
      <c r="B5750">
        <v>58</v>
      </c>
      <c r="C5750" t="str">
        <f t="shared" si="89"/>
        <v>Adult</v>
      </c>
      <c r="D5750" t="s">
        <v>24</v>
      </c>
      <c r="E5750" t="s">
        <v>44</v>
      </c>
      <c r="F5750" t="s">
        <v>18</v>
      </c>
      <c r="G5750">
        <v>407.98</v>
      </c>
      <c r="H5750">
        <v>37</v>
      </c>
      <c r="I5750" t="s">
        <v>33</v>
      </c>
      <c r="J5750" t="s">
        <v>47</v>
      </c>
      <c r="K5750" s="1" t="s">
        <v>29</v>
      </c>
      <c r="L5750">
        <v>1</v>
      </c>
      <c r="M5750" s="1" t="s">
        <v>29</v>
      </c>
      <c r="N5750">
        <v>2</v>
      </c>
      <c r="O5750">
        <v>5</v>
      </c>
      <c r="P5750" t="s">
        <v>22</v>
      </c>
      <c r="Q5750" t="s">
        <v>23</v>
      </c>
    </row>
    <row r="5751" spans="1:17" x14ac:dyDescent="0.25">
      <c r="A5751">
        <v>5750</v>
      </c>
      <c r="B5751">
        <v>56</v>
      </c>
      <c r="C5751" t="str">
        <f t="shared" si="89"/>
        <v>Adult</v>
      </c>
      <c r="D5751" t="s">
        <v>24</v>
      </c>
      <c r="E5751" t="s">
        <v>35</v>
      </c>
      <c r="F5751" t="s">
        <v>50</v>
      </c>
      <c r="G5751">
        <v>182</v>
      </c>
      <c r="H5751">
        <v>40</v>
      </c>
      <c r="I5751" t="s">
        <v>33</v>
      </c>
      <c r="J5751" t="s">
        <v>38</v>
      </c>
      <c r="K5751" s="1" t="s">
        <v>29</v>
      </c>
      <c r="L5751">
        <v>4</v>
      </c>
      <c r="M5751" s="1" t="s">
        <v>21</v>
      </c>
      <c r="N5751">
        <v>4</v>
      </c>
      <c r="O5751">
        <v>12</v>
      </c>
      <c r="P5751" t="s">
        <v>22</v>
      </c>
      <c r="Q5751" t="s">
        <v>30</v>
      </c>
    </row>
    <row r="5752" spans="1:17" x14ac:dyDescent="0.25">
      <c r="A5752">
        <v>5751</v>
      </c>
      <c r="B5752">
        <v>58</v>
      </c>
      <c r="C5752" t="str">
        <f t="shared" si="89"/>
        <v>Adult</v>
      </c>
      <c r="D5752" t="s">
        <v>40</v>
      </c>
      <c r="E5752" t="s">
        <v>35</v>
      </c>
      <c r="F5752" t="s">
        <v>50</v>
      </c>
      <c r="G5752">
        <v>979.7</v>
      </c>
      <c r="H5752">
        <v>3</v>
      </c>
      <c r="I5752" t="s">
        <v>19</v>
      </c>
      <c r="J5752" t="s">
        <v>47</v>
      </c>
      <c r="K5752" s="1" t="s">
        <v>29</v>
      </c>
      <c r="L5752">
        <v>3</v>
      </c>
      <c r="M5752" s="1" t="s">
        <v>29</v>
      </c>
      <c r="N5752">
        <v>4</v>
      </c>
      <c r="O5752">
        <v>2</v>
      </c>
      <c r="P5752" t="s">
        <v>22</v>
      </c>
      <c r="Q5752" t="s">
        <v>30</v>
      </c>
    </row>
    <row r="5753" spans="1:17" x14ac:dyDescent="0.25">
      <c r="A5753">
        <v>5752</v>
      </c>
      <c r="B5753">
        <v>68</v>
      </c>
      <c r="C5753" t="str">
        <f t="shared" si="89"/>
        <v>Senior</v>
      </c>
      <c r="D5753" t="s">
        <v>16</v>
      </c>
      <c r="E5753" t="s">
        <v>48</v>
      </c>
      <c r="F5753" t="s">
        <v>32</v>
      </c>
      <c r="G5753">
        <v>40.49</v>
      </c>
      <c r="H5753">
        <v>59</v>
      </c>
      <c r="I5753" t="s">
        <v>19</v>
      </c>
      <c r="J5753" t="s">
        <v>45</v>
      </c>
      <c r="K5753" s="1" t="s">
        <v>29</v>
      </c>
      <c r="L5753">
        <v>4</v>
      </c>
      <c r="M5753" s="1" t="s">
        <v>21</v>
      </c>
      <c r="N5753">
        <v>5</v>
      </c>
      <c r="O5753">
        <v>5</v>
      </c>
      <c r="P5753" t="s">
        <v>37</v>
      </c>
      <c r="Q5753" t="s">
        <v>39</v>
      </c>
    </row>
    <row r="5754" spans="1:17" x14ac:dyDescent="0.25">
      <c r="A5754">
        <v>5753</v>
      </c>
      <c r="B5754">
        <v>42</v>
      </c>
      <c r="C5754" t="str">
        <f t="shared" si="89"/>
        <v>Adult</v>
      </c>
      <c r="D5754" t="s">
        <v>16</v>
      </c>
      <c r="E5754" t="s">
        <v>48</v>
      </c>
      <c r="F5754" t="s">
        <v>41</v>
      </c>
      <c r="G5754">
        <v>256.47000000000003</v>
      </c>
      <c r="H5754">
        <v>20</v>
      </c>
      <c r="I5754" t="s">
        <v>33</v>
      </c>
      <c r="J5754" t="s">
        <v>45</v>
      </c>
      <c r="K5754" s="1" t="s">
        <v>21</v>
      </c>
      <c r="L5754">
        <v>4</v>
      </c>
      <c r="M5754" s="1" t="s">
        <v>21</v>
      </c>
      <c r="N5754">
        <v>2</v>
      </c>
      <c r="O5754">
        <v>4</v>
      </c>
      <c r="P5754" t="s">
        <v>37</v>
      </c>
      <c r="Q5754" t="s">
        <v>39</v>
      </c>
    </row>
    <row r="5755" spans="1:17" x14ac:dyDescent="0.25">
      <c r="A5755">
        <v>5754</v>
      </c>
      <c r="B5755">
        <v>53</v>
      </c>
      <c r="C5755" t="str">
        <f t="shared" si="89"/>
        <v>Adult</v>
      </c>
      <c r="D5755" t="s">
        <v>24</v>
      </c>
      <c r="E5755" t="s">
        <v>44</v>
      </c>
      <c r="F5755" t="s">
        <v>41</v>
      </c>
      <c r="G5755">
        <v>592.62</v>
      </c>
      <c r="H5755">
        <v>58</v>
      </c>
      <c r="I5755" t="s">
        <v>33</v>
      </c>
      <c r="J5755" t="s">
        <v>20</v>
      </c>
      <c r="K5755" s="1" t="s">
        <v>21</v>
      </c>
      <c r="L5755">
        <v>3</v>
      </c>
      <c r="M5755" s="1" t="s">
        <v>29</v>
      </c>
      <c r="N5755">
        <v>1</v>
      </c>
      <c r="O5755">
        <v>7</v>
      </c>
      <c r="P5755" t="s">
        <v>22</v>
      </c>
      <c r="Q5755" t="s">
        <v>39</v>
      </c>
    </row>
    <row r="5756" spans="1:17" x14ac:dyDescent="0.25">
      <c r="A5756">
        <v>5755</v>
      </c>
      <c r="B5756">
        <v>39</v>
      </c>
      <c r="C5756" t="str">
        <f t="shared" si="89"/>
        <v>Adult</v>
      </c>
      <c r="D5756" t="s">
        <v>40</v>
      </c>
      <c r="E5756" t="s">
        <v>31</v>
      </c>
      <c r="F5756" t="s">
        <v>50</v>
      </c>
      <c r="G5756">
        <v>540.16999999999996</v>
      </c>
      <c r="H5756">
        <v>51</v>
      </c>
      <c r="I5756" t="s">
        <v>27</v>
      </c>
      <c r="J5756" t="s">
        <v>47</v>
      </c>
      <c r="K5756" s="1" t="s">
        <v>21</v>
      </c>
      <c r="L5756">
        <v>6</v>
      </c>
      <c r="M5756" s="1" t="s">
        <v>21</v>
      </c>
      <c r="N5756">
        <v>2</v>
      </c>
      <c r="O5756">
        <v>3</v>
      </c>
      <c r="P5756" t="s">
        <v>22</v>
      </c>
      <c r="Q5756" t="s">
        <v>23</v>
      </c>
    </row>
    <row r="5757" spans="1:17" x14ac:dyDescent="0.25">
      <c r="A5757">
        <v>5756</v>
      </c>
      <c r="B5757">
        <v>66</v>
      </c>
      <c r="C5757" t="str">
        <f t="shared" si="89"/>
        <v>Senior</v>
      </c>
      <c r="D5757" t="s">
        <v>16</v>
      </c>
      <c r="E5757" t="s">
        <v>44</v>
      </c>
      <c r="F5757" t="s">
        <v>26</v>
      </c>
      <c r="G5757">
        <v>598.17999999999995</v>
      </c>
      <c r="H5757">
        <v>14</v>
      </c>
      <c r="I5757" t="s">
        <v>33</v>
      </c>
      <c r="J5757" t="s">
        <v>45</v>
      </c>
      <c r="K5757" s="1" t="s">
        <v>29</v>
      </c>
      <c r="L5757">
        <v>1</v>
      </c>
      <c r="M5757" s="1" t="s">
        <v>21</v>
      </c>
      <c r="N5757">
        <v>3</v>
      </c>
      <c r="O5757">
        <v>13</v>
      </c>
      <c r="P5757" t="s">
        <v>22</v>
      </c>
      <c r="Q5757" t="s">
        <v>39</v>
      </c>
    </row>
    <row r="5758" spans="1:17" x14ac:dyDescent="0.25">
      <c r="A5758">
        <v>5757</v>
      </c>
      <c r="B5758">
        <v>49</v>
      </c>
      <c r="C5758" t="str">
        <f t="shared" si="89"/>
        <v>Adult</v>
      </c>
      <c r="D5758" t="s">
        <v>40</v>
      </c>
      <c r="E5758" t="s">
        <v>46</v>
      </c>
      <c r="F5758" t="s">
        <v>41</v>
      </c>
      <c r="G5758">
        <v>686.51</v>
      </c>
      <c r="H5758">
        <v>18</v>
      </c>
      <c r="I5758" t="s">
        <v>27</v>
      </c>
      <c r="J5758" t="s">
        <v>45</v>
      </c>
      <c r="K5758" s="1" t="s">
        <v>29</v>
      </c>
      <c r="L5758">
        <v>9</v>
      </c>
      <c r="M5758" s="1" t="s">
        <v>29</v>
      </c>
      <c r="N5758">
        <v>4</v>
      </c>
      <c r="O5758">
        <v>6</v>
      </c>
      <c r="P5758" t="s">
        <v>34</v>
      </c>
      <c r="Q5758" t="s">
        <v>23</v>
      </c>
    </row>
    <row r="5759" spans="1:17" x14ac:dyDescent="0.25">
      <c r="A5759">
        <v>5758</v>
      </c>
      <c r="B5759">
        <v>52</v>
      </c>
      <c r="C5759" t="str">
        <f t="shared" si="89"/>
        <v>Adult</v>
      </c>
      <c r="D5759" t="s">
        <v>24</v>
      </c>
      <c r="E5759" t="s">
        <v>46</v>
      </c>
      <c r="F5759" t="s">
        <v>50</v>
      </c>
      <c r="G5759">
        <v>270.95999999999998</v>
      </c>
      <c r="H5759">
        <v>15</v>
      </c>
      <c r="I5759" t="s">
        <v>27</v>
      </c>
      <c r="J5759" t="s">
        <v>47</v>
      </c>
      <c r="K5759" s="1" t="s">
        <v>21</v>
      </c>
      <c r="L5759">
        <v>2</v>
      </c>
      <c r="M5759" s="1" t="s">
        <v>21</v>
      </c>
      <c r="N5759">
        <v>4</v>
      </c>
      <c r="O5759">
        <v>13</v>
      </c>
      <c r="P5759" t="s">
        <v>22</v>
      </c>
      <c r="Q5759" t="s">
        <v>39</v>
      </c>
    </row>
    <row r="5760" spans="1:17" x14ac:dyDescent="0.25">
      <c r="A5760">
        <v>5759</v>
      </c>
      <c r="B5760">
        <v>65</v>
      </c>
      <c r="C5760" t="str">
        <f t="shared" si="89"/>
        <v>Senior</v>
      </c>
      <c r="D5760" t="s">
        <v>24</v>
      </c>
      <c r="E5760" t="s">
        <v>25</v>
      </c>
      <c r="F5760" t="s">
        <v>42</v>
      </c>
      <c r="G5760">
        <v>368.27</v>
      </c>
      <c r="H5760">
        <v>13</v>
      </c>
      <c r="I5760" t="s">
        <v>19</v>
      </c>
      <c r="J5760" t="s">
        <v>20</v>
      </c>
      <c r="K5760" s="1" t="s">
        <v>21</v>
      </c>
      <c r="L5760">
        <v>9</v>
      </c>
      <c r="M5760" s="1" t="s">
        <v>29</v>
      </c>
      <c r="N5760">
        <v>5</v>
      </c>
      <c r="O5760">
        <v>12</v>
      </c>
      <c r="P5760" t="s">
        <v>22</v>
      </c>
      <c r="Q5760" t="s">
        <v>39</v>
      </c>
    </row>
    <row r="5761" spans="1:17" x14ac:dyDescent="0.25">
      <c r="A5761">
        <v>5760</v>
      </c>
      <c r="B5761">
        <v>32</v>
      </c>
      <c r="C5761" t="str">
        <f t="shared" si="89"/>
        <v>Adult</v>
      </c>
      <c r="D5761" t="s">
        <v>16</v>
      </c>
      <c r="E5761" t="s">
        <v>49</v>
      </c>
      <c r="F5761" t="s">
        <v>41</v>
      </c>
      <c r="G5761">
        <v>988.25</v>
      </c>
      <c r="H5761">
        <v>48</v>
      </c>
      <c r="I5761" t="s">
        <v>33</v>
      </c>
      <c r="J5761" t="s">
        <v>20</v>
      </c>
      <c r="K5761" s="1" t="s">
        <v>21</v>
      </c>
      <c r="L5761">
        <v>7</v>
      </c>
      <c r="M5761" s="1" t="s">
        <v>29</v>
      </c>
      <c r="N5761">
        <v>1</v>
      </c>
      <c r="O5761">
        <v>6</v>
      </c>
      <c r="P5761" t="s">
        <v>37</v>
      </c>
      <c r="Q5761" t="s">
        <v>30</v>
      </c>
    </row>
    <row r="5762" spans="1:17" x14ac:dyDescent="0.25">
      <c r="A5762">
        <v>5761</v>
      </c>
      <c r="B5762">
        <v>67</v>
      </c>
      <c r="C5762" t="str">
        <f t="shared" si="89"/>
        <v>Senior</v>
      </c>
      <c r="D5762" t="s">
        <v>40</v>
      </c>
      <c r="E5762" t="s">
        <v>49</v>
      </c>
      <c r="F5762" t="s">
        <v>41</v>
      </c>
      <c r="G5762">
        <v>865.47</v>
      </c>
      <c r="H5762">
        <v>30</v>
      </c>
      <c r="I5762" t="s">
        <v>19</v>
      </c>
      <c r="J5762" t="s">
        <v>45</v>
      </c>
      <c r="K5762" s="1" t="s">
        <v>29</v>
      </c>
      <c r="L5762">
        <v>5</v>
      </c>
      <c r="M5762" s="1" t="s">
        <v>29</v>
      </c>
      <c r="N5762">
        <v>5</v>
      </c>
      <c r="O5762">
        <v>8</v>
      </c>
      <c r="P5762" t="s">
        <v>22</v>
      </c>
      <c r="Q5762" t="s">
        <v>30</v>
      </c>
    </row>
    <row r="5763" spans="1:17" x14ac:dyDescent="0.25">
      <c r="A5763">
        <v>5762</v>
      </c>
      <c r="B5763">
        <v>39</v>
      </c>
      <c r="C5763" t="str">
        <f t="shared" ref="C5763:C5826" si="90">IF(B5763&gt;=60,"Senior",IF(B5763&gt;=20,"Adult","Teenager"))</f>
        <v>Adult</v>
      </c>
      <c r="D5763" t="s">
        <v>16</v>
      </c>
      <c r="E5763" t="s">
        <v>25</v>
      </c>
      <c r="F5763" t="s">
        <v>18</v>
      </c>
      <c r="G5763">
        <v>384.15</v>
      </c>
      <c r="H5763">
        <v>25</v>
      </c>
      <c r="I5763" t="s">
        <v>33</v>
      </c>
      <c r="J5763" t="s">
        <v>47</v>
      </c>
      <c r="K5763" s="1" t="s">
        <v>21</v>
      </c>
      <c r="L5763">
        <v>2</v>
      </c>
      <c r="M5763" s="1" t="s">
        <v>29</v>
      </c>
      <c r="N5763">
        <v>4</v>
      </c>
      <c r="O5763">
        <v>9</v>
      </c>
      <c r="P5763" t="s">
        <v>34</v>
      </c>
      <c r="Q5763" t="s">
        <v>30</v>
      </c>
    </row>
    <row r="5764" spans="1:17" x14ac:dyDescent="0.25">
      <c r="A5764">
        <v>5763</v>
      </c>
      <c r="B5764">
        <v>49</v>
      </c>
      <c r="C5764" t="str">
        <f t="shared" si="90"/>
        <v>Adult</v>
      </c>
      <c r="D5764" t="s">
        <v>24</v>
      </c>
      <c r="E5764" t="s">
        <v>48</v>
      </c>
      <c r="F5764" t="s">
        <v>18</v>
      </c>
      <c r="G5764">
        <v>728.24</v>
      </c>
      <c r="H5764">
        <v>44</v>
      </c>
      <c r="I5764" t="s">
        <v>19</v>
      </c>
      <c r="J5764" t="s">
        <v>38</v>
      </c>
      <c r="K5764" s="1" t="s">
        <v>29</v>
      </c>
      <c r="L5764">
        <v>6</v>
      </c>
      <c r="M5764" s="1" t="s">
        <v>29</v>
      </c>
      <c r="N5764">
        <v>2</v>
      </c>
      <c r="O5764">
        <v>1</v>
      </c>
      <c r="P5764" t="s">
        <v>22</v>
      </c>
      <c r="Q5764" t="s">
        <v>30</v>
      </c>
    </row>
    <row r="5765" spans="1:17" x14ac:dyDescent="0.25">
      <c r="A5765">
        <v>5764</v>
      </c>
      <c r="B5765">
        <v>56</v>
      </c>
      <c r="C5765" t="str">
        <f t="shared" si="90"/>
        <v>Adult</v>
      </c>
      <c r="D5765" t="s">
        <v>16</v>
      </c>
      <c r="E5765" t="s">
        <v>49</v>
      </c>
      <c r="F5765" t="s">
        <v>50</v>
      </c>
      <c r="G5765">
        <v>211.49</v>
      </c>
      <c r="H5765">
        <v>42</v>
      </c>
      <c r="I5765" t="s">
        <v>33</v>
      </c>
      <c r="J5765" t="s">
        <v>47</v>
      </c>
      <c r="K5765" s="1" t="s">
        <v>29</v>
      </c>
      <c r="L5765">
        <v>9</v>
      </c>
      <c r="M5765" s="1" t="s">
        <v>29</v>
      </c>
      <c r="N5765">
        <v>5</v>
      </c>
      <c r="O5765">
        <v>9</v>
      </c>
      <c r="P5765" t="s">
        <v>22</v>
      </c>
      <c r="Q5765" t="s">
        <v>39</v>
      </c>
    </row>
    <row r="5766" spans="1:17" x14ac:dyDescent="0.25">
      <c r="A5766">
        <v>5765</v>
      </c>
      <c r="B5766">
        <v>54</v>
      </c>
      <c r="C5766" t="str">
        <f t="shared" si="90"/>
        <v>Adult</v>
      </c>
      <c r="D5766" t="s">
        <v>40</v>
      </c>
      <c r="E5766" t="s">
        <v>25</v>
      </c>
      <c r="F5766" t="s">
        <v>18</v>
      </c>
      <c r="G5766">
        <v>621.12</v>
      </c>
      <c r="H5766">
        <v>14</v>
      </c>
      <c r="I5766" t="s">
        <v>27</v>
      </c>
      <c r="J5766" t="s">
        <v>45</v>
      </c>
      <c r="K5766" s="1" t="s">
        <v>29</v>
      </c>
      <c r="L5766">
        <v>5</v>
      </c>
      <c r="M5766" s="1" t="s">
        <v>29</v>
      </c>
      <c r="N5766">
        <v>2</v>
      </c>
      <c r="O5766">
        <v>12</v>
      </c>
      <c r="P5766" t="s">
        <v>34</v>
      </c>
      <c r="Q5766" t="s">
        <v>30</v>
      </c>
    </row>
    <row r="5767" spans="1:17" x14ac:dyDescent="0.25">
      <c r="A5767">
        <v>5766</v>
      </c>
      <c r="B5767">
        <v>63</v>
      </c>
      <c r="C5767" t="str">
        <f t="shared" si="90"/>
        <v>Senior</v>
      </c>
      <c r="D5767" t="s">
        <v>40</v>
      </c>
      <c r="E5767" t="s">
        <v>44</v>
      </c>
      <c r="F5767" t="s">
        <v>41</v>
      </c>
      <c r="G5767">
        <v>20.85</v>
      </c>
      <c r="H5767">
        <v>30</v>
      </c>
      <c r="I5767" t="s">
        <v>27</v>
      </c>
      <c r="J5767" t="s">
        <v>28</v>
      </c>
      <c r="K5767" s="1" t="s">
        <v>21</v>
      </c>
      <c r="L5767">
        <v>4</v>
      </c>
      <c r="M5767" s="1" t="s">
        <v>21</v>
      </c>
      <c r="N5767">
        <v>4</v>
      </c>
      <c r="O5767">
        <v>3</v>
      </c>
      <c r="P5767" t="s">
        <v>34</v>
      </c>
      <c r="Q5767" t="s">
        <v>23</v>
      </c>
    </row>
    <row r="5768" spans="1:17" x14ac:dyDescent="0.25">
      <c r="A5768">
        <v>5767</v>
      </c>
      <c r="B5768">
        <v>21</v>
      </c>
      <c r="C5768" t="str">
        <f t="shared" si="90"/>
        <v>Adult</v>
      </c>
      <c r="D5768" t="s">
        <v>40</v>
      </c>
      <c r="E5768" t="s">
        <v>35</v>
      </c>
      <c r="F5768" t="s">
        <v>50</v>
      </c>
      <c r="G5768">
        <v>636.34</v>
      </c>
      <c r="H5768">
        <v>30</v>
      </c>
      <c r="I5768" t="s">
        <v>33</v>
      </c>
      <c r="J5768" t="s">
        <v>38</v>
      </c>
      <c r="K5768" s="1" t="s">
        <v>29</v>
      </c>
      <c r="L5768">
        <v>8</v>
      </c>
      <c r="M5768" s="1" t="s">
        <v>21</v>
      </c>
      <c r="N5768">
        <v>4</v>
      </c>
      <c r="O5768">
        <v>7</v>
      </c>
      <c r="P5768" t="s">
        <v>37</v>
      </c>
      <c r="Q5768" t="s">
        <v>23</v>
      </c>
    </row>
    <row r="5769" spans="1:17" x14ac:dyDescent="0.25">
      <c r="A5769">
        <v>5768</v>
      </c>
      <c r="B5769">
        <v>20</v>
      </c>
      <c r="C5769" t="str">
        <f t="shared" si="90"/>
        <v>Adult</v>
      </c>
      <c r="D5769" t="s">
        <v>40</v>
      </c>
      <c r="E5769" t="s">
        <v>46</v>
      </c>
      <c r="F5769" t="s">
        <v>42</v>
      </c>
      <c r="G5769">
        <v>289.04000000000002</v>
      </c>
      <c r="H5769">
        <v>33</v>
      </c>
      <c r="I5769" t="s">
        <v>19</v>
      </c>
      <c r="J5769" t="s">
        <v>38</v>
      </c>
      <c r="K5769" s="1" t="s">
        <v>29</v>
      </c>
      <c r="L5769">
        <v>4</v>
      </c>
      <c r="M5769" s="1" t="s">
        <v>29</v>
      </c>
      <c r="N5769">
        <v>5</v>
      </c>
      <c r="O5769">
        <v>10</v>
      </c>
      <c r="P5769" t="s">
        <v>34</v>
      </c>
      <c r="Q5769" t="s">
        <v>30</v>
      </c>
    </row>
    <row r="5770" spans="1:17" x14ac:dyDescent="0.25">
      <c r="A5770">
        <v>5769</v>
      </c>
      <c r="B5770">
        <v>46</v>
      </c>
      <c r="C5770" t="str">
        <f t="shared" si="90"/>
        <v>Adult</v>
      </c>
      <c r="D5770" t="s">
        <v>40</v>
      </c>
      <c r="E5770" t="s">
        <v>17</v>
      </c>
      <c r="F5770" t="s">
        <v>43</v>
      </c>
      <c r="G5770">
        <v>103.05</v>
      </c>
      <c r="H5770">
        <v>48</v>
      </c>
      <c r="I5770" t="s">
        <v>33</v>
      </c>
      <c r="J5770" t="s">
        <v>20</v>
      </c>
      <c r="K5770" s="1" t="s">
        <v>21</v>
      </c>
      <c r="L5770">
        <v>5</v>
      </c>
      <c r="M5770" s="1" t="s">
        <v>21</v>
      </c>
      <c r="N5770">
        <v>3</v>
      </c>
      <c r="O5770">
        <v>3</v>
      </c>
      <c r="P5770" t="s">
        <v>34</v>
      </c>
      <c r="Q5770" t="s">
        <v>23</v>
      </c>
    </row>
    <row r="5771" spans="1:17" x14ac:dyDescent="0.25">
      <c r="A5771">
        <v>5770</v>
      </c>
      <c r="B5771">
        <v>21</v>
      </c>
      <c r="C5771" t="str">
        <f t="shared" si="90"/>
        <v>Adult</v>
      </c>
      <c r="D5771" t="s">
        <v>40</v>
      </c>
      <c r="E5771" t="s">
        <v>48</v>
      </c>
      <c r="F5771" t="s">
        <v>50</v>
      </c>
      <c r="G5771">
        <v>145.06</v>
      </c>
      <c r="H5771">
        <v>48</v>
      </c>
      <c r="I5771" t="s">
        <v>19</v>
      </c>
      <c r="J5771" t="s">
        <v>45</v>
      </c>
      <c r="K5771" s="1" t="s">
        <v>29</v>
      </c>
      <c r="L5771">
        <v>6</v>
      </c>
      <c r="M5771" s="1" t="s">
        <v>29</v>
      </c>
      <c r="N5771">
        <v>2</v>
      </c>
      <c r="O5771">
        <v>9</v>
      </c>
      <c r="P5771" t="s">
        <v>37</v>
      </c>
      <c r="Q5771" t="s">
        <v>30</v>
      </c>
    </row>
    <row r="5772" spans="1:17" x14ac:dyDescent="0.25">
      <c r="A5772">
        <v>5771</v>
      </c>
      <c r="B5772">
        <v>67</v>
      </c>
      <c r="C5772" t="str">
        <f t="shared" si="90"/>
        <v>Senior</v>
      </c>
      <c r="D5772" t="s">
        <v>40</v>
      </c>
      <c r="E5772" t="s">
        <v>44</v>
      </c>
      <c r="F5772" t="s">
        <v>36</v>
      </c>
      <c r="G5772">
        <v>891.76</v>
      </c>
      <c r="H5772">
        <v>30</v>
      </c>
      <c r="I5772" t="s">
        <v>27</v>
      </c>
      <c r="J5772" t="s">
        <v>28</v>
      </c>
      <c r="K5772" s="1" t="s">
        <v>21</v>
      </c>
      <c r="L5772">
        <v>7</v>
      </c>
      <c r="M5772" s="1" t="s">
        <v>29</v>
      </c>
      <c r="N5772">
        <v>3</v>
      </c>
      <c r="O5772">
        <v>7</v>
      </c>
      <c r="P5772" t="s">
        <v>37</v>
      </c>
      <c r="Q5772" t="s">
        <v>30</v>
      </c>
    </row>
    <row r="5773" spans="1:17" x14ac:dyDescent="0.25">
      <c r="A5773">
        <v>5772</v>
      </c>
      <c r="B5773">
        <v>46</v>
      </c>
      <c r="C5773" t="str">
        <f t="shared" si="90"/>
        <v>Adult</v>
      </c>
      <c r="D5773" t="s">
        <v>16</v>
      </c>
      <c r="E5773" t="s">
        <v>17</v>
      </c>
      <c r="F5773" t="s">
        <v>36</v>
      </c>
      <c r="G5773">
        <v>143.15</v>
      </c>
      <c r="H5773">
        <v>51</v>
      </c>
      <c r="I5773" t="s">
        <v>19</v>
      </c>
      <c r="J5773" t="s">
        <v>38</v>
      </c>
      <c r="K5773" s="1" t="s">
        <v>21</v>
      </c>
      <c r="L5773">
        <v>7</v>
      </c>
      <c r="M5773" s="1" t="s">
        <v>21</v>
      </c>
      <c r="N5773">
        <v>5</v>
      </c>
      <c r="O5773">
        <v>8</v>
      </c>
      <c r="P5773" t="s">
        <v>34</v>
      </c>
      <c r="Q5773" t="s">
        <v>39</v>
      </c>
    </row>
    <row r="5774" spans="1:17" x14ac:dyDescent="0.25">
      <c r="A5774">
        <v>5773</v>
      </c>
      <c r="B5774">
        <v>62</v>
      </c>
      <c r="C5774" t="str">
        <f t="shared" si="90"/>
        <v>Senior</v>
      </c>
      <c r="D5774" t="s">
        <v>24</v>
      </c>
      <c r="E5774" t="s">
        <v>35</v>
      </c>
      <c r="F5774" t="s">
        <v>36</v>
      </c>
      <c r="G5774">
        <v>666.27</v>
      </c>
      <c r="H5774">
        <v>17</v>
      </c>
      <c r="I5774" t="s">
        <v>27</v>
      </c>
      <c r="J5774" t="s">
        <v>38</v>
      </c>
      <c r="K5774" s="1" t="s">
        <v>29</v>
      </c>
      <c r="L5774">
        <v>3</v>
      </c>
      <c r="M5774" s="1" t="s">
        <v>21</v>
      </c>
      <c r="N5774">
        <v>3</v>
      </c>
      <c r="O5774">
        <v>6</v>
      </c>
      <c r="P5774" t="s">
        <v>22</v>
      </c>
      <c r="Q5774" t="s">
        <v>23</v>
      </c>
    </row>
    <row r="5775" spans="1:17" x14ac:dyDescent="0.25">
      <c r="A5775">
        <v>5774</v>
      </c>
      <c r="B5775">
        <v>63</v>
      </c>
      <c r="C5775" t="str">
        <f t="shared" si="90"/>
        <v>Senior</v>
      </c>
      <c r="D5775" t="s">
        <v>24</v>
      </c>
      <c r="E5775" t="s">
        <v>31</v>
      </c>
      <c r="F5775" t="s">
        <v>18</v>
      </c>
      <c r="G5775">
        <v>971.82</v>
      </c>
      <c r="H5775">
        <v>49</v>
      </c>
      <c r="I5775" t="s">
        <v>19</v>
      </c>
      <c r="J5775" t="s">
        <v>20</v>
      </c>
      <c r="K5775" s="1" t="s">
        <v>29</v>
      </c>
      <c r="L5775">
        <v>5</v>
      </c>
      <c r="M5775" s="1" t="s">
        <v>21</v>
      </c>
      <c r="N5775">
        <v>4</v>
      </c>
      <c r="O5775">
        <v>2</v>
      </c>
      <c r="P5775" t="s">
        <v>37</v>
      </c>
      <c r="Q5775" t="s">
        <v>39</v>
      </c>
    </row>
    <row r="5776" spans="1:17" x14ac:dyDescent="0.25">
      <c r="A5776">
        <v>5775</v>
      </c>
      <c r="B5776">
        <v>29</v>
      </c>
      <c r="C5776" t="str">
        <f t="shared" si="90"/>
        <v>Adult</v>
      </c>
      <c r="D5776" t="s">
        <v>40</v>
      </c>
      <c r="E5776" t="s">
        <v>49</v>
      </c>
      <c r="F5776" t="s">
        <v>36</v>
      </c>
      <c r="G5776">
        <v>592.22</v>
      </c>
      <c r="H5776">
        <v>44</v>
      </c>
      <c r="I5776" t="s">
        <v>33</v>
      </c>
      <c r="J5776" t="s">
        <v>45</v>
      </c>
      <c r="K5776" s="1" t="s">
        <v>29</v>
      </c>
      <c r="L5776">
        <v>3</v>
      </c>
      <c r="M5776" s="1" t="s">
        <v>29</v>
      </c>
      <c r="N5776">
        <v>2</v>
      </c>
      <c r="O5776">
        <v>5</v>
      </c>
      <c r="P5776" t="s">
        <v>37</v>
      </c>
      <c r="Q5776" t="s">
        <v>39</v>
      </c>
    </row>
    <row r="5777" spans="1:17" x14ac:dyDescent="0.25">
      <c r="A5777">
        <v>5776</v>
      </c>
      <c r="B5777">
        <v>63</v>
      </c>
      <c r="C5777" t="str">
        <f t="shared" si="90"/>
        <v>Senior</v>
      </c>
      <c r="D5777" t="s">
        <v>24</v>
      </c>
      <c r="E5777" t="s">
        <v>25</v>
      </c>
      <c r="F5777" t="s">
        <v>26</v>
      </c>
      <c r="G5777">
        <v>672.63</v>
      </c>
      <c r="H5777">
        <v>7</v>
      </c>
      <c r="I5777" t="s">
        <v>33</v>
      </c>
      <c r="J5777" t="s">
        <v>47</v>
      </c>
      <c r="K5777" s="1" t="s">
        <v>29</v>
      </c>
      <c r="L5777">
        <v>6</v>
      </c>
      <c r="M5777" s="1" t="s">
        <v>29</v>
      </c>
      <c r="N5777">
        <v>1</v>
      </c>
      <c r="O5777">
        <v>1</v>
      </c>
      <c r="P5777" t="s">
        <v>34</v>
      </c>
      <c r="Q5777" t="s">
        <v>30</v>
      </c>
    </row>
    <row r="5778" spans="1:17" x14ac:dyDescent="0.25">
      <c r="A5778">
        <v>5777</v>
      </c>
      <c r="B5778">
        <v>46</v>
      </c>
      <c r="C5778" t="str">
        <f t="shared" si="90"/>
        <v>Adult</v>
      </c>
      <c r="D5778" t="s">
        <v>40</v>
      </c>
      <c r="E5778" t="s">
        <v>25</v>
      </c>
      <c r="F5778" t="s">
        <v>32</v>
      </c>
      <c r="G5778">
        <v>741.98</v>
      </c>
      <c r="H5778">
        <v>45</v>
      </c>
      <c r="I5778" t="s">
        <v>27</v>
      </c>
      <c r="J5778" t="s">
        <v>45</v>
      </c>
      <c r="K5778" s="1" t="s">
        <v>29</v>
      </c>
      <c r="L5778">
        <v>3</v>
      </c>
      <c r="M5778" s="1" t="s">
        <v>21</v>
      </c>
      <c r="N5778">
        <v>2</v>
      </c>
      <c r="O5778">
        <v>1</v>
      </c>
      <c r="P5778" t="s">
        <v>22</v>
      </c>
      <c r="Q5778" t="s">
        <v>23</v>
      </c>
    </row>
    <row r="5779" spans="1:17" x14ac:dyDescent="0.25">
      <c r="A5779">
        <v>5778</v>
      </c>
      <c r="B5779">
        <v>54</v>
      </c>
      <c r="C5779" t="str">
        <f t="shared" si="90"/>
        <v>Adult</v>
      </c>
      <c r="D5779" t="s">
        <v>24</v>
      </c>
      <c r="E5779" t="s">
        <v>35</v>
      </c>
      <c r="F5779" t="s">
        <v>43</v>
      </c>
      <c r="G5779">
        <v>418.31</v>
      </c>
      <c r="H5779">
        <v>36</v>
      </c>
      <c r="I5779" t="s">
        <v>19</v>
      </c>
      <c r="J5779" t="s">
        <v>20</v>
      </c>
      <c r="K5779" s="1" t="s">
        <v>29</v>
      </c>
      <c r="L5779">
        <v>8</v>
      </c>
      <c r="M5779" s="1" t="s">
        <v>21</v>
      </c>
      <c r="N5779">
        <v>5</v>
      </c>
      <c r="O5779">
        <v>11</v>
      </c>
      <c r="P5779" t="s">
        <v>34</v>
      </c>
      <c r="Q5779" t="s">
        <v>39</v>
      </c>
    </row>
    <row r="5780" spans="1:17" x14ac:dyDescent="0.25">
      <c r="A5780">
        <v>5779</v>
      </c>
      <c r="B5780">
        <v>28</v>
      </c>
      <c r="C5780" t="str">
        <f t="shared" si="90"/>
        <v>Adult</v>
      </c>
      <c r="D5780" t="s">
        <v>40</v>
      </c>
      <c r="E5780" t="s">
        <v>46</v>
      </c>
      <c r="F5780" t="s">
        <v>42</v>
      </c>
      <c r="G5780">
        <v>265.58</v>
      </c>
      <c r="H5780">
        <v>28</v>
      </c>
      <c r="I5780" t="s">
        <v>27</v>
      </c>
      <c r="J5780" t="s">
        <v>38</v>
      </c>
      <c r="K5780" s="1" t="s">
        <v>21</v>
      </c>
      <c r="L5780">
        <v>7</v>
      </c>
      <c r="M5780" s="1" t="s">
        <v>21</v>
      </c>
      <c r="N5780">
        <v>2</v>
      </c>
      <c r="O5780">
        <v>10</v>
      </c>
      <c r="P5780" t="s">
        <v>37</v>
      </c>
      <c r="Q5780" t="s">
        <v>30</v>
      </c>
    </row>
    <row r="5781" spans="1:17" x14ac:dyDescent="0.25">
      <c r="A5781">
        <v>5780</v>
      </c>
      <c r="B5781">
        <v>41</v>
      </c>
      <c r="C5781" t="str">
        <f t="shared" si="90"/>
        <v>Adult</v>
      </c>
      <c r="D5781" t="s">
        <v>40</v>
      </c>
      <c r="E5781" t="s">
        <v>17</v>
      </c>
      <c r="F5781" t="s">
        <v>26</v>
      </c>
      <c r="G5781">
        <v>249.78</v>
      </c>
      <c r="H5781">
        <v>10</v>
      </c>
      <c r="I5781" t="s">
        <v>33</v>
      </c>
      <c r="J5781" t="s">
        <v>28</v>
      </c>
      <c r="K5781" s="1" t="s">
        <v>29</v>
      </c>
      <c r="L5781">
        <v>5</v>
      </c>
      <c r="M5781" s="1" t="s">
        <v>29</v>
      </c>
      <c r="N5781">
        <v>3</v>
      </c>
      <c r="O5781">
        <v>4</v>
      </c>
      <c r="P5781" t="s">
        <v>22</v>
      </c>
      <c r="Q5781" t="s">
        <v>39</v>
      </c>
    </row>
    <row r="5782" spans="1:17" x14ac:dyDescent="0.25">
      <c r="A5782">
        <v>5781</v>
      </c>
      <c r="B5782">
        <v>66</v>
      </c>
      <c r="C5782" t="str">
        <f t="shared" si="90"/>
        <v>Senior</v>
      </c>
      <c r="D5782" t="s">
        <v>24</v>
      </c>
      <c r="E5782" t="s">
        <v>44</v>
      </c>
      <c r="F5782" t="s">
        <v>18</v>
      </c>
      <c r="G5782">
        <v>328.93</v>
      </c>
      <c r="H5782">
        <v>50</v>
      </c>
      <c r="I5782" t="s">
        <v>33</v>
      </c>
      <c r="J5782" t="s">
        <v>28</v>
      </c>
      <c r="K5782" s="1" t="s">
        <v>21</v>
      </c>
      <c r="L5782">
        <v>6</v>
      </c>
      <c r="M5782" s="1" t="s">
        <v>29</v>
      </c>
      <c r="N5782">
        <v>2</v>
      </c>
      <c r="O5782">
        <v>8</v>
      </c>
      <c r="P5782" t="s">
        <v>34</v>
      </c>
      <c r="Q5782" t="s">
        <v>39</v>
      </c>
    </row>
    <row r="5783" spans="1:17" x14ac:dyDescent="0.25">
      <c r="A5783">
        <v>5782</v>
      </c>
      <c r="B5783">
        <v>50</v>
      </c>
      <c r="C5783" t="str">
        <f t="shared" si="90"/>
        <v>Adult</v>
      </c>
      <c r="D5783" t="s">
        <v>24</v>
      </c>
      <c r="E5783" t="s">
        <v>48</v>
      </c>
      <c r="F5783" t="s">
        <v>43</v>
      </c>
      <c r="G5783">
        <v>853.7</v>
      </c>
      <c r="H5783">
        <v>55</v>
      </c>
      <c r="I5783" t="s">
        <v>19</v>
      </c>
      <c r="J5783" t="s">
        <v>45</v>
      </c>
      <c r="K5783" s="1" t="s">
        <v>21</v>
      </c>
      <c r="L5783">
        <v>1</v>
      </c>
      <c r="M5783" s="1" t="s">
        <v>29</v>
      </c>
      <c r="N5783">
        <v>4</v>
      </c>
      <c r="O5783">
        <v>9</v>
      </c>
      <c r="P5783" t="s">
        <v>37</v>
      </c>
      <c r="Q5783" t="s">
        <v>39</v>
      </c>
    </row>
    <row r="5784" spans="1:17" x14ac:dyDescent="0.25">
      <c r="A5784">
        <v>5783</v>
      </c>
      <c r="B5784">
        <v>38</v>
      </c>
      <c r="C5784" t="str">
        <f t="shared" si="90"/>
        <v>Adult</v>
      </c>
      <c r="D5784" t="s">
        <v>24</v>
      </c>
      <c r="E5784" t="s">
        <v>46</v>
      </c>
      <c r="F5784" t="s">
        <v>42</v>
      </c>
      <c r="G5784">
        <v>7.93</v>
      </c>
      <c r="H5784">
        <v>12</v>
      </c>
      <c r="I5784" t="s">
        <v>33</v>
      </c>
      <c r="J5784" t="s">
        <v>45</v>
      </c>
      <c r="K5784" s="1" t="s">
        <v>29</v>
      </c>
      <c r="L5784">
        <v>2</v>
      </c>
      <c r="M5784" s="1" t="s">
        <v>29</v>
      </c>
      <c r="N5784">
        <v>1</v>
      </c>
      <c r="O5784">
        <v>6</v>
      </c>
      <c r="P5784" t="s">
        <v>34</v>
      </c>
      <c r="Q5784" t="s">
        <v>30</v>
      </c>
    </row>
    <row r="5785" spans="1:17" x14ac:dyDescent="0.25">
      <c r="A5785">
        <v>5784</v>
      </c>
      <c r="B5785">
        <v>65</v>
      </c>
      <c r="C5785" t="str">
        <f t="shared" si="90"/>
        <v>Senior</v>
      </c>
      <c r="D5785" t="s">
        <v>24</v>
      </c>
      <c r="E5785" t="s">
        <v>31</v>
      </c>
      <c r="F5785" t="s">
        <v>18</v>
      </c>
      <c r="G5785">
        <v>360.99</v>
      </c>
      <c r="H5785">
        <v>45</v>
      </c>
      <c r="I5785" t="s">
        <v>33</v>
      </c>
      <c r="J5785" t="s">
        <v>20</v>
      </c>
      <c r="K5785" s="1" t="s">
        <v>21</v>
      </c>
      <c r="L5785">
        <v>7</v>
      </c>
      <c r="M5785" s="1" t="s">
        <v>29</v>
      </c>
      <c r="N5785">
        <v>2</v>
      </c>
      <c r="O5785">
        <v>8</v>
      </c>
      <c r="P5785" t="s">
        <v>34</v>
      </c>
      <c r="Q5785" t="s">
        <v>30</v>
      </c>
    </row>
    <row r="5786" spans="1:17" x14ac:dyDescent="0.25">
      <c r="A5786">
        <v>5785</v>
      </c>
      <c r="B5786">
        <v>21</v>
      </c>
      <c r="C5786" t="str">
        <f t="shared" si="90"/>
        <v>Adult</v>
      </c>
      <c r="D5786" t="s">
        <v>40</v>
      </c>
      <c r="E5786" t="s">
        <v>31</v>
      </c>
      <c r="F5786" t="s">
        <v>50</v>
      </c>
      <c r="G5786">
        <v>271.52999999999997</v>
      </c>
      <c r="H5786">
        <v>6</v>
      </c>
      <c r="I5786" t="s">
        <v>19</v>
      </c>
      <c r="J5786" t="s">
        <v>20</v>
      </c>
      <c r="K5786" s="1" t="s">
        <v>21</v>
      </c>
      <c r="L5786">
        <v>9</v>
      </c>
      <c r="M5786" s="1" t="s">
        <v>21</v>
      </c>
      <c r="N5786">
        <v>1</v>
      </c>
      <c r="O5786">
        <v>11</v>
      </c>
      <c r="P5786" t="s">
        <v>22</v>
      </c>
      <c r="Q5786" t="s">
        <v>30</v>
      </c>
    </row>
    <row r="5787" spans="1:17" x14ac:dyDescent="0.25">
      <c r="A5787">
        <v>5786</v>
      </c>
      <c r="B5787">
        <v>42</v>
      </c>
      <c r="C5787" t="str">
        <f t="shared" si="90"/>
        <v>Adult</v>
      </c>
      <c r="D5787" t="s">
        <v>40</v>
      </c>
      <c r="E5787" t="s">
        <v>49</v>
      </c>
      <c r="F5787" t="s">
        <v>43</v>
      </c>
      <c r="G5787">
        <v>500.48</v>
      </c>
      <c r="H5787">
        <v>39</v>
      </c>
      <c r="I5787" t="s">
        <v>33</v>
      </c>
      <c r="J5787" t="s">
        <v>47</v>
      </c>
      <c r="K5787" s="1" t="s">
        <v>29</v>
      </c>
      <c r="L5787">
        <v>5</v>
      </c>
      <c r="M5787" s="1" t="s">
        <v>29</v>
      </c>
      <c r="N5787">
        <v>1</v>
      </c>
      <c r="O5787">
        <v>6</v>
      </c>
      <c r="P5787" t="s">
        <v>34</v>
      </c>
      <c r="Q5787" t="s">
        <v>23</v>
      </c>
    </row>
    <row r="5788" spans="1:17" x14ac:dyDescent="0.25">
      <c r="A5788">
        <v>5787</v>
      </c>
      <c r="B5788">
        <v>45</v>
      </c>
      <c r="C5788" t="str">
        <f t="shared" si="90"/>
        <v>Adult</v>
      </c>
      <c r="D5788" t="s">
        <v>24</v>
      </c>
      <c r="E5788" t="s">
        <v>17</v>
      </c>
      <c r="F5788" t="s">
        <v>36</v>
      </c>
      <c r="G5788">
        <v>756.1</v>
      </c>
      <c r="H5788">
        <v>3</v>
      </c>
      <c r="I5788" t="s">
        <v>27</v>
      </c>
      <c r="J5788" t="s">
        <v>38</v>
      </c>
      <c r="K5788" s="1" t="s">
        <v>21</v>
      </c>
      <c r="L5788">
        <v>8</v>
      </c>
      <c r="M5788" s="1" t="s">
        <v>21</v>
      </c>
      <c r="N5788">
        <v>2</v>
      </c>
      <c r="O5788">
        <v>12</v>
      </c>
      <c r="P5788" t="s">
        <v>22</v>
      </c>
      <c r="Q5788" t="s">
        <v>30</v>
      </c>
    </row>
    <row r="5789" spans="1:17" x14ac:dyDescent="0.25">
      <c r="A5789">
        <v>5788</v>
      </c>
      <c r="B5789">
        <v>62</v>
      </c>
      <c r="C5789" t="str">
        <f t="shared" si="90"/>
        <v>Senior</v>
      </c>
      <c r="D5789" t="s">
        <v>40</v>
      </c>
      <c r="E5789" t="s">
        <v>17</v>
      </c>
      <c r="F5789" t="s">
        <v>18</v>
      </c>
      <c r="G5789">
        <v>487.33</v>
      </c>
      <c r="H5789">
        <v>20</v>
      </c>
      <c r="I5789" t="s">
        <v>33</v>
      </c>
      <c r="J5789" t="s">
        <v>47</v>
      </c>
      <c r="K5789" s="1" t="s">
        <v>29</v>
      </c>
      <c r="L5789">
        <v>3</v>
      </c>
      <c r="M5789" s="1" t="s">
        <v>29</v>
      </c>
      <c r="N5789">
        <v>2</v>
      </c>
      <c r="O5789">
        <v>4</v>
      </c>
      <c r="P5789" t="s">
        <v>37</v>
      </c>
      <c r="Q5789" t="s">
        <v>39</v>
      </c>
    </row>
    <row r="5790" spans="1:17" x14ac:dyDescent="0.25">
      <c r="A5790">
        <v>5789</v>
      </c>
      <c r="B5790">
        <v>57</v>
      </c>
      <c r="C5790" t="str">
        <f t="shared" si="90"/>
        <v>Adult</v>
      </c>
      <c r="D5790" t="s">
        <v>40</v>
      </c>
      <c r="E5790" t="s">
        <v>49</v>
      </c>
      <c r="F5790" t="s">
        <v>32</v>
      </c>
      <c r="G5790">
        <v>29.45</v>
      </c>
      <c r="H5790">
        <v>34</v>
      </c>
      <c r="I5790" t="s">
        <v>19</v>
      </c>
      <c r="J5790" t="s">
        <v>20</v>
      </c>
      <c r="K5790" s="1" t="s">
        <v>21</v>
      </c>
      <c r="L5790">
        <v>4</v>
      </c>
      <c r="M5790" s="1" t="s">
        <v>21</v>
      </c>
      <c r="N5790">
        <v>2</v>
      </c>
      <c r="O5790">
        <v>7</v>
      </c>
      <c r="P5790" t="s">
        <v>22</v>
      </c>
      <c r="Q5790" t="s">
        <v>23</v>
      </c>
    </row>
    <row r="5791" spans="1:17" x14ac:dyDescent="0.25">
      <c r="A5791">
        <v>5790</v>
      </c>
      <c r="B5791">
        <v>53</v>
      </c>
      <c r="C5791" t="str">
        <f t="shared" si="90"/>
        <v>Adult</v>
      </c>
      <c r="D5791" t="s">
        <v>24</v>
      </c>
      <c r="E5791" t="s">
        <v>46</v>
      </c>
      <c r="F5791" t="s">
        <v>42</v>
      </c>
      <c r="G5791">
        <v>742.93</v>
      </c>
      <c r="H5791">
        <v>31</v>
      </c>
      <c r="I5791" t="s">
        <v>19</v>
      </c>
      <c r="J5791" t="s">
        <v>20</v>
      </c>
      <c r="K5791" s="1" t="s">
        <v>21</v>
      </c>
      <c r="L5791">
        <v>6</v>
      </c>
      <c r="M5791" s="1" t="s">
        <v>29</v>
      </c>
      <c r="N5791">
        <v>1</v>
      </c>
      <c r="O5791">
        <v>3</v>
      </c>
      <c r="P5791" t="s">
        <v>22</v>
      </c>
      <c r="Q5791" t="s">
        <v>39</v>
      </c>
    </row>
    <row r="5792" spans="1:17" x14ac:dyDescent="0.25">
      <c r="A5792">
        <v>5791</v>
      </c>
      <c r="B5792">
        <v>23</v>
      </c>
      <c r="C5792" t="str">
        <f t="shared" si="90"/>
        <v>Adult</v>
      </c>
      <c r="D5792" t="s">
        <v>40</v>
      </c>
      <c r="E5792" t="s">
        <v>46</v>
      </c>
      <c r="F5792" t="s">
        <v>36</v>
      </c>
      <c r="G5792">
        <v>289.04000000000002</v>
      </c>
      <c r="H5792">
        <v>33</v>
      </c>
      <c r="I5792" t="s">
        <v>19</v>
      </c>
      <c r="J5792" t="s">
        <v>28</v>
      </c>
      <c r="K5792" s="1" t="s">
        <v>29</v>
      </c>
      <c r="L5792">
        <v>7</v>
      </c>
      <c r="M5792" s="1" t="s">
        <v>29</v>
      </c>
      <c r="N5792">
        <v>3</v>
      </c>
      <c r="O5792">
        <v>5</v>
      </c>
      <c r="P5792" t="s">
        <v>37</v>
      </c>
      <c r="Q5792" t="s">
        <v>39</v>
      </c>
    </row>
    <row r="5793" spans="1:17" x14ac:dyDescent="0.25">
      <c r="A5793">
        <v>5792</v>
      </c>
      <c r="B5793">
        <v>68</v>
      </c>
      <c r="C5793" t="str">
        <f t="shared" si="90"/>
        <v>Senior</v>
      </c>
      <c r="D5793" t="s">
        <v>24</v>
      </c>
      <c r="E5793" t="s">
        <v>49</v>
      </c>
      <c r="F5793" t="s">
        <v>50</v>
      </c>
      <c r="G5793">
        <v>926.63</v>
      </c>
      <c r="H5793">
        <v>18</v>
      </c>
      <c r="I5793" t="s">
        <v>33</v>
      </c>
      <c r="J5793" t="s">
        <v>45</v>
      </c>
      <c r="K5793" s="1" t="s">
        <v>29</v>
      </c>
      <c r="L5793">
        <v>6</v>
      </c>
      <c r="M5793" s="1" t="s">
        <v>29</v>
      </c>
      <c r="N5793">
        <v>1</v>
      </c>
      <c r="O5793">
        <v>11</v>
      </c>
      <c r="P5793" t="s">
        <v>34</v>
      </c>
      <c r="Q5793" t="s">
        <v>39</v>
      </c>
    </row>
    <row r="5794" spans="1:17" x14ac:dyDescent="0.25">
      <c r="A5794">
        <v>5793</v>
      </c>
      <c r="B5794">
        <v>56</v>
      </c>
      <c r="C5794" t="str">
        <f t="shared" si="90"/>
        <v>Adult</v>
      </c>
      <c r="D5794" t="s">
        <v>16</v>
      </c>
      <c r="E5794" t="s">
        <v>46</v>
      </c>
      <c r="F5794" t="s">
        <v>41</v>
      </c>
      <c r="G5794">
        <v>940.15</v>
      </c>
      <c r="H5794">
        <v>28</v>
      </c>
      <c r="I5794" t="s">
        <v>27</v>
      </c>
      <c r="J5794" t="s">
        <v>47</v>
      </c>
      <c r="K5794" s="1" t="s">
        <v>29</v>
      </c>
      <c r="L5794">
        <v>6</v>
      </c>
      <c r="M5794" s="1" t="s">
        <v>21</v>
      </c>
      <c r="N5794">
        <v>1</v>
      </c>
      <c r="O5794">
        <v>6</v>
      </c>
      <c r="P5794" t="s">
        <v>34</v>
      </c>
      <c r="Q5794" t="s">
        <v>39</v>
      </c>
    </row>
    <row r="5795" spans="1:17" x14ac:dyDescent="0.25">
      <c r="A5795">
        <v>5794</v>
      </c>
      <c r="B5795">
        <v>48</v>
      </c>
      <c r="C5795" t="str">
        <f t="shared" si="90"/>
        <v>Adult</v>
      </c>
      <c r="D5795" t="s">
        <v>16</v>
      </c>
      <c r="E5795" t="s">
        <v>17</v>
      </c>
      <c r="F5795" t="s">
        <v>36</v>
      </c>
      <c r="G5795">
        <v>657.05</v>
      </c>
      <c r="H5795">
        <v>20</v>
      </c>
      <c r="I5795" t="s">
        <v>27</v>
      </c>
      <c r="J5795" t="s">
        <v>20</v>
      </c>
      <c r="K5795" s="1" t="s">
        <v>21</v>
      </c>
      <c r="L5795">
        <v>6</v>
      </c>
      <c r="M5795" s="1" t="s">
        <v>21</v>
      </c>
      <c r="N5795">
        <v>5</v>
      </c>
      <c r="O5795">
        <v>5</v>
      </c>
      <c r="P5795" t="s">
        <v>37</v>
      </c>
      <c r="Q5795" t="s">
        <v>23</v>
      </c>
    </row>
    <row r="5796" spans="1:17" x14ac:dyDescent="0.25">
      <c r="A5796">
        <v>5795</v>
      </c>
      <c r="B5796">
        <v>51</v>
      </c>
      <c r="C5796" t="str">
        <f t="shared" si="90"/>
        <v>Adult</v>
      </c>
      <c r="D5796" t="s">
        <v>24</v>
      </c>
      <c r="E5796" t="s">
        <v>35</v>
      </c>
      <c r="F5796" t="s">
        <v>42</v>
      </c>
      <c r="G5796">
        <v>605.34</v>
      </c>
      <c r="H5796">
        <v>41</v>
      </c>
      <c r="I5796" t="s">
        <v>27</v>
      </c>
      <c r="J5796" t="s">
        <v>47</v>
      </c>
      <c r="K5796" s="1" t="s">
        <v>29</v>
      </c>
      <c r="L5796">
        <v>8</v>
      </c>
      <c r="M5796" s="1" t="s">
        <v>21</v>
      </c>
      <c r="N5796">
        <v>4</v>
      </c>
      <c r="O5796">
        <v>12</v>
      </c>
      <c r="P5796" t="s">
        <v>34</v>
      </c>
      <c r="Q5796" t="s">
        <v>23</v>
      </c>
    </row>
    <row r="5797" spans="1:17" x14ac:dyDescent="0.25">
      <c r="A5797">
        <v>5796</v>
      </c>
      <c r="B5797">
        <v>29</v>
      </c>
      <c r="C5797" t="str">
        <f t="shared" si="90"/>
        <v>Adult</v>
      </c>
      <c r="D5797" t="s">
        <v>16</v>
      </c>
      <c r="E5797" t="s">
        <v>35</v>
      </c>
      <c r="F5797" t="s">
        <v>32</v>
      </c>
      <c r="G5797">
        <v>846.09</v>
      </c>
      <c r="H5797">
        <v>37</v>
      </c>
      <c r="I5797" t="s">
        <v>27</v>
      </c>
      <c r="J5797" t="s">
        <v>47</v>
      </c>
      <c r="K5797" s="1" t="s">
        <v>29</v>
      </c>
      <c r="L5797">
        <v>6</v>
      </c>
      <c r="M5797" s="1" t="s">
        <v>29</v>
      </c>
      <c r="N5797">
        <v>5</v>
      </c>
      <c r="O5797">
        <v>13</v>
      </c>
      <c r="P5797" t="s">
        <v>22</v>
      </c>
      <c r="Q5797" t="s">
        <v>30</v>
      </c>
    </row>
    <row r="5798" spans="1:17" x14ac:dyDescent="0.25">
      <c r="A5798">
        <v>5797</v>
      </c>
      <c r="B5798">
        <v>56</v>
      </c>
      <c r="C5798" t="str">
        <f t="shared" si="90"/>
        <v>Adult</v>
      </c>
      <c r="D5798" t="s">
        <v>24</v>
      </c>
      <c r="E5798" t="s">
        <v>49</v>
      </c>
      <c r="F5798" t="s">
        <v>42</v>
      </c>
      <c r="G5798">
        <v>539.16</v>
      </c>
      <c r="H5798">
        <v>20</v>
      </c>
      <c r="I5798" t="s">
        <v>19</v>
      </c>
      <c r="J5798" t="s">
        <v>38</v>
      </c>
      <c r="K5798" s="1" t="s">
        <v>21</v>
      </c>
      <c r="L5798">
        <v>3</v>
      </c>
      <c r="M5798" s="1" t="s">
        <v>21</v>
      </c>
      <c r="N5798">
        <v>5</v>
      </c>
      <c r="O5798">
        <v>2</v>
      </c>
      <c r="P5798" t="s">
        <v>22</v>
      </c>
      <c r="Q5798" t="s">
        <v>23</v>
      </c>
    </row>
    <row r="5799" spans="1:17" x14ac:dyDescent="0.25">
      <c r="A5799">
        <v>5798</v>
      </c>
      <c r="B5799">
        <v>68</v>
      </c>
      <c r="C5799" t="str">
        <f t="shared" si="90"/>
        <v>Senior</v>
      </c>
      <c r="D5799" t="s">
        <v>16</v>
      </c>
      <c r="E5799" t="s">
        <v>46</v>
      </c>
      <c r="F5799" t="s">
        <v>36</v>
      </c>
      <c r="G5799">
        <v>308</v>
      </c>
      <c r="H5799">
        <v>36</v>
      </c>
      <c r="I5799" t="s">
        <v>27</v>
      </c>
      <c r="J5799" t="s">
        <v>20</v>
      </c>
      <c r="K5799" s="1" t="s">
        <v>29</v>
      </c>
      <c r="L5799">
        <v>9</v>
      </c>
      <c r="M5799" s="1" t="s">
        <v>21</v>
      </c>
      <c r="N5799">
        <v>3</v>
      </c>
      <c r="O5799">
        <v>7</v>
      </c>
      <c r="P5799" t="s">
        <v>37</v>
      </c>
      <c r="Q5799" t="s">
        <v>23</v>
      </c>
    </row>
    <row r="5800" spans="1:17" x14ac:dyDescent="0.25">
      <c r="A5800">
        <v>5799</v>
      </c>
      <c r="B5800">
        <v>64</v>
      </c>
      <c r="C5800" t="str">
        <f t="shared" si="90"/>
        <v>Senior</v>
      </c>
      <c r="D5800" t="s">
        <v>40</v>
      </c>
      <c r="E5800" t="s">
        <v>49</v>
      </c>
      <c r="F5800" t="s">
        <v>41</v>
      </c>
      <c r="G5800">
        <v>119.6</v>
      </c>
      <c r="H5800">
        <v>39</v>
      </c>
      <c r="I5800" t="s">
        <v>27</v>
      </c>
      <c r="J5800" t="s">
        <v>28</v>
      </c>
      <c r="K5800" s="1" t="s">
        <v>21</v>
      </c>
      <c r="L5800">
        <v>1</v>
      </c>
      <c r="M5800" s="1" t="s">
        <v>21</v>
      </c>
      <c r="N5800">
        <v>2</v>
      </c>
      <c r="O5800">
        <v>13</v>
      </c>
      <c r="P5800" t="s">
        <v>22</v>
      </c>
      <c r="Q5800" t="s">
        <v>30</v>
      </c>
    </row>
    <row r="5801" spans="1:17" x14ac:dyDescent="0.25">
      <c r="A5801">
        <v>5800</v>
      </c>
      <c r="B5801">
        <v>38</v>
      </c>
      <c r="C5801" t="str">
        <f t="shared" si="90"/>
        <v>Adult</v>
      </c>
      <c r="D5801" t="s">
        <v>24</v>
      </c>
      <c r="E5801" t="s">
        <v>44</v>
      </c>
      <c r="F5801" t="s">
        <v>18</v>
      </c>
      <c r="G5801">
        <v>352.05</v>
      </c>
      <c r="H5801">
        <v>11</v>
      </c>
      <c r="I5801" t="s">
        <v>27</v>
      </c>
      <c r="J5801" t="s">
        <v>28</v>
      </c>
      <c r="K5801" s="1" t="s">
        <v>21</v>
      </c>
      <c r="L5801">
        <v>3</v>
      </c>
      <c r="M5801" s="1" t="s">
        <v>29</v>
      </c>
      <c r="N5801">
        <v>3</v>
      </c>
      <c r="O5801">
        <v>12</v>
      </c>
      <c r="P5801" t="s">
        <v>37</v>
      </c>
      <c r="Q5801" t="s">
        <v>30</v>
      </c>
    </row>
    <row r="5802" spans="1:17" x14ac:dyDescent="0.25">
      <c r="A5802">
        <v>5801</v>
      </c>
      <c r="B5802">
        <v>26</v>
      </c>
      <c r="C5802" t="str">
        <f t="shared" si="90"/>
        <v>Adult</v>
      </c>
      <c r="D5802" t="s">
        <v>24</v>
      </c>
      <c r="E5802" t="s">
        <v>35</v>
      </c>
      <c r="F5802" t="s">
        <v>18</v>
      </c>
      <c r="G5802">
        <v>162.46</v>
      </c>
      <c r="H5802">
        <v>52</v>
      </c>
      <c r="I5802" t="s">
        <v>27</v>
      </c>
      <c r="J5802" t="s">
        <v>38</v>
      </c>
      <c r="K5802" s="1" t="s">
        <v>29</v>
      </c>
      <c r="L5802">
        <v>9</v>
      </c>
      <c r="M5802" s="1" t="s">
        <v>29</v>
      </c>
      <c r="N5802">
        <v>3</v>
      </c>
      <c r="O5802">
        <v>5</v>
      </c>
      <c r="P5802" t="s">
        <v>22</v>
      </c>
      <c r="Q5802" t="s">
        <v>23</v>
      </c>
    </row>
    <row r="5803" spans="1:17" x14ac:dyDescent="0.25">
      <c r="A5803">
        <v>5802</v>
      </c>
      <c r="B5803">
        <v>68</v>
      </c>
      <c r="C5803" t="str">
        <f t="shared" si="90"/>
        <v>Senior</v>
      </c>
      <c r="D5803" t="s">
        <v>16</v>
      </c>
      <c r="E5803" t="s">
        <v>25</v>
      </c>
      <c r="F5803" t="s">
        <v>36</v>
      </c>
      <c r="G5803">
        <v>845.32</v>
      </c>
      <c r="H5803">
        <v>30</v>
      </c>
      <c r="I5803" t="s">
        <v>27</v>
      </c>
      <c r="J5803" t="s">
        <v>47</v>
      </c>
      <c r="K5803" s="1" t="s">
        <v>29</v>
      </c>
      <c r="L5803">
        <v>2</v>
      </c>
      <c r="M5803" s="1" t="s">
        <v>29</v>
      </c>
      <c r="N5803">
        <v>1</v>
      </c>
      <c r="O5803">
        <v>11</v>
      </c>
      <c r="P5803" t="s">
        <v>37</v>
      </c>
      <c r="Q5803" t="s">
        <v>23</v>
      </c>
    </row>
    <row r="5804" spans="1:17" x14ac:dyDescent="0.25">
      <c r="A5804">
        <v>5803</v>
      </c>
      <c r="B5804">
        <v>56</v>
      </c>
      <c r="C5804" t="str">
        <f t="shared" si="90"/>
        <v>Adult</v>
      </c>
      <c r="D5804" t="s">
        <v>24</v>
      </c>
      <c r="E5804" t="s">
        <v>48</v>
      </c>
      <c r="F5804" t="s">
        <v>43</v>
      </c>
      <c r="G5804">
        <v>415.68</v>
      </c>
      <c r="H5804">
        <v>46</v>
      </c>
      <c r="I5804" t="s">
        <v>33</v>
      </c>
      <c r="J5804" t="s">
        <v>47</v>
      </c>
      <c r="K5804" s="1" t="s">
        <v>29</v>
      </c>
      <c r="L5804">
        <v>3</v>
      </c>
      <c r="M5804" s="1" t="s">
        <v>21</v>
      </c>
      <c r="N5804">
        <v>3</v>
      </c>
      <c r="O5804">
        <v>2</v>
      </c>
      <c r="P5804" t="s">
        <v>22</v>
      </c>
      <c r="Q5804" t="s">
        <v>39</v>
      </c>
    </row>
    <row r="5805" spans="1:17" x14ac:dyDescent="0.25">
      <c r="A5805">
        <v>5804</v>
      </c>
      <c r="B5805">
        <v>62</v>
      </c>
      <c r="C5805" t="str">
        <f t="shared" si="90"/>
        <v>Senior</v>
      </c>
      <c r="D5805" t="s">
        <v>24</v>
      </c>
      <c r="E5805" t="s">
        <v>17</v>
      </c>
      <c r="F5805" t="s">
        <v>43</v>
      </c>
      <c r="G5805">
        <v>290.61</v>
      </c>
      <c r="H5805">
        <v>55</v>
      </c>
      <c r="I5805" t="s">
        <v>33</v>
      </c>
      <c r="J5805" t="s">
        <v>45</v>
      </c>
      <c r="K5805" s="1" t="s">
        <v>29</v>
      </c>
      <c r="L5805">
        <v>8</v>
      </c>
      <c r="M5805" s="1" t="s">
        <v>29</v>
      </c>
      <c r="N5805">
        <v>5</v>
      </c>
      <c r="O5805">
        <v>13</v>
      </c>
      <c r="P5805" t="s">
        <v>22</v>
      </c>
      <c r="Q5805" t="s">
        <v>30</v>
      </c>
    </row>
    <row r="5806" spans="1:17" x14ac:dyDescent="0.25">
      <c r="A5806">
        <v>5805</v>
      </c>
      <c r="B5806">
        <v>22</v>
      </c>
      <c r="C5806" t="str">
        <f t="shared" si="90"/>
        <v>Adult</v>
      </c>
      <c r="D5806" t="s">
        <v>24</v>
      </c>
      <c r="E5806" t="s">
        <v>31</v>
      </c>
      <c r="F5806" t="s">
        <v>26</v>
      </c>
      <c r="G5806">
        <v>679.44</v>
      </c>
      <c r="H5806">
        <v>55</v>
      </c>
      <c r="I5806" t="s">
        <v>19</v>
      </c>
      <c r="J5806" t="s">
        <v>45</v>
      </c>
      <c r="K5806" s="1" t="s">
        <v>21</v>
      </c>
      <c r="L5806">
        <v>8</v>
      </c>
      <c r="M5806" s="1" t="s">
        <v>21</v>
      </c>
      <c r="N5806">
        <v>1</v>
      </c>
      <c r="O5806">
        <v>12</v>
      </c>
      <c r="P5806" t="s">
        <v>22</v>
      </c>
      <c r="Q5806" t="s">
        <v>39</v>
      </c>
    </row>
    <row r="5807" spans="1:17" x14ac:dyDescent="0.25">
      <c r="A5807">
        <v>5806</v>
      </c>
      <c r="B5807">
        <v>38</v>
      </c>
      <c r="C5807" t="str">
        <f t="shared" si="90"/>
        <v>Adult</v>
      </c>
      <c r="D5807" t="s">
        <v>40</v>
      </c>
      <c r="E5807" t="s">
        <v>46</v>
      </c>
      <c r="F5807" t="s">
        <v>43</v>
      </c>
      <c r="G5807">
        <v>443.29</v>
      </c>
      <c r="H5807">
        <v>14</v>
      </c>
      <c r="I5807" t="s">
        <v>27</v>
      </c>
      <c r="J5807" t="s">
        <v>28</v>
      </c>
      <c r="K5807" s="1" t="s">
        <v>29</v>
      </c>
      <c r="L5807">
        <v>6</v>
      </c>
      <c r="M5807" s="1" t="s">
        <v>29</v>
      </c>
      <c r="N5807">
        <v>1</v>
      </c>
      <c r="O5807">
        <v>13</v>
      </c>
      <c r="P5807" t="s">
        <v>37</v>
      </c>
      <c r="Q5807" t="s">
        <v>30</v>
      </c>
    </row>
    <row r="5808" spans="1:17" x14ac:dyDescent="0.25">
      <c r="A5808">
        <v>5807</v>
      </c>
      <c r="B5808">
        <v>63</v>
      </c>
      <c r="C5808" t="str">
        <f t="shared" si="90"/>
        <v>Senior</v>
      </c>
      <c r="D5808" t="s">
        <v>40</v>
      </c>
      <c r="E5808" t="s">
        <v>25</v>
      </c>
      <c r="F5808" t="s">
        <v>50</v>
      </c>
      <c r="G5808">
        <v>681.08</v>
      </c>
      <c r="H5808">
        <v>24</v>
      </c>
      <c r="I5808" t="s">
        <v>19</v>
      </c>
      <c r="J5808" t="s">
        <v>45</v>
      </c>
      <c r="K5808" s="1" t="s">
        <v>21</v>
      </c>
      <c r="L5808">
        <v>4</v>
      </c>
      <c r="M5808" s="1" t="s">
        <v>21</v>
      </c>
      <c r="N5808">
        <v>2</v>
      </c>
      <c r="O5808">
        <v>9</v>
      </c>
      <c r="P5808" t="s">
        <v>37</v>
      </c>
      <c r="Q5808" t="s">
        <v>39</v>
      </c>
    </row>
    <row r="5809" spans="1:17" x14ac:dyDescent="0.25">
      <c r="A5809">
        <v>5808</v>
      </c>
      <c r="B5809">
        <v>43</v>
      </c>
      <c r="C5809" t="str">
        <f t="shared" si="90"/>
        <v>Adult</v>
      </c>
      <c r="D5809" t="s">
        <v>24</v>
      </c>
      <c r="E5809" t="s">
        <v>49</v>
      </c>
      <c r="F5809" t="s">
        <v>41</v>
      </c>
      <c r="G5809">
        <v>331.38</v>
      </c>
      <c r="H5809">
        <v>3</v>
      </c>
      <c r="I5809" t="s">
        <v>33</v>
      </c>
      <c r="J5809" t="s">
        <v>20</v>
      </c>
      <c r="K5809" s="1" t="s">
        <v>21</v>
      </c>
      <c r="L5809">
        <v>4</v>
      </c>
      <c r="M5809" s="1" t="s">
        <v>21</v>
      </c>
      <c r="N5809">
        <v>1</v>
      </c>
      <c r="O5809">
        <v>2</v>
      </c>
      <c r="P5809" t="s">
        <v>22</v>
      </c>
      <c r="Q5809" t="s">
        <v>23</v>
      </c>
    </row>
    <row r="5810" spans="1:17" x14ac:dyDescent="0.25">
      <c r="A5810">
        <v>5809</v>
      </c>
      <c r="B5810">
        <v>19</v>
      </c>
      <c r="C5810" t="str">
        <f t="shared" si="90"/>
        <v>Teenager</v>
      </c>
      <c r="D5810" t="s">
        <v>24</v>
      </c>
      <c r="E5810" t="s">
        <v>49</v>
      </c>
      <c r="F5810" t="s">
        <v>18</v>
      </c>
      <c r="G5810">
        <v>368.84</v>
      </c>
      <c r="H5810">
        <v>14</v>
      </c>
      <c r="I5810" t="s">
        <v>33</v>
      </c>
      <c r="J5810" t="s">
        <v>28</v>
      </c>
      <c r="K5810" s="1" t="s">
        <v>21</v>
      </c>
      <c r="L5810">
        <v>8</v>
      </c>
      <c r="M5810" s="1" t="s">
        <v>29</v>
      </c>
      <c r="N5810">
        <v>3</v>
      </c>
      <c r="O5810">
        <v>7</v>
      </c>
      <c r="P5810" t="s">
        <v>22</v>
      </c>
      <c r="Q5810" t="s">
        <v>39</v>
      </c>
    </row>
    <row r="5811" spans="1:17" x14ac:dyDescent="0.25">
      <c r="A5811">
        <v>5810</v>
      </c>
      <c r="B5811">
        <v>51</v>
      </c>
      <c r="C5811" t="str">
        <f t="shared" si="90"/>
        <v>Adult</v>
      </c>
      <c r="D5811" t="s">
        <v>40</v>
      </c>
      <c r="E5811" t="s">
        <v>31</v>
      </c>
      <c r="F5811" t="s">
        <v>41</v>
      </c>
      <c r="G5811">
        <v>986.34</v>
      </c>
      <c r="H5811">
        <v>22</v>
      </c>
      <c r="I5811" t="s">
        <v>27</v>
      </c>
      <c r="J5811" t="s">
        <v>38</v>
      </c>
      <c r="K5811" s="1" t="s">
        <v>21</v>
      </c>
      <c r="L5811">
        <v>9</v>
      </c>
      <c r="M5811" s="1" t="s">
        <v>21</v>
      </c>
      <c r="N5811">
        <v>2</v>
      </c>
      <c r="O5811">
        <v>13</v>
      </c>
      <c r="P5811" t="s">
        <v>34</v>
      </c>
      <c r="Q5811" t="s">
        <v>39</v>
      </c>
    </row>
    <row r="5812" spans="1:17" x14ac:dyDescent="0.25">
      <c r="A5812">
        <v>5811</v>
      </c>
      <c r="B5812">
        <v>43</v>
      </c>
      <c r="C5812" t="str">
        <f t="shared" si="90"/>
        <v>Adult</v>
      </c>
      <c r="D5812" t="s">
        <v>24</v>
      </c>
      <c r="E5812" t="s">
        <v>44</v>
      </c>
      <c r="F5812" t="s">
        <v>50</v>
      </c>
      <c r="G5812">
        <v>417.87</v>
      </c>
      <c r="H5812">
        <v>22</v>
      </c>
      <c r="I5812" t="s">
        <v>19</v>
      </c>
      <c r="J5812" t="s">
        <v>20</v>
      </c>
      <c r="K5812" s="1" t="s">
        <v>21</v>
      </c>
      <c r="L5812">
        <v>8</v>
      </c>
      <c r="M5812" s="1" t="s">
        <v>29</v>
      </c>
      <c r="N5812">
        <v>2</v>
      </c>
      <c r="O5812">
        <v>13</v>
      </c>
      <c r="P5812" t="s">
        <v>34</v>
      </c>
      <c r="Q5812" t="s">
        <v>23</v>
      </c>
    </row>
    <row r="5813" spans="1:17" x14ac:dyDescent="0.25">
      <c r="A5813">
        <v>5812</v>
      </c>
      <c r="B5813">
        <v>42</v>
      </c>
      <c r="C5813" t="str">
        <f t="shared" si="90"/>
        <v>Adult</v>
      </c>
      <c r="D5813" t="s">
        <v>24</v>
      </c>
      <c r="E5813" t="s">
        <v>46</v>
      </c>
      <c r="F5813" t="s">
        <v>41</v>
      </c>
      <c r="G5813">
        <v>390.77</v>
      </c>
      <c r="H5813">
        <v>58</v>
      </c>
      <c r="I5813" t="s">
        <v>19</v>
      </c>
      <c r="J5813" t="s">
        <v>28</v>
      </c>
      <c r="K5813" s="1" t="s">
        <v>21</v>
      </c>
      <c r="L5813">
        <v>4</v>
      </c>
      <c r="M5813" s="1" t="s">
        <v>29</v>
      </c>
      <c r="N5813">
        <v>4</v>
      </c>
      <c r="O5813">
        <v>12</v>
      </c>
      <c r="P5813" t="s">
        <v>34</v>
      </c>
      <c r="Q5813" t="s">
        <v>30</v>
      </c>
    </row>
    <row r="5814" spans="1:17" x14ac:dyDescent="0.25">
      <c r="A5814">
        <v>5813</v>
      </c>
      <c r="B5814">
        <v>43</v>
      </c>
      <c r="C5814" t="str">
        <f t="shared" si="90"/>
        <v>Adult</v>
      </c>
      <c r="D5814" t="s">
        <v>16</v>
      </c>
      <c r="E5814" t="s">
        <v>46</v>
      </c>
      <c r="F5814" t="s">
        <v>43</v>
      </c>
      <c r="G5814">
        <v>790.64</v>
      </c>
      <c r="H5814">
        <v>10</v>
      </c>
      <c r="I5814" t="s">
        <v>33</v>
      </c>
      <c r="J5814" t="s">
        <v>20</v>
      </c>
      <c r="K5814" s="1" t="s">
        <v>21</v>
      </c>
      <c r="L5814">
        <v>5</v>
      </c>
      <c r="M5814" s="1" t="s">
        <v>21</v>
      </c>
      <c r="N5814">
        <v>3</v>
      </c>
      <c r="O5814">
        <v>7</v>
      </c>
      <c r="P5814" t="s">
        <v>22</v>
      </c>
      <c r="Q5814" t="s">
        <v>23</v>
      </c>
    </row>
    <row r="5815" spans="1:17" x14ac:dyDescent="0.25">
      <c r="A5815">
        <v>5814</v>
      </c>
      <c r="B5815">
        <v>54</v>
      </c>
      <c r="C5815" t="str">
        <f t="shared" si="90"/>
        <v>Adult</v>
      </c>
      <c r="D5815" t="s">
        <v>40</v>
      </c>
      <c r="E5815" t="s">
        <v>35</v>
      </c>
      <c r="F5815" t="s">
        <v>36</v>
      </c>
      <c r="G5815">
        <v>230.4</v>
      </c>
      <c r="H5815">
        <v>6</v>
      </c>
      <c r="I5815" t="s">
        <v>27</v>
      </c>
      <c r="J5815" t="s">
        <v>38</v>
      </c>
      <c r="K5815" s="1" t="s">
        <v>21</v>
      </c>
      <c r="L5815">
        <v>7</v>
      </c>
      <c r="M5815" s="1" t="s">
        <v>21</v>
      </c>
      <c r="N5815">
        <v>1</v>
      </c>
      <c r="O5815">
        <v>11</v>
      </c>
      <c r="P5815" t="s">
        <v>22</v>
      </c>
      <c r="Q5815" t="s">
        <v>39</v>
      </c>
    </row>
    <row r="5816" spans="1:17" x14ac:dyDescent="0.25">
      <c r="A5816">
        <v>5815</v>
      </c>
      <c r="B5816">
        <v>22</v>
      </c>
      <c r="C5816" t="str">
        <f t="shared" si="90"/>
        <v>Adult</v>
      </c>
      <c r="D5816" t="s">
        <v>40</v>
      </c>
      <c r="E5816" t="s">
        <v>17</v>
      </c>
      <c r="F5816" t="s">
        <v>50</v>
      </c>
      <c r="G5816">
        <v>358.98</v>
      </c>
      <c r="H5816">
        <v>39</v>
      </c>
      <c r="I5816" t="s">
        <v>33</v>
      </c>
      <c r="J5816" t="s">
        <v>45</v>
      </c>
      <c r="K5816" s="1" t="s">
        <v>29</v>
      </c>
      <c r="L5816">
        <v>6</v>
      </c>
      <c r="M5816" s="1" t="s">
        <v>29</v>
      </c>
      <c r="N5816">
        <v>5</v>
      </c>
      <c r="O5816">
        <v>11</v>
      </c>
      <c r="P5816" t="s">
        <v>34</v>
      </c>
      <c r="Q5816" t="s">
        <v>23</v>
      </c>
    </row>
    <row r="5817" spans="1:17" x14ac:dyDescent="0.25">
      <c r="A5817">
        <v>5816</v>
      </c>
      <c r="B5817">
        <v>35</v>
      </c>
      <c r="C5817" t="str">
        <f t="shared" si="90"/>
        <v>Adult</v>
      </c>
      <c r="D5817" t="s">
        <v>40</v>
      </c>
      <c r="E5817" t="s">
        <v>48</v>
      </c>
      <c r="F5817" t="s">
        <v>18</v>
      </c>
      <c r="G5817">
        <v>338.56</v>
      </c>
      <c r="H5817">
        <v>46</v>
      </c>
      <c r="I5817" t="s">
        <v>27</v>
      </c>
      <c r="J5817" t="s">
        <v>47</v>
      </c>
      <c r="K5817" s="1" t="s">
        <v>21</v>
      </c>
      <c r="L5817">
        <v>7</v>
      </c>
      <c r="M5817" s="1" t="s">
        <v>21</v>
      </c>
      <c r="N5817">
        <v>5</v>
      </c>
      <c r="O5817">
        <v>12</v>
      </c>
      <c r="P5817" t="s">
        <v>22</v>
      </c>
      <c r="Q5817" t="s">
        <v>39</v>
      </c>
    </row>
    <row r="5818" spans="1:17" x14ac:dyDescent="0.25">
      <c r="A5818">
        <v>5817</v>
      </c>
      <c r="B5818">
        <v>53</v>
      </c>
      <c r="C5818" t="str">
        <f t="shared" si="90"/>
        <v>Adult</v>
      </c>
      <c r="D5818" t="s">
        <v>40</v>
      </c>
      <c r="E5818" t="s">
        <v>46</v>
      </c>
      <c r="F5818" t="s">
        <v>32</v>
      </c>
      <c r="G5818">
        <v>448.01</v>
      </c>
      <c r="H5818">
        <v>52</v>
      </c>
      <c r="I5818" t="s">
        <v>33</v>
      </c>
      <c r="J5818" t="s">
        <v>45</v>
      </c>
      <c r="K5818" s="1" t="s">
        <v>21</v>
      </c>
      <c r="L5818">
        <v>5</v>
      </c>
      <c r="M5818" s="1" t="s">
        <v>21</v>
      </c>
      <c r="N5818">
        <v>1</v>
      </c>
      <c r="O5818">
        <v>9</v>
      </c>
      <c r="P5818" t="s">
        <v>37</v>
      </c>
      <c r="Q5818" t="s">
        <v>30</v>
      </c>
    </row>
    <row r="5819" spans="1:17" x14ac:dyDescent="0.25">
      <c r="A5819">
        <v>5818</v>
      </c>
      <c r="B5819">
        <v>68</v>
      </c>
      <c r="C5819" t="str">
        <f t="shared" si="90"/>
        <v>Senior</v>
      </c>
      <c r="D5819" t="s">
        <v>24</v>
      </c>
      <c r="E5819" t="s">
        <v>49</v>
      </c>
      <c r="F5819" t="s">
        <v>32</v>
      </c>
      <c r="G5819">
        <v>592.89</v>
      </c>
      <c r="H5819">
        <v>46</v>
      </c>
      <c r="I5819" t="s">
        <v>27</v>
      </c>
      <c r="J5819" t="s">
        <v>28</v>
      </c>
      <c r="K5819" s="1" t="s">
        <v>21</v>
      </c>
      <c r="L5819">
        <v>6</v>
      </c>
      <c r="M5819" s="1" t="s">
        <v>21</v>
      </c>
      <c r="N5819">
        <v>1</v>
      </c>
      <c r="O5819">
        <v>12</v>
      </c>
      <c r="P5819" t="s">
        <v>22</v>
      </c>
      <c r="Q5819" t="s">
        <v>39</v>
      </c>
    </row>
    <row r="5820" spans="1:17" x14ac:dyDescent="0.25">
      <c r="A5820">
        <v>5819</v>
      </c>
      <c r="B5820">
        <v>55</v>
      </c>
      <c r="C5820" t="str">
        <f t="shared" si="90"/>
        <v>Adult</v>
      </c>
      <c r="D5820" t="s">
        <v>24</v>
      </c>
      <c r="E5820" t="s">
        <v>44</v>
      </c>
      <c r="F5820" t="s">
        <v>41</v>
      </c>
      <c r="G5820">
        <v>605.6</v>
      </c>
      <c r="H5820">
        <v>36</v>
      </c>
      <c r="I5820" t="s">
        <v>27</v>
      </c>
      <c r="J5820" t="s">
        <v>38</v>
      </c>
      <c r="K5820" s="1" t="s">
        <v>21</v>
      </c>
      <c r="L5820">
        <v>3</v>
      </c>
      <c r="M5820" s="1" t="s">
        <v>21</v>
      </c>
      <c r="N5820">
        <v>4</v>
      </c>
      <c r="O5820">
        <v>11</v>
      </c>
      <c r="P5820" t="s">
        <v>22</v>
      </c>
      <c r="Q5820" t="s">
        <v>23</v>
      </c>
    </row>
    <row r="5821" spans="1:17" x14ac:dyDescent="0.25">
      <c r="A5821">
        <v>5820</v>
      </c>
      <c r="B5821">
        <v>48</v>
      </c>
      <c r="C5821" t="str">
        <f t="shared" si="90"/>
        <v>Adult</v>
      </c>
      <c r="D5821" t="s">
        <v>40</v>
      </c>
      <c r="E5821" t="s">
        <v>48</v>
      </c>
      <c r="F5821" t="s">
        <v>32</v>
      </c>
      <c r="G5821">
        <v>357.33</v>
      </c>
      <c r="H5821">
        <v>44</v>
      </c>
      <c r="I5821" t="s">
        <v>27</v>
      </c>
      <c r="J5821" t="s">
        <v>28</v>
      </c>
      <c r="K5821" s="1" t="s">
        <v>29</v>
      </c>
      <c r="L5821">
        <v>1</v>
      </c>
      <c r="M5821" s="1" t="s">
        <v>29</v>
      </c>
      <c r="N5821">
        <v>5</v>
      </c>
      <c r="O5821">
        <v>7</v>
      </c>
      <c r="P5821" t="s">
        <v>37</v>
      </c>
      <c r="Q5821" t="s">
        <v>30</v>
      </c>
    </row>
    <row r="5822" spans="1:17" x14ac:dyDescent="0.25">
      <c r="A5822">
        <v>5821</v>
      </c>
      <c r="B5822">
        <v>32</v>
      </c>
      <c r="C5822" t="str">
        <f t="shared" si="90"/>
        <v>Adult</v>
      </c>
      <c r="D5822" t="s">
        <v>40</v>
      </c>
      <c r="E5822" t="s">
        <v>35</v>
      </c>
      <c r="F5822" t="s">
        <v>43</v>
      </c>
      <c r="G5822">
        <v>159.51</v>
      </c>
      <c r="H5822">
        <v>23</v>
      </c>
      <c r="I5822" t="s">
        <v>33</v>
      </c>
      <c r="J5822" t="s">
        <v>20</v>
      </c>
      <c r="K5822" s="1" t="s">
        <v>29</v>
      </c>
      <c r="L5822">
        <v>5</v>
      </c>
      <c r="M5822" s="1" t="s">
        <v>21</v>
      </c>
      <c r="N5822">
        <v>2</v>
      </c>
      <c r="O5822">
        <v>11</v>
      </c>
      <c r="P5822" t="s">
        <v>34</v>
      </c>
      <c r="Q5822" t="s">
        <v>39</v>
      </c>
    </row>
    <row r="5823" spans="1:17" x14ac:dyDescent="0.25">
      <c r="A5823">
        <v>5822</v>
      </c>
      <c r="B5823">
        <v>61</v>
      </c>
      <c r="C5823" t="str">
        <f t="shared" si="90"/>
        <v>Senior</v>
      </c>
      <c r="D5823" t="s">
        <v>40</v>
      </c>
      <c r="E5823" t="s">
        <v>31</v>
      </c>
      <c r="F5823" t="s">
        <v>42</v>
      </c>
      <c r="G5823">
        <v>620.32000000000005</v>
      </c>
      <c r="H5823">
        <v>5</v>
      </c>
      <c r="I5823" t="s">
        <v>33</v>
      </c>
      <c r="J5823" t="s">
        <v>38</v>
      </c>
      <c r="K5823" s="1" t="s">
        <v>29</v>
      </c>
      <c r="L5823">
        <v>3</v>
      </c>
      <c r="M5823" s="1" t="s">
        <v>29</v>
      </c>
      <c r="N5823">
        <v>5</v>
      </c>
      <c r="O5823">
        <v>8</v>
      </c>
      <c r="P5823" t="s">
        <v>37</v>
      </c>
      <c r="Q5823" t="s">
        <v>30</v>
      </c>
    </row>
    <row r="5824" spans="1:17" x14ac:dyDescent="0.25">
      <c r="A5824">
        <v>5823</v>
      </c>
      <c r="B5824">
        <v>63</v>
      </c>
      <c r="C5824" t="str">
        <f t="shared" si="90"/>
        <v>Senior</v>
      </c>
      <c r="D5824" t="s">
        <v>24</v>
      </c>
      <c r="E5824" t="s">
        <v>17</v>
      </c>
      <c r="F5824" t="s">
        <v>32</v>
      </c>
      <c r="G5824">
        <v>611.88</v>
      </c>
      <c r="H5824">
        <v>25</v>
      </c>
      <c r="I5824" t="s">
        <v>19</v>
      </c>
      <c r="J5824" t="s">
        <v>47</v>
      </c>
      <c r="K5824" s="1" t="s">
        <v>21</v>
      </c>
      <c r="L5824">
        <v>7</v>
      </c>
      <c r="M5824" s="1" t="s">
        <v>21</v>
      </c>
      <c r="N5824">
        <v>1</v>
      </c>
      <c r="O5824">
        <v>13</v>
      </c>
      <c r="P5824" t="s">
        <v>37</v>
      </c>
      <c r="Q5824" t="s">
        <v>30</v>
      </c>
    </row>
    <row r="5825" spans="1:17" x14ac:dyDescent="0.25">
      <c r="A5825">
        <v>5824</v>
      </c>
      <c r="B5825">
        <v>62</v>
      </c>
      <c r="C5825" t="str">
        <f t="shared" si="90"/>
        <v>Senior</v>
      </c>
      <c r="D5825" t="s">
        <v>40</v>
      </c>
      <c r="E5825" t="s">
        <v>49</v>
      </c>
      <c r="F5825" t="s">
        <v>42</v>
      </c>
      <c r="G5825">
        <v>429.08</v>
      </c>
      <c r="H5825">
        <v>7</v>
      </c>
      <c r="I5825" t="s">
        <v>33</v>
      </c>
      <c r="J5825" t="s">
        <v>45</v>
      </c>
      <c r="K5825" s="1" t="s">
        <v>21</v>
      </c>
      <c r="L5825">
        <v>2</v>
      </c>
      <c r="M5825" s="1" t="s">
        <v>29</v>
      </c>
      <c r="N5825">
        <v>5</v>
      </c>
      <c r="O5825">
        <v>3</v>
      </c>
      <c r="P5825" t="s">
        <v>22</v>
      </c>
      <c r="Q5825" t="s">
        <v>23</v>
      </c>
    </row>
    <row r="5826" spans="1:17" x14ac:dyDescent="0.25">
      <c r="A5826">
        <v>5825</v>
      </c>
      <c r="B5826">
        <v>32</v>
      </c>
      <c r="C5826" t="str">
        <f t="shared" si="90"/>
        <v>Adult</v>
      </c>
      <c r="D5826" t="s">
        <v>40</v>
      </c>
      <c r="E5826" t="s">
        <v>49</v>
      </c>
      <c r="F5826" t="s">
        <v>42</v>
      </c>
      <c r="G5826">
        <v>794.72</v>
      </c>
      <c r="H5826">
        <v>20</v>
      </c>
      <c r="I5826" t="s">
        <v>33</v>
      </c>
      <c r="J5826" t="s">
        <v>47</v>
      </c>
      <c r="K5826" s="1" t="s">
        <v>21</v>
      </c>
      <c r="L5826">
        <v>3</v>
      </c>
      <c r="M5826" s="1" t="s">
        <v>21</v>
      </c>
      <c r="N5826">
        <v>2</v>
      </c>
      <c r="O5826">
        <v>12</v>
      </c>
      <c r="P5826" t="s">
        <v>37</v>
      </c>
      <c r="Q5826" t="s">
        <v>23</v>
      </c>
    </row>
    <row r="5827" spans="1:17" x14ac:dyDescent="0.25">
      <c r="A5827">
        <v>5826</v>
      </c>
      <c r="B5827">
        <v>53</v>
      </c>
      <c r="C5827" t="str">
        <f t="shared" ref="C5827:C5890" si="91">IF(B5827&gt;=60,"Senior",IF(B5827&gt;=20,"Adult","Teenager"))</f>
        <v>Adult</v>
      </c>
      <c r="D5827" t="s">
        <v>40</v>
      </c>
      <c r="E5827" t="s">
        <v>25</v>
      </c>
      <c r="F5827" t="s">
        <v>18</v>
      </c>
      <c r="G5827">
        <v>40.74</v>
      </c>
      <c r="H5827">
        <v>3</v>
      </c>
      <c r="I5827" t="s">
        <v>33</v>
      </c>
      <c r="J5827" t="s">
        <v>20</v>
      </c>
      <c r="K5827" s="1" t="s">
        <v>21</v>
      </c>
      <c r="L5827">
        <v>7</v>
      </c>
      <c r="M5827" s="1" t="s">
        <v>21</v>
      </c>
      <c r="N5827">
        <v>3</v>
      </c>
      <c r="O5827">
        <v>13</v>
      </c>
      <c r="P5827" t="s">
        <v>22</v>
      </c>
      <c r="Q5827" t="s">
        <v>23</v>
      </c>
    </row>
    <row r="5828" spans="1:17" x14ac:dyDescent="0.25">
      <c r="A5828">
        <v>5827</v>
      </c>
      <c r="B5828">
        <v>53</v>
      </c>
      <c r="C5828" t="str">
        <f t="shared" si="91"/>
        <v>Adult</v>
      </c>
      <c r="D5828" t="s">
        <v>16</v>
      </c>
      <c r="E5828" t="s">
        <v>49</v>
      </c>
      <c r="F5828" t="s">
        <v>43</v>
      </c>
      <c r="G5828">
        <v>669.62</v>
      </c>
      <c r="H5828">
        <v>17</v>
      </c>
      <c r="I5828" t="s">
        <v>19</v>
      </c>
      <c r="J5828" t="s">
        <v>28</v>
      </c>
      <c r="K5828" s="1" t="s">
        <v>21</v>
      </c>
      <c r="L5828">
        <v>5</v>
      </c>
      <c r="M5828" s="1" t="s">
        <v>21</v>
      </c>
      <c r="N5828">
        <v>3</v>
      </c>
      <c r="O5828">
        <v>1</v>
      </c>
      <c r="P5828" t="s">
        <v>37</v>
      </c>
      <c r="Q5828" t="s">
        <v>30</v>
      </c>
    </row>
    <row r="5829" spans="1:17" x14ac:dyDescent="0.25">
      <c r="A5829">
        <v>5828</v>
      </c>
      <c r="B5829">
        <v>64</v>
      </c>
      <c r="C5829" t="str">
        <f t="shared" si="91"/>
        <v>Senior</v>
      </c>
      <c r="D5829" t="s">
        <v>16</v>
      </c>
      <c r="E5829" t="s">
        <v>49</v>
      </c>
      <c r="F5829" t="s">
        <v>41</v>
      </c>
      <c r="G5829">
        <v>383.06</v>
      </c>
      <c r="H5829">
        <v>14</v>
      </c>
      <c r="I5829" t="s">
        <v>27</v>
      </c>
      <c r="J5829" t="s">
        <v>45</v>
      </c>
      <c r="K5829" s="1" t="s">
        <v>29</v>
      </c>
      <c r="L5829">
        <v>7</v>
      </c>
      <c r="M5829" s="1" t="s">
        <v>29</v>
      </c>
      <c r="N5829">
        <v>4</v>
      </c>
      <c r="O5829">
        <v>7</v>
      </c>
      <c r="P5829" t="s">
        <v>34</v>
      </c>
      <c r="Q5829" t="s">
        <v>23</v>
      </c>
    </row>
    <row r="5830" spans="1:17" x14ac:dyDescent="0.25">
      <c r="A5830">
        <v>5829</v>
      </c>
      <c r="B5830">
        <v>29</v>
      </c>
      <c r="C5830" t="str">
        <f t="shared" si="91"/>
        <v>Adult</v>
      </c>
      <c r="D5830" t="s">
        <v>40</v>
      </c>
      <c r="E5830" t="s">
        <v>44</v>
      </c>
      <c r="F5830" t="s">
        <v>32</v>
      </c>
      <c r="G5830">
        <v>650.64</v>
      </c>
      <c r="H5830">
        <v>23</v>
      </c>
      <c r="I5830" t="s">
        <v>19</v>
      </c>
      <c r="J5830" t="s">
        <v>20</v>
      </c>
      <c r="K5830" s="1" t="s">
        <v>21</v>
      </c>
      <c r="L5830">
        <v>3</v>
      </c>
      <c r="M5830" s="1" t="s">
        <v>29</v>
      </c>
      <c r="N5830">
        <v>4</v>
      </c>
      <c r="O5830">
        <v>13</v>
      </c>
      <c r="P5830" t="s">
        <v>22</v>
      </c>
      <c r="Q5830" t="s">
        <v>30</v>
      </c>
    </row>
    <row r="5831" spans="1:17" x14ac:dyDescent="0.25">
      <c r="A5831">
        <v>5830</v>
      </c>
      <c r="B5831">
        <v>69</v>
      </c>
      <c r="C5831" t="str">
        <f t="shared" si="91"/>
        <v>Senior</v>
      </c>
      <c r="D5831" t="s">
        <v>16</v>
      </c>
      <c r="E5831" t="s">
        <v>49</v>
      </c>
      <c r="F5831" t="s">
        <v>42</v>
      </c>
      <c r="G5831">
        <v>476.15</v>
      </c>
      <c r="H5831">
        <v>50</v>
      </c>
      <c r="I5831" t="s">
        <v>19</v>
      </c>
      <c r="J5831" t="s">
        <v>28</v>
      </c>
      <c r="K5831" s="1" t="s">
        <v>29</v>
      </c>
      <c r="L5831">
        <v>2</v>
      </c>
      <c r="M5831" s="1" t="s">
        <v>29</v>
      </c>
      <c r="N5831">
        <v>5</v>
      </c>
      <c r="O5831">
        <v>2</v>
      </c>
      <c r="P5831" t="s">
        <v>37</v>
      </c>
      <c r="Q5831" t="s">
        <v>30</v>
      </c>
    </row>
    <row r="5832" spans="1:17" x14ac:dyDescent="0.25">
      <c r="A5832">
        <v>5831</v>
      </c>
      <c r="B5832">
        <v>21</v>
      </c>
      <c r="C5832" t="str">
        <f t="shared" si="91"/>
        <v>Adult</v>
      </c>
      <c r="D5832" t="s">
        <v>40</v>
      </c>
      <c r="E5832" t="s">
        <v>48</v>
      </c>
      <c r="F5832" t="s">
        <v>41</v>
      </c>
      <c r="G5832">
        <v>915.87</v>
      </c>
      <c r="H5832">
        <v>18</v>
      </c>
      <c r="I5832" t="s">
        <v>27</v>
      </c>
      <c r="J5832" t="s">
        <v>20</v>
      </c>
      <c r="K5832" s="1" t="s">
        <v>21</v>
      </c>
      <c r="L5832">
        <v>6</v>
      </c>
      <c r="M5832" s="1" t="s">
        <v>29</v>
      </c>
      <c r="N5832">
        <v>2</v>
      </c>
      <c r="O5832">
        <v>7</v>
      </c>
      <c r="P5832" t="s">
        <v>34</v>
      </c>
      <c r="Q5832" t="s">
        <v>30</v>
      </c>
    </row>
    <row r="5833" spans="1:17" x14ac:dyDescent="0.25">
      <c r="A5833">
        <v>5832</v>
      </c>
      <c r="B5833">
        <v>57</v>
      </c>
      <c r="C5833" t="str">
        <f t="shared" si="91"/>
        <v>Adult</v>
      </c>
      <c r="D5833" t="s">
        <v>40</v>
      </c>
      <c r="E5833" t="s">
        <v>17</v>
      </c>
      <c r="F5833" t="s">
        <v>42</v>
      </c>
      <c r="G5833">
        <v>164.29</v>
      </c>
      <c r="H5833">
        <v>47</v>
      </c>
      <c r="I5833" t="s">
        <v>27</v>
      </c>
      <c r="J5833" t="s">
        <v>38</v>
      </c>
      <c r="K5833" s="1" t="s">
        <v>29</v>
      </c>
      <c r="L5833">
        <v>7</v>
      </c>
      <c r="M5833" s="1" t="s">
        <v>21</v>
      </c>
      <c r="N5833">
        <v>3</v>
      </c>
      <c r="O5833">
        <v>9</v>
      </c>
      <c r="P5833" t="s">
        <v>37</v>
      </c>
      <c r="Q5833" t="s">
        <v>30</v>
      </c>
    </row>
    <row r="5834" spans="1:17" x14ac:dyDescent="0.25">
      <c r="A5834">
        <v>5833</v>
      </c>
      <c r="B5834">
        <v>20</v>
      </c>
      <c r="C5834" t="str">
        <f t="shared" si="91"/>
        <v>Adult</v>
      </c>
      <c r="D5834" t="s">
        <v>24</v>
      </c>
      <c r="E5834" t="s">
        <v>44</v>
      </c>
      <c r="F5834" t="s">
        <v>26</v>
      </c>
      <c r="G5834">
        <v>207.18</v>
      </c>
      <c r="H5834">
        <v>1</v>
      </c>
      <c r="I5834" t="s">
        <v>19</v>
      </c>
      <c r="J5834" t="s">
        <v>47</v>
      </c>
      <c r="K5834" s="1" t="s">
        <v>21</v>
      </c>
      <c r="L5834">
        <v>2</v>
      </c>
      <c r="M5834" s="1" t="s">
        <v>29</v>
      </c>
      <c r="N5834">
        <v>1</v>
      </c>
      <c r="O5834">
        <v>10</v>
      </c>
      <c r="P5834" t="s">
        <v>37</v>
      </c>
      <c r="Q5834" t="s">
        <v>30</v>
      </c>
    </row>
    <row r="5835" spans="1:17" x14ac:dyDescent="0.25">
      <c r="A5835">
        <v>5834</v>
      </c>
      <c r="B5835">
        <v>27</v>
      </c>
      <c r="C5835" t="str">
        <f t="shared" si="91"/>
        <v>Adult</v>
      </c>
      <c r="D5835" t="s">
        <v>16</v>
      </c>
      <c r="E5835" t="s">
        <v>44</v>
      </c>
      <c r="F5835" t="s">
        <v>26</v>
      </c>
      <c r="G5835">
        <v>590.34</v>
      </c>
      <c r="H5835">
        <v>31</v>
      </c>
      <c r="I5835" t="s">
        <v>27</v>
      </c>
      <c r="J5835" t="s">
        <v>47</v>
      </c>
      <c r="K5835" s="1" t="s">
        <v>21</v>
      </c>
      <c r="L5835">
        <v>9</v>
      </c>
      <c r="M5835" s="1" t="s">
        <v>21</v>
      </c>
      <c r="N5835">
        <v>2</v>
      </c>
      <c r="O5835">
        <v>7</v>
      </c>
      <c r="P5835" t="s">
        <v>34</v>
      </c>
      <c r="Q5835" t="s">
        <v>23</v>
      </c>
    </row>
    <row r="5836" spans="1:17" x14ac:dyDescent="0.25">
      <c r="A5836">
        <v>5835</v>
      </c>
      <c r="B5836">
        <v>50</v>
      </c>
      <c r="C5836" t="str">
        <f t="shared" si="91"/>
        <v>Adult</v>
      </c>
      <c r="D5836" t="s">
        <v>40</v>
      </c>
      <c r="E5836" t="s">
        <v>31</v>
      </c>
      <c r="F5836" t="s">
        <v>42</v>
      </c>
      <c r="G5836">
        <v>275.06</v>
      </c>
      <c r="H5836">
        <v>32</v>
      </c>
      <c r="I5836" t="s">
        <v>33</v>
      </c>
      <c r="J5836" t="s">
        <v>47</v>
      </c>
      <c r="K5836" s="1" t="s">
        <v>21</v>
      </c>
      <c r="L5836">
        <v>9</v>
      </c>
      <c r="M5836" s="1" t="s">
        <v>29</v>
      </c>
      <c r="N5836">
        <v>5</v>
      </c>
      <c r="O5836">
        <v>10</v>
      </c>
      <c r="P5836" t="s">
        <v>37</v>
      </c>
      <c r="Q5836" t="s">
        <v>39</v>
      </c>
    </row>
    <row r="5837" spans="1:17" x14ac:dyDescent="0.25">
      <c r="A5837">
        <v>5836</v>
      </c>
      <c r="B5837">
        <v>28</v>
      </c>
      <c r="C5837" t="str">
        <f t="shared" si="91"/>
        <v>Adult</v>
      </c>
      <c r="D5837" t="s">
        <v>24</v>
      </c>
      <c r="E5837" t="s">
        <v>31</v>
      </c>
      <c r="F5837" t="s">
        <v>50</v>
      </c>
      <c r="G5837">
        <v>470.55</v>
      </c>
      <c r="H5837">
        <v>46</v>
      </c>
      <c r="I5837" t="s">
        <v>27</v>
      </c>
      <c r="J5837" t="s">
        <v>47</v>
      </c>
      <c r="K5837" s="1" t="s">
        <v>29</v>
      </c>
      <c r="L5837">
        <v>4</v>
      </c>
      <c r="M5837" s="1" t="s">
        <v>29</v>
      </c>
      <c r="N5837">
        <v>5</v>
      </c>
      <c r="O5837">
        <v>8</v>
      </c>
      <c r="P5837" t="s">
        <v>22</v>
      </c>
      <c r="Q5837" t="s">
        <v>39</v>
      </c>
    </row>
    <row r="5838" spans="1:17" x14ac:dyDescent="0.25">
      <c r="A5838">
        <v>5837</v>
      </c>
      <c r="B5838">
        <v>69</v>
      </c>
      <c r="C5838" t="str">
        <f t="shared" si="91"/>
        <v>Senior</v>
      </c>
      <c r="D5838" t="s">
        <v>24</v>
      </c>
      <c r="E5838" t="s">
        <v>17</v>
      </c>
      <c r="F5838" t="s">
        <v>50</v>
      </c>
      <c r="G5838">
        <v>566.30999999999995</v>
      </c>
      <c r="H5838">
        <v>33</v>
      </c>
      <c r="I5838" t="s">
        <v>19</v>
      </c>
      <c r="J5838" t="s">
        <v>20</v>
      </c>
      <c r="K5838" s="1" t="s">
        <v>21</v>
      </c>
      <c r="L5838">
        <v>9</v>
      </c>
      <c r="M5838" s="1" t="s">
        <v>29</v>
      </c>
      <c r="N5838">
        <v>5</v>
      </c>
      <c r="O5838">
        <v>13</v>
      </c>
      <c r="P5838" t="s">
        <v>34</v>
      </c>
      <c r="Q5838" t="s">
        <v>23</v>
      </c>
    </row>
    <row r="5839" spans="1:17" x14ac:dyDescent="0.25">
      <c r="A5839">
        <v>5838</v>
      </c>
      <c r="B5839">
        <v>45</v>
      </c>
      <c r="C5839" t="str">
        <f t="shared" si="91"/>
        <v>Adult</v>
      </c>
      <c r="D5839" t="s">
        <v>16</v>
      </c>
      <c r="E5839" t="s">
        <v>17</v>
      </c>
      <c r="F5839" t="s">
        <v>42</v>
      </c>
      <c r="G5839">
        <v>381.3</v>
      </c>
      <c r="H5839">
        <v>38</v>
      </c>
      <c r="I5839" t="s">
        <v>19</v>
      </c>
      <c r="J5839" t="s">
        <v>38</v>
      </c>
      <c r="K5839" s="1" t="s">
        <v>29</v>
      </c>
      <c r="L5839">
        <v>1</v>
      </c>
      <c r="M5839" s="1" t="s">
        <v>29</v>
      </c>
      <c r="N5839">
        <v>5</v>
      </c>
      <c r="O5839">
        <v>13</v>
      </c>
      <c r="P5839" t="s">
        <v>22</v>
      </c>
      <c r="Q5839" t="s">
        <v>23</v>
      </c>
    </row>
    <row r="5840" spans="1:17" x14ac:dyDescent="0.25">
      <c r="A5840">
        <v>5839</v>
      </c>
      <c r="B5840">
        <v>31</v>
      </c>
      <c r="C5840" t="str">
        <f t="shared" si="91"/>
        <v>Adult</v>
      </c>
      <c r="D5840" t="s">
        <v>40</v>
      </c>
      <c r="E5840" t="s">
        <v>48</v>
      </c>
      <c r="F5840" t="s">
        <v>26</v>
      </c>
      <c r="G5840">
        <v>733.71</v>
      </c>
      <c r="H5840">
        <v>8</v>
      </c>
      <c r="I5840" t="s">
        <v>27</v>
      </c>
      <c r="J5840" t="s">
        <v>20</v>
      </c>
      <c r="K5840" s="1" t="s">
        <v>29</v>
      </c>
      <c r="L5840">
        <v>8</v>
      </c>
      <c r="M5840" s="1" t="s">
        <v>29</v>
      </c>
      <c r="N5840">
        <v>3</v>
      </c>
      <c r="O5840">
        <v>2</v>
      </c>
      <c r="P5840" t="s">
        <v>22</v>
      </c>
      <c r="Q5840" t="s">
        <v>30</v>
      </c>
    </row>
    <row r="5841" spans="1:17" x14ac:dyDescent="0.25">
      <c r="A5841">
        <v>5840</v>
      </c>
      <c r="B5841">
        <v>45</v>
      </c>
      <c r="C5841" t="str">
        <f t="shared" si="91"/>
        <v>Adult</v>
      </c>
      <c r="D5841" t="s">
        <v>40</v>
      </c>
      <c r="E5841" t="s">
        <v>44</v>
      </c>
      <c r="F5841" t="s">
        <v>50</v>
      </c>
      <c r="G5841">
        <v>89.44</v>
      </c>
      <c r="H5841">
        <v>35</v>
      </c>
      <c r="I5841" t="s">
        <v>27</v>
      </c>
      <c r="J5841" t="s">
        <v>38</v>
      </c>
      <c r="K5841" s="1" t="s">
        <v>21</v>
      </c>
      <c r="L5841">
        <v>8</v>
      </c>
      <c r="M5841" s="1" t="s">
        <v>21</v>
      </c>
      <c r="N5841">
        <v>1</v>
      </c>
      <c r="O5841">
        <v>5</v>
      </c>
      <c r="P5841" t="s">
        <v>34</v>
      </c>
      <c r="Q5841" t="s">
        <v>30</v>
      </c>
    </row>
    <row r="5842" spans="1:17" x14ac:dyDescent="0.25">
      <c r="A5842">
        <v>5841</v>
      </c>
      <c r="B5842">
        <v>68</v>
      </c>
      <c r="C5842" t="str">
        <f t="shared" si="91"/>
        <v>Senior</v>
      </c>
      <c r="D5842" t="s">
        <v>24</v>
      </c>
      <c r="E5842" t="s">
        <v>25</v>
      </c>
      <c r="F5842" t="s">
        <v>42</v>
      </c>
      <c r="G5842">
        <v>65.08</v>
      </c>
      <c r="H5842">
        <v>3</v>
      </c>
      <c r="I5842" t="s">
        <v>27</v>
      </c>
      <c r="J5842" t="s">
        <v>20</v>
      </c>
      <c r="K5842" s="1" t="s">
        <v>21</v>
      </c>
      <c r="L5842">
        <v>1</v>
      </c>
      <c r="M5842" s="1" t="s">
        <v>21</v>
      </c>
      <c r="N5842">
        <v>5</v>
      </c>
      <c r="O5842">
        <v>6</v>
      </c>
      <c r="P5842" t="s">
        <v>37</v>
      </c>
      <c r="Q5842" t="s">
        <v>39</v>
      </c>
    </row>
    <row r="5843" spans="1:17" x14ac:dyDescent="0.25">
      <c r="A5843">
        <v>5842</v>
      </c>
      <c r="B5843">
        <v>21</v>
      </c>
      <c r="C5843" t="str">
        <f t="shared" si="91"/>
        <v>Adult</v>
      </c>
      <c r="D5843" t="s">
        <v>16</v>
      </c>
      <c r="E5843" t="s">
        <v>44</v>
      </c>
      <c r="F5843" t="s">
        <v>36</v>
      </c>
      <c r="G5843">
        <v>679.84</v>
      </c>
      <c r="H5843">
        <v>35</v>
      </c>
      <c r="I5843" t="s">
        <v>27</v>
      </c>
      <c r="J5843" t="s">
        <v>28</v>
      </c>
      <c r="K5843" s="1" t="s">
        <v>21</v>
      </c>
      <c r="L5843">
        <v>7</v>
      </c>
      <c r="M5843" s="1" t="s">
        <v>29</v>
      </c>
      <c r="N5843">
        <v>2</v>
      </c>
      <c r="O5843">
        <v>4</v>
      </c>
      <c r="P5843" t="s">
        <v>22</v>
      </c>
      <c r="Q5843" t="s">
        <v>39</v>
      </c>
    </row>
    <row r="5844" spans="1:17" x14ac:dyDescent="0.25">
      <c r="A5844">
        <v>5843</v>
      </c>
      <c r="B5844">
        <v>48</v>
      </c>
      <c r="C5844" t="str">
        <f t="shared" si="91"/>
        <v>Adult</v>
      </c>
      <c r="D5844" t="s">
        <v>40</v>
      </c>
      <c r="E5844" t="s">
        <v>49</v>
      </c>
      <c r="F5844" t="s">
        <v>43</v>
      </c>
      <c r="G5844">
        <v>827.23</v>
      </c>
      <c r="H5844">
        <v>7</v>
      </c>
      <c r="I5844" t="s">
        <v>27</v>
      </c>
      <c r="J5844" t="s">
        <v>47</v>
      </c>
      <c r="K5844" s="1" t="s">
        <v>21</v>
      </c>
      <c r="L5844">
        <v>9</v>
      </c>
      <c r="M5844" s="1" t="s">
        <v>21</v>
      </c>
      <c r="N5844">
        <v>1</v>
      </c>
      <c r="O5844">
        <v>4</v>
      </c>
      <c r="P5844" t="s">
        <v>34</v>
      </c>
      <c r="Q5844" t="s">
        <v>23</v>
      </c>
    </row>
    <row r="5845" spans="1:17" x14ac:dyDescent="0.25">
      <c r="A5845">
        <v>5844</v>
      </c>
      <c r="B5845">
        <v>56</v>
      </c>
      <c r="C5845" t="str">
        <f t="shared" si="91"/>
        <v>Adult</v>
      </c>
      <c r="D5845" t="s">
        <v>16</v>
      </c>
      <c r="E5845" t="s">
        <v>44</v>
      </c>
      <c r="F5845" t="s">
        <v>32</v>
      </c>
      <c r="G5845">
        <v>878.84</v>
      </c>
      <c r="H5845">
        <v>9</v>
      </c>
      <c r="I5845" t="s">
        <v>27</v>
      </c>
      <c r="J5845" t="s">
        <v>47</v>
      </c>
      <c r="K5845" s="1" t="s">
        <v>21</v>
      </c>
      <c r="L5845">
        <v>3</v>
      </c>
      <c r="M5845" s="1" t="s">
        <v>29</v>
      </c>
      <c r="N5845">
        <v>3</v>
      </c>
      <c r="O5845">
        <v>10</v>
      </c>
      <c r="P5845" t="s">
        <v>37</v>
      </c>
      <c r="Q5845" t="s">
        <v>30</v>
      </c>
    </row>
    <row r="5846" spans="1:17" x14ac:dyDescent="0.25">
      <c r="A5846">
        <v>5845</v>
      </c>
      <c r="B5846">
        <v>66</v>
      </c>
      <c r="C5846" t="str">
        <f t="shared" si="91"/>
        <v>Senior</v>
      </c>
      <c r="D5846" t="s">
        <v>24</v>
      </c>
      <c r="E5846" t="s">
        <v>25</v>
      </c>
      <c r="F5846" t="s">
        <v>42</v>
      </c>
      <c r="G5846">
        <v>736.48</v>
      </c>
      <c r="H5846">
        <v>23</v>
      </c>
      <c r="I5846" t="s">
        <v>19</v>
      </c>
      <c r="J5846" t="s">
        <v>45</v>
      </c>
      <c r="K5846" s="1" t="s">
        <v>29</v>
      </c>
      <c r="L5846">
        <v>1</v>
      </c>
      <c r="M5846" s="1" t="s">
        <v>21</v>
      </c>
      <c r="N5846">
        <v>5</v>
      </c>
      <c r="O5846">
        <v>12</v>
      </c>
      <c r="P5846" t="s">
        <v>34</v>
      </c>
      <c r="Q5846" t="s">
        <v>39</v>
      </c>
    </row>
    <row r="5847" spans="1:17" x14ac:dyDescent="0.25">
      <c r="A5847">
        <v>5846</v>
      </c>
      <c r="B5847">
        <v>66</v>
      </c>
      <c r="C5847" t="str">
        <f t="shared" si="91"/>
        <v>Senior</v>
      </c>
      <c r="D5847" t="s">
        <v>40</v>
      </c>
      <c r="E5847" t="s">
        <v>48</v>
      </c>
      <c r="F5847" t="s">
        <v>43</v>
      </c>
      <c r="G5847">
        <v>882.5</v>
      </c>
      <c r="H5847">
        <v>24</v>
      </c>
      <c r="I5847" t="s">
        <v>33</v>
      </c>
      <c r="J5847" t="s">
        <v>45</v>
      </c>
      <c r="K5847" s="1" t="s">
        <v>21</v>
      </c>
      <c r="L5847">
        <v>6</v>
      </c>
      <c r="M5847" s="1" t="s">
        <v>21</v>
      </c>
      <c r="N5847">
        <v>2</v>
      </c>
      <c r="O5847">
        <v>10</v>
      </c>
      <c r="P5847" t="s">
        <v>34</v>
      </c>
      <c r="Q5847" t="s">
        <v>30</v>
      </c>
    </row>
    <row r="5848" spans="1:17" x14ac:dyDescent="0.25">
      <c r="A5848">
        <v>5847</v>
      </c>
      <c r="B5848">
        <v>45</v>
      </c>
      <c r="C5848" t="str">
        <f t="shared" si="91"/>
        <v>Adult</v>
      </c>
      <c r="D5848" t="s">
        <v>16</v>
      </c>
      <c r="E5848" t="s">
        <v>17</v>
      </c>
      <c r="F5848" t="s">
        <v>18</v>
      </c>
      <c r="G5848">
        <v>270.43</v>
      </c>
      <c r="H5848">
        <v>52</v>
      </c>
      <c r="I5848" t="s">
        <v>19</v>
      </c>
      <c r="J5848" t="s">
        <v>45</v>
      </c>
      <c r="K5848" s="1" t="s">
        <v>29</v>
      </c>
      <c r="L5848">
        <v>7</v>
      </c>
      <c r="M5848" s="1" t="s">
        <v>29</v>
      </c>
      <c r="N5848">
        <v>3</v>
      </c>
      <c r="O5848">
        <v>2</v>
      </c>
      <c r="P5848" t="s">
        <v>34</v>
      </c>
      <c r="Q5848" t="s">
        <v>23</v>
      </c>
    </row>
    <row r="5849" spans="1:17" x14ac:dyDescent="0.25">
      <c r="A5849">
        <v>5848</v>
      </c>
      <c r="B5849">
        <v>55</v>
      </c>
      <c r="C5849" t="str">
        <f t="shared" si="91"/>
        <v>Adult</v>
      </c>
      <c r="D5849" t="s">
        <v>40</v>
      </c>
      <c r="E5849" t="s">
        <v>31</v>
      </c>
      <c r="F5849" t="s">
        <v>41</v>
      </c>
      <c r="G5849">
        <v>764.26</v>
      </c>
      <c r="H5849">
        <v>7</v>
      </c>
      <c r="I5849" t="s">
        <v>19</v>
      </c>
      <c r="J5849" t="s">
        <v>28</v>
      </c>
      <c r="K5849" s="1" t="s">
        <v>29</v>
      </c>
      <c r="L5849">
        <v>9</v>
      </c>
      <c r="M5849" s="1" t="s">
        <v>21</v>
      </c>
      <c r="N5849">
        <v>1</v>
      </c>
      <c r="O5849">
        <v>2</v>
      </c>
      <c r="P5849" t="s">
        <v>34</v>
      </c>
      <c r="Q5849" t="s">
        <v>39</v>
      </c>
    </row>
    <row r="5850" spans="1:17" x14ac:dyDescent="0.25">
      <c r="A5850">
        <v>5849</v>
      </c>
      <c r="B5850">
        <v>23</v>
      </c>
      <c r="C5850" t="str">
        <f t="shared" si="91"/>
        <v>Adult</v>
      </c>
      <c r="D5850" t="s">
        <v>16</v>
      </c>
      <c r="E5850" t="s">
        <v>25</v>
      </c>
      <c r="F5850" t="s">
        <v>18</v>
      </c>
      <c r="G5850">
        <v>80.8</v>
      </c>
      <c r="H5850">
        <v>51</v>
      </c>
      <c r="I5850" t="s">
        <v>33</v>
      </c>
      <c r="J5850" t="s">
        <v>47</v>
      </c>
      <c r="K5850" s="1" t="s">
        <v>21</v>
      </c>
      <c r="L5850">
        <v>3</v>
      </c>
      <c r="M5850" s="1" t="s">
        <v>29</v>
      </c>
      <c r="N5850">
        <v>2</v>
      </c>
      <c r="O5850">
        <v>7</v>
      </c>
      <c r="P5850" t="s">
        <v>34</v>
      </c>
      <c r="Q5850" t="s">
        <v>23</v>
      </c>
    </row>
    <row r="5851" spans="1:17" x14ac:dyDescent="0.25">
      <c r="A5851">
        <v>5850</v>
      </c>
      <c r="B5851">
        <v>58</v>
      </c>
      <c r="C5851" t="str">
        <f t="shared" si="91"/>
        <v>Adult</v>
      </c>
      <c r="D5851" t="s">
        <v>40</v>
      </c>
      <c r="E5851" t="s">
        <v>46</v>
      </c>
      <c r="F5851" t="s">
        <v>42</v>
      </c>
      <c r="G5851">
        <v>629.14</v>
      </c>
      <c r="H5851">
        <v>27</v>
      </c>
      <c r="I5851" t="s">
        <v>27</v>
      </c>
      <c r="J5851" t="s">
        <v>45</v>
      </c>
      <c r="K5851" s="1" t="s">
        <v>21</v>
      </c>
      <c r="L5851">
        <v>7</v>
      </c>
      <c r="M5851" s="1" t="s">
        <v>21</v>
      </c>
      <c r="N5851">
        <v>4</v>
      </c>
      <c r="O5851">
        <v>2</v>
      </c>
      <c r="P5851" t="s">
        <v>34</v>
      </c>
      <c r="Q5851" t="s">
        <v>23</v>
      </c>
    </row>
    <row r="5852" spans="1:17" x14ac:dyDescent="0.25">
      <c r="A5852">
        <v>5851</v>
      </c>
      <c r="B5852">
        <v>64</v>
      </c>
      <c r="C5852" t="str">
        <f t="shared" si="91"/>
        <v>Senior</v>
      </c>
      <c r="D5852" t="s">
        <v>16</v>
      </c>
      <c r="E5852" t="s">
        <v>49</v>
      </c>
      <c r="F5852" t="s">
        <v>42</v>
      </c>
      <c r="G5852">
        <v>38.380000000000003</v>
      </c>
      <c r="H5852">
        <v>36</v>
      </c>
      <c r="I5852" t="s">
        <v>33</v>
      </c>
      <c r="J5852" t="s">
        <v>45</v>
      </c>
      <c r="K5852" s="1" t="s">
        <v>21</v>
      </c>
      <c r="L5852">
        <v>7</v>
      </c>
      <c r="M5852" s="1" t="s">
        <v>29</v>
      </c>
      <c r="N5852">
        <v>5</v>
      </c>
      <c r="O5852">
        <v>13</v>
      </c>
      <c r="P5852" t="s">
        <v>37</v>
      </c>
      <c r="Q5852" t="s">
        <v>30</v>
      </c>
    </row>
    <row r="5853" spans="1:17" x14ac:dyDescent="0.25">
      <c r="A5853">
        <v>5852</v>
      </c>
      <c r="B5853">
        <v>49</v>
      </c>
      <c r="C5853" t="str">
        <f t="shared" si="91"/>
        <v>Adult</v>
      </c>
      <c r="D5853" t="s">
        <v>24</v>
      </c>
      <c r="E5853" t="s">
        <v>44</v>
      </c>
      <c r="F5853" t="s">
        <v>50</v>
      </c>
      <c r="G5853">
        <v>603.24</v>
      </c>
      <c r="H5853">
        <v>5</v>
      </c>
      <c r="I5853" t="s">
        <v>33</v>
      </c>
      <c r="J5853" t="s">
        <v>45</v>
      </c>
      <c r="K5853" s="1" t="s">
        <v>29</v>
      </c>
      <c r="L5853">
        <v>4</v>
      </c>
      <c r="M5853" s="1" t="s">
        <v>29</v>
      </c>
      <c r="N5853">
        <v>5</v>
      </c>
      <c r="O5853">
        <v>3</v>
      </c>
      <c r="P5853" t="s">
        <v>34</v>
      </c>
      <c r="Q5853" t="s">
        <v>39</v>
      </c>
    </row>
    <row r="5854" spans="1:17" x14ac:dyDescent="0.25">
      <c r="A5854">
        <v>5853</v>
      </c>
      <c r="B5854">
        <v>68</v>
      </c>
      <c r="C5854" t="str">
        <f t="shared" si="91"/>
        <v>Senior</v>
      </c>
      <c r="D5854" t="s">
        <v>40</v>
      </c>
      <c r="E5854" t="s">
        <v>44</v>
      </c>
      <c r="F5854" t="s">
        <v>50</v>
      </c>
      <c r="G5854">
        <v>518.16999999999996</v>
      </c>
      <c r="H5854">
        <v>31</v>
      </c>
      <c r="I5854" t="s">
        <v>27</v>
      </c>
      <c r="J5854" t="s">
        <v>47</v>
      </c>
      <c r="K5854" s="1" t="s">
        <v>21</v>
      </c>
      <c r="L5854">
        <v>7</v>
      </c>
      <c r="M5854" s="1" t="s">
        <v>29</v>
      </c>
      <c r="N5854">
        <v>1</v>
      </c>
      <c r="O5854">
        <v>6</v>
      </c>
      <c r="P5854" t="s">
        <v>22</v>
      </c>
      <c r="Q5854" t="s">
        <v>23</v>
      </c>
    </row>
    <row r="5855" spans="1:17" x14ac:dyDescent="0.25">
      <c r="A5855">
        <v>5854</v>
      </c>
      <c r="B5855">
        <v>28</v>
      </c>
      <c r="C5855" t="str">
        <f t="shared" si="91"/>
        <v>Adult</v>
      </c>
      <c r="D5855" t="s">
        <v>40</v>
      </c>
      <c r="E5855" t="s">
        <v>48</v>
      </c>
      <c r="F5855" t="s">
        <v>18</v>
      </c>
      <c r="G5855">
        <v>344.58</v>
      </c>
      <c r="H5855">
        <v>3</v>
      </c>
      <c r="I5855" t="s">
        <v>27</v>
      </c>
      <c r="J5855" t="s">
        <v>38</v>
      </c>
      <c r="K5855" s="1" t="s">
        <v>21</v>
      </c>
      <c r="L5855">
        <v>5</v>
      </c>
      <c r="M5855" s="1" t="s">
        <v>21</v>
      </c>
      <c r="N5855">
        <v>2</v>
      </c>
      <c r="O5855">
        <v>9</v>
      </c>
      <c r="P5855" t="s">
        <v>22</v>
      </c>
      <c r="Q5855" t="s">
        <v>30</v>
      </c>
    </row>
    <row r="5856" spans="1:17" x14ac:dyDescent="0.25">
      <c r="A5856">
        <v>5855</v>
      </c>
      <c r="B5856">
        <v>34</v>
      </c>
      <c r="C5856" t="str">
        <f t="shared" si="91"/>
        <v>Adult</v>
      </c>
      <c r="D5856" t="s">
        <v>40</v>
      </c>
      <c r="E5856" t="s">
        <v>35</v>
      </c>
      <c r="F5856" t="s">
        <v>50</v>
      </c>
      <c r="G5856">
        <v>143.79</v>
      </c>
      <c r="H5856">
        <v>18</v>
      </c>
      <c r="I5856" t="s">
        <v>33</v>
      </c>
      <c r="J5856" t="s">
        <v>38</v>
      </c>
      <c r="K5856" s="1" t="s">
        <v>29</v>
      </c>
      <c r="L5856">
        <v>1</v>
      </c>
      <c r="M5856" s="1" t="s">
        <v>29</v>
      </c>
      <c r="N5856">
        <v>2</v>
      </c>
      <c r="O5856">
        <v>7</v>
      </c>
      <c r="P5856" t="s">
        <v>34</v>
      </c>
      <c r="Q5856" t="s">
        <v>39</v>
      </c>
    </row>
    <row r="5857" spans="1:17" x14ac:dyDescent="0.25">
      <c r="A5857">
        <v>5856</v>
      </c>
      <c r="B5857">
        <v>64</v>
      </c>
      <c r="C5857" t="str">
        <f t="shared" si="91"/>
        <v>Senior</v>
      </c>
      <c r="D5857" t="s">
        <v>16</v>
      </c>
      <c r="E5857" t="s">
        <v>44</v>
      </c>
      <c r="F5857" t="s">
        <v>43</v>
      </c>
      <c r="G5857">
        <v>630.21</v>
      </c>
      <c r="H5857">
        <v>8</v>
      </c>
      <c r="I5857" t="s">
        <v>27</v>
      </c>
      <c r="J5857" t="s">
        <v>45</v>
      </c>
      <c r="K5857" s="1" t="s">
        <v>21</v>
      </c>
      <c r="L5857">
        <v>3</v>
      </c>
      <c r="M5857" s="1" t="s">
        <v>21</v>
      </c>
      <c r="N5857">
        <v>1</v>
      </c>
      <c r="O5857">
        <v>7</v>
      </c>
      <c r="P5857" t="s">
        <v>34</v>
      </c>
      <c r="Q5857" t="s">
        <v>39</v>
      </c>
    </row>
    <row r="5858" spans="1:17" x14ac:dyDescent="0.25">
      <c r="A5858">
        <v>5857</v>
      </c>
      <c r="B5858">
        <v>19</v>
      </c>
      <c r="C5858" t="str">
        <f t="shared" si="91"/>
        <v>Teenager</v>
      </c>
      <c r="D5858" t="s">
        <v>40</v>
      </c>
      <c r="E5858" t="s">
        <v>17</v>
      </c>
      <c r="F5858" t="s">
        <v>36</v>
      </c>
      <c r="G5858">
        <v>539.24</v>
      </c>
      <c r="H5858">
        <v>20</v>
      </c>
      <c r="I5858" t="s">
        <v>33</v>
      </c>
      <c r="J5858" t="s">
        <v>20</v>
      </c>
      <c r="K5858" s="1" t="s">
        <v>29</v>
      </c>
      <c r="L5858">
        <v>7</v>
      </c>
      <c r="M5858" s="1" t="s">
        <v>21</v>
      </c>
      <c r="N5858">
        <v>3</v>
      </c>
      <c r="O5858">
        <v>13</v>
      </c>
      <c r="P5858" t="s">
        <v>22</v>
      </c>
      <c r="Q5858" t="s">
        <v>39</v>
      </c>
    </row>
    <row r="5859" spans="1:17" x14ac:dyDescent="0.25">
      <c r="A5859">
        <v>5858</v>
      </c>
      <c r="B5859">
        <v>53</v>
      </c>
      <c r="C5859" t="str">
        <f t="shared" si="91"/>
        <v>Adult</v>
      </c>
      <c r="D5859" t="s">
        <v>16</v>
      </c>
      <c r="E5859" t="s">
        <v>31</v>
      </c>
      <c r="F5859" t="s">
        <v>32</v>
      </c>
      <c r="G5859">
        <v>496.97</v>
      </c>
      <c r="H5859">
        <v>23</v>
      </c>
      <c r="I5859" t="s">
        <v>27</v>
      </c>
      <c r="J5859" t="s">
        <v>38</v>
      </c>
      <c r="K5859" s="1" t="s">
        <v>21</v>
      </c>
      <c r="L5859">
        <v>7</v>
      </c>
      <c r="M5859" s="1" t="s">
        <v>21</v>
      </c>
      <c r="N5859">
        <v>2</v>
      </c>
      <c r="O5859">
        <v>6</v>
      </c>
      <c r="P5859" t="s">
        <v>37</v>
      </c>
      <c r="Q5859" t="s">
        <v>30</v>
      </c>
    </row>
    <row r="5860" spans="1:17" x14ac:dyDescent="0.25">
      <c r="A5860">
        <v>5859</v>
      </c>
      <c r="B5860">
        <v>63</v>
      </c>
      <c r="C5860" t="str">
        <f t="shared" si="91"/>
        <v>Senior</v>
      </c>
      <c r="D5860" t="s">
        <v>16</v>
      </c>
      <c r="E5860" t="s">
        <v>31</v>
      </c>
      <c r="F5860" t="s">
        <v>41</v>
      </c>
      <c r="G5860">
        <v>271.33</v>
      </c>
      <c r="H5860">
        <v>28</v>
      </c>
      <c r="I5860" t="s">
        <v>33</v>
      </c>
      <c r="J5860" t="s">
        <v>47</v>
      </c>
      <c r="K5860" s="1" t="s">
        <v>21</v>
      </c>
      <c r="L5860">
        <v>3</v>
      </c>
      <c r="M5860" s="1" t="s">
        <v>21</v>
      </c>
      <c r="N5860">
        <v>5</v>
      </c>
      <c r="O5860">
        <v>7</v>
      </c>
      <c r="P5860" t="s">
        <v>34</v>
      </c>
      <c r="Q5860" t="s">
        <v>23</v>
      </c>
    </row>
    <row r="5861" spans="1:17" x14ac:dyDescent="0.25">
      <c r="A5861">
        <v>5860</v>
      </c>
      <c r="B5861">
        <v>24</v>
      </c>
      <c r="C5861" t="str">
        <f t="shared" si="91"/>
        <v>Adult</v>
      </c>
      <c r="D5861" t="s">
        <v>40</v>
      </c>
      <c r="E5861" t="s">
        <v>44</v>
      </c>
      <c r="F5861" t="s">
        <v>41</v>
      </c>
      <c r="G5861">
        <v>991.86</v>
      </c>
      <c r="H5861">
        <v>18</v>
      </c>
      <c r="I5861" t="s">
        <v>27</v>
      </c>
      <c r="J5861" t="s">
        <v>47</v>
      </c>
      <c r="K5861" s="1" t="s">
        <v>21</v>
      </c>
      <c r="L5861">
        <v>3</v>
      </c>
      <c r="M5861" s="1" t="s">
        <v>21</v>
      </c>
      <c r="N5861">
        <v>4</v>
      </c>
      <c r="O5861">
        <v>5</v>
      </c>
      <c r="P5861" t="s">
        <v>22</v>
      </c>
      <c r="Q5861" t="s">
        <v>23</v>
      </c>
    </row>
    <row r="5862" spans="1:17" x14ac:dyDescent="0.25">
      <c r="A5862">
        <v>5861</v>
      </c>
      <c r="B5862">
        <v>18</v>
      </c>
      <c r="C5862" t="str">
        <f t="shared" si="91"/>
        <v>Teenager</v>
      </c>
      <c r="D5862" t="s">
        <v>40</v>
      </c>
      <c r="E5862" t="s">
        <v>17</v>
      </c>
      <c r="F5862" t="s">
        <v>18</v>
      </c>
      <c r="G5862">
        <v>937.89</v>
      </c>
      <c r="H5862">
        <v>49</v>
      </c>
      <c r="I5862" t="s">
        <v>19</v>
      </c>
      <c r="J5862" t="s">
        <v>20</v>
      </c>
      <c r="K5862" s="1" t="s">
        <v>29</v>
      </c>
      <c r="L5862">
        <v>8</v>
      </c>
      <c r="M5862" s="1" t="s">
        <v>21</v>
      </c>
      <c r="N5862">
        <v>5</v>
      </c>
      <c r="O5862">
        <v>6</v>
      </c>
      <c r="P5862" t="s">
        <v>37</v>
      </c>
      <c r="Q5862" t="s">
        <v>30</v>
      </c>
    </row>
    <row r="5863" spans="1:17" x14ac:dyDescent="0.25">
      <c r="A5863">
        <v>5862</v>
      </c>
      <c r="B5863">
        <v>21</v>
      </c>
      <c r="C5863" t="str">
        <f t="shared" si="91"/>
        <v>Adult</v>
      </c>
      <c r="D5863" t="s">
        <v>40</v>
      </c>
      <c r="E5863" t="s">
        <v>17</v>
      </c>
      <c r="F5863" t="s">
        <v>50</v>
      </c>
      <c r="G5863">
        <v>140.35</v>
      </c>
      <c r="H5863">
        <v>13</v>
      </c>
      <c r="I5863" t="s">
        <v>33</v>
      </c>
      <c r="J5863" t="s">
        <v>20</v>
      </c>
      <c r="K5863" s="1" t="s">
        <v>21</v>
      </c>
      <c r="L5863">
        <v>6</v>
      </c>
      <c r="M5863" s="1" t="s">
        <v>21</v>
      </c>
      <c r="N5863">
        <v>3</v>
      </c>
      <c r="O5863">
        <v>13</v>
      </c>
      <c r="P5863" t="s">
        <v>34</v>
      </c>
      <c r="Q5863" t="s">
        <v>23</v>
      </c>
    </row>
    <row r="5864" spans="1:17" x14ac:dyDescent="0.25">
      <c r="A5864">
        <v>5863</v>
      </c>
      <c r="B5864">
        <v>61</v>
      </c>
      <c r="C5864" t="str">
        <f t="shared" si="91"/>
        <v>Senior</v>
      </c>
      <c r="D5864" t="s">
        <v>24</v>
      </c>
      <c r="E5864" t="s">
        <v>44</v>
      </c>
      <c r="F5864" t="s">
        <v>32</v>
      </c>
      <c r="G5864">
        <v>52.6</v>
      </c>
      <c r="H5864">
        <v>51</v>
      </c>
      <c r="I5864" t="s">
        <v>33</v>
      </c>
      <c r="J5864" t="s">
        <v>28</v>
      </c>
      <c r="K5864" s="1" t="s">
        <v>21</v>
      </c>
      <c r="L5864">
        <v>9</v>
      </c>
      <c r="M5864" s="1" t="s">
        <v>29</v>
      </c>
      <c r="N5864">
        <v>4</v>
      </c>
      <c r="O5864">
        <v>9</v>
      </c>
      <c r="P5864" t="s">
        <v>34</v>
      </c>
      <c r="Q5864" t="s">
        <v>23</v>
      </c>
    </row>
    <row r="5865" spans="1:17" x14ac:dyDescent="0.25">
      <c r="A5865">
        <v>5864</v>
      </c>
      <c r="B5865">
        <v>64</v>
      </c>
      <c r="C5865" t="str">
        <f t="shared" si="91"/>
        <v>Senior</v>
      </c>
      <c r="D5865" t="s">
        <v>24</v>
      </c>
      <c r="E5865" t="s">
        <v>44</v>
      </c>
      <c r="F5865" t="s">
        <v>42</v>
      </c>
      <c r="G5865">
        <v>102.61</v>
      </c>
      <c r="H5865">
        <v>35</v>
      </c>
      <c r="I5865" t="s">
        <v>33</v>
      </c>
      <c r="J5865" t="s">
        <v>28</v>
      </c>
      <c r="K5865" s="1" t="s">
        <v>21</v>
      </c>
      <c r="L5865">
        <v>9</v>
      </c>
      <c r="M5865" s="1" t="s">
        <v>29</v>
      </c>
      <c r="N5865">
        <v>1</v>
      </c>
      <c r="O5865">
        <v>4</v>
      </c>
      <c r="P5865" t="s">
        <v>37</v>
      </c>
      <c r="Q5865" t="s">
        <v>23</v>
      </c>
    </row>
    <row r="5866" spans="1:17" x14ac:dyDescent="0.25">
      <c r="A5866">
        <v>5865</v>
      </c>
      <c r="B5866">
        <v>68</v>
      </c>
      <c r="C5866" t="str">
        <f t="shared" si="91"/>
        <v>Senior</v>
      </c>
      <c r="D5866" t="s">
        <v>24</v>
      </c>
      <c r="E5866" t="s">
        <v>46</v>
      </c>
      <c r="F5866" t="s">
        <v>36</v>
      </c>
      <c r="G5866">
        <v>873.02</v>
      </c>
      <c r="H5866">
        <v>4</v>
      </c>
      <c r="I5866" t="s">
        <v>19</v>
      </c>
      <c r="J5866" t="s">
        <v>38</v>
      </c>
      <c r="K5866" s="1" t="s">
        <v>21</v>
      </c>
      <c r="L5866">
        <v>3</v>
      </c>
      <c r="M5866" s="1" t="s">
        <v>21</v>
      </c>
      <c r="N5866">
        <v>3</v>
      </c>
      <c r="O5866">
        <v>2</v>
      </c>
      <c r="P5866" t="s">
        <v>22</v>
      </c>
      <c r="Q5866" t="s">
        <v>23</v>
      </c>
    </row>
    <row r="5867" spans="1:17" x14ac:dyDescent="0.25">
      <c r="A5867">
        <v>5866</v>
      </c>
      <c r="B5867">
        <v>48</v>
      </c>
      <c r="C5867" t="str">
        <f t="shared" si="91"/>
        <v>Adult</v>
      </c>
      <c r="D5867" t="s">
        <v>40</v>
      </c>
      <c r="E5867" t="s">
        <v>44</v>
      </c>
      <c r="F5867" t="s">
        <v>36</v>
      </c>
      <c r="G5867">
        <v>224.8</v>
      </c>
      <c r="H5867">
        <v>5</v>
      </c>
      <c r="I5867" t="s">
        <v>19</v>
      </c>
      <c r="J5867" t="s">
        <v>20</v>
      </c>
      <c r="K5867" s="1" t="s">
        <v>21</v>
      </c>
      <c r="L5867">
        <v>3</v>
      </c>
      <c r="M5867" s="1" t="s">
        <v>21</v>
      </c>
      <c r="N5867">
        <v>1</v>
      </c>
      <c r="O5867">
        <v>10</v>
      </c>
      <c r="P5867" t="s">
        <v>37</v>
      </c>
      <c r="Q5867" t="s">
        <v>30</v>
      </c>
    </row>
    <row r="5868" spans="1:17" x14ac:dyDescent="0.25">
      <c r="A5868">
        <v>5867</v>
      </c>
      <c r="B5868">
        <v>34</v>
      </c>
      <c r="C5868" t="str">
        <f t="shared" si="91"/>
        <v>Adult</v>
      </c>
      <c r="D5868" t="s">
        <v>40</v>
      </c>
      <c r="E5868" t="s">
        <v>49</v>
      </c>
      <c r="F5868" t="s">
        <v>50</v>
      </c>
      <c r="G5868">
        <v>687.04</v>
      </c>
      <c r="H5868">
        <v>32</v>
      </c>
      <c r="I5868" t="s">
        <v>19</v>
      </c>
      <c r="J5868" t="s">
        <v>38</v>
      </c>
      <c r="K5868" s="1" t="s">
        <v>21</v>
      </c>
      <c r="L5868">
        <v>7</v>
      </c>
      <c r="M5868" s="1" t="s">
        <v>29</v>
      </c>
      <c r="N5868">
        <v>5</v>
      </c>
      <c r="O5868">
        <v>5</v>
      </c>
      <c r="P5868" t="s">
        <v>37</v>
      </c>
      <c r="Q5868" t="s">
        <v>30</v>
      </c>
    </row>
    <row r="5869" spans="1:17" x14ac:dyDescent="0.25">
      <c r="A5869">
        <v>5868</v>
      </c>
      <c r="B5869">
        <v>66</v>
      </c>
      <c r="C5869" t="str">
        <f t="shared" si="91"/>
        <v>Senior</v>
      </c>
      <c r="D5869" t="s">
        <v>24</v>
      </c>
      <c r="E5869" t="s">
        <v>25</v>
      </c>
      <c r="F5869" t="s">
        <v>18</v>
      </c>
      <c r="G5869">
        <v>626.19000000000005</v>
      </c>
      <c r="H5869">
        <v>7</v>
      </c>
      <c r="I5869" t="s">
        <v>27</v>
      </c>
      <c r="J5869" t="s">
        <v>45</v>
      </c>
      <c r="K5869" s="1" t="s">
        <v>29</v>
      </c>
      <c r="L5869">
        <v>8</v>
      </c>
      <c r="M5869" s="1" t="s">
        <v>21</v>
      </c>
      <c r="N5869">
        <v>1</v>
      </c>
      <c r="O5869">
        <v>2</v>
      </c>
      <c r="P5869" t="s">
        <v>37</v>
      </c>
      <c r="Q5869" t="s">
        <v>30</v>
      </c>
    </row>
    <row r="5870" spans="1:17" x14ac:dyDescent="0.25">
      <c r="A5870">
        <v>5869</v>
      </c>
      <c r="B5870">
        <v>68</v>
      </c>
      <c r="C5870" t="str">
        <f t="shared" si="91"/>
        <v>Senior</v>
      </c>
      <c r="D5870" t="s">
        <v>24</v>
      </c>
      <c r="E5870" t="s">
        <v>25</v>
      </c>
      <c r="F5870" t="s">
        <v>32</v>
      </c>
      <c r="G5870">
        <v>212.07</v>
      </c>
      <c r="H5870">
        <v>9</v>
      </c>
      <c r="I5870" t="s">
        <v>19</v>
      </c>
      <c r="J5870" t="s">
        <v>47</v>
      </c>
      <c r="K5870" s="1" t="s">
        <v>21</v>
      </c>
      <c r="L5870">
        <v>5</v>
      </c>
      <c r="M5870" s="1" t="s">
        <v>21</v>
      </c>
      <c r="N5870">
        <v>5</v>
      </c>
      <c r="O5870">
        <v>3</v>
      </c>
      <c r="P5870" t="s">
        <v>22</v>
      </c>
      <c r="Q5870" t="s">
        <v>23</v>
      </c>
    </row>
    <row r="5871" spans="1:17" x14ac:dyDescent="0.25">
      <c r="A5871">
        <v>5870</v>
      </c>
      <c r="B5871">
        <v>57</v>
      </c>
      <c r="C5871" t="str">
        <f t="shared" si="91"/>
        <v>Adult</v>
      </c>
      <c r="D5871" t="s">
        <v>24</v>
      </c>
      <c r="E5871" t="s">
        <v>44</v>
      </c>
      <c r="F5871" t="s">
        <v>36</v>
      </c>
      <c r="G5871">
        <v>831.1</v>
      </c>
      <c r="H5871">
        <v>11</v>
      </c>
      <c r="I5871" t="s">
        <v>19</v>
      </c>
      <c r="J5871" t="s">
        <v>47</v>
      </c>
      <c r="K5871" s="1" t="s">
        <v>29</v>
      </c>
      <c r="L5871">
        <v>6</v>
      </c>
      <c r="M5871" s="1" t="s">
        <v>29</v>
      </c>
      <c r="N5871">
        <v>4</v>
      </c>
      <c r="O5871">
        <v>4</v>
      </c>
      <c r="P5871" t="s">
        <v>22</v>
      </c>
      <c r="Q5871" t="s">
        <v>39</v>
      </c>
    </row>
    <row r="5872" spans="1:17" x14ac:dyDescent="0.25">
      <c r="A5872">
        <v>5871</v>
      </c>
      <c r="B5872">
        <v>44</v>
      </c>
      <c r="C5872" t="str">
        <f t="shared" si="91"/>
        <v>Adult</v>
      </c>
      <c r="D5872" t="s">
        <v>16</v>
      </c>
      <c r="E5872" t="s">
        <v>31</v>
      </c>
      <c r="F5872" t="s">
        <v>41</v>
      </c>
      <c r="G5872">
        <v>330.22</v>
      </c>
      <c r="H5872">
        <v>3</v>
      </c>
      <c r="I5872" t="s">
        <v>19</v>
      </c>
      <c r="J5872" t="s">
        <v>28</v>
      </c>
      <c r="K5872" s="1" t="s">
        <v>21</v>
      </c>
      <c r="L5872">
        <v>9</v>
      </c>
      <c r="M5872" s="1" t="s">
        <v>21</v>
      </c>
      <c r="N5872">
        <v>4</v>
      </c>
      <c r="O5872">
        <v>2</v>
      </c>
      <c r="P5872" t="s">
        <v>37</v>
      </c>
      <c r="Q5872" t="s">
        <v>23</v>
      </c>
    </row>
    <row r="5873" spans="1:17" x14ac:dyDescent="0.25">
      <c r="A5873">
        <v>5872</v>
      </c>
      <c r="B5873">
        <v>47</v>
      </c>
      <c r="C5873" t="str">
        <f t="shared" si="91"/>
        <v>Adult</v>
      </c>
      <c r="D5873" t="s">
        <v>24</v>
      </c>
      <c r="E5873" t="s">
        <v>49</v>
      </c>
      <c r="F5873" t="s">
        <v>50</v>
      </c>
      <c r="G5873">
        <v>757.49</v>
      </c>
      <c r="H5873">
        <v>22</v>
      </c>
      <c r="I5873" t="s">
        <v>19</v>
      </c>
      <c r="J5873" t="s">
        <v>20</v>
      </c>
      <c r="K5873" s="1" t="s">
        <v>21</v>
      </c>
      <c r="L5873">
        <v>2</v>
      </c>
      <c r="M5873" s="1" t="s">
        <v>21</v>
      </c>
      <c r="N5873">
        <v>4</v>
      </c>
      <c r="O5873">
        <v>3</v>
      </c>
      <c r="P5873" t="s">
        <v>22</v>
      </c>
      <c r="Q5873" t="s">
        <v>23</v>
      </c>
    </row>
    <row r="5874" spans="1:17" x14ac:dyDescent="0.25">
      <c r="A5874">
        <v>5873</v>
      </c>
      <c r="B5874">
        <v>50</v>
      </c>
      <c r="C5874" t="str">
        <f t="shared" si="91"/>
        <v>Adult</v>
      </c>
      <c r="D5874" t="s">
        <v>16</v>
      </c>
      <c r="E5874" t="s">
        <v>35</v>
      </c>
      <c r="F5874" t="s">
        <v>36</v>
      </c>
      <c r="G5874">
        <v>911.42</v>
      </c>
      <c r="H5874">
        <v>44</v>
      </c>
      <c r="I5874" t="s">
        <v>19</v>
      </c>
      <c r="J5874" t="s">
        <v>45</v>
      </c>
      <c r="K5874" s="1" t="s">
        <v>21</v>
      </c>
      <c r="L5874">
        <v>7</v>
      </c>
      <c r="M5874" s="1" t="s">
        <v>21</v>
      </c>
      <c r="N5874">
        <v>1</v>
      </c>
      <c r="O5874">
        <v>13</v>
      </c>
      <c r="P5874" t="s">
        <v>22</v>
      </c>
      <c r="Q5874" t="s">
        <v>39</v>
      </c>
    </row>
    <row r="5875" spans="1:17" x14ac:dyDescent="0.25">
      <c r="A5875">
        <v>5874</v>
      </c>
      <c r="B5875">
        <v>53</v>
      </c>
      <c r="C5875" t="str">
        <f t="shared" si="91"/>
        <v>Adult</v>
      </c>
      <c r="D5875" t="s">
        <v>40</v>
      </c>
      <c r="E5875" t="s">
        <v>49</v>
      </c>
      <c r="F5875" t="s">
        <v>43</v>
      </c>
      <c r="G5875">
        <v>503.39</v>
      </c>
      <c r="H5875">
        <v>47</v>
      </c>
      <c r="I5875" t="s">
        <v>19</v>
      </c>
      <c r="J5875" t="s">
        <v>20</v>
      </c>
      <c r="K5875" s="1" t="s">
        <v>21</v>
      </c>
      <c r="L5875">
        <v>7</v>
      </c>
      <c r="M5875" s="1" t="s">
        <v>29</v>
      </c>
      <c r="N5875">
        <v>4</v>
      </c>
      <c r="O5875">
        <v>10</v>
      </c>
      <c r="P5875" t="s">
        <v>34</v>
      </c>
      <c r="Q5875" t="s">
        <v>39</v>
      </c>
    </row>
    <row r="5876" spans="1:17" x14ac:dyDescent="0.25">
      <c r="A5876">
        <v>5875</v>
      </c>
      <c r="B5876">
        <v>69</v>
      </c>
      <c r="C5876" t="str">
        <f t="shared" si="91"/>
        <v>Senior</v>
      </c>
      <c r="D5876" t="s">
        <v>40</v>
      </c>
      <c r="E5876" t="s">
        <v>35</v>
      </c>
      <c r="F5876" t="s">
        <v>32</v>
      </c>
      <c r="G5876">
        <v>905.97</v>
      </c>
      <c r="H5876">
        <v>21</v>
      </c>
      <c r="I5876" t="s">
        <v>27</v>
      </c>
      <c r="J5876" t="s">
        <v>45</v>
      </c>
      <c r="K5876" s="1" t="s">
        <v>29</v>
      </c>
      <c r="L5876">
        <v>6</v>
      </c>
      <c r="M5876" s="1" t="s">
        <v>29</v>
      </c>
      <c r="N5876">
        <v>5</v>
      </c>
      <c r="O5876">
        <v>4</v>
      </c>
      <c r="P5876" t="s">
        <v>34</v>
      </c>
      <c r="Q5876" t="s">
        <v>39</v>
      </c>
    </row>
    <row r="5877" spans="1:17" x14ac:dyDescent="0.25">
      <c r="A5877">
        <v>5876</v>
      </c>
      <c r="B5877">
        <v>68</v>
      </c>
      <c r="C5877" t="str">
        <f t="shared" si="91"/>
        <v>Senior</v>
      </c>
      <c r="D5877" t="s">
        <v>40</v>
      </c>
      <c r="E5877" t="s">
        <v>44</v>
      </c>
      <c r="F5877" t="s">
        <v>32</v>
      </c>
      <c r="G5877">
        <v>641.39</v>
      </c>
      <c r="H5877">
        <v>42</v>
      </c>
      <c r="I5877" t="s">
        <v>19</v>
      </c>
      <c r="J5877" t="s">
        <v>47</v>
      </c>
      <c r="K5877" s="1" t="s">
        <v>21</v>
      </c>
      <c r="L5877">
        <v>9</v>
      </c>
      <c r="M5877" s="1" t="s">
        <v>21</v>
      </c>
      <c r="N5877">
        <v>4</v>
      </c>
      <c r="O5877">
        <v>7</v>
      </c>
      <c r="P5877" t="s">
        <v>37</v>
      </c>
      <c r="Q5877" t="s">
        <v>39</v>
      </c>
    </row>
    <row r="5878" spans="1:17" x14ac:dyDescent="0.25">
      <c r="A5878">
        <v>5877</v>
      </c>
      <c r="B5878">
        <v>21</v>
      </c>
      <c r="C5878" t="str">
        <f t="shared" si="91"/>
        <v>Adult</v>
      </c>
      <c r="D5878" t="s">
        <v>16</v>
      </c>
      <c r="E5878" t="s">
        <v>31</v>
      </c>
      <c r="F5878" t="s">
        <v>50</v>
      </c>
      <c r="G5878">
        <v>894.73</v>
      </c>
      <c r="H5878">
        <v>18</v>
      </c>
      <c r="I5878" t="s">
        <v>19</v>
      </c>
      <c r="J5878" t="s">
        <v>20</v>
      </c>
      <c r="K5878" s="1" t="s">
        <v>29</v>
      </c>
      <c r="L5878">
        <v>4</v>
      </c>
      <c r="M5878" s="1" t="s">
        <v>29</v>
      </c>
      <c r="N5878">
        <v>3</v>
      </c>
      <c r="O5878">
        <v>3</v>
      </c>
      <c r="P5878" t="s">
        <v>37</v>
      </c>
      <c r="Q5878" t="s">
        <v>30</v>
      </c>
    </row>
    <row r="5879" spans="1:17" x14ac:dyDescent="0.25">
      <c r="A5879">
        <v>5878</v>
      </c>
      <c r="B5879">
        <v>59</v>
      </c>
      <c r="C5879" t="str">
        <f t="shared" si="91"/>
        <v>Adult</v>
      </c>
      <c r="D5879" t="s">
        <v>40</v>
      </c>
      <c r="E5879" t="s">
        <v>17</v>
      </c>
      <c r="F5879" t="s">
        <v>50</v>
      </c>
      <c r="G5879">
        <v>340.73</v>
      </c>
      <c r="H5879">
        <v>5</v>
      </c>
      <c r="I5879" t="s">
        <v>33</v>
      </c>
      <c r="J5879" t="s">
        <v>20</v>
      </c>
      <c r="K5879" s="1" t="s">
        <v>29</v>
      </c>
      <c r="L5879">
        <v>8</v>
      </c>
      <c r="M5879" s="1" t="s">
        <v>21</v>
      </c>
      <c r="N5879">
        <v>4</v>
      </c>
      <c r="O5879">
        <v>1</v>
      </c>
      <c r="P5879" t="s">
        <v>22</v>
      </c>
      <c r="Q5879" t="s">
        <v>30</v>
      </c>
    </row>
    <row r="5880" spans="1:17" x14ac:dyDescent="0.25">
      <c r="A5880">
        <v>5879</v>
      </c>
      <c r="B5880">
        <v>69</v>
      </c>
      <c r="C5880" t="str">
        <f t="shared" si="91"/>
        <v>Senior</v>
      </c>
      <c r="D5880" t="s">
        <v>24</v>
      </c>
      <c r="E5880" t="s">
        <v>25</v>
      </c>
      <c r="F5880" t="s">
        <v>18</v>
      </c>
      <c r="G5880">
        <v>850.74</v>
      </c>
      <c r="H5880">
        <v>50</v>
      </c>
      <c r="I5880" t="s">
        <v>33</v>
      </c>
      <c r="J5880" t="s">
        <v>20</v>
      </c>
      <c r="K5880" s="1" t="s">
        <v>29</v>
      </c>
      <c r="L5880">
        <v>1</v>
      </c>
      <c r="M5880" s="1" t="s">
        <v>21</v>
      </c>
      <c r="N5880">
        <v>1</v>
      </c>
      <c r="O5880">
        <v>7</v>
      </c>
      <c r="P5880" t="s">
        <v>22</v>
      </c>
      <c r="Q5880" t="s">
        <v>39</v>
      </c>
    </row>
    <row r="5881" spans="1:17" x14ac:dyDescent="0.25">
      <c r="A5881">
        <v>5880</v>
      </c>
      <c r="B5881">
        <v>52</v>
      </c>
      <c r="C5881" t="str">
        <f t="shared" si="91"/>
        <v>Adult</v>
      </c>
      <c r="D5881" t="s">
        <v>24</v>
      </c>
      <c r="E5881" t="s">
        <v>25</v>
      </c>
      <c r="F5881" t="s">
        <v>43</v>
      </c>
      <c r="G5881">
        <v>551.17999999999995</v>
      </c>
      <c r="H5881">
        <v>28</v>
      </c>
      <c r="I5881" t="s">
        <v>19</v>
      </c>
      <c r="J5881" t="s">
        <v>45</v>
      </c>
      <c r="K5881" s="1" t="s">
        <v>29</v>
      </c>
      <c r="L5881">
        <v>7</v>
      </c>
      <c r="M5881" s="1" t="s">
        <v>21</v>
      </c>
      <c r="N5881">
        <v>3</v>
      </c>
      <c r="O5881">
        <v>3</v>
      </c>
      <c r="P5881" t="s">
        <v>37</v>
      </c>
      <c r="Q5881" t="s">
        <v>30</v>
      </c>
    </row>
    <row r="5882" spans="1:17" x14ac:dyDescent="0.25">
      <c r="A5882">
        <v>5881</v>
      </c>
      <c r="B5882">
        <v>40</v>
      </c>
      <c r="C5882" t="str">
        <f t="shared" si="91"/>
        <v>Adult</v>
      </c>
      <c r="D5882" t="s">
        <v>40</v>
      </c>
      <c r="E5882" t="s">
        <v>49</v>
      </c>
      <c r="F5882" t="s">
        <v>26</v>
      </c>
      <c r="G5882">
        <v>312.24</v>
      </c>
      <c r="H5882">
        <v>39</v>
      </c>
      <c r="I5882" t="s">
        <v>27</v>
      </c>
      <c r="J5882" t="s">
        <v>38</v>
      </c>
      <c r="K5882" s="1" t="s">
        <v>29</v>
      </c>
      <c r="L5882">
        <v>3</v>
      </c>
      <c r="M5882" s="1" t="s">
        <v>21</v>
      </c>
      <c r="N5882">
        <v>3</v>
      </c>
      <c r="O5882">
        <v>10</v>
      </c>
      <c r="P5882" t="s">
        <v>37</v>
      </c>
      <c r="Q5882" t="s">
        <v>23</v>
      </c>
    </row>
    <row r="5883" spans="1:17" x14ac:dyDescent="0.25">
      <c r="A5883">
        <v>5882</v>
      </c>
      <c r="B5883">
        <v>43</v>
      </c>
      <c r="C5883" t="str">
        <f t="shared" si="91"/>
        <v>Adult</v>
      </c>
      <c r="D5883" t="s">
        <v>16</v>
      </c>
      <c r="E5883" t="s">
        <v>48</v>
      </c>
      <c r="F5883" t="s">
        <v>36</v>
      </c>
      <c r="G5883">
        <v>241.5</v>
      </c>
      <c r="H5883">
        <v>21</v>
      </c>
      <c r="I5883" t="s">
        <v>27</v>
      </c>
      <c r="J5883" t="s">
        <v>28</v>
      </c>
      <c r="K5883" s="1" t="s">
        <v>21</v>
      </c>
      <c r="L5883">
        <v>5</v>
      </c>
      <c r="M5883" s="1" t="s">
        <v>21</v>
      </c>
      <c r="N5883">
        <v>4</v>
      </c>
      <c r="O5883">
        <v>11</v>
      </c>
      <c r="P5883" t="s">
        <v>22</v>
      </c>
      <c r="Q5883" t="s">
        <v>23</v>
      </c>
    </row>
    <row r="5884" spans="1:17" x14ac:dyDescent="0.25">
      <c r="A5884">
        <v>5883</v>
      </c>
      <c r="B5884">
        <v>26</v>
      </c>
      <c r="C5884" t="str">
        <f t="shared" si="91"/>
        <v>Adult</v>
      </c>
      <c r="D5884" t="s">
        <v>40</v>
      </c>
      <c r="E5884" t="s">
        <v>17</v>
      </c>
      <c r="F5884" t="s">
        <v>42</v>
      </c>
      <c r="G5884">
        <v>636.80999999999995</v>
      </c>
      <c r="H5884">
        <v>33</v>
      </c>
      <c r="I5884" t="s">
        <v>27</v>
      </c>
      <c r="J5884" t="s">
        <v>47</v>
      </c>
      <c r="K5884" s="1" t="s">
        <v>21</v>
      </c>
      <c r="L5884">
        <v>7</v>
      </c>
      <c r="M5884" s="1" t="s">
        <v>29</v>
      </c>
      <c r="N5884">
        <v>1</v>
      </c>
      <c r="O5884">
        <v>1</v>
      </c>
      <c r="P5884" t="s">
        <v>34</v>
      </c>
      <c r="Q5884" t="s">
        <v>39</v>
      </c>
    </row>
    <row r="5885" spans="1:17" x14ac:dyDescent="0.25">
      <c r="A5885">
        <v>5884</v>
      </c>
      <c r="B5885">
        <v>45</v>
      </c>
      <c r="C5885" t="str">
        <f t="shared" si="91"/>
        <v>Adult</v>
      </c>
      <c r="D5885" t="s">
        <v>24</v>
      </c>
      <c r="E5885" t="s">
        <v>49</v>
      </c>
      <c r="F5885" t="s">
        <v>18</v>
      </c>
      <c r="G5885">
        <v>414.33</v>
      </c>
      <c r="H5885">
        <v>12</v>
      </c>
      <c r="I5885" t="s">
        <v>19</v>
      </c>
      <c r="J5885" t="s">
        <v>38</v>
      </c>
      <c r="K5885" s="1" t="s">
        <v>21</v>
      </c>
      <c r="L5885">
        <v>2</v>
      </c>
      <c r="M5885" s="1" t="s">
        <v>29</v>
      </c>
      <c r="N5885">
        <v>2</v>
      </c>
      <c r="O5885">
        <v>12</v>
      </c>
      <c r="P5885" t="s">
        <v>34</v>
      </c>
      <c r="Q5885" t="s">
        <v>39</v>
      </c>
    </row>
    <row r="5886" spans="1:17" x14ac:dyDescent="0.25">
      <c r="A5886">
        <v>5885</v>
      </c>
      <c r="B5886">
        <v>60</v>
      </c>
      <c r="C5886" t="str">
        <f t="shared" si="91"/>
        <v>Senior</v>
      </c>
      <c r="D5886" t="s">
        <v>16</v>
      </c>
      <c r="E5886" t="s">
        <v>44</v>
      </c>
      <c r="F5886" t="s">
        <v>26</v>
      </c>
      <c r="G5886">
        <v>800.01</v>
      </c>
      <c r="H5886">
        <v>43</v>
      </c>
      <c r="I5886" t="s">
        <v>19</v>
      </c>
      <c r="J5886" t="s">
        <v>38</v>
      </c>
      <c r="K5886" s="1" t="s">
        <v>29</v>
      </c>
      <c r="L5886">
        <v>6</v>
      </c>
      <c r="M5886" s="1" t="s">
        <v>29</v>
      </c>
      <c r="N5886">
        <v>1</v>
      </c>
      <c r="O5886">
        <v>10</v>
      </c>
      <c r="P5886" t="s">
        <v>37</v>
      </c>
      <c r="Q5886" t="s">
        <v>39</v>
      </c>
    </row>
    <row r="5887" spans="1:17" x14ac:dyDescent="0.25">
      <c r="A5887">
        <v>5886</v>
      </c>
      <c r="B5887">
        <v>67</v>
      </c>
      <c r="C5887" t="str">
        <f t="shared" si="91"/>
        <v>Senior</v>
      </c>
      <c r="D5887" t="s">
        <v>16</v>
      </c>
      <c r="E5887" t="s">
        <v>25</v>
      </c>
      <c r="F5887" t="s">
        <v>36</v>
      </c>
      <c r="G5887">
        <v>751.74</v>
      </c>
      <c r="H5887">
        <v>2</v>
      </c>
      <c r="I5887" t="s">
        <v>27</v>
      </c>
      <c r="J5887" t="s">
        <v>47</v>
      </c>
      <c r="K5887" s="1" t="s">
        <v>29</v>
      </c>
      <c r="L5887">
        <v>9</v>
      </c>
      <c r="M5887" s="1" t="s">
        <v>21</v>
      </c>
      <c r="N5887">
        <v>4</v>
      </c>
      <c r="O5887">
        <v>4</v>
      </c>
      <c r="P5887" t="s">
        <v>22</v>
      </c>
      <c r="Q5887" t="s">
        <v>39</v>
      </c>
    </row>
    <row r="5888" spans="1:17" x14ac:dyDescent="0.25">
      <c r="A5888">
        <v>5887</v>
      </c>
      <c r="B5888">
        <v>30</v>
      </c>
      <c r="C5888" t="str">
        <f t="shared" si="91"/>
        <v>Adult</v>
      </c>
      <c r="D5888" t="s">
        <v>16</v>
      </c>
      <c r="E5888" t="s">
        <v>35</v>
      </c>
      <c r="F5888" t="s">
        <v>50</v>
      </c>
      <c r="G5888">
        <v>971</v>
      </c>
      <c r="H5888">
        <v>7</v>
      </c>
      <c r="I5888" t="s">
        <v>33</v>
      </c>
      <c r="J5888" t="s">
        <v>20</v>
      </c>
      <c r="K5888" s="1" t="s">
        <v>21</v>
      </c>
      <c r="L5888">
        <v>8</v>
      </c>
      <c r="M5888" s="1" t="s">
        <v>21</v>
      </c>
      <c r="N5888">
        <v>5</v>
      </c>
      <c r="O5888">
        <v>1</v>
      </c>
      <c r="P5888" t="s">
        <v>37</v>
      </c>
      <c r="Q5888" t="s">
        <v>23</v>
      </c>
    </row>
    <row r="5889" spans="1:17" x14ac:dyDescent="0.25">
      <c r="A5889">
        <v>5888</v>
      </c>
      <c r="B5889">
        <v>44</v>
      </c>
      <c r="C5889" t="str">
        <f t="shared" si="91"/>
        <v>Adult</v>
      </c>
      <c r="D5889" t="s">
        <v>24</v>
      </c>
      <c r="E5889" t="s">
        <v>46</v>
      </c>
      <c r="F5889" t="s">
        <v>26</v>
      </c>
      <c r="G5889">
        <v>652.1</v>
      </c>
      <c r="H5889">
        <v>40</v>
      </c>
      <c r="I5889" t="s">
        <v>33</v>
      </c>
      <c r="J5889" t="s">
        <v>28</v>
      </c>
      <c r="K5889" s="1" t="s">
        <v>21</v>
      </c>
      <c r="L5889">
        <v>5</v>
      </c>
      <c r="M5889" s="1" t="s">
        <v>21</v>
      </c>
      <c r="N5889">
        <v>5</v>
      </c>
      <c r="O5889">
        <v>8</v>
      </c>
      <c r="P5889" t="s">
        <v>37</v>
      </c>
      <c r="Q5889" t="s">
        <v>23</v>
      </c>
    </row>
    <row r="5890" spans="1:17" x14ac:dyDescent="0.25">
      <c r="A5890">
        <v>5889</v>
      </c>
      <c r="B5890">
        <v>45</v>
      </c>
      <c r="C5890" t="str">
        <f t="shared" si="91"/>
        <v>Adult</v>
      </c>
      <c r="D5890" t="s">
        <v>40</v>
      </c>
      <c r="E5890" t="s">
        <v>35</v>
      </c>
      <c r="F5890" t="s">
        <v>41</v>
      </c>
      <c r="G5890">
        <v>35.020000000000003</v>
      </c>
      <c r="H5890">
        <v>6</v>
      </c>
      <c r="I5890" t="s">
        <v>27</v>
      </c>
      <c r="J5890" t="s">
        <v>28</v>
      </c>
      <c r="K5890" s="1" t="s">
        <v>29</v>
      </c>
      <c r="L5890">
        <v>5</v>
      </c>
      <c r="M5890" s="1" t="s">
        <v>29</v>
      </c>
      <c r="N5890">
        <v>1</v>
      </c>
      <c r="O5890">
        <v>1</v>
      </c>
      <c r="P5890" t="s">
        <v>22</v>
      </c>
      <c r="Q5890" t="s">
        <v>30</v>
      </c>
    </row>
    <row r="5891" spans="1:17" x14ac:dyDescent="0.25">
      <c r="A5891">
        <v>5890</v>
      </c>
      <c r="B5891">
        <v>29</v>
      </c>
      <c r="C5891" t="str">
        <f t="shared" ref="C5891:C5954" si="92">IF(B5891&gt;=60,"Senior",IF(B5891&gt;=20,"Adult","Teenager"))</f>
        <v>Adult</v>
      </c>
      <c r="D5891" t="s">
        <v>16</v>
      </c>
      <c r="E5891" t="s">
        <v>31</v>
      </c>
      <c r="F5891" t="s">
        <v>43</v>
      </c>
      <c r="G5891">
        <v>933.85</v>
      </c>
      <c r="H5891">
        <v>40</v>
      </c>
      <c r="I5891" t="s">
        <v>19</v>
      </c>
      <c r="J5891" t="s">
        <v>28</v>
      </c>
      <c r="K5891" s="1" t="s">
        <v>21</v>
      </c>
      <c r="L5891">
        <v>2</v>
      </c>
      <c r="M5891" s="1" t="s">
        <v>21</v>
      </c>
      <c r="N5891">
        <v>1</v>
      </c>
      <c r="O5891">
        <v>7</v>
      </c>
      <c r="P5891" t="s">
        <v>37</v>
      </c>
      <c r="Q5891" t="s">
        <v>39</v>
      </c>
    </row>
    <row r="5892" spans="1:17" x14ac:dyDescent="0.25">
      <c r="A5892">
        <v>5891</v>
      </c>
      <c r="B5892">
        <v>69</v>
      </c>
      <c r="C5892" t="str">
        <f t="shared" si="92"/>
        <v>Senior</v>
      </c>
      <c r="D5892" t="s">
        <v>16</v>
      </c>
      <c r="E5892" t="s">
        <v>44</v>
      </c>
      <c r="F5892" t="s">
        <v>36</v>
      </c>
      <c r="G5892">
        <v>925.05</v>
      </c>
      <c r="H5892">
        <v>45</v>
      </c>
      <c r="I5892" t="s">
        <v>33</v>
      </c>
      <c r="J5892" t="s">
        <v>38</v>
      </c>
      <c r="K5892" s="1" t="s">
        <v>29</v>
      </c>
      <c r="L5892">
        <v>2</v>
      </c>
      <c r="M5892" s="1" t="s">
        <v>29</v>
      </c>
      <c r="N5892">
        <v>2</v>
      </c>
      <c r="O5892">
        <v>7</v>
      </c>
      <c r="P5892" t="s">
        <v>22</v>
      </c>
      <c r="Q5892" t="s">
        <v>39</v>
      </c>
    </row>
    <row r="5893" spans="1:17" x14ac:dyDescent="0.25">
      <c r="A5893">
        <v>5892</v>
      </c>
      <c r="B5893">
        <v>63</v>
      </c>
      <c r="C5893" t="str">
        <f t="shared" si="92"/>
        <v>Senior</v>
      </c>
      <c r="D5893" t="s">
        <v>16</v>
      </c>
      <c r="E5893" t="s">
        <v>49</v>
      </c>
      <c r="F5893" t="s">
        <v>32</v>
      </c>
      <c r="G5893">
        <v>771.31</v>
      </c>
      <c r="H5893">
        <v>12</v>
      </c>
      <c r="I5893" t="s">
        <v>27</v>
      </c>
      <c r="J5893" t="s">
        <v>38</v>
      </c>
      <c r="K5893" s="1" t="s">
        <v>29</v>
      </c>
      <c r="L5893">
        <v>2</v>
      </c>
      <c r="M5893" s="1" t="s">
        <v>29</v>
      </c>
      <c r="N5893">
        <v>3</v>
      </c>
      <c r="O5893">
        <v>5</v>
      </c>
      <c r="P5893" t="s">
        <v>37</v>
      </c>
      <c r="Q5893" t="s">
        <v>30</v>
      </c>
    </row>
    <row r="5894" spans="1:17" x14ac:dyDescent="0.25">
      <c r="A5894">
        <v>5893</v>
      </c>
      <c r="B5894">
        <v>31</v>
      </c>
      <c r="C5894" t="str">
        <f t="shared" si="92"/>
        <v>Adult</v>
      </c>
      <c r="D5894" t="s">
        <v>40</v>
      </c>
      <c r="E5894" t="s">
        <v>48</v>
      </c>
      <c r="F5894" t="s">
        <v>43</v>
      </c>
      <c r="G5894">
        <v>685.04</v>
      </c>
      <c r="H5894">
        <v>26</v>
      </c>
      <c r="I5894" t="s">
        <v>33</v>
      </c>
      <c r="J5894" t="s">
        <v>45</v>
      </c>
      <c r="K5894" s="1" t="s">
        <v>29</v>
      </c>
      <c r="L5894">
        <v>2</v>
      </c>
      <c r="M5894" s="1" t="s">
        <v>29</v>
      </c>
      <c r="N5894">
        <v>3</v>
      </c>
      <c r="O5894">
        <v>9</v>
      </c>
      <c r="P5894" t="s">
        <v>37</v>
      </c>
      <c r="Q5894" t="s">
        <v>23</v>
      </c>
    </row>
    <row r="5895" spans="1:17" x14ac:dyDescent="0.25">
      <c r="A5895">
        <v>5894</v>
      </c>
      <c r="B5895">
        <v>65</v>
      </c>
      <c r="C5895" t="str">
        <f t="shared" si="92"/>
        <v>Senior</v>
      </c>
      <c r="D5895" t="s">
        <v>24</v>
      </c>
      <c r="E5895" t="s">
        <v>35</v>
      </c>
      <c r="F5895" t="s">
        <v>18</v>
      </c>
      <c r="G5895">
        <v>738.23</v>
      </c>
      <c r="H5895">
        <v>8</v>
      </c>
      <c r="I5895" t="s">
        <v>19</v>
      </c>
      <c r="J5895" t="s">
        <v>47</v>
      </c>
      <c r="K5895" s="1" t="s">
        <v>29</v>
      </c>
      <c r="L5895">
        <v>5</v>
      </c>
      <c r="M5895" s="1" t="s">
        <v>21</v>
      </c>
      <c r="N5895">
        <v>1</v>
      </c>
      <c r="O5895">
        <v>2</v>
      </c>
      <c r="P5895" t="s">
        <v>34</v>
      </c>
      <c r="Q5895" t="s">
        <v>23</v>
      </c>
    </row>
    <row r="5896" spans="1:17" x14ac:dyDescent="0.25">
      <c r="A5896">
        <v>5895</v>
      </c>
      <c r="B5896">
        <v>55</v>
      </c>
      <c r="C5896" t="str">
        <f t="shared" si="92"/>
        <v>Adult</v>
      </c>
      <c r="D5896" t="s">
        <v>24</v>
      </c>
      <c r="E5896" t="s">
        <v>31</v>
      </c>
      <c r="F5896" t="s">
        <v>43</v>
      </c>
      <c r="G5896">
        <v>170.33</v>
      </c>
      <c r="H5896">
        <v>3</v>
      </c>
      <c r="I5896" t="s">
        <v>19</v>
      </c>
      <c r="J5896" t="s">
        <v>38</v>
      </c>
      <c r="K5896" s="1" t="s">
        <v>21</v>
      </c>
      <c r="L5896">
        <v>1</v>
      </c>
      <c r="M5896" s="1" t="s">
        <v>21</v>
      </c>
      <c r="N5896">
        <v>4</v>
      </c>
      <c r="O5896">
        <v>11</v>
      </c>
      <c r="P5896" t="s">
        <v>34</v>
      </c>
      <c r="Q5896" t="s">
        <v>39</v>
      </c>
    </row>
    <row r="5897" spans="1:17" x14ac:dyDescent="0.25">
      <c r="A5897">
        <v>5896</v>
      </c>
      <c r="B5897">
        <v>49</v>
      </c>
      <c r="C5897" t="str">
        <f t="shared" si="92"/>
        <v>Adult</v>
      </c>
      <c r="D5897" t="s">
        <v>24</v>
      </c>
      <c r="E5897" t="s">
        <v>48</v>
      </c>
      <c r="F5897" t="s">
        <v>43</v>
      </c>
      <c r="G5897">
        <v>132.26</v>
      </c>
      <c r="H5897">
        <v>21</v>
      </c>
      <c r="I5897" t="s">
        <v>27</v>
      </c>
      <c r="J5897" t="s">
        <v>20</v>
      </c>
      <c r="K5897" s="1" t="s">
        <v>21</v>
      </c>
      <c r="L5897">
        <v>2</v>
      </c>
      <c r="M5897" s="1" t="s">
        <v>21</v>
      </c>
      <c r="N5897">
        <v>3</v>
      </c>
      <c r="O5897">
        <v>8</v>
      </c>
      <c r="P5897" t="s">
        <v>22</v>
      </c>
      <c r="Q5897" t="s">
        <v>23</v>
      </c>
    </row>
    <row r="5898" spans="1:17" x14ac:dyDescent="0.25">
      <c r="A5898">
        <v>5897</v>
      </c>
      <c r="B5898">
        <v>18</v>
      </c>
      <c r="C5898" t="str">
        <f t="shared" si="92"/>
        <v>Teenager</v>
      </c>
      <c r="D5898" t="s">
        <v>40</v>
      </c>
      <c r="E5898" t="s">
        <v>49</v>
      </c>
      <c r="F5898" t="s">
        <v>41</v>
      </c>
      <c r="G5898">
        <v>669.34</v>
      </c>
      <c r="H5898">
        <v>34</v>
      </c>
      <c r="I5898" t="s">
        <v>33</v>
      </c>
      <c r="J5898" t="s">
        <v>47</v>
      </c>
      <c r="K5898" s="1" t="s">
        <v>21</v>
      </c>
      <c r="L5898">
        <v>5</v>
      </c>
      <c r="M5898" s="1" t="s">
        <v>21</v>
      </c>
      <c r="N5898">
        <v>4</v>
      </c>
      <c r="O5898">
        <v>13</v>
      </c>
      <c r="P5898" t="s">
        <v>34</v>
      </c>
      <c r="Q5898" t="s">
        <v>39</v>
      </c>
    </row>
    <row r="5899" spans="1:17" x14ac:dyDescent="0.25">
      <c r="A5899">
        <v>5898</v>
      </c>
      <c r="B5899">
        <v>50</v>
      </c>
      <c r="C5899" t="str">
        <f t="shared" si="92"/>
        <v>Adult</v>
      </c>
      <c r="D5899" t="s">
        <v>24</v>
      </c>
      <c r="E5899" t="s">
        <v>49</v>
      </c>
      <c r="F5899" t="s">
        <v>36</v>
      </c>
      <c r="G5899">
        <v>51.02</v>
      </c>
      <c r="H5899">
        <v>49</v>
      </c>
      <c r="I5899" t="s">
        <v>27</v>
      </c>
      <c r="J5899" t="s">
        <v>20</v>
      </c>
      <c r="K5899" s="1" t="s">
        <v>29</v>
      </c>
      <c r="L5899">
        <v>3</v>
      </c>
      <c r="M5899" s="1" t="s">
        <v>29</v>
      </c>
      <c r="N5899">
        <v>3</v>
      </c>
      <c r="O5899">
        <v>5</v>
      </c>
      <c r="P5899" t="s">
        <v>34</v>
      </c>
      <c r="Q5899" t="s">
        <v>39</v>
      </c>
    </row>
    <row r="5900" spans="1:17" x14ac:dyDescent="0.25">
      <c r="A5900">
        <v>5899</v>
      </c>
      <c r="B5900">
        <v>42</v>
      </c>
      <c r="C5900" t="str">
        <f t="shared" si="92"/>
        <v>Adult</v>
      </c>
      <c r="D5900" t="s">
        <v>40</v>
      </c>
      <c r="E5900" t="s">
        <v>48</v>
      </c>
      <c r="F5900" t="s">
        <v>26</v>
      </c>
      <c r="G5900">
        <v>296.93</v>
      </c>
      <c r="H5900">
        <v>18</v>
      </c>
      <c r="I5900" t="s">
        <v>33</v>
      </c>
      <c r="J5900" t="s">
        <v>45</v>
      </c>
      <c r="K5900" s="1" t="s">
        <v>29</v>
      </c>
      <c r="L5900">
        <v>1</v>
      </c>
      <c r="M5900" s="1" t="s">
        <v>21</v>
      </c>
      <c r="N5900">
        <v>5</v>
      </c>
      <c r="O5900">
        <v>7</v>
      </c>
      <c r="P5900" t="s">
        <v>34</v>
      </c>
      <c r="Q5900" t="s">
        <v>23</v>
      </c>
    </row>
    <row r="5901" spans="1:17" x14ac:dyDescent="0.25">
      <c r="A5901">
        <v>5900</v>
      </c>
      <c r="B5901">
        <v>61</v>
      </c>
      <c r="C5901" t="str">
        <f t="shared" si="92"/>
        <v>Senior</v>
      </c>
      <c r="D5901" t="s">
        <v>24</v>
      </c>
      <c r="E5901" t="s">
        <v>48</v>
      </c>
      <c r="F5901" t="s">
        <v>32</v>
      </c>
      <c r="G5901">
        <v>266.2</v>
      </c>
      <c r="H5901">
        <v>4</v>
      </c>
      <c r="I5901" t="s">
        <v>27</v>
      </c>
      <c r="J5901" t="s">
        <v>38</v>
      </c>
      <c r="K5901" s="1" t="s">
        <v>21</v>
      </c>
      <c r="L5901">
        <v>2</v>
      </c>
      <c r="M5901" s="1" t="s">
        <v>21</v>
      </c>
      <c r="N5901">
        <v>5</v>
      </c>
      <c r="O5901">
        <v>4</v>
      </c>
      <c r="P5901" t="s">
        <v>34</v>
      </c>
      <c r="Q5901" t="s">
        <v>30</v>
      </c>
    </row>
    <row r="5902" spans="1:17" x14ac:dyDescent="0.25">
      <c r="A5902">
        <v>5901</v>
      </c>
      <c r="B5902">
        <v>64</v>
      </c>
      <c r="C5902" t="str">
        <f t="shared" si="92"/>
        <v>Senior</v>
      </c>
      <c r="D5902" t="s">
        <v>24</v>
      </c>
      <c r="E5902" t="s">
        <v>49</v>
      </c>
      <c r="F5902" t="s">
        <v>50</v>
      </c>
      <c r="G5902">
        <v>348.42</v>
      </c>
      <c r="H5902">
        <v>13</v>
      </c>
      <c r="I5902" t="s">
        <v>33</v>
      </c>
      <c r="J5902" t="s">
        <v>47</v>
      </c>
      <c r="K5902" s="1" t="s">
        <v>21</v>
      </c>
      <c r="L5902">
        <v>1</v>
      </c>
      <c r="M5902" s="1" t="s">
        <v>29</v>
      </c>
      <c r="N5902">
        <v>4</v>
      </c>
      <c r="O5902">
        <v>9</v>
      </c>
      <c r="P5902" t="s">
        <v>22</v>
      </c>
      <c r="Q5902" t="s">
        <v>30</v>
      </c>
    </row>
    <row r="5903" spans="1:17" x14ac:dyDescent="0.25">
      <c r="A5903">
        <v>5902</v>
      </c>
      <c r="B5903">
        <v>32</v>
      </c>
      <c r="C5903" t="str">
        <f t="shared" si="92"/>
        <v>Adult</v>
      </c>
      <c r="D5903" t="s">
        <v>16</v>
      </c>
      <c r="E5903" t="s">
        <v>44</v>
      </c>
      <c r="F5903" t="s">
        <v>18</v>
      </c>
      <c r="G5903">
        <v>834.34</v>
      </c>
      <c r="H5903">
        <v>33</v>
      </c>
      <c r="I5903" t="s">
        <v>19</v>
      </c>
      <c r="J5903" t="s">
        <v>47</v>
      </c>
      <c r="K5903" s="1" t="s">
        <v>21</v>
      </c>
      <c r="L5903">
        <v>2</v>
      </c>
      <c r="M5903" s="1" t="s">
        <v>29</v>
      </c>
      <c r="N5903">
        <v>5</v>
      </c>
      <c r="O5903">
        <v>9</v>
      </c>
      <c r="P5903" t="s">
        <v>22</v>
      </c>
      <c r="Q5903" t="s">
        <v>39</v>
      </c>
    </row>
    <row r="5904" spans="1:17" x14ac:dyDescent="0.25">
      <c r="A5904">
        <v>5903</v>
      </c>
      <c r="B5904">
        <v>66</v>
      </c>
      <c r="C5904" t="str">
        <f t="shared" si="92"/>
        <v>Senior</v>
      </c>
      <c r="D5904" t="s">
        <v>16</v>
      </c>
      <c r="E5904" t="s">
        <v>46</v>
      </c>
      <c r="F5904" t="s">
        <v>50</v>
      </c>
      <c r="G5904">
        <v>669.45</v>
      </c>
      <c r="H5904">
        <v>28</v>
      </c>
      <c r="I5904" t="s">
        <v>19</v>
      </c>
      <c r="J5904" t="s">
        <v>38</v>
      </c>
      <c r="K5904" s="1" t="s">
        <v>21</v>
      </c>
      <c r="L5904">
        <v>9</v>
      </c>
      <c r="M5904" s="1" t="s">
        <v>21</v>
      </c>
      <c r="N5904">
        <v>4</v>
      </c>
      <c r="O5904">
        <v>4</v>
      </c>
      <c r="P5904" t="s">
        <v>22</v>
      </c>
      <c r="Q5904" t="s">
        <v>30</v>
      </c>
    </row>
    <row r="5905" spans="1:17" x14ac:dyDescent="0.25">
      <c r="A5905">
        <v>5904</v>
      </c>
      <c r="B5905">
        <v>34</v>
      </c>
      <c r="C5905" t="str">
        <f t="shared" si="92"/>
        <v>Adult</v>
      </c>
      <c r="D5905" t="s">
        <v>40</v>
      </c>
      <c r="E5905" t="s">
        <v>49</v>
      </c>
      <c r="F5905" t="s">
        <v>26</v>
      </c>
      <c r="G5905">
        <v>606.6</v>
      </c>
      <c r="H5905">
        <v>10</v>
      </c>
      <c r="I5905" t="s">
        <v>33</v>
      </c>
      <c r="J5905" t="s">
        <v>28</v>
      </c>
      <c r="K5905" s="1" t="s">
        <v>29</v>
      </c>
      <c r="L5905">
        <v>6</v>
      </c>
      <c r="M5905" s="1" t="s">
        <v>29</v>
      </c>
      <c r="N5905">
        <v>1</v>
      </c>
      <c r="O5905">
        <v>4</v>
      </c>
      <c r="P5905" t="s">
        <v>34</v>
      </c>
      <c r="Q5905" t="s">
        <v>23</v>
      </c>
    </row>
    <row r="5906" spans="1:17" x14ac:dyDescent="0.25">
      <c r="A5906">
        <v>5905</v>
      </c>
      <c r="B5906">
        <v>40</v>
      </c>
      <c r="C5906" t="str">
        <f t="shared" si="92"/>
        <v>Adult</v>
      </c>
      <c r="D5906" t="s">
        <v>24</v>
      </c>
      <c r="E5906" t="s">
        <v>46</v>
      </c>
      <c r="F5906" t="s">
        <v>32</v>
      </c>
      <c r="G5906">
        <v>97.78</v>
      </c>
      <c r="H5906">
        <v>33</v>
      </c>
      <c r="I5906" t="s">
        <v>27</v>
      </c>
      <c r="J5906" t="s">
        <v>45</v>
      </c>
      <c r="K5906" s="1" t="s">
        <v>21</v>
      </c>
      <c r="L5906">
        <v>8</v>
      </c>
      <c r="M5906" s="1" t="s">
        <v>21</v>
      </c>
      <c r="N5906">
        <v>5</v>
      </c>
      <c r="O5906">
        <v>9</v>
      </c>
      <c r="P5906" t="s">
        <v>22</v>
      </c>
      <c r="Q5906" t="s">
        <v>39</v>
      </c>
    </row>
    <row r="5907" spans="1:17" x14ac:dyDescent="0.25">
      <c r="A5907">
        <v>5906</v>
      </c>
      <c r="B5907">
        <v>60</v>
      </c>
      <c r="C5907" t="str">
        <f t="shared" si="92"/>
        <v>Senior</v>
      </c>
      <c r="D5907" t="s">
        <v>40</v>
      </c>
      <c r="E5907" t="s">
        <v>31</v>
      </c>
      <c r="F5907" t="s">
        <v>41</v>
      </c>
      <c r="G5907">
        <v>874.04</v>
      </c>
      <c r="H5907">
        <v>13</v>
      </c>
      <c r="I5907" t="s">
        <v>27</v>
      </c>
      <c r="J5907" t="s">
        <v>45</v>
      </c>
      <c r="K5907" s="1" t="s">
        <v>29</v>
      </c>
      <c r="L5907">
        <v>3</v>
      </c>
      <c r="M5907" s="1" t="s">
        <v>21</v>
      </c>
      <c r="N5907">
        <v>2</v>
      </c>
      <c r="O5907">
        <v>7</v>
      </c>
      <c r="P5907" t="s">
        <v>34</v>
      </c>
      <c r="Q5907" t="s">
        <v>30</v>
      </c>
    </row>
    <row r="5908" spans="1:17" x14ac:dyDescent="0.25">
      <c r="A5908">
        <v>5907</v>
      </c>
      <c r="B5908">
        <v>32</v>
      </c>
      <c r="C5908" t="str">
        <f t="shared" si="92"/>
        <v>Adult</v>
      </c>
      <c r="D5908" t="s">
        <v>40</v>
      </c>
      <c r="E5908" t="s">
        <v>35</v>
      </c>
      <c r="F5908" t="s">
        <v>36</v>
      </c>
      <c r="G5908">
        <v>737.84</v>
      </c>
      <c r="H5908">
        <v>14</v>
      </c>
      <c r="I5908" t="s">
        <v>19</v>
      </c>
      <c r="J5908" t="s">
        <v>20</v>
      </c>
      <c r="K5908" s="1" t="s">
        <v>29</v>
      </c>
      <c r="L5908">
        <v>4</v>
      </c>
      <c r="M5908" s="1" t="s">
        <v>29</v>
      </c>
      <c r="N5908">
        <v>5</v>
      </c>
      <c r="O5908">
        <v>4</v>
      </c>
      <c r="P5908" t="s">
        <v>34</v>
      </c>
      <c r="Q5908" t="s">
        <v>23</v>
      </c>
    </row>
    <row r="5909" spans="1:17" x14ac:dyDescent="0.25">
      <c r="A5909">
        <v>5908</v>
      </c>
      <c r="B5909">
        <v>54</v>
      </c>
      <c r="C5909" t="str">
        <f t="shared" si="92"/>
        <v>Adult</v>
      </c>
      <c r="D5909" t="s">
        <v>24</v>
      </c>
      <c r="E5909" t="s">
        <v>44</v>
      </c>
      <c r="F5909" t="s">
        <v>50</v>
      </c>
      <c r="G5909">
        <v>148.93</v>
      </c>
      <c r="H5909">
        <v>16</v>
      </c>
      <c r="I5909" t="s">
        <v>33</v>
      </c>
      <c r="J5909" t="s">
        <v>45</v>
      </c>
      <c r="K5909" s="1" t="s">
        <v>21</v>
      </c>
      <c r="L5909">
        <v>4</v>
      </c>
      <c r="M5909" s="1" t="s">
        <v>21</v>
      </c>
      <c r="N5909">
        <v>3</v>
      </c>
      <c r="O5909">
        <v>9</v>
      </c>
      <c r="P5909" t="s">
        <v>34</v>
      </c>
      <c r="Q5909" t="s">
        <v>39</v>
      </c>
    </row>
    <row r="5910" spans="1:17" x14ac:dyDescent="0.25">
      <c r="A5910">
        <v>5909</v>
      </c>
      <c r="B5910">
        <v>22</v>
      </c>
      <c r="C5910" t="str">
        <f t="shared" si="92"/>
        <v>Adult</v>
      </c>
      <c r="D5910" t="s">
        <v>40</v>
      </c>
      <c r="E5910" t="s">
        <v>44</v>
      </c>
      <c r="F5910" t="s">
        <v>43</v>
      </c>
      <c r="G5910">
        <v>17.600000000000001</v>
      </c>
      <c r="H5910">
        <v>10</v>
      </c>
      <c r="I5910" t="s">
        <v>27</v>
      </c>
      <c r="J5910" t="s">
        <v>20</v>
      </c>
      <c r="K5910" s="1" t="s">
        <v>29</v>
      </c>
      <c r="L5910">
        <v>8</v>
      </c>
      <c r="M5910" s="1" t="s">
        <v>21</v>
      </c>
      <c r="N5910">
        <v>1</v>
      </c>
      <c r="O5910">
        <v>2</v>
      </c>
      <c r="P5910" t="s">
        <v>34</v>
      </c>
      <c r="Q5910" t="s">
        <v>23</v>
      </c>
    </row>
    <row r="5911" spans="1:17" x14ac:dyDescent="0.25">
      <c r="A5911">
        <v>5910</v>
      </c>
      <c r="B5911">
        <v>50</v>
      </c>
      <c r="C5911" t="str">
        <f t="shared" si="92"/>
        <v>Adult</v>
      </c>
      <c r="D5911" t="s">
        <v>40</v>
      </c>
      <c r="E5911" t="s">
        <v>25</v>
      </c>
      <c r="F5911" t="s">
        <v>43</v>
      </c>
      <c r="G5911">
        <v>428.94</v>
      </c>
      <c r="H5911">
        <v>28</v>
      </c>
      <c r="I5911" t="s">
        <v>27</v>
      </c>
      <c r="J5911" t="s">
        <v>38</v>
      </c>
      <c r="K5911" s="1" t="s">
        <v>29</v>
      </c>
      <c r="L5911">
        <v>6</v>
      </c>
      <c r="M5911" s="1" t="s">
        <v>29</v>
      </c>
      <c r="N5911">
        <v>4</v>
      </c>
      <c r="O5911">
        <v>7</v>
      </c>
      <c r="P5911" t="s">
        <v>22</v>
      </c>
      <c r="Q5911" t="s">
        <v>23</v>
      </c>
    </row>
    <row r="5912" spans="1:17" x14ac:dyDescent="0.25">
      <c r="A5912">
        <v>5911</v>
      </c>
      <c r="B5912">
        <v>38</v>
      </c>
      <c r="C5912" t="str">
        <f t="shared" si="92"/>
        <v>Adult</v>
      </c>
      <c r="D5912" t="s">
        <v>24</v>
      </c>
      <c r="E5912" t="s">
        <v>25</v>
      </c>
      <c r="F5912" t="s">
        <v>26</v>
      </c>
      <c r="G5912">
        <v>546.96</v>
      </c>
      <c r="H5912">
        <v>35</v>
      </c>
      <c r="I5912" t="s">
        <v>33</v>
      </c>
      <c r="J5912" t="s">
        <v>47</v>
      </c>
      <c r="K5912" s="1" t="s">
        <v>29</v>
      </c>
      <c r="L5912">
        <v>2</v>
      </c>
      <c r="M5912" s="1" t="s">
        <v>21</v>
      </c>
      <c r="N5912">
        <v>3</v>
      </c>
      <c r="O5912">
        <v>12</v>
      </c>
      <c r="P5912" t="s">
        <v>22</v>
      </c>
      <c r="Q5912" t="s">
        <v>30</v>
      </c>
    </row>
    <row r="5913" spans="1:17" x14ac:dyDescent="0.25">
      <c r="A5913">
        <v>5912</v>
      </c>
      <c r="B5913">
        <v>60</v>
      </c>
      <c r="C5913" t="str">
        <f t="shared" si="92"/>
        <v>Senior</v>
      </c>
      <c r="D5913" t="s">
        <v>40</v>
      </c>
      <c r="E5913" t="s">
        <v>25</v>
      </c>
      <c r="F5913" t="s">
        <v>18</v>
      </c>
      <c r="G5913">
        <v>50.44</v>
      </c>
      <c r="H5913">
        <v>7</v>
      </c>
      <c r="I5913" t="s">
        <v>33</v>
      </c>
      <c r="J5913" t="s">
        <v>45</v>
      </c>
      <c r="K5913" s="1" t="s">
        <v>21</v>
      </c>
      <c r="L5913">
        <v>6</v>
      </c>
      <c r="M5913" s="1" t="s">
        <v>21</v>
      </c>
      <c r="N5913">
        <v>2</v>
      </c>
      <c r="O5913">
        <v>10</v>
      </c>
      <c r="P5913" t="s">
        <v>34</v>
      </c>
      <c r="Q5913" t="s">
        <v>30</v>
      </c>
    </row>
    <row r="5914" spans="1:17" x14ac:dyDescent="0.25">
      <c r="A5914">
        <v>5913</v>
      </c>
      <c r="B5914">
        <v>48</v>
      </c>
      <c r="C5914" t="str">
        <f t="shared" si="92"/>
        <v>Adult</v>
      </c>
      <c r="D5914" t="s">
        <v>16</v>
      </c>
      <c r="E5914" t="s">
        <v>49</v>
      </c>
      <c r="F5914" t="s">
        <v>50</v>
      </c>
      <c r="G5914">
        <v>288.33999999999997</v>
      </c>
      <c r="H5914">
        <v>43</v>
      </c>
      <c r="I5914" t="s">
        <v>27</v>
      </c>
      <c r="J5914" t="s">
        <v>45</v>
      </c>
      <c r="K5914" s="1" t="s">
        <v>21</v>
      </c>
      <c r="L5914">
        <v>5</v>
      </c>
      <c r="M5914" s="1" t="s">
        <v>21</v>
      </c>
      <c r="N5914">
        <v>5</v>
      </c>
      <c r="O5914">
        <v>3</v>
      </c>
      <c r="P5914" t="s">
        <v>34</v>
      </c>
      <c r="Q5914" t="s">
        <v>30</v>
      </c>
    </row>
    <row r="5915" spans="1:17" x14ac:dyDescent="0.25">
      <c r="A5915">
        <v>5914</v>
      </c>
      <c r="B5915">
        <v>66</v>
      </c>
      <c r="C5915" t="str">
        <f t="shared" si="92"/>
        <v>Senior</v>
      </c>
      <c r="D5915" t="s">
        <v>16</v>
      </c>
      <c r="E5915" t="s">
        <v>35</v>
      </c>
      <c r="F5915" t="s">
        <v>18</v>
      </c>
      <c r="G5915">
        <v>550.63</v>
      </c>
      <c r="H5915">
        <v>31</v>
      </c>
      <c r="I5915" t="s">
        <v>19</v>
      </c>
      <c r="J5915" t="s">
        <v>28</v>
      </c>
      <c r="K5915" s="1" t="s">
        <v>29</v>
      </c>
      <c r="L5915">
        <v>8</v>
      </c>
      <c r="M5915" s="1" t="s">
        <v>21</v>
      </c>
      <c r="N5915">
        <v>5</v>
      </c>
      <c r="O5915">
        <v>3</v>
      </c>
      <c r="P5915" t="s">
        <v>22</v>
      </c>
      <c r="Q5915" t="s">
        <v>30</v>
      </c>
    </row>
    <row r="5916" spans="1:17" x14ac:dyDescent="0.25">
      <c r="A5916">
        <v>5915</v>
      </c>
      <c r="B5916">
        <v>63</v>
      </c>
      <c r="C5916" t="str">
        <f t="shared" si="92"/>
        <v>Senior</v>
      </c>
      <c r="D5916" t="s">
        <v>16</v>
      </c>
      <c r="E5916" t="s">
        <v>35</v>
      </c>
      <c r="F5916" t="s">
        <v>36</v>
      </c>
      <c r="G5916">
        <v>631.34</v>
      </c>
      <c r="H5916">
        <v>57</v>
      </c>
      <c r="I5916" t="s">
        <v>33</v>
      </c>
      <c r="J5916" t="s">
        <v>38</v>
      </c>
      <c r="K5916" s="1" t="s">
        <v>21</v>
      </c>
      <c r="L5916">
        <v>9</v>
      </c>
      <c r="M5916" s="1" t="s">
        <v>29</v>
      </c>
      <c r="N5916">
        <v>1</v>
      </c>
      <c r="O5916">
        <v>12</v>
      </c>
      <c r="P5916" t="s">
        <v>22</v>
      </c>
      <c r="Q5916" t="s">
        <v>30</v>
      </c>
    </row>
    <row r="5917" spans="1:17" x14ac:dyDescent="0.25">
      <c r="A5917">
        <v>5916</v>
      </c>
      <c r="B5917">
        <v>60</v>
      </c>
      <c r="C5917" t="str">
        <f t="shared" si="92"/>
        <v>Senior</v>
      </c>
      <c r="D5917" t="s">
        <v>16</v>
      </c>
      <c r="E5917" t="s">
        <v>48</v>
      </c>
      <c r="F5917" t="s">
        <v>26</v>
      </c>
      <c r="G5917">
        <v>551.45000000000005</v>
      </c>
      <c r="H5917">
        <v>44</v>
      </c>
      <c r="I5917" t="s">
        <v>27</v>
      </c>
      <c r="J5917" t="s">
        <v>38</v>
      </c>
      <c r="K5917" s="1" t="s">
        <v>29</v>
      </c>
      <c r="L5917">
        <v>7</v>
      </c>
      <c r="M5917" s="1" t="s">
        <v>29</v>
      </c>
      <c r="N5917">
        <v>2</v>
      </c>
      <c r="O5917">
        <v>6</v>
      </c>
      <c r="P5917" t="s">
        <v>22</v>
      </c>
      <c r="Q5917" t="s">
        <v>23</v>
      </c>
    </row>
    <row r="5918" spans="1:17" x14ac:dyDescent="0.25">
      <c r="A5918">
        <v>5917</v>
      </c>
      <c r="B5918">
        <v>52</v>
      </c>
      <c r="C5918" t="str">
        <f t="shared" si="92"/>
        <v>Adult</v>
      </c>
      <c r="D5918" t="s">
        <v>16</v>
      </c>
      <c r="E5918" t="s">
        <v>44</v>
      </c>
      <c r="F5918" t="s">
        <v>41</v>
      </c>
      <c r="G5918">
        <v>447.22</v>
      </c>
      <c r="H5918">
        <v>31</v>
      </c>
      <c r="I5918" t="s">
        <v>33</v>
      </c>
      <c r="J5918" t="s">
        <v>20</v>
      </c>
      <c r="K5918" s="1" t="s">
        <v>29</v>
      </c>
      <c r="L5918">
        <v>7</v>
      </c>
      <c r="M5918" s="1" t="s">
        <v>21</v>
      </c>
      <c r="N5918">
        <v>4</v>
      </c>
      <c r="O5918">
        <v>13</v>
      </c>
      <c r="P5918" t="s">
        <v>37</v>
      </c>
      <c r="Q5918" t="s">
        <v>23</v>
      </c>
    </row>
    <row r="5919" spans="1:17" x14ac:dyDescent="0.25">
      <c r="A5919">
        <v>5918</v>
      </c>
      <c r="B5919">
        <v>34</v>
      </c>
      <c r="C5919" t="str">
        <f t="shared" si="92"/>
        <v>Adult</v>
      </c>
      <c r="D5919" t="s">
        <v>16</v>
      </c>
      <c r="E5919" t="s">
        <v>49</v>
      </c>
      <c r="F5919" t="s">
        <v>50</v>
      </c>
      <c r="G5919">
        <v>721.45</v>
      </c>
      <c r="H5919">
        <v>26</v>
      </c>
      <c r="I5919" t="s">
        <v>33</v>
      </c>
      <c r="J5919" t="s">
        <v>47</v>
      </c>
      <c r="K5919" s="1" t="s">
        <v>21</v>
      </c>
      <c r="L5919">
        <v>2</v>
      </c>
      <c r="M5919" s="1" t="s">
        <v>21</v>
      </c>
      <c r="N5919">
        <v>2</v>
      </c>
      <c r="O5919">
        <v>4</v>
      </c>
      <c r="P5919" t="s">
        <v>34</v>
      </c>
      <c r="Q5919" t="s">
        <v>23</v>
      </c>
    </row>
    <row r="5920" spans="1:17" x14ac:dyDescent="0.25">
      <c r="A5920">
        <v>5919</v>
      </c>
      <c r="B5920">
        <v>52</v>
      </c>
      <c r="C5920" t="str">
        <f t="shared" si="92"/>
        <v>Adult</v>
      </c>
      <c r="D5920" t="s">
        <v>40</v>
      </c>
      <c r="E5920" t="s">
        <v>35</v>
      </c>
      <c r="F5920" t="s">
        <v>43</v>
      </c>
      <c r="G5920">
        <v>809.89</v>
      </c>
      <c r="H5920">
        <v>56</v>
      </c>
      <c r="I5920" t="s">
        <v>33</v>
      </c>
      <c r="J5920" t="s">
        <v>47</v>
      </c>
      <c r="K5920" s="1" t="s">
        <v>29</v>
      </c>
      <c r="L5920">
        <v>1</v>
      </c>
      <c r="M5920" s="1" t="s">
        <v>29</v>
      </c>
      <c r="N5920">
        <v>3</v>
      </c>
      <c r="O5920">
        <v>2</v>
      </c>
      <c r="P5920" t="s">
        <v>37</v>
      </c>
      <c r="Q5920" t="s">
        <v>23</v>
      </c>
    </row>
    <row r="5921" spans="1:17" x14ac:dyDescent="0.25">
      <c r="A5921">
        <v>5920</v>
      </c>
      <c r="B5921">
        <v>18</v>
      </c>
      <c r="C5921" t="str">
        <f t="shared" si="92"/>
        <v>Teenager</v>
      </c>
      <c r="D5921" t="s">
        <v>16</v>
      </c>
      <c r="E5921" t="s">
        <v>35</v>
      </c>
      <c r="F5921" t="s">
        <v>36</v>
      </c>
      <c r="G5921">
        <v>780.21</v>
      </c>
      <c r="H5921">
        <v>28</v>
      </c>
      <c r="I5921" t="s">
        <v>27</v>
      </c>
      <c r="J5921" t="s">
        <v>20</v>
      </c>
      <c r="K5921" s="1" t="s">
        <v>29</v>
      </c>
      <c r="L5921">
        <v>7</v>
      </c>
      <c r="M5921" s="1" t="s">
        <v>29</v>
      </c>
      <c r="N5921">
        <v>3</v>
      </c>
      <c r="O5921">
        <v>8</v>
      </c>
      <c r="P5921" t="s">
        <v>34</v>
      </c>
      <c r="Q5921" t="s">
        <v>23</v>
      </c>
    </row>
    <row r="5922" spans="1:17" x14ac:dyDescent="0.25">
      <c r="A5922">
        <v>5921</v>
      </c>
      <c r="B5922">
        <v>27</v>
      </c>
      <c r="C5922" t="str">
        <f t="shared" si="92"/>
        <v>Adult</v>
      </c>
      <c r="D5922" t="s">
        <v>24</v>
      </c>
      <c r="E5922" t="s">
        <v>46</v>
      </c>
      <c r="F5922" t="s">
        <v>42</v>
      </c>
      <c r="G5922">
        <v>56.99</v>
      </c>
      <c r="H5922">
        <v>54</v>
      </c>
      <c r="I5922" t="s">
        <v>33</v>
      </c>
      <c r="J5922" t="s">
        <v>45</v>
      </c>
      <c r="K5922" s="1" t="s">
        <v>29</v>
      </c>
      <c r="L5922">
        <v>3</v>
      </c>
      <c r="M5922" s="1" t="s">
        <v>21</v>
      </c>
      <c r="N5922">
        <v>5</v>
      </c>
      <c r="O5922">
        <v>3</v>
      </c>
      <c r="P5922" t="s">
        <v>37</v>
      </c>
      <c r="Q5922" t="s">
        <v>23</v>
      </c>
    </row>
    <row r="5923" spans="1:17" x14ac:dyDescent="0.25">
      <c r="A5923">
        <v>5922</v>
      </c>
      <c r="B5923">
        <v>44</v>
      </c>
      <c r="C5923" t="str">
        <f t="shared" si="92"/>
        <v>Adult</v>
      </c>
      <c r="D5923" t="s">
        <v>16</v>
      </c>
      <c r="E5923" t="s">
        <v>31</v>
      </c>
      <c r="F5923" t="s">
        <v>41</v>
      </c>
      <c r="G5923">
        <v>437.47</v>
      </c>
      <c r="H5923">
        <v>26</v>
      </c>
      <c r="I5923" t="s">
        <v>27</v>
      </c>
      <c r="J5923" t="s">
        <v>38</v>
      </c>
      <c r="K5923" s="1" t="s">
        <v>29</v>
      </c>
      <c r="L5923">
        <v>6</v>
      </c>
      <c r="M5923" s="1" t="s">
        <v>29</v>
      </c>
      <c r="N5923">
        <v>4</v>
      </c>
      <c r="O5923">
        <v>10</v>
      </c>
      <c r="P5923" t="s">
        <v>34</v>
      </c>
      <c r="Q5923" t="s">
        <v>39</v>
      </c>
    </row>
    <row r="5924" spans="1:17" x14ac:dyDescent="0.25">
      <c r="A5924">
        <v>5923</v>
      </c>
      <c r="B5924">
        <v>18</v>
      </c>
      <c r="C5924" t="str">
        <f t="shared" si="92"/>
        <v>Teenager</v>
      </c>
      <c r="D5924" t="s">
        <v>24</v>
      </c>
      <c r="E5924" t="s">
        <v>17</v>
      </c>
      <c r="F5924" t="s">
        <v>43</v>
      </c>
      <c r="G5924">
        <v>918.78</v>
      </c>
      <c r="H5924">
        <v>43</v>
      </c>
      <c r="I5924" t="s">
        <v>27</v>
      </c>
      <c r="J5924" t="s">
        <v>38</v>
      </c>
      <c r="K5924" s="1" t="s">
        <v>29</v>
      </c>
      <c r="L5924">
        <v>8</v>
      </c>
      <c r="M5924" s="1" t="s">
        <v>29</v>
      </c>
      <c r="N5924">
        <v>4</v>
      </c>
      <c r="O5924">
        <v>4</v>
      </c>
      <c r="P5924" t="s">
        <v>37</v>
      </c>
      <c r="Q5924" t="s">
        <v>23</v>
      </c>
    </row>
    <row r="5925" spans="1:17" x14ac:dyDescent="0.25">
      <c r="A5925">
        <v>5924</v>
      </c>
      <c r="B5925">
        <v>48</v>
      </c>
      <c r="C5925" t="str">
        <f t="shared" si="92"/>
        <v>Adult</v>
      </c>
      <c r="D5925" t="s">
        <v>16</v>
      </c>
      <c r="E5925" t="s">
        <v>49</v>
      </c>
      <c r="F5925" t="s">
        <v>32</v>
      </c>
      <c r="G5925">
        <v>306.89999999999998</v>
      </c>
      <c r="H5925">
        <v>14</v>
      </c>
      <c r="I5925" t="s">
        <v>19</v>
      </c>
      <c r="J5925" t="s">
        <v>38</v>
      </c>
      <c r="K5925" s="1" t="s">
        <v>29</v>
      </c>
      <c r="L5925">
        <v>5</v>
      </c>
      <c r="M5925" s="1" t="s">
        <v>21</v>
      </c>
      <c r="N5925">
        <v>2</v>
      </c>
      <c r="O5925">
        <v>3</v>
      </c>
      <c r="P5925" t="s">
        <v>22</v>
      </c>
      <c r="Q5925" t="s">
        <v>39</v>
      </c>
    </row>
    <row r="5926" spans="1:17" x14ac:dyDescent="0.25">
      <c r="A5926">
        <v>5925</v>
      </c>
      <c r="B5926">
        <v>30</v>
      </c>
      <c r="C5926" t="str">
        <f t="shared" si="92"/>
        <v>Adult</v>
      </c>
      <c r="D5926" t="s">
        <v>16</v>
      </c>
      <c r="E5926" t="s">
        <v>25</v>
      </c>
      <c r="F5926" t="s">
        <v>42</v>
      </c>
      <c r="G5926">
        <v>653.04999999999995</v>
      </c>
      <c r="H5926">
        <v>11</v>
      </c>
      <c r="I5926" t="s">
        <v>33</v>
      </c>
      <c r="J5926" t="s">
        <v>38</v>
      </c>
      <c r="K5926" s="1" t="s">
        <v>21</v>
      </c>
      <c r="L5926">
        <v>4</v>
      </c>
      <c r="M5926" s="1" t="s">
        <v>21</v>
      </c>
      <c r="N5926">
        <v>1</v>
      </c>
      <c r="O5926">
        <v>5</v>
      </c>
      <c r="P5926" t="s">
        <v>22</v>
      </c>
      <c r="Q5926" t="s">
        <v>30</v>
      </c>
    </row>
    <row r="5927" spans="1:17" x14ac:dyDescent="0.25">
      <c r="A5927">
        <v>5926</v>
      </c>
      <c r="B5927">
        <v>47</v>
      </c>
      <c r="C5927" t="str">
        <f t="shared" si="92"/>
        <v>Adult</v>
      </c>
      <c r="D5927" t="s">
        <v>16</v>
      </c>
      <c r="E5927" t="s">
        <v>48</v>
      </c>
      <c r="F5927" t="s">
        <v>50</v>
      </c>
      <c r="G5927">
        <v>311.52999999999997</v>
      </c>
      <c r="H5927">
        <v>28</v>
      </c>
      <c r="I5927" t="s">
        <v>33</v>
      </c>
      <c r="J5927" t="s">
        <v>28</v>
      </c>
      <c r="K5927" s="1" t="s">
        <v>29</v>
      </c>
      <c r="L5927">
        <v>2</v>
      </c>
      <c r="M5927" s="1" t="s">
        <v>29</v>
      </c>
      <c r="N5927">
        <v>1</v>
      </c>
      <c r="O5927">
        <v>5</v>
      </c>
      <c r="P5927" t="s">
        <v>22</v>
      </c>
      <c r="Q5927" t="s">
        <v>23</v>
      </c>
    </row>
    <row r="5928" spans="1:17" x14ac:dyDescent="0.25">
      <c r="A5928">
        <v>5927</v>
      </c>
      <c r="B5928">
        <v>57</v>
      </c>
      <c r="C5928" t="str">
        <f t="shared" si="92"/>
        <v>Adult</v>
      </c>
      <c r="D5928" t="s">
        <v>16</v>
      </c>
      <c r="E5928" t="s">
        <v>17</v>
      </c>
      <c r="F5928" t="s">
        <v>36</v>
      </c>
      <c r="G5928">
        <v>389.88</v>
      </c>
      <c r="H5928">
        <v>5</v>
      </c>
      <c r="I5928" t="s">
        <v>33</v>
      </c>
      <c r="J5928" t="s">
        <v>20</v>
      </c>
      <c r="K5928" s="1" t="s">
        <v>29</v>
      </c>
      <c r="L5928">
        <v>4</v>
      </c>
      <c r="M5928" s="1" t="s">
        <v>21</v>
      </c>
      <c r="N5928">
        <v>4</v>
      </c>
      <c r="O5928">
        <v>10</v>
      </c>
      <c r="P5928" t="s">
        <v>22</v>
      </c>
      <c r="Q5928" t="s">
        <v>23</v>
      </c>
    </row>
    <row r="5929" spans="1:17" x14ac:dyDescent="0.25">
      <c r="A5929">
        <v>5928</v>
      </c>
      <c r="B5929">
        <v>22</v>
      </c>
      <c r="C5929" t="str">
        <f t="shared" si="92"/>
        <v>Adult</v>
      </c>
      <c r="D5929" t="s">
        <v>16</v>
      </c>
      <c r="E5929" t="s">
        <v>31</v>
      </c>
      <c r="F5929" t="s">
        <v>50</v>
      </c>
      <c r="G5929">
        <v>443.93</v>
      </c>
      <c r="H5929">
        <v>7</v>
      </c>
      <c r="I5929" t="s">
        <v>33</v>
      </c>
      <c r="J5929" t="s">
        <v>20</v>
      </c>
      <c r="K5929" s="1" t="s">
        <v>29</v>
      </c>
      <c r="L5929">
        <v>2</v>
      </c>
      <c r="M5929" s="1" t="s">
        <v>29</v>
      </c>
      <c r="N5929">
        <v>1</v>
      </c>
      <c r="O5929">
        <v>5</v>
      </c>
      <c r="P5929" t="s">
        <v>37</v>
      </c>
      <c r="Q5929" t="s">
        <v>30</v>
      </c>
    </row>
    <row r="5930" spans="1:17" x14ac:dyDescent="0.25">
      <c r="A5930">
        <v>5929</v>
      </c>
      <c r="B5930">
        <v>34</v>
      </c>
      <c r="C5930" t="str">
        <f t="shared" si="92"/>
        <v>Adult</v>
      </c>
      <c r="D5930" t="s">
        <v>24</v>
      </c>
      <c r="E5930" t="s">
        <v>25</v>
      </c>
      <c r="F5930" t="s">
        <v>18</v>
      </c>
      <c r="G5930">
        <v>361.46</v>
      </c>
      <c r="H5930">
        <v>29</v>
      </c>
      <c r="I5930" t="s">
        <v>19</v>
      </c>
      <c r="J5930" t="s">
        <v>28</v>
      </c>
      <c r="K5930" s="1" t="s">
        <v>21</v>
      </c>
      <c r="L5930">
        <v>2</v>
      </c>
      <c r="M5930" s="1" t="s">
        <v>21</v>
      </c>
      <c r="N5930">
        <v>3</v>
      </c>
      <c r="O5930">
        <v>13</v>
      </c>
      <c r="P5930" t="s">
        <v>37</v>
      </c>
      <c r="Q5930" t="s">
        <v>39</v>
      </c>
    </row>
    <row r="5931" spans="1:17" x14ac:dyDescent="0.25">
      <c r="A5931">
        <v>5930</v>
      </c>
      <c r="B5931">
        <v>47</v>
      </c>
      <c r="C5931" t="str">
        <f t="shared" si="92"/>
        <v>Adult</v>
      </c>
      <c r="D5931" t="s">
        <v>40</v>
      </c>
      <c r="E5931" t="s">
        <v>31</v>
      </c>
      <c r="F5931" t="s">
        <v>32</v>
      </c>
      <c r="G5931">
        <v>323.98</v>
      </c>
      <c r="H5931">
        <v>2</v>
      </c>
      <c r="I5931" t="s">
        <v>27</v>
      </c>
      <c r="J5931" t="s">
        <v>28</v>
      </c>
      <c r="K5931" s="1" t="s">
        <v>29</v>
      </c>
      <c r="L5931">
        <v>5</v>
      </c>
      <c r="M5931" s="1" t="s">
        <v>21</v>
      </c>
      <c r="N5931">
        <v>5</v>
      </c>
      <c r="O5931">
        <v>2</v>
      </c>
      <c r="P5931" t="s">
        <v>37</v>
      </c>
      <c r="Q5931" t="s">
        <v>23</v>
      </c>
    </row>
    <row r="5932" spans="1:17" x14ac:dyDescent="0.25">
      <c r="A5932">
        <v>5931</v>
      </c>
      <c r="B5932">
        <v>51</v>
      </c>
      <c r="C5932" t="str">
        <f t="shared" si="92"/>
        <v>Adult</v>
      </c>
      <c r="D5932" t="s">
        <v>16</v>
      </c>
      <c r="E5932" t="s">
        <v>35</v>
      </c>
      <c r="F5932" t="s">
        <v>18</v>
      </c>
      <c r="G5932">
        <v>690.51</v>
      </c>
      <c r="H5932">
        <v>49</v>
      </c>
      <c r="I5932" t="s">
        <v>27</v>
      </c>
      <c r="J5932" t="s">
        <v>47</v>
      </c>
      <c r="K5932" s="1" t="s">
        <v>21</v>
      </c>
      <c r="L5932">
        <v>6</v>
      </c>
      <c r="M5932" s="1" t="s">
        <v>29</v>
      </c>
      <c r="N5932">
        <v>5</v>
      </c>
      <c r="O5932">
        <v>7</v>
      </c>
      <c r="P5932" t="s">
        <v>37</v>
      </c>
      <c r="Q5932" t="s">
        <v>30</v>
      </c>
    </row>
    <row r="5933" spans="1:17" x14ac:dyDescent="0.25">
      <c r="A5933">
        <v>5932</v>
      </c>
      <c r="B5933">
        <v>33</v>
      </c>
      <c r="C5933" t="str">
        <f t="shared" si="92"/>
        <v>Adult</v>
      </c>
      <c r="D5933" t="s">
        <v>24</v>
      </c>
      <c r="E5933" t="s">
        <v>25</v>
      </c>
      <c r="F5933" t="s">
        <v>43</v>
      </c>
      <c r="G5933">
        <v>516.83000000000004</v>
      </c>
      <c r="H5933">
        <v>7</v>
      </c>
      <c r="I5933" t="s">
        <v>33</v>
      </c>
      <c r="J5933" t="s">
        <v>45</v>
      </c>
      <c r="K5933" s="1" t="s">
        <v>29</v>
      </c>
      <c r="L5933">
        <v>7</v>
      </c>
      <c r="M5933" s="1" t="s">
        <v>21</v>
      </c>
      <c r="N5933">
        <v>3</v>
      </c>
      <c r="O5933">
        <v>2</v>
      </c>
      <c r="P5933" t="s">
        <v>34</v>
      </c>
      <c r="Q5933" t="s">
        <v>23</v>
      </c>
    </row>
    <row r="5934" spans="1:17" x14ac:dyDescent="0.25">
      <c r="A5934">
        <v>5933</v>
      </c>
      <c r="B5934">
        <v>25</v>
      </c>
      <c r="C5934" t="str">
        <f t="shared" si="92"/>
        <v>Adult</v>
      </c>
      <c r="D5934" t="s">
        <v>24</v>
      </c>
      <c r="E5934" t="s">
        <v>31</v>
      </c>
      <c r="F5934" t="s">
        <v>43</v>
      </c>
      <c r="G5934">
        <v>32.06</v>
      </c>
      <c r="H5934">
        <v>21</v>
      </c>
      <c r="I5934" t="s">
        <v>33</v>
      </c>
      <c r="J5934" t="s">
        <v>20</v>
      </c>
      <c r="K5934" s="1" t="s">
        <v>29</v>
      </c>
      <c r="L5934">
        <v>1</v>
      </c>
      <c r="M5934" s="1" t="s">
        <v>29</v>
      </c>
      <c r="N5934">
        <v>1</v>
      </c>
      <c r="O5934">
        <v>8</v>
      </c>
      <c r="P5934" t="s">
        <v>22</v>
      </c>
      <c r="Q5934" t="s">
        <v>30</v>
      </c>
    </row>
    <row r="5935" spans="1:17" x14ac:dyDescent="0.25">
      <c r="A5935">
        <v>5934</v>
      </c>
      <c r="B5935">
        <v>64</v>
      </c>
      <c r="C5935" t="str">
        <f t="shared" si="92"/>
        <v>Senior</v>
      </c>
      <c r="D5935" t="s">
        <v>16</v>
      </c>
      <c r="E5935" t="s">
        <v>49</v>
      </c>
      <c r="F5935" t="s">
        <v>43</v>
      </c>
      <c r="G5935">
        <v>228.59</v>
      </c>
      <c r="H5935">
        <v>9</v>
      </c>
      <c r="I5935" t="s">
        <v>19</v>
      </c>
      <c r="J5935" t="s">
        <v>38</v>
      </c>
      <c r="K5935" s="1" t="s">
        <v>29</v>
      </c>
      <c r="L5935">
        <v>7</v>
      </c>
      <c r="M5935" s="1" t="s">
        <v>21</v>
      </c>
      <c r="N5935">
        <v>3</v>
      </c>
      <c r="O5935">
        <v>2</v>
      </c>
      <c r="P5935" t="s">
        <v>34</v>
      </c>
      <c r="Q5935" t="s">
        <v>23</v>
      </c>
    </row>
    <row r="5936" spans="1:17" x14ac:dyDescent="0.25">
      <c r="A5936">
        <v>5935</v>
      </c>
      <c r="B5936">
        <v>45</v>
      </c>
      <c r="C5936" t="str">
        <f t="shared" si="92"/>
        <v>Adult</v>
      </c>
      <c r="D5936" t="s">
        <v>16</v>
      </c>
      <c r="E5936" t="s">
        <v>17</v>
      </c>
      <c r="F5936" t="s">
        <v>42</v>
      </c>
      <c r="G5936">
        <v>738.47</v>
      </c>
      <c r="H5936">
        <v>53</v>
      </c>
      <c r="I5936" t="s">
        <v>19</v>
      </c>
      <c r="J5936" t="s">
        <v>28</v>
      </c>
      <c r="K5936" s="1" t="s">
        <v>29</v>
      </c>
      <c r="L5936">
        <v>7</v>
      </c>
      <c r="M5936" s="1" t="s">
        <v>21</v>
      </c>
      <c r="N5936">
        <v>3</v>
      </c>
      <c r="O5936">
        <v>9</v>
      </c>
      <c r="P5936" t="s">
        <v>34</v>
      </c>
      <c r="Q5936" t="s">
        <v>39</v>
      </c>
    </row>
    <row r="5937" spans="1:17" x14ac:dyDescent="0.25">
      <c r="A5937">
        <v>5936</v>
      </c>
      <c r="B5937">
        <v>21</v>
      </c>
      <c r="C5937" t="str">
        <f t="shared" si="92"/>
        <v>Adult</v>
      </c>
      <c r="D5937" t="s">
        <v>40</v>
      </c>
      <c r="E5937" t="s">
        <v>46</v>
      </c>
      <c r="F5937" t="s">
        <v>26</v>
      </c>
      <c r="G5937">
        <v>554.39</v>
      </c>
      <c r="H5937">
        <v>23</v>
      </c>
      <c r="I5937" t="s">
        <v>33</v>
      </c>
      <c r="J5937" t="s">
        <v>45</v>
      </c>
      <c r="K5937" s="1" t="s">
        <v>29</v>
      </c>
      <c r="L5937">
        <v>9</v>
      </c>
      <c r="M5937" s="1" t="s">
        <v>29</v>
      </c>
      <c r="N5937">
        <v>1</v>
      </c>
      <c r="O5937">
        <v>4</v>
      </c>
      <c r="P5937" t="s">
        <v>34</v>
      </c>
      <c r="Q5937" t="s">
        <v>30</v>
      </c>
    </row>
    <row r="5938" spans="1:17" x14ac:dyDescent="0.25">
      <c r="A5938">
        <v>5937</v>
      </c>
      <c r="B5938">
        <v>53</v>
      </c>
      <c r="C5938" t="str">
        <f t="shared" si="92"/>
        <v>Adult</v>
      </c>
      <c r="D5938" t="s">
        <v>40</v>
      </c>
      <c r="E5938" t="s">
        <v>48</v>
      </c>
      <c r="F5938" t="s">
        <v>43</v>
      </c>
      <c r="G5938">
        <v>586.59</v>
      </c>
      <c r="H5938">
        <v>29</v>
      </c>
      <c r="I5938" t="s">
        <v>33</v>
      </c>
      <c r="J5938" t="s">
        <v>28</v>
      </c>
      <c r="K5938" s="1" t="s">
        <v>21</v>
      </c>
      <c r="L5938">
        <v>8</v>
      </c>
      <c r="M5938" s="1" t="s">
        <v>21</v>
      </c>
      <c r="N5938">
        <v>3</v>
      </c>
      <c r="O5938">
        <v>7</v>
      </c>
      <c r="P5938" t="s">
        <v>37</v>
      </c>
      <c r="Q5938" t="s">
        <v>39</v>
      </c>
    </row>
    <row r="5939" spans="1:17" x14ac:dyDescent="0.25">
      <c r="A5939">
        <v>5938</v>
      </c>
      <c r="B5939">
        <v>22</v>
      </c>
      <c r="C5939" t="str">
        <f t="shared" si="92"/>
        <v>Adult</v>
      </c>
      <c r="D5939" t="s">
        <v>24</v>
      </c>
      <c r="E5939" t="s">
        <v>44</v>
      </c>
      <c r="F5939" t="s">
        <v>36</v>
      </c>
      <c r="G5939">
        <v>707.19</v>
      </c>
      <c r="H5939">
        <v>37</v>
      </c>
      <c r="I5939" t="s">
        <v>19</v>
      </c>
      <c r="J5939" t="s">
        <v>20</v>
      </c>
      <c r="K5939" s="1" t="s">
        <v>21</v>
      </c>
      <c r="L5939">
        <v>2</v>
      </c>
      <c r="M5939" s="1" t="s">
        <v>21</v>
      </c>
      <c r="N5939">
        <v>2</v>
      </c>
      <c r="O5939">
        <v>1</v>
      </c>
      <c r="P5939" t="s">
        <v>34</v>
      </c>
      <c r="Q5939" t="s">
        <v>23</v>
      </c>
    </row>
    <row r="5940" spans="1:17" x14ac:dyDescent="0.25">
      <c r="A5940">
        <v>5939</v>
      </c>
      <c r="B5940">
        <v>39</v>
      </c>
      <c r="C5940" t="str">
        <f t="shared" si="92"/>
        <v>Adult</v>
      </c>
      <c r="D5940" t="s">
        <v>16</v>
      </c>
      <c r="E5940" t="s">
        <v>17</v>
      </c>
      <c r="F5940" t="s">
        <v>26</v>
      </c>
      <c r="G5940">
        <v>387.3</v>
      </c>
      <c r="H5940">
        <v>43</v>
      </c>
      <c r="I5940" t="s">
        <v>27</v>
      </c>
      <c r="J5940" t="s">
        <v>47</v>
      </c>
      <c r="K5940" s="1" t="s">
        <v>29</v>
      </c>
      <c r="L5940">
        <v>7</v>
      </c>
      <c r="M5940" s="1" t="s">
        <v>21</v>
      </c>
      <c r="N5940">
        <v>5</v>
      </c>
      <c r="O5940">
        <v>7</v>
      </c>
      <c r="P5940" t="s">
        <v>22</v>
      </c>
      <c r="Q5940" t="s">
        <v>23</v>
      </c>
    </row>
    <row r="5941" spans="1:17" x14ac:dyDescent="0.25">
      <c r="A5941">
        <v>5940</v>
      </c>
      <c r="B5941">
        <v>53</v>
      </c>
      <c r="C5941" t="str">
        <f t="shared" si="92"/>
        <v>Adult</v>
      </c>
      <c r="D5941" t="s">
        <v>40</v>
      </c>
      <c r="E5941" t="s">
        <v>46</v>
      </c>
      <c r="F5941" t="s">
        <v>41</v>
      </c>
      <c r="G5941">
        <v>845.9</v>
      </c>
      <c r="H5941">
        <v>49</v>
      </c>
      <c r="I5941" t="s">
        <v>27</v>
      </c>
      <c r="J5941" t="s">
        <v>20</v>
      </c>
      <c r="K5941" s="1" t="s">
        <v>21</v>
      </c>
      <c r="L5941">
        <v>3</v>
      </c>
      <c r="M5941" s="1" t="s">
        <v>29</v>
      </c>
      <c r="N5941">
        <v>4</v>
      </c>
      <c r="O5941">
        <v>11</v>
      </c>
      <c r="P5941" t="s">
        <v>37</v>
      </c>
      <c r="Q5941" t="s">
        <v>23</v>
      </c>
    </row>
    <row r="5942" spans="1:17" x14ac:dyDescent="0.25">
      <c r="A5942">
        <v>5941</v>
      </c>
      <c r="B5942">
        <v>27</v>
      </c>
      <c r="C5942" t="str">
        <f t="shared" si="92"/>
        <v>Adult</v>
      </c>
      <c r="D5942" t="s">
        <v>24</v>
      </c>
      <c r="E5942" t="s">
        <v>44</v>
      </c>
      <c r="F5942" t="s">
        <v>41</v>
      </c>
      <c r="G5942">
        <v>963.52</v>
      </c>
      <c r="H5942">
        <v>11</v>
      </c>
      <c r="I5942" t="s">
        <v>33</v>
      </c>
      <c r="J5942" t="s">
        <v>20</v>
      </c>
      <c r="K5942" s="1" t="s">
        <v>29</v>
      </c>
      <c r="L5942">
        <v>2</v>
      </c>
      <c r="M5942" s="1" t="s">
        <v>29</v>
      </c>
      <c r="N5942">
        <v>1</v>
      </c>
      <c r="O5942">
        <v>3</v>
      </c>
      <c r="P5942" t="s">
        <v>22</v>
      </c>
      <c r="Q5942" t="s">
        <v>30</v>
      </c>
    </row>
    <row r="5943" spans="1:17" x14ac:dyDescent="0.25">
      <c r="A5943">
        <v>5942</v>
      </c>
      <c r="B5943">
        <v>31</v>
      </c>
      <c r="C5943" t="str">
        <f t="shared" si="92"/>
        <v>Adult</v>
      </c>
      <c r="D5943" t="s">
        <v>16</v>
      </c>
      <c r="E5943" t="s">
        <v>49</v>
      </c>
      <c r="F5943" t="s">
        <v>42</v>
      </c>
      <c r="G5943">
        <v>459.8</v>
      </c>
      <c r="H5943">
        <v>2</v>
      </c>
      <c r="I5943" t="s">
        <v>27</v>
      </c>
      <c r="J5943" t="s">
        <v>28</v>
      </c>
      <c r="K5943" s="1" t="s">
        <v>29</v>
      </c>
      <c r="L5943">
        <v>3</v>
      </c>
      <c r="M5943" s="1" t="s">
        <v>29</v>
      </c>
      <c r="N5943">
        <v>2</v>
      </c>
      <c r="O5943">
        <v>1</v>
      </c>
      <c r="P5943" t="s">
        <v>34</v>
      </c>
      <c r="Q5943" t="s">
        <v>39</v>
      </c>
    </row>
    <row r="5944" spans="1:17" x14ac:dyDescent="0.25">
      <c r="A5944">
        <v>5943</v>
      </c>
      <c r="B5944">
        <v>37</v>
      </c>
      <c r="C5944" t="str">
        <f t="shared" si="92"/>
        <v>Adult</v>
      </c>
      <c r="D5944" t="s">
        <v>40</v>
      </c>
      <c r="E5944" t="s">
        <v>25</v>
      </c>
      <c r="F5944" t="s">
        <v>42</v>
      </c>
      <c r="G5944">
        <v>592.29999999999995</v>
      </c>
      <c r="H5944">
        <v>13</v>
      </c>
      <c r="I5944" t="s">
        <v>27</v>
      </c>
      <c r="J5944" t="s">
        <v>20</v>
      </c>
      <c r="K5944" s="1" t="s">
        <v>21</v>
      </c>
      <c r="L5944">
        <v>4</v>
      </c>
      <c r="M5944" s="1" t="s">
        <v>21</v>
      </c>
      <c r="N5944">
        <v>5</v>
      </c>
      <c r="O5944">
        <v>6</v>
      </c>
      <c r="P5944" t="s">
        <v>37</v>
      </c>
      <c r="Q5944" t="s">
        <v>39</v>
      </c>
    </row>
    <row r="5945" spans="1:17" x14ac:dyDescent="0.25">
      <c r="A5945">
        <v>5944</v>
      </c>
      <c r="B5945">
        <v>32</v>
      </c>
      <c r="C5945" t="str">
        <f t="shared" si="92"/>
        <v>Adult</v>
      </c>
      <c r="D5945" t="s">
        <v>24</v>
      </c>
      <c r="E5945" t="s">
        <v>46</v>
      </c>
      <c r="F5945" t="s">
        <v>42</v>
      </c>
      <c r="G5945">
        <v>217.14</v>
      </c>
      <c r="H5945">
        <v>28</v>
      </c>
      <c r="I5945" t="s">
        <v>19</v>
      </c>
      <c r="J5945" t="s">
        <v>20</v>
      </c>
      <c r="K5945" s="1" t="s">
        <v>29</v>
      </c>
      <c r="L5945">
        <v>9</v>
      </c>
      <c r="M5945" s="1" t="s">
        <v>21</v>
      </c>
      <c r="N5945">
        <v>5</v>
      </c>
      <c r="O5945">
        <v>13</v>
      </c>
      <c r="P5945" t="s">
        <v>37</v>
      </c>
      <c r="Q5945" t="s">
        <v>30</v>
      </c>
    </row>
    <row r="5946" spans="1:17" x14ac:dyDescent="0.25">
      <c r="A5946">
        <v>5945</v>
      </c>
      <c r="B5946">
        <v>25</v>
      </c>
      <c r="C5946" t="str">
        <f t="shared" si="92"/>
        <v>Adult</v>
      </c>
      <c r="D5946" t="s">
        <v>40</v>
      </c>
      <c r="E5946" t="s">
        <v>35</v>
      </c>
      <c r="F5946" t="s">
        <v>36</v>
      </c>
      <c r="G5946">
        <v>897.08</v>
      </c>
      <c r="H5946">
        <v>5</v>
      </c>
      <c r="I5946" t="s">
        <v>27</v>
      </c>
      <c r="J5946" t="s">
        <v>28</v>
      </c>
      <c r="K5946" s="1" t="s">
        <v>21</v>
      </c>
      <c r="L5946">
        <v>5</v>
      </c>
      <c r="M5946" s="1" t="s">
        <v>29</v>
      </c>
      <c r="N5946">
        <v>2</v>
      </c>
      <c r="O5946">
        <v>5</v>
      </c>
      <c r="P5946" t="s">
        <v>34</v>
      </c>
      <c r="Q5946" t="s">
        <v>23</v>
      </c>
    </row>
    <row r="5947" spans="1:17" x14ac:dyDescent="0.25">
      <c r="A5947">
        <v>5946</v>
      </c>
      <c r="B5947">
        <v>51</v>
      </c>
      <c r="C5947" t="str">
        <f t="shared" si="92"/>
        <v>Adult</v>
      </c>
      <c r="D5947" t="s">
        <v>24</v>
      </c>
      <c r="E5947" t="s">
        <v>35</v>
      </c>
      <c r="F5947" t="s">
        <v>18</v>
      </c>
      <c r="G5947">
        <v>913.04</v>
      </c>
      <c r="H5947">
        <v>36</v>
      </c>
      <c r="I5947" t="s">
        <v>19</v>
      </c>
      <c r="J5947" t="s">
        <v>28</v>
      </c>
      <c r="K5947" s="1" t="s">
        <v>29</v>
      </c>
      <c r="L5947">
        <v>9</v>
      </c>
      <c r="M5947" s="1" t="s">
        <v>21</v>
      </c>
      <c r="N5947">
        <v>1</v>
      </c>
      <c r="O5947">
        <v>4</v>
      </c>
      <c r="P5947" t="s">
        <v>37</v>
      </c>
      <c r="Q5947" t="s">
        <v>30</v>
      </c>
    </row>
    <row r="5948" spans="1:17" x14ac:dyDescent="0.25">
      <c r="A5948">
        <v>5947</v>
      </c>
      <c r="B5948">
        <v>66</v>
      </c>
      <c r="C5948" t="str">
        <f t="shared" si="92"/>
        <v>Senior</v>
      </c>
      <c r="D5948" t="s">
        <v>16</v>
      </c>
      <c r="E5948" t="s">
        <v>44</v>
      </c>
      <c r="F5948" t="s">
        <v>32</v>
      </c>
      <c r="G5948">
        <v>341.02</v>
      </c>
      <c r="H5948">
        <v>18</v>
      </c>
      <c r="I5948" t="s">
        <v>33</v>
      </c>
      <c r="J5948" t="s">
        <v>38</v>
      </c>
      <c r="K5948" s="1" t="s">
        <v>21</v>
      </c>
      <c r="L5948">
        <v>6</v>
      </c>
      <c r="M5948" s="1" t="s">
        <v>21</v>
      </c>
      <c r="N5948">
        <v>3</v>
      </c>
      <c r="O5948">
        <v>3</v>
      </c>
      <c r="P5948" t="s">
        <v>37</v>
      </c>
      <c r="Q5948" t="s">
        <v>39</v>
      </c>
    </row>
    <row r="5949" spans="1:17" x14ac:dyDescent="0.25">
      <c r="A5949">
        <v>5948</v>
      </c>
      <c r="B5949">
        <v>50</v>
      </c>
      <c r="C5949" t="str">
        <f t="shared" si="92"/>
        <v>Adult</v>
      </c>
      <c r="D5949" t="s">
        <v>24</v>
      </c>
      <c r="E5949" t="s">
        <v>46</v>
      </c>
      <c r="F5949" t="s">
        <v>43</v>
      </c>
      <c r="G5949">
        <v>254.19</v>
      </c>
      <c r="H5949">
        <v>11</v>
      </c>
      <c r="I5949" t="s">
        <v>19</v>
      </c>
      <c r="J5949" t="s">
        <v>38</v>
      </c>
      <c r="K5949" s="1" t="s">
        <v>21</v>
      </c>
      <c r="L5949">
        <v>7</v>
      </c>
      <c r="M5949" s="1" t="s">
        <v>29</v>
      </c>
      <c r="N5949">
        <v>2</v>
      </c>
      <c r="O5949">
        <v>4</v>
      </c>
      <c r="P5949" t="s">
        <v>34</v>
      </c>
      <c r="Q5949" t="s">
        <v>30</v>
      </c>
    </row>
    <row r="5950" spans="1:17" x14ac:dyDescent="0.25">
      <c r="A5950">
        <v>5949</v>
      </c>
      <c r="B5950">
        <v>56</v>
      </c>
      <c r="C5950" t="str">
        <f t="shared" si="92"/>
        <v>Adult</v>
      </c>
      <c r="D5950" t="s">
        <v>24</v>
      </c>
      <c r="E5950" t="s">
        <v>48</v>
      </c>
      <c r="F5950" t="s">
        <v>42</v>
      </c>
      <c r="G5950">
        <v>734.89</v>
      </c>
      <c r="H5950">
        <v>46</v>
      </c>
      <c r="I5950" t="s">
        <v>19</v>
      </c>
      <c r="J5950" t="s">
        <v>45</v>
      </c>
      <c r="K5950" s="1" t="s">
        <v>29</v>
      </c>
      <c r="L5950">
        <v>9</v>
      </c>
      <c r="M5950" s="1" t="s">
        <v>21</v>
      </c>
      <c r="N5950">
        <v>4</v>
      </c>
      <c r="O5950">
        <v>8</v>
      </c>
      <c r="P5950" t="s">
        <v>37</v>
      </c>
      <c r="Q5950" t="s">
        <v>39</v>
      </c>
    </row>
    <row r="5951" spans="1:17" x14ac:dyDescent="0.25">
      <c r="A5951">
        <v>5950</v>
      </c>
      <c r="B5951">
        <v>21</v>
      </c>
      <c r="C5951" t="str">
        <f t="shared" si="92"/>
        <v>Adult</v>
      </c>
      <c r="D5951" t="s">
        <v>24</v>
      </c>
      <c r="E5951" t="s">
        <v>44</v>
      </c>
      <c r="F5951" t="s">
        <v>26</v>
      </c>
      <c r="G5951">
        <v>390.71</v>
      </c>
      <c r="H5951">
        <v>21</v>
      </c>
      <c r="I5951" t="s">
        <v>33</v>
      </c>
      <c r="J5951" t="s">
        <v>20</v>
      </c>
      <c r="K5951" s="1" t="s">
        <v>21</v>
      </c>
      <c r="L5951">
        <v>9</v>
      </c>
      <c r="M5951" s="1" t="s">
        <v>29</v>
      </c>
      <c r="N5951">
        <v>5</v>
      </c>
      <c r="O5951">
        <v>1</v>
      </c>
      <c r="P5951" t="s">
        <v>22</v>
      </c>
      <c r="Q5951" t="s">
        <v>23</v>
      </c>
    </row>
    <row r="5952" spans="1:17" x14ac:dyDescent="0.25">
      <c r="A5952">
        <v>5951</v>
      </c>
      <c r="B5952">
        <v>31</v>
      </c>
      <c r="C5952" t="str">
        <f t="shared" si="92"/>
        <v>Adult</v>
      </c>
      <c r="D5952" t="s">
        <v>40</v>
      </c>
      <c r="E5952" t="s">
        <v>49</v>
      </c>
      <c r="F5952" t="s">
        <v>50</v>
      </c>
      <c r="G5952">
        <v>833.2</v>
      </c>
      <c r="H5952">
        <v>48</v>
      </c>
      <c r="I5952" t="s">
        <v>27</v>
      </c>
      <c r="J5952" t="s">
        <v>47</v>
      </c>
      <c r="K5952" s="1" t="s">
        <v>21</v>
      </c>
      <c r="L5952">
        <v>5</v>
      </c>
      <c r="M5952" s="1" t="s">
        <v>29</v>
      </c>
      <c r="N5952">
        <v>4</v>
      </c>
      <c r="O5952">
        <v>3</v>
      </c>
      <c r="P5952" t="s">
        <v>22</v>
      </c>
      <c r="Q5952" t="s">
        <v>39</v>
      </c>
    </row>
    <row r="5953" spans="1:17" x14ac:dyDescent="0.25">
      <c r="A5953">
        <v>5952</v>
      </c>
      <c r="B5953">
        <v>69</v>
      </c>
      <c r="C5953" t="str">
        <f t="shared" si="92"/>
        <v>Senior</v>
      </c>
      <c r="D5953" t="s">
        <v>40</v>
      </c>
      <c r="E5953" t="s">
        <v>46</v>
      </c>
      <c r="F5953" t="s">
        <v>42</v>
      </c>
      <c r="G5953">
        <v>663.62</v>
      </c>
      <c r="H5953">
        <v>55</v>
      </c>
      <c r="I5953" t="s">
        <v>33</v>
      </c>
      <c r="J5953" t="s">
        <v>20</v>
      </c>
      <c r="K5953" s="1" t="s">
        <v>21</v>
      </c>
      <c r="L5953">
        <v>6</v>
      </c>
      <c r="M5953" s="1" t="s">
        <v>21</v>
      </c>
      <c r="N5953">
        <v>1</v>
      </c>
      <c r="O5953">
        <v>10</v>
      </c>
      <c r="P5953" t="s">
        <v>22</v>
      </c>
      <c r="Q5953" t="s">
        <v>39</v>
      </c>
    </row>
    <row r="5954" spans="1:17" x14ac:dyDescent="0.25">
      <c r="A5954">
        <v>5953</v>
      </c>
      <c r="B5954">
        <v>34</v>
      </c>
      <c r="C5954" t="str">
        <f t="shared" si="92"/>
        <v>Adult</v>
      </c>
      <c r="D5954" t="s">
        <v>40</v>
      </c>
      <c r="E5954" t="s">
        <v>17</v>
      </c>
      <c r="F5954" t="s">
        <v>32</v>
      </c>
      <c r="G5954">
        <v>892.7</v>
      </c>
      <c r="H5954">
        <v>41</v>
      </c>
      <c r="I5954" t="s">
        <v>33</v>
      </c>
      <c r="J5954" t="s">
        <v>20</v>
      </c>
      <c r="K5954" s="1" t="s">
        <v>21</v>
      </c>
      <c r="L5954">
        <v>3</v>
      </c>
      <c r="M5954" s="1" t="s">
        <v>29</v>
      </c>
      <c r="N5954">
        <v>1</v>
      </c>
      <c r="O5954">
        <v>4</v>
      </c>
      <c r="P5954" t="s">
        <v>22</v>
      </c>
      <c r="Q5954" t="s">
        <v>39</v>
      </c>
    </row>
    <row r="5955" spans="1:17" x14ac:dyDescent="0.25">
      <c r="A5955">
        <v>5954</v>
      </c>
      <c r="B5955">
        <v>66</v>
      </c>
      <c r="C5955" t="str">
        <f t="shared" ref="C5955:C6018" si="93">IF(B5955&gt;=60,"Senior",IF(B5955&gt;=20,"Adult","Teenager"))</f>
        <v>Senior</v>
      </c>
      <c r="D5955" t="s">
        <v>16</v>
      </c>
      <c r="E5955" t="s">
        <v>17</v>
      </c>
      <c r="F5955" t="s">
        <v>43</v>
      </c>
      <c r="G5955">
        <v>54.37</v>
      </c>
      <c r="H5955">
        <v>31</v>
      </c>
      <c r="I5955" t="s">
        <v>33</v>
      </c>
      <c r="J5955" t="s">
        <v>47</v>
      </c>
      <c r="K5955" s="1" t="s">
        <v>21</v>
      </c>
      <c r="L5955">
        <v>8</v>
      </c>
      <c r="M5955" s="1" t="s">
        <v>21</v>
      </c>
      <c r="N5955">
        <v>5</v>
      </c>
      <c r="O5955">
        <v>12</v>
      </c>
      <c r="P5955" t="s">
        <v>22</v>
      </c>
      <c r="Q5955" t="s">
        <v>39</v>
      </c>
    </row>
    <row r="5956" spans="1:17" x14ac:dyDescent="0.25">
      <c r="A5956">
        <v>5955</v>
      </c>
      <c r="B5956">
        <v>60</v>
      </c>
      <c r="C5956" t="str">
        <f t="shared" si="93"/>
        <v>Senior</v>
      </c>
      <c r="D5956" t="s">
        <v>16</v>
      </c>
      <c r="E5956" t="s">
        <v>49</v>
      </c>
      <c r="F5956" t="s">
        <v>41</v>
      </c>
      <c r="G5956">
        <v>727.91</v>
      </c>
      <c r="H5956">
        <v>11</v>
      </c>
      <c r="I5956" t="s">
        <v>33</v>
      </c>
      <c r="J5956" t="s">
        <v>28</v>
      </c>
      <c r="K5956" s="1" t="s">
        <v>29</v>
      </c>
      <c r="L5956">
        <v>7</v>
      </c>
      <c r="M5956" s="1" t="s">
        <v>21</v>
      </c>
      <c r="N5956">
        <v>1</v>
      </c>
      <c r="O5956">
        <v>10</v>
      </c>
      <c r="P5956" t="s">
        <v>34</v>
      </c>
      <c r="Q5956" t="s">
        <v>39</v>
      </c>
    </row>
    <row r="5957" spans="1:17" x14ac:dyDescent="0.25">
      <c r="A5957">
        <v>5956</v>
      </c>
      <c r="B5957">
        <v>49</v>
      </c>
      <c r="C5957" t="str">
        <f t="shared" si="93"/>
        <v>Adult</v>
      </c>
      <c r="D5957" t="s">
        <v>16</v>
      </c>
      <c r="E5957" t="s">
        <v>35</v>
      </c>
      <c r="F5957" t="s">
        <v>41</v>
      </c>
      <c r="G5957">
        <v>312.8</v>
      </c>
      <c r="H5957">
        <v>57</v>
      </c>
      <c r="I5957" t="s">
        <v>19</v>
      </c>
      <c r="J5957" t="s">
        <v>20</v>
      </c>
      <c r="K5957" s="1" t="s">
        <v>21</v>
      </c>
      <c r="L5957">
        <v>6</v>
      </c>
      <c r="M5957" s="1" t="s">
        <v>21</v>
      </c>
      <c r="N5957">
        <v>1</v>
      </c>
      <c r="O5957">
        <v>10</v>
      </c>
      <c r="P5957" t="s">
        <v>34</v>
      </c>
      <c r="Q5957" t="s">
        <v>23</v>
      </c>
    </row>
    <row r="5958" spans="1:17" x14ac:dyDescent="0.25">
      <c r="A5958">
        <v>5957</v>
      </c>
      <c r="B5958">
        <v>66</v>
      </c>
      <c r="C5958" t="str">
        <f t="shared" si="93"/>
        <v>Senior</v>
      </c>
      <c r="D5958" t="s">
        <v>16</v>
      </c>
      <c r="E5958" t="s">
        <v>35</v>
      </c>
      <c r="F5958" t="s">
        <v>36</v>
      </c>
      <c r="G5958">
        <v>200.12</v>
      </c>
      <c r="H5958">
        <v>58</v>
      </c>
      <c r="I5958" t="s">
        <v>33</v>
      </c>
      <c r="J5958" t="s">
        <v>38</v>
      </c>
      <c r="K5958" s="1" t="s">
        <v>29</v>
      </c>
      <c r="L5958">
        <v>2</v>
      </c>
      <c r="M5958" s="1" t="s">
        <v>21</v>
      </c>
      <c r="N5958">
        <v>4</v>
      </c>
      <c r="O5958">
        <v>3</v>
      </c>
      <c r="P5958" t="s">
        <v>37</v>
      </c>
      <c r="Q5958" t="s">
        <v>39</v>
      </c>
    </row>
    <row r="5959" spans="1:17" x14ac:dyDescent="0.25">
      <c r="A5959">
        <v>5958</v>
      </c>
      <c r="B5959">
        <v>55</v>
      </c>
      <c r="C5959" t="str">
        <f t="shared" si="93"/>
        <v>Adult</v>
      </c>
      <c r="D5959" t="s">
        <v>40</v>
      </c>
      <c r="E5959" t="s">
        <v>46</v>
      </c>
      <c r="F5959" t="s">
        <v>32</v>
      </c>
      <c r="G5959">
        <v>691.89</v>
      </c>
      <c r="H5959">
        <v>51</v>
      </c>
      <c r="I5959" t="s">
        <v>27</v>
      </c>
      <c r="J5959" t="s">
        <v>38</v>
      </c>
      <c r="K5959" s="1" t="s">
        <v>29</v>
      </c>
      <c r="L5959">
        <v>4</v>
      </c>
      <c r="M5959" s="1" t="s">
        <v>29</v>
      </c>
      <c r="N5959">
        <v>4</v>
      </c>
      <c r="O5959">
        <v>9</v>
      </c>
      <c r="P5959" t="s">
        <v>37</v>
      </c>
      <c r="Q5959" t="s">
        <v>30</v>
      </c>
    </row>
    <row r="5960" spans="1:17" x14ac:dyDescent="0.25">
      <c r="A5960">
        <v>5959</v>
      </c>
      <c r="B5960">
        <v>26</v>
      </c>
      <c r="C5960" t="str">
        <f t="shared" si="93"/>
        <v>Adult</v>
      </c>
      <c r="D5960" t="s">
        <v>40</v>
      </c>
      <c r="E5960" t="s">
        <v>46</v>
      </c>
      <c r="F5960" t="s">
        <v>43</v>
      </c>
      <c r="G5960">
        <v>439</v>
      </c>
      <c r="H5960">
        <v>18</v>
      </c>
      <c r="I5960" t="s">
        <v>33</v>
      </c>
      <c r="J5960" t="s">
        <v>20</v>
      </c>
      <c r="K5960" s="1" t="s">
        <v>29</v>
      </c>
      <c r="L5960">
        <v>4</v>
      </c>
      <c r="M5960" s="1" t="s">
        <v>29</v>
      </c>
      <c r="N5960">
        <v>5</v>
      </c>
      <c r="O5960">
        <v>3</v>
      </c>
      <c r="P5960" t="s">
        <v>37</v>
      </c>
      <c r="Q5960" t="s">
        <v>23</v>
      </c>
    </row>
    <row r="5961" spans="1:17" x14ac:dyDescent="0.25">
      <c r="A5961">
        <v>5960</v>
      </c>
      <c r="B5961">
        <v>62</v>
      </c>
      <c r="C5961" t="str">
        <f t="shared" si="93"/>
        <v>Senior</v>
      </c>
      <c r="D5961" t="s">
        <v>24</v>
      </c>
      <c r="E5961" t="s">
        <v>25</v>
      </c>
      <c r="F5961" t="s">
        <v>41</v>
      </c>
      <c r="G5961">
        <v>510.38</v>
      </c>
      <c r="H5961">
        <v>7</v>
      </c>
      <c r="I5961" t="s">
        <v>33</v>
      </c>
      <c r="J5961" t="s">
        <v>38</v>
      </c>
      <c r="K5961" s="1" t="s">
        <v>29</v>
      </c>
      <c r="L5961">
        <v>5</v>
      </c>
      <c r="M5961" s="1" t="s">
        <v>21</v>
      </c>
      <c r="N5961">
        <v>3</v>
      </c>
      <c r="O5961">
        <v>2</v>
      </c>
      <c r="P5961" t="s">
        <v>22</v>
      </c>
      <c r="Q5961" t="s">
        <v>23</v>
      </c>
    </row>
    <row r="5962" spans="1:17" x14ac:dyDescent="0.25">
      <c r="A5962">
        <v>5961</v>
      </c>
      <c r="B5962">
        <v>18</v>
      </c>
      <c r="C5962" t="str">
        <f t="shared" si="93"/>
        <v>Teenager</v>
      </c>
      <c r="D5962" t="s">
        <v>40</v>
      </c>
      <c r="E5962" t="s">
        <v>17</v>
      </c>
      <c r="F5962" t="s">
        <v>42</v>
      </c>
      <c r="G5962">
        <v>417.88</v>
      </c>
      <c r="H5962">
        <v>24</v>
      </c>
      <c r="I5962" t="s">
        <v>33</v>
      </c>
      <c r="J5962" t="s">
        <v>28</v>
      </c>
      <c r="K5962" s="1" t="s">
        <v>29</v>
      </c>
      <c r="L5962">
        <v>4</v>
      </c>
      <c r="M5962" s="1" t="s">
        <v>29</v>
      </c>
      <c r="N5962">
        <v>3</v>
      </c>
      <c r="O5962">
        <v>2</v>
      </c>
      <c r="P5962" t="s">
        <v>34</v>
      </c>
      <c r="Q5962" t="s">
        <v>30</v>
      </c>
    </row>
    <row r="5963" spans="1:17" x14ac:dyDescent="0.25">
      <c r="A5963">
        <v>5962</v>
      </c>
      <c r="B5963">
        <v>40</v>
      </c>
      <c r="C5963" t="str">
        <f t="shared" si="93"/>
        <v>Adult</v>
      </c>
      <c r="D5963" t="s">
        <v>16</v>
      </c>
      <c r="E5963" t="s">
        <v>25</v>
      </c>
      <c r="F5963" t="s">
        <v>43</v>
      </c>
      <c r="G5963">
        <v>162.26</v>
      </c>
      <c r="H5963">
        <v>21</v>
      </c>
      <c r="I5963" t="s">
        <v>19</v>
      </c>
      <c r="J5963" t="s">
        <v>20</v>
      </c>
      <c r="K5963" s="1" t="s">
        <v>29</v>
      </c>
      <c r="L5963">
        <v>7</v>
      </c>
      <c r="M5963" s="1" t="s">
        <v>29</v>
      </c>
      <c r="N5963">
        <v>2</v>
      </c>
      <c r="O5963">
        <v>11</v>
      </c>
      <c r="P5963" t="s">
        <v>37</v>
      </c>
      <c r="Q5963" t="s">
        <v>39</v>
      </c>
    </row>
    <row r="5964" spans="1:17" x14ac:dyDescent="0.25">
      <c r="A5964">
        <v>5963</v>
      </c>
      <c r="B5964">
        <v>63</v>
      </c>
      <c r="C5964" t="str">
        <f t="shared" si="93"/>
        <v>Senior</v>
      </c>
      <c r="D5964" t="s">
        <v>24</v>
      </c>
      <c r="E5964" t="s">
        <v>31</v>
      </c>
      <c r="F5964" t="s">
        <v>50</v>
      </c>
      <c r="G5964">
        <v>423.46</v>
      </c>
      <c r="H5964">
        <v>35</v>
      </c>
      <c r="I5964" t="s">
        <v>27</v>
      </c>
      <c r="J5964" t="s">
        <v>45</v>
      </c>
      <c r="K5964" s="1" t="s">
        <v>29</v>
      </c>
      <c r="L5964">
        <v>2</v>
      </c>
      <c r="M5964" s="1" t="s">
        <v>21</v>
      </c>
      <c r="N5964">
        <v>3</v>
      </c>
      <c r="O5964">
        <v>12</v>
      </c>
      <c r="P5964" t="s">
        <v>34</v>
      </c>
      <c r="Q5964" t="s">
        <v>23</v>
      </c>
    </row>
    <row r="5965" spans="1:17" x14ac:dyDescent="0.25">
      <c r="A5965">
        <v>5964</v>
      </c>
      <c r="B5965">
        <v>54</v>
      </c>
      <c r="C5965" t="str">
        <f t="shared" si="93"/>
        <v>Adult</v>
      </c>
      <c r="D5965" t="s">
        <v>24</v>
      </c>
      <c r="E5965" t="s">
        <v>44</v>
      </c>
      <c r="F5965" t="s">
        <v>43</v>
      </c>
      <c r="G5965">
        <v>561.52</v>
      </c>
      <c r="H5965">
        <v>32</v>
      </c>
      <c r="I5965" t="s">
        <v>19</v>
      </c>
      <c r="J5965" t="s">
        <v>47</v>
      </c>
      <c r="K5965" s="1" t="s">
        <v>21</v>
      </c>
      <c r="L5965">
        <v>1</v>
      </c>
      <c r="M5965" s="1" t="s">
        <v>29</v>
      </c>
      <c r="N5965">
        <v>5</v>
      </c>
      <c r="O5965">
        <v>9</v>
      </c>
      <c r="P5965" t="s">
        <v>22</v>
      </c>
      <c r="Q5965" t="s">
        <v>30</v>
      </c>
    </row>
    <row r="5966" spans="1:17" x14ac:dyDescent="0.25">
      <c r="A5966">
        <v>5965</v>
      </c>
      <c r="B5966">
        <v>40</v>
      </c>
      <c r="C5966" t="str">
        <f t="shared" si="93"/>
        <v>Adult</v>
      </c>
      <c r="D5966" t="s">
        <v>16</v>
      </c>
      <c r="E5966" t="s">
        <v>44</v>
      </c>
      <c r="F5966" t="s">
        <v>42</v>
      </c>
      <c r="G5966">
        <v>799.41</v>
      </c>
      <c r="H5966">
        <v>45</v>
      </c>
      <c r="I5966" t="s">
        <v>33</v>
      </c>
      <c r="J5966" t="s">
        <v>38</v>
      </c>
      <c r="K5966" s="1" t="s">
        <v>21</v>
      </c>
      <c r="L5966">
        <v>5</v>
      </c>
      <c r="M5966" s="1" t="s">
        <v>29</v>
      </c>
      <c r="N5966">
        <v>4</v>
      </c>
      <c r="O5966">
        <v>3</v>
      </c>
      <c r="P5966" t="s">
        <v>22</v>
      </c>
      <c r="Q5966" t="s">
        <v>30</v>
      </c>
    </row>
    <row r="5967" spans="1:17" x14ac:dyDescent="0.25">
      <c r="A5967">
        <v>5966</v>
      </c>
      <c r="B5967">
        <v>67</v>
      </c>
      <c r="C5967" t="str">
        <f t="shared" si="93"/>
        <v>Senior</v>
      </c>
      <c r="D5967" t="s">
        <v>24</v>
      </c>
      <c r="E5967" t="s">
        <v>25</v>
      </c>
      <c r="F5967" t="s">
        <v>43</v>
      </c>
      <c r="G5967">
        <v>235.12</v>
      </c>
      <c r="H5967">
        <v>20</v>
      </c>
      <c r="I5967" t="s">
        <v>33</v>
      </c>
      <c r="J5967" t="s">
        <v>45</v>
      </c>
      <c r="K5967" s="1" t="s">
        <v>29</v>
      </c>
      <c r="L5967">
        <v>8</v>
      </c>
      <c r="M5967" s="1" t="s">
        <v>29</v>
      </c>
      <c r="N5967">
        <v>4</v>
      </c>
      <c r="O5967">
        <v>1</v>
      </c>
      <c r="P5967" t="s">
        <v>37</v>
      </c>
      <c r="Q5967" t="s">
        <v>23</v>
      </c>
    </row>
    <row r="5968" spans="1:17" x14ac:dyDescent="0.25">
      <c r="A5968">
        <v>5967</v>
      </c>
      <c r="B5968">
        <v>30</v>
      </c>
      <c r="C5968" t="str">
        <f t="shared" si="93"/>
        <v>Adult</v>
      </c>
      <c r="D5968" t="s">
        <v>16</v>
      </c>
      <c r="E5968" t="s">
        <v>48</v>
      </c>
      <c r="F5968" t="s">
        <v>43</v>
      </c>
      <c r="G5968">
        <v>547.14</v>
      </c>
      <c r="H5968">
        <v>10</v>
      </c>
      <c r="I5968" t="s">
        <v>27</v>
      </c>
      <c r="J5968" t="s">
        <v>47</v>
      </c>
      <c r="K5968" s="1" t="s">
        <v>29</v>
      </c>
      <c r="L5968">
        <v>5</v>
      </c>
      <c r="M5968" s="1" t="s">
        <v>21</v>
      </c>
      <c r="N5968">
        <v>1</v>
      </c>
      <c r="O5968">
        <v>6</v>
      </c>
      <c r="P5968" t="s">
        <v>37</v>
      </c>
      <c r="Q5968" t="s">
        <v>30</v>
      </c>
    </row>
    <row r="5969" spans="1:17" x14ac:dyDescent="0.25">
      <c r="A5969">
        <v>5968</v>
      </c>
      <c r="B5969">
        <v>46</v>
      </c>
      <c r="C5969" t="str">
        <f t="shared" si="93"/>
        <v>Adult</v>
      </c>
      <c r="D5969" t="s">
        <v>16</v>
      </c>
      <c r="E5969" t="s">
        <v>25</v>
      </c>
      <c r="F5969" t="s">
        <v>42</v>
      </c>
      <c r="G5969">
        <v>350.94</v>
      </c>
      <c r="H5969">
        <v>4</v>
      </c>
      <c r="I5969" t="s">
        <v>27</v>
      </c>
      <c r="J5969" t="s">
        <v>45</v>
      </c>
      <c r="K5969" s="1" t="s">
        <v>29</v>
      </c>
      <c r="L5969">
        <v>7</v>
      </c>
      <c r="M5969" s="1" t="s">
        <v>29</v>
      </c>
      <c r="N5969">
        <v>3</v>
      </c>
      <c r="O5969">
        <v>6</v>
      </c>
      <c r="P5969" t="s">
        <v>37</v>
      </c>
      <c r="Q5969" t="s">
        <v>39</v>
      </c>
    </row>
    <row r="5970" spans="1:17" x14ac:dyDescent="0.25">
      <c r="A5970">
        <v>5969</v>
      </c>
      <c r="B5970">
        <v>31</v>
      </c>
      <c r="C5970" t="str">
        <f t="shared" si="93"/>
        <v>Adult</v>
      </c>
      <c r="D5970" t="s">
        <v>24</v>
      </c>
      <c r="E5970" t="s">
        <v>17</v>
      </c>
      <c r="F5970" t="s">
        <v>41</v>
      </c>
      <c r="G5970">
        <v>348.72</v>
      </c>
      <c r="H5970">
        <v>57</v>
      </c>
      <c r="I5970" t="s">
        <v>33</v>
      </c>
      <c r="J5970" t="s">
        <v>20</v>
      </c>
      <c r="K5970" s="1" t="s">
        <v>29</v>
      </c>
      <c r="L5970">
        <v>2</v>
      </c>
      <c r="M5970" s="1" t="s">
        <v>29</v>
      </c>
      <c r="N5970">
        <v>5</v>
      </c>
      <c r="O5970">
        <v>10</v>
      </c>
      <c r="P5970" t="s">
        <v>22</v>
      </c>
      <c r="Q5970" t="s">
        <v>23</v>
      </c>
    </row>
    <row r="5971" spans="1:17" x14ac:dyDescent="0.25">
      <c r="A5971">
        <v>5970</v>
      </c>
      <c r="B5971">
        <v>58</v>
      </c>
      <c r="C5971" t="str">
        <f t="shared" si="93"/>
        <v>Adult</v>
      </c>
      <c r="D5971" t="s">
        <v>16</v>
      </c>
      <c r="E5971" t="s">
        <v>31</v>
      </c>
      <c r="F5971" t="s">
        <v>32</v>
      </c>
      <c r="G5971">
        <v>982.93</v>
      </c>
      <c r="H5971">
        <v>5</v>
      </c>
      <c r="I5971" t="s">
        <v>33</v>
      </c>
      <c r="J5971" t="s">
        <v>20</v>
      </c>
      <c r="K5971" s="1" t="s">
        <v>29</v>
      </c>
      <c r="L5971">
        <v>6</v>
      </c>
      <c r="M5971" s="1" t="s">
        <v>21</v>
      </c>
      <c r="N5971">
        <v>5</v>
      </c>
      <c r="O5971">
        <v>12</v>
      </c>
      <c r="P5971" t="s">
        <v>34</v>
      </c>
      <c r="Q5971" t="s">
        <v>30</v>
      </c>
    </row>
    <row r="5972" spans="1:17" x14ac:dyDescent="0.25">
      <c r="A5972">
        <v>5971</v>
      </c>
      <c r="B5972">
        <v>31</v>
      </c>
      <c r="C5972" t="str">
        <f t="shared" si="93"/>
        <v>Adult</v>
      </c>
      <c r="D5972" t="s">
        <v>40</v>
      </c>
      <c r="E5972" t="s">
        <v>44</v>
      </c>
      <c r="F5972" t="s">
        <v>26</v>
      </c>
      <c r="G5972">
        <v>266.93</v>
      </c>
      <c r="H5972">
        <v>10</v>
      </c>
      <c r="I5972" t="s">
        <v>27</v>
      </c>
      <c r="J5972" t="s">
        <v>45</v>
      </c>
      <c r="K5972" s="1" t="s">
        <v>21</v>
      </c>
      <c r="L5972">
        <v>6</v>
      </c>
      <c r="M5972" s="1" t="s">
        <v>21</v>
      </c>
      <c r="N5972">
        <v>3</v>
      </c>
      <c r="O5972">
        <v>6</v>
      </c>
      <c r="P5972" t="s">
        <v>37</v>
      </c>
      <c r="Q5972" t="s">
        <v>30</v>
      </c>
    </row>
    <row r="5973" spans="1:17" x14ac:dyDescent="0.25">
      <c r="A5973">
        <v>5972</v>
      </c>
      <c r="B5973">
        <v>57</v>
      </c>
      <c r="C5973" t="str">
        <f t="shared" si="93"/>
        <v>Adult</v>
      </c>
      <c r="D5973" t="s">
        <v>16</v>
      </c>
      <c r="E5973" t="s">
        <v>49</v>
      </c>
      <c r="F5973" t="s">
        <v>50</v>
      </c>
      <c r="G5973">
        <v>373.73</v>
      </c>
      <c r="H5973">
        <v>11</v>
      </c>
      <c r="I5973" t="s">
        <v>33</v>
      </c>
      <c r="J5973" t="s">
        <v>20</v>
      </c>
      <c r="K5973" s="1" t="s">
        <v>21</v>
      </c>
      <c r="L5973">
        <v>7</v>
      </c>
      <c r="M5973" s="1" t="s">
        <v>21</v>
      </c>
      <c r="N5973">
        <v>3</v>
      </c>
      <c r="O5973">
        <v>1</v>
      </c>
      <c r="P5973" t="s">
        <v>34</v>
      </c>
      <c r="Q5973" t="s">
        <v>39</v>
      </c>
    </row>
    <row r="5974" spans="1:17" x14ac:dyDescent="0.25">
      <c r="A5974">
        <v>5973</v>
      </c>
      <c r="B5974">
        <v>24</v>
      </c>
      <c r="C5974" t="str">
        <f t="shared" si="93"/>
        <v>Adult</v>
      </c>
      <c r="D5974" t="s">
        <v>16</v>
      </c>
      <c r="E5974" t="s">
        <v>25</v>
      </c>
      <c r="F5974" t="s">
        <v>50</v>
      </c>
      <c r="G5974">
        <v>985.72</v>
      </c>
      <c r="H5974">
        <v>51</v>
      </c>
      <c r="I5974" t="s">
        <v>27</v>
      </c>
      <c r="J5974" t="s">
        <v>38</v>
      </c>
      <c r="K5974" s="1" t="s">
        <v>29</v>
      </c>
      <c r="L5974">
        <v>3</v>
      </c>
      <c r="M5974" s="1" t="s">
        <v>21</v>
      </c>
      <c r="N5974">
        <v>2</v>
      </c>
      <c r="O5974">
        <v>8</v>
      </c>
      <c r="P5974" t="s">
        <v>34</v>
      </c>
      <c r="Q5974" t="s">
        <v>39</v>
      </c>
    </row>
    <row r="5975" spans="1:17" x14ac:dyDescent="0.25">
      <c r="A5975">
        <v>5974</v>
      </c>
      <c r="B5975">
        <v>36</v>
      </c>
      <c r="C5975" t="str">
        <f t="shared" si="93"/>
        <v>Adult</v>
      </c>
      <c r="D5975" t="s">
        <v>24</v>
      </c>
      <c r="E5975" t="s">
        <v>44</v>
      </c>
      <c r="F5975" t="s">
        <v>41</v>
      </c>
      <c r="G5975">
        <v>21.46</v>
      </c>
      <c r="H5975">
        <v>46</v>
      </c>
      <c r="I5975" t="s">
        <v>27</v>
      </c>
      <c r="J5975" t="s">
        <v>45</v>
      </c>
      <c r="K5975" s="1" t="s">
        <v>29</v>
      </c>
      <c r="L5975">
        <v>8</v>
      </c>
      <c r="M5975" s="1" t="s">
        <v>21</v>
      </c>
      <c r="N5975">
        <v>4</v>
      </c>
      <c r="O5975">
        <v>6</v>
      </c>
      <c r="P5975" t="s">
        <v>37</v>
      </c>
      <c r="Q5975" t="s">
        <v>23</v>
      </c>
    </row>
    <row r="5976" spans="1:17" x14ac:dyDescent="0.25">
      <c r="A5976">
        <v>5975</v>
      </c>
      <c r="B5976">
        <v>19</v>
      </c>
      <c r="C5976" t="str">
        <f t="shared" si="93"/>
        <v>Teenager</v>
      </c>
      <c r="D5976" t="s">
        <v>40</v>
      </c>
      <c r="E5976" t="s">
        <v>17</v>
      </c>
      <c r="F5976" t="s">
        <v>50</v>
      </c>
      <c r="G5976">
        <v>554.79</v>
      </c>
      <c r="H5976">
        <v>19</v>
      </c>
      <c r="I5976" t="s">
        <v>33</v>
      </c>
      <c r="J5976" t="s">
        <v>45</v>
      </c>
      <c r="K5976" s="1" t="s">
        <v>21</v>
      </c>
      <c r="L5976">
        <v>3</v>
      </c>
      <c r="M5976" s="1" t="s">
        <v>29</v>
      </c>
      <c r="N5976">
        <v>5</v>
      </c>
      <c r="O5976">
        <v>2</v>
      </c>
      <c r="P5976" t="s">
        <v>37</v>
      </c>
      <c r="Q5976" t="s">
        <v>30</v>
      </c>
    </row>
    <row r="5977" spans="1:17" x14ac:dyDescent="0.25">
      <c r="A5977">
        <v>5976</v>
      </c>
      <c r="B5977">
        <v>51</v>
      </c>
      <c r="C5977" t="str">
        <f t="shared" si="93"/>
        <v>Adult</v>
      </c>
      <c r="D5977" t="s">
        <v>24</v>
      </c>
      <c r="E5977" t="s">
        <v>44</v>
      </c>
      <c r="F5977" t="s">
        <v>43</v>
      </c>
      <c r="G5977">
        <v>9.31</v>
      </c>
      <c r="H5977">
        <v>48</v>
      </c>
      <c r="I5977" t="s">
        <v>33</v>
      </c>
      <c r="J5977" t="s">
        <v>38</v>
      </c>
      <c r="K5977" s="1" t="s">
        <v>21</v>
      </c>
      <c r="L5977">
        <v>3</v>
      </c>
      <c r="M5977" s="1" t="s">
        <v>29</v>
      </c>
      <c r="N5977">
        <v>2</v>
      </c>
      <c r="O5977">
        <v>7</v>
      </c>
      <c r="P5977" t="s">
        <v>34</v>
      </c>
      <c r="Q5977" t="s">
        <v>39</v>
      </c>
    </row>
    <row r="5978" spans="1:17" x14ac:dyDescent="0.25">
      <c r="A5978">
        <v>5977</v>
      </c>
      <c r="B5978">
        <v>35</v>
      </c>
      <c r="C5978" t="str">
        <f t="shared" si="93"/>
        <v>Adult</v>
      </c>
      <c r="D5978" t="s">
        <v>40</v>
      </c>
      <c r="E5978" t="s">
        <v>46</v>
      </c>
      <c r="F5978" t="s">
        <v>26</v>
      </c>
      <c r="G5978">
        <v>112.26</v>
      </c>
      <c r="H5978">
        <v>47</v>
      </c>
      <c r="I5978" t="s">
        <v>33</v>
      </c>
      <c r="J5978" t="s">
        <v>47</v>
      </c>
      <c r="K5978" s="1" t="s">
        <v>29</v>
      </c>
      <c r="L5978">
        <v>9</v>
      </c>
      <c r="M5978" s="1" t="s">
        <v>21</v>
      </c>
      <c r="N5978">
        <v>3</v>
      </c>
      <c r="O5978">
        <v>13</v>
      </c>
      <c r="P5978" t="s">
        <v>37</v>
      </c>
      <c r="Q5978" t="s">
        <v>23</v>
      </c>
    </row>
    <row r="5979" spans="1:17" x14ac:dyDescent="0.25">
      <c r="A5979">
        <v>5978</v>
      </c>
      <c r="B5979">
        <v>44</v>
      </c>
      <c r="C5979" t="str">
        <f t="shared" si="93"/>
        <v>Adult</v>
      </c>
      <c r="D5979" t="s">
        <v>24</v>
      </c>
      <c r="E5979" t="s">
        <v>25</v>
      </c>
      <c r="F5979" t="s">
        <v>32</v>
      </c>
      <c r="G5979">
        <v>969.88</v>
      </c>
      <c r="H5979">
        <v>6</v>
      </c>
      <c r="I5979" t="s">
        <v>27</v>
      </c>
      <c r="J5979" t="s">
        <v>28</v>
      </c>
      <c r="K5979" s="1" t="s">
        <v>21</v>
      </c>
      <c r="L5979">
        <v>1</v>
      </c>
      <c r="M5979" s="1" t="s">
        <v>29</v>
      </c>
      <c r="N5979">
        <v>5</v>
      </c>
      <c r="O5979">
        <v>10</v>
      </c>
      <c r="P5979" t="s">
        <v>37</v>
      </c>
      <c r="Q5979" t="s">
        <v>39</v>
      </c>
    </row>
    <row r="5980" spans="1:17" x14ac:dyDescent="0.25">
      <c r="A5980">
        <v>5979</v>
      </c>
      <c r="B5980">
        <v>38</v>
      </c>
      <c r="C5980" t="str">
        <f t="shared" si="93"/>
        <v>Adult</v>
      </c>
      <c r="D5980" t="s">
        <v>24</v>
      </c>
      <c r="E5980" t="s">
        <v>46</v>
      </c>
      <c r="F5980" t="s">
        <v>18</v>
      </c>
      <c r="G5980">
        <v>845.03</v>
      </c>
      <c r="H5980">
        <v>41</v>
      </c>
      <c r="I5980" t="s">
        <v>27</v>
      </c>
      <c r="J5980" t="s">
        <v>28</v>
      </c>
      <c r="K5980" s="1" t="s">
        <v>29</v>
      </c>
      <c r="L5980">
        <v>1</v>
      </c>
      <c r="M5980" s="1" t="s">
        <v>29</v>
      </c>
      <c r="N5980">
        <v>5</v>
      </c>
      <c r="O5980">
        <v>2</v>
      </c>
      <c r="P5980" t="s">
        <v>22</v>
      </c>
      <c r="Q5980" t="s">
        <v>30</v>
      </c>
    </row>
    <row r="5981" spans="1:17" x14ac:dyDescent="0.25">
      <c r="A5981">
        <v>5980</v>
      </c>
      <c r="B5981">
        <v>18</v>
      </c>
      <c r="C5981" t="str">
        <f t="shared" si="93"/>
        <v>Teenager</v>
      </c>
      <c r="D5981" t="s">
        <v>16</v>
      </c>
      <c r="E5981" t="s">
        <v>49</v>
      </c>
      <c r="F5981" t="s">
        <v>36</v>
      </c>
      <c r="G5981">
        <v>802.34</v>
      </c>
      <c r="H5981">
        <v>25</v>
      </c>
      <c r="I5981" t="s">
        <v>27</v>
      </c>
      <c r="J5981" t="s">
        <v>38</v>
      </c>
      <c r="K5981" s="1" t="s">
        <v>21</v>
      </c>
      <c r="L5981">
        <v>3</v>
      </c>
      <c r="M5981" s="1" t="s">
        <v>21</v>
      </c>
      <c r="N5981">
        <v>3</v>
      </c>
      <c r="O5981">
        <v>6</v>
      </c>
      <c r="P5981" t="s">
        <v>37</v>
      </c>
      <c r="Q5981" t="s">
        <v>30</v>
      </c>
    </row>
    <row r="5982" spans="1:17" x14ac:dyDescent="0.25">
      <c r="A5982">
        <v>5981</v>
      </c>
      <c r="B5982">
        <v>24</v>
      </c>
      <c r="C5982" t="str">
        <f t="shared" si="93"/>
        <v>Adult</v>
      </c>
      <c r="D5982" t="s">
        <v>16</v>
      </c>
      <c r="E5982" t="s">
        <v>35</v>
      </c>
      <c r="F5982" t="s">
        <v>36</v>
      </c>
      <c r="G5982">
        <v>262.38</v>
      </c>
      <c r="H5982">
        <v>6</v>
      </c>
      <c r="I5982" t="s">
        <v>33</v>
      </c>
      <c r="J5982" t="s">
        <v>47</v>
      </c>
      <c r="K5982" s="1" t="s">
        <v>21</v>
      </c>
      <c r="L5982">
        <v>2</v>
      </c>
      <c r="M5982" s="1" t="s">
        <v>21</v>
      </c>
      <c r="N5982">
        <v>1</v>
      </c>
      <c r="O5982">
        <v>5</v>
      </c>
      <c r="P5982" t="s">
        <v>37</v>
      </c>
      <c r="Q5982" t="s">
        <v>39</v>
      </c>
    </row>
    <row r="5983" spans="1:17" x14ac:dyDescent="0.25">
      <c r="A5983">
        <v>5982</v>
      </c>
      <c r="B5983">
        <v>47</v>
      </c>
      <c r="C5983" t="str">
        <f t="shared" si="93"/>
        <v>Adult</v>
      </c>
      <c r="D5983" t="s">
        <v>40</v>
      </c>
      <c r="E5983" t="s">
        <v>25</v>
      </c>
      <c r="F5983" t="s">
        <v>32</v>
      </c>
      <c r="G5983">
        <v>632.02</v>
      </c>
      <c r="H5983">
        <v>45</v>
      </c>
      <c r="I5983" t="s">
        <v>19</v>
      </c>
      <c r="J5983" t="s">
        <v>28</v>
      </c>
      <c r="K5983" s="1" t="s">
        <v>29</v>
      </c>
      <c r="L5983">
        <v>4</v>
      </c>
      <c r="M5983" s="1" t="s">
        <v>21</v>
      </c>
      <c r="N5983">
        <v>2</v>
      </c>
      <c r="O5983">
        <v>12</v>
      </c>
      <c r="P5983" t="s">
        <v>34</v>
      </c>
      <c r="Q5983" t="s">
        <v>30</v>
      </c>
    </row>
    <row r="5984" spans="1:17" x14ac:dyDescent="0.25">
      <c r="A5984">
        <v>5983</v>
      </c>
      <c r="B5984">
        <v>41</v>
      </c>
      <c r="C5984" t="str">
        <f t="shared" si="93"/>
        <v>Adult</v>
      </c>
      <c r="D5984" t="s">
        <v>24</v>
      </c>
      <c r="E5984" t="s">
        <v>48</v>
      </c>
      <c r="F5984" t="s">
        <v>43</v>
      </c>
      <c r="G5984">
        <v>311.87</v>
      </c>
      <c r="H5984">
        <v>17</v>
      </c>
      <c r="I5984" t="s">
        <v>27</v>
      </c>
      <c r="J5984" t="s">
        <v>47</v>
      </c>
      <c r="K5984" s="1" t="s">
        <v>29</v>
      </c>
      <c r="L5984">
        <v>1</v>
      </c>
      <c r="M5984" s="1" t="s">
        <v>21</v>
      </c>
      <c r="N5984">
        <v>3</v>
      </c>
      <c r="O5984">
        <v>11</v>
      </c>
      <c r="P5984" t="s">
        <v>22</v>
      </c>
      <c r="Q5984" t="s">
        <v>23</v>
      </c>
    </row>
    <row r="5985" spans="1:17" x14ac:dyDescent="0.25">
      <c r="A5985">
        <v>5984</v>
      </c>
      <c r="B5985">
        <v>52</v>
      </c>
      <c r="C5985" t="str">
        <f t="shared" si="93"/>
        <v>Adult</v>
      </c>
      <c r="D5985" t="s">
        <v>24</v>
      </c>
      <c r="E5985" t="s">
        <v>49</v>
      </c>
      <c r="F5985" t="s">
        <v>36</v>
      </c>
      <c r="G5985">
        <v>845.1</v>
      </c>
      <c r="H5985">
        <v>22</v>
      </c>
      <c r="I5985" t="s">
        <v>27</v>
      </c>
      <c r="J5985" t="s">
        <v>47</v>
      </c>
      <c r="K5985" s="1" t="s">
        <v>21</v>
      </c>
      <c r="L5985">
        <v>1</v>
      </c>
      <c r="M5985" s="1" t="s">
        <v>21</v>
      </c>
      <c r="N5985">
        <v>2</v>
      </c>
      <c r="O5985">
        <v>10</v>
      </c>
      <c r="P5985" t="s">
        <v>34</v>
      </c>
      <c r="Q5985" t="s">
        <v>30</v>
      </c>
    </row>
    <row r="5986" spans="1:17" x14ac:dyDescent="0.25">
      <c r="A5986">
        <v>5985</v>
      </c>
      <c r="B5986">
        <v>40</v>
      </c>
      <c r="C5986" t="str">
        <f t="shared" si="93"/>
        <v>Adult</v>
      </c>
      <c r="D5986" t="s">
        <v>40</v>
      </c>
      <c r="E5986" t="s">
        <v>46</v>
      </c>
      <c r="F5986" t="s">
        <v>50</v>
      </c>
      <c r="G5986">
        <v>778.94</v>
      </c>
      <c r="H5986">
        <v>42</v>
      </c>
      <c r="I5986" t="s">
        <v>19</v>
      </c>
      <c r="J5986" t="s">
        <v>47</v>
      </c>
      <c r="K5986" s="1" t="s">
        <v>21</v>
      </c>
      <c r="L5986">
        <v>7</v>
      </c>
      <c r="M5986" s="1" t="s">
        <v>21</v>
      </c>
      <c r="N5986">
        <v>3</v>
      </c>
      <c r="O5986">
        <v>2</v>
      </c>
      <c r="P5986" t="s">
        <v>34</v>
      </c>
      <c r="Q5986" t="s">
        <v>39</v>
      </c>
    </row>
    <row r="5987" spans="1:17" x14ac:dyDescent="0.25">
      <c r="A5987">
        <v>5986</v>
      </c>
      <c r="B5987">
        <v>56</v>
      </c>
      <c r="C5987" t="str">
        <f t="shared" si="93"/>
        <v>Adult</v>
      </c>
      <c r="D5987" t="s">
        <v>40</v>
      </c>
      <c r="E5987" t="s">
        <v>49</v>
      </c>
      <c r="F5987" t="s">
        <v>41</v>
      </c>
      <c r="G5987">
        <v>230.45</v>
      </c>
      <c r="H5987">
        <v>59</v>
      </c>
      <c r="I5987" t="s">
        <v>19</v>
      </c>
      <c r="J5987" t="s">
        <v>20</v>
      </c>
      <c r="K5987" s="1" t="s">
        <v>29</v>
      </c>
      <c r="L5987">
        <v>1</v>
      </c>
      <c r="M5987" s="1" t="s">
        <v>29</v>
      </c>
      <c r="N5987">
        <v>5</v>
      </c>
      <c r="O5987">
        <v>2</v>
      </c>
      <c r="P5987" t="s">
        <v>34</v>
      </c>
      <c r="Q5987" t="s">
        <v>23</v>
      </c>
    </row>
    <row r="5988" spans="1:17" x14ac:dyDescent="0.25">
      <c r="A5988">
        <v>5987</v>
      </c>
      <c r="B5988">
        <v>42</v>
      </c>
      <c r="C5988" t="str">
        <f t="shared" si="93"/>
        <v>Adult</v>
      </c>
      <c r="D5988" t="s">
        <v>40</v>
      </c>
      <c r="E5988" t="s">
        <v>49</v>
      </c>
      <c r="F5988" t="s">
        <v>50</v>
      </c>
      <c r="G5988">
        <v>262.04000000000002</v>
      </c>
      <c r="H5988">
        <v>24</v>
      </c>
      <c r="I5988" t="s">
        <v>27</v>
      </c>
      <c r="J5988" t="s">
        <v>45</v>
      </c>
      <c r="K5988" s="1" t="s">
        <v>29</v>
      </c>
      <c r="L5988">
        <v>2</v>
      </c>
      <c r="M5988" s="1" t="s">
        <v>29</v>
      </c>
      <c r="N5988">
        <v>5</v>
      </c>
      <c r="O5988">
        <v>10</v>
      </c>
      <c r="P5988" t="s">
        <v>34</v>
      </c>
      <c r="Q5988" t="s">
        <v>39</v>
      </c>
    </row>
    <row r="5989" spans="1:17" x14ac:dyDescent="0.25">
      <c r="A5989">
        <v>5988</v>
      </c>
      <c r="B5989">
        <v>36</v>
      </c>
      <c r="C5989" t="str">
        <f t="shared" si="93"/>
        <v>Adult</v>
      </c>
      <c r="D5989" t="s">
        <v>40</v>
      </c>
      <c r="E5989" t="s">
        <v>48</v>
      </c>
      <c r="F5989" t="s">
        <v>18</v>
      </c>
      <c r="G5989">
        <v>920.3</v>
      </c>
      <c r="H5989">
        <v>55</v>
      </c>
      <c r="I5989" t="s">
        <v>19</v>
      </c>
      <c r="J5989" t="s">
        <v>28</v>
      </c>
      <c r="K5989" s="1" t="s">
        <v>21</v>
      </c>
      <c r="L5989">
        <v>7</v>
      </c>
      <c r="M5989" s="1" t="s">
        <v>29</v>
      </c>
      <c r="N5989">
        <v>5</v>
      </c>
      <c r="O5989">
        <v>8</v>
      </c>
      <c r="P5989" t="s">
        <v>37</v>
      </c>
      <c r="Q5989" t="s">
        <v>30</v>
      </c>
    </row>
    <row r="5990" spans="1:17" x14ac:dyDescent="0.25">
      <c r="A5990">
        <v>5989</v>
      </c>
      <c r="B5990">
        <v>64</v>
      </c>
      <c r="C5990" t="str">
        <f t="shared" si="93"/>
        <v>Senior</v>
      </c>
      <c r="D5990" t="s">
        <v>40</v>
      </c>
      <c r="E5990" t="s">
        <v>17</v>
      </c>
      <c r="F5990" t="s">
        <v>26</v>
      </c>
      <c r="G5990">
        <v>803.79</v>
      </c>
      <c r="H5990">
        <v>54</v>
      </c>
      <c r="I5990" t="s">
        <v>19</v>
      </c>
      <c r="J5990" t="s">
        <v>38</v>
      </c>
      <c r="K5990" s="1" t="s">
        <v>29</v>
      </c>
      <c r="L5990">
        <v>2</v>
      </c>
      <c r="M5990" s="1" t="s">
        <v>29</v>
      </c>
      <c r="N5990">
        <v>5</v>
      </c>
      <c r="O5990">
        <v>13</v>
      </c>
      <c r="P5990" t="s">
        <v>37</v>
      </c>
      <c r="Q5990" t="s">
        <v>39</v>
      </c>
    </row>
    <row r="5991" spans="1:17" x14ac:dyDescent="0.25">
      <c r="A5991">
        <v>5990</v>
      </c>
      <c r="B5991">
        <v>59</v>
      </c>
      <c r="C5991" t="str">
        <f t="shared" si="93"/>
        <v>Adult</v>
      </c>
      <c r="D5991" t="s">
        <v>24</v>
      </c>
      <c r="E5991" t="s">
        <v>35</v>
      </c>
      <c r="F5991" t="s">
        <v>50</v>
      </c>
      <c r="G5991">
        <v>144.63999999999999</v>
      </c>
      <c r="H5991">
        <v>50</v>
      </c>
      <c r="I5991" t="s">
        <v>33</v>
      </c>
      <c r="J5991" t="s">
        <v>45</v>
      </c>
      <c r="K5991" s="1" t="s">
        <v>29</v>
      </c>
      <c r="L5991">
        <v>7</v>
      </c>
      <c r="M5991" s="1" t="s">
        <v>29</v>
      </c>
      <c r="N5991">
        <v>4</v>
      </c>
      <c r="O5991">
        <v>3</v>
      </c>
      <c r="P5991" t="s">
        <v>37</v>
      </c>
      <c r="Q5991" t="s">
        <v>39</v>
      </c>
    </row>
    <row r="5992" spans="1:17" x14ac:dyDescent="0.25">
      <c r="A5992">
        <v>5991</v>
      </c>
      <c r="B5992">
        <v>38</v>
      </c>
      <c r="C5992" t="str">
        <f t="shared" si="93"/>
        <v>Adult</v>
      </c>
      <c r="D5992" t="s">
        <v>40</v>
      </c>
      <c r="E5992" t="s">
        <v>35</v>
      </c>
      <c r="F5992" t="s">
        <v>50</v>
      </c>
      <c r="G5992">
        <v>497.98</v>
      </c>
      <c r="H5992">
        <v>30</v>
      </c>
      <c r="I5992" t="s">
        <v>19</v>
      </c>
      <c r="J5992" t="s">
        <v>20</v>
      </c>
      <c r="K5992" s="1" t="s">
        <v>21</v>
      </c>
      <c r="L5992">
        <v>5</v>
      </c>
      <c r="M5992" s="1" t="s">
        <v>21</v>
      </c>
      <c r="N5992">
        <v>3</v>
      </c>
      <c r="O5992">
        <v>11</v>
      </c>
      <c r="P5992" t="s">
        <v>37</v>
      </c>
      <c r="Q5992" t="s">
        <v>23</v>
      </c>
    </row>
    <row r="5993" spans="1:17" x14ac:dyDescent="0.25">
      <c r="A5993">
        <v>5992</v>
      </c>
      <c r="B5993">
        <v>20</v>
      </c>
      <c r="C5993" t="str">
        <f t="shared" si="93"/>
        <v>Adult</v>
      </c>
      <c r="D5993" t="s">
        <v>24</v>
      </c>
      <c r="E5993" t="s">
        <v>49</v>
      </c>
      <c r="F5993" t="s">
        <v>18</v>
      </c>
      <c r="G5993">
        <v>72.069999999999993</v>
      </c>
      <c r="H5993">
        <v>8</v>
      </c>
      <c r="I5993" t="s">
        <v>27</v>
      </c>
      <c r="J5993" t="s">
        <v>45</v>
      </c>
      <c r="K5993" s="1" t="s">
        <v>21</v>
      </c>
      <c r="L5993">
        <v>2</v>
      </c>
      <c r="M5993" s="1" t="s">
        <v>21</v>
      </c>
      <c r="N5993">
        <v>2</v>
      </c>
      <c r="O5993">
        <v>8</v>
      </c>
      <c r="P5993" t="s">
        <v>34</v>
      </c>
      <c r="Q5993" t="s">
        <v>39</v>
      </c>
    </row>
    <row r="5994" spans="1:17" x14ac:dyDescent="0.25">
      <c r="A5994">
        <v>5993</v>
      </c>
      <c r="B5994">
        <v>68</v>
      </c>
      <c r="C5994" t="str">
        <f t="shared" si="93"/>
        <v>Senior</v>
      </c>
      <c r="D5994" t="s">
        <v>40</v>
      </c>
      <c r="E5994" t="s">
        <v>48</v>
      </c>
      <c r="F5994" t="s">
        <v>26</v>
      </c>
      <c r="G5994">
        <v>238.55</v>
      </c>
      <c r="H5994">
        <v>33</v>
      </c>
      <c r="I5994" t="s">
        <v>33</v>
      </c>
      <c r="J5994" t="s">
        <v>45</v>
      </c>
      <c r="K5994" s="1" t="s">
        <v>29</v>
      </c>
      <c r="L5994">
        <v>8</v>
      </c>
      <c r="M5994" s="1" t="s">
        <v>29</v>
      </c>
      <c r="N5994">
        <v>1</v>
      </c>
      <c r="O5994">
        <v>4</v>
      </c>
      <c r="P5994" t="s">
        <v>22</v>
      </c>
      <c r="Q5994" t="s">
        <v>30</v>
      </c>
    </row>
    <row r="5995" spans="1:17" x14ac:dyDescent="0.25">
      <c r="A5995">
        <v>5994</v>
      </c>
      <c r="B5995">
        <v>36</v>
      </c>
      <c r="C5995" t="str">
        <f t="shared" si="93"/>
        <v>Adult</v>
      </c>
      <c r="D5995" t="s">
        <v>24</v>
      </c>
      <c r="E5995" t="s">
        <v>25</v>
      </c>
      <c r="F5995" t="s">
        <v>43</v>
      </c>
      <c r="G5995">
        <v>114.49</v>
      </c>
      <c r="H5995">
        <v>7</v>
      </c>
      <c r="I5995" t="s">
        <v>33</v>
      </c>
      <c r="J5995" t="s">
        <v>47</v>
      </c>
      <c r="K5995" s="1" t="s">
        <v>29</v>
      </c>
      <c r="L5995">
        <v>5</v>
      </c>
      <c r="M5995" s="1" t="s">
        <v>29</v>
      </c>
      <c r="N5995">
        <v>2</v>
      </c>
      <c r="O5995">
        <v>9</v>
      </c>
      <c r="P5995" t="s">
        <v>37</v>
      </c>
      <c r="Q5995" t="s">
        <v>30</v>
      </c>
    </row>
    <row r="5996" spans="1:17" x14ac:dyDescent="0.25">
      <c r="A5996">
        <v>5995</v>
      </c>
      <c r="B5996">
        <v>20</v>
      </c>
      <c r="C5996" t="str">
        <f t="shared" si="93"/>
        <v>Adult</v>
      </c>
      <c r="D5996" t="s">
        <v>16</v>
      </c>
      <c r="E5996" t="s">
        <v>48</v>
      </c>
      <c r="F5996" t="s">
        <v>50</v>
      </c>
      <c r="G5996">
        <v>249.7</v>
      </c>
      <c r="H5996">
        <v>35</v>
      </c>
      <c r="I5996" t="s">
        <v>19</v>
      </c>
      <c r="J5996" t="s">
        <v>20</v>
      </c>
      <c r="K5996" s="1" t="s">
        <v>29</v>
      </c>
      <c r="L5996">
        <v>1</v>
      </c>
      <c r="M5996" s="1" t="s">
        <v>21</v>
      </c>
      <c r="N5996">
        <v>4</v>
      </c>
      <c r="O5996">
        <v>12</v>
      </c>
      <c r="P5996" t="s">
        <v>37</v>
      </c>
      <c r="Q5996" t="s">
        <v>23</v>
      </c>
    </row>
    <row r="5997" spans="1:17" x14ac:dyDescent="0.25">
      <c r="A5997">
        <v>5996</v>
      </c>
      <c r="B5997">
        <v>26</v>
      </c>
      <c r="C5997" t="str">
        <f t="shared" si="93"/>
        <v>Adult</v>
      </c>
      <c r="D5997" t="s">
        <v>24</v>
      </c>
      <c r="E5997" t="s">
        <v>44</v>
      </c>
      <c r="F5997" t="s">
        <v>42</v>
      </c>
      <c r="G5997">
        <v>139.66</v>
      </c>
      <c r="H5997">
        <v>13</v>
      </c>
      <c r="I5997" t="s">
        <v>19</v>
      </c>
      <c r="J5997" t="s">
        <v>45</v>
      </c>
      <c r="K5997" s="1" t="s">
        <v>29</v>
      </c>
      <c r="L5997">
        <v>5</v>
      </c>
      <c r="M5997" s="1" t="s">
        <v>21</v>
      </c>
      <c r="N5997">
        <v>4</v>
      </c>
      <c r="O5997">
        <v>8</v>
      </c>
      <c r="P5997" t="s">
        <v>22</v>
      </c>
      <c r="Q5997" t="s">
        <v>23</v>
      </c>
    </row>
    <row r="5998" spans="1:17" x14ac:dyDescent="0.25">
      <c r="A5998">
        <v>5997</v>
      </c>
      <c r="B5998">
        <v>43</v>
      </c>
      <c r="C5998" t="str">
        <f t="shared" si="93"/>
        <v>Adult</v>
      </c>
      <c r="D5998" t="s">
        <v>40</v>
      </c>
      <c r="E5998" t="s">
        <v>31</v>
      </c>
      <c r="F5998" t="s">
        <v>32</v>
      </c>
      <c r="G5998">
        <v>262.3</v>
      </c>
      <c r="H5998">
        <v>51</v>
      </c>
      <c r="I5998" t="s">
        <v>19</v>
      </c>
      <c r="J5998" t="s">
        <v>20</v>
      </c>
      <c r="K5998" s="1" t="s">
        <v>29</v>
      </c>
      <c r="L5998">
        <v>5</v>
      </c>
      <c r="M5998" s="1" t="s">
        <v>21</v>
      </c>
      <c r="N5998">
        <v>4</v>
      </c>
      <c r="O5998">
        <v>11</v>
      </c>
      <c r="P5998" t="s">
        <v>34</v>
      </c>
      <c r="Q5998" t="s">
        <v>30</v>
      </c>
    </row>
    <row r="5999" spans="1:17" x14ac:dyDescent="0.25">
      <c r="A5999">
        <v>5998</v>
      </c>
      <c r="B5999">
        <v>24</v>
      </c>
      <c r="C5999" t="str">
        <f t="shared" si="93"/>
        <v>Adult</v>
      </c>
      <c r="D5999" t="s">
        <v>16</v>
      </c>
      <c r="E5999" t="s">
        <v>44</v>
      </c>
      <c r="F5999" t="s">
        <v>32</v>
      </c>
      <c r="G5999">
        <v>886.18</v>
      </c>
      <c r="H5999">
        <v>3</v>
      </c>
      <c r="I5999" t="s">
        <v>19</v>
      </c>
      <c r="J5999" t="s">
        <v>28</v>
      </c>
      <c r="K5999" s="1" t="s">
        <v>21</v>
      </c>
      <c r="L5999">
        <v>9</v>
      </c>
      <c r="M5999" s="1" t="s">
        <v>21</v>
      </c>
      <c r="N5999">
        <v>1</v>
      </c>
      <c r="O5999">
        <v>2</v>
      </c>
      <c r="P5999" t="s">
        <v>34</v>
      </c>
      <c r="Q5999" t="s">
        <v>23</v>
      </c>
    </row>
    <row r="6000" spans="1:17" x14ac:dyDescent="0.25">
      <c r="A6000">
        <v>5999</v>
      </c>
      <c r="B6000">
        <v>65</v>
      </c>
      <c r="C6000" t="str">
        <f t="shared" si="93"/>
        <v>Senior</v>
      </c>
      <c r="D6000" t="s">
        <v>24</v>
      </c>
      <c r="E6000" t="s">
        <v>46</v>
      </c>
      <c r="F6000" t="s">
        <v>18</v>
      </c>
      <c r="G6000">
        <v>448.1</v>
      </c>
      <c r="H6000">
        <v>5</v>
      </c>
      <c r="I6000" t="s">
        <v>33</v>
      </c>
      <c r="J6000" t="s">
        <v>38</v>
      </c>
      <c r="K6000" s="1" t="s">
        <v>29</v>
      </c>
      <c r="L6000">
        <v>9</v>
      </c>
      <c r="M6000" s="1" t="s">
        <v>21</v>
      </c>
      <c r="N6000">
        <v>4</v>
      </c>
      <c r="O6000">
        <v>9</v>
      </c>
      <c r="P6000" t="s">
        <v>22</v>
      </c>
      <c r="Q6000" t="s">
        <v>23</v>
      </c>
    </row>
    <row r="6001" spans="1:17" x14ac:dyDescent="0.25">
      <c r="A6001">
        <v>6000</v>
      </c>
      <c r="B6001">
        <v>62</v>
      </c>
      <c r="C6001" t="str">
        <f t="shared" si="93"/>
        <v>Senior</v>
      </c>
      <c r="D6001" t="s">
        <v>16</v>
      </c>
      <c r="E6001" t="s">
        <v>25</v>
      </c>
      <c r="F6001" t="s">
        <v>42</v>
      </c>
      <c r="G6001">
        <v>19.05</v>
      </c>
      <c r="H6001">
        <v>48</v>
      </c>
      <c r="I6001" t="s">
        <v>33</v>
      </c>
      <c r="J6001" t="s">
        <v>28</v>
      </c>
      <c r="K6001" s="1" t="s">
        <v>29</v>
      </c>
      <c r="L6001">
        <v>1</v>
      </c>
      <c r="M6001" s="1" t="s">
        <v>29</v>
      </c>
      <c r="N6001">
        <v>5</v>
      </c>
      <c r="O6001">
        <v>13</v>
      </c>
      <c r="P6001" t="s">
        <v>34</v>
      </c>
      <c r="Q6001" t="s">
        <v>30</v>
      </c>
    </row>
    <row r="6002" spans="1:17" x14ac:dyDescent="0.25">
      <c r="A6002">
        <v>6001</v>
      </c>
      <c r="B6002">
        <v>46</v>
      </c>
      <c r="C6002" t="str">
        <f t="shared" si="93"/>
        <v>Adult</v>
      </c>
      <c r="D6002" t="s">
        <v>16</v>
      </c>
      <c r="E6002" t="s">
        <v>35</v>
      </c>
      <c r="F6002" t="s">
        <v>43</v>
      </c>
      <c r="G6002">
        <v>6.88</v>
      </c>
      <c r="H6002">
        <v>24</v>
      </c>
      <c r="I6002" t="s">
        <v>33</v>
      </c>
      <c r="J6002" t="s">
        <v>47</v>
      </c>
      <c r="K6002" s="1" t="s">
        <v>29</v>
      </c>
      <c r="L6002">
        <v>6</v>
      </c>
      <c r="M6002" s="1" t="s">
        <v>21</v>
      </c>
      <c r="N6002">
        <v>5</v>
      </c>
      <c r="O6002">
        <v>10</v>
      </c>
      <c r="P6002" t="s">
        <v>22</v>
      </c>
      <c r="Q6002" t="s">
        <v>23</v>
      </c>
    </row>
    <row r="6003" spans="1:17" x14ac:dyDescent="0.25">
      <c r="A6003">
        <v>6002</v>
      </c>
      <c r="B6003">
        <v>30</v>
      </c>
      <c r="C6003" t="str">
        <f t="shared" si="93"/>
        <v>Adult</v>
      </c>
      <c r="D6003" t="s">
        <v>16</v>
      </c>
      <c r="E6003" t="s">
        <v>46</v>
      </c>
      <c r="F6003" t="s">
        <v>32</v>
      </c>
      <c r="G6003">
        <v>770.15</v>
      </c>
      <c r="H6003">
        <v>15</v>
      </c>
      <c r="I6003" t="s">
        <v>19</v>
      </c>
      <c r="J6003" t="s">
        <v>20</v>
      </c>
      <c r="K6003" s="1" t="s">
        <v>21</v>
      </c>
      <c r="L6003">
        <v>8</v>
      </c>
      <c r="M6003" s="1" t="s">
        <v>29</v>
      </c>
      <c r="N6003">
        <v>4</v>
      </c>
      <c r="O6003">
        <v>8</v>
      </c>
      <c r="P6003" t="s">
        <v>34</v>
      </c>
      <c r="Q6003" t="s">
        <v>30</v>
      </c>
    </row>
    <row r="6004" spans="1:17" x14ac:dyDescent="0.25">
      <c r="A6004">
        <v>6003</v>
      </c>
      <c r="B6004">
        <v>31</v>
      </c>
      <c r="C6004" t="str">
        <f t="shared" si="93"/>
        <v>Adult</v>
      </c>
      <c r="D6004" t="s">
        <v>24</v>
      </c>
      <c r="E6004" t="s">
        <v>44</v>
      </c>
      <c r="F6004" t="s">
        <v>18</v>
      </c>
      <c r="G6004">
        <v>764.11</v>
      </c>
      <c r="H6004">
        <v>26</v>
      </c>
      <c r="I6004" t="s">
        <v>27</v>
      </c>
      <c r="J6004" t="s">
        <v>20</v>
      </c>
      <c r="K6004" s="1" t="s">
        <v>29</v>
      </c>
      <c r="L6004">
        <v>6</v>
      </c>
      <c r="M6004" s="1" t="s">
        <v>29</v>
      </c>
      <c r="N6004">
        <v>3</v>
      </c>
      <c r="O6004">
        <v>9</v>
      </c>
      <c r="P6004" t="s">
        <v>22</v>
      </c>
      <c r="Q6004" t="s">
        <v>23</v>
      </c>
    </row>
    <row r="6005" spans="1:17" x14ac:dyDescent="0.25">
      <c r="A6005">
        <v>6004</v>
      </c>
      <c r="B6005">
        <v>27</v>
      </c>
      <c r="C6005" t="str">
        <f t="shared" si="93"/>
        <v>Adult</v>
      </c>
      <c r="D6005" t="s">
        <v>24</v>
      </c>
      <c r="E6005" t="s">
        <v>44</v>
      </c>
      <c r="F6005" t="s">
        <v>43</v>
      </c>
      <c r="G6005">
        <v>259.17</v>
      </c>
      <c r="H6005">
        <v>23</v>
      </c>
      <c r="I6005" t="s">
        <v>27</v>
      </c>
      <c r="J6005" t="s">
        <v>38</v>
      </c>
      <c r="K6005" s="1" t="s">
        <v>29</v>
      </c>
      <c r="L6005">
        <v>3</v>
      </c>
      <c r="M6005" s="1" t="s">
        <v>21</v>
      </c>
      <c r="N6005">
        <v>5</v>
      </c>
      <c r="O6005">
        <v>13</v>
      </c>
      <c r="P6005" t="s">
        <v>37</v>
      </c>
      <c r="Q6005" t="s">
        <v>30</v>
      </c>
    </row>
    <row r="6006" spans="1:17" x14ac:dyDescent="0.25">
      <c r="A6006">
        <v>6005</v>
      </c>
      <c r="B6006">
        <v>20</v>
      </c>
      <c r="C6006" t="str">
        <f t="shared" si="93"/>
        <v>Adult</v>
      </c>
      <c r="D6006" t="s">
        <v>40</v>
      </c>
      <c r="E6006" t="s">
        <v>31</v>
      </c>
      <c r="F6006" t="s">
        <v>32</v>
      </c>
      <c r="G6006">
        <v>779.89</v>
      </c>
      <c r="H6006">
        <v>6</v>
      </c>
      <c r="I6006" t="s">
        <v>33</v>
      </c>
      <c r="J6006" t="s">
        <v>20</v>
      </c>
      <c r="K6006" s="1" t="s">
        <v>29</v>
      </c>
      <c r="L6006">
        <v>2</v>
      </c>
      <c r="M6006" s="1" t="s">
        <v>21</v>
      </c>
      <c r="N6006">
        <v>5</v>
      </c>
      <c r="O6006">
        <v>2</v>
      </c>
      <c r="P6006" t="s">
        <v>37</v>
      </c>
      <c r="Q6006" t="s">
        <v>23</v>
      </c>
    </row>
    <row r="6007" spans="1:17" x14ac:dyDescent="0.25">
      <c r="A6007">
        <v>6006</v>
      </c>
      <c r="B6007">
        <v>28</v>
      </c>
      <c r="C6007" t="str">
        <f t="shared" si="93"/>
        <v>Adult</v>
      </c>
      <c r="D6007" t="s">
        <v>16</v>
      </c>
      <c r="E6007" t="s">
        <v>31</v>
      </c>
      <c r="F6007" t="s">
        <v>18</v>
      </c>
      <c r="G6007">
        <v>844.05</v>
      </c>
      <c r="H6007">
        <v>50</v>
      </c>
      <c r="I6007" t="s">
        <v>27</v>
      </c>
      <c r="J6007" t="s">
        <v>20</v>
      </c>
      <c r="K6007" s="1" t="s">
        <v>21</v>
      </c>
      <c r="L6007">
        <v>6</v>
      </c>
      <c r="M6007" s="1" t="s">
        <v>21</v>
      </c>
      <c r="N6007">
        <v>5</v>
      </c>
      <c r="O6007">
        <v>12</v>
      </c>
      <c r="P6007" t="s">
        <v>37</v>
      </c>
      <c r="Q6007" t="s">
        <v>23</v>
      </c>
    </row>
    <row r="6008" spans="1:17" x14ac:dyDescent="0.25">
      <c r="A6008">
        <v>6007</v>
      </c>
      <c r="B6008">
        <v>20</v>
      </c>
      <c r="C6008" t="str">
        <f t="shared" si="93"/>
        <v>Adult</v>
      </c>
      <c r="D6008" t="s">
        <v>40</v>
      </c>
      <c r="E6008" t="s">
        <v>44</v>
      </c>
      <c r="F6008" t="s">
        <v>26</v>
      </c>
      <c r="G6008">
        <v>556.35</v>
      </c>
      <c r="H6008">
        <v>19</v>
      </c>
      <c r="I6008" t="s">
        <v>27</v>
      </c>
      <c r="J6008" t="s">
        <v>45</v>
      </c>
      <c r="K6008" s="1" t="s">
        <v>21</v>
      </c>
      <c r="L6008">
        <v>7</v>
      </c>
      <c r="M6008" s="1" t="s">
        <v>21</v>
      </c>
      <c r="N6008">
        <v>4</v>
      </c>
      <c r="O6008">
        <v>7</v>
      </c>
      <c r="P6008" t="s">
        <v>34</v>
      </c>
      <c r="Q6008" t="s">
        <v>30</v>
      </c>
    </row>
    <row r="6009" spans="1:17" x14ac:dyDescent="0.25">
      <c r="A6009">
        <v>6008</v>
      </c>
      <c r="B6009">
        <v>44</v>
      </c>
      <c r="C6009" t="str">
        <f t="shared" si="93"/>
        <v>Adult</v>
      </c>
      <c r="D6009" t="s">
        <v>16</v>
      </c>
      <c r="E6009" t="s">
        <v>49</v>
      </c>
      <c r="F6009" t="s">
        <v>43</v>
      </c>
      <c r="G6009">
        <v>35.79</v>
      </c>
      <c r="H6009">
        <v>7</v>
      </c>
      <c r="I6009" t="s">
        <v>33</v>
      </c>
      <c r="J6009" t="s">
        <v>20</v>
      </c>
      <c r="K6009" s="1" t="s">
        <v>21</v>
      </c>
      <c r="L6009">
        <v>1</v>
      </c>
      <c r="M6009" s="1" t="s">
        <v>29</v>
      </c>
      <c r="N6009">
        <v>1</v>
      </c>
      <c r="O6009">
        <v>13</v>
      </c>
      <c r="P6009" t="s">
        <v>34</v>
      </c>
      <c r="Q6009" t="s">
        <v>30</v>
      </c>
    </row>
    <row r="6010" spans="1:17" x14ac:dyDescent="0.25">
      <c r="A6010">
        <v>6009</v>
      </c>
      <c r="B6010">
        <v>48</v>
      </c>
      <c r="C6010" t="str">
        <f t="shared" si="93"/>
        <v>Adult</v>
      </c>
      <c r="D6010" t="s">
        <v>24</v>
      </c>
      <c r="E6010" t="s">
        <v>35</v>
      </c>
      <c r="F6010" t="s">
        <v>43</v>
      </c>
      <c r="G6010">
        <v>296.87</v>
      </c>
      <c r="H6010">
        <v>59</v>
      </c>
      <c r="I6010" t="s">
        <v>33</v>
      </c>
      <c r="J6010" t="s">
        <v>47</v>
      </c>
      <c r="K6010" s="1" t="s">
        <v>29</v>
      </c>
      <c r="L6010">
        <v>4</v>
      </c>
      <c r="M6010" s="1" t="s">
        <v>21</v>
      </c>
      <c r="N6010">
        <v>3</v>
      </c>
      <c r="O6010">
        <v>5</v>
      </c>
      <c r="P6010" t="s">
        <v>22</v>
      </c>
      <c r="Q6010" t="s">
        <v>39</v>
      </c>
    </row>
    <row r="6011" spans="1:17" x14ac:dyDescent="0.25">
      <c r="A6011">
        <v>6010</v>
      </c>
      <c r="B6011">
        <v>33</v>
      </c>
      <c r="C6011" t="str">
        <f t="shared" si="93"/>
        <v>Adult</v>
      </c>
      <c r="D6011" t="s">
        <v>16</v>
      </c>
      <c r="E6011" t="s">
        <v>31</v>
      </c>
      <c r="F6011" t="s">
        <v>18</v>
      </c>
      <c r="G6011">
        <v>501.19</v>
      </c>
      <c r="H6011">
        <v>25</v>
      </c>
      <c r="I6011" t="s">
        <v>27</v>
      </c>
      <c r="J6011" t="s">
        <v>28</v>
      </c>
      <c r="K6011" s="1" t="s">
        <v>21</v>
      </c>
      <c r="L6011">
        <v>4</v>
      </c>
      <c r="M6011" s="1" t="s">
        <v>21</v>
      </c>
      <c r="N6011">
        <v>2</v>
      </c>
      <c r="O6011">
        <v>6</v>
      </c>
      <c r="P6011" t="s">
        <v>22</v>
      </c>
      <c r="Q6011" t="s">
        <v>30</v>
      </c>
    </row>
    <row r="6012" spans="1:17" x14ac:dyDescent="0.25">
      <c r="A6012">
        <v>6011</v>
      </c>
      <c r="B6012">
        <v>28</v>
      </c>
      <c r="C6012" t="str">
        <f t="shared" si="93"/>
        <v>Adult</v>
      </c>
      <c r="D6012" t="s">
        <v>40</v>
      </c>
      <c r="E6012" t="s">
        <v>44</v>
      </c>
      <c r="F6012" t="s">
        <v>26</v>
      </c>
      <c r="G6012">
        <v>366.8</v>
      </c>
      <c r="H6012">
        <v>6</v>
      </c>
      <c r="I6012" t="s">
        <v>19</v>
      </c>
      <c r="J6012" t="s">
        <v>38</v>
      </c>
      <c r="K6012" s="1" t="s">
        <v>29</v>
      </c>
      <c r="L6012">
        <v>8</v>
      </c>
      <c r="M6012" s="1" t="s">
        <v>29</v>
      </c>
      <c r="N6012">
        <v>3</v>
      </c>
      <c r="O6012">
        <v>10</v>
      </c>
      <c r="P6012" t="s">
        <v>37</v>
      </c>
      <c r="Q6012" t="s">
        <v>23</v>
      </c>
    </row>
    <row r="6013" spans="1:17" x14ac:dyDescent="0.25">
      <c r="A6013">
        <v>6012</v>
      </c>
      <c r="B6013">
        <v>47</v>
      </c>
      <c r="C6013" t="str">
        <f t="shared" si="93"/>
        <v>Adult</v>
      </c>
      <c r="D6013" t="s">
        <v>40</v>
      </c>
      <c r="E6013" t="s">
        <v>17</v>
      </c>
      <c r="F6013" t="s">
        <v>41</v>
      </c>
      <c r="G6013">
        <v>152.91999999999999</v>
      </c>
      <c r="H6013">
        <v>42</v>
      </c>
      <c r="I6013" t="s">
        <v>27</v>
      </c>
      <c r="J6013" t="s">
        <v>47</v>
      </c>
      <c r="K6013" s="1" t="s">
        <v>21</v>
      </c>
      <c r="L6013">
        <v>8</v>
      </c>
      <c r="M6013" s="1" t="s">
        <v>21</v>
      </c>
      <c r="N6013">
        <v>3</v>
      </c>
      <c r="O6013">
        <v>10</v>
      </c>
      <c r="P6013" t="s">
        <v>37</v>
      </c>
      <c r="Q6013" t="s">
        <v>39</v>
      </c>
    </row>
    <row r="6014" spans="1:17" x14ac:dyDescent="0.25">
      <c r="A6014">
        <v>6013</v>
      </c>
      <c r="B6014">
        <v>46</v>
      </c>
      <c r="C6014" t="str">
        <f t="shared" si="93"/>
        <v>Adult</v>
      </c>
      <c r="D6014" t="s">
        <v>24</v>
      </c>
      <c r="E6014" t="s">
        <v>35</v>
      </c>
      <c r="F6014" t="s">
        <v>26</v>
      </c>
      <c r="G6014">
        <v>491.63</v>
      </c>
      <c r="H6014">
        <v>13</v>
      </c>
      <c r="I6014" t="s">
        <v>27</v>
      </c>
      <c r="J6014" t="s">
        <v>47</v>
      </c>
      <c r="K6014" s="1" t="s">
        <v>29</v>
      </c>
      <c r="L6014">
        <v>1</v>
      </c>
      <c r="M6014" s="1" t="s">
        <v>29</v>
      </c>
      <c r="N6014">
        <v>4</v>
      </c>
      <c r="O6014">
        <v>3</v>
      </c>
      <c r="P6014" t="s">
        <v>37</v>
      </c>
      <c r="Q6014" t="s">
        <v>39</v>
      </c>
    </row>
    <row r="6015" spans="1:17" x14ac:dyDescent="0.25">
      <c r="A6015">
        <v>6014</v>
      </c>
      <c r="B6015">
        <v>31</v>
      </c>
      <c r="C6015" t="str">
        <f t="shared" si="93"/>
        <v>Adult</v>
      </c>
      <c r="D6015" t="s">
        <v>24</v>
      </c>
      <c r="E6015" t="s">
        <v>44</v>
      </c>
      <c r="F6015" t="s">
        <v>18</v>
      </c>
      <c r="G6015">
        <v>92.02</v>
      </c>
      <c r="H6015">
        <v>21</v>
      </c>
      <c r="I6015" t="s">
        <v>19</v>
      </c>
      <c r="J6015" t="s">
        <v>38</v>
      </c>
      <c r="K6015" s="1" t="s">
        <v>21</v>
      </c>
      <c r="L6015">
        <v>5</v>
      </c>
      <c r="M6015" s="1" t="s">
        <v>29</v>
      </c>
      <c r="N6015">
        <v>2</v>
      </c>
      <c r="O6015">
        <v>8</v>
      </c>
      <c r="P6015" t="s">
        <v>37</v>
      </c>
      <c r="Q6015" t="s">
        <v>30</v>
      </c>
    </row>
    <row r="6016" spans="1:17" x14ac:dyDescent="0.25">
      <c r="A6016">
        <v>6015</v>
      </c>
      <c r="B6016">
        <v>54</v>
      </c>
      <c r="C6016" t="str">
        <f t="shared" si="93"/>
        <v>Adult</v>
      </c>
      <c r="D6016" t="s">
        <v>16</v>
      </c>
      <c r="E6016" t="s">
        <v>44</v>
      </c>
      <c r="F6016" t="s">
        <v>26</v>
      </c>
      <c r="G6016">
        <v>845.35</v>
      </c>
      <c r="H6016">
        <v>38</v>
      </c>
      <c r="I6016" t="s">
        <v>33</v>
      </c>
      <c r="J6016" t="s">
        <v>28</v>
      </c>
      <c r="K6016" s="1" t="s">
        <v>29</v>
      </c>
      <c r="L6016">
        <v>3</v>
      </c>
      <c r="M6016" s="1" t="s">
        <v>21</v>
      </c>
      <c r="N6016">
        <v>4</v>
      </c>
      <c r="O6016">
        <v>13</v>
      </c>
      <c r="P6016" t="s">
        <v>22</v>
      </c>
      <c r="Q6016" t="s">
        <v>23</v>
      </c>
    </row>
    <row r="6017" spans="1:17" x14ac:dyDescent="0.25">
      <c r="A6017">
        <v>6016</v>
      </c>
      <c r="B6017">
        <v>67</v>
      </c>
      <c r="C6017" t="str">
        <f t="shared" si="93"/>
        <v>Senior</v>
      </c>
      <c r="D6017" t="s">
        <v>40</v>
      </c>
      <c r="E6017" t="s">
        <v>17</v>
      </c>
      <c r="F6017" t="s">
        <v>36</v>
      </c>
      <c r="G6017">
        <v>350.19</v>
      </c>
      <c r="H6017">
        <v>41</v>
      </c>
      <c r="I6017" t="s">
        <v>33</v>
      </c>
      <c r="J6017" t="s">
        <v>28</v>
      </c>
      <c r="K6017" s="1" t="s">
        <v>29</v>
      </c>
      <c r="L6017">
        <v>6</v>
      </c>
      <c r="M6017" s="1" t="s">
        <v>29</v>
      </c>
      <c r="N6017">
        <v>2</v>
      </c>
      <c r="O6017">
        <v>11</v>
      </c>
      <c r="P6017" t="s">
        <v>22</v>
      </c>
      <c r="Q6017" t="s">
        <v>30</v>
      </c>
    </row>
    <row r="6018" spans="1:17" x14ac:dyDescent="0.25">
      <c r="A6018">
        <v>6017</v>
      </c>
      <c r="B6018">
        <v>23</v>
      </c>
      <c r="C6018" t="str">
        <f t="shared" si="93"/>
        <v>Adult</v>
      </c>
      <c r="D6018" t="s">
        <v>16</v>
      </c>
      <c r="E6018" t="s">
        <v>31</v>
      </c>
      <c r="F6018" t="s">
        <v>41</v>
      </c>
      <c r="G6018">
        <v>123.3</v>
      </c>
      <c r="H6018">
        <v>1</v>
      </c>
      <c r="I6018" t="s">
        <v>27</v>
      </c>
      <c r="J6018" t="s">
        <v>45</v>
      </c>
      <c r="K6018" s="1" t="s">
        <v>21</v>
      </c>
      <c r="L6018">
        <v>6</v>
      </c>
      <c r="M6018" s="1" t="s">
        <v>21</v>
      </c>
      <c r="N6018">
        <v>1</v>
      </c>
      <c r="O6018">
        <v>10</v>
      </c>
      <c r="P6018" t="s">
        <v>34</v>
      </c>
      <c r="Q6018" t="s">
        <v>30</v>
      </c>
    </row>
    <row r="6019" spans="1:17" x14ac:dyDescent="0.25">
      <c r="A6019">
        <v>6018</v>
      </c>
      <c r="B6019">
        <v>42</v>
      </c>
      <c r="C6019" t="str">
        <f t="shared" ref="C6019:C6082" si="94">IF(B6019&gt;=60,"Senior",IF(B6019&gt;=20,"Adult","Teenager"))</f>
        <v>Adult</v>
      </c>
      <c r="D6019" t="s">
        <v>40</v>
      </c>
      <c r="E6019" t="s">
        <v>25</v>
      </c>
      <c r="F6019" t="s">
        <v>42</v>
      </c>
      <c r="G6019">
        <v>638.45000000000005</v>
      </c>
      <c r="H6019">
        <v>6</v>
      </c>
      <c r="I6019" t="s">
        <v>27</v>
      </c>
      <c r="J6019" t="s">
        <v>20</v>
      </c>
      <c r="K6019" s="1" t="s">
        <v>29</v>
      </c>
      <c r="L6019">
        <v>8</v>
      </c>
      <c r="M6019" s="1" t="s">
        <v>29</v>
      </c>
      <c r="N6019">
        <v>3</v>
      </c>
      <c r="O6019">
        <v>3</v>
      </c>
      <c r="P6019" t="s">
        <v>37</v>
      </c>
      <c r="Q6019" t="s">
        <v>23</v>
      </c>
    </row>
    <row r="6020" spans="1:17" x14ac:dyDescent="0.25">
      <c r="A6020">
        <v>6019</v>
      </c>
      <c r="B6020">
        <v>45</v>
      </c>
      <c r="C6020" t="str">
        <f t="shared" si="94"/>
        <v>Adult</v>
      </c>
      <c r="D6020" t="s">
        <v>40</v>
      </c>
      <c r="E6020" t="s">
        <v>17</v>
      </c>
      <c r="F6020" t="s">
        <v>26</v>
      </c>
      <c r="G6020">
        <v>731.31</v>
      </c>
      <c r="H6020">
        <v>57</v>
      </c>
      <c r="I6020" t="s">
        <v>19</v>
      </c>
      <c r="J6020" t="s">
        <v>38</v>
      </c>
      <c r="K6020" s="1" t="s">
        <v>21</v>
      </c>
      <c r="L6020">
        <v>3</v>
      </c>
      <c r="M6020" s="1" t="s">
        <v>29</v>
      </c>
      <c r="N6020">
        <v>4</v>
      </c>
      <c r="O6020">
        <v>13</v>
      </c>
      <c r="P6020" t="s">
        <v>37</v>
      </c>
      <c r="Q6020" t="s">
        <v>30</v>
      </c>
    </row>
    <row r="6021" spans="1:17" x14ac:dyDescent="0.25">
      <c r="A6021">
        <v>6020</v>
      </c>
      <c r="B6021">
        <v>56</v>
      </c>
      <c r="C6021" t="str">
        <f t="shared" si="94"/>
        <v>Adult</v>
      </c>
      <c r="D6021" t="s">
        <v>40</v>
      </c>
      <c r="E6021" t="s">
        <v>31</v>
      </c>
      <c r="F6021" t="s">
        <v>50</v>
      </c>
      <c r="G6021">
        <v>585.88</v>
      </c>
      <c r="H6021">
        <v>37</v>
      </c>
      <c r="I6021" t="s">
        <v>27</v>
      </c>
      <c r="J6021" t="s">
        <v>38</v>
      </c>
      <c r="K6021" s="1" t="s">
        <v>21</v>
      </c>
      <c r="L6021">
        <v>7</v>
      </c>
      <c r="M6021" s="1" t="s">
        <v>29</v>
      </c>
      <c r="N6021">
        <v>5</v>
      </c>
      <c r="O6021">
        <v>1</v>
      </c>
      <c r="P6021" t="s">
        <v>37</v>
      </c>
      <c r="Q6021" t="s">
        <v>23</v>
      </c>
    </row>
    <row r="6022" spans="1:17" x14ac:dyDescent="0.25">
      <c r="A6022">
        <v>6021</v>
      </c>
      <c r="B6022">
        <v>20</v>
      </c>
      <c r="C6022" t="str">
        <f t="shared" si="94"/>
        <v>Adult</v>
      </c>
      <c r="D6022" t="s">
        <v>16</v>
      </c>
      <c r="E6022" t="s">
        <v>48</v>
      </c>
      <c r="F6022" t="s">
        <v>18</v>
      </c>
      <c r="G6022">
        <v>573.19000000000005</v>
      </c>
      <c r="H6022">
        <v>34</v>
      </c>
      <c r="I6022" t="s">
        <v>19</v>
      </c>
      <c r="J6022" t="s">
        <v>38</v>
      </c>
      <c r="K6022" s="1" t="s">
        <v>29</v>
      </c>
      <c r="L6022">
        <v>7</v>
      </c>
      <c r="M6022" s="1" t="s">
        <v>21</v>
      </c>
      <c r="N6022">
        <v>5</v>
      </c>
      <c r="O6022">
        <v>7</v>
      </c>
      <c r="P6022" t="s">
        <v>22</v>
      </c>
      <c r="Q6022" t="s">
        <v>39</v>
      </c>
    </row>
    <row r="6023" spans="1:17" x14ac:dyDescent="0.25">
      <c r="A6023">
        <v>6022</v>
      </c>
      <c r="B6023">
        <v>67</v>
      </c>
      <c r="C6023" t="str">
        <f t="shared" si="94"/>
        <v>Senior</v>
      </c>
      <c r="D6023" t="s">
        <v>40</v>
      </c>
      <c r="E6023" t="s">
        <v>31</v>
      </c>
      <c r="F6023" t="s">
        <v>18</v>
      </c>
      <c r="G6023">
        <v>316.95999999999998</v>
      </c>
      <c r="H6023">
        <v>40</v>
      </c>
      <c r="I6023" t="s">
        <v>27</v>
      </c>
      <c r="J6023" t="s">
        <v>28</v>
      </c>
      <c r="K6023" s="1" t="s">
        <v>21</v>
      </c>
      <c r="L6023">
        <v>9</v>
      </c>
      <c r="M6023" s="1" t="s">
        <v>29</v>
      </c>
      <c r="N6023">
        <v>4</v>
      </c>
      <c r="O6023">
        <v>9</v>
      </c>
      <c r="P6023" t="s">
        <v>37</v>
      </c>
      <c r="Q6023" t="s">
        <v>39</v>
      </c>
    </row>
    <row r="6024" spans="1:17" x14ac:dyDescent="0.25">
      <c r="A6024">
        <v>6023</v>
      </c>
      <c r="B6024">
        <v>69</v>
      </c>
      <c r="C6024" t="str">
        <f t="shared" si="94"/>
        <v>Senior</v>
      </c>
      <c r="D6024" t="s">
        <v>16</v>
      </c>
      <c r="E6024" t="s">
        <v>46</v>
      </c>
      <c r="F6024" t="s">
        <v>41</v>
      </c>
      <c r="G6024">
        <v>834.36</v>
      </c>
      <c r="H6024">
        <v>5</v>
      </c>
      <c r="I6024" t="s">
        <v>33</v>
      </c>
      <c r="J6024" t="s">
        <v>20</v>
      </c>
      <c r="K6024" s="1" t="s">
        <v>21</v>
      </c>
      <c r="L6024">
        <v>5</v>
      </c>
      <c r="M6024" s="1" t="s">
        <v>29</v>
      </c>
      <c r="N6024">
        <v>4</v>
      </c>
      <c r="O6024">
        <v>1</v>
      </c>
      <c r="P6024" t="s">
        <v>34</v>
      </c>
      <c r="Q6024" t="s">
        <v>30</v>
      </c>
    </row>
    <row r="6025" spans="1:17" x14ac:dyDescent="0.25">
      <c r="A6025">
        <v>6024</v>
      </c>
      <c r="B6025">
        <v>56</v>
      </c>
      <c r="C6025" t="str">
        <f t="shared" si="94"/>
        <v>Adult</v>
      </c>
      <c r="D6025" t="s">
        <v>24</v>
      </c>
      <c r="E6025" t="s">
        <v>44</v>
      </c>
      <c r="F6025" t="s">
        <v>50</v>
      </c>
      <c r="G6025">
        <v>93.82</v>
      </c>
      <c r="H6025">
        <v>7</v>
      </c>
      <c r="I6025" t="s">
        <v>27</v>
      </c>
      <c r="J6025" t="s">
        <v>28</v>
      </c>
      <c r="K6025" s="1" t="s">
        <v>29</v>
      </c>
      <c r="L6025">
        <v>2</v>
      </c>
      <c r="M6025" s="1" t="s">
        <v>29</v>
      </c>
      <c r="N6025">
        <v>2</v>
      </c>
      <c r="O6025">
        <v>8</v>
      </c>
      <c r="P6025" t="s">
        <v>37</v>
      </c>
      <c r="Q6025" t="s">
        <v>30</v>
      </c>
    </row>
    <row r="6026" spans="1:17" x14ac:dyDescent="0.25">
      <c r="A6026">
        <v>6025</v>
      </c>
      <c r="B6026">
        <v>52</v>
      </c>
      <c r="C6026" t="str">
        <f t="shared" si="94"/>
        <v>Adult</v>
      </c>
      <c r="D6026" t="s">
        <v>16</v>
      </c>
      <c r="E6026" t="s">
        <v>48</v>
      </c>
      <c r="F6026" t="s">
        <v>50</v>
      </c>
      <c r="G6026">
        <v>554.76</v>
      </c>
      <c r="H6026">
        <v>27</v>
      </c>
      <c r="I6026" t="s">
        <v>27</v>
      </c>
      <c r="J6026" t="s">
        <v>45</v>
      </c>
      <c r="K6026" s="1" t="s">
        <v>21</v>
      </c>
      <c r="L6026">
        <v>2</v>
      </c>
      <c r="M6026" s="1" t="s">
        <v>29</v>
      </c>
      <c r="N6026">
        <v>3</v>
      </c>
      <c r="O6026">
        <v>9</v>
      </c>
      <c r="P6026" t="s">
        <v>34</v>
      </c>
      <c r="Q6026" t="s">
        <v>30</v>
      </c>
    </row>
    <row r="6027" spans="1:17" x14ac:dyDescent="0.25">
      <c r="A6027">
        <v>6026</v>
      </c>
      <c r="B6027">
        <v>45</v>
      </c>
      <c r="C6027" t="str">
        <f t="shared" si="94"/>
        <v>Adult</v>
      </c>
      <c r="D6027" t="s">
        <v>16</v>
      </c>
      <c r="E6027" t="s">
        <v>17</v>
      </c>
      <c r="F6027" t="s">
        <v>32</v>
      </c>
      <c r="G6027">
        <v>368.65</v>
      </c>
      <c r="H6027">
        <v>34</v>
      </c>
      <c r="I6027" t="s">
        <v>19</v>
      </c>
      <c r="J6027" t="s">
        <v>45</v>
      </c>
      <c r="K6027" s="1" t="s">
        <v>29</v>
      </c>
      <c r="L6027">
        <v>6</v>
      </c>
      <c r="M6027" s="1" t="s">
        <v>29</v>
      </c>
      <c r="N6027">
        <v>5</v>
      </c>
      <c r="O6027">
        <v>1</v>
      </c>
      <c r="P6027" t="s">
        <v>34</v>
      </c>
      <c r="Q6027" t="s">
        <v>39</v>
      </c>
    </row>
    <row r="6028" spans="1:17" x14ac:dyDescent="0.25">
      <c r="A6028">
        <v>6027</v>
      </c>
      <c r="B6028">
        <v>44</v>
      </c>
      <c r="C6028" t="str">
        <f t="shared" si="94"/>
        <v>Adult</v>
      </c>
      <c r="D6028" t="s">
        <v>40</v>
      </c>
      <c r="E6028" t="s">
        <v>17</v>
      </c>
      <c r="F6028" t="s">
        <v>18</v>
      </c>
      <c r="G6028">
        <v>147.41</v>
      </c>
      <c r="H6028">
        <v>10</v>
      </c>
      <c r="I6028" t="s">
        <v>19</v>
      </c>
      <c r="J6028" t="s">
        <v>38</v>
      </c>
      <c r="K6028" s="1" t="s">
        <v>21</v>
      </c>
      <c r="L6028">
        <v>3</v>
      </c>
      <c r="M6028" s="1" t="s">
        <v>29</v>
      </c>
      <c r="N6028">
        <v>5</v>
      </c>
      <c r="O6028">
        <v>10</v>
      </c>
      <c r="P6028" t="s">
        <v>22</v>
      </c>
      <c r="Q6028" t="s">
        <v>30</v>
      </c>
    </row>
    <row r="6029" spans="1:17" x14ac:dyDescent="0.25">
      <c r="A6029">
        <v>6028</v>
      </c>
      <c r="B6029">
        <v>51</v>
      </c>
      <c r="C6029" t="str">
        <f t="shared" si="94"/>
        <v>Adult</v>
      </c>
      <c r="D6029" t="s">
        <v>16</v>
      </c>
      <c r="E6029" t="s">
        <v>44</v>
      </c>
      <c r="F6029" t="s">
        <v>50</v>
      </c>
      <c r="G6029">
        <v>458.03</v>
      </c>
      <c r="H6029">
        <v>55</v>
      </c>
      <c r="I6029" t="s">
        <v>19</v>
      </c>
      <c r="J6029" t="s">
        <v>20</v>
      </c>
      <c r="K6029" s="1" t="s">
        <v>29</v>
      </c>
      <c r="L6029">
        <v>4</v>
      </c>
      <c r="M6029" s="1" t="s">
        <v>21</v>
      </c>
      <c r="N6029">
        <v>3</v>
      </c>
      <c r="O6029">
        <v>12</v>
      </c>
      <c r="P6029" t="s">
        <v>37</v>
      </c>
      <c r="Q6029" t="s">
        <v>30</v>
      </c>
    </row>
    <row r="6030" spans="1:17" x14ac:dyDescent="0.25">
      <c r="A6030">
        <v>6029</v>
      </c>
      <c r="B6030">
        <v>69</v>
      </c>
      <c r="C6030" t="str">
        <f t="shared" si="94"/>
        <v>Senior</v>
      </c>
      <c r="D6030" t="s">
        <v>24</v>
      </c>
      <c r="E6030" t="s">
        <v>25</v>
      </c>
      <c r="F6030" t="s">
        <v>41</v>
      </c>
      <c r="G6030">
        <v>530.04</v>
      </c>
      <c r="H6030">
        <v>12</v>
      </c>
      <c r="I6030" t="s">
        <v>27</v>
      </c>
      <c r="J6030" t="s">
        <v>47</v>
      </c>
      <c r="K6030" s="1" t="s">
        <v>21</v>
      </c>
      <c r="L6030">
        <v>4</v>
      </c>
      <c r="M6030" s="1" t="s">
        <v>29</v>
      </c>
      <c r="N6030">
        <v>2</v>
      </c>
      <c r="O6030">
        <v>9</v>
      </c>
      <c r="P6030" t="s">
        <v>34</v>
      </c>
      <c r="Q6030" t="s">
        <v>23</v>
      </c>
    </row>
    <row r="6031" spans="1:17" x14ac:dyDescent="0.25">
      <c r="A6031">
        <v>6030</v>
      </c>
      <c r="B6031">
        <v>51</v>
      </c>
      <c r="C6031" t="str">
        <f t="shared" si="94"/>
        <v>Adult</v>
      </c>
      <c r="D6031" t="s">
        <v>16</v>
      </c>
      <c r="E6031" t="s">
        <v>46</v>
      </c>
      <c r="F6031" t="s">
        <v>26</v>
      </c>
      <c r="G6031">
        <v>402.52</v>
      </c>
      <c r="H6031">
        <v>25</v>
      </c>
      <c r="I6031" t="s">
        <v>19</v>
      </c>
      <c r="J6031" t="s">
        <v>47</v>
      </c>
      <c r="K6031" s="1" t="s">
        <v>29</v>
      </c>
      <c r="L6031">
        <v>4</v>
      </c>
      <c r="M6031" s="1" t="s">
        <v>21</v>
      </c>
      <c r="N6031">
        <v>3</v>
      </c>
      <c r="O6031">
        <v>6</v>
      </c>
      <c r="P6031" t="s">
        <v>37</v>
      </c>
      <c r="Q6031" t="s">
        <v>23</v>
      </c>
    </row>
    <row r="6032" spans="1:17" x14ac:dyDescent="0.25">
      <c r="A6032">
        <v>6031</v>
      </c>
      <c r="B6032">
        <v>57</v>
      </c>
      <c r="C6032" t="str">
        <f t="shared" si="94"/>
        <v>Adult</v>
      </c>
      <c r="D6032" t="s">
        <v>16</v>
      </c>
      <c r="E6032" t="s">
        <v>25</v>
      </c>
      <c r="F6032" t="s">
        <v>32</v>
      </c>
      <c r="G6032">
        <v>673.84</v>
      </c>
      <c r="H6032">
        <v>14</v>
      </c>
      <c r="I6032" t="s">
        <v>19</v>
      </c>
      <c r="J6032" t="s">
        <v>20</v>
      </c>
      <c r="K6032" s="1" t="s">
        <v>21</v>
      </c>
      <c r="L6032">
        <v>7</v>
      </c>
      <c r="M6032" s="1" t="s">
        <v>29</v>
      </c>
      <c r="N6032">
        <v>4</v>
      </c>
      <c r="O6032">
        <v>6</v>
      </c>
      <c r="P6032" t="s">
        <v>22</v>
      </c>
      <c r="Q6032" t="s">
        <v>30</v>
      </c>
    </row>
    <row r="6033" spans="1:17" x14ac:dyDescent="0.25">
      <c r="A6033">
        <v>6032</v>
      </c>
      <c r="B6033">
        <v>26</v>
      </c>
      <c r="C6033" t="str">
        <f t="shared" si="94"/>
        <v>Adult</v>
      </c>
      <c r="D6033" t="s">
        <v>40</v>
      </c>
      <c r="E6033" t="s">
        <v>46</v>
      </c>
      <c r="F6033" t="s">
        <v>41</v>
      </c>
      <c r="G6033">
        <v>159.44999999999999</v>
      </c>
      <c r="H6033">
        <v>46</v>
      </c>
      <c r="I6033" t="s">
        <v>27</v>
      </c>
      <c r="J6033" t="s">
        <v>20</v>
      </c>
      <c r="K6033" s="1" t="s">
        <v>21</v>
      </c>
      <c r="L6033">
        <v>4</v>
      </c>
      <c r="M6033" s="1" t="s">
        <v>29</v>
      </c>
      <c r="N6033">
        <v>5</v>
      </c>
      <c r="O6033">
        <v>13</v>
      </c>
      <c r="P6033" t="s">
        <v>22</v>
      </c>
      <c r="Q6033" t="s">
        <v>23</v>
      </c>
    </row>
    <row r="6034" spans="1:17" x14ac:dyDescent="0.25">
      <c r="A6034">
        <v>6033</v>
      </c>
      <c r="B6034">
        <v>40</v>
      </c>
      <c r="C6034" t="str">
        <f t="shared" si="94"/>
        <v>Adult</v>
      </c>
      <c r="D6034" t="s">
        <v>40</v>
      </c>
      <c r="E6034" t="s">
        <v>25</v>
      </c>
      <c r="F6034" t="s">
        <v>43</v>
      </c>
      <c r="G6034">
        <v>346.31</v>
      </c>
      <c r="H6034">
        <v>38</v>
      </c>
      <c r="I6034" t="s">
        <v>27</v>
      </c>
      <c r="J6034" t="s">
        <v>28</v>
      </c>
      <c r="K6034" s="1" t="s">
        <v>29</v>
      </c>
      <c r="L6034">
        <v>4</v>
      </c>
      <c r="M6034" s="1" t="s">
        <v>29</v>
      </c>
      <c r="N6034">
        <v>1</v>
      </c>
      <c r="O6034">
        <v>2</v>
      </c>
      <c r="P6034" t="s">
        <v>34</v>
      </c>
      <c r="Q6034" t="s">
        <v>23</v>
      </c>
    </row>
    <row r="6035" spans="1:17" x14ac:dyDescent="0.25">
      <c r="A6035">
        <v>6034</v>
      </c>
      <c r="B6035">
        <v>49</v>
      </c>
      <c r="C6035" t="str">
        <f t="shared" si="94"/>
        <v>Adult</v>
      </c>
      <c r="D6035" t="s">
        <v>24</v>
      </c>
      <c r="E6035" t="s">
        <v>31</v>
      </c>
      <c r="F6035" t="s">
        <v>42</v>
      </c>
      <c r="G6035">
        <v>109.17</v>
      </c>
      <c r="H6035">
        <v>17</v>
      </c>
      <c r="I6035" t="s">
        <v>27</v>
      </c>
      <c r="J6035" t="s">
        <v>20</v>
      </c>
      <c r="K6035" s="1" t="s">
        <v>21</v>
      </c>
      <c r="L6035">
        <v>4</v>
      </c>
      <c r="M6035" s="1" t="s">
        <v>29</v>
      </c>
      <c r="N6035">
        <v>3</v>
      </c>
      <c r="O6035">
        <v>10</v>
      </c>
      <c r="P6035" t="s">
        <v>34</v>
      </c>
      <c r="Q6035" t="s">
        <v>30</v>
      </c>
    </row>
    <row r="6036" spans="1:17" x14ac:dyDescent="0.25">
      <c r="A6036">
        <v>6035</v>
      </c>
      <c r="B6036">
        <v>55</v>
      </c>
      <c r="C6036" t="str">
        <f t="shared" si="94"/>
        <v>Adult</v>
      </c>
      <c r="D6036" t="s">
        <v>24</v>
      </c>
      <c r="E6036" t="s">
        <v>25</v>
      </c>
      <c r="F6036" t="s">
        <v>36</v>
      </c>
      <c r="G6036">
        <v>327.64999999999998</v>
      </c>
      <c r="H6036">
        <v>9</v>
      </c>
      <c r="I6036" t="s">
        <v>27</v>
      </c>
      <c r="J6036" t="s">
        <v>45</v>
      </c>
      <c r="K6036" s="1" t="s">
        <v>29</v>
      </c>
      <c r="L6036">
        <v>8</v>
      </c>
      <c r="M6036" s="1" t="s">
        <v>21</v>
      </c>
      <c r="N6036">
        <v>5</v>
      </c>
      <c r="O6036">
        <v>3</v>
      </c>
      <c r="P6036" t="s">
        <v>22</v>
      </c>
      <c r="Q6036" t="s">
        <v>30</v>
      </c>
    </row>
    <row r="6037" spans="1:17" x14ac:dyDescent="0.25">
      <c r="A6037">
        <v>6036</v>
      </c>
      <c r="B6037">
        <v>67</v>
      </c>
      <c r="C6037" t="str">
        <f t="shared" si="94"/>
        <v>Senior</v>
      </c>
      <c r="D6037" t="s">
        <v>40</v>
      </c>
      <c r="E6037" t="s">
        <v>25</v>
      </c>
      <c r="F6037" t="s">
        <v>41</v>
      </c>
      <c r="G6037">
        <v>447.49</v>
      </c>
      <c r="H6037">
        <v>9</v>
      </c>
      <c r="I6037" t="s">
        <v>19</v>
      </c>
      <c r="J6037" t="s">
        <v>47</v>
      </c>
      <c r="K6037" s="1" t="s">
        <v>29</v>
      </c>
      <c r="L6037">
        <v>9</v>
      </c>
      <c r="M6037" s="1" t="s">
        <v>21</v>
      </c>
      <c r="N6037">
        <v>2</v>
      </c>
      <c r="O6037">
        <v>12</v>
      </c>
      <c r="P6037" t="s">
        <v>37</v>
      </c>
      <c r="Q6037" t="s">
        <v>39</v>
      </c>
    </row>
    <row r="6038" spans="1:17" x14ac:dyDescent="0.25">
      <c r="A6038">
        <v>6037</v>
      </c>
      <c r="B6038">
        <v>34</v>
      </c>
      <c r="C6038" t="str">
        <f t="shared" si="94"/>
        <v>Adult</v>
      </c>
      <c r="D6038" t="s">
        <v>24</v>
      </c>
      <c r="E6038" t="s">
        <v>48</v>
      </c>
      <c r="F6038" t="s">
        <v>32</v>
      </c>
      <c r="G6038">
        <v>401.08</v>
      </c>
      <c r="H6038">
        <v>58</v>
      </c>
      <c r="I6038" t="s">
        <v>33</v>
      </c>
      <c r="J6038" t="s">
        <v>47</v>
      </c>
      <c r="K6038" s="1" t="s">
        <v>29</v>
      </c>
      <c r="L6038">
        <v>8</v>
      </c>
      <c r="M6038" s="1" t="s">
        <v>21</v>
      </c>
      <c r="N6038">
        <v>4</v>
      </c>
      <c r="O6038">
        <v>5</v>
      </c>
      <c r="P6038" t="s">
        <v>37</v>
      </c>
      <c r="Q6038" t="s">
        <v>23</v>
      </c>
    </row>
    <row r="6039" spans="1:17" x14ac:dyDescent="0.25">
      <c r="A6039">
        <v>6038</v>
      </c>
      <c r="B6039">
        <v>39</v>
      </c>
      <c r="C6039" t="str">
        <f t="shared" si="94"/>
        <v>Adult</v>
      </c>
      <c r="D6039" t="s">
        <v>40</v>
      </c>
      <c r="E6039" t="s">
        <v>44</v>
      </c>
      <c r="F6039" t="s">
        <v>42</v>
      </c>
      <c r="G6039">
        <v>709.62</v>
      </c>
      <c r="H6039">
        <v>1</v>
      </c>
      <c r="I6039" t="s">
        <v>33</v>
      </c>
      <c r="J6039" t="s">
        <v>28</v>
      </c>
      <c r="K6039" s="1" t="s">
        <v>29</v>
      </c>
      <c r="L6039">
        <v>5</v>
      </c>
      <c r="M6039" s="1" t="s">
        <v>21</v>
      </c>
      <c r="N6039">
        <v>3</v>
      </c>
      <c r="O6039">
        <v>9</v>
      </c>
      <c r="P6039" t="s">
        <v>34</v>
      </c>
      <c r="Q6039" t="s">
        <v>30</v>
      </c>
    </row>
    <row r="6040" spans="1:17" x14ac:dyDescent="0.25">
      <c r="A6040">
        <v>6039</v>
      </c>
      <c r="B6040">
        <v>40</v>
      </c>
      <c r="C6040" t="str">
        <f t="shared" si="94"/>
        <v>Adult</v>
      </c>
      <c r="D6040" t="s">
        <v>24</v>
      </c>
      <c r="E6040" t="s">
        <v>35</v>
      </c>
      <c r="F6040" t="s">
        <v>43</v>
      </c>
      <c r="G6040">
        <v>531.11</v>
      </c>
      <c r="H6040">
        <v>31</v>
      </c>
      <c r="I6040" t="s">
        <v>19</v>
      </c>
      <c r="J6040" t="s">
        <v>38</v>
      </c>
      <c r="K6040" s="1" t="s">
        <v>21</v>
      </c>
      <c r="L6040">
        <v>2</v>
      </c>
      <c r="M6040" s="1" t="s">
        <v>29</v>
      </c>
      <c r="N6040">
        <v>2</v>
      </c>
      <c r="O6040">
        <v>1</v>
      </c>
      <c r="P6040" t="s">
        <v>34</v>
      </c>
      <c r="Q6040" t="s">
        <v>30</v>
      </c>
    </row>
    <row r="6041" spans="1:17" x14ac:dyDescent="0.25">
      <c r="A6041">
        <v>6040</v>
      </c>
      <c r="B6041">
        <v>19</v>
      </c>
      <c r="C6041" t="str">
        <f t="shared" si="94"/>
        <v>Teenager</v>
      </c>
      <c r="D6041" t="s">
        <v>16</v>
      </c>
      <c r="E6041" t="s">
        <v>49</v>
      </c>
      <c r="F6041" t="s">
        <v>42</v>
      </c>
      <c r="G6041">
        <v>10.27</v>
      </c>
      <c r="H6041">
        <v>57</v>
      </c>
      <c r="I6041" t="s">
        <v>33</v>
      </c>
      <c r="J6041" t="s">
        <v>28</v>
      </c>
      <c r="K6041" s="1" t="s">
        <v>29</v>
      </c>
      <c r="L6041">
        <v>5</v>
      </c>
      <c r="M6041" s="1" t="s">
        <v>29</v>
      </c>
      <c r="N6041">
        <v>2</v>
      </c>
      <c r="O6041">
        <v>10</v>
      </c>
      <c r="P6041" t="s">
        <v>34</v>
      </c>
      <c r="Q6041" t="s">
        <v>39</v>
      </c>
    </row>
    <row r="6042" spans="1:17" x14ac:dyDescent="0.25">
      <c r="A6042">
        <v>6041</v>
      </c>
      <c r="B6042">
        <v>55</v>
      </c>
      <c r="C6042" t="str">
        <f t="shared" si="94"/>
        <v>Adult</v>
      </c>
      <c r="D6042" t="s">
        <v>24</v>
      </c>
      <c r="E6042" t="s">
        <v>17</v>
      </c>
      <c r="F6042" t="s">
        <v>26</v>
      </c>
      <c r="G6042">
        <v>685.19</v>
      </c>
      <c r="H6042">
        <v>27</v>
      </c>
      <c r="I6042" t="s">
        <v>27</v>
      </c>
      <c r="J6042" t="s">
        <v>45</v>
      </c>
      <c r="K6042" s="1" t="s">
        <v>29</v>
      </c>
      <c r="L6042">
        <v>1</v>
      </c>
      <c r="M6042" s="1" t="s">
        <v>29</v>
      </c>
      <c r="N6042">
        <v>2</v>
      </c>
      <c r="O6042">
        <v>9</v>
      </c>
      <c r="P6042" t="s">
        <v>37</v>
      </c>
      <c r="Q6042" t="s">
        <v>39</v>
      </c>
    </row>
    <row r="6043" spans="1:17" x14ac:dyDescent="0.25">
      <c r="A6043">
        <v>6042</v>
      </c>
      <c r="B6043">
        <v>58</v>
      </c>
      <c r="C6043" t="str">
        <f t="shared" si="94"/>
        <v>Adult</v>
      </c>
      <c r="D6043" t="s">
        <v>40</v>
      </c>
      <c r="E6043" t="s">
        <v>44</v>
      </c>
      <c r="F6043" t="s">
        <v>42</v>
      </c>
      <c r="G6043">
        <v>608.91999999999996</v>
      </c>
      <c r="H6043">
        <v>43</v>
      </c>
      <c r="I6043" t="s">
        <v>33</v>
      </c>
      <c r="J6043" t="s">
        <v>47</v>
      </c>
      <c r="K6043" s="1" t="s">
        <v>21</v>
      </c>
      <c r="L6043">
        <v>1</v>
      </c>
      <c r="M6043" s="1" t="s">
        <v>21</v>
      </c>
      <c r="N6043">
        <v>5</v>
      </c>
      <c r="O6043">
        <v>13</v>
      </c>
      <c r="P6043" t="s">
        <v>22</v>
      </c>
      <c r="Q6043" t="s">
        <v>30</v>
      </c>
    </row>
    <row r="6044" spans="1:17" x14ac:dyDescent="0.25">
      <c r="A6044">
        <v>6043</v>
      </c>
      <c r="B6044">
        <v>69</v>
      </c>
      <c r="C6044" t="str">
        <f t="shared" si="94"/>
        <v>Senior</v>
      </c>
      <c r="D6044" t="s">
        <v>40</v>
      </c>
      <c r="E6044" t="s">
        <v>25</v>
      </c>
      <c r="F6044" t="s">
        <v>41</v>
      </c>
      <c r="G6044">
        <v>980.87</v>
      </c>
      <c r="H6044">
        <v>2</v>
      </c>
      <c r="I6044" t="s">
        <v>19</v>
      </c>
      <c r="J6044" t="s">
        <v>28</v>
      </c>
      <c r="K6044" s="1" t="s">
        <v>21</v>
      </c>
      <c r="L6044">
        <v>6</v>
      </c>
      <c r="M6044" s="1" t="s">
        <v>29</v>
      </c>
      <c r="N6044">
        <v>2</v>
      </c>
      <c r="O6044">
        <v>4</v>
      </c>
      <c r="P6044" t="s">
        <v>22</v>
      </c>
      <c r="Q6044" t="s">
        <v>39</v>
      </c>
    </row>
    <row r="6045" spans="1:17" x14ac:dyDescent="0.25">
      <c r="A6045">
        <v>6044</v>
      </c>
      <c r="B6045">
        <v>54</v>
      </c>
      <c r="C6045" t="str">
        <f t="shared" si="94"/>
        <v>Adult</v>
      </c>
      <c r="D6045" t="s">
        <v>24</v>
      </c>
      <c r="E6045" t="s">
        <v>35</v>
      </c>
      <c r="F6045" t="s">
        <v>18</v>
      </c>
      <c r="G6045">
        <v>499.55</v>
      </c>
      <c r="H6045">
        <v>50</v>
      </c>
      <c r="I6045" t="s">
        <v>19</v>
      </c>
      <c r="J6045" t="s">
        <v>28</v>
      </c>
      <c r="K6045" s="1" t="s">
        <v>21</v>
      </c>
      <c r="L6045">
        <v>3</v>
      </c>
      <c r="M6045" s="1" t="s">
        <v>21</v>
      </c>
      <c r="N6045">
        <v>2</v>
      </c>
      <c r="O6045">
        <v>2</v>
      </c>
      <c r="P6045" t="s">
        <v>22</v>
      </c>
      <c r="Q6045" t="s">
        <v>23</v>
      </c>
    </row>
    <row r="6046" spans="1:17" x14ac:dyDescent="0.25">
      <c r="A6046">
        <v>6045</v>
      </c>
      <c r="B6046">
        <v>45</v>
      </c>
      <c r="C6046" t="str">
        <f t="shared" si="94"/>
        <v>Adult</v>
      </c>
      <c r="D6046" t="s">
        <v>16</v>
      </c>
      <c r="E6046" t="s">
        <v>31</v>
      </c>
      <c r="F6046" t="s">
        <v>42</v>
      </c>
      <c r="G6046">
        <v>991.89</v>
      </c>
      <c r="H6046">
        <v>59</v>
      </c>
      <c r="I6046" t="s">
        <v>19</v>
      </c>
      <c r="J6046" t="s">
        <v>47</v>
      </c>
      <c r="K6046" s="1" t="s">
        <v>29</v>
      </c>
      <c r="L6046">
        <v>1</v>
      </c>
      <c r="M6046" s="1" t="s">
        <v>29</v>
      </c>
      <c r="N6046">
        <v>1</v>
      </c>
      <c r="O6046">
        <v>9</v>
      </c>
      <c r="P6046" t="s">
        <v>37</v>
      </c>
      <c r="Q6046" t="s">
        <v>30</v>
      </c>
    </row>
    <row r="6047" spans="1:17" x14ac:dyDescent="0.25">
      <c r="A6047">
        <v>6046</v>
      </c>
      <c r="B6047">
        <v>50</v>
      </c>
      <c r="C6047" t="str">
        <f t="shared" si="94"/>
        <v>Adult</v>
      </c>
      <c r="D6047" t="s">
        <v>40</v>
      </c>
      <c r="E6047" t="s">
        <v>17</v>
      </c>
      <c r="F6047" t="s">
        <v>18</v>
      </c>
      <c r="G6047">
        <v>132.55000000000001</v>
      </c>
      <c r="H6047">
        <v>46</v>
      </c>
      <c r="I6047" t="s">
        <v>33</v>
      </c>
      <c r="J6047" t="s">
        <v>28</v>
      </c>
      <c r="K6047" s="1" t="s">
        <v>21</v>
      </c>
      <c r="L6047">
        <v>6</v>
      </c>
      <c r="M6047" s="1" t="s">
        <v>21</v>
      </c>
      <c r="N6047">
        <v>4</v>
      </c>
      <c r="O6047">
        <v>6</v>
      </c>
      <c r="P6047" t="s">
        <v>34</v>
      </c>
      <c r="Q6047" t="s">
        <v>23</v>
      </c>
    </row>
    <row r="6048" spans="1:17" x14ac:dyDescent="0.25">
      <c r="A6048">
        <v>6047</v>
      </c>
      <c r="B6048">
        <v>23</v>
      </c>
      <c r="C6048" t="str">
        <f t="shared" si="94"/>
        <v>Adult</v>
      </c>
      <c r="D6048" t="s">
        <v>16</v>
      </c>
      <c r="E6048" t="s">
        <v>25</v>
      </c>
      <c r="F6048" t="s">
        <v>42</v>
      </c>
      <c r="G6048">
        <v>946.15</v>
      </c>
      <c r="H6048">
        <v>49</v>
      </c>
      <c r="I6048" t="s">
        <v>33</v>
      </c>
      <c r="J6048" t="s">
        <v>38</v>
      </c>
      <c r="K6048" s="1" t="s">
        <v>29</v>
      </c>
      <c r="L6048">
        <v>4</v>
      </c>
      <c r="M6048" s="1" t="s">
        <v>21</v>
      </c>
      <c r="N6048">
        <v>4</v>
      </c>
      <c r="O6048">
        <v>5</v>
      </c>
      <c r="P6048" t="s">
        <v>37</v>
      </c>
      <c r="Q6048" t="s">
        <v>39</v>
      </c>
    </row>
    <row r="6049" spans="1:17" x14ac:dyDescent="0.25">
      <c r="A6049">
        <v>6048</v>
      </c>
      <c r="B6049">
        <v>32</v>
      </c>
      <c r="C6049" t="str">
        <f t="shared" si="94"/>
        <v>Adult</v>
      </c>
      <c r="D6049" t="s">
        <v>24</v>
      </c>
      <c r="E6049" t="s">
        <v>48</v>
      </c>
      <c r="F6049" t="s">
        <v>26</v>
      </c>
      <c r="G6049">
        <v>610.29</v>
      </c>
      <c r="H6049">
        <v>45</v>
      </c>
      <c r="I6049" t="s">
        <v>33</v>
      </c>
      <c r="J6049" t="s">
        <v>20</v>
      </c>
      <c r="K6049" s="1" t="s">
        <v>21</v>
      </c>
      <c r="L6049">
        <v>5</v>
      </c>
      <c r="M6049" s="1" t="s">
        <v>21</v>
      </c>
      <c r="N6049">
        <v>2</v>
      </c>
      <c r="O6049">
        <v>3</v>
      </c>
      <c r="P6049" t="s">
        <v>37</v>
      </c>
      <c r="Q6049" t="s">
        <v>39</v>
      </c>
    </row>
    <row r="6050" spans="1:17" x14ac:dyDescent="0.25">
      <c r="A6050">
        <v>6049</v>
      </c>
      <c r="B6050">
        <v>69</v>
      </c>
      <c r="C6050" t="str">
        <f t="shared" si="94"/>
        <v>Senior</v>
      </c>
      <c r="D6050" t="s">
        <v>16</v>
      </c>
      <c r="E6050" t="s">
        <v>35</v>
      </c>
      <c r="F6050" t="s">
        <v>32</v>
      </c>
      <c r="G6050">
        <v>253.38</v>
      </c>
      <c r="H6050">
        <v>33</v>
      </c>
      <c r="I6050" t="s">
        <v>19</v>
      </c>
      <c r="J6050" t="s">
        <v>38</v>
      </c>
      <c r="K6050" s="1" t="s">
        <v>29</v>
      </c>
      <c r="L6050">
        <v>6</v>
      </c>
      <c r="M6050" s="1" t="s">
        <v>21</v>
      </c>
      <c r="N6050">
        <v>5</v>
      </c>
      <c r="O6050">
        <v>10</v>
      </c>
      <c r="P6050" t="s">
        <v>34</v>
      </c>
      <c r="Q6050" t="s">
        <v>23</v>
      </c>
    </row>
    <row r="6051" spans="1:17" x14ac:dyDescent="0.25">
      <c r="A6051">
        <v>6050</v>
      </c>
      <c r="B6051">
        <v>18</v>
      </c>
      <c r="C6051" t="str">
        <f t="shared" si="94"/>
        <v>Teenager</v>
      </c>
      <c r="D6051" t="s">
        <v>16</v>
      </c>
      <c r="E6051" t="s">
        <v>35</v>
      </c>
      <c r="F6051" t="s">
        <v>26</v>
      </c>
      <c r="G6051">
        <v>40.19</v>
      </c>
      <c r="H6051">
        <v>4</v>
      </c>
      <c r="I6051" t="s">
        <v>33</v>
      </c>
      <c r="J6051" t="s">
        <v>20</v>
      </c>
      <c r="K6051" s="1" t="s">
        <v>29</v>
      </c>
      <c r="L6051">
        <v>6</v>
      </c>
      <c r="M6051" s="1" t="s">
        <v>29</v>
      </c>
      <c r="N6051">
        <v>2</v>
      </c>
      <c r="O6051">
        <v>4</v>
      </c>
      <c r="P6051" t="s">
        <v>34</v>
      </c>
      <c r="Q6051" t="s">
        <v>30</v>
      </c>
    </row>
    <row r="6052" spans="1:17" x14ac:dyDescent="0.25">
      <c r="A6052">
        <v>6051</v>
      </c>
      <c r="B6052">
        <v>59</v>
      </c>
      <c r="C6052" t="str">
        <f t="shared" si="94"/>
        <v>Adult</v>
      </c>
      <c r="D6052" t="s">
        <v>16</v>
      </c>
      <c r="E6052" t="s">
        <v>31</v>
      </c>
      <c r="F6052" t="s">
        <v>18</v>
      </c>
      <c r="G6052">
        <v>792.38</v>
      </c>
      <c r="H6052">
        <v>57</v>
      </c>
      <c r="I6052" t="s">
        <v>33</v>
      </c>
      <c r="J6052" t="s">
        <v>28</v>
      </c>
      <c r="K6052" s="1" t="s">
        <v>21</v>
      </c>
      <c r="L6052">
        <v>4</v>
      </c>
      <c r="M6052" s="1" t="s">
        <v>21</v>
      </c>
      <c r="N6052">
        <v>5</v>
      </c>
      <c r="O6052">
        <v>9</v>
      </c>
      <c r="P6052" t="s">
        <v>34</v>
      </c>
      <c r="Q6052" t="s">
        <v>30</v>
      </c>
    </row>
    <row r="6053" spans="1:17" x14ac:dyDescent="0.25">
      <c r="A6053">
        <v>6052</v>
      </c>
      <c r="B6053">
        <v>52</v>
      </c>
      <c r="C6053" t="str">
        <f t="shared" si="94"/>
        <v>Adult</v>
      </c>
      <c r="D6053" t="s">
        <v>24</v>
      </c>
      <c r="E6053" t="s">
        <v>46</v>
      </c>
      <c r="F6053" t="s">
        <v>26</v>
      </c>
      <c r="G6053">
        <v>518.53</v>
      </c>
      <c r="H6053">
        <v>24</v>
      </c>
      <c r="I6053" t="s">
        <v>27</v>
      </c>
      <c r="J6053" t="s">
        <v>45</v>
      </c>
      <c r="K6053" s="1" t="s">
        <v>29</v>
      </c>
      <c r="L6053">
        <v>5</v>
      </c>
      <c r="M6053" s="1" t="s">
        <v>29</v>
      </c>
      <c r="N6053">
        <v>2</v>
      </c>
      <c r="O6053">
        <v>2</v>
      </c>
      <c r="P6053" t="s">
        <v>34</v>
      </c>
      <c r="Q6053" t="s">
        <v>30</v>
      </c>
    </row>
    <row r="6054" spans="1:17" x14ac:dyDescent="0.25">
      <c r="A6054">
        <v>6053</v>
      </c>
      <c r="B6054">
        <v>23</v>
      </c>
      <c r="C6054" t="str">
        <f t="shared" si="94"/>
        <v>Adult</v>
      </c>
      <c r="D6054" t="s">
        <v>24</v>
      </c>
      <c r="E6054" t="s">
        <v>35</v>
      </c>
      <c r="F6054" t="s">
        <v>50</v>
      </c>
      <c r="G6054">
        <v>176.65</v>
      </c>
      <c r="H6054">
        <v>41</v>
      </c>
      <c r="I6054" t="s">
        <v>33</v>
      </c>
      <c r="J6054" t="s">
        <v>28</v>
      </c>
      <c r="K6054" s="1" t="s">
        <v>29</v>
      </c>
      <c r="L6054">
        <v>7</v>
      </c>
      <c r="M6054" s="1" t="s">
        <v>21</v>
      </c>
      <c r="N6054">
        <v>3</v>
      </c>
      <c r="O6054">
        <v>10</v>
      </c>
      <c r="P6054" t="s">
        <v>34</v>
      </c>
      <c r="Q6054" t="s">
        <v>23</v>
      </c>
    </row>
    <row r="6055" spans="1:17" x14ac:dyDescent="0.25">
      <c r="A6055">
        <v>6054</v>
      </c>
      <c r="B6055">
        <v>42</v>
      </c>
      <c r="C6055" t="str">
        <f t="shared" si="94"/>
        <v>Adult</v>
      </c>
      <c r="D6055" t="s">
        <v>24</v>
      </c>
      <c r="E6055" t="s">
        <v>49</v>
      </c>
      <c r="F6055" t="s">
        <v>26</v>
      </c>
      <c r="G6055">
        <v>709.91</v>
      </c>
      <c r="H6055">
        <v>52</v>
      </c>
      <c r="I6055" t="s">
        <v>19</v>
      </c>
      <c r="J6055" t="s">
        <v>28</v>
      </c>
      <c r="K6055" s="1" t="s">
        <v>29</v>
      </c>
      <c r="L6055">
        <v>2</v>
      </c>
      <c r="M6055" s="1" t="s">
        <v>21</v>
      </c>
      <c r="N6055">
        <v>1</v>
      </c>
      <c r="O6055">
        <v>13</v>
      </c>
      <c r="P6055" t="s">
        <v>34</v>
      </c>
      <c r="Q6055" t="s">
        <v>23</v>
      </c>
    </row>
    <row r="6056" spans="1:17" x14ac:dyDescent="0.25">
      <c r="A6056">
        <v>6055</v>
      </c>
      <c r="B6056">
        <v>20</v>
      </c>
      <c r="C6056" t="str">
        <f t="shared" si="94"/>
        <v>Adult</v>
      </c>
      <c r="D6056" t="s">
        <v>40</v>
      </c>
      <c r="E6056" t="s">
        <v>49</v>
      </c>
      <c r="F6056" t="s">
        <v>26</v>
      </c>
      <c r="G6056">
        <v>312</v>
      </c>
      <c r="H6056">
        <v>41</v>
      </c>
      <c r="I6056" t="s">
        <v>19</v>
      </c>
      <c r="J6056" t="s">
        <v>45</v>
      </c>
      <c r="K6056" s="1" t="s">
        <v>21</v>
      </c>
      <c r="L6056">
        <v>2</v>
      </c>
      <c r="M6056" s="1" t="s">
        <v>21</v>
      </c>
      <c r="N6056">
        <v>4</v>
      </c>
      <c r="O6056">
        <v>5</v>
      </c>
      <c r="P6056" t="s">
        <v>22</v>
      </c>
      <c r="Q6056" t="s">
        <v>23</v>
      </c>
    </row>
    <row r="6057" spans="1:17" x14ac:dyDescent="0.25">
      <c r="A6057">
        <v>6056</v>
      </c>
      <c r="B6057">
        <v>47</v>
      </c>
      <c r="C6057" t="str">
        <f t="shared" si="94"/>
        <v>Adult</v>
      </c>
      <c r="D6057" t="s">
        <v>40</v>
      </c>
      <c r="E6057" t="s">
        <v>17</v>
      </c>
      <c r="F6057" t="s">
        <v>36</v>
      </c>
      <c r="G6057">
        <v>260.70999999999998</v>
      </c>
      <c r="H6057">
        <v>37</v>
      </c>
      <c r="I6057" t="s">
        <v>27</v>
      </c>
      <c r="J6057" t="s">
        <v>47</v>
      </c>
      <c r="K6057" s="1" t="s">
        <v>21</v>
      </c>
      <c r="L6057">
        <v>8</v>
      </c>
      <c r="M6057" s="1" t="s">
        <v>29</v>
      </c>
      <c r="N6057">
        <v>4</v>
      </c>
      <c r="O6057">
        <v>11</v>
      </c>
      <c r="P6057" t="s">
        <v>22</v>
      </c>
      <c r="Q6057" t="s">
        <v>39</v>
      </c>
    </row>
    <row r="6058" spans="1:17" x14ac:dyDescent="0.25">
      <c r="A6058">
        <v>6057</v>
      </c>
      <c r="B6058">
        <v>23</v>
      </c>
      <c r="C6058" t="str">
        <f t="shared" si="94"/>
        <v>Adult</v>
      </c>
      <c r="D6058" t="s">
        <v>24</v>
      </c>
      <c r="E6058" t="s">
        <v>48</v>
      </c>
      <c r="F6058" t="s">
        <v>32</v>
      </c>
      <c r="G6058">
        <v>264.06</v>
      </c>
      <c r="H6058">
        <v>54</v>
      </c>
      <c r="I6058" t="s">
        <v>33</v>
      </c>
      <c r="J6058" t="s">
        <v>20</v>
      </c>
      <c r="K6058" s="1" t="s">
        <v>29</v>
      </c>
      <c r="L6058">
        <v>8</v>
      </c>
      <c r="M6058" s="1" t="s">
        <v>29</v>
      </c>
      <c r="N6058">
        <v>3</v>
      </c>
      <c r="O6058">
        <v>13</v>
      </c>
      <c r="P6058" t="s">
        <v>34</v>
      </c>
      <c r="Q6058" t="s">
        <v>30</v>
      </c>
    </row>
    <row r="6059" spans="1:17" x14ac:dyDescent="0.25">
      <c r="A6059">
        <v>6058</v>
      </c>
      <c r="B6059">
        <v>21</v>
      </c>
      <c r="C6059" t="str">
        <f t="shared" si="94"/>
        <v>Adult</v>
      </c>
      <c r="D6059" t="s">
        <v>40</v>
      </c>
      <c r="E6059" t="s">
        <v>46</v>
      </c>
      <c r="F6059" t="s">
        <v>43</v>
      </c>
      <c r="G6059">
        <v>722.95</v>
      </c>
      <c r="H6059">
        <v>38</v>
      </c>
      <c r="I6059" t="s">
        <v>27</v>
      </c>
      <c r="J6059" t="s">
        <v>38</v>
      </c>
      <c r="K6059" s="1" t="s">
        <v>29</v>
      </c>
      <c r="L6059">
        <v>8</v>
      </c>
      <c r="M6059" s="1" t="s">
        <v>29</v>
      </c>
      <c r="N6059">
        <v>4</v>
      </c>
      <c r="O6059">
        <v>8</v>
      </c>
      <c r="P6059" t="s">
        <v>37</v>
      </c>
      <c r="Q6059" t="s">
        <v>23</v>
      </c>
    </row>
    <row r="6060" spans="1:17" x14ac:dyDescent="0.25">
      <c r="A6060">
        <v>6059</v>
      </c>
      <c r="B6060">
        <v>37</v>
      </c>
      <c r="C6060" t="str">
        <f t="shared" si="94"/>
        <v>Adult</v>
      </c>
      <c r="D6060" t="s">
        <v>16</v>
      </c>
      <c r="E6060" t="s">
        <v>31</v>
      </c>
      <c r="F6060" t="s">
        <v>36</v>
      </c>
      <c r="G6060">
        <v>635.21</v>
      </c>
      <c r="H6060">
        <v>16</v>
      </c>
      <c r="I6060" t="s">
        <v>33</v>
      </c>
      <c r="J6060" t="s">
        <v>38</v>
      </c>
      <c r="K6060" s="1" t="s">
        <v>29</v>
      </c>
      <c r="L6060">
        <v>6</v>
      </c>
      <c r="M6060" s="1" t="s">
        <v>29</v>
      </c>
      <c r="N6060">
        <v>2</v>
      </c>
      <c r="O6060">
        <v>1</v>
      </c>
      <c r="P6060" t="s">
        <v>34</v>
      </c>
      <c r="Q6060" t="s">
        <v>30</v>
      </c>
    </row>
    <row r="6061" spans="1:17" x14ac:dyDescent="0.25">
      <c r="A6061">
        <v>6060</v>
      </c>
      <c r="B6061">
        <v>25</v>
      </c>
      <c r="C6061" t="str">
        <f t="shared" si="94"/>
        <v>Adult</v>
      </c>
      <c r="D6061" t="s">
        <v>24</v>
      </c>
      <c r="E6061" t="s">
        <v>48</v>
      </c>
      <c r="F6061" t="s">
        <v>18</v>
      </c>
      <c r="G6061">
        <v>419.5</v>
      </c>
      <c r="H6061">
        <v>44</v>
      </c>
      <c r="I6061" t="s">
        <v>19</v>
      </c>
      <c r="J6061" t="s">
        <v>20</v>
      </c>
      <c r="K6061" s="1" t="s">
        <v>21</v>
      </c>
      <c r="L6061">
        <v>9</v>
      </c>
      <c r="M6061" s="1" t="s">
        <v>29</v>
      </c>
      <c r="N6061">
        <v>5</v>
      </c>
      <c r="O6061">
        <v>9</v>
      </c>
      <c r="P6061" t="s">
        <v>22</v>
      </c>
      <c r="Q6061" t="s">
        <v>39</v>
      </c>
    </row>
    <row r="6062" spans="1:17" x14ac:dyDescent="0.25">
      <c r="A6062">
        <v>6061</v>
      </c>
      <c r="B6062">
        <v>67</v>
      </c>
      <c r="C6062" t="str">
        <f t="shared" si="94"/>
        <v>Senior</v>
      </c>
      <c r="D6062" t="s">
        <v>16</v>
      </c>
      <c r="E6062" t="s">
        <v>46</v>
      </c>
      <c r="F6062" t="s">
        <v>36</v>
      </c>
      <c r="G6062">
        <v>184.75</v>
      </c>
      <c r="H6062">
        <v>21</v>
      </c>
      <c r="I6062" t="s">
        <v>27</v>
      </c>
      <c r="J6062" t="s">
        <v>20</v>
      </c>
      <c r="K6062" s="1" t="s">
        <v>29</v>
      </c>
      <c r="L6062">
        <v>2</v>
      </c>
      <c r="M6062" s="1" t="s">
        <v>21</v>
      </c>
      <c r="N6062">
        <v>4</v>
      </c>
      <c r="O6062">
        <v>5</v>
      </c>
      <c r="P6062" t="s">
        <v>37</v>
      </c>
      <c r="Q6062" t="s">
        <v>39</v>
      </c>
    </row>
    <row r="6063" spans="1:17" x14ac:dyDescent="0.25">
      <c r="A6063">
        <v>6062</v>
      </c>
      <c r="B6063">
        <v>54</v>
      </c>
      <c r="C6063" t="str">
        <f t="shared" si="94"/>
        <v>Adult</v>
      </c>
      <c r="D6063" t="s">
        <v>16</v>
      </c>
      <c r="E6063" t="s">
        <v>49</v>
      </c>
      <c r="F6063" t="s">
        <v>41</v>
      </c>
      <c r="G6063">
        <v>907.08</v>
      </c>
      <c r="H6063">
        <v>59</v>
      </c>
      <c r="I6063" t="s">
        <v>19</v>
      </c>
      <c r="J6063" t="s">
        <v>47</v>
      </c>
      <c r="K6063" s="1" t="s">
        <v>21</v>
      </c>
      <c r="L6063">
        <v>6</v>
      </c>
      <c r="M6063" s="1" t="s">
        <v>29</v>
      </c>
      <c r="N6063">
        <v>3</v>
      </c>
      <c r="O6063">
        <v>12</v>
      </c>
      <c r="P6063" t="s">
        <v>37</v>
      </c>
      <c r="Q6063" t="s">
        <v>30</v>
      </c>
    </row>
    <row r="6064" spans="1:17" x14ac:dyDescent="0.25">
      <c r="A6064">
        <v>6063</v>
      </c>
      <c r="B6064">
        <v>68</v>
      </c>
      <c r="C6064" t="str">
        <f t="shared" si="94"/>
        <v>Senior</v>
      </c>
      <c r="D6064" t="s">
        <v>24</v>
      </c>
      <c r="E6064" t="s">
        <v>44</v>
      </c>
      <c r="F6064" t="s">
        <v>18</v>
      </c>
      <c r="G6064">
        <v>290.44</v>
      </c>
      <c r="H6064">
        <v>28</v>
      </c>
      <c r="I6064" t="s">
        <v>27</v>
      </c>
      <c r="J6064" t="s">
        <v>38</v>
      </c>
      <c r="K6064" s="1" t="s">
        <v>29</v>
      </c>
      <c r="L6064">
        <v>2</v>
      </c>
      <c r="M6064" s="1" t="s">
        <v>29</v>
      </c>
      <c r="N6064">
        <v>1</v>
      </c>
      <c r="O6064">
        <v>8</v>
      </c>
      <c r="P6064" t="s">
        <v>37</v>
      </c>
      <c r="Q6064" t="s">
        <v>23</v>
      </c>
    </row>
    <row r="6065" spans="1:17" x14ac:dyDescent="0.25">
      <c r="A6065">
        <v>6064</v>
      </c>
      <c r="B6065">
        <v>54</v>
      </c>
      <c r="C6065" t="str">
        <f t="shared" si="94"/>
        <v>Adult</v>
      </c>
      <c r="D6065" t="s">
        <v>16</v>
      </c>
      <c r="E6065" t="s">
        <v>31</v>
      </c>
      <c r="F6065" t="s">
        <v>18</v>
      </c>
      <c r="G6065">
        <v>923.31</v>
      </c>
      <c r="H6065">
        <v>10</v>
      </c>
      <c r="I6065" t="s">
        <v>27</v>
      </c>
      <c r="J6065" t="s">
        <v>38</v>
      </c>
      <c r="K6065" s="1" t="s">
        <v>21</v>
      </c>
      <c r="L6065">
        <v>3</v>
      </c>
      <c r="M6065" s="1" t="s">
        <v>29</v>
      </c>
      <c r="N6065">
        <v>4</v>
      </c>
      <c r="O6065">
        <v>12</v>
      </c>
      <c r="P6065" t="s">
        <v>37</v>
      </c>
      <c r="Q6065" t="s">
        <v>39</v>
      </c>
    </row>
    <row r="6066" spans="1:17" x14ac:dyDescent="0.25">
      <c r="A6066">
        <v>6065</v>
      </c>
      <c r="B6066">
        <v>47</v>
      </c>
      <c r="C6066" t="str">
        <f t="shared" si="94"/>
        <v>Adult</v>
      </c>
      <c r="D6066" t="s">
        <v>40</v>
      </c>
      <c r="E6066" t="s">
        <v>49</v>
      </c>
      <c r="F6066" t="s">
        <v>36</v>
      </c>
      <c r="G6066">
        <v>567.63</v>
      </c>
      <c r="H6066">
        <v>42</v>
      </c>
      <c r="I6066" t="s">
        <v>27</v>
      </c>
      <c r="J6066" t="s">
        <v>45</v>
      </c>
      <c r="K6066" s="1" t="s">
        <v>21</v>
      </c>
      <c r="L6066">
        <v>5</v>
      </c>
      <c r="M6066" s="1" t="s">
        <v>29</v>
      </c>
      <c r="N6066">
        <v>4</v>
      </c>
      <c r="O6066">
        <v>5</v>
      </c>
      <c r="P6066" t="s">
        <v>34</v>
      </c>
      <c r="Q6066" t="s">
        <v>39</v>
      </c>
    </row>
    <row r="6067" spans="1:17" x14ac:dyDescent="0.25">
      <c r="A6067">
        <v>6066</v>
      </c>
      <c r="B6067">
        <v>20</v>
      </c>
      <c r="C6067" t="str">
        <f t="shared" si="94"/>
        <v>Adult</v>
      </c>
      <c r="D6067" t="s">
        <v>40</v>
      </c>
      <c r="E6067" t="s">
        <v>25</v>
      </c>
      <c r="F6067" t="s">
        <v>32</v>
      </c>
      <c r="G6067">
        <v>582.21</v>
      </c>
      <c r="H6067">
        <v>48</v>
      </c>
      <c r="I6067" t="s">
        <v>19</v>
      </c>
      <c r="J6067" t="s">
        <v>20</v>
      </c>
      <c r="K6067" s="1" t="s">
        <v>29</v>
      </c>
      <c r="L6067">
        <v>2</v>
      </c>
      <c r="M6067" s="1" t="s">
        <v>21</v>
      </c>
      <c r="N6067">
        <v>1</v>
      </c>
      <c r="O6067">
        <v>1</v>
      </c>
      <c r="P6067" t="s">
        <v>22</v>
      </c>
      <c r="Q6067" t="s">
        <v>30</v>
      </c>
    </row>
    <row r="6068" spans="1:17" x14ac:dyDescent="0.25">
      <c r="A6068">
        <v>6067</v>
      </c>
      <c r="B6068">
        <v>46</v>
      </c>
      <c r="C6068" t="str">
        <f t="shared" si="94"/>
        <v>Adult</v>
      </c>
      <c r="D6068" t="s">
        <v>40</v>
      </c>
      <c r="E6068" t="s">
        <v>49</v>
      </c>
      <c r="F6068" t="s">
        <v>41</v>
      </c>
      <c r="G6068">
        <v>153.91999999999999</v>
      </c>
      <c r="H6068">
        <v>55</v>
      </c>
      <c r="I6068" t="s">
        <v>27</v>
      </c>
      <c r="J6068" t="s">
        <v>38</v>
      </c>
      <c r="K6068" s="1" t="s">
        <v>29</v>
      </c>
      <c r="L6068">
        <v>8</v>
      </c>
      <c r="M6068" s="1" t="s">
        <v>21</v>
      </c>
      <c r="N6068">
        <v>4</v>
      </c>
      <c r="O6068">
        <v>8</v>
      </c>
      <c r="P6068" t="s">
        <v>37</v>
      </c>
      <c r="Q6068" t="s">
        <v>23</v>
      </c>
    </row>
    <row r="6069" spans="1:17" x14ac:dyDescent="0.25">
      <c r="A6069">
        <v>6068</v>
      </c>
      <c r="B6069">
        <v>49</v>
      </c>
      <c r="C6069" t="str">
        <f t="shared" si="94"/>
        <v>Adult</v>
      </c>
      <c r="D6069" t="s">
        <v>16</v>
      </c>
      <c r="E6069" t="s">
        <v>44</v>
      </c>
      <c r="F6069" t="s">
        <v>32</v>
      </c>
      <c r="G6069">
        <v>531.03</v>
      </c>
      <c r="H6069">
        <v>17</v>
      </c>
      <c r="I6069" t="s">
        <v>33</v>
      </c>
      <c r="J6069" t="s">
        <v>45</v>
      </c>
      <c r="K6069" s="1" t="s">
        <v>29</v>
      </c>
      <c r="L6069">
        <v>1</v>
      </c>
      <c r="M6069" s="1" t="s">
        <v>29</v>
      </c>
      <c r="N6069">
        <v>5</v>
      </c>
      <c r="O6069">
        <v>10</v>
      </c>
      <c r="P6069" t="s">
        <v>22</v>
      </c>
      <c r="Q6069" t="s">
        <v>30</v>
      </c>
    </row>
    <row r="6070" spans="1:17" x14ac:dyDescent="0.25">
      <c r="A6070">
        <v>6069</v>
      </c>
      <c r="B6070">
        <v>55</v>
      </c>
      <c r="C6070" t="str">
        <f t="shared" si="94"/>
        <v>Adult</v>
      </c>
      <c r="D6070" t="s">
        <v>40</v>
      </c>
      <c r="E6070" t="s">
        <v>46</v>
      </c>
      <c r="F6070" t="s">
        <v>36</v>
      </c>
      <c r="G6070">
        <v>928.18</v>
      </c>
      <c r="H6070">
        <v>36</v>
      </c>
      <c r="I6070" t="s">
        <v>33</v>
      </c>
      <c r="J6070" t="s">
        <v>28</v>
      </c>
      <c r="K6070" s="1" t="s">
        <v>21</v>
      </c>
      <c r="L6070">
        <v>1</v>
      </c>
      <c r="M6070" s="1" t="s">
        <v>29</v>
      </c>
      <c r="N6070">
        <v>4</v>
      </c>
      <c r="O6070">
        <v>7</v>
      </c>
      <c r="P6070" t="s">
        <v>37</v>
      </c>
      <c r="Q6070" t="s">
        <v>39</v>
      </c>
    </row>
    <row r="6071" spans="1:17" x14ac:dyDescent="0.25">
      <c r="A6071">
        <v>6070</v>
      </c>
      <c r="B6071">
        <v>69</v>
      </c>
      <c r="C6071" t="str">
        <f t="shared" si="94"/>
        <v>Senior</v>
      </c>
      <c r="D6071" t="s">
        <v>40</v>
      </c>
      <c r="E6071" t="s">
        <v>46</v>
      </c>
      <c r="F6071" t="s">
        <v>41</v>
      </c>
      <c r="G6071">
        <v>424.44</v>
      </c>
      <c r="H6071">
        <v>21</v>
      </c>
      <c r="I6071" t="s">
        <v>33</v>
      </c>
      <c r="J6071" t="s">
        <v>47</v>
      </c>
      <c r="K6071" s="1" t="s">
        <v>29</v>
      </c>
      <c r="L6071">
        <v>6</v>
      </c>
      <c r="M6071" s="1" t="s">
        <v>29</v>
      </c>
      <c r="N6071">
        <v>5</v>
      </c>
      <c r="O6071">
        <v>12</v>
      </c>
      <c r="P6071" t="s">
        <v>37</v>
      </c>
      <c r="Q6071" t="s">
        <v>39</v>
      </c>
    </row>
    <row r="6072" spans="1:17" x14ac:dyDescent="0.25">
      <c r="A6072">
        <v>6071</v>
      </c>
      <c r="B6072">
        <v>29</v>
      </c>
      <c r="C6072" t="str">
        <f t="shared" si="94"/>
        <v>Adult</v>
      </c>
      <c r="D6072" t="s">
        <v>24</v>
      </c>
      <c r="E6072" t="s">
        <v>31</v>
      </c>
      <c r="F6072" t="s">
        <v>42</v>
      </c>
      <c r="G6072">
        <v>941.45</v>
      </c>
      <c r="H6072">
        <v>50</v>
      </c>
      <c r="I6072" t="s">
        <v>19</v>
      </c>
      <c r="J6072" t="s">
        <v>20</v>
      </c>
      <c r="K6072" s="1" t="s">
        <v>21</v>
      </c>
      <c r="L6072">
        <v>5</v>
      </c>
      <c r="M6072" s="1" t="s">
        <v>21</v>
      </c>
      <c r="N6072">
        <v>2</v>
      </c>
      <c r="O6072">
        <v>12</v>
      </c>
      <c r="P6072" t="s">
        <v>34</v>
      </c>
      <c r="Q6072" t="s">
        <v>23</v>
      </c>
    </row>
    <row r="6073" spans="1:17" x14ac:dyDescent="0.25">
      <c r="A6073">
        <v>6072</v>
      </c>
      <c r="B6073">
        <v>30</v>
      </c>
      <c r="C6073" t="str">
        <f t="shared" si="94"/>
        <v>Adult</v>
      </c>
      <c r="D6073" t="s">
        <v>16</v>
      </c>
      <c r="E6073" t="s">
        <v>49</v>
      </c>
      <c r="F6073" t="s">
        <v>41</v>
      </c>
      <c r="G6073">
        <v>90.76</v>
      </c>
      <c r="H6073">
        <v>14</v>
      </c>
      <c r="I6073" t="s">
        <v>27</v>
      </c>
      <c r="J6073" t="s">
        <v>45</v>
      </c>
      <c r="K6073" s="1" t="s">
        <v>21</v>
      </c>
      <c r="L6073">
        <v>6</v>
      </c>
      <c r="M6073" s="1" t="s">
        <v>21</v>
      </c>
      <c r="N6073">
        <v>1</v>
      </c>
      <c r="O6073">
        <v>11</v>
      </c>
      <c r="P6073" t="s">
        <v>34</v>
      </c>
      <c r="Q6073" t="s">
        <v>23</v>
      </c>
    </row>
    <row r="6074" spans="1:17" x14ac:dyDescent="0.25">
      <c r="A6074">
        <v>6073</v>
      </c>
      <c r="B6074">
        <v>29</v>
      </c>
      <c r="C6074" t="str">
        <f t="shared" si="94"/>
        <v>Adult</v>
      </c>
      <c r="D6074" t="s">
        <v>16</v>
      </c>
      <c r="E6074" t="s">
        <v>49</v>
      </c>
      <c r="F6074" t="s">
        <v>18</v>
      </c>
      <c r="G6074">
        <v>505.1</v>
      </c>
      <c r="H6074">
        <v>27</v>
      </c>
      <c r="I6074" t="s">
        <v>27</v>
      </c>
      <c r="J6074" t="s">
        <v>20</v>
      </c>
      <c r="K6074" s="1" t="s">
        <v>29</v>
      </c>
      <c r="L6074">
        <v>3</v>
      </c>
      <c r="M6074" s="1" t="s">
        <v>29</v>
      </c>
      <c r="N6074">
        <v>3</v>
      </c>
      <c r="O6074">
        <v>1</v>
      </c>
      <c r="P6074" t="s">
        <v>22</v>
      </c>
      <c r="Q6074" t="s">
        <v>23</v>
      </c>
    </row>
    <row r="6075" spans="1:17" x14ac:dyDescent="0.25">
      <c r="A6075">
        <v>6074</v>
      </c>
      <c r="B6075">
        <v>22</v>
      </c>
      <c r="C6075" t="str">
        <f t="shared" si="94"/>
        <v>Adult</v>
      </c>
      <c r="D6075" t="s">
        <v>40</v>
      </c>
      <c r="E6075" t="s">
        <v>31</v>
      </c>
      <c r="F6075" t="s">
        <v>42</v>
      </c>
      <c r="G6075">
        <v>408.38</v>
      </c>
      <c r="H6075">
        <v>20</v>
      </c>
      <c r="I6075" t="s">
        <v>33</v>
      </c>
      <c r="J6075" t="s">
        <v>47</v>
      </c>
      <c r="K6075" s="1" t="s">
        <v>21</v>
      </c>
      <c r="L6075">
        <v>8</v>
      </c>
      <c r="M6075" s="1" t="s">
        <v>29</v>
      </c>
      <c r="N6075">
        <v>1</v>
      </c>
      <c r="O6075">
        <v>7</v>
      </c>
      <c r="P6075" t="s">
        <v>37</v>
      </c>
      <c r="Q6075" t="s">
        <v>23</v>
      </c>
    </row>
    <row r="6076" spans="1:17" x14ac:dyDescent="0.25">
      <c r="A6076">
        <v>6075</v>
      </c>
      <c r="B6076">
        <v>56</v>
      </c>
      <c r="C6076" t="str">
        <f t="shared" si="94"/>
        <v>Adult</v>
      </c>
      <c r="D6076" t="s">
        <v>16</v>
      </c>
      <c r="E6076" t="s">
        <v>25</v>
      </c>
      <c r="F6076" t="s">
        <v>18</v>
      </c>
      <c r="G6076">
        <v>67.66</v>
      </c>
      <c r="H6076">
        <v>43</v>
      </c>
      <c r="I6076" t="s">
        <v>33</v>
      </c>
      <c r="J6076" t="s">
        <v>28</v>
      </c>
      <c r="K6076" s="1" t="s">
        <v>29</v>
      </c>
      <c r="L6076">
        <v>9</v>
      </c>
      <c r="M6076" s="1" t="s">
        <v>29</v>
      </c>
      <c r="N6076">
        <v>2</v>
      </c>
      <c r="O6076">
        <v>8</v>
      </c>
      <c r="P6076" t="s">
        <v>22</v>
      </c>
      <c r="Q6076" t="s">
        <v>23</v>
      </c>
    </row>
    <row r="6077" spans="1:17" x14ac:dyDescent="0.25">
      <c r="A6077">
        <v>6076</v>
      </c>
      <c r="B6077">
        <v>37</v>
      </c>
      <c r="C6077" t="str">
        <f t="shared" si="94"/>
        <v>Adult</v>
      </c>
      <c r="D6077" t="s">
        <v>24</v>
      </c>
      <c r="E6077" t="s">
        <v>35</v>
      </c>
      <c r="F6077" t="s">
        <v>36</v>
      </c>
      <c r="G6077">
        <v>43.76</v>
      </c>
      <c r="H6077">
        <v>48</v>
      </c>
      <c r="I6077" t="s">
        <v>27</v>
      </c>
      <c r="J6077" t="s">
        <v>45</v>
      </c>
      <c r="K6077" s="1" t="s">
        <v>29</v>
      </c>
      <c r="L6077">
        <v>5</v>
      </c>
      <c r="M6077" s="1" t="s">
        <v>29</v>
      </c>
      <c r="N6077">
        <v>2</v>
      </c>
      <c r="O6077">
        <v>8</v>
      </c>
      <c r="P6077" t="s">
        <v>34</v>
      </c>
      <c r="Q6077" t="s">
        <v>39</v>
      </c>
    </row>
    <row r="6078" spans="1:17" x14ac:dyDescent="0.25">
      <c r="A6078">
        <v>6077</v>
      </c>
      <c r="B6078">
        <v>41</v>
      </c>
      <c r="C6078" t="str">
        <f t="shared" si="94"/>
        <v>Adult</v>
      </c>
      <c r="D6078" t="s">
        <v>40</v>
      </c>
      <c r="E6078" t="s">
        <v>48</v>
      </c>
      <c r="F6078" t="s">
        <v>36</v>
      </c>
      <c r="G6078">
        <v>978.99</v>
      </c>
      <c r="H6078">
        <v>34</v>
      </c>
      <c r="I6078" t="s">
        <v>27</v>
      </c>
      <c r="J6078" t="s">
        <v>47</v>
      </c>
      <c r="K6078" s="1" t="s">
        <v>21</v>
      </c>
      <c r="L6078">
        <v>9</v>
      </c>
      <c r="M6078" s="1" t="s">
        <v>21</v>
      </c>
      <c r="N6078">
        <v>5</v>
      </c>
      <c r="O6078">
        <v>7</v>
      </c>
      <c r="P6078" t="s">
        <v>22</v>
      </c>
      <c r="Q6078" t="s">
        <v>39</v>
      </c>
    </row>
    <row r="6079" spans="1:17" x14ac:dyDescent="0.25">
      <c r="A6079">
        <v>6078</v>
      </c>
      <c r="B6079">
        <v>67</v>
      </c>
      <c r="C6079" t="str">
        <f t="shared" si="94"/>
        <v>Senior</v>
      </c>
      <c r="D6079" t="s">
        <v>40</v>
      </c>
      <c r="E6079" t="s">
        <v>17</v>
      </c>
      <c r="F6079" t="s">
        <v>43</v>
      </c>
      <c r="G6079">
        <v>310.48</v>
      </c>
      <c r="H6079">
        <v>32</v>
      </c>
      <c r="I6079" t="s">
        <v>27</v>
      </c>
      <c r="J6079" t="s">
        <v>47</v>
      </c>
      <c r="K6079" s="1" t="s">
        <v>29</v>
      </c>
      <c r="L6079">
        <v>8</v>
      </c>
      <c r="M6079" s="1" t="s">
        <v>29</v>
      </c>
      <c r="N6079">
        <v>2</v>
      </c>
      <c r="O6079">
        <v>1</v>
      </c>
      <c r="P6079" t="s">
        <v>22</v>
      </c>
      <c r="Q6079" t="s">
        <v>23</v>
      </c>
    </row>
    <row r="6080" spans="1:17" x14ac:dyDescent="0.25">
      <c r="A6080">
        <v>6079</v>
      </c>
      <c r="B6080">
        <v>47</v>
      </c>
      <c r="C6080" t="str">
        <f t="shared" si="94"/>
        <v>Adult</v>
      </c>
      <c r="D6080" t="s">
        <v>16</v>
      </c>
      <c r="E6080" t="s">
        <v>35</v>
      </c>
      <c r="F6080" t="s">
        <v>36</v>
      </c>
      <c r="G6080">
        <v>78.010000000000005</v>
      </c>
      <c r="H6080">
        <v>56</v>
      </c>
      <c r="I6080" t="s">
        <v>33</v>
      </c>
      <c r="J6080" t="s">
        <v>28</v>
      </c>
      <c r="K6080" s="1" t="s">
        <v>29</v>
      </c>
      <c r="L6080">
        <v>6</v>
      </c>
      <c r="M6080" s="1" t="s">
        <v>21</v>
      </c>
      <c r="N6080">
        <v>5</v>
      </c>
      <c r="O6080">
        <v>2</v>
      </c>
      <c r="P6080" t="s">
        <v>22</v>
      </c>
      <c r="Q6080" t="s">
        <v>30</v>
      </c>
    </row>
    <row r="6081" spans="1:17" x14ac:dyDescent="0.25">
      <c r="A6081">
        <v>6080</v>
      </c>
      <c r="B6081">
        <v>62</v>
      </c>
      <c r="C6081" t="str">
        <f t="shared" si="94"/>
        <v>Senior</v>
      </c>
      <c r="D6081" t="s">
        <v>40</v>
      </c>
      <c r="E6081" t="s">
        <v>31</v>
      </c>
      <c r="F6081" t="s">
        <v>26</v>
      </c>
      <c r="G6081">
        <v>590.26</v>
      </c>
      <c r="H6081">
        <v>6</v>
      </c>
      <c r="I6081" t="s">
        <v>27</v>
      </c>
      <c r="J6081" t="s">
        <v>47</v>
      </c>
      <c r="K6081" s="1" t="s">
        <v>29</v>
      </c>
      <c r="L6081">
        <v>9</v>
      </c>
      <c r="M6081" s="1" t="s">
        <v>21</v>
      </c>
      <c r="N6081">
        <v>5</v>
      </c>
      <c r="O6081">
        <v>12</v>
      </c>
      <c r="P6081" t="s">
        <v>37</v>
      </c>
      <c r="Q6081" t="s">
        <v>39</v>
      </c>
    </row>
    <row r="6082" spans="1:17" x14ac:dyDescent="0.25">
      <c r="A6082">
        <v>6081</v>
      </c>
      <c r="B6082">
        <v>25</v>
      </c>
      <c r="C6082" t="str">
        <f t="shared" si="94"/>
        <v>Adult</v>
      </c>
      <c r="D6082" t="s">
        <v>40</v>
      </c>
      <c r="E6082" t="s">
        <v>35</v>
      </c>
      <c r="F6082" t="s">
        <v>43</v>
      </c>
      <c r="G6082">
        <v>794.21</v>
      </c>
      <c r="H6082">
        <v>8</v>
      </c>
      <c r="I6082" t="s">
        <v>33</v>
      </c>
      <c r="J6082" t="s">
        <v>38</v>
      </c>
      <c r="K6082" s="1" t="s">
        <v>21</v>
      </c>
      <c r="L6082">
        <v>8</v>
      </c>
      <c r="M6082" s="1" t="s">
        <v>29</v>
      </c>
      <c r="N6082">
        <v>2</v>
      </c>
      <c r="O6082">
        <v>13</v>
      </c>
      <c r="P6082" t="s">
        <v>34</v>
      </c>
      <c r="Q6082" t="s">
        <v>30</v>
      </c>
    </row>
    <row r="6083" spans="1:17" x14ac:dyDescent="0.25">
      <c r="A6083">
        <v>6082</v>
      </c>
      <c r="B6083">
        <v>63</v>
      </c>
      <c r="C6083" t="str">
        <f t="shared" ref="C6083:C6146" si="95">IF(B6083&gt;=60,"Senior",IF(B6083&gt;=20,"Adult","Teenager"))</f>
        <v>Senior</v>
      </c>
      <c r="D6083" t="s">
        <v>16</v>
      </c>
      <c r="E6083" t="s">
        <v>48</v>
      </c>
      <c r="F6083" t="s">
        <v>18</v>
      </c>
      <c r="G6083">
        <v>361.91</v>
      </c>
      <c r="H6083">
        <v>37</v>
      </c>
      <c r="I6083" t="s">
        <v>33</v>
      </c>
      <c r="J6083" t="s">
        <v>28</v>
      </c>
      <c r="K6083" s="1" t="s">
        <v>21</v>
      </c>
      <c r="L6083">
        <v>6</v>
      </c>
      <c r="M6083" s="1" t="s">
        <v>21</v>
      </c>
      <c r="N6083">
        <v>5</v>
      </c>
      <c r="O6083">
        <v>2</v>
      </c>
      <c r="P6083" t="s">
        <v>22</v>
      </c>
      <c r="Q6083" t="s">
        <v>23</v>
      </c>
    </row>
    <row r="6084" spans="1:17" x14ac:dyDescent="0.25">
      <c r="A6084">
        <v>6083</v>
      </c>
      <c r="B6084">
        <v>24</v>
      </c>
      <c r="C6084" t="str">
        <f t="shared" si="95"/>
        <v>Adult</v>
      </c>
      <c r="D6084" t="s">
        <v>40</v>
      </c>
      <c r="E6084" t="s">
        <v>46</v>
      </c>
      <c r="F6084" t="s">
        <v>26</v>
      </c>
      <c r="G6084">
        <v>926.83</v>
      </c>
      <c r="H6084">
        <v>32</v>
      </c>
      <c r="I6084" t="s">
        <v>27</v>
      </c>
      <c r="J6084" t="s">
        <v>47</v>
      </c>
      <c r="K6084" s="1" t="s">
        <v>21</v>
      </c>
      <c r="L6084">
        <v>1</v>
      </c>
      <c r="M6084" s="1" t="s">
        <v>21</v>
      </c>
      <c r="N6084">
        <v>3</v>
      </c>
      <c r="O6084">
        <v>1</v>
      </c>
      <c r="P6084" t="s">
        <v>34</v>
      </c>
      <c r="Q6084" t="s">
        <v>23</v>
      </c>
    </row>
    <row r="6085" spans="1:17" x14ac:dyDescent="0.25">
      <c r="A6085">
        <v>6084</v>
      </c>
      <c r="B6085">
        <v>28</v>
      </c>
      <c r="C6085" t="str">
        <f t="shared" si="95"/>
        <v>Adult</v>
      </c>
      <c r="D6085" t="s">
        <v>40</v>
      </c>
      <c r="E6085" t="s">
        <v>31</v>
      </c>
      <c r="F6085" t="s">
        <v>18</v>
      </c>
      <c r="G6085">
        <v>191.06</v>
      </c>
      <c r="H6085">
        <v>19</v>
      </c>
      <c r="I6085" t="s">
        <v>33</v>
      </c>
      <c r="J6085" t="s">
        <v>38</v>
      </c>
      <c r="K6085" s="1" t="s">
        <v>21</v>
      </c>
      <c r="L6085">
        <v>2</v>
      </c>
      <c r="M6085" s="1" t="s">
        <v>29</v>
      </c>
      <c r="N6085">
        <v>3</v>
      </c>
      <c r="O6085">
        <v>5</v>
      </c>
      <c r="P6085" t="s">
        <v>34</v>
      </c>
      <c r="Q6085" t="s">
        <v>39</v>
      </c>
    </row>
    <row r="6086" spans="1:17" x14ac:dyDescent="0.25">
      <c r="A6086">
        <v>6085</v>
      </c>
      <c r="B6086">
        <v>23</v>
      </c>
      <c r="C6086" t="str">
        <f t="shared" si="95"/>
        <v>Adult</v>
      </c>
      <c r="D6086" t="s">
        <v>40</v>
      </c>
      <c r="E6086" t="s">
        <v>49</v>
      </c>
      <c r="F6086" t="s">
        <v>32</v>
      </c>
      <c r="G6086">
        <v>909.44</v>
      </c>
      <c r="H6086">
        <v>25</v>
      </c>
      <c r="I6086" t="s">
        <v>33</v>
      </c>
      <c r="J6086" t="s">
        <v>45</v>
      </c>
      <c r="K6086" s="1" t="s">
        <v>29</v>
      </c>
      <c r="L6086">
        <v>1</v>
      </c>
      <c r="M6086" s="1" t="s">
        <v>21</v>
      </c>
      <c r="N6086">
        <v>4</v>
      </c>
      <c r="O6086">
        <v>13</v>
      </c>
      <c r="P6086" t="s">
        <v>22</v>
      </c>
      <c r="Q6086" t="s">
        <v>30</v>
      </c>
    </row>
    <row r="6087" spans="1:17" x14ac:dyDescent="0.25">
      <c r="A6087">
        <v>6086</v>
      </c>
      <c r="B6087">
        <v>58</v>
      </c>
      <c r="C6087" t="str">
        <f t="shared" si="95"/>
        <v>Adult</v>
      </c>
      <c r="D6087" t="s">
        <v>40</v>
      </c>
      <c r="E6087" t="s">
        <v>48</v>
      </c>
      <c r="F6087" t="s">
        <v>36</v>
      </c>
      <c r="G6087">
        <v>205.29</v>
      </c>
      <c r="H6087">
        <v>2</v>
      </c>
      <c r="I6087" t="s">
        <v>19</v>
      </c>
      <c r="J6087" t="s">
        <v>20</v>
      </c>
      <c r="K6087" s="1" t="s">
        <v>29</v>
      </c>
      <c r="L6087">
        <v>8</v>
      </c>
      <c r="M6087" s="1" t="s">
        <v>29</v>
      </c>
      <c r="N6087">
        <v>3</v>
      </c>
      <c r="O6087">
        <v>8</v>
      </c>
      <c r="P6087" t="s">
        <v>34</v>
      </c>
      <c r="Q6087" t="s">
        <v>30</v>
      </c>
    </row>
    <row r="6088" spans="1:17" x14ac:dyDescent="0.25">
      <c r="A6088">
        <v>6087</v>
      </c>
      <c r="B6088">
        <v>69</v>
      </c>
      <c r="C6088" t="str">
        <f t="shared" si="95"/>
        <v>Senior</v>
      </c>
      <c r="D6088" t="s">
        <v>24</v>
      </c>
      <c r="E6088" t="s">
        <v>31</v>
      </c>
      <c r="F6088" t="s">
        <v>42</v>
      </c>
      <c r="G6088">
        <v>265.33</v>
      </c>
      <c r="H6088">
        <v>8</v>
      </c>
      <c r="I6088" t="s">
        <v>19</v>
      </c>
      <c r="J6088" t="s">
        <v>38</v>
      </c>
      <c r="K6088" s="1" t="s">
        <v>29</v>
      </c>
      <c r="L6088">
        <v>1</v>
      </c>
      <c r="M6088" s="1" t="s">
        <v>29</v>
      </c>
      <c r="N6088">
        <v>4</v>
      </c>
      <c r="O6088">
        <v>4</v>
      </c>
      <c r="P6088" t="s">
        <v>22</v>
      </c>
      <c r="Q6088" t="s">
        <v>39</v>
      </c>
    </row>
    <row r="6089" spans="1:17" x14ac:dyDescent="0.25">
      <c r="A6089">
        <v>6088</v>
      </c>
      <c r="B6089">
        <v>64</v>
      </c>
      <c r="C6089" t="str">
        <f t="shared" si="95"/>
        <v>Senior</v>
      </c>
      <c r="D6089" t="s">
        <v>40</v>
      </c>
      <c r="E6089" t="s">
        <v>17</v>
      </c>
      <c r="F6089" t="s">
        <v>50</v>
      </c>
      <c r="G6089">
        <v>968.89</v>
      </c>
      <c r="H6089">
        <v>58</v>
      </c>
      <c r="I6089" t="s">
        <v>27</v>
      </c>
      <c r="J6089" t="s">
        <v>47</v>
      </c>
      <c r="K6089" s="1" t="s">
        <v>21</v>
      </c>
      <c r="L6089">
        <v>4</v>
      </c>
      <c r="M6089" s="1" t="s">
        <v>21</v>
      </c>
      <c r="N6089">
        <v>4</v>
      </c>
      <c r="O6089">
        <v>6</v>
      </c>
      <c r="P6089" t="s">
        <v>34</v>
      </c>
      <c r="Q6089" t="s">
        <v>39</v>
      </c>
    </row>
    <row r="6090" spans="1:17" x14ac:dyDescent="0.25">
      <c r="A6090">
        <v>6089</v>
      </c>
      <c r="B6090">
        <v>65</v>
      </c>
      <c r="C6090" t="str">
        <f t="shared" si="95"/>
        <v>Senior</v>
      </c>
      <c r="D6090" t="s">
        <v>24</v>
      </c>
      <c r="E6090" t="s">
        <v>46</v>
      </c>
      <c r="F6090" t="s">
        <v>18</v>
      </c>
      <c r="G6090">
        <v>888.88</v>
      </c>
      <c r="H6090">
        <v>44</v>
      </c>
      <c r="I6090" t="s">
        <v>19</v>
      </c>
      <c r="J6090" t="s">
        <v>38</v>
      </c>
      <c r="K6090" s="1" t="s">
        <v>29</v>
      </c>
      <c r="L6090">
        <v>3</v>
      </c>
      <c r="M6090" s="1" t="s">
        <v>29</v>
      </c>
      <c r="N6090">
        <v>5</v>
      </c>
      <c r="O6090">
        <v>13</v>
      </c>
      <c r="P6090" t="s">
        <v>22</v>
      </c>
      <c r="Q6090" t="s">
        <v>39</v>
      </c>
    </row>
    <row r="6091" spans="1:17" x14ac:dyDescent="0.25">
      <c r="A6091">
        <v>6090</v>
      </c>
      <c r="B6091">
        <v>57</v>
      </c>
      <c r="C6091" t="str">
        <f t="shared" si="95"/>
        <v>Adult</v>
      </c>
      <c r="D6091" t="s">
        <v>40</v>
      </c>
      <c r="E6091" t="s">
        <v>49</v>
      </c>
      <c r="F6091" t="s">
        <v>32</v>
      </c>
      <c r="G6091">
        <v>109.6</v>
      </c>
      <c r="H6091">
        <v>20</v>
      </c>
      <c r="I6091" t="s">
        <v>33</v>
      </c>
      <c r="J6091" t="s">
        <v>47</v>
      </c>
      <c r="K6091" s="1" t="s">
        <v>21</v>
      </c>
      <c r="L6091">
        <v>9</v>
      </c>
      <c r="M6091" s="1" t="s">
        <v>21</v>
      </c>
      <c r="N6091">
        <v>1</v>
      </c>
      <c r="O6091">
        <v>4</v>
      </c>
      <c r="P6091" t="s">
        <v>34</v>
      </c>
      <c r="Q6091" t="s">
        <v>23</v>
      </c>
    </row>
    <row r="6092" spans="1:17" x14ac:dyDescent="0.25">
      <c r="A6092">
        <v>6091</v>
      </c>
      <c r="B6092">
        <v>68</v>
      </c>
      <c r="C6092" t="str">
        <f t="shared" si="95"/>
        <v>Senior</v>
      </c>
      <c r="D6092" t="s">
        <v>40</v>
      </c>
      <c r="E6092" t="s">
        <v>44</v>
      </c>
      <c r="F6092" t="s">
        <v>42</v>
      </c>
      <c r="G6092">
        <v>532.04999999999995</v>
      </c>
      <c r="H6092">
        <v>38</v>
      </c>
      <c r="I6092" t="s">
        <v>27</v>
      </c>
      <c r="J6092" t="s">
        <v>38</v>
      </c>
      <c r="K6092" s="1" t="s">
        <v>29</v>
      </c>
      <c r="L6092">
        <v>9</v>
      </c>
      <c r="M6092" s="1" t="s">
        <v>21</v>
      </c>
      <c r="N6092">
        <v>3</v>
      </c>
      <c r="O6092">
        <v>6</v>
      </c>
      <c r="P6092" t="s">
        <v>34</v>
      </c>
      <c r="Q6092" t="s">
        <v>23</v>
      </c>
    </row>
    <row r="6093" spans="1:17" x14ac:dyDescent="0.25">
      <c r="A6093">
        <v>6092</v>
      </c>
      <c r="B6093">
        <v>25</v>
      </c>
      <c r="C6093" t="str">
        <f t="shared" si="95"/>
        <v>Adult</v>
      </c>
      <c r="D6093" t="s">
        <v>24</v>
      </c>
      <c r="E6093" t="s">
        <v>48</v>
      </c>
      <c r="F6093" t="s">
        <v>18</v>
      </c>
      <c r="G6093">
        <v>945.29</v>
      </c>
      <c r="H6093">
        <v>22</v>
      </c>
      <c r="I6093" t="s">
        <v>19</v>
      </c>
      <c r="J6093" t="s">
        <v>28</v>
      </c>
      <c r="K6093" s="1" t="s">
        <v>21</v>
      </c>
      <c r="L6093">
        <v>7</v>
      </c>
      <c r="M6093" s="1" t="s">
        <v>21</v>
      </c>
      <c r="N6093">
        <v>2</v>
      </c>
      <c r="O6093">
        <v>3</v>
      </c>
      <c r="P6093" t="s">
        <v>22</v>
      </c>
      <c r="Q6093" t="s">
        <v>39</v>
      </c>
    </row>
    <row r="6094" spans="1:17" x14ac:dyDescent="0.25">
      <c r="A6094">
        <v>6093</v>
      </c>
      <c r="B6094">
        <v>51</v>
      </c>
      <c r="C6094" t="str">
        <f t="shared" si="95"/>
        <v>Adult</v>
      </c>
      <c r="D6094" t="s">
        <v>24</v>
      </c>
      <c r="E6094" t="s">
        <v>35</v>
      </c>
      <c r="F6094" t="s">
        <v>36</v>
      </c>
      <c r="G6094">
        <v>135.52000000000001</v>
      </c>
      <c r="H6094">
        <v>49</v>
      </c>
      <c r="I6094" t="s">
        <v>33</v>
      </c>
      <c r="J6094" t="s">
        <v>20</v>
      </c>
      <c r="K6094" s="1" t="s">
        <v>29</v>
      </c>
      <c r="L6094">
        <v>8</v>
      </c>
      <c r="M6094" s="1" t="s">
        <v>29</v>
      </c>
      <c r="N6094">
        <v>1</v>
      </c>
      <c r="O6094">
        <v>3</v>
      </c>
      <c r="P6094" t="s">
        <v>37</v>
      </c>
      <c r="Q6094" t="s">
        <v>39</v>
      </c>
    </row>
    <row r="6095" spans="1:17" x14ac:dyDescent="0.25">
      <c r="A6095">
        <v>6094</v>
      </c>
      <c r="B6095">
        <v>34</v>
      </c>
      <c r="C6095" t="str">
        <f t="shared" si="95"/>
        <v>Adult</v>
      </c>
      <c r="D6095" t="s">
        <v>16</v>
      </c>
      <c r="E6095" t="s">
        <v>25</v>
      </c>
      <c r="F6095" t="s">
        <v>18</v>
      </c>
      <c r="G6095">
        <v>637.62</v>
      </c>
      <c r="H6095">
        <v>9</v>
      </c>
      <c r="I6095" t="s">
        <v>19</v>
      </c>
      <c r="J6095" t="s">
        <v>28</v>
      </c>
      <c r="K6095" s="1" t="s">
        <v>21</v>
      </c>
      <c r="L6095">
        <v>3</v>
      </c>
      <c r="M6095" s="1" t="s">
        <v>21</v>
      </c>
      <c r="N6095">
        <v>3</v>
      </c>
      <c r="O6095">
        <v>3</v>
      </c>
      <c r="P6095" t="s">
        <v>37</v>
      </c>
      <c r="Q6095" t="s">
        <v>30</v>
      </c>
    </row>
    <row r="6096" spans="1:17" x14ac:dyDescent="0.25">
      <c r="A6096">
        <v>6095</v>
      </c>
      <c r="B6096">
        <v>38</v>
      </c>
      <c r="C6096" t="str">
        <f t="shared" si="95"/>
        <v>Adult</v>
      </c>
      <c r="D6096" t="s">
        <v>40</v>
      </c>
      <c r="E6096" t="s">
        <v>46</v>
      </c>
      <c r="F6096" t="s">
        <v>41</v>
      </c>
      <c r="G6096">
        <v>902.42</v>
      </c>
      <c r="H6096">
        <v>51</v>
      </c>
      <c r="I6096" t="s">
        <v>33</v>
      </c>
      <c r="J6096" t="s">
        <v>38</v>
      </c>
      <c r="K6096" s="1" t="s">
        <v>21</v>
      </c>
      <c r="L6096">
        <v>4</v>
      </c>
      <c r="M6096" s="1" t="s">
        <v>21</v>
      </c>
      <c r="N6096">
        <v>1</v>
      </c>
      <c r="O6096">
        <v>11</v>
      </c>
      <c r="P6096" t="s">
        <v>37</v>
      </c>
      <c r="Q6096" t="s">
        <v>30</v>
      </c>
    </row>
    <row r="6097" spans="1:17" x14ac:dyDescent="0.25">
      <c r="A6097">
        <v>6096</v>
      </c>
      <c r="B6097">
        <v>49</v>
      </c>
      <c r="C6097" t="str">
        <f t="shared" si="95"/>
        <v>Adult</v>
      </c>
      <c r="D6097" t="s">
        <v>40</v>
      </c>
      <c r="E6097" t="s">
        <v>17</v>
      </c>
      <c r="F6097" t="s">
        <v>26</v>
      </c>
      <c r="G6097">
        <v>501.83</v>
      </c>
      <c r="H6097">
        <v>28</v>
      </c>
      <c r="I6097" t="s">
        <v>19</v>
      </c>
      <c r="J6097" t="s">
        <v>47</v>
      </c>
      <c r="K6097" s="1" t="s">
        <v>21</v>
      </c>
      <c r="L6097">
        <v>3</v>
      </c>
      <c r="M6097" s="1" t="s">
        <v>29</v>
      </c>
      <c r="N6097">
        <v>3</v>
      </c>
      <c r="O6097">
        <v>4</v>
      </c>
      <c r="P6097" t="s">
        <v>34</v>
      </c>
      <c r="Q6097" t="s">
        <v>39</v>
      </c>
    </row>
    <row r="6098" spans="1:17" x14ac:dyDescent="0.25">
      <c r="A6098">
        <v>6097</v>
      </c>
      <c r="B6098">
        <v>50</v>
      </c>
      <c r="C6098" t="str">
        <f t="shared" si="95"/>
        <v>Adult</v>
      </c>
      <c r="D6098" t="s">
        <v>16</v>
      </c>
      <c r="E6098" t="s">
        <v>48</v>
      </c>
      <c r="F6098" t="s">
        <v>32</v>
      </c>
      <c r="G6098">
        <v>404.67</v>
      </c>
      <c r="H6098">
        <v>17</v>
      </c>
      <c r="I6098" t="s">
        <v>19</v>
      </c>
      <c r="J6098" t="s">
        <v>28</v>
      </c>
      <c r="K6098" s="1" t="s">
        <v>21</v>
      </c>
      <c r="L6098">
        <v>3</v>
      </c>
      <c r="M6098" s="1" t="s">
        <v>21</v>
      </c>
      <c r="N6098">
        <v>1</v>
      </c>
      <c r="O6098">
        <v>5</v>
      </c>
      <c r="P6098" t="s">
        <v>22</v>
      </c>
      <c r="Q6098" t="s">
        <v>23</v>
      </c>
    </row>
    <row r="6099" spans="1:17" x14ac:dyDescent="0.25">
      <c r="A6099">
        <v>6098</v>
      </c>
      <c r="B6099">
        <v>21</v>
      </c>
      <c r="C6099" t="str">
        <f t="shared" si="95"/>
        <v>Adult</v>
      </c>
      <c r="D6099" t="s">
        <v>40</v>
      </c>
      <c r="E6099" t="s">
        <v>35</v>
      </c>
      <c r="F6099" t="s">
        <v>18</v>
      </c>
      <c r="G6099">
        <v>460.44</v>
      </c>
      <c r="H6099">
        <v>26</v>
      </c>
      <c r="I6099" t="s">
        <v>33</v>
      </c>
      <c r="J6099" t="s">
        <v>38</v>
      </c>
      <c r="K6099" s="1" t="s">
        <v>29</v>
      </c>
      <c r="L6099">
        <v>8</v>
      </c>
      <c r="M6099" s="1" t="s">
        <v>21</v>
      </c>
      <c r="N6099">
        <v>4</v>
      </c>
      <c r="O6099">
        <v>1</v>
      </c>
      <c r="P6099" t="s">
        <v>34</v>
      </c>
      <c r="Q6099" t="s">
        <v>23</v>
      </c>
    </row>
    <row r="6100" spans="1:17" x14ac:dyDescent="0.25">
      <c r="A6100">
        <v>6099</v>
      </c>
      <c r="B6100">
        <v>19</v>
      </c>
      <c r="C6100" t="str">
        <f t="shared" si="95"/>
        <v>Teenager</v>
      </c>
      <c r="D6100" t="s">
        <v>40</v>
      </c>
      <c r="E6100" t="s">
        <v>35</v>
      </c>
      <c r="F6100" t="s">
        <v>41</v>
      </c>
      <c r="G6100">
        <v>136.03</v>
      </c>
      <c r="H6100">
        <v>59</v>
      </c>
      <c r="I6100" t="s">
        <v>19</v>
      </c>
      <c r="J6100" t="s">
        <v>45</v>
      </c>
      <c r="K6100" s="1" t="s">
        <v>29</v>
      </c>
      <c r="L6100">
        <v>1</v>
      </c>
      <c r="M6100" s="1" t="s">
        <v>29</v>
      </c>
      <c r="N6100">
        <v>2</v>
      </c>
      <c r="O6100">
        <v>1</v>
      </c>
      <c r="P6100" t="s">
        <v>34</v>
      </c>
      <c r="Q6100" t="s">
        <v>39</v>
      </c>
    </row>
    <row r="6101" spans="1:17" x14ac:dyDescent="0.25">
      <c r="A6101">
        <v>6100</v>
      </c>
      <c r="B6101">
        <v>39</v>
      </c>
      <c r="C6101" t="str">
        <f t="shared" si="95"/>
        <v>Adult</v>
      </c>
      <c r="D6101" t="s">
        <v>16</v>
      </c>
      <c r="E6101" t="s">
        <v>46</v>
      </c>
      <c r="F6101" t="s">
        <v>32</v>
      </c>
      <c r="G6101">
        <v>184.46</v>
      </c>
      <c r="H6101">
        <v>20</v>
      </c>
      <c r="I6101" t="s">
        <v>19</v>
      </c>
      <c r="J6101" t="s">
        <v>38</v>
      </c>
      <c r="K6101" s="1" t="s">
        <v>29</v>
      </c>
      <c r="L6101">
        <v>6</v>
      </c>
      <c r="M6101" s="1" t="s">
        <v>21</v>
      </c>
      <c r="N6101">
        <v>5</v>
      </c>
      <c r="O6101">
        <v>13</v>
      </c>
      <c r="P6101" t="s">
        <v>22</v>
      </c>
      <c r="Q6101" t="s">
        <v>30</v>
      </c>
    </row>
    <row r="6102" spans="1:17" x14ac:dyDescent="0.25">
      <c r="A6102">
        <v>6101</v>
      </c>
      <c r="B6102">
        <v>45</v>
      </c>
      <c r="C6102" t="str">
        <f t="shared" si="95"/>
        <v>Adult</v>
      </c>
      <c r="D6102" t="s">
        <v>40</v>
      </c>
      <c r="E6102" t="s">
        <v>31</v>
      </c>
      <c r="F6102" t="s">
        <v>36</v>
      </c>
      <c r="G6102">
        <v>244.08</v>
      </c>
      <c r="H6102">
        <v>5</v>
      </c>
      <c r="I6102" t="s">
        <v>27</v>
      </c>
      <c r="J6102" t="s">
        <v>47</v>
      </c>
      <c r="K6102" s="1" t="s">
        <v>21</v>
      </c>
      <c r="L6102">
        <v>8</v>
      </c>
      <c r="M6102" s="1" t="s">
        <v>29</v>
      </c>
      <c r="N6102">
        <v>3</v>
      </c>
      <c r="O6102">
        <v>11</v>
      </c>
      <c r="P6102" t="s">
        <v>22</v>
      </c>
      <c r="Q6102" t="s">
        <v>23</v>
      </c>
    </row>
    <row r="6103" spans="1:17" x14ac:dyDescent="0.25">
      <c r="A6103">
        <v>6102</v>
      </c>
      <c r="B6103">
        <v>47</v>
      </c>
      <c r="C6103" t="str">
        <f t="shared" si="95"/>
        <v>Adult</v>
      </c>
      <c r="D6103" t="s">
        <v>16</v>
      </c>
      <c r="E6103" t="s">
        <v>46</v>
      </c>
      <c r="F6103" t="s">
        <v>26</v>
      </c>
      <c r="G6103">
        <v>292.47000000000003</v>
      </c>
      <c r="H6103">
        <v>35</v>
      </c>
      <c r="I6103" t="s">
        <v>33</v>
      </c>
      <c r="J6103" t="s">
        <v>20</v>
      </c>
      <c r="K6103" s="1" t="s">
        <v>21</v>
      </c>
      <c r="L6103">
        <v>9</v>
      </c>
      <c r="M6103" s="1" t="s">
        <v>21</v>
      </c>
      <c r="N6103">
        <v>4</v>
      </c>
      <c r="O6103">
        <v>12</v>
      </c>
      <c r="P6103" t="s">
        <v>37</v>
      </c>
      <c r="Q6103" t="s">
        <v>30</v>
      </c>
    </row>
    <row r="6104" spans="1:17" x14ac:dyDescent="0.25">
      <c r="A6104">
        <v>6103</v>
      </c>
      <c r="B6104">
        <v>27</v>
      </c>
      <c r="C6104" t="str">
        <f t="shared" si="95"/>
        <v>Adult</v>
      </c>
      <c r="D6104" t="s">
        <v>16</v>
      </c>
      <c r="E6104" t="s">
        <v>17</v>
      </c>
      <c r="F6104" t="s">
        <v>41</v>
      </c>
      <c r="G6104">
        <v>702.71</v>
      </c>
      <c r="H6104">
        <v>21</v>
      </c>
      <c r="I6104" t="s">
        <v>19</v>
      </c>
      <c r="J6104" t="s">
        <v>45</v>
      </c>
      <c r="K6104" s="1" t="s">
        <v>21</v>
      </c>
      <c r="L6104">
        <v>1</v>
      </c>
      <c r="M6104" s="1" t="s">
        <v>21</v>
      </c>
      <c r="N6104">
        <v>1</v>
      </c>
      <c r="O6104">
        <v>12</v>
      </c>
      <c r="P6104" t="s">
        <v>37</v>
      </c>
      <c r="Q6104" t="s">
        <v>39</v>
      </c>
    </row>
    <row r="6105" spans="1:17" x14ac:dyDescent="0.25">
      <c r="A6105">
        <v>6104</v>
      </c>
      <c r="B6105">
        <v>35</v>
      </c>
      <c r="C6105" t="str">
        <f t="shared" si="95"/>
        <v>Adult</v>
      </c>
      <c r="D6105" t="s">
        <v>24</v>
      </c>
      <c r="E6105" t="s">
        <v>31</v>
      </c>
      <c r="F6105" t="s">
        <v>43</v>
      </c>
      <c r="G6105">
        <v>902.42</v>
      </c>
      <c r="H6105">
        <v>49</v>
      </c>
      <c r="I6105" t="s">
        <v>27</v>
      </c>
      <c r="J6105" t="s">
        <v>47</v>
      </c>
      <c r="K6105" s="1" t="s">
        <v>29</v>
      </c>
      <c r="L6105">
        <v>3</v>
      </c>
      <c r="M6105" s="1" t="s">
        <v>29</v>
      </c>
      <c r="N6105">
        <v>5</v>
      </c>
      <c r="O6105">
        <v>9</v>
      </c>
      <c r="P6105" t="s">
        <v>22</v>
      </c>
      <c r="Q6105" t="s">
        <v>23</v>
      </c>
    </row>
    <row r="6106" spans="1:17" x14ac:dyDescent="0.25">
      <c r="A6106">
        <v>6105</v>
      </c>
      <c r="B6106">
        <v>41</v>
      </c>
      <c r="C6106" t="str">
        <f t="shared" si="95"/>
        <v>Adult</v>
      </c>
      <c r="D6106" t="s">
        <v>24</v>
      </c>
      <c r="E6106" t="s">
        <v>44</v>
      </c>
      <c r="F6106" t="s">
        <v>26</v>
      </c>
      <c r="G6106">
        <v>183.43</v>
      </c>
      <c r="H6106">
        <v>29</v>
      </c>
      <c r="I6106" t="s">
        <v>27</v>
      </c>
      <c r="J6106" t="s">
        <v>47</v>
      </c>
      <c r="K6106" s="1" t="s">
        <v>29</v>
      </c>
      <c r="L6106">
        <v>7</v>
      </c>
      <c r="M6106" s="1" t="s">
        <v>29</v>
      </c>
      <c r="N6106">
        <v>1</v>
      </c>
      <c r="O6106">
        <v>11</v>
      </c>
      <c r="P6106" t="s">
        <v>22</v>
      </c>
      <c r="Q6106" t="s">
        <v>23</v>
      </c>
    </row>
    <row r="6107" spans="1:17" x14ac:dyDescent="0.25">
      <c r="A6107">
        <v>6106</v>
      </c>
      <c r="B6107">
        <v>66</v>
      </c>
      <c r="C6107" t="str">
        <f t="shared" si="95"/>
        <v>Senior</v>
      </c>
      <c r="D6107" t="s">
        <v>40</v>
      </c>
      <c r="E6107" t="s">
        <v>44</v>
      </c>
      <c r="F6107" t="s">
        <v>43</v>
      </c>
      <c r="G6107">
        <v>159.44</v>
      </c>
      <c r="H6107">
        <v>35</v>
      </c>
      <c r="I6107" t="s">
        <v>33</v>
      </c>
      <c r="J6107" t="s">
        <v>38</v>
      </c>
      <c r="K6107" s="1" t="s">
        <v>29</v>
      </c>
      <c r="L6107">
        <v>4</v>
      </c>
      <c r="M6107" s="1" t="s">
        <v>21</v>
      </c>
      <c r="N6107">
        <v>1</v>
      </c>
      <c r="O6107">
        <v>2</v>
      </c>
      <c r="P6107" t="s">
        <v>22</v>
      </c>
      <c r="Q6107" t="s">
        <v>23</v>
      </c>
    </row>
    <row r="6108" spans="1:17" x14ac:dyDescent="0.25">
      <c r="A6108">
        <v>6107</v>
      </c>
      <c r="B6108">
        <v>18</v>
      </c>
      <c r="C6108" t="str">
        <f t="shared" si="95"/>
        <v>Teenager</v>
      </c>
      <c r="D6108" t="s">
        <v>40</v>
      </c>
      <c r="E6108" t="s">
        <v>44</v>
      </c>
      <c r="F6108" t="s">
        <v>50</v>
      </c>
      <c r="G6108">
        <v>931.73</v>
      </c>
      <c r="H6108">
        <v>10</v>
      </c>
      <c r="I6108" t="s">
        <v>27</v>
      </c>
      <c r="J6108" t="s">
        <v>20</v>
      </c>
      <c r="K6108" s="1" t="s">
        <v>21</v>
      </c>
      <c r="L6108">
        <v>7</v>
      </c>
      <c r="M6108" s="1" t="s">
        <v>29</v>
      </c>
      <c r="N6108">
        <v>3</v>
      </c>
      <c r="O6108">
        <v>7</v>
      </c>
      <c r="P6108" t="s">
        <v>37</v>
      </c>
      <c r="Q6108" t="s">
        <v>30</v>
      </c>
    </row>
    <row r="6109" spans="1:17" x14ac:dyDescent="0.25">
      <c r="A6109">
        <v>6108</v>
      </c>
      <c r="B6109">
        <v>60</v>
      </c>
      <c r="C6109" t="str">
        <f t="shared" si="95"/>
        <v>Senior</v>
      </c>
      <c r="D6109" t="s">
        <v>24</v>
      </c>
      <c r="E6109" t="s">
        <v>46</v>
      </c>
      <c r="F6109" t="s">
        <v>32</v>
      </c>
      <c r="G6109">
        <v>594.14</v>
      </c>
      <c r="H6109">
        <v>2</v>
      </c>
      <c r="I6109" t="s">
        <v>27</v>
      </c>
      <c r="J6109" t="s">
        <v>38</v>
      </c>
      <c r="K6109" s="1" t="s">
        <v>21</v>
      </c>
      <c r="L6109">
        <v>7</v>
      </c>
      <c r="M6109" s="1" t="s">
        <v>29</v>
      </c>
      <c r="N6109">
        <v>5</v>
      </c>
      <c r="O6109">
        <v>10</v>
      </c>
      <c r="P6109" t="s">
        <v>37</v>
      </c>
      <c r="Q6109" t="s">
        <v>23</v>
      </c>
    </row>
    <row r="6110" spans="1:17" x14ac:dyDescent="0.25">
      <c r="A6110">
        <v>6109</v>
      </c>
      <c r="B6110">
        <v>24</v>
      </c>
      <c r="C6110" t="str">
        <f t="shared" si="95"/>
        <v>Adult</v>
      </c>
      <c r="D6110" t="s">
        <v>16</v>
      </c>
      <c r="E6110" t="s">
        <v>31</v>
      </c>
      <c r="F6110" t="s">
        <v>50</v>
      </c>
      <c r="G6110">
        <v>308.26</v>
      </c>
      <c r="H6110">
        <v>17</v>
      </c>
      <c r="I6110" t="s">
        <v>19</v>
      </c>
      <c r="J6110" t="s">
        <v>38</v>
      </c>
      <c r="K6110" s="1" t="s">
        <v>21</v>
      </c>
      <c r="L6110">
        <v>3</v>
      </c>
      <c r="M6110" s="1" t="s">
        <v>21</v>
      </c>
      <c r="N6110">
        <v>4</v>
      </c>
      <c r="O6110">
        <v>13</v>
      </c>
      <c r="P6110" t="s">
        <v>37</v>
      </c>
      <c r="Q6110" t="s">
        <v>39</v>
      </c>
    </row>
    <row r="6111" spans="1:17" x14ac:dyDescent="0.25">
      <c r="A6111">
        <v>6110</v>
      </c>
      <c r="B6111">
        <v>35</v>
      </c>
      <c r="C6111" t="str">
        <f t="shared" si="95"/>
        <v>Adult</v>
      </c>
      <c r="D6111" t="s">
        <v>40</v>
      </c>
      <c r="E6111" t="s">
        <v>35</v>
      </c>
      <c r="F6111" t="s">
        <v>43</v>
      </c>
      <c r="G6111">
        <v>343.96</v>
      </c>
      <c r="H6111">
        <v>28</v>
      </c>
      <c r="I6111" t="s">
        <v>19</v>
      </c>
      <c r="J6111" t="s">
        <v>20</v>
      </c>
      <c r="K6111" s="1" t="s">
        <v>21</v>
      </c>
      <c r="L6111">
        <v>4</v>
      </c>
      <c r="M6111" s="1" t="s">
        <v>29</v>
      </c>
      <c r="N6111">
        <v>2</v>
      </c>
      <c r="O6111">
        <v>12</v>
      </c>
      <c r="P6111" t="s">
        <v>34</v>
      </c>
      <c r="Q6111" t="s">
        <v>23</v>
      </c>
    </row>
    <row r="6112" spans="1:17" x14ac:dyDescent="0.25">
      <c r="A6112">
        <v>6111</v>
      </c>
      <c r="B6112">
        <v>23</v>
      </c>
      <c r="C6112" t="str">
        <f t="shared" si="95"/>
        <v>Adult</v>
      </c>
      <c r="D6112" t="s">
        <v>24</v>
      </c>
      <c r="E6112" t="s">
        <v>25</v>
      </c>
      <c r="F6112" t="s">
        <v>36</v>
      </c>
      <c r="G6112">
        <v>673.76</v>
      </c>
      <c r="H6112">
        <v>10</v>
      </c>
      <c r="I6112" t="s">
        <v>33</v>
      </c>
      <c r="J6112" t="s">
        <v>20</v>
      </c>
      <c r="K6112" s="1" t="s">
        <v>29</v>
      </c>
      <c r="L6112">
        <v>1</v>
      </c>
      <c r="M6112" s="1" t="s">
        <v>21</v>
      </c>
      <c r="N6112">
        <v>5</v>
      </c>
      <c r="O6112">
        <v>5</v>
      </c>
      <c r="P6112" t="s">
        <v>22</v>
      </c>
      <c r="Q6112" t="s">
        <v>23</v>
      </c>
    </row>
    <row r="6113" spans="1:17" x14ac:dyDescent="0.25">
      <c r="A6113">
        <v>6112</v>
      </c>
      <c r="B6113">
        <v>21</v>
      </c>
      <c r="C6113" t="str">
        <f t="shared" si="95"/>
        <v>Adult</v>
      </c>
      <c r="D6113" t="s">
        <v>24</v>
      </c>
      <c r="E6113" t="s">
        <v>46</v>
      </c>
      <c r="F6113" t="s">
        <v>50</v>
      </c>
      <c r="G6113">
        <v>728.33</v>
      </c>
      <c r="H6113">
        <v>40</v>
      </c>
      <c r="I6113" t="s">
        <v>27</v>
      </c>
      <c r="J6113" t="s">
        <v>47</v>
      </c>
      <c r="K6113" s="1" t="s">
        <v>21</v>
      </c>
      <c r="L6113">
        <v>2</v>
      </c>
      <c r="M6113" s="1" t="s">
        <v>21</v>
      </c>
      <c r="N6113">
        <v>4</v>
      </c>
      <c r="O6113">
        <v>4</v>
      </c>
      <c r="P6113" t="s">
        <v>34</v>
      </c>
      <c r="Q6113" t="s">
        <v>30</v>
      </c>
    </row>
    <row r="6114" spans="1:17" x14ac:dyDescent="0.25">
      <c r="A6114">
        <v>6113</v>
      </c>
      <c r="B6114">
        <v>26</v>
      </c>
      <c r="C6114" t="str">
        <f t="shared" si="95"/>
        <v>Adult</v>
      </c>
      <c r="D6114" t="s">
        <v>24</v>
      </c>
      <c r="E6114" t="s">
        <v>46</v>
      </c>
      <c r="F6114" t="s">
        <v>26</v>
      </c>
      <c r="G6114">
        <v>58.81</v>
      </c>
      <c r="H6114">
        <v>1</v>
      </c>
      <c r="I6114" t="s">
        <v>19</v>
      </c>
      <c r="J6114" t="s">
        <v>28</v>
      </c>
      <c r="K6114" s="1" t="s">
        <v>21</v>
      </c>
      <c r="L6114">
        <v>8</v>
      </c>
      <c r="M6114" s="1" t="s">
        <v>21</v>
      </c>
      <c r="N6114">
        <v>1</v>
      </c>
      <c r="O6114">
        <v>6</v>
      </c>
      <c r="P6114" t="s">
        <v>34</v>
      </c>
      <c r="Q6114" t="s">
        <v>23</v>
      </c>
    </row>
    <row r="6115" spans="1:17" x14ac:dyDescent="0.25">
      <c r="A6115">
        <v>6114</v>
      </c>
      <c r="B6115">
        <v>54</v>
      </c>
      <c r="C6115" t="str">
        <f t="shared" si="95"/>
        <v>Adult</v>
      </c>
      <c r="D6115" t="s">
        <v>40</v>
      </c>
      <c r="E6115" t="s">
        <v>31</v>
      </c>
      <c r="F6115" t="s">
        <v>36</v>
      </c>
      <c r="G6115">
        <v>509.19</v>
      </c>
      <c r="H6115">
        <v>34</v>
      </c>
      <c r="I6115" t="s">
        <v>33</v>
      </c>
      <c r="J6115" t="s">
        <v>28</v>
      </c>
      <c r="K6115" s="1" t="s">
        <v>21</v>
      </c>
      <c r="L6115">
        <v>3</v>
      </c>
      <c r="M6115" s="1" t="s">
        <v>21</v>
      </c>
      <c r="N6115">
        <v>3</v>
      </c>
      <c r="O6115">
        <v>9</v>
      </c>
      <c r="P6115" t="s">
        <v>34</v>
      </c>
      <c r="Q6115" t="s">
        <v>39</v>
      </c>
    </row>
    <row r="6116" spans="1:17" x14ac:dyDescent="0.25">
      <c r="A6116">
        <v>6115</v>
      </c>
      <c r="B6116">
        <v>43</v>
      </c>
      <c r="C6116" t="str">
        <f t="shared" si="95"/>
        <v>Adult</v>
      </c>
      <c r="D6116" t="s">
        <v>24</v>
      </c>
      <c r="E6116" t="s">
        <v>17</v>
      </c>
      <c r="F6116" t="s">
        <v>18</v>
      </c>
      <c r="G6116">
        <v>277.16000000000003</v>
      </c>
      <c r="H6116">
        <v>25</v>
      </c>
      <c r="I6116" t="s">
        <v>33</v>
      </c>
      <c r="J6116" t="s">
        <v>47</v>
      </c>
      <c r="K6116" s="1" t="s">
        <v>29</v>
      </c>
      <c r="L6116">
        <v>5</v>
      </c>
      <c r="M6116" s="1" t="s">
        <v>21</v>
      </c>
      <c r="N6116">
        <v>1</v>
      </c>
      <c r="O6116">
        <v>3</v>
      </c>
      <c r="P6116" t="s">
        <v>22</v>
      </c>
      <c r="Q6116" t="s">
        <v>23</v>
      </c>
    </row>
    <row r="6117" spans="1:17" x14ac:dyDescent="0.25">
      <c r="A6117">
        <v>6116</v>
      </c>
      <c r="B6117">
        <v>65</v>
      </c>
      <c r="C6117" t="str">
        <f t="shared" si="95"/>
        <v>Senior</v>
      </c>
      <c r="D6117" t="s">
        <v>16</v>
      </c>
      <c r="E6117" t="s">
        <v>31</v>
      </c>
      <c r="F6117" t="s">
        <v>32</v>
      </c>
      <c r="G6117">
        <v>613.51</v>
      </c>
      <c r="H6117">
        <v>54</v>
      </c>
      <c r="I6117" t="s">
        <v>27</v>
      </c>
      <c r="J6117" t="s">
        <v>45</v>
      </c>
      <c r="K6117" s="1" t="s">
        <v>21</v>
      </c>
      <c r="L6117">
        <v>5</v>
      </c>
      <c r="M6117" s="1" t="s">
        <v>21</v>
      </c>
      <c r="N6117">
        <v>4</v>
      </c>
      <c r="O6117">
        <v>2</v>
      </c>
      <c r="P6117" t="s">
        <v>22</v>
      </c>
      <c r="Q6117" t="s">
        <v>30</v>
      </c>
    </row>
    <row r="6118" spans="1:17" x14ac:dyDescent="0.25">
      <c r="A6118">
        <v>6117</v>
      </c>
      <c r="B6118">
        <v>21</v>
      </c>
      <c r="C6118" t="str">
        <f t="shared" si="95"/>
        <v>Adult</v>
      </c>
      <c r="D6118" t="s">
        <v>24</v>
      </c>
      <c r="E6118" t="s">
        <v>48</v>
      </c>
      <c r="F6118" t="s">
        <v>36</v>
      </c>
      <c r="G6118">
        <v>862.8</v>
      </c>
      <c r="H6118">
        <v>5</v>
      </c>
      <c r="I6118" t="s">
        <v>19</v>
      </c>
      <c r="J6118" t="s">
        <v>47</v>
      </c>
      <c r="K6118" s="1" t="s">
        <v>29</v>
      </c>
      <c r="L6118">
        <v>5</v>
      </c>
      <c r="M6118" s="1" t="s">
        <v>21</v>
      </c>
      <c r="N6118">
        <v>5</v>
      </c>
      <c r="O6118">
        <v>8</v>
      </c>
      <c r="P6118" t="s">
        <v>22</v>
      </c>
      <c r="Q6118" t="s">
        <v>39</v>
      </c>
    </row>
    <row r="6119" spans="1:17" x14ac:dyDescent="0.25">
      <c r="A6119">
        <v>6118</v>
      </c>
      <c r="B6119">
        <v>69</v>
      </c>
      <c r="C6119" t="str">
        <f t="shared" si="95"/>
        <v>Senior</v>
      </c>
      <c r="D6119" t="s">
        <v>24</v>
      </c>
      <c r="E6119" t="s">
        <v>35</v>
      </c>
      <c r="F6119" t="s">
        <v>32</v>
      </c>
      <c r="G6119">
        <v>994.54</v>
      </c>
      <c r="H6119">
        <v>39</v>
      </c>
      <c r="I6119" t="s">
        <v>33</v>
      </c>
      <c r="J6119" t="s">
        <v>38</v>
      </c>
      <c r="K6119" s="1" t="s">
        <v>21</v>
      </c>
      <c r="L6119">
        <v>4</v>
      </c>
      <c r="M6119" s="1" t="s">
        <v>21</v>
      </c>
      <c r="N6119">
        <v>1</v>
      </c>
      <c r="O6119">
        <v>8</v>
      </c>
      <c r="P6119" t="s">
        <v>34</v>
      </c>
      <c r="Q6119" t="s">
        <v>39</v>
      </c>
    </row>
    <row r="6120" spans="1:17" x14ac:dyDescent="0.25">
      <c r="A6120">
        <v>6119</v>
      </c>
      <c r="B6120">
        <v>23</v>
      </c>
      <c r="C6120" t="str">
        <f t="shared" si="95"/>
        <v>Adult</v>
      </c>
      <c r="D6120" t="s">
        <v>40</v>
      </c>
      <c r="E6120" t="s">
        <v>35</v>
      </c>
      <c r="F6120" t="s">
        <v>36</v>
      </c>
      <c r="G6120">
        <v>235.52</v>
      </c>
      <c r="H6120">
        <v>5</v>
      </c>
      <c r="I6120" t="s">
        <v>33</v>
      </c>
      <c r="J6120" t="s">
        <v>38</v>
      </c>
      <c r="K6120" s="1" t="s">
        <v>29</v>
      </c>
      <c r="L6120">
        <v>9</v>
      </c>
      <c r="M6120" s="1" t="s">
        <v>29</v>
      </c>
      <c r="N6120">
        <v>2</v>
      </c>
      <c r="O6120">
        <v>7</v>
      </c>
      <c r="P6120" t="s">
        <v>34</v>
      </c>
      <c r="Q6120" t="s">
        <v>39</v>
      </c>
    </row>
    <row r="6121" spans="1:17" x14ac:dyDescent="0.25">
      <c r="A6121">
        <v>6120</v>
      </c>
      <c r="B6121">
        <v>46</v>
      </c>
      <c r="C6121" t="str">
        <f t="shared" si="95"/>
        <v>Adult</v>
      </c>
      <c r="D6121" t="s">
        <v>24</v>
      </c>
      <c r="E6121" t="s">
        <v>31</v>
      </c>
      <c r="F6121" t="s">
        <v>32</v>
      </c>
      <c r="G6121">
        <v>65.84</v>
      </c>
      <c r="H6121">
        <v>30</v>
      </c>
      <c r="I6121" t="s">
        <v>19</v>
      </c>
      <c r="J6121" t="s">
        <v>28</v>
      </c>
      <c r="K6121" s="1" t="s">
        <v>29</v>
      </c>
      <c r="L6121">
        <v>2</v>
      </c>
      <c r="M6121" s="1" t="s">
        <v>29</v>
      </c>
      <c r="N6121">
        <v>3</v>
      </c>
      <c r="O6121">
        <v>3</v>
      </c>
      <c r="P6121" t="s">
        <v>34</v>
      </c>
      <c r="Q6121" t="s">
        <v>30</v>
      </c>
    </row>
    <row r="6122" spans="1:17" x14ac:dyDescent="0.25">
      <c r="A6122">
        <v>6121</v>
      </c>
      <c r="B6122">
        <v>28</v>
      </c>
      <c r="C6122" t="str">
        <f t="shared" si="95"/>
        <v>Adult</v>
      </c>
      <c r="D6122" t="s">
        <v>16</v>
      </c>
      <c r="E6122" t="s">
        <v>44</v>
      </c>
      <c r="F6122" t="s">
        <v>32</v>
      </c>
      <c r="G6122">
        <v>368.68</v>
      </c>
      <c r="H6122">
        <v>20</v>
      </c>
      <c r="I6122" t="s">
        <v>19</v>
      </c>
      <c r="J6122" t="s">
        <v>47</v>
      </c>
      <c r="K6122" s="1" t="s">
        <v>29</v>
      </c>
      <c r="L6122">
        <v>3</v>
      </c>
      <c r="M6122" s="1" t="s">
        <v>29</v>
      </c>
      <c r="N6122">
        <v>4</v>
      </c>
      <c r="O6122">
        <v>13</v>
      </c>
      <c r="P6122" t="s">
        <v>34</v>
      </c>
      <c r="Q6122" t="s">
        <v>30</v>
      </c>
    </row>
    <row r="6123" spans="1:17" x14ac:dyDescent="0.25">
      <c r="A6123">
        <v>6122</v>
      </c>
      <c r="B6123">
        <v>68</v>
      </c>
      <c r="C6123" t="str">
        <f t="shared" si="95"/>
        <v>Senior</v>
      </c>
      <c r="D6123" t="s">
        <v>16</v>
      </c>
      <c r="E6123" t="s">
        <v>48</v>
      </c>
      <c r="F6123" t="s">
        <v>42</v>
      </c>
      <c r="G6123">
        <v>507.8</v>
      </c>
      <c r="H6123">
        <v>32</v>
      </c>
      <c r="I6123" t="s">
        <v>33</v>
      </c>
      <c r="J6123" t="s">
        <v>28</v>
      </c>
      <c r="K6123" s="1" t="s">
        <v>29</v>
      </c>
      <c r="L6123">
        <v>9</v>
      </c>
      <c r="M6123" s="1" t="s">
        <v>29</v>
      </c>
      <c r="N6123">
        <v>3</v>
      </c>
      <c r="O6123">
        <v>6</v>
      </c>
      <c r="P6123" t="s">
        <v>22</v>
      </c>
      <c r="Q6123" t="s">
        <v>39</v>
      </c>
    </row>
    <row r="6124" spans="1:17" x14ac:dyDescent="0.25">
      <c r="A6124">
        <v>6123</v>
      </c>
      <c r="B6124">
        <v>35</v>
      </c>
      <c r="C6124" t="str">
        <f t="shared" si="95"/>
        <v>Adult</v>
      </c>
      <c r="D6124" t="s">
        <v>24</v>
      </c>
      <c r="E6124" t="s">
        <v>17</v>
      </c>
      <c r="F6124" t="s">
        <v>36</v>
      </c>
      <c r="G6124">
        <v>936.74</v>
      </c>
      <c r="H6124">
        <v>45</v>
      </c>
      <c r="I6124" t="s">
        <v>27</v>
      </c>
      <c r="J6124" t="s">
        <v>20</v>
      </c>
      <c r="K6124" s="1" t="s">
        <v>29</v>
      </c>
      <c r="L6124">
        <v>5</v>
      </c>
      <c r="M6124" s="1" t="s">
        <v>29</v>
      </c>
      <c r="N6124">
        <v>1</v>
      </c>
      <c r="O6124">
        <v>2</v>
      </c>
      <c r="P6124" t="s">
        <v>34</v>
      </c>
      <c r="Q6124" t="s">
        <v>23</v>
      </c>
    </row>
    <row r="6125" spans="1:17" x14ac:dyDescent="0.25">
      <c r="A6125">
        <v>6124</v>
      </c>
      <c r="B6125">
        <v>31</v>
      </c>
      <c r="C6125" t="str">
        <f t="shared" si="95"/>
        <v>Adult</v>
      </c>
      <c r="D6125" t="s">
        <v>40</v>
      </c>
      <c r="E6125" t="s">
        <v>31</v>
      </c>
      <c r="F6125" t="s">
        <v>50</v>
      </c>
      <c r="G6125">
        <v>210.25</v>
      </c>
      <c r="H6125">
        <v>4</v>
      </c>
      <c r="I6125" t="s">
        <v>19</v>
      </c>
      <c r="J6125" t="s">
        <v>28</v>
      </c>
      <c r="K6125" s="1" t="s">
        <v>29</v>
      </c>
      <c r="L6125">
        <v>5</v>
      </c>
      <c r="M6125" s="1" t="s">
        <v>29</v>
      </c>
      <c r="N6125">
        <v>4</v>
      </c>
      <c r="O6125">
        <v>5</v>
      </c>
      <c r="P6125" t="s">
        <v>22</v>
      </c>
      <c r="Q6125" t="s">
        <v>30</v>
      </c>
    </row>
    <row r="6126" spans="1:17" x14ac:dyDescent="0.25">
      <c r="A6126">
        <v>6125</v>
      </c>
      <c r="B6126">
        <v>64</v>
      </c>
      <c r="C6126" t="str">
        <f t="shared" si="95"/>
        <v>Senior</v>
      </c>
      <c r="D6126" t="s">
        <v>24</v>
      </c>
      <c r="E6126" t="s">
        <v>49</v>
      </c>
      <c r="F6126" t="s">
        <v>32</v>
      </c>
      <c r="G6126">
        <v>919.04</v>
      </c>
      <c r="H6126">
        <v>50</v>
      </c>
      <c r="I6126" t="s">
        <v>19</v>
      </c>
      <c r="J6126" t="s">
        <v>38</v>
      </c>
      <c r="K6126" s="1" t="s">
        <v>29</v>
      </c>
      <c r="L6126">
        <v>5</v>
      </c>
      <c r="M6126" s="1" t="s">
        <v>21</v>
      </c>
      <c r="N6126">
        <v>3</v>
      </c>
      <c r="O6126">
        <v>4</v>
      </c>
      <c r="P6126" t="s">
        <v>37</v>
      </c>
      <c r="Q6126" t="s">
        <v>39</v>
      </c>
    </row>
    <row r="6127" spans="1:17" x14ac:dyDescent="0.25">
      <c r="A6127">
        <v>6126</v>
      </c>
      <c r="B6127">
        <v>44</v>
      </c>
      <c r="C6127" t="str">
        <f t="shared" si="95"/>
        <v>Adult</v>
      </c>
      <c r="D6127" t="s">
        <v>40</v>
      </c>
      <c r="E6127" t="s">
        <v>46</v>
      </c>
      <c r="F6127" t="s">
        <v>26</v>
      </c>
      <c r="G6127">
        <v>91.5</v>
      </c>
      <c r="H6127">
        <v>32</v>
      </c>
      <c r="I6127" t="s">
        <v>27</v>
      </c>
      <c r="J6127" t="s">
        <v>47</v>
      </c>
      <c r="K6127" s="1" t="s">
        <v>21</v>
      </c>
      <c r="L6127">
        <v>9</v>
      </c>
      <c r="M6127" s="1" t="s">
        <v>29</v>
      </c>
      <c r="N6127">
        <v>2</v>
      </c>
      <c r="O6127">
        <v>13</v>
      </c>
      <c r="P6127" t="s">
        <v>22</v>
      </c>
      <c r="Q6127" t="s">
        <v>39</v>
      </c>
    </row>
    <row r="6128" spans="1:17" x14ac:dyDescent="0.25">
      <c r="A6128">
        <v>6127</v>
      </c>
      <c r="B6128">
        <v>65</v>
      </c>
      <c r="C6128" t="str">
        <f t="shared" si="95"/>
        <v>Senior</v>
      </c>
      <c r="D6128" t="s">
        <v>40</v>
      </c>
      <c r="E6128" t="s">
        <v>25</v>
      </c>
      <c r="F6128" t="s">
        <v>32</v>
      </c>
      <c r="G6128">
        <v>480.26</v>
      </c>
      <c r="H6128">
        <v>42</v>
      </c>
      <c r="I6128" t="s">
        <v>33</v>
      </c>
      <c r="J6128" t="s">
        <v>28</v>
      </c>
      <c r="K6128" s="1" t="s">
        <v>29</v>
      </c>
      <c r="L6128">
        <v>1</v>
      </c>
      <c r="M6128" s="1" t="s">
        <v>21</v>
      </c>
      <c r="N6128">
        <v>4</v>
      </c>
      <c r="O6128">
        <v>11</v>
      </c>
      <c r="P6128" t="s">
        <v>37</v>
      </c>
      <c r="Q6128" t="s">
        <v>23</v>
      </c>
    </row>
    <row r="6129" spans="1:17" x14ac:dyDescent="0.25">
      <c r="A6129">
        <v>6128</v>
      </c>
      <c r="B6129">
        <v>46</v>
      </c>
      <c r="C6129" t="str">
        <f t="shared" si="95"/>
        <v>Adult</v>
      </c>
      <c r="D6129" t="s">
        <v>40</v>
      </c>
      <c r="E6129" t="s">
        <v>25</v>
      </c>
      <c r="F6129" t="s">
        <v>50</v>
      </c>
      <c r="G6129">
        <v>680.42</v>
      </c>
      <c r="H6129">
        <v>48</v>
      </c>
      <c r="I6129" t="s">
        <v>19</v>
      </c>
      <c r="J6129" t="s">
        <v>20</v>
      </c>
      <c r="K6129" s="1" t="s">
        <v>21</v>
      </c>
      <c r="L6129">
        <v>8</v>
      </c>
      <c r="M6129" s="1" t="s">
        <v>21</v>
      </c>
      <c r="N6129">
        <v>2</v>
      </c>
      <c r="O6129">
        <v>1</v>
      </c>
      <c r="P6129" t="s">
        <v>37</v>
      </c>
      <c r="Q6129" t="s">
        <v>39</v>
      </c>
    </row>
    <row r="6130" spans="1:17" x14ac:dyDescent="0.25">
      <c r="A6130">
        <v>6129</v>
      </c>
      <c r="B6130">
        <v>44</v>
      </c>
      <c r="C6130" t="str">
        <f t="shared" si="95"/>
        <v>Adult</v>
      </c>
      <c r="D6130" t="s">
        <v>40</v>
      </c>
      <c r="E6130" t="s">
        <v>44</v>
      </c>
      <c r="F6130" t="s">
        <v>50</v>
      </c>
      <c r="G6130">
        <v>369</v>
      </c>
      <c r="H6130">
        <v>31</v>
      </c>
      <c r="I6130" t="s">
        <v>33</v>
      </c>
      <c r="J6130" t="s">
        <v>45</v>
      </c>
      <c r="K6130" s="1" t="s">
        <v>21</v>
      </c>
      <c r="L6130">
        <v>3</v>
      </c>
      <c r="M6130" s="1" t="s">
        <v>29</v>
      </c>
      <c r="N6130">
        <v>2</v>
      </c>
      <c r="O6130">
        <v>13</v>
      </c>
      <c r="P6130" t="s">
        <v>22</v>
      </c>
      <c r="Q6130" t="s">
        <v>39</v>
      </c>
    </row>
    <row r="6131" spans="1:17" x14ac:dyDescent="0.25">
      <c r="A6131">
        <v>6130</v>
      </c>
      <c r="B6131">
        <v>51</v>
      </c>
      <c r="C6131" t="str">
        <f t="shared" si="95"/>
        <v>Adult</v>
      </c>
      <c r="D6131" t="s">
        <v>24</v>
      </c>
      <c r="E6131" t="s">
        <v>25</v>
      </c>
      <c r="F6131" t="s">
        <v>32</v>
      </c>
      <c r="G6131">
        <v>303.89999999999998</v>
      </c>
      <c r="H6131">
        <v>45</v>
      </c>
      <c r="I6131" t="s">
        <v>33</v>
      </c>
      <c r="J6131" t="s">
        <v>28</v>
      </c>
      <c r="K6131" s="1" t="s">
        <v>29</v>
      </c>
      <c r="L6131">
        <v>6</v>
      </c>
      <c r="M6131" s="1" t="s">
        <v>21</v>
      </c>
      <c r="N6131">
        <v>4</v>
      </c>
      <c r="O6131">
        <v>13</v>
      </c>
      <c r="P6131" t="s">
        <v>34</v>
      </c>
      <c r="Q6131" t="s">
        <v>23</v>
      </c>
    </row>
    <row r="6132" spans="1:17" x14ac:dyDescent="0.25">
      <c r="A6132">
        <v>6131</v>
      </c>
      <c r="B6132">
        <v>60</v>
      </c>
      <c r="C6132" t="str">
        <f t="shared" si="95"/>
        <v>Senior</v>
      </c>
      <c r="D6132" t="s">
        <v>40</v>
      </c>
      <c r="E6132" t="s">
        <v>44</v>
      </c>
      <c r="F6132" t="s">
        <v>18</v>
      </c>
      <c r="G6132">
        <v>290.56</v>
      </c>
      <c r="H6132">
        <v>1</v>
      </c>
      <c r="I6132" t="s">
        <v>19</v>
      </c>
      <c r="J6132" t="s">
        <v>45</v>
      </c>
      <c r="K6132" s="1" t="s">
        <v>29</v>
      </c>
      <c r="L6132">
        <v>8</v>
      </c>
      <c r="M6132" s="1" t="s">
        <v>21</v>
      </c>
      <c r="N6132">
        <v>3</v>
      </c>
      <c r="O6132">
        <v>8</v>
      </c>
      <c r="P6132" t="s">
        <v>22</v>
      </c>
      <c r="Q6132" t="s">
        <v>30</v>
      </c>
    </row>
    <row r="6133" spans="1:17" x14ac:dyDescent="0.25">
      <c r="A6133">
        <v>6132</v>
      </c>
      <c r="B6133">
        <v>54</v>
      </c>
      <c r="C6133" t="str">
        <f t="shared" si="95"/>
        <v>Adult</v>
      </c>
      <c r="D6133" t="s">
        <v>24</v>
      </c>
      <c r="E6133" t="s">
        <v>35</v>
      </c>
      <c r="F6133" t="s">
        <v>41</v>
      </c>
      <c r="G6133">
        <v>132.36000000000001</v>
      </c>
      <c r="H6133">
        <v>42</v>
      </c>
      <c r="I6133" t="s">
        <v>27</v>
      </c>
      <c r="J6133" t="s">
        <v>47</v>
      </c>
      <c r="K6133" s="1" t="s">
        <v>29</v>
      </c>
      <c r="L6133">
        <v>7</v>
      </c>
      <c r="M6133" s="1" t="s">
        <v>21</v>
      </c>
      <c r="N6133">
        <v>3</v>
      </c>
      <c r="O6133">
        <v>4</v>
      </c>
      <c r="P6133" t="s">
        <v>37</v>
      </c>
      <c r="Q6133" t="s">
        <v>39</v>
      </c>
    </row>
    <row r="6134" spans="1:17" x14ac:dyDescent="0.25">
      <c r="A6134">
        <v>6133</v>
      </c>
      <c r="B6134">
        <v>41</v>
      </c>
      <c r="C6134" t="str">
        <f t="shared" si="95"/>
        <v>Adult</v>
      </c>
      <c r="D6134" t="s">
        <v>16</v>
      </c>
      <c r="E6134" t="s">
        <v>35</v>
      </c>
      <c r="F6134" t="s">
        <v>26</v>
      </c>
      <c r="G6134">
        <v>242.01</v>
      </c>
      <c r="H6134">
        <v>19</v>
      </c>
      <c r="I6134" t="s">
        <v>27</v>
      </c>
      <c r="J6134" t="s">
        <v>45</v>
      </c>
      <c r="K6134" s="1" t="s">
        <v>21</v>
      </c>
      <c r="L6134">
        <v>9</v>
      </c>
      <c r="M6134" s="1" t="s">
        <v>21</v>
      </c>
      <c r="N6134">
        <v>1</v>
      </c>
      <c r="O6134">
        <v>10</v>
      </c>
      <c r="P6134" t="s">
        <v>37</v>
      </c>
      <c r="Q6134" t="s">
        <v>39</v>
      </c>
    </row>
    <row r="6135" spans="1:17" x14ac:dyDescent="0.25">
      <c r="A6135">
        <v>6134</v>
      </c>
      <c r="B6135">
        <v>60</v>
      </c>
      <c r="C6135" t="str">
        <f t="shared" si="95"/>
        <v>Senior</v>
      </c>
      <c r="D6135" t="s">
        <v>24</v>
      </c>
      <c r="E6135" t="s">
        <v>31</v>
      </c>
      <c r="F6135" t="s">
        <v>50</v>
      </c>
      <c r="G6135">
        <v>403.34</v>
      </c>
      <c r="H6135">
        <v>24</v>
      </c>
      <c r="I6135" t="s">
        <v>27</v>
      </c>
      <c r="J6135" t="s">
        <v>28</v>
      </c>
      <c r="K6135" s="1" t="s">
        <v>29</v>
      </c>
      <c r="L6135">
        <v>7</v>
      </c>
      <c r="M6135" s="1" t="s">
        <v>21</v>
      </c>
      <c r="N6135">
        <v>4</v>
      </c>
      <c r="O6135">
        <v>6</v>
      </c>
      <c r="P6135" t="s">
        <v>37</v>
      </c>
      <c r="Q6135" t="s">
        <v>30</v>
      </c>
    </row>
    <row r="6136" spans="1:17" x14ac:dyDescent="0.25">
      <c r="A6136">
        <v>6135</v>
      </c>
      <c r="B6136">
        <v>30</v>
      </c>
      <c r="C6136" t="str">
        <f t="shared" si="95"/>
        <v>Adult</v>
      </c>
      <c r="D6136" t="s">
        <v>24</v>
      </c>
      <c r="E6136" t="s">
        <v>25</v>
      </c>
      <c r="F6136" t="s">
        <v>26</v>
      </c>
      <c r="G6136">
        <v>749.62</v>
      </c>
      <c r="H6136">
        <v>2</v>
      </c>
      <c r="I6136" t="s">
        <v>27</v>
      </c>
      <c r="J6136" t="s">
        <v>45</v>
      </c>
      <c r="K6136" s="1" t="s">
        <v>21</v>
      </c>
      <c r="L6136">
        <v>8</v>
      </c>
      <c r="M6136" s="1" t="s">
        <v>21</v>
      </c>
      <c r="N6136">
        <v>1</v>
      </c>
      <c r="O6136">
        <v>9</v>
      </c>
      <c r="P6136" t="s">
        <v>34</v>
      </c>
      <c r="Q6136" t="s">
        <v>23</v>
      </c>
    </row>
    <row r="6137" spans="1:17" x14ac:dyDescent="0.25">
      <c r="A6137">
        <v>6136</v>
      </c>
      <c r="B6137">
        <v>63</v>
      </c>
      <c r="C6137" t="str">
        <f t="shared" si="95"/>
        <v>Senior</v>
      </c>
      <c r="D6137" t="s">
        <v>24</v>
      </c>
      <c r="E6137" t="s">
        <v>48</v>
      </c>
      <c r="F6137" t="s">
        <v>42</v>
      </c>
      <c r="G6137">
        <v>987.94</v>
      </c>
      <c r="H6137">
        <v>4</v>
      </c>
      <c r="I6137" t="s">
        <v>19</v>
      </c>
      <c r="J6137" t="s">
        <v>28</v>
      </c>
      <c r="K6137" s="1" t="s">
        <v>21</v>
      </c>
      <c r="L6137">
        <v>2</v>
      </c>
      <c r="M6137" s="1" t="s">
        <v>29</v>
      </c>
      <c r="N6137">
        <v>5</v>
      </c>
      <c r="O6137">
        <v>10</v>
      </c>
      <c r="P6137" t="s">
        <v>22</v>
      </c>
      <c r="Q6137" t="s">
        <v>39</v>
      </c>
    </row>
    <row r="6138" spans="1:17" x14ac:dyDescent="0.25">
      <c r="A6138">
        <v>6137</v>
      </c>
      <c r="B6138">
        <v>56</v>
      </c>
      <c r="C6138" t="str">
        <f t="shared" si="95"/>
        <v>Adult</v>
      </c>
      <c r="D6138" t="s">
        <v>40</v>
      </c>
      <c r="E6138" t="s">
        <v>46</v>
      </c>
      <c r="F6138" t="s">
        <v>41</v>
      </c>
      <c r="G6138">
        <v>922.88</v>
      </c>
      <c r="H6138">
        <v>25</v>
      </c>
      <c r="I6138" t="s">
        <v>27</v>
      </c>
      <c r="J6138" t="s">
        <v>45</v>
      </c>
      <c r="K6138" s="1" t="s">
        <v>21</v>
      </c>
      <c r="L6138">
        <v>6</v>
      </c>
      <c r="M6138" s="1" t="s">
        <v>21</v>
      </c>
      <c r="N6138">
        <v>2</v>
      </c>
      <c r="O6138">
        <v>5</v>
      </c>
      <c r="P6138" t="s">
        <v>34</v>
      </c>
      <c r="Q6138" t="s">
        <v>23</v>
      </c>
    </row>
    <row r="6139" spans="1:17" x14ac:dyDescent="0.25">
      <c r="A6139">
        <v>6138</v>
      </c>
      <c r="B6139">
        <v>25</v>
      </c>
      <c r="C6139" t="str">
        <f t="shared" si="95"/>
        <v>Adult</v>
      </c>
      <c r="D6139" t="s">
        <v>16</v>
      </c>
      <c r="E6139" t="s">
        <v>49</v>
      </c>
      <c r="F6139" t="s">
        <v>32</v>
      </c>
      <c r="G6139">
        <v>642.51</v>
      </c>
      <c r="H6139">
        <v>44</v>
      </c>
      <c r="I6139" t="s">
        <v>33</v>
      </c>
      <c r="J6139" t="s">
        <v>20</v>
      </c>
      <c r="K6139" s="1" t="s">
        <v>29</v>
      </c>
      <c r="L6139">
        <v>8</v>
      </c>
      <c r="M6139" s="1" t="s">
        <v>21</v>
      </c>
      <c r="N6139">
        <v>2</v>
      </c>
      <c r="O6139">
        <v>10</v>
      </c>
      <c r="P6139" t="s">
        <v>22</v>
      </c>
      <c r="Q6139" t="s">
        <v>39</v>
      </c>
    </row>
    <row r="6140" spans="1:17" x14ac:dyDescent="0.25">
      <c r="A6140">
        <v>6139</v>
      </c>
      <c r="B6140">
        <v>24</v>
      </c>
      <c r="C6140" t="str">
        <f t="shared" si="95"/>
        <v>Adult</v>
      </c>
      <c r="D6140" t="s">
        <v>16</v>
      </c>
      <c r="E6140" t="s">
        <v>48</v>
      </c>
      <c r="F6140" t="s">
        <v>36</v>
      </c>
      <c r="G6140">
        <v>792.19</v>
      </c>
      <c r="H6140">
        <v>11</v>
      </c>
      <c r="I6140" t="s">
        <v>33</v>
      </c>
      <c r="J6140" t="s">
        <v>28</v>
      </c>
      <c r="K6140" s="1" t="s">
        <v>29</v>
      </c>
      <c r="L6140">
        <v>9</v>
      </c>
      <c r="M6140" s="1" t="s">
        <v>29</v>
      </c>
      <c r="N6140">
        <v>2</v>
      </c>
      <c r="O6140">
        <v>1</v>
      </c>
      <c r="P6140" t="s">
        <v>37</v>
      </c>
      <c r="Q6140" t="s">
        <v>39</v>
      </c>
    </row>
    <row r="6141" spans="1:17" x14ac:dyDescent="0.25">
      <c r="A6141">
        <v>6140</v>
      </c>
      <c r="B6141">
        <v>32</v>
      </c>
      <c r="C6141" t="str">
        <f t="shared" si="95"/>
        <v>Adult</v>
      </c>
      <c r="D6141" t="s">
        <v>24</v>
      </c>
      <c r="E6141" t="s">
        <v>17</v>
      </c>
      <c r="F6141" t="s">
        <v>41</v>
      </c>
      <c r="G6141">
        <v>241.33</v>
      </c>
      <c r="H6141">
        <v>34</v>
      </c>
      <c r="I6141" t="s">
        <v>27</v>
      </c>
      <c r="J6141" t="s">
        <v>38</v>
      </c>
      <c r="K6141" s="1" t="s">
        <v>21</v>
      </c>
      <c r="L6141">
        <v>7</v>
      </c>
      <c r="M6141" s="1" t="s">
        <v>21</v>
      </c>
      <c r="N6141">
        <v>5</v>
      </c>
      <c r="O6141">
        <v>4</v>
      </c>
      <c r="P6141" t="s">
        <v>37</v>
      </c>
      <c r="Q6141" t="s">
        <v>23</v>
      </c>
    </row>
    <row r="6142" spans="1:17" x14ac:dyDescent="0.25">
      <c r="A6142">
        <v>6141</v>
      </c>
      <c r="B6142">
        <v>30</v>
      </c>
      <c r="C6142" t="str">
        <f t="shared" si="95"/>
        <v>Adult</v>
      </c>
      <c r="D6142" t="s">
        <v>16</v>
      </c>
      <c r="E6142" t="s">
        <v>17</v>
      </c>
      <c r="F6142" t="s">
        <v>43</v>
      </c>
      <c r="G6142">
        <v>336.3</v>
      </c>
      <c r="H6142">
        <v>41</v>
      </c>
      <c r="I6142" t="s">
        <v>19</v>
      </c>
      <c r="J6142" t="s">
        <v>28</v>
      </c>
      <c r="K6142" s="1" t="s">
        <v>21</v>
      </c>
      <c r="L6142">
        <v>6</v>
      </c>
      <c r="M6142" s="1" t="s">
        <v>29</v>
      </c>
      <c r="N6142">
        <v>5</v>
      </c>
      <c r="O6142">
        <v>12</v>
      </c>
      <c r="P6142" t="s">
        <v>34</v>
      </c>
      <c r="Q6142" t="s">
        <v>30</v>
      </c>
    </row>
    <row r="6143" spans="1:17" x14ac:dyDescent="0.25">
      <c r="A6143">
        <v>6142</v>
      </c>
      <c r="B6143">
        <v>19</v>
      </c>
      <c r="C6143" t="str">
        <f t="shared" si="95"/>
        <v>Teenager</v>
      </c>
      <c r="D6143" t="s">
        <v>16</v>
      </c>
      <c r="E6143" t="s">
        <v>31</v>
      </c>
      <c r="F6143" t="s">
        <v>18</v>
      </c>
      <c r="G6143">
        <v>644.96</v>
      </c>
      <c r="H6143">
        <v>51</v>
      </c>
      <c r="I6143" t="s">
        <v>27</v>
      </c>
      <c r="J6143" t="s">
        <v>28</v>
      </c>
      <c r="K6143" s="1" t="s">
        <v>29</v>
      </c>
      <c r="L6143">
        <v>7</v>
      </c>
      <c r="M6143" s="1" t="s">
        <v>29</v>
      </c>
      <c r="N6143">
        <v>1</v>
      </c>
      <c r="O6143">
        <v>1</v>
      </c>
      <c r="P6143" t="s">
        <v>37</v>
      </c>
      <c r="Q6143" t="s">
        <v>23</v>
      </c>
    </row>
    <row r="6144" spans="1:17" x14ac:dyDescent="0.25">
      <c r="A6144">
        <v>6143</v>
      </c>
      <c r="B6144">
        <v>59</v>
      </c>
      <c r="C6144" t="str">
        <f t="shared" si="95"/>
        <v>Adult</v>
      </c>
      <c r="D6144" t="s">
        <v>16</v>
      </c>
      <c r="E6144" t="s">
        <v>48</v>
      </c>
      <c r="F6144" t="s">
        <v>42</v>
      </c>
      <c r="G6144">
        <v>267.55</v>
      </c>
      <c r="H6144">
        <v>16</v>
      </c>
      <c r="I6144" t="s">
        <v>27</v>
      </c>
      <c r="J6144" t="s">
        <v>38</v>
      </c>
      <c r="K6144" s="1" t="s">
        <v>21</v>
      </c>
      <c r="L6144">
        <v>2</v>
      </c>
      <c r="M6144" s="1" t="s">
        <v>21</v>
      </c>
      <c r="N6144">
        <v>3</v>
      </c>
      <c r="O6144">
        <v>7</v>
      </c>
      <c r="P6144" t="s">
        <v>22</v>
      </c>
      <c r="Q6144" t="s">
        <v>23</v>
      </c>
    </row>
    <row r="6145" spans="1:17" x14ac:dyDescent="0.25">
      <c r="A6145">
        <v>6144</v>
      </c>
      <c r="B6145">
        <v>54</v>
      </c>
      <c r="C6145" t="str">
        <f t="shared" si="95"/>
        <v>Adult</v>
      </c>
      <c r="D6145" t="s">
        <v>16</v>
      </c>
      <c r="E6145" t="s">
        <v>25</v>
      </c>
      <c r="F6145" t="s">
        <v>43</v>
      </c>
      <c r="G6145">
        <v>654.25</v>
      </c>
      <c r="H6145">
        <v>11</v>
      </c>
      <c r="I6145" t="s">
        <v>33</v>
      </c>
      <c r="J6145" t="s">
        <v>38</v>
      </c>
      <c r="K6145" s="1" t="s">
        <v>21</v>
      </c>
      <c r="L6145">
        <v>9</v>
      </c>
      <c r="M6145" s="1" t="s">
        <v>21</v>
      </c>
      <c r="N6145">
        <v>5</v>
      </c>
      <c r="O6145">
        <v>5</v>
      </c>
      <c r="P6145" t="s">
        <v>37</v>
      </c>
      <c r="Q6145" t="s">
        <v>39</v>
      </c>
    </row>
    <row r="6146" spans="1:17" x14ac:dyDescent="0.25">
      <c r="A6146">
        <v>6145</v>
      </c>
      <c r="B6146">
        <v>59</v>
      </c>
      <c r="C6146" t="str">
        <f t="shared" si="95"/>
        <v>Adult</v>
      </c>
      <c r="D6146" t="s">
        <v>40</v>
      </c>
      <c r="E6146" t="s">
        <v>31</v>
      </c>
      <c r="F6146" t="s">
        <v>36</v>
      </c>
      <c r="G6146">
        <v>582.83000000000004</v>
      </c>
      <c r="H6146">
        <v>16</v>
      </c>
      <c r="I6146" t="s">
        <v>33</v>
      </c>
      <c r="J6146" t="s">
        <v>47</v>
      </c>
      <c r="K6146" s="1" t="s">
        <v>29</v>
      </c>
      <c r="L6146">
        <v>9</v>
      </c>
      <c r="M6146" s="1" t="s">
        <v>29</v>
      </c>
      <c r="N6146">
        <v>3</v>
      </c>
      <c r="O6146">
        <v>5</v>
      </c>
      <c r="P6146" t="s">
        <v>37</v>
      </c>
      <c r="Q6146" t="s">
        <v>39</v>
      </c>
    </row>
    <row r="6147" spans="1:17" x14ac:dyDescent="0.25">
      <c r="A6147">
        <v>6146</v>
      </c>
      <c r="B6147">
        <v>24</v>
      </c>
      <c r="C6147" t="str">
        <f t="shared" ref="C6147:C6210" si="96">IF(B6147&gt;=60,"Senior",IF(B6147&gt;=20,"Adult","Teenager"))</f>
        <v>Adult</v>
      </c>
      <c r="D6147" t="s">
        <v>24</v>
      </c>
      <c r="E6147" t="s">
        <v>48</v>
      </c>
      <c r="F6147" t="s">
        <v>18</v>
      </c>
      <c r="G6147">
        <v>887.08</v>
      </c>
      <c r="H6147">
        <v>55</v>
      </c>
      <c r="I6147" t="s">
        <v>27</v>
      </c>
      <c r="J6147" t="s">
        <v>45</v>
      </c>
      <c r="K6147" s="1" t="s">
        <v>21</v>
      </c>
      <c r="L6147">
        <v>8</v>
      </c>
      <c r="M6147" s="1" t="s">
        <v>21</v>
      </c>
      <c r="N6147">
        <v>2</v>
      </c>
      <c r="O6147">
        <v>9</v>
      </c>
      <c r="P6147" t="s">
        <v>34</v>
      </c>
      <c r="Q6147" t="s">
        <v>39</v>
      </c>
    </row>
    <row r="6148" spans="1:17" x14ac:dyDescent="0.25">
      <c r="A6148">
        <v>6147</v>
      </c>
      <c r="B6148">
        <v>56</v>
      </c>
      <c r="C6148" t="str">
        <f t="shared" si="96"/>
        <v>Adult</v>
      </c>
      <c r="D6148" t="s">
        <v>40</v>
      </c>
      <c r="E6148" t="s">
        <v>17</v>
      </c>
      <c r="F6148" t="s">
        <v>43</v>
      </c>
      <c r="G6148">
        <v>237.56</v>
      </c>
      <c r="H6148">
        <v>18</v>
      </c>
      <c r="I6148" t="s">
        <v>27</v>
      </c>
      <c r="J6148" t="s">
        <v>47</v>
      </c>
      <c r="K6148" s="1" t="s">
        <v>29</v>
      </c>
      <c r="L6148">
        <v>1</v>
      </c>
      <c r="M6148" s="1" t="s">
        <v>21</v>
      </c>
      <c r="N6148">
        <v>3</v>
      </c>
      <c r="O6148">
        <v>13</v>
      </c>
      <c r="P6148" t="s">
        <v>34</v>
      </c>
      <c r="Q6148" t="s">
        <v>39</v>
      </c>
    </row>
    <row r="6149" spans="1:17" x14ac:dyDescent="0.25">
      <c r="A6149">
        <v>6148</v>
      </c>
      <c r="B6149">
        <v>32</v>
      </c>
      <c r="C6149" t="str">
        <f t="shared" si="96"/>
        <v>Adult</v>
      </c>
      <c r="D6149" t="s">
        <v>40</v>
      </c>
      <c r="E6149" t="s">
        <v>49</v>
      </c>
      <c r="F6149" t="s">
        <v>18</v>
      </c>
      <c r="G6149">
        <v>599.09</v>
      </c>
      <c r="H6149">
        <v>37</v>
      </c>
      <c r="I6149" t="s">
        <v>33</v>
      </c>
      <c r="J6149" t="s">
        <v>20</v>
      </c>
      <c r="K6149" s="1" t="s">
        <v>21</v>
      </c>
      <c r="L6149">
        <v>4</v>
      </c>
      <c r="M6149" s="1" t="s">
        <v>21</v>
      </c>
      <c r="N6149">
        <v>5</v>
      </c>
      <c r="O6149">
        <v>13</v>
      </c>
      <c r="P6149" t="s">
        <v>22</v>
      </c>
      <c r="Q6149" t="s">
        <v>39</v>
      </c>
    </row>
    <row r="6150" spans="1:17" x14ac:dyDescent="0.25">
      <c r="A6150">
        <v>6149</v>
      </c>
      <c r="B6150">
        <v>39</v>
      </c>
      <c r="C6150" t="str">
        <f t="shared" si="96"/>
        <v>Adult</v>
      </c>
      <c r="D6150" t="s">
        <v>40</v>
      </c>
      <c r="E6150" t="s">
        <v>17</v>
      </c>
      <c r="F6150" t="s">
        <v>50</v>
      </c>
      <c r="G6150">
        <v>125.48</v>
      </c>
      <c r="H6150">
        <v>52</v>
      </c>
      <c r="I6150" t="s">
        <v>33</v>
      </c>
      <c r="J6150" t="s">
        <v>47</v>
      </c>
      <c r="K6150" s="1" t="s">
        <v>21</v>
      </c>
      <c r="L6150">
        <v>8</v>
      </c>
      <c r="M6150" s="1" t="s">
        <v>29</v>
      </c>
      <c r="N6150">
        <v>1</v>
      </c>
      <c r="O6150">
        <v>12</v>
      </c>
      <c r="P6150" t="s">
        <v>22</v>
      </c>
      <c r="Q6150" t="s">
        <v>39</v>
      </c>
    </row>
    <row r="6151" spans="1:17" x14ac:dyDescent="0.25">
      <c r="A6151">
        <v>6150</v>
      </c>
      <c r="B6151">
        <v>36</v>
      </c>
      <c r="C6151" t="str">
        <f t="shared" si="96"/>
        <v>Adult</v>
      </c>
      <c r="D6151" t="s">
        <v>40</v>
      </c>
      <c r="E6151" t="s">
        <v>49</v>
      </c>
      <c r="F6151" t="s">
        <v>42</v>
      </c>
      <c r="G6151">
        <v>832.79</v>
      </c>
      <c r="H6151">
        <v>49</v>
      </c>
      <c r="I6151" t="s">
        <v>19</v>
      </c>
      <c r="J6151" t="s">
        <v>47</v>
      </c>
      <c r="K6151" s="1" t="s">
        <v>29</v>
      </c>
      <c r="L6151">
        <v>2</v>
      </c>
      <c r="M6151" s="1" t="s">
        <v>21</v>
      </c>
      <c r="N6151">
        <v>5</v>
      </c>
      <c r="O6151">
        <v>12</v>
      </c>
      <c r="P6151" t="s">
        <v>37</v>
      </c>
      <c r="Q6151" t="s">
        <v>39</v>
      </c>
    </row>
    <row r="6152" spans="1:17" x14ac:dyDescent="0.25">
      <c r="A6152">
        <v>6151</v>
      </c>
      <c r="B6152">
        <v>36</v>
      </c>
      <c r="C6152" t="str">
        <f t="shared" si="96"/>
        <v>Adult</v>
      </c>
      <c r="D6152" t="s">
        <v>16</v>
      </c>
      <c r="E6152" t="s">
        <v>48</v>
      </c>
      <c r="F6152" t="s">
        <v>36</v>
      </c>
      <c r="G6152">
        <v>407.28</v>
      </c>
      <c r="H6152">
        <v>49</v>
      </c>
      <c r="I6152" t="s">
        <v>33</v>
      </c>
      <c r="J6152" t="s">
        <v>47</v>
      </c>
      <c r="K6152" s="1" t="s">
        <v>21</v>
      </c>
      <c r="L6152">
        <v>2</v>
      </c>
      <c r="M6152" s="1" t="s">
        <v>29</v>
      </c>
      <c r="N6152">
        <v>3</v>
      </c>
      <c r="O6152">
        <v>11</v>
      </c>
      <c r="P6152" t="s">
        <v>34</v>
      </c>
      <c r="Q6152" t="s">
        <v>30</v>
      </c>
    </row>
    <row r="6153" spans="1:17" x14ac:dyDescent="0.25">
      <c r="A6153">
        <v>6152</v>
      </c>
      <c r="B6153">
        <v>20</v>
      </c>
      <c r="C6153" t="str">
        <f t="shared" si="96"/>
        <v>Adult</v>
      </c>
      <c r="D6153" t="s">
        <v>16</v>
      </c>
      <c r="E6153" t="s">
        <v>46</v>
      </c>
      <c r="F6153" t="s">
        <v>18</v>
      </c>
      <c r="G6153">
        <v>67.77</v>
      </c>
      <c r="H6153">
        <v>7</v>
      </c>
      <c r="I6153" t="s">
        <v>19</v>
      </c>
      <c r="J6153" t="s">
        <v>28</v>
      </c>
      <c r="K6153" s="1" t="s">
        <v>29</v>
      </c>
      <c r="L6153">
        <v>3</v>
      </c>
      <c r="M6153" s="1" t="s">
        <v>21</v>
      </c>
      <c r="N6153">
        <v>3</v>
      </c>
      <c r="O6153">
        <v>8</v>
      </c>
      <c r="P6153" t="s">
        <v>34</v>
      </c>
      <c r="Q6153" t="s">
        <v>23</v>
      </c>
    </row>
    <row r="6154" spans="1:17" x14ac:dyDescent="0.25">
      <c r="A6154">
        <v>6153</v>
      </c>
      <c r="B6154">
        <v>52</v>
      </c>
      <c r="C6154" t="str">
        <f t="shared" si="96"/>
        <v>Adult</v>
      </c>
      <c r="D6154" t="s">
        <v>40</v>
      </c>
      <c r="E6154" t="s">
        <v>35</v>
      </c>
      <c r="F6154" t="s">
        <v>18</v>
      </c>
      <c r="G6154">
        <v>60.87</v>
      </c>
      <c r="H6154">
        <v>5</v>
      </c>
      <c r="I6154" t="s">
        <v>19</v>
      </c>
      <c r="J6154" t="s">
        <v>47</v>
      </c>
      <c r="K6154" s="1" t="s">
        <v>29</v>
      </c>
      <c r="L6154">
        <v>7</v>
      </c>
      <c r="M6154" s="1" t="s">
        <v>29</v>
      </c>
      <c r="N6154">
        <v>2</v>
      </c>
      <c r="O6154">
        <v>9</v>
      </c>
      <c r="P6154" t="s">
        <v>37</v>
      </c>
      <c r="Q6154" t="s">
        <v>39</v>
      </c>
    </row>
    <row r="6155" spans="1:17" x14ac:dyDescent="0.25">
      <c r="A6155">
        <v>6154</v>
      </c>
      <c r="B6155">
        <v>27</v>
      </c>
      <c r="C6155" t="str">
        <f t="shared" si="96"/>
        <v>Adult</v>
      </c>
      <c r="D6155" t="s">
        <v>40</v>
      </c>
      <c r="E6155" t="s">
        <v>31</v>
      </c>
      <c r="F6155" t="s">
        <v>43</v>
      </c>
      <c r="G6155">
        <v>250.31</v>
      </c>
      <c r="H6155">
        <v>40</v>
      </c>
      <c r="I6155" t="s">
        <v>33</v>
      </c>
      <c r="J6155" t="s">
        <v>45</v>
      </c>
      <c r="K6155" s="1" t="s">
        <v>21</v>
      </c>
      <c r="L6155">
        <v>3</v>
      </c>
      <c r="M6155" s="1" t="s">
        <v>21</v>
      </c>
      <c r="N6155">
        <v>4</v>
      </c>
      <c r="O6155">
        <v>10</v>
      </c>
      <c r="P6155" t="s">
        <v>34</v>
      </c>
      <c r="Q6155" t="s">
        <v>23</v>
      </c>
    </row>
    <row r="6156" spans="1:17" x14ac:dyDescent="0.25">
      <c r="A6156">
        <v>6155</v>
      </c>
      <c r="B6156">
        <v>68</v>
      </c>
      <c r="C6156" t="str">
        <f t="shared" si="96"/>
        <v>Senior</v>
      </c>
      <c r="D6156" t="s">
        <v>24</v>
      </c>
      <c r="E6156" t="s">
        <v>31</v>
      </c>
      <c r="F6156" t="s">
        <v>41</v>
      </c>
      <c r="G6156">
        <v>600.78</v>
      </c>
      <c r="H6156">
        <v>13</v>
      </c>
      <c r="I6156" t="s">
        <v>33</v>
      </c>
      <c r="J6156" t="s">
        <v>47</v>
      </c>
      <c r="K6156" s="1" t="s">
        <v>21</v>
      </c>
      <c r="L6156">
        <v>7</v>
      </c>
      <c r="M6156" s="1" t="s">
        <v>21</v>
      </c>
      <c r="N6156">
        <v>5</v>
      </c>
      <c r="O6156">
        <v>1</v>
      </c>
      <c r="P6156" t="s">
        <v>22</v>
      </c>
      <c r="Q6156" t="s">
        <v>39</v>
      </c>
    </row>
    <row r="6157" spans="1:17" x14ac:dyDescent="0.25">
      <c r="A6157">
        <v>6156</v>
      </c>
      <c r="B6157">
        <v>29</v>
      </c>
      <c r="C6157" t="str">
        <f t="shared" si="96"/>
        <v>Adult</v>
      </c>
      <c r="D6157" t="s">
        <v>40</v>
      </c>
      <c r="E6157" t="s">
        <v>48</v>
      </c>
      <c r="F6157" t="s">
        <v>41</v>
      </c>
      <c r="G6157">
        <v>816.86</v>
      </c>
      <c r="H6157">
        <v>57</v>
      </c>
      <c r="I6157" t="s">
        <v>27</v>
      </c>
      <c r="J6157" t="s">
        <v>38</v>
      </c>
      <c r="K6157" s="1" t="s">
        <v>29</v>
      </c>
      <c r="L6157">
        <v>9</v>
      </c>
      <c r="M6157" s="1" t="s">
        <v>29</v>
      </c>
      <c r="N6157">
        <v>4</v>
      </c>
      <c r="O6157">
        <v>8</v>
      </c>
      <c r="P6157" t="s">
        <v>34</v>
      </c>
      <c r="Q6157" t="s">
        <v>23</v>
      </c>
    </row>
    <row r="6158" spans="1:17" x14ac:dyDescent="0.25">
      <c r="A6158">
        <v>6157</v>
      </c>
      <c r="B6158">
        <v>37</v>
      </c>
      <c r="C6158" t="str">
        <f t="shared" si="96"/>
        <v>Adult</v>
      </c>
      <c r="D6158" t="s">
        <v>16</v>
      </c>
      <c r="E6158" t="s">
        <v>31</v>
      </c>
      <c r="F6158" t="s">
        <v>32</v>
      </c>
      <c r="G6158">
        <v>904.57</v>
      </c>
      <c r="H6158">
        <v>52</v>
      </c>
      <c r="I6158" t="s">
        <v>33</v>
      </c>
      <c r="J6158" t="s">
        <v>45</v>
      </c>
      <c r="K6158" s="1" t="s">
        <v>29</v>
      </c>
      <c r="L6158">
        <v>4</v>
      </c>
      <c r="M6158" s="1" t="s">
        <v>21</v>
      </c>
      <c r="N6158">
        <v>2</v>
      </c>
      <c r="O6158">
        <v>6</v>
      </c>
      <c r="P6158" t="s">
        <v>37</v>
      </c>
      <c r="Q6158" t="s">
        <v>30</v>
      </c>
    </row>
    <row r="6159" spans="1:17" x14ac:dyDescent="0.25">
      <c r="A6159">
        <v>6158</v>
      </c>
      <c r="B6159">
        <v>34</v>
      </c>
      <c r="C6159" t="str">
        <f t="shared" si="96"/>
        <v>Adult</v>
      </c>
      <c r="D6159" t="s">
        <v>24</v>
      </c>
      <c r="E6159" t="s">
        <v>44</v>
      </c>
      <c r="F6159" t="s">
        <v>26</v>
      </c>
      <c r="G6159">
        <v>211.59</v>
      </c>
      <c r="H6159">
        <v>40</v>
      </c>
      <c r="I6159" t="s">
        <v>27</v>
      </c>
      <c r="J6159" t="s">
        <v>47</v>
      </c>
      <c r="K6159" s="1" t="s">
        <v>29</v>
      </c>
      <c r="L6159">
        <v>7</v>
      </c>
      <c r="M6159" s="1" t="s">
        <v>21</v>
      </c>
      <c r="N6159">
        <v>4</v>
      </c>
      <c r="O6159">
        <v>1</v>
      </c>
      <c r="P6159" t="s">
        <v>37</v>
      </c>
      <c r="Q6159" t="s">
        <v>23</v>
      </c>
    </row>
    <row r="6160" spans="1:17" x14ac:dyDescent="0.25">
      <c r="A6160">
        <v>6159</v>
      </c>
      <c r="B6160">
        <v>62</v>
      </c>
      <c r="C6160" t="str">
        <f t="shared" si="96"/>
        <v>Senior</v>
      </c>
      <c r="D6160" t="s">
        <v>24</v>
      </c>
      <c r="E6160" t="s">
        <v>31</v>
      </c>
      <c r="F6160" t="s">
        <v>26</v>
      </c>
      <c r="G6160">
        <v>300.44</v>
      </c>
      <c r="H6160">
        <v>18</v>
      </c>
      <c r="I6160" t="s">
        <v>19</v>
      </c>
      <c r="J6160" t="s">
        <v>38</v>
      </c>
      <c r="K6160" s="1" t="s">
        <v>29</v>
      </c>
      <c r="L6160">
        <v>4</v>
      </c>
      <c r="M6160" s="1" t="s">
        <v>21</v>
      </c>
      <c r="N6160">
        <v>2</v>
      </c>
      <c r="O6160">
        <v>12</v>
      </c>
      <c r="P6160" t="s">
        <v>37</v>
      </c>
      <c r="Q6160" t="s">
        <v>23</v>
      </c>
    </row>
    <row r="6161" spans="1:17" x14ac:dyDescent="0.25">
      <c r="A6161">
        <v>6160</v>
      </c>
      <c r="B6161">
        <v>51</v>
      </c>
      <c r="C6161" t="str">
        <f t="shared" si="96"/>
        <v>Adult</v>
      </c>
      <c r="D6161" t="s">
        <v>40</v>
      </c>
      <c r="E6161" t="s">
        <v>49</v>
      </c>
      <c r="F6161" t="s">
        <v>41</v>
      </c>
      <c r="G6161">
        <v>748.94</v>
      </c>
      <c r="H6161">
        <v>23</v>
      </c>
      <c r="I6161" t="s">
        <v>33</v>
      </c>
      <c r="J6161" t="s">
        <v>28</v>
      </c>
      <c r="K6161" s="1" t="s">
        <v>29</v>
      </c>
      <c r="L6161">
        <v>7</v>
      </c>
      <c r="M6161" s="1" t="s">
        <v>29</v>
      </c>
      <c r="N6161">
        <v>1</v>
      </c>
      <c r="O6161">
        <v>6</v>
      </c>
      <c r="P6161" t="s">
        <v>22</v>
      </c>
      <c r="Q6161" t="s">
        <v>23</v>
      </c>
    </row>
    <row r="6162" spans="1:17" x14ac:dyDescent="0.25">
      <c r="A6162">
        <v>6161</v>
      </c>
      <c r="B6162">
        <v>56</v>
      </c>
      <c r="C6162" t="str">
        <f t="shared" si="96"/>
        <v>Adult</v>
      </c>
      <c r="D6162" t="s">
        <v>40</v>
      </c>
      <c r="E6162" t="s">
        <v>17</v>
      </c>
      <c r="F6162" t="s">
        <v>18</v>
      </c>
      <c r="G6162">
        <v>609.67999999999995</v>
      </c>
      <c r="H6162">
        <v>14</v>
      </c>
      <c r="I6162" t="s">
        <v>27</v>
      </c>
      <c r="J6162" t="s">
        <v>45</v>
      </c>
      <c r="K6162" s="1" t="s">
        <v>21</v>
      </c>
      <c r="L6162">
        <v>9</v>
      </c>
      <c r="M6162" s="1" t="s">
        <v>29</v>
      </c>
      <c r="N6162">
        <v>1</v>
      </c>
      <c r="O6162">
        <v>8</v>
      </c>
      <c r="P6162" t="s">
        <v>34</v>
      </c>
      <c r="Q6162" t="s">
        <v>30</v>
      </c>
    </row>
    <row r="6163" spans="1:17" x14ac:dyDescent="0.25">
      <c r="A6163">
        <v>6162</v>
      </c>
      <c r="B6163">
        <v>34</v>
      </c>
      <c r="C6163" t="str">
        <f t="shared" si="96"/>
        <v>Adult</v>
      </c>
      <c r="D6163" t="s">
        <v>40</v>
      </c>
      <c r="E6163" t="s">
        <v>46</v>
      </c>
      <c r="F6163" t="s">
        <v>43</v>
      </c>
      <c r="G6163">
        <v>832.69</v>
      </c>
      <c r="H6163">
        <v>36</v>
      </c>
      <c r="I6163" t="s">
        <v>27</v>
      </c>
      <c r="J6163" t="s">
        <v>20</v>
      </c>
      <c r="K6163" s="1" t="s">
        <v>29</v>
      </c>
      <c r="L6163">
        <v>4</v>
      </c>
      <c r="M6163" s="1" t="s">
        <v>21</v>
      </c>
      <c r="N6163">
        <v>5</v>
      </c>
      <c r="O6163">
        <v>4</v>
      </c>
      <c r="P6163" t="s">
        <v>37</v>
      </c>
      <c r="Q6163" t="s">
        <v>23</v>
      </c>
    </row>
    <row r="6164" spans="1:17" x14ac:dyDescent="0.25">
      <c r="A6164">
        <v>6163</v>
      </c>
      <c r="B6164">
        <v>21</v>
      </c>
      <c r="C6164" t="str">
        <f t="shared" si="96"/>
        <v>Adult</v>
      </c>
      <c r="D6164" t="s">
        <v>16</v>
      </c>
      <c r="E6164" t="s">
        <v>25</v>
      </c>
      <c r="F6164" t="s">
        <v>36</v>
      </c>
      <c r="G6164">
        <v>101.82</v>
      </c>
      <c r="H6164">
        <v>44</v>
      </c>
      <c r="I6164" t="s">
        <v>27</v>
      </c>
      <c r="J6164" t="s">
        <v>38</v>
      </c>
      <c r="K6164" s="1" t="s">
        <v>29</v>
      </c>
      <c r="L6164">
        <v>2</v>
      </c>
      <c r="M6164" s="1" t="s">
        <v>21</v>
      </c>
      <c r="N6164">
        <v>1</v>
      </c>
      <c r="O6164">
        <v>1</v>
      </c>
      <c r="P6164" t="s">
        <v>34</v>
      </c>
      <c r="Q6164" t="s">
        <v>39</v>
      </c>
    </row>
    <row r="6165" spans="1:17" x14ac:dyDescent="0.25">
      <c r="A6165">
        <v>6164</v>
      </c>
      <c r="B6165">
        <v>26</v>
      </c>
      <c r="C6165" t="str">
        <f t="shared" si="96"/>
        <v>Adult</v>
      </c>
      <c r="D6165" t="s">
        <v>40</v>
      </c>
      <c r="E6165" t="s">
        <v>44</v>
      </c>
      <c r="F6165" t="s">
        <v>50</v>
      </c>
      <c r="G6165">
        <v>516.54999999999995</v>
      </c>
      <c r="H6165">
        <v>40</v>
      </c>
      <c r="I6165" t="s">
        <v>33</v>
      </c>
      <c r="J6165" t="s">
        <v>28</v>
      </c>
      <c r="K6165" s="1" t="s">
        <v>29</v>
      </c>
      <c r="L6165">
        <v>2</v>
      </c>
      <c r="M6165" s="1" t="s">
        <v>21</v>
      </c>
      <c r="N6165">
        <v>4</v>
      </c>
      <c r="O6165">
        <v>12</v>
      </c>
      <c r="P6165" t="s">
        <v>37</v>
      </c>
      <c r="Q6165" t="s">
        <v>30</v>
      </c>
    </row>
    <row r="6166" spans="1:17" x14ac:dyDescent="0.25">
      <c r="A6166">
        <v>6165</v>
      </c>
      <c r="B6166">
        <v>36</v>
      </c>
      <c r="C6166" t="str">
        <f t="shared" si="96"/>
        <v>Adult</v>
      </c>
      <c r="D6166" t="s">
        <v>16</v>
      </c>
      <c r="E6166" t="s">
        <v>46</v>
      </c>
      <c r="F6166" t="s">
        <v>36</v>
      </c>
      <c r="G6166">
        <v>569.29999999999995</v>
      </c>
      <c r="H6166">
        <v>16</v>
      </c>
      <c r="I6166" t="s">
        <v>33</v>
      </c>
      <c r="J6166" t="s">
        <v>38</v>
      </c>
      <c r="K6166" s="1" t="s">
        <v>29</v>
      </c>
      <c r="L6166">
        <v>2</v>
      </c>
      <c r="M6166" s="1" t="s">
        <v>21</v>
      </c>
      <c r="N6166">
        <v>2</v>
      </c>
      <c r="O6166">
        <v>2</v>
      </c>
      <c r="P6166" t="s">
        <v>34</v>
      </c>
      <c r="Q6166" t="s">
        <v>39</v>
      </c>
    </row>
    <row r="6167" spans="1:17" x14ac:dyDescent="0.25">
      <c r="A6167">
        <v>6166</v>
      </c>
      <c r="B6167">
        <v>47</v>
      </c>
      <c r="C6167" t="str">
        <f t="shared" si="96"/>
        <v>Adult</v>
      </c>
      <c r="D6167" t="s">
        <v>40</v>
      </c>
      <c r="E6167" t="s">
        <v>35</v>
      </c>
      <c r="F6167" t="s">
        <v>50</v>
      </c>
      <c r="G6167">
        <v>60.49</v>
      </c>
      <c r="H6167">
        <v>11</v>
      </c>
      <c r="I6167" t="s">
        <v>19</v>
      </c>
      <c r="J6167" t="s">
        <v>38</v>
      </c>
      <c r="K6167" s="1" t="s">
        <v>21</v>
      </c>
      <c r="L6167">
        <v>9</v>
      </c>
      <c r="M6167" s="1" t="s">
        <v>29</v>
      </c>
      <c r="N6167">
        <v>5</v>
      </c>
      <c r="O6167">
        <v>2</v>
      </c>
      <c r="P6167" t="s">
        <v>22</v>
      </c>
      <c r="Q6167" t="s">
        <v>23</v>
      </c>
    </row>
    <row r="6168" spans="1:17" x14ac:dyDescent="0.25">
      <c r="A6168">
        <v>6167</v>
      </c>
      <c r="B6168">
        <v>51</v>
      </c>
      <c r="C6168" t="str">
        <f t="shared" si="96"/>
        <v>Adult</v>
      </c>
      <c r="D6168" t="s">
        <v>40</v>
      </c>
      <c r="E6168" t="s">
        <v>49</v>
      </c>
      <c r="F6168" t="s">
        <v>42</v>
      </c>
      <c r="G6168">
        <v>769.39</v>
      </c>
      <c r="H6168">
        <v>45</v>
      </c>
      <c r="I6168" t="s">
        <v>19</v>
      </c>
      <c r="J6168" t="s">
        <v>28</v>
      </c>
      <c r="K6168" s="1" t="s">
        <v>21</v>
      </c>
      <c r="L6168">
        <v>6</v>
      </c>
      <c r="M6168" s="1" t="s">
        <v>29</v>
      </c>
      <c r="N6168">
        <v>1</v>
      </c>
      <c r="O6168">
        <v>8</v>
      </c>
      <c r="P6168" t="s">
        <v>34</v>
      </c>
      <c r="Q6168" t="s">
        <v>39</v>
      </c>
    </row>
    <row r="6169" spans="1:17" x14ac:dyDescent="0.25">
      <c r="A6169">
        <v>6168</v>
      </c>
      <c r="B6169">
        <v>59</v>
      </c>
      <c r="C6169" t="str">
        <f t="shared" si="96"/>
        <v>Adult</v>
      </c>
      <c r="D6169" t="s">
        <v>16</v>
      </c>
      <c r="E6169" t="s">
        <v>48</v>
      </c>
      <c r="F6169" t="s">
        <v>26</v>
      </c>
      <c r="G6169">
        <v>70.98</v>
      </c>
      <c r="H6169">
        <v>47</v>
      </c>
      <c r="I6169" t="s">
        <v>33</v>
      </c>
      <c r="J6169" t="s">
        <v>28</v>
      </c>
      <c r="K6169" s="1" t="s">
        <v>29</v>
      </c>
      <c r="L6169">
        <v>6</v>
      </c>
      <c r="M6169" s="1" t="s">
        <v>21</v>
      </c>
      <c r="N6169">
        <v>3</v>
      </c>
      <c r="O6169">
        <v>10</v>
      </c>
      <c r="P6169" t="s">
        <v>37</v>
      </c>
      <c r="Q6169" t="s">
        <v>30</v>
      </c>
    </row>
    <row r="6170" spans="1:17" x14ac:dyDescent="0.25">
      <c r="A6170">
        <v>6169</v>
      </c>
      <c r="B6170">
        <v>36</v>
      </c>
      <c r="C6170" t="str">
        <f t="shared" si="96"/>
        <v>Adult</v>
      </c>
      <c r="D6170" t="s">
        <v>16</v>
      </c>
      <c r="E6170" t="s">
        <v>17</v>
      </c>
      <c r="F6170" t="s">
        <v>18</v>
      </c>
      <c r="G6170">
        <v>24.99</v>
      </c>
      <c r="H6170">
        <v>10</v>
      </c>
      <c r="I6170" t="s">
        <v>33</v>
      </c>
      <c r="J6170" t="s">
        <v>28</v>
      </c>
      <c r="K6170" s="1" t="s">
        <v>29</v>
      </c>
      <c r="L6170">
        <v>6</v>
      </c>
      <c r="M6170" s="1" t="s">
        <v>21</v>
      </c>
      <c r="N6170">
        <v>1</v>
      </c>
      <c r="O6170">
        <v>5</v>
      </c>
      <c r="P6170" t="s">
        <v>37</v>
      </c>
      <c r="Q6170" t="s">
        <v>23</v>
      </c>
    </row>
    <row r="6171" spans="1:17" x14ac:dyDescent="0.25">
      <c r="A6171">
        <v>6170</v>
      </c>
      <c r="B6171">
        <v>50</v>
      </c>
      <c r="C6171" t="str">
        <f t="shared" si="96"/>
        <v>Adult</v>
      </c>
      <c r="D6171" t="s">
        <v>16</v>
      </c>
      <c r="E6171" t="s">
        <v>46</v>
      </c>
      <c r="F6171" t="s">
        <v>50</v>
      </c>
      <c r="G6171">
        <v>484.35</v>
      </c>
      <c r="H6171">
        <v>58</v>
      </c>
      <c r="I6171" t="s">
        <v>27</v>
      </c>
      <c r="J6171" t="s">
        <v>38</v>
      </c>
      <c r="K6171" s="1" t="s">
        <v>29</v>
      </c>
      <c r="L6171">
        <v>2</v>
      </c>
      <c r="M6171" s="1" t="s">
        <v>29</v>
      </c>
      <c r="N6171">
        <v>5</v>
      </c>
      <c r="O6171">
        <v>4</v>
      </c>
      <c r="P6171" t="s">
        <v>37</v>
      </c>
      <c r="Q6171" t="s">
        <v>30</v>
      </c>
    </row>
    <row r="6172" spans="1:17" x14ac:dyDescent="0.25">
      <c r="A6172">
        <v>6171</v>
      </c>
      <c r="B6172">
        <v>35</v>
      </c>
      <c r="C6172" t="str">
        <f t="shared" si="96"/>
        <v>Adult</v>
      </c>
      <c r="D6172" t="s">
        <v>40</v>
      </c>
      <c r="E6172" t="s">
        <v>17</v>
      </c>
      <c r="F6172" t="s">
        <v>26</v>
      </c>
      <c r="G6172">
        <v>403.67</v>
      </c>
      <c r="H6172">
        <v>12</v>
      </c>
      <c r="I6172" t="s">
        <v>19</v>
      </c>
      <c r="J6172" t="s">
        <v>28</v>
      </c>
      <c r="K6172" s="1" t="s">
        <v>29</v>
      </c>
      <c r="L6172">
        <v>1</v>
      </c>
      <c r="M6172" s="1" t="s">
        <v>29</v>
      </c>
      <c r="N6172">
        <v>5</v>
      </c>
      <c r="O6172">
        <v>10</v>
      </c>
      <c r="P6172" t="s">
        <v>34</v>
      </c>
      <c r="Q6172" t="s">
        <v>39</v>
      </c>
    </row>
    <row r="6173" spans="1:17" x14ac:dyDescent="0.25">
      <c r="A6173">
        <v>6172</v>
      </c>
      <c r="B6173">
        <v>45</v>
      </c>
      <c r="C6173" t="str">
        <f t="shared" si="96"/>
        <v>Adult</v>
      </c>
      <c r="D6173" t="s">
        <v>24</v>
      </c>
      <c r="E6173" t="s">
        <v>35</v>
      </c>
      <c r="F6173" t="s">
        <v>41</v>
      </c>
      <c r="G6173">
        <v>140.84</v>
      </c>
      <c r="H6173">
        <v>34</v>
      </c>
      <c r="I6173" t="s">
        <v>27</v>
      </c>
      <c r="J6173" t="s">
        <v>47</v>
      </c>
      <c r="K6173" s="1" t="s">
        <v>29</v>
      </c>
      <c r="L6173">
        <v>1</v>
      </c>
      <c r="M6173" s="1" t="s">
        <v>29</v>
      </c>
      <c r="N6173">
        <v>5</v>
      </c>
      <c r="O6173">
        <v>7</v>
      </c>
      <c r="P6173" t="s">
        <v>37</v>
      </c>
      <c r="Q6173" t="s">
        <v>39</v>
      </c>
    </row>
    <row r="6174" spans="1:17" x14ac:dyDescent="0.25">
      <c r="A6174">
        <v>6173</v>
      </c>
      <c r="B6174">
        <v>51</v>
      </c>
      <c r="C6174" t="str">
        <f t="shared" si="96"/>
        <v>Adult</v>
      </c>
      <c r="D6174" t="s">
        <v>24</v>
      </c>
      <c r="E6174" t="s">
        <v>25</v>
      </c>
      <c r="F6174" t="s">
        <v>43</v>
      </c>
      <c r="G6174">
        <v>319.87</v>
      </c>
      <c r="H6174">
        <v>32</v>
      </c>
      <c r="I6174" t="s">
        <v>19</v>
      </c>
      <c r="J6174" t="s">
        <v>38</v>
      </c>
      <c r="K6174" s="1" t="s">
        <v>29</v>
      </c>
      <c r="L6174">
        <v>5</v>
      </c>
      <c r="M6174" s="1" t="s">
        <v>29</v>
      </c>
      <c r="N6174">
        <v>2</v>
      </c>
      <c r="O6174">
        <v>6</v>
      </c>
      <c r="P6174" t="s">
        <v>22</v>
      </c>
      <c r="Q6174" t="s">
        <v>30</v>
      </c>
    </row>
    <row r="6175" spans="1:17" x14ac:dyDescent="0.25">
      <c r="A6175">
        <v>6174</v>
      </c>
      <c r="B6175">
        <v>23</v>
      </c>
      <c r="C6175" t="str">
        <f t="shared" si="96"/>
        <v>Adult</v>
      </c>
      <c r="D6175" t="s">
        <v>40</v>
      </c>
      <c r="E6175" t="s">
        <v>49</v>
      </c>
      <c r="F6175" t="s">
        <v>18</v>
      </c>
      <c r="G6175">
        <v>131.16</v>
      </c>
      <c r="H6175">
        <v>39</v>
      </c>
      <c r="I6175" t="s">
        <v>27</v>
      </c>
      <c r="J6175" t="s">
        <v>20</v>
      </c>
      <c r="K6175" s="1" t="s">
        <v>29</v>
      </c>
      <c r="L6175">
        <v>5</v>
      </c>
      <c r="M6175" s="1" t="s">
        <v>21</v>
      </c>
      <c r="N6175">
        <v>5</v>
      </c>
      <c r="O6175">
        <v>12</v>
      </c>
      <c r="P6175" t="s">
        <v>22</v>
      </c>
      <c r="Q6175" t="s">
        <v>39</v>
      </c>
    </row>
    <row r="6176" spans="1:17" x14ac:dyDescent="0.25">
      <c r="A6176">
        <v>6175</v>
      </c>
      <c r="B6176">
        <v>28</v>
      </c>
      <c r="C6176" t="str">
        <f t="shared" si="96"/>
        <v>Adult</v>
      </c>
      <c r="D6176" t="s">
        <v>16</v>
      </c>
      <c r="E6176" t="s">
        <v>35</v>
      </c>
      <c r="F6176" t="s">
        <v>43</v>
      </c>
      <c r="G6176">
        <v>183.1</v>
      </c>
      <c r="H6176">
        <v>17</v>
      </c>
      <c r="I6176" t="s">
        <v>27</v>
      </c>
      <c r="J6176" t="s">
        <v>38</v>
      </c>
      <c r="K6176" s="1" t="s">
        <v>29</v>
      </c>
      <c r="L6176">
        <v>9</v>
      </c>
      <c r="M6176" s="1" t="s">
        <v>29</v>
      </c>
      <c r="N6176">
        <v>1</v>
      </c>
      <c r="O6176">
        <v>8</v>
      </c>
      <c r="P6176" t="s">
        <v>22</v>
      </c>
      <c r="Q6176" t="s">
        <v>30</v>
      </c>
    </row>
    <row r="6177" spans="1:17" x14ac:dyDescent="0.25">
      <c r="A6177">
        <v>6176</v>
      </c>
      <c r="B6177">
        <v>66</v>
      </c>
      <c r="C6177" t="str">
        <f t="shared" si="96"/>
        <v>Senior</v>
      </c>
      <c r="D6177" t="s">
        <v>40</v>
      </c>
      <c r="E6177" t="s">
        <v>31</v>
      </c>
      <c r="F6177" t="s">
        <v>26</v>
      </c>
      <c r="G6177">
        <v>102.06</v>
      </c>
      <c r="H6177">
        <v>45</v>
      </c>
      <c r="I6177" t="s">
        <v>27</v>
      </c>
      <c r="J6177" t="s">
        <v>20</v>
      </c>
      <c r="K6177" s="1" t="s">
        <v>29</v>
      </c>
      <c r="L6177">
        <v>8</v>
      </c>
      <c r="M6177" s="1" t="s">
        <v>29</v>
      </c>
      <c r="N6177">
        <v>4</v>
      </c>
      <c r="O6177">
        <v>6</v>
      </c>
      <c r="P6177" t="s">
        <v>37</v>
      </c>
      <c r="Q6177" t="s">
        <v>30</v>
      </c>
    </row>
    <row r="6178" spans="1:17" x14ac:dyDescent="0.25">
      <c r="A6178">
        <v>6177</v>
      </c>
      <c r="B6178">
        <v>37</v>
      </c>
      <c r="C6178" t="str">
        <f t="shared" si="96"/>
        <v>Adult</v>
      </c>
      <c r="D6178" t="s">
        <v>40</v>
      </c>
      <c r="E6178" t="s">
        <v>17</v>
      </c>
      <c r="F6178" t="s">
        <v>43</v>
      </c>
      <c r="G6178">
        <v>829.49</v>
      </c>
      <c r="H6178">
        <v>31</v>
      </c>
      <c r="I6178" t="s">
        <v>33</v>
      </c>
      <c r="J6178" t="s">
        <v>28</v>
      </c>
      <c r="K6178" s="1" t="s">
        <v>21</v>
      </c>
      <c r="L6178">
        <v>8</v>
      </c>
      <c r="M6178" s="1" t="s">
        <v>29</v>
      </c>
      <c r="N6178">
        <v>4</v>
      </c>
      <c r="O6178">
        <v>10</v>
      </c>
      <c r="P6178" t="s">
        <v>37</v>
      </c>
      <c r="Q6178" t="s">
        <v>30</v>
      </c>
    </row>
    <row r="6179" spans="1:17" x14ac:dyDescent="0.25">
      <c r="A6179">
        <v>6178</v>
      </c>
      <c r="B6179">
        <v>41</v>
      </c>
      <c r="C6179" t="str">
        <f t="shared" si="96"/>
        <v>Adult</v>
      </c>
      <c r="D6179" t="s">
        <v>24</v>
      </c>
      <c r="E6179" t="s">
        <v>46</v>
      </c>
      <c r="F6179" t="s">
        <v>36</v>
      </c>
      <c r="G6179">
        <v>649.51</v>
      </c>
      <c r="H6179">
        <v>54</v>
      </c>
      <c r="I6179" t="s">
        <v>19</v>
      </c>
      <c r="J6179" t="s">
        <v>45</v>
      </c>
      <c r="K6179" s="1" t="s">
        <v>21</v>
      </c>
      <c r="L6179">
        <v>8</v>
      </c>
      <c r="M6179" s="1" t="s">
        <v>29</v>
      </c>
      <c r="N6179">
        <v>2</v>
      </c>
      <c r="O6179">
        <v>7</v>
      </c>
      <c r="P6179" t="s">
        <v>34</v>
      </c>
      <c r="Q6179" t="s">
        <v>30</v>
      </c>
    </row>
    <row r="6180" spans="1:17" x14ac:dyDescent="0.25">
      <c r="A6180">
        <v>6179</v>
      </c>
      <c r="B6180">
        <v>26</v>
      </c>
      <c r="C6180" t="str">
        <f t="shared" si="96"/>
        <v>Adult</v>
      </c>
      <c r="D6180" t="s">
        <v>16</v>
      </c>
      <c r="E6180" t="s">
        <v>48</v>
      </c>
      <c r="F6180" t="s">
        <v>43</v>
      </c>
      <c r="G6180">
        <v>303.58</v>
      </c>
      <c r="H6180">
        <v>19</v>
      </c>
      <c r="I6180" t="s">
        <v>27</v>
      </c>
      <c r="J6180" t="s">
        <v>28</v>
      </c>
      <c r="K6180" s="1" t="s">
        <v>29</v>
      </c>
      <c r="L6180">
        <v>9</v>
      </c>
      <c r="M6180" s="1" t="s">
        <v>21</v>
      </c>
      <c r="N6180">
        <v>5</v>
      </c>
      <c r="O6180">
        <v>9</v>
      </c>
      <c r="P6180" t="s">
        <v>34</v>
      </c>
      <c r="Q6180" t="s">
        <v>39</v>
      </c>
    </row>
    <row r="6181" spans="1:17" x14ac:dyDescent="0.25">
      <c r="A6181">
        <v>6180</v>
      </c>
      <c r="B6181">
        <v>31</v>
      </c>
      <c r="C6181" t="str">
        <f t="shared" si="96"/>
        <v>Adult</v>
      </c>
      <c r="D6181" t="s">
        <v>40</v>
      </c>
      <c r="E6181" t="s">
        <v>25</v>
      </c>
      <c r="F6181" t="s">
        <v>43</v>
      </c>
      <c r="G6181">
        <v>863.58</v>
      </c>
      <c r="H6181">
        <v>33</v>
      </c>
      <c r="I6181" t="s">
        <v>19</v>
      </c>
      <c r="J6181" t="s">
        <v>28</v>
      </c>
      <c r="K6181" s="1" t="s">
        <v>21</v>
      </c>
      <c r="L6181">
        <v>9</v>
      </c>
      <c r="M6181" s="1" t="s">
        <v>21</v>
      </c>
      <c r="N6181">
        <v>3</v>
      </c>
      <c r="O6181">
        <v>8</v>
      </c>
      <c r="P6181" t="s">
        <v>37</v>
      </c>
      <c r="Q6181" t="s">
        <v>30</v>
      </c>
    </row>
    <row r="6182" spans="1:17" x14ac:dyDescent="0.25">
      <c r="A6182">
        <v>6181</v>
      </c>
      <c r="B6182">
        <v>42</v>
      </c>
      <c r="C6182" t="str">
        <f t="shared" si="96"/>
        <v>Adult</v>
      </c>
      <c r="D6182" t="s">
        <v>16</v>
      </c>
      <c r="E6182" t="s">
        <v>25</v>
      </c>
      <c r="F6182" t="s">
        <v>50</v>
      </c>
      <c r="G6182">
        <v>214.41</v>
      </c>
      <c r="H6182">
        <v>6</v>
      </c>
      <c r="I6182" t="s">
        <v>27</v>
      </c>
      <c r="J6182" t="s">
        <v>47</v>
      </c>
      <c r="K6182" s="1" t="s">
        <v>29</v>
      </c>
      <c r="L6182">
        <v>4</v>
      </c>
      <c r="M6182" s="1" t="s">
        <v>21</v>
      </c>
      <c r="N6182">
        <v>4</v>
      </c>
      <c r="O6182">
        <v>9</v>
      </c>
      <c r="P6182" t="s">
        <v>22</v>
      </c>
      <c r="Q6182" t="s">
        <v>30</v>
      </c>
    </row>
    <row r="6183" spans="1:17" x14ac:dyDescent="0.25">
      <c r="A6183">
        <v>6182</v>
      </c>
      <c r="B6183">
        <v>62</v>
      </c>
      <c r="C6183" t="str">
        <f t="shared" si="96"/>
        <v>Senior</v>
      </c>
      <c r="D6183" t="s">
        <v>40</v>
      </c>
      <c r="E6183" t="s">
        <v>25</v>
      </c>
      <c r="F6183" t="s">
        <v>26</v>
      </c>
      <c r="G6183">
        <v>497.9</v>
      </c>
      <c r="H6183">
        <v>40</v>
      </c>
      <c r="I6183" t="s">
        <v>19</v>
      </c>
      <c r="J6183" t="s">
        <v>45</v>
      </c>
      <c r="K6183" s="1" t="s">
        <v>21</v>
      </c>
      <c r="L6183">
        <v>1</v>
      </c>
      <c r="M6183" s="1" t="s">
        <v>29</v>
      </c>
      <c r="N6183">
        <v>5</v>
      </c>
      <c r="O6183">
        <v>8</v>
      </c>
      <c r="P6183" t="s">
        <v>22</v>
      </c>
      <c r="Q6183" t="s">
        <v>30</v>
      </c>
    </row>
    <row r="6184" spans="1:17" x14ac:dyDescent="0.25">
      <c r="A6184">
        <v>6183</v>
      </c>
      <c r="B6184">
        <v>54</v>
      </c>
      <c r="C6184" t="str">
        <f t="shared" si="96"/>
        <v>Adult</v>
      </c>
      <c r="D6184" t="s">
        <v>16</v>
      </c>
      <c r="E6184" t="s">
        <v>46</v>
      </c>
      <c r="F6184" t="s">
        <v>36</v>
      </c>
      <c r="G6184">
        <v>62.54</v>
      </c>
      <c r="H6184">
        <v>12</v>
      </c>
      <c r="I6184" t="s">
        <v>19</v>
      </c>
      <c r="J6184" t="s">
        <v>28</v>
      </c>
      <c r="K6184" s="1" t="s">
        <v>21</v>
      </c>
      <c r="L6184">
        <v>2</v>
      </c>
      <c r="M6184" s="1" t="s">
        <v>29</v>
      </c>
      <c r="N6184">
        <v>3</v>
      </c>
      <c r="O6184">
        <v>8</v>
      </c>
      <c r="P6184" t="s">
        <v>34</v>
      </c>
      <c r="Q6184" t="s">
        <v>30</v>
      </c>
    </row>
    <row r="6185" spans="1:17" x14ac:dyDescent="0.25">
      <c r="A6185">
        <v>6184</v>
      </c>
      <c r="B6185">
        <v>27</v>
      </c>
      <c r="C6185" t="str">
        <f t="shared" si="96"/>
        <v>Adult</v>
      </c>
      <c r="D6185" t="s">
        <v>16</v>
      </c>
      <c r="E6185" t="s">
        <v>46</v>
      </c>
      <c r="F6185" t="s">
        <v>36</v>
      </c>
      <c r="G6185">
        <v>604.53</v>
      </c>
      <c r="H6185">
        <v>57</v>
      </c>
      <c r="I6185" t="s">
        <v>19</v>
      </c>
      <c r="J6185" t="s">
        <v>47</v>
      </c>
      <c r="K6185" s="1" t="s">
        <v>21</v>
      </c>
      <c r="L6185">
        <v>8</v>
      </c>
      <c r="M6185" s="1" t="s">
        <v>21</v>
      </c>
      <c r="N6185">
        <v>5</v>
      </c>
      <c r="O6185">
        <v>4</v>
      </c>
      <c r="P6185" t="s">
        <v>37</v>
      </c>
      <c r="Q6185" t="s">
        <v>39</v>
      </c>
    </row>
    <row r="6186" spans="1:17" x14ac:dyDescent="0.25">
      <c r="A6186">
        <v>6185</v>
      </c>
      <c r="B6186">
        <v>18</v>
      </c>
      <c r="C6186" t="str">
        <f t="shared" si="96"/>
        <v>Teenager</v>
      </c>
      <c r="D6186" t="s">
        <v>40</v>
      </c>
      <c r="E6186" t="s">
        <v>25</v>
      </c>
      <c r="F6186" t="s">
        <v>50</v>
      </c>
      <c r="G6186">
        <v>390.56</v>
      </c>
      <c r="H6186">
        <v>31</v>
      </c>
      <c r="I6186" t="s">
        <v>19</v>
      </c>
      <c r="J6186" t="s">
        <v>47</v>
      </c>
      <c r="K6186" s="1" t="s">
        <v>29</v>
      </c>
      <c r="L6186">
        <v>9</v>
      </c>
      <c r="M6186" s="1" t="s">
        <v>29</v>
      </c>
      <c r="N6186">
        <v>4</v>
      </c>
      <c r="O6186">
        <v>3</v>
      </c>
      <c r="P6186" t="s">
        <v>22</v>
      </c>
      <c r="Q6186" t="s">
        <v>23</v>
      </c>
    </row>
    <row r="6187" spans="1:17" x14ac:dyDescent="0.25">
      <c r="A6187">
        <v>6186</v>
      </c>
      <c r="B6187">
        <v>57</v>
      </c>
      <c r="C6187" t="str">
        <f t="shared" si="96"/>
        <v>Adult</v>
      </c>
      <c r="D6187" t="s">
        <v>24</v>
      </c>
      <c r="E6187" t="s">
        <v>31</v>
      </c>
      <c r="F6187" t="s">
        <v>50</v>
      </c>
      <c r="G6187">
        <v>318.44</v>
      </c>
      <c r="H6187">
        <v>16</v>
      </c>
      <c r="I6187" t="s">
        <v>19</v>
      </c>
      <c r="J6187" t="s">
        <v>45</v>
      </c>
      <c r="K6187" s="1" t="s">
        <v>29</v>
      </c>
      <c r="L6187">
        <v>9</v>
      </c>
      <c r="M6187" s="1" t="s">
        <v>29</v>
      </c>
      <c r="N6187">
        <v>3</v>
      </c>
      <c r="O6187">
        <v>7</v>
      </c>
      <c r="P6187" t="s">
        <v>37</v>
      </c>
      <c r="Q6187" t="s">
        <v>23</v>
      </c>
    </row>
    <row r="6188" spans="1:17" x14ac:dyDescent="0.25">
      <c r="A6188">
        <v>6187</v>
      </c>
      <c r="B6188">
        <v>68</v>
      </c>
      <c r="C6188" t="str">
        <f t="shared" si="96"/>
        <v>Senior</v>
      </c>
      <c r="D6188" t="s">
        <v>16</v>
      </c>
      <c r="E6188" t="s">
        <v>35</v>
      </c>
      <c r="F6188" t="s">
        <v>50</v>
      </c>
      <c r="G6188">
        <v>330.56</v>
      </c>
      <c r="H6188">
        <v>48</v>
      </c>
      <c r="I6188" t="s">
        <v>19</v>
      </c>
      <c r="J6188" t="s">
        <v>28</v>
      </c>
      <c r="K6188" s="1" t="s">
        <v>29</v>
      </c>
      <c r="L6188">
        <v>3</v>
      </c>
      <c r="M6188" s="1" t="s">
        <v>21</v>
      </c>
      <c r="N6188">
        <v>5</v>
      </c>
      <c r="O6188">
        <v>9</v>
      </c>
      <c r="P6188" t="s">
        <v>37</v>
      </c>
      <c r="Q6188" t="s">
        <v>23</v>
      </c>
    </row>
    <row r="6189" spans="1:17" x14ac:dyDescent="0.25">
      <c r="A6189">
        <v>6188</v>
      </c>
      <c r="B6189">
        <v>56</v>
      </c>
      <c r="C6189" t="str">
        <f t="shared" si="96"/>
        <v>Adult</v>
      </c>
      <c r="D6189" t="s">
        <v>24</v>
      </c>
      <c r="E6189" t="s">
        <v>48</v>
      </c>
      <c r="F6189" t="s">
        <v>36</v>
      </c>
      <c r="G6189">
        <v>881.58</v>
      </c>
      <c r="H6189">
        <v>54</v>
      </c>
      <c r="I6189" t="s">
        <v>19</v>
      </c>
      <c r="J6189" t="s">
        <v>47</v>
      </c>
      <c r="K6189" s="1" t="s">
        <v>21</v>
      </c>
      <c r="L6189">
        <v>5</v>
      </c>
      <c r="M6189" s="1" t="s">
        <v>29</v>
      </c>
      <c r="N6189">
        <v>3</v>
      </c>
      <c r="O6189">
        <v>6</v>
      </c>
      <c r="P6189" t="s">
        <v>34</v>
      </c>
      <c r="Q6189" t="s">
        <v>23</v>
      </c>
    </row>
    <row r="6190" spans="1:17" x14ac:dyDescent="0.25">
      <c r="A6190">
        <v>6189</v>
      </c>
      <c r="B6190">
        <v>69</v>
      </c>
      <c r="C6190" t="str">
        <f t="shared" si="96"/>
        <v>Senior</v>
      </c>
      <c r="D6190" t="s">
        <v>24</v>
      </c>
      <c r="E6190" t="s">
        <v>17</v>
      </c>
      <c r="F6190" t="s">
        <v>50</v>
      </c>
      <c r="G6190">
        <v>416.91</v>
      </c>
      <c r="H6190">
        <v>57</v>
      </c>
      <c r="I6190" t="s">
        <v>27</v>
      </c>
      <c r="J6190" t="s">
        <v>47</v>
      </c>
      <c r="K6190" s="1" t="s">
        <v>29</v>
      </c>
      <c r="L6190">
        <v>1</v>
      </c>
      <c r="M6190" s="1" t="s">
        <v>29</v>
      </c>
      <c r="N6190">
        <v>2</v>
      </c>
      <c r="O6190">
        <v>13</v>
      </c>
      <c r="P6190" t="s">
        <v>37</v>
      </c>
      <c r="Q6190" t="s">
        <v>39</v>
      </c>
    </row>
    <row r="6191" spans="1:17" x14ac:dyDescent="0.25">
      <c r="A6191">
        <v>6190</v>
      </c>
      <c r="B6191">
        <v>50</v>
      </c>
      <c r="C6191" t="str">
        <f t="shared" si="96"/>
        <v>Adult</v>
      </c>
      <c r="D6191" t="s">
        <v>24</v>
      </c>
      <c r="E6191" t="s">
        <v>35</v>
      </c>
      <c r="F6191" t="s">
        <v>36</v>
      </c>
      <c r="G6191">
        <v>176.76</v>
      </c>
      <c r="H6191">
        <v>24</v>
      </c>
      <c r="I6191" t="s">
        <v>19</v>
      </c>
      <c r="J6191" t="s">
        <v>28</v>
      </c>
      <c r="K6191" s="1" t="s">
        <v>21</v>
      </c>
      <c r="L6191">
        <v>2</v>
      </c>
      <c r="M6191" s="1" t="s">
        <v>21</v>
      </c>
      <c r="N6191">
        <v>4</v>
      </c>
      <c r="O6191">
        <v>11</v>
      </c>
      <c r="P6191" t="s">
        <v>22</v>
      </c>
      <c r="Q6191" t="s">
        <v>30</v>
      </c>
    </row>
    <row r="6192" spans="1:17" x14ac:dyDescent="0.25">
      <c r="A6192">
        <v>6191</v>
      </c>
      <c r="B6192">
        <v>32</v>
      </c>
      <c r="C6192" t="str">
        <f t="shared" si="96"/>
        <v>Adult</v>
      </c>
      <c r="D6192" t="s">
        <v>24</v>
      </c>
      <c r="E6192" t="s">
        <v>49</v>
      </c>
      <c r="F6192" t="s">
        <v>32</v>
      </c>
      <c r="G6192">
        <v>253.83</v>
      </c>
      <c r="H6192">
        <v>47</v>
      </c>
      <c r="I6192" t="s">
        <v>27</v>
      </c>
      <c r="J6192" t="s">
        <v>28</v>
      </c>
      <c r="K6192" s="1" t="s">
        <v>21</v>
      </c>
      <c r="L6192">
        <v>9</v>
      </c>
      <c r="M6192" s="1" t="s">
        <v>21</v>
      </c>
      <c r="N6192">
        <v>1</v>
      </c>
      <c r="O6192">
        <v>10</v>
      </c>
      <c r="P6192" t="s">
        <v>22</v>
      </c>
      <c r="Q6192" t="s">
        <v>30</v>
      </c>
    </row>
    <row r="6193" spans="1:17" x14ac:dyDescent="0.25">
      <c r="A6193">
        <v>6192</v>
      </c>
      <c r="B6193">
        <v>53</v>
      </c>
      <c r="C6193" t="str">
        <f t="shared" si="96"/>
        <v>Adult</v>
      </c>
      <c r="D6193" t="s">
        <v>16</v>
      </c>
      <c r="E6193" t="s">
        <v>17</v>
      </c>
      <c r="F6193" t="s">
        <v>18</v>
      </c>
      <c r="G6193">
        <v>703.13</v>
      </c>
      <c r="H6193">
        <v>10</v>
      </c>
      <c r="I6193" t="s">
        <v>27</v>
      </c>
      <c r="J6193" t="s">
        <v>20</v>
      </c>
      <c r="K6193" s="1" t="s">
        <v>29</v>
      </c>
      <c r="L6193">
        <v>1</v>
      </c>
      <c r="M6193" s="1" t="s">
        <v>21</v>
      </c>
      <c r="N6193">
        <v>4</v>
      </c>
      <c r="O6193">
        <v>3</v>
      </c>
      <c r="P6193" t="s">
        <v>34</v>
      </c>
      <c r="Q6193" t="s">
        <v>30</v>
      </c>
    </row>
    <row r="6194" spans="1:17" x14ac:dyDescent="0.25">
      <c r="A6194">
        <v>6193</v>
      </c>
      <c r="B6194">
        <v>54</v>
      </c>
      <c r="C6194" t="str">
        <f t="shared" si="96"/>
        <v>Adult</v>
      </c>
      <c r="D6194" t="s">
        <v>40</v>
      </c>
      <c r="E6194" t="s">
        <v>31</v>
      </c>
      <c r="F6194" t="s">
        <v>50</v>
      </c>
      <c r="G6194">
        <v>513.05999999999995</v>
      </c>
      <c r="H6194">
        <v>30</v>
      </c>
      <c r="I6194" t="s">
        <v>19</v>
      </c>
      <c r="J6194" t="s">
        <v>20</v>
      </c>
      <c r="K6194" s="1" t="s">
        <v>21</v>
      </c>
      <c r="L6194">
        <v>7</v>
      </c>
      <c r="M6194" s="1" t="s">
        <v>29</v>
      </c>
      <c r="N6194">
        <v>4</v>
      </c>
      <c r="O6194">
        <v>2</v>
      </c>
      <c r="P6194" t="s">
        <v>37</v>
      </c>
      <c r="Q6194" t="s">
        <v>39</v>
      </c>
    </row>
    <row r="6195" spans="1:17" x14ac:dyDescent="0.25">
      <c r="A6195">
        <v>6194</v>
      </c>
      <c r="B6195">
        <v>60</v>
      </c>
      <c r="C6195" t="str">
        <f t="shared" si="96"/>
        <v>Senior</v>
      </c>
      <c r="D6195" t="s">
        <v>40</v>
      </c>
      <c r="E6195" t="s">
        <v>49</v>
      </c>
      <c r="F6195" t="s">
        <v>50</v>
      </c>
      <c r="G6195">
        <v>83.35</v>
      </c>
      <c r="H6195">
        <v>50</v>
      </c>
      <c r="I6195" t="s">
        <v>19</v>
      </c>
      <c r="J6195" t="s">
        <v>45</v>
      </c>
      <c r="K6195" s="1" t="s">
        <v>21</v>
      </c>
      <c r="L6195">
        <v>7</v>
      </c>
      <c r="M6195" s="1" t="s">
        <v>21</v>
      </c>
      <c r="N6195">
        <v>5</v>
      </c>
      <c r="O6195">
        <v>4</v>
      </c>
      <c r="P6195" t="s">
        <v>22</v>
      </c>
      <c r="Q6195" t="s">
        <v>30</v>
      </c>
    </row>
    <row r="6196" spans="1:17" x14ac:dyDescent="0.25">
      <c r="A6196">
        <v>6195</v>
      </c>
      <c r="B6196">
        <v>26</v>
      </c>
      <c r="C6196" t="str">
        <f t="shared" si="96"/>
        <v>Adult</v>
      </c>
      <c r="D6196" t="s">
        <v>16</v>
      </c>
      <c r="E6196" t="s">
        <v>17</v>
      </c>
      <c r="F6196" t="s">
        <v>41</v>
      </c>
      <c r="G6196">
        <v>625.95000000000005</v>
      </c>
      <c r="H6196">
        <v>49</v>
      </c>
      <c r="I6196" t="s">
        <v>33</v>
      </c>
      <c r="J6196" t="s">
        <v>47</v>
      </c>
      <c r="K6196" s="1" t="s">
        <v>29</v>
      </c>
      <c r="L6196">
        <v>5</v>
      </c>
      <c r="M6196" s="1" t="s">
        <v>29</v>
      </c>
      <c r="N6196">
        <v>3</v>
      </c>
      <c r="O6196">
        <v>12</v>
      </c>
      <c r="P6196" t="s">
        <v>34</v>
      </c>
      <c r="Q6196" t="s">
        <v>23</v>
      </c>
    </row>
    <row r="6197" spans="1:17" x14ac:dyDescent="0.25">
      <c r="A6197">
        <v>6196</v>
      </c>
      <c r="B6197">
        <v>43</v>
      </c>
      <c r="C6197" t="str">
        <f t="shared" si="96"/>
        <v>Adult</v>
      </c>
      <c r="D6197" t="s">
        <v>24</v>
      </c>
      <c r="E6197" t="s">
        <v>31</v>
      </c>
      <c r="F6197" t="s">
        <v>26</v>
      </c>
      <c r="G6197">
        <v>615.66999999999996</v>
      </c>
      <c r="H6197">
        <v>8</v>
      </c>
      <c r="I6197" t="s">
        <v>27</v>
      </c>
      <c r="J6197" t="s">
        <v>28</v>
      </c>
      <c r="K6197" s="1" t="s">
        <v>21</v>
      </c>
      <c r="L6197">
        <v>7</v>
      </c>
      <c r="M6197" s="1" t="s">
        <v>21</v>
      </c>
      <c r="N6197">
        <v>2</v>
      </c>
      <c r="O6197">
        <v>11</v>
      </c>
      <c r="P6197" t="s">
        <v>22</v>
      </c>
      <c r="Q6197" t="s">
        <v>39</v>
      </c>
    </row>
    <row r="6198" spans="1:17" x14ac:dyDescent="0.25">
      <c r="A6198">
        <v>6197</v>
      </c>
      <c r="B6198">
        <v>55</v>
      </c>
      <c r="C6198" t="str">
        <f t="shared" si="96"/>
        <v>Adult</v>
      </c>
      <c r="D6198" t="s">
        <v>16</v>
      </c>
      <c r="E6198" t="s">
        <v>25</v>
      </c>
      <c r="F6198" t="s">
        <v>26</v>
      </c>
      <c r="G6198">
        <v>667.57</v>
      </c>
      <c r="H6198">
        <v>36</v>
      </c>
      <c r="I6198" t="s">
        <v>27</v>
      </c>
      <c r="J6198" t="s">
        <v>45</v>
      </c>
      <c r="K6198" s="1" t="s">
        <v>29</v>
      </c>
      <c r="L6198">
        <v>3</v>
      </c>
      <c r="M6198" s="1" t="s">
        <v>21</v>
      </c>
      <c r="N6198">
        <v>1</v>
      </c>
      <c r="O6198">
        <v>11</v>
      </c>
      <c r="P6198" t="s">
        <v>37</v>
      </c>
      <c r="Q6198" t="s">
        <v>30</v>
      </c>
    </row>
    <row r="6199" spans="1:17" x14ac:dyDescent="0.25">
      <c r="A6199">
        <v>6198</v>
      </c>
      <c r="B6199">
        <v>49</v>
      </c>
      <c r="C6199" t="str">
        <f t="shared" si="96"/>
        <v>Adult</v>
      </c>
      <c r="D6199" t="s">
        <v>16</v>
      </c>
      <c r="E6199" t="s">
        <v>46</v>
      </c>
      <c r="F6199" t="s">
        <v>50</v>
      </c>
      <c r="G6199">
        <v>923.71</v>
      </c>
      <c r="H6199">
        <v>15</v>
      </c>
      <c r="I6199" t="s">
        <v>33</v>
      </c>
      <c r="J6199" t="s">
        <v>28</v>
      </c>
      <c r="K6199" s="1" t="s">
        <v>29</v>
      </c>
      <c r="L6199">
        <v>8</v>
      </c>
      <c r="M6199" s="1" t="s">
        <v>29</v>
      </c>
      <c r="N6199">
        <v>2</v>
      </c>
      <c r="O6199">
        <v>10</v>
      </c>
      <c r="P6199" t="s">
        <v>34</v>
      </c>
      <c r="Q6199" t="s">
        <v>30</v>
      </c>
    </row>
    <row r="6200" spans="1:17" x14ac:dyDescent="0.25">
      <c r="A6200">
        <v>6199</v>
      </c>
      <c r="B6200">
        <v>52</v>
      </c>
      <c r="C6200" t="str">
        <f t="shared" si="96"/>
        <v>Adult</v>
      </c>
      <c r="D6200" t="s">
        <v>24</v>
      </c>
      <c r="E6200" t="s">
        <v>35</v>
      </c>
      <c r="F6200" t="s">
        <v>43</v>
      </c>
      <c r="G6200">
        <v>510.7</v>
      </c>
      <c r="H6200">
        <v>22</v>
      </c>
      <c r="I6200" t="s">
        <v>19</v>
      </c>
      <c r="J6200" t="s">
        <v>47</v>
      </c>
      <c r="K6200" s="1" t="s">
        <v>29</v>
      </c>
      <c r="L6200">
        <v>5</v>
      </c>
      <c r="M6200" s="1" t="s">
        <v>21</v>
      </c>
      <c r="N6200">
        <v>5</v>
      </c>
      <c r="O6200">
        <v>4</v>
      </c>
      <c r="P6200" t="s">
        <v>22</v>
      </c>
      <c r="Q6200" t="s">
        <v>23</v>
      </c>
    </row>
    <row r="6201" spans="1:17" x14ac:dyDescent="0.25">
      <c r="A6201">
        <v>6200</v>
      </c>
      <c r="B6201">
        <v>60</v>
      </c>
      <c r="C6201" t="str">
        <f t="shared" si="96"/>
        <v>Senior</v>
      </c>
      <c r="D6201" t="s">
        <v>24</v>
      </c>
      <c r="E6201" t="s">
        <v>35</v>
      </c>
      <c r="F6201" t="s">
        <v>43</v>
      </c>
      <c r="G6201">
        <v>253.46</v>
      </c>
      <c r="H6201">
        <v>10</v>
      </c>
      <c r="I6201" t="s">
        <v>33</v>
      </c>
      <c r="J6201" t="s">
        <v>45</v>
      </c>
      <c r="K6201" s="1" t="s">
        <v>21</v>
      </c>
      <c r="L6201">
        <v>5</v>
      </c>
      <c r="M6201" s="1" t="s">
        <v>21</v>
      </c>
      <c r="N6201">
        <v>1</v>
      </c>
      <c r="O6201">
        <v>11</v>
      </c>
      <c r="P6201" t="s">
        <v>37</v>
      </c>
      <c r="Q6201" t="s">
        <v>23</v>
      </c>
    </row>
    <row r="6202" spans="1:17" x14ac:dyDescent="0.25">
      <c r="A6202">
        <v>6201</v>
      </c>
      <c r="B6202">
        <v>49</v>
      </c>
      <c r="C6202" t="str">
        <f t="shared" si="96"/>
        <v>Adult</v>
      </c>
      <c r="D6202" t="s">
        <v>24</v>
      </c>
      <c r="E6202" t="s">
        <v>48</v>
      </c>
      <c r="F6202" t="s">
        <v>26</v>
      </c>
      <c r="G6202">
        <v>966.56</v>
      </c>
      <c r="H6202">
        <v>1</v>
      </c>
      <c r="I6202" t="s">
        <v>27</v>
      </c>
      <c r="J6202" t="s">
        <v>47</v>
      </c>
      <c r="K6202" s="1" t="s">
        <v>29</v>
      </c>
      <c r="L6202">
        <v>8</v>
      </c>
      <c r="M6202" s="1" t="s">
        <v>21</v>
      </c>
      <c r="N6202">
        <v>5</v>
      </c>
      <c r="O6202">
        <v>13</v>
      </c>
      <c r="P6202" t="s">
        <v>37</v>
      </c>
      <c r="Q6202" t="s">
        <v>39</v>
      </c>
    </row>
    <row r="6203" spans="1:17" x14ac:dyDescent="0.25">
      <c r="A6203">
        <v>6202</v>
      </c>
      <c r="B6203">
        <v>50</v>
      </c>
      <c r="C6203" t="str">
        <f t="shared" si="96"/>
        <v>Adult</v>
      </c>
      <c r="D6203" t="s">
        <v>40</v>
      </c>
      <c r="E6203" t="s">
        <v>17</v>
      </c>
      <c r="F6203" t="s">
        <v>41</v>
      </c>
      <c r="G6203">
        <v>520.53</v>
      </c>
      <c r="H6203">
        <v>12</v>
      </c>
      <c r="I6203" t="s">
        <v>33</v>
      </c>
      <c r="J6203" t="s">
        <v>28</v>
      </c>
      <c r="K6203" s="1" t="s">
        <v>29</v>
      </c>
      <c r="L6203">
        <v>6</v>
      </c>
      <c r="M6203" s="1" t="s">
        <v>21</v>
      </c>
      <c r="N6203">
        <v>5</v>
      </c>
      <c r="O6203">
        <v>8</v>
      </c>
      <c r="P6203" t="s">
        <v>34</v>
      </c>
      <c r="Q6203" t="s">
        <v>30</v>
      </c>
    </row>
    <row r="6204" spans="1:17" x14ac:dyDescent="0.25">
      <c r="A6204">
        <v>6203</v>
      </c>
      <c r="B6204">
        <v>31</v>
      </c>
      <c r="C6204" t="str">
        <f t="shared" si="96"/>
        <v>Adult</v>
      </c>
      <c r="D6204" t="s">
        <v>16</v>
      </c>
      <c r="E6204" t="s">
        <v>49</v>
      </c>
      <c r="F6204" t="s">
        <v>50</v>
      </c>
      <c r="G6204">
        <v>460.66</v>
      </c>
      <c r="H6204">
        <v>39</v>
      </c>
      <c r="I6204" t="s">
        <v>33</v>
      </c>
      <c r="J6204" t="s">
        <v>47</v>
      </c>
      <c r="K6204" s="1" t="s">
        <v>21</v>
      </c>
      <c r="L6204">
        <v>3</v>
      </c>
      <c r="M6204" s="1" t="s">
        <v>21</v>
      </c>
      <c r="N6204">
        <v>5</v>
      </c>
      <c r="O6204">
        <v>8</v>
      </c>
      <c r="P6204" t="s">
        <v>34</v>
      </c>
      <c r="Q6204" t="s">
        <v>30</v>
      </c>
    </row>
    <row r="6205" spans="1:17" x14ac:dyDescent="0.25">
      <c r="A6205">
        <v>6204</v>
      </c>
      <c r="B6205">
        <v>48</v>
      </c>
      <c r="C6205" t="str">
        <f t="shared" si="96"/>
        <v>Adult</v>
      </c>
      <c r="D6205" t="s">
        <v>16</v>
      </c>
      <c r="E6205" t="s">
        <v>31</v>
      </c>
      <c r="F6205" t="s">
        <v>42</v>
      </c>
      <c r="G6205">
        <v>85.33</v>
      </c>
      <c r="H6205">
        <v>16</v>
      </c>
      <c r="I6205" t="s">
        <v>33</v>
      </c>
      <c r="J6205" t="s">
        <v>28</v>
      </c>
      <c r="K6205" s="1" t="s">
        <v>21</v>
      </c>
      <c r="L6205">
        <v>1</v>
      </c>
      <c r="M6205" s="1" t="s">
        <v>29</v>
      </c>
      <c r="N6205">
        <v>5</v>
      </c>
      <c r="O6205">
        <v>9</v>
      </c>
      <c r="P6205" t="s">
        <v>37</v>
      </c>
      <c r="Q6205" t="s">
        <v>23</v>
      </c>
    </row>
    <row r="6206" spans="1:17" x14ac:dyDescent="0.25">
      <c r="A6206">
        <v>6205</v>
      </c>
      <c r="B6206">
        <v>20</v>
      </c>
      <c r="C6206" t="str">
        <f t="shared" si="96"/>
        <v>Adult</v>
      </c>
      <c r="D6206" t="s">
        <v>40</v>
      </c>
      <c r="E6206" t="s">
        <v>17</v>
      </c>
      <c r="F6206" t="s">
        <v>32</v>
      </c>
      <c r="G6206">
        <v>611.63</v>
      </c>
      <c r="H6206">
        <v>36</v>
      </c>
      <c r="I6206" t="s">
        <v>27</v>
      </c>
      <c r="J6206" t="s">
        <v>45</v>
      </c>
      <c r="K6206" s="1" t="s">
        <v>21</v>
      </c>
      <c r="L6206">
        <v>8</v>
      </c>
      <c r="M6206" s="1" t="s">
        <v>29</v>
      </c>
      <c r="N6206">
        <v>4</v>
      </c>
      <c r="O6206">
        <v>11</v>
      </c>
      <c r="P6206" t="s">
        <v>37</v>
      </c>
      <c r="Q6206" t="s">
        <v>30</v>
      </c>
    </row>
    <row r="6207" spans="1:17" x14ac:dyDescent="0.25">
      <c r="A6207">
        <v>6206</v>
      </c>
      <c r="B6207">
        <v>58</v>
      </c>
      <c r="C6207" t="str">
        <f t="shared" si="96"/>
        <v>Adult</v>
      </c>
      <c r="D6207" t="s">
        <v>24</v>
      </c>
      <c r="E6207" t="s">
        <v>46</v>
      </c>
      <c r="F6207" t="s">
        <v>32</v>
      </c>
      <c r="G6207">
        <v>525.24</v>
      </c>
      <c r="H6207">
        <v>48</v>
      </c>
      <c r="I6207" t="s">
        <v>19</v>
      </c>
      <c r="J6207" t="s">
        <v>20</v>
      </c>
      <c r="K6207" s="1" t="s">
        <v>21</v>
      </c>
      <c r="L6207">
        <v>7</v>
      </c>
      <c r="M6207" s="1" t="s">
        <v>21</v>
      </c>
      <c r="N6207">
        <v>5</v>
      </c>
      <c r="O6207">
        <v>9</v>
      </c>
      <c r="P6207" t="s">
        <v>37</v>
      </c>
      <c r="Q6207" t="s">
        <v>39</v>
      </c>
    </row>
    <row r="6208" spans="1:17" x14ac:dyDescent="0.25">
      <c r="A6208">
        <v>6207</v>
      </c>
      <c r="B6208">
        <v>47</v>
      </c>
      <c r="C6208" t="str">
        <f t="shared" si="96"/>
        <v>Adult</v>
      </c>
      <c r="D6208" t="s">
        <v>40</v>
      </c>
      <c r="E6208" t="s">
        <v>31</v>
      </c>
      <c r="F6208" t="s">
        <v>43</v>
      </c>
      <c r="G6208">
        <v>318.49</v>
      </c>
      <c r="H6208">
        <v>51</v>
      </c>
      <c r="I6208" t="s">
        <v>19</v>
      </c>
      <c r="J6208" t="s">
        <v>47</v>
      </c>
      <c r="K6208" s="1" t="s">
        <v>21</v>
      </c>
      <c r="L6208">
        <v>9</v>
      </c>
      <c r="M6208" s="1" t="s">
        <v>29</v>
      </c>
      <c r="N6208">
        <v>2</v>
      </c>
      <c r="O6208">
        <v>11</v>
      </c>
      <c r="P6208" t="s">
        <v>37</v>
      </c>
      <c r="Q6208" t="s">
        <v>23</v>
      </c>
    </row>
    <row r="6209" spans="1:17" x14ac:dyDescent="0.25">
      <c r="A6209">
        <v>6208</v>
      </c>
      <c r="B6209">
        <v>64</v>
      </c>
      <c r="C6209" t="str">
        <f t="shared" si="96"/>
        <v>Senior</v>
      </c>
      <c r="D6209" t="s">
        <v>24</v>
      </c>
      <c r="E6209" t="s">
        <v>49</v>
      </c>
      <c r="F6209" t="s">
        <v>50</v>
      </c>
      <c r="G6209">
        <v>719.4</v>
      </c>
      <c r="H6209">
        <v>18</v>
      </c>
      <c r="I6209" t="s">
        <v>33</v>
      </c>
      <c r="J6209" t="s">
        <v>28</v>
      </c>
      <c r="K6209" s="1" t="s">
        <v>29</v>
      </c>
      <c r="L6209">
        <v>2</v>
      </c>
      <c r="M6209" s="1" t="s">
        <v>29</v>
      </c>
      <c r="N6209">
        <v>2</v>
      </c>
      <c r="O6209">
        <v>10</v>
      </c>
      <c r="P6209" t="s">
        <v>37</v>
      </c>
      <c r="Q6209" t="s">
        <v>39</v>
      </c>
    </row>
    <row r="6210" spans="1:17" x14ac:dyDescent="0.25">
      <c r="A6210">
        <v>6209</v>
      </c>
      <c r="B6210">
        <v>42</v>
      </c>
      <c r="C6210" t="str">
        <f t="shared" si="96"/>
        <v>Adult</v>
      </c>
      <c r="D6210" t="s">
        <v>16</v>
      </c>
      <c r="E6210" t="s">
        <v>35</v>
      </c>
      <c r="F6210" t="s">
        <v>41</v>
      </c>
      <c r="G6210">
        <v>337.63</v>
      </c>
      <c r="H6210">
        <v>4</v>
      </c>
      <c r="I6210" t="s">
        <v>19</v>
      </c>
      <c r="J6210" t="s">
        <v>45</v>
      </c>
      <c r="K6210" s="1" t="s">
        <v>29</v>
      </c>
      <c r="L6210">
        <v>9</v>
      </c>
      <c r="M6210" s="1" t="s">
        <v>29</v>
      </c>
      <c r="N6210">
        <v>4</v>
      </c>
      <c r="O6210">
        <v>12</v>
      </c>
      <c r="P6210" t="s">
        <v>22</v>
      </c>
      <c r="Q6210" t="s">
        <v>23</v>
      </c>
    </row>
    <row r="6211" spans="1:17" x14ac:dyDescent="0.25">
      <c r="A6211">
        <v>6210</v>
      </c>
      <c r="B6211">
        <v>34</v>
      </c>
      <c r="C6211" t="str">
        <f t="shared" ref="C6211:C6274" si="97">IF(B6211&gt;=60,"Senior",IF(B6211&gt;=20,"Adult","Teenager"))</f>
        <v>Adult</v>
      </c>
      <c r="D6211" t="s">
        <v>40</v>
      </c>
      <c r="E6211" t="s">
        <v>49</v>
      </c>
      <c r="F6211" t="s">
        <v>41</v>
      </c>
      <c r="G6211">
        <v>633.44000000000005</v>
      </c>
      <c r="H6211">
        <v>38</v>
      </c>
      <c r="I6211" t="s">
        <v>27</v>
      </c>
      <c r="J6211" t="s">
        <v>20</v>
      </c>
      <c r="K6211" s="1" t="s">
        <v>29</v>
      </c>
      <c r="L6211">
        <v>4</v>
      </c>
      <c r="M6211" s="1" t="s">
        <v>29</v>
      </c>
      <c r="N6211">
        <v>2</v>
      </c>
      <c r="O6211">
        <v>9</v>
      </c>
      <c r="P6211" t="s">
        <v>37</v>
      </c>
      <c r="Q6211" t="s">
        <v>23</v>
      </c>
    </row>
    <row r="6212" spans="1:17" x14ac:dyDescent="0.25">
      <c r="A6212">
        <v>6211</v>
      </c>
      <c r="B6212">
        <v>61</v>
      </c>
      <c r="C6212" t="str">
        <f t="shared" si="97"/>
        <v>Senior</v>
      </c>
      <c r="D6212" t="s">
        <v>16</v>
      </c>
      <c r="E6212" t="s">
        <v>46</v>
      </c>
      <c r="F6212" t="s">
        <v>50</v>
      </c>
      <c r="G6212">
        <v>718.42</v>
      </c>
      <c r="H6212">
        <v>5</v>
      </c>
      <c r="I6212" t="s">
        <v>19</v>
      </c>
      <c r="J6212" t="s">
        <v>20</v>
      </c>
      <c r="K6212" s="1" t="s">
        <v>29</v>
      </c>
      <c r="L6212">
        <v>5</v>
      </c>
      <c r="M6212" s="1" t="s">
        <v>29</v>
      </c>
      <c r="N6212">
        <v>2</v>
      </c>
      <c r="O6212">
        <v>10</v>
      </c>
      <c r="P6212" t="s">
        <v>34</v>
      </c>
      <c r="Q6212" t="s">
        <v>23</v>
      </c>
    </row>
    <row r="6213" spans="1:17" x14ac:dyDescent="0.25">
      <c r="A6213">
        <v>6212</v>
      </c>
      <c r="B6213">
        <v>39</v>
      </c>
      <c r="C6213" t="str">
        <f t="shared" si="97"/>
        <v>Adult</v>
      </c>
      <c r="D6213" t="s">
        <v>16</v>
      </c>
      <c r="E6213" t="s">
        <v>49</v>
      </c>
      <c r="F6213" t="s">
        <v>26</v>
      </c>
      <c r="G6213">
        <v>590.30999999999995</v>
      </c>
      <c r="H6213">
        <v>5</v>
      </c>
      <c r="I6213" t="s">
        <v>33</v>
      </c>
      <c r="J6213" t="s">
        <v>20</v>
      </c>
      <c r="K6213" s="1" t="s">
        <v>29</v>
      </c>
      <c r="L6213">
        <v>3</v>
      </c>
      <c r="M6213" s="1" t="s">
        <v>21</v>
      </c>
      <c r="N6213">
        <v>3</v>
      </c>
      <c r="O6213">
        <v>10</v>
      </c>
      <c r="P6213" t="s">
        <v>34</v>
      </c>
      <c r="Q6213" t="s">
        <v>23</v>
      </c>
    </row>
    <row r="6214" spans="1:17" x14ac:dyDescent="0.25">
      <c r="A6214">
        <v>6213</v>
      </c>
      <c r="B6214">
        <v>60</v>
      </c>
      <c r="C6214" t="str">
        <f t="shared" si="97"/>
        <v>Senior</v>
      </c>
      <c r="D6214" t="s">
        <v>16</v>
      </c>
      <c r="E6214" t="s">
        <v>25</v>
      </c>
      <c r="F6214" t="s">
        <v>26</v>
      </c>
      <c r="G6214">
        <v>675.48</v>
      </c>
      <c r="H6214">
        <v>14</v>
      </c>
      <c r="I6214" t="s">
        <v>19</v>
      </c>
      <c r="J6214" t="s">
        <v>38</v>
      </c>
      <c r="K6214" s="1" t="s">
        <v>29</v>
      </c>
      <c r="L6214">
        <v>2</v>
      </c>
      <c r="M6214" s="1" t="s">
        <v>29</v>
      </c>
      <c r="N6214">
        <v>4</v>
      </c>
      <c r="O6214">
        <v>1</v>
      </c>
      <c r="P6214" t="s">
        <v>34</v>
      </c>
      <c r="Q6214" t="s">
        <v>30</v>
      </c>
    </row>
    <row r="6215" spans="1:17" x14ac:dyDescent="0.25">
      <c r="A6215">
        <v>6214</v>
      </c>
      <c r="B6215">
        <v>52</v>
      </c>
      <c r="C6215" t="str">
        <f t="shared" si="97"/>
        <v>Adult</v>
      </c>
      <c r="D6215" t="s">
        <v>24</v>
      </c>
      <c r="E6215" t="s">
        <v>44</v>
      </c>
      <c r="F6215" t="s">
        <v>41</v>
      </c>
      <c r="G6215">
        <v>894.71</v>
      </c>
      <c r="H6215">
        <v>33</v>
      </c>
      <c r="I6215" t="s">
        <v>19</v>
      </c>
      <c r="J6215" t="s">
        <v>20</v>
      </c>
      <c r="K6215" s="1" t="s">
        <v>21</v>
      </c>
      <c r="L6215">
        <v>8</v>
      </c>
      <c r="M6215" s="1" t="s">
        <v>29</v>
      </c>
      <c r="N6215">
        <v>4</v>
      </c>
      <c r="O6215">
        <v>12</v>
      </c>
      <c r="P6215" t="s">
        <v>34</v>
      </c>
      <c r="Q6215" t="s">
        <v>30</v>
      </c>
    </row>
    <row r="6216" spans="1:17" x14ac:dyDescent="0.25">
      <c r="A6216">
        <v>6215</v>
      </c>
      <c r="B6216">
        <v>62</v>
      </c>
      <c r="C6216" t="str">
        <f t="shared" si="97"/>
        <v>Senior</v>
      </c>
      <c r="D6216" t="s">
        <v>16</v>
      </c>
      <c r="E6216" t="s">
        <v>31</v>
      </c>
      <c r="F6216" t="s">
        <v>18</v>
      </c>
      <c r="G6216">
        <v>659.44</v>
      </c>
      <c r="H6216">
        <v>24</v>
      </c>
      <c r="I6216" t="s">
        <v>19</v>
      </c>
      <c r="J6216" t="s">
        <v>45</v>
      </c>
      <c r="K6216" s="1" t="s">
        <v>21</v>
      </c>
      <c r="L6216">
        <v>1</v>
      </c>
      <c r="M6216" s="1" t="s">
        <v>21</v>
      </c>
      <c r="N6216">
        <v>3</v>
      </c>
      <c r="O6216">
        <v>12</v>
      </c>
      <c r="P6216" t="s">
        <v>37</v>
      </c>
      <c r="Q6216" t="s">
        <v>30</v>
      </c>
    </row>
    <row r="6217" spans="1:17" x14ac:dyDescent="0.25">
      <c r="A6217">
        <v>6216</v>
      </c>
      <c r="B6217">
        <v>57</v>
      </c>
      <c r="C6217" t="str">
        <f t="shared" si="97"/>
        <v>Adult</v>
      </c>
      <c r="D6217" t="s">
        <v>16</v>
      </c>
      <c r="E6217" t="s">
        <v>46</v>
      </c>
      <c r="F6217" t="s">
        <v>32</v>
      </c>
      <c r="G6217">
        <v>559.23</v>
      </c>
      <c r="H6217">
        <v>22</v>
      </c>
      <c r="I6217" t="s">
        <v>19</v>
      </c>
      <c r="J6217" t="s">
        <v>38</v>
      </c>
      <c r="K6217" s="1" t="s">
        <v>29</v>
      </c>
      <c r="L6217">
        <v>1</v>
      </c>
      <c r="M6217" s="1" t="s">
        <v>29</v>
      </c>
      <c r="N6217">
        <v>1</v>
      </c>
      <c r="O6217">
        <v>8</v>
      </c>
      <c r="P6217" t="s">
        <v>34</v>
      </c>
      <c r="Q6217" t="s">
        <v>30</v>
      </c>
    </row>
    <row r="6218" spans="1:17" x14ac:dyDescent="0.25">
      <c r="A6218">
        <v>6217</v>
      </c>
      <c r="B6218">
        <v>32</v>
      </c>
      <c r="C6218" t="str">
        <f t="shared" si="97"/>
        <v>Adult</v>
      </c>
      <c r="D6218" t="s">
        <v>16</v>
      </c>
      <c r="E6218" t="s">
        <v>25</v>
      </c>
      <c r="F6218" t="s">
        <v>50</v>
      </c>
      <c r="G6218">
        <v>135.08000000000001</v>
      </c>
      <c r="H6218">
        <v>8</v>
      </c>
      <c r="I6218" t="s">
        <v>33</v>
      </c>
      <c r="J6218" t="s">
        <v>47</v>
      </c>
      <c r="K6218" s="1" t="s">
        <v>29</v>
      </c>
      <c r="L6218">
        <v>3</v>
      </c>
      <c r="M6218" s="1" t="s">
        <v>21</v>
      </c>
      <c r="N6218">
        <v>2</v>
      </c>
      <c r="O6218">
        <v>7</v>
      </c>
      <c r="P6218" t="s">
        <v>34</v>
      </c>
      <c r="Q6218" t="s">
        <v>30</v>
      </c>
    </row>
    <row r="6219" spans="1:17" x14ac:dyDescent="0.25">
      <c r="A6219">
        <v>6218</v>
      </c>
      <c r="B6219">
        <v>37</v>
      </c>
      <c r="C6219" t="str">
        <f t="shared" si="97"/>
        <v>Adult</v>
      </c>
      <c r="D6219" t="s">
        <v>40</v>
      </c>
      <c r="E6219" t="s">
        <v>31</v>
      </c>
      <c r="F6219" t="s">
        <v>32</v>
      </c>
      <c r="G6219">
        <v>788.69</v>
      </c>
      <c r="H6219">
        <v>13</v>
      </c>
      <c r="I6219" t="s">
        <v>27</v>
      </c>
      <c r="J6219" t="s">
        <v>47</v>
      </c>
      <c r="K6219" s="1" t="s">
        <v>29</v>
      </c>
      <c r="L6219">
        <v>5</v>
      </c>
      <c r="M6219" s="1" t="s">
        <v>21</v>
      </c>
      <c r="N6219">
        <v>3</v>
      </c>
      <c r="O6219">
        <v>6</v>
      </c>
      <c r="P6219" t="s">
        <v>34</v>
      </c>
      <c r="Q6219" t="s">
        <v>30</v>
      </c>
    </row>
    <row r="6220" spans="1:17" x14ac:dyDescent="0.25">
      <c r="A6220">
        <v>6219</v>
      </c>
      <c r="B6220">
        <v>58</v>
      </c>
      <c r="C6220" t="str">
        <f t="shared" si="97"/>
        <v>Adult</v>
      </c>
      <c r="D6220" t="s">
        <v>16</v>
      </c>
      <c r="E6220" t="s">
        <v>35</v>
      </c>
      <c r="F6220" t="s">
        <v>32</v>
      </c>
      <c r="G6220">
        <v>71.92</v>
      </c>
      <c r="H6220">
        <v>31</v>
      </c>
      <c r="I6220" t="s">
        <v>19</v>
      </c>
      <c r="J6220" t="s">
        <v>20</v>
      </c>
      <c r="K6220" s="1" t="s">
        <v>21</v>
      </c>
      <c r="L6220">
        <v>8</v>
      </c>
      <c r="M6220" s="1" t="s">
        <v>29</v>
      </c>
      <c r="N6220">
        <v>3</v>
      </c>
      <c r="O6220">
        <v>5</v>
      </c>
      <c r="P6220" t="s">
        <v>37</v>
      </c>
      <c r="Q6220" t="s">
        <v>30</v>
      </c>
    </row>
    <row r="6221" spans="1:17" x14ac:dyDescent="0.25">
      <c r="A6221">
        <v>6220</v>
      </c>
      <c r="B6221">
        <v>58</v>
      </c>
      <c r="C6221" t="str">
        <f t="shared" si="97"/>
        <v>Adult</v>
      </c>
      <c r="D6221" t="s">
        <v>24</v>
      </c>
      <c r="E6221" t="s">
        <v>48</v>
      </c>
      <c r="F6221" t="s">
        <v>41</v>
      </c>
      <c r="G6221">
        <v>44.98</v>
      </c>
      <c r="H6221">
        <v>54</v>
      </c>
      <c r="I6221" t="s">
        <v>19</v>
      </c>
      <c r="J6221" t="s">
        <v>47</v>
      </c>
      <c r="K6221" s="1" t="s">
        <v>21</v>
      </c>
      <c r="L6221">
        <v>9</v>
      </c>
      <c r="M6221" s="1" t="s">
        <v>29</v>
      </c>
      <c r="N6221">
        <v>2</v>
      </c>
      <c r="O6221">
        <v>4</v>
      </c>
      <c r="P6221" t="s">
        <v>22</v>
      </c>
      <c r="Q6221" t="s">
        <v>30</v>
      </c>
    </row>
    <row r="6222" spans="1:17" x14ac:dyDescent="0.25">
      <c r="A6222">
        <v>6221</v>
      </c>
      <c r="B6222">
        <v>20</v>
      </c>
      <c r="C6222" t="str">
        <f t="shared" si="97"/>
        <v>Adult</v>
      </c>
      <c r="D6222" t="s">
        <v>40</v>
      </c>
      <c r="E6222" t="s">
        <v>46</v>
      </c>
      <c r="F6222" t="s">
        <v>43</v>
      </c>
      <c r="G6222">
        <v>328.21</v>
      </c>
      <c r="H6222">
        <v>31</v>
      </c>
      <c r="I6222" t="s">
        <v>19</v>
      </c>
      <c r="J6222" t="s">
        <v>28</v>
      </c>
      <c r="K6222" s="1" t="s">
        <v>29</v>
      </c>
      <c r="L6222">
        <v>4</v>
      </c>
      <c r="M6222" s="1" t="s">
        <v>29</v>
      </c>
      <c r="N6222">
        <v>4</v>
      </c>
      <c r="O6222">
        <v>4</v>
      </c>
      <c r="P6222" t="s">
        <v>37</v>
      </c>
      <c r="Q6222" t="s">
        <v>39</v>
      </c>
    </row>
    <row r="6223" spans="1:17" x14ac:dyDescent="0.25">
      <c r="A6223">
        <v>6222</v>
      </c>
      <c r="B6223">
        <v>68</v>
      </c>
      <c r="C6223" t="str">
        <f t="shared" si="97"/>
        <v>Senior</v>
      </c>
      <c r="D6223" t="s">
        <v>40</v>
      </c>
      <c r="E6223" t="s">
        <v>25</v>
      </c>
      <c r="F6223" t="s">
        <v>32</v>
      </c>
      <c r="G6223">
        <v>619.5</v>
      </c>
      <c r="H6223">
        <v>18</v>
      </c>
      <c r="I6223" t="s">
        <v>19</v>
      </c>
      <c r="J6223" t="s">
        <v>47</v>
      </c>
      <c r="K6223" s="1" t="s">
        <v>21</v>
      </c>
      <c r="L6223">
        <v>6</v>
      </c>
      <c r="M6223" s="1" t="s">
        <v>29</v>
      </c>
      <c r="N6223">
        <v>5</v>
      </c>
      <c r="O6223">
        <v>4</v>
      </c>
      <c r="P6223" t="s">
        <v>22</v>
      </c>
      <c r="Q6223" t="s">
        <v>23</v>
      </c>
    </row>
    <row r="6224" spans="1:17" x14ac:dyDescent="0.25">
      <c r="A6224">
        <v>6223</v>
      </c>
      <c r="B6224">
        <v>31</v>
      </c>
      <c r="C6224" t="str">
        <f t="shared" si="97"/>
        <v>Adult</v>
      </c>
      <c r="D6224" t="s">
        <v>24</v>
      </c>
      <c r="E6224" t="s">
        <v>25</v>
      </c>
      <c r="F6224" t="s">
        <v>43</v>
      </c>
      <c r="G6224">
        <v>676.76</v>
      </c>
      <c r="H6224">
        <v>44</v>
      </c>
      <c r="I6224" t="s">
        <v>19</v>
      </c>
      <c r="J6224" t="s">
        <v>38</v>
      </c>
      <c r="K6224" s="1" t="s">
        <v>21</v>
      </c>
      <c r="L6224">
        <v>6</v>
      </c>
      <c r="M6224" s="1" t="s">
        <v>21</v>
      </c>
      <c r="N6224">
        <v>1</v>
      </c>
      <c r="O6224">
        <v>12</v>
      </c>
      <c r="P6224" t="s">
        <v>34</v>
      </c>
      <c r="Q6224" t="s">
        <v>23</v>
      </c>
    </row>
    <row r="6225" spans="1:17" x14ac:dyDescent="0.25">
      <c r="A6225">
        <v>6224</v>
      </c>
      <c r="B6225">
        <v>64</v>
      </c>
      <c r="C6225" t="str">
        <f t="shared" si="97"/>
        <v>Senior</v>
      </c>
      <c r="D6225" t="s">
        <v>40</v>
      </c>
      <c r="E6225" t="s">
        <v>46</v>
      </c>
      <c r="F6225" t="s">
        <v>42</v>
      </c>
      <c r="G6225">
        <v>229.34</v>
      </c>
      <c r="H6225">
        <v>5</v>
      </c>
      <c r="I6225" t="s">
        <v>19</v>
      </c>
      <c r="J6225" t="s">
        <v>20</v>
      </c>
      <c r="K6225" s="1" t="s">
        <v>29</v>
      </c>
      <c r="L6225">
        <v>8</v>
      </c>
      <c r="M6225" s="1" t="s">
        <v>29</v>
      </c>
      <c r="N6225">
        <v>3</v>
      </c>
      <c r="O6225">
        <v>1</v>
      </c>
      <c r="P6225" t="s">
        <v>37</v>
      </c>
      <c r="Q6225" t="s">
        <v>30</v>
      </c>
    </row>
    <row r="6226" spans="1:17" x14ac:dyDescent="0.25">
      <c r="A6226">
        <v>6225</v>
      </c>
      <c r="B6226">
        <v>21</v>
      </c>
      <c r="C6226" t="str">
        <f t="shared" si="97"/>
        <v>Adult</v>
      </c>
      <c r="D6226" t="s">
        <v>16</v>
      </c>
      <c r="E6226" t="s">
        <v>46</v>
      </c>
      <c r="F6226" t="s">
        <v>41</v>
      </c>
      <c r="G6226">
        <v>254.78</v>
      </c>
      <c r="H6226">
        <v>36</v>
      </c>
      <c r="I6226" t="s">
        <v>27</v>
      </c>
      <c r="J6226" t="s">
        <v>20</v>
      </c>
      <c r="K6226" s="1" t="s">
        <v>21</v>
      </c>
      <c r="L6226">
        <v>4</v>
      </c>
      <c r="M6226" s="1" t="s">
        <v>29</v>
      </c>
      <c r="N6226">
        <v>2</v>
      </c>
      <c r="O6226">
        <v>1</v>
      </c>
      <c r="P6226" t="s">
        <v>34</v>
      </c>
      <c r="Q6226" t="s">
        <v>30</v>
      </c>
    </row>
    <row r="6227" spans="1:17" x14ac:dyDescent="0.25">
      <c r="A6227">
        <v>6226</v>
      </c>
      <c r="B6227">
        <v>60</v>
      </c>
      <c r="C6227" t="str">
        <f t="shared" si="97"/>
        <v>Senior</v>
      </c>
      <c r="D6227" t="s">
        <v>16</v>
      </c>
      <c r="E6227" t="s">
        <v>49</v>
      </c>
      <c r="F6227" t="s">
        <v>50</v>
      </c>
      <c r="G6227">
        <v>918.87</v>
      </c>
      <c r="H6227">
        <v>19</v>
      </c>
      <c r="I6227" t="s">
        <v>27</v>
      </c>
      <c r="J6227" t="s">
        <v>20</v>
      </c>
      <c r="K6227" s="1" t="s">
        <v>21</v>
      </c>
      <c r="L6227">
        <v>8</v>
      </c>
      <c r="M6227" s="1" t="s">
        <v>29</v>
      </c>
      <c r="N6227">
        <v>5</v>
      </c>
      <c r="O6227">
        <v>3</v>
      </c>
      <c r="P6227" t="s">
        <v>34</v>
      </c>
      <c r="Q6227" t="s">
        <v>23</v>
      </c>
    </row>
    <row r="6228" spans="1:17" x14ac:dyDescent="0.25">
      <c r="A6228">
        <v>6227</v>
      </c>
      <c r="B6228">
        <v>65</v>
      </c>
      <c r="C6228" t="str">
        <f t="shared" si="97"/>
        <v>Senior</v>
      </c>
      <c r="D6228" t="s">
        <v>16</v>
      </c>
      <c r="E6228" t="s">
        <v>31</v>
      </c>
      <c r="F6228" t="s">
        <v>36</v>
      </c>
      <c r="G6228">
        <v>954.05</v>
      </c>
      <c r="H6228">
        <v>56</v>
      </c>
      <c r="I6228" t="s">
        <v>27</v>
      </c>
      <c r="J6228" t="s">
        <v>38</v>
      </c>
      <c r="K6228" s="1" t="s">
        <v>21</v>
      </c>
      <c r="L6228">
        <v>3</v>
      </c>
      <c r="M6228" s="1" t="s">
        <v>21</v>
      </c>
      <c r="N6228">
        <v>2</v>
      </c>
      <c r="O6228">
        <v>12</v>
      </c>
      <c r="P6228" t="s">
        <v>37</v>
      </c>
      <c r="Q6228" t="s">
        <v>23</v>
      </c>
    </row>
    <row r="6229" spans="1:17" x14ac:dyDescent="0.25">
      <c r="A6229">
        <v>6228</v>
      </c>
      <c r="B6229">
        <v>42</v>
      </c>
      <c r="C6229" t="str">
        <f t="shared" si="97"/>
        <v>Adult</v>
      </c>
      <c r="D6229" t="s">
        <v>24</v>
      </c>
      <c r="E6229" t="s">
        <v>35</v>
      </c>
      <c r="F6229" t="s">
        <v>43</v>
      </c>
      <c r="G6229">
        <v>15.07</v>
      </c>
      <c r="H6229">
        <v>42</v>
      </c>
      <c r="I6229" t="s">
        <v>33</v>
      </c>
      <c r="J6229" t="s">
        <v>38</v>
      </c>
      <c r="K6229" s="1" t="s">
        <v>29</v>
      </c>
      <c r="L6229">
        <v>6</v>
      </c>
      <c r="M6229" s="1" t="s">
        <v>21</v>
      </c>
      <c r="N6229">
        <v>2</v>
      </c>
      <c r="O6229">
        <v>8</v>
      </c>
      <c r="P6229" t="s">
        <v>34</v>
      </c>
      <c r="Q6229" t="s">
        <v>30</v>
      </c>
    </row>
    <row r="6230" spans="1:17" x14ac:dyDescent="0.25">
      <c r="A6230">
        <v>6229</v>
      </c>
      <c r="B6230">
        <v>54</v>
      </c>
      <c r="C6230" t="str">
        <f t="shared" si="97"/>
        <v>Adult</v>
      </c>
      <c r="D6230" t="s">
        <v>16</v>
      </c>
      <c r="E6230" t="s">
        <v>48</v>
      </c>
      <c r="F6230" t="s">
        <v>18</v>
      </c>
      <c r="G6230">
        <v>268.68</v>
      </c>
      <c r="H6230">
        <v>39</v>
      </c>
      <c r="I6230" t="s">
        <v>27</v>
      </c>
      <c r="J6230" t="s">
        <v>47</v>
      </c>
      <c r="K6230" s="1" t="s">
        <v>21</v>
      </c>
      <c r="L6230">
        <v>8</v>
      </c>
      <c r="M6230" s="1" t="s">
        <v>21</v>
      </c>
      <c r="N6230">
        <v>4</v>
      </c>
      <c r="O6230">
        <v>6</v>
      </c>
      <c r="P6230" t="s">
        <v>34</v>
      </c>
      <c r="Q6230" t="s">
        <v>30</v>
      </c>
    </row>
    <row r="6231" spans="1:17" x14ac:dyDescent="0.25">
      <c r="A6231">
        <v>6230</v>
      </c>
      <c r="B6231">
        <v>48</v>
      </c>
      <c r="C6231" t="str">
        <f t="shared" si="97"/>
        <v>Adult</v>
      </c>
      <c r="D6231" t="s">
        <v>24</v>
      </c>
      <c r="E6231" t="s">
        <v>44</v>
      </c>
      <c r="F6231" t="s">
        <v>43</v>
      </c>
      <c r="G6231">
        <v>282.33999999999997</v>
      </c>
      <c r="H6231">
        <v>2</v>
      </c>
      <c r="I6231" t="s">
        <v>27</v>
      </c>
      <c r="J6231" t="s">
        <v>45</v>
      </c>
      <c r="K6231" s="1" t="s">
        <v>21</v>
      </c>
      <c r="L6231">
        <v>8</v>
      </c>
      <c r="M6231" s="1" t="s">
        <v>21</v>
      </c>
      <c r="N6231">
        <v>2</v>
      </c>
      <c r="O6231">
        <v>10</v>
      </c>
      <c r="P6231" t="s">
        <v>34</v>
      </c>
      <c r="Q6231" t="s">
        <v>39</v>
      </c>
    </row>
    <row r="6232" spans="1:17" x14ac:dyDescent="0.25">
      <c r="A6232">
        <v>6231</v>
      </c>
      <c r="B6232">
        <v>38</v>
      </c>
      <c r="C6232" t="str">
        <f t="shared" si="97"/>
        <v>Adult</v>
      </c>
      <c r="D6232" t="s">
        <v>24</v>
      </c>
      <c r="E6232" t="s">
        <v>25</v>
      </c>
      <c r="F6232" t="s">
        <v>36</v>
      </c>
      <c r="G6232">
        <v>507.72</v>
      </c>
      <c r="H6232">
        <v>25</v>
      </c>
      <c r="I6232" t="s">
        <v>33</v>
      </c>
      <c r="J6232" t="s">
        <v>38</v>
      </c>
      <c r="K6232" s="1" t="s">
        <v>29</v>
      </c>
      <c r="L6232">
        <v>8</v>
      </c>
      <c r="M6232" s="1" t="s">
        <v>21</v>
      </c>
      <c r="N6232">
        <v>5</v>
      </c>
      <c r="O6232">
        <v>8</v>
      </c>
      <c r="P6232" t="s">
        <v>37</v>
      </c>
      <c r="Q6232" t="s">
        <v>23</v>
      </c>
    </row>
    <row r="6233" spans="1:17" x14ac:dyDescent="0.25">
      <c r="A6233">
        <v>6232</v>
      </c>
      <c r="B6233">
        <v>35</v>
      </c>
      <c r="C6233" t="str">
        <f t="shared" si="97"/>
        <v>Adult</v>
      </c>
      <c r="D6233" t="s">
        <v>24</v>
      </c>
      <c r="E6233" t="s">
        <v>46</v>
      </c>
      <c r="F6233" t="s">
        <v>50</v>
      </c>
      <c r="G6233">
        <v>618.42999999999995</v>
      </c>
      <c r="H6233">
        <v>54</v>
      </c>
      <c r="I6233" t="s">
        <v>33</v>
      </c>
      <c r="J6233" t="s">
        <v>28</v>
      </c>
      <c r="K6233" s="1" t="s">
        <v>29</v>
      </c>
      <c r="L6233">
        <v>6</v>
      </c>
      <c r="M6233" s="1" t="s">
        <v>29</v>
      </c>
      <c r="N6233">
        <v>2</v>
      </c>
      <c r="O6233">
        <v>4</v>
      </c>
      <c r="P6233" t="s">
        <v>37</v>
      </c>
      <c r="Q6233" t="s">
        <v>23</v>
      </c>
    </row>
    <row r="6234" spans="1:17" x14ac:dyDescent="0.25">
      <c r="A6234">
        <v>6233</v>
      </c>
      <c r="B6234">
        <v>22</v>
      </c>
      <c r="C6234" t="str">
        <f t="shared" si="97"/>
        <v>Adult</v>
      </c>
      <c r="D6234" t="s">
        <v>40</v>
      </c>
      <c r="E6234" t="s">
        <v>35</v>
      </c>
      <c r="F6234" t="s">
        <v>50</v>
      </c>
      <c r="G6234">
        <v>805.31</v>
      </c>
      <c r="H6234">
        <v>53</v>
      </c>
      <c r="I6234" t="s">
        <v>33</v>
      </c>
      <c r="J6234" t="s">
        <v>20</v>
      </c>
      <c r="K6234" s="1" t="s">
        <v>29</v>
      </c>
      <c r="L6234">
        <v>1</v>
      </c>
      <c r="M6234" s="1" t="s">
        <v>29</v>
      </c>
      <c r="N6234">
        <v>1</v>
      </c>
      <c r="O6234">
        <v>1</v>
      </c>
      <c r="P6234" t="s">
        <v>22</v>
      </c>
      <c r="Q6234" t="s">
        <v>23</v>
      </c>
    </row>
    <row r="6235" spans="1:17" x14ac:dyDescent="0.25">
      <c r="A6235">
        <v>6234</v>
      </c>
      <c r="B6235">
        <v>45</v>
      </c>
      <c r="C6235" t="str">
        <f t="shared" si="97"/>
        <v>Adult</v>
      </c>
      <c r="D6235" t="s">
        <v>24</v>
      </c>
      <c r="E6235" t="s">
        <v>44</v>
      </c>
      <c r="F6235" t="s">
        <v>36</v>
      </c>
      <c r="G6235">
        <v>210.07</v>
      </c>
      <c r="H6235">
        <v>19</v>
      </c>
      <c r="I6235" t="s">
        <v>19</v>
      </c>
      <c r="J6235" t="s">
        <v>20</v>
      </c>
      <c r="K6235" s="1" t="s">
        <v>21</v>
      </c>
      <c r="L6235">
        <v>6</v>
      </c>
      <c r="M6235" s="1" t="s">
        <v>29</v>
      </c>
      <c r="N6235">
        <v>3</v>
      </c>
      <c r="O6235">
        <v>7</v>
      </c>
      <c r="P6235" t="s">
        <v>22</v>
      </c>
      <c r="Q6235" t="s">
        <v>30</v>
      </c>
    </row>
    <row r="6236" spans="1:17" x14ac:dyDescent="0.25">
      <c r="A6236">
        <v>6235</v>
      </c>
      <c r="B6236">
        <v>50</v>
      </c>
      <c r="C6236" t="str">
        <f t="shared" si="97"/>
        <v>Adult</v>
      </c>
      <c r="D6236" t="s">
        <v>16</v>
      </c>
      <c r="E6236" t="s">
        <v>49</v>
      </c>
      <c r="F6236" t="s">
        <v>50</v>
      </c>
      <c r="G6236">
        <v>279.83999999999997</v>
      </c>
      <c r="H6236">
        <v>58</v>
      </c>
      <c r="I6236" t="s">
        <v>27</v>
      </c>
      <c r="J6236" t="s">
        <v>28</v>
      </c>
      <c r="K6236" s="1" t="s">
        <v>21</v>
      </c>
      <c r="L6236">
        <v>9</v>
      </c>
      <c r="M6236" s="1" t="s">
        <v>21</v>
      </c>
      <c r="N6236">
        <v>4</v>
      </c>
      <c r="O6236">
        <v>4</v>
      </c>
      <c r="P6236" t="s">
        <v>34</v>
      </c>
      <c r="Q6236" t="s">
        <v>30</v>
      </c>
    </row>
    <row r="6237" spans="1:17" x14ac:dyDescent="0.25">
      <c r="A6237">
        <v>6236</v>
      </c>
      <c r="B6237">
        <v>54</v>
      </c>
      <c r="C6237" t="str">
        <f t="shared" si="97"/>
        <v>Adult</v>
      </c>
      <c r="D6237" t="s">
        <v>24</v>
      </c>
      <c r="E6237" t="s">
        <v>17</v>
      </c>
      <c r="F6237" t="s">
        <v>18</v>
      </c>
      <c r="G6237">
        <v>124.59</v>
      </c>
      <c r="H6237">
        <v>5</v>
      </c>
      <c r="I6237" t="s">
        <v>33</v>
      </c>
      <c r="J6237" t="s">
        <v>20</v>
      </c>
      <c r="K6237" s="1" t="s">
        <v>21</v>
      </c>
      <c r="L6237">
        <v>2</v>
      </c>
      <c r="M6237" s="1" t="s">
        <v>21</v>
      </c>
      <c r="N6237">
        <v>1</v>
      </c>
      <c r="O6237">
        <v>9</v>
      </c>
      <c r="P6237" t="s">
        <v>37</v>
      </c>
      <c r="Q6237" t="s">
        <v>39</v>
      </c>
    </row>
    <row r="6238" spans="1:17" x14ac:dyDescent="0.25">
      <c r="A6238">
        <v>6237</v>
      </c>
      <c r="B6238">
        <v>62</v>
      </c>
      <c r="C6238" t="str">
        <f t="shared" si="97"/>
        <v>Senior</v>
      </c>
      <c r="D6238" t="s">
        <v>16</v>
      </c>
      <c r="E6238" t="s">
        <v>49</v>
      </c>
      <c r="F6238" t="s">
        <v>32</v>
      </c>
      <c r="G6238">
        <v>475.84</v>
      </c>
      <c r="H6238">
        <v>39</v>
      </c>
      <c r="I6238" t="s">
        <v>19</v>
      </c>
      <c r="J6238" t="s">
        <v>20</v>
      </c>
      <c r="K6238" s="1" t="s">
        <v>29</v>
      </c>
      <c r="L6238">
        <v>4</v>
      </c>
      <c r="M6238" s="1" t="s">
        <v>21</v>
      </c>
      <c r="N6238">
        <v>4</v>
      </c>
      <c r="O6238">
        <v>1</v>
      </c>
      <c r="P6238" t="s">
        <v>37</v>
      </c>
      <c r="Q6238" t="s">
        <v>39</v>
      </c>
    </row>
    <row r="6239" spans="1:17" x14ac:dyDescent="0.25">
      <c r="A6239">
        <v>6238</v>
      </c>
      <c r="B6239">
        <v>24</v>
      </c>
      <c r="C6239" t="str">
        <f t="shared" si="97"/>
        <v>Adult</v>
      </c>
      <c r="D6239" t="s">
        <v>24</v>
      </c>
      <c r="E6239" t="s">
        <v>31</v>
      </c>
      <c r="F6239" t="s">
        <v>36</v>
      </c>
      <c r="G6239">
        <v>384</v>
      </c>
      <c r="H6239">
        <v>59</v>
      </c>
      <c r="I6239" t="s">
        <v>19</v>
      </c>
      <c r="J6239" t="s">
        <v>28</v>
      </c>
      <c r="K6239" s="1" t="s">
        <v>29</v>
      </c>
      <c r="L6239">
        <v>4</v>
      </c>
      <c r="M6239" s="1" t="s">
        <v>29</v>
      </c>
      <c r="N6239">
        <v>1</v>
      </c>
      <c r="O6239">
        <v>2</v>
      </c>
      <c r="P6239" t="s">
        <v>22</v>
      </c>
      <c r="Q6239" t="s">
        <v>39</v>
      </c>
    </row>
    <row r="6240" spans="1:17" x14ac:dyDescent="0.25">
      <c r="A6240">
        <v>6239</v>
      </c>
      <c r="B6240">
        <v>47</v>
      </c>
      <c r="C6240" t="str">
        <f t="shared" si="97"/>
        <v>Adult</v>
      </c>
      <c r="D6240" t="s">
        <v>16</v>
      </c>
      <c r="E6240" t="s">
        <v>44</v>
      </c>
      <c r="F6240" t="s">
        <v>18</v>
      </c>
      <c r="G6240">
        <v>787.63</v>
      </c>
      <c r="H6240">
        <v>26</v>
      </c>
      <c r="I6240" t="s">
        <v>33</v>
      </c>
      <c r="J6240" t="s">
        <v>20</v>
      </c>
      <c r="K6240" s="1" t="s">
        <v>21</v>
      </c>
      <c r="L6240">
        <v>7</v>
      </c>
      <c r="M6240" s="1" t="s">
        <v>29</v>
      </c>
      <c r="N6240">
        <v>4</v>
      </c>
      <c r="O6240">
        <v>1</v>
      </c>
      <c r="P6240" t="s">
        <v>34</v>
      </c>
      <c r="Q6240" t="s">
        <v>39</v>
      </c>
    </row>
    <row r="6241" spans="1:17" x14ac:dyDescent="0.25">
      <c r="A6241">
        <v>6240</v>
      </c>
      <c r="B6241">
        <v>58</v>
      </c>
      <c r="C6241" t="str">
        <f t="shared" si="97"/>
        <v>Adult</v>
      </c>
      <c r="D6241" t="s">
        <v>40</v>
      </c>
      <c r="E6241" t="s">
        <v>46</v>
      </c>
      <c r="F6241" t="s">
        <v>42</v>
      </c>
      <c r="G6241">
        <v>11.46</v>
      </c>
      <c r="H6241">
        <v>17</v>
      </c>
      <c r="I6241" t="s">
        <v>33</v>
      </c>
      <c r="J6241" t="s">
        <v>28</v>
      </c>
      <c r="K6241" s="1" t="s">
        <v>29</v>
      </c>
      <c r="L6241">
        <v>8</v>
      </c>
      <c r="M6241" s="1" t="s">
        <v>21</v>
      </c>
      <c r="N6241">
        <v>3</v>
      </c>
      <c r="O6241">
        <v>8</v>
      </c>
      <c r="P6241" t="s">
        <v>34</v>
      </c>
      <c r="Q6241" t="s">
        <v>23</v>
      </c>
    </row>
    <row r="6242" spans="1:17" x14ac:dyDescent="0.25">
      <c r="A6242">
        <v>6241</v>
      </c>
      <c r="B6242">
        <v>24</v>
      </c>
      <c r="C6242" t="str">
        <f t="shared" si="97"/>
        <v>Adult</v>
      </c>
      <c r="D6242" t="s">
        <v>16</v>
      </c>
      <c r="E6242" t="s">
        <v>44</v>
      </c>
      <c r="F6242" t="s">
        <v>41</v>
      </c>
      <c r="G6242">
        <v>409.86</v>
      </c>
      <c r="H6242">
        <v>8</v>
      </c>
      <c r="I6242" t="s">
        <v>19</v>
      </c>
      <c r="J6242" t="s">
        <v>38</v>
      </c>
      <c r="K6242" s="1" t="s">
        <v>21</v>
      </c>
      <c r="L6242">
        <v>5</v>
      </c>
      <c r="M6242" s="1" t="s">
        <v>29</v>
      </c>
      <c r="N6242">
        <v>3</v>
      </c>
      <c r="O6242">
        <v>4</v>
      </c>
      <c r="P6242" t="s">
        <v>22</v>
      </c>
      <c r="Q6242" t="s">
        <v>39</v>
      </c>
    </row>
    <row r="6243" spans="1:17" x14ac:dyDescent="0.25">
      <c r="A6243">
        <v>6242</v>
      </c>
      <c r="B6243">
        <v>63</v>
      </c>
      <c r="C6243" t="str">
        <f t="shared" si="97"/>
        <v>Senior</v>
      </c>
      <c r="D6243" t="s">
        <v>16</v>
      </c>
      <c r="E6243" t="s">
        <v>46</v>
      </c>
      <c r="F6243" t="s">
        <v>36</v>
      </c>
      <c r="G6243">
        <v>788.3</v>
      </c>
      <c r="H6243">
        <v>16</v>
      </c>
      <c r="I6243" t="s">
        <v>27</v>
      </c>
      <c r="J6243" t="s">
        <v>45</v>
      </c>
      <c r="K6243" s="1" t="s">
        <v>29</v>
      </c>
      <c r="L6243">
        <v>9</v>
      </c>
      <c r="M6243" s="1" t="s">
        <v>21</v>
      </c>
      <c r="N6243">
        <v>1</v>
      </c>
      <c r="O6243">
        <v>7</v>
      </c>
      <c r="P6243" t="s">
        <v>22</v>
      </c>
      <c r="Q6243" t="s">
        <v>23</v>
      </c>
    </row>
    <row r="6244" spans="1:17" x14ac:dyDescent="0.25">
      <c r="A6244">
        <v>6243</v>
      </c>
      <c r="B6244">
        <v>48</v>
      </c>
      <c r="C6244" t="str">
        <f t="shared" si="97"/>
        <v>Adult</v>
      </c>
      <c r="D6244" t="s">
        <v>40</v>
      </c>
      <c r="E6244" t="s">
        <v>35</v>
      </c>
      <c r="F6244" t="s">
        <v>41</v>
      </c>
      <c r="G6244">
        <v>103.78</v>
      </c>
      <c r="H6244">
        <v>16</v>
      </c>
      <c r="I6244" t="s">
        <v>33</v>
      </c>
      <c r="J6244" t="s">
        <v>38</v>
      </c>
      <c r="K6244" s="1" t="s">
        <v>21</v>
      </c>
      <c r="L6244">
        <v>3</v>
      </c>
      <c r="M6244" s="1" t="s">
        <v>29</v>
      </c>
      <c r="N6244">
        <v>1</v>
      </c>
      <c r="O6244">
        <v>13</v>
      </c>
      <c r="P6244" t="s">
        <v>34</v>
      </c>
      <c r="Q6244" t="s">
        <v>23</v>
      </c>
    </row>
    <row r="6245" spans="1:17" x14ac:dyDescent="0.25">
      <c r="A6245">
        <v>6244</v>
      </c>
      <c r="B6245">
        <v>64</v>
      </c>
      <c r="C6245" t="str">
        <f t="shared" si="97"/>
        <v>Senior</v>
      </c>
      <c r="D6245" t="s">
        <v>16</v>
      </c>
      <c r="E6245" t="s">
        <v>49</v>
      </c>
      <c r="F6245" t="s">
        <v>18</v>
      </c>
      <c r="G6245">
        <v>589.14</v>
      </c>
      <c r="H6245">
        <v>35</v>
      </c>
      <c r="I6245" t="s">
        <v>19</v>
      </c>
      <c r="J6245" t="s">
        <v>47</v>
      </c>
      <c r="K6245" s="1" t="s">
        <v>21</v>
      </c>
      <c r="L6245">
        <v>9</v>
      </c>
      <c r="M6245" s="1" t="s">
        <v>29</v>
      </c>
      <c r="N6245">
        <v>4</v>
      </c>
      <c r="O6245">
        <v>5</v>
      </c>
      <c r="P6245" t="s">
        <v>22</v>
      </c>
      <c r="Q6245" t="s">
        <v>23</v>
      </c>
    </row>
    <row r="6246" spans="1:17" x14ac:dyDescent="0.25">
      <c r="A6246">
        <v>6245</v>
      </c>
      <c r="B6246">
        <v>36</v>
      </c>
      <c r="C6246" t="str">
        <f t="shared" si="97"/>
        <v>Adult</v>
      </c>
      <c r="D6246" t="s">
        <v>24</v>
      </c>
      <c r="E6246" t="s">
        <v>46</v>
      </c>
      <c r="F6246" t="s">
        <v>18</v>
      </c>
      <c r="G6246">
        <v>478.34</v>
      </c>
      <c r="H6246">
        <v>2</v>
      </c>
      <c r="I6246" t="s">
        <v>19</v>
      </c>
      <c r="J6246" t="s">
        <v>38</v>
      </c>
      <c r="K6246" s="1" t="s">
        <v>29</v>
      </c>
      <c r="L6246">
        <v>8</v>
      </c>
      <c r="M6246" s="1" t="s">
        <v>21</v>
      </c>
      <c r="N6246">
        <v>5</v>
      </c>
      <c r="O6246">
        <v>7</v>
      </c>
      <c r="P6246" t="s">
        <v>22</v>
      </c>
      <c r="Q6246" t="s">
        <v>39</v>
      </c>
    </row>
    <row r="6247" spans="1:17" x14ac:dyDescent="0.25">
      <c r="A6247">
        <v>6246</v>
      </c>
      <c r="B6247">
        <v>53</v>
      </c>
      <c r="C6247" t="str">
        <f t="shared" si="97"/>
        <v>Adult</v>
      </c>
      <c r="D6247" t="s">
        <v>16</v>
      </c>
      <c r="E6247" t="s">
        <v>46</v>
      </c>
      <c r="F6247" t="s">
        <v>36</v>
      </c>
      <c r="G6247">
        <v>191.17</v>
      </c>
      <c r="H6247">
        <v>22</v>
      </c>
      <c r="I6247" t="s">
        <v>33</v>
      </c>
      <c r="J6247" t="s">
        <v>20</v>
      </c>
      <c r="K6247" s="1" t="s">
        <v>21</v>
      </c>
      <c r="L6247">
        <v>6</v>
      </c>
      <c r="M6247" s="1" t="s">
        <v>29</v>
      </c>
      <c r="N6247">
        <v>4</v>
      </c>
      <c r="O6247">
        <v>4</v>
      </c>
      <c r="P6247" t="s">
        <v>34</v>
      </c>
      <c r="Q6247" t="s">
        <v>39</v>
      </c>
    </row>
    <row r="6248" spans="1:17" x14ac:dyDescent="0.25">
      <c r="A6248">
        <v>6247</v>
      </c>
      <c r="B6248">
        <v>35</v>
      </c>
      <c r="C6248" t="str">
        <f t="shared" si="97"/>
        <v>Adult</v>
      </c>
      <c r="D6248" t="s">
        <v>16</v>
      </c>
      <c r="E6248" t="s">
        <v>17</v>
      </c>
      <c r="F6248" t="s">
        <v>43</v>
      </c>
      <c r="G6248">
        <v>434.4</v>
      </c>
      <c r="H6248">
        <v>44</v>
      </c>
      <c r="I6248" t="s">
        <v>27</v>
      </c>
      <c r="J6248" t="s">
        <v>45</v>
      </c>
      <c r="K6248" s="1" t="s">
        <v>29</v>
      </c>
      <c r="L6248">
        <v>9</v>
      </c>
      <c r="M6248" s="1" t="s">
        <v>29</v>
      </c>
      <c r="N6248">
        <v>4</v>
      </c>
      <c r="O6248">
        <v>3</v>
      </c>
      <c r="P6248" t="s">
        <v>37</v>
      </c>
      <c r="Q6248" t="s">
        <v>30</v>
      </c>
    </row>
    <row r="6249" spans="1:17" x14ac:dyDescent="0.25">
      <c r="A6249">
        <v>6248</v>
      </c>
      <c r="B6249">
        <v>38</v>
      </c>
      <c r="C6249" t="str">
        <f t="shared" si="97"/>
        <v>Adult</v>
      </c>
      <c r="D6249" t="s">
        <v>40</v>
      </c>
      <c r="E6249" t="s">
        <v>31</v>
      </c>
      <c r="F6249" t="s">
        <v>18</v>
      </c>
      <c r="G6249">
        <v>706.77</v>
      </c>
      <c r="H6249">
        <v>6</v>
      </c>
      <c r="I6249" t="s">
        <v>19</v>
      </c>
      <c r="J6249" t="s">
        <v>45</v>
      </c>
      <c r="K6249" s="1" t="s">
        <v>29</v>
      </c>
      <c r="L6249">
        <v>7</v>
      </c>
      <c r="M6249" s="1" t="s">
        <v>29</v>
      </c>
      <c r="N6249">
        <v>2</v>
      </c>
      <c r="O6249">
        <v>1</v>
      </c>
      <c r="P6249" t="s">
        <v>22</v>
      </c>
      <c r="Q6249" t="s">
        <v>39</v>
      </c>
    </row>
    <row r="6250" spans="1:17" x14ac:dyDescent="0.25">
      <c r="A6250">
        <v>6249</v>
      </c>
      <c r="B6250">
        <v>29</v>
      </c>
      <c r="C6250" t="str">
        <f t="shared" si="97"/>
        <v>Adult</v>
      </c>
      <c r="D6250" t="s">
        <v>24</v>
      </c>
      <c r="E6250" t="s">
        <v>17</v>
      </c>
      <c r="F6250" t="s">
        <v>50</v>
      </c>
      <c r="G6250">
        <v>939.59</v>
      </c>
      <c r="H6250">
        <v>41</v>
      </c>
      <c r="I6250" t="s">
        <v>19</v>
      </c>
      <c r="J6250" t="s">
        <v>20</v>
      </c>
      <c r="K6250" s="1" t="s">
        <v>29</v>
      </c>
      <c r="L6250">
        <v>8</v>
      </c>
      <c r="M6250" s="1" t="s">
        <v>29</v>
      </c>
      <c r="N6250">
        <v>2</v>
      </c>
      <c r="O6250">
        <v>12</v>
      </c>
      <c r="P6250" t="s">
        <v>34</v>
      </c>
      <c r="Q6250" t="s">
        <v>30</v>
      </c>
    </row>
    <row r="6251" spans="1:17" x14ac:dyDescent="0.25">
      <c r="A6251">
        <v>6250</v>
      </c>
      <c r="B6251">
        <v>20</v>
      </c>
      <c r="C6251" t="str">
        <f t="shared" si="97"/>
        <v>Adult</v>
      </c>
      <c r="D6251" t="s">
        <v>24</v>
      </c>
      <c r="E6251" t="s">
        <v>25</v>
      </c>
      <c r="F6251" t="s">
        <v>42</v>
      </c>
      <c r="G6251">
        <v>100.23</v>
      </c>
      <c r="H6251">
        <v>53</v>
      </c>
      <c r="I6251" t="s">
        <v>19</v>
      </c>
      <c r="J6251" t="s">
        <v>38</v>
      </c>
      <c r="K6251" s="1" t="s">
        <v>29</v>
      </c>
      <c r="L6251">
        <v>5</v>
      </c>
      <c r="M6251" s="1" t="s">
        <v>29</v>
      </c>
      <c r="N6251">
        <v>5</v>
      </c>
      <c r="O6251">
        <v>4</v>
      </c>
      <c r="P6251" t="s">
        <v>37</v>
      </c>
      <c r="Q6251" t="s">
        <v>39</v>
      </c>
    </row>
    <row r="6252" spans="1:17" x14ac:dyDescent="0.25">
      <c r="A6252">
        <v>6251</v>
      </c>
      <c r="B6252">
        <v>59</v>
      </c>
      <c r="C6252" t="str">
        <f t="shared" si="97"/>
        <v>Adult</v>
      </c>
      <c r="D6252" t="s">
        <v>40</v>
      </c>
      <c r="E6252" t="s">
        <v>25</v>
      </c>
      <c r="F6252" t="s">
        <v>50</v>
      </c>
      <c r="G6252">
        <v>386.65</v>
      </c>
      <c r="H6252">
        <v>55</v>
      </c>
      <c r="I6252" t="s">
        <v>19</v>
      </c>
      <c r="J6252" t="s">
        <v>20</v>
      </c>
      <c r="K6252" s="1" t="s">
        <v>21</v>
      </c>
      <c r="L6252">
        <v>6</v>
      </c>
      <c r="M6252" s="1" t="s">
        <v>21</v>
      </c>
      <c r="N6252">
        <v>3</v>
      </c>
      <c r="O6252">
        <v>2</v>
      </c>
      <c r="P6252" t="s">
        <v>22</v>
      </c>
      <c r="Q6252" t="s">
        <v>30</v>
      </c>
    </row>
    <row r="6253" spans="1:17" x14ac:dyDescent="0.25">
      <c r="A6253">
        <v>6252</v>
      </c>
      <c r="B6253">
        <v>28</v>
      </c>
      <c r="C6253" t="str">
        <f t="shared" si="97"/>
        <v>Adult</v>
      </c>
      <c r="D6253" t="s">
        <v>40</v>
      </c>
      <c r="E6253" t="s">
        <v>44</v>
      </c>
      <c r="F6253" t="s">
        <v>42</v>
      </c>
      <c r="G6253">
        <v>727.74</v>
      </c>
      <c r="H6253">
        <v>27</v>
      </c>
      <c r="I6253" t="s">
        <v>27</v>
      </c>
      <c r="J6253" t="s">
        <v>20</v>
      </c>
      <c r="K6253" s="1" t="s">
        <v>21</v>
      </c>
      <c r="L6253">
        <v>5</v>
      </c>
      <c r="M6253" s="1" t="s">
        <v>29</v>
      </c>
      <c r="N6253">
        <v>5</v>
      </c>
      <c r="O6253">
        <v>5</v>
      </c>
      <c r="P6253" t="s">
        <v>37</v>
      </c>
      <c r="Q6253" t="s">
        <v>23</v>
      </c>
    </row>
    <row r="6254" spans="1:17" x14ac:dyDescent="0.25">
      <c r="A6254">
        <v>6253</v>
      </c>
      <c r="B6254">
        <v>42</v>
      </c>
      <c r="C6254" t="str">
        <f t="shared" si="97"/>
        <v>Adult</v>
      </c>
      <c r="D6254" t="s">
        <v>40</v>
      </c>
      <c r="E6254" t="s">
        <v>25</v>
      </c>
      <c r="F6254" t="s">
        <v>32</v>
      </c>
      <c r="G6254">
        <v>44.25</v>
      </c>
      <c r="H6254">
        <v>21</v>
      </c>
      <c r="I6254" t="s">
        <v>33</v>
      </c>
      <c r="J6254" t="s">
        <v>28</v>
      </c>
      <c r="K6254" s="1" t="s">
        <v>21</v>
      </c>
      <c r="L6254">
        <v>6</v>
      </c>
      <c r="M6254" s="1" t="s">
        <v>21</v>
      </c>
      <c r="N6254">
        <v>4</v>
      </c>
      <c r="O6254">
        <v>7</v>
      </c>
      <c r="P6254" t="s">
        <v>37</v>
      </c>
      <c r="Q6254" t="s">
        <v>30</v>
      </c>
    </row>
    <row r="6255" spans="1:17" x14ac:dyDescent="0.25">
      <c r="A6255">
        <v>6254</v>
      </c>
      <c r="B6255">
        <v>60</v>
      </c>
      <c r="C6255" t="str">
        <f t="shared" si="97"/>
        <v>Senior</v>
      </c>
      <c r="D6255" t="s">
        <v>24</v>
      </c>
      <c r="E6255" t="s">
        <v>31</v>
      </c>
      <c r="F6255" t="s">
        <v>50</v>
      </c>
      <c r="G6255">
        <v>770.99</v>
      </c>
      <c r="H6255">
        <v>30</v>
      </c>
      <c r="I6255" t="s">
        <v>27</v>
      </c>
      <c r="J6255" t="s">
        <v>28</v>
      </c>
      <c r="K6255" s="1" t="s">
        <v>21</v>
      </c>
      <c r="L6255">
        <v>8</v>
      </c>
      <c r="M6255" s="1" t="s">
        <v>21</v>
      </c>
      <c r="N6255">
        <v>2</v>
      </c>
      <c r="O6255">
        <v>12</v>
      </c>
      <c r="P6255" t="s">
        <v>37</v>
      </c>
      <c r="Q6255" t="s">
        <v>23</v>
      </c>
    </row>
    <row r="6256" spans="1:17" x14ac:dyDescent="0.25">
      <c r="A6256">
        <v>6255</v>
      </c>
      <c r="B6256">
        <v>54</v>
      </c>
      <c r="C6256" t="str">
        <f t="shared" si="97"/>
        <v>Adult</v>
      </c>
      <c r="D6256" t="s">
        <v>24</v>
      </c>
      <c r="E6256" t="s">
        <v>35</v>
      </c>
      <c r="F6256" t="s">
        <v>32</v>
      </c>
      <c r="G6256">
        <v>101.81</v>
      </c>
      <c r="H6256">
        <v>54</v>
      </c>
      <c r="I6256" t="s">
        <v>27</v>
      </c>
      <c r="J6256" t="s">
        <v>28</v>
      </c>
      <c r="K6256" s="1" t="s">
        <v>21</v>
      </c>
      <c r="L6256">
        <v>3</v>
      </c>
      <c r="M6256" s="1" t="s">
        <v>29</v>
      </c>
      <c r="N6256">
        <v>1</v>
      </c>
      <c r="O6256">
        <v>2</v>
      </c>
      <c r="P6256" t="s">
        <v>34</v>
      </c>
      <c r="Q6256" t="s">
        <v>23</v>
      </c>
    </row>
    <row r="6257" spans="1:17" x14ac:dyDescent="0.25">
      <c r="A6257">
        <v>6256</v>
      </c>
      <c r="B6257">
        <v>57</v>
      </c>
      <c r="C6257" t="str">
        <f t="shared" si="97"/>
        <v>Adult</v>
      </c>
      <c r="D6257" t="s">
        <v>16</v>
      </c>
      <c r="E6257" t="s">
        <v>49</v>
      </c>
      <c r="F6257" t="s">
        <v>26</v>
      </c>
      <c r="G6257">
        <v>410.63</v>
      </c>
      <c r="H6257">
        <v>11</v>
      </c>
      <c r="I6257" t="s">
        <v>19</v>
      </c>
      <c r="J6257" t="s">
        <v>38</v>
      </c>
      <c r="K6257" s="1" t="s">
        <v>21</v>
      </c>
      <c r="L6257">
        <v>2</v>
      </c>
      <c r="M6257" s="1" t="s">
        <v>29</v>
      </c>
      <c r="N6257">
        <v>4</v>
      </c>
      <c r="O6257">
        <v>13</v>
      </c>
      <c r="P6257" t="s">
        <v>34</v>
      </c>
      <c r="Q6257" t="s">
        <v>39</v>
      </c>
    </row>
    <row r="6258" spans="1:17" x14ac:dyDescent="0.25">
      <c r="A6258">
        <v>6257</v>
      </c>
      <c r="B6258">
        <v>28</v>
      </c>
      <c r="C6258" t="str">
        <f t="shared" si="97"/>
        <v>Adult</v>
      </c>
      <c r="D6258" t="s">
        <v>40</v>
      </c>
      <c r="E6258" t="s">
        <v>48</v>
      </c>
      <c r="F6258" t="s">
        <v>42</v>
      </c>
      <c r="G6258">
        <v>799.93</v>
      </c>
      <c r="H6258">
        <v>36</v>
      </c>
      <c r="I6258" t="s">
        <v>19</v>
      </c>
      <c r="J6258" t="s">
        <v>38</v>
      </c>
      <c r="K6258" s="1" t="s">
        <v>21</v>
      </c>
      <c r="L6258">
        <v>7</v>
      </c>
      <c r="M6258" s="1" t="s">
        <v>29</v>
      </c>
      <c r="N6258">
        <v>4</v>
      </c>
      <c r="O6258">
        <v>4</v>
      </c>
      <c r="P6258" t="s">
        <v>22</v>
      </c>
      <c r="Q6258" t="s">
        <v>23</v>
      </c>
    </row>
    <row r="6259" spans="1:17" x14ac:dyDescent="0.25">
      <c r="A6259">
        <v>6258</v>
      </c>
      <c r="B6259">
        <v>26</v>
      </c>
      <c r="C6259" t="str">
        <f t="shared" si="97"/>
        <v>Adult</v>
      </c>
      <c r="D6259" t="s">
        <v>16</v>
      </c>
      <c r="E6259" t="s">
        <v>49</v>
      </c>
      <c r="F6259" t="s">
        <v>26</v>
      </c>
      <c r="G6259">
        <v>977.22</v>
      </c>
      <c r="H6259">
        <v>6</v>
      </c>
      <c r="I6259" t="s">
        <v>19</v>
      </c>
      <c r="J6259" t="s">
        <v>28</v>
      </c>
      <c r="K6259" s="1" t="s">
        <v>29</v>
      </c>
      <c r="L6259">
        <v>6</v>
      </c>
      <c r="M6259" s="1" t="s">
        <v>21</v>
      </c>
      <c r="N6259">
        <v>4</v>
      </c>
      <c r="O6259">
        <v>12</v>
      </c>
      <c r="P6259" t="s">
        <v>37</v>
      </c>
      <c r="Q6259" t="s">
        <v>39</v>
      </c>
    </row>
    <row r="6260" spans="1:17" x14ac:dyDescent="0.25">
      <c r="A6260">
        <v>6259</v>
      </c>
      <c r="B6260">
        <v>35</v>
      </c>
      <c r="C6260" t="str">
        <f t="shared" si="97"/>
        <v>Adult</v>
      </c>
      <c r="D6260" t="s">
        <v>24</v>
      </c>
      <c r="E6260" t="s">
        <v>17</v>
      </c>
      <c r="F6260" t="s">
        <v>42</v>
      </c>
      <c r="G6260">
        <v>587.51</v>
      </c>
      <c r="H6260">
        <v>50</v>
      </c>
      <c r="I6260" t="s">
        <v>19</v>
      </c>
      <c r="J6260" t="s">
        <v>47</v>
      </c>
      <c r="K6260" s="1" t="s">
        <v>21</v>
      </c>
      <c r="L6260">
        <v>9</v>
      </c>
      <c r="M6260" s="1" t="s">
        <v>29</v>
      </c>
      <c r="N6260">
        <v>4</v>
      </c>
      <c r="O6260">
        <v>7</v>
      </c>
      <c r="P6260" t="s">
        <v>37</v>
      </c>
      <c r="Q6260" t="s">
        <v>23</v>
      </c>
    </row>
    <row r="6261" spans="1:17" x14ac:dyDescent="0.25">
      <c r="A6261">
        <v>6260</v>
      </c>
      <c r="B6261">
        <v>40</v>
      </c>
      <c r="C6261" t="str">
        <f t="shared" si="97"/>
        <v>Adult</v>
      </c>
      <c r="D6261" t="s">
        <v>24</v>
      </c>
      <c r="E6261" t="s">
        <v>35</v>
      </c>
      <c r="F6261" t="s">
        <v>50</v>
      </c>
      <c r="G6261">
        <v>82.02</v>
      </c>
      <c r="H6261">
        <v>9</v>
      </c>
      <c r="I6261" t="s">
        <v>19</v>
      </c>
      <c r="J6261" t="s">
        <v>38</v>
      </c>
      <c r="K6261" s="1" t="s">
        <v>21</v>
      </c>
      <c r="L6261">
        <v>3</v>
      </c>
      <c r="M6261" s="1" t="s">
        <v>29</v>
      </c>
      <c r="N6261">
        <v>5</v>
      </c>
      <c r="O6261">
        <v>13</v>
      </c>
      <c r="P6261" t="s">
        <v>34</v>
      </c>
      <c r="Q6261" t="s">
        <v>23</v>
      </c>
    </row>
    <row r="6262" spans="1:17" x14ac:dyDescent="0.25">
      <c r="A6262">
        <v>6261</v>
      </c>
      <c r="B6262">
        <v>40</v>
      </c>
      <c r="C6262" t="str">
        <f t="shared" si="97"/>
        <v>Adult</v>
      </c>
      <c r="D6262" t="s">
        <v>40</v>
      </c>
      <c r="E6262" t="s">
        <v>31</v>
      </c>
      <c r="F6262" t="s">
        <v>43</v>
      </c>
      <c r="G6262">
        <v>759</v>
      </c>
      <c r="H6262">
        <v>9</v>
      </c>
      <c r="I6262" t="s">
        <v>27</v>
      </c>
      <c r="J6262" t="s">
        <v>28</v>
      </c>
      <c r="K6262" s="1" t="s">
        <v>29</v>
      </c>
      <c r="L6262">
        <v>3</v>
      </c>
      <c r="M6262" s="1" t="s">
        <v>21</v>
      </c>
      <c r="N6262">
        <v>4</v>
      </c>
      <c r="O6262">
        <v>11</v>
      </c>
      <c r="P6262" t="s">
        <v>37</v>
      </c>
      <c r="Q6262" t="s">
        <v>39</v>
      </c>
    </row>
    <row r="6263" spans="1:17" x14ac:dyDescent="0.25">
      <c r="A6263">
        <v>6262</v>
      </c>
      <c r="B6263">
        <v>23</v>
      </c>
      <c r="C6263" t="str">
        <f t="shared" si="97"/>
        <v>Adult</v>
      </c>
      <c r="D6263" t="s">
        <v>24</v>
      </c>
      <c r="E6263" t="s">
        <v>44</v>
      </c>
      <c r="F6263" t="s">
        <v>41</v>
      </c>
      <c r="G6263">
        <v>720.93</v>
      </c>
      <c r="H6263">
        <v>18</v>
      </c>
      <c r="I6263" t="s">
        <v>33</v>
      </c>
      <c r="J6263" t="s">
        <v>47</v>
      </c>
      <c r="K6263" s="1" t="s">
        <v>21</v>
      </c>
      <c r="L6263">
        <v>6</v>
      </c>
      <c r="M6263" s="1" t="s">
        <v>21</v>
      </c>
      <c r="N6263">
        <v>1</v>
      </c>
      <c r="O6263">
        <v>4</v>
      </c>
      <c r="P6263" t="s">
        <v>34</v>
      </c>
      <c r="Q6263" t="s">
        <v>30</v>
      </c>
    </row>
    <row r="6264" spans="1:17" x14ac:dyDescent="0.25">
      <c r="A6264">
        <v>6263</v>
      </c>
      <c r="B6264">
        <v>51</v>
      </c>
      <c r="C6264" t="str">
        <f t="shared" si="97"/>
        <v>Adult</v>
      </c>
      <c r="D6264" t="s">
        <v>40</v>
      </c>
      <c r="E6264" t="s">
        <v>31</v>
      </c>
      <c r="F6264" t="s">
        <v>41</v>
      </c>
      <c r="G6264">
        <v>802.19</v>
      </c>
      <c r="H6264">
        <v>58</v>
      </c>
      <c r="I6264" t="s">
        <v>33</v>
      </c>
      <c r="J6264" t="s">
        <v>28</v>
      </c>
      <c r="K6264" s="1" t="s">
        <v>29</v>
      </c>
      <c r="L6264">
        <v>7</v>
      </c>
      <c r="M6264" s="1" t="s">
        <v>29</v>
      </c>
      <c r="N6264">
        <v>4</v>
      </c>
      <c r="O6264">
        <v>3</v>
      </c>
      <c r="P6264" t="s">
        <v>34</v>
      </c>
      <c r="Q6264" t="s">
        <v>39</v>
      </c>
    </row>
    <row r="6265" spans="1:17" x14ac:dyDescent="0.25">
      <c r="A6265">
        <v>6264</v>
      </c>
      <c r="B6265">
        <v>31</v>
      </c>
      <c r="C6265" t="str">
        <f t="shared" si="97"/>
        <v>Adult</v>
      </c>
      <c r="D6265" t="s">
        <v>16</v>
      </c>
      <c r="E6265" t="s">
        <v>48</v>
      </c>
      <c r="F6265" t="s">
        <v>32</v>
      </c>
      <c r="G6265">
        <v>662.63</v>
      </c>
      <c r="H6265">
        <v>16</v>
      </c>
      <c r="I6265" t="s">
        <v>33</v>
      </c>
      <c r="J6265" t="s">
        <v>38</v>
      </c>
      <c r="K6265" s="1" t="s">
        <v>29</v>
      </c>
      <c r="L6265">
        <v>3</v>
      </c>
      <c r="M6265" s="1" t="s">
        <v>29</v>
      </c>
      <c r="N6265">
        <v>2</v>
      </c>
      <c r="O6265">
        <v>2</v>
      </c>
      <c r="P6265" t="s">
        <v>37</v>
      </c>
      <c r="Q6265" t="s">
        <v>30</v>
      </c>
    </row>
    <row r="6266" spans="1:17" x14ac:dyDescent="0.25">
      <c r="A6266">
        <v>6265</v>
      </c>
      <c r="B6266">
        <v>56</v>
      </c>
      <c r="C6266" t="str">
        <f t="shared" si="97"/>
        <v>Adult</v>
      </c>
      <c r="D6266" t="s">
        <v>24</v>
      </c>
      <c r="E6266" t="s">
        <v>31</v>
      </c>
      <c r="F6266" t="s">
        <v>41</v>
      </c>
      <c r="G6266">
        <v>419.9</v>
      </c>
      <c r="H6266">
        <v>48</v>
      </c>
      <c r="I6266" t="s">
        <v>33</v>
      </c>
      <c r="J6266" t="s">
        <v>47</v>
      </c>
      <c r="K6266" s="1" t="s">
        <v>21</v>
      </c>
      <c r="L6266">
        <v>6</v>
      </c>
      <c r="M6266" s="1" t="s">
        <v>21</v>
      </c>
      <c r="N6266">
        <v>1</v>
      </c>
      <c r="O6266">
        <v>11</v>
      </c>
      <c r="P6266" t="s">
        <v>37</v>
      </c>
      <c r="Q6266" t="s">
        <v>39</v>
      </c>
    </row>
    <row r="6267" spans="1:17" x14ac:dyDescent="0.25">
      <c r="A6267">
        <v>6266</v>
      </c>
      <c r="B6267">
        <v>20</v>
      </c>
      <c r="C6267" t="str">
        <f t="shared" si="97"/>
        <v>Adult</v>
      </c>
      <c r="D6267" t="s">
        <v>16</v>
      </c>
      <c r="E6267" t="s">
        <v>48</v>
      </c>
      <c r="F6267" t="s">
        <v>18</v>
      </c>
      <c r="G6267">
        <v>418.7</v>
      </c>
      <c r="H6267">
        <v>22</v>
      </c>
      <c r="I6267" t="s">
        <v>19</v>
      </c>
      <c r="J6267" t="s">
        <v>20</v>
      </c>
      <c r="K6267" s="1" t="s">
        <v>21</v>
      </c>
      <c r="L6267">
        <v>8</v>
      </c>
      <c r="M6267" s="1" t="s">
        <v>29</v>
      </c>
      <c r="N6267">
        <v>2</v>
      </c>
      <c r="O6267">
        <v>5</v>
      </c>
      <c r="P6267" t="s">
        <v>22</v>
      </c>
      <c r="Q6267" t="s">
        <v>30</v>
      </c>
    </row>
    <row r="6268" spans="1:17" x14ac:dyDescent="0.25">
      <c r="A6268">
        <v>6267</v>
      </c>
      <c r="B6268">
        <v>45</v>
      </c>
      <c r="C6268" t="str">
        <f t="shared" si="97"/>
        <v>Adult</v>
      </c>
      <c r="D6268" t="s">
        <v>40</v>
      </c>
      <c r="E6268" t="s">
        <v>44</v>
      </c>
      <c r="F6268" t="s">
        <v>50</v>
      </c>
      <c r="G6268">
        <v>458.04</v>
      </c>
      <c r="H6268">
        <v>6</v>
      </c>
      <c r="I6268" t="s">
        <v>19</v>
      </c>
      <c r="J6268" t="s">
        <v>47</v>
      </c>
      <c r="K6268" s="1" t="s">
        <v>29</v>
      </c>
      <c r="L6268">
        <v>2</v>
      </c>
      <c r="M6268" s="1" t="s">
        <v>29</v>
      </c>
      <c r="N6268">
        <v>4</v>
      </c>
      <c r="O6268">
        <v>9</v>
      </c>
      <c r="P6268" t="s">
        <v>34</v>
      </c>
      <c r="Q6268" t="s">
        <v>30</v>
      </c>
    </row>
    <row r="6269" spans="1:17" x14ac:dyDescent="0.25">
      <c r="A6269">
        <v>6268</v>
      </c>
      <c r="B6269">
        <v>51</v>
      </c>
      <c r="C6269" t="str">
        <f t="shared" si="97"/>
        <v>Adult</v>
      </c>
      <c r="D6269" t="s">
        <v>24</v>
      </c>
      <c r="E6269" t="s">
        <v>49</v>
      </c>
      <c r="F6269" t="s">
        <v>50</v>
      </c>
      <c r="G6269">
        <v>614.38</v>
      </c>
      <c r="H6269">
        <v>24</v>
      </c>
      <c r="I6269" t="s">
        <v>19</v>
      </c>
      <c r="J6269" t="s">
        <v>20</v>
      </c>
      <c r="K6269" s="1" t="s">
        <v>21</v>
      </c>
      <c r="L6269">
        <v>9</v>
      </c>
      <c r="M6269" s="1" t="s">
        <v>29</v>
      </c>
      <c r="N6269">
        <v>1</v>
      </c>
      <c r="O6269">
        <v>7</v>
      </c>
      <c r="P6269" t="s">
        <v>34</v>
      </c>
      <c r="Q6269" t="s">
        <v>30</v>
      </c>
    </row>
    <row r="6270" spans="1:17" x14ac:dyDescent="0.25">
      <c r="A6270">
        <v>6269</v>
      </c>
      <c r="B6270">
        <v>22</v>
      </c>
      <c r="C6270" t="str">
        <f t="shared" si="97"/>
        <v>Adult</v>
      </c>
      <c r="D6270" t="s">
        <v>40</v>
      </c>
      <c r="E6270" t="s">
        <v>44</v>
      </c>
      <c r="F6270" t="s">
        <v>18</v>
      </c>
      <c r="G6270">
        <v>159.38999999999999</v>
      </c>
      <c r="H6270">
        <v>28</v>
      </c>
      <c r="I6270" t="s">
        <v>19</v>
      </c>
      <c r="J6270" t="s">
        <v>20</v>
      </c>
      <c r="K6270" s="1" t="s">
        <v>21</v>
      </c>
      <c r="L6270">
        <v>4</v>
      </c>
      <c r="M6270" s="1" t="s">
        <v>29</v>
      </c>
      <c r="N6270">
        <v>3</v>
      </c>
      <c r="O6270">
        <v>2</v>
      </c>
      <c r="P6270" t="s">
        <v>34</v>
      </c>
      <c r="Q6270" t="s">
        <v>30</v>
      </c>
    </row>
    <row r="6271" spans="1:17" x14ac:dyDescent="0.25">
      <c r="A6271">
        <v>6270</v>
      </c>
      <c r="B6271">
        <v>62</v>
      </c>
      <c r="C6271" t="str">
        <f t="shared" si="97"/>
        <v>Senior</v>
      </c>
      <c r="D6271" t="s">
        <v>16</v>
      </c>
      <c r="E6271" t="s">
        <v>49</v>
      </c>
      <c r="F6271" t="s">
        <v>26</v>
      </c>
      <c r="G6271">
        <v>864.64</v>
      </c>
      <c r="H6271">
        <v>9</v>
      </c>
      <c r="I6271" t="s">
        <v>27</v>
      </c>
      <c r="J6271" t="s">
        <v>28</v>
      </c>
      <c r="K6271" s="1" t="s">
        <v>29</v>
      </c>
      <c r="L6271">
        <v>5</v>
      </c>
      <c r="M6271" s="1" t="s">
        <v>29</v>
      </c>
      <c r="N6271">
        <v>2</v>
      </c>
      <c r="O6271">
        <v>1</v>
      </c>
      <c r="P6271" t="s">
        <v>22</v>
      </c>
      <c r="Q6271" t="s">
        <v>39</v>
      </c>
    </row>
    <row r="6272" spans="1:17" x14ac:dyDescent="0.25">
      <c r="A6272">
        <v>6271</v>
      </c>
      <c r="B6272">
        <v>40</v>
      </c>
      <c r="C6272" t="str">
        <f t="shared" si="97"/>
        <v>Adult</v>
      </c>
      <c r="D6272" t="s">
        <v>40</v>
      </c>
      <c r="E6272" t="s">
        <v>17</v>
      </c>
      <c r="F6272" t="s">
        <v>26</v>
      </c>
      <c r="G6272">
        <v>565.21</v>
      </c>
      <c r="H6272">
        <v>11</v>
      </c>
      <c r="I6272" t="s">
        <v>33</v>
      </c>
      <c r="J6272" t="s">
        <v>47</v>
      </c>
      <c r="K6272" s="1" t="s">
        <v>29</v>
      </c>
      <c r="L6272">
        <v>3</v>
      </c>
      <c r="M6272" s="1" t="s">
        <v>29</v>
      </c>
      <c r="N6272">
        <v>3</v>
      </c>
      <c r="O6272">
        <v>3</v>
      </c>
      <c r="P6272" t="s">
        <v>22</v>
      </c>
      <c r="Q6272" t="s">
        <v>39</v>
      </c>
    </row>
    <row r="6273" spans="1:17" x14ac:dyDescent="0.25">
      <c r="A6273">
        <v>6272</v>
      </c>
      <c r="B6273">
        <v>66</v>
      </c>
      <c r="C6273" t="str">
        <f t="shared" si="97"/>
        <v>Senior</v>
      </c>
      <c r="D6273" t="s">
        <v>40</v>
      </c>
      <c r="E6273" t="s">
        <v>44</v>
      </c>
      <c r="F6273" t="s">
        <v>41</v>
      </c>
      <c r="G6273">
        <v>743.35</v>
      </c>
      <c r="H6273">
        <v>50</v>
      </c>
      <c r="I6273" t="s">
        <v>27</v>
      </c>
      <c r="J6273" t="s">
        <v>38</v>
      </c>
      <c r="K6273" s="1" t="s">
        <v>29</v>
      </c>
      <c r="L6273">
        <v>9</v>
      </c>
      <c r="M6273" s="1" t="s">
        <v>21</v>
      </c>
      <c r="N6273">
        <v>4</v>
      </c>
      <c r="O6273">
        <v>7</v>
      </c>
      <c r="P6273" t="s">
        <v>34</v>
      </c>
      <c r="Q6273" t="s">
        <v>39</v>
      </c>
    </row>
    <row r="6274" spans="1:17" x14ac:dyDescent="0.25">
      <c r="A6274">
        <v>6273</v>
      </c>
      <c r="B6274">
        <v>24</v>
      </c>
      <c r="C6274" t="str">
        <f t="shared" si="97"/>
        <v>Adult</v>
      </c>
      <c r="D6274" t="s">
        <v>16</v>
      </c>
      <c r="E6274" t="s">
        <v>31</v>
      </c>
      <c r="F6274" t="s">
        <v>18</v>
      </c>
      <c r="G6274">
        <v>481.57</v>
      </c>
      <c r="H6274">
        <v>43</v>
      </c>
      <c r="I6274" t="s">
        <v>19</v>
      </c>
      <c r="J6274" t="s">
        <v>20</v>
      </c>
      <c r="K6274" s="1" t="s">
        <v>29</v>
      </c>
      <c r="L6274">
        <v>6</v>
      </c>
      <c r="M6274" s="1" t="s">
        <v>21</v>
      </c>
      <c r="N6274">
        <v>5</v>
      </c>
      <c r="O6274">
        <v>4</v>
      </c>
      <c r="P6274" t="s">
        <v>37</v>
      </c>
      <c r="Q6274" t="s">
        <v>39</v>
      </c>
    </row>
    <row r="6275" spans="1:17" x14ac:dyDescent="0.25">
      <c r="A6275">
        <v>6274</v>
      </c>
      <c r="B6275">
        <v>35</v>
      </c>
      <c r="C6275" t="str">
        <f t="shared" ref="C6275:C6338" si="98">IF(B6275&gt;=60,"Senior",IF(B6275&gt;=20,"Adult","Teenager"))</f>
        <v>Adult</v>
      </c>
      <c r="D6275" t="s">
        <v>16</v>
      </c>
      <c r="E6275" t="s">
        <v>31</v>
      </c>
      <c r="F6275" t="s">
        <v>26</v>
      </c>
      <c r="G6275">
        <v>811.54</v>
      </c>
      <c r="H6275">
        <v>29</v>
      </c>
      <c r="I6275" t="s">
        <v>19</v>
      </c>
      <c r="J6275" t="s">
        <v>28</v>
      </c>
      <c r="K6275" s="1" t="s">
        <v>21</v>
      </c>
      <c r="L6275">
        <v>6</v>
      </c>
      <c r="M6275" s="1" t="s">
        <v>29</v>
      </c>
      <c r="N6275">
        <v>4</v>
      </c>
      <c r="O6275">
        <v>8</v>
      </c>
      <c r="P6275" t="s">
        <v>37</v>
      </c>
      <c r="Q6275" t="s">
        <v>39</v>
      </c>
    </row>
    <row r="6276" spans="1:17" x14ac:dyDescent="0.25">
      <c r="A6276">
        <v>6275</v>
      </c>
      <c r="B6276">
        <v>29</v>
      </c>
      <c r="C6276" t="str">
        <f t="shared" si="98"/>
        <v>Adult</v>
      </c>
      <c r="D6276" t="s">
        <v>24</v>
      </c>
      <c r="E6276" t="s">
        <v>35</v>
      </c>
      <c r="F6276" t="s">
        <v>32</v>
      </c>
      <c r="G6276">
        <v>509.31</v>
      </c>
      <c r="H6276">
        <v>36</v>
      </c>
      <c r="I6276" t="s">
        <v>33</v>
      </c>
      <c r="J6276" t="s">
        <v>47</v>
      </c>
      <c r="K6276" s="1" t="s">
        <v>29</v>
      </c>
      <c r="L6276">
        <v>5</v>
      </c>
      <c r="M6276" s="1" t="s">
        <v>29</v>
      </c>
      <c r="N6276">
        <v>5</v>
      </c>
      <c r="O6276">
        <v>7</v>
      </c>
      <c r="P6276" t="s">
        <v>34</v>
      </c>
      <c r="Q6276" t="s">
        <v>39</v>
      </c>
    </row>
    <row r="6277" spans="1:17" x14ac:dyDescent="0.25">
      <c r="A6277">
        <v>6276</v>
      </c>
      <c r="B6277">
        <v>42</v>
      </c>
      <c r="C6277" t="str">
        <f t="shared" si="98"/>
        <v>Adult</v>
      </c>
      <c r="D6277" t="s">
        <v>16</v>
      </c>
      <c r="E6277" t="s">
        <v>17</v>
      </c>
      <c r="F6277" t="s">
        <v>43</v>
      </c>
      <c r="G6277">
        <v>443.29</v>
      </c>
      <c r="H6277">
        <v>10</v>
      </c>
      <c r="I6277" t="s">
        <v>19</v>
      </c>
      <c r="J6277" t="s">
        <v>47</v>
      </c>
      <c r="K6277" s="1" t="s">
        <v>21</v>
      </c>
      <c r="L6277">
        <v>2</v>
      </c>
      <c r="M6277" s="1" t="s">
        <v>29</v>
      </c>
      <c r="N6277">
        <v>2</v>
      </c>
      <c r="O6277">
        <v>2</v>
      </c>
      <c r="P6277" t="s">
        <v>22</v>
      </c>
      <c r="Q6277" t="s">
        <v>39</v>
      </c>
    </row>
    <row r="6278" spans="1:17" x14ac:dyDescent="0.25">
      <c r="A6278">
        <v>6277</v>
      </c>
      <c r="B6278">
        <v>64</v>
      </c>
      <c r="C6278" t="str">
        <f t="shared" si="98"/>
        <v>Senior</v>
      </c>
      <c r="D6278" t="s">
        <v>40</v>
      </c>
      <c r="E6278" t="s">
        <v>46</v>
      </c>
      <c r="F6278" t="s">
        <v>36</v>
      </c>
      <c r="G6278">
        <v>945.58</v>
      </c>
      <c r="H6278">
        <v>31</v>
      </c>
      <c r="I6278" t="s">
        <v>33</v>
      </c>
      <c r="J6278" t="s">
        <v>38</v>
      </c>
      <c r="K6278" s="1" t="s">
        <v>21</v>
      </c>
      <c r="L6278">
        <v>2</v>
      </c>
      <c r="M6278" s="1" t="s">
        <v>29</v>
      </c>
      <c r="N6278">
        <v>1</v>
      </c>
      <c r="O6278">
        <v>4</v>
      </c>
      <c r="P6278" t="s">
        <v>22</v>
      </c>
      <c r="Q6278" t="s">
        <v>39</v>
      </c>
    </row>
    <row r="6279" spans="1:17" x14ac:dyDescent="0.25">
      <c r="A6279">
        <v>6278</v>
      </c>
      <c r="B6279">
        <v>62</v>
      </c>
      <c r="C6279" t="str">
        <f t="shared" si="98"/>
        <v>Senior</v>
      </c>
      <c r="D6279" t="s">
        <v>16</v>
      </c>
      <c r="E6279" t="s">
        <v>25</v>
      </c>
      <c r="F6279" t="s">
        <v>43</v>
      </c>
      <c r="G6279">
        <v>513.28</v>
      </c>
      <c r="H6279">
        <v>34</v>
      </c>
      <c r="I6279" t="s">
        <v>19</v>
      </c>
      <c r="J6279" t="s">
        <v>20</v>
      </c>
      <c r="K6279" s="1" t="s">
        <v>21</v>
      </c>
      <c r="L6279">
        <v>2</v>
      </c>
      <c r="M6279" s="1" t="s">
        <v>29</v>
      </c>
      <c r="N6279">
        <v>4</v>
      </c>
      <c r="O6279">
        <v>4</v>
      </c>
      <c r="P6279" t="s">
        <v>22</v>
      </c>
      <c r="Q6279" t="s">
        <v>23</v>
      </c>
    </row>
    <row r="6280" spans="1:17" x14ac:dyDescent="0.25">
      <c r="A6280">
        <v>6279</v>
      </c>
      <c r="B6280">
        <v>34</v>
      </c>
      <c r="C6280" t="str">
        <f t="shared" si="98"/>
        <v>Adult</v>
      </c>
      <c r="D6280" t="s">
        <v>40</v>
      </c>
      <c r="E6280" t="s">
        <v>25</v>
      </c>
      <c r="F6280" t="s">
        <v>50</v>
      </c>
      <c r="G6280">
        <v>878.11</v>
      </c>
      <c r="H6280">
        <v>47</v>
      </c>
      <c r="I6280" t="s">
        <v>27</v>
      </c>
      <c r="J6280" t="s">
        <v>20</v>
      </c>
      <c r="K6280" s="1" t="s">
        <v>29</v>
      </c>
      <c r="L6280">
        <v>4</v>
      </c>
      <c r="M6280" s="1" t="s">
        <v>21</v>
      </c>
      <c r="N6280">
        <v>5</v>
      </c>
      <c r="O6280">
        <v>3</v>
      </c>
      <c r="P6280" t="s">
        <v>22</v>
      </c>
      <c r="Q6280" t="s">
        <v>23</v>
      </c>
    </row>
    <row r="6281" spans="1:17" x14ac:dyDescent="0.25">
      <c r="A6281">
        <v>6280</v>
      </c>
      <c r="B6281">
        <v>28</v>
      </c>
      <c r="C6281" t="str">
        <f t="shared" si="98"/>
        <v>Adult</v>
      </c>
      <c r="D6281" t="s">
        <v>24</v>
      </c>
      <c r="E6281" t="s">
        <v>31</v>
      </c>
      <c r="F6281" t="s">
        <v>41</v>
      </c>
      <c r="G6281">
        <v>238.69</v>
      </c>
      <c r="H6281">
        <v>36</v>
      </c>
      <c r="I6281" t="s">
        <v>33</v>
      </c>
      <c r="J6281" t="s">
        <v>28</v>
      </c>
      <c r="K6281" s="1" t="s">
        <v>21</v>
      </c>
      <c r="L6281">
        <v>6</v>
      </c>
      <c r="M6281" s="1" t="s">
        <v>21</v>
      </c>
      <c r="N6281">
        <v>1</v>
      </c>
      <c r="O6281">
        <v>2</v>
      </c>
      <c r="P6281" t="s">
        <v>22</v>
      </c>
      <c r="Q6281" t="s">
        <v>39</v>
      </c>
    </row>
    <row r="6282" spans="1:17" x14ac:dyDescent="0.25">
      <c r="A6282">
        <v>6281</v>
      </c>
      <c r="B6282">
        <v>23</v>
      </c>
      <c r="C6282" t="str">
        <f t="shared" si="98"/>
        <v>Adult</v>
      </c>
      <c r="D6282" t="s">
        <v>24</v>
      </c>
      <c r="E6282" t="s">
        <v>48</v>
      </c>
      <c r="F6282" t="s">
        <v>32</v>
      </c>
      <c r="G6282">
        <v>430.43</v>
      </c>
      <c r="H6282">
        <v>41</v>
      </c>
      <c r="I6282" t="s">
        <v>27</v>
      </c>
      <c r="J6282" t="s">
        <v>38</v>
      </c>
      <c r="K6282" s="1" t="s">
        <v>29</v>
      </c>
      <c r="L6282">
        <v>5</v>
      </c>
      <c r="M6282" s="1" t="s">
        <v>29</v>
      </c>
      <c r="N6282">
        <v>3</v>
      </c>
      <c r="O6282">
        <v>3</v>
      </c>
      <c r="P6282" t="s">
        <v>22</v>
      </c>
      <c r="Q6282" t="s">
        <v>39</v>
      </c>
    </row>
    <row r="6283" spans="1:17" x14ac:dyDescent="0.25">
      <c r="A6283">
        <v>6282</v>
      </c>
      <c r="B6283">
        <v>41</v>
      </c>
      <c r="C6283" t="str">
        <f t="shared" si="98"/>
        <v>Adult</v>
      </c>
      <c r="D6283" t="s">
        <v>24</v>
      </c>
      <c r="E6283" t="s">
        <v>44</v>
      </c>
      <c r="F6283" t="s">
        <v>41</v>
      </c>
      <c r="G6283">
        <v>929.61</v>
      </c>
      <c r="H6283">
        <v>28</v>
      </c>
      <c r="I6283" t="s">
        <v>27</v>
      </c>
      <c r="J6283" t="s">
        <v>45</v>
      </c>
      <c r="K6283" s="1" t="s">
        <v>21</v>
      </c>
      <c r="L6283">
        <v>9</v>
      </c>
      <c r="M6283" s="1" t="s">
        <v>29</v>
      </c>
      <c r="N6283">
        <v>2</v>
      </c>
      <c r="O6283">
        <v>10</v>
      </c>
      <c r="P6283" t="s">
        <v>37</v>
      </c>
      <c r="Q6283" t="s">
        <v>23</v>
      </c>
    </row>
    <row r="6284" spans="1:17" x14ac:dyDescent="0.25">
      <c r="A6284">
        <v>6283</v>
      </c>
      <c r="B6284">
        <v>45</v>
      </c>
      <c r="C6284" t="str">
        <f t="shared" si="98"/>
        <v>Adult</v>
      </c>
      <c r="D6284" t="s">
        <v>24</v>
      </c>
      <c r="E6284" t="s">
        <v>46</v>
      </c>
      <c r="F6284" t="s">
        <v>50</v>
      </c>
      <c r="G6284">
        <v>15.9</v>
      </c>
      <c r="H6284">
        <v>1</v>
      </c>
      <c r="I6284" t="s">
        <v>19</v>
      </c>
      <c r="J6284" t="s">
        <v>28</v>
      </c>
      <c r="K6284" s="1" t="s">
        <v>29</v>
      </c>
      <c r="L6284">
        <v>3</v>
      </c>
      <c r="M6284" s="1" t="s">
        <v>21</v>
      </c>
      <c r="N6284">
        <v>3</v>
      </c>
      <c r="O6284">
        <v>9</v>
      </c>
      <c r="P6284" t="s">
        <v>22</v>
      </c>
      <c r="Q6284" t="s">
        <v>30</v>
      </c>
    </row>
    <row r="6285" spans="1:17" x14ac:dyDescent="0.25">
      <c r="A6285">
        <v>6284</v>
      </c>
      <c r="B6285">
        <v>26</v>
      </c>
      <c r="C6285" t="str">
        <f t="shared" si="98"/>
        <v>Adult</v>
      </c>
      <c r="D6285" t="s">
        <v>40</v>
      </c>
      <c r="E6285" t="s">
        <v>44</v>
      </c>
      <c r="F6285" t="s">
        <v>50</v>
      </c>
      <c r="G6285">
        <v>371.12</v>
      </c>
      <c r="H6285">
        <v>57</v>
      </c>
      <c r="I6285" t="s">
        <v>33</v>
      </c>
      <c r="J6285" t="s">
        <v>45</v>
      </c>
      <c r="K6285" s="1" t="s">
        <v>21</v>
      </c>
      <c r="L6285">
        <v>8</v>
      </c>
      <c r="M6285" s="1" t="s">
        <v>21</v>
      </c>
      <c r="N6285">
        <v>4</v>
      </c>
      <c r="O6285">
        <v>3</v>
      </c>
      <c r="P6285" t="s">
        <v>22</v>
      </c>
      <c r="Q6285" t="s">
        <v>39</v>
      </c>
    </row>
    <row r="6286" spans="1:17" x14ac:dyDescent="0.25">
      <c r="A6286">
        <v>6285</v>
      </c>
      <c r="B6286">
        <v>54</v>
      </c>
      <c r="C6286" t="str">
        <f t="shared" si="98"/>
        <v>Adult</v>
      </c>
      <c r="D6286" t="s">
        <v>40</v>
      </c>
      <c r="E6286" t="s">
        <v>35</v>
      </c>
      <c r="F6286" t="s">
        <v>50</v>
      </c>
      <c r="G6286">
        <v>643.96</v>
      </c>
      <c r="H6286">
        <v>58</v>
      </c>
      <c r="I6286" t="s">
        <v>19</v>
      </c>
      <c r="J6286" t="s">
        <v>38</v>
      </c>
      <c r="K6286" s="1" t="s">
        <v>21</v>
      </c>
      <c r="L6286">
        <v>3</v>
      </c>
      <c r="M6286" s="1" t="s">
        <v>29</v>
      </c>
      <c r="N6286">
        <v>5</v>
      </c>
      <c r="O6286">
        <v>3</v>
      </c>
      <c r="P6286" t="s">
        <v>37</v>
      </c>
      <c r="Q6286" t="s">
        <v>39</v>
      </c>
    </row>
    <row r="6287" spans="1:17" x14ac:dyDescent="0.25">
      <c r="A6287">
        <v>6286</v>
      </c>
      <c r="B6287">
        <v>54</v>
      </c>
      <c r="C6287" t="str">
        <f t="shared" si="98"/>
        <v>Adult</v>
      </c>
      <c r="D6287" t="s">
        <v>40</v>
      </c>
      <c r="E6287" t="s">
        <v>31</v>
      </c>
      <c r="F6287" t="s">
        <v>32</v>
      </c>
      <c r="G6287">
        <v>694.31</v>
      </c>
      <c r="H6287">
        <v>24</v>
      </c>
      <c r="I6287" t="s">
        <v>27</v>
      </c>
      <c r="J6287" t="s">
        <v>45</v>
      </c>
      <c r="K6287" s="1" t="s">
        <v>21</v>
      </c>
      <c r="L6287">
        <v>2</v>
      </c>
      <c r="M6287" s="1" t="s">
        <v>21</v>
      </c>
      <c r="N6287">
        <v>2</v>
      </c>
      <c r="O6287">
        <v>9</v>
      </c>
      <c r="P6287" t="s">
        <v>37</v>
      </c>
      <c r="Q6287" t="s">
        <v>39</v>
      </c>
    </row>
    <row r="6288" spans="1:17" x14ac:dyDescent="0.25">
      <c r="A6288">
        <v>6287</v>
      </c>
      <c r="B6288">
        <v>64</v>
      </c>
      <c r="C6288" t="str">
        <f t="shared" si="98"/>
        <v>Senior</v>
      </c>
      <c r="D6288" t="s">
        <v>24</v>
      </c>
      <c r="E6288" t="s">
        <v>48</v>
      </c>
      <c r="F6288" t="s">
        <v>26</v>
      </c>
      <c r="G6288">
        <v>833.42</v>
      </c>
      <c r="H6288">
        <v>44</v>
      </c>
      <c r="I6288" t="s">
        <v>33</v>
      </c>
      <c r="J6288" t="s">
        <v>47</v>
      </c>
      <c r="K6288" s="1" t="s">
        <v>29</v>
      </c>
      <c r="L6288">
        <v>9</v>
      </c>
      <c r="M6288" s="1" t="s">
        <v>29</v>
      </c>
      <c r="N6288">
        <v>1</v>
      </c>
      <c r="O6288">
        <v>4</v>
      </c>
      <c r="P6288" t="s">
        <v>37</v>
      </c>
      <c r="Q6288" t="s">
        <v>39</v>
      </c>
    </row>
    <row r="6289" spans="1:17" x14ac:dyDescent="0.25">
      <c r="A6289">
        <v>6288</v>
      </c>
      <c r="B6289">
        <v>38</v>
      </c>
      <c r="C6289" t="str">
        <f t="shared" si="98"/>
        <v>Adult</v>
      </c>
      <c r="D6289" t="s">
        <v>40</v>
      </c>
      <c r="E6289" t="s">
        <v>46</v>
      </c>
      <c r="F6289" t="s">
        <v>42</v>
      </c>
      <c r="G6289">
        <v>246.23</v>
      </c>
      <c r="H6289">
        <v>32</v>
      </c>
      <c r="I6289" t="s">
        <v>27</v>
      </c>
      <c r="J6289" t="s">
        <v>38</v>
      </c>
      <c r="K6289" s="1" t="s">
        <v>29</v>
      </c>
      <c r="L6289">
        <v>5</v>
      </c>
      <c r="M6289" s="1" t="s">
        <v>21</v>
      </c>
      <c r="N6289">
        <v>1</v>
      </c>
      <c r="O6289">
        <v>1</v>
      </c>
      <c r="P6289" t="s">
        <v>22</v>
      </c>
      <c r="Q6289" t="s">
        <v>23</v>
      </c>
    </row>
    <row r="6290" spans="1:17" x14ac:dyDescent="0.25">
      <c r="A6290">
        <v>6289</v>
      </c>
      <c r="B6290">
        <v>35</v>
      </c>
      <c r="C6290" t="str">
        <f t="shared" si="98"/>
        <v>Adult</v>
      </c>
      <c r="D6290" t="s">
        <v>24</v>
      </c>
      <c r="E6290" t="s">
        <v>25</v>
      </c>
      <c r="F6290" t="s">
        <v>32</v>
      </c>
      <c r="G6290">
        <v>785.97</v>
      </c>
      <c r="H6290">
        <v>47</v>
      </c>
      <c r="I6290" t="s">
        <v>19</v>
      </c>
      <c r="J6290" t="s">
        <v>38</v>
      </c>
      <c r="K6290" s="1" t="s">
        <v>29</v>
      </c>
      <c r="L6290">
        <v>3</v>
      </c>
      <c r="M6290" s="1" t="s">
        <v>21</v>
      </c>
      <c r="N6290">
        <v>4</v>
      </c>
      <c r="O6290">
        <v>10</v>
      </c>
      <c r="P6290" t="s">
        <v>37</v>
      </c>
      <c r="Q6290" t="s">
        <v>39</v>
      </c>
    </row>
    <row r="6291" spans="1:17" x14ac:dyDescent="0.25">
      <c r="A6291">
        <v>6290</v>
      </c>
      <c r="B6291">
        <v>66</v>
      </c>
      <c r="C6291" t="str">
        <f t="shared" si="98"/>
        <v>Senior</v>
      </c>
      <c r="D6291" t="s">
        <v>24</v>
      </c>
      <c r="E6291" t="s">
        <v>17</v>
      </c>
      <c r="F6291" t="s">
        <v>32</v>
      </c>
      <c r="G6291">
        <v>598.19000000000005</v>
      </c>
      <c r="H6291">
        <v>1</v>
      </c>
      <c r="I6291" t="s">
        <v>19</v>
      </c>
      <c r="J6291" t="s">
        <v>38</v>
      </c>
      <c r="K6291" s="1" t="s">
        <v>21</v>
      </c>
      <c r="L6291">
        <v>7</v>
      </c>
      <c r="M6291" s="1" t="s">
        <v>29</v>
      </c>
      <c r="N6291">
        <v>1</v>
      </c>
      <c r="O6291">
        <v>2</v>
      </c>
      <c r="P6291" t="s">
        <v>22</v>
      </c>
      <c r="Q6291" t="s">
        <v>30</v>
      </c>
    </row>
    <row r="6292" spans="1:17" x14ac:dyDescent="0.25">
      <c r="A6292">
        <v>6291</v>
      </c>
      <c r="B6292">
        <v>56</v>
      </c>
      <c r="C6292" t="str">
        <f t="shared" si="98"/>
        <v>Adult</v>
      </c>
      <c r="D6292" t="s">
        <v>16</v>
      </c>
      <c r="E6292" t="s">
        <v>31</v>
      </c>
      <c r="F6292" t="s">
        <v>18</v>
      </c>
      <c r="G6292">
        <v>55.03</v>
      </c>
      <c r="H6292">
        <v>1</v>
      </c>
      <c r="I6292" t="s">
        <v>33</v>
      </c>
      <c r="J6292" t="s">
        <v>38</v>
      </c>
      <c r="K6292" s="1" t="s">
        <v>21</v>
      </c>
      <c r="L6292">
        <v>9</v>
      </c>
      <c r="M6292" s="1" t="s">
        <v>29</v>
      </c>
      <c r="N6292">
        <v>1</v>
      </c>
      <c r="O6292">
        <v>7</v>
      </c>
      <c r="P6292" t="s">
        <v>22</v>
      </c>
      <c r="Q6292" t="s">
        <v>30</v>
      </c>
    </row>
    <row r="6293" spans="1:17" x14ac:dyDescent="0.25">
      <c r="A6293">
        <v>6292</v>
      </c>
      <c r="B6293">
        <v>57</v>
      </c>
      <c r="C6293" t="str">
        <f t="shared" si="98"/>
        <v>Adult</v>
      </c>
      <c r="D6293" t="s">
        <v>16</v>
      </c>
      <c r="E6293" t="s">
        <v>25</v>
      </c>
      <c r="F6293" t="s">
        <v>41</v>
      </c>
      <c r="G6293">
        <v>479.33</v>
      </c>
      <c r="H6293">
        <v>7</v>
      </c>
      <c r="I6293" t="s">
        <v>27</v>
      </c>
      <c r="J6293" t="s">
        <v>45</v>
      </c>
      <c r="K6293" s="1" t="s">
        <v>21</v>
      </c>
      <c r="L6293">
        <v>5</v>
      </c>
      <c r="M6293" s="1" t="s">
        <v>29</v>
      </c>
      <c r="N6293">
        <v>4</v>
      </c>
      <c r="O6293">
        <v>2</v>
      </c>
      <c r="P6293" t="s">
        <v>22</v>
      </c>
      <c r="Q6293" t="s">
        <v>23</v>
      </c>
    </row>
    <row r="6294" spans="1:17" x14ac:dyDescent="0.25">
      <c r="A6294">
        <v>6293</v>
      </c>
      <c r="B6294">
        <v>42</v>
      </c>
      <c r="C6294" t="str">
        <f t="shared" si="98"/>
        <v>Adult</v>
      </c>
      <c r="D6294" t="s">
        <v>24</v>
      </c>
      <c r="E6294" t="s">
        <v>48</v>
      </c>
      <c r="F6294" t="s">
        <v>43</v>
      </c>
      <c r="G6294">
        <v>853.75</v>
      </c>
      <c r="H6294">
        <v>17</v>
      </c>
      <c r="I6294" t="s">
        <v>33</v>
      </c>
      <c r="J6294" t="s">
        <v>45</v>
      </c>
      <c r="K6294" s="1" t="s">
        <v>21</v>
      </c>
      <c r="L6294">
        <v>7</v>
      </c>
      <c r="M6294" s="1" t="s">
        <v>29</v>
      </c>
      <c r="N6294">
        <v>4</v>
      </c>
      <c r="O6294">
        <v>1</v>
      </c>
      <c r="P6294" t="s">
        <v>37</v>
      </c>
      <c r="Q6294" t="s">
        <v>39</v>
      </c>
    </row>
    <row r="6295" spans="1:17" x14ac:dyDescent="0.25">
      <c r="A6295">
        <v>6294</v>
      </c>
      <c r="B6295">
        <v>30</v>
      </c>
      <c r="C6295" t="str">
        <f t="shared" si="98"/>
        <v>Adult</v>
      </c>
      <c r="D6295" t="s">
        <v>40</v>
      </c>
      <c r="E6295" t="s">
        <v>31</v>
      </c>
      <c r="F6295" t="s">
        <v>18</v>
      </c>
      <c r="G6295">
        <v>410.57</v>
      </c>
      <c r="H6295">
        <v>23</v>
      </c>
      <c r="I6295" t="s">
        <v>27</v>
      </c>
      <c r="J6295" t="s">
        <v>47</v>
      </c>
      <c r="K6295" s="1" t="s">
        <v>21</v>
      </c>
      <c r="L6295">
        <v>5</v>
      </c>
      <c r="M6295" s="1" t="s">
        <v>21</v>
      </c>
      <c r="N6295">
        <v>4</v>
      </c>
      <c r="O6295">
        <v>11</v>
      </c>
      <c r="P6295" t="s">
        <v>37</v>
      </c>
      <c r="Q6295" t="s">
        <v>23</v>
      </c>
    </row>
    <row r="6296" spans="1:17" x14ac:dyDescent="0.25">
      <c r="A6296">
        <v>6295</v>
      </c>
      <c r="B6296">
        <v>63</v>
      </c>
      <c r="C6296" t="str">
        <f t="shared" si="98"/>
        <v>Senior</v>
      </c>
      <c r="D6296" t="s">
        <v>16</v>
      </c>
      <c r="E6296" t="s">
        <v>46</v>
      </c>
      <c r="F6296" t="s">
        <v>32</v>
      </c>
      <c r="G6296">
        <v>455.39</v>
      </c>
      <c r="H6296">
        <v>58</v>
      </c>
      <c r="I6296" t="s">
        <v>19</v>
      </c>
      <c r="J6296" t="s">
        <v>28</v>
      </c>
      <c r="K6296" s="1" t="s">
        <v>29</v>
      </c>
      <c r="L6296">
        <v>6</v>
      </c>
      <c r="M6296" s="1" t="s">
        <v>21</v>
      </c>
      <c r="N6296">
        <v>5</v>
      </c>
      <c r="O6296">
        <v>9</v>
      </c>
      <c r="P6296" t="s">
        <v>22</v>
      </c>
      <c r="Q6296" t="s">
        <v>23</v>
      </c>
    </row>
    <row r="6297" spans="1:17" x14ac:dyDescent="0.25">
      <c r="A6297">
        <v>6296</v>
      </c>
      <c r="B6297">
        <v>61</v>
      </c>
      <c r="C6297" t="str">
        <f t="shared" si="98"/>
        <v>Senior</v>
      </c>
      <c r="D6297" t="s">
        <v>16</v>
      </c>
      <c r="E6297" t="s">
        <v>31</v>
      </c>
      <c r="F6297" t="s">
        <v>41</v>
      </c>
      <c r="G6297">
        <v>146.69999999999999</v>
      </c>
      <c r="H6297">
        <v>45</v>
      </c>
      <c r="I6297" t="s">
        <v>33</v>
      </c>
      <c r="J6297" t="s">
        <v>20</v>
      </c>
      <c r="K6297" s="1" t="s">
        <v>21</v>
      </c>
      <c r="L6297">
        <v>5</v>
      </c>
      <c r="M6297" s="1" t="s">
        <v>29</v>
      </c>
      <c r="N6297">
        <v>5</v>
      </c>
      <c r="O6297">
        <v>2</v>
      </c>
      <c r="P6297" t="s">
        <v>34</v>
      </c>
      <c r="Q6297" t="s">
        <v>39</v>
      </c>
    </row>
    <row r="6298" spans="1:17" x14ac:dyDescent="0.25">
      <c r="A6298">
        <v>6297</v>
      </c>
      <c r="B6298">
        <v>21</v>
      </c>
      <c r="C6298" t="str">
        <f t="shared" si="98"/>
        <v>Adult</v>
      </c>
      <c r="D6298" t="s">
        <v>16</v>
      </c>
      <c r="E6298" t="s">
        <v>25</v>
      </c>
      <c r="F6298" t="s">
        <v>43</v>
      </c>
      <c r="G6298">
        <v>663.32</v>
      </c>
      <c r="H6298">
        <v>33</v>
      </c>
      <c r="I6298" t="s">
        <v>19</v>
      </c>
      <c r="J6298" t="s">
        <v>45</v>
      </c>
      <c r="K6298" s="1" t="s">
        <v>21</v>
      </c>
      <c r="L6298">
        <v>2</v>
      </c>
      <c r="M6298" s="1" t="s">
        <v>29</v>
      </c>
      <c r="N6298">
        <v>4</v>
      </c>
      <c r="O6298">
        <v>8</v>
      </c>
      <c r="P6298" t="s">
        <v>37</v>
      </c>
      <c r="Q6298" t="s">
        <v>39</v>
      </c>
    </row>
    <row r="6299" spans="1:17" x14ac:dyDescent="0.25">
      <c r="A6299">
        <v>6298</v>
      </c>
      <c r="B6299">
        <v>23</v>
      </c>
      <c r="C6299" t="str">
        <f t="shared" si="98"/>
        <v>Adult</v>
      </c>
      <c r="D6299" t="s">
        <v>16</v>
      </c>
      <c r="E6299" t="s">
        <v>25</v>
      </c>
      <c r="F6299" t="s">
        <v>50</v>
      </c>
      <c r="G6299">
        <v>445</v>
      </c>
      <c r="H6299">
        <v>58</v>
      </c>
      <c r="I6299" t="s">
        <v>27</v>
      </c>
      <c r="J6299" t="s">
        <v>47</v>
      </c>
      <c r="K6299" s="1" t="s">
        <v>29</v>
      </c>
      <c r="L6299">
        <v>1</v>
      </c>
      <c r="M6299" s="1" t="s">
        <v>21</v>
      </c>
      <c r="N6299">
        <v>3</v>
      </c>
      <c r="O6299">
        <v>8</v>
      </c>
      <c r="P6299" t="s">
        <v>37</v>
      </c>
      <c r="Q6299" t="s">
        <v>39</v>
      </c>
    </row>
    <row r="6300" spans="1:17" x14ac:dyDescent="0.25">
      <c r="A6300">
        <v>6299</v>
      </c>
      <c r="B6300">
        <v>22</v>
      </c>
      <c r="C6300" t="str">
        <f t="shared" si="98"/>
        <v>Adult</v>
      </c>
      <c r="D6300" t="s">
        <v>16</v>
      </c>
      <c r="E6300" t="s">
        <v>35</v>
      </c>
      <c r="F6300" t="s">
        <v>42</v>
      </c>
      <c r="G6300">
        <v>370.4</v>
      </c>
      <c r="H6300">
        <v>20</v>
      </c>
      <c r="I6300" t="s">
        <v>33</v>
      </c>
      <c r="J6300" t="s">
        <v>45</v>
      </c>
      <c r="K6300" s="1" t="s">
        <v>21</v>
      </c>
      <c r="L6300">
        <v>6</v>
      </c>
      <c r="M6300" s="1" t="s">
        <v>29</v>
      </c>
      <c r="N6300">
        <v>4</v>
      </c>
      <c r="O6300">
        <v>11</v>
      </c>
      <c r="P6300" t="s">
        <v>34</v>
      </c>
      <c r="Q6300" t="s">
        <v>39</v>
      </c>
    </row>
    <row r="6301" spans="1:17" x14ac:dyDescent="0.25">
      <c r="A6301">
        <v>6300</v>
      </c>
      <c r="B6301">
        <v>62</v>
      </c>
      <c r="C6301" t="str">
        <f t="shared" si="98"/>
        <v>Senior</v>
      </c>
      <c r="D6301" t="s">
        <v>16</v>
      </c>
      <c r="E6301" t="s">
        <v>49</v>
      </c>
      <c r="F6301" t="s">
        <v>18</v>
      </c>
      <c r="G6301">
        <v>939.92</v>
      </c>
      <c r="H6301">
        <v>2</v>
      </c>
      <c r="I6301" t="s">
        <v>27</v>
      </c>
      <c r="J6301" t="s">
        <v>47</v>
      </c>
      <c r="K6301" s="1" t="s">
        <v>21</v>
      </c>
      <c r="L6301">
        <v>3</v>
      </c>
      <c r="M6301" s="1" t="s">
        <v>29</v>
      </c>
      <c r="N6301">
        <v>4</v>
      </c>
      <c r="O6301">
        <v>8</v>
      </c>
      <c r="P6301" t="s">
        <v>34</v>
      </c>
      <c r="Q6301" t="s">
        <v>39</v>
      </c>
    </row>
    <row r="6302" spans="1:17" x14ac:dyDescent="0.25">
      <c r="A6302">
        <v>6301</v>
      </c>
      <c r="B6302">
        <v>66</v>
      </c>
      <c r="C6302" t="str">
        <f t="shared" si="98"/>
        <v>Senior</v>
      </c>
      <c r="D6302" t="s">
        <v>16</v>
      </c>
      <c r="E6302" t="s">
        <v>25</v>
      </c>
      <c r="F6302" t="s">
        <v>36</v>
      </c>
      <c r="G6302">
        <v>485.58</v>
      </c>
      <c r="H6302">
        <v>17</v>
      </c>
      <c r="I6302" t="s">
        <v>33</v>
      </c>
      <c r="J6302" t="s">
        <v>45</v>
      </c>
      <c r="K6302" s="1" t="s">
        <v>29</v>
      </c>
      <c r="L6302">
        <v>2</v>
      </c>
      <c r="M6302" s="1" t="s">
        <v>29</v>
      </c>
      <c r="N6302">
        <v>1</v>
      </c>
      <c r="O6302">
        <v>4</v>
      </c>
      <c r="P6302" t="s">
        <v>37</v>
      </c>
      <c r="Q6302" t="s">
        <v>39</v>
      </c>
    </row>
    <row r="6303" spans="1:17" x14ac:dyDescent="0.25">
      <c r="A6303">
        <v>6302</v>
      </c>
      <c r="B6303">
        <v>44</v>
      </c>
      <c r="C6303" t="str">
        <f t="shared" si="98"/>
        <v>Adult</v>
      </c>
      <c r="D6303" t="s">
        <v>40</v>
      </c>
      <c r="E6303" t="s">
        <v>46</v>
      </c>
      <c r="F6303" t="s">
        <v>18</v>
      </c>
      <c r="G6303">
        <v>546.48</v>
      </c>
      <c r="H6303">
        <v>33</v>
      </c>
      <c r="I6303" t="s">
        <v>19</v>
      </c>
      <c r="J6303" t="s">
        <v>45</v>
      </c>
      <c r="K6303" s="1" t="s">
        <v>21</v>
      </c>
      <c r="L6303">
        <v>5</v>
      </c>
      <c r="M6303" s="1" t="s">
        <v>29</v>
      </c>
      <c r="N6303">
        <v>2</v>
      </c>
      <c r="O6303">
        <v>9</v>
      </c>
      <c r="P6303" t="s">
        <v>37</v>
      </c>
      <c r="Q6303" t="s">
        <v>39</v>
      </c>
    </row>
    <row r="6304" spans="1:17" x14ac:dyDescent="0.25">
      <c r="A6304">
        <v>6303</v>
      </c>
      <c r="B6304">
        <v>20</v>
      </c>
      <c r="C6304" t="str">
        <f t="shared" si="98"/>
        <v>Adult</v>
      </c>
      <c r="D6304" t="s">
        <v>40</v>
      </c>
      <c r="E6304" t="s">
        <v>35</v>
      </c>
      <c r="F6304" t="s">
        <v>36</v>
      </c>
      <c r="G6304">
        <v>22.67</v>
      </c>
      <c r="H6304">
        <v>13</v>
      </c>
      <c r="I6304" t="s">
        <v>27</v>
      </c>
      <c r="J6304" t="s">
        <v>45</v>
      </c>
      <c r="K6304" s="1" t="s">
        <v>29</v>
      </c>
      <c r="L6304">
        <v>8</v>
      </c>
      <c r="M6304" s="1" t="s">
        <v>21</v>
      </c>
      <c r="N6304">
        <v>4</v>
      </c>
      <c r="O6304">
        <v>11</v>
      </c>
      <c r="P6304" t="s">
        <v>22</v>
      </c>
      <c r="Q6304" t="s">
        <v>30</v>
      </c>
    </row>
    <row r="6305" spans="1:17" x14ac:dyDescent="0.25">
      <c r="A6305">
        <v>6304</v>
      </c>
      <c r="B6305">
        <v>42</v>
      </c>
      <c r="C6305" t="str">
        <f t="shared" si="98"/>
        <v>Adult</v>
      </c>
      <c r="D6305" t="s">
        <v>24</v>
      </c>
      <c r="E6305" t="s">
        <v>35</v>
      </c>
      <c r="F6305" t="s">
        <v>32</v>
      </c>
      <c r="G6305">
        <v>314.20999999999998</v>
      </c>
      <c r="H6305">
        <v>25</v>
      </c>
      <c r="I6305" t="s">
        <v>19</v>
      </c>
      <c r="J6305" t="s">
        <v>20</v>
      </c>
      <c r="K6305" s="1" t="s">
        <v>21</v>
      </c>
      <c r="L6305">
        <v>5</v>
      </c>
      <c r="M6305" s="1" t="s">
        <v>29</v>
      </c>
      <c r="N6305">
        <v>1</v>
      </c>
      <c r="O6305">
        <v>13</v>
      </c>
      <c r="P6305" t="s">
        <v>34</v>
      </c>
      <c r="Q6305" t="s">
        <v>30</v>
      </c>
    </row>
    <row r="6306" spans="1:17" x14ac:dyDescent="0.25">
      <c r="A6306">
        <v>6305</v>
      </c>
      <c r="B6306">
        <v>46</v>
      </c>
      <c r="C6306" t="str">
        <f t="shared" si="98"/>
        <v>Adult</v>
      </c>
      <c r="D6306" t="s">
        <v>16</v>
      </c>
      <c r="E6306" t="s">
        <v>25</v>
      </c>
      <c r="F6306" t="s">
        <v>32</v>
      </c>
      <c r="G6306">
        <v>39.659999999999997</v>
      </c>
      <c r="H6306">
        <v>19</v>
      </c>
      <c r="I6306" t="s">
        <v>33</v>
      </c>
      <c r="J6306" t="s">
        <v>47</v>
      </c>
      <c r="K6306" s="1" t="s">
        <v>29</v>
      </c>
      <c r="L6306">
        <v>1</v>
      </c>
      <c r="M6306" s="1" t="s">
        <v>29</v>
      </c>
      <c r="N6306">
        <v>1</v>
      </c>
      <c r="O6306">
        <v>10</v>
      </c>
      <c r="P6306" t="s">
        <v>34</v>
      </c>
      <c r="Q6306" t="s">
        <v>39</v>
      </c>
    </row>
    <row r="6307" spans="1:17" x14ac:dyDescent="0.25">
      <c r="A6307">
        <v>6306</v>
      </c>
      <c r="B6307">
        <v>18</v>
      </c>
      <c r="C6307" t="str">
        <f t="shared" si="98"/>
        <v>Teenager</v>
      </c>
      <c r="D6307" t="s">
        <v>24</v>
      </c>
      <c r="E6307" t="s">
        <v>44</v>
      </c>
      <c r="F6307" t="s">
        <v>43</v>
      </c>
      <c r="G6307">
        <v>944.95</v>
      </c>
      <c r="H6307">
        <v>14</v>
      </c>
      <c r="I6307" t="s">
        <v>27</v>
      </c>
      <c r="J6307" t="s">
        <v>20</v>
      </c>
      <c r="K6307" s="1" t="s">
        <v>29</v>
      </c>
      <c r="L6307">
        <v>9</v>
      </c>
      <c r="M6307" s="1" t="s">
        <v>29</v>
      </c>
      <c r="N6307">
        <v>2</v>
      </c>
      <c r="O6307">
        <v>10</v>
      </c>
      <c r="P6307" t="s">
        <v>37</v>
      </c>
      <c r="Q6307" t="s">
        <v>23</v>
      </c>
    </row>
    <row r="6308" spans="1:17" x14ac:dyDescent="0.25">
      <c r="A6308">
        <v>6307</v>
      </c>
      <c r="B6308">
        <v>50</v>
      </c>
      <c r="C6308" t="str">
        <f t="shared" si="98"/>
        <v>Adult</v>
      </c>
      <c r="D6308" t="s">
        <v>16</v>
      </c>
      <c r="E6308" t="s">
        <v>48</v>
      </c>
      <c r="F6308" t="s">
        <v>41</v>
      </c>
      <c r="G6308">
        <v>35.26</v>
      </c>
      <c r="H6308">
        <v>18</v>
      </c>
      <c r="I6308" t="s">
        <v>19</v>
      </c>
      <c r="J6308" t="s">
        <v>47</v>
      </c>
      <c r="K6308" s="1" t="s">
        <v>29</v>
      </c>
      <c r="L6308">
        <v>8</v>
      </c>
      <c r="M6308" s="1" t="s">
        <v>29</v>
      </c>
      <c r="N6308">
        <v>1</v>
      </c>
      <c r="O6308">
        <v>2</v>
      </c>
      <c r="P6308" t="s">
        <v>22</v>
      </c>
      <c r="Q6308" t="s">
        <v>30</v>
      </c>
    </row>
    <row r="6309" spans="1:17" x14ac:dyDescent="0.25">
      <c r="A6309">
        <v>6308</v>
      </c>
      <c r="B6309">
        <v>55</v>
      </c>
      <c r="C6309" t="str">
        <f t="shared" si="98"/>
        <v>Adult</v>
      </c>
      <c r="D6309" t="s">
        <v>16</v>
      </c>
      <c r="E6309" t="s">
        <v>17</v>
      </c>
      <c r="F6309" t="s">
        <v>32</v>
      </c>
      <c r="G6309">
        <v>289.49</v>
      </c>
      <c r="H6309">
        <v>15</v>
      </c>
      <c r="I6309" t="s">
        <v>27</v>
      </c>
      <c r="J6309" t="s">
        <v>38</v>
      </c>
      <c r="K6309" s="1" t="s">
        <v>21</v>
      </c>
      <c r="L6309">
        <v>1</v>
      </c>
      <c r="M6309" s="1" t="s">
        <v>21</v>
      </c>
      <c r="N6309">
        <v>2</v>
      </c>
      <c r="O6309">
        <v>12</v>
      </c>
      <c r="P6309" t="s">
        <v>34</v>
      </c>
      <c r="Q6309" t="s">
        <v>30</v>
      </c>
    </row>
    <row r="6310" spans="1:17" x14ac:dyDescent="0.25">
      <c r="A6310">
        <v>6309</v>
      </c>
      <c r="B6310">
        <v>61</v>
      </c>
      <c r="C6310" t="str">
        <f t="shared" si="98"/>
        <v>Senior</v>
      </c>
      <c r="D6310" t="s">
        <v>24</v>
      </c>
      <c r="E6310" t="s">
        <v>46</v>
      </c>
      <c r="F6310" t="s">
        <v>43</v>
      </c>
      <c r="G6310">
        <v>104.91</v>
      </c>
      <c r="H6310">
        <v>44</v>
      </c>
      <c r="I6310" t="s">
        <v>33</v>
      </c>
      <c r="J6310" t="s">
        <v>20</v>
      </c>
      <c r="K6310" s="1" t="s">
        <v>29</v>
      </c>
      <c r="L6310">
        <v>2</v>
      </c>
      <c r="M6310" s="1" t="s">
        <v>29</v>
      </c>
      <c r="N6310">
        <v>1</v>
      </c>
      <c r="O6310">
        <v>6</v>
      </c>
      <c r="P6310" t="s">
        <v>34</v>
      </c>
      <c r="Q6310" t="s">
        <v>39</v>
      </c>
    </row>
    <row r="6311" spans="1:17" x14ac:dyDescent="0.25">
      <c r="A6311">
        <v>6310</v>
      </c>
      <c r="B6311">
        <v>60</v>
      </c>
      <c r="C6311" t="str">
        <f t="shared" si="98"/>
        <v>Senior</v>
      </c>
      <c r="D6311" t="s">
        <v>16</v>
      </c>
      <c r="E6311" t="s">
        <v>35</v>
      </c>
      <c r="F6311" t="s">
        <v>18</v>
      </c>
      <c r="G6311">
        <v>198.52</v>
      </c>
      <c r="H6311">
        <v>50</v>
      </c>
      <c r="I6311" t="s">
        <v>19</v>
      </c>
      <c r="J6311" t="s">
        <v>47</v>
      </c>
      <c r="K6311" s="1" t="s">
        <v>29</v>
      </c>
      <c r="L6311">
        <v>9</v>
      </c>
      <c r="M6311" s="1" t="s">
        <v>21</v>
      </c>
      <c r="N6311">
        <v>4</v>
      </c>
      <c r="O6311">
        <v>1</v>
      </c>
      <c r="P6311" t="s">
        <v>34</v>
      </c>
      <c r="Q6311" t="s">
        <v>39</v>
      </c>
    </row>
    <row r="6312" spans="1:17" x14ac:dyDescent="0.25">
      <c r="A6312">
        <v>6311</v>
      </c>
      <c r="B6312">
        <v>41</v>
      </c>
      <c r="C6312" t="str">
        <f t="shared" si="98"/>
        <v>Adult</v>
      </c>
      <c r="D6312" t="s">
        <v>40</v>
      </c>
      <c r="E6312" t="s">
        <v>35</v>
      </c>
      <c r="F6312" t="s">
        <v>50</v>
      </c>
      <c r="G6312">
        <v>426.04</v>
      </c>
      <c r="H6312">
        <v>10</v>
      </c>
      <c r="I6312" t="s">
        <v>27</v>
      </c>
      <c r="J6312" t="s">
        <v>45</v>
      </c>
      <c r="K6312" s="1" t="s">
        <v>29</v>
      </c>
      <c r="L6312">
        <v>1</v>
      </c>
      <c r="M6312" s="1" t="s">
        <v>21</v>
      </c>
      <c r="N6312">
        <v>2</v>
      </c>
      <c r="O6312">
        <v>7</v>
      </c>
      <c r="P6312" t="s">
        <v>34</v>
      </c>
      <c r="Q6312" t="s">
        <v>30</v>
      </c>
    </row>
    <row r="6313" spans="1:17" x14ac:dyDescent="0.25">
      <c r="A6313">
        <v>6312</v>
      </c>
      <c r="B6313">
        <v>34</v>
      </c>
      <c r="C6313" t="str">
        <f t="shared" si="98"/>
        <v>Adult</v>
      </c>
      <c r="D6313" t="s">
        <v>24</v>
      </c>
      <c r="E6313" t="s">
        <v>25</v>
      </c>
      <c r="F6313" t="s">
        <v>43</v>
      </c>
      <c r="G6313">
        <v>575.5</v>
      </c>
      <c r="H6313">
        <v>35</v>
      </c>
      <c r="I6313" t="s">
        <v>19</v>
      </c>
      <c r="J6313" t="s">
        <v>45</v>
      </c>
      <c r="K6313" s="1" t="s">
        <v>29</v>
      </c>
      <c r="L6313">
        <v>3</v>
      </c>
      <c r="M6313" s="1" t="s">
        <v>21</v>
      </c>
      <c r="N6313">
        <v>2</v>
      </c>
      <c r="O6313">
        <v>6</v>
      </c>
      <c r="P6313" t="s">
        <v>34</v>
      </c>
      <c r="Q6313" t="s">
        <v>39</v>
      </c>
    </row>
    <row r="6314" spans="1:17" x14ac:dyDescent="0.25">
      <c r="A6314">
        <v>6313</v>
      </c>
      <c r="B6314">
        <v>28</v>
      </c>
      <c r="C6314" t="str">
        <f t="shared" si="98"/>
        <v>Adult</v>
      </c>
      <c r="D6314" t="s">
        <v>24</v>
      </c>
      <c r="E6314" t="s">
        <v>44</v>
      </c>
      <c r="F6314" t="s">
        <v>42</v>
      </c>
      <c r="G6314">
        <v>461.76</v>
      </c>
      <c r="H6314">
        <v>23</v>
      </c>
      <c r="I6314" t="s">
        <v>33</v>
      </c>
      <c r="J6314" t="s">
        <v>38</v>
      </c>
      <c r="K6314" s="1" t="s">
        <v>29</v>
      </c>
      <c r="L6314">
        <v>8</v>
      </c>
      <c r="M6314" s="1" t="s">
        <v>21</v>
      </c>
      <c r="N6314">
        <v>2</v>
      </c>
      <c r="O6314">
        <v>5</v>
      </c>
      <c r="P6314" t="s">
        <v>22</v>
      </c>
      <c r="Q6314" t="s">
        <v>30</v>
      </c>
    </row>
    <row r="6315" spans="1:17" x14ac:dyDescent="0.25">
      <c r="A6315">
        <v>6314</v>
      </c>
      <c r="B6315">
        <v>50</v>
      </c>
      <c r="C6315" t="str">
        <f t="shared" si="98"/>
        <v>Adult</v>
      </c>
      <c r="D6315" t="s">
        <v>40</v>
      </c>
      <c r="E6315" t="s">
        <v>48</v>
      </c>
      <c r="F6315" t="s">
        <v>36</v>
      </c>
      <c r="G6315">
        <v>411.23</v>
      </c>
      <c r="H6315">
        <v>51</v>
      </c>
      <c r="I6315" t="s">
        <v>33</v>
      </c>
      <c r="J6315" t="s">
        <v>47</v>
      </c>
      <c r="K6315" s="1" t="s">
        <v>29</v>
      </c>
      <c r="L6315">
        <v>3</v>
      </c>
      <c r="M6315" s="1" t="s">
        <v>29</v>
      </c>
      <c r="N6315">
        <v>4</v>
      </c>
      <c r="O6315">
        <v>6</v>
      </c>
      <c r="P6315" t="s">
        <v>37</v>
      </c>
      <c r="Q6315" t="s">
        <v>39</v>
      </c>
    </row>
    <row r="6316" spans="1:17" x14ac:dyDescent="0.25">
      <c r="A6316">
        <v>6315</v>
      </c>
      <c r="B6316">
        <v>24</v>
      </c>
      <c r="C6316" t="str">
        <f t="shared" si="98"/>
        <v>Adult</v>
      </c>
      <c r="D6316" t="s">
        <v>16</v>
      </c>
      <c r="E6316" t="s">
        <v>31</v>
      </c>
      <c r="F6316" t="s">
        <v>50</v>
      </c>
      <c r="G6316">
        <v>255.71</v>
      </c>
      <c r="H6316">
        <v>27</v>
      </c>
      <c r="I6316" t="s">
        <v>27</v>
      </c>
      <c r="J6316" t="s">
        <v>45</v>
      </c>
      <c r="K6316" s="1" t="s">
        <v>29</v>
      </c>
      <c r="L6316">
        <v>7</v>
      </c>
      <c r="M6316" s="1" t="s">
        <v>29</v>
      </c>
      <c r="N6316">
        <v>4</v>
      </c>
      <c r="O6316">
        <v>10</v>
      </c>
      <c r="P6316" t="s">
        <v>37</v>
      </c>
      <c r="Q6316" t="s">
        <v>39</v>
      </c>
    </row>
    <row r="6317" spans="1:17" x14ac:dyDescent="0.25">
      <c r="A6317">
        <v>6316</v>
      </c>
      <c r="B6317">
        <v>25</v>
      </c>
      <c r="C6317" t="str">
        <f t="shared" si="98"/>
        <v>Adult</v>
      </c>
      <c r="D6317" t="s">
        <v>16</v>
      </c>
      <c r="E6317" t="s">
        <v>48</v>
      </c>
      <c r="F6317" t="s">
        <v>50</v>
      </c>
      <c r="G6317">
        <v>258.89</v>
      </c>
      <c r="H6317">
        <v>35</v>
      </c>
      <c r="I6317" t="s">
        <v>27</v>
      </c>
      <c r="J6317" t="s">
        <v>45</v>
      </c>
      <c r="K6317" s="1" t="s">
        <v>21</v>
      </c>
      <c r="L6317">
        <v>6</v>
      </c>
      <c r="M6317" s="1" t="s">
        <v>21</v>
      </c>
      <c r="N6317">
        <v>4</v>
      </c>
      <c r="O6317">
        <v>8</v>
      </c>
      <c r="P6317" t="s">
        <v>37</v>
      </c>
      <c r="Q6317" t="s">
        <v>23</v>
      </c>
    </row>
    <row r="6318" spans="1:17" x14ac:dyDescent="0.25">
      <c r="A6318">
        <v>6317</v>
      </c>
      <c r="B6318">
        <v>67</v>
      </c>
      <c r="C6318" t="str">
        <f t="shared" si="98"/>
        <v>Senior</v>
      </c>
      <c r="D6318" t="s">
        <v>16</v>
      </c>
      <c r="E6318" t="s">
        <v>49</v>
      </c>
      <c r="F6318" t="s">
        <v>41</v>
      </c>
      <c r="G6318">
        <v>535.07000000000005</v>
      </c>
      <c r="H6318">
        <v>26</v>
      </c>
      <c r="I6318" t="s">
        <v>27</v>
      </c>
      <c r="J6318" t="s">
        <v>47</v>
      </c>
      <c r="K6318" s="1" t="s">
        <v>21</v>
      </c>
      <c r="L6318">
        <v>4</v>
      </c>
      <c r="M6318" s="1" t="s">
        <v>29</v>
      </c>
      <c r="N6318">
        <v>3</v>
      </c>
      <c r="O6318">
        <v>11</v>
      </c>
      <c r="P6318" t="s">
        <v>34</v>
      </c>
      <c r="Q6318" t="s">
        <v>39</v>
      </c>
    </row>
    <row r="6319" spans="1:17" x14ac:dyDescent="0.25">
      <c r="A6319">
        <v>6318</v>
      </c>
      <c r="B6319">
        <v>55</v>
      </c>
      <c r="C6319" t="str">
        <f t="shared" si="98"/>
        <v>Adult</v>
      </c>
      <c r="D6319" t="s">
        <v>16</v>
      </c>
      <c r="E6319" t="s">
        <v>35</v>
      </c>
      <c r="F6319" t="s">
        <v>43</v>
      </c>
      <c r="G6319">
        <v>677.98</v>
      </c>
      <c r="H6319">
        <v>38</v>
      </c>
      <c r="I6319" t="s">
        <v>19</v>
      </c>
      <c r="J6319" t="s">
        <v>45</v>
      </c>
      <c r="K6319" s="1" t="s">
        <v>21</v>
      </c>
      <c r="L6319">
        <v>7</v>
      </c>
      <c r="M6319" s="1" t="s">
        <v>21</v>
      </c>
      <c r="N6319">
        <v>4</v>
      </c>
      <c r="O6319">
        <v>7</v>
      </c>
      <c r="P6319" t="s">
        <v>22</v>
      </c>
      <c r="Q6319" t="s">
        <v>23</v>
      </c>
    </row>
    <row r="6320" spans="1:17" x14ac:dyDescent="0.25">
      <c r="A6320">
        <v>6319</v>
      </c>
      <c r="B6320">
        <v>20</v>
      </c>
      <c r="C6320" t="str">
        <f t="shared" si="98"/>
        <v>Adult</v>
      </c>
      <c r="D6320" t="s">
        <v>24</v>
      </c>
      <c r="E6320" t="s">
        <v>44</v>
      </c>
      <c r="F6320" t="s">
        <v>36</v>
      </c>
      <c r="G6320">
        <v>106.24</v>
      </c>
      <c r="H6320">
        <v>6</v>
      </c>
      <c r="I6320" t="s">
        <v>27</v>
      </c>
      <c r="J6320" t="s">
        <v>38</v>
      </c>
      <c r="K6320" s="1" t="s">
        <v>29</v>
      </c>
      <c r="L6320">
        <v>3</v>
      </c>
      <c r="M6320" s="1" t="s">
        <v>21</v>
      </c>
      <c r="N6320">
        <v>1</v>
      </c>
      <c r="O6320">
        <v>8</v>
      </c>
      <c r="P6320" t="s">
        <v>22</v>
      </c>
      <c r="Q6320" t="s">
        <v>39</v>
      </c>
    </row>
    <row r="6321" spans="1:17" x14ac:dyDescent="0.25">
      <c r="A6321">
        <v>6320</v>
      </c>
      <c r="B6321">
        <v>63</v>
      </c>
      <c r="C6321" t="str">
        <f t="shared" si="98"/>
        <v>Senior</v>
      </c>
      <c r="D6321" t="s">
        <v>16</v>
      </c>
      <c r="E6321" t="s">
        <v>17</v>
      </c>
      <c r="F6321" t="s">
        <v>32</v>
      </c>
      <c r="G6321">
        <v>535.66</v>
      </c>
      <c r="H6321">
        <v>47</v>
      </c>
      <c r="I6321" t="s">
        <v>27</v>
      </c>
      <c r="J6321" t="s">
        <v>47</v>
      </c>
      <c r="K6321" s="1" t="s">
        <v>29</v>
      </c>
      <c r="L6321">
        <v>7</v>
      </c>
      <c r="M6321" s="1" t="s">
        <v>21</v>
      </c>
      <c r="N6321">
        <v>4</v>
      </c>
      <c r="O6321">
        <v>5</v>
      </c>
      <c r="P6321" t="s">
        <v>34</v>
      </c>
      <c r="Q6321" t="s">
        <v>23</v>
      </c>
    </row>
    <row r="6322" spans="1:17" x14ac:dyDescent="0.25">
      <c r="A6322">
        <v>6321</v>
      </c>
      <c r="B6322">
        <v>33</v>
      </c>
      <c r="C6322" t="str">
        <f t="shared" si="98"/>
        <v>Adult</v>
      </c>
      <c r="D6322" t="s">
        <v>16</v>
      </c>
      <c r="E6322" t="s">
        <v>35</v>
      </c>
      <c r="F6322" t="s">
        <v>18</v>
      </c>
      <c r="G6322">
        <v>346.9</v>
      </c>
      <c r="H6322">
        <v>51</v>
      </c>
      <c r="I6322" t="s">
        <v>33</v>
      </c>
      <c r="J6322" t="s">
        <v>38</v>
      </c>
      <c r="K6322" s="1" t="s">
        <v>29</v>
      </c>
      <c r="L6322">
        <v>5</v>
      </c>
      <c r="M6322" s="1" t="s">
        <v>29</v>
      </c>
      <c r="N6322">
        <v>5</v>
      </c>
      <c r="O6322">
        <v>11</v>
      </c>
      <c r="P6322" t="s">
        <v>37</v>
      </c>
      <c r="Q6322" t="s">
        <v>23</v>
      </c>
    </row>
    <row r="6323" spans="1:17" x14ac:dyDescent="0.25">
      <c r="A6323">
        <v>6322</v>
      </c>
      <c r="B6323">
        <v>22</v>
      </c>
      <c r="C6323" t="str">
        <f t="shared" si="98"/>
        <v>Adult</v>
      </c>
      <c r="D6323" t="s">
        <v>24</v>
      </c>
      <c r="E6323" t="s">
        <v>48</v>
      </c>
      <c r="F6323" t="s">
        <v>50</v>
      </c>
      <c r="G6323">
        <v>305.77</v>
      </c>
      <c r="H6323">
        <v>1</v>
      </c>
      <c r="I6323" t="s">
        <v>27</v>
      </c>
      <c r="J6323" t="s">
        <v>28</v>
      </c>
      <c r="K6323" s="1" t="s">
        <v>21</v>
      </c>
      <c r="L6323">
        <v>9</v>
      </c>
      <c r="M6323" s="1" t="s">
        <v>21</v>
      </c>
      <c r="N6323">
        <v>4</v>
      </c>
      <c r="O6323">
        <v>9</v>
      </c>
      <c r="P6323" t="s">
        <v>37</v>
      </c>
      <c r="Q6323" t="s">
        <v>23</v>
      </c>
    </row>
    <row r="6324" spans="1:17" x14ac:dyDescent="0.25">
      <c r="A6324">
        <v>6323</v>
      </c>
      <c r="B6324">
        <v>44</v>
      </c>
      <c r="C6324" t="str">
        <f t="shared" si="98"/>
        <v>Adult</v>
      </c>
      <c r="D6324" t="s">
        <v>24</v>
      </c>
      <c r="E6324" t="s">
        <v>46</v>
      </c>
      <c r="F6324" t="s">
        <v>43</v>
      </c>
      <c r="G6324">
        <v>229.41</v>
      </c>
      <c r="H6324">
        <v>1</v>
      </c>
      <c r="I6324" t="s">
        <v>27</v>
      </c>
      <c r="J6324" t="s">
        <v>28</v>
      </c>
      <c r="K6324" s="1" t="s">
        <v>21</v>
      </c>
      <c r="L6324">
        <v>6</v>
      </c>
      <c r="M6324" s="1" t="s">
        <v>29</v>
      </c>
      <c r="N6324">
        <v>3</v>
      </c>
      <c r="O6324">
        <v>7</v>
      </c>
      <c r="P6324" t="s">
        <v>22</v>
      </c>
      <c r="Q6324" t="s">
        <v>23</v>
      </c>
    </row>
    <row r="6325" spans="1:17" x14ac:dyDescent="0.25">
      <c r="A6325">
        <v>6324</v>
      </c>
      <c r="B6325">
        <v>31</v>
      </c>
      <c r="C6325" t="str">
        <f t="shared" si="98"/>
        <v>Adult</v>
      </c>
      <c r="D6325" t="s">
        <v>40</v>
      </c>
      <c r="E6325" t="s">
        <v>25</v>
      </c>
      <c r="F6325" t="s">
        <v>43</v>
      </c>
      <c r="G6325">
        <v>804.94</v>
      </c>
      <c r="H6325">
        <v>44</v>
      </c>
      <c r="I6325" t="s">
        <v>27</v>
      </c>
      <c r="J6325" t="s">
        <v>20</v>
      </c>
      <c r="K6325" s="1" t="s">
        <v>21</v>
      </c>
      <c r="L6325">
        <v>1</v>
      </c>
      <c r="M6325" s="1" t="s">
        <v>21</v>
      </c>
      <c r="N6325">
        <v>5</v>
      </c>
      <c r="O6325">
        <v>2</v>
      </c>
      <c r="P6325" t="s">
        <v>37</v>
      </c>
      <c r="Q6325" t="s">
        <v>30</v>
      </c>
    </row>
    <row r="6326" spans="1:17" x14ac:dyDescent="0.25">
      <c r="A6326">
        <v>6325</v>
      </c>
      <c r="B6326">
        <v>60</v>
      </c>
      <c r="C6326" t="str">
        <f t="shared" si="98"/>
        <v>Senior</v>
      </c>
      <c r="D6326" t="s">
        <v>16</v>
      </c>
      <c r="E6326" t="s">
        <v>25</v>
      </c>
      <c r="F6326" t="s">
        <v>32</v>
      </c>
      <c r="G6326">
        <v>529.97</v>
      </c>
      <c r="H6326">
        <v>52</v>
      </c>
      <c r="I6326" t="s">
        <v>33</v>
      </c>
      <c r="J6326" t="s">
        <v>38</v>
      </c>
      <c r="K6326" s="1" t="s">
        <v>21</v>
      </c>
      <c r="L6326">
        <v>1</v>
      </c>
      <c r="M6326" s="1" t="s">
        <v>29</v>
      </c>
      <c r="N6326">
        <v>5</v>
      </c>
      <c r="O6326">
        <v>10</v>
      </c>
      <c r="P6326" t="s">
        <v>22</v>
      </c>
      <c r="Q6326" t="s">
        <v>39</v>
      </c>
    </row>
    <row r="6327" spans="1:17" x14ac:dyDescent="0.25">
      <c r="A6327">
        <v>6326</v>
      </c>
      <c r="B6327">
        <v>24</v>
      </c>
      <c r="C6327" t="str">
        <f t="shared" si="98"/>
        <v>Adult</v>
      </c>
      <c r="D6327" t="s">
        <v>24</v>
      </c>
      <c r="E6327" t="s">
        <v>25</v>
      </c>
      <c r="F6327" t="s">
        <v>36</v>
      </c>
      <c r="G6327">
        <v>127.36</v>
      </c>
      <c r="H6327">
        <v>57</v>
      </c>
      <c r="I6327" t="s">
        <v>27</v>
      </c>
      <c r="J6327" t="s">
        <v>38</v>
      </c>
      <c r="K6327" s="1" t="s">
        <v>29</v>
      </c>
      <c r="L6327">
        <v>4</v>
      </c>
      <c r="M6327" s="1" t="s">
        <v>29</v>
      </c>
      <c r="N6327">
        <v>2</v>
      </c>
      <c r="O6327">
        <v>11</v>
      </c>
      <c r="P6327" t="s">
        <v>22</v>
      </c>
      <c r="Q6327" t="s">
        <v>39</v>
      </c>
    </row>
    <row r="6328" spans="1:17" x14ac:dyDescent="0.25">
      <c r="A6328">
        <v>6327</v>
      </c>
      <c r="B6328">
        <v>43</v>
      </c>
      <c r="C6328" t="str">
        <f t="shared" si="98"/>
        <v>Adult</v>
      </c>
      <c r="D6328" t="s">
        <v>16</v>
      </c>
      <c r="E6328" t="s">
        <v>35</v>
      </c>
      <c r="F6328" t="s">
        <v>32</v>
      </c>
      <c r="G6328">
        <v>131.21</v>
      </c>
      <c r="H6328">
        <v>56</v>
      </c>
      <c r="I6328" t="s">
        <v>19</v>
      </c>
      <c r="J6328" t="s">
        <v>47</v>
      </c>
      <c r="K6328" s="1" t="s">
        <v>21</v>
      </c>
      <c r="L6328">
        <v>6</v>
      </c>
      <c r="M6328" s="1" t="s">
        <v>21</v>
      </c>
      <c r="N6328">
        <v>3</v>
      </c>
      <c r="O6328">
        <v>3</v>
      </c>
      <c r="P6328" t="s">
        <v>37</v>
      </c>
      <c r="Q6328" t="s">
        <v>30</v>
      </c>
    </row>
    <row r="6329" spans="1:17" x14ac:dyDescent="0.25">
      <c r="A6329">
        <v>6328</v>
      </c>
      <c r="B6329">
        <v>39</v>
      </c>
      <c r="C6329" t="str">
        <f t="shared" si="98"/>
        <v>Adult</v>
      </c>
      <c r="D6329" t="s">
        <v>24</v>
      </c>
      <c r="E6329" t="s">
        <v>31</v>
      </c>
      <c r="F6329" t="s">
        <v>43</v>
      </c>
      <c r="G6329">
        <v>619.57000000000005</v>
      </c>
      <c r="H6329">
        <v>39</v>
      </c>
      <c r="I6329" t="s">
        <v>27</v>
      </c>
      <c r="J6329" t="s">
        <v>47</v>
      </c>
      <c r="K6329" s="1" t="s">
        <v>21</v>
      </c>
      <c r="L6329">
        <v>1</v>
      </c>
      <c r="M6329" s="1" t="s">
        <v>29</v>
      </c>
      <c r="N6329">
        <v>2</v>
      </c>
      <c r="O6329">
        <v>3</v>
      </c>
      <c r="P6329" t="s">
        <v>34</v>
      </c>
      <c r="Q6329" t="s">
        <v>39</v>
      </c>
    </row>
    <row r="6330" spans="1:17" x14ac:dyDescent="0.25">
      <c r="A6330">
        <v>6329</v>
      </c>
      <c r="B6330">
        <v>27</v>
      </c>
      <c r="C6330" t="str">
        <f t="shared" si="98"/>
        <v>Adult</v>
      </c>
      <c r="D6330" t="s">
        <v>16</v>
      </c>
      <c r="E6330" t="s">
        <v>25</v>
      </c>
      <c r="F6330" t="s">
        <v>32</v>
      </c>
      <c r="G6330">
        <v>581.86</v>
      </c>
      <c r="H6330">
        <v>18</v>
      </c>
      <c r="I6330" t="s">
        <v>33</v>
      </c>
      <c r="J6330" t="s">
        <v>45</v>
      </c>
      <c r="K6330" s="1" t="s">
        <v>29</v>
      </c>
      <c r="L6330">
        <v>9</v>
      </c>
      <c r="M6330" s="1" t="s">
        <v>29</v>
      </c>
      <c r="N6330">
        <v>5</v>
      </c>
      <c r="O6330">
        <v>6</v>
      </c>
      <c r="P6330" t="s">
        <v>22</v>
      </c>
      <c r="Q6330" t="s">
        <v>30</v>
      </c>
    </row>
    <row r="6331" spans="1:17" x14ac:dyDescent="0.25">
      <c r="A6331">
        <v>6330</v>
      </c>
      <c r="B6331">
        <v>58</v>
      </c>
      <c r="C6331" t="str">
        <f t="shared" si="98"/>
        <v>Adult</v>
      </c>
      <c r="D6331" t="s">
        <v>24</v>
      </c>
      <c r="E6331" t="s">
        <v>44</v>
      </c>
      <c r="F6331" t="s">
        <v>18</v>
      </c>
      <c r="G6331">
        <v>166.34</v>
      </c>
      <c r="H6331">
        <v>46</v>
      </c>
      <c r="I6331" t="s">
        <v>19</v>
      </c>
      <c r="J6331" t="s">
        <v>38</v>
      </c>
      <c r="K6331" s="1" t="s">
        <v>21</v>
      </c>
      <c r="L6331">
        <v>5</v>
      </c>
      <c r="M6331" s="1" t="s">
        <v>29</v>
      </c>
      <c r="N6331">
        <v>5</v>
      </c>
      <c r="O6331">
        <v>3</v>
      </c>
      <c r="P6331" t="s">
        <v>37</v>
      </c>
      <c r="Q6331" t="s">
        <v>39</v>
      </c>
    </row>
    <row r="6332" spans="1:17" x14ac:dyDescent="0.25">
      <c r="A6332">
        <v>6331</v>
      </c>
      <c r="B6332">
        <v>65</v>
      </c>
      <c r="C6332" t="str">
        <f t="shared" si="98"/>
        <v>Senior</v>
      </c>
      <c r="D6332" t="s">
        <v>40</v>
      </c>
      <c r="E6332" t="s">
        <v>46</v>
      </c>
      <c r="F6332" t="s">
        <v>43</v>
      </c>
      <c r="G6332">
        <v>46.63</v>
      </c>
      <c r="H6332">
        <v>46</v>
      </c>
      <c r="I6332" t="s">
        <v>33</v>
      </c>
      <c r="J6332" t="s">
        <v>28</v>
      </c>
      <c r="K6332" s="1" t="s">
        <v>29</v>
      </c>
      <c r="L6332">
        <v>8</v>
      </c>
      <c r="M6332" s="1" t="s">
        <v>21</v>
      </c>
      <c r="N6332">
        <v>5</v>
      </c>
      <c r="O6332">
        <v>11</v>
      </c>
      <c r="P6332" t="s">
        <v>37</v>
      </c>
      <c r="Q6332" t="s">
        <v>30</v>
      </c>
    </row>
    <row r="6333" spans="1:17" x14ac:dyDescent="0.25">
      <c r="A6333">
        <v>6332</v>
      </c>
      <c r="B6333">
        <v>59</v>
      </c>
      <c r="C6333" t="str">
        <f t="shared" si="98"/>
        <v>Adult</v>
      </c>
      <c r="D6333" t="s">
        <v>24</v>
      </c>
      <c r="E6333" t="s">
        <v>49</v>
      </c>
      <c r="F6333" t="s">
        <v>26</v>
      </c>
      <c r="G6333">
        <v>481.19</v>
      </c>
      <c r="H6333">
        <v>4</v>
      </c>
      <c r="I6333" t="s">
        <v>19</v>
      </c>
      <c r="J6333" t="s">
        <v>20</v>
      </c>
      <c r="K6333" s="1" t="s">
        <v>29</v>
      </c>
      <c r="L6333">
        <v>2</v>
      </c>
      <c r="M6333" s="1" t="s">
        <v>21</v>
      </c>
      <c r="N6333">
        <v>3</v>
      </c>
      <c r="O6333">
        <v>13</v>
      </c>
      <c r="P6333" t="s">
        <v>34</v>
      </c>
      <c r="Q6333" t="s">
        <v>39</v>
      </c>
    </row>
    <row r="6334" spans="1:17" x14ac:dyDescent="0.25">
      <c r="A6334">
        <v>6333</v>
      </c>
      <c r="B6334">
        <v>52</v>
      </c>
      <c r="C6334" t="str">
        <f t="shared" si="98"/>
        <v>Adult</v>
      </c>
      <c r="D6334" t="s">
        <v>40</v>
      </c>
      <c r="E6334" t="s">
        <v>44</v>
      </c>
      <c r="F6334" t="s">
        <v>43</v>
      </c>
      <c r="G6334">
        <v>407.66</v>
      </c>
      <c r="H6334">
        <v>28</v>
      </c>
      <c r="I6334" t="s">
        <v>19</v>
      </c>
      <c r="J6334" t="s">
        <v>47</v>
      </c>
      <c r="K6334" s="1" t="s">
        <v>21</v>
      </c>
      <c r="L6334">
        <v>6</v>
      </c>
      <c r="M6334" s="1" t="s">
        <v>29</v>
      </c>
      <c r="N6334">
        <v>1</v>
      </c>
      <c r="O6334">
        <v>5</v>
      </c>
      <c r="P6334" t="s">
        <v>37</v>
      </c>
      <c r="Q6334" t="s">
        <v>39</v>
      </c>
    </row>
    <row r="6335" spans="1:17" x14ac:dyDescent="0.25">
      <c r="A6335">
        <v>6334</v>
      </c>
      <c r="B6335">
        <v>40</v>
      </c>
      <c r="C6335" t="str">
        <f t="shared" si="98"/>
        <v>Adult</v>
      </c>
      <c r="D6335" t="s">
        <v>40</v>
      </c>
      <c r="E6335" t="s">
        <v>25</v>
      </c>
      <c r="F6335" t="s">
        <v>50</v>
      </c>
      <c r="G6335">
        <v>910.8</v>
      </c>
      <c r="H6335">
        <v>40</v>
      </c>
      <c r="I6335" t="s">
        <v>33</v>
      </c>
      <c r="J6335" t="s">
        <v>47</v>
      </c>
      <c r="K6335" s="1" t="s">
        <v>29</v>
      </c>
      <c r="L6335">
        <v>2</v>
      </c>
      <c r="M6335" s="1" t="s">
        <v>29</v>
      </c>
      <c r="N6335">
        <v>3</v>
      </c>
      <c r="O6335">
        <v>6</v>
      </c>
      <c r="P6335" t="s">
        <v>34</v>
      </c>
      <c r="Q6335" t="s">
        <v>23</v>
      </c>
    </row>
    <row r="6336" spans="1:17" x14ac:dyDescent="0.25">
      <c r="A6336">
        <v>6335</v>
      </c>
      <c r="B6336">
        <v>30</v>
      </c>
      <c r="C6336" t="str">
        <f t="shared" si="98"/>
        <v>Adult</v>
      </c>
      <c r="D6336" t="s">
        <v>24</v>
      </c>
      <c r="E6336" t="s">
        <v>31</v>
      </c>
      <c r="F6336" t="s">
        <v>26</v>
      </c>
      <c r="G6336">
        <v>865.42</v>
      </c>
      <c r="H6336">
        <v>1</v>
      </c>
      <c r="I6336" t="s">
        <v>19</v>
      </c>
      <c r="J6336" t="s">
        <v>38</v>
      </c>
      <c r="K6336" s="1" t="s">
        <v>29</v>
      </c>
      <c r="L6336">
        <v>4</v>
      </c>
      <c r="M6336" s="1" t="s">
        <v>29</v>
      </c>
      <c r="N6336">
        <v>4</v>
      </c>
      <c r="O6336">
        <v>11</v>
      </c>
      <c r="P6336" t="s">
        <v>37</v>
      </c>
      <c r="Q6336" t="s">
        <v>30</v>
      </c>
    </row>
    <row r="6337" spans="1:17" x14ac:dyDescent="0.25">
      <c r="A6337">
        <v>6336</v>
      </c>
      <c r="B6337">
        <v>62</v>
      </c>
      <c r="C6337" t="str">
        <f t="shared" si="98"/>
        <v>Senior</v>
      </c>
      <c r="D6337" t="s">
        <v>40</v>
      </c>
      <c r="E6337" t="s">
        <v>49</v>
      </c>
      <c r="F6337" t="s">
        <v>43</v>
      </c>
      <c r="G6337">
        <v>496.67</v>
      </c>
      <c r="H6337">
        <v>57</v>
      </c>
      <c r="I6337" t="s">
        <v>19</v>
      </c>
      <c r="J6337" t="s">
        <v>47</v>
      </c>
      <c r="K6337" s="1" t="s">
        <v>29</v>
      </c>
      <c r="L6337">
        <v>8</v>
      </c>
      <c r="M6337" s="1" t="s">
        <v>21</v>
      </c>
      <c r="N6337">
        <v>3</v>
      </c>
      <c r="O6337">
        <v>3</v>
      </c>
      <c r="P6337" t="s">
        <v>34</v>
      </c>
      <c r="Q6337" t="s">
        <v>23</v>
      </c>
    </row>
    <row r="6338" spans="1:17" x14ac:dyDescent="0.25">
      <c r="A6338">
        <v>6337</v>
      </c>
      <c r="B6338">
        <v>38</v>
      </c>
      <c r="C6338" t="str">
        <f t="shared" si="98"/>
        <v>Adult</v>
      </c>
      <c r="D6338" t="s">
        <v>16</v>
      </c>
      <c r="E6338" t="s">
        <v>44</v>
      </c>
      <c r="F6338" t="s">
        <v>50</v>
      </c>
      <c r="G6338">
        <v>303.24</v>
      </c>
      <c r="H6338">
        <v>36</v>
      </c>
      <c r="I6338" t="s">
        <v>19</v>
      </c>
      <c r="J6338" t="s">
        <v>47</v>
      </c>
      <c r="K6338" s="1" t="s">
        <v>21</v>
      </c>
      <c r="L6338">
        <v>4</v>
      </c>
      <c r="M6338" s="1" t="s">
        <v>29</v>
      </c>
      <c r="N6338">
        <v>3</v>
      </c>
      <c r="O6338">
        <v>8</v>
      </c>
      <c r="P6338" t="s">
        <v>22</v>
      </c>
      <c r="Q6338" t="s">
        <v>23</v>
      </c>
    </row>
    <row r="6339" spans="1:17" x14ac:dyDescent="0.25">
      <c r="A6339">
        <v>6338</v>
      </c>
      <c r="B6339">
        <v>40</v>
      </c>
      <c r="C6339" t="str">
        <f t="shared" ref="C6339:C6402" si="99">IF(B6339&gt;=60,"Senior",IF(B6339&gt;=20,"Adult","Teenager"))</f>
        <v>Adult</v>
      </c>
      <c r="D6339" t="s">
        <v>16</v>
      </c>
      <c r="E6339" t="s">
        <v>35</v>
      </c>
      <c r="F6339" t="s">
        <v>26</v>
      </c>
      <c r="G6339">
        <v>676.24</v>
      </c>
      <c r="H6339">
        <v>2</v>
      </c>
      <c r="I6339" t="s">
        <v>19</v>
      </c>
      <c r="J6339" t="s">
        <v>20</v>
      </c>
      <c r="K6339" s="1" t="s">
        <v>21</v>
      </c>
      <c r="L6339">
        <v>1</v>
      </c>
      <c r="M6339" s="1" t="s">
        <v>21</v>
      </c>
      <c r="N6339">
        <v>1</v>
      </c>
      <c r="O6339">
        <v>2</v>
      </c>
      <c r="P6339" t="s">
        <v>34</v>
      </c>
      <c r="Q6339" t="s">
        <v>39</v>
      </c>
    </row>
    <row r="6340" spans="1:17" x14ac:dyDescent="0.25">
      <c r="A6340">
        <v>6339</v>
      </c>
      <c r="B6340">
        <v>33</v>
      </c>
      <c r="C6340" t="str">
        <f t="shared" si="99"/>
        <v>Adult</v>
      </c>
      <c r="D6340" t="s">
        <v>40</v>
      </c>
      <c r="E6340" t="s">
        <v>25</v>
      </c>
      <c r="F6340" t="s">
        <v>42</v>
      </c>
      <c r="G6340">
        <v>247.9</v>
      </c>
      <c r="H6340">
        <v>41</v>
      </c>
      <c r="I6340" t="s">
        <v>19</v>
      </c>
      <c r="J6340" t="s">
        <v>47</v>
      </c>
      <c r="K6340" s="1" t="s">
        <v>29</v>
      </c>
      <c r="L6340">
        <v>5</v>
      </c>
      <c r="M6340" s="1" t="s">
        <v>29</v>
      </c>
      <c r="N6340">
        <v>4</v>
      </c>
      <c r="O6340">
        <v>6</v>
      </c>
      <c r="P6340" t="s">
        <v>34</v>
      </c>
      <c r="Q6340" t="s">
        <v>30</v>
      </c>
    </row>
    <row r="6341" spans="1:17" x14ac:dyDescent="0.25">
      <c r="A6341">
        <v>6340</v>
      </c>
      <c r="B6341">
        <v>45</v>
      </c>
      <c r="C6341" t="str">
        <f t="shared" si="99"/>
        <v>Adult</v>
      </c>
      <c r="D6341" t="s">
        <v>40</v>
      </c>
      <c r="E6341" t="s">
        <v>35</v>
      </c>
      <c r="F6341" t="s">
        <v>26</v>
      </c>
      <c r="G6341">
        <v>165.82</v>
      </c>
      <c r="H6341">
        <v>52</v>
      </c>
      <c r="I6341" t="s">
        <v>19</v>
      </c>
      <c r="J6341" t="s">
        <v>20</v>
      </c>
      <c r="K6341" s="1" t="s">
        <v>29</v>
      </c>
      <c r="L6341">
        <v>4</v>
      </c>
      <c r="M6341" s="1" t="s">
        <v>21</v>
      </c>
      <c r="N6341">
        <v>1</v>
      </c>
      <c r="O6341">
        <v>12</v>
      </c>
      <c r="P6341" t="s">
        <v>37</v>
      </c>
      <c r="Q6341" t="s">
        <v>30</v>
      </c>
    </row>
    <row r="6342" spans="1:17" x14ac:dyDescent="0.25">
      <c r="A6342">
        <v>6341</v>
      </c>
      <c r="B6342">
        <v>20</v>
      </c>
      <c r="C6342" t="str">
        <f t="shared" si="99"/>
        <v>Adult</v>
      </c>
      <c r="D6342" t="s">
        <v>24</v>
      </c>
      <c r="E6342" t="s">
        <v>48</v>
      </c>
      <c r="F6342" t="s">
        <v>42</v>
      </c>
      <c r="G6342">
        <v>660.92</v>
      </c>
      <c r="H6342">
        <v>24</v>
      </c>
      <c r="I6342" t="s">
        <v>19</v>
      </c>
      <c r="J6342" t="s">
        <v>20</v>
      </c>
      <c r="K6342" s="1" t="s">
        <v>21</v>
      </c>
      <c r="L6342">
        <v>3</v>
      </c>
      <c r="M6342" s="1" t="s">
        <v>21</v>
      </c>
      <c r="N6342">
        <v>4</v>
      </c>
      <c r="O6342">
        <v>5</v>
      </c>
      <c r="P6342" t="s">
        <v>34</v>
      </c>
      <c r="Q6342" t="s">
        <v>30</v>
      </c>
    </row>
    <row r="6343" spans="1:17" x14ac:dyDescent="0.25">
      <c r="A6343">
        <v>6342</v>
      </c>
      <c r="B6343">
        <v>43</v>
      </c>
      <c r="C6343" t="str">
        <f t="shared" si="99"/>
        <v>Adult</v>
      </c>
      <c r="D6343" t="s">
        <v>40</v>
      </c>
      <c r="E6343" t="s">
        <v>17</v>
      </c>
      <c r="F6343" t="s">
        <v>32</v>
      </c>
      <c r="G6343">
        <v>729.1</v>
      </c>
      <c r="H6343">
        <v>14</v>
      </c>
      <c r="I6343" t="s">
        <v>27</v>
      </c>
      <c r="J6343" t="s">
        <v>45</v>
      </c>
      <c r="K6343" s="1" t="s">
        <v>29</v>
      </c>
      <c r="L6343">
        <v>6</v>
      </c>
      <c r="M6343" s="1" t="s">
        <v>29</v>
      </c>
      <c r="N6343">
        <v>2</v>
      </c>
      <c r="O6343">
        <v>5</v>
      </c>
      <c r="P6343" t="s">
        <v>37</v>
      </c>
      <c r="Q6343" t="s">
        <v>30</v>
      </c>
    </row>
    <row r="6344" spans="1:17" x14ac:dyDescent="0.25">
      <c r="A6344">
        <v>6343</v>
      </c>
      <c r="B6344">
        <v>51</v>
      </c>
      <c r="C6344" t="str">
        <f t="shared" si="99"/>
        <v>Adult</v>
      </c>
      <c r="D6344" t="s">
        <v>40</v>
      </c>
      <c r="E6344" t="s">
        <v>48</v>
      </c>
      <c r="F6344" t="s">
        <v>42</v>
      </c>
      <c r="G6344">
        <v>62.8</v>
      </c>
      <c r="H6344">
        <v>39</v>
      </c>
      <c r="I6344" t="s">
        <v>19</v>
      </c>
      <c r="J6344" t="s">
        <v>28</v>
      </c>
      <c r="K6344" s="1" t="s">
        <v>21</v>
      </c>
      <c r="L6344">
        <v>1</v>
      </c>
      <c r="M6344" s="1" t="s">
        <v>29</v>
      </c>
      <c r="N6344">
        <v>1</v>
      </c>
      <c r="O6344">
        <v>10</v>
      </c>
      <c r="P6344" t="s">
        <v>37</v>
      </c>
      <c r="Q6344" t="s">
        <v>30</v>
      </c>
    </row>
    <row r="6345" spans="1:17" x14ac:dyDescent="0.25">
      <c r="A6345">
        <v>6344</v>
      </c>
      <c r="B6345">
        <v>59</v>
      </c>
      <c r="C6345" t="str">
        <f t="shared" si="99"/>
        <v>Adult</v>
      </c>
      <c r="D6345" t="s">
        <v>24</v>
      </c>
      <c r="E6345" t="s">
        <v>25</v>
      </c>
      <c r="F6345" t="s">
        <v>26</v>
      </c>
      <c r="G6345">
        <v>738.78</v>
      </c>
      <c r="H6345">
        <v>54</v>
      </c>
      <c r="I6345" t="s">
        <v>19</v>
      </c>
      <c r="J6345" t="s">
        <v>47</v>
      </c>
      <c r="K6345" s="1" t="s">
        <v>21</v>
      </c>
      <c r="L6345">
        <v>1</v>
      </c>
      <c r="M6345" s="1" t="s">
        <v>29</v>
      </c>
      <c r="N6345">
        <v>2</v>
      </c>
      <c r="O6345">
        <v>7</v>
      </c>
      <c r="P6345" t="s">
        <v>22</v>
      </c>
      <c r="Q6345" t="s">
        <v>39</v>
      </c>
    </row>
    <row r="6346" spans="1:17" x14ac:dyDescent="0.25">
      <c r="A6346">
        <v>6345</v>
      </c>
      <c r="B6346">
        <v>43</v>
      </c>
      <c r="C6346" t="str">
        <f t="shared" si="99"/>
        <v>Adult</v>
      </c>
      <c r="D6346" t="s">
        <v>16</v>
      </c>
      <c r="E6346" t="s">
        <v>25</v>
      </c>
      <c r="F6346" t="s">
        <v>36</v>
      </c>
      <c r="G6346">
        <v>185.77</v>
      </c>
      <c r="H6346">
        <v>16</v>
      </c>
      <c r="I6346" t="s">
        <v>27</v>
      </c>
      <c r="J6346" t="s">
        <v>45</v>
      </c>
      <c r="K6346" s="1" t="s">
        <v>29</v>
      </c>
      <c r="L6346">
        <v>3</v>
      </c>
      <c r="M6346" s="1" t="s">
        <v>21</v>
      </c>
      <c r="N6346">
        <v>2</v>
      </c>
      <c r="O6346">
        <v>12</v>
      </c>
      <c r="P6346" t="s">
        <v>37</v>
      </c>
      <c r="Q6346" t="s">
        <v>30</v>
      </c>
    </row>
    <row r="6347" spans="1:17" x14ac:dyDescent="0.25">
      <c r="A6347">
        <v>6346</v>
      </c>
      <c r="B6347">
        <v>35</v>
      </c>
      <c r="C6347" t="str">
        <f t="shared" si="99"/>
        <v>Adult</v>
      </c>
      <c r="D6347" t="s">
        <v>40</v>
      </c>
      <c r="E6347" t="s">
        <v>46</v>
      </c>
      <c r="F6347" t="s">
        <v>18</v>
      </c>
      <c r="G6347">
        <v>893.46</v>
      </c>
      <c r="H6347">
        <v>6</v>
      </c>
      <c r="I6347" t="s">
        <v>19</v>
      </c>
      <c r="J6347" t="s">
        <v>45</v>
      </c>
      <c r="K6347" s="1" t="s">
        <v>29</v>
      </c>
      <c r="L6347">
        <v>5</v>
      </c>
      <c r="M6347" s="1" t="s">
        <v>29</v>
      </c>
      <c r="N6347">
        <v>1</v>
      </c>
      <c r="O6347">
        <v>13</v>
      </c>
      <c r="P6347" t="s">
        <v>37</v>
      </c>
      <c r="Q6347" t="s">
        <v>39</v>
      </c>
    </row>
    <row r="6348" spans="1:17" x14ac:dyDescent="0.25">
      <c r="A6348">
        <v>6347</v>
      </c>
      <c r="B6348">
        <v>51</v>
      </c>
      <c r="C6348" t="str">
        <f t="shared" si="99"/>
        <v>Adult</v>
      </c>
      <c r="D6348" t="s">
        <v>16</v>
      </c>
      <c r="E6348" t="s">
        <v>49</v>
      </c>
      <c r="F6348" t="s">
        <v>42</v>
      </c>
      <c r="G6348">
        <v>165.96</v>
      </c>
      <c r="H6348">
        <v>26</v>
      </c>
      <c r="I6348" t="s">
        <v>27</v>
      </c>
      <c r="J6348" t="s">
        <v>38</v>
      </c>
      <c r="K6348" s="1" t="s">
        <v>29</v>
      </c>
      <c r="L6348">
        <v>8</v>
      </c>
      <c r="M6348" s="1" t="s">
        <v>29</v>
      </c>
      <c r="N6348">
        <v>3</v>
      </c>
      <c r="O6348">
        <v>8</v>
      </c>
      <c r="P6348" t="s">
        <v>34</v>
      </c>
      <c r="Q6348" t="s">
        <v>39</v>
      </c>
    </row>
    <row r="6349" spans="1:17" x14ac:dyDescent="0.25">
      <c r="A6349">
        <v>6348</v>
      </c>
      <c r="B6349">
        <v>38</v>
      </c>
      <c r="C6349" t="str">
        <f t="shared" si="99"/>
        <v>Adult</v>
      </c>
      <c r="D6349" t="s">
        <v>24</v>
      </c>
      <c r="E6349" t="s">
        <v>35</v>
      </c>
      <c r="F6349" t="s">
        <v>43</v>
      </c>
      <c r="G6349">
        <v>107.98</v>
      </c>
      <c r="H6349">
        <v>40</v>
      </c>
      <c r="I6349" t="s">
        <v>33</v>
      </c>
      <c r="J6349" t="s">
        <v>20</v>
      </c>
      <c r="K6349" s="1" t="s">
        <v>21</v>
      </c>
      <c r="L6349">
        <v>2</v>
      </c>
      <c r="M6349" s="1" t="s">
        <v>29</v>
      </c>
      <c r="N6349">
        <v>1</v>
      </c>
      <c r="O6349">
        <v>1</v>
      </c>
      <c r="P6349" t="s">
        <v>37</v>
      </c>
      <c r="Q6349" t="s">
        <v>23</v>
      </c>
    </row>
    <row r="6350" spans="1:17" x14ac:dyDescent="0.25">
      <c r="A6350">
        <v>6349</v>
      </c>
      <c r="B6350">
        <v>48</v>
      </c>
      <c r="C6350" t="str">
        <f t="shared" si="99"/>
        <v>Adult</v>
      </c>
      <c r="D6350" t="s">
        <v>16</v>
      </c>
      <c r="E6350" t="s">
        <v>48</v>
      </c>
      <c r="F6350" t="s">
        <v>41</v>
      </c>
      <c r="G6350">
        <v>672.81</v>
      </c>
      <c r="H6350">
        <v>52</v>
      </c>
      <c r="I6350" t="s">
        <v>19</v>
      </c>
      <c r="J6350" t="s">
        <v>47</v>
      </c>
      <c r="K6350" s="1" t="s">
        <v>21</v>
      </c>
      <c r="L6350">
        <v>7</v>
      </c>
      <c r="M6350" s="1" t="s">
        <v>21</v>
      </c>
      <c r="N6350">
        <v>1</v>
      </c>
      <c r="O6350">
        <v>4</v>
      </c>
      <c r="P6350" t="s">
        <v>34</v>
      </c>
      <c r="Q6350" t="s">
        <v>39</v>
      </c>
    </row>
    <row r="6351" spans="1:17" x14ac:dyDescent="0.25">
      <c r="A6351">
        <v>6350</v>
      </c>
      <c r="B6351">
        <v>27</v>
      </c>
      <c r="C6351" t="str">
        <f t="shared" si="99"/>
        <v>Adult</v>
      </c>
      <c r="D6351" t="s">
        <v>16</v>
      </c>
      <c r="E6351" t="s">
        <v>48</v>
      </c>
      <c r="F6351" t="s">
        <v>26</v>
      </c>
      <c r="G6351">
        <v>301.58999999999997</v>
      </c>
      <c r="H6351">
        <v>12</v>
      </c>
      <c r="I6351" t="s">
        <v>27</v>
      </c>
      <c r="J6351" t="s">
        <v>38</v>
      </c>
      <c r="K6351" s="1" t="s">
        <v>21</v>
      </c>
      <c r="L6351">
        <v>7</v>
      </c>
      <c r="M6351" s="1" t="s">
        <v>21</v>
      </c>
      <c r="N6351">
        <v>2</v>
      </c>
      <c r="O6351">
        <v>1</v>
      </c>
      <c r="P6351" t="s">
        <v>22</v>
      </c>
      <c r="Q6351" t="s">
        <v>30</v>
      </c>
    </row>
    <row r="6352" spans="1:17" x14ac:dyDescent="0.25">
      <c r="A6352">
        <v>6351</v>
      </c>
      <c r="B6352">
        <v>62</v>
      </c>
      <c r="C6352" t="str">
        <f t="shared" si="99"/>
        <v>Senior</v>
      </c>
      <c r="D6352" t="s">
        <v>24</v>
      </c>
      <c r="E6352" t="s">
        <v>46</v>
      </c>
      <c r="F6352" t="s">
        <v>18</v>
      </c>
      <c r="G6352">
        <v>691.38</v>
      </c>
      <c r="H6352">
        <v>45</v>
      </c>
      <c r="I6352" t="s">
        <v>33</v>
      </c>
      <c r="J6352" t="s">
        <v>45</v>
      </c>
      <c r="K6352" s="1" t="s">
        <v>29</v>
      </c>
      <c r="L6352">
        <v>2</v>
      </c>
      <c r="M6352" s="1" t="s">
        <v>29</v>
      </c>
      <c r="N6352">
        <v>1</v>
      </c>
      <c r="O6352">
        <v>3</v>
      </c>
      <c r="P6352" t="s">
        <v>22</v>
      </c>
      <c r="Q6352" t="s">
        <v>23</v>
      </c>
    </row>
    <row r="6353" spans="1:17" x14ac:dyDescent="0.25">
      <c r="A6353">
        <v>6352</v>
      </c>
      <c r="B6353">
        <v>54</v>
      </c>
      <c r="C6353" t="str">
        <f t="shared" si="99"/>
        <v>Adult</v>
      </c>
      <c r="D6353" t="s">
        <v>40</v>
      </c>
      <c r="E6353" t="s">
        <v>35</v>
      </c>
      <c r="F6353" t="s">
        <v>50</v>
      </c>
      <c r="G6353">
        <v>968.95</v>
      </c>
      <c r="H6353">
        <v>36</v>
      </c>
      <c r="I6353" t="s">
        <v>19</v>
      </c>
      <c r="J6353" t="s">
        <v>47</v>
      </c>
      <c r="K6353" s="1" t="s">
        <v>21</v>
      </c>
      <c r="L6353">
        <v>3</v>
      </c>
      <c r="M6353" s="1" t="s">
        <v>29</v>
      </c>
      <c r="N6353">
        <v>1</v>
      </c>
      <c r="O6353">
        <v>13</v>
      </c>
      <c r="P6353" t="s">
        <v>37</v>
      </c>
      <c r="Q6353" t="s">
        <v>30</v>
      </c>
    </row>
    <row r="6354" spans="1:17" x14ac:dyDescent="0.25">
      <c r="A6354">
        <v>6353</v>
      </c>
      <c r="B6354">
        <v>59</v>
      </c>
      <c r="C6354" t="str">
        <f t="shared" si="99"/>
        <v>Adult</v>
      </c>
      <c r="D6354" t="s">
        <v>16</v>
      </c>
      <c r="E6354" t="s">
        <v>25</v>
      </c>
      <c r="F6354" t="s">
        <v>41</v>
      </c>
      <c r="G6354">
        <v>537.14</v>
      </c>
      <c r="H6354">
        <v>21</v>
      </c>
      <c r="I6354" t="s">
        <v>27</v>
      </c>
      <c r="J6354" t="s">
        <v>45</v>
      </c>
      <c r="K6354" s="1" t="s">
        <v>21</v>
      </c>
      <c r="L6354">
        <v>5</v>
      </c>
      <c r="M6354" s="1" t="s">
        <v>29</v>
      </c>
      <c r="N6354">
        <v>4</v>
      </c>
      <c r="O6354">
        <v>3</v>
      </c>
      <c r="P6354" t="s">
        <v>34</v>
      </c>
      <c r="Q6354" t="s">
        <v>23</v>
      </c>
    </row>
    <row r="6355" spans="1:17" x14ac:dyDescent="0.25">
      <c r="A6355">
        <v>6354</v>
      </c>
      <c r="B6355">
        <v>62</v>
      </c>
      <c r="C6355" t="str">
        <f t="shared" si="99"/>
        <v>Senior</v>
      </c>
      <c r="D6355" t="s">
        <v>16</v>
      </c>
      <c r="E6355" t="s">
        <v>48</v>
      </c>
      <c r="F6355" t="s">
        <v>36</v>
      </c>
      <c r="G6355">
        <v>721.04</v>
      </c>
      <c r="H6355">
        <v>2</v>
      </c>
      <c r="I6355" t="s">
        <v>19</v>
      </c>
      <c r="J6355" t="s">
        <v>47</v>
      </c>
      <c r="K6355" s="1" t="s">
        <v>29</v>
      </c>
      <c r="L6355">
        <v>6</v>
      </c>
      <c r="M6355" s="1" t="s">
        <v>29</v>
      </c>
      <c r="N6355">
        <v>3</v>
      </c>
      <c r="O6355">
        <v>2</v>
      </c>
      <c r="P6355" t="s">
        <v>22</v>
      </c>
      <c r="Q6355" t="s">
        <v>39</v>
      </c>
    </row>
    <row r="6356" spans="1:17" x14ac:dyDescent="0.25">
      <c r="A6356">
        <v>6355</v>
      </c>
      <c r="B6356">
        <v>32</v>
      </c>
      <c r="C6356" t="str">
        <f t="shared" si="99"/>
        <v>Adult</v>
      </c>
      <c r="D6356" t="s">
        <v>24</v>
      </c>
      <c r="E6356" t="s">
        <v>31</v>
      </c>
      <c r="F6356" t="s">
        <v>50</v>
      </c>
      <c r="G6356">
        <v>925.92</v>
      </c>
      <c r="H6356">
        <v>55</v>
      </c>
      <c r="I6356" t="s">
        <v>33</v>
      </c>
      <c r="J6356" t="s">
        <v>38</v>
      </c>
      <c r="K6356" s="1" t="s">
        <v>21</v>
      </c>
      <c r="L6356">
        <v>3</v>
      </c>
      <c r="M6356" s="1" t="s">
        <v>29</v>
      </c>
      <c r="N6356">
        <v>1</v>
      </c>
      <c r="O6356">
        <v>1</v>
      </c>
      <c r="P6356" t="s">
        <v>34</v>
      </c>
      <c r="Q6356" t="s">
        <v>30</v>
      </c>
    </row>
    <row r="6357" spans="1:17" x14ac:dyDescent="0.25">
      <c r="A6357">
        <v>6356</v>
      </c>
      <c r="B6357">
        <v>51</v>
      </c>
      <c r="C6357" t="str">
        <f t="shared" si="99"/>
        <v>Adult</v>
      </c>
      <c r="D6357" t="s">
        <v>16</v>
      </c>
      <c r="E6357" t="s">
        <v>49</v>
      </c>
      <c r="F6357" t="s">
        <v>41</v>
      </c>
      <c r="G6357">
        <v>223.42</v>
      </c>
      <c r="H6357">
        <v>43</v>
      </c>
      <c r="I6357" t="s">
        <v>27</v>
      </c>
      <c r="J6357" t="s">
        <v>28</v>
      </c>
      <c r="K6357" s="1" t="s">
        <v>21</v>
      </c>
      <c r="L6357">
        <v>9</v>
      </c>
      <c r="M6357" s="1" t="s">
        <v>21</v>
      </c>
      <c r="N6357">
        <v>4</v>
      </c>
      <c r="O6357">
        <v>1</v>
      </c>
      <c r="P6357" t="s">
        <v>34</v>
      </c>
      <c r="Q6357" t="s">
        <v>30</v>
      </c>
    </row>
    <row r="6358" spans="1:17" x14ac:dyDescent="0.25">
      <c r="A6358">
        <v>6357</v>
      </c>
      <c r="B6358">
        <v>20</v>
      </c>
      <c r="C6358" t="str">
        <f t="shared" si="99"/>
        <v>Adult</v>
      </c>
      <c r="D6358" t="s">
        <v>40</v>
      </c>
      <c r="E6358" t="s">
        <v>48</v>
      </c>
      <c r="F6358" t="s">
        <v>32</v>
      </c>
      <c r="G6358">
        <v>645.51</v>
      </c>
      <c r="H6358">
        <v>58</v>
      </c>
      <c r="I6358" t="s">
        <v>33</v>
      </c>
      <c r="J6358" t="s">
        <v>28</v>
      </c>
      <c r="K6358" s="1" t="s">
        <v>21</v>
      </c>
      <c r="L6358">
        <v>2</v>
      </c>
      <c r="M6358" s="1" t="s">
        <v>21</v>
      </c>
      <c r="N6358">
        <v>5</v>
      </c>
      <c r="O6358">
        <v>11</v>
      </c>
      <c r="P6358" t="s">
        <v>37</v>
      </c>
      <c r="Q6358" t="s">
        <v>39</v>
      </c>
    </row>
    <row r="6359" spans="1:17" x14ac:dyDescent="0.25">
      <c r="A6359">
        <v>6358</v>
      </c>
      <c r="B6359">
        <v>41</v>
      </c>
      <c r="C6359" t="str">
        <f t="shared" si="99"/>
        <v>Adult</v>
      </c>
      <c r="D6359" t="s">
        <v>40</v>
      </c>
      <c r="E6359" t="s">
        <v>35</v>
      </c>
      <c r="F6359" t="s">
        <v>32</v>
      </c>
      <c r="G6359">
        <v>998.06</v>
      </c>
      <c r="H6359">
        <v>53</v>
      </c>
      <c r="I6359" t="s">
        <v>27</v>
      </c>
      <c r="J6359" t="s">
        <v>20</v>
      </c>
      <c r="K6359" s="1" t="s">
        <v>21</v>
      </c>
      <c r="L6359">
        <v>6</v>
      </c>
      <c r="M6359" s="1" t="s">
        <v>29</v>
      </c>
      <c r="N6359">
        <v>1</v>
      </c>
      <c r="O6359">
        <v>13</v>
      </c>
      <c r="P6359" t="s">
        <v>37</v>
      </c>
      <c r="Q6359" t="s">
        <v>30</v>
      </c>
    </row>
    <row r="6360" spans="1:17" x14ac:dyDescent="0.25">
      <c r="A6360">
        <v>6359</v>
      </c>
      <c r="B6360">
        <v>29</v>
      </c>
      <c r="C6360" t="str">
        <f t="shared" si="99"/>
        <v>Adult</v>
      </c>
      <c r="D6360" t="s">
        <v>40</v>
      </c>
      <c r="E6360" t="s">
        <v>48</v>
      </c>
      <c r="F6360" t="s">
        <v>18</v>
      </c>
      <c r="G6360">
        <v>231.35</v>
      </c>
      <c r="H6360">
        <v>11</v>
      </c>
      <c r="I6360" t="s">
        <v>27</v>
      </c>
      <c r="J6360" t="s">
        <v>28</v>
      </c>
      <c r="K6360" s="1" t="s">
        <v>29</v>
      </c>
      <c r="L6360">
        <v>8</v>
      </c>
      <c r="M6360" s="1" t="s">
        <v>29</v>
      </c>
      <c r="N6360">
        <v>3</v>
      </c>
      <c r="O6360">
        <v>1</v>
      </c>
      <c r="P6360" t="s">
        <v>37</v>
      </c>
      <c r="Q6360" t="s">
        <v>30</v>
      </c>
    </row>
    <row r="6361" spans="1:17" x14ac:dyDescent="0.25">
      <c r="A6361">
        <v>6360</v>
      </c>
      <c r="B6361">
        <v>36</v>
      </c>
      <c r="C6361" t="str">
        <f t="shared" si="99"/>
        <v>Adult</v>
      </c>
      <c r="D6361" t="s">
        <v>16</v>
      </c>
      <c r="E6361" t="s">
        <v>49</v>
      </c>
      <c r="F6361" t="s">
        <v>36</v>
      </c>
      <c r="G6361">
        <v>311.33999999999997</v>
      </c>
      <c r="H6361">
        <v>56</v>
      </c>
      <c r="I6361" t="s">
        <v>27</v>
      </c>
      <c r="J6361" t="s">
        <v>20</v>
      </c>
      <c r="K6361" s="1" t="s">
        <v>29</v>
      </c>
      <c r="L6361">
        <v>3</v>
      </c>
      <c r="M6361" s="1" t="s">
        <v>21</v>
      </c>
      <c r="N6361">
        <v>1</v>
      </c>
      <c r="O6361">
        <v>4</v>
      </c>
      <c r="P6361" t="s">
        <v>37</v>
      </c>
      <c r="Q6361" t="s">
        <v>39</v>
      </c>
    </row>
    <row r="6362" spans="1:17" x14ac:dyDescent="0.25">
      <c r="A6362">
        <v>6361</v>
      </c>
      <c r="B6362">
        <v>49</v>
      </c>
      <c r="C6362" t="str">
        <f t="shared" si="99"/>
        <v>Adult</v>
      </c>
      <c r="D6362" t="s">
        <v>16</v>
      </c>
      <c r="E6362" t="s">
        <v>17</v>
      </c>
      <c r="F6362" t="s">
        <v>36</v>
      </c>
      <c r="G6362">
        <v>711.26</v>
      </c>
      <c r="H6362">
        <v>1</v>
      </c>
      <c r="I6362" t="s">
        <v>19</v>
      </c>
      <c r="J6362" t="s">
        <v>20</v>
      </c>
      <c r="K6362" s="1" t="s">
        <v>29</v>
      </c>
      <c r="L6362">
        <v>5</v>
      </c>
      <c r="M6362" s="1" t="s">
        <v>21</v>
      </c>
      <c r="N6362">
        <v>5</v>
      </c>
      <c r="O6362">
        <v>12</v>
      </c>
      <c r="P6362" t="s">
        <v>37</v>
      </c>
      <c r="Q6362" t="s">
        <v>39</v>
      </c>
    </row>
    <row r="6363" spans="1:17" x14ac:dyDescent="0.25">
      <c r="A6363">
        <v>6362</v>
      </c>
      <c r="B6363">
        <v>41</v>
      </c>
      <c r="C6363" t="str">
        <f t="shared" si="99"/>
        <v>Adult</v>
      </c>
      <c r="D6363" t="s">
        <v>40</v>
      </c>
      <c r="E6363" t="s">
        <v>35</v>
      </c>
      <c r="F6363" t="s">
        <v>50</v>
      </c>
      <c r="G6363">
        <v>105.97</v>
      </c>
      <c r="H6363">
        <v>15</v>
      </c>
      <c r="I6363" t="s">
        <v>19</v>
      </c>
      <c r="J6363" t="s">
        <v>20</v>
      </c>
      <c r="K6363" s="1" t="s">
        <v>29</v>
      </c>
      <c r="L6363">
        <v>7</v>
      </c>
      <c r="M6363" s="1" t="s">
        <v>29</v>
      </c>
      <c r="N6363">
        <v>4</v>
      </c>
      <c r="O6363">
        <v>4</v>
      </c>
      <c r="P6363" t="s">
        <v>22</v>
      </c>
      <c r="Q6363" t="s">
        <v>39</v>
      </c>
    </row>
    <row r="6364" spans="1:17" x14ac:dyDescent="0.25">
      <c r="A6364">
        <v>6363</v>
      </c>
      <c r="B6364">
        <v>55</v>
      </c>
      <c r="C6364" t="str">
        <f t="shared" si="99"/>
        <v>Adult</v>
      </c>
      <c r="D6364" t="s">
        <v>40</v>
      </c>
      <c r="E6364" t="s">
        <v>25</v>
      </c>
      <c r="F6364" t="s">
        <v>36</v>
      </c>
      <c r="G6364">
        <v>752.38</v>
      </c>
      <c r="H6364">
        <v>39</v>
      </c>
      <c r="I6364" t="s">
        <v>27</v>
      </c>
      <c r="J6364" t="s">
        <v>20</v>
      </c>
      <c r="K6364" s="1" t="s">
        <v>21</v>
      </c>
      <c r="L6364">
        <v>2</v>
      </c>
      <c r="M6364" s="1" t="s">
        <v>21</v>
      </c>
      <c r="N6364">
        <v>1</v>
      </c>
      <c r="O6364">
        <v>4</v>
      </c>
      <c r="P6364" t="s">
        <v>37</v>
      </c>
      <c r="Q6364" t="s">
        <v>30</v>
      </c>
    </row>
    <row r="6365" spans="1:17" x14ac:dyDescent="0.25">
      <c r="A6365">
        <v>6364</v>
      </c>
      <c r="B6365">
        <v>26</v>
      </c>
      <c r="C6365" t="str">
        <f t="shared" si="99"/>
        <v>Adult</v>
      </c>
      <c r="D6365" t="s">
        <v>24</v>
      </c>
      <c r="E6365" t="s">
        <v>35</v>
      </c>
      <c r="F6365" t="s">
        <v>36</v>
      </c>
      <c r="G6365">
        <v>177.01</v>
      </c>
      <c r="H6365">
        <v>38</v>
      </c>
      <c r="I6365" t="s">
        <v>19</v>
      </c>
      <c r="J6365" t="s">
        <v>47</v>
      </c>
      <c r="K6365" s="1" t="s">
        <v>29</v>
      </c>
      <c r="L6365">
        <v>9</v>
      </c>
      <c r="M6365" s="1" t="s">
        <v>21</v>
      </c>
      <c r="N6365">
        <v>1</v>
      </c>
      <c r="O6365">
        <v>4</v>
      </c>
      <c r="P6365" t="s">
        <v>37</v>
      </c>
      <c r="Q6365" t="s">
        <v>23</v>
      </c>
    </row>
    <row r="6366" spans="1:17" x14ac:dyDescent="0.25">
      <c r="A6366">
        <v>6365</v>
      </c>
      <c r="B6366">
        <v>62</v>
      </c>
      <c r="C6366" t="str">
        <f t="shared" si="99"/>
        <v>Senior</v>
      </c>
      <c r="D6366" t="s">
        <v>24</v>
      </c>
      <c r="E6366" t="s">
        <v>35</v>
      </c>
      <c r="F6366" t="s">
        <v>42</v>
      </c>
      <c r="G6366">
        <v>111.48</v>
      </c>
      <c r="H6366">
        <v>39</v>
      </c>
      <c r="I6366" t="s">
        <v>19</v>
      </c>
      <c r="J6366" t="s">
        <v>28</v>
      </c>
      <c r="K6366" s="1" t="s">
        <v>21</v>
      </c>
      <c r="L6366">
        <v>6</v>
      </c>
      <c r="M6366" s="1" t="s">
        <v>29</v>
      </c>
      <c r="N6366">
        <v>1</v>
      </c>
      <c r="O6366">
        <v>8</v>
      </c>
      <c r="P6366" t="s">
        <v>37</v>
      </c>
      <c r="Q6366" t="s">
        <v>39</v>
      </c>
    </row>
    <row r="6367" spans="1:17" x14ac:dyDescent="0.25">
      <c r="A6367">
        <v>6366</v>
      </c>
      <c r="B6367">
        <v>20</v>
      </c>
      <c r="C6367" t="str">
        <f t="shared" si="99"/>
        <v>Adult</v>
      </c>
      <c r="D6367" t="s">
        <v>24</v>
      </c>
      <c r="E6367" t="s">
        <v>31</v>
      </c>
      <c r="F6367" t="s">
        <v>18</v>
      </c>
      <c r="G6367">
        <v>343.4</v>
      </c>
      <c r="H6367">
        <v>39</v>
      </c>
      <c r="I6367" t="s">
        <v>33</v>
      </c>
      <c r="J6367" t="s">
        <v>47</v>
      </c>
      <c r="K6367" s="1" t="s">
        <v>29</v>
      </c>
      <c r="L6367">
        <v>4</v>
      </c>
      <c r="M6367" s="1" t="s">
        <v>21</v>
      </c>
      <c r="N6367">
        <v>4</v>
      </c>
      <c r="O6367">
        <v>11</v>
      </c>
      <c r="P6367" t="s">
        <v>22</v>
      </c>
      <c r="Q6367" t="s">
        <v>30</v>
      </c>
    </row>
    <row r="6368" spans="1:17" x14ac:dyDescent="0.25">
      <c r="A6368">
        <v>6367</v>
      </c>
      <c r="B6368">
        <v>64</v>
      </c>
      <c r="C6368" t="str">
        <f t="shared" si="99"/>
        <v>Senior</v>
      </c>
      <c r="D6368" t="s">
        <v>16</v>
      </c>
      <c r="E6368" t="s">
        <v>31</v>
      </c>
      <c r="F6368" t="s">
        <v>32</v>
      </c>
      <c r="G6368">
        <v>530.61</v>
      </c>
      <c r="H6368">
        <v>25</v>
      </c>
      <c r="I6368" t="s">
        <v>27</v>
      </c>
      <c r="J6368" t="s">
        <v>45</v>
      </c>
      <c r="K6368" s="1" t="s">
        <v>21</v>
      </c>
      <c r="L6368">
        <v>8</v>
      </c>
      <c r="M6368" s="1" t="s">
        <v>29</v>
      </c>
      <c r="N6368">
        <v>5</v>
      </c>
      <c r="O6368">
        <v>6</v>
      </c>
      <c r="P6368" t="s">
        <v>34</v>
      </c>
      <c r="Q6368" t="s">
        <v>23</v>
      </c>
    </row>
    <row r="6369" spans="1:17" x14ac:dyDescent="0.25">
      <c r="A6369">
        <v>6368</v>
      </c>
      <c r="B6369">
        <v>34</v>
      </c>
      <c r="C6369" t="str">
        <f t="shared" si="99"/>
        <v>Adult</v>
      </c>
      <c r="D6369" t="s">
        <v>40</v>
      </c>
      <c r="E6369" t="s">
        <v>17</v>
      </c>
      <c r="F6369" t="s">
        <v>36</v>
      </c>
      <c r="G6369">
        <v>38.17</v>
      </c>
      <c r="H6369">
        <v>4</v>
      </c>
      <c r="I6369" t="s">
        <v>33</v>
      </c>
      <c r="J6369" t="s">
        <v>20</v>
      </c>
      <c r="K6369" s="1" t="s">
        <v>29</v>
      </c>
      <c r="L6369">
        <v>1</v>
      </c>
      <c r="M6369" s="1" t="s">
        <v>21</v>
      </c>
      <c r="N6369">
        <v>2</v>
      </c>
      <c r="O6369">
        <v>8</v>
      </c>
      <c r="P6369" t="s">
        <v>37</v>
      </c>
      <c r="Q6369" t="s">
        <v>39</v>
      </c>
    </row>
    <row r="6370" spans="1:17" x14ac:dyDescent="0.25">
      <c r="A6370">
        <v>6369</v>
      </c>
      <c r="B6370">
        <v>20</v>
      </c>
      <c r="C6370" t="str">
        <f t="shared" si="99"/>
        <v>Adult</v>
      </c>
      <c r="D6370" t="s">
        <v>16</v>
      </c>
      <c r="E6370" t="s">
        <v>31</v>
      </c>
      <c r="F6370" t="s">
        <v>26</v>
      </c>
      <c r="G6370">
        <v>672.44</v>
      </c>
      <c r="H6370">
        <v>54</v>
      </c>
      <c r="I6370" t="s">
        <v>27</v>
      </c>
      <c r="J6370" t="s">
        <v>47</v>
      </c>
      <c r="K6370" s="1" t="s">
        <v>21</v>
      </c>
      <c r="L6370">
        <v>4</v>
      </c>
      <c r="M6370" s="1" t="s">
        <v>21</v>
      </c>
      <c r="N6370">
        <v>4</v>
      </c>
      <c r="O6370">
        <v>8</v>
      </c>
      <c r="P6370" t="s">
        <v>37</v>
      </c>
      <c r="Q6370" t="s">
        <v>30</v>
      </c>
    </row>
    <row r="6371" spans="1:17" x14ac:dyDescent="0.25">
      <c r="A6371">
        <v>6370</v>
      </c>
      <c r="B6371">
        <v>47</v>
      </c>
      <c r="C6371" t="str">
        <f t="shared" si="99"/>
        <v>Adult</v>
      </c>
      <c r="D6371" t="s">
        <v>24</v>
      </c>
      <c r="E6371" t="s">
        <v>49</v>
      </c>
      <c r="F6371" t="s">
        <v>41</v>
      </c>
      <c r="G6371">
        <v>101</v>
      </c>
      <c r="H6371">
        <v>21</v>
      </c>
      <c r="I6371" t="s">
        <v>19</v>
      </c>
      <c r="J6371" t="s">
        <v>28</v>
      </c>
      <c r="K6371" s="1" t="s">
        <v>29</v>
      </c>
      <c r="L6371">
        <v>2</v>
      </c>
      <c r="M6371" s="1" t="s">
        <v>21</v>
      </c>
      <c r="N6371">
        <v>4</v>
      </c>
      <c r="O6371">
        <v>13</v>
      </c>
      <c r="P6371" t="s">
        <v>37</v>
      </c>
      <c r="Q6371" t="s">
        <v>39</v>
      </c>
    </row>
    <row r="6372" spans="1:17" x14ac:dyDescent="0.25">
      <c r="A6372">
        <v>6371</v>
      </c>
      <c r="B6372">
        <v>28</v>
      </c>
      <c r="C6372" t="str">
        <f t="shared" si="99"/>
        <v>Adult</v>
      </c>
      <c r="D6372" t="s">
        <v>40</v>
      </c>
      <c r="E6372" t="s">
        <v>35</v>
      </c>
      <c r="F6372" t="s">
        <v>50</v>
      </c>
      <c r="G6372">
        <v>678.27</v>
      </c>
      <c r="H6372">
        <v>41</v>
      </c>
      <c r="I6372" t="s">
        <v>33</v>
      </c>
      <c r="J6372" t="s">
        <v>47</v>
      </c>
      <c r="K6372" s="1" t="s">
        <v>21</v>
      </c>
      <c r="L6372">
        <v>3</v>
      </c>
      <c r="M6372" s="1" t="s">
        <v>21</v>
      </c>
      <c r="N6372">
        <v>4</v>
      </c>
      <c r="O6372">
        <v>8</v>
      </c>
      <c r="P6372" t="s">
        <v>22</v>
      </c>
      <c r="Q6372" t="s">
        <v>30</v>
      </c>
    </row>
    <row r="6373" spans="1:17" x14ac:dyDescent="0.25">
      <c r="A6373">
        <v>6372</v>
      </c>
      <c r="B6373">
        <v>56</v>
      </c>
      <c r="C6373" t="str">
        <f t="shared" si="99"/>
        <v>Adult</v>
      </c>
      <c r="D6373" t="s">
        <v>24</v>
      </c>
      <c r="E6373" t="s">
        <v>48</v>
      </c>
      <c r="F6373" t="s">
        <v>18</v>
      </c>
      <c r="G6373">
        <v>521.26</v>
      </c>
      <c r="H6373">
        <v>35</v>
      </c>
      <c r="I6373" t="s">
        <v>33</v>
      </c>
      <c r="J6373" t="s">
        <v>45</v>
      </c>
      <c r="K6373" s="1" t="s">
        <v>21</v>
      </c>
      <c r="L6373">
        <v>7</v>
      </c>
      <c r="M6373" s="1" t="s">
        <v>29</v>
      </c>
      <c r="N6373">
        <v>4</v>
      </c>
      <c r="O6373">
        <v>5</v>
      </c>
      <c r="P6373" t="s">
        <v>34</v>
      </c>
      <c r="Q6373" t="s">
        <v>39</v>
      </c>
    </row>
    <row r="6374" spans="1:17" x14ac:dyDescent="0.25">
      <c r="A6374">
        <v>6373</v>
      </c>
      <c r="B6374">
        <v>39</v>
      </c>
      <c r="C6374" t="str">
        <f t="shared" si="99"/>
        <v>Adult</v>
      </c>
      <c r="D6374" t="s">
        <v>24</v>
      </c>
      <c r="E6374" t="s">
        <v>35</v>
      </c>
      <c r="F6374" t="s">
        <v>42</v>
      </c>
      <c r="G6374">
        <v>637.69000000000005</v>
      </c>
      <c r="H6374">
        <v>29</v>
      </c>
      <c r="I6374" t="s">
        <v>27</v>
      </c>
      <c r="J6374" t="s">
        <v>45</v>
      </c>
      <c r="K6374" s="1" t="s">
        <v>21</v>
      </c>
      <c r="L6374">
        <v>9</v>
      </c>
      <c r="M6374" s="1" t="s">
        <v>21</v>
      </c>
      <c r="N6374">
        <v>5</v>
      </c>
      <c r="O6374">
        <v>10</v>
      </c>
      <c r="P6374" t="s">
        <v>37</v>
      </c>
      <c r="Q6374" t="s">
        <v>39</v>
      </c>
    </row>
    <row r="6375" spans="1:17" x14ac:dyDescent="0.25">
      <c r="A6375">
        <v>6374</v>
      </c>
      <c r="B6375">
        <v>66</v>
      </c>
      <c r="C6375" t="str">
        <f t="shared" si="99"/>
        <v>Senior</v>
      </c>
      <c r="D6375" t="s">
        <v>40</v>
      </c>
      <c r="E6375" t="s">
        <v>49</v>
      </c>
      <c r="F6375" t="s">
        <v>26</v>
      </c>
      <c r="G6375">
        <v>804.25</v>
      </c>
      <c r="H6375">
        <v>52</v>
      </c>
      <c r="I6375" t="s">
        <v>27</v>
      </c>
      <c r="J6375" t="s">
        <v>38</v>
      </c>
      <c r="K6375" s="1" t="s">
        <v>21</v>
      </c>
      <c r="L6375">
        <v>2</v>
      </c>
      <c r="M6375" s="1" t="s">
        <v>29</v>
      </c>
      <c r="N6375">
        <v>4</v>
      </c>
      <c r="O6375">
        <v>3</v>
      </c>
      <c r="P6375" t="s">
        <v>37</v>
      </c>
      <c r="Q6375" t="s">
        <v>30</v>
      </c>
    </row>
    <row r="6376" spans="1:17" x14ac:dyDescent="0.25">
      <c r="A6376">
        <v>6375</v>
      </c>
      <c r="B6376">
        <v>37</v>
      </c>
      <c r="C6376" t="str">
        <f t="shared" si="99"/>
        <v>Adult</v>
      </c>
      <c r="D6376" t="s">
        <v>16</v>
      </c>
      <c r="E6376" t="s">
        <v>31</v>
      </c>
      <c r="F6376" t="s">
        <v>18</v>
      </c>
      <c r="G6376">
        <v>632.92999999999995</v>
      </c>
      <c r="H6376">
        <v>57</v>
      </c>
      <c r="I6376" t="s">
        <v>27</v>
      </c>
      <c r="J6376" t="s">
        <v>38</v>
      </c>
      <c r="K6376" s="1" t="s">
        <v>21</v>
      </c>
      <c r="L6376">
        <v>1</v>
      </c>
      <c r="M6376" s="1" t="s">
        <v>29</v>
      </c>
      <c r="N6376">
        <v>2</v>
      </c>
      <c r="O6376">
        <v>4</v>
      </c>
      <c r="P6376" t="s">
        <v>37</v>
      </c>
      <c r="Q6376" t="s">
        <v>39</v>
      </c>
    </row>
    <row r="6377" spans="1:17" x14ac:dyDescent="0.25">
      <c r="A6377">
        <v>6376</v>
      </c>
      <c r="B6377">
        <v>53</v>
      </c>
      <c r="C6377" t="str">
        <f t="shared" si="99"/>
        <v>Adult</v>
      </c>
      <c r="D6377" t="s">
        <v>40</v>
      </c>
      <c r="E6377" t="s">
        <v>17</v>
      </c>
      <c r="F6377" t="s">
        <v>41</v>
      </c>
      <c r="G6377">
        <v>318.49</v>
      </c>
      <c r="H6377">
        <v>29</v>
      </c>
      <c r="I6377" t="s">
        <v>33</v>
      </c>
      <c r="J6377" t="s">
        <v>28</v>
      </c>
      <c r="K6377" s="1" t="s">
        <v>29</v>
      </c>
      <c r="L6377">
        <v>6</v>
      </c>
      <c r="M6377" s="1" t="s">
        <v>29</v>
      </c>
      <c r="N6377">
        <v>1</v>
      </c>
      <c r="O6377">
        <v>5</v>
      </c>
      <c r="P6377" t="s">
        <v>22</v>
      </c>
      <c r="Q6377" t="s">
        <v>23</v>
      </c>
    </row>
    <row r="6378" spans="1:17" x14ac:dyDescent="0.25">
      <c r="A6378">
        <v>6377</v>
      </c>
      <c r="B6378">
        <v>43</v>
      </c>
      <c r="C6378" t="str">
        <f t="shared" si="99"/>
        <v>Adult</v>
      </c>
      <c r="D6378" t="s">
        <v>40</v>
      </c>
      <c r="E6378" t="s">
        <v>25</v>
      </c>
      <c r="F6378" t="s">
        <v>26</v>
      </c>
      <c r="G6378">
        <v>443.59</v>
      </c>
      <c r="H6378">
        <v>44</v>
      </c>
      <c r="I6378" t="s">
        <v>19</v>
      </c>
      <c r="J6378" t="s">
        <v>28</v>
      </c>
      <c r="K6378" s="1" t="s">
        <v>21</v>
      </c>
      <c r="L6378">
        <v>5</v>
      </c>
      <c r="M6378" s="1" t="s">
        <v>29</v>
      </c>
      <c r="N6378">
        <v>1</v>
      </c>
      <c r="O6378">
        <v>2</v>
      </c>
      <c r="P6378" t="s">
        <v>22</v>
      </c>
      <c r="Q6378" t="s">
        <v>39</v>
      </c>
    </row>
    <row r="6379" spans="1:17" x14ac:dyDescent="0.25">
      <c r="A6379">
        <v>6378</v>
      </c>
      <c r="B6379">
        <v>69</v>
      </c>
      <c r="C6379" t="str">
        <f t="shared" si="99"/>
        <v>Senior</v>
      </c>
      <c r="D6379" t="s">
        <v>16</v>
      </c>
      <c r="E6379" t="s">
        <v>48</v>
      </c>
      <c r="F6379" t="s">
        <v>32</v>
      </c>
      <c r="G6379">
        <v>368.81</v>
      </c>
      <c r="H6379">
        <v>16</v>
      </c>
      <c r="I6379" t="s">
        <v>19</v>
      </c>
      <c r="J6379" t="s">
        <v>28</v>
      </c>
      <c r="K6379" s="1" t="s">
        <v>21</v>
      </c>
      <c r="L6379">
        <v>3</v>
      </c>
      <c r="M6379" s="1" t="s">
        <v>29</v>
      </c>
      <c r="N6379">
        <v>2</v>
      </c>
      <c r="O6379">
        <v>2</v>
      </c>
      <c r="P6379" t="s">
        <v>37</v>
      </c>
      <c r="Q6379" t="s">
        <v>30</v>
      </c>
    </row>
    <row r="6380" spans="1:17" x14ac:dyDescent="0.25">
      <c r="A6380">
        <v>6379</v>
      </c>
      <c r="B6380">
        <v>59</v>
      </c>
      <c r="C6380" t="str">
        <f t="shared" si="99"/>
        <v>Adult</v>
      </c>
      <c r="D6380" t="s">
        <v>16</v>
      </c>
      <c r="E6380" t="s">
        <v>35</v>
      </c>
      <c r="F6380" t="s">
        <v>32</v>
      </c>
      <c r="G6380">
        <v>261.05</v>
      </c>
      <c r="H6380">
        <v>23</v>
      </c>
      <c r="I6380" t="s">
        <v>33</v>
      </c>
      <c r="J6380" t="s">
        <v>45</v>
      </c>
      <c r="K6380" s="1" t="s">
        <v>21</v>
      </c>
      <c r="L6380">
        <v>9</v>
      </c>
      <c r="M6380" s="1" t="s">
        <v>29</v>
      </c>
      <c r="N6380">
        <v>1</v>
      </c>
      <c r="O6380">
        <v>10</v>
      </c>
      <c r="P6380" t="s">
        <v>22</v>
      </c>
      <c r="Q6380" t="s">
        <v>30</v>
      </c>
    </row>
    <row r="6381" spans="1:17" x14ac:dyDescent="0.25">
      <c r="A6381">
        <v>6380</v>
      </c>
      <c r="B6381">
        <v>62</v>
      </c>
      <c r="C6381" t="str">
        <f t="shared" si="99"/>
        <v>Senior</v>
      </c>
      <c r="D6381" t="s">
        <v>40</v>
      </c>
      <c r="E6381" t="s">
        <v>17</v>
      </c>
      <c r="F6381" t="s">
        <v>18</v>
      </c>
      <c r="G6381">
        <v>101.87</v>
      </c>
      <c r="H6381">
        <v>36</v>
      </c>
      <c r="I6381" t="s">
        <v>19</v>
      </c>
      <c r="J6381" t="s">
        <v>47</v>
      </c>
      <c r="K6381" s="1" t="s">
        <v>21</v>
      </c>
      <c r="L6381">
        <v>3</v>
      </c>
      <c r="M6381" s="1" t="s">
        <v>21</v>
      </c>
      <c r="N6381">
        <v>2</v>
      </c>
      <c r="O6381">
        <v>6</v>
      </c>
      <c r="P6381" t="s">
        <v>34</v>
      </c>
      <c r="Q6381" t="s">
        <v>23</v>
      </c>
    </row>
    <row r="6382" spans="1:17" x14ac:dyDescent="0.25">
      <c r="A6382">
        <v>6381</v>
      </c>
      <c r="B6382">
        <v>56</v>
      </c>
      <c r="C6382" t="str">
        <f t="shared" si="99"/>
        <v>Adult</v>
      </c>
      <c r="D6382" t="s">
        <v>40</v>
      </c>
      <c r="E6382" t="s">
        <v>35</v>
      </c>
      <c r="F6382" t="s">
        <v>18</v>
      </c>
      <c r="G6382">
        <v>45.71</v>
      </c>
      <c r="H6382">
        <v>53</v>
      </c>
      <c r="I6382" t="s">
        <v>33</v>
      </c>
      <c r="J6382" t="s">
        <v>38</v>
      </c>
      <c r="K6382" s="1" t="s">
        <v>29</v>
      </c>
      <c r="L6382">
        <v>7</v>
      </c>
      <c r="M6382" s="1" t="s">
        <v>29</v>
      </c>
      <c r="N6382">
        <v>4</v>
      </c>
      <c r="O6382">
        <v>8</v>
      </c>
      <c r="P6382" t="s">
        <v>34</v>
      </c>
      <c r="Q6382" t="s">
        <v>23</v>
      </c>
    </row>
    <row r="6383" spans="1:17" x14ac:dyDescent="0.25">
      <c r="A6383">
        <v>6382</v>
      </c>
      <c r="B6383">
        <v>38</v>
      </c>
      <c r="C6383" t="str">
        <f t="shared" si="99"/>
        <v>Adult</v>
      </c>
      <c r="D6383" t="s">
        <v>24</v>
      </c>
      <c r="E6383" t="s">
        <v>44</v>
      </c>
      <c r="F6383" t="s">
        <v>36</v>
      </c>
      <c r="G6383">
        <v>377.29</v>
      </c>
      <c r="H6383">
        <v>49</v>
      </c>
      <c r="I6383" t="s">
        <v>19</v>
      </c>
      <c r="J6383" t="s">
        <v>45</v>
      </c>
      <c r="K6383" s="1" t="s">
        <v>29</v>
      </c>
      <c r="L6383">
        <v>2</v>
      </c>
      <c r="M6383" s="1" t="s">
        <v>29</v>
      </c>
      <c r="N6383">
        <v>1</v>
      </c>
      <c r="O6383">
        <v>10</v>
      </c>
      <c r="P6383" t="s">
        <v>34</v>
      </c>
      <c r="Q6383" t="s">
        <v>23</v>
      </c>
    </row>
    <row r="6384" spans="1:17" x14ac:dyDescent="0.25">
      <c r="A6384">
        <v>6383</v>
      </c>
      <c r="B6384">
        <v>31</v>
      </c>
      <c r="C6384" t="str">
        <f t="shared" si="99"/>
        <v>Adult</v>
      </c>
      <c r="D6384" t="s">
        <v>16</v>
      </c>
      <c r="E6384" t="s">
        <v>31</v>
      </c>
      <c r="F6384" t="s">
        <v>50</v>
      </c>
      <c r="G6384">
        <v>931.52</v>
      </c>
      <c r="H6384">
        <v>22</v>
      </c>
      <c r="I6384" t="s">
        <v>27</v>
      </c>
      <c r="J6384" t="s">
        <v>38</v>
      </c>
      <c r="K6384" s="1" t="s">
        <v>21</v>
      </c>
      <c r="L6384">
        <v>2</v>
      </c>
      <c r="M6384" s="1" t="s">
        <v>21</v>
      </c>
      <c r="N6384">
        <v>4</v>
      </c>
      <c r="O6384">
        <v>2</v>
      </c>
      <c r="P6384" t="s">
        <v>22</v>
      </c>
      <c r="Q6384" t="s">
        <v>23</v>
      </c>
    </row>
    <row r="6385" spans="1:17" x14ac:dyDescent="0.25">
      <c r="A6385">
        <v>6384</v>
      </c>
      <c r="B6385">
        <v>51</v>
      </c>
      <c r="C6385" t="str">
        <f t="shared" si="99"/>
        <v>Adult</v>
      </c>
      <c r="D6385" t="s">
        <v>16</v>
      </c>
      <c r="E6385" t="s">
        <v>25</v>
      </c>
      <c r="F6385" t="s">
        <v>36</v>
      </c>
      <c r="G6385">
        <v>124.18</v>
      </c>
      <c r="H6385">
        <v>25</v>
      </c>
      <c r="I6385" t="s">
        <v>33</v>
      </c>
      <c r="J6385" t="s">
        <v>28</v>
      </c>
      <c r="K6385" s="1" t="s">
        <v>29</v>
      </c>
      <c r="L6385">
        <v>6</v>
      </c>
      <c r="M6385" s="1" t="s">
        <v>29</v>
      </c>
      <c r="N6385">
        <v>5</v>
      </c>
      <c r="O6385">
        <v>2</v>
      </c>
      <c r="P6385" t="s">
        <v>22</v>
      </c>
      <c r="Q6385" t="s">
        <v>39</v>
      </c>
    </row>
    <row r="6386" spans="1:17" x14ac:dyDescent="0.25">
      <c r="A6386">
        <v>6385</v>
      </c>
      <c r="B6386">
        <v>26</v>
      </c>
      <c r="C6386" t="str">
        <f t="shared" si="99"/>
        <v>Adult</v>
      </c>
      <c r="D6386" t="s">
        <v>40</v>
      </c>
      <c r="E6386" t="s">
        <v>44</v>
      </c>
      <c r="F6386" t="s">
        <v>32</v>
      </c>
      <c r="G6386">
        <v>708.36</v>
      </c>
      <c r="H6386">
        <v>47</v>
      </c>
      <c r="I6386" t="s">
        <v>27</v>
      </c>
      <c r="J6386" t="s">
        <v>20</v>
      </c>
      <c r="K6386" s="1" t="s">
        <v>29</v>
      </c>
      <c r="L6386">
        <v>1</v>
      </c>
      <c r="M6386" s="1" t="s">
        <v>21</v>
      </c>
      <c r="N6386">
        <v>5</v>
      </c>
      <c r="O6386">
        <v>7</v>
      </c>
      <c r="P6386" t="s">
        <v>34</v>
      </c>
      <c r="Q6386" t="s">
        <v>30</v>
      </c>
    </row>
    <row r="6387" spans="1:17" x14ac:dyDescent="0.25">
      <c r="A6387">
        <v>6386</v>
      </c>
      <c r="B6387">
        <v>36</v>
      </c>
      <c r="C6387" t="str">
        <f t="shared" si="99"/>
        <v>Adult</v>
      </c>
      <c r="D6387" t="s">
        <v>24</v>
      </c>
      <c r="E6387" t="s">
        <v>49</v>
      </c>
      <c r="F6387" t="s">
        <v>32</v>
      </c>
      <c r="G6387">
        <v>986.36</v>
      </c>
      <c r="H6387">
        <v>58</v>
      </c>
      <c r="I6387" t="s">
        <v>33</v>
      </c>
      <c r="J6387" t="s">
        <v>28</v>
      </c>
      <c r="K6387" s="1" t="s">
        <v>29</v>
      </c>
      <c r="L6387">
        <v>7</v>
      </c>
      <c r="M6387" s="1" t="s">
        <v>21</v>
      </c>
      <c r="N6387">
        <v>4</v>
      </c>
      <c r="O6387">
        <v>13</v>
      </c>
      <c r="P6387" t="s">
        <v>22</v>
      </c>
      <c r="Q6387" t="s">
        <v>23</v>
      </c>
    </row>
    <row r="6388" spans="1:17" x14ac:dyDescent="0.25">
      <c r="A6388">
        <v>6387</v>
      </c>
      <c r="B6388">
        <v>51</v>
      </c>
      <c r="C6388" t="str">
        <f t="shared" si="99"/>
        <v>Adult</v>
      </c>
      <c r="D6388" t="s">
        <v>40</v>
      </c>
      <c r="E6388" t="s">
        <v>44</v>
      </c>
      <c r="F6388" t="s">
        <v>18</v>
      </c>
      <c r="G6388">
        <v>817.45</v>
      </c>
      <c r="H6388">
        <v>49</v>
      </c>
      <c r="I6388" t="s">
        <v>33</v>
      </c>
      <c r="J6388" t="s">
        <v>20</v>
      </c>
      <c r="K6388" s="1" t="s">
        <v>29</v>
      </c>
      <c r="L6388">
        <v>5</v>
      </c>
      <c r="M6388" s="1" t="s">
        <v>29</v>
      </c>
      <c r="N6388">
        <v>5</v>
      </c>
      <c r="O6388">
        <v>5</v>
      </c>
      <c r="P6388" t="s">
        <v>22</v>
      </c>
      <c r="Q6388" t="s">
        <v>30</v>
      </c>
    </row>
    <row r="6389" spans="1:17" x14ac:dyDescent="0.25">
      <c r="A6389">
        <v>6388</v>
      </c>
      <c r="B6389">
        <v>29</v>
      </c>
      <c r="C6389" t="str">
        <f t="shared" si="99"/>
        <v>Adult</v>
      </c>
      <c r="D6389" t="s">
        <v>40</v>
      </c>
      <c r="E6389" t="s">
        <v>35</v>
      </c>
      <c r="F6389" t="s">
        <v>50</v>
      </c>
      <c r="G6389">
        <v>279.02999999999997</v>
      </c>
      <c r="H6389">
        <v>17</v>
      </c>
      <c r="I6389" t="s">
        <v>27</v>
      </c>
      <c r="J6389" t="s">
        <v>38</v>
      </c>
      <c r="K6389" s="1" t="s">
        <v>21</v>
      </c>
      <c r="L6389">
        <v>6</v>
      </c>
      <c r="M6389" s="1" t="s">
        <v>29</v>
      </c>
      <c r="N6389">
        <v>3</v>
      </c>
      <c r="O6389">
        <v>8</v>
      </c>
      <c r="P6389" t="s">
        <v>22</v>
      </c>
      <c r="Q6389" t="s">
        <v>39</v>
      </c>
    </row>
    <row r="6390" spans="1:17" x14ac:dyDescent="0.25">
      <c r="A6390">
        <v>6389</v>
      </c>
      <c r="B6390">
        <v>26</v>
      </c>
      <c r="C6390" t="str">
        <f t="shared" si="99"/>
        <v>Adult</v>
      </c>
      <c r="D6390" t="s">
        <v>16</v>
      </c>
      <c r="E6390" t="s">
        <v>48</v>
      </c>
      <c r="F6390" t="s">
        <v>41</v>
      </c>
      <c r="G6390">
        <v>792.75</v>
      </c>
      <c r="H6390">
        <v>16</v>
      </c>
      <c r="I6390" t="s">
        <v>27</v>
      </c>
      <c r="J6390" t="s">
        <v>28</v>
      </c>
      <c r="K6390" s="1" t="s">
        <v>29</v>
      </c>
      <c r="L6390">
        <v>2</v>
      </c>
      <c r="M6390" s="1" t="s">
        <v>29</v>
      </c>
      <c r="N6390">
        <v>4</v>
      </c>
      <c r="O6390">
        <v>1</v>
      </c>
      <c r="P6390" t="s">
        <v>34</v>
      </c>
      <c r="Q6390" t="s">
        <v>30</v>
      </c>
    </row>
    <row r="6391" spans="1:17" x14ac:dyDescent="0.25">
      <c r="A6391">
        <v>6390</v>
      </c>
      <c r="B6391">
        <v>29</v>
      </c>
      <c r="C6391" t="str">
        <f t="shared" si="99"/>
        <v>Adult</v>
      </c>
      <c r="D6391" t="s">
        <v>24</v>
      </c>
      <c r="E6391" t="s">
        <v>44</v>
      </c>
      <c r="F6391" t="s">
        <v>36</v>
      </c>
      <c r="G6391">
        <v>350.31</v>
      </c>
      <c r="H6391">
        <v>54</v>
      </c>
      <c r="I6391" t="s">
        <v>27</v>
      </c>
      <c r="J6391" t="s">
        <v>45</v>
      </c>
      <c r="K6391" s="1" t="s">
        <v>29</v>
      </c>
      <c r="L6391">
        <v>8</v>
      </c>
      <c r="M6391" s="1" t="s">
        <v>29</v>
      </c>
      <c r="N6391">
        <v>1</v>
      </c>
      <c r="O6391">
        <v>8</v>
      </c>
      <c r="P6391" t="s">
        <v>22</v>
      </c>
      <c r="Q6391" t="s">
        <v>30</v>
      </c>
    </row>
    <row r="6392" spans="1:17" x14ac:dyDescent="0.25">
      <c r="A6392">
        <v>6391</v>
      </c>
      <c r="B6392">
        <v>21</v>
      </c>
      <c r="C6392" t="str">
        <f t="shared" si="99"/>
        <v>Adult</v>
      </c>
      <c r="D6392" t="s">
        <v>24</v>
      </c>
      <c r="E6392" t="s">
        <v>49</v>
      </c>
      <c r="F6392" t="s">
        <v>43</v>
      </c>
      <c r="G6392">
        <v>477.76</v>
      </c>
      <c r="H6392">
        <v>5</v>
      </c>
      <c r="I6392" t="s">
        <v>27</v>
      </c>
      <c r="J6392" t="s">
        <v>38</v>
      </c>
      <c r="K6392" s="1" t="s">
        <v>21</v>
      </c>
      <c r="L6392">
        <v>2</v>
      </c>
      <c r="M6392" s="1" t="s">
        <v>29</v>
      </c>
      <c r="N6392">
        <v>5</v>
      </c>
      <c r="O6392">
        <v>10</v>
      </c>
      <c r="P6392" t="s">
        <v>34</v>
      </c>
      <c r="Q6392" t="s">
        <v>30</v>
      </c>
    </row>
    <row r="6393" spans="1:17" x14ac:dyDescent="0.25">
      <c r="A6393">
        <v>6392</v>
      </c>
      <c r="B6393">
        <v>21</v>
      </c>
      <c r="C6393" t="str">
        <f t="shared" si="99"/>
        <v>Adult</v>
      </c>
      <c r="D6393" t="s">
        <v>24</v>
      </c>
      <c r="E6393" t="s">
        <v>46</v>
      </c>
      <c r="F6393" t="s">
        <v>42</v>
      </c>
      <c r="G6393">
        <v>329.51</v>
      </c>
      <c r="H6393">
        <v>19</v>
      </c>
      <c r="I6393" t="s">
        <v>27</v>
      </c>
      <c r="J6393" t="s">
        <v>28</v>
      </c>
      <c r="K6393" s="1" t="s">
        <v>21</v>
      </c>
      <c r="L6393">
        <v>1</v>
      </c>
      <c r="M6393" s="1" t="s">
        <v>21</v>
      </c>
      <c r="N6393">
        <v>3</v>
      </c>
      <c r="O6393">
        <v>1</v>
      </c>
      <c r="P6393" t="s">
        <v>34</v>
      </c>
      <c r="Q6393" t="s">
        <v>23</v>
      </c>
    </row>
    <row r="6394" spans="1:17" x14ac:dyDescent="0.25">
      <c r="A6394">
        <v>6393</v>
      </c>
      <c r="B6394">
        <v>18</v>
      </c>
      <c r="C6394" t="str">
        <f t="shared" si="99"/>
        <v>Teenager</v>
      </c>
      <c r="D6394" t="s">
        <v>24</v>
      </c>
      <c r="E6394" t="s">
        <v>17</v>
      </c>
      <c r="F6394" t="s">
        <v>50</v>
      </c>
      <c r="G6394">
        <v>702.28</v>
      </c>
      <c r="H6394">
        <v>42</v>
      </c>
      <c r="I6394" t="s">
        <v>33</v>
      </c>
      <c r="J6394" t="s">
        <v>20</v>
      </c>
      <c r="K6394" s="1" t="s">
        <v>21</v>
      </c>
      <c r="L6394">
        <v>9</v>
      </c>
      <c r="M6394" s="1" t="s">
        <v>21</v>
      </c>
      <c r="N6394">
        <v>5</v>
      </c>
      <c r="O6394">
        <v>8</v>
      </c>
      <c r="P6394" t="s">
        <v>37</v>
      </c>
      <c r="Q6394" t="s">
        <v>39</v>
      </c>
    </row>
    <row r="6395" spans="1:17" x14ac:dyDescent="0.25">
      <c r="A6395">
        <v>6394</v>
      </c>
      <c r="B6395">
        <v>44</v>
      </c>
      <c r="C6395" t="str">
        <f t="shared" si="99"/>
        <v>Adult</v>
      </c>
      <c r="D6395" t="s">
        <v>16</v>
      </c>
      <c r="E6395" t="s">
        <v>35</v>
      </c>
      <c r="F6395" t="s">
        <v>50</v>
      </c>
      <c r="G6395">
        <v>848.97</v>
      </c>
      <c r="H6395">
        <v>1</v>
      </c>
      <c r="I6395" t="s">
        <v>19</v>
      </c>
      <c r="J6395" t="s">
        <v>28</v>
      </c>
      <c r="K6395" s="1" t="s">
        <v>21</v>
      </c>
      <c r="L6395">
        <v>2</v>
      </c>
      <c r="M6395" s="1" t="s">
        <v>29</v>
      </c>
      <c r="N6395">
        <v>4</v>
      </c>
      <c r="O6395">
        <v>11</v>
      </c>
      <c r="P6395" t="s">
        <v>37</v>
      </c>
      <c r="Q6395" t="s">
        <v>23</v>
      </c>
    </row>
    <row r="6396" spans="1:17" x14ac:dyDescent="0.25">
      <c r="A6396">
        <v>6395</v>
      </c>
      <c r="B6396">
        <v>31</v>
      </c>
      <c r="C6396" t="str">
        <f t="shared" si="99"/>
        <v>Adult</v>
      </c>
      <c r="D6396" t="s">
        <v>24</v>
      </c>
      <c r="E6396" t="s">
        <v>48</v>
      </c>
      <c r="F6396" t="s">
        <v>36</v>
      </c>
      <c r="G6396">
        <v>402.49</v>
      </c>
      <c r="H6396">
        <v>23</v>
      </c>
      <c r="I6396" t="s">
        <v>33</v>
      </c>
      <c r="J6396" t="s">
        <v>20</v>
      </c>
      <c r="K6396" s="1" t="s">
        <v>29</v>
      </c>
      <c r="L6396">
        <v>4</v>
      </c>
      <c r="M6396" s="1" t="s">
        <v>29</v>
      </c>
      <c r="N6396">
        <v>5</v>
      </c>
      <c r="O6396">
        <v>6</v>
      </c>
      <c r="P6396" t="s">
        <v>37</v>
      </c>
      <c r="Q6396" t="s">
        <v>23</v>
      </c>
    </row>
    <row r="6397" spans="1:17" x14ac:dyDescent="0.25">
      <c r="A6397">
        <v>6396</v>
      </c>
      <c r="B6397">
        <v>23</v>
      </c>
      <c r="C6397" t="str">
        <f t="shared" si="99"/>
        <v>Adult</v>
      </c>
      <c r="D6397" t="s">
        <v>24</v>
      </c>
      <c r="E6397" t="s">
        <v>46</v>
      </c>
      <c r="F6397" t="s">
        <v>36</v>
      </c>
      <c r="G6397">
        <v>679.02</v>
      </c>
      <c r="H6397">
        <v>23</v>
      </c>
      <c r="I6397" t="s">
        <v>19</v>
      </c>
      <c r="J6397" t="s">
        <v>47</v>
      </c>
      <c r="K6397" s="1" t="s">
        <v>21</v>
      </c>
      <c r="L6397">
        <v>9</v>
      </c>
      <c r="M6397" s="1" t="s">
        <v>29</v>
      </c>
      <c r="N6397">
        <v>2</v>
      </c>
      <c r="O6397">
        <v>8</v>
      </c>
      <c r="P6397" t="s">
        <v>37</v>
      </c>
      <c r="Q6397" t="s">
        <v>23</v>
      </c>
    </row>
    <row r="6398" spans="1:17" x14ac:dyDescent="0.25">
      <c r="A6398">
        <v>6397</v>
      </c>
      <c r="B6398">
        <v>61</v>
      </c>
      <c r="C6398" t="str">
        <f t="shared" si="99"/>
        <v>Senior</v>
      </c>
      <c r="D6398" t="s">
        <v>16</v>
      </c>
      <c r="E6398" t="s">
        <v>49</v>
      </c>
      <c r="F6398" t="s">
        <v>36</v>
      </c>
      <c r="G6398">
        <v>579.61</v>
      </c>
      <c r="H6398">
        <v>51</v>
      </c>
      <c r="I6398" t="s">
        <v>19</v>
      </c>
      <c r="J6398" t="s">
        <v>28</v>
      </c>
      <c r="K6398" s="1" t="s">
        <v>21</v>
      </c>
      <c r="L6398">
        <v>3</v>
      </c>
      <c r="M6398" s="1" t="s">
        <v>21</v>
      </c>
      <c r="N6398">
        <v>5</v>
      </c>
      <c r="O6398">
        <v>11</v>
      </c>
      <c r="P6398" t="s">
        <v>34</v>
      </c>
      <c r="Q6398" t="s">
        <v>23</v>
      </c>
    </row>
    <row r="6399" spans="1:17" x14ac:dyDescent="0.25">
      <c r="A6399">
        <v>6398</v>
      </c>
      <c r="B6399">
        <v>37</v>
      </c>
      <c r="C6399" t="str">
        <f t="shared" si="99"/>
        <v>Adult</v>
      </c>
      <c r="D6399" t="s">
        <v>40</v>
      </c>
      <c r="E6399" t="s">
        <v>25</v>
      </c>
      <c r="F6399" t="s">
        <v>32</v>
      </c>
      <c r="G6399">
        <v>923.35</v>
      </c>
      <c r="H6399">
        <v>38</v>
      </c>
      <c r="I6399" t="s">
        <v>19</v>
      </c>
      <c r="J6399" t="s">
        <v>45</v>
      </c>
      <c r="K6399" s="1" t="s">
        <v>29</v>
      </c>
      <c r="L6399">
        <v>4</v>
      </c>
      <c r="M6399" s="1" t="s">
        <v>21</v>
      </c>
      <c r="N6399">
        <v>1</v>
      </c>
      <c r="O6399">
        <v>6</v>
      </c>
      <c r="P6399" t="s">
        <v>22</v>
      </c>
      <c r="Q6399" t="s">
        <v>30</v>
      </c>
    </row>
    <row r="6400" spans="1:17" x14ac:dyDescent="0.25">
      <c r="A6400">
        <v>6399</v>
      </c>
      <c r="B6400">
        <v>38</v>
      </c>
      <c r="C6400" t="str">
        <f t="shared" si="99"/>
        <v>Adult</v>
      </c>
      <c r="D6400" t="s">
        <v>40</v>
      </c>
      <c r="E6400" t="s">
        <v>49</v>
      </c>
      <c r="F6400" t="s">
        <v>42</v>
      </c>
      <c r="G6400">
        <v>829.22</v>
      </c>
      <c r="H6400">
        <v>39</v>
      </c>
      <c r="I6400" t="s">
        <v>19</v>
      </c>
      <c r="J6400" t="s">
        <v>47</v>
      </c>
      <c r="K6400" s="1" t="s">
        <v>21</v>
      </c>
      <c r="L6400">
        <v>6</v>
      </c>
      <c r="M6400" s="1" t="s">
        <v>29</v>
      </c>
      <c r="N6400">
        <v>1</v>
      </c>
      <c r="O6400">
        <v>1</v>
      </c>
      <c r="P6400" t="s">
        <v>37</v>
      </c>
      <c r="Q6400" t="s">
        <v>39</v>
      </c>
    </row>
    <row r="6401" spans="1:17" x14ac:dyDescent="0.25">
      <c r="A6401">
        <v>6400</v>
      </c>
      <c r="B6401">
        <v>36</v>
      </c>
      <c r="C6401" t="str">
        <f t="shared" si="99"/>
        <v>Adult</v>
      </c>
      <c r="D6401" t="s">
        <v>40</v>
      </c>
      <c r="E6401" t="s">
        <v>44</v>
      </c>
      <c r="F6401" t="s">
        <v>43</v>
      </c>
      <c r="G6401">
        <v>327.57</v>
      </c>
      <c r="H6401">
        <v>46</v>
      </c>
      <c r="I6401" t="s">
        <v>19</v>
      </c>
      <c r="J6401" t="s">
        <v>28</v>
      </c>
      <c r="K6401" s="1" t="s">
        <v>21</v>
      </c>
      <c r="L6401">
        <v>7</v>
      </c>
      <c r="M6401" s="1" t="s">
        <v>29</v>
      </c>
      <c r="N6401">
        <v>1</v>
      </c>
      <c r="O6401">
        <v>13</v>
      </c>
      <c r="P6401" t="s">
        <v>22</v>
      </c>
      <c r="Q6401" t="s">
        <v>30</v>
      </c>
    </row>
    <row r="6402" spans="1:17" x14ac:dyDescent="0.25">
      <c r="A6402">
        <v>6401</v>
      </c>
      <c r="B6402">
        <v>45</v>
      </c>
      <c r="C6402" t="str">
        <f t="shared" si="99"/>
        <v>Adult</v>
      </c>
      <c r="D6402" t="s">
        <v>24</v>
      </c>
      <c r="E6402" t="s">
        <v>31</v>
      </c>
      <c r="F6402" t="s">
        <v>41</v>
      </c>
      <c r="G6402">
        <v>432.96</v>
      </c>
      <c r="H6402">
        <v>59</v>
      </c>
      <c r="I6402" t="s">
        <v>33</v>
      </c>
      <c r="J6402" t="s">
        <v>47</v>
      </c>
      <c r="K6402" s="1" t="s">
        <v>29</v>
      </c>
      <c r="L6402">
        <v>8</v>
      </c>
      <c r="M6402" s="1" t="s">
        <v>29</v>
      </c>
      <c r="N6402">
        <v>4</v>
      </c>
      <c r="O6402">
        <v>7</v>
      </c>
      <c r="P6402" t="s">
        <v>37</v>
      </c>
      <c r="Q6402" t="s">
        <v>30</v>
      </c>
    </row>
    <row r="6403" spans="1:17" x14ac:dyDescent="0.25">
      <c r="A6403">
        <v>6402</v>
      </c>
      <c r="B6403">
        <v>37</v>
      </c>
      <c r="C6403" t="str">
        <f t="shared" ref="C6403:C6466" si="100">IF(B6403&gt;=60,"Senior",IF(B6403&gt;=20,"Adult","Teenager"))</f>
        <v>Adult</v>
      </c>
      <c r="D6403" t="s">
        <v>40</v>
      </c>
      <c r="E6403" t="s">
        <v>46</v>
      </c>
      <c r="F6403" t="s">
        <v>18</v>
      </c>
      <c r="G6403">
        <v>577.44000000000005</v>
      </c>
      <c r="H6403">
        <v>20</v>
      </c>
      <c r="I6403" t="s">
        <v>27</v>
      </c>
      <c r="J6403" t="s">
        <v>28</v>
      </c>
      <c r="K6403" s="1" t="s">
        <v>29</v>
      </c>
      <c r="L6403">
        <v>2</v>
      </c>
      <c r="M6403" s="1" t="s">
        <v>21</v>
      </c>
      <c r="N6403">
        <v>2</v>
      </c>
      <c r="O6403">
        <v>4</v>
      </c>
      <c r="P6403" t="s">
        <v>37</v>
      </c>
      <c r="Q6403" t="s">
        <v>30</v>
      </c>
    </row>
    <row r="6404" spans="1:17" x14ac:dyDescent="0.25">
      <c r="A6404">
        <v>6403</v>
      </c>
      <c r="B6404">
        <v>46</v>
      </c>
      <c r="C6404" t="str">
        <f t="shared" si="100"/>
        <v>Adult</v>
      </c>
      <c r="D6404" t="s">
        <v>40</v>
      </c>
      <c r="E6404" t="s">
        <v>17</v>
      </c>
      <c r="F6404" t="s">
        <v>26</v>
      </c>
      <c r="G6404">
        <v>153.47999999999999</v>
      </c>
      <c r="H6404">
        <v>38</v>
      </c>
      <c r="I6404" t="s">
        <v>27</v>
      </c>
      <c r="J6404" t="s">
        <v>38</v>
      </c>
      <c r="K6404" s="1" t="s">
        <v>29</v>
      </c>
      <c r="L6404">
        <v>5</v>
      </c>
      <c r="M6404" s="1" t="s">
        <v>29</v>
      </c>
      <c r="N6404">
        <v>5</v>
      </c>
      <c r="O6404">
        <v>5</v>
      </c>
      <c r="P6404" t="s">
        <v>22</v>
      </c>
      <c r="Q6404" t="s">
        <v>23</v>
      </c>
    </row>
    <row r="6405" spans="1:17" x14ac:dyDescent="0.25">
      <c r="A6405">
        <v>6404</v>
      </c>
      <c r="B6405">
        <v>57</v>
      </c>
      <c r="C6405" t="str">
        <f t="shared" si="100"/>
        <v>Adult</v>
      </c>
      <c r="D6405" t="s">
        <v>40</v>
      </c>
      <c r="E6405" t="s">
        <v>35</v>
      </c>
      <c r="F6405" t="s">
        <v>41</v>
      </c>
      <c r="G6405">
        <v>132.33000000000001</v>
      </c>
      <c r="H6405">
        <v>17</v>
      </c>
      <c r="I6405" t="s">
        <v>33</v>
      </c>
      <c r="J6405" t="s">
        <v>20</v>
      </c>
      <c r="K6405" s="1" t="s">
        <v>21</v>
      </c>
      <c r="L6405">
        <v>1</v>
      </c>
      <c r="M6405" s="1" t="s">
        <v>29</v>
      </c>
      <c r="N6405">
        <v>1</v>
      </c>
      <c r="O6405">
        <v>9</v>
      </c>
      <c r="P6405" t="s">
        <v>34</v>
      </c>
      <c r="Q6405" t="s">
        <v>23</v>
      </c>
    </row>
    <row r="6406" spans="1:17" x14ac:dyDescent="0.25">
      <c r="A6406">
        <v>6405</v>
      </c>
      <c r="B6406">
        <v>22</v>
      </c>
      <c r="C6406" t="str">
        <f t="shared" si="100"/>
        <v>Adult</v>
      </c>
      <c r="D6406" t="s">
        <v>40</v>
      </c>
      <c r="E6406" t="s">
        <v>46</v>
      </c>
      <c r="F6406" t="s">
        <v>43</v>
      </c>
      <c r="G6406">
        <v>86.41</v>
      </c>
      <c r="H6406">
        <v>4</v>
      </c>
      <c r="I6406" t="s">
        <v>33</v>
      </c>
      <c r="J6406" t="s">
        <v>20</v>
      </c>
      <c r="K6406" s="1" t="s">
        <v>21</v>
      </c>
      <c r="L6406">
        <v>4</v>
      </c>
      <c r="M6406" s="1" t="s">
        <v>29</v>
      </c>
      <c r="N6406">
        <v>5</v>
      </c>
      <c r="O6406">
        <v>8</v>
      </c>
      <c r="P6406" t="s">
        <v>22</v>
      </c>
      <c r="Q6406" t="s">
        <v>30</v>
      </c>
    </row>
    <row r="6407" spans="1:17" x14ac:dyDescent="0.25">
      <c r="A6407">
        <v>6406</v>
      </c>
      <c r="B6407">
        <v>26</v>
      </c>
      <c r="C6407" t="str">
        <f t="shared" si="100"/>
        <v>Adult</v>
      </c>
      <c r="D6407" t="s">
        <v>16</v>
      </c>
      <c r="E6407" t="s">
        <v>25</v>
      </c>
      <c r="F6407" t="s">
        <v>18</v>
      </c>
      <c r="G6407">
        <v>151.85</v>
      </c>
      <c r="H6407">
        <v>31</v>
      </c>
      <c r="I6407" t="s">
        <v>19</v>
      </c>
      <c r="J6407" t="s">
        <v>20</v>
      </c>
      <c r="K6407" s="1" t="s">
        <v>29</v>
      </c>
      <c r="L6407">
        <v>7</v>
      </c>
      <c r="M6407" s="1" t="s">
        <v>21</v>
      </c>
      <c r="N6407">
        <v>3</v>
      </c>
      <c r="O6407">
        <v>13</v>
      </c>
      <c r="P6407" t="s">
        <v>34</v>
      </c>
      <c r="Q6407" t="s">
        <v>23</v>
      </c>
    </row>
    <row r="6408" spans="1:17" x14ac:dyDescent="0.25">
      <c r="A6408">
        <v>6407</v>
      </c>
      <c r="B6408">
        <v>29</v>
      </c>
      <c r="C6408" t="str">
        <f t="shared" si="100"/>
        <v>Adult</v>
      </c>
      <c r="D6408" t="s">
        <v>16</v>
      </c>
      <c r="E6408" t="s">
        <v>46</v>
      </c>
      <c r="F6408" t="s">
        <v>41</v>
      </c>
      <c r="G6408">
        <v>266.74</v>
      </c>
      <c r="H6408">
        <v>39</v>
      </c>
      <c r="I6408" t="s">
        <v>19</v>
      </c>
      <c r="J6408" t="s">
        <v>45</v>
      </c>
      <c r="K6408" s="1" t="s">
        <v>21</v>
      </c>
      <c r="L6408">
        <v>2</v>
      </c>
      <c r="M6408" s="1" t="s">
        <v>29</v>
      </c>
      <c r="N6408">
        <v>3</v>
      </c>
      <c r="O6408">
        <v>5</v>
      </c>
      <c r="P6408" t="s">
        <v>34</v>
      </c>
      <c r="Q6408" t="s">
        <v>30</v>
      </c>
    </row>
    <row r="6409" spans="1:17" x14ac:dyDescent="0.25">
      <c r="A6409">
        <v>6408</v>
      </c>
      <c r="B6409">
        <v>23</v>
      </c>
      <c r="C6409" t="str">
        <f t="shared" si="100"/>
        <v>Adult</v>
      </c>
      <c r="D6409" t="s">
        <v>16</v>
      </c>
      <c r="E6409" t="s">
        <v>25</v>
      </c>
      <c r="F6409" t="s">
        <v>41</v>
      </c>
      <c r="G6409">
        <v>521.66</v>
      </c>
      <c r="H6409">
        <v>1</v>
      </c>
      <c r="I6409" t="s">
        <v>33</v>
      </c>
      <c r="J6409" t="s">
        <v>45</v>
      </c>
      <c r="K6409" s="1" t="s">
        <v>21</v>
      </c>
      <c r="L6409">
        <v>6</v>
      </c>
      <c r="M6409" s="1" t="s">
        <v>21</v>
      </c>
      <c r="N6409">
        <v>5</v>
      </c>
      <c r="O6409">
        <v>13</v>
      </c>
      <c r="P6409" t="s">
        <v>22</v>
      </c>
      <c r="Q6409" t="s">
        <v>39</v>
      </c>
    </row>
    <row r="6410" spans="1:17" x14ac:dyDescent="0.25">
      <c r="A6410">
        <v>6409</v>
      </c>
      <c r="B6410">
        <v>65</v>
      </c>
      <c r="C6410" t="str">
        <f t="shared" si="100"/>
        <v>Senior</v>
      </c>
      <c r="D6410" t="s">
        <v>16</v>
      </c>
      <c r="E6410" t="s">
        <v>17</v>
      </c>
      <c r="F6410" t="s">
        <v>26</v>
      </c>
      <c r="G6410">
        <v>602.30999999999995</v>
      </c>
      <c r="H6410">
        <v>9</v>
      </c>
      <c r="I6410" t="s">
        <v>19</v>
      </c>
      <c r="J6410" t="s">
        <v>20</v>
      </c>
      <c r="K6410" s="1" t="s">
        <v>29</v>
      </c>
      <c r="L6410">
        <v>7</v>
      </c>
      <c r="M6410" s="1" t="s">
        <v>29</v>
      </c>
      <c r="N6410">
        <v>1</v>
      </c>
      <c r="O6410">
        <v>11</v>
      </c>
      <c r="P6410" t="s">
        <v>34</v>
      </c>
      <c r="Q6410" t="s">
        <v>30</v>
      </c>
    </row>
    <row r="6411" spans="1:17" x14ac:dyDescent="0.25">
      <c r="A6411">
        <v>6410</v>
      </c>
      <c r="B6411">
        <v>57</v>
      </c>
      <c r="C6411" t="str">
        <f t="shared" si="100"/>
        <v>Adult</v>
      </c>
      <c r="D6411" t="s">
        <v>40</v>
      </c>
      <c r="E6411" t="s">
        <v>48</v>
      </c>
      <c r="F6411" t="s">
        <v>26</v>
      </c>
      <c r="G6411">
        <v>869.82</v>
      </c>
      <c r="H6411">
        <v>44</v>
      </c>
      <c r="I6411" t="s">
        <v>19</v>
      </c>
      <c r="J6411" t="s">
        <v>45</v>
      </c>
      <c r="K6411" s="1" t="s">
        <v>29</v>
      </c>
      <c r="L6411">
        <v>8</v>
      </c>
      <c r="M6411" s="1" t="s">
        <v>29</v>
      </c>
      <c r="N6411">
        <v>2</v>
      </c>
      <c r="O6411">
        <v>5</v>
      </c>
      <c r="P6411" t="s">
        <v>34</v>
      </c>
      <c r="Q6411" t="s">
        <v>30</v>
      </c>
    </row>
    <row r="6412" spans="1:17" x14ac:dyDescent="0.25">
      <c r="A6412">
        <v>6411</v>
      </c>
      <c r="B6412">
        <v>62</v>
      </c>
      <c r="C6412" t="str">
        <f t="shared" si="100"/>
        <v>Senior</v>
      </c>
      <c r="D6412" t="s">
        <v>24</v>
      </c>
      <c r="E6412" t="s">
        <v>31</v>
      </c>
      <c r="F6412" t="s">
        <v>41</v>
      </c>
      <c r="G6412">
        <v>157.21</v>
      </c>
      <c r="H6412">
        <v>2</v>
      </c>
      <c r="I6412" t="s">
        <v>19</v>
      </c>
      <c r="J6412" t="s">
        <v>20</v>
      </c>
      <c r="K6412" s="1" t="s">
        <v>21</v>
      </c>
      <c r="L6412">
        <v>9</v>
      </c>
      <c r="M6412" s="1" t="s">
        <v>29</v>
      </c>
      <c r="N6412">
        <v>3</v>
      </c>
      <c r="O6412">
        <v>4</v>
      </c>
      <c r="P6412" t="s">
        <v>22</v>
      </c>
      <c r="Q6412" t="s">
        <v>39</v>
      </c>
    </row>
    <row r="6413" spans="1:17" x14ac:dyDescent="0.25">
      <c r="A6413">
        <v>6412</v>
      </c>
      <c r="B6413">
        <v>43</v>
      </c>
      <c r="C6413" t="str">
        <f t="shared" si="100"/>
        <v>Adult</v>
      </c>
      <c r="D6413" t="s">
        <v>16</v>
      </c>
      <c r="E6413" t="s">
        <v>31</v>
      </c>
      <c r="F6413" t="s">
        <v>18</v>
      </c>
      <c r="G6413">
        <v>524.17999999999995</v>
      </c>
      <c r="H6413">
        <v>54</v>
      </c>
      <c r="I6413" t="s">
        <v>27</v>
      </c>
      <c r="J6413" t="s">
        <v>28</v>
      </c>
      <c r="K6413" s="1" t="s">
        <v>21</v>
      </c>
      <c r="L6413">
        <v>7</v>
      </c>
      <c r="M6413" s="1" t="s">
        <v>21</v>
      </c>
      <c r="N6413">
        <v>4</v>
      </c>
      <c r="O6413">
        <v>1</v>
      </c>
      <c r="P6413" t="s">
        <v>37</v>
      </c>
      <c r="Q6413" t="s">
        <v>30</v>
      </c>
    </row>
    <row r="6414" spans="1:17" x14ac:dyDescent="0.25">
      <c r="A6414">
        <v>6413</v>
      </c>
      <c r="B6414">
        <v>41</v>
      </c>
      <c r="C6414" t="str">
        <f t="shared" si="100"/>
        <v>Adult</v>
      </c>
      <c r="D6414" t="s">
        <v>40</v>
      </c>
      <c r="E6414" t="s">
        <v>17</v>
      </c>
      <c r="F6414" t="s">
        <v>41</v>
      </c>
      <c r="G6414">
        <v>914.06</v>
      </c>
      <c r="H6414">
        <v>13</v>
      </c>
      <c r="I6414" t="s">
        <v>27</v>
      </c>
      <c r="J6414" t="s">
        <v>20</v>
      </c>
      <c r="K6414" s="1" t="s">
        <v>29</v>
      </c>
      <c r="L6414">
        <v>8</v>
      </c>
      <c r="M6414" s="1" t="s">
        <v>29</v>
      </c>
      <c r="N6414">
        <v>5</v>
      </c>
      <c r="O6414">
        <v>2</v>
      </c>
      <c r="P6414" t="s">
        <v>37</v>
      </c>
      <c r="Q6414" t="s">
        <v>39</v>
      </c>
    </row>
    <row r="6415" spans="1:17" x14ac:dyDescent="0.25">
      <c r="A6415">
        <v>6414</v>
      </c>
      <c r="B6415">
        <v>38</v>
      </c>
      <c r="C6415" t="str">
        <f t="shared" si="100"/>
        <v>Adult</v>
      </c>
      <c r="D6415" t="s">
        <v>16</v>
      </c>
      <c r="E6415" t="s">
        <v>48</v>
      </c>
      <c r="F6415" t="s">
        <v>36</v>
      </c>
      <c r="G6415">
        <v>129.91999999999999</v>
      </c>
      <c r="H6415">
        <v>38</v>
      </c>
      <c r="I6415" t="s">
        <v>19</v>
      </c>
      <c r="J6415" t="s">
        <v>45</v>
      </c>
      <c r="K6415" s="1" t="s">
        <v>29</v>
      </c>
      <c r="L6415">
        <v>8</v>
      </c>
      <c r="M6415" s="1" t="s">
        <v>29</v>
      </c>
      <c r="N6415">
        <v>5</v>
      </c>
      <c r="O6415">
        <v>11</v>
      </c>
      <c r="P6415" t="s">
        <v>34</v>
      </c>
      <c r="Q6415" t="s">
        <v>23</v>
      </c>
    </row>
    <row r="6416" spans="1:17" x14ac:dyDescent="0.25">
      <c r="A6416">
        <v>6415</v>
      </c>
      <c r="B6416">
        <v>23</v>
      </c>
      <c r="C6416" t="str">
        <f t="shared" si="100"/>
        <v>Adult</v>
      </c>
      <c r="D6416" t="s">
        <v>24</v>
      </c>
      <c r="E6416" t="s">
        <v>17</v>
      </c>
      <c r="F6416" t="s">
        <v>18</v>
      </c>
      <c r="G6416">
        <v>376.36</v>
      </c>
      <c r="H6416">
        <v>27</v>
      </c>
      <c r="I6416" t="s">
        <v>19</v>
      </c>
      <c r="J6416" t="s">
        <v>20</v>
      </c>
      <c r="K6416" s="1" t="s">
        <v>29</v>
      </c>
      <c r="L6416">
        <v>3</v>
      </c>
      <c r="M6416" s="1" t="s">
        <v>21</v>
      </c>
      <c r="N6416">
        <v>3</v>
      </c>
      <c r="O6416">
        <v>10</v>
      </c>
      <c r="P6416" t="s">
        <v>37</v>
      </c>
      <c r="Q6416" t="s">
        <v>39</v>
      </c>
    </row>
    <row r="6417" spans="1:17" x14ac:dyDescent="0.25">
      <c r="A6417">
        <v>6416</v>
      </c>
      <c r="B6417">
        <v>33</v>
      </c>
      <c r="C6417" t="str">
        <f t="shared" si="100"/>
        <v>Adult</v>
      </c>
      <c r="D6417" t="s">
        <v>40</v>
      </c>
      <c r="E6417" t="s">
        <v>48</v>
      </c>
      <c r="F6417" t="s">
        <v>50</v>
      </c>
      <c r="G6417">
        <v>863.55</v>
      </c>
      <c r="H6417">
        <v>14</v>
      </c>
      <c r="I6417" t="s">
        <v>33</v>
      </c>
      <c r="J6417" t="s">
        <v>28</v>
      </c>
      <c r="K6417" s="1" t="s">
        <v>29</v>
      </c>
      <c r="L6417">
        <v>3</v>
      </c>
      <c r="M6417" s="1" t="s">
        <v>21</v>
      </c>
      <c r="N6417">
        <v>1</v>
      </c>
      <c r="O6417">
        <v>6</v>
      </c>
      <c r="P6417" t="s">
        <v>37</v>
      </c>
      <c r="Q6417" t="s">
        <v>23</v>
      </c>
    </row>
    <row r="6418" spans="1:17" x14ac:dyDescent="0.25">
      <c r="A6418">
        <v>6417</v>
      </c>
      <c r="B6418">
        <v>29</v>
      </c>
      <c r="C6418" t="str">
        <f t="shared" si="100"/>
        <v>Adult</v>
      </c>
      <c r="D6418" t="s">
        <v>40</v>
      </c>
      <c r="E6418" t="s">
        <v>46</v>
      </c>
      <c r="F6418" t="s">
        <v>26</v>
      </c>
      <c r="G6418">
        <v>121.21</v>
      </c>
      <c r="H6418">
        <v>10</v>
      </c>
      <c r="I6418" t="s">
        <v>27</v>
      </c>
      <c r="J6418" t="s">
        <v>28</v>
      </c>
      <c r="K6418" s="1" t="s">
        <v>29</v>
      </c>
      <c r="L6418">
        <v>8</v>
      </c>
      <c r="M6418" s="1" t="s">
        <v>29</v>
      </c>
      <c r="N6418">
        <v>4</v>
      </c>
      <c r="O6418">
        <v>5</v>
      </c>
      <c r="P6418" t="s">
        <v>37</v>
      </c>
      <c r="Q6418" t="s">
        <v>30</v>
      </c>
    </row>
    <row r="6419" spans="1:17" x14ac:dyDescent="0.25">
      <c r="A6419">
        <v>6418</v>
      </c>
      <c r="B6419">
        <v>31</v>
      </c>
      <c r="C6419" t="str">
        <f t="shared" si="100"/>
        <v>Adult</v>
      </c>
      <c r="D6419" t="s">
        <v>24</v>
      </c>
      <c r="E6419" t="s">
        <v>49</v>
      </c>
      <c r="F6419" t="s">
        <v>36</v>
      </c>
      <c r="G6419">
        <v>184.68</v>
      </c>
      <c r="H6419">
        <v>42</v>
      </c>
      <c r="I6419" t="s">
        <v>19</v>
      </c>
      <c r="J6419" t="s">
        <v>20</v>
      </c>
      <c r="K6419" s="1" t="s">
        <v>21</v>
      </c>
      <c r="L6419">
        <v>8</v>
      </c>
      <c r="M6419" s="1" t="s">
        <v>21</v>
      </c>
      <c r="N6419">
        <v>1</v>
      </c>
      <c r="O6419">
        <v>9</v>
      </c>
      <c r="P6419" t="s">
        <v>34</v>
      </c>
      <c r="Q6419" t="s">
        <v>39</v>
      </c>
    </row>
    <row r="6420" spans="1:17" x14ac:dyDescent="0.25">
      <c r="A6420">
        <v>6419</v>
      </c>
      <c r="B6420">
        <v>50</v>
      </c>
      <c r="C6420" t="str">
        <f t="shared" si="100"/>
        <v>Adult</v>
      </c>
      <c r="D6420" t="s">
        <v>24</v>
      </c>
      <c r="E6420" t="s">
        <v>25</v>
      </c>
      <c r="F6420" t="s">
        <v>50</v>
      </c>
      <c r="G6420">
        <v>960.42</v>
      </c>
      <c r="H6420">
        <v>2</v>
      </c>
      <c r="I6420" t="s">
        <v>27</v>
      </c>
      <c r="J6420" t="s">
        <v>28</v>
      </c>
      <c r="K6420" s="1" t="s">
        <v>21</v>
      </c>
      <c r="L6420">
        <v>5</v>
      </c>
      <c r="M6420" s="1" t="s">
        <v>21</v>
      </c>
      <c r="N6420">
        <v>2</v>
      </c>
      <c r="O6420">
        <v>2</v>
      </c>
      <c r="P6420" t="s">
        <v>34</v>
      </c>
      <c r="Q6420" t="s">
        <v>39</v>
      </c>
    </row>
    <row r="6421" spans="1:17" x14ac:dyDescent="0.25">
      <c r="A6421">
        <v>6420</v>
      </c>
      <c r="B6421">
        <v>66</v>
      </c>
      <c r="C6421" t="str">
        <f t="shared" si="100"/>
        <v>Senior</v>
      </c>
      <c r="D6421" t="s">
        <v>40</v>
      </c>
      <c r="E6421" t="s">
        <v>44</v>
      </c>
      <c r="F6421" t="s">
        <v>36</v>
      </c>
      <c r="G6421">
        <v>167.9</v>
      </c>
      <c r="H6421">
        <v>55</v>
      </c>
      <c r="I6421" t="s">
        <v>19</v>
      </c>
      <c r="J6421" t="s">
        <v>28</v>
      </c>
      <c r="K6421" s="1" t="s">
        <v>29</v>
      </c>
      <c r="L6421">
        <v>8</v>
      </c>
      <c r="M6421" s="1" t="s">
        <v>21</v>
      </c>
      <c r="N6421">
        <v>2</v>
      </c>
      <c r="O6421">
        <v>1</v>
      </c>
      <c r="P6421" t="s">
        <v>34</v>
      </c>
      <c r="Q6421" t="s">
        <v>30</v>
      </c>
    </row>
    <row r="6422" spans="1:17" x14ac:dyDescent="0.25">
      <c r="A6422">
        <v>6421</v>
      </c>
      <c r="B6422">
        <v>34</v>
      </c>
      <c r="C6422" t="str">
        <f t="shared" si="100"/>
        <v>Adult</v>
      </c>
      <c r="D6422" t="s">
        <v>16</v>
      </c>
      <c r="E6422" t="s">
        <v>31</v>
      </c>
      <c r="F6422" t="s">
        <v>32</v>
      </c>
      <c r="G6422">
        <v>470.51</v>
      </c>
      <c r="H6422">
        <v>16</v>
      </c>
      <c r="I6422" t="s">
        <v>27</v>
      </c>
      <c r="J6422" t="s">
        <v>47</v>
      </c>
      <c r="K6422" s="1" t="s">
        <v>29</v>
      </c>
      <c r="L6422">
        <v>7</v>
      </c>
      <c r="M6422" s="1" t="s">
        <v>29</v>
      </c>
      <c r="N6422">
        <v>2</v>
      </c>
      <c r="O6422">
        <v>5</v>
      </c>
      <c r="P6422" t="s">
        <v>22</v>
      </c>
      <c r="Q6422" t="s">
        <v>30</v>
      </c>
    </row>
    <row r="6423" spans="1:17" x14ac:dyDescent="0.25">
      <c r="A6423">
        <v>6422</v>
      </c>
      <c r="B6423">
        <v>48</v>
      </c>
      <c r="C6423" t="str">
        <f t="shared" si="100"/>
        <v>Adult</v>
      </c>
      <c r="D6423" t="s">
        <v>16</v>
      </c>
      <c r="E6423" t="s">
        <v>25</v>
      </c>
      <c r="F6423" t="s">
        <v>42</v>
      </c>
      <c r="G6423">
        <v>861.16</v>
      </c>
      <c r="H6423">
        <v>8</v>
      </c>
      <c r="I6423" t="s">
        <v>33</v>
      </c>
      <c r="J6423" t="s">
        <v>38</v>
      </c>
      <c r="K6423" s="1" t="s">
        <v>29</v>
      </c>
      <c r="L6423">
        <v>8</v>
      </c>
      <c r="M6423" s="1" t="s">
        <v>21</v>
      </c>
      <c r="N6423">
        <v>4</v>
      </c>
      <c r="O6423">
        <v>12</v>
      </c>
      <c r="P6423" t="s">
        <v>34</v>
      </c>
      <c r="Q6423" t="s">
        <v>30</v>
      </c>
    </row>
    <row r="6424" spans="1:17" x14ac:dyDescent="0.25">
      <c r="A6424">
        <v>6423</v>
      </c>
      <c r="B6424">
        <v>44</v>
      </c>
      <c r="C6424" t="str">
        <f t="shared" si="100"/>
        <v>Adult</v>
      </c>
      <c r="D6424" t="s">
        <v>24</v>
      </c>
      <c r="E6424" t="s">
        <v>17</v>
      </c>
      <c r="F6424" t="s">
        <v>26</v>
      </c>
      <c r="G6424">
        <v>729.35</v>
      </c>
      <c r="H6424">
        <v>54</v>
      </c>
      <c r="I6424" t="s">
        <v>27</v>
      </c>
      <c r="J6424" t="s">
        <v>20</v>
      </c>
      <c r="K6424" s="1" t="s">
        <v>21</v>
      </c>
      <c r="L6424">
        <v>3</v>
      </c>
      <c r="M6424" s="1" t="s">
        <v>29</v>
      </c>
      <c r="N6424">
        <v>2</v>
      </c>
      <c r="O6424">
        <v>9</v>
      </c>
      <c r="P6424" t="s">
        <v>22</v>
      </c>
      <c r="Q6424" t="s">
        <v>23</v>
      </c>
    </row>
    <row r="6425" spans="1:17" x14ac:dyDescent="0.25">
      <c r="A6425">
        <v>6424</v>
      </c>
      <c r="B6425">
        <v>65</v>
      </c>
      <c r="C6425" t="str">
        <f t="shared" si="100"/>
        <v>Senior</v>
      </c>
      <c r="D6425" t="s">
        <v>24</v>
      </c>
      <c r="E6425" t="s">
        <v>49</v>
      </c>
      <c r="F6425" t="s">
        <v>18</v>
      </c>
      <c r="G6425">
        <v>694.4</v>
      </c>
      <c r="H6425">
        <v>39</v>
      </c>
      <c r="I6425" t="s">
        <v>19</v>
      </c>
      <c r="J6425" t="s">
        <v>20</v>
      </c>
      <c r="K6425" s="1" t="s">
        <v>29</v>
      </c>
      <c r="L6425">
        <v>8</v>
      </c>
      <c r="M6425" s="1" t="s">
        <v>29</v>
      </c>
      <c r="N6425">
        <v>5</v>
      </c>
      <c r="O6425">
        <v>2</v>
      </c>
      <c r="P6425" t="s">
        <v>22</v>
      </c>
      <c r="Q6425" t="s">
        <v>39</v>
      </c>
    </row>
    <row r="6426" spans="1:17" x14ac:dyDescent="0.25">
      <c r="A6426">
        <v>6425</v>
      </c>
      <c r="B6426">
        <v>51</v>
      </c>
      <c r="C6426" t="str">
        <f t="shared" si="100"/>
        <v>Adult</v>
      </c>
      <c r="D6426" t="s">
        <v>16</v>
      </c>
      <c r="E6426" t="s">
        <v>31</v>
      </c>
      <c r="F6426" t="s">
        <v>50</v>
      </c>
      <c r="G6426">
        <v>479.49</v>
      </c>
      <c r="H6426">
        <v>10</v>
      </c>
      <c r="I6426" t="s">
        <v>33</v>
      </c>
      <c r="J6426" t="s">
        <v>38</v>
      </c>
      <c r="K6426" s="1" t="s">
        <v>21</v>
      </c>
      <c r="L6426">
        <v>7</v>
      </c>
      <c r="M6426" s="1" t="s">
        <v>21</v>
      </c>
      <c r="N6426">
        <v>4</v>
      </c>
      <c r="O6426">
        <v>8</v>
      </c>
      <c r="P6426" t="s">
        <v>22</v>
      </c>
      <c r="Q6426" t="s">
        <v>30</v>
      </c>
    </row>
    <row r="6427" spans="1:17" x14ac:dyDescent="0.25">
      <c r="A6427">
        <v>6426</v>
      </c>
      <c r="B6427">
        <v>58</v>
      </c>
      <c r="C6427" t="str">
        <f t="shared" si="100"/>
        <v>Adult</v>
      </c>
      <c r="D6427" t="s">
        <v>16</v>
      </c>
      <c r="E6427" t="s">
        <v>31</v>
      </c>
      <c r="F6427" t="s">
        <v>42</v>
      </c>
      <c r="G6427">
        <v>493.09</v>
      </c>
      <c r="H6427">
        <v>59</v>
      </c>
      <c r="I6427" t="s">
        <v>19</v>
      </c>
      <c r="J6427" t="s">
        <v>45</v>
      </c>
      <c r="K6427" s="1" t="s">
        <v>29</v>
      </c>
      <c r="L6427">
        <v>9</v>
      </c>
      <c r="M6427" s="1" t="s">
        <v>29</v>
      </c>
      <c r="N6427">
        <v>1</v>
      </c>
      <c r="O6427">
        <v>3</v>
      </c>
      <c r="P6427" t="s">
        <v>34</v>
      </c>
      <c r="Q6427" t="s">
        <v>23</v>
      </c>
    </row>
    <row r="6428" spans="1:17" x14ac:dyDescent="0.25">
      <c r="A6428">
        <v>6427</v>
      </c>
      <c r="B6428">
        <v>51</v>
      </c>
      <c r="C6428" t="str">
        <f t="shared" si="100"/>
        <v>Adult</v>
      </c>
      <c r="D6428" t="s">
        <v>16</v>
      </c>
      <c r="E6428" t="s">
        <v>49</v>
      </c>
      <c r="F6428" t="s">
        <v>43</v>
      </c>
      <c r="G6428">
        <v>125.56</v>
      </c>
      <c r="H6428">
        <v>5</v>
      </c>
      <c r="I6428" t="s">
        <v>19</v>
      </c>
      <c r="J6428" t="s">
        <v>45</v>
      </c>
      <c r="K6428" s="1" t="s">
        <v>21</v>
      </c>
      <c r="L6428">
        <v>6</v>
      </c>
      <c r="M6428" s="1" t="s">
        <v>29</v>
      </c>
      <c r="N6428">
        <v>3</v>
      </c>
      <c r="O6428">
        <v>1</v>
      </c>
      <c r="P6428" t="s">
        <v>22</v>
      </c>
      <c r="Q6428" t="s">
        <v>23</v>
      </c>
    </row>
    <row r="6429" spans="1:17" x14ac:dyDescent="0.25">
      <c r="A6429">
        <v>6428</v>
      </c>
      <c r="B6429">
        <v>57</v>
      </c>
      <c r="C6429" t="str">
        <f t="shared" si="100"/>
        <v>Adult</v>
      </c>
      <c r="D6429" t="s">
        <v>40</v>
      </c>
      <c r="E6429" t="s">
        <v>46</v>
      </c>
      <c r="F6429" t="s">
        <v>32</v>
      </c>
      <c r="G6429">
        <v>539.05999999999995</v>
      </c>
      <c r="H6429">
        <v>29</v>
      </c>
      <c r="I6429" t="s">
        <v>33</v>
      </c>
      <c r="J6429" t="s">
        <v>20</v>
      </c>
      <c r="K6429" s="1" t="s">
        <v>21</v>
      </c>
      <c r="L6429">
        <v>9</v>
      </c>
      <c r="M6429" s="1" t="s">
        <v>29</v>
      </c>
      <c r="N6429">
        <v>5</v>
      </c>
      <c r="O6429">
        <v>13</v>
      </c>
      <c r="P6429" t="s">
        <v>22</v>
      </c>
      <c r="Q6429" t="s">
        <v>23</v>
      </c>
    </row>
    <row r="6430" spans="1:17" x14ac:dyDescent="0.25">
      <c r="A6430">
        <v>6429</v>
      </c>
      <c r="B6430">
        <v>65</v>
      </c>
      <c r="C6430" t="str">
        <f t="shared" si="100"/>
        <v>Senior</v>
      </c>
      <c r="D6430" t="s">
        <v>24</v>
      </c>
      <c r="E6430" t="s">
        <v>17</v>
      </c>
      <c r="F6430" t="s">
        <v>36</v>
      </c>
      <c r="G6430">
        <v>934</v>
      </c>
      <c r="H6430">
        <v>5</v>
      </c>
      <c r="I6430" t="s">
        <v>19</v>
      </c>
      <c r="J6430" t="s">
        <v>47</v>
      </c>
      <c r="K6430" s="1" t="s">
        <v>21</v>
      </c>
      <c r="L6430">
        <v>2</v>
      </c>
      <c r="M6430" s="1" t="s">
        <v>29</v>
      </c>
      <c r="N6430">
        <v>1</v>
      </c>
      <c r="O6430">
        <v>3</v>
      </c>
      <c r="P6430" t="s">
        <v>37</v>
      </c>
      <c r="Q6430" t="s">
        <v>39</v>
      </c>
    </row>
    <row r="6431" spans="1:17" x14ac:dyDescent="0.25">
      <c r="A6431">
        <v>6430</v>
      </c>
      <c r="B6431">
        <v>23</v>
      </c>
      <c r="C6431" t="str">
        <f t="shared" si="100"/>
        <v>Adult</v>
      </c>
      <c r="D6431" t="s">
        <v>40</v>
      </c>
      <c r="E6431" t="s">
        <v>31</v>
      </c>
      <c r="F6431" t="s">
        <v>43</v>
      </c>
      <c r="G6431">
        <v>948.65</v>
      </c>
      <c r="H6431">
        <v>11</v>
      </c>
      <c r="I6431" t="s">
        <v>33</v>
      </c>
      <c r="J6431" t="s">
        <v>28</v>
      </c>
      <c r="K6431" s="1" t="s">
        <v>21</v>
      </c>
      <c r="L6431">
        <v>2</v>
      </c>
      <c r="M6431" s="1" t="s">
        <v>21</v>
      </c>
      <c r="N6431">
        <v>4</v>
      </c>
      <c r="O6431">
        <v>6</v>
      </c>
      <c r="P6431" t="s">
        <v>37</v>
      </c>
      <c r="Q6431" t="s">
        <v>30</v>
      </c>
    </row>
    <row r="6432" spans="1:17" x14ac:dyDescent="0.25">
      <c r="A6432">
        <v>6431</v>
      </c>
      <c r="B6432">
        <v>38</v>
      </c>
      <c r="C6432" t="str">
        <f t="shared" si="100"/>
        <v>Adult</v>
      </c>
      <c r="D6432" t="s">
        <v>16</v>
      </c>
      <c r="E6432" t="s">
        <v>46</v>
      </c>
      <c r="F6432" t="s">
        <v>42</v>
      </c>
      <c r="G6432">
        <v>692.66</v>
      </c>
      <c r="H6432">
        <v>39</v>
      </c>
      <c r="I6432" t="s">
        <v>27</v>
      </c>
      <c r="J6432" t="s">
        <v>47</v>
      </c>
      <c r="K6432" s="1" t="s">
        <v>29</v>
      </c>
      <c r="L6432">
        <v>7</v>
      </c>
      <c r="M6432" s="1" t="s">
        <v>21</v>
      </c>
      <c r="N6432">
        <v>5</v>
      </c>
      <c r="O6432">
        <v>7</v>
      </c>
      <c r="P6432" t="s">
        <v>37</v>
      </c>
      <c r="Q6432" t="s">
        <v>30</v>
      </c>
    </row>
    <row r="6433" spans="1:17" x14ac:dyDescent="0.25">
      <c r="A6433">
        <v>6432</v>
      </c>
      <c r="B6433">
        <v>24</v>
      </c>
      <c r="C6433" t="str">
        <f t="shared" si="100"/>
        <v>Adult</v>
      </c>
      <c r="D6433" t="s">
        <v>16</v>
      </c>
      <c r="E6433" t="s">
        <v>17</v>
      </c>
      <c r="F6433" t="s">
        <v>43</v>
      </c>
      <c r="G6433">
        <v>452.68</v>
      </c>
      <c r="H6433">
        <v>54</v>
      </c>
      <c r="I6433" t="s">
        <v>19</v>
      </c>
      <c r="J6433" t="s">
        <v>45</v>
      </c>
      <c r="K6433" s="1" t="s">
        <v>29</v>
      </c>
      <c r="L6433">
        <v>1</v>
      </c>
      <c r="M6433" s="1" t="s">
        <v>29</v>
      </c>
      <c r="N6433">
        <v>4</v>
      </c>
      <c r="O6433">
        <v>9</v>
      </c>
      <c r="P6433" t="s">
        <v>22</v>
      </c>
      <c r="Q6433" t="s">
        <v>30</v>
      </c>
    </row>
    <row r="6434" spans="1:17" x14ac:dyDescent="0.25">
      <c r="A6434">
        <v>6433</v>
      </c>
      <c r="B6434">
        <v>63</v>
      </c>
      <c r="C6434" t="str">
        <f t="shared" si="100"/>
        <v>Senior</v>
      </c>
      <c r="D6434" t="s">
        <v>40</v>
      </c>
      <c r="E6434" t="s">
        <v>48</v>
      </c>
      <c r="F6434" t="s">
        <v>26</v>
      </c>
      <c r="G6434">
        <v>334.56</v>
      </c>
      <c r="H6434">
        <v>42</v>
      </c>
      <c r="I6434" t="s">
        <v>19</v>
      </c>
      <c r="J6434" t="s">
        <v>20</v>
      </c>
      <c r="K6434" s="1" t="s">
        <v>29</v>
      </c>
      <c r="L6434">
        <v>5</v>
      </c>
      <c r="M6434" s="1" t="s">
        <v>29</v>
      </c>
      <c r="N6434">
        <v>4</v>
      </c>
      <c r="O6434">
        <v>12</v>
      </c>
      <c r="P6434" t="s">
        <v>37</v>
      </c>
      <c r="Q6434" t="s">
        <v>39</v>
      </c>
    </row>
    <row r="6435" spans="1:17" x14ac:dyDescent="0.25">
      <c r="A6435">
        <v>6434</v>
      </c>
      <c r="B6435">
        <v>27</v>
      </c>
      <c r="C6435" t="str">
        <f t="shared" si="100"/>
        <v>Adult</v>
      </c>
      <c r="D6435" t="s">
        <v>24</v>
      </c>
      <c r="E6435" t="s">
        <v>48</v>
      </c>
      <c r="F6435" t="s">
        <v>42</v>
      </c>
      <c r="G6435">
        <v>663.33</v>
      </c>
      <c r="H6435">
        <v>51</v>
      </c>
      <c r="I6435" t="s">
        <v>33</v>
      </c>
      <c r="J6435" t="s">
        <v>38</v>
      </c>
      <c r="K6435" s="1" t="s">
        <v>21</v>
      </c>
      <c r="L6435">
        <v>2</v>
      </c>
      <c r="M6435" s="1" t="s">
        <v>29</v>
      </c>
      <c r="N6435">
        <v>3</v>
      </c>
      <c r="O6435">
        <v>6</v>
      </c>
      <c r="P6435" t="s">
        <v>22</v>
      </c>
      <c r="Q6435" t="s">
        <v>30</v>
      </c>
    </row>
    <row r="6436" spans="1:17" x14ac:dyDescent="0.25">
      <c r="A6436">
        <v>6435</v>
      </c>
      <c r="B6436">
        <v>35</v>
      </c>
      <c r="C6436" t="str">
        <f t="shared" si="100"/>
        <v>Adult</v>
      </c>
      <c r="D6436" t="s">
        <v>40</v>
      </c>
      <c r="E6436" t="s">
        <v>48</v>
      </c>
      <c r="F6436" t="s">
        <v>18</v>
      </c>
      <c r="G6436">
        <v>82.11</v>
      </c>
      <c r="H6436">
        <v>5</v>
      </c>
      <c r="I6436" t="s">
        <v>27</v>
      </c>
      <c r="J6436" t="s">
        <v>47</v>
      </c>
      <c r="K6436" s="1" t="s">
        <v>29</v>
      </c>
      <c r="L6436">
        <v>3</v>
      </c>
      <c r="M6436" s="1" t="s">
        <v>29</v>
      </c>
      <c r="N6436">
        <v>3</v>
      </c>
      <c r="O6436">
        <v>6</v>
      </c>
      <c r="P6436" t="s">
        <v>37</v>
      </c>
      <c r="Q6436" t="s">
        <v>39</v>
      </c>
    </row>
    <row r="6437" spans="1:17" x14ac:dyDescent="0.25">
      <c r="A6437">
        <v>6436</v>
      </c>
      <c r="B6437">
        <v>59</v>
      </c>
      <c r="C6437" t="str">
        <f t="shared" si="100"/>
        <v>Adult</v>
      </c>
      <c r="D6437" t="s">
        <v>24</v>
      </c>
      <c r="E6437" t="s">
        <v>25</v>
      </c>
      <c r="F6437" t="s">
        <v>32</v>
      </c>
      <c r="G6437">
        <v>26.18</v>
      </c>
      <c r="H6437">
        <v>19</v>
      </c>
      <c r="I6437" t="s">
        <v>27</v>
      </c>
      <c r="J6437" t="s">
        <v>28</v>
      </c>
      <c r="K6437" s="1" t="s">
        <v>29</v>
      </c>
      <c r="L6437">
        <v>2</v>
      </c>
      <c r="M6437" s="1" t="s">
        <v>21</v>
      </c>
      <c r="N6437">
        <v>5</v>
      </c>
      <c r="O6437">
        <v>12</v>
      </c>
      <c r="P6437" t="s">
        <v>34</v>
      </c>
      <c r="Q6437" t="s">
        <v>30</v>
      </c>
    </row>
    <row r="6438" spans="1:17" x14ac:dyDescent="0.25">
      <c r="A6438">
        <v>6437</v>
      </c>
      <c r="B6438">
        <v>45</v>
      </c>
      <c r="C6438" t="str">
        <f t="shared" si="100"/>
        <v>Adult</v>
      </c>
      <c r="D6438" t="s">
        <v>24</v>
      </c>
      <c r="E6438" t="s">
        <v>48</v>
      </c>
      <c r="F6438" t="s">
        <v>50</v>
      </c>
      <c r="G6438">
        <v>183.2</v>
      </c>
      <c r="H6438">
        <v>6</v>
      </c>
      <c r="I6438" t="s">
        <v>33</v>
      </c>
      <c r="J6438" t="s">
        <v>28</v>
      </c>
      <c r="K6438" s="1" t="s">
        <v>21</v>
      </c>
      <c r="L6438">
        <v>5</v>
      </c>
      <c r="M6438" s="1" t="s">
        <v>29</v>
      </c>
      <c r="N6438">
        <v>1</v>
      </c>
      <c r="O6438">
        <v>11</v>
      </c>
      <c r="P6438" t="s">
        <v>34</v>
      </c>
      <c r="Q6438" t="s">
        <v>23</v>
      </c>
    </row>
    <row r="6439" spans="1:17" x14ac:dyDescent="0.25">
      <c r="A6439">
        <v>6438</v>
      </c>
      <c r="B6439">
        <v>21</v>
      </c>
      <c r="C6439" t="str">
        <f t="shared" si="100"/>
        <v>Adult</v>
      </c>
      <c r="D6439" t="s">
        <v>16</v>
      </c>
      <c r="E6439" t="s">
        <v>17</v>
      </c>
      <c r="F6439" t="s">
        <v>32</v>
      </c>
      <c r="G6439">
        <v>345.27</v>
      </c>
      <c r="H6439">
        <v>13</v>
      </c>
      <c r="I6439" t="s">
        <v>27</v>
      </c>
      <c r="J6439" t="s">
        <v>47</v>
      </c>
      <c r="K6439" s="1" t="s">
        <v>29</v>
      </c>
      <c r="L6439">
        <v>7</v>
      </c>
      <c r="M6439" s="1" t="s">
        <v>21</v>
      </c>
      <c r="N6439">
        <v>3</v>
      </c>
      <c r="O6439">
        <v>9</v>
      </c>
      <c r="P6439" t="s">
        <v>37</v>
      </c>
      <c r="Q6439" t="s">
        <v>30</v>
      </c>
    </row>
    <row r="6440" spans="1:17" x14ac:dyDescent="0.25">
      <c r="A6440">
        <v>6439</v>
      </c>
      <c r="B6440">
        <v>32</v>
      </c>
      <c r="C6440" t="str">
        <f t="shared" si="100"/>
        <v>Adult</v>
      </c>
      <c r="D6440" t="s">
        <v>24</v>
      </c>
      <c r="E6440" t="s">
        <v>46</v>
      </c>
      <c r="F6440" t="s">
        <v>26</v>
      </c>
      <c r="G6440">
        <v>363.77</v>
      </c>
      <c r="H6440">
        <v>57</v>
      </c>
      <c r="I6440" t="s">
        <v>33</v>
      </c>
      <c r="J6440" t="s">
        <v>20</v>
      </c>
      <c r="K6440" s="1" t="s">
        <v>29</v>
      </c>
      <c r="L6440">
        <v>4</v>
      </c>
      <c r="M6440" s="1" t="s">
        <v>21</v>
      </c>
      <c r="N6440">
        <v>1</v>
      </c>
      <c r="O6440">
        <v>11</v>
      </c>
      <c r="P6440" t="s">
        <v>37</v>
      </c>
      <c r="Q6440" t="s">
        <v>39</v>
      </c>
    </row>
    <row r="6441" spans="1:17" x14ac:dyDescent="0.25">
      <c r="A6441">
        <v>6440</v>
      </c>
      <c r="B6441">
        <v>63</v>
      </c>
      <c r="C6441" t="str">
        <f t="shared" si="100"/>
        <v>Senior</v>
      </c>
      <c r="D6441" t="s">
        <v>40</v>
      </c>
      <c r="E6441" t="s">
        <v>44</v>
      </c>
      <c r="F6441" t="s">
        <v>50</v>
      </c>
      <c r="G6441">
        <v>77.510000000000005</v>
      </c>
      <c r="H6441">
        <v>40</v>
      </c>
      <c r="I6441" t="s">
        <v>33</v>
      </c>
      <c r="J6441" t="s">
        <v>20</v>
      </c>
      <c r="K6441" s="1" t="s">
        <v>29</v>
      </c>
      <c r="L6441">
        <v>5</v>
      </c>
      <c r="M6441" s="1" t="s">
        <v>21</v>
      </c>
      <c r="N6441">
        <v>2</v>
      </c>
      <c r="O6441">
        <v>7</v>
      </c>
      <c r="P6441" t="s">
        <v>37</v>
      </c>
      <c r="Q6441" t="s">
        <v>39</v>
      </c>
    </row>
    <row r="6442" spans="1:17" x14ac:dyDescent="0.25">
      <c r="A6442">
        <v>6441</v>
      </c>
      <c r="B6442">
        <v>58</v>
      </c>
      <c r="C6442" t="str">
        <f t="shared" si="100"/>
        <v>Adult</v>
      </c>
      <c r="D6442" t="s">
        <v>24</v>
      </c>
      <c r="E6442" t="s">
        <v>35</v>
      </c>
      <c r="F6442" t="s">
        <v>36</v>
      </c>
      <c r="G6442">
        <v>667.56</v>
      </c>
      <c r="H6442">
        <v>50</v>
      </c>
      <c r="I6442" t="s">
        <v>27</v>
      </c>
      <c r="J6442" t="s">
        <v>20</v>
      </c>
      <c r="K6442" s="1" t="s">
        <v>21</v>
      </c>
      <c r="L6442">
        <v>6</v>
      </c>
      <c r="M6442" s="1" t="s">
        <v>29</v>
      </c>
      <c r="N6442">
        <v>1</v>
      </c>
      <c r="O6442">
        <v>7</v>
      </c>
      <c r="P6442" t="s">
        <v>22</v>
      </c>
      <c r="Q6442" t="s">
        <v>39</v>
      </c>
    </row>
    <row r="6443" spans="1:17" x14ac:dyDescent="0.25">
      <c r="A6443">
        <v>6442</v>
      </c>
      <c r="B6443">
        <v>27</v>
      </c>
      <c r="C6443" t="str">
        <f t="shared" si="100"/>
        <v>Adult</v>
      </c>
      <c r="D6443" t="s">
        <v>24</v>
      </c>
      <c r="E6443" t="s">
        <v>46</v>
      </c>
      <c r="F6443" t="s">
        <v>32</v>
      </c>
      <c r="G6443">
        <v>185.3</v>
      </c>
      <c r="H6443">
        <v>41</v>
      </c>
      <c r="I6443" t="s">
        <v>27</v>
      </c>
      <c r="J6443" t="s">
        <v>47</v>
      </c>
      <c r="K6443" s="1" t="s">
        <v>29</v>
      </c>
      <c r="L6443">
        <v>5</v>
      </c>
      <c r="M6443" s="1" t="s">
        <v>21</v>
      </c>
      <c r="N6443">
        <v>4</v>
      </c>
      <c r="O6443">
        <v>1</v>
      </c>
      <c r="P6443" t="s">
        <v>22</v>
      </c>
      <c r="Q6443" t="s">
        <v>23</v>
      </c>
    </row>
    <row r="6444" spans="1:17" x14ac:dyDescent="0.25">
      <c r="A6444">
        <v>6443</v>
      </c>
      <c r="B6444">
        <v>28</v>
      </c>
      <c r="C6444" t="str">
        <f t="shared" si="100"/>
        <v>Adult</v>
      </c>
      <c r="D6444" t="s">
        <v>24</v>
      </c>
      <c r="E6444" t="s">
        <v>17</v>
      </c>
      <c r="F6444" t="s">
        <v>26</v>
      </c>
      <c r="G6444">
        <v>476.61</v>
      </c>
      <c r="H6444">
        <v>24</v>
      </c>
      <c r="I6444" t="s">
        <v>19</v>
      </c>
      <c r="J6444" t="s">
        <v>47</v>
      </c>
      <c r="K6444" s="1" t="s">
        <v>21</v>
      </c>
      <c r="L6444">
        <v>9</v>
      </c>
      <c r="M6444" s="1" t="s">
        <v>29</v>
      </c>
      <c r="N6444">
        <v>4</v>
      </c>
      <c r="O6444">
        <v>4</v>
      </c>
      <c r="P6444" t="s">
        <v>22</v>
      </c>
      <c r="Q6444" t="s">
        <v>23</v>
      </c>
    </row>
    <row r="6445" spans="1:17" x14ac:dyDescent="0.25">
      <c r="A6445">
        <v>6444</v>
      </c>
      <c r="B6445">
        <v>52</v>
      </c>
      <c r="C6445" t="str">
        <f t="shared" si="100"/>
        <v>Adult</v>
      </c>
      <c r="D6445" t="s">
        <v>16</v>
      </c>
      <c r="E6445" t="s">
        <v>46</v>
      </c>
      <c r="F6445" t="s">
        <v>42</v>
      </c>
      <c r="G6445">
        <v>970.77</v>
      </c>
      <c r="H6445">
        <v>31</v>
      </c>
      <c r="I6445" t="s">
        <v>27</v>
      </c>
      <c r="J6445" t="s">
        <v>47</v>
      </c>
      <c r="K6445" s="1" t="s">
        <v>29</v>
      </c>
      <c r="L6445">
        <v>6</v>
      </c>
      <c r="M6445" s="1" t="s">
        <v>29</v>
      </c>
      <c r="N6445">
        <v>3</v>
      </c>
      <c r="O6445">
        <v>3</v>
      </c>
      <c r="P6445" t="s">
        <v>22</v>
      </c>
      <c r="Q6445" t="s">
        <v>23</v>
      </c>
    </row>
    <row r="6446" spans="1:17" x14ac:dyDescent="0.25">
      <c r="A6446">
        <v>6445</v>
      </c>
      <c r="B6446">
        <v>23</v>
      </c>
      <c r="C6446" t="str">
        <f t="shared" si="100"/>
        <v>Adult</v>
      </c>
      <c r="D6446" t="s">
        <v>24</v>
      </c>
      <c r="E6446" t="s">
        <v>44</v>
      </c>
      <c r="F6446" t="s">
        <v>50</v>
      </c>
      <c r="G6446">
        <v>161.15</v>
      </c>
      <c r="H6446">
        <v>13</v>
      </c>
      <c r="I6446" t="s">
        <v>33</v>
      </c>
      <c r="J6446" t="s">
        <v>20</v>
      </c>
      <c r="K6446" s="1" t="s">
        <v>21</v>
      </c>
      <c r="L6446">
        <v>8</v>
      </c>
      <c r="M6446" s="1" t="s">
        <v>29</v>
      </c>
      <c r="N6446">
        <v>1</v>
      </c>
      <c r="O6446">
        <v>11</v>
      </c>
      <c r="P6446" t="s">
        <v>34</v>
      </c>
      <c r="Q6446" t="s">
        <v>30</v>
      </c>
    </row>
    <row r="6447" spans="1:17" x14ac:dyDescent="0.25">
      <c r="A6447">
        <v>6446</v>
      </c>
      <c r="B6447">
        <v>26</v>
      </c>
      <c r="C6447" t="str">
        <f t="shared" si="100"/>
        <v>Adult</v>
      </c>
      <c r="D6447" t="s">
        <v>40</v>
      </c>
      <c r="E6447" t="s">
        <v>25</v>
      </c>
      <c r="F6447" t="s">
        <v>43</v>
      </c>
      <c r="G6447">
        <v>648.53</v>
      </c>
      <c r="H6447">
        <v>52</v>
      </c>
      <c r="I6447" t="s">
        <v>33</v>
      </c>
      <c r="J6447" t="s">
        <v>28</v>
      </c>
      <c r="K6447" s="1" t="s">
        <v>21</v>
      </c>
      <c r="L6447">
        <v>6</v>
      </c>
      <c r="M6447" s="1" t="s">
        <v>21</v>
      </c>
      <c r="N6447">
        <v>4</v>
      </c>
      <c r="O6447">
        <v>2</v>
      </c>
      <c r="P6447" t="s">
        <v>37</v>
      </c>
      <c r="Q6447" t="s">
        <v>30</v>
      </c>
    </row>
    <row r="6448" spans="1:17" x14ac:dyDescent="0.25">
      <c r="A6448">
        <v>6447</v>
      </c>
      <c r="B6448">
        <v>31</v>
      </c>
      <c r="C6448" t="str">
        <f t="shared" si="100"/>
        <v>Adult</v>
      </c>
      <c r="D6448" t="s">
        <v>40</v>
      </c>
      <c r="E6448" t="s">
        <v>48</v>
      </c>
      <c r="F6448" t="s">
        <v>18</v>
      </c>
      <c r="G6448">
        <v>134.93</v>
      </c>
      <c r="H6448">
        <v>34</v>
      </c>
      <c r="I6448" t="s">
        <v>27</v>
      </c>
      <c r="J6448" t="s">
        <v>38</v>
      </c>
      <c r="K6448" s="1" t="s">
        <v>21</v>
      </c>
      <c r="L6448">
        <v>6</v>
      </c>
      <c r="M6448" s="1" t="s">
        <v>21</v>
      </c>
      <c r="N6448">
        <v>5</v>
      </c>
      <c r="O6448">
        <v>1</v>
      </c>
      <c r="P6448" t="s">
        <v>22</v>
      </c>
      <c r="Q6448" t="s">
        <v>23</v>
      </c>
    </row>
    <row r="6449" spans="1:17" x14ac:dyDescent="0.25">
      <c r="A6449">
        <v>6448</v>
      </c>
      <c r="B6449">
        <v>20</v>
      </c>
      <c r="C6449" t="str">
        <f t="shared" si="100"/>
        <v>Adult</v>
      </c>
      <c r="D6449" t="s">
        <v>40</v>
      </c>
      <c r="E6449" t="s">
        <v>46</v>
      </c>
      <c r="F6449" t="s">
        <v>42</v>
      </c>
      <c r="G6449">
        <v>124.45</v>
      </c>
      <c r="H6449">
        <v>23</v>
      </c>
      <c r="I6449" t="s">
        <v>27</v>
      </c>
      <c r="J6449" t="s">
        <v>38</v>
      </c>
      <c r="K6449" s="1" t="s">
        <v>29</v>
      </c>
      <c r="L6449">
        <v>3</v>
      </c>
      <c r="M6449" s="1" t="s">
        <v>29</v>
      </c>
      <c r="N6449">
        <v>4</v>
      </c>
      <c r="O6449">
        <v>12</v>
      </c>
      <c r="P6449" t="s">
        <v>37</v>
      </c>
      <c r="Q6449" t="s">
        <v>39</v>
      </c>
    </row>
    <row r="6450" spans="1:17" x14ac:dyDescent="0.25">
      <c r="A6450">
        <v>6449</v>
      </c>
      <c r="B6450">
        <v>38</v>
      </c>
      <c r="C6450" t="str">
        <f t="shared" si="100"/>
        <v>Adult</v>
      </c>
      <c r="D6450" t="s">
        <v>40</v>
      </c>
      <c r="E6450" t="s">
        <v>35</v>
      </c>
      <c r="F6450" t="s">
        <v>32</v>
      </c>
      <c r="G6450">
        <v>84.68</v>
      </c>
      <c r="H6450">
        <v>1</v>
      </c>
      <c r="I6450" t="s">
        <v>27</v>
      </c>
      <c r="J6450" t="s">
        <v>47</v>
      </c>
      <c r="K6450" s="1" t="s">
        <v>29</v>
      </c>
      <c r="L6450">
        <v>1</v>
      </c>
      <c r="M6450" s="1" t="s">
        <v>29</v>
      </c>
      <c r="N6450">
        <v>2</v>
      </c>
      <c r="O6450">
        <v>9</v>
      </c>
      <c r="P6450" t="s">
        <v>22</v>
      </c>
      <c r="Q6450" t="s">
        <v>39</v>
      </c>
    </row>
    <row r="6451" spans="1:17" x14ac:dyDescent="0.25">
      <c r="A6451">
        <v>6450</v>
      </c>
      <c r="B6451">
        <v>18</v>
      </c>
      <c r="C6451" t="str">
        <f t="shared" si="100"/>
        <v>Teenager</v>
      </c>
      <c r="D6451" t="s">
        <v>40</v>
      </c>
      <c r="E6451" t="s">
        <v>31</v>
      </c>
      <c r="F6451" t="s">
        <v>42</v>
      </c>
      <c r="G6451">
        <v>35.4</v>
      </c>
      <c r="H6451">
        <v>34</v>
      </c>
      <c r="I6451" t="s">
        <v>27</v>
      </c>
      <c r="J6451" t="s">
        <v>28</v>
      </c>
      <c r="K6451" s="1" t="s">
        <v>21</v>
      </c>
      <c r="L6451">
        <v>5</v>
      </c>
      <c r="M6451" s="1" t="s">
        <v>21</v>
      </c>
      <c r="N6451">
        <v>4</v>
      </c>
      <c r="O6451">
        <v>13</v>
      </c>
      <c r="P6451" t="s">
        <v>37</v>
      </c>
      <c r="Q6451" t="s">
        <v>39</v>
      </c>
    </row>
    <row r="6452" spans="1:17" x14ac:dyDescent="0.25">
      <c r="A6452">
        <v>6451</v>
      </c>
      <c r="B6452">
        <v>67</v>
      </c>
      <c r="C6452" t="str">
        <f t="shared" si="100"/>
        <v>Senior</v>
      </c>
      <c r="D6452" t="s">
        <v>40</v>
      </c>
      <c r="E6452" t="s">
        <v>31</v>
      </c>
      <c r="F6452" t="s">
        <v>26</v>
      </c>
      <c r="G6452">
        <v>595.80999999999995</v>
      </c>
      <c r="H6452">
        <v>36</v>
      </c>
      <c r="I6452" t="s">
        <v>27</v>
      </c>
      <c r="J6452" t="s">
        <v>20</v>
      </c>
      <c r="K6452" s="1" t="s">
        <v>21</v>
      </c>
      <c r="L6452">
        <v>5</v>
      </c>
      <c r="M6452" s="1" t="s">
        <v>29</v>
      </c>
      <c r="N6452">
        <v>2</v>
      </c>
      <c r="O6452">
        <v>5</v>
      </c>
      <c r="P6452" t="s">
        <v>37</v>
      </c>
      <c r="Q6452" t="s">
        <v>30</v>
      </c>
    </row>
    <row r="6453" spans="1:17" x14ac:dyDescent="0.25">
      <c r="A6453">
        <v>6452</v>
      </c>
      <c r="B6453">
        <v>30</v>
      </c>
      <c r="C6453" t="str">
        <f t="shared" si="100"/>
        <v>Adult</v>
      </c>
      <c r="D6453" t="s">
        <v>16</v>
      </c>
      <c r="E6453" t="s">
        <v>46</v>
      </c>
      <c r="F6453" t="s">
        <v>50</v>
      </c>
      <c r="G6453">
        <v>551.23</v>
      </c>
      <c r="H6453">
        <v>11</v>
      </c>
      <c r="I6453" t="s">
        <v>33</v>
      </c>
      <c r="J6453" t="s">
        <v>47</v>
      </c>
      <c r="K6453" s="1" t="s">
        <v>29</v>
      </c>
      <c r="L6453">
        <v>2</v>
      </c>
      <c r="M6453" s="1" t="s">
        <v>21</v>
      </c>
      <c r="N6453">
        <v>4</v>
      </c>
      <c r="O6453">
        <v>4</v>
      </c>
      <c r="P6453" t="s">
        <v>34</v>
      </c>
      <c r="Q6453" t="s">
        <v>23</v>
      </c>
    </row>
    <row r="6454" spans="1:17" x14ac:dyDescent="0.25">
      <c r="A6454">
        <v>6453</v>
      </c>
      <c r="B6454">
        <v>48</v>
      </c>
      <c r="C6454" t="str">
        <f t="shared" si="100"/>
        <v>Adult</v>
      </c>
      <c r="D6454" t="s">
        <v>16</v>
      </c>
      <c r="E6454" t="s">
        <v>17</v>
      </c>
      <c r="F6454" t="s">
        <v>42</v>
      </c>
      <c r="G6454">
        <v>79.510000000000005</v>
      </c>
      <c r="H6454">
        <v>17</v>
      </c>
      <c r="I6454" t="s">
        <v>33</v>
      </c>
      <c r="J6454" t="s">
        <v>47</v>
      </c>
      <c r="K6454" s="1" t="s">
        <v>21</v>
      </c>
      <c r="L6454">
        <v>5</v>
      </c>
      <c r="M6454" s="1" t="s">
        <v>29</v>
      </c>
      <c r="N6454">
        <v>4</v>
      </c>
      <c r="O6454">
        <v>1</v>
      </c>
      <c r="P6454" t="s">
        <v>37</v>
      </c>
      <c r="Q6454" t="s">
        <v>30</v>
      </c>
    </row>
    <row r="6455" spans="1:17" x14ac:dyDescent="0.25">
      <c r="A6455">
        <v>6454</v>
      </c>
      <c r="B6455">
        <v>36</v>
      </c>
      <c r="C6455" t="str">
        <f t="shared" si="100"/>
        <v>Adult</v>
      </c>
      <c r="D6455" t="s">
        <v>24</v>
      </c>
      <c r="E6455" t="s">
        <v>35</v>
      </c>
      <c r="F6455" t="s">
        <v>42</v>
      </c>
      <c r="G6455">
        <v>295.73</v>
      </c>
      <c r="H6455">
        <v>14</v>
      </c>
      <c r="I6455" t="s">
        <v>27</v>
      </c>
      <c r="J6455" t="s">
        <v>45</v>
      </c>
      <c r="K6455" s="1" t="s">
        <v>29</v>
      </c>
      <c r="L6455">
        <v>4</v>
      </c>
      <c r="M6455" s="1" t="s">
        <v>21</v>
      </c>
      <c r="N6455">
        <v>2</v>
      </c>
      <c r="O6455">
        <v>12</v>
      </c>
      <c r="P6455" t="s">
        <v>37</v>
      </c>
      <c r="Q6455" t="s">
        <v>23</v>
      </c>
    </row>
    <row r="6456" spans="1:17" x14ac:dyDescent="0.25">
      <c r="A6456">
        <v>6455</v>
      </c>
      <c r="B6456">
        <v>46</v>
      </c>
      <c r="C6456" t="str">
        <f t="shared" si="100"/>
        <v>Adult</v>
      </c>
      <c r="D6456" t="s">
        <v>24</v>
      </c>
      <c r="E6456" t="s">
        <v>35</v>
      </c>
      <c r="F6456" t="s">
        <v>32</v>
      </c>
      <c r="G6456">
        <v>626.20000000000005</v>
      </c>
      <c r="H6456">
        <v>59</v>
      </c>
      <c r="I6456" t="s">
        <v>19</v>
      </c>
      <c r="J6456" t="s">
        <v>28</v>
      </c>
      <c r="K6456" s="1" t="s">
        <v>29</v>
      </c>
      <c r="L6456">
        <v>4</v>
      </c>
      <c r="M6456" s="1" t="s">
        <v>21</v>
      </c>
      <c r="N6456">
        <v>2</v>
      </c>
      <c r="O6456">
        <v>12</v>
      </c>
      <c r="P6456" t="s">
        <v>37</v>
      </c>
      <c r="Q6456" t="s">
        <v>30</v>
      </c>
    </row>
    <row r="6457" spans="1:17" x14ac:dyDescent="0.25">
      <c r="A6457">
        <v>6456</v>
      </c>
      <c r="B6457">
        <v>29</v>
      </c>
      <c r="C6457" t="str">
        <f t="shared" si="100"/>
        <v>Adult</v>
      </c>
      <c r="D6457" t="s">
        <v>40</v>
      </c>
      <c r="E6457" t="s">
        <v>25</v>
      </c>
      <c r="F6457" t="s">
        <v>32</v>
      </c>
      <c r="G6457">
        <v>811.96</v>
      </c>
      <c r="H6457">
        <v>49</v>
      </c>
      <c r="I6457" t="s">
        <v>19</v>
      </c>
      <c r="J6457" t="s">
        <v>20</v>
      </c>
      <c r="K6457" s="1" t="s">
        <v>21</v>
      </c>
      <c r="L6457">
        <v>2</v>
      </c>
      <c r="M6457" s="1" t="s">
        <v>21</v>
      </c>
      <c r="N6457">
        <v>1</v>
      </c>
      <c r="O6457">
        <v>10</v>
      </c>
      <c r="P6457" t="s">
        <v>34</v>
      </c>
      <c r="Q6457" t="s">
        <v>23</v>
      </c>
    </row>
    <row r="6458" spans="1:17" x14ac:dyDescent="0.25">
      <c r="A6458">
        <v>6457</v>
      </c>
      <c r="B6458">
        <v>45</v>
      </c>
      <c r="C6458" t="str">
        <f t="shared" si="100"/>
        <v>Adult</v>
      </c>
      <c r="D6458" t="s">
        <v>40</v>
      </c>
      <c r="E6458" t="s">
        <v>25</v>
      </c>
      <c r="F6458" t="s">
        <v>18</v>
      </c>
      <c r="G6458">
        <v>787.43</v>
      </c>
      <c r="H6458">
        <v>45</v>
      </c>
      <c r="I6458" t="s">
        <v>33</v>
      </c>
      <c r="J6458" t="s">
        <v>45</v>
      </c>
      <c r="K6458" s="1" t="s">
        <v>21</v>
      </c>
      <c r="L6458">
        <v>2</v>
      </c>
      <c r="M6458" s="1" t="s">
        <v>21</v>
      </c>
      <c r="N6458">
        <v>3</v>
      </c>
      <c r="O6458">
        <v>1</v>
      </c>
      <c r="P6458" t="s">
        <v>37</v>
      </c>
      <c r="Q6458" t="s">
        <v>39</v>
      </c>
    </row>
    <row r="6459" spans="1:17" x14ac:dyDescent="0.25">
      <c r="A6459">
        <v>6458</v>
      </c>
      <c r="B6459">
        <v>26</v>
      </c>
      <c r="C6459" t="str">
        <f t="shared" si="100"/>
        <v>Adult</v>
      </c>
      <c r="D6459" t="s">
        <v>40</v>
      </c>
      <c r="E6459" t="s">
        <v>31</v>
      </c>
      <c r="F6459" t="s">
        <v>32</v>
      </c>
      <c r="G6459">
        <v>163.01</v>
      </c>
      <c r="H6459">
        <v>38</v>
      </c>
      <c r="I6459" t="s">
        <v>19</v>
      </c>
      <c r="J6459" t="s">
        <v>20</v>
      </c>
      <c r="K6459" s="1" t="s">
        <v>29</v>
      </c>
      <c r="L6459">
        <v>9</v>
      </c>
      <c r="M6459" s="1" t="s">
        <v>29</v>
      </c>
      <c r="N6459">
        <v>1</v>
      </c>
      <c r="O6459">
        <v>11</v>
      </c>
      <c r="P6459" t="s">
        <v>34</v>
      </c>
      <c r="Q6459" t="s">
        <v>23</v>
      </c>
    </row>
    <row r="6460" spans="1:17" x14ac:dyDescent="0.25">
      <c r="A6460">
        <v>6459</v>
      </c>
      <c r="B6460">
        <v>31</v>
      </c>
      <c r="C6460" t="str">
        <f t="shared" si="100"/>
        <v>Adult</v>
      </c>
      <c r="D6460" t="s">
        <v>24</v>
      </c>
      <c r="E6460" t="s">
        <v>49</v>
      </c>
      <c r="F6460" t="s">
        <v>36</v>
      </c>
      <c r="G6460">
        <v>611.42999999999995</v>
      </c>
      <c r="H6460">
        <v>46</v>
      </c>
      <c r="I6460" t="s">
        <v>19</v>
      </c>
      <c r="J6460" t="s">
        <v>47</v>
      </c>
      <c r="K6460" s="1" t="s">
        <v>29</v>
      </c>
      <c r="L6460">
        <v>2</v>
      </c>
      <c r="M6460" s="1" t="s">
        <v>29</v>
      </c>
      <c r="N6460">
        <v>3</v>
      </c>
      <c r="O6460">
        <v>3</v>
      </c>
      <c r="P6460" t="s">
        <v>22</v>
      </c>
      <c r="Q6460" t="s">
        <v>30</v>
      </c>
    </row>
    <row r="6461" spans="1:17" x14ac:dyDescent="0.25">
      <c r="A6461">
        <v>6460</v>
      </c>
      <c r="B6461">
        <v>57</v>
      </c>
      <c r="C6461" t="str">
        <f t="shared" si="100"/>
        <v>Adult</v>
      </c>
      <c r="D6461" t="s">
        <v>40</v>
      </c>
      <c r="E6461" t="s">
        <v>31</v>
      </c>
      <c r="F6461" t="s">
        <v>26</v>
      </c>
      <c r="G6461">
        <v>272.94</v>
      </c>
      <c r="H6461">
        <v>50</v>
      </c>
      <c r="I6461" t="s">
        <v>19</v>
      </c>
      <c r="J6461" t="s">
        <v>45</v>
      </c>
      <c r="K6461" s="1" t="s">
        <v>29</v>
      </c>
      <c r="L6461">
        <v>8</v>
      </c>
      <c r="M6461" s="1" t="s">
        <v>21</v>
      </c>
      <c r="N6461">
        <v>4</v>
      </c>
      <c r="O6461">
        <v>12</v>
      </c>
      <c r="P6461" t="s">
        <v>37</v>
      </c>
      <c r="Q6461" t="s">
        <v>39</v>
      </c>
    </row>
    <row r="6462" spans="1:17" x14ac:dyDescent="0.25">
      <c r="A6462">
        <v>6461</v>
      </c>
      <c r="B6462">
        <v>20</v>
      </c>
      <c r="C6462" t="str">
        <f t="shared" si="100"/>
        <v>Adult</v>
      </c>
      <c r="D6462" t="s">
        <v>40</v>
      </c>
      <c r="E6462" t="s">
        <v>31</v>
      </c>
      <c r="F6462" t="s">
        <v>43</v>
      </c>
      <c r="G6462">
        <v>401.69</v>
      </c>
      <c r="H6462">
        <v>3</v>
      </c>
      <c r="I6462" t="s">
        <v>27</v>
      </c>
      <c r="J6462" t="s">
        <v>20</v>
      </c>
      <c r="K6462" s="1" t="s">
        <v>29</v>
      </c>
      <c r="L6462">
        <v>1</v>
      </c>
      <c r="M6462" s="1" t="s">
        <v>29</v>
      </c>
      <c r="N6462">
        <v>4</v>
      </c>
      <c r="O6462">
        <v>7</v>
      </c>
      <c r="P6462" t="s">
        <v>34</v>
      </c>
      <c r="Q6462" t="s">
        <v>39</v>
      </c>
    </row>
    <row r="6463" spans="1:17" x14ac:dyDescent="0.25">
      <c r="A6463">
        <v>6462</v>
      </c>
      <c r="B6463">
        <v>33</v>
      </c>
      <c r="C6463" t="str">
        <f t="shared" si="100"/>
        <v>Adult</v>
      </c>
      <c r="D6463" t="s">
        <v>16</v>
      </c>
      <c r="E6463" t="s">
        <v>17</v>
      </c>
      <c r="F6463" t="s">
        <v>43</v>
      </c>
      <c r="G6463">
        <v>565.80999999999995</v>
      </c>
      <c r="H6463">
        <v>56</v>
      </c>
      <c r="I6463" t="s">
        <v>19</v>
      </c>
      <c r="J6463" t="s">
        <v>47</v>
      </c>
      <c r="K6463" s="1" t="s">
        <v>29</v>
      </c>
      <c r="L6463">
        <v>8</v>
      </c>
      <c r="M6463" s="1" t="s">
        <v>29</v>
      </c>
      <c r="N6463">
        <v>2</v>
      </c>
      <c r="O6463">
        <v>12</v>
      </c>
      <c r="P6463" t="s">
        <v>37</v>
      </c>
      <c r="Q6463" t="s">
        <v>23</v>
      </c>
    </row>
    <row r="6464" spans="1:17" x14ac:dyDescent="0.25">
      <c r="A6464">
        <v>6463</v>
      </c>
      <c r="B6464">
        <v>48</v>
      </c>
      <c r="C6464" t="str">
        <f t="shared" si="100"/>
        <v>Adult</v>
      </c>
      <c r="D6464" t="s">
        <v>24</v>
      </c>
      <c r="E6464" t="s">
        <v>17</v>
      </c>
      <c r="F6464" t="s">
        <v>50</v>
      </c>
      <c r="G6464">
        <v>834.74</v>
      </c>
      <c r="H6464">
        <v>16</v>
      </c>
      <c r="I6464" t="s">
        <v>33</v>
      </c>
      <c r="J6464" t="s">
        <v>38</v>
      </c>
      <c r="K6464" s="1" t="s">
        <v>29</v>
      </c>
      <c r="L6464">
        <v>1</v>
      </c>
      <c r="M6464" s="1" t="s">
        <v>29</v>
      </c>
      <c r="N6464">
        <v>5</v>
      </c>
      <c r="O6464">
        <v>11</v>
      </c>
      <c r="P6464" t="s">
        <v>37</v>
      </c>
      <c r="Q6464" t="s">
        <v>39</v>
      </c>
    </row>
    <row r="6465" spans="1:17" x14ac:dyDescent="0.25">
      <c r="A6465">
        <v>6464</v>
      </c>
      <c r="B6465">
        <v>34</v>
      </c>
      <c r="C6465" t="str">
        <f t="shared" si="100"/>
        <v>Adult</v>
      </c>
      <c r="D6465" t="s">
        <v>40</v>
      </c>
      <c r="E6465" t="s">
        <v>49</v>
      </c>
      <c r="F6465" t="s">
        <v>42</v>
      </c>
      <c r="G6465">
        <v>889.03</v>
      </c>
      <c r="H6465">
        <v>17</v>
      </c>
      <c r="I6465" t="s">
        <v>27</v>
      </c>
      <c r="J6465" t="s">
        <v>45</v>
      </c>
      <c r="K6465" s="1" t="s">
        <v>29</v>
      </c>
      <c r="L6465">
        <v>5</v>
      </c>
      <c r="M6465" s="1" t="s">
        <v>29</v>
      </c>
      <c r="N6465">
        <v>1</v>
      </c>
      <c r="O6465">
        <v>2</v>
      </c>
      <c r="P6465" t="s">
        <v>37</v>
      </c>
      <c r="Q6465" t="s">
        <v>39</v>
      </c>
    </row>
    <row r="6466" spans="1:17" x14ac:dyDescent="0.25">
      <c r="A6466">
        <v>6465</v>
      </c>
      <c r="B6466">
        <v>58</v>
      </c>
      <c r="C6466" t="str">
        <f t="shared" si="100"/>
        <v>Adult</v>
      </c>
      <c r="D6466" t="s">
        <v>40</v>
      </c>
      <c r="E6466" t="s">
        <v>48</v>
      </c>
      <c r="F6466" t="s">
        <v>36</v>
      </c>
      <c r="G6466">
        <v>16.48</v>
      </c>
      <c r="H6466">
        <v>56</v>
      </c>
      <c r="I6466" t="s">
        <v>19</v>
      </c>
      <c r="J6466" t="s">
        <v>28</v>
      </c>
      <c r="K6466" s="1" t="s">
        <v>29</v>
      </c>
      <c r="L6466">
        <v>6</v>
      </c>
      <c r="M6466" s="1" t="s">
        <v>29</v>
      </c>
      <c r="N6466">
        <v>2</v>
      </c>
      <c r="O6466">
        <v>10</v>
      </c>
      <c r="P6466" t="s">
        <v>34</v>
      </c>
      <c r="Q6466" t="s">
        <v>30</v>
      </c>
    </row>
    <row r="6467" spans="1:17" x14ac:dyDescent="0.25">
      <c r="A6467">
        <v>6466</v>
      </c>
      <c r="B6467">
        <v>62</v>
      </c>
      <c r="C6467" t="str">
        <f t="shared" ref="C6467:C6530" si="101">IF(B6467&gt;=60,"Senior",IF(B6467&gt;=20,"Adult","Teenager"))</f>
        <v>Senior</v>
      </c>
      <c r="D6467" t="s">
        <v>24</v>
      </c>
      <c r="E6467" t="s">
        <v>44</v>
      </c>
      <c r="F6467" t="s">
        <v>32</v>
      </c>
      <c r="G6467">
        <v>822.42</v>
      </c>
      <c r="H6467">
        <v>12</v>
      </c>
      <c r="I6467" t="s">
        <v>27</v>
      </c>
      <c r="J6467" t="s">
        <v>38</v>
      </c>
      <c r="K6467" s="1" t="s">
        <v>21</v>
      </c>
      <c r="L6467">
        <v>7</v>
      </c>
      <c r="M6467" s="1" t="s">
        <v>21</v>
      </c>
      <c r="N6467">
        <v>2</v>
      </c>
      <c r="O6467">
        <v>10</v>
      </c>
      <c r="P6467" t="s">
        <v>37</v>
      </c>
      <c r="Q6467" t="s">
        <v>39</v>
      </c>
    </row>
    <row r="6468" spans="1:17" x14ac:dyDescent="0.25">
      <c r="A6468">
        <v>6467</v>
      </c>
      <c r="B6468">
        <v>43</v>
      </c>
      <c r="C6468" t="str">
        <f t="shared" si="101"/>
        <v>Adult</v>
      </c>
      <c r="D6468" t="s">
        <v>24</v>
      </c>
      <c r="E6468" t="s">
        <v>49</v>
      </c>
      <c r="F6468" t="s">
        <v>18</v>
      </c>
      <c r="G6468">
        <v>651.07000000000005</v>
      </c>
      <c r="H6468">
        <v>27</v>
      </c>
      <c r="I6468" t="s">
        <v>19</v>
      </c>
      <c r="J6468" t="s">
        <v>38</v>
      </c>
      <c r="K6468" s="1" t="s">
        <v>29</v>
      </c>
      <c r="L6468">
        <v>3</v>
      </c>
      <c r="M6468" s="1" t="s">
        <v>21</v>
      </c>
      <c r="N6468">
        <v>3</v>
      </c>
      <c r="O6468">
        <v>8</v>
      </c>
      <c r="P6468" t="s">
        <v>34</v>
      </c>
      <c r="Q6468" t="s">
        <v>30</v>
      </c>
    </row>
    <row r="6469" spans="1:17" x14ac:dyDescent="0.25">
      <c r="A6469">
        <v>6468</v>
      </c>
      <c r="B6469">
        <v>39</v>
      </c>
      <c r="C6469" t="str">
        <f t="shared" si="101"/>
        <v>Adult</v>
      </c>
      <c r="D6469" t="s">
        <v>16</v>
      </c>
      <c r="E6469" t="s">
        <v>31</v>
      </c>
      <c r="F6469" t="s">
        <v>50</v>
      </c>
      <c r="G6469">
        <v>435.74</v>
      </c>
      <c r="H6469">
        <v>44</v>
      </c>
      <c r="I6469" t="s">
        <v>19</v>
      </c>
      <c r="J6469" t="s">
        <v>28</v>
      </c>
      <c r="K6469" s="1" t="s">
        <v>29</v>
      </c>
      <c r="L6469">
        <v>6</v>
      </c>
      <c r="M6469" s="1" t="s">
        <v>29</v>
      </c>
      <c r="N6469">
        <v>4</v>
      </c>
      <c r="O6469">
        <v>12</v>
      </c>
      <c r="P6469" t="s">
        <v>37</v>
      </c>
      <c r="Q6469" t="s">
        <v>23</v>
      </c>
    </row>
    <row r="6470" spans="1:17" x14ac:dyDescent="0.25">
      <c r="A6470">
        <v>6469</v>
      </c>
      <c r="B6470">
        <v>60</v>
      </c>
      <c r="C6470" t="str">
        <f t="shared" si="101"/>
        <v>Senior</v>
      </c>
      <c r="D6470" t="s">
        <v>16</v>
      </c>
      <c r="E6470" t="s">
        <v>35</v>
      </c>
      <c r="F6470" t="s">
        <v>18</v>
      </c>
      <c r="G6470">
        <v>674.76</v>
      </c>
      <c r="H6470">
        <v>7</v>
      </c>
      <c r="I6470" t="s">
        <v>33</v>
      </c>
      <c r="J6470" t="s">
        <v>28</v>
      </c>
      <c r="K6470" s="1" t="s">
        <v>21</v>
      </c>
      <c r="L6470">
        <v>9</v>
      </c>
      <c r="M6470" s="1" t="s">
        <v>21</v>
      </c>
      <c r="N6470">
        <v>5</v>
      </c>
      <c r="O6470">
        <v>4</v>
      </c>
      <c r="P6470" t="s">
        <v>22</v>
      </c>
      <c r="Q6470" t="s">
        <v>39</v>
      </c>
    </row>
    <row r="6471" spans="1:17" x14ac:dyDescent="0.25">
      <c r="A6471">
        <v>6470</v>
      </c>
      <c r="B6471">
        <v>56</v>
      </c>
      <c r="C6471" t="str">
        <f t="shared" si="101"/>
        <v>Adult</v>
      </c>
      <c r="D6471" t="s">
        <v>24</v>
      </c>
      <c r="E6471" t="s">
        <v>25</v>
      </c>
      <c r="F6471" t="s">
        <v>41</v>
      </c>
      <c r="G6471">
        <v>946.37</v>
      </c>
      <c r="H6471">
        <v>33</v>
      </c>
      <c r="I6471" t="s">
        <v>27</v>
      </c>
      <c r="J6471" t="s">
        <v>28</v>
      </c>
      <c r="K6471" s="1" t="s">
        <v>21</v>
      </c>
      <c r="L6471">
        <v>4</v>
      </c>
      <c r="M6471" s="1" t="s">
        <v>21</v>
      </c>
      <c r="N6471">
        <v>1</v>
      </c>
      <c r="O6471">
        <v>8</v>
      </c>
      <c r="P6471" t="s">
        <v>22</v>
      </c>
      <c r="Q6471" t="s">
        <v>30</v>
      </c>
    </row>
    <row r="6472" spans="1:17" x14ac:dyDescent="0.25">
      <c r="A6472">
        <v>6471</v>
      </c>
      <c r="B6472">
        <v>56</v>
      </c>
      <c r="C6472" t="str">
        <f t="shared" si="101"/>
        <v>Adult</v>
      </c>
      <c r="D6472" t="s">
        <v>40</v>
      </c>
      <c r="E6472" t="s">
        <v>46</v>
      </c>
      <c r="F6472" t="s">
        <v>50</v>
      </c>
      <c r="G6472">
        <v>53.97</v>
      </c>
      <c r="H6472">
        <v>27</v>
      </c>
      <c r="I6472" t="s">
        <v>27</v>
      </c>
      <c r="J6472" t="s">
        <v>28</v>
      </c>
      <c r="K6472" s="1" t="s">
        <v>21</v>
      </c>
      <c r="L6472">
        <v>4</v>
      </c>
      <c r="M6472" s="1" t="s">
        <v>21</v>
      </c>
      <c r="N6472">
        <v>4</v>
      </c>
      <c r="O6472">
        <v>13</v>
      </c>
      <c r="P6472" t="s">
        <v>22</v>
      </c>
      <c r="Q6472" t="s">
        <v>39</v>
      </c>
    </row>
    <row r="6473" spans="1:17" x14ac:dyDescent="0.25">
      <c r="A6473">
        <v>6472</v>
      </c>
      <c r="B6473">
        <v>50</v>
      </c>
      <c r="C6473" t="str">
        <f t="shared" si="101"/>
        <v>Adult</v>
      </c>
      <c r="D6473" t="s">
        <v>24</v>
      </c>
      <c r="E6473" t="s">
        <v>46</v>
      </c>
      <c r="F6473" t="s">
        <v>50</v>
      </c>
      <c r="G6473">
        <v>445.42</v>
      </c>
      <c r="H6473">
        <v>29</v>
      </c>
      <c r="I6473" t="s">
        <v>33</v>
      </c>
      <c r="J6473" t="s">
        <v>28</v>
      </c>
      <c r="K6473" s="1" t="s">
        <v>21</v>
      </c>
      <c r="L6473">
        <v>6</v>
      </c>
      <c r="M6473" s="1" t="s">
        <v>29</v>
      </c>
      <c r="N6473">
        <v>5</v>
      </c>
      <c r="O6473">
        <v>13</v>
      </c>
      <c r="P6473" t="s">
        <v>34</v>
      </c>
      <c r="Q6473" t="s">
        <v>23</v>
      </c>
    </row>
    <row r="6474" spans="1:17" x14ac:dyDescent="0.25">
      <c r="A6474">
        <v>6473</v>
      </c>
      <c r="B6474">
        <v>62</v>
      </c>
      <c r="C6474" t="str">
        <f t="shared" si="101"/>
        <v>Senior</v>
      </c>
      <c r="D6474" t="s">
        <v>24</v>
      </c>
      <c r="E6474" t="s">
        <v>31</v>
      </c>
      <c r="F6474" t="s">
        <v>42</v>
      </c>
      <c r="G6474">
        <v>440.18</v>
      </c>
      <c r="H6474">
        <v>48</v>
      </c>
      <c r="I6474" t="s">
        <v>19</v>
      </c>
      <c r="J6474" t="s">
        <v>28</v>
      </c>
      <c r="K6474" s="1" t="s">
        <v>21</v>
      </c>
      <c r="L6474">
        <v>5</v>
      </c>
      <c r="M6474" s="1" t="s">
        <v>21</v>
      </c>
      <c r="N6474">
        <v>1</v>
      </c>
      <c r="O6474">
        <v>7</v>
      </c>
      <c r="P6474" t="s">
        <v>37</v>
      </c>
      <c r="Q6474" t="s">
        <v>30</v>
      </c>
    </row>
    <row r="6475" spans="1:17" x14ac:dyDescent="0.25">
      <c r="A6475">
        <v>6474</v>
      </c>
      <c r="B6475">
        <v>46</v>
      </c>
      <c r="C6475" t="str">
        <f t="shared" si="101"/>
        <v>Adult</v>
      </c>
      <c r="D6475" t="s">
        <v>16</v>
      </c>
      <c r="E6475" t="s">
        <v>35</v>
      </c>
      <c r="F6475" t="s">
        <v>42</v>
      </c>
      <c r="G6475">
        <v>315.83999999999997</v>
      </c>
      <c r="H6475">
        <v>45</v>
      </c>
      <c r="I6475" t="s">
        <v>27</v>
      </c>
      <c r="J6475" t="s">
        <v>47</v>
      </c>
      <c r="K6475" s="1" t="s">
        <v>21</v>
      </c>
      <c r="L6475">
        <v>8</v>
      </c>
      <c r="M6475" s="1" t="s">
        <v>29</v>
      </c>
      <c r="N6475">
        <v>3</v>
      </c>
      <c r="O6475">
        <v>10</v>
      </c>
      <c r="P6475" t="s">
        <v>37</v>
      </c>
      <c r="Q6475" t="s">
        <v>30</v>
      </c>
    </row>
    <row r="6476" spans="1:17" x14ac:dyDescent="0.25">
      <c r="A6476">
        <v>6475</v>
      </c>
      <c r="B6476">
        <v>29</v>
      </c>
      <c r="C6476" t="str">
        <f t="shared" si="101"/>
        <v>Adult</v>
      </c>
      <c r="D6476" t="s">
        <v>24</v>
      </c>
      <c r="E6476" t="s">
        <v>48</v>
      </c>
      <c r="F6476" t="s">
        <v>32</v>
      </c>
      <c r="G6476">
        <v>196.04</v>
      </c>
      <c r="H6476">
        <v>28</v>
      </c>
      <c r="I6476" t="s">
        <v>33</v>
      </c>
      <c r="J6476" t="s">
        <v>47</v>
      </c>
      <c r="K6476" s="1" t="s">
        <v>29</v>
      </c>
      <c r="L6476">
        <v>7</v>
      </c>
      <c r="M6476" s="1" t="s">
        <v>29</v>
      </c>
      <c r="N6476">
        <v>2</v>
      </c>
      <c r="O6476">
        <v>2</v>
      </c>
      <c r="P6476" t="s">
        <v>34</v>
      </c>
      <c r="Q6476" t="s">
        <v>23</v>
      </c>
    </row>
    <row r="6477" spans="1:17" x14ac:dyDescent="0.25">
      <c r="A6477">
        <v>6476</v>
      </c>
      <c r="B6477">
        <v>27</v>
      </c>
      <c r="C6477" t="str">
        <f t="shared" si="101"/>
        <v>Adult</v>
      </c>
      <c r="D6477" t="s">
        <v>40</v>
      </c>
      <c r="E6477" t="s">
        <v>46</v>
      </c>
      <c r="F6477" t="s">
        <v>43</v>
      </c>
      <c r="G6477">
        <v>334.35</v>
      </c>
      <c r="H6477">
        <v>6</v>
      </c>
      <c r="I6477" t="s">
        <v>33</v>
      </c>
      <c r="J6477" t="s">
        <v>47</v>
      </c>
      <c r="K6477" s="1" t="s">
        <v>29</v>
      </c>
      <c r="L6477">
        <v>7</v>
      </c>
      <c r="M6477" s="1" t="s">
        <v>29</v>
      </c>
      <c r="N6477">
        <v>4</v>
      </c>
      <c r="O6477">
        <v>6</v>
      </c>
      <c r="P6477" t="s">
        <v>37</v>
      </c>
      <c r="Q6477" t="s">
        <v>23</v>
      </c>
    </row>
    <row r="6478" spans="1:17" x14ac:dyDescent="0.25">
      <c r="A6478">
        <v>6477</v>
      </c>
      <c r="B6478">
        <v>26</v>
      </c>
      <c r="C6478" t="str">
        <f t="shared" si="101"/>
        <v>Adult</v>
      </c>
      <c r="D6478" t="s">
        <v>24</v>
      </c>
      <c r="E6478" t="s">
        <v>17</v>
      </c>
      <c r="F6478" t="s">
        <v>36</v>
      </c>
      <c r="G6478">
        <v>474.93</v>
      </c>
      <c r="H6478">
        <v>50</v>
      </c>
      <c r="I6478" t="s">
        <v>33</v>
      </c>
      <c r="J6478" t="s">
        <v>28</v>
      </c>
      <c r="K6478" s="1" t="s">
        <v>29</v>
      </c>
      <c r="L6478">
        <v>7</v>
      </c>
      <c r="M6478" s="1" t="s">
        <v>29</v>
      </c>
      <c r="N6478">
        <v>4</v>
      </c>
      <c r="O6478">
        <v>8</v>
      </c>
      <c r="P6478" t="s">
        <v>22</v>
      </c>
      <c r="Q6478" t="s">
        <v>39</v>
      </c>
    </row>
    <row r="6479" spans="1:17" x14ac:dyDescent="0.25">
      <c r="A6479">
        <v>6478</v>
      </c>
      <c r="B6479">
        <v>40</v>
      </c>
      <c r="C6479" t="str">
        <f t="shared" si="101"/>
        <v>Adult</v>
      </c>
      <c r="D6479" t="s">
        <v>40</v>
      </c>
      <c r="E6479" t="s">
        <v>31</v>
      </c>
      <c r="F6479" t="s">
        <v>36</v>
      </c>
      <c r="G6479">
        <v>136.68</v>
      </c>
      <c r="H6479">
        <v>6</v>
      </c>
      <c r="I6479" t="s">
        <v>33</v>
      </c>
      <c r="J6479" t="s">
        <v>20</v>
      </c>
      <c r="K6479" s="1" t="s">
        <v>29</v>
      </c>
      <c r="L6479">
        <v>5</v>
      </c>
      <c r="M6479" s="1" t="s">
        <v>21</v>
      </c>
      <c r="N6479">
        <v>1</v>
      </c>
      <c r="O6479">
        <v>13</v>
      </c>
      <c r="P6479" t="s">
        <v>22</v>
      </c>
      <c r="Q6479" t="s">
        <v>39</v>
      </c>
    </row>
    <row r="6480" spans="1:17" x14ac:dyDescent="0.25">
      <c r="A6480">
        <v>6479</v>
      </c>
      <c r="B6480">
        <v>32</v>
      </c>
      <c r="C6480" t="str">
        <f t="shared" si="101"/>
        <v>Adult</v>
      </c>
      <c r="D6480" t="s">
        <v>24</v>
      </c>
      <c r="E6480" t="s">
        <v>31</v>
      </c>
      <c r="F6480" t="s">
        <v>32</v>
      </c>
      <c r="G6480">
        <v>358.37</v>
      </c>
      <c r="H6480">
        <v>4</v>
      </c>
      <c r="I6480" t="s">
        <v>33</v>
      </c>
      <c r="J6480" t="s">
        <v>45</v>
      </c>
      <c r="K6480" s="1" t="s">
        <v>29</v>
      </c>
      <c r="L6480">
        <v>6</v>
      </c>
      <c r="M6480" s="1" t="s">
        <v>21</v>
      </c>
      <c r="N6480">
        <v>2</v>
      </c>
      <c r="O6480">
        <v>1</v>
      </c>
      <c r="P6480" t="s">
        <v>34</v>
      </c>
      <c r="Q6480" t="s">
        <v>23</v>
      </c>
    </row>
    <row r="6481" spans="1:17" x14ac:dyDescent="0.25">
      <c r="A6481">
        <v>6480</v>
      </c>
      <c r="B6481">
        <v>56</v>
      </c>
      <c r="C6481" t="str">
        <f t="shared" si="101"/>
        <v>Adult</v>
      </c>
      <c r="D6481" t="s">
        <v>40</v>
      </c>
      <c r="E6481" t="s">
        <v>17</v>
      </c>
      <c r="F6481" t="s">
        <v>36</v>
      </c>
      <c r="G6481">
        <v>36.9</v>
      </c>
      <c r="H6481">
        <v>7</v>
      </c>
      <c r="I6481" t="s">
        <v>33</v>
      </c>
      <c r="J6481" t="s">
        <v>47</v>
      </c>
      <c r="K6481" s="1" t="s">
        <v>21</v>
      </c>
      <c r="L6481">
        <v>8</v>
      </c>
      <c r="M6481" s="1" t="s">
        <v>21</v>
      </c>
      <c r="N6481">
        <v>1</v>
      </c>
      <c r="O6481">
        <v>3</v>
      </c>
      <c r="P6481" t="s">
        <v>37</v>
      </c>
      <c r="Q6481" t="s">
        <v>39</v>
      </c>
    </row>
    <row r="6482" spans="1:17" x14ac:dyDescent="0.25">
      <c r="A6482">
        <v>6481</v>
      </c>
      <c r="B6482">
        <v>32</v>
      </c>
      <c r="C6482" t="str">
        <f t="shared" si="101"/>
        <v>Adult</v>
      </c>
      <c r="D6482" t="s">
        <v>24</v>
      </c>
      <c r="E6482" t="s">
        <v>35</v>
      </c>
      <c r="F6482" t="s">
        <v>18</v>
      </c>
      <c r="G6482">
        <v>599.51</v>
      </c>
      <c r="H6482">
        <v>1</v>
      </c>
      <c r="I6482" t="s">
        <v>19</v>
      </c>
      <c r="J6482" t="s">
        <v>47</v>
      </c>
      <c r="K6482" s="1" t="s">
        <v>21</v>
      </c>
      <c r="L6482">
        <v>5</v>
      </c>
      <c r="M6482" s="1" t="s">
        <v>29</v>
      </c>
      <c r="N6482">
        <v>5</v>
      </c>
      <c r="O6482">
        <v>4</v>
      </c>
      <c r="P6482" t="s">
        <v>22</v>
      </c>
      <c r="Q6482" t="s">
        <v>30</v>
      </c>
    </row>
    <row r="6483" spans="1:17" x14ac:dyDescent="0.25">
      <c r="A6483">
        <v>6482</v>
      </c>
      <c r="B6483">
        <v>65</v>
      </c>
      <c r="C6483" t="str">
        <f t="shared" si="101"/>
        <v>Senior</v>
      </c>
      <c r="D6483" t="s">
        <v>40</v>
      </c>
      <c r="E6483" t="s">
        <v>31</v>
      </c>
      <c r="F6483" t="s">
        <v>42</v>
      </c>
      <c r="G6483">
        <v>775.31</v>
      </c>
      <c r="H6483">
        <v>12</v>
      </c>
      <c r="I6483" t="s">
        <v>19</v>
      </c>
      <c r="J6483" t="s">
        <v>47</v>
      </c>
      <c r="K6483" s="1" t="s">
        <v>29</v>
      </c>
      <c r="L6483">
        <v>9</v>
      </c>
      <c r="M6483" s="1" t="s">
        <v>29</v>
      </c>
      <c r="N6483">
        <v>3</v>
      </c>
      <c r="O6483">
        <v>9</v>
      </c>
      <c r="P6483" t="s">
        <v>22</v>
      </c>
      <c r="Q6483" t="s">
        <v>23</v>
      </c>
    </row>
    <row r="6484" spans="1:17" x14ac:dyDescent="0.25">
      <c r="A6484">
        <v>6483</v>
      </c>
      <c r="B6484">
        <v>20</v>
      </c>
      <c r="C6484" t="str">
        <f t="shared" si="101"/>
        <v>Adult</v>
      </c>
      <c r="D6484" t="s">
        <v>40</v>
      </c>
      <c r="E6484" t="s">
        <v>46</v>
      </c>
      <c r="F6484" t="s">
        <v>43</v>
      </c>
      <c r="G6484">
        <v>434.55</v>
      </c>
      <c r="H6484">
        <v>29</v>
      </c>
      <c r="I6484" t="s">
        <v>33</v>
      </c>
      <c r="J6484" t="s">
        <v>20</v>
      </c>
      <c r="K6484" s="1" t="s">
        <v>29</v>
      </c>
      <c r="L6484">
        <v>6</v>
      </c>
      <c r="M6484" s="1" t="s">
        <v>29</v>
      </c>
      <c r="N6484">
        <v>5</v>
      </c>
      <c r="O6484">
        <v>2</v>
      </c>
      <c r="P6484" t="s">
        <v>34</v>
      </c>
      <c r="Q6484" t="s">
        <v>23</v>
      </c>
    </row>
    <row r="6485" spans="1:17" x14ac:dyDescent="0.25">
      <c r="A6485">
        <v>6484</v>
      </c>
      <c r="B6485">
        <v>56</v>
      </c>
      <c r="C6485" t="str">
        <f t="shared" si="101"/>
        <v>Adult</v>
      </c>
      <c r="D6485" t="s">
        <v>24</v>
      </c>
      <c r="E6485" t="s">
        <v>46</v>
      </c>
      <c r="F6485" t="s">
        <v>50</v>
      </c>
      <c r="G6485">
        <v>726.39</v>
      </c>
      <c r="H6485">
        <v>47</v>
      </c>
      <c r="I6485" t="s">
        <v>33</v>
      </c>
      <c r="J6485" t="s">
        <v>38</v>
      </c>
      <c r="K6485" s="1" t="s">
        <v>21</v>
      </c>
      <c r="L6485">
        <v>3</v>
      </c>
      <c r="M6485" s="1" t="s">
        <v>21</v>
      </c>
      <c r="N6485">
        <v>5</v>
      </c>
      <c r="O6485">
        <v>13</v>
      </c>
      <c r="P6485" t="s">
        <v>22</v>
      </c>
      <c r="Q6485" t="s">
        <v>23</v>
      </c>
    </row>
    <row r="6486" spans="1:17" x14ac:dyDescent="0.25">
      <c r="A6486">
        <v>6485</v>
      </c>
      <c r="B6486">
        <v>30</v>
      </c>
      <c r="C6486" t="str">
        <f t="shared" si="101"/>
        <v>Adult</v>
      </c>
      <c r="D6486" t="s">
        <v>40</v>
      </c>
      <c r="E6486" t="s">
        <v>25</v>
      </c>
      <c r="F6486" t="s">
        <v>50</v>
      </c>
      <c r="G6486">
        <v>398.68</v>
      </c>
      <c r="H6486">
        <v>4</v>
      </c>
      <c r="I6486" t="s">
        <v>33</v>
      </c>
      <c r="J6486" t="s">
        <v>28</v>
      </c>
      <c r="K6486" s="1" t="s">
        <v>21</v>
      </c>
      <c r="L6486">
        <v>9</v>
      </c>
      <c r="M6486" s="1" t="s">
        <v>29</v>
      </c>
      <c r="N6486">
        <v>2</v>
      </c>
      <c r="O6486">
        <v>3</v>
      </c>
      <c r="P6486" t="s">
        <v>37</v>
      </c>
      <c r="Q6486" t="s">
        <v>23</v>
      </c>
    </row>
    <row r="6487" spans="1:17" x14ac:dyDescent="0.25">
      <c r="A6487">
        <v>6486</v>
      </c>
      <c r="B6487">
        <v>52</v>
      </c>
      <c r="C6487" t="str">
        <f t="shared" si="101"/>
        <v>Adult</v>
      </c>
      <c r="D6487" t="s">
        <v>24</v>
      </c>
      <c r="E6487" t="s">
        <v>25</v>
      </c>
      <c r="F6487" t="s">
        <v>26</v>
      </c>
      <c r="G6487">
        <v>62.5</v>
      </c>
      <c r="H6487">
        <v>13</v>
      </c>
      <c r="I6487" t="s">
        <v>33</v>
      </c>
      <c r="J6487" t="s">
        <v>38</v>
      </c>
      <c r="K6487" s="1" t="s">
        <v>29</v>
      </c>
      <c r="L6487">
        <v>1</v>
      </c>
      <c r="M6487" s="1" t="s">
        <v>21</v>
      </c>
      <c r="N6487">
        <v>2</v>
      </c>
      <c r="O6487">
        <v>5</v>
      </c>
      <c r="P6487" t="s">
        <v>34</v>
      </c>
      <c r="Q6487" t="s">
        <v>23</v>
      </c>
    </row>
    <row r="6488" spans="1:17" x14ac:dyDescent="0.25">
      <c r="A6488">
        <v>6487</v>
      </c>
      <c r="B6488">
        <v>58</v>
      </c>
      <c r="C6488" t="str">
        <f t="shared" si="101"/>
        <v>Adult</v>
      </c>
      <c r="D6488" t="s">
        <v>16</v>
      </c>
      <c r="E6488" t="s">
        <v>46</v>
      </c>
      <c r="F6488" t="s">
        <v>41</v>
      </c>
      <c r="G6488">
        <v>792.78</v>
      </c>
      <c r="H6488">
        <v>45</v>
      </c>
      <c r="I6488" t="s">
        <v>27</v>
      </c>
      <c r="J6488" t="s">
        <v>20</v>
      </c>
      <c r="K6488" s="1" t="s">
        <v>21</v>
      </c>
      <c r="L6488">
        <v>5</v>
      </c>
      <c r="M6488" s="1" t="s">
        <v>29</v>
      </c>
      <c r="N6488">
        <v>1</v>
      </c>
      <c r="O6488">
        <v>5</v>
      </c>
      <c r="P6488" t="s">
        <v>37</v>
      </c>
      <c r="Q6488" t="s">
        <v>30</v>
      </c>
    </row>
    <row r="6489" spans="1:17" x14ac:dyDescent="0.25">
      <c r="A6489">
        <v>6488</v>
      </c>
      <c r="B6489">
        <v>50</v>
      </c>
      <c r="C6489" t="str">
        <f t="shared" si="101"/>
        <v>Adult</v>
      </c>
      <c r="D6489" t="s">
        <v>16</v>
      </c>
      <c r="E6489" t="s">
        <v>35</v>
      </c>
      <c r="F6489" t="s">
        <v>42</v>
      </c>
      <c r="G6489">
        <v>206.07</v>
      </c>
      <c r="H6489">
        <v>22</v>
      </c>
      <c r="I6489" t="s">
        <v>19</v>
      </c>
      <c r="J6489" t="s">
        <v>45</v>
      </c>
      <c r="K6489" s="1" t="s">
        <v>21</v>
      </c>
      <c r="L6489">
        <v>2</v>
      </c>
      <c r="M6489" s="1" t="s">
        <v>29</v>
      </c>
      <c r="N6489">
        <v>5</v>
      </c>
      <c r="O6489">
        <v>5</v>
      </c>
      <c r="P6489" t="s">
        <v>37</v>
      </c>
      <c r="Q6489" t="s">
        <v>39</v>
      </c>
    </row>
    <row r="6490" spans="1:17" x14ac:dyDescent="0.25">
      <c r="A6490">
        <v>6489</v>
      </c>
      <c r="B6490">
        <v>48</v>
      </c>
      <c r="C6490" t="str">
        <f t="shared" si="101"/>
        <v>Adult</v>
      </c>
      <c r="D6490" t="s">
        <v>24</v>
      </c>
      <c r="E6490" t="s">
        <v>31</v>
      </c>
      <c r="F6490" t="s">
        <v>41</v>
      </c>
      <c r="G6490">
        <v>882.89</v>
      </c>
      <c r="H6490">
        <v>31</v>
      </c>
      <c r="I6490" t="s">
        <v>19</v>
      </c>
      <c r="J6490" t="s">
        <v>28</v>
      </c>
      <c r="K6490" s="1" t="s">
        <v>29</v>
      </c>
      <c r="L6490">
        <v>7</v>
      </c>
      <c r="M6490" s="1" t="s">
        <v>21</v>
      </c>
      <c r="N6490">
        <v>1</v>
      </c>
      <c r="O6490">
        <v>3</v>
      </c>
      <c r="P6490" t="s">
        <v>22</v>
      </c>
      <c r="Q6490" t="s">
        <v>30</v>
      </c>
    </row>
    <row r="6491" spans="1:17" x14ac:dyDescent="0.25">
      <c r="A6491">
        <v>6490</v>
      </c>
      <c r="B6491">
        <v>48</v>
      </c>
      <c r="C6491" t="str">
        <f t="shared" si="101"/>
        <v>Adult</v>
      </c>
      <c r="D6491" t="s">
        <v>40</v>
      </c>
      <c r="E6491" t="s">
        <v>46</v>
      </c>
      <c r="F6491" t="s">
        <v>50</v>
      </c>
      <c r="G6491">
        <v>685.34</v>
      </c>
      <c r="H6491">
        <v>25</v>
      </c>
      <c r="I6491" t="s">
        <v>33</v>
      </c>
      <c r="J6491" t="s">
        <v>20</v>
      </c>
      <c r="K6491" s="1" t="s">
        <v>29</v>
      </c>
      <c r="L6491">
        <v>9</v>
      </c>
      <c r="M6491" s="1" t="s">
        <v>29</v>
      </c>
      <c r="N6491">
        <v>4</v>
      </c>
      <c r="O6491">
        <v>8</v>
      </c>
      <c r="P6491" t="s">
        <v>34</v>
      </c>
      <c r="Q6491" t="s">
        <v>23</v>
      </c>
    </row>
    <row r="6492" spans="1:17" x14ac:dyDescent="0.25">
      <c r="A6492">
        <v>6491</v>
      </c>
      <c r="B6492">
        <v>63</v>
      </c>
      <c r="C6492" t="str">
        <f t="shared" si="101"/>
        <v>Senior</v>
      </c>
      <c r="D6492" t="s">
        <v>24</v>
      </c>
      <c r="E6492" t="s">
        <v>46</v>
      </c>
      <c r="F6492" t="s">
        <v>26</v>
      </c>
      <c r="G6492">
        <v>940.93</v>
      </c>
      <c r="H6492">
        <v>7</v>
      </c>
      <c r="I6492" t="s">
        <v>19</v>
      </c>
      <c r="J6492" t="s">
        <v>20</v>
      </c>
      <c r="K6492" s="1" t="s">
        <v>21</v>
      </c>
      <c r="L6492">
        <v>9</v>
      </c>
      <c r="M6492" s="1" t="s">
        <v>29</v>
      </c>
      <c r="N6492">
        <v>4</v>
      </c>
      <c r="O6492">
        <v>5</v>
      </c>
      <c r="P6492" t="s">
        <v>22</v>
      </c>
      <c r="Q6492" t="s">
        <v>39</v>
      </c>
    </row>
    <row r="6493" spans="1:17" x14ac:dyDescent="0.25">
      <c r="A6493">
        <v>6492</v>
      </c>
      <c r="B6493">
        <v>27</v>
      </c>
      <c r="C6493" t="str">
        <f t="shared" si="101"/>
        <v>Adult</v>
      </c>
      <c r="D6493" t="s">
        <v>16</v>
      </c>
      <c r="E6493" t="s">
        <v>17</v>
      </c>
      <c r="F6493" t="s">
        <v>32</v>
      </c>
      <c r="G6493">
        <v>852.8</v>
      </c>
      <c r="H6493">
        <v>56</v>
      </c>
      <c r="I6493" t="s">
        <v>33</v>
      </c>
      <c r="J6493" t="s">
        <v>20</v>
      </c>
      <c r="K6493" s="1" t="s">
        <v>21</v>
      </c>
      <c r="L6493">
        <v>9</v>
      </c>
      <c r="M6493" s="1" t="s">
        <v>21</v>
      </c>
      <c r="N6493">
        <v>3</v>
      </c>
      <c r="O6493">
        <v>7</v>
      </c>
      <c r="P6493" t="s">
        <v>37</v>
      </c>
      <c r="Q6493" t="s">
        <v>30</v>
      </c>
    </row>
    <row r="6494" spans="1:17" x14ac:dyDescent="0.25">
      <c r="A6494">
        <v>6493</v>
      </c>
      <c r="B6494">
        <v>27</v>
      </c>
      <c r="C6494" t="str">
        <f t="shared" si="101"/>
        <v>Adult</v>
      </c>
      <c r="D6494" t="s">
        <v>40</v>
      </c>
      <c r="E6494" t="s">
        <v>17</v>
      </c>
      <c r="F6494" t="s">
        <v>36</v>
      </c>
      <c r="G6494">
        <v>871.01</v>
      </c>
      <c r="H6494">
        <v>18</v>
      </c>
      <c r="I6494" t="s">
        <v>33</v>
      </c>
      <c r="J6494" t="s">
        <v>20</v>
      </c>
      <c r="K6494" s="1" t="s">
        <v>29</v>
      </c>
      <c r="L6494">
        <v>5</v>
      </c>
      <c r="M6494" s="1" t="s">
        <v>29</v>
      </c>
      <c r="N6494">
        <v>2</v>
      </c>
      <c r="O6494">
        <v>6</v>
      </c>
      <c r="P6494" t="s">
        <v>37</v>
      </c>
      <c r="Q6494" t="s">
        <v>30</v>
      </c>
    </row>
    <row r="6495" spans="1:17" x14ac:dyDescent="0.25">
      <c r="A6495">
        <v>6494</v>
      </c>
      <c r="B6495">
        <v>34</v>
      </c>
      <c r="C6495" t="str">
        <f t="shared" si="101"/>
        <v>Adult</v>
      </c>
      <c r="D6495" t="s">
        <v>40</v>
      </c>
      <c r="E6495" t="s">
        <v>49</v>
      </c>
      <c r="F6495" t="s">
        <v>50</v>
      </c>
      <c r="G6495">
        <v>451.63</v>
      </c>
      <c r="H6495">
        <v>27</v>
      </c>
      <c r="I6495" t="s">
        <v>33</v>
      </c>
      <c r="J6495" t="s">
        <v>47</v>
      </c>
      <c r="K6495" s="1" t="s">
        <v>29</v>
      </c>
      <c r="L6495">
        <v>4</v>
      </c>
      <c r="M6495" s="1" t="s">
        <v>21</v>
      </c>
      <c r="N6495">
        <v>4</v>
      </c>
      <c r="O6495">
        <v>7</v>
      </c>
      <c r="P6495" t="s">
        <v>22</v>
      </c>
      <c r="Q6495" t="s">
        <v>39</v>
      </c>
    </row>
    <row r="6496" spans="1:17" x14ac:dyDescent="0.25">
      <c r="A6496">
        <v>6495</v>
      </c>
      <c r="B6496">
        <v>65</v>
      </c>
      <c r="C6496" t="str">
        <f t="shared" si="101"/>
        <v>Senior</v>
      </c>
      <c r="D6496" t="s">
        <v>40</v>
      </c>
      <c r="E6496" t="s">
        <v>48</v>
      </c>
      <c r="F6496" t="s">
        <v>41</v>
      </c>
      <c r="G6496">
        <v>403.68</v>
      </c>
      <c r="H6496">
        <v>49</v>
      </c>
      <c r="I6496" t="s">
        <v>19</v>
      </c>
      <c r="J6496" t="s">
        <v>45</v>
      </c>
      <c r="K6496" s="1" t="s">
        <v>29</v>
      </c>
      <c r="L6496">
        <v>4</v>
      </c>
      <c r="M6496" s="1" t="s">
        <v>29</v>
      </c>
      <c r="N6496">
        <v>1</v>
      </c>
      <c r="O6496">
        <v>5</v>
      </c>
      <c r="P6496" t="s">
        <v>34</v>
      </c>
      <c r="Q6496" t="s">
        <v>23</v>
      </c>
    </row>
    <row r="6497" spans="1:17" x14ac:dyDescent="0.25">
      <c r="A6497">
        <v>6496</v>
      </c>
      <c r="B6497">
        <v>24</v>
      </c>
      <c r="C6497" t="str">
        <f t="shared" si="101"/>
        <v>Adult</v>
      </c>
      <c r="D6497" t="s">
        <v>24</v>
      </c>
      <c r="E6497" t="s">
        <v>17</v>
      </c>
      <c r="F6497" t="s">
        <v>43</v>
      </c>
      <c r="G6497">
        <v>373.1</v>
      </c>
      <c r="H6497">
        <v>51</v>
      </c>
      <c r="I6497" t="s">
        <v>27</v>
      </c>
      <c r="J6497" t="s">
        <v>38</v>
      </c>
      <c r="K6497" s="1" t="s">
        <v>29</v>
      </c>
      <c r="L6497">
        <v>8</v>
      </c>
      <c r="M6497" s="1" t="s">
        <v>21</v>
      </c>
      <c r="N6497">
        <v>1</v>
      </c>
      <c r="O6497">
        <v>4</v>
      </c>
      <c r="P6497" t="s">
        <v>37</v>
      </c>
      <c r="Q6497" t="s">
        <v>39</v>
      </c>
    </row>
    <row r="6498" spans="1:17" x14ac:dyDescent="0.25">
      <c r="A6498">
        <v>6497</v>
      </c>
      <c r="B6498">
        <v>42</v>
      </c>
      <c r="C6498" t="str">
        <f t="shared" si="101"/>
        <v>Adult</v>
      </c>
      <c r="D6498" t="s">
        <v>40</v>
      </c>
      <c r="E6498" t="s">
        <v>25</v>
      </c>
      <c r="F6498" t="s">
        <v>42</v>
      </c>
      <c r="G6498">
        <v>658.04</v>
      </c>
      <c r="H6498">
        <v>29</v>
      </c>
      <c r="I6498" t="s">
        <v>33</v>
      </c>
      <c r="J6498" t="s">
        <v>47</v>
      </c>
      <c r="K6498" s="1" t="s">
        <v>21</v>
      </c>
      <c r="L6498">
        <v>4</v>
      </c>
      <c r="M6498" s="1" t="s">
        <v>29</v>
      </c>
      <c r="N6498">
        <v>2</v>
      </c>
      <c r="O6498">
        <v>8</v>
      </c>
      <c r="P6498" t="s">
        <v>22</v>
      </c>
      <c r="Q6498" t="s">
        <v>30</v>
      </c>
    </row>
    <row r="6499" spans="1:17" x14ac:dyDescent="0.25">
      <c r="A6499">
        <v>6498</v>
      </c>
      <c r="B6499">
        <v>62</v>
      </c>
      <c r="C6499" t="str">
        <f t="shared" si="101"/>
        <v>Senior</v>
      </c>
      <c r="D6499" t="s">
        <v>24</v>
      </c>
      <c r="E6499" t="s">
        <v>46</v>
      </c>
      <c r="F6499" t="s">
        <v>50</v>
      </c>
      <c r="G6499">
        <v>375.77</v>
      </c>
      <c r="H6499">
        <v>53</v>
      </c>
      <c r="I6499" t="s">
        <v>33</v>
      </c>
      <c r="J6499" t="s">
        <v>38</v>
      </c>
      <c r="K6499" s="1" t="s">
        <v>21</v>
      </c>
      <c r="L6499">
        <v>7</v>
      </c>
      <c r="M6499" s="1" t="s">
        <v>29</v>
      </c>
      <c r="N6499">
        <v>5</v>
      </c>
      <c r="O6499">
        <v>12</v>
      </c>
      <c r="P6499" t="s">
        <v>37</v>
      </c>
      <c r="Q6499" t="s">
        <v>30</v>
      </c>
    </row>
    <row r="6500" spans="1:17" x14ac:dyDescent="0.25">
      <c r="A6500">
        <v>6499</v>
      </c>
      <c r="B6500">
        <v>36</v>
      </c>
      <c r="C6500" t="str">
        <f t="shared" si="101"/>
        <v>Adult</v>
      </c>
      <c r="D6500" t="s">
        <v>24</v>
      </c>
      <c r="E6500" t="s">
        <v>35</v>
      </c>
      <c r="F6500" t="s">
        <v>26</v>
      </c>
      <c r="G6500">
        <v>873.77</v>
      </c>
      <c r="H6500">
        <v>13</v>
      </c>
      <c r="I6500" t="s">
        <v>27</v>
      </c>
      <c r="J6500" t="s">
        <v>28</v>
      </c>
      <c r="K6500" s="1" t="s">
        <v>29</v>
      </c>
      <c r="L6500">
        <v>1</v>
      </c>
      <c r="M6500" s="1" t="s">
        <v>29</v>
      </c>
      <c r="N6500">
        <v>1</v>
      </c>
      <c r="O6500">
        <v>6</v>
      </c>
      <c r="P6500" t="s">
        <v>34</v>
      </c>
      <c r="Q6500" t="s">
        <v>30</v>
      </c>
    </row>
    <row r="6501" spans="1:17" x14ac:dyDescent="0.25">
      <c r="A6501">
        <v>6500</v>
      </c>
      <c r="B6501">
        <v>53</v>
      </c>
      <c r="C6501" t="str">
        <f t="shared" si="101"/>
        <v>Adult</v>
      </c>
      <c r="D6501" t="s">
        <v>24</v>
      </c>
      <c r="E6501" t="s">
        <v>48</v>
      </c>
      <c r="F6501" t="s">
        <v>50</v>
      </c>
      <c r="G6501">
        <v>695.23</v>
      </c>
      <c r="H6501">
        <v>23</v>
      </c>
      <c r="I6501" t="s">
        <v>19</v>
      </c>
      <c r="J6501" t="s">
        <v>28</v>
      </c>
      <c r="K6501" s="1" t="s">
        <v>29</v>
      </c>
      <c r="L6501">
        <v>1</v>
      </c>
      <c r="M6501" s="1" t="s">
        <v>29</v>
      </c>
      <c r="N6501">
        <v>5</v>
      </c>
      <c r="O6501">
        <v>10</v>
      </c>
      <c r="P6501" t="s">
        <v>34</v>
      </c>
      <c r="Q6501" t="s">
        <v>30</v>
      </c>
    </row>
    <row r="6502" spans="1:17" x14ac:dyDescent="0.25">
      <c r="A6502">
        <v>6501</v>
      </c>
      <c r="B6502">
        <v>41</v>
      </c>
      <c r="C6502" t="str">
        <f t="shared" si="101"/>
        <v>Adult</v>
      </c>
      <c r="D6502" t="s">
        <v>24</v>
      </c>
      <c r="E6502" t="s">
        <v>46</v>
      </c>
      <c r="F6502" t="s">
        <v>42</v>
      </c>
      <c r="G6502">
        <v>819.57</v>
      </c>
      <c r="H6502">
        <v>3</v>
      </c>
      <c r="I6502" t="s">
        <v>33</v>
      </c>
      <c r="J6502" t="s">
        <v>47</v>
      </c>
      <c r="K6502" s="1" t="s">
        <v>29</v>
      </c>
      <c r="L6502">
        <v>6</v>
      </c>
      <c r="M6502" s="1" t="s">
        <v>21</v>
      </c>
      <c r="N6502">
        <v>1</v>
      </c>
      <c r="O6502">
        <v>1</v>
      </c>
      <c r="P6502" t="s">
        <v>34</v>
      </c>
      <c r="Q6502" t="s">
        <v>39</v>
      </c>
    </row>
    <row r="6503" spans="1:17" x14ac:dyDescent="0.25">
      <c r="A6503">
        <v>6502</v>
      </c>
      <c r="B6503">
        <v>67</v>
      </c>
      <c r="C6503" t="str">
        <f t="shared" si="101"/>
        <v>Senior</v>
      </c>
      <c r="D6503" t="s">
        <v>24</v>
      </c>
      <c r="E6503" t="s">
        <v>35</v>
      </c>
      <c r="F6503" t="s">
        <v>43</v>
      </c>
      <c r="G6503">
        <v>101.59</v>
      </c>
      <c r="H6503">
        <v>55</v>
      </c>
      <c r="I6503" t="s">
        <v>33</v>
      </c>
      <c r="J6503" t="s">
        <v>28</v>
      </c>
      <c r="K6503" s="1" t="s">
        <v>29</v>
      </c>
      <c r="L6503">
        <v>4</v>
      </c>
      <c r="M6503" s="1" t="s">
        <v>21</v>
      </c>
      <c r="N6503">
        <v>5</v>
      </c>
      <c r="O6503">
        <v>11</v>
      </c>
      <c r="P6503" t="s">
        <v>34</v>
      </c>
      <c r="Q6503" t="s">
        <v>23</v>
      </c>
    </row>
    <row r="6504" spans="1:17" x14ac:dyDescent="0.25">
      <c r="A6504">
        <v>6503</v>
      </c>
      <c r="B6504">
        <v>68</v>
      </c>
      <c r="C6504" t="str">
        <f t="shared" si="101"/>
        <v>Senior</v>
      </c>
      <c r="D6504" t="s">
        <v>16</v>
      </c>
      <c r="E6504" t="s">
        <v>48</v>
      </c>
      <c r="F6504" t="s">
        <v>32</v>
      </c>
      <c r="G6504">
        <v>273.70999999999998</v>
      </c>
      <c r="H6504">
        <v>40</v>
      </c>
      <c r="I6504" t="s">
        <v>27</v>
      </c>
      <c r="J6504" t="s">
        <v>20</v>
      </c>
      <c r="K6504" s="1" t="s">
        <v>21</v>
      </c>
      <c r="L6504">
        <v>9</v>
      </c>
      <c r="M6504" s="1" t="s">
        <v>29</v>
      </c>
      <c r="N6504">
        <v>5</v>
      </c>
      <c r="O6504">
        <v>7</v>
      </c>
      <c r="P6504" t="s">
        <v>22</v>
      </c>
      <c r="Q6504" t="s">
        <v>23</v>
      </c>
    </row>
    <row r="6505" spans="1:17" x14ac:dyDescent="0.25">
      <c r="A6505">
        <v>6504</v>
      </c>
      <c r="B6505">
        <v>53</v>
      </c>
      <c r="C6505" t="str">
        <f t="shared" si="101"/>
        <v>Adult</v>
      </c>
      <c r="D6505" t="s">
        <v>40</v>
      </c>
      <c r="E6505" t="s">
        <v>17</v>
      </c>
      <c r="F6505" t="s">
        <v>41</v>
      </c>
      <c r="G6505">
        <v>219.12</v>
      </c>
      <c r="H6505">
        <v>14</v>
      </c>
      <c r="I6505" t="s">
        <v>27</v>
      </c>
      <c r="J6505" t="s">
        <v>28</v>
      </c>
      <c r="K6505" s="1" t="s">
        <v>21</v>
      </c>
      <c r="L6505">
        <v>1</v>
      </c>
      <c r="M6505" s="1" t="s">
        <v>29</v>
      </c>
      <c r="N6505">
        <v>3</v>
      </c>
      <c r="O6505">
        <v>1</v>
      </c>
      <c r="P6505" t="s">
        <v>37</v>
      </c>
      <c r="Q6505" t="s">
        <v>23</v>
      </c>
    </row>
    <row r="6506" spans="1:17" x14ac:dyDescent="0.25">
      <c r="A6506">
        <v>6505</v>
      </c>
      <c r="B6506">
        <v>57</v>
      </c>
      <c r="C6506" t="str">
        <f t="shared" si="101"/>
        <v>Adult</v>
      </c>
      <c r="D6506" t="s">
        <v>40</v>
      </c>
      <c r="E6506" t="s">
        <v>46</v>
      </c>
      <c r="F6506" t="s">
        <v>36</v>
      </c>
      <c r="G6506">
        <v>153.94</v>
      </c>
      <c r="H6506">
        <v>48</v>
      </c>
      <c r="I6506" t="s">
        <v>33</v>
      </c>
      <c r="J6506" t="s">
        <v>28</v>
      </c>
      <c r="K6506" s="1" t="s">
        <v>29</v>
      </c>
      <c r="L6506">
        <v>3</v>
      </c>
      <c r="M6506" s="1" t="s">
        <v>29</v>
      </c>
      <c r="N6506">
        <v>5</v>
      </c>
      <c r="O6506">
        <v>12</v>
      </c>
      <c r="P6506" t="s">
        <v>22</v>
      </c>
      <c r="Q6506" t="s">
        <v>30</v>
      </c>
    </row>
    <row r="6507" spans="1:17" x14ac:dyDescent="0.25">
      <c r="A6507">
        <v>6506</v>
      </c>
      <c r="B6507">
        <v>33</v>
      </c>
      <c r="C6507" t="str">
        <f t="shared" si="101"/>
        <v>Adult</v>
      </c>
      <c r="D6507" t="s">
        <v>40</v>
      </c>
      <c r="E6507" t="s">
        <v>48</v>
      </c>
      <c r="F6507" t="s">
        <v>42</v>
      </c>
      <c r="G6507">
        <v>805.39</v>
      </c>
      <c r="H6507">
        <v>20</v>
      </c>
      <c r="I6507" t="s">
        <v>33</v>
      </c>
      <c r="J6507" t="s">
        <v>20</v>
      </c>
      <c r="K6507" s="1" t="s">
        <v>21</v>
      </c>
      <c r="L6507">
        <v>8</v>
      </c>
      <c r="M6507" s="1" t="s">
        <v>21</v>
      </c>
      <c r="N6507">
        <v>1</v>
      </c>
      <c r="O6507">
        <v>6</v>
      </c>
      <c r="P6507" t="s">
        <v>22</v>
      </c>
      <c r="Q6507" t="s">
        <v>39</v>
      </c>
    </row>
    <row r="6508" spans="1:17" x14ac:dyDescent="0.25">
      <c r="A6508">
        <v>6507</v>
      </c>
      <c r="B6508">
        <v>45</v>
      </c>
      <c r="C6508" t="str">
        <f t="shared" si="101"/>
        <v>Adult</v>
      </c>
      <c r="D6508" t="s">
        <v>16</v>
      </c>
      <c r="E6508" t="s">
        <v>31</v>
      </c>
      <c r="F6508" t="s">
        <v>50</v>
      </c>
      <c r="G6508">
        <v>824.24</v>
      </c>
      <c r="H6508">
        <v>12</v>
      </c>
      <c r="I6508" t="s">
        <v>27</v>
      </c>
      <c r="J6508" t="s">
        <v>38</v>
      </c>
      <c r="K6508" s="1" t="s">
        <v>29</v>
      </c>
      <c r="L6508">
        <v>3</v>
      </c>
      <c r="M6508" s="1" t="s">
        <v>29</v>
      </c>
      <c r="N6508">
        <v>1</v>
      </c>
      <c r="O6508">
        <v>8</v>
      </c>
      <c r="P6508" t="s">
        <v>34</v>
      </c>
      <c r="Q6508" t="s">
        <v>39</v>
      </c>
    </row>
    <row r="6509" spans="1:17" x14ac:dyDescent="0.25">
      <c r="A6509">
        <v>6508</v>
      </c>
      <c r="B6509">
        <v>20</v>
      </c>
      <c r="C6509" t="str">
        <f t="shared" si="101"/>
        <v>Adult</v>
      </c>
      <c r="D6509" t="s">
        <v>40</v>
      </c>
      <c r="E6509" t="s">
        <v>31</v>
      </c>
      <c r="F6509" t="s">
        <v>36</v>
      </c>
      <c r="G6509">
        <v>381.2</v>
      </c>
      <c r="H6509">
        <v>38</v>
      </c>
      <c r="I6509" t="s">
        <v>33</v>
      </c>
      <c r="J6509" t="s">
        <v>38</v>
      </c>
      <c r="K6509" s="1" t="s">
        <v>29</v>
      </c>
      <c r="L6509">
        <v>9</v>
      </c>
      <c r="M6509" s="1" t="s">
        <v>21</v>
      </c>
      <c r="N6509">
        <v>4</v>
      </c>
      <c r="O6509">
        <v>6</v>
      </c>
      <c r="P6509" t="s">
        <v>37</v>
      </c>
      <c r="Q6509" t="s">
        <v>23</v>
      </c>
    </row>
    <row r="6510" spans="1:17" x14ac:dyDescent="0.25">
      <c r="A6510">
        <v>6509</v>
      </c>
      <c r="B6510">
        <v>63</v>
      </c>
      <c r="C6510" t="str">
        <f t="shared" si="101"/>
        <v>Senior</v>
      </c>
      <c r="D6510" t="s">
        <v>16</v>
      </c>
      <c r="E6510" t="s">
        <v>31</v>
      </c>
      <c r="F6510" t="s">
        <v>32</v>
      </c>
      <c r="G6510">
        <v>113.56</v>
      </c>
      <c r="H6510">
        <v>58</v>
      </c>
      <c r="I6510" t="s">
        <v>33</v>
      </c>
      <c r="J6510" t="s">
        <v>47</v>
      </c>
      <c r="K6510" s="1" t="s">
        <v>29</v>
      </c>
      <c r="L6510">
        <v>4</v>
      </c>
      <c r="M6510" s="1" t="s">
        <v>29</v>
      </c>
      <c r="N6510">
        <v>2</v>
      </c>
      <c r="O6510">
        <v>12</v>
      </c>
      <c r="P6510" t="s">
        <v>22</v>
      </c>
      <c r="Q6510" t="s">
        <v>39</v>
      </c>
    </row>
    <row r="6511" spans="1:17" x14ac:dyDescent="0.25">
      <c r="A6511">
        <v>6510</v>
      </c>
      <c r="B6511">
        <v>26</v>
      </c>
      <c r="C6511" t="str">
        <f t="shared" si="101"/>
        <v>Adult</v>
      </c>
      <c r="D6511" t="s">
        <v>40</v>
      </c>
      <c r="E6511" t="s">
        <v>35</v>
      </c>
      <c r="F6511" t="s">
        <v>18</v>
      </c>
      <c r="G6511">
        <v>699.24</v>
      </c>
      <c r="H6511">
        <v>44</v>
      </c>
      <c r="I6511" t="s">
        <v>33</v>
      </c>
      <c r="J6511" t="s">
        <v>38</v>
      </c>
      <c r="K6511" s="1" t="s">
        <v>29</v>
      </c>
      <c r="L6511">
        <v>2</v>
      </c>
      <c r="M6511" s="1" t="s">
        <v>21</v>
      </c>
      <c r="N6511">
        <v>4</v>
      </c>
      <c r="O6511">
        <v>6</v>
      </c>
      <c r="P6511" t="s">
        <v>37</v>
      </c>
      <c r="Q6511" t="s">
        <v>39</v>
      </c>
    </row>
    <row r="6512" spans="1:17" x14ac:dyDescent="0.25">
      <c r="A6512">
        <v>6511</v>
      </c>
      <c r="B6512">
        <v>58</v>
      </c>
      <c r="C6512" t="str">
        <f t="shared" si="101"/>
        <v>Adult</v>
      </c>
      <c r="D6512" t="s">
        <v>40</v>
      </c>
      <c r="E6512" t="s">
        <v>48</v>
      </c>
      <c r="F6512" t="s">
        <v>50</v>
      </c>
      <c r="G6512">
        <v>429.27</v>
      </c>
      <c r="H6512">
        <v>20</v>
      </c>
      <c r="I6512" t="s">
        <v>33</v>
      </c>
      <c r="J6512" t="s">
        <v>38</v>
      </c>
      <c r="K6512" s="1" t="s">
        <v>29</v>
      </c>
      <c r="L6512">
        <v>6</v>
      </c>
      <c r="M6512" s="1" t="s">
        <v>21</v>
      </c>
      <c r="N6512">
        <v>5</v>
      </c>
      <c r="O6512">
        <v>1</v>
      </c>
      <c r="P6512" t="s">
        <v>22</v>
      </c>
      <c r="Q6512" t="s">
        <v>30</v>
      </c>
    </row>
    <row r="6513" spans="1:17" x14ac:dyDescent="0.25">
      <c r="A6513">
        <v>6512</v>
      </c>
      <c r="B6513">
        <v>61</v>
      </c>
      <c r="C6513" t="str">
        <f t="shared" si="101"/>
        <v>Senior</v>
      </c>
      <c r="D6513" t="s">
        <v>16</v>
      </c>
      <c r="E6513" t="s">
        <v>44</v>
      </c>
      <c r="F6513" t="s">
        <v>18</v>
      </c>
      <c r="G6513">
        <v>610.65</v>
      </c>
      <c r="H6513">
        <v>40</v>
      </c>
      <c r="I6513" t="s">
        <v>27</v>
      </c>
      <c r="J6513" t="s">
        <v>28</v>
      </c>
      <c r="K6513" s="1" t="s">
        <v>29</v>
      </c>
      <c r="L6513">
        <v>5</v>
      </c>
      <c r="M6513" s="1" t="s">
        <v>29</v>
      </c>
      <c r="N6513">
        <v>1</v>
      </c>
      <c r="O6513">
        <v>1</v>
      </c>
      <c r="P6513" t="s">
        <v>37</v>
      </c>
      <c r="Q6513" t="s">
        <v>39</v>
      </c>
    </row>
    <row r="6514" spans="1:17" x14ac:dyDescent="0.25">
      <c r="A6514">
        <v>6513</v>
      </c>
      <c r="B6514">
        <v>27</v>
      </c>
      <c r="C6514" t="str">
        <f t="shared" si="101"/>
        <v>Adult</v>
      </c>
      <c r="D6514" t="s">
        <v>16</v>
      </c>
      <c r="E6514" t="s">
        <v>25</v>
      </c>
      <c r="F6514" t="s">
        <v>41</v>
      </c>
      <c r="G6514">
        <v>42.35</v>
      </c>
      <c r="H6514">
        <v>34</v>
      </c>
      <c r="I6514" t="s">
        <v>27</v>
      </c>
      <c r="J6514" t="s">
        <v>47</v>
      </c>
      <c r="K6514" s="1" t="s">
        <v>29</v>
      </c>
      <c r="L6514">
        <v>2</v>
      </c>
      <c r="M6514" s="1" t="s">
        <v>29</v>
      </c>
      <c r="N6514">
        <v>2</v>
      </c>
      <c r="O6514">
        <v>10</v>
      </c>
      <c r="P6514" t="s">
        <v>22</v>
      </c>
      <c r="Q6514" t="s">
        <v>23</v>
      </c>
    </row>
    <row r="6515" spans="1:17" x14ac:dyDescent="0.25">
      <c r="A6515">
        <v>6514</v>
      </c>
      <c r="B6515">
        <v>45</v>
      </c>
      <c r="C6515" t="str">
        <f t="shared" si="101"/>
        <v>Adult</v>
      </c>
      <c r="D6515" t="s">
        <v>40</v>
      </c>
      <c r="E6515" t="s">
        <v>35</v>
      </c>
      <c r="F6515" t="s">
        <v>18</v>
      </c>
      <c r="G6515">
        <v>504.78</v>
      </c>
      <c r="H6515">
        <v>27</v>
      </c>
      <c r="I6515" t="s">
        <v>33</v>
      </c>
      <c r="J6515" t="s">
        <v>47</v>
      </c>
      <c r="K6515" s="1" t="s">
        <v>29</v>
      </c>
      <c r="L6515">
        <v>8</v>
      </c>
      <c r="M6515" s="1" t="s">
        <v>29</v>
      </c>
      <c r="N6515">
        <v>3</v>
      </c>
      <c r="O6515">
        <v>1</v>
      </c>
      <c r="P6515" t="s">
        <v>37</v>
      </c>
      <c r="Q6515" t="s">
        <v>30</v>
      </c>
    </row>
    <row r="6516" spans="1:17" x14ac:dyDescent="0.25">
      <c r="A6516">
        <v>6515</v>
      </c>
      <c r="B6516">
        <v>57</v>
      </c>
      <c r="C6516" t="str">
        <f t="shared" si="101"/>
        <v>Adult</v>
      </c>
      <c r="D6516" t="s">
        <v>24</v>
      </c>
      <c r="E6516" t="s">
        <v>48</v>
      </c>
      <c r="F6516" t="s">
        <v>32</v>
      </c>
      <c r="G6516">
        <v>230.74</v>
      </c>
      <c r="H6516">
        <v>21</v>
      </c>
      <c r="I6516" t="s">
        <v>33</v>
      </c>
      <c r="J6516" t="s">
        <v>20</v>
      </c>
      <c r="K6516" s="1" t="s">
        <v>21</v>
      </c>
      <c r="L6516">
        <v>9</v>
      </c>
      <c r="M6516" s="1" t="s">
        <v>21</v>
      </c>
      <c r="N6516">
        <v>2</v>
      </c>
      <c r="O6516">
        <v>5</v>
      </c>
      <c r="P6516" t="s">
        <v>34</v>
      </c>
      <c r="Q6516" t="s">
        <v>30</v>
      </c>
    </row>
    <row r="6517" spans="1:17" x14ac:dyDescent="0.25">
      <c r="A6517">
        <v>6516</v>
      </c>
      <c r="B6517">
        <v>27</v>
      </c>
      <c r="C6517" t="str">
        <f t="shared" si="101"/>
        <v>Adult</v>
      </c>
      <c r="D6517" t="s">
        <v>16</v>
      </c>
      <c r="E6517" t="s">
        <v>49</v>
      </c>
      <c r="F6517" t="s">
        <v>36</v>
      </c>
      <c r="G6517">
        <v>308.97000000000003</v>
      </c>
      <c r="H6517">
        <v>13</v>
      </c>
      <c r="I6517" t="s">
        <v>19</v>
      </c>
      <c r="J6517" t="s">
        <v>20</v>
      </c>
      <c r="K6517" s="1" t="s">
        <v>29</v>
      </c>
      <c r="L6517">
        <v>5</v>
      </c>
      <c r="M6517" s="1" t="s">
        <v>21</v>
      </c>
      <c r="N6517">
        <v>4</v>
      </c>
      <c r="O6517">
        <v>12</v>
      </c>
      <c r="P6517" t="s">
        <v>34</v>
      </c>
      <c r="Q6517" t="s">
        <v>23</v>
      </c>
    </row>
    <row r="6518" spans="1:17" x14ac:dyDescent="0.25">
      <c r="A6518">
        <v>6517</v>
      </c>
      <c r="B6518">
        <v>22</v>
      </c>
      <c r="C6518" t="str">
        <f t="shared" si="101"/>
        <v>Adult</v>
      </c>
      <c r="D6518" t="s">
        <v>40</v>
      </c>
      <c r="E6518" t="s">
        <v>17</v>
      </c>
      <c r="F6518" t="s">
        <v>32</v>
      </c>
      <c r="G6518">
        <v>454.31</v>
      </c>
      <c r="H6518">
        <v>31</v>
      </c>
      <c r="I6518" t="s">
        <v>27</v>
      </c>
      <c r="J6518" t="s">
        <v>28</v>
      </c>
      <c r="K6518" s="1" t="s">
        <v>29</v>
      </c>
      <c r="L6518">
        <v>9</v>
      </c>
      <c r="M6518" s="1" t="s">
        <v>21</v>
      </c>
      <c r="N6518">
        <v>4</v>
      </c>
      <c r="O6518">
        <v>7</v>
      </c>
      <c r="P6518" t="s">
        <v>34</v>
      </c>
      <c r="Q6518" t="s">
        <v>23</v>
      </c>
    </row>
    <row r="6519" spans="1:17" x14ac:dyDescent="0.25">
      <c r="A6519">
        <v>6518</v>
      </c>
      <c r="B6519">
        <v>57</v>
      </c>
      <c r="C6519" t="str">
        <f t="shared" si="101"/>
        <v>Adult</v>
      </c>
      <c r="D6519" t="s">
        <v>24</v>
      </c>
      <c r="E6519" t="s">
        <v>17</v>
      </c>
      <c r="F6519" t="s">
        <v>36</v>
      </c>
      <c r="G6519">
        <v>389.62</v>
      </c>
      <c r="H6519">
        <v>25</v>
      </c>
      <c r="I6519" t="s">
        <v>33</v>
      </c>
      <c r="J6519" t="s">
        <v>20</v>
      </c>
      <c r="K6519" s="1" t="s">
        <v>21</v>
      </c>
      <c r="L6519">
        <v>8</v>
      </c>
      <c r="M6519" s="1" t="s">
        <v>29</v>
      </c>
      <c r="N6519">
        <v>4</v>
      </c>
      <c r="O6519">
        <v>4</v>
      </c>
      <c r="P6519" t="s">
        <v>22</v>
      </c>
      <c r="Q6519" t="s">
        <v>30</v>
      </c>
    </row>
    <row r="6520" spans="1:17" x14ac:dyDescent="0.25">
      <c r="A6520">
        <v>6519</v>
      </c>
      <c r="B6520">
        <v>52</v>
      </c>
      <c r="C6520" t="str">
        <f t="shared" si="101"/>
        <v>Adult</v>
      </c>
      <c r="D6520" t="s">
        <v>40</v>
      </c>
      <c r="E6520" t="s">
        <v>17</v>
      </c>
      <c r="F6520" t="s">
        <v>42</v>
      </c>
      <c r="G6520">
        <v>465.73</v>
      </c>
      <c r="H6520">
        <v>50</v>
      </c>
      <c r="I6520" t="s">
        <v>19</v>
      </c>
      <c r="J6520" t="s">
        <v>47</v>
      </c>
      <c r="K6520" s="1" t="s">
        <v>21</v>
      </c>
      <c r="L6520">
        <v>4</v>
      </c>
      <c r="M6520" s="1" t="s">
        <v>21</v>
      </c>
      <c r="N6520">
        <v>1</v>
      </c>
      <c r="O6520">
        <v>9</v>
      </c>
      <c r="P6520" t="s">
        <v>34</v>
      </c>
      <c r="Q6520" t="s">
        <v>30</v>
      </c>
    </row>
    <row r="6521" spans="1:17" x14ac:dyDescent="0.25">
      <c r="A6521">
        <v>6520</v>
      </c>
      <c r="B6521">
        <v>68</v>
      </c>
      <c r="C6521" t="str">
        <f t="shared" si="101"/>
        <v>Senior</v>
      </c>
      <c r="D6521" t="s">
        <v>16</v>
      </c>
      <c r="E6521" t="s">
        <v>25</v>
      </c>
      <c r="F6521" t="s">
        <v>43</v>
      </c>
      <c r="G6521">
        <v>255.47</v>
      </c>
      <c r="H6521">
        <v>43</v>
      </c>
      <c r="I6521" t="s">
        <v>27</v>
      </c>
      <c r="J6521" t="s">
        <v>45</v>
      </c>
      <c r="K6521" s="1" t="s">
        <v>29</v>
      </c>
      <c r="L6521">
        <v>6</v>
      </c>
      <c r="M6521" s="1" t="s">
        <v>21</v>
      </c>
      <c r="N6521">
        <v>2</v>
      </c>
      <c r="O6521">
        <v>12</v>
      </c>
      <c r="P6521" t="s">
        <v>37</v>
      </c>
      <c r="Q6521" t="s">
        <v>30</v>
      </c>
    </row>
    <row r="6522" spans="1:17" x14ac:dyDescent="0.25">
      <c r="A6522">
        <v>6521</v>
      </c>
      <c r="B6522">
        <v>21</v>
      </c>
      <c r="C6522" t="str">
        <f t="shared" si="101"/>
        <v>Adult</v>
      </c>
      <c r="D6522" t="s">
        <v>24</v>
      </c>
      <c r="E6522" t="s">
        <v>46</v>
      </c>
      <c r="F6522" t="s">
        <v>41</v>
      </c>
      <c r="G6522">
        <v>175.39</v>
      </c>
      <c r="H6522">
        <v>40</v>
      </c>
      <c r="I6522" t="s">
        <v>33</v>
      </c>
      <c r="J6522" t="s">
        <v>38</v>
      </c>
      <c r="K6522" s="1" t="s">
        <v>29</v>
      </c>
      <c r="L6522">
        <v>3</v>
      </c>
      <c r="M6522" s="1" t="s">
        <v>29</v>
      </c>
      <c r="N6522">
        <v>2</v>
      </c>
      <c r="O6522">
        <v>6</v>
      </c>
      <c r="P6522" t="s">
        <v>37</v>
      </c>
      <c r="Q6522" t="s">
        <v>23</v>
      </c>
    </row>
    <row r="6523" spans="1:17" x14ac:dyDescent="0.25">
      <c r="A6523">
        <v>6522</v>
      </c>
      <c r="B6523">
        <v>45</v>
      </c>
      <c r="C6523" t="str">
        <f t="shared" si="101"/>
        <v>Adult</v>
      </c>
      <c r="D6523" t="s">
        <v>40</v>
      </c>
      <c r="E6523" t="s">
        <v>31</v>
      </c>
      <c r="F6523" t="s">
        <v>18</v>
      </c>
      <c r="G6523">
        <v>504.97</v>
      </c>
      <c r="H6523">
        <v>36</v>
      </c>
      <c r="I6523" t="s">
        <v>27</v>
      </c>
      <c r="J6523" t="s">
        <v>47</v>
      </c>
      <c r="K6523" s="1" t="s">
        <v>21</v>
      </c>
      <c r="L6523">
        <v>7</v>
      </c>
      <c r="M6523" s="1" t="s">
        <v>21</v>
      </c>
      <c r="N6523">
        <v>1</v>
      </c>
      <c r="O6523">
        <v>13</v>
      </c>
      <c r="P6523" t="s">
        <v>22</v>
      </c>
      <c r="Q6523" t="s">
        <v>30</v>
      </c>
    </row>
    <row r="6524" spans="1:17" x14ac:dyDescent="0.25">
      <c r="A6524">
        <v>6523</v>
      </c>
      <c r="B6524">
        <v>24</v>
      </c>
      <c r="C6524" t="str">
        <f t="shared" si="101"/>
        <v>Adult</v>
      </c>
      <c r="D6524" t="s">
        <v>40</v>
      </c>
      <c r="E6524" t="s">
        <v>48</v>
      </c>
      <c r="F6524" t="s">
        <v>32</v>
      </c>
      <c r="G6524">
        <v>253.32</v>
      </c>
      <c r="H6524">
        <v>21</v>
      </c>
      <c r="I6524" t="s">
        <v>27</v>
      </c>
      <c r="J6524" t="s">
        <v>45</v>
      </c>
      <c r="K6524" s="1" t="s">
        <v>21</v>
      </c>
      <c r="L6524">
        <v>1</v>
      </c>
      <c r="M6524" s="1" t="s">
        <v>29</v>
      </c>
      <c r="N6524">
        <v>4</v>
      </c>
      <c r="O6524">
        <v>1</v>
      </c>
      <c r="P6524" t="s">
        <v>34</v>
      </c>
      <c r="Q6524" t="s">
        <v>23</v>
      </c>
    </row>
    <row r="6525" spans="1:17" x14ac:dyDescent="0.25">
      <c r="A6525">
        <v>6524</v>
      </c>
      <c r="B6525">
        <v>44</v>
      </c>
      <c r="C6525" t="str">
        <f t="shared" si="101"/>
        <v>Adult</v>
      </c>
      <c r="D6525" t="s">
        <v>40</v>
      </c>
      <c r="E6525" t="s">
        <v>46</v>
      </c>
      <c r="F6525" t="s">
        <v>41</v>
      </c>
      <c r="G6525">
        <v>796.99</v>
      </c>
      <c r="H6525">
        <v>36</v>
      </c>
      <c r="I6525" t="s">
        <v>27</v>
      </c>
      <c r="J6525" t="s">
        <v>47</v>
      </c>
      <c r="K6525" s="1" t="s">
        <v>21</v>
      </c>
      <c r="L6525">
        <v>3</v>
      </c>
      <c r="M6525" s="1" t="s">
        <v>29</v>
      </c>
      <c r="N6525">
        <v>5</v>
      </c>
      <c r="O6525">
        <v>4</v>
      </c>
      <c r="P6525" t="s">
        <v>37</v>
      </c>
      <c r="Q6525" t="s">
        <v>39</v>
      </c>
    </row>
    <row r="6526" spans="1:17" x14ac:dyDescent="0.25">
      <c r="A6526">
        <v>6525</v>
      </c>
      <c r="B6526">
        <v>29</v>
      </c>
      <c r="C6526" t="str">
        <f t="shared" si="101"/>
        <v>Adult</v>
      </c>
      <c r="D6526" t="s">
        <v>40</v>
      </c>
      <c r="E6526" t="s">
        <v>46</v>
      </c>
      <c r="F6526" t="s">
        <v>18</v>
      </c>
      <c r="G6526">
        <v>342.09</v>
      </c>
      <c r="H6526">
        <v>10</v>
      </c>
      <c r="I6526" t="s">
        <v>33</v>
      </c>
      <c r="J6526" t="s">
        <v>38</v>
      </c>
      <c r="K6526" s="1" t="s">
        <v>21</v>
      </c>
      <c r="L6526">
        <v>5</v>
      </c>
      <c r="M6526" s="1" t="s">
        <v>29</v>
      </c>
      <c r="N6526">
        <v>5</v>
      </c>
      <c r="O6526">
        <v>8</v>
      </c>
      <c r="P6526" t="s">
        <v>34</v>
      </c>
      <c r="Q6526" t="s">
        <v>23</v>
      </c>
    </row>
    <row r="6527" spans="1:17" x14ac:dyDescent="0.25">
      <c r="A6527">
        <v>6526</v>
      </c>
      <c r="B6527">
        <v>37</v>
      </c>
      <c r="C6527" t="str">
        <f t="shared" si="101"/>
        <v>Adult</v>
      </c>
      <c r="D6527" t="s">
        <v>16</v>
      </c>
      <c r="E6527" t="s">
        <v>17</v>
      </c>
      <c r="F6527" t="s">
        <v>50</v>
      </c>
      <c r="G6527">
        <v>888.28</v>
      </c>
      <c r="H6527">
        <v>30</v>
      </c>
      <c r="I6527" t="s">
        <v>33</v>
      </c>
      <c r="J6527" t="s">
        <v>45</v>
      </c>
      <c r="K6527" s="1" t="s">
        <v>21</v>
      </c>
      <c r="L6527">
        <v>9</v>
      </c>
      <c r="M6527" s="1" t="s">
        <v>21</v>
      </c>
      <c r="N6527">
        <v>5</v>
      </c>
      <c r="O6527">
        <v>2</v>
      </c>
      <c r="P6527" t="s">
        <v>37</v>
      </c>
      <c r="Q6527" t="s">
        <v>23</v>
      </c>
    </row>
    <row r="6528" spans="1:17" x14ac:dyDescent="0.25">
      <c r="A6528">
        <v>6527</v>
      </c>
      <c r="B6528">
        <v>41</v>
      </c>
      <c r="C6528" t="str">
        <f t="shared" si="101"/>
        <v>Adult</v>
      </c>
      <c r="D6528" t="s">
        <v>24</v>
      </c>
      <c r="E6528" t="s">
        <v>35</v>
      </c>
      <c r="F6528" t="s">
        <v>36</v>
      </c>
      <c r="G6528">
        <v>567.70000000000005</v>
      </c>
      <c r="H6528">
        <v>58</v>
      </c>
      <c r="I6528" t="s">
        <v>33</v>
      </c>
      <c r="J6528" t="s">
        <v>28</v>
      </c>
      <c r="K6528" s="1" t="s">
        <v>29</v>
      </c>
      <c r="L6528">
        <v>2</v>
      </c>
      <c r="M6528" s="1" t="s">
        <v>21</v>
      </c>
      <c r="N6528">
        <v>2</v>
      </c>
      <c r="O6528">
        <v>11</v>
      </c>
      <c r="P6528" t="s">
        <v>22</v>
      </c>
      <c r="Q6528" t="s">
        <v>39</v>
      </c>
    </row>
    <row r="6529" spans="1:17" x14ac:dyDescent="0.25">
      <c r="A6529">
        <v>6528</v>
      </c>
      <c r="B6529">
        <v>50</v>
      </c>
      <c r="C6529" t="str">
        <f t="shared" si="101"/>
        <v>Adult</v>
      </c>
      <c r="D6529" t="s">
        <v>40</v>
      </c>
      <c r="E6529" t="s">
        <v>46</v>
      </c>
      <c r="F6529" t="s">
        <v>41</v>
      </c>
      <c r="G6529">
        <v>341.93</v>
      </c>
      <c r="H6529">
        <v>9</v>
      </c>
      <c r="I6529" t="s">
        <v>27</v>
      </c>
      <c r="J6529" t="s">
        <v>45</v>
      </c>
      <c r="K6529" s="1" t="s">
        <v>21</v>
      </c>
      <c r="L6529">
        <v>1</v>
      </c>
      <c r="M6529" s="1" t="s">
        <v>21</v>
      </c>
      <c r="N6529">
        <v>5</v>
      </c>
      <c r="O6529">
        <v>4</v>
      </c>
      <c r="P6529" t="s">
        <v>37</v>
      </c>
      <c r="Q6529" t="s">
        <v>30</v>
      </c>
    </row>
    <row r="6530" spans="1:17" x14ac:dyDescent="0.25">
      <c r="A6530">
        <v>6529</v>
      </c>
      <c r="B6530">
        <v>24</v>
      </c>
      <c r="C6530" t="str">
        <f t="shared" si="101"/>
        <v>Adult</v>
      </c>
      <c r="D6530" t="s">
        <v>24</v>
      </c>
      <c r="E6530" t="s">
        <v>48</v>
      </c>
      <c r="F6530" t="s">
        <v>36</v>
      </c>
      <c r="G6530">
        <v>30.85</v>
      </c>
      <c r="H6530">
        <v>18</v>
      </c>
      <c r="I6530" t="s">
        <v>19</v>
      </c>
      <c r="J6530" t="s">
        <v>20</v>
      </c>
      <c r="K6530" s="1" t="s">
        <v>21</v>
      </c>
      <c r="L6530">
        <v>2</v>
      </c>
      <c r="M6530" s="1" t="s">
        <v>21</v>
      </c>
      <c r="N6530">
        <v>3</v>
      </c>
      <c r="O6530">
        <v>7</v>
      </c>
      <c r="P6530" t="s">
        <v>37</v>
      </c>
      <c r="Q6530" t="s">
        <v>23</v>
      </c>
    </row>
    <row r="6531" spans="1:17" x14ac:dyDescent="0.25">
      <c r="A6531">
        <v>6530</v>
      </c>
      <c r="B6531">
        <v>34</v>
      </c>
      <c r="C6531" t="str">
        <f t="shared" ref="C6531:C6594" si="102">IF(B6531&gt;=60,"Senior",IF(B6531&gt;=20,"Adult","Teenager"))</f>
        <v>Adult</v>
      </c>
      <c r="D6531" t="s">
        <v>40</v>
      </c>
      <c r="E6531" t="s">
        <v>48</v>
      </c>
      <c r="F6531" t="s">
        <v>50</v>
      </c>
      <c r="G6531">
        <v>754.42</v>
      </c>
      <c r="H6531">
        <v>25</v>
      </c>
      <c r="I6531" t="s">
        <v>33</v>
      </c>
      <c r="J6531" t="s">
        <v>20</v>
      </c>
      <c r="K6531" s="1" t="s">
        <v>29</v>
      </c>
      <c r="L6531">
        <v>1</v>
      </c>
      <c r="M6531" s="1" t="s">
        <v>29</v>
      </c>
      <c r="N6531">
        <v>3</v>
      </c>
      <c r="O6531">
        <v>2</v>
      </c>
      <c r="P6531" t="s">
        <v>34</v>
      </c>
      <c r="Q6531" t="s">
        <v>23</v>
      </c>
    </row>
    <row r="6532" spans="1:17" x14ac:dyDescent="0.25">
      <c r="A6532">
        <v>6531</v>
      </c>
      <c r="B6532">
        <v>68</v>
      </c>
      <c r="C6532" t="str">
        <f t="shared" si="102"/>
        <v>Senior</v>
      </c>
      <c r="D6532" t="s">
        <v>40</v>
      </c>
      <c r="E6532" t="s">
        <v>35</v>
      </c>
      <c r="F6532" t="s">
        <v>43</v>
      </c>
      <c r="G6532">
        <v>651.72</v>
      </c>
      <c r="H6532">
        <v>10</v>
      </c>
      <c r="I6532" t="s">
        <v>19</v>
      </c>
      <c r="J6532" t="s">
        <v>28</v>
      </c>
      <c r="K6532" s="1" t="s">
        <v>21</v>
      </c>
      <c r="L6532">
        <v>4</v>
      </c>
      <c r="M6532" s="1" t="s">
        <v>21</v>
      </c>
      <c r="N6532">
        <v>4</v>
      </c>
      <c r="O6532">
        <v>11</v>
      </c>
      <c r="P6532" t="s">
        <v>34</v>
      </c>
      <c r="Q6532" t="s">
        <v>30</v>
      </c>
    </row>
    <row r="6533" spans="1:17" x14ac:dyDescent="0.25">
      <c r="A6533">
        <v>6532</v>
      </c>
      <c r="B6533">
        <v>26</v>
      </c>
      <c r="C6533" t="str">
        <f t="shared" si="102"/>
        <v>Adult</v>
      </c>
      <c r="D6533" t="s">
        <v>16</v>
      </c>
      <c r="E6533" t="s">
        <v>31</v>
      </c>
      <c r="F6533" t="s">
        <v>41</v>
      </c>
      <c r="G6533">
        <v>629.77</v>
      </c>
      <c r="H6533">
        <v>27</v>
      </c>
      <c r="I6533" t="s">
        <v>19</v>
      </c>
      <c r="J6533" t="s">
        <v>47</v>
      </c>
      <c r="K6533" s="1" t="s">
        <v>21</v>
      </c>
      <c r="L6533">
        <v>8</v>
      </c>
      <c r="M6533" s="1" t="s">
        <v>29</v>
      </c>
      <c r="N6533">
        <v>4</v>
      </c>
      <c r="O6533">
        <v>10</v>
      </c>
      <c r="P6533" t="s">
        <v>22</v>
      </c>
      <c r="Q6533" t="s">
        <v>23</v>
      </c>
    </row>
    <row r="6534" spans="1:17" x14ac:dyDescent="0.25">
      <c r="A6534">
        <v>6533</v>
      </c>
      <c r="B6534">
        <v>29</v>
      </c>
      <c r="C6534" t="str">
        <f t="shared" si="102"/>
        <v>Adult</v>
      </c>
      <c r="D6534" t="s">
        <v>24</v>
      </c>
      <c r="E6534" t="s">
        <v>48</v>
      </c>
      <c r="F6534" t="s">
        <v>36</v>
      </c>
      <c r="G6534">
        <v>792.43</v>
      </c>
      <c r="H6534">
        <v>17</v>
      </c>
      <c r="I6534" t="s">
        <v>19</v>
      </c>
      <c r="J6534" t="s">
        <v>47</v>
      </c>
      <c r="K6534" s="1" t="s">
        <v>29</v>
      </c>
      <c r="L6534">
        <v>1</v>
      </c>
      <c r="M6534" s="1" t="s">
        <v>29</v>
      </c>
      <c r="N6534">
        <v>3</v>
      </c>
      <c r="O6534">
        <v>7</v>
      </c>
      <c r="P6534" t="s">
        <v>22</v>
      </c>
      <c r="Q6534" t="s">
        <v>30</v>
      </c>
    </row>
    <row r="6535" spans="1:17" x14ac:dyDescent="0.25">
      <c r="A6535">
        <v>6534</v>
      </c>
      <c r="B6535">
        <v>66</v>
      </c>
      <c r="C6535" t="str">
        <f t="shared" si="102"/>
        <v>Senior</v>
      </c>
      <c r="D6535" t="s">
        <v>40</v>
      </c>
      <c r="E6535" t="s">
        <v>25</v>
      </c>
      <c r="F6535" t="s">
        <v>43</v>
      </c>
      <c r="G6535">
        <v>457.9</v>
      </c>
      <c r="H6535">
        <v>30</v>
      </c>
      <c r="I6535" t="s">
        <v>33</v>
      </c>
      <c r="J6535" t="s">
        <v>47</v>
      </c>
      <c r="K6535" s="1" t="s">
        <v>21</v>
      </c>
      <c r="L6535">
        <v>6</v>
      </c>
      <c r="M6535" s="1" t="s">
        <v>21</v>
      </c>
      <c r="N6535">
        <v>1</v>
      </c>
      <c r="O6535">
        <v>5</v>
      </c>
      <c r="P6535" t="s">
        <v>22</v>
      </c>
      <c r="Q6535" t="s">
        <v>23</v>
      </c>
    </row>
    <row r="6536" spans="1:17" x14ac:dyDescent="0.25">
      <c r="A6536">
        <v>6535</v>
      </c>
      <c r="B6536">
        <v>32</v>
      </c>
      <c r="C6536" t="str">
        <f t="shared" si="102"/>
        <v>Adult</v>
      </c>
      <c r="D6536" t="s">
        <v>16</v>
      </c>
      <c r="E6536" t="s">
        <v>31</v>
      </c>
      <c r="F6536" t="s">
        <v>41</v>
      </c>
      <c r="G6536">
        <v>999.8</v>
      </c>
      <c r="H6536">
        <v>3</v>
      </c>
      <c r="I6536" t="s">
        <v>33</v>
      </c>
      <c r="J6536" t="s">
        <v>47</v>
      </c>
      <c r="K6536" s="1" t="s">
        <v>29</v>
      </c>
      <c r="L6536">
        <v>4</v>
      </c>
      <c r="M6536" s="1" t="s">
        <v>21</v>
      </c>
      <c r="N6536">
        <v>1</v>
      </c>
      <c r="O6536">
        <v>12</v>
      </c>
      <c r="P6536" t="s">
        <v>37</v>
      </c>
      <c r="Q6536" t="s">
        <v>23</v>
      </c>
    </row>
    <row r="6537" spans="1:17" x14ac:dyDescent="0.25">
      <c r="A6537">
        <v>6536</v>
      </c>
      <c r="B6537">
        <v>56</v>
      </c>
      <c r="C6537" t="str">
        <f t="shared" si="102"/>
        <v>Adult</v>
      </c>
      <c r="D6537" t="s">
        <v>16</v>
      </c>
      <c r="E6537" t="s">
        <v>31</v>
      </c>
      <c r="F6537" t="s">
        <v>41</v>
      </c>
      <c r="G6537">
        <v>525.55999999999995</v>
      </c>
      <c r="H6537">
        <v>50</v>
      </c>
      <c r="I6537" t="s">
        <v>19</v>
      </c>
      <c r="J6537" t="s">
        <v>45</v>
      </c>
      <c r="K6537" s="1" t="s">
        <v>29</v>
      </c>
      <c r="L6537">
        <v>4</v>
      </c>
      <c r="M6537" s="1" t="s">
        <v>21</v>
      </c>
      <c r="N6537">
        <v>1</v>
      </c>
      <c r="O6537">
        <v>4</v>
      </c>
      <c r="P6537" t="s">
        <v>34</v>
      </c>
      <c r="Q6537" t="s">
        <v>30</v>
      </c>
    </row>
    <row r="6538" spans="1:17" x14ac:dyDescent="0.25">
      <c r="A6538">
        <v>6537</v>
      </c>
      <c r="B6538">
        <v>22</v>
      </c>
      <c r="C6538" t="str">
        <f t="shared" si="102"/>
        <v>Adult</v>
      </c>
      <c r="D6538" t="s">
        <v>40</v>
      </c>
      <c r="E6538" t="s">
        <v>48</v>
      </c>
      <c r="F6538" t="s">
        <v>26</v>
      </c>
      <c r="G6538">
        <v>244.01</v>
      </c>
      <c r="H6538">
        <v>26</v>
      </c>
      <c r="I6538" t="s">
        <v>19</v>
      </c>
      <c r="J6538" t="s">
        <v>28</v>
      </c>
      <c r="K6538" s="1" t="s">
        <v>21</v>
      </c>
      <c r="L6538">
        <v>4</v>
      </c>
      <c r="M6538" s="1" t="s">
        <v>29</v>
      </c>
      <c r="N6538">
        <v>4</v>
      </c>
      <c r="O6538">
        <v>6</v>
      </c>
      <c r="P6538" t="s">
        <v>22</v>
      </c>
      <c r="Q6538" t="s">
        <v>23</v>
      </c>
    </row>
    <row r="6539" spans="1:17" x14ac:dyDescent="0.25">
      <c r="A6539">
        <v>6538</v>
      </c>
      <c r="B6539">
        <v>53</v>
      </c>
      <c r="C6539" t="str">
        <f t="shared" si="102"/>
        <v>Adult</v>
      </c>
      <c r="D6539" t="s">
        <v>40</v>
      </c>
      <c r="E6539" t="s">
        <v>48</v>
      </c>
      <c r="F6539" t="s">
        <v>32</v>
      </c>
      <c r="G6539">
        <v>561.46</v>
      </c>
      <c r="H6539">
        <v>6</v>
      </c>
      <c r="I6539" t="s">
        <v>27</v>
      </c>
      <c r="J6539" t="s">
        <v>28</v>
      </c>
      <c r="K6539" s="1" t="s">
        <v>21</v>
      </c>
      <c r="L6539">
        <v>5</v>
      </c>
      <c r="M6539" s="1" t="s">
        <v>21</v>
      </c>
      <c r="N6539">
        <v>3</v>
      </c>
      <c r="O6539">
        <v>11</v>
      </c>
      <c r="P6539" t="s">
        <v>37</v>
      </c>
      <c r="Q6539" t="s">
        <v>23</v>
      </c>
    </row>
    <row r="6540" spans="1:17" x14ac:dyDescent="0.25">
      <c r="A6540">
        <v>6539</v>
      </c>
      <c r="B6540">
        <v>29</v>
      </c>
      <c r="C6540" t="str">
        <f t="shared" si="102"/>
        <v>Adult</v>
      </c>
      <c r="D6540" t="s">
        <v>16</v>
      </c>
      <c r="E6540" t="s">
        <v>17</v>
      </c>
      <c r="F6540" t="s">
        <v>36</v>
      </c>
      <c r="G6540">
        <v>207.32</v>
      </c>
      <c r="H6540">
        <v>51</v>
      </c>
      <c r="I6540" t="s">
        <v>27</v>
      </c>
      <c r="J6540" t="s">
        <v>20</v>
      </c>
      <c r="K6540" s="1" t="s">
        <v>21</v>
      </c>
      <c r="L6540">
        <v>3</v>
      </c>
      <c r="M6540" s="1" t="s">
        <v>21</v>
      </c>
      <c r="N6540">
        <v>2</v>
      </c>
      <c r="O6540">
        <v>6</v>
      </c>
      <c r="P6540" t="s">
        <v>37</v>
      </c>
      <c r="Q6540" t="s">
        <v>30</v>
      </c>
    </row>
    <row r="6541" spans="1:17" x14ac:dyDescent="0.25">
      <c r="A6541">
        <v>6540</v>
      </c>
      <c r="B6541">
        <v>47</v>
      </c>
      <c r="C6541" t="str">
        <f t="shared" si="102"/>
        <v>Adult</v>
      </c>
      <c r="D6541" t="s">
        <v>16</v>
      </c>
      <c r="E6541" t="s">
        <v>48</v>
      </c>
      <c r="F6541" t="s">
        <v>18</v>
      </c>
      <c r="G6541">
        <v>521.38</v>
      </c>
      <c r="H6541">
        <v>26</v>
      </c>
      <c r="I6541" t="s">
        <v>19</v>
      </c>
      <c r="J6541" t="s">
        <v>38</v>
      </c>
      <c r="K6541" s="1" t="s">
        <v>29</v>
      </c>
      <c r="L6541">
        <v>6</v>
      </c>
      <c r="M6541" s="1" t="s">
        <v>21</v>
      </c>
      <c r="N6541">
        <v>4</v>
      </c>
      <c r="O6541">
        <v>2</v>
      </c>
      <c r="P6541" t="s">
        <v>22</v>
      </c>
      <c r="Q6541" t="s">
        <v>23</v>
      </c>
    </row>
    <row r="6542" spans="1:17" x14ac:dyDescent="0.25">
      <c r="A6542">
        <v>6541</v>
      </c>
      <c r="B6542">
        <v>48</v>
      </c>
      <c r="C6542" t="str">
        <f t="shared" si="102"/>
        <v>Adult</v>
      </c>
      <c r="D6542" t="s">
        <v>40</v>
      </c>
      <c r="E6542" t="s">
        <v>25</v>
      </c>
      <c r="F6542" t="s">
        <v>36</v>
      </c>
      <c r="G6542">
        <v>492.77</v>
      </c>
      <c r="H6542">
        <v>50</v>
      </c>
      <c r="I6542" t="s">
        <v>27</v>
      </c>
      <c r="J6542" t="s">
        <v>38</v>
      </c>
      <c r="K6542" s="1" t="s">
        <v>29</v>
      </c>
      <c r="L6542">
        <v>4</v>
      </c>
      <c r="M6542" s="1" t="s">
        <v>21</v>
      </c>
      <c r="N6542">
        <v>4</v>
      </c>
      <c r="O6542">
        <v>5</v>
      </c>
      <c r="P6542" t="s">
        <v>34</v>
      </c>
      <c r="Q6542" t="s">
        <v>23</v>
      </c>
    </row>
    <row r="6543" spans="1:17" x14ac:dyDescent="0.25">
      <c r="A6543">
        <v>6542</v>
      </c>
      <c r="B6543">
        <v>35</v>
      </c>
      <c r="C6543" t="str">
        <f t="shared" si="102"/>
        <v>Adult</v>
      </c>
      <c r="D6543" t="s">
        <v>40</v>
      </c>
      <c r="E6543" t="s">
        <v>48</v>
      </c>
      <c r="F6543" t="s">
        <v>18</v>
      </c>
      <c r="G6543">
        <v>772.78</v>
      </c>
      <c r="H6543">
        <v>7</v>
      </c>
      <c r="I6543" t="s">
        <v>19</v>
      </c>
      <c r="J6543" t="s">
        <v>38</v>
      </c>
      <c r="K6543" s="1" t="s">
        <v>21</v>
      </c>
      <c r="L6543">
        <v>9</v>
      </c>
      <c r="M6543" s="1" t="s">
        <v>21</v>
      </c>
      <c r="N6543">
        <v>4</v>
      </c>
      <c r="O6543">
        <v>3</v>
      </c>
      <c r="P6543" t="s">
        <v>37</v>
      </c>
      <c r="Q6543" t="s">
        <v>30</v>
      </c>
    </row>
    <row r="6544" spans="1:17" x14ac:dyDescent="0.25">
      <c r="A6544">
        <v>6543</v>
      </c>
      <c r="B6544">
        <v>59</v>
      </c>
      <c r="C6544" t="str">
        <f t="shared" si="102"/>
        <v>Adult</v>
      </c>
      <c r="D6544" t="s">
        <v>16</v>
      </c>
      <c r="E6544" t="s">
        <v>48</v>
      </c>
      <c r="F6544" t="s">
        <v>50</v>
      </c>
      <c r="G6544">
        <v>716.26</v>
      </c>
      <c r="H6544">
        <v>12</v>
      </c>
      <c r="I6544" t="s">
        <v>27</v>
      </c>
      <c r="J6544" t="s">
        <v>47</v>
      </c>
      <c r="K6544" s="1" t="s">
        <v>29</v>
      </c>
      <c r="L6544">
        <v>5</v>
      </c>
      <c r="M6544" s="1" t="s">
        <v>21</v>
      </c>
      <c r="N6544">
        <v>5</v>
      </c>
      <c r="O6544">
        <v>9</v>
      </c>
      <c r="P6544" t="s">
        <v>37</v>
      </c>
      <c r="Q6544" t="s">
        <v>39</v>
      </c>
    </row>
    <row r="6545" spans="1:17" x14ac:dyDescent="0.25">
      <c r="A6545">
        <v>6544</v>
      </c>
      <c r="B6545">
        <v>60</v>
      </c>
      <c r="C6545" t="str">
        <f t="shared" si="102"/>
        <v>Senior</v>
      </c>
      <c r="D6545" t="s">
        <v>16</v>
      </c>
      <c r="E6545" t="s">
        <v>17</v>
      </c>
      <c r="F6545" t="s">
        <v>42</v>
      </c>
      <c r="G6545">
        <v>890.03</v>
      </c>
      <c r="H6545">
        <v>20</v>
      </c>
      <c r="I6545" t="s">
        <v>19</v>
      </c>
      <c r="J6545" t="s">
        <v>45</v>
      </c>
      <c r="K6545" s="1" t="s">
        <v>21</v>
      </c>
      <c r="L6545">
        <v>8</v>
      </c>
      <c r="M6545" s="1" t="s">
        <v>21</v>
      </c>
      <c r="N6545">
        <v>1</v>
      </c>
      <c r="O6545">
        <v>1</v>
      </c>
      <c r="P6545" t="s">
        <v>34</v>
      </c>
      <c r="Q6545" t="s">
        <v>30</v>
      </c>
    </row>
    <row r="6546" spans="1:17" x14ac:dyDescent="0.25">
      <c r="A6546">
        <v>6545</v>
      </c>
      <c r="B6546">
        <v>58</v>
      </c>
      <c r="C6546" t="str">
        <f t="shared" si="102"/>
        <v>Adult</v>
      </c>
      <c r="D6546" t="s">
        <v>40</v>
      </c>
      <c r="E6546" t="s">
        <v>44</v>
      </c>
      <c r="F6546" t="s">
        <v>41</v>
      </c>
      <c r="G6546">
        <v>219.81</v>
      </c>
      <c r="H6546">
        <v>12</v>
      </c>
      <c r="I6546" t="s">
        <v>33</v>
      </c>
      <c r="J6546" t="s">
        <v>38</v>
      </c>
      <c r="K6546" s="1" t="s">
        <v>29</v>
      </c>
      <c r="L6546">
        <v>1</v>
      </c>
      <c r="M6546" s="1" t="s">
        <v>21</v>
      </c>
      <c r="N6546">
        <v>4</v>
      </c>
      <c r="O6546">
        <v>12</v>
      </c>
      <c r="P6546" t="s">
        <v>22</v>
      </c>
      <c r="Q6546" t="s">
        <v>30</v>
      </c>
    </row>
    <row r="6547" spans="1:17" x14ac:dyDescent="0.25">
      <c r="A6547">
        <v>6546</v>
      </c>
      <c r="B6547">
        <v>24</v>
      </c>
      <c r="C6547" t="str">
        <f t="shared" si="102"/>
        <v>Adult</v>
      </c>
      <c r="D6547" t="s">
        <v>40</v>
      </c>
      <c r="E6547" t="s">
        <v>44</v>
      </c>
      <c r="F6547" t="s">
        <v>43</v>
      </c>
      <c r="G6547">
        <v>687.94</v>
      </c>
      <c r="H6547">
        <v>44</v>
      </c>
      <c r="I6547" t="s">
        <v>33</v>
      </c>
      <c r="J6547" t="s">
        <v>20</v>
      </c>
      <c r="K6547" s="1" t="s">
        <v>21</v>
      </c>
      <c r="L6547">
        <v>7</v>
      </c>
      <c r="M6547" s="1" t="s">
        <v>29</v>
      </c>
      <c r="N6547">
        <v>3</v>
      </c>
      <c r="O6547">
        <v>8</v>
      </c>
      <c r="P6547" t="s">
        <v>37</v>
      </c>
      <c r="Q6547" t="s">
        <v>30</v>
      </c>
    </row>
    <row r="6548" spans="1:17" x14ac:dyDescent="0.25">
      <c r="A6548">
        <v>6547</v>
      </c>
      <c r="B6548">
        <v>35</v>
      </c>
      <c r="C6548" t="str">
        <f t="shared" si="102"/>
        <v>Adult</v>
      </c>
      <c r="D6548" t="s">
        <v>40</v>
      </c>
      <c r="E6548" t="s">
        <v>44</v>
      </c>
      <c r="F6548" t="s">
        <v>32</v>
      </c>
      <c r="G6548">
        <v>962.03</v>
      </c>
      <c r="H6548">
        <v>32</v>
      </c>
      <c r="I6548" t="s">
        <v>19</v>
      </c>
      <c r="J6548" t="s">
        <v>28</v>
      </c>
      <c r="K6548" s="1" t="s">
        <v>21</v>
      </c>
      <c r="L6548">
        <v>2</v>
      </c>
      <c r="M6548" s="1" t="s">
        <v>21</v>
      </c>
      <c r="N6548">
        <v>3</v>
      </c>
      <c r="O6548">
        <v>10</v>
      </c>
      <c r="P6548" t="s">
        <v>34</v>
      </c>
      <c r="Q6548" t="s">
        <v>39</v>
      </c>
    </row>
    <row r="6549" spans="1:17" x14ac:dyDescent="0.25">
      <c r="A6549">
        <v>6548</v>
      </c>
      <c r="B6549">
        <v>31</v>
      </c>
      <c r="C6549" t="str">
        <f t="shared" si="102"/>
        <v>Adult</v>
      </c>
      <c r="D6549" t="s">
        <v>16</v>
      </c>
      <c r="E6549" t="s">
        <v>17</v>
      </c>
      <c r="F6549" t="s">
        <v>41</v>
      </c>
      <c r="G6549">
        <v>492.27</v>
      </c>
      <c r="H6549">
        <v>3</v>
      </c>
      <c r="I6549" t="s">
        <v>27</v>
      </c>
      <c r="J6549" t="s">
        <v>20</v>
      </c>
      <c r="K6549" s="1" t="s">
        <v>21</v>
      </c>
      <c r="L6549">
        <v>5</v>
      </c>
      <c r="M6549" s="1" t="s">
        <v>21</v>
      </c>
      <c r="N6549">
        <v>2</v>
      </c>
      <c r="O6549">
        <v>4</v>
      </c>
      <c r="P6549" t="s">
        <v>37</v>
      </c>
      <c r="Q6549" t="s">
        <v>39</v>
      </c>
    </row>
    <row r="6550" spans="1:17" x14ac:dyDescent="0.25">
      <c r="A6550">
        <v>6549</v>
      </c>
      <c r="B6550">
        <v>35</v>
      </c>
      <c r="C6550" t="str">
        <f t="shared" si="102"/>
        <v>Adult</v>
      </c>
      <c r="D6550" t="s">
        <v>24</v>
      </c>
      <c r="E6550" t="s">
        <v>48</v>
      </c>
      <c r="F6550" t="s">
        <v>18</v>
      </c>
      <c r="G6550">
        <v>200.67</v>
      </c>
      <c r="H6550">
        <v>7</v>
      </c>
      <c r="I6550" t="s">
        <v>27</v>
      </c>
      <c r="J6550" t="s">
        <v>28</v>
      </c>
      <c r="K6550" s="1" t="s">
        <v>21</v>
      </c>
      <c r="L6550">
        <v>3</v>
      </c>
      <c r="M6550" s="1" t="s">
        <v>21</v>
      </c>
      <c r="N6550">
        <v>4</v>
      </c>
      <c r="O6550">
        <v>9</v>
      </c>
      <c r="P6550" t="s">
        <v>22</v>
      </c>
      <c r="Q6550" t="s">
        <v>39</v>
      </c>
    </row>
    <row r="6551" spans="1:17" x14ac:dyDescent="0.25">
      <c r="A6551">
        <v>6550</v>
      </c>
      <c r="B6551">
        <v>30</v>
      </c>
      <c r="C6551" t="str">
        <f t="shared" si="102"/>
        <v>Adult</v>
      </c>
      <c r="D6551" t="s">
        <v>24</v>
      </c>
      <c r="E6551" t="s">
        <v>25</v>
      </c>
      <c r="F6551" t="s">
        <v>50</v>
      </c>
      <c r="G6551">
        <v>944.98</v>
      </c>
      <c r="H6551">
        <v>19</v>
      </c>
      <c r="I6551" t="s">
        <v>19</v>
      </c>
      <c r="J6551" t="s">
        <v>38</v>
      </c>
      <c r="K6551" s="1" t="s">
        <v>21</v>
      </c>
      <c r="L6551">
        <v>8</v>
      </c>
      <c r="M6551" s="1" t="s">
        <v>29</v>
      </c>
      <c r="N6551">
        <v>4</v>
      </c>
      <c r="O6551">
        <v>4</v>
      </c>
      <c r="P6551" t="s">
        <v>22</v>
      </c>
      <c r="Q6551" t="s">
        <v>23</v>
      </c>
    </row>
    <row r="6552" spans="1:17" x14ac:dyDescent="0.25">
      <c r="A6552">
        <v>6551</v>
      </c>
      <c r="B6552">
        <v>59</v>
      </c>
      <c r="C6552" t="str">
        <f t="shared" si="102"/>
        <v>Adult</v>
      </c>
      <c r="D6552" t="s">
        <v>24</v>
      </c>
      <c r="E6552" t="s">
        <v>46</v>
      </c>
      <c r="F6552" t="s">
        <v>50</v>
      </c>
      <c r="G6552">
        <v>509.58</v>
      </c>
      <c r="H6552">
        <v>9</v>
      </c>
      <c r="I6552" t="s">
        <v>33</v>
      </c>
      <c r="J6552" t="s">
        <v>45</v>
      </c>
      <c r="K6552" s="1" t="s">
        <v>21</v>
      </c>
      <c r="L6552">
        <v>1</v>
      </c>
      <c r="M6552" s="1" t="s">
        <v>21</v>
      </c>
      <c r="N6552">
        <v>2</v>
      </c>
      <c r="O6552">
        <v>7</v>
      </c>
      <c r="P6552" t="s">
        <v>37</v>
      </c>
      <c r="Q6552" t="s">
        <v>39</v>
      </c>
    </row>
    <row r="6553" spans="1:17" x14ac:dyDescent="0.25">
      <c r="A6553">
        <v>6552</v>
      </c>
      <c r="B6553">
        <v>62</v>
      </c>
      <c r="C6553" t="str">
        <f t="shared" si="102"/>
        <v>Senior</v>
      </c>
      <c r="D6553" t="s">
        <v>16</v>
      </c>
      <c r="E6553" t="s">
        <v>31</v>
      </c>
      <c r="F6553" t="s">
        <v>32</v>
      </c>
      <c r="G6553">
        <v>302.83999999999997</v>
      </c>
      <c r="H6553">
        <v>38</v>
      </c>
      <c r="I6553" t="s">
        <v>33</v>
      </c>
      <c r="J6553" t="s">
        <v>28</v>
      </c>
      <c r="K6553" s="1" t="s">
        <v>29</v>
      </c>
      <c r="L6553">
        <v>1</v>
      </c>
      <c r="M6553" s="1" t="s">
        <v>29</v>
      </c>
      <c r="N6553">
        <v>2</v>
      </c>
      <c r="O6553">
        <v>7</v>
      </c>
      <c r="P6553" t="s">
        <v>22</v>
      </c>
      <c r="Q6553" t="s">
        <v>39</v>
      </c>
    </row>
    <row r="6554" spans="1:17" x14ac:dyDescent="0.25">
      <c r="A6554">
        <v>6553</v>
      </c>
      <c r="B6554">
        <v>24</v>
      </c>
      <c r="C6554" t="str">
        <f t="shared" si="102"/>
        <v>Adult</v>
      </c>
      <c r="D6554" t="s">
        <v>16</v>
      </c>
      <c r="E6554" t="s">
        <v>49</v>
      </c>
      <c r="F6554" t="s">
        <v>18</v>
      </c>
      <c r="G6554">
        <v>824.34</v>
      </c>
      <c r="H6554">
        <v>28</v>
      </c>
      <c r="I6554" t="s">
        <v>19</v>
      </c>
      <c r="J6554" t="s">
        <v>20</v>
      </c>
      <c r="K6554" s="1" t="s">
        <v>29</v>
      </c>
      <c r="L6554">
        <v>7</v>
      </c>
      <c r="M6554" s="1" t="s">
        <v>29</v>
      </c>
      <c r="N6554">
        <v>4</v>
      </c>
      <c r="O6554">
        <v>5</v>
      </c>
      <c r="P6554" t="s">
        <v>37</v>
      </c>
      <c r="Q6554" t="s">
        <v>23</v>
      </c>
    </row>
    <row r="6555" spans="1:17" x14ac:dyDescent="0.25">
      <c r="A6555">
        <v>6554</v>
      </c>
      <c r="B6555">
        <v>27</v>
      </c>
      <c r="C6555" t="str">
        <f t="shared" si="102"/>
        <v>Adult</v>
      </c>
      <c r="D6555" t="s">
        <v>16</v>
      </c>
      <c r="E6555" t="s">
        <v>25</v>
      </c>
      <c r="F6555" t="s">
        <v>41</v>
      </c>
      <c r="G6555">
        <v>160.19999999999999</v>
      </c>
      <c r="H6555">
        <v>10</v>
      </c>
      <c r="I6555" t="s">
        <v>27</v>
      </c>
      <c r="J6555" t="s">
        <v>38</v>
      </c>
      <c r="K6555" s="1" t="s">
        <v>29</v>
      </c>
      <c r="L6555">
        <v>4</v>
      </c>
      <c r="M6555" s="1" t="s">
        <v>21</v>
      </c>
      <c r="N6555">
        <v>3</v>
      </c>
      <c r="O6555">
        <v>2</v>
      </c>
      <c r="P6555" t="s">
        <v>37</v>
      </c>
      <c r="Q6555" t="s">
        <v>23</v>
      </c>
    </row>
    <row r="6556" spans="1:17" x14ac:dyDescent="0.25">
      <c r="A6556">
        <v>6555</v>
      </c>
      <c r="B6556">
        <v>21</v>
      </c>
      <c r="C6556" t="str">
        <f t="shared" si="102"/>
        <v>Adult</v>
      </c>
      <c r="D6556" t="s">
        <v>24</v>
      </c>
      <c r="E6556" t="s">
        <v>49</v>
      </c>
      <c r="F6556" t="s">
        <v>41</v>
      </c>
      <c r="G6556">
        <v>717.8</v>
      </c>
      <c r="H6556">
        <v>10</v>
      </c>
      <c r="I6556" t="s">
        <v>27</v>
      </c>
      <c r="J6556" t="s">
        <v>20</v>
      </c>
      <c r="K6556" s="1" t="s">
        <v>29</v>
      </c>
      <c r="L6556">
        <v>9</v>
      </c>
      <c r="M6556" s="1" t="s">
        <v>21</v>
      </c>
      <c r="N6556">
        <v>1</v>
      </c>
      <c r="O6556">
        <v>11</v>
      </c>
      <c r="P6556" t="s">
        <v>22</v>
      </c>
      <c r="Q6556" t="s">
        <v>39</v>
      </c>
    </row>
    <row r="6557" spans="1:17" x14ac:dyDescent="0.25">
      <c r="A6557">
        <v>6556</v>
      </c>
      <c r="B6557">
        <v>69</v>
      </c>
      <c r="C6557" t="str">
        <f t="shared" si="102"/>
        <v>Senior</v>
      </c>
      <c r="D6557" t="s">
        <v>40</v>
      </c>
      <c r="E6557" t="s">
        <v>35</v>
      </c>
      <c r="F6557" t="s">
        <v>32</v>
      </c>
      <c r="G6557">
        <v>185.49</v>
      </c>
      <c r="H6557">
        <v>34</v>
      </c>
      <c r="I6557" t="s">
        <v>27</v>
      </c>
      <c r="J6557" t="s">
        <v>47</v>
      </c>
      <c r="K6557" s="1" t="s">
        <v>29</v>
      </c>
      <c r="L6557">
        <v>1</v>
      </c>
      <c r="M6557" s="1" t="s">
        <v>21</v>
      </c>
      <c r="N6557">
        <v>3</v>
      </c>
      <c r="O6557">
        <v>3</v>
      </c>
      <c r="P6557" t="s">
        <v>37</v>
      </c>
      <c r="Q6557" t="s">
        <v>39</v>
      </c>
    </row>
    <row r="6558" spans="1:17" x14ac:dyDescent="0.25">
      <c r="A6558">
        <v>6557</v>
      </c>
      <c r="B6558">
        <v>49</v>
      </c>
      <c r="C6558" t="str">
        <f t="shared" si="102"/>
        <v>Adult</v>
      </c>
      <c r="D6558" t="s">
        <v>16</v>
      </c>
      <c r="E6558" t="s">
        <v>17</v>
      </c>
      <c r="F6558" t="s">
        <v>32</v>
      </c>
      <c r="G6558">
        <v>760.16</v>
      </c>
      <c r="H6558">
        <v>52</v>
      </c>
      <c r="I6558" t="s">
        <v>27</v>
      </c>
      <c r="J6558" t="s">
        <v>38</v>
      </c>
      <c r="K6558" s="1" t="s">
        <v>29</v>
      </c>
      <c r="L6558">
        <v>5</v>
      </c>
      <c r="M6558" s="1" t="s">
        <v>21</v>
      </c>
      <c r="N6558">
        <v>4</v>
      </c>
      <c r="O6558">
        <v>2</v>
      </c>
      <c r="P6558" t="s">
        <v>22</v>
      </c>
      <c r="Q6558" t="s">
        <v>30</v>
      </c>
    </row>
    <row r="6559" spans="1:17" x14ac:dyDescent="0.25">
      <c r="A6559">
        <v>6558</v>
      </c>
      <c r="B6559">
        <v>24</v>
      </c>
      <c r="C6559" t="str">
        <f t="shared" si="102"/>
        <v>Adult</v>
      </c>
      <c r="D6559" t="s">
        <v>40</v>
      </c>
      <c r="E6559" t="s">
        <v>25</v>
      </c>
      <c r="F6559" t="s">
        <v>18</v>
      </c>
      <c r="G6559">
        <v>764.78</v>
      </c>
      <c r="H6559">
        <v>4</v>
      </c>
      <c r="I6559" t="s">
        <v>27</v>
      </c>
      <c r="J6559" t="s">
        <v>38</v>
      </c>
      <c r="K6559" s="1" t="s">
        <v>21</v>
      </c>
      <c r="L6559">
        <v>7</v>
      </c>
      <c r="M6559" s="1" t="s">
        <v>29</v>
      </c>
      <c r="N6559">
        <v>1</v>
      </c>
      <c r="O6559">
        <v>10</v>
      </c>
      <c r="P6559" t="s">
        <v>37</v>
      </c>
      <c r="Q6559" t="s">
        <v>23</v>
      </c>
    </row>
    <row r="6560" spans="1:17" x14ac:dyDescent="0.25">
      <c r="A6560">
        <v>6559</v>
      </c>
      <c r="B6560">
        <v>31</v>
      </c>
      <c r="C6560" t="str">
        <f t="shared" si="102"/>
        <v>Adult</v>
      </c>
      <c r="D6560" t="s">
        <v>24</v>
      </c>
      <c r="E6560" t="s">
        <v>44</v>
      </c>
      <c r="F6560" t="s">
        <v>18</v>
      </c>
      <c r="G6560">
        <v>924.23</v>
      </c>
      <c r="H6560">
        <v>53</v>
      </c>
      <c r="I6560" t="s">
        <v>27</v>
      </c>
      <c r="J6560" t="s">
        <v>45</v>
      </c>
      <c r="K6560" s="1" t="s">
        <v>21</v>
      </c>
      <c r="L6560">
        <v>1</v>
      </c>
      <c r="M6560" s="1" t="s">
        <v>29</v>
      </c>
      <c r="N6560">
        <v>3</v>
      </c>
      <c r="O6560">
        <v>6</v>
      </c>
      <c r="P6560" t="s">
        <v>22</v>
      </c>
      <c r="Q6560" t="s">
        <v>23</v>
      </c>
    </row>
    <row r="6561" spans="1:17" x14ac:dyDescent="0.25">
      <c r="A6561">
        <v>6560</v>
      </c>
      <c r="B6561">
        <v>38</v>
      </c>
      <c r="C6561" t="str">
        <f t="shared" si="102"/>
        <v>Adult</v>
      </c>
      <c r="D6561" t="s">
        <v>40</v>
      </c>
      <c r="E6561" t="s">
        <v>35</v>
      </c>
      <c r="F6561" t="s">
        <v>42</v>
      </c>
      <c r="G6561">
        <v>156.52000000000001</v>
      </c>
      <c r="H6561">
        <v>45</v>
      </c>
      <c r="I6561" t="s">
        <v>19</v>
      </c>
      <c r="J6561" t="s">
        <v>47</v>
      </c>
      <c r="K6561" s="1" t="s">
        <v>29</v>
      </c>
      <c r="L6561">
        <v>6</v>
      </c>
      <c r="M6561" s="1" t="s">
        <v>29</v>
      </c>
      <c r="N6561">
        <v>4</v>
      </c>
      <c r="O6561">
        <v>13</v>
      </c>
      <c r="P6561" t="s">
        <v>34</v>
      </c>
      <c r="Q6561" t="s">
        <v>30</v>
      </c>
    </row>
    <row r="6562" spans="1:17" x14ac:dyDescent="0.25">
      <c r="A6562">
        <v>6561</v>
      </c>
      <c r="B6562">
        <v>31</v>
      </c>
      <c r="C6562" t="str">
        <f t="shared" si="102"/>
        <v>Adult</v>
      </c>
      <c r="D6562" t="s">
        <v>40</v>
      </c>
      <c r="E6562" t="s">
        <v>49</v>
      </c>
      <c r="F6562" t="s">
        <v>36</v>
      </c>
      <c r="G6562">
        <v>238.11</v>
      </c>
      <c r="H6562">
        <v>14</v>
      </c>
      <c r="I6562" t="s">
        <v>27</v>
      </c>
      <c r="J6562" t="s">
        <v>20</v>
      </c>
      <c r="K6562" s="1" t="s">
        <v>29</v>
      </c>
      <c r="L6562">
        <v>9</v>
      </c>
      <c r="M6562" s="1" t="s">
        <v>29</v>
      </c>
      <c r="N6562">
        <v>4</v>
      </c>
      <c r="O6562">
        <v>4</v>
      </c>
      <c r="P6562" t="s">
        <v>22</v>
      </c>
      <c r="Q6562" t="s">
        <v>39</v>
      </c>
    </row>
    <row r="6563" spans="1:17" x14ac:dyDescent="0.25">
      <c r="A6563">
        <v>6562</v>
      </c>
      <c r="B6563">
        <v>69</v>
      </c>
      <c r="C6563" t="str">
        <f t="shared" si="102"/>
        <v>Senior</v>
      </c>
      <c r="D6563" t="s">
        <v>40</v>
      </c>
      <c r="E6563" t="s">
        <v>49</v>
      </c>
      <c r="F6563" t="s">
        <v>50</v>
      </c>
      <c r="G6563">
        <v>115.88</v>
      </c>
      <c r="H6563">
        <v>3</v>
      </c>
      <c r="I6563" t="s">
        <v>33</v>
      </c>
      <c r="J6563" t="s">
        <v>28</v>
      </c>
      <c r="K6563" s="1" t="s">
        <v>21</v>
      </c>
      <c r="L6563">
        <v>7</v>
      </c>
      <c r="M6563" s="1" t="s">
        <v>21</v>
      </c>
      <c r="N6563">
        <v>3</v>
      </c>
      <c r="O6563">
        <v>11</v>
      </c>
      <c r="P6563" t="s">
        <v>37</v>
      </c>
      <c r="Q6563" t="s">
        <v>23</v>
      </c>
    </row>
    <row r="6564" spans="1:17" x14ac:dyDescent="0.25">
      <c r="A6564">
        <v>6563</v>
      </c>
      <c r="B6564">
        <v>48</v>
      </c>
      <c r="C6564" t="str">
        <f t="shared" si="102"/>
        <v>Adult</v>
      </c>
      <c r="D6564" t="s">
        <v>16</v>
      </c>
      <c r="E6564" t="s">
        <v>48</v>
      </c>
      <c r="F6564" t="s">
        <v>50</v>
      </c>
      <c r="G6564">
        <v>868.58</v>
      </c>
      <c r="H6564">
        <v>36</v>
      </c>
      <c r="I6564" t="s">
        <v>33</v>
      </c>
      <c r="J6564" t="s">
        <v>45</v>
      </c>
      <c r="K6564" s="1" t="s">
        <v>21</v>
      </c>
      <c r="L6564">
        <v>4</v>
      </c>
      <c r="M6564" s="1" t="s">
        <v>29</v>
      </c>
      <c r="N6564">
        <v>2</v>
      </c>
      <c r="O6564">
        <v>3</v>
      </c>
      <c r="P6564" t="s">
        <v>22</v>
      </c>
      <c r="Q6564" t="s">
        <v>30</v>
      </c>
    </row>
    <row r="6565" spans="1:17" x14ac:dyDescent="0.25">
      <c r="A6565">
        <v>6564</v>
      </c>
      <c r="B6565">
        <v>32</v>
      </c>
      <c r="C6565" t="str">
        <f t="shared" si="102"/>
        <v>Adult</v>
      </c>
      <c r="D6565" t="s">
        <v>24</v>
      </c>
      <c r="E6565" t="s">
        <v>31</v>
      </c>
      <c r="F6565" t="s">
        <v>36</v>
      </c>
      <c r="G6565">
        <v>974.4</v>
      </c>
      <c r="H6565">
        <v>16</v>
      </c>
      <c r="I6565" t="s">
        <v>27</v>
      </c>
      <c r="J6565" t="s">
        <v>20</v>
      </c>
      <c r="K6565" s="1" t="s">
        <v>29</v>
      </c>
      <c r="L6565">
        <v>9</v>
      </c>
      <c r="M6565" s="1" t="s">
        <v>29</v>
      </c>
      <c r="N6565">
        <v>1</v>
      </c>
      <c r="O6565">
        <v>3</v>
      </c>
      <c r="P6565" t="s">
        <v>34</v>
      </c>
      <c r="Q6565" t="s">
        <v>23</v>
      </c>
    </row>
    <row r="6566" spans="1:17" x14ac:dyDescent="0.25">
      <c r="A6566">
        <v>6565</v>
      </c>
      <c r="B6566">
        <v>45</v>
      </c>
      <c r="C6566" t="str">
        <f t="shared" si="102"/>
        <v>Adult</v>
      </c>
      <c r="D6566" t="s">
        <v>16</v>
      </c>
      <c r="E6566" t="s">
        <v>31</v>
      </c>
      <c r="F6566" t="s">
        <v>41</v>
      </c>
      <c r="G6566">
        <v>685.24</v>
      </c>
      <c r="H6566">
        <v>34</v>
      </c>
      <c r="I6566" t="s">
        <v>27</v>
      </c>
      <c r="J6566" t="s">
        <v>28</v>
      </c>
      <c r="K6566" s="1" t="s">
        <v>29</v>
      </c>
      <c r="L6566">
        <v>2</v>
      </c>
      <c r="M6566" s="1" t="s">
        <v>21</v>
      </c>
      <c r="N6566">
        <v>5</v>
      </c>
      <c r="O6566">
        <v>6</v>
      </c>
      <c r="P6566" t="s">
        <v>22</v>
      </c>
      <c r="Q6566" t="s">
        <v>39</v>
      </c>
    </row>
    <row r="6567" spans="1:17" x14ac:dyDescent="0.25">
      <c r="A6567">
        <v>6566</v>
      </c>
      <c r="B6567">
        <v>32</v>
      </c>
      <c r="C6567" t="str">
        <f t="shared" si="102"/>
        <v>Adult</v>
      </c>
      <c r="D6567" t="s">
        <v>16</v>
      </c>
      <c r="E6567" t="s">
        <v>35</v>
      </c>
      <c r="F6567" t="s">
        <v>32</v>
      </c>
      <c r="G6567">
        <v>559.65</v>
      </c>
      <c r="H6567">
        <v>26</v>
      </c>
      <c r="I6567" t="s">
        <v>19</v>
      </c>
      <c r="J6567" t="s">
        <v>45</v>
      </c>
      <c r="K6567" s="1" t="s">
        <v>21</v>
      </c>
      <c r="L6567">
        <v>4</v>
      </c>
      <c r="M6567" s="1" t="s">
        <v>21</v>
      </c>
      <c r="N6567">
        <v>2</v>
      </c>
      <c r="O6567">
        <v>3</v>
      </c>
      <c r="P6567" t="s">
        <v>34</v>
      </c>
      <c r="Q6567" t="s">
        <v>30</v>
      </c>
    </row>
    <row r="6568" spans="1:17" x14ac:dyDescent="0.25">
      <c r="A6568">
        <v>6567</v>
      </c>
      <c r="B6568">
        <v>64</v>
      </c>
      <c r="C6568" t="str">
        <f t="shared" si="102"/>
        <v>Senior</v>
      </c>
      <c r="D6568" t="s">
        <v>24</v>
      </c>
      <c r="E6568" t="s">
        <v>25</v>
      </c>
      <c r="F6568" t="s">
        <v>42</v>
      </c>
      <c r="G6568">
        <v>259.72000000000003</v>
      </c>
      <c r="H6568">
        <v>47</v>
      </c>
      <c r="I6568" t="s">
        <v>19</v>
      </c>
      <c r="J6568" t="s">
        <v>20</v>
      </c>
      <c r="K6568" s="1" t="s">
        <v>29</v>
      </c>
      <c r="L6568">
        <v>3</v>
      </c>
      <c r="M6568" s="1" t="s">
        <v>21</v>
      </c>
      <c r="N6568">
        <v>1</v>
      </c>
      <c r="O6568">
        <v>13</v>
      </c>
      <c r="P6568" t="s">
        <v>37</v>
      </c>
      <c r="Q6568" t="s">
        <v>39</v>
      </c>
    </row>
    <row r="6569" spans="1:17" x14ac:dyDescent="0.25">
      <c r="A6569">
        <v>6568</v>
      </c>
      <c r="B6569">
        <v>18</v>
      </c>
      <c r="C6569" t="str">
        <f t="shared" si="102"/>
        <v>Teenager</v>
      </c>
      <c r="D6569" t="s">
        <v>24</v>
      </c>
      <c r="E6569" t="s">
        <v>25</v>
      </c>
      <c r="F6569" t="s">
        <v>43</v>
      </c>
      <c r="G6569">
        <v>42.73</v>
      </c>
      <c r="H6569">
        <v>45</v>
      </c>
      <c r="I6569" t="s">
        <v>19</v>
      </c>
      <c r="J6569" t="s">
        <v>47</v>
      </c>
      <c r="K6569" s="1" t="s">
        <v>29</v>
      </c>
      <c r="L6569">
        <v>1</v>
      </c>
      <c r="M6569" s="1" t="s">
        <v>29</v>
      </c>
      <c r="N6569">
        <v>2</v>
      </c>
      <c r="O6569">
        <v>8</v>
      </c>
      <c r="P6569" t="s">
        <v>34</v>
      </c>
      <c r="Q6569" t="s">
        <v>39</v>
      </c>
    </row>
    <row r="6570" spans="1:17" x14ac:dyDescent="0.25">
      <c r="A6570">
        <v>6569</v>
      </c>
      <c r="B6570">
        <v>33</v>
      </c>
      <c r="C6570" t="str">
        <f t="shared" si="102"/>
        <v>Adult</v>
      </c>
      <c r="D6570" t="s">
        <v>24</v>
      </c>
      <c r="E6570" t="s">
        <v>31</v>
      </c>
      <c r="F6570" t="s">
        <v>32</v>
      </c>
      <c r="G6570">
        <v>841.8</v>
      </c>
      <c r="H6570">
        <v>43</v>
      </c>
      <c r="I6570" t="s">
        <v>33</v>
      </c>
      <c r="J6570" t="s">
        <v>20</v>
      </c>
      <c r="K6570" s="1" t="s">
        <v>29</v>
      </c>
      <c r="L6570">
        <v>1</v>
      </c>
      <c r="M6570" s="1" t="s">
        <v>29</v>
      </c>
      <c r="N6570">
        <v>1</v>
      </c>
      <c r="O6570">
        <v>6</v>
      </c>
      <c r="P6570" t="s">
        <v>22</v>
      </c>
      <c r="Q6570" t="s">
        <v>23</v>
      </c>
    </row>
    <row r="6571" spans="1:17" x14ac:dyDescent="0.25">
      <c r="A6571">
        <v>6570</v>
      </c>
      <c r="B6571">
        <v>21</v>
      </c>
      <c r="C6571" t="str">
        <f t="shared" si="102"/>
        <v>Adult</v>
      </c>
      <c r="D6571" t="s">
        <v>40</v>
      </c>
      <c r="E6571" t="s">
        <v>49</v>
      </c>
      <c r="F6571" t="s">
        <v>26</v>
      </c>
      <c r="G6571">
        <v>153.19</v>
      </c>
      <c r="H6571">
        <v>2</v>
      </c>
      <c r="I6571" t="s">
        <v>19</v>
      </c>
      <c r="J6571" t="s">
        <v>20</v>
      </c>
      <c r="K6571" s="1" t="s">
        <v>29</v>
      </c>
      <c r="L6571">
        <v>1</v>
      </c>
      <c r="M6571" s="1" t="s">
        <v>29</v>
      </c>
      <c r="N6571">
        <v>1</v>
      </c>
      <c r="O6571">
        <v>2</v>
      </c>
      <c r="P6571" t="s">
        <v>34</v>
      </c>
      <c r="Q6571" t="s">
        <v>23</v>
      </c>
    </row>
    <row r="6572" spans="1:17" x14ac:dyDescent="0.25">
      <c r="A6572">
        <v>6571</v>
      </c>
      <c r="B6572">
        <v>25</v>
      </c>
      <c r="C6572" t="str">
        <f t="shared" si="102"/>
        <v>Adult</v>
      </c>
      <c r="D6572" t="s">
        <v>40</v>
      </c>
      <c r="E6572" t="s">
        <v>25</v>
      </c>
      <c r="F6572" t="s">
        <v>43</v>
      </c>
      <c r="G6572">
        <v>511.72</v>
      </c>
      <c r="H6572">
        <v>27</v>
      </c>
      <c r="I6572" t="s">
        <v>19</v>
      </c>
      <c r="J6572" t="s">
        <v>28</v>
      </c>
      <c r="K6572" s="1" t="s">
        <v>21</v>
      </c>
      <c r="L6572">
        <v>4</v>
      </c>
      <c r="M6572" s="1" t="s">
        <v>29</v>
      </c>
      <c r="N6572">
        <v>2</v>
      </c>
      <c r="O6572">
        <v>8</v>
      </c>
      <c r="P6572" t="s">
        <v>34</v>
      </c>
      <c r="Q6572" t="s">
        <v>23</v>
      </c>
    </row>
    <row r="6573" spans="1:17" x14ac:dyDescent="0.25">
      <c r="A6573">
        <v>6572</v>
      </c>
      <c r="B6573">
        <v>29</v>
      </c>
      <c r="C6573" t="str">
        <f t="shared" si="102"/>
        <v>Adult</v>
      </c>
      <c r="D6573" t="s">
        <v>40</v>
      </c>
      <c r="E6573" t="s">
        <v>44</v>
      </c>
      <c r="F6573" t="s">
        <v>18</v>
      </c>
      <c r="G6573">
        <v>357.21</v>
      </c>
      <c r="H6573">
        <v>43</v>
      </c>
      <c r="I6573" t="s">
        <v>19</v>
      </c>
      <c r="J6573" t="s">
        <v>28</v>
      </c>
      <c r="K6573" s="1" t="s">
        <v>29</v>
      </c>
      <c r="L6573">
        <v>1</v>
      </c>
      <c r="M6573" s="1" t="s">
        <v>21</v>
      </c>
      <c r="N6573">
        <v>1</v>
      </c>
      <c r="O6573">
        <v>9</v>
      </c>
      <c r="P6573" t="s">
        <v>22</v>
      </c>
      <c r="Q6573" t="s">
        <v>23</v>
      </c>
    </row>
    <row r="6574" spans="1:17" x14ac:dyDescent="0.25">
      <c r="A6574">
        <v>6573</v>
      </c>
      <c r="B6574">
        <v>49</v>
      </c>
      <c r="C6574" t="str">
        <f t="shared" si="102"/>
        <v>Adult</v>
      </c>
      <c r="D6574" t="s">
        <v>16</v>
      </c>
      <c r="E6574" t="s">
        <v>25</v>
      </c>
      <c r="F6574" t="s">
        <v>50</v>
      </c>
      <c r="G6574">
        <v>462.67</v>
      </c>
      <c r="H6574">
        <v>25</v>
      </c>
      <c r="I6574" t="s">
        <v>19</v>
      </c>
      <c r="J6574" t="s">
        <v>47</v>
      </c>
      <c r="K6574" s="1" t="s">
        <v>29</v>
      </c>
      <c r="L6574">
        <v>3</v>
      </c>
      <c r="M6574" s="1" t="s">
        <v>21</v>
      </c>
      <c r="N6574">
        <v>5</v>
      </c>
      <c r="O6574">
        <v>1</v>
      </c>
      <c r="P6574" t="s">
        <v>22</v>
      </c>
      <c r="Q6574" t="s">
        <v>23</v>
      </c>
    </row>
    <row r="6575" spans="1:17" x14ac:dyDescent="0.25">
      <c r="A6575">
        <v>6574</v>
      </c>
      <c r="B6575">
        <v>35</v>
      </c>
      <c r="C6575" t="str">
        <f t="shared" si="102"/>
        <v>Adult</v>
      </c>
      <c r="D6575" t="s">
        <v>24</v>
      </c>
      <c r="E6575" t="s">
        <v>48</v>
      </c>
      <c r="F6575" t="s">
        <v>18</v>
      </c>
      <c r="G6575">
        <v>256.63</v>
      </c>
      <c r="H6575">
        <v>46</v>
      </c>
      <c r="I6575" t="s">
        <v>33</v>
      </c>
      <c r="J6575" t="s">
        <v>38</v>
      </c>
      <c r="K6575" s="1" t="s">
        <v>29</v>
      </c>
      <c r="L6575">
        <v>3</v>
      </c>
      <c r="M6575" s="1" t="s">
        <v>21</v>
      </c>
      <c r="N6575">
        <v>1</v>
      </c>
      <c r="O6575">
        <v>6</v>
      </c>
      <c r="P6575" t="s">
        <v>22</v>
      </c>
      <c r="Q6575" t="s">
        <v>39</v>
      </c>
    </row>
    <row r="6576" spans="1:17" x14ac:dyDescent="0.25">
      <c r="A6576">
        <v>6575</v>
      </c>
      <c r="B6576">
        <v>65</v>
      </c>
      <c r="C6576" t="str">
        <f t="shared" si="102"/>
        <v>Senior</v>
      </c>
      <c r="D6576" t="s">
        <v>16</v>
      </c>
      <c r="E6576" t="s">
        <v>35</v>
      </c>
      <c r="F6576" t="s">
        <v>32</v>
      </c>
      <c r="G6576">
        <v>864.55</v>
      </c>
      <c r="H6576">
        <v>13</v>
      </c>
      <c r="I6576" t="s">
        <v>19</v>
      </c>
      <c r="J6576" t="s">
        <v>38</v>
      </c>
      <c r="K6576" s="1" t="s">
        <v>29</v>
      </c>
      <c r="L6576">
        <v>2</v>
      </c>
      <c r="M6576" s="1" t="s">
        <v>29</v>
      </c>
      <c r="N6576">
        <v>4</v>
      </c>
      <c r="O6576">
        <v>7</v>
      </c>
      <c r="P6576" t="s">
        <v>22</v>
      </c>
      <c r="Q6576" t="s">
        <v>23</v>
      </c>
    </row>
    <row r="6577" spans="1:17" x14ac:dyDescent="0.25">
      <c r="A6577">
        <v>6576</v>
      </c>
      <c r="B6577">
        <v>22</v>
      </c>
      <c r="C6577" t="str">
        <f t="shared" si="102"/>
        <v>Adult</v>
      </c>
      <c r="D6577" t="s">
        <v>24</v>
      </c>
      <c r="E6577" t="s">
        <v>44</v>
      </c>
      <c r="F6577" t="s">
        <v>42</v>
      </c>
      <c r="G6577">
        <v>152.09</v>
      </c>
      <c r="H6577">
        <v>2</v>
      </c>
      <c r="I6577" t="s">
        <v>27</v>
      </c>
      <c r="J6577" t="s">
        <v>28</v>
      </c>
      <c r="K6577" s="1" t="s">
        <v>29</v>
      </c>
      <c r="L6577">
        <v>1</v>
      </c>
      <c r="M6577" s="1" t="s">
        <v>21</v>
      </c>
      <c r="N6577">
        <v>3</v>
      </c>
      <c r="O6577">
        <v>1</v>
      </c>
      <c r="P6577" t="s">
        <v>22</v>
      </c>
      <c r="Q6577" t="s">
        <v>30</v>
      </c>
    </row>
    <row r="6578" spans="1:17" x14ac:dyDescent="0.25">
      <c r="A6578">
        <v>6577</v>
      </c>
      <c r="B6578">
        <v>59</v>
      </c>
      <c r="C6578" t="str">
        <f t="shared" si="102"/>
        <v>Adult</v>
      </c>
      <c r="D6578" t="s">
        <v>24</v>
      </c>
      <c r="E6578" t="s">
        <v>49</v>
      </c>
      <c r="F6578" t="s">
        <v>36</v>
      </c>
      <c r="G6578">
        <v>193.45</v>
      </c>
      <c r="H6578">
        <v>21</v>
      </c>
      <c r="I6578" t="s">
        <v>19</v>
      </c>
      <c r="J6578" t="s">
        <v>28</v>
      </c>
      <c r="K6578" s="1" t="s">
        <v>21</v>
      </c>
      <c r="L6578">
        <v>1</v>
      </c>
      <c r="M6578" s="1" t="s">
        <v>21</v>
      </c>
      <c r="N6578">
        <v>3</v>
      </c>
      <c r="O6578">
        <v>9</v>
      </c>
      <c r="P6578" t="s">
        <v>22</v>
      </c>
      <c r="Q6578" t="s">
        <v>23</v>
      </c>
    </row>
    <row r="6579" spans="1:17" x14ac:dyDescent="0.25">
      <c r="A6579">
        <v>6578</v>
      </c>
      <c r="B6579">
        <v>41</v>
      </c>
      <c r="C6579" t="str">
        <f t="shared" si="102"/>
        <v>Adult</v>
      </c>
      <c r="D6579" t="s">
        <v>40</v>
      </c>
      <c r="E6579" t="s">
        <v>17</v>
      </c>
      <c r="F6579" t="s">
        <v>26</v>
      </c>
      <c r="G6579">
        <v>47.68</v>
      </c>
      <c r="H6579">
        <v>16</v>
      </c>
      <c r="I6579" t="s">
        <v>19</v>
      </c>
      <c r="J6579" t="s">
        <v>20</v>
      </c>
      <c r="K6579" s="1" t="s">
        <v>21</v>
      </c>
      <c r="L6579">
        <v>9</v>
      </c>
      <c r="M6579" s="1" t="s">
        <v>29</v>
      </c>
      <c r="N6579">
        <v>1</v>
      </c>
      <c r="O6579">
        <v>5</v>
      </c>
      <c r="P6579" t="s">
        <v>22</v>
      </c>
      <c r="Q6579" t="s">
        <v>30</v>
      </c>
    </row>
    <row r="6580" spans="1:17" x14ac:dyDescent="0.25">
      <c r="A6580">
        <v>6579</v>
      </c>
      <c r="B6580">
        <v>26</v>
      </c>
      <c r="C6580" t="str">
        <f t="shared" si="102"/>
        <v>Adult</v>
      </c>
      <c r="D6580" t="s">
        <v>24</v>
      </c>
      <c r="E6580" t="s">
        <v>31</v>
      </c>
      <c r="F6580" t="s">
        <v>50</v>
      </c>
      <c r="G6580">
        <v>212.22</v>
      </c>
      <c r="H6580">
        <v>59</v>
      </c>
      <c r="I6580" t="s">
        <v>19</v>
      </c>
      <c r="J6580" t="s">
        <v>20</v>
      </c>
      <c r="K6580" s="1" t="s">
        <v>21</v>
      </c>
      <c r="L6580">
        <v>3</v>
      </c>
      <c r="M6580" s="1" t="s">
        <v>21</v>
      </c>
      <c r="N6580">
        <v>1</v>
      </c>
      <c r="O6580">
        <v>4</v>
      </c>
      <c r="P6580" t="s">
        <v>37</v>
      </c>
      <c r="Q6580" t="s">
        <v>23</v>
      </c>
    </row>
    <row r="6581" spans="1:17" x14ac:dyDescent="0.25">
      <c r="A6581">
        <v>6580</v>
      </c>
      <c r="B6581">
        <v>50</v>
      </c>
      <c r="C6581" t="str">
        <f t="shared" si="102"/>
        <v>Adult</v>
      </c>
      <c r="D6581" t="s">
        <v>40</v>
      </c>
      <c r="E6581" t="s">
        <v>48</v>
      </c>
      <c r="F6581" t="s">
        <v>36</v>
      </c>
      <c r="G6581">
        <v>346.3</v>
      </c>
      <c r="H6581">
        <v>44</v>
      </c>
      <c r="I6581" t="s">
        <v>19</v>
      </c>
      <c r="J6581" t="s">
        <v>45</v>
      </c>
      <c r="K6581" s="1" t="s">
        <v>21</v>
      </c>
      <c r="L6581">
        <v>6</v>
      </c>
      <c r="M6581" s="1" t="s">
        <v>29</v>
      </c>
      <c r="N6581">
        <v>2</v>
      </c>
      <c r="O6581">
        <v>13</v>
      </c>
      <c r="P6581" t="s">
        <v>22</v>
      </c>
      <c r="Q6581" t="s">
        <v>39</v>
      </c>
    </row>
    <row r="6582" spans="1:17" x14ac:dyDescent="0.25">
      <c r="A6582">
        <v>6581</v>
      </c>
      <c r="B6582">
        <v>39</v>
      </c>
      <c r="C6582" t="str">
        <f t="shared" si="102"/>
        <v>Adult</v>
      </c>
      <c r="D6582" t="s">
        <v>40</v>
      </c>
      <c r="E6582" t="s">
        <v>46</v>
      </c>
      <c r="F6582" t="s">
        <v>42</v>
      </c>
      <c r="G6582">
        <v>515.57000000000005</v>
      </c>
      <c r="H6582">
        <v>8</v>
      </c>
      <c r="I6582" t="s">
        <v>27</v>
      </c>
      <c r="J6582" t="s">
        <v>28</v>
      </c>
      <c r="K6582" s="1" t="s">
        <v>29</v>
      </c>
      <c r="L6582">
        <v>3</v>
      </c>
      <c r="M6582" s="1" t="s">
        <v>21</v>
      </c>
      <c r="N6582">
        <v>1</v>
      </c>
      <c r="O6582">
        <v>1</v>
      </c>
      <c r="P6582" t="s">
        <v>22</v>
      </c>
      <c r="Q6582" t="s">
        <v>39</v>
      </c>
    </row>
    <row r="6583" spans="1:17" x14ac:dyDescent="0.25">
      <c r="A6583">
        <v>6582</v>
      </c>
      <c r="B6583">
        <v>66</v>
      </c>
      <c r="C6583" t="str">
        <f t="shared" si="102"/>
        <v>Senior</v>
      </c>
      <c r="D6583" t="s">
        <v>24</v>
      </c>
      <c r="E6583" t="s">
        <v>46</v>
      </c>
      <c r="F6583" t="s">
        <v>26</v>
      </c>
      <c r="G6583">
        <v>425.88</v>
      </c>
      <c r="H6583">
        <v>46</v>
      </c>
      <c r="I6583" t="s">
        <v>27</v>
      </c>
      <c r="J6583" t="s">
        <v>28</v>
      </c>
      <c r="K6583" s="1" t="s">
        <v>21</v>
      </c>
      <c r="L6583">
        <v>2</v>
      </c>
      <c r="M6583" s="1" t="s">
        <v>29</v>
      </c>
      <c r="N6583">
        <v>5</v>
      </c>
      <c r="O6583">
        <v>8</v>
      </c>
      <c r="P6583" t="s">
        <v>34</v>
      </c>
      <c r="Q6583" t="s">
        <v>30</v>
      </c>
    </row>
    <row r="6584" spans="1:17" x14ac:dyDescent="0.25">
      <c r="A6584">
        <v>6583</v>
      </c>
      <c r="B6584">
        <v>40</v>
      </c>
      <c r="C6584" t="str">
        <f t="shared" si="102"/>
        <v>Adult</v>
      </c>
      <c r="D6584" t="s">
        <v>16</v>
      </c>
      <c r="E6584" t="s">
        <v>48</v>
      </c>
      <c r="F6584" t="s">
        <v>26</v>
      </c>
      <c r="G6584">
        <v>622.83000000000004</v>
      </c>
      <c r="H6584">
        <v>10</v>
      </c>
      <c r="I6584" t="s">
        <v>33</v>
      </c>
      <c r="J6584" t="s">
        <v>45</v>
      </c>
      <c r="K6584" s="1" t="s">
        <v>21</v>
      </c>
      <c r="L6584">
        <v>6</v>
      </c>
      <c r="M6584" s="1" t="s">
        <v>21</v>
      </c>
      <c r="N6584">
        <v>2</v>
      </c>
      <c r="O6584">
        <v>9</v>
      </c>
      <c r="P6584" t="s">
        <v>22</v>
      </c>
      <c r="Q6584" t="s">
        <v>30</v>
      </c>
    </row>
    <row r="6585" spans="1:17" x14ac:dyDescent="0.25">
      <c r="A6585">
        <v>6584</v>
      </c>
      <c r="B6585">
        <v>23</v>
      </c>
      <c r="C6585" t="str">
        <f t="shared" si="102"/>
        <v>Adult</v>
      </c>
      <c r="D6585" t="s">
        <v>24</v>
      </c>
      <c r="E6585" t="s">
        <v>35</v>
      </c>
      <c r="F6585" t="s">
        <v>36</v>
      </c>
      <c r="G6585">
        <v>183.38</v>
      </c>
      <c r="H6585">
        <v>26</v>
      </c>
      <c r="I6585" t="s">
        <v>27</v>
      </c>
      <c r="J6585" t="s">
        <v>45</v>
      </c>
      <c r="K6585" s="1" t="s">
        <v>29</v>
      </c>
      <c r="L6585">
        <v>9</v>
      </c>
      <c r="M6585" s="1" t="s">
        <v>29</v>
      </c>
      <c r="N6585">
        <v>5</v>
      </c>
      <c r="O6585">
        <v>4</v>
      </c>
      <c r="P6585" t="s">
        <v>22</v>
      </c>
      <c r="Q6585" t="s">
        <v>23</v>
      </c>
    </row>
    <row r="6586" spans="1:17" x14ac:dyDescent="0.25">
      <c r="A6586">
        <v>6585</v>
      </c>
      <c r="B6586">
        <v>22</v>
      </c>
      <c r="C6586" t="str">
        <f t="shared" si="102"/>
        <v>Adult</v>
      </c>
      <c r="D6586" t="s">
        <v>24</v>
      </c>
      <c r="E6586" t="s">
        <v>44</v>
      </c>
      <c r="F6586" t="s">
        <v>18</v>
      </c>
      <c r="G6586">
        <v>805.55</v>
      </c>
      <c r="H6586">
        <v>11</v>
      </c>
      <c r="I6586" t="s">
        <v>19</v>
      </c>
      <c r="J6586" t="s">
        <v>20</v>
      </c>
      <c r="K6586" s="1" t="s">
        <v>21</v>
      </c>
      <c r="L6586">
        <v>4</v>
      </c>
      <c r="M6586" s="1" t="s">
        <v>21</v>
      </c>
      <c r="N6586">
        <v>1</v>
      </c>
      <c r="O6586">
        <v>6</v>
      </c>
      <c r="P6586" t="s">
        <v>37</v>
      </c>
      <c r="Q6586" t="s">
        <v>23</v>
      </c>
    </row>
    <row r="6587" spans="1:17" x14ac:dyDescent="0.25">
      <c r="A6587">
        <v>6586</v>
      </c>
      <c r="B6587">
        <v>47</v>
      </c>
      <c r="C6587" t="str">
        <f t="shared" si="102"/>
        <v>Adult</v>
      </c>
      <c r="D6587" t="s">
        <v>40</v>
      </c>
      <c r="E6587" t="s">
        <v>48</v>
      </c>
      <c r="F6587" t="s">
        <v>50</v>
      </c>
      <c r="G6587">
        <v>259.47000000000003</v>
      </c>
      <c r="H6587">
        <v>25</v>
      </c>
      <c r="I6587" t="s">
        <v>19</v>
      </c>
      <c r="J6587" t="s">
        <v>45</v>
      </c>
      <c r="K6587" s="1" t="s">
        <v>29</v>
      </c>
      <c r="L6587">
        <v>4</v>
      </c>
      <c r="M6587" s="1" t="s">
        <v>29</v>
      </c>
      <c r="N6587">
        <v>2</v>
      </c>
      <c r="O6587">
        <v>9</v>
      </c>
      <c r="P6587" t="s">
        <v>22</v>
      </c>
      <c r="Q6587" t="s">
        <v>23</v>
      </c>
    </row>
    <row r="6588" spans="1:17" x14ac:dyDescent="0.25">
      <c r="A6588">
        <v>6587</v>
      </c>
      <c r="B6588">
        <v>35</v>
      </c>
      <c r="C6588" t="str">
        <f t="shared" si="102"/>
        <v>Adult</v>
      </c>
      <c r="D6588" t="s">
        <v>40</v>
      </c>
      <c r="E6588" t="s">
        <v>31</v>
      </c>
      <c r="F6588" t="s">
        <v>42</v>
      </c>
      <c r="G6588">
        <v>105.55</v>
      </c>
      <c r="H6588">
        <v>6</v>
      </c>
      <c r="I6588" t="s">
        <v>33</v>
      </c>
      <c r="J6588" t="s">
        <v>47</v>
      </c>
      <c r="K6588" s="1" t="s">
        <v>21</v>
      </c>
      <c r="L6588">
        <v>9</v>
      </c>
      <c r="M6588" s="1" t="s">
        <v>29</v>
      </c>
      <c r="N6588">
        <v>4</v>
      </c>
      <c r="O6588">
        <v>1</v>
      </c>
      <c r="P6588" t="s">
        <v>22</v>
      </c>
      <c r="Q6588" t="s">
        <v>23</v>
      </c>
    </row>
    <row r="6589" spans="1:17" x14ac:dyDescent="0.25">
      <c r="A6589">
        <v>6588</v>
      </c>
      <c r="B6589">
        <v>55</v>
      </c>
      <c r="C6589" t="str">
        <f t="shared" si="102"/>
        <v>Adult</v>
      </c>
      <c r="D6589" t="s">
        <v>40</v>
      </c>
      <c r="E6589" t="s">
        <v>46</v>
      </c>
      <c r="F6589" t="s">
        <v>32</v>
      </c>
      <c r="G6589">
        <v>184.81</v>
      </c>
      <c r="H6589">
        <v>9</v>
      </c>
      <c r="I6589" t="s">
        <v>27</v>
      </c>
      <c r="J6589" t="s">
        <v>28</v>
      </c>
      <c r="K6589" s="1" t="s">
        <v>21</v>
      </c>
      <c r="L6589">
        <v>7</v>
      </c>
      <c r="M6589" s="1" t="s">
        <v>29</v>
      </c>
      <c r="N6589">
        <v>2</v>
      </c>
      <c r="O6589">
        <v>11</v>
      </c>
      <c r="P6589" t="s">
        <v>37</v>
      </c>
      <c r="Q6589" t="s">
        <v>30</v>
      </c>
    </row>
    <row r="6590" spans="1:17" x14ac:dyDescent="0.25">
      <c r="A6590">
        <v>6589</v>
      </c>
      <c r="B6590">
        <v>34</v>
      </c>
      <c r="C6590" t="str">
        <f t="shared" si="102"/>
        <v>Adult</v>
      </c>
      <c r="D6590" t="s">
        <v>40</v>
      </c>
      <c r="E6590" t="s">
        <v>25</v>
      </c>
      <c r="F6590" t="s">
        <v>41</v>
      </c>
      <c r="G6590">
        <v>733.97</v>
      </c>
      <c r="H6590">
        <v>57</v>
      </c>
      <c r="I6590" t="s">
        <v>19</v>
      </c>
      <c r="J6590" t="s">
        <v>28</v>
      </c>
      <c r="K6590" s="1" t="s">
        <v>21</v>
      </c>
      <c r="L6590">
        <v>2</v>
      </c>
      <c r="M6590" s="1" t="s">
        <v>29</v>
      </c>
      <c r="N6590">
        <v>3</v>
      </c>
      <c r="O6590">
        <v>2</v>
      </c>
      <c r="P6590" t="s">
        <v>22</v>
      </c>
      <c r="Q6590" t="s">
        <v>30</v>
      </c>
    </row>
    <row r="6591" spans="1:17" x14ac:dyDescent="0.25">
      <c r="A6591">
        <v>6590</v>
      </c>
      <c r="B6591">
        <v>24</v>
      </c>
      <c r="C6591" t="str">
        <f t="shared" si="102"/>
        <v>Adult</v>
      </c>
      <c r="D6591" t="s">
        <v>16</v>
      </c>
      <c r="E6591" t="s">
        <v>31</v>
      </c>
      <c r="F6591" t="s">
        <v>18</v>
      </c>
      <c r="G6591">
        <v>339.9</v>
      </c>
      <c r="H6591">
        <v>49</v>
      </c>
      <c r="I6591" t="s">
        <v>33</v>
      </c>
      <c r="J6591" t="s">
        <v>20</v>
      </c>
      <c r="K6591" s="1" t="s">
        <v>29</v>
      </c>
      <c r="L6591">
        <v>7</v>
      </c>
      <c r="M6591" s="1" t="s">
        <v>29</v>
      </c>
      <c r="N6591">
        <v>2</v>
      </c>
      <c r="O6591">
        <v>3</v>
      </c>
      <c r="P6591" t="s">
        <v>37</v>
      </c>
      <c r="Q6591" t="s">
        <v>30</v>
      </c>
    </row>
    <row r="6592" spans="1:17" x14ac:dyDescent="0.25">
      <c r="A6592">
        <v>6591</v>
      </c>
      <c r="B6592">
        <v>37</v>
      </c>
      <c r="C6592" t="str">
        <f t="shared" si="102"/>
        <v>Adult</v>
      </c>
      <c r="D6592" t="s">
        <v>24</v>
      </c>
      <c r="E6592" t="s">
        <v>35</v>
      </c>
      <c r="F6592" t="s">
        <v>43</v>
      </c>
      <c r="G6592">
        <v>721.14</v>
      </c>
      <c r="H6592">
        <v>31</v>
      </c>
      <c r="I6592" t="s">
        <v>33</v>
      </c>
      <c r="J6592" t="s">
        <v>38</v>
      </c>
      <c r="K6592" s="1" t="s">
        <v>29</v>
      </c>
      <c r="L6592">
        <v>3</v>
      </c>
      <c r="M6592" s="1" t="s">
        <v>29</v>
      </c>
      <c r="N6592">
        <v>3</v>
      </c>
      <c r="O6592">
        <v>1</v>
      </c>
      <c r="P6592" t="s">
        <v>34</v>
      </c>
      <c r="Q6592" t="s">
        <v>23</v>
      </c>
    </row>
    <row r="6593" spans="1:17" x14ac:dyDescent="0.25">
      <c r="A6593">
        <v>6592</v>
      </c>
      <c r="B6593">
        <v>64</v>
      </c>
      <c r="C6593" t="str">
        <f t="shared" si="102"/>
        <v>Senior</v>
      </c>
      <c r="D6593" t="s">
        <v>16</v>
      </c>
      <c r="E6593" t="s">
        <v>48</v>
      </c>
      <c r="F6593" t="s">
        <v>42</v>
      </c>
      <c r="G6593">
        <v>144.74</v>
      </c>
      <c r="H6593">
        <v>19</v>
      </c>
      <c r="I6593" t="s">
        <v>33</v>
      </c>
      <c r="J6593" t="s">
        <v>28</v>
      </c>
      <c r="K6593" s="1" t="s">
        <v>21</v>
      </c>
      <c r="L6593">
        <v>3</v>
      </c>
      <c r="M6593" s="1" t="s">
        <v>21</v>
      </c>
      <c r="N6593">
        <v>2</v>
      </c>
      <c r="O6593">
        <v>6</v>
      </c>
      <c r="P6593" t="s">
        <v>37</v>
      </c>
      <c r="Q6593" t="s">
        <v>30</v>
      </c>
    </row>
    <row r="6594" spans="1:17" x14ac:dyDescent="0.25">
      <c r="A6594">
        <v>6593</v>
      </c>
      <c r="B6594">
        <v>64</v>
      </c>
      <c r="C6594" t="str">
        <f t="shared" si="102"/>
        <v>Senior</v>
      </c>
      <c r="D6594" t="s">
        <v>40</v>
      </c>
      <c r="E6594" t="s">
        <v>25</v>
      </c>
      <c r="F6594" t="s">
        <v>50</v>
      </c>
      <c r="G6594">
        <v>72.61</v>
      </c>
      <c r="H6594">
        <v>2</v>
      </c>
      <c r="I6594" t="s">
        <v>19</v>
      </c>
      <c r="J6594" t="s">
        <v>45</v>
      </c>
      <c r="K6594" s="1" t="s">
        <v>29</v>
      </c>
      <c r="L6594">
        <v>1</v>
      </c>
      <c r="M6594" s="1" t="s">
        <v>29</v>
      </c>
      <c r="N6594">
        <v>1</v>
      </c>
      <c r="O6594">
        <v>7</v>
      </c>
      <c r="P6594" t="s">
        <v>34</v>
      </c>
      <c r="Q6594" t="s">
        <v>23</v>
      </c>
    </row>
    <row r="6595" spans="1:17" x14ac:dyDescent="0.25">
      <c r="A6595">
        <v>6594</v>
      </c>
      <c r="B6595">
        <v>58</v>
      </c>
      <c r="C6595" t="str">
        <f t="shared" ref="C6595:C6658" si="103">IF(B6595&gt;=60,"Senior",IF(B6595&gt;=20,"Adult","Teenager"))</f>
        <v>Adult</v>
      </c>
      <c r="D6595" t="s">
        <v>24</v>
      </c>
      <c r="E6595" t="s">
        <v>31</v>
      </c>
      <c r="F6595" t="s">
        <v>18</v>
      </c>
      <c r="G6595">
        <v>507.8</v>
      </c>
      <c r="H6595">
        <v>20</v>
      </c>
      <c r="I6595" t="s">
        <v>19</v>
      </c>
      <c r="J6595" t="s">
        <v>45</v>
      </c>
      <c r="K6595" s="1" t="s">
        <v>21</v>
      </c>
      <c r="L6595">
        <v>8</v>
      </c>
      <c r="M6595" s="1" t="s">
        <v>21</v>
      </c>
      <c r="N6595">
        <v>2</v>
      </c>
      <c r="O6595">
        <v>3</v>
      </c>
      <c r="P6595" t="s">
        <v>22</v>
      </c>
      <c r="Q6595" t="s">
        <v>39</v>
      </c>
    </row>
    <row r="6596" spans="1:17" x14ac:dyDescent="0.25">
      <c r="A6596">
        <v>6595</v>
      </c>
      <c r="B6596">
        <v>49</v>
      </c>
      <c r="C6596" t="str">
        <f t="shared" si="103"/>
        <v>Adult</v>
      </c>
      <c r="D6596" t="s">
        <v>16</v>
      </c>
      <c r="E6596" t="s">
        <v>48</v>
      </c>
      <c r="F6596" t="s">
        <v>36</v>
      </c>
      <c r="G6596">
        <v>860.64</v>
      </c>
      <c r="H6596">
        <v>26</v>
      </c>
      <c r="I6596" t="s">
        <v>33</v>
      </c>
      <c r="J6596" t="s">
        <v>28</v>
      </c>
      <c r="K6596" s="1" t="s">
        <v>21</v>
      </c>
      <c r="L6596">
        <v>8</v>
      </c>
      <c r="M6596" s="1" t="s">
        <v>29</v>
      </c>
      <c r="N6596">
        <v>5</v>
      </c>
      <c r="O6596">
        <v>6</v>
      </c>
      <c r="P6596" t="s">
        <v>34</v>
      </c>
      <c r="Q6596" t="s">
        <v>39</v>
      </c>
    </row>
    <row r="6597" spans="1:17" x14ac:dyDescent="0.25">
      <c r="A6597">
        <v>6596</v>
      </c>
      <c r="B6597">
        <v>63</v>
      </c>
      <c r="C6597" t="str">
        <f t="shared" si="103"/>
        <v>Senior</v>
      </c>
      <c r="D6597" t="s">
        <v>24</v>
      </c>
      <c r="E6597" t="s">
        <v>49</v>
      </c>
      <c r="F6597" t="s">
        <v>50</v>
      </c>
      <c r="G6597">
        <v>746.92</v>
      </c>
      <c r="H6597">
        <v>30</v>
      </c>
      <c r="I6597" t="s">
        <v>33</v>
      </c>
      <c r="J6597" t="s">
        <v>28</v>
      </c>
      <c r="K6597" s="1" t="s">
        <v>29</v>
      </c>
      <c r="L6597">
        <v>2</v>
      </c>
      <c r="M6597" s="1" t="s">
        <v>21</v>
      </c>
      <c r="N6597">
        <v>5</v>
      </c>
      <c r="O6597">
        <v>4</v>
      </c>
      <c r="P6597" t="s">
        <v>34</v>
      </c>
      <c r="Q6597" t="s">
        <v>39</v>
      </c>
    </row>
    <row r="6598" spans="1:17" x14ac:dyDescent="0.25">
      <c r="A6598">
        <v>6597</v>
      </c>
      <c r="B6598">
        <v>60</v>
      </c>
      <c r="C6598" t="str">
        <f t="shared" si="103"/>
        <v>Senior</v>
      </c>
      <c r="D6598" t="s">
        <v>40</v>
      </c>
      <c r="E6598" t="s">
        <v>25</v>
      </c>
      <c r="F6598" t="s">
        <v>41</v>
      </c>
      <c r="G6598">
        <v>501.9</v>
      </c>
      <c r="H6598">
        <v>13</v>
      </c>
      <c r="I6598" t="s">
        <v>19</v>
      </c>
      <c r="J6598" t="s">
        <v>47</v>
      </c>
      <c r="K6598" s="1" t="s">
        <v>21</v>
      </c>
      <c r="L6598">
        <v>3</v>
      </c>
      <c r="M6598" s="1" t="s">
        <v>21</v>
      </c>
      <c r="N6598">
        <v>2</v>
      </c>
      <c r="O6598">
        <v>4</v>
      </c>
      <c r="P6598" t="s">
        <v>37</v>
      </c>
      <c r="Q6598" t="s">
        <v>39</v>
      </c>
    </row>
    <row r="6599" spans="1:17" x14ac:dyDescent="0.25">
      <c r="A6599">
        <v>6598</v>
      </c>
      <c r="B6599">
        <v>44</v>
      </c>
      <c r="C6599" t="str">
        <f t="shared" si="103"/>
        <v>Adult</v>
      </c>
      <c r="D6599" t="s">
        <v>24</v>
      </c>
      <c r="E6599" t="s">
        <v>17</v>
      </c>
      <c r="F6599" t="s">
        <v>43</v>
      </c>
      <c r="G6599">
        <v>233.21</v>
      </c>
      <c r="H6599">
        <v>7</v>
      </c>
      <c r="I6599" t="s">
        <v>27</v>
      </c>
      <c r="J6599" t="s">
        <v>38</v>
      </c>
      <c r="K6599" s="1" t="s">
        <v>21</v>
      </c>
      <c r="L6599">
        <v>8</v>
      </c>
      <c r="M6599" s="1" t="s">
        <v>29</v>
      </c>
      <c r="N6599">
        <v>4</v>
      </c>
      <c r="O6599">
        <v>7</v>
      </c>
      <c r="P6599" t="s">
        <v>22</v>
      </c>
      <c r="Q6599" t="s">
        <v>39</v>
      </c>
    </row>
    <row r="6600" spans="1:17" x14ac:dyDescent="0.25">
      <c r="A6600">
        <v>6599</v>
      </c>
      <c r="B6600">
        <v>64</v>
      </c>
      <c r="C6600" t="str">
        <f t="shared" si="103"/>
        <v>Senior</v>
      </c>
      <c r="D6600" t="s">
        <v>16</v>
      </c>
      <c r="E6600" t="s">
        <v>17</v>
      </c>
      <c r="F6600" t="s">
        <v>50</v>
      </c>
      <c r="G6600">
        <v>256.05</v>
      </c>
      <c r="H6600">
        <v>4</v>
      </c>
      <c r="I6600" t="s">
        <v>19</v>
      </c>
      <c r="J6600" t="s">
        <v>38</v>
      </c>
      <c r="K6600" s="1" t="s">
        <v>21</v>
      </c>
      <c r="L6600">
        <v>4</v>
      </c>
      <c r="M6600" s="1" t="s">
        <v>29</v>
      </c>
      <c r="N6600">
        <v>5</v>
      </c>
      <c r="O6600">
        <v>6</v>
      </c>
      <c r="P6600" t="s">
        <v>34</v>
      </c>
      <c r="Q6600" t="s">
        <v>39</v>
      </c>
    </row>
    <row r="6601" spans="1:17" x14ac:dyDescent="0.25">
      <c r="A6601">
        <v>6600</v>
      </c>
      <c r="B6601">
        <v>23</v>
      </c>
      <c r="C6601" t="str">
        <f t="shared" si="103"/>
        <v>Adult</v>
      </c>
      <c r="D6601" t="s">
        <v>24</v>
      </c>
      <c r="E6601" t="s">
        <v>17</v>
      </c>
      <c r="F6601" t="s">
        <v>43</v>
      </c>
      <c r="G6601">
        <v>66.19</v>
      </c>
      <c r="H6601">
        <v>19</v>
      </c>
      <c r="I6601" t="s">
        <v>27</v>
      </c>
      <c r="J6601" t="s">
        <v>45</v>
      </c>
      <c r="K6601" s="1" t="s">
        <v>29</v>
      </c>
      <c r="L6601">
        <v>5</v>
      </c>
      <c r="M6601" s="1" t="s">
        <v>21</v>
      </c>
      <c r="N6601">
        <v>4</v>
      </c>
      <c r="O6601">
        <v>3</v>
      </c>
      <c r="P6601" t="s">
        <v>22</v>
      </c>
      <c r="Q6601" t="s">
        <v>23</v>
      </c>
    </row>
    <row r="6602" spans="1:17" x14ac:dyDescent="0.25">
      <c r="A6602">
        <v>6601</v>
      </c>
      <c r="B6602">
        <v>37</v>
      </c>
      <c r="C6602" t="str">
        <f t="shared" si="103"/>
        <v>Adult</v>
      </c>
      <c r="D6602" t="s">
        <v>16</v>
      </c>
      <c r="E6602" t="s">
        <v>17</v>
      </c>
      <c r="F6602" t="s">
        <v>41</v>
      </c>
      <c r="G6602">
        <v>792.8</v>
      </c>
      <c r="H6602">
        <v>56</v>
      </c>
      <c r="I6602" t="s">
        <v>27</v>
      </c>
      <c r="J6602" t="s">
        <v>45</v>
      </c>
      <c r="K6602" s="1" t="s">
        <v>21</v>
      </c>
      <c r="L6602">
        <v>7</v>
      </c>
      <c r="M6602" s="1" t="s">
        <v>21</v>
      </c>
      <c r="N6602">
        <v>2</v>
      </c>
      <c r="O6602">
        <v>8</v>
      </c>
      <c r="P6602" t="s">
        <v>37</v>
      </c>
      <c r="Q6602" t="s">
        <v>30</v>
      </c>
    </row>
    <row r="6603" spans="1:17" x14ac:dyDescent="0.25">
      <c r="A6603">
        <v>6602</v>
      </c>
      <c r="B6603">
        <v>44</v>
      </c>
      <c r="C6603" t="str">
        <f t="shared" si="103"/>
        <v>Adult</v>
      </c>
      <c r="D6603" t="s">
        <v>16</v>
      </c>
      <c r="E6603" t="s">
        <v>49</v>
      </c>
      <c r="F6603" t="s">
        <v>36</v>
      </c>
      <c r="G6603">
        <v>388.86</v>
      </c>
      <c r="H6603">
        <v>50</v>
      </c>
      <c r="I6603" t="s">
        <v>19</v>
      </c>
      <c r="J6603" t="s">
        <v>47</v>
      </c>
      <c r="K6603" s="1" t="s">
        <v>21</v>
      </c>
      <c r="L6603">
        <v>9</v>
      </c>
      <c r="M6603" s="1" t="s">
        <v>21</v>
      </c>
      <c r="N6603">
        <v>5</v>
      </c>
      <c r="O6603">
        <v>12</v>
      </c>
      <c r="P6603" t="s">
        <v>37</v>
      </c>
      <c r="Q6603" t="s">
        <v>30</v>
      </c>
    </row>
    <row r="6604" spans="1:17" x14ac:dyDescent="0.25">
      <c r="A6604">
        <v>6603</v>
      </c>
      <c r="B6604">
        <v>29</v>
      </c>
      <c r="C6604" t="str">
        <f t="shared" si="103"/>
        <v>Adult</v>
      </c>
      <c r="D6604" t="s">
        <v>16</v>
      </c>
      <c r="E6604" t="s">
        <v>48</v>
      </c>
      <c r="F6604" t="s">
        <v>41</v>
      </c>
      <c r="G6604">
        <v>544.63</v>
      </c>
      <c r="H6604">
        <v>51</v>
      </c>
      <c r="I6604" t="s">
        <v>27</v>
      </c>
      <c r="J6604" t="s">
        <v>45</v>
      </c>
      <c r="K6604" s="1" t="s">
        <v>21</v>
      </c>
      <c r="L6604">
        <v>4</v>
      </c>
      <c r="M6604" s="1" t="s">
        <v>29</v>
      </c>
      <c r="N6604">
        <v>5</v>
      </c>
      <c r="O6604">
        <v>6</v>
      </c>
      <c r="P6604" t="s">
        <v>34</v>
      </c>
      <c r="Q6604" t="s">
        <v>30</v>
      </c>
    </row>
    <row r="6605" spans="1:17" x14ac:dyDescent="0.25">
      <c r="A6605">
        <v>6604</v>
      </c>
      <c r="B6605">
        <v>46</v>
      </c>
      <c r="C6605" t="str">
        <f t="shared" si="103"/>
        <v>Adult</v>
      </c>
      <c r="D6605" t="s">
        <v>24</v>
      </c>
      <c r="E6605" t="s">
        <v>44</v>
      </c>
      <c r="F6605" t="s">
        <v>43</v>
      </c>
      <c r="G6605">
        <v>219.06</v>
      </c>
      <c r="H6605">
        <v>20</v>
      </c>
      <c r="I6605" t="s">
        <v>19</v>
      </c>
      <c r="J6605" t="s">
        <v>47</v>
      </c>
      <c r="K6605" s="1" t="s">
        <v>29</v>
      </c>
      <c r="L6605">
        <v>3</v>
      </c>
      <c r="M6605" s="1" t="s">
        <v>21</v>
      </c>
      <c r="N6605">
        <v>5</v>
      </c>
      <c r="O6605">
        <v>4</v>
      </c>
      <c r="P6605" t="s">
        <v>34</v>
      </c>
      <c r="Q6605" t="s">
        <v>30</v>
      </c>
    </row>
    <row r="6606" spans="1:17" x14ac:dyDescent="0.25">
      <c r="A6606">
        <v>6605</v>
      </c>
      <c r="B6606">
        <v>39</v>
      </c>
      <c r="C6606" t="str">
        <f t="shared" si="103"/>
        <v>Adult</v>
      </c>
      <c r="D6606" t="s">
        <v>16</v>
      </c>
      <c r="E6606" t="s">
        <v>25</v>
      </c>
      <c r="F6606" t="s">
        <v>43</v>
      </c>
      <c r="G6606">
        <v>703.6</v>
      </c>
      <c r="H6606">
        <v>30</v>
      </c>
      <c r="I6606" t="s">
        <v>33</v>
      </c>
      <c r="J6606" t="s">
        <v>28</v>
      </c>
      <c r="K6606" s="1" t="s">
        <v>29</v>
      </c>
      <c r="L6606">
        <v>8</v>
      </c>
      <c r="M6606" s="1" t="s">
        <v>21</v>
      </c>
      <c r="N6606">
        <v>3</v>
      </c>
      <c r="O6606">
        <v>1</v>
      </c>
      <c r="P6606" t="s">
        <v>37</v>
      </c>
      <c r="Q6606" t="s">
        <v>39</v>
      </c>
    </row>
    <row r="6607" spans="1:17" x14ac:dyDescent="0.25">
      <c r="A6607">
        <v>6606</v>
      </c>
      <c r="B6607">
        <v>47</v>
      </c>
      <c r="C6607" t="str">
        <f t="shared" si="103"/>
        <v>Adult</v>
      </c>
      <c r="D6607" t="s">
        <v>24</v>
      </c>
      <c r="E6607" t="s">
        <v>35</v>
      </c>
      <c r="F6607" t="s">
        <v>18</v>
      </c>
      <c r="G6607">
        <v>446.71</v>
      </c>
      <c r="H6607">
        <v>2</v>
      </c>
      <c r="I6607" t="s">
        <v>19</v>
      </c>
      <c r="J6607" t="s">
        <v>28</v>
      </c>
      <c r="K6607" s="1" t="s">
        <v>21</v>
      </c>
      <c r="L6607">
        <v>1</v>
      </c>
      <c r="M6607" s="1" t="s">
        <v>29</v>
      </c>
      <c r="N6607">
        <v>1</v>
      </c>
      <c r="O6607">
        <v>7</v>
      </c>
      <c r="P6607" t="s">
        <v>37</v>
      </c>
      <c r="Q6607" t="s">
        <v>30</v>
      </c>
    </row>
    <row r="6608" spans="1:17" x14ac:dyDescent="0.25">
      <c r="A6608">
        <v>6607</v>
      </c>
      <c r="B6608">
        <v>30</v>
      </c>
      <c r="C6608" t="str">
        <f t="shared" si="103"/>
        <v>Adult</v>
      </c>
      <c r="D6608" t="s">
        <v>16</v>
      </c>
      <c r="E6608" t="s">
        <v>17</v>
      </c>
      <c r="F6608" t="s">
        <v>41</v>
      </c>
      <c r="G6608">
        <v>812.01</v>
      </c>
      <c r="H6608">
        <v>6</v>
      </c>
      <c r="I6608" t="s">
        <v>19</v>
      </c>
      <c r="J6608" t="s">
        <v>45</v>
      </c>
      <c r="K6608" s="1" t="s">
        <v>29</v>
      </c>
      <c r="L6608">
        <v>8</v>
      </c>
      <c r="M6608" s="1" t="s">
        <v>29</v>
      </c>
      <c r="N6608">
        <v>5</v>
      </c>
      <c r="O6608">
        <v>6</v>
      </c>
      <c r="P6608" t="s">
        <v>37</v>
      </c>
      <c r="Q6608" t="s">
        <v>30</v>
      </c>
    </row>
    <row r="6609" spans="1:17" x14ac:dyDescent="0.25">
      <c r="A6609">
        <v>6608</v>
      </c>
      <c r="B6609">
        <v>57</v>
      </c>
      <c r="C6609" t="str">
        <f t="shared" si="103"/>
        <v>Adult</v>
      </c>
      <c r="D6609" t="s">
        <v>16</v>
      </c>
      <c r="E6609" t="s">
        <v>17</v>
      </c>
      <c r="F6609" t="s">
        <v>32</v>
      </c>
      <c r="G6609">
        <v>865.8</v>
      </c>
      <c r="H6609">
        <v>23</v>
      </c>
      <c r="I6609" t="s">
        <v>19</v>
      </c>
      <c r="J6609" t="s">
        <v>45</v>
      </c>
      <c r="K6609" s="1" t="s">
        <v>21</v>
      </c>
      <c r="L6609">
        <v>3</v>
      </c>
      <c r="M6609" s="1" t="s">
        <v>29</v>
      </c>
      <c r="N6609">
        <v>3</v>
      </c>
      <c r="O6609">
        <v>11</v>
      </c>
      <c r="P6609" t="s">
        <v>22</v>
      </c>
      <c r="Q6609" t="s">
        <v>23</v>
      </c>
    </row>
    <row r="6610" spans="1:17" x14ac:dyDescent="0.25">
      <c r="A6610">
        <v>6609</v>
      </c>
      <c r="B6610">
        <v>31</v>
      </c>
      <c r="C6610" t="str">
        <f t="shared" si="103"/>
        <v>Adult</v>
      </c>
      <c r="D6610" t="s">
        <v>40</v>
      </c>
      <c r="E6610" t="s">
        <v>44</v>
      </c>
      <c r="F6610" t="s">
        <v>36</v>
      </c>
      <c r="G6610">
        <v>480.95</v>
      </c>
      <c r="H6610">
        <v>52</v>
      </c>
      <c r="I6610" t="s">
        <v>19</v>
      </c>
      <c r="J6610" t="s">
        <v>20</v>
      </c>
      <c r="K6610" s="1" t="s">
        <v>29</v>
      </c>
      <c r="L6610">
        <v>6</v>
      </c>
      <c r="M6610" s="1" t="s">
        <v>21</v>
      </c>
      <c r="N6610">
        <v>5</v>
      </c>
      <c r="O6610">
        <v>2</v>
      </c>
      <c r="P6610" t="s">
        <v>34</v>
      </c>
      <c r="Q6610" t="s">
        <v>39</v>
      </c>
    </row>
    <row r="6611" spans="1:17" x14ac:dyDescent="0.25">
      <c r="A6611">
        <v>6610</v>
      </c>
      <c r="B6611">
        <v>54</v>
      </c>
      <c r="C6611" t="str">
        <f t="shared" si="103"/>
        <v>Adult</v>
      </c>
      <c r="D6611" t="s">
        <v>24</v>
      </c>
      <c r="E6611" t="s">
        <v>49</v>
      </c>
      <c r="F6611" t="s">
        <v>32</v>
      </c>
      <c r="G6611">
        <v>738.84</v>
      </c>
      <c r="H6611">
        <v>5</v>
      </c>
      <c r="I6611" t="s">
        <v>33</v>
      </c>
      <c r="J6611" t="s">
        <v>47</v>
      </c>
      <c r="K6611" s="1" t="s">
        <v>29</v>
      </c>
      <c r="L6611">
        <v>4</v>
      </c>
      <c r="M6611" s="1" t="s">
        <v>21</v>
      </c>
      <c r="N6611">
        <v>1</v>
      </c>
      <c r="O6611">
        <v>7</v>
      </c>
      <c r="P6611" t="s">
        <v>34</v>
      </c>
      <c r="Q6611" t="s">
        <v>39</v>
      </c>
    </row>
    <row r="6612" spans="1:17" x14ac:dyDescent="0.25">
      <c r="A6612">
        <v>6611</v>
      </c>
      <c r="B6612">
        <v>68</v>
      </c>
      <c r="C6612" t="str">
        <f t="shared" si="103"/>
        <v>Senior</v>
      </c>
      <c r="D6612" t="s">
        <v>24</v>
      </c>
      <c r="E6612" t="s">
        <v>46</v>
      </c>
      <c r="F6612" t="s">
        <v>50</v>
      </c>
      <c r="G6612">
        <v>246.41</v>
      </c>
      <c r="H6612">
        <v>4</v>
      </c>
      <c r="I6612" t="s">
        <v>19</v>
      </c>
      <c r="J6612" t="s">
        <v>38</v>
      </c>
      <c r="K6612" s="1" t="s">
        <v>29</v>
      </c>
      <c r="L6612">
        <v>5</v>
      </c>
      <c r="M6612" s="1" t="s">
        <v>29</v>
      </c>
      <c r="N6612">
        <v>5</v>
      </c>
      <c r="O6612">
        <v>1</v>
      </c>
      <c r="P6612" t="s">
        <v>22</v>
      </c>
      <c r="Q6612" t="s">
        <v>30</v>
      </c>
    </row>
    <row r="6613" spans="1:17" x14ac:dyDescent="0.25">
      <c r="A6613">
        <v>6612</v>
      </c>
      <c r="B6613">
        <v>43</v>
      </c>
      <c r="C6613" t="str">
        <f t="shared" si="103"/>
        <v>Adult</v>
      </c>
      <c r="D6613" t="s">
        <v>16</v>
      </c>
      <c r="E6613" t="s">
        <v>17</v>
      </c>
      <c r="F6613" t="s">
        <v>43</v>
      </c>
      <c r="G6613">
        <v>12.14</v>
      </c>
      <c r="H6613">
        <v>13</v>
      </c>
      <c r="I6613" t="s">
        <v>27</v>
      </c>
      <c r="J6613" t="s">
        <v>20</v>
      </c>
      <c r="K6613" s="1" t="s">
        <v>21</v>
      </c>
      <c r="L6613">
        <v>6</v>
      </c>
      <c r="M6613" s="1" t="s">
        <v>29</v>
      </c>
      <c r="N6613">
        <v>4</v>
      </c>
      <c r="O6613">
        <v>1</v>
      </c>
      <c r="P6613" t="s">
        <v>22</v>
      </c>
      <c r="Q6613" t="s">
        <v>23</v>
      </c>
    </row>
    <row r="6614" spans="1:17" x14ac:dyDescent="0.25">
      <c r="A6614">
        <v>6613</v>
      </c>
      <c r="B6614">
        <v>58</v>
      </c>
      <c r="C6614" t="str">
        <f t="shared" si="103"/>
        <v>Adult</v>
      </c>
      <c r="D6614" t="s">
        <v>24</v>
      </c>
      <c r="E6614" t="s">
        <v>25</v>
      </c>
      <c r="F6614" t="s">
        <v>50</v>
      </c>
      <c r="G6614">
        <v>838.01</v>
      </c>
      <c r="H6614">
        <v>14</v>
      </c>
      <c r="I6614" t="s">
        <v>27</v>
      </c>
      <c r="J6614" t="s">
        <v>45</v>
      </c>
      <c r="K6614" s="1" t="s">
        <v>21</v>
      </c>
      <c r="L6614">
        <v>4</v>
      </c>
      <c r="M6614" s="1" t="s">
        <v>21</v>
      </c>
      <c r="N6614">
        <v>2</v>
      </c>
      <c r="O6614">
        <v>2</v>
      </c>
      <c r="P6614" t="s">
        <v>22</v>
      </c>
      <c r="Q6614" t="s">
        <v>39</v>
      </c>
    </row>
    <row r="6615" spans="1:17" x14ac:dyDescent="0.25">
      <c r="A6615">
        <v>6614</v>
      </c>
      <c r="B6615">
        <v>53</v>
      </c>
      <c r="C6615" t="str">
        <f t="shared" si="103"/>
        <v>Adult</v>
      </c>
      <c r="D6615" t="s">
        <v>40</v>
      </c>
      <c r="E6615" t="s">
        <v>49</v>
      </c>
      <c r="F6615" t="s">
        <v>42</v>
      </c>
      <c r="G6615">
        <v>244.04</v>
      </c>
      <c r="H6615">
        <v>59</v>
      </c>
      <c r="I6615" t="s">
        <v>19</v>
      </c>
      <c r="J6615" t="s">
        <v>28</v>
      </c>
      <c r="K6615" s="1" t="s">
        <v>29</v>
      </c>
      <c r="L6615">
        <v>2</v>
      </c>
      <c r="M6615" s="1" t="s">
        <v>21</v>
      </c>
      <c r="N6615">
        <v>2</v>
      </c>
      <c r="O6615">
        <v>3</v>
      </c>
      <c r="P6615" t="s">
        <v>22</v>
      </c>
      <c r="Q6615" t="s">
        <v>30</v>
      </c>
    </row>
    <row r="6616" spans="1:17" x14ac:dyDescent="0.25">
      <c r="A6616">
        <v>6615</v>
      </c>
      <c r="B6616">
        <v>67</v>
      </c>
      <c r="C6616" t="str">
        <f t="shared" si="103"/>
        <v>Senior</v>
      </c>
      <c r="D6616" t="s">
        <v>16</v>
      </c>
      <c r="E6616" t="s">
        <v>35</v>
      </c>
      <c r="F6616" t="s">
        <v>36</v>
      </c>
      <c r="G6616">
        <v>266.45</v>
      </c>
      <c r="H6616">
        <v>29</v>
      </c>
      <c r="I6616" t="s">
        <v>33</v>
      </c>
      <c r="J6616" t="s">
        <v>47</v>
      </c>
      <c r="K6616" s="1" t="s">
        <v>29</v>
      </c>
      <c r="L6616">
        <v>3</v>
      </c>
      <c r="M6616" s="1" t="s">
        <v>29</v>
      </c>
      <c r="N6616">
        <v>1</v>
      </c>
      <c r="O6616">
        <v>5</v>
      </c>
      <c r="P6616" t="s">
        <v>34</v>
      </c>
      <c r="Q6616" t="s">
        <v>23</v>
      </c>
    </row>
    <row r="6617" spans="1:17" x14ac:dyDescent="0.25">
      <c r="A6617">
        <v>6616</v>
      </c>
      <c r="B6617">
        <v>68</v>
      </c>
      <c r="C6617" t="str">
        <f t="shared" si="103"/>
        <v>Senior</v>
      </c>
      <c r="D6617" t="s">
        <v>40</v>
      </c>
      <c r="E6617" t="s">
        <v>17</v>
      </c>
      <c r="F6617" t="s">
        <v>36</v>
      </c>
      <c r="G6617">
        <v>864.22</v>
      </c>
      <c r="H6617">
        <v>57</v>
      </c>
      <c r="I6617" t="s">
        <v>33</v>
      </c>
      <c r="J6617" t="s">
        <v>45</v>
      </c>
      <c r="K6617" s="1" t="s">
        <v>29</v>
      </c>
      <c r="L6617">
        <v>6</v>
      </c>
      <c r="M6617" s="1" t="s">
        <v>29</v>
      </c>
      <c r="N6617">
        <v>2</v>
      </c>
      <c r="O6617">
        <v>6</v>
      </c>
      <c r="P6617" t="s">
        <v>22</v>
      </c>
      <c r="Q6617" t="s">
        <v>30</v>
      </c>
    </row>
    <row r="6618" spans="1:17" x14ac:dyDescent="0.25">
      <c r="A6618">
        <v>6617</v>
      </c>
      <c r="B6618">
        <v>32</v>
      </c>
      <c r="C6618" t="str">
        <f t="shared" si="103"/>
        <v>Adult</v>
      </c>
      <c r="D6618" t="s">
        <v>16</v>
      </c>
      <c r="E6618" t="s">
        <v>17</v>
      </c>
      <c r="F6618" t="s">
        <v>43</v>
      </c>
      <c r="G6618">
        <v>261.7</v>
      </c>
      <c r="H6618">
        <v>38</v>
      </c>
      <c r="I6618" t="s">
        <v>33</v>
      </c>
      <c r="J6618" t="s">
        <v>38</v>
      </c>
      <c r="K6618" s="1" t="s">
        <v>21</v>
      </c>
      <c r="L6618">
        <v>9</v>
      </c>
      <c r="M6618" s="1" t="s">
        <v>21</v>
      </c>
      <c r="N6618">
        <v>3</v>
      </c>
      <c r="O6618">
        <v>10</v>
      </c>
      <c r="P6618" t="s">
        <v>34</v>
      </c>
      <c r="Q6618" t="s">
        <v>30</v>
      </c>
    </row>
    <row r="6619" spans="1:17" x14ac:dyDescent="0.25">
      <c r="A6619">
        <v>6618</v>
      </c>
      <c r="B6619">
        <v>63</v>
      </c>
      <c r="C6619" t="str">
        <f t="shared" si="103"/>
        <v>Senior</v>
      </c>
      <c r="D6619" t="s">
        <v>16</v>
      </c>
      <c r="E6619" t="s">
        <v>46</v>
      </c>
      <c r="F6619" t="s">
        <v>42</v>
      </c>
      <c r="G6619">
        <v>330.04</v>
      </c>
      <c r="H6619">
        <v>49</v>
      </c>
      <c r="I6619" t="s">
        <v>19</v>
      </c>
      <c r="J6619" t="s">
        <v>47</v>
      </c>
      <c r="K6619" s="1" t="s">
        <v>29</v>
      </c>
      <c r="L6619">
        <v>2</v>
      </c>
      <c r="M6619" s="1" t="s">
        <v>21</v>
      </c>
      <c r="N6619">
        <v>2</v>
      </c>
      <c r="O6619">
        <v>4</v>
      </c>
      <c r="P6619" t="s">
        <v>37</v>
      </c>
      <c r="Q6619" t="s">
        <v>39</v>
      </c>
    </row>
    <row r="6620" spans="1:17" x14ac:dyDescent="0.25">
      <c r="A6620">
        <v>6619</v>
      </c>
      <c r="B6620">
        <v>29</v>
      </c>
      <c r="C6620" t="str">
        <f t="shared" si="103"/>
        <v>Adult</v>
      </c>
      <c r="D6620" t="s">
        <v>24</v>
      </c>
      <c r="E6620" t="s">
        <v>44</v>
      </c>
      <c r="F6620" t="s">
        <v>42</v>
      </c>
      <c r="G6620">
        <v>415.86</v>
      </c>
      <c r="H6620">
        <v>50</v>
      </c>
      <c r="I6620" t="s">
        <v>27</v>
      </c>
      <c r="J6620" t="s">
        <v>20</v>
      </c>
      <c r="K6620" s="1" t="s">
        <v>29</v>
      </c>
      <c r="L6620">
        <v>4</v>
      </c>
      <c r="M6620" s="1" t="s">
        <v>29</v>
      </c>
      <c r="N6620">
        <v>1</v>
      </c>
      <c r="O6620">
        <v>2</v>
      </c>
      <c r="P6620" t="s">
        <v>37</v>
      </c>
      <c r="Q6620" t="s">
        <v>30</v>
      </c>
    </row>
    <row r="6621" spans="1:17" x14ac:dyDescent="0.25">
      <c r="A6621">
        <v>6620</v>
      </c>
      <c r="B6621">
        <v>36</v>
      </c>
      <c r="C6621" t="str">
        <f t="shared" si="103"/>
        <v>Adult</v>
      </c>
      <c r="D6621" t="s">
        <v>16</v>
      </c>
      <c r="E6621" t="s">
        <v>44</v>
      </c>
      <c r="F6621" t="s">
        <v>42</v>
      </c>
      <c r="G6621">
        <v>633.89</v>
      </c>
      <c r="H6621">
        <v>30</v>
      </c>
      <c r="I6621" t="s">
        <v>27</v>
      </c>
      <c r="J6621" t="s">
        <v>47</v>
      </c>
      <c r="K6621" s="1" t="s">
        <v>29</v>
      </c>
      <c r="L6621">
        <v>9</v>
      </c>
      <c r="M6621" s="1" t="s">
        <v>21</v>
      </c>
      <c r="N6621">
        <v>1</v>
      </c>
      <c r="O6621">
        <v>10</v>
      </c>
      <c r="P6621" t="s">
        <v>37</v>
      </c>
      <c r="Q6621" t="s">
        <v>23</v>
      </c>
    </row>
    <row r="6622" spans="1:17" x14ac:dyDescent="0.25">
      <c r="A6622">
        <v>6621</v>
      </c>
      <c r="B6622">
        <v>43</v>
      </c>
      <c r="C6622" t="str">
        <f t="shared" si="103"/>
        <v>Adult</v>
      </c>
      <c r="D6622" t="s">
        <v>40</v>
      </c>
      <c r="E6622" t="s">
        <v>48</v>
      </c>
      <c r="F6622" t="s">
        <v>32</v>
      </c>
      <c r="G6622">
        <v>145.93</v>
      </c>
      <c r="H6622">
        <v>4</v>
      </c>
      <c r="I6622" t="s">
        <v>19</v>
      </c>
      <c r="J6622" t="s">
        <v>20</v>
      </c>
      <c r="K6622" s="1" t="s">
        <v>29</v>
      </c>
      <c r="L6622">
        <v>3</v>
      </c>
      <c r="M6622" s="1" t="s">
        <v>29</v>
      </c>
      <c r="N6622">
        <v>2</v>
      </c>
      <c r="O6622">
        <v>8</v>
      </c>
      <c r="P6622" t="s">
        <v>37</v>
      </c>
      <c r="Q6622" t="s">
        <v>30</v>
      </c>
    </row>
    <row r="6623" spans="1:17" x14ac:dyDescent="0.25">
      <c r="A6623">
        <v>6622</v>
      </c>
      <c r="B6623">
        <v>61</v>
      </c>
      <c r="C6623" t="str">
        <f t="shared" si="103"/>
        <v>Senior</v>
      </c>
      <c r="D6623" t="s">
        <v>24</v>
      </c>
      <c r="E6623" t="s">
        <v>35</v>
      </c>
      <c r="F6623" t="s">
        <v>41</v>
      </c>
      <c r="G6623">
        <v>654.05999999999995</v>
      </c>
      <c r="H6623">
        <v>18</v>
      </c>
      <c r="I6623" t="s">
        <v>33</v>
      </c>
      <c r="J6623" t="s">
        <v>20</v>
      </c>
      <c r="K6623" s="1" t="s">
        <v>21</v>
      </c>
      <c r="L6623">
        <v>3</v>
      </c>
      <c r="M6623" s="1" t="s">
        <v>21</v>
      </c>
      <c r="N6623">
        <v>3</v>
      </c>
      <c r="O6623">
        <v>2</v>
      </c>
      <c r="P6623" t="s">
        <v>37</v>
      </c>
      <c r="Q6623" t="s">
        <v>30</v>
      </c>
    </row>
    <row r="6624" spans="1:17" x14ac:dyDescent="0.25">
      <c r="A6624">
        <v>6623</v>
      </c>
      <c r="B6624">
        <v>62</v>
      </c>
      <c r="C6624" t="str">
        <f t="shared" si="103"/>
        <v>Senior</v>
      </c>
      <c r="D6624" t="s">
        <v>24</v>
      </c>
      <c r="E6624" t="s">
        <v>46</v>
      </c>
      <c r="F6624" t="s">
        <v>43</v>
      </c>
      <c r="G6624">
        <v>203.06</v>
      </c>
      <c r="H6624">
        <v>52</v>
      </c>
      <c r="I6624" t="s">
        <v>27</v>
      </c>
      <c r="J6624" t="s">
        <v>38</v>
      </c>
      <c r="K6624" s="1" t="s">
        <v>21</v>
      </c>
      <c r="L6624">
        <v>4</v>
      </c>
      <c r="M6624" s="1" t="s">
        <v>29</v>
      </c>
      <c r="N6624">
        <v>4</v>
      </c>
      <c r="O6624">
        <v>9</v>
      </c>
      <c r="P6624" t="s">
        <v>34</v>
      </c>
      <c r="Q6624" t="s">
        <v>30</v>
      </c>
    </row>
    <row r="6625" spans="1:17" x14ac:dyDescent="0.25">
      <c r="A6625">
        <v>6624</v>
      </c>
      <c r="B6625">
        <v>27</v>
      </c>
      <c r="C6625" t="str">
        <f t="shared" si="103"/>
        <v>Adult</v>
      </c>
      <c r="D6625" t="s">
        <v>16</v>
      </c>
      <c r="E6625" t="s">
        <v>48</v>
      </c>
      <c r="F6625" t="s">
        <v>41</v>
      </c>
      <c r="G6625">
        <v>387.74</v>
      </c>
      <c r="H6625">
        <v>14</v>
      </c>
      <c r="I6625" t="s">
        <v>33</v>
      </c>
      <c r="J6625" t="s">
        <v>45</v>
      </c>
      <c r="K6625" s="1" t="s">
        <v>21</v>
      </c>
      <c r="L6625">
        <v>6</v>
      </c>
      <c r="M6625" s="1" t="s">
        <v>21</v>
      </c>
      <c r="N6625">
        <v>3</v>
      </c>
      <c r="O6625">
        <v>9</v>
      </c>
      <c r="P6625" t="s">
        <v>34</v>
      </c>
      <c r="Q6625" t="s">
        <v>39</v>
      </c>
    </row>
    <row r="6626" spans="1:17" x14ac:dyDescent="0.25">
      <c r="A6626">
        <v>6625</v>
      </c>
      <c r="B6626">
        <v>69</v>
      </c>
      <c r="C6626" t="str">
        <f t="shared" si="103"/>
        <v>Senior</v>
      </c>
      <c r="D6626" t="s">
        <v>16</v>
      </c>
      <c r="E6626" t="s">
        <v>44</v>
      </c>
      <c r="F6626" t="s">
        <v>18</v>
      </c>
      <c r="G6626">
        <v>560.83000000000004</v>
      </c>
      <c r="H6626">
        <v>51</v>
      </c>
      <c r="I6626" t="s">
        <v>19</v>
      </c>
      <c r="J6626" t="s">
        <v>38</v>
      </c>
      <c r="K6626" s="1" t="s">
        <v>21</v>
      </c>
      <c r="L6626">
        <v>2</v>
      </c>
      <c r="M6626" s="1" t="s">
        <v>21</v>
      </c>
      <c r="N6626">
        <v>5</v>
      </c>
      <c r="O6626">
        <v>9</v>
      </c>
      <c r="P6626" t="s">
        <v>37</v>
      </c>
      <c r="Q6626" t="s">
        <v>39</v>
      </c>
    </row>
    <row r="6627" spans="1:17" x14ac:dyDescent="0.25">
      <c r="A6627">
        <v>6626</v>
      </c>
      <c r="B6627">
        <v>64</v>
      </c>
      <c r="C6627" t="str">
        <f t="shared" si="103"/>
        <v>Senior</v>
      </c>
      <c r="D6627" t="s">
        <v>40</v>
      </c>
      <c r="E6627" t="s">
        <v>48</v>
      </c>
      <c r="F6627" t="s">
        <v>36</v>
      </c>
      <c r="G6627">
        <v>475.64</v>
      </c>
      <c r="H6627">
        <v>27</v>
      </c>
      <c r="I6627" t="s">
        <v>27</v>
      </c>
      <c r="J6627" t="s">
        <v>20</v>
      </c>
      <c r="K6627" s="1" t="s">
        <v>29</v>
      </c>
      <c r="L6627">
        <v>5</v>
      </c>
      <c r="M6627" s="1" t="s">
        <v>21</v>
      </c>
      <c r="N6627">
        <v>5</v>
      </c>
      <c r="O6627">
        <v>9</v>
      </c>
      <c r="P6627" t="s">
        <v>34</v>
      </c>
      <c r="Q6627" t="s">
        <v>30</v>
      </c>
    </row>
    <row r="6628" spans="1:17" x14ac:dyDescent="0.25">
      <c r="A6628">
        <v>6627</v>
      </c>
      <c r="B6628">
        <v>56</v>
      </c>
      <c r="C6628" t="str">
        <f t="shared" si="103"/>
        <v>Adult</v>
      </c>
      <c r="D6628" t="s">
        <v>24</v>
      </c>
      <c r="E6628" t="s">
        <v>25</v>
      </c>
      <c r="F6628" t="s">
        <v>26</v>
      </c>
      <c r="G6628">
        <v>736.89</v>
      </c>
      <c r="H6628">
        <v>12</v>
      </c>
      <c r="I6628" t="s">
        <v>33</v>
      </c>
      <c r="J6628" t="s">
        <v>47</v>
      </c>
      <c r="K6628" s="1" t="s">
        <v>29</v>
      </c>
      <c r="L6628">
        <v>2</v>
      </c>
      <c r="M6628" s="1" t="s">
        <v>21</v>
      </c>
      <c r="N6628">
        <v>3</v>
      </c>
      <c r="O6628">
        <v>12</v>
      </c>
      <c r="P6628" t="s">
        <v>34</v>
      </c>
      <c r="Q6628" t="s">
        <v>23</v>
      </c>
    </row>
    <row r="6629" spans="1:17" x14ac:dyDescent="0.25">
      <c r="A6629">
        <v>6628</v>
      </c>
      <c r="B6629">
        <v>27</v>
      </c>
      <c r="C6629" t="str">
        <f t="shared" si="103"/>
        <v>Adult</v>
      </c>
      <c r="D6629" t="s">
        <v>40</v>
      </c>
      <c r="E6629" t="s">
        <v>44</v>
      </c>
      <c r="F6629" t="s">
        <v>18</v>
      </c>
      <c r="G6629">
        <v>396.73</v>
      </c>
      <c r="H6629">
        <v>13</v>
      </c>
      <c r="I6629" t="s">
        <v>33</v>
      </c>
      <c r="J6629" t="s">
        <v>47</v>
      </c>
      <c r="K6629" s="1" t="s">
        <v>21</v>
      </c>
      <c r="L6629">
        <v>3</v>
      </c>
      <c r="M6629" s="1" t="s">
        <v>29</v>
      </c>
      <c r="N6629">
        <v>4</v>
      </c>
      <c r="O6629">
        <v>3</v>
      </c>
      <c r="P6629" t="s">
        <v>22</v>
      </c>
      <c r="Q6629" t="s">
        <v>23</v>
      </c>
    </row>
    <row r="6630" spans="1:17" x14ac:dyDescent="0.25">
      <c r="A6630">
        <v>6629</v>
      </c>
      <c r="B6630">
        <v>59</v>
      </c>
      <c r="C6630" t="str">
        <f t="shared" si="103"/>
        <v>Adult</v>
      </c>
      <c r="D6630" t="s">
        <v>16</v>
      </c>
      <c r="E6630" t="s">
        <v>46</v>
      </c>
      <c r="F6630" t="s">
        <v>18</v>
      </c>
      <c r="G6630">
        <v>885.43</v>
      </c>
      <c r="H6630">
        <v>11</v>
      </c>
      <c r="I6630" t="s">
        <v>27</v>
      </c>
      <c r="J6630" t="s">
        <v>20</v>
      </c>
      <c r="K6630" s="1" t="s">
        <v>29</v>
      </c>
      <c r="L6630">
        <v>6</v>
      </c>
      <c r="M6630" s="1" t="s">
        <v>29</v>
      </c>
      <c r="N6630">
        <v>1</v>
      </c>
      <c r="O6630">
        <v>12</v>
      </c>
      <c r="P6630" t="s">
        <v>34</v>
      </c>
      <c r="Q6630" t="s">
        <v>23</v>
      </c>
    </row>
    <row r="6631" spans="1:17" x14ac:dyDescent="0.25">
      <c r="A6631">
        <v>6630</v>
      </c>
      <c r="B6631">
        <v>22</v>
      </c>
      <c r="C6631" t="str">
        <f t="shared" si="103"/>
        <v>Adult</v>
      </c>
      <c r="D6631" t="s">
        <v>16</v>
      </c>
      <c r="E6631" t="s">
        <v>44</v>
      </c>
      <c r="F6631" t="s">
        <v>43</v>
      </c>
      <c r="G6631">
        <v>159.41</v>
      </c>
      <c r="H6631">
        <v>48</v>
      </c>
      <c r="I6631" t="s">
        <v>19</v>
      </c>
      <c r="J6631" t="s">
        <v>28</v>
      </c>
      <c r="K6631" s="1" t="s">
        <v>29</v>
      </c>
      <c r="L6631">
        <v>9</v>
      </c>
      <c r="M6631" s="1" t="s">
        <v>29</v>
      </c>
      <c r="N6631">
        <v>1</v>
      </c>
      <c r="O6631">
        <v>2</v>
      </c>
      <c r="P6631" t="s">
        <v>22</v>
      </c>
      <c r="Q6631" t="s">
        <v>39</v>
      </c>
    </row>
    <row r="6632" spans="1:17" x14ac:dyDescent="0.25">
      <c r="A6632">
        <v>6631</v>
      </c>
      <c r="B6632">
        <v>49</v>
      </c>
      <c r="C6632" t="str">
        <f t="shared" si="103"/>
        <v>Adult</v>
      </c>
      <c r="D6632" t="s">
        <v>24</v>
      </c>
      <c r="E6632" t="s">
        <v>31</v>
      </c>
      <c r="F6632" t="s">
        <v>41</v>
      </c>
      <c r="G6632">
        <v>808.87</v>
      </c>
      <c r="H6632">
        <v>26</v>
      </c>
      <c r="I6632" t="s">
        <v>19</v>
      </c>
      <c r="J6632" t="s">
        <v>38</v>
      </c>
      <c r="K6632" s="1" t="s">
        <v>29</v>
      </c>
      <c r="L6632">
        <v>9</v>
      </c>
      <c r="M6632" s="1" t="s">
        <v>29</v>
      </c>
      <c r="N6632">
        <v>4</v>
      </c>
      <c r="O6632">
        <v>3</v>
      </c>
      <c r="P6632" t="s">
        <v>37</v>
      </c>
      <c r="Q6632" t="s">
        <v>30</v>
      </c>
    </row>
    <row r="6633" spans="1:17" x14ac:dyDescent="0.25">
      <c r="A6633">
        <v>6632</v>
      </c>
      <c r="B6633">
        <v>40</v>
      </c>
      <c r="C6633" t="str">
        <f t="shared" si="103"/>
        <v>Adult</v>
      </c>
      <c r="D6633" t="s">
        <v>40</v>
      </c>
      <c r="E6633" t="s">
        <v>49</v>
      </c>
      <c r="F6633" t="s">
        <v>43</v>
      </c>
      <c r="G6633">
        <v>824.61</v>
      </c>
      <c r="H6633">
        <v>52</v>
      </c>
      <c r="I6633" t="s">
        <v>33</v>
      </c>
      <c r="J6633" t="s">
        <v>47</v>
      </c>
      <c r="K6633" s="1" t="s">
        <v>29</v>
      </c>
      <c r="L6633">
        <v>3</v>
      </c>
      <c r="M6633" s="1" t="s">
        <v>21</v>
      </c>
      <c r="N6633">
        <v>2</v>
      </c>
      <c r="O6633">
        <v>12</v>
      </c>
      <c r="P6633" t="s">
        <v>37</v>
      </c>
      <c r="Q6633" t="s">
        <v>23</v>
      </c>
    </row>
    <row r="6634" spans="1:17" x14ac:dyDescent="0.25">
      <c r="A6634">
        <v>6633</v>
      </c>
      <c r="B6634">
        <v>21</v>
      </c>
      <c r="C6634" t="str">
        <f t="shared" si="103"/>
        <v>Adult</v>
      </c>
      <c r="D6634" t="s">
        <v>40</v>
      </c>
      <c r="E6634" t="s">
        <v>49</v>
      </c>
      <c r="F6634" t="s">
        <v>43</v>
      </c>
      <c r="G6634">
        <v>962.91</v>
      </c>
      <c r="H6634">
        <v>23</v>
      </c>
      <c r="I6634" t="s">
        <v>33</v>
      </c>
      <c r="J6634" t="s">
        <v>20</v>
      </c>
      <c r="K6634" s="1" t="s">
        <v>29</v>
      </c>
      <c r="L6634">
        <v>4</v>
      </c>
      <c r="M6634" s="1" t="s">
        <v>29</v>
      </c>
      <c r="N6634">
        <v>4</v>
      </c>
      <c r="O6634">
        <v>1</v>
      </c>
      <c r="P6634" t="s">
        <v>37</v>
      </c>
      <c r="Q6634" t="s">
        <v>30</v>
      </c>
    </row>
    <row r="6635" spans="1:17" x14ac:dyDescent="0.25">
      <c r="A6635">
        <v>6634</v>
      </c>
      <c r="B6635">
        <v>54</v>
      </c>
      <c r="C6635" t="str">
        <f t="shared" si="103"/>
        <v>Adult</v>
      </c>
      <c r="D6635" t="s">
        <v>16</v>
      </c>
      <c r="E6635" t="s">
        <v>35</v>
      </c>
      <c r="F6635" t="s">
        <v>18</v>
      </c>
      <c r="G6635">
        <v>542.04</v>
      </c>
      <c r="H6635">
        <v>21</v>
      </c>
      <c r="I6635" t="s">
        <v>27</v>
      </c>
      <c r="J6635" t="s">
        <v>45</v>
      </c>
      <c r="K6635" s="1" t="s">
        <v>29</v>
      </c>
      <c r="L6635">
        <v>2</v>
      </c>
      <c r="M6635" s="1" t="s">
        <v>21</v>
      </c>
      <c r="N6635">
        <v>5</v>
      </c>
      <c r="O6635">
        <v>8</v>
      </c>
      <c r="P6635" t="s">
        <v>34</v>
      </c>
      <c r="Q6635" t="s">
        <v>39</v>
      </c>
    </row>
    <row r="6636" spans="1:17" x14ac:dyDescent="0.25">
      <c r="A6636">
        <v>6635</v>
      </c>
      <c r="B6636">
        <v>53</v>
      </c>
      <c r="C6636" t="str">
        <f t="shared" si="103"/>
        <v>Adult</v>
      </c>
      <c r="D6636" t="s">
        <v>24</v>
      </c>
      <c r="E6636" t="s">
        <v>46</v>
      </c>
      <c r="F6636" t="s">
        <v>36</v>
      </c>
      <c r="G6636">
        <v>551.66999999999996</v>
      </c>
      <c r="H6636">
        <v>27</v>
      </c>
      <c r="I6636" t="s">
        <v>33</v>
      </c>
      <c r="J6636" t="s">
        <v>20</v>
      </c>
      <c r="K6636" s="1" t="s">
        <v>29</v>
      </c>
      <c r="L6636">
        <v>6</v>
      </c>
      <c r="M6636" s="1" t="s">
        <v>21</v>
      </c>
      <c r="N6636">
        <v>1</v>
      </c>
      <c r="O6636">
        <v>13</v>
      </c>
      <c r="P6636" t="s">
        <v>34</v>
      </c>
      <c r="Q6636" t="s">
        <v>23</v>
      </c>
    </row>
    <row r="6637" spans="1:17" x14ac:dyDescent="0.25">
      <c r="A6637">
        <v>6636</v>
      </c>
      <c r="B6637">
        <v>34</v>
      </c>
      <c r="C6637" t="str">
        <f t="shared" si="103"/>
        <v>Adult</v>
      </c>
      <c r="D6637" t="s">
        <v>16</v>
      </c>
      <c r="E6637" t="s">
        <v>17</v>
      </c>
      <c r="F6637" t="s">
        <v>32</v>
      </c>
      <c r="G6637">
        <v>350.37</v>
      </c>
      <c r="H6637">
        <v>50</v>
      </c>
      <c r="I6637" t="s">
        <v>19</v>
      </c>
      <c r="J6637" t="s">
        <v>47</v>
      </c>
      <c r="K6637" s="1" t="s">
        <v>29</v>
      </c>
      <c r="L6637">
        <v>5</v>
      </c>
      <c r="M6637" s="1" t="s">
        <v>21</v>
      </c>
      <c r="N6637">
        <v>4</v>
      </c>
      <c r="O6637">
        <v>2</v>
      </c>
      <c r="P6637" t="s">
        <v>34</v>
      </c>
      <c r="Q6637" t="s">
        <v>23</v>
      </c>
    </row>
    <row r="6638" spans="1:17" x14ac:dyDescent="0.25">
      <c r="A6638">
        <v>6637</v>
      </c>
      <c r="B6638">
        <v>34</v>
      </c>
      <c r="C6638" t="str">
        <f t="shared" si="103"/>
        <v>Adult</v>
      </c>
      <c r="D6638" t="s">
        <v>16</v>
      </c>
      <c r="E6638" t="s">
        <v>49</v>
      </c>
      <c r="F6638" t="s">
        <v>26</v>
      </c>
      <c r="G6638">
        <v>671.24</v>
      </c>
      <c r="H6638">
        <v>56</v>
      </c>
      <c r="I6638" t="s">
        <v>33</v>
      </c>
      <c r="J6638" t="s">
        <v>47</v>
      </c>
      <c r="K6638" s="1" t="s">
        <v>21</v>
      </c>
      <c r="L6638">
        <v>5</v>
      </c>
      <c r="M6638" s="1" t="s">
        <v>29</v>
      </c>
      <c r="N6638">
        <v>1</v>
      </c>
      <c r="O6638">
        <v>9</v>
      </c>
      <c r="P6638" t="s">
        <v>34</v>
      </c>
      <c r="Q6638" t="s">
        <v>23</v>
      </c>
    </row>
    <row r="6639" spans="1:17" x14ac:dyDescent="0.25">
      <c r="A6639">
        <v>6638</v>
      </c>
      <c r="B6639">
        <v>27</v>
      </c>
      <c r="C6639" t="str">
        <f t="shared" si="103"/>
        <v>Adult</v>
      </c>
      <c r="D6639" t="s">
        <v>16</v>
      </c>
      <c r="E6639" t="s">
        <v>25</v>
      </c>
      <c r="F6639" t="s">
        <v>32</v>
      </c>
      <c r="G6639">
        <v>361.5</v>
      </c>
      <c r="H6639">
        <v>5</v>
      </c>
      <c r="I6639" t="s">
        <v>27</v>
      </c>
      <c r="J6639" t="s">
        <v>20</v>
      </c>
      <c r="K6639" s="1" t="s">
        <v>21</v>
      </c>
      <c r="L6639">
        <v>3</v>
      </c>
      <c r="M6639" s="1" t="s">
        <v>29</v>
      </c>
      <c r="N6639">
        <v>5</v>
      </c>
      <c r="O6639">
        <v>10</v>
      </c>
      <c r="P6639" t="s">
        <v>37</v>
      </c>
      <c r="Q6639" t="s">
        <v>39</v>
      </c>
    </row>
    <row r="6640" spans="1:17" x14ac:dyDescent="0.25">
      <c r="A6640">
        <v>6639</v>
      </c>
      <c r="B6640">
        <v>56</v>
      </c>
      <c r="C6640" t="str">
        <f t="shared" si="103"/>
        <v>Adult</v>
      </c>
      <c r="D6640" t="s">
        <v>40</v>
      </c>
      <c r="E6640" t="s">
        <v>46</v>
      </c>
      <c r="F6640" t="s">
        <v>36</v>
      </c>
      <c r="G6640">
        <v>513.16</v>
      </c>
      <c r="H6640">
        <v>1</v>
      </c>
      <c r="I6640" t="s">
        <v>19</v>
      </c>
      <c r="J6640" t="s">
        <v>28</v>
      </c>
      <c r="K6640" s="1" t="s">
        <v>29</v>
      </c>
      <c r="L6640">
        <v>4</v>
      </c>
      <c r="M6640" s="1" t="s">
        <v>29</v>
      </c>
      <c r="N6640">
        <v>5</v>
      </c>
      <c r="O6640">
        <v>13</v>
      </c>
      <c r="P6640" t="s">
        <v>22</v>
      </c>
      <c r="Q6640" t="s">
        <v>30</v>
      </c>
    </row>
    <row r="6641" spans="1:17" x14ac:dyDescent="0.25">
      <c r="A6641">
        <v>6640</v>
      </c>
      <c r="B6641">
        <v>26</v>
      </c>
      <c r="C6641" t="str">
        <f t="shared" si="103"/>
        <v>Adult</v>
      </c>
      <c r="D6641" t="s">
        <v>40</v>
      </c>
      <c r="E6641" t="s">
        <v>35</v>
      </c>
      <c r="F6641" t="s">
        <v>36</v>
      </c>
      <c r="G6641">
        <v>873.77</v>
      </c>
      <c r="H6641">
        <v>49</v>
      </c>
      <c r="I6641" t="s">
        <v>27</v>
      </c>
      <c r="J6641" t="s">
        <v>45</v>
      </c>
      <c r="K6641" s="1" t="s">
        <v>21</v>
      </c>
      <c r="L6641">
        <v>2</v>
      </c>
      <c r="M6641" s="1" t="s">
        <v>21</v>
      </c>
      <c r="N6641">
        <v>1</v>
      </c>
      <c r="O6641">
        <v>4</v>
      </c>
      <c r="P6641" t="s">
        <v>34</v>
      </c>
      <c r="Q6641" t="s">
        <v>30</v>
      </c>
    </row>
    <row r="6642" spans="1:17" x14ac:dyDescent="0.25">
      <c r="A6642">
        <v>6641</v>
      </c>
      <c r="B6642">
        <v>42</v>
      </c>
      <c r="C6642" t="str">
        <f t="shared" si="103"/>
        <v>Adult</v>
      </c>
      <c r="D6642" t="s">
        <v>16</v>
      </c>
      <c r="E6642" t="s">
        <v>49</v>
      </c>
      <c r="F6642" t="s">
        <v>42</v>
      </c>
      <c r="G6642">
        <v>752.18</v>
      </c>
      <c r="H6642">
        <v>17</v>
      </c>
      <c r="I6642" t="s">
        <v>27</v>
      </c>
      <c r="J6642" t="s">
        <v>45</v>
      </c>
      <c r="K6642" s="1" t="s">
        <v>21</v>
      </c>
      <c r="L6642">
        <v>2</v>
      </c>
      <c r="M6642" s="1" t="s">
        <v>29</v>
      </c>
      <c r="N6642">
        <v>5</v>
      </c>
      <c r="O6642">
        <v>6</v>
      </c>
      <c r="P6642" t="s">
        <v>22</v>
      </c>
      <c r="Q6642" t="s">
        <v>23</v>
      </c>
    </row>
    <row r="6643" spans="1:17" x14ac:dyDescent="0.25">
      <c r="A6643">
        <v>6642</v>
      </c>
      <c r="B6643">
        <v>34</v>
      </c>
      <c r="C6643" t="str">
        <f t="shared" si="103"/>
        <v>Adult</v>
      </c>
      <c r="D6643" t="s">
        <v>24</v>
      </c>
      <c r="E6643" t="s">
        <v>44</v>
      </c>
      <c r="F6643" t="s">
        <v>43</v>
      </c>
      <c r="G6643">
        <v>196.16</v>
      </c>
      <c r="H6643">
        <v>14</v>
      </c>
      <c r="I6643" t="s">
        <v>33</v>
      </c>
      <c r="J6643" t="s">
        <v>38</v>
      </c>
      <c r="K6643" s="1" t="s">
        <v>29</v>
      </c>
      <c r="L6643">
        <v>6</v>
      </c>
      <c r="M6643" s="1" t="s">
        <v>29</v>
      </c>
      <c r="N6643">
        <v>5</v>
      </c>
      <c r="O6643">
        <v>2</v>
      </c>
      <c r="P6643" t="s">
        <v>22</v>
      </c>
      <c r="Q6643" t="s">
        <v>30</v>
      </c>
    </row>
    <row r="6644" spans="1:17" x14ac:dyDescent="0.25">
      <c r="A6644">
        <v>6643</v>
      </c>
      <c r="B6644">
        <v>51</v>
      </c>
      <c r="C6644" t="str">
        <f t="shared" si="103"/>
        <v>Adult</v>
      </c>
      <c r="D6644" t="s">
        <v>16</v>
      </c>
      <c r="E6644" t="s">
        <v>46</v>
      </c>
      <c r="F6644" t="s">
        <v>32</v>
      </c>
      <c r="G6644">
        <v>364.62</v>
      </c>
      <c r="H6644">
        <v>22</v>
      </c>
      <c r="I6644" t="s">
        <v>33</v>
      </c>
      <c r="J6644" t="s">
        <v>45</v>
      </c>
      <c r="K6644" s="1" t="s">
        <v>29</v>
      </c>
      <c r="L6644">
        <v>8</v>
      </c>
      <c r="M6644" s="1" t="s">
        <v>29</v>
      </c>
      <c r="N6644">
        <v>1</v>
      </c>
      <c r="O6644">
        <v>12</v>
      </c>
      <c r="P6644" t="s">
        <v>22</v>
      </c>
      <c r="Q6644" t="s">
        <v>39</v>
      </c>
    </row>
    <row r="6645" spans="1:17" x14ac:dyDescent="0.25">
      <c r="A6645">
        <v>6644</v>
      </c>
      <c r="B6645">
        <v>66</v>
      </c>
      <c r="C6645" t="str">
        <f t="shared" si="103"/>
        <v>Senior</v>
      </c>
      <c r="D6645" t="s">
        <v>24</v>
      </c>
      <c r="E6645" t="s">
        <v>44</v>
      </c>
      <c r="F6645" t="s">
        <v>36</v>
      </c>
      <c r="G6645">
        <v>37.29</v>
      </c>
      <c r="H6645">
        <v>39</v>
      </c>
      <c r="I6645" t="s">
        <v>27</v>
      </c>
      <c r="J6645" t="s">
        <v>45</v>
      </c>
      <c r="K6645" s="1" t="s">
        <v>29</v>
      </c>
      <c r="L6645">
        <v>7</v>
      </c>
      <c r="M6645" s="1" t="s">
        <v>21</v>
      </c>
      <c r="N6645">
        <v>3</v>
      </c>
      <c r="O6645">
        <v>6</v>
      </c>
      <c r="P6645" t="s">
        <v>37</v>
      </c>
      <c r="Q6645" t="s">
        <v>39</v>
      </c>
    </row>
    <row r="6646" spans="1:17" x14ac:dyDescent="0.25">
      <c r="A6646">
        <v>6645</v>
      </c>
      <c r="B6646">
        <v>26</v>
      </c>
      <c r="C6646" t="str">
        <f t="shared" si="103"/>
        <v>Adult</v>
      </c>
      <c r="D6646" t="s">
        <v>40</v>
      </c>
      <c r="E6646" t="s">
        <v>44</v>
      </c>
      <c r="F6646" t="s">
        <v>32</v>
      </c>
      <c r="G6646">
        <v>69.23</v>
      </c>
      <c r="H6646">
        <v>54</v>
      </c>
      <c r="I6646" t="s">
        <v>27</v>
      </c>
      <c r="J6646" t="s">
        <v>28</v>
      </c>
      <c r="K6646" s="1" t="s">
        <v>21</v>
      </c>
      <c r="L6646">
        <v>2</v>
      </c>
      <c r="M6646" s="1" t="s">
        <v>21</v>
      </c>
      <c r="N6646">
        <v>4</v>
      </c>
      <c r="O6646">
        <v>9</v>
      </c>
      <c r="P6646" t="s">
        <v>22</v>
      </c>
      <c r="Q6646" t="s">
        <v>30</v>
      </c>
    </row>
    <row r="6647" spans="1:17" x14ac:dyDescent="0.25">
      <c r="A6647">
        <v>6646</v>
      </c>
      <c r="B6647">
        <v>45</v>
      </c>
      <c r="C6647" t="str">
        <f t="shared" si="103"/>
        <v>Adult</v>
      </c>
      <c r="D6647" t="s">
        <v>24</v>
      </c>
      <c r="E6647" t="s">
        <v>44</v>
      </c>
      <c r="F6647" t="s">
        <v>26</v>
      </c>
      <c r="G6647">
        <v>540.52</v>
      </c>
      <c r="H6647">
        <v>46</v>
      </c>
      <c r="I6647" t="s">
        <v>27</v>
      </c>
      <c r="J6647" t="s">
        <v>47</v>
      </c>
      <c r="K6647" s="1" t="s">
        <v>29</v>
      </c>
      <c r="L6647">
        <v>4</v>
      </c>
      <c r="M6647" s="1" t="s">
        <v>29</v>
      </c>
      <c r="N6647">
        <v>2</v>
      </c>
      <c r="O6647">
        <v>2</v>
      </c>
      <c r="P6647" t="s">
        <v>22</v>
      </c>
      <c r="Q6647" t="s">
        <v>39</v>
      </c>
    </row>
    <row r="6648" spans="1:17" x14ac:dyDescent="0.25">
      <c r="A6648">
        <v>6647</v>
      </c>
      <c r="B6648">
        <v>49</v>
      </c>
      <c r="C6648" t="str">
        <f t="shared" si="103"/>
        <v>Adult</v>
      </c>
      <c r="D6648" t="s">
        <v>24</v>
      </c>
      <c r="E6648" t="s">
        <v>48</v>
      </c>
      <c r="F6648" t="s">
        <v>41</v>
      </c>
      <c r="G6648">
        <v>180.06</v>
      </c>
      <c r="H6648">
        <v>44</v>
      </c>
      <c r="I6648" t="s">
        <v>27</v>
      </c>
      <c r="J6648" t="s">
        <v>20</v>
      </c>
      <c r="K6648" s="1" t="s">
        <v>29</v>
      </c>
      <c r="L6648">
        <v>7</v>
      </c>
      <c r="M6648" s="1" t="s">
        <v>29</v>
      </c>
      <c r="N6648">
        <v>1</v>
      </c>
      <c r="O6648">
        <v>2</v>
      </c>
      <c r="P6648" t="s">
        <v>34</v>
      </c>
      <c r="Q6648" t="s">
        <v>30</v>
      </c>
    </row>
    <row r="6649" spans="1:17" x14ac:dyDescent="0.25">
      <c r="A6649">
        <v>6648</v>
      </c>
      <c r="B6649">
        <v>66</v>
      </c>
      <c r="C6649" t="str">
        <f t="shared" si="103"/>
        <v>Senior</v>
      </c>
      <c r="D6649" t="s">
        <v>24</v>
      </c>
      <c r="E6649" t="s">
        <v>46</v>
      </c>
      <c r="F6649" t="s">
        <v>50</v>
      </c>
      <c r="G6649">
        <v>942.84</v>
      </c>
      <c r="H6649">
        <v>14</v>
      </c>
      <c r="I6649" t="s">
        <v>33</v>
      </c>
      <c r="J6649" t="s">
        <v>20</v>
      </c>
      <c r="K6649" s="1" t="s">
        <v>21</v>
      </c>
      <c r="L6649">
        <v>5</v>
      </c>
      <c r="M6649" s="1" t="s">
        <v>21</v>
      </c>
      <c r="N6649">
        <v>2</v>
      </c>
      <c r="O6649">
        <v>12</v>
      </c>
      <c r="P6649" t="s">
        <v>37</v>
      </c>
      <c r="Q6649" t="s">
        <v>23</v>
      </c>
    </row>
    <row r="6650" spans="1:17" x14ac:dyDescent="0.25">
      <c r="A6650">
        <v>6649</v>
      </c>
      <c r="B6650">
        <v>34</v>
      </c>
      <c r="C6650" t="str">
        <f t="shared" si="103"/>
        <v>Adult</v>
      </c>
      <c r="D6650" t="s">
        <v>16</v>
      </c>
      <c r="E6650" t="s">
        <v>46</v>
      </c>
      <c r="F6650" t="s">
        <v>32</v>
      </c>
      <c r="G6650">
        <v>516.47</v>
      </c>
      <c r="H6650">
        <v>30</v>
      </c>
      <c r="I6650" t="s">
        <v>33</v>
      </c>
      <c r="J6650" t="s">
        <v>20</v>
      </c>
      <c r="K6650" s="1" t="s">
        <v>29</v>
      </c>
      <c r="L6650">
        <v>3</v>
      </c>
      <c r="M6650" s="1" t="s">
        <v>29</v>
      </c>
      <c r="N6650">
        <v>3</v>
      </c>
      <c r="O6650">
        <v>13</v>
      </c>
      <c r="P6650" t="s">
        <v>37</v>
      </c>
      <c r="Q6650" t="s">
        <v>23</v>
      </c>
    </row>
    <row r="6651" spans="1:17" x14ac:dyDescent="0.25">
      <c r="A6651">
        <v>6650</v>
      </c>
      <c r="B6651">
        <v>30</v>
      </c>
      <c r="C6651" t="str">
        <f t="shared" si="103"/>
        <v>Adult</v>
      </c>
      <c r="D6651" t="s">
        <v>40</v>
      </c>
      <c r="E6651" t="s">
        <v>46</v>
      </c>
      <c r="F6651" t="s">
        <v>50</v>
      </c>
      <c r="G6651">
        <v>587.5</v>
      </c>
      <c r="H6651">
        <v>46</v>
      </c>
      <c r="I6651" t="s">
        <v>27</v>
      </c>
      <c r="J6651" t="s">
        <v>28</v>
      </c>
      <c r="K6651" s="1" t="s">
        <v>29</v>
      </c>
      <c r="L6651">
        <v>6</v>
      </c>
      <c r="M6651" s="1" t="s">
        <v>29</v>
      </c>
      <c r="N6651">
        <v>1</v>
      </c>
      <c r="O6651">
        <v>13</v>
      </c>
      <c r="P6651" t="s">
        <v>37</v>
      </c>
      <c r="Q6651" t="s">
        <v>30</v>
      </c>
    </row>
    <row r="6652" spans="1:17" x14ac:dyDescent="0.25">
      <c r="A6652">
        <v>6651</v>
      </c>
      <c r="B6652">
        <v>30</v>
      </c>
      <c r="C6652" t="str">
        <f t="shared" si="103"/>
        <v>Adult</v>
      </c>
      <c r="D6652" t="s">
        <v>40</v>
      </c>
      <c r="E6652" t="s">
        <v>46</v>
      </c>
      <c r="F6652" t="s">
        <v>42</v>
      </c>
      <c r="G6652">
        <v>378.27</v>
      </c>
      <c r="H6652">
        <v>8</v>
      </c>
      <c r="I6652" t="s">
        <v>19</v>
      </c>
      <c r="J6652" t="s">
        <v>47</v>
      </c>
      <c r="K6652" s="1" t="s">
        <v>29</v>
      </c>
      <c r="L6652">
        <v>5</v>
      </c>
      <c r="M6652" s="1" t="s">
        <v>29</v>
      </c>
      <c r="N6652">
        <v>5</v>
      </c>
      <c r="O6652">
        <v>6</v>
      </c>
      <c r="P6652" t="s">
        <v>34</v>
      </c>
      <c r="Q6652" t="s">
        <v>30</v>
      </c>
    </row>
    <row r="6653" spans="1:17" x14ac:dyDescent="0.25">
      <c r="A6653">
        <v>6652</v>
      </c>
      <c r="B6653">
        <v>33</v>
      </c>
      <c r="C6653" t="str">
        <f t="shared" si="103"/>
        <v>Adult</v>
      </c>
      <c r="D6653" t="s">
        <v>24</v>
      </c>
      <c r="E6653" t="s">
        <v>25</v>
      </c>
      <c r="F6653" t="s">
        <v>50</v>
      </c>
      <c r="G6653">
        <v>781.51</v>
      </c>
      <c r="H6653">
        <v>50</v>
      </c>
      <c r="I6653" t="s">
        <v>19</v>
      </c>
      <c r="J6653" t="s">
        <v>38</v>
      </c>
      <c r="K6653" s="1" t="s">
        <v>21</v>
      </c>
      <c r="L6653">
        <v>6</v>
      </c>
      <c r="M6653" s="1" t="s">
        <v>29</v>
      </c>
      <c r="N6653">
        <v>5</v>
      </c>
      <c r="O6653">
        <v>13</v>
      </c>
      <c r="P6653" t="s">
        <v>37</v>
      </c>
      <c r="Q6653" t="s">
        <v>30</v>
      </c>
    </row>
    <row r="6654" spans="1:17" x14ac:dyDescent="0.25">
      <c r="A6654">
        <v>6653</v>
      </c>
      <c r="B6654">
        <v>41</v>
      </c>
      <c r="C6654" t="str">
        <f t="shared" si="103"/>
        <v>Adult</v>
      </c>
      <c r="D6654" t="s">
        <v>24</v>
      </c>
      <c r="E6654" t="s">
        <v>25</v>
      </c>
      <c r="F6654" t="s">
        <v>36</v>
      </c>
      <c r="G6654">
        <v>394.48</v>
      </c>
      <c r="H6654">
        <v>13</v>
      </c>
      <c r="I6654" t="s">
        <v>19</v>
      </c>
      <c r="J6654" t="s">
        <v>45</v>
      </c>
      <c r="K6654" s="1" t="s">
        <v>29</v>
      </c>
      <c r="L6654">
        <v>5</v>
      </c>
      <c r="M6654" s="1" t="s">
        <v>29</v>
      </c>
      <c r="N6654">
        <v>4</v>
      </c>
      <c r="O6654">
        <v>10</v>
      </c>
      <c r="P6654" t="s">
        <v>34</v>
      </c>
      <c r="Q6654" t="s">
        <v>23</v>
      </c>
    </row>
    <row r="6655" spans="1:17" x14ac:dyDescent="0.25">
      <c r="A6655">
        <v>6654</v>
      </c>
      <c r="B6655">
        <v>54</v>
      </c>
      <c r="C6655" t="str">
        <f t="shared" si="103"/>
        <v>Adult</v>
      </c>
      <c r="D6655" t="s">
        <v>40</v>
      </c>
      <c r="E6655" t="s">
        <v>48</v>
      </c>
      <c r="F6655" t="s">
        <v>36</v>
      </c>
      <c r="G6655">
        <v>51.09</v>
      </c>
      <c r="H6655">
        <v>41</v>
      </c>
      <c r="I6655" t="s">
        <v>19</v>
      </c>
      <c r="J6655" t="s">
        <v>28</v>
      </c>
      <c r="K6655" s="1" t="s">
        <v>21</v>
      </c>
      <c r="L6655">
        <v>1</v>
      </c>
      <c r="M6655" s="1" t="s">
        <v>21</v>
      </c>
      <c r="N6655">
        <v>3</v>
      </c>
      <c r="O6655">
        <v>4</v>
      </c>
      <c r="P6655" t="s">
        <v>34</v>
      </c>
      <c r="Q6655" t="s">
        <v>23</v>
      </c>
    </row>
    <row r="6656" spans="1:17" x14ac:dyDescent="0.25">
      <c r="A6656">
        <v>6655</v>
      </c>
      <c r="B6656">
        <v>62</v>
      </c>
      <c r="C6656" t="str">
        <f t="shared" si="103"/>
        <v>Senior</v>
      </c>
      <c r="D6656" t="s">
        <v>24</v>
      </c>
      <c r="E6656" t="s">
        <v>17</v>
      </c>
      <c r="F6656" t="s">
        <v>50</v>
      </c>
      <c r="G6656">
        <v>502.53</v>
      </c>
      <c r="H6656">
        <v>9</v>
      </c>
      <c r="I6656" t="s">
        <v>33</v>
      </c>
      <c r="J6656" t="s">
        <v>45</v>
      </c>
      <c r="K6656" s="1" t="s">
        <v>29</v>
      </c>
      <c r="L6656">
        <v>5</v>
      </c>
      <c r="M6656" s="1" t="s">
        <v>29</v>
      </c>
      <c r="N6656">
        <v>1</v>
      </c>
      <c r="O6656">
        <v>5</v>
      </c>
      <c r="P6656" t="s">
        <v>22</v>
      </c>
      <c r="Q6656" t="s">
        <v>30</v>
      </c>
    </row>
    <row r="6657" spans="1:17" x14ac:dyDescent="0.25">
      <c r="A6657">
        <v>6656</v>
      </c>
      <c r="B6657">
        <v>33</v>
      </c>
      <c r="C6657" t="str">
        <f t="shared" si="103"/>
        <v>Adult</v>
      </c>
      <c r="D6657" t="s">
        <v>40</v>
      </c>
      <c r="E6657" t="s">
        <v>49</v>
      </c>
      <c r="F6657" t="s">
        <v>50</v>
      </c>
      <c r="G6657">
        <v>96.78</v>
      </c>
      <c r="H6657">
        <v>20</v>
      </c>
      <c r="I6657" t="s">
        <v>27</v>
      </c>
      <c r="J6657" t="s">
        <v>45</v>
      </c>
      <c r="K6657" s="1" t="s">
        <v>21</v>
      </c>
      <c r="L6657">
        <v>4</v>
      </c>
      <c r="M6657" s="1" t="s">
        <v>21</v>
      </c>
      <c r="N6657">
        <v>4</v>
      </c>
      <c r="O6657">
        <v>8</v>
      </c>
      <c r="P6657" t="s">
        <v>37</v>
      </c>
      <c r="Q6657" t="s">
        <v>23</v>
      </c>
    </row>
    <row r="6658" spans="1:17" x14ac:dyDescent="0.25">
      <c r="A6658">
        <v>6657</v>
      </c>
      <c r="B6658">
        <v>51</v>
      </c>
      <c r="C6658" t="str">
        <f t="shared" si="103"/>
        <v>Adult</v>
      </c>
      <c r="D6658" t="s">
        <v>40</v>
      </c>
      <c r="E6658" t="s">
        <v>31</v>
      </c>
      <c r="F6658" t="s">
        <v>26</v>
      </c>
      <c r="G6658">
        <v>868.79</v>
      </c>
      <c r="H6658">
        <v>16</v>
      </c>
      <c r="I6658" t="s">
        <v>27</v>
      </c>
      <c r="J6658" t="s">
        <v>20</v>
      </c>
      <c r="K6658" s="1" t="s">
        <v>29</v>
      </c>
      <c r="L6658">
        <v>9</v>
      </c>
      <c r="M6658" s="1" t="s">
        <v>21</v>
      </c>
      <c r="N6658">
        <v>5</v>
      </c>
      <c r="O6658">
        <v>2</v>
      </c>
      <c r="P6658" t="s">
        <v>34</v>
      </c>
      <c r="Q6658" t="s">
        <v>23</v>
      </c>
    </row>
    <row r="6659" spans="1:17" x14ac:dyDescent="0.25">
      <c r="A6659">
        <v>6658</v>
      </c>
      <c r="B6659">
        <v>62</v>
      </c>
      <c r="C6659" t="str">
        <f t="shared" ref="C6659:C6722" si="104">IF(B6659&gt;=60,"Senior",IF(B6659&gt;=20,"Adult","Teenager"))</f>
        <v>Senior</v>
      </c>
      <c r="D6659" t="s">
        <v>16</v>
      </c>
      <c r="E6659" t="s">
        <v>46</v>
      </c>
      <c r="F6659" t="s">
        <v>50</v>
      </c>
      <c r="G6659">
        <v>303.07</v>
      </c>
      <c r="H6659">
        <v>5</v>
      </c>
      <c r="I6659" t="s">
        <v>27</v>
      </c>
      <c r="J6659" t="s">
        <v>38</v>
      </c>
      <c r="K6659" s="1" t="s">
        <v>29</v>
      </c>
      <c r="L6659">
        <v>9</v>
      </c>
      <c r="M6659" s="1" t="s">
        <v>21</v>
      </c>
      <c r="N6659">
        <v>5</v>
      </c>
      <c r="O6659">
        <v>10</v>
      </c>
      <c r="P6659" t="s">
        <v>34</v>
      </c>
      <c r="Q6659" t="s">
        <v>39</v>
      </c>
    </row>
    <row r="6660" spans="1:17" x14ac:dyDescent="0.25">
      <c r="A6660">
        <v>6659</v>
      </c>
      <c r="B6660">
        <v>30</v>
      </c>
      <c r="C6660" t="str">
        <f t="shared" si="104"/>
        <v>Adult</v>
      </c>
      <c r="D6660" t="s">
        <v>24</v>
      </c>
      <c r="E6660" t="s">
        <v>35</v>
      </c>
      <c r="F6660" t="s">
        <v>50</v>
      </c>
      <c r="G6660">
        <v>151.6</v>
      </c>
      <c r="H6660">
        <v>2</v>
      </c>
      <c r="I6660" t="s">
        <v>33</v>
      </c>
      <c r="J6660" t="s">
        <v>47</v>
      </c>
      <c r="K6660" s="1" t="s">
        <v>29</v>
      </c>
      <c r="L6660">
        <v>7</v>
      </c>
      <c r="M6660" s="1" t="s">
        <v>29</v>
      </c>
      <c r="N6660">
        <v>5</v>
      </c>
      <c r="O6660">
        <v>11</v>
      </c>
      <c r="P6660" t="s">
        <v>37</v>
      </c>
      <c r="Q6660" t="s">
        <v>39</v>
      </c>
    </row>
    <row r="6661" spans="1:17" x14ac:dyDescent="0.25">
      <c r="A6661">
        <v>6660</v>
      </c>
      <c r="B6661">
        <v>31</v>
      </c>
      <c r="C6661" t="str">
        <f t="shared" si="104"/>
        <v>Adult</v>
      </c>
      <c r="D6661" t="s">
        <v>40</v>
      </c>
      <c r="E6661" t="s">
        <v>35</v>
      </c>
      <c r="F6661" t="s">
        <v>41</v>
      </c>
      <c r="G6661">
        <v>611.49</v>
      </c>
      <c r="H6661">
        <v>14</v>
      </c>
      <c r="I6661" t="s">
        <v>19</v>
      </c>
      <c r="J6661" t="s">
        <v>28</v>
      </c>
      <c r="K6661" s="1" t="s">
        <v>21</v>
      </c>
      <c r="L6661">
        <v>2</v>
      </c>
      <c r="M6661" s="1" t="s">
        <v>21</v>
      </c>
      <c r="N6661">
        <v>5</v>
      </c>
      <c r="O6661">
        <v>11</v>
      </c>
      <c r="P6661" t="s">
        <v>37</v>
      </c>
      <c r="Q6661" t="s">
        <v>23</v>
      </c>
    </row>
    <row r="6662" spans="1:17" x14ac:dyDescent="0.25">
      <c r="A6662">
        <v>6661</v>
      </c>
      <c r="B6662">
        <v>48</v>
      </c>
      <c r="C6662" t="str">
        <f t="shared" si="104"/>
        <v>Adult</v>
      </c>
      <c r="D6662" t="s">
        <v>24</v>
      </c>
      <c r="E6662" t="s">
        <v>48</v>
      </c>
      <c r="F6662" t="s">
        <v>36</v>
      </c>
      <c r="G6662">
        <v>699.48</v>
      </c>
      <c r="H6662">
        <v>55</v>
      </c>
      <c r="I6662" t="s">
        <v>19</v>
      </c>
      <c r="J6662" t="s">
        <v>47</v>
      </c>
      <c r="K6662" s="1" t="s">
        <v>29</v>
      </c>
      <c r="L6662">
        <v>8</v>
      </c>
      <c r="M6662" s="1" t="s">
        <v>21</v>
      </c>
      <c r="N6662">
        <v>5</v>
      </c>
      <c r="O6662">
        <v>8</v>
      </c>
      <c r="P6662" t="s">
        <v>37</v>
      </c>
      <c r="Q6662" t="s">
        <v>39</v>
      </c>
    </row>
    <row r="6663" spans="1:17" x14ac:dyDescent="0.25">
      <c r="A6663">
        <v>6662</v>
      </c>
      <c r="B6663">
        <v>63</v>
      </c>
      <c r="C6663" t="str">
        <f t="shared" si="104"/>
        <v>Senior</v>
      </c>
      <c r="D6663" t="s">
        <v>16</v>
      </c>
      <c r="E6663" t="s">
        <v>44</v>
      </c>
      <c r="F6663" t="s">
        <v>43</v>
      </c>
      <c r="G6663">
        <v>34.520000000000003</v>
      </c>
      <c r="H6663">
        <v>20</v>
      </c>
      <c r="I6663" t="s">
        <v>27</v>
      </c>
      <c r="J6663" t="s">
        <v>38</v>
      </c>
      <c r="K6663" s="1" t="s">
        <v>29</v>
      </c>
      <c r="L6663">
        <v>5</v>
      </c>
      <c r="M6663" s="1" t="s">
        <v>29</v>
      </c>
      <c r="N6663">
        <v>4</v>
      </c>
      <c r="O6663">
        <v>10</v>
      </c>
      <c r="P6663" t="s">
        <v>34</v>
      </c>
      <c r="Q6663" t="s">
        <v>23</v>
      </c>
    </row>
    <row r="6664" spans="1:17" x14ac:dyDescent="0.25">
      <c r="A6664">
        <v>6663</v>
      </c>
      <c r="B6664">
        <v>67</v>
      </c>
      <c r="C6664" t="str">
        <f t="shared" si="104"/>
        <v>Senior</v>
      </c>
      <c r="D6664" t="s">
        <v>16</v>
      </c>
      <c r="E6664" t="s">
        <v>46</v>
      </c>
      <c r="F6664" t="s">
        <v>18</v>
      </c>
      <c r="G6664">
        <v>931.05</v>
      </c>
      <c r="H6664">
        <v>15</v>
      </c>
      <c r="I6664" t="s">
        <v>33</v>
      </c>
      <c r="J6664" t="s">
        <v>45</v>
      </c>
      <c r="K6664" s="1" t="s">
        <v>29</v>
      </c>
      <c r="L6664">
        <v>9</v>
      </c>
      <c r="M6664" s="1" t="s">
        <v>29</v>
      </c>
      <c r="N6664">
        <v>5</v>
      </c>
      <c r="O6664">
        <v>4</v>
      </c>
      <c r="P6664" t="s">
        <v>34</v>
      </c>
      <c r="Q6664" t="s">
        <v>39</v>
      </c>
    </row>
    <row r="6665" spans="1:17" x14ac:dyDescent="0.25">
      <c r="A6665">
        <v>6664</v>
      </c>
      <c r="B6665">
        <v>51</v>
      </c>
      <c r="C6665" t="str">
        <f t="shared" si="104"/>
        <v>Adult</v>
      </c>
      <c r="D6665" t="s">
        <v>24</v>
      </c>
      <c r="E6665" t="s">
        <v>31</v>
      </c>
      <c r="F6665" t="s">
        <v>50</v>
      </c>
      <c r="G6665">
        <v>629.62</v>
      </c>
      <c r="H6665">
        <v>26</v>
      </c>
      <c r="I6665" t="s">
        <v>33</v>
      </c>
      <c r="J6665" t="s">
        <v>47</v>
      </c>
      <c r="K6665" s="1" t="s">
        <v>21</v>
      </c>
      <c r="L6665">
        <v>7</v>
      </c>
      <c r="M6665" s="1" t="s">
        <v>21</v>
      </c>
      <c r="N6665">
        <v>5</v>
      </c>
      <c r="O6665">
        <v>12</v>
      </c>
      <c r="P6665" t="s">
        <v>37</v>
      </c>
      <c r="Q6665" t="s">
        <v>39</v>
      </c>
    </row>
    <row r="6666" spans="1:17" x14ac:dyDescent="0.25">
      <c r="A6666">
        <v>6665</v>
      </c>
      <c r="B6666">
        <v>40</v>
      </c>
      <c r="C6666" t="str">
        <f t="shared" si="104"/>
        <v>Adult</v>
      </c>
      <c r="D6666" t="s">
        <v>40</v>
      </c>
      <c r="E6666" t="s">
        <v>35</v>
      </c>
      <c r="F6666" t="s">
        <v>26</v>
      </c>
      <c r="G6666">
        <v>267.04000000000002</v>
      </c>
      <c r="H6666">
        <v>24</v>
      </c>
      <c r="I6666" t="s">
        <v>19</v>
      </c>
      <c r="J6666" t="s">
        <v>28</v>
      </c>
      <c r="K6666" s="1" t="s">
        <v>29</v>
      </c>
      <c r="L6666">
        <v>9</v>
      </c>
      <c r="M6666" s="1" t="s">
        <v>21</v>
      </c>
      <c r="N6666">
        <v>2</v>
      </c>
      <c r="O6666">
        <v>4</v>
      </c>
      <c r="P6666" t="s">
        <v>34</v>
      </c>
      <c r="Q6666" t="s">
        <v>39</v>
      </c>
    </row>
    <row r="6667" spans="1:17" x14ac:dyDescent="0.25">
      <c r="A6667">
        <v>6666</v>
      </c>
      <c r="B6667">
        <v>35</v>
      </c>
      <c r="C6667" t="str">
        <f t="shared" si="104"/>
        <v>Adult</v>
      </c>
      <c r="D6667" t="s">
        <v>16</v>
      </c>
      <c r="E6667" t="s">
        <v>17</v>
      </c>
      <c r="F6667" t="s">
        <v>42</v>
      </c>
      <c r="G6667">
        <v>167.64</v>
      </c>
      <c r="H6667">
        <v>24</v>
      </c>
      <c r="I6667" t="s">
        <v>27</v>
      </c>
      <c r="J6667" t="s">
        <v>20</v>
      </c>
      <c r="K6667" s="1" t="s">
        <v>29</v>
      </c>
      <c r="L6667">
        <v>9</v>
      </c>
      <c r="M6667" s="1" t="s">
        <v>29</v>
      </c>
      <c r="N6667">
        <v>3</v>
      </c>
      <c r="O6667">
        <v>10</v>
      </c>
      <c r="P6667" t="s">
        <v>22</v>
      </c>
      <c r="Q6667" t="s">
        <v>23</v>
      </c>
    </row>
    <row r="6668" spans="1:17" x14ac:dyDescent="0.25">
      <c r="A6668">
        <v>6667</v>
      </c>
      <c r="B6668">
        <v>64</v>
      </c>
      <c r="C6668" t="str">
        <f t="shared" si="104"/>
        <v>Senior</v>
      </c>
      <c r="D6668" t="s">
        <v>40</v>
      </c>
      <c r="E6668" t="s">
        <v>49</v>
      </c>
      <c r="F6668" t="s">
        <v>41</v>
      </c>
      <c r="G6668">
        <v>329.34</v>
      </c>
      <c r="H6668">
        <v>2</v>
      </c>
      <c r="I6668" t="s">
        <v>33</v>
      </c>
      <c r="J6668" t="s">
        <v>47</v>
      </c>
      <c r="K6668" s="1" t="s">
        <v>21</v>
      </c>
      <c r="L6668">
        <v>4</v>
      </c>
      <c r="M6668" s="1" t="s">
        <v>21</v>
      </c>
      <c r="N6668">
        <v>1</v>
      </c>
      <c r="O6668">
        <v>8</v>
      </c>
      <c r="P6668" t="s">
        <v>34</v>
      </c>
      <c r="Q6668" t="s">
        <v>23</v>
      </c>
    </row>
    <row r="6669" spans="1:17" x14ac:dyDescent="0.25">
      <c r="A6669">
        <v>6668</v>
      </c>
      <c r="B6669">
        <v>20</v>
      </c>
      <c r="C6669" t="str">
        <f t="shared" si="104"/>
        <v>Adult</v>
      </c>
      <c r="D6669" t="s">
        <v>40</v>
      </c>
      <c r="E6669" t="s">
        <v>49</v>
      </c>
      <c r="F6669" t="s">
        <v>18</v>
      </c>
      <c r="G6669">
        <v>299.52999999999997</v>
      </c>
      <c r="H6669">
        <v>41</v>
      </c>
      <c r="I6669" t="s">
        <v>19</v>
      </c>
      <c r="J6669" t="s">
        <v>47</v>
      </c>
      <c r="K6669" s="1" t="s">
        <v>21</v>
      </c>
      <c r="L6669">
        <v>5</v>
      </c>
      <c r="M6669" s="1" t="s">
        <v>29</v>
      </c>
      <c r="N6669">
        <v>3</v>
      </c>
      <c r="O6669">
        <v>8</v>
      </c>
      <c r="P6669" t="s">
        <v>34</v>
      </c>
      <c r="Q6669" t="s">
        <v>23</v>
      </c>
    </row>
    <row r="6670" spans="1:17" x14ac:dyDescent="0.25">
      <c r="A6670">
        <v>6669</v>
      </c>
      <c r="B6670">
        <v>48</v>
      </c>
      <c r="C6670" t="str">
        <f t="shared" si="104"/>
        <v>Adult</v>
      </c>
      <c r="D6670" t="s">
        <v>40</v>
      </c>
      <c r="E6670" t="s">
        <v>25</v>
      </c>
      <c r="F6670" t="s">
        <v>41</v>
      </c>
      <c r="G6670">
        <v>557.67999999999995</v>
      </c>
      <c r="H6670">
        <v>56</v>
      </c>
      <c r="I6670" t="s">
        <v>33</v>
      </c>
      <c r="J6670" t="s">
        <v>47</v>
      </c>
      <c r="K6670" s="1" t="s">
        <v>21</v>
      </c>
      <c r="L6670">
        <v>3</v>
      </c>
      <c r="M6670" s="1" t="s">
        <v>21</v>
      </c>
      <c r="N6670">
        <v>4</v>
      </c>
      <c r="O6670">
        <v>1</v>
      </c>
      <c r="P6670" t="s">
        <v>22</v>
      </c>
      <c r="Q6670" t="s">
        <v>39</v>
      </c>
    </row>
    <row r="6671" spans="1:17" x14ac:dyDescent="0.25">
      <c r="A6671">
        <v>6670</v>
      </c>
      <c r="B6671">
        <v>29</v>
      </c>
      <c r="C6671" t="str">
        <f t="shared" si="104"/>
        <v>Adult</v>
      </c>
      <c r="D6671" t="s">
        <v>16</v>
      </c>
      <c r="E6671" t="s">
        <v>35</v>
      </c>
      <c r="F6671" t="s">
        <v>43</v>
      </c>
      <c r="G6671">
        <v>608.64</v>
      </c>
      <c r="H6671">
        <v>22</v>
      </c>
      <c r="I6671" t="s">
        <v>33</v>
      </c>
      <c r="J6671" t="s">
        <v>45</v>
      </c>
      <c r="K6671" s="1" t="s">
        <v>29</v>
      </c>
      <c r="L6671">
        <v>1</v>
      </c>
      <c r="M6671" s="1" t="s">
        <v>21</v>
      </c>
      <c r="N6671">
        <v>3</v>
      </c>
      <c r="O6671">
        <v>3</v>
      </c>
      <c r="P6671" t="s">
        <v>37</v>
      </c>
      <c r="Q6671" t="s">
        <v>39</v>
      </c>
    </row>
    <row r="6672" spans="1:17" x14ac:dyDescent="0.25">
      <c r="A6672">
        <v>6671</v>
      </c>
      <c r="B6672">
        <v>63</v>
      </c>
      <c r="C6672" t="str">
        <f t="shared" si="104"/>
        <v>Senior</v>
      </c>
      <c r="D6672" t="s">
        <v>16</v>
      </c>
      <c r="E6672" t="s">
        <v>25</v>
      </c>
      <c r="F6672" t="s">
        <v>43</v>
      </c>
      <c r="G6672">
        <v>434.31</v>
      </c>
      <c r="H6672">
        <v>52</v>
      </c>
      <c r="I6672" t="s">
        <v>19</v>
      </c>
      <c r="J6672" t="s">
        <v>38</v>
      </c>
      <c r="K6672" s="1" t="s">
        <v>21</v>
      </c>
      <c r="L6672">
        <v>2</v>
      </c>
      <c r="M6672" s="1" t="s">
        <v>21</v>
      </c>
      <c r="N6672">
        <v>4</v>
      </c>
      <c r="O6672">
        <v>13</v>
      </c>
      <c r="P6672" t="s">
        <v>37</v>
      </c>
      <c r="Q6672" t="s">
        <v>23</v>
      </c>
    </row>
    <row r="6673" spans="1:17" x14ac:dyDescent="0.25">
      <c r="A6673">
        <v>6672</v>
      </c>
      <c r="B6673">
        <v>56</v>
      </c>
      <c r="C6673" t="str">
        <f t="shared" si="104"/>
        <v>Adult</v>
      </c>
      <c r="D6673" t="s">
        <v>16</v>
      </c>
      <c r="E6673" t="s">
        <v>46</v>
      </c>
      <c r="F6673" t="s">
        <v>50</v>
      </c>
      <c r="G6673">
        <v>794.8</v>
      </c>
      <c r="H6673">
        <v>44</v>
      </c>
      <c r="I6673" t="s">
        <v>19</v>
      </c>
      <c r="J6673" t="s">
        <v>45</v>
      </c>
      <c r="K6673" s="1" t="s">
        <v>29</v>
      </c>
      <c r="L6673">
        <v>4</v>
      </c>
      <c r="M6673" s="1" t="s">
        <v>29</v>
      </c>
      <c r="N6673">
        <v>2</v>
      </c>
      <c r="O6673">
        <v>9</v>
      </c>
      <c r="P6673" t="s">
        <v>37</v>
      </c>
      <c r="Q6673" t="s">
        <v>23</v>
      </c>
    </row>
    <row r="6674" spans="1:17" x14ac:dyDescent="0.25">
      <c r="A6674">
        <v>6673</v>
      </c>
      <c r="B6674">
        <v>25</v>
      </c>
      <c r="C6674" t="str">
        <f t="shared" si="104"/>
        <v>Adult</v>
      </c>
      <c r="D6674" t="s">
        <v>16</v>
      </c>
      <c r="E6674" t="s">
        <v>49</v>
      </c>
      <c r="F6674" t="s">
        <v>26</v>
      </c>
      <c r="G6674">
        <v>481.62</v>
      </c>
      <c r="H6674">
        <v>39</v>
      </c>
      <c r="I6674" t="s">
        <v>27</v>
      </c>
      <c r="J6674" t="s">
        <v>28</v>
      </c>
      <c r="K6674" s="1" t="s">
        <v>29</v>
      </c>
      <c r="L6674">
        <v>5</v>
      </c>
      <c r="M6674" s="1" t="s">
        <v>29</v>
      </c>
      <c r="N6674">
        <v>3</v>
      </c>
      <c r="O6674">
        <v>7</v>
      </c>
      <c r="P6674" t="s">
        <v>22</v>
      </c>
      <c r="Q6674" t="s">
        <v>39</v>
      </c>
    </row>
    <row r="6675" spans="1:17" x14ac:dyDescent="0.25">
      <c r="A6675">
        <v>6674</v>
      </c>
      <c r="B6675">
        <v>48</v>
      </c>
      <c r="C6675" t="str">
        <f t="shared" si="104"/>
        <v>Adult</v>
      </c>
      <c r="D6675" t="s">
        <v>24</v>
      </c>
      <c r="E6675" t="s">
        <v>48</v>
      </c>
      <c r="F6675" t="s">
        <v>43</v>
      </c>
      <c r="G6675">
        <v>771.3</v>
      </c>
      <c r="H6675">
        <v>43</v>
      </c>
      <c r="I6675" t="s">
        <v>19</v>
      </c>
      <c r="J6675" t="s">
        <v>45</v>
      </c>
      <c r="K6675" s="1" t="s">
        <v>29</v>
      </c>
      <c r="L6675">
        <v>4</v>
      </c>
      <c r="M6675" s="1" t="s">
        <v>29</v>
      </c>
      <c r="N6675">
        <v>3</v>
      </c>
      <c r="O6675">
        <v>6</v>
      </c>
      <c r="P6675" t="s">
        <v>37</v>
      </c>
      <c r="Q6675" t="s">
        <v>30</v>
      </c>
    </row>
    <row r="6676" spans="1:17" x14ac:dyDescent="0.25">
      <c r="A6676">
        <v>6675</v>
      </c>
      <c r="B6676">
        <v>51</v>
      </c>
      <c r="C6676" t="str">
        <f t="shared" si="104"/>
        <v>Adult</v>
      </c>
      <c r="D6676" t="s">
        <v>24</v>
      </c>
      <c r="E6676" t="s">
        <v>49</v>
      </c>
      <c r="F6676" t="s">
        <v>36</v>
      </c>
      <c r="G6676">
        <v>311</v>
      </c>
      <c r="H6676">
        <v>13</v>
      </c>
      <c r="I6676" t="s">
        <v>27</v>
      </c>
      <c r="J6676" t="s">
        <v>47</v>
      </c>
      <c r="K6676" s="1" t="s">
        <v>29</v>
      </c>
      <c r="L6676">
        <v>9</v>
      </c>
      <c r="M6676" s="1" t="s">
        <v>21</v>
      </c>
      <c r="N6676">
        <v>1</v>
      </c>
      <c r="O6676">
        <v>2</v>
      </c>
      <c r="P6676" t="s">
        <v>37</v>
      </c>
      <c r="Q6676" t="s">
        <v>23</v>
      </c>
    </row>
    <row r="6677" spans="1:17" x14ac:dyDescent="0.25">
      <c r="A6677">
        <v>6676</v>
      </c>
      <c r="B6677">
        <v>48</v>
      </c>
      <c r="C6677" t="str">
        <f t="shared" si="104"/>
        <v>Adult</v>
      </c>
      <c r="D6677" t="s">
        <v>16</v>
      </c>
      <c r="E6677" t="s">
        <v>46</v>
      </c>
      <c r="F6677" t="s">
        <v>50</v>
      </c>
      <c r="G6677">
        <v>128.94999999999999</v>
      </c>
      <c r="H6677">
        <v>55</v>
      </c>
      <c r="I6677" t="s">
        <v>19</v>
      </c>
      <c r="J6677" t="s">
        <v>28</v>
      </c>
      <c r="K6677" s="1" t="s">
        <v>21</v>
      </c>
      <c r="L6677">
        <v>6</v>
      </c>
      <c r="M6677" s="1" t="s">
        <v>21</v>
      </c>
      <c r="N6677">
        <v>4</v>
      </c>
      <c r="O6677">
        <v>12</v>
      </c>
      <c r="P6677" t="s">
        <v>37</v>
      </c>
      <c r="Q6677" t="s">
        <v>23</v>
      </c>
    </row>
    <row r="6678" spans="1:17" x14ac:dyDescent="0.25">
      <c r="A6678">
        <v>6677</v>
      </c>
      <c r="B6678">
        <v>35</v>
      </c>
      <c r="C6678" t="str">
        <f t="shared" si="104"/>
        <v>Adult</v>
      </c>
      <c r="D6678" t="s">
        <v>24</v>
      </c>
      <c r="E6678" t="s">
        <v>17</v>
      </c>
      <c r="F6678" t="s">
        <v>18</v>
      </c>
      <c r="G6678">
        <v>538.85</v>
      </c>
      <c r="H6678">
        <v>57</v>
      </c>
      <c r="I6678" t="s">
        <v>19</v>
      </c>
      <c r="J6678" t="s">
        <v>38</v>
      </c>
      <c r="K6678" s="1" t="s">
        <v>21</v>
      </c>
      <c r="L6678">
        <v>8</v>
      </c>
      <c r="M6678" s="1" t="s">
        <v>29</v>
      </c>
      <c r="N6678">
        <v>2</v>
      </c>
      <c r="O6678">
        <v>6</v>
      </c>
      <c r="P6678" t="s">
        <v>37</v>
      </c>
      <c r="Q6678" t="s">
        <v>39</v>
      </c>
    </row>
    <row r="6679" spans="1:17" x14ac:dyDescent="0.25">
      <c r="A6679">
        <v>6678</v>
      </c>
      <c r="B6679">
        <v>55</v>
      </c>
      <c r="C6679" t="str">
        <f t="shared" si="104"/>
        <v>Adult</v>
      </c>
      <c r="D6679" t="s">
        <v>16</v>
      </c>
      <c r="E6679" t="s">
        <v>31</v>
      </c>
      <c r="F6679" t="s">
        <v>18</v>
      </c>
      <c r="G6679">
        <v>651.59</v>
      </c>
      <c r="H6679">
        <v>14</v>
      </c>
      <c r="I6679" t="s">
        <v>27</v>
      </c>
      <c r="J6679" t="s">
        <v>38</v>
      </c>
      <c r="K6679" s="1" t="s">
        <v>29</v>
      </c>
      <c r="L6679">
        <v>4</v>
      </c>
      <c r="M6679" s="1" t="s">
        <v>29</v>
      </c>
      <c r="N6679">
        <v>2</v>
      </c>
      <c r="O6679">
        <v>1</v>
      </c>
      <c r="P6679" t="s">
        <v>34</v>
      </c>
      <c r="Q6679" t="s">
        <v>30</v>
      </c>
    </row>
    <row r="6680" spans="1:17" x14ac:dyDescent="0.25">
      <c r="A6680">
        <v>6679</v>
      </c>
      <c r="B6680">
        <v>60</v>
      </c>
      <c r="C6680" t="str">
        <f t="shared" si="104"/>
        <v>Senior</v>
      </c>
      <c r="D6680" t="s">
        <v>40</v>
      </c>
      <c r="E6680" t="s">
        <v>48</v>
      </c>
      <c r="F6680" t="s">
        <v>41</v>
      </c>
      <c r="G6680">
        <v>721.79</v>
      </c>
      <c r="H6680">
        <v>51</v>
      </c>
      <c r="I6680" t="s">
        <v>19</v>
      </c>
      <c r="J6680" t="s">
        <v>28</v>
      </c>
      <c r="K6680" s="1" t="s">
        <v>29</v>
      </c>
      <c r="L6680">
        <v>2</v>
      </c>
      <c r="M6680" s="1" t="s">
        <v>21</v>
      </c>
      <c r="N6680">
        <v>4</v>
      </c>
      <c r="O6680">
        <v>11</v>
      </c>
      <c r="P6680" t="s">
        <v>37</v>
      </c>
      <c r="Q6680" t="s">
        <v>23</v>
      </c>
    </row>
    <row r="6681" spans="1:17" x14ac:dyDescent="0.25">
      <c r="A6681">
        <v>6680</v>
      </c>
      <c r="B6681">
        <v>32</v>
      </c>
      <c r="C6681" t="str">
        <f t="shared" si="104"/>
        <v>Adult</v>
      </c>
      <c r="D6681" t="s">
        <v>40</v>
      </c>
      <c r="E6681" t="s">
        <v>35</v>
      </c>
      <c r="F6681" t="s">
        <v>26</v>
      </c>
      <c r="G6681">
        <v>897.57</v>
      </c>
      <c r="H6681">
        <v>51</v>
      </c>
      <c r="I6681" t="s">
        <v>27</v>
      </c>
      <c r="J6681" t="s">
        <v>28</v>
      </c>
      <c r="K6681" s="1" t="s">
        <v>21</v>
      </c>
      <c r="L6681">
        <v>6</v>
      </c>
      <c r="M6681" s="1" t="s">
        <v>21</v>
      </c>
      <c r="N6681">
        <v>3</v>
      </c>
      <c r="O6681">
        <v>9</v>
      </c>
      <c r="P6681" t="s">
        <v>34</v>
      </c>
      <c r="Q6681" t="s">
        <v>39</v>
      </c>
    </row>
    <row r="6682" spans="1:17" x14ac:dyDescent="0.25">
      <c r="A6682">
        <v>6681</v>
      </c>
      <c r="B6682">
        <v>53</v>
      </c>
      <c r="C6682" t="str">
        <f t="shared" si="104"/>
        <v>Adult</v>
      </c>
      <c r="D6682" t="s">
        <v>16</v>
      </c>
      <c r="E6682" t="s">
        <v>46</v>
      </c>
      <c r="F6682" t="s">
        <v>36</v>
      </c>
      <c r="G6682">
        <v>460.85</v>
      </c>
      <c r="H6682">
        <v>4</v>
      </c>
      <c r="I6682" t="s">
        <v>27</v>
      </c>
      <c r="J6682" t="s">
        <v>38</v>
      </c>
      <c r="K6682" s="1" t="s">
        <v>29</v>
      </c>
      <c r="L6682">
        <v>5</v>
      </c>
      <c r="M6682" s="1" t="s">
        <v>21</v>
      </c>
      <c r="N6682">
        <v>3</v>
      </c>
      <c r="O6682">
        <v>12</v>
      </c>
      <c r="P6682" t="s">
        <v>22</v>
      </c>
      <c r="Q6682" t="s">
        <v>30</v>
      </c>
    </row>
    <row r="6683" spans="1:17" x14ac:dyDescent="0.25">
      <c r="A6683">
        <v>6682</v>
      </c>
      <c r="B6683">
        <v>19</v>
      </c>
      <c r="C6683" t="str">
        <f t="shared" si="104"/>
        <v>Teenager</v>
      </c>
      <c r="D6683" t="s">
        <v>16</v>
      </c>
      <c r="E6683" t="s">
        <v>44</v>
      </c>
      <c r="F6683" t="s">
        <v>32</v>
      </c>
      <c r="G6683">
        <v>950.4</v>
      </c>
      <c r="H6683">
        <v>58</v>
      </c>
      <c r="I6683" t="s">
        <v>19</v>
      </c>
      <c r="J6683" t="s">
        <v>47</v>
      </c>
      <c r="K6683" s="1" t="s">
        <v>21</v>
      </c>
      <c r="L6683">
        <v>1</v>
      </c>
      <c r="M6683" s="1" t="s">
        <v>29</v>
      </c>
      <c r="N6683">
        <v>4</v>
      </c>
      <c r="O6683">
        <v>7</v>
      </c>
      <c r="P6683" t="s">
        <v>22</v>
      </c>
      <c r="Q6683" t="s">
        <v>30</v>
      </c>
    </row>
    <row r="6684" spans="1:17" x14ac:dyDescent="0.25">
      <c r="A6684">
        <v>6683</v>
      </c>
      <c r="B6684">
        <v>66</v>
      </c>
      <c r="C6684" t="str">
        <f t="shared" si="104"/>
        <v>Senior</v>
      </c>
      <c r="D6684" t="s">
        <v>24</v>
      </c>
      <c r="E6684" t="s">
        <v>25</v>
      </c>
      <c r="F6684" t="s">
        <v>43</v>
      </c>
      <c r="G6684">
        <v>545.77</v>
      </c>
      <c r="H6684">
        <v>51</v>
      </c>
      <c r="I6684" t="s">
        <v>27</v>
      </c>
      <c r="J6684" t="s">
        <v>45</v>
      </c>
      <c r="K6684" s="1" t="s">
        <v>21</v>
      </c>
      <c r="L6684">
        <v>3</v>
      </c>
      <c r="M6684" s="1" t="s">
        <v>21</v>
      </c>
      <c r="N6684">
        <v>4</v>
      </c>
      <c r="O6684">
        <v>5</v>
      </c>
      <c r="P6684" t="s">
        <v>37</v>
      </c>
      <c r="Q6684" t="s">
        <v>30</v>
      </c>
    </row>
    <row r="6685" spans="1:17" x14ac:dyDescent="0.25">
      <c r="A6685">
        <v>6684</v>
      </c>
      <c r="B6685">
        <v>67</v>
      </c>
      <c r="C6685" t="str">
        <f t="shared" si="104"/>
        <v>Senior</v>
      </c>
      <c r="D6685" t="s">
        <v>16</v>
      </c>
      <c r="E6685" t="s">
        <v>46</v>
      </c>
      <c r="F6685" t="s">
        <v>41</v>
      </c>
      <c r="G6685">
        <v>103.58</v>
      </c>
      <c r="H6685">
        <v>23</v>
      </c>
      <c r="I6685" t="s">
        <v>27</v>
      </c>
      <c r="J6685" t="s">
        <v>38</v>
      </c>
      <c r="K6685" s="1" t="s">
        <v>21</v>
      </c>
      <c r="L6685">
        <v>2</v>
      </c>
      <c r="M6685" s="1" t="s">
        <v>29</v>
      </c>
      <c r="N6685">
        <v>2</v>
      </c>
      <c r="O6685">
        <v>2</v>
      </c>
      <c r="P6685" t="s">
        <v>34</v>
      </c>
      <c r="Q6685" t="s">
        <v>23</v>
      </c>
    </row>
    <row r="6686" spans="1:17" x14ac:dyDescent="0.25">
      <c r="A6686">
        <v>6685</v>
      </c>
      <c r="B6686">
        <v>19</v>
      </c>
      <c r="C6686" t="str">
        <f t="shared" si="104"/>
        <v>Teenager</v>
      </c>
      <c r="D6686" t="s">
        <v>40</v>
      </c>
      <c r="E6686" t="s">
        <v>35</v>
      </c>
      <c r="F6686" t="s">
        <v>36</v>
      </c>
      <c r="G6686">
        <v>620.35</v>
      </c>
      <c r="H6686">
        <v>59</v>
      </c>
      <c r="I6686" t="s">
        <v>19</v>
      </c>
      <c r="J6686" t="s">
        <v>47</v>
      </c>
      <c r="K6686" s="1" t="s">
        <v>21</v>
      </c>
      <c r="L6686">
        <v>5</v>
      </c>
      <c r="M6686" s="1" t="s">
        <v>29</v>
      </c>
      <c r="N6686">
        <v>4</v>
      </c>
      <c r="O6686">
        <v>11</v>
      </c>
      <c r="P6686" t="s">
        <v>37</v>
      </c>
      <c r="Q6686" t="s">
        <v>23</v>
      </c>
    </row>
    <row r="6687" spans="1:17" x14ac:dyDescent="0.25">
      <c r="A6687">
        <v>6686</v>
      </c>
      <c r="B6687">
        <v>44</v>
      </c>
      <c r="C6687" t="str">
        <f t="shared" si="104"/>
        <v>Adult</v>
      </c>
      <c r="D6687" t="s">
        <v>16</v>
      </c>
      <c r="E6687" t="s">
        <v>17</v>
      </c>
      <c r="F6687" t="s">
        <v>50</v>
      </c>
      <c r="G6687">
        <v>634.57000000000005</v>
      </c>
      <c r="H6687">
        <v>17</v>
      </c>
      <c r="I6687" t="s">
        <v>19</v>
      </c>
      <c r="J6687" t="s">
        <v>47</v>
      </c>
      <c r="K6687" s="1" t="s">
        <v>29</v>
      </c>
      <c r="L6687">
        <v>8</v>
      </c>
      <c r="M6687" s="1" t="s">
        <v>21</v>
      </c>
      <c r="N6687">
        <v>1</v>
      </c>
      <c r="O6687">
        <v>7</v>
      </c>
      <c r="P6687" t="s">
        <v>34</v>
      </c>
      <c r="Q6687" t="s">
        <v>30</v>
      </c>
    </row>
    <row r="6688" spans="1:17" x14ac:dyDescent="0.25">
      <c r="A6688">
        <v>6687</v>
      </c>
      <c r="B6688">
        <v>44</v>
      </c>
      <c r="C6688" t="str">
        <f t="shared" si="104"/>
        <v>Adult</v>
      </c>
      <c r="D6688" t="s">
        <v>24</v>
      </c>
      <c r="E6688" t="s">
        <v>48</v>
      </c>
      <c r="F6688" t="s">
        <v>32</v>
      </c>
      <c r="G6688">
        <v>234.25</v>
      </c>
      <c r="H6688">
        <v>23</v>
      </c>
      <c r="I6688" t="s">
        <v>27</v>
      </c>
      <c r="J6688" t="s">
        <v>47</v>
      </c>
      <c r="K6688" s="1" t="s">
        <v>29</v>
      </c>
      <c r="L6688">
        <v>2</v>
      </c>
      <c r="M6688" s="1" t="s">
        <v>21</v>
      </c>
      <c r="N6688">
        <v>5</v>
      </c>
      <c r="O6688">
        <v>1</v>
      </c>
      <c r="P6688" t="s">
        <v>22</v>
      </c>
      <c r="Q6688" t="s">
        <v>39</v>
      </c>
    </row>
    <row r="6689" spans="1:17" x14ac:dyDescent="0.25">
      <c r="A6689">
        <v>6688</v>
      </c>
      <c r="B6689">
        <v>33</v>
      </c>
      <c r="C6689" t="str">
        <f t="shared" si="104"/>
        <v>Adult</v>
      </c>
      <c r="D6689" t="s">
        <v>16</v>
      </c>
      <c r="E6689" t="s">
        <v>31</v>
      </c>
      <c r="F6689" t="s">
        <v>36</v>
      </c>
      <c r="G6689">
        <v>5.34</v>
      </c>
      <c r="H6689">
        <v>30</v>
      </c>
      <c r="I6689" t="s">
        <v>33</v>
      </c>
      <c r="J6689" t="s">
        <v>38</v>
      </c>
      <c r="K6689" s="1" t="s">
        <v>29</v>
      </c>
      <c r="L6689">
        <v>7</v>
      </c>
      <c r="M6689" s="1" t="s">
        <v>21</v>
      </c>
      <c r="N6689">
        <v>2</v>
      </c>
      <c r="O6689">
        <v>2</v>
      </c>
      <c r="P6689" t="s">
        <v>34</v>
      </c>
      <c r="Q6689" t="s">
        <v>39</v>
      </c>
    </row>
    <row r="6690" spans="1:17" x14ac:dyDescent="0.25">
      <c r="A6690">
        <v>6689</v>
      </c>
      <c r="B6690">
        <v>54</v>
      </c>
      <c r="C6690" t="str">
        <f t="shared" si="104"/>
        <v>Adult</v>
      </c>
      <c r="D6690" t="s">
        <v>16</v>
      </c>
      <c r="E6690" t="s">
        <v>17</v>
      </c>
      <c r="F6690" t="s">
        <v>26</v>
      </c>
      <c r="G6690">
        <v>722.86</v>
      </c>
      <c r="H6690">
        <v>35</v>
      </c>
      <c r="I6690" t="s">
        <v>27</v>
      </c>
      <c r="J6690" t="s">
        <v>45</v>
      </c>
      <c r="K6690" s="1" t="s">
        <v>29</v>
      </c>
      <c r="L6690">
        <v>4</v>
      </c>
      <c r="M6690" s="1" t="s">
        <v>29</v>
      </c>
      <c r="N6690">
        <v>4</v>
      </c>
      <c r="O6690">
        <v>2</v>
      </c>
      <c r="P6690" t="s">
        <v>37</v>
      </c>
      <c r="Q6690" t="s">
        <v>39</v>
      </c>
    </row>
    <row r="6691" spans="1:17" x14ac:dyDescent="0.25">
      <c r="A6691">
        <v>6690</v>
      </c>
      <c r="B6691">
        <v>35</v>
      </c>
      <c r="C6691" t="str">
        <f t="shared" si="104"/>
        <v>Adult</v>
      </c>
      <c r="D6691" t="s">
        <v>40</v>
      </c>
      <c r="E6691" t="s">
        <v>17</v>
      </c>
      <c r="F6691" t="s">
        <v>50</v>
      </c>
      <c r="G6691">
        <v>715.36</v>
      </c>
      <c r="H6691">
        <v>52</v>
      </c>
      <c r="I6691" t="s">
        <v>19</v>
      </c>
      <c r="J6691" t="s">
        <v>38</v>
      </c>
      <c r="K6691" s="1" t="s">
        <v>21</v>
      </c>
      <c r="L6691">
        <v>8</v>
      </c>
      <c r="M6691" s="1" t="s">
        <v>21</v>
      </c>
      <c r="N6691">
        <v>3</v>
      </c>
      <c r="O6691">
        <v>8</v>
      </c>
      <c r="P6691" t="s">
        <v>22</v>
      </c>
      <c r="Q6691" t="s">
        <v>30</v>
      </c>
    </row>
    <row r="6692" spans="1:17" x14ac:dyDescent="0.25">
      <c r="A6692">
        <v>6691</v>
      </c>
      <c r="B6692">
        <v>63</v>
      </c>
      <c r="C6692" t="str">
        <f t="shared" si="104"/>
        <v>Senior</v>
      </c>
      <c r="D6692" t="s">
        <v>16</v>
      </c>
      <c r="E6692" t="s">
        <v>17</v>
      </c>
      <c r="F6692" t="s">
        <v>41</v>
      </c>
      <c r="G6692">
        <v>489.45</v>
      </c>
      <c r="H6692">
        <v>19</v>
      </c>
      <c r="I6692" t="s">
        <v>33</v>
      </c>
      <c r="J6692" t="s">
        <v>47</v>
      </c>
      <c r="K6692" s="1" t="s">
        <v>21</v>
      </c>
      <c r="L6692">
        <v>8</v>
      </c>
      <c r="M6692" s="1" t="s">
        <v>21</v>
      </c>
      <c r="N6692">
        <v>2</v>
      </c>
      <c r="O6692">
        <v>5</v>
      </c>
      <c r="P6692" t="s">
        <v>34</v>
      </c>
      <c r="Q6692" t="s">
        <v>39</v>
      </c>
    </row>
    <row r="6693" spans="1:17" x14ac:dyDescent="0.25">
      <c r="A6693">
        <v>6692</v>
      </c>
      <c r="B6693">
        <v>67</v>
      </c>
      <c r="C6693" t="str">
        <f t="shared" si="104"/>
        <v>Senior</v>
      </c>
      <c r="D6693" t="s">
        <v>24</v>
      </c>
      <c r="E6693" t="s">
        <v>48</v>
      </c>
      <c r="F6693" t="s">
        <v>43</v>
      </c>
      <c r="G6693">
        <v>409.65</v>
      </c>
      <c r="H6693">
        <v>58</v>
      </c>
      <c r="I6693" t="s">
        <v>33</v>
      </c>
      <c r="J6693" t="s">
        <v>45</v>
      </c>
      <c r="K6693" s="1" t="s">
        <v>21</v>
      </c>
      <c r="L6693">
        <v>8</v>
      </c>
      <c r="M6693" s="1" t="s">
        <v>21</v>
      </c>
      <c r="N6693">
        <v>5</v>
      </c>
      <c r="O6693">
        <v>5</v>
      </c>
      <c r="P6693" t="s">
        <v>34</v>
      </c>
      <c r="Q6693" t="s">
        <v>39</v>
      </c>
    </row>
    <row r="6694" spans="1:17" x14ac:dyDescent="0.25">
      <c r="A6694">
        <v>6693</v>
      </c>
      <c r="B6694">
        <v>37</v>
      </c>
      <c r="C6694" t="str">
        <f t="shared" si="104"/>
        <v>Adult</v>
      </c>
      <c r="D6694" t="s">
        <v>16</v>
      </c>
      <c r="E6694" t="s">
        <v>49</v>
      </c>
      <c r="F6694" t="s">
        <v>36</v>
      </c>
      <c r="G6694">
        <v>247.95</v>
      </c>
      <c r="H6694">
        <v>43</v>
      </c>
      <c r="I6694" t="s">
        <v>27</v>
      </c>
      <c r="J6694" t="s">
        <v>45</v>
      </c>
      <c r="K6694" s="1" t="s">
        <v>29</v>
      </c>
      <c r="L6694">
        <v>9</v>
      </c>
      <c r="M6694" s="1" t="s">
        <v>21</v>
      </c>
      <c r="N6694">
        <v>4</v>
      </c>
      <c r="O6694">
        <v>12</v>
      </c>
      <c r="P6694" t="s">
        <v>37</v>
      </c>
      <c r="Q6694" t="s">
        <v>30</v>
      </c>
    </row>
    <row r="6695" spans="1:17" x14ac:dyDescent="0.25">
      <c r="A6695">
        <v>6694</v>
      </c>
      <c r="B6695">
        <v>24</v>
      </c>
      <c r="C6695" t="str">
        <f t="shared" si="104"/>
        <v>Adult</v>
      </c>
      <c r="D6695" t="s">
        <v>40</v>
      </c>
      <c r="E6695" t="s">
        <v>44</v>
      </c>
      <c r="F6695" t="s">
        <v>26</v>
      </c>
      <c r="G6695">
        <v>436.9</v>
      </c>
      <c r="H6695">
        <v>1</v>
      </c>
      <c r="I6695" t="s">
        <v>19</v>
      </c>
      <c r="J6695" t="s">
        <v>20</v>
      </c>
      <c r="K6695" s="1" t="s">
        <v>29</v>
      </c>
      <c r="L6695">
        <v>4</v>
      </c>
      <c r="M6695" s="1" t="s">
        <v>21</v>
      </c>
      <c r="N6695">
        <v>2</v>
      </c>
      <c r="O6695">
        <v>5</v>
      </c>
      <c r="P6695" t="s">
        <v>34</v>
      </c>
      <c r="Q6695" t="s">
        <v>23</v>
      </c>
    </row>
    <row r="6696" spans="1:17" x14ac:dyDescent="0.25">
      <c r="A6696">
        <v>6695</v>
      </c>
      <c r="B6696">
        <v>56</v>
      </c>
      <c r="C6696" t="str">
        <f t="shared" si="104"/>
        <v>Adult</v>
      </c>
      <c r="D6696" t="s">
        <v>16</v>
      </c>
      <c r="E6696" t="s">
        <v>46</v>
      </c>
      <c r="F6696" t="s">
        <v>18</v>
      </c>
      <c r="G6696">
        <v>978.12</v>
      </c>
      <c r="H6696">
        <v>54</v>
      </c>
      <c r="I6696" t="s">
        <v>33</v>
      </c>
      <c r="J6696" t="s">
        <v>20</v>
      </c>
      <c r="K6696" s="1" t="s">
        <v>29</v>
      </c>
      <c r="L6696">
        <v>9</v>
      </c>
      <c r="M6696" s="1" t="s">
        <v>29</v>
      </c>
      <c r="N6696">
        <v>3</v>
      </c>
      <c r="O6696">
        <v>9</v>
      </c>
      <c r="P6696" t="s">
        <v>22</v>
      </c>
      <c r="Q6696" t="s">
        <v>23</v>
      </c>
    </row>
    <row r="6697" spans="1:17" x14ac:dyDescent="0.25">
      <c r="A6697">
        <v>6696</v>
      </c>
      <c r="B6697">
        <v>31</v>
      </c>
      <c r="C6697" t="str">
        <f t="shared" si="104"/>
        <v>Adult</v>
      </c>
      <c r="D6697" t="s">
        <v>24</v>
      </c>
      <c r="E6697" t="s">
        <v>25</v>
      </c>
      <c r="F6697" t="s">
        <v>42</v>
      </c>
      <c r="G6697">
        <v>785.21</v>
      </c>
      <c r="H6697">
        <v>27</v>
      </c>
      <c r="I6697" t="s">
        <v>19</v>
      </c>
      <c r="J6697" t="s">
        <v>28</v>
      </c>
      <c r="K6697" s="1" t="s">
        <v>21</v>
      </c>
      <c r="L6697">
        <v>9</v>
      </c>
      <c r="M6697" s="1" t="s">
        <v>29</v>
      </c>
      <c r="N6697">
        <v>3</v>
      </c>
      <c r="O6697">
        <v>12</v>
      </c>
      <c r="P6697" t="s">
        <v>37</v>
      </c>
      <c r="Q6697" t="s">
        <v>39</v>
      </c>
    </row>
    <row r="6698" spans="1:17" x14ac:dyDescent="0.25">
      <c r="A6698">
        <v>6697</v>
      </c>
      <c r="B6698">
        <v>53</v>
      </c>
      <c r="C6698" t="str">
        <f t="shared" si="104"/>
        <v>Adult</v>
      </c>
      <c r="D6698" t="s">
        <v>16</v>
      </c>
      <c r="E6698" t="s">
        <v>31</v>
      </c>
      <c r="F6698" t="s">
        <v>26</v>
      </c>
      <c r="G6698">
        <v>610.13</v>
      </c>
      <c r="H6698">
        <v>5</v>
      </c>
      <c r="I6698" t="s">
        <v>19</v>
      </c>
      <c r="J6698" t="s">
        <v>20</v>
      </c>
      <c r="K6698" s="1" t="s">
        <v>29</v>
      </c>
      <c r="L6698">
        <v>7</v>
      </c>
      <c r="M6698" s="1" t="s">
        <v>21</v>
      </c>
      <c r="N6698">
        <v>4</v>
      </c>
      <c r="O6698">
        <v>6</v>
      </c>
      <c r="P6698" t="s">
        <v>22</v>
      </c>
      <c r="Q6698" t="s">
        <v>39</v>
      </c>
    </row>
    <row r="6699" spans="1:17" x14ac:dyDescent="0.25">
      <c r="A6699">
        <v>6698</v>
      </c>
      <c r="B6699">
        <v>48</v>
      </c>
      <c r="C6699" t="str">
        <f t="shared" si="104"/>
        <v>Adult</v>
      </c>
      <c r="D6699" t="s">
        <v>24</v>
      </c>
      <c r="E6699" t="s">
        <v>25</v>
      </c>
      <c r="F6699" t="s">
        <v>36</v>
      </c>
      <c r="G6699">
        <v>343.24</v>
      </c>
      <c r="H6699">
        <v>10</v>
      </c>
      <c r="I6699" t="s">
        <v>33</v>
      </c>
      <c r="J6699" t="s">
        <v>20</v>
      </c>
      <c r="K6699" s="1" t="s">
        <v>21</v>
      </c>
      <c r="L6699">
        <v>9</v>
      </c>
      <c r="M6699" s="1" t="s">
        <v>29</v>
      </c>
      <c r="N6699">
        <v>2</v>
      </c>
      <c r="O6699">
        <v>10</v>
      </c>
      <c r="P6699" t="s">
        <v>34</v>
      </c>
      <c r="Q6699" t="s">
        <v>39</v>
      </c>
    </row>
    <row r="6700" spans="1:17" x14ac:dyDescent="0.25">
      <c r="A6700">
        <v>6699</v>
      </c>
      <c r="B6700">
        <v>22</v>
      </c>
      <c r="C6700" t="str">
        <f t="shared" si="104"/>
        <v>Adult</v>
      </c>
      <c r="D6700" t="s">
        <v>16</v>
      </c>
      <c r="E6700" t="s">
        <v>31</v>
      </c>
      <c r="F6700" t="s">
        <v>32</v>
      </c>
      <c r="G6700">
        <v>168.86</v>
      </c>
      <c r="H6700">
        <v>4</v>
      </c>
      <c r="I6700" t="s">
        <v>27</v>
      </c>
      <c r="J6700" t="s">
        <v>20</v>
      </c>
      <c r="K6700" s="1" t="s">
        <v>29</v>
      </c>
      <c r="L6700">
        <v>9</v>
      </c>
      <c r="M6700" s="1" t="s">
        <v>21</v>
      </c>
      <c r="N6700">
        <v>4</v>
      </c>
      <c r="O6700">
        <v>7</v>
      </c>
      <c r="P6700" t="s">
        <v>22</v>
      </c>
      <c r="Q6700" t="s">
        <v>39</v>
      </c>
    </row>
    <row r="6701" spans="1:17" x14ac:dyDescent="0.25">
      <c r="A6701">
        <v>6700</v>
      </c>
      <c r="B6701">
        <v>46</v>
      </c>
      <c r="C6701" t="str">
        <f t="shared" si="104"/>
        <v>Adult</v>
      </c>
      <c r="D6701" t="s">
        <v>24</v>
      </c>
      <c r="E6701" t="s">
        <v>49</v>
      </c>
      <c r="F6701" t="s">
        <v>42</v>
      </c>
      <c r="G6701">
        <v>303.43</v>
      </c>
      <c r="H6701">
        <v>12</v>
      </c>
      <c r="I6701" t="s">
        <v>27</v>
      </c>
      <c r="J6701" t="s">
        <v>45</v>
      </c>
      <c r="K6701" s="1" t="s">
        <v>21</v>
      </c>
      <c r="L6701">
        <v>5</v>
      </c>
      <c r="M6701" s="1" t="s">
        <v>21</v>
      </c>
      <c r="N6701">
        <v>2</v>
      </c>
      <c r="O6701">
        <v>5</v>
      </c>
      <c r="P6701" t="s">
        <v>34</v>
      </c>
      <c r="Q6701" t="s">
        <v>23</v>
      </c>
    </row>
    <row r="6702" spans="1:17" x14ac:dyDescent="0.25">
      <c r="A6702">
        <v>6701</v>
      </c>
      <c r="B6702">
        <v>48</v>
      </c>
      <c r="C6702" t="str">
        <f t="shared" si="104"/>
        <v>Adult</v>
      </c>
      <c r="D6702" t="s">
        <v>16</v>
      </c>
      <c r="E6702" t="s">
        <v>44</v>
      </c>
      <c r="F6702" t="s">
        <v>43</v>
      </c>
      <c r="G6702">
        <v>510.4</v>
      </c>
      <c r="H6702">
        <v>6</v>
      </c>
      <c r="I6702" t="s">
        <v>19</v>
      </c>
      <c r="J6702" t="s">
        <v>28</v>
      </c>
      <c r="K6702" s="1" t="s">
        <v>29</v>
      </c>
      <c r="L6702">
        <v>5</v>
      </c>
      <c r="M6702" s="1" t="s">
        <v>29</v>
      </c>
      <c r="N6702">
        <v>1</v>
      </c>
      <c r="O6702">
        <v>11</v>
      </c>
      <c r="P6702" t="s">
        <v>37</v>
      </c>
      <c r="Q6702" t="s">
        <v>23</v>
      </c>
    </row>
    <row r="6703" spans="1:17" x14ac:dyDescent="0.25">
      <c r="A6703">
        <v>6702</v>
      </c>
      <c r="B6703">
        <v>68</v>
      </c>
      <c r="C6703" t="str">
        <f t="shared" si="104"/>
        <v>Senior</v>
      </c>
      <c r="D6703" t="s">
        <v>40</v>
      </c>
      <c r="E6703" t="s">
        <v>17</v>
      </c>
      <c r="F6703" t="s">
        <v>43</v>
      </c>
      <c r="G6703">
        <v>235.29</v>
      </c>
      <c r="H6703">
        <v>43</v>
      </c>
      <c r="I6703" t="s">
        <v>27</v>
      </c>
      <c r="J6703" t="s">
        <v>38</v>
      </c>
      <c r="K6703" s="1" t="s">
        <v>21</v>
      </c>
      <c r="L6703">
        <v>9</v>
      </c>
      <c r="M6703" s="1" t="s">
        <v>21</v>
      </c>
      <c r="N6703">
        <v>4</v>
      </c>
      <c r="O6703">
        <v>4</v>
      </c>
      <c r="P6703" t="s">
        <v>22</v>
      </c>
      <c r="Q6703" t="s">
        <v>39</v>
      </c>
    </row>
    <row r="6704" spans="1:17" x14ac:dyDescent="0.25">
      <c r="A6704">
        <v>6703</v>
      </c>
      <c r="B6704">
        <v>32</v>
      </c>
      <c r="C6704" t="str">
        <f t="shared" si="104"/>
        <v>Adult</v>
      </c>
      <c r="D6704" t="s">
        <v>40</v>
      </c>
      <c r="E6704" t="s">
        <v>48</v>
      </c>
      <c r="F6704" t="s">
        <v>41</v>
      </c>
      <c r="G6704">
        <v>765.79</v>
      </c>
      <c r="H6704">
        <v>12</v>
      </c>
      <c r="I6704" t="s">
        <v>33</v>
      </c>
      <c r="J6704" t="s">
        <v>38</v>
      </c>
      <c r="K6704" s="1" t="s">
        <v>29</v>
      </c>
      <c r="L6704">
        <v>2</v>
      </c>
      <c r="M6704" s="1" t="s">
        <v>21</v>
      </c>
      <c r="N6704">
        <v>2</v>
      </c>
      <c r="O6704">
        <v>6</v>
      </c>
      <c r="P6704" t="s">
        <v>22</v>
      </c>
      <c r="Q6704" t="s">
        <v>30</v>
      </c>
    </row>
    <row r="6705" spans="1:17" x14ac:dyDescent="0.25">
      <c r="A6705">
        <v>6704</v>
      </c>
      <c r="B6705">
        <v>57</v>
      </c>
      <c r="C6705" t="str">
        <f t="shared" si="104"/>
        <v>Adult</v>
      </c>
      <c r="D6705" t="s">
        <v>40</v>
      </c>
      <c r="E6705" t="s">
        <v>46</v>
      </c>
      <c r="F6705" t="s">
        <v>32</v>
      </c>
      <c r="G6705">
        <v>542.86</v>
      </c>
      <c r="H6705">
        <v>26</v>
      </c>
      <c r="I6705" t="s">
        <v>27</v>
      </c>
      <c r="J6705" t="s">
        <v>38</v>
      </c>
      <c r="K6705" s="1" t="s">
        <v>21</v>
      </c>
      <c r="L6705">
        <v>2</v>
      </c>
      <c r="M6705" s="1" t="s">
        <v>29</v>
      </c>
      <c r="N6705">
        <v>5</v>
      </c>
      <c r="O6705">
        <v>8</v>
      </c>
      <c r="P6705" t="s">
        <v>37</v>
      </c>
      <c r="Q6705" t="s">
        <v>39</v>
      </c>
    </row>
    <row r="6706" spans="1:17" x14ac:dyDescent="0.25">
      <c r="A6706">
        <v>6705</v>
      </c>
      <c r="B6706">
        <v>48</v>
      </c>
      <c r="C6706" t="str">
        <f t="shared" si="104"/>
        <v>Adult</v>
      </c>
      <c r="D6706" t="s">
        <v>40</v>
      </c>
      <c r="E6706" t="s">
        <v>31</v>
      </c>
      <c r="F6706" t="s">
        <v>26</v>
      </c>
      <c r="G6706">
        <v>951.46</v>
      </c>
      <c r="H6706">
        <v>52</v>
      </c>
      <c r="I6706" t="s">
        <v>27</v>
      </c>
      <c r="J6706" t="s">
        <v>20</v>
      </c>
      <c r="K6706" s="1" t="s">
        <v>29</v>
      </c>
      <c r="L6706">
        <v>8</v>
      </c>
      <c r="M6706" s="1" t="s">
        <v>29</v>
      </c>
      <c r="N6706">
        <v>3</v>
      </c>
      <c r="O6706">
        <v>5</v>
      </c>
      <c r="P6706" t="s">
        <v>22</v>
      </c>
      <c r="Q6706" t="s">
        <v>39</v>
      </c>
    </row>
    <row r="6707" spans="1:17" x14ac:dyDescent="0.25">
      <c r="A6707">
        <v>6706</v>
      </c>
      <c r="B6707">
        <v>53</v>
      </c>
      <c r="C6707" t="str">
        <f t="shared" si="104"/>
        <v>Adult</v>
      </c>
      <c r="D6707" t="s">
        <v>40</v>
      </c>
      <c r="E6707" t="s">
        <v>46</v>
      </c>
      <c r="F6707" t="s">
        <v>18</v>
      </c>
      <c r="G6707">
        <v>559.6</v>
      </c>
      <c r="H6707">
        <v>44</v>
      </c>
      <c r="I6707" t="s">
        <v>19</v>
      </c>
      <c r="J6707" t="s">
        <v>28</v>
      </c>
      <c r="K6707" s="1" t="s">
        <v>21</v>
      </c>
      <c r="L6707">
        <v>8</v>
      </c>
      <c r="M6707" s="1" t="s">
        <v>21</v>
      </c>
      <c r="N6707">
        <v>4</v>
      </c>
      <c r="O6707">
        <v>11</v>
      </c>
      <c r="P6707" t="s">
        <v>22</v>
      </c>
      <c r="Q6707" t="s">
        <v>39</v>
      </c>
    </row>
    <row r="6708" spans="1:17" x14ac:dyDescent="0.25">
      <c r="A6708">
        <v>6707</v>
      </c>
      <c r="B6708">
        <v>39</v>
      </c>
      <c r="C6708" t="str">
        <f t="shared" si="104"/>
        <v>Adult</v>
      </c>
      <c r="D6708" t="s">
        <v>16</v>
      </c>
      <c r="E6708" t="s">
        <v>31</v>
      </c>
      <c r="F6708" t="s">
        <v>36</v>
      </c>
      <c r="G6708">
        <v>399</v>
      </c>
      <c r="H6708">
        <v>31</v>
      </c>
      <c r="I6708" t="s">
        <v>33</v>
      </c>
      <c r="J6708" t="s">
        <v>47</v>
      </c>
      <c r="K6708" s="1" t="s">
        <v>29</v>
      </c>
      <c r="L6708">
        <v>1</v>
      </c>
      <c r="M6708" s="1" t="s">
        <v>21</v>
      </c>
      <c r="N6708">
        <v>2</v>
      </c>
      <c r="O6708">
        <v>4</v>
      </c>
      <c r="P6708" t="s">
        <v>22</v>
      </c>
      <c r="Q6708" t="s">
        <v>39</v>
      </c>
    </row>
    <row r="6709" spans="1:17" x14ac:dyDescent="0.25">
      <c r="A6709">
        <v>6708</v>
      </c>
      <c r="B6709">
        <v>63</v>
      </c>
      <c r="C6709" t="str">
        <f t="shared" si="104"/>
        <v>Senior</v>
      </c>
      <c r="D6709" t="s">
        <v>16</v>
      </c>
      <c r="E6709" t="s">
        <v>35</v>
      </c>
      <c r="F6709" t="s">
        <v>42</v>
      </c>
      <c r="G6709">
        <v>749.92</v>
      </c>
      <c r="H6709">
        <v>43</v>
      </c>
      <c r="I6709" t="s">
        <v>33</v>
      </c>
      <c r="J6709" t="s">
        <v>38</v>
      </c>
      <c r="K6709" s="1" t="s">
        <v>29</v>
      </c>
      <c r="L6709">
        <v>6</v>
      </c>
      <c r="M6709" s="1" t="s">
        <v>29</v>
      </c>
      <c r="N6709">
        <v>2</v>
      </c>
      <c r="O6709">
        <v>3</v>
      </c>
      <c r="P6709" t="s">
        <v>37</v>
      </c>
      <c r="Q6709" t="s">
        <v>39</v>
      </c>
    </row>
    <row r="6710" spans="1:17" x14ac:dyDescent="0.25">
      <c r="A6710">
        <v>6709</v>
      </c>
      <c r="B6710">
        <v>34</v>
      </c>
      <c r="C6710" t="str">
        <f t="shared" si="104"/>
        <v>Adult</v>
      </c>
      <c r="D6710" t="s">
        <v>40</v>
      </c>
      <c r="E6710" t="s">
        <v>35</v>
      </c>
      <c r="F6710" t="s">
        <v>42</v>
      </c>
      <c r="G6710">
        <v>180.76</v>
      </c>
      <c r="H6710">
        <v>55</v>
      </c>
      <c r="I6710" t="s">
        <v>27</v>
      </c>
      <c r="J6710" t="s">
        <v>38</v>
      </c>
      <c r="K6710" s="1" t="s">
        <v>29</v>
      </c>
      <c r="L6710">
        <v>2</v>
      </c>
      <c r="M6710" s="1" t="s">
        <v>29</v>
      </c>
      <c r="N6710">
        <v>5</v>
      </c>
      <c r="O6710">
        <v>8</v>
      </c>
      <c r="P6710" t="s">
        <v>22</v>
      </c>
      <c r="Q6710" t="s">
        <v>30</v>
      </c>
    </row>
    <row r="6711" spans="1:17" x14ac:dyDescent="0.25">
      <c r="A6711">
        <v>6710</v>
      </c>
      <c r="B6711">
        <v>61</v>
      </c>
      <c r="C6711" t="str">
        <f t="shared" si="104"/>
        <v>Senior</v>
      </c>
      <c r="D6711" t="s">
        <v>24</v>
      </c>
      <c r="E6711" t="s">
        <v>35</v>
      </c>
      <c r="F6711" t="s">
        <v>32</v>
      </c>
      <c r="G6711">
        <v>588.39</v>
      </c>
      <c r="H6711">
        <v>9</v>
      </c>
      <c r="I6711" t="s">
        <v>19</v>
      </c>
      <c r="J6711" t="s">
        <v>45</v>
      </c>
      <c r="K6711" s="1" t="s">
        <v>29</v>
      </c>
      <c r="L6711">
        <v>5</v>
      </c>
      <c r="M6711" s="1" t="s">
        <v>29</v>
      </c>
      <c r="N6711">
        <v>1</v>
      </c>
      <c r="O6711">
        <v>3</v>
      </c>
      <c r="P6711" t="s">
        <v>37</v>
      </c>
      <c r="Q6711" t="s">
        <v>39</v>
      </c>
    </row>
    <row r="6712" spans="1:17" x14ac:dyDescent="0.25">
      <c r="A6712">
        <v>6711</v>
      </c>
      <c r="B6712">
        <v>30</v>
      </c>
      <c r="C6712" t="str">
        <f t="shared" si="104"/>
        <v>Adult</v>
      </c>
      <c r="D6712" t="s">
        <v>16</v>
      </c>
      <c r="E6712" t="s">
        <v>35</v>
      </c>
      <c r="F6712" t="s">
        <v>50</v>
      </c>
      <c r="G6712">
        <v>833.84</v>
      </c>
      <c r="H6712">
        <v>21</v>
      </c>
      <c r="I6712" t="s">
        <v>27</v>
      </c>
      <c r="J6712" t="s">
        <v>38</v>
      </c>
      <c r="K6712" s="1" t="s">
        <v>21</v>
      </c>
      <c r="L6712">
        <v>2</v>
      </c>
      <c r="M6712" s="1" t="s">
        <v>21</v>
      </c>
      <c r="N6712">
        <v>1</v>
      </c>
      <c r="O6712">
        <v>6</v>
      </c>
      <c r="P6712" t="s">
        <v>34</v>
      </c>
      <c r="Q6712" t="s">
        <v>23</v>
      </c>
    </row>
    <row r="6713" spans="1:17" x14ac:dyDescent="0.25">
      <c r="A6713">
        <v>6712</v>
      </c>
      <c r="B6713">
        <v>63</v>
      </c>
      <c r="C6713" t="str">
        <f t="shared" si="104"/>
        <v>Senior</v>
      </c>
      <c r="D6713" t="s">
        <v>40</v>
      </c>
      <c r="E6713" t="s">
        <v>31</v>
      </c>
      <c r="F6713" t="s">
        <v>41</v>
      </c>
      <c r="G6713">
        <v>524.83000000000004</v>
      </c>
      <c r="H6713">
        <v>37</v>
      </c>
      <c r="I6713" t="s">
        <v>19</v>
      </c>
      <c r="J6713" t="s">
        <v>28</v>
      </c>
      <c r="K6713" s="1" t="s">
        <v>29</v>
      </c>
      <c r="L6713">
        <v>1</v>
      </c>
      <c r="M6713" s="1" t="s">
        <v>21</v>
      </c>
      <c r="N6713">
        <v>4</v>
      </c>
      <c r="O6713">
        <v>11</v>
      </c>
      <c r="P6713" t="s">
        <v>34</v>
      </c>
      <c r="Q6713" t="s">
        <v>39</v>
      </c>
    </row>
    <row r="6714" spans="1:17" x14ac:dyDescent="0.25">
      <c r="A6714">
        <v>6713</v>
      </c>
      <c r="B6714">
        <v>40</v>
      </c>
      <c r="C6714" t="str">
        <f t="shared" si="104"/>
        <v>Adult</v>
      </c>
      <c r="D6714" t="s">
        <v>40</v>
      </c>
      <c r="E6714" t="s">
        <v>49</v>
      </c>
      <c r="F6714" t="s">
        <v>36</v>
      </c>
      <c r="G6714">
        <v>449.31</v>
      </c>
      <c r="H6714">
        <v>17</v>
      </c>
      <c r="I6714" t="s">
        <v>27</v>
      </c>
      <c r="J6714" t="s">
        <v>20</v>
      </c>
      <c r="K6714" s="1" t="s">
        <v>29</v>
      </c>
      <c r="L6714">
        <v>5</v>
      </c>
      <c r="M6714" s="1" t="s">
        <v>21</v>
      </c>
      <c r="N6714">
        <v>4</v>
      </c>
      <c r="O6714">
        <v>2</v>
      </c>
      <c r="P6714" t="s">
        <v>37</v>
      </c>
      <c r="Q6714" t="s">
        <v>39</v>
      </c>
    </row>
    <row r="6715" spans="1:17" x14ac:dyDescent="0.25">
      <c r="A6715">
        <v>6714</v>
      </c>
      <c r="B6715">
        <v>45</v>
      </c>
      <c r="C6715" t="str">
        <f t="shared" si="104"/>
        <v>Adult</v>
      </c>
      <c r="D6715" t="s">
        <v>24</v>
      </c>
      <c r="E6715" t="s">
        <v>44</v>
      </c>
      <c r="F6715" t="s">
        <v>36</v>
      </c>
      <c r="G6715">
        <v>32.94</v>
      </c>
      <c r="H6715">
        <v>25</v>
      </c>
      <c r="I6715" t="s">
        <v>19</v>
      </c>
      <c r="J6715" t="s">
        <v>28</v>
      </c>
      <c r="K6715" s="1" t="s">
        <v>21</v>
      </c>
      <c r="L6715">
        <v>7</v>
      </c>
      <c r="M6715" s="1" t="s">
        <v>29</v>
      </c>
      <c r="N6715">
        <v>4</v>
      </c>
      <c r="O6715">
        <v>9</v>
      </c>
      <c r="P6715" t="s">
        <v>22</v>
      </c>
      <c r="Q6715" t="s">
        <v>39</v>
      </c>
    </row>
    <row r="6716" spans="1:17" x14ac:dyDescent="0.25">
      <c r="A6716">
        <v>6715</v>
      </c>
      <c r="B6716">
        <v>62</v>
      </c>
      <c r="C6716" t="str">
        <f t="shared" si="104"/>
        <v>Senior</v>
      </c>
      <c r="D6716" t="s">
        <v>40</v>
      </c>
      <c r="E6716" t="s">
        <v>31</v>
      </c>
      <c r="F6716" t="s">
        <v>41</v>
      </c>
      <c r="G6716">
        <v>411.61</v>
      </c>
      <c r="H6716">
        <v>34</v>
      </c>
      <c r="I6716" t="s">
        <v>33</v>
      </c>
      <c r="J6716" t="s">
        <v>28</v>
      </c>
      <c r="K6716" s="1" t="s">
        <v>21</v>
      </c>
      <c r="L6716">
        <v>8</v>
      </c>
      <c r="M6716" s="1" t="s">
        <v>29</v>
      </c>
      <c r="N6716">
        <v>4</v>
      </c>
      <c r="O6716">
        <v>12</v>
      </c>
      <c r="P6716" t="s">
        <v>22</v>
      </c>
      <c r="Q6716" t="s">
        <v>39</v>
      </c>
    </row>
    <row r="6717" spans="1:17" x14ac:dyDescent="0.25">
      <c r="A6717">
        <v>6716</v>
      </c>
      <c r="B6717">
        <v>29</v>
      </c>
      <c r="C6717" t="str">
        <f t="shared" si="104"/>
        <v>Adult</v>
      </c>
      <c r="D6717" t="s">
        <v>16</v>
      </c>
      <c r="E6717" t="s">
        <v>35</v>
      </c>
      <c r="F6717" t="s">
        <v>26</v>
      </c>
      <c r="G6717">
        <v>636.70000000000005</v>
      </c>
      <c r="H6717">
        <v>58</v>
      </c>
      <c r="I6717" t="s">
        <v>33</v>
      </c>
      <c r="J6717" t="s">
        <v>47</v>
      </c>
      <c r="K6717" s="1" t="s">
        <v>29</v>
      </c>
      <c r="L6717">
        <v>3</v>
      </c>
      <c r="M6717" s="1" t="s">
        <v>29</v>
      </c>
      <c r="N6717">
        <v>1</v>
      </c>
      <c r="O6717">
        <v>9</v>
      </c>
      <c r="P6717" t="s">
        <v>34</v>
      </c>
      <c r="Q6717" t="s">
        <v>39</v>
      </c>
    </row>
    <row r="6718" spans="1:17" x14ac:dyDescent="0.25">
      <c r="A6718">
        <v>6717</v>
      </c>
      <c r="B6718">
        <v>61</v>
      </c>
      <c r="C6718" t="str">
        <f t="shared" si="104"/>
        <v>Senior</v>
      </c>
      <c r="D6718" t="s">
        <v>24</v>
      </c>
      <c r="E6718" t="s">
        <v>17</v>
      </c>
      <c r="F6718" t="s">
        <v>50</v>
      </c>
      <c r="G6718">
        <v>268.94</v>
      </c>
      <c r="H6718">
        <v>23</v>
      </c>
      <c r="I6718" t="s">
        <v>19</v>
      </c>
      <c r="J6718" t="s">
        <v>20</v>
      </c>
      <c r="K6718" s="1" t="s">
        <v>21</v>
      </c>
      <c r="L6718">
        <v>6</v>
      </c>
      <c r="M6718" s="1" t="s">
        <v>21</v>
      </c>
      <c r="N6718">
        <v>5</v>
      </c>
      <c r="O6718">
        <v>13</v>
      </c>
      <c r="P6718" t="s">
        <v>22</v>
      </c>
      <c r="Q6718" t="s">
        <v>30</v>
      </c>
    </row>
    <row r="6719" spans="1:17" x14ac:dyDescent="0.25">
      <c r="A6719">
        <v>6718</v>
      </c>
      <c r="B6719">
        <v>58</v>
      </c>
      <c r="C6719" t="str">
        <f t="shared" si="104"/>
        <v>Adult</v>
      </c>
      <c r="D6719" t="s">
        <v>40</v>
      </c>
      <c r="E6719" t="s">
        <v>35</v>
      </c>
      <c r="F6719" t="s">
        <v>42</v>
      </c>
      <c r="G6719">
        <v>263.45</v>
      </c>
      <c r="H6719">
        <v>12</v>
      </c>
      <c r="I6719" t="s">
        <v>27</v>
      </c>
      <c r="J6719" t="s">
        <v>47</v>
      </c>
      <c r="K6719" s="1" t="s">
        <v>21</v>
      </c>
      <c r="L6719">
        <v>4</v>
      </c>
      <c r="M6719" s="1" t="s">
        <v>29</v>
      </c>
      <c r="N6719">
        <v>3</v>
      </c>
      <c r="O6719">
        <v>12</v>
      </c>
      <c r="P6719" t="s">
        <v>34</v>
      </c>
      <c r="Q6719" t="s">
        <v>30</v>
      </c>
    </row>
    <row r="6720" spans="1:17" x14ac:dyDescent="0.25">
      <c r="A6720">
        <v>6719</v>
      </c>
      <c r="B6720">
        <v>63</v>
      </c>
      <c r="C6720" t="str">
        <f t="shared" si="104"/>
        <v>Senior</v>
      </c>
      <c r="D6720" t="s">
        <v>16</v>
      </c>
      <c r="E6720" t="s">
        <v>31</v>
      </c>
      <c r="F6720" t="s">
        <v>18</v>
      </c>
      <c r="G6720">
        <v>88.78</v>
      </c>
      <c r="H6720">
        <v>15</v>
      </c>
      <c r="I6720" t="s">
        <v>27</v>
      </c>
      <c r="J6720" t="s">
        <v>47</v>
      </c>
      <c r="K6720" s="1" t="s">
        <v>21</v>
      </c>
      <c r="L6720">
        <v>1</v>
      </c>
      <c r="M6720" s="1" t="s">
        <v>29</v>
      </c>
      <c r="N6720">
        <v>2</v>
      </c>
      <c r="O6720">
        <v>5</v>
      </c>
      <c r="P6720" t="s">
        <v>34</v>
      </c>
      <c r="Q6720" t="s">
        <v>30</v>
      </c>
    </row>
    <row r="6721" spans="1:17" x14ac:dyDescent="0.25">
      <c r="A6721">
        <v>6720</v>
      </c>
      <c r="B6721">
        <v>32</v>
      </c>
      <c r="C6721" t="str">
        <f t="shared" si="104"/>
        <v>Adult</v>
      </c>
      <c r="D6721" t="s">
        <v>40</v>
      </c>
      <c r="E6721" t="s">
        <v>44</v>
      </c>
      <c r="F6721" t="s">
        <v>43</v>
      </c>
      <c r="G6721">
        <v>311.20999999999998</v>
      </c>
      <c r="H6721">
        <v>46</v>
      </c>
      <c r="I6721" t="s">
        <v>27</v>
      </c>
      <c r="J6721" t="s">
        <v>38</v>
      </c>
      <c r="K6721" s="1" t="s">
        <v>29</v>
      </c>
      <c r="L6721">
        <v>4</v>
      </c>
      <c r="M6721" s="1" t="s">
        <v>21</v>
      </c>
      <c r="N6721">
        <v>5</v>
      </c>
      <c r="O6721">
        <v>10</v>
      </c>
      <c r="P6721" t="s">
        <v>22</v>
      </c>
      <c r="Q6721" t="s">
        <v>23</v>
      </c>
    </row>
    <row r="6722" spans="1:17" x14ac:dyDescent="0.25">
      <c r="A6722">
        <v>6721</v>
      </c>
      <c r="B6722">
        <v>63</v>
      </c>
      <c r="C6722" t="str">
        <f t="shared" si="104"/>
        <v>Senior</v>
      </c>
      <c r="D6722" t="s">
        <v>40</v>
      </c>
      <c r="E6722" t="s">
        <v>17</v>
      </c>
      <c r="F6722" t="s">
        <v>43</v>
      </c>
      <c r="G6722">
        <v>109.02</v>
      </c>
      <c r="H6722">
        <v>54</v>
      </c>
      <c r="I6722" t="s">
        <v>19</v>
      </c>
      <c r="J6722" t="s">
        <v>45</v>
      </c>
      <c r="K6722" s="1" t="s">
        <v>21</v>
      </c>
      <c r="L6722">
        <v>3</v>
      </c>
      <c r="M6722" s="1" t="s">
        <v>29</v>
      </c>
      <c r="N6722">
        <v>4</v>
      </c>
      <c r="O6722">
        <v>2</v>
      </c>
      <c r="P6722" t="s">
        <v>37</v>
      </c>
      <c r="Q6722" t="s">
        <v>30</v>
      </c>
    </row>
    <row r="6723" spans="1:17" x14ac:dyDescent="0.25">
      <c r="A6723">
        <v>6722</v>
      </c>
      <c r="B6723">
        <v>30</v>
      </c>
      <c r="C6723" t="str">
        <f t="shared" ref="C6723:C6786" si="105">IF(B6723&gt;=60,"Senior",IF(B6723&gt;=20,"Adult","Teenager"))</f>
        <v>Adult</v>
      </c>
      <c r="D6723" t="s">
        <v>24</v>
      </c>
      <c r="E6723" t="s">
        <v>46</v>
      </c>
      <c r="F6723" t="s">
        <v>50</v>
      </c>
      <c r="G6723">
        <v>324.70999999999998</v>
      </c>
      <c r="H6723">
        <v>53</v>
      </c>
      <c r="I6723" t="s">
        <v>27</v>
      </c>
      <c r="J6723" t="s">
        <v>47</v>
      </c>
      <c r="K6723" s="1" t="s">
        <v>29</v>
      </c>
      <c r="L6723">
        <v>6</v>
      </c>
      <c r="M6723" s="1" t="s">
        <v>29</v>
      </c>
      <c r="N6723">
        <v>3</v>
      </c>
      <c r="O6723">
        <v>7</v>
      </c>
      <c r="P6723" t="s">
        <v>22</v>
      </c>
      <c r="Q6723" t="s">
        <v>39</v>
      </c>
    </row>
    <row r="6724" spans="1:17" x14ac:dyDescent="0.25">
      <c r="A6724">
        <v>6723</v>
      </c>
      <c r="B6724">
        <v>34</v>
      </c>
      <c r="C6724" t="str">
        <f t="shared" si="105"/>
        <v>Adult</v>
      </c>
      <c r="D6724" t="s">
        <v>16</v>
      </c>
      <c r="E6724" t="s">
        <v>25</v>
      </c>
      <c r="F6724" t="s">
        <v>36</v>
      </c>
      <c r="G6724">
        <v>600.79999999999995</v>
      </c>
      <c r="H6724">
        <v>33</v>
      </c>
      <c r="I6724" t="s">
        <v>19</v>
      </c>
      <c r="J6724" t="s">
        <v>28</v>
      </c>
      <c r="K6724" s="1" t="s">
        <v>21</v>
      </c>
      <c r="L6724">
        <v>4</v>
      </c>
      <c r="M6724" s="1" t="s">
        <v>21</v>
      </c>
      <c r="N6724">
        <v>3</v>
      </c>
      <c r="O6724">
        <v>10</v>
      </c>
      <c r="P6724" t="s">
        <v>22</v>
      </c>
      <c r="Q6724" t="s">
        <v>23</v>
      </c>
    </row>
    <row r="6725" spans="1:17" x14ac:dyDescent="0.25">
      <c r="A6725">
        <v>6724</v>
      </c>
      <c r="B6725">
        <v>56</v>
      </c>
      <c r="C6725" t="str">
        <f t="shared" si="105"/>
        <v>Adult</v>
      </c>
      <c r="D6725" t="s">
        <v>24</v>
      </c>
      <c r="E6725" t="s">
        <v>49</v>
      </c>
      <c r="F6725" t="s">
        <v>50</v>
      </c>
      <c r="G6725">
        <v>882.17</v>
      </c>
      <c r="H6725">
        <v>39</v>
      </c>
      <c r="I6725" t="s">
        <v>33</v>
      </c>
      <c r="J6725" t="s">
        <v>28</v>
      </c>
      <c r="K6725" s="1" t="s">
        <v>29</v>
      </c>
      <c r="L6725">
        <v>1</v>
      </c>
      <c r="M6725" s="1" t="s">
        <v>21</v>
      </c>
      <c r="N6725">
        <v>2</v>
      </c>
      <c r="O6725">
        <v>6</v>
      </c>
      <c r="P6725" t="s">
        <v>22</v>
      </c>
      <c r="Q6725" t="s">
        <v>23</v>
      </c>
    </row>
    <row r="6726" spans="1:17" x14ac:dyDescent="0.25">
      <c r="A6726">
        <v>6725</v>
      </c>
      <c r="B6726">
        <v>20</v>
      </c>
      <c r="C6726" t="str">
        <f t="shared" si="105"/>
        <v>Adult</v>
      </c>
      <c r="D6726" t="s">
        <v>24</v>
      </c>
      <c r="E6726" t="s">
        <v>46</v>
      </c>
      <c r="F6726" t="s">
        <v>32</v>
      </c>
      <c r="G6726">
        <v>362.1</v>
      </c>
      <c r="H6726">
        <v>5</v>
      </c>
      <c r="I6726" t="s">
        <v>27</v>
      </c>
      <c r="J6726" t="s">
        <v>45</v>
      </c>
      <c r="K6726" s="1" t="s">
        <v>21</v>
      </c>
      <c r="L6726">
        <v>5</v>
      </c>
      <c r="M6726" s="1" t="s">
        <v>21</v>
      </c>
      <c r="N6726">
        <v>1</v>
      </c>
      <c r="O6726">
        <v>13</v>
      </c>
      <c r="P6726" t="s">
        <v>37</v>
      </c>
      <c r="Q6726" t="s">
        <v>39</v>
      </c>
    </row>
    <row r="6727" spans="1:17" x14ac:dyDescent="0.25">
      <c r="A6727">
        <v>6726</v>
      </c>
      <c r="B6727">
        <v>41</v>
      </c>
      <c r="C6727" t="str">
        <f t="shared" si="105"/>
        <v>Adult</v>
      </c>
      <c r="D6727" t="s">
        <v>16</v>
      </c>
      <c r="E6727" t="s">
        <v>17</v>
      </c>
      <c r="F6727" t="s">
        <v>42</v>
      </c>
      <c r="G6727">
        <v>999.86</v>
      </c>
      <c r="H6727">
        <v>46</v>
      </c>
      <c r="I6727" t="s">
        <v>27</v>
      </c>
      <c r="J6727" t="s">
        <v>47</v>
      </c>
      <c r="K6727" s="1" t="s">
        <v>21</v>
      </c>
      <c r="L6727">
        <v>7</v>
      </c>
      <c r="M6727" s="1" t="s">
        <v>29</v>
      </c>
      <c r="N6727">
        <v>5</v>
      </c>
      <c r="O6727">
        <v>6</v>
      </c>
      <c r="P6727" t="s">
        <v>37</v>
      </c>
      <c r="Q6727" t="s">
        <v>30</v>
      </c>
    </row>
    <row r="6728" spans="1:17" x14ac:dyDescent="0.25">
      <c r="A6728">
        <v>6727</v>
      </c>
      <c r="B6728">
        <v>55</v>
      </c>
      <c r="C6728" t="str">
        <f t="shared" si="105"/>
        <v>Adult</v>
      </c>
      <c r="D6728" t="s">
        <v>16</v>
      </c>
      <c r="E6728" t="s">
        <v>31</v>
      </c>
      <c r="F6728" t="s">
        <v>18</v>
      </c>
      <c r="G6728">
        <v>780.61</v>
      </c>
      <c r="H6728">
        <v>22</v>
      </c>
      <c r="I6728" t="s">
        <v>33</v>
      </c>
      <c r="J6728" t="s">
        <v>20</v>
      </c>
      <c r="K6728" s="1" t="s">
        <v>29</v>
      </c>
      <c r="L6728">
        <v>3</v>
      </c>
      <c r="M6728" s="1" t="s">
        <v>21</v>
      </c>
      <c r="N6728">
        <v>4</v>
      </c>
      <c r="O6728">
        <v>11</v>
      </c>
      <c r="P6728" t="s">
        <v>22</v>
      </c>
      <c r="Q6728" t="s">
        <v>30</v>
      </c>
    </row>
    <row r="6729" spans="1:17" x14ac:dyDescent="0.25">
      <c r="A6729">
        <v>6728</v>
      </c>
      <c r="B6729">
        <v>54</v>
      </c>
      <c r="C6729" t="str">
        <f t="shared" si="105"/>
        <v>Adult</v>
      </c>
      <c r="D6729" t="s">
        <v>16</v>
      </c>
      <c r="E6729" t="s">
        <v>17</v>
      </c>
      <c r="F6729" t="s">
        <v>32</v>
      </c>
      <c r="G6729">
        <v>681.76</v>
      </c>
      <c r="H6729">
        <v>50</v>
      </c>
      <c r="I6729" t="s">
        <v>19</v>
      </c>
      <c r="J6729" t="s">
        <v>45</v>
      </c>
      <c r="K6729" s="1" t="s">
        <v>29</v>
      </c>
      <c r="L6729">
        <v>1</v>
      </c>
      <c r="M6729" s="1" t="s">
        <v>29</v>
      </c>
      <c r="N6729">
        <v>4</v>
      </c>
      <c r="O6729">
        <v>4</v>
      </c>
      <c r="P6729" t="s">
        <v>37</v>
      </c>
      <c r="Q6729" t="s">
        <v>23</v>
      </c>
    </row>
    <row r="6730" spans="1:17" x14ac:dyDescent="0.25">
      <c r="A6730">
        <v>6729</v>
      </c>
      <c r="B6730">
        <v>50</v>
      </c>
      <c r="C6730" t="str">
        <f t="shared" si="105"/>
        <v>Adult</v>
      </c>
      <c r="D6730" t="s">
        <v>24</v>
      </c>
      <c r="E6730" t="s">
        <v>46</v>
      </c>
      <c r="F6730" t="s">
        <v>18</v>
      </c>
      <c r="G6730">
        <v>507.63</v>
      </c>
      <c r="H6730">
        <v>19</v>
      </c>
      <c r="I6730" t="s">
        <v>27</v>
      </c>
      <c r="J6730" t="s">
        <v>38</v>
      </c>
      <c r="K6730" s="1" t="s">
        <v>21</v>
      </c>
      <c r="L6730">
        <v>5</v>
      </c>
      <c r="M6730" s="1" t="s">
        <v>21</v>
      </c>
      <c r="N6730">
        <v>4</v>
      </c>
      <c r="O6730">
        <v>7</v>
      </c>
      <c r="P6730" t="s">
        <v>37</v>
      </c>
      <c r="Q6730" t="s">
        <v>30</v>
      </c>
    </row>
    <row r="6731" spans="1:17" x14ac:dyDescent="0.25">
      <c r="A6731">
        <v>6730</v>
      </c>
      <c r="B6731">
        <v>45</v>
      </c>
      <c r="C6731" t="str">
        <f t="shared" si="105"/>
        <v>Adult</v>
      </c>
      <c r="D6731" t="s">
        <v>16</v>
      </c>
      <c r="E6731" t="s">
        <v>17</v>
      </c>
      <c r="F6731" t="s">
        <v>32</v>
      </c>
      <c r="G6731">
        <v>614.83000000000004</v>
      </c>
      <c r="H6731">
        <v>25</v>
      </c>
      <c r="I6731" t="s">
        <v>27</v>
      </c>
      <c r="J6731" t="s">
        <v>45</v>
      </c>
      <c r="K6731" s="1" t="s">
        <v>29</v>
      </c>
      <c r="L6731">
        <v>6</v>
      </c>
      <c r="M6731" s="1" t="s">
        <v>29</v>
      </c>
      <c r="N6731">
        <v>4</v>
      </c>
      <c r="O6731">
        <v>6</v>
      </c>
      <c r="P6731" t="s">
        <v>37</v>
      </c>
      <c r="Q6731" t="s">
        <v>39</v>
      </c>
    </row>
    <row r="6732" spans="1:17" x14ac:dyDescent="0.25">
      <c r="A6732">
        <v>6731</v>
      </c>
      <c r="B6732">
        <v>65</v>
      </c>
      <c r="C6732" t="str">
        <f t="shared" si="105"/>
        <v>Senior</v>
      </c>
      <c r="D6732" t="s">
        <v>40</v>
      </c>
      <c r="E6732" t="s">
        <v>46</v>
      </c>
      <c r="F6732" t="s">
        <v>42</v>
      </c>
      <c r="G6732">
        <v>365.67</v>
      </c>
      <c r="H6732">
        <v>47</v>
      </c>
      <c r="I6732" t="s">
        <v>33</v>
      </c>
      <c r="J6732" t="s">
        <v>47</v>
      </c>
      <c r="K6732" s="1" t="s">
        <v>21</v>
      </c>
      <c r="L6732">
        <v>1</v>
      </c>
      <c r="M6732" s="1" t="s">
        <v>29</v>
      </c>
      <c r="N6732">
        <v>1</v>
      </c>
      <c r="O6732">
        <v>1</v>
      </c>
      <c r="P6732" t="s">
        <v>22</v>
      </c>
      <c r="Q6732" t="s">
        <v>30</v>
      </c>
    </row>
    <row r="6733" spans="1:17" x14ac:dyDescent="0.25">
      <c r="A6733">
        <v>6732</v>
      </c>
      <c r="B6733">
        <v>68</v>
      </c>
      <c r="C6733" t="str">
        <f t="shared" si="105"/>
        <v>Senior</v>
      </c>
      <c r="D6733" t="s">
        <v>40</v>
      </c>
      <c r="E6733" t="s">
        <v>49</v>
      </c>
      <c r="F6733" t="s">
        <v>36</v>
      </c>
      <c r="G6733">
        <v>400.25</v>
      </c>
      <c r="H6733">
        <v>12</v>
      </c>
      <c r="I6733" t="s">
        <v>27</v>
      </c>
      <c r="J6733" t="s">
        <v>38</v>
      </c>
      <c r="K6733" s="1" t="s">
        <v>21</v>
      </c>
      <c r="L6733">
        <v>5</v>
      </c>
      <c r="M6733" s="1" t="s">
        <v>29</v>
      </c>
      <c r="N6733">
        <v>4</v>
      </c>
      <c r="O6733">
        <v>12</v>
      </c>
      <c r="P6733" t="s">
        <v>34</v>
      </c>
      <c r="Q6733" t="s">
        <v>39</v>
      </c>
    </row>
    <row r="6734" spans="1:17" x14ac:dyDescent="0.25">
      <c r="A6734">
        <v>6733</v>
      </c>
      <c r="B6734">
        <v>29</v>
      </c>
      <c r="C6734" t="str">
        <f t="shared" si="105"/>
        <v>Adult</v>
      </c>
      <c r="D6734" t="s">
        <v>24</v>
      </c>
      <c r="E6734" t="s">
        <v>17</v>
      </c>
      <c r="F6734" t="s">
        <v>43</v>
      </c>
      <c r="G6734">
        <v>849.09</v>
      </c>
      <c r="H6734">
        <v>33</v>
      </c>
      <c r="I6734" t="s">
        <v>27</v>
      </c>
      <c r="J6734" t="s">
        <v>47</v>
      </c>
      <c r="K6734" s="1" t="s">
        <v>29</v>
      </c>
      <c r="L6734">
        <v>2</v>
      </c>
      <c r="M6734" s="1" t="s">
        <v>29</v>
      </c>
      <c r="N6734">
        <v>2</v>
      </c>
      <c r="O6734">
        <v>13</v>
      </c>
      <c r="P6734" t="s">
        <v>22</v>
      </c>
      <c r="Q6734" t="s">
        <v>23</v>
      </c>
    </row>
    <row r="6735" spans="1:17" x14ac:dyDescent="0.25">
      <c r="A6735">
        <v>6734</v>
      </c>
      <c r="B6735">
        <v>29</v>
      </c>
      <c r="C6735" t="str">
        <f t="shared" si="105"/>
        <v>Adult</v>
      </c>
      <c r="D6735" t="s">
        <v>40</v>
      </c>
      <c r="E6735" t="s">
        <v>17</v>
      </c>
      <c r="F6735" t="s">
        <v>26</v>
      </c>
      <c r="G6735">
        <v>697.28</v>
      </c>
      <c r="H6735">
        <v>55</v>
      </c>
      <c r="I6735" t="s">
        <v>33</v>
      </c>
      <c r="J6735" t="s">
        <v>45</v>
      </c>
      <c r="K6735" s="1" t="s">
        <v>21</v>
      </c>
      <c r="L6735">
        <v>8</v>
      </c>
      <c r="M6735" s="1" t="s">
        <v>29</v>
      </c>
      <c r="N6735">
        <v>3</v>
      </c>
      <c r="O6735">
        <v>3</v>
      </c>
      <c r="P6735" t="s">
        <v>22</v>
      </c>
      <c r="Q6735" t="s">
        <v>23</v>
      </c>
    </row>
    <row r="6736" spans="1:17" x14ac:dyDescent="0.25">
      <c r="A6736">
        <v>6735</v>
      </c>
      <c r="B6736">
        <v>41</v>
      </c>
      <c r="C6736" t="str">
        <f t="shared" si="105"/>
        <v>Adult</v>
      </c>
      <c r="D6736" t="s">
        <v>40</v>
      </c>
      <c r="E6736" t="s">
        <v>25</v>
      </c>
      <c r="F6736" t="s">
        <v>18</v>
      </c>
      <c r="G6736">
        <v>646.16999999999996</v>
      </c>
      <c r="H6736">
        <v>53</v>
      </c>
      <c r="I6736" t="s">
        <v>27</v>
      </c>
      <c r="J6736" t="s">
        <v>38</v>
      </c>
      <c r="K6736" s="1" t="s">
        <v>21</v>
      </c>
      <c r="L6736">
        <v>1</v>
      </c>
      <c r="M6736" s="1" t="s">
        <v>21</v>
      </c>
      <c r="N6736">
        <v>4</v>
      </c>
      <c r="O6736">
        <v>1</v>
      </c>
      <c r="P6736" t="s">
        <v>34</v>
      </c>
      <c r="Q6736" t="s">
        <v>30</v>
      </c>
    </row>
    <row r="6737" spans="1:17" x14ac:dyDescent="0.25">
      <c r="A6737">
        <v>6736</v>
      </c>
      <c r="B6737">
        <v>52</v>
      </c>
      <c r="C6737" t="str">
        <f t="shared" si="105"/>
        <v>Adult</v>
      </c>
      <c r="D6737" t="s">
        <v>40</v>
      </c>
      <c r="E6737" t="s">
        <v>35</v>
      </c>
      <c r="F6737" t="s">
        <v>43</v>
      </c>
      <c r="G6737">
        <v>608.42999999999995</v>
      </c>
      <c r="H6737">
        <v>58</v>
      </c>
      <c r="I6737" t="s">
        <v>19</v>
      </c>
      <c r="J6737" t="s">
        <v>47</v>
      </c>
      <c r="K6737" s="1" t="s">
        <v>21</v>
      </c>
      <c r="L6737">
        <v>4</v>
      </c>
      <c r="M6737" s="1" t="s">
        <v>21</v>
      </c>
      <c r="N6737">
        <v>3</v>
      </c>
      <c r="O6737">
        <v>1</v>
      </c>
      <c r="P6737" t="s">
        <v>34</v>
      </c>
      <c r="Q6737" t="s">
        <v>30</v>
      </c>
    </row>
    <row r="6738" spans="1:17" x14ac:dyDescent="0.25">
      <c r="A6738">
        <v>6737</v>
      </c>
      <c r="B6738">
        <v>63</v>
      </c>
      <c r="C6738" t="str">
        <f t="shared" si="105"/>
        <v>Senior</v>
      </c>
      <c r="D6738" t="s">
        <v>24</v>
      </c>
      <c r="E6738" t="s">
        <v>49</v>
      </c>
      <c r="F6738" t="s">
        <v>18</v>
      </c>
      <c r="G6738">
        <v>323.2</v>
      </c>
      <c r="H6738">
        <v>18</v>
      </c>
      <c r="I6738" t="s">
        <v>19</v>
      </c>
      <c r="J6738" t="s">
        <v>38</v>
      </c>
      <c r="K6738" s="1" t="s">
        <v>21</v>
      </c>
      <c r="L6738">
        <v>1</v>
      </c>
      <c r="M6738" s="1" t="s">
        <v>29</v>
      </c>
      <c r="N6738">
        <v>3</v>
      </c>
      <c r="O6738">
        <v>10</v>
      </c>
      <c r="P6738" t="s">
        <v>34</v>
      </c>
      <c r="Q6738" t="s">
        <v>39</v>
      </c>
    </row>
    <row r="6739" spans="1:17" x14ac:dyDescent="0.25">
      <c r="A6739">
        <v>6738</v>
      </c>
      <c r="B6739">
        <v>28</v>
      </c>
      <c r="C6739" t="str">
        <f t="shared" si="105"/>
        <v>Adult</v>
      </c>
      <c r="D6739" t="s">
        <v>40</v>
      </c>
      <c r="E6739" t="s">
        <v>35</v>
      </c>
      <c r="F6739" t="s">
        <v>32</v>
      </c>
      <c r="G6739">
        <v>392.04</v>
      </c>
      <c r="H6739">
        <v>37</v>
      </c>
      <c r="I6739" t="s">
        <v>27</v>
      </c>
      <c r="J6739" t="s">
        <v>28</v>
      </c>
      <c r="K6739" s="1" t="s">
        <v>29</v>
      </c>
      <c r="L6739">
        <v>6</v>
      </c>
      <c r="M6739" s="1" t="s">
        <v>29</v>
      </c>
      <c r="N6739">
        <v>2</v>
      </c>
      <c r="O6739">
        <v>10</v>
      </c>
      <c r="P6739" t="s">
        <v>37</v>
      </c>
      <c r="Q6739" t="s">
        <v>30</v>
      </c>
    </row>
    <row r="6740" spans="1:17" x14ac:dyDescent="0.25">
      <c r="A6740">
        <v>6739</v>
      </c>
      <c r="B6740">
        <v>28</v>
      </c>
      <c r="C6740" t="str">
        <f t="shared" si="105"/>
        <v>Adult</v>
      </c>
      <c r="D6740" t="s">
        <v>24</v>
      </c>
      <c r="E6740" t="s">
        <v>48</v>
      </c>
      <c r="F6740" t="s">
        <v>36</v>
      </c>
      <c r="G6740">
        <v>561.61</v>
      </c>
      <c r="H6740">
        <v>35</v>
      </c>
      <c r="I6740" t="s">
        <v>19</v>
      </c>
      <c r="J6740" t="s">
        <v>45</v>
      </c>
      <c r="K6740" s="1" t="s">
        <v>29</v>
      </c>
      <c r="L6740">
        <v>4</v>
      </c>
      <c r="M6740" s="1" t="s">
        <v>29</v>
      </c>
      <c r="N6740">
        <v>3</v>
      </c>
      <c r="O6740">
        <v>8</v>
      </c>
      <c r="P6740" t="s">
        <v>34</v>
      </c>
      <c r="Q6740" t="s">
        <v>30</v>
      </c>
    </row>
    <row r="6741" spans="1:17" x14ac:dyDescent="0.25">
      <c r="A6741">
        <v>6740</v>
      </c>
      <c r="B6741">
        <v>34</v>
      </c>
      <c r="C6741" t="str">
        <f t="shared" si="105"/>
        <v>Adult</v>
      </c>
      <c r="D6741" t="s">
        <v>24</v>
      </c>
      <c r="E6741" t="s">
        <v>31</v>
      </c>
      <c r="F6741" t="s">
        <v>18</v>
      </c>
      <c r="G6741">
        <v>961.17</v>
      </c>
      <c r="H6741">
        <v>15</v>
      </c>
      <c r="I6741" t="s">
        <v>19</v>
      </c>
      <c r="J6741" t="s">
        <v>38</v>
      </c>
      <c r="K6741" s="1" t="s">
        <v>21</v>
      </c>
      <c r="L6741">
        <v>3</v>
      </c>
      <c r="M6741" s="1" t="s">
        <v>21</v>
      </c>
      <c r="N6741">
        <v>4</v>
      </c>
      <c r="O6741">
        <v>3</v>
      </c>
      <c r="P6741" t="s">
        <v>22</v>
      </c>
      <c r="Q6741" t="s">
        <v>39</v>
      </c>
    </row>
    <row r="6742" spans="1:17" x14ac:dyDescent="0.25">
      <c r="A6742">
        <v>6741</v>
      </c>
      <c r="B6742">
        <v>31</v>
      </c>
      <c r="C6742" t="str">
        <f t="shared" si="105"/>
        <v>Adult</v>
      </c>
      <c r="D6742" t="s">
        <v>16</v>
      </c>
      <c r="E6742" t="s">
        <v>17</v>
      </c>
      <c r="F6742" t="s">
        <v>36</v>
      </c>
      <c r="G6742">
        <v>153.31</v>
      </c>
      <c r="H6742">
        <v>40</v>
      </c>
      <c r="I6742" t="s">
        <v>33</v>
      </c>
      <c r="J6742" t="s">
        <v>47</v>
      </c>
      <c r="K6742" s="1" t="s">
        <v>29</v>
      </c>
      <c r="L6742">
        <v>8</v>
      </c>
      <c r="M6742" s="1" t="s">
        <v>29</v>
      </c>
      <c r="N6742">
        <v>4</v>
      </c>
      <c r="O6742">
        <v>8</v>
      </c>
      <c r="P6742" t="s">
        <v>37</v>
      </c>
      <c r="Q6742" t="s">
        <v>30</v>
      </c>
    </row>
    <row r="6743" spans="1:17" x14ac:dyDescent="0.25">
      <c r="A6743">
        <v>6742</v>
      </c>
      <c r="B6743">
        <v>30</v>
      </c>
      <c r="C6743" t="str">
        <f t="shared" si="105"/>
        <v>Adult</v>
      </c>
      <c r="D6743" t="s">
        <v>24</v>
      </c>
      <c r="E6743" t="s">
        <v>25</v>
      </c>
      <c r="F6743" t="s">
        <v>26</v>
      </c>
      <c r="G6743">
        <v>554</v>
      </c>
      <c r="H6743">
        <v>59</v>
      </c>
      <c r="I6743" t="s">
        <v>33</v>
      </c>
      <c r="J6743" t="s">
        <v>20</v>
      </c>
      <c r="K6743" s="1" t="s">
        <v>21</v>
      </c>
      <c r="L6743">
        <v>9</v>
      </c>
      <c r="M6743" s="1" t="s">
        <v>21</v>
      </c>
      <c r="N6743">
        <v>1</v>
      </c>
      <c r="O6743">
        <v>6</v>
      </c>
      <c r="P6743" t="s">
        <v>37</v>
      </c>
      <c r="Q6743" t="s">
        <v>39</v>
      </c>
    </row>
    <row r="6744" spans="1:17" x14ac:dyDescent="0.25">
      <c r="A6744">
        <v>6743</v>
      </c>
      <c r="B6744">
        <v>54</v>
      </c>
      <c r="C6744" t="str">
        <f t="shared" si="105"/>
        <v>Adult</v>
      </c>
      <c r="D6744" t="s">
        <v>24</v>
      </c>
      <c r="E6744" t="s">
        <v>44</v>
      </c>
      <c r="F6744" t="s">
        <v>26</v>
      </c>
      <c r="G6744">
        <v>573.03</v>
      </c>
      <c r="H6744">
        <v>58</v>
      </c>
      <c r="I6744" t="s">
        <v>19</v>
      </c>
      <c r="J6744" t="s">
        <v>45</v>
      </c>
      <c r="K6744" s="1" t="s">
        <v>21</v>
      </c>
      <c r="L6744">
        <v>6</v>
      </c>
      <c r="M6744" s="1" t="s">
        <v>21</v>
      </c>
      <c r="N6744">
        <v>4</v>
      </c>
      <c r="O6744">
        <v>10</v>
      </c>
      <c r="P6744" t="s">
        <v>37</v>
      </c>
      <c r="Q6744" t="s">
        <v>23</v>
      </c>
    </row>
    <row r="6745" spans="1:17" x14ac:dyDescent="0.25">
      <c r="A6745">
        <v>6744</v>
      </c>
      <c r="B6745">
        <v>40</v>
      </c>
      <c r="C6745" t="str">
        <f t="shared" si="105"/>
        <v>Adult</v>
      </c>
      <c r="D6745" t="s">
        <v>40</v>
      </c>
      <c r="E6745" t="s">
        <v>25</v>
      </c>
      <c r="F6745" t="s">
        <v>18</v>
      </c>
      <c r="G6745">
        <v>338.23</v>
      </c>
      <c r="H6745">
        <v>4</v>
      </c>
      <c r="I6745" t="s">
        <v>19</v>
      </c>
      <c r="J6745" t="s">
        <v>38</v>
      </c>
      <c r="K6745" s="1" t="s">
        <v>29</v>
      </c>
      <c r="L6745">
        <v>2</v>
      </c>
      <c r="M6745" s="1" t="s">
        <v>21</v>
      </c>
      <c r="N6745">
        <v>5</v>
      </c>
      <c r="O6745">
        <v>12</v>
      </c>
      <c r="P6745" t="s">
        <v>22</v>
      </c>
      <c r="Q6745" t="s">
        <v>30</v>
      </c>
    </row>
    <row r="6746" spans="1:17" x14ac:dyDescent="0.25">
      <c r="A6746">
        <v>6745</v>
      </c>
      <c r="B6746">
        <v>44</v>
      </c>
      <c r="C6746" t="str">
        <f t="shared" si="105"/>
        <v>Adult</v>
      </c>
      <c r="D6746" t="s">
        <v>24</v>
      </c>
      <c r="E6746" t="s">
        <v>49</v>
      </c>
      <c r="F6746" t="s">
        <v>26</v>
      </c>
      <c r="G6746">
        <v>925.81</v>
      </c>
      <c r="H6746">
        <v>10</v>
      </c>
      <c r="I6746" t="s">
        <v>33</v>
      </c>
      <c r="J6746" t="s">
        <v>28</v>
      </c>
      <c r="K6746" s="1" t="s">
        <v>21</v>
      </c>
      <c r="L6746">
        <v>2</v>
      </c>
      <c r="M6746" s="1" t="s">
        <v>21</v>
      </c>
      <c r="N6746">
        <v>3</v>
      </c>
      <c r="O6746">
        <v>10</v>
      </c>
      <c r="P6746" t="s">
        <v>34</v>
      </c>
      <c r="Q6746" t="s">
        <v>23</v>
      </c>
    </row>
    <row r="6747" spans="1:17" x14ac:dyDescent="0.25">
      <c r="A6747">
        <v>6746</v>
      </c>
      <c r="B6747">
        <v>20</v>
      </c>
      <c r="C6747" t="str">
        <f t="shared" si="105"/>
        <v>Adult</v>
      </c>
      <c r="D6747" t="s">
        <v>24</v>
      </c>
      <c r="E6747" t="s">
        <v>31</v>
      </c>
      <c r="F6747" t="s">
        <v>42</v>
      </c>
      <c r="G6747">
        <v>261.48</v>
      </c>
      <c r="H6747">
        <v>51</v>
      </c>
      <c r="I6747" t="s">
        <v>19</v>
      </c>
      <c r="J6747" t="s">
        <v>38</v>
      </c>
      <c r="K6747" s="1" t="s">
        <v>21</v>
      </c>
      <c r="L6747">
        <v>3</v>
      </c>
      <c r="M6747" s="1" t="s">
        <v>29</v>
      </c>
      <c r="N6747">
        <v>3</v>
      </c>
      <c r="O6747">
        <v>2</v>
      </c>
      <c r="P6747" t="s">
        <v>22</v>
      </c>
      <c r="Q6747" t="s">
        <v>23</v>
      </c>
    </row>
    <row r="6748" spans="1:17" x14ac:dyDescent="0.25">
      <c r="A6748">
        <v>6747</v>
      </c>
      <c r="B6748">
        <v>66</v>
      </c>
      <c r="C6748" t="str">
        <f t="shared" si="105"/>
        <v>Senior</v>
      </c>
      <c r="D6748" t="s">
        <v>24</v>
      </c>
      <c r="E6748" t="s">
        <v>48</v>
      </c>
      <c r="F6748" t="s">
        <v>36</v>
      </c>
      <c r="G6748">
        <v>996.08</v>
      </c>
      <c r="H6748">
        <v>47</v>
      </c>
      <c r="I6748" t="s">
        <v>33</v>
      </c>
      <c r="J6748" t="s">
        <v>28</v>
      </c>
      <c r="K6748" s="1" t="s">
        <v>29</v>
      </c>
      <c r="L6748">
        <v>1</v>
      </c>
      <c r="M6748" s="1" t="s">
        <v>29</v>
      </c>
      <c r="N6748">
        <v>5</v>
      </c>
      <c r="O6748">
        <v>6</v>
      </c>
      <c r="P6748" t="s">
        <v>37</v>
      </c>
      <c r="Q6748" t="s">
        <v>39</v>
      </c>
    </row>
    <row r="6749" spans="1:17" x14ac:dyDescent="0.25">
      <c r="A6749">
        <v>6748</v>
      </c>
      <c r="B6749">
        <v>59</v>
      </c>
      <c r="C6749" t="str">
        <f t="shared" si="105"/>
        <v>Adult</v>
      </c>
      <c r="D6749" t="s">
        <v>40</v>
      </c>
      <c r="E6749" t="s">
        <v>46</v>
      </c>
      <c r="F6749" t="s">
        <v>26</v>
      </c>
      <c r="G6749">
        <v>378.88</v>
      </c>
      <c r="H6749">
        <v>34</v>
      </c>
      <c r="I6749" t="s">
        <v>33</v>
      </c>
      <c r="J6749" t="s">
        <v>47</v>
      </c>
      <c r="K6749" s="1" t="s">
        <v>21</v>
      </c>
      <c r="L6749">
        <v>8</v>
      </c>
      <c r="M6749" s="1" t="s">
        <v>29</v>
      </c>
      <c r="N6749">
        <v>3</v>
      </c>
      <c r="O6749">
        <v>13</v>
      </c>
      <c r="P6749" t="s">
        <v>34</v>
      </c>
      <c r="Q6749" t="s">
        <v>23</v>
      </c>
    </row>
    <row r="6750" spans="1:17" x14ac:dyDescent="0.25">
      <c r="A6750">
        <v>6749</v>
      </c>
      <c r="B6750">
        <v>40</v>
      </c>
      <c r="C6750" t="str">
        <f t="shared" si="105"/>
        <v>Adult</v>
      </c>
      <c r="D6750" t="s">
        <v>40</v>
      </c>
      <c r="E6750" t="s">
        <v>17</v>
      </c>
      <c r="F6750" t="s">
        <v>50</v>
      </c>
      <c r="G6750">
        <v>373.65</v>
      </c>
      <c r="H6750">
        <v>34</v>
      </c>
      <c r="I6750" t="s">
        <v>19</v>
      </c>
      <c r="J6750" t="s">
        <v>47</v>
      </c>
      <c r="K6750" s="1" t="s">
        <v>29</v>
      </c>
      <c r="L6750">
        <v>2</v>
      </c>
      <c r="M6750" s="1" t="s">
        <v>29</v>
      </c>
      <c r="N6750">
        <v>3</v>
      </c>
      <c r="O6750">
        <v>12</v>
      </c>
      <c r="P6750" t="s">
        <v>34</v>
      </c>
      <c r="Q6750" t="s">
        <v>39</v>
      </c>
    </row>
    <row r="6751" spans="1:17" x14ac:dyDescent="0.25">
      <c r="A6751">
        <v>6750</v>
      </c>
      <c r="B6751">
        <v>40</v>
      </c>
      <c r="C6751" t="str">
        <f t="shared" si="105"/>
        <v>Adult</v>
      </c>
      <c r="D6751" t="s">
        <v>16</v>
      </c>
      <c r="E6751" t="s">
        <v>31</v>
      </c>
      <c r="F6751" t="s">
        <v>18</v>
      </c>
      <c r="G6751">
        <v>847.31</v>
      </c>
      <c r="H6751">
        <v>23</v>
      </c>
      <c r="I6751" t="s">
        <v>19</v>
      </c>
      <c r="J6751" t="s">
        <v>28</v>
      </c>
      <c r="K6751" s="1" t="s">
        <v>21</v>
      </c>
      <c r="L6751">
        <v>7</v>
      </c>
      <c r="M6751" s="1" t="s">
        <v>29</v>
      </c>
      <c r="N6751">
        <v>2</v>
      </c>
      <c r="O6751">
        <v>11</v>
      </c>
      <c r="P6751" t="s">
        <v>22</v>
      </c>
      <c r="Q6751" t="s">
        <v>30</v>
      </c>
    </row>
    <row r="6752" spans="1:17" x14ac:dyDescent="0.25">
      <c r="A6752">
        <v>6751</v>
      </c>
      <c r="B6752">
        <v>56</v>
      </c>
      <c r="C6752" t="str">
        <f t="shared" si="105"/>
        <v>Adult</v>
      </c>
      <c r="D6752" t="s">
        <v>16</v>
      </c>
      <c r="E6752" t="s">
        <v>17</v>
      </c>
      <c r="F6752" t="s">
        <v>43</v>
      </c>
      <c r="G6752">
        <v>216.84</v>
      </c>
      <c r="H6752">
        <v>25</v>
      </c>
      <c r="I6752" t="s">
        <v>19</v>
      </c>
      <c r="J6752" t="s">
        <v>47</v>
      </c>
      <c r="K6752" s="1" t="s">
        <v>29</v>
      </c>
      <c r="L6752">
        <v>8</v>
      </c>
      <c r="M6752" s="1" t="s">
        <v>21</v>
      </c>
      <c r="N6752">
        <v>5</v>
      </c>
      <c r="O6752">
        <v>1</v>
      </c>
      <c r="P6752" t="s">
        <v>22</v>
      </c>
      <c r="Q6752" t="s">
        <v>39</v>
      </c>
    </row>
    <row r="6753" spans="1:17" x14ac:dyDescent="0.25">
      <c r="A6753">
        <v>6752</v>
      </c>
      <c r="B6753">
        <v>47</v>
      </c>
      <c r="C6753" t="str">
        <f t="shared" si="105"/>
        <v>Adult</v>
      </c>
      <c r="D6753" t="s">
        <v>16</v>
      </c>
      <c r="E6753" t="s">
        <v>25</v>
      </c>
      <c r="F6753" t="s">
        <v>41</v>
      </c>
      <c r="G6753">
        <v>695.2</v>
      </c>
      <c r="H6753">
        <v>46</v>
      </c>
      <c r="I6753" t="s">
        <v>19</v>
      </c>
      <c r="J6753" t="s">
        <v>28</v>
      </c>
      <c r="K6753" s="1" t="s">
        <v>21</v>
      </c>
      <c r="L6753">
        <v>5</v>
      </c>
      <c r="M6753" s="1" t="s">
        <v>29</v>
      </c>
      <c r="N6753">
        <v>1</v>
      </c>
      <c r="O6753">
        <v>4</v>
      </c>
      <c r="P6753" t="s">
        <v>22</v>
      </c>
      <c r="Q6753" t="s">
        <v>39</v>
      </c>
    </row>
    <row r="6754" spans="1:17" x14ac:dyDescent="0.25">
      <c r="A6754">
        <v>6753</v>
      </c>
      <c r="B6754">
        <v>39</v>
      </c>
      <c r="C6754" t="str">
        <f t="shared" si="105"/>
        <v>Adult</v>
      </c>
      <c r="D6754" t="s">
        <v>24</v>
      </c>
      <c r="E6754" t="s">
        <v>35</v>
      </c>
      <c r="F6754" t="s">
        <v>50</v>
      </c>
      <c r="G6754">
        <v>711.06</v>
      </c>
      <c r="H6754">
        <v>38</v>
      </c>
      <c r="I6754" t="s">
        <v>27</v>
      </c>
      <c r="J6754" t="s">
        <v>28</v>
      </c>
      <c r="K6754" s="1" t="s">
        <v>29</v>
      </c>
      <c r="L6754">
        <v>5</v>
      </c>
      <c r="M6754" s="1" t="s">
        <v>29</v>
      </c>
      <c r="N6754">
        <v>2</v>
      </c>
      <c r="O6754">
        <v>13</v>
      </c>
      <c r="P6754" t="s">
        <v>34</v>
      </c>
      <c r="Q6754" t="s">
        <v>23</v>
      </c>
    </row>
    <row r="6755" spans="1:17" x14ac:dyDescent="0.25">
      <c r="A6755">
        <v>6754</v>
      </c>
      <c r="B6755">
        <v>59</v>
      </c>
      <c r="C6755" t="str">
        <f t="shared" si="105"/>
        <v>Adult</v>
      </c>
      <c r="D6755" t="s">
        <v>40</v>
      </c>
      <c r="E6755" t="s">
        <v>17</v>
      </c>
      <c r="F6755" t="s">
        <v>36</v>
      </c>
      <c r="G6755">
        <v>602.04999999999995</v>
      </c>
      <c r="H6755">
        <v>3</v>
      </c>
      <c r="I6755" t="s">
        <v>27</v>
      </c>
      <c r="J6755" t="s">
        <v>28</v>
      </c>
      <c r="K6755" s="1" t="s">
        <v>21</v>
      </c>
      <c r="L6755">
        <v>7</v>
      </c>
      <c r="M6755" s="1" t="s">
        <v>29</v>
      </c>
      <c r="N6755">
        <v>5</v>
      </c>
      <c r="O6755">
        <v>12</v>
      </c>
      <c r="P6755" t="s">
        <v>37</v>
      </c>
      <c r="Q6755" t="s">
        <v>23</v>
      </c>
    </row>
    <row r="6756" spans="1:17" x14ac:dyDescent="0.25">
      <c r="A6756">
        <v>6755</v>
      </c>
      <c r="B6756">
        <v>37</v>
      </c>
      <c r="C6756" t="str">
        <f t="shared" si="105"/>
        <v>Adult</v>
      </c>
      <c r="D6756" t="s">
        <v>24</v>
      </c>
      <c r="E6756" t="s">
        <v>35</v>
      </c>
      <c r="F6756" t="s">
        <v>32</v>
      </c>
      <c r="G6756">
        <v>176.86</v>
      </c>
      <c r="H6756">
        <v>32</v>
      </c>
      <c r="I6756" t="s">
        <v>27</v>
      </c>
      <c r="J6756" t="s">
        <v>47</v>
      </c>
      <c r="K6756" s="1" t="s">
        <v>29</v>
      </c>
      <c r="L6756">
        <v>1</v>
      </c>
      <c r="M6756" s="1" t="s">
        <v>29</v>
      </c>
      <c r="N6756">
        <v>2</v>
      </c>
      <c r="O6756">
        <v>11</v>
      </c>
      <c r="P6756" t="s">
        <v>37</v>
      </c>
      <c r="Q6756" t="s">
        <v>30</v>
      </c>
    </row>
    <row r="6757" spans="1:17" x14ac:dyDescent="0.25">
      <c r="A6757">
        <v>6756</v>
      </c>
      <c r="B6757">
        <v>51</v>
      </c>
      <c r="C6757" t="str">
        <f t="shared" si="105"/>
        <v>Adult</v>
      </c>
      <c r="D6757" t="s">
        <v>16</v>
      </c>
      <c r="E6757" t="s">
        <v>46</v>
      </c>
      <c r="F6757" t="s">
        <v>42</v>
      </c>
      <c r="G6757">
        <v>941.09</v>
      </c>
      <c r="H6757">
        <v>51</v>
      </c>
      <c r="I6757" t="s">
        <v>19</v>
      </c>
      <c r="J6757" t="s">
        <v>28</v>
      </c>
      <c r="K6757" s="1" t="s">
        <v>29</v>
      </c>
      <c r="L6757">
        <v>5</v>
      </c>
      <c r="M6757" s="1" t="s">
        <v>29</v>
      </c>
      <c r="N6757">
        <v>3</v>
      </c>
      <c r="O6757">
        <v>9</v>
      </c>
      <c r="P6757" t="s">
        <v>34</v>
      </c>
      <c r="Q6757" t="s">
        <v>30</v>
      </c>
    </row>
    <row r="6758" spans="1:17" x14ac:dyDescent="0.25">
      <c r="A6758">
        <v>6757</v>
      </c>
      <c r="B6758">
        <v>60</v>
      </c>
      <c r="C6758" t="str">
        <f t="shared" si="105"/>
        <v>Senior</v>
      </c>
      <c r="D6758" t="s">
        <v>40</v>
      </c>
      <c r="E6758" t="s">
        <v>49</v>
      </c>
      <c r="F6758" t="s">
        <v>32</v>
      </c>
      <c r="G6758">
        <v>23.58</v>
      </c>
      <c r="H6758">
        <v>20</v>
      </c>
      <c r="I6758" t="s">
        <v>27</v>
      </c>
      <c r="J6758" t="s">
        <v>28</v>
      </c>
      <c r="K6758" s="1" t="s">
        <v>29</v>
      </c>
      <c r="L6758">
        <v>1</v>
      </c>
      <c r="M6758" s="1" t="s">
        <v>29</v>
      </c>
      <c r="N6758">
        <v>3</v>
      </c>
      <c r="O6758">
        <v>12</v>
      </c>
      <c r="P6758" t="s">
        <v>37</v>
      </c>
      <c r="Q6758" t="s">
        <v>39</v>
      </c>
    </row>
    <row r="6759" spans="1:17" x14ac:dyDescent="0.25">
      <c r="A6759">
        <v>6758</v>
      </c>
      <c r="B6759">
        <v>35</v>
      </c>
      <c r="C6759" t="str">
        <f t="shared" si="105"/>
        <v>Adult</v>
      </c>
      <c r="D6759" t="s">
        <v>24</v>
      </c>
      <c r="E6759" t="s">
        <v>48</v>
      </c>
      <c r="F6759" t="s">
        <v>36</v>
      </c>
      <c r="G6759">
        <v>326.51</v>
      </c>
      <c r="H6759">
        <v>51</v>
      </c>
      <c r="I6759" t="s">
        <v>27</v>
      </c>
      <c r="J6759" t="s">
        <v>20</v>
      </c>
      <c r="K6759" s="1" t="s">
        <v>21</v>
      </c>
      <c r="L6759">
        <v>7</v>
      </c>
      <c r="M6759" s="1" t="s">
        <v>21</v>
      </c>
      <c r="N6759">
        <v>2</v>
      </c>
      <c r="O6759">
        <v>5</v>
      </c>
      <c r="P6759" t="s">
        <v>37</v>
      </c>
      <c r="Q6759" t="s">
        <v>30</v>
      </c>
    </row>
    <row r="6760" spans="1:17" x14ac:dyDescent="0.25">
      <c r="A6760">
        <v>6759</v>
      </c>
      <c r="B6760">
        <v>62</v>
      </c>
      <c r="C6760" t="str">
        <f t="shared" si="105"/>
        <v>Senior</v>
      </c>
      <c r="D6760" t="s">
        <v>24</v>
      </c>
      <c r="E6760" t="s">
        <v>46</v>
      </c>
      <c r="F6760" t="s">
        <v>41</v>
      </c>
      <c r="G6760">
        <v>365.27</v>
      </c>
      <c r="H6760">
        <v>6</v>
      </c>
      <c r="I6760" t="s">
        <v>19</v>
      </c>
      <c r="J6760" t="s">
        <v>45</v>
      </c>
      <c r="K6760" s="1" t="s">
        <v>21</v>
      </c>
      <c r="L6760">
        <v>9</v>
      </c>
      <c r="M6760" s="1" t="s">
        <v>21</v>
      </c>
      <c r="N6760">
        <v>3</v>
      </c>
      <c r="O6760">
        <v>1</v>
      </c>
      <c r="P6760" t="s">
        <v>37</v>
      </c>
      <c r="Q6760" t="s">
        <v>39</v>
      </c>
    </row>
    <row r="6761" spans="1:17" x14ac:dyDescent="0.25">
      <c r="A6761">
        <v>6760</v>
      </c>
      <c r="B6761">
        <v>24</v>
      </c>
      <c r="C6761" t="str">
        <f t="shared" si="105"/>
        <v>Adult</v>
      </c>
      <c r="D6761" t="s">
        <v>24</v>
      </c>
      <c r="E6761" t="s">
        <v>46</v>
      </c>
      <c r="F6761" t="s">
        <v>36</v>
      </c>
      <c r="G6761">
        <v>515.54999999999995</v>
      </c>
      <c r="H6761">
        <v>30</v>
      </c>
      <c r="I6761" t="s">
        <v>33</v>
      </c>
      <c r="J6761" t="s">
        <v>38</v>
      </c>
      <c r="K6761" s="1" t="s">
        <v>21</v>
      </c>
      <c r="L6761">
        <v>5</v>
      </c>
      <c r="M6761" s="1" t="s">
        <v>29</v>
      </c>
      <c r="N6761">
        <v>1</v>
      </c>
      <c r="O6761">
        <v>2</v>
      </c>
      <c r="P6761" t="s">
        <v>37</v>
      </c>
      <c r="Q6761" t="s">
        <v>30</v>
      </c>
    </row>
    <row r="6762" spans="1:17" x14ac:dyDescent="0.25">
      <c r="A6762">
        <v>6761</v>
      </c>
      <c r="B6762">
        <v>55</v>
      </c>
      <c r="C6762" t="str">
        <f t="shared" si="105"/>
        <v>Adult</v>
      </c>
      <c r="D6762" t="s">
        <v>40</v>
      </c>
      <c r="E6762" t="s">
        <v>46</v>
      </c>
      <c r="F6762" t="s">
        <v>26</v>
      </c>
      <c r="G6762">
        <v>459.7</v>
      </c>
      <c r="H6762">
        <v>54</v>
      </c>
      <c r="I6762" t="s">
        <v>27</v>
      </c>
      <c r="J6762" t="s">
        <v>38</v>
      </c>
      <c r="K6762" s="1" t="s">
        <v>21</v>
      </c>
      <c r="L6762">
        <v>7</v>
      </c>
      <c r="M6762" s="1" t="s">
        <v>21</v>
      </c>
      <c r="N6762">
        <v>1</v>
      </c>
      <c r="O6762">
        <v>13</v>
      </c>
      <c r="P6762" t="s">
        <v>37</v>
      </c>
      <c r="Q6762" t="s">
        <v>23</v>
      </c>
    </row>
    <row r="6763" spans="1:17" x14ac:dyDescent="0.25">
      <c r="A6763">
        <v>6762</v>
      </c>
      <c r="B6763">
        <v>21</v>
      </c>
      <c r="C6763" t="str">
        <f t="shared" si="105"/>
        <v>Adult</v>
      </c>
      <c r="D6763" t="s">
        <v>24</v>
      </c>
      <c r="E6763" t="s">
        <v>48</v>
      </c>
      <c r="F6763" t="s">
        <v>36</v>
      </c>
      <c r="G6763">
        <v>416.81</v>
      </c>
      <c r="H6763">
        <v>48</v>
      </c>
      <c r="I6763" t="s">
        <v>27</v>
      </c>
      <c r="J6763" t="s">
        <v>28</v>
      </c>
      <c r="K6763" s="1" t="s">
        <v>29</v>
      </c>
      <c r="L6763">
        <v>2</v>
      </c>
      <c r="M6763" s="1" t="s">
        <v>29</v>
      </c>
      <c r="N6763">
        <v>4</v>
      </c>
      <c r="O6763">
        <v>3</v>
      </c>
      <c r="P6763" t="s">
        <v>34</v>
      </c>
      <c r="Q6763" t="s">
        <v>23</v>
      </c>
    </row>
    <row r="6764" spans="1:17" x14ac:dyDescent="0.25">
      <c r="A6764">
        <v>6763</v>
      </c>
      <c r="B6764">
        <v>69</v>
      </c>
      <c r="C6764" t="str">
        <f t="shared" si="105"/>
        <v>Senior</v>
      </c>
      <c r="D6764" t="s">
        <v>24</v>
      </c>
      <c r="E6764" t="s">
        <v>46</v>
      </c>
      <c r="F6764" t="s">
        <v>42</v>
      </c>
      <c r="G6764">
        <v>430.27</v>
      </c>
      <c r="H6764">
        <v>25</v>
      </c>
      <c r="I6764" t="s">
        <v>33</v>
      </c>
      <c r="J6764" t="s">
        <v>28</v>
      </c>
      <c r="K6764" s="1" t="s">
        <v>21</v>
      </c>
      <c r="L6764">
        <v>8</v>
      </c>
      <c r="M6764" s="1" t="s">
        <v>21</v>
      </c>
      <c r="N6764">
        <v>4</v>
      </c>
      <c r="O6764">
        <v>10</v>
      </c>
      <c r="P6764" t="s">
        <v>37</v>
      </c>
      <c r="Q6764" t="s">
        <v>30</v>
      </c>
    </row>
    <row r="6765" spans="1:17" x14ac:dyDescent="0.25">
      <c r="A6765">
        <v>6764</v>
      </c>
      <c r="B6765">
        <v>51</v>
      </c>
      <c r="C6765" t="str">
        <f t="shared" si="105"/>
        <v>Adult</v>
      </c>
      <c r="D6765" t="s">
        <v>16</v>
      </c>
      <c r="E6765" t="s">
        <v>35</v>
      </c>
      <c r="F6765" t="s">
        <v>18</v>
      </c>
      <c r="G6765">
        <v>382.12</v>
      </c>
      <c r="H6765">
        <v>25</v>
      </c>
      <c r="I6765" t="s">
        <v>27</v>
      </c>
      <c r="J6765" t="s">
        <v>45</v>
      </c>
      <c r="K6765" s="1" t="s">
        <v>29</v>
      </c>
      <c r="L6765">
        <v>9</v>
      </c>
      <c r="M6765" s="1" t="s">
        <v>21</v>
      </c>
      <c r="N6765">
        <v>1</v>
      </c>
      <c r="O6765">
        <v>12</v>
      </c>
      <c r="P6765" t="s">
        <v>34</v>
      </c>
      <c r="Q6765" t="s">
        <v>30</v>
      </c>
    </row>
    <row r="6766" spans="1:17" x14ac:dyDescent="0.25">
      <c r="A6766">
        <v>6765</v>
      </c>
      <c r="B6766">
        <v>55</v>
      </c>
      <c r="C6766" t="str">
        <f t="shared" si="105"/>
        <v>Adult</v>
      </c>
      <c r="D6766" t="s">
        <v>40</v>
      </c>
      <c r="E6766" t="s">
        <v>48</v>
      </c>
      <c r="F6766" t="s">
        <v>43</v>
      </c>
      <c r="G6766">
        <v>986.3</v>
      </c>
      <c r="H6766">
        <v>37</v>
      </c>
      <c r="I6766" t="s">
        <v>33</v>
      </c>
      <c r="J6766" t="s">
        <v>28</v>
      </c>
      <c r="K6766" s="1" t="s">
        <v>29</v>
      </c>
      <c r="L6766">
        <v>8</v>
      </c>
      <c r="M6766" s="1" t="s">
        <v>21</v>
      </c>
      <c r="N6766">
        <v>5</v>
      </c>
      <c r="O6766">
        <v>3</v>
      </c>
      <c r="P6766" t="s">
        <v>22</v>
      </c>
      <c r="Q6766" t="s">
        <v>39</v>
      </c>
    </row>
    <row r="6767" spans="1:17" x14ac:dyDescent="0.25">
      <c r="A6767">
        <v>6766</v>
      </c>
      <c r="B6767">
        <v>44</v>
      </c>
      <c r="C6767" t="str">
        <f t="shared" si="105"/>
        <v>Adult</v>
      </c>
      <c r="D6767" t="s">
        <v>40</v>
      </c>
      <c r="E6767" t="s">
        <v>31</v>
      </c>
      <c r="F6767" t="s">
        <v>41</v>
      </c>
      <c r="G6767">
        <v>605.29</v>
      </c>
      <c r="H6767">
        <v>56</v>
      </c>
      <c r="I6767" t="s">
        <v>27</v>
      </c>
      <c r="J6767" t="s">
        <v>47</v>
      </c>
      <c r="K6767" s="1" t="s">
        <v>21</v>
      </c>
      <c r="L6767">
        <v>6</v>
      </c>
      <c r="M6767" s="1" t="s">
        <v>29</v>
      </c>
      <c r="N6767">
        <v>5</v>
      </c>
      <c r="O6767">
        <v>1</v>
      </c>
      <c r="P6767" t="s">
        <v>37</v>
      </c>
      <c r="Q6767" t="s">
        <v>23</v>
      </c>
    </row>
    <row r="6768" spans="1:17" x14ac:dyDescent="0.25">
      <c r="A6768">
        <v>6767</v>
      </c>
      <c r="B6768">
        <v>64</v>
      </c>
      <c r="C6768" t="str">
        <f t="shared" si="105"/>
        <v>Senior</v>
      </c>
      <c r="D6768" t="s">
        <v>24</v>
      </c>
      <c r="E6768" t="s">
        <v>48</v>
      </c>
      <c r="F6768" t="s">
        <v>18</v>
      </c>
      <c r="G6768">
        <v>515.79999999999995</v>
      </c>
      <c r="H6768">
        <v>43</v>
      </c>
      <c r="I6768" t="s">
        <v>33</v>
      </c>
      <c r="J6768" t="s">
        <v>28</v>
      </c>
      <c r="K6768" s="1" t="s">
        <v>29</v>
      </c>
      <c r="L6768">
        <v>7</v>
      </c>
      <c r="M6768" s="1" t="s">
        <v>21</v>
      </c>
      <c r="N6768">
        <v>2</v>
      </c>
      <c r="O6768">
        <v>4</v>
      </c>
      <c r="P6768" t="s">
        <v>37</v>
      </c>
      <c r="Q6768" t="s">
        <v>30</v>
      </c>
    </row>
    <row r="6769" spans="1:17" x14ac:dyDescent="0.25">
      <c r="A6769">
        <v>6768</v>
      </c>
      <c r="B6769">
        <v>64</v>
      </c>
      <c r="C6769" t="str">
        <f t="shared" si="105"/>
        <v>Senior</v>
      </c>
      <c r="D6769" t="s">
        <v>24</v>
      </c>
      <c r="E6769" t="s">
        <v>17</v>
      </c>
      <c r="F6769" t="s">
        <v>36</v>
      </c>
      <c r="G6769">
        <v>290.45999999999998</v>
      </c>
      <c r="H6769">
        <v>1</v>
      </c>
      <c r="I6769" t="s">
        <v>33</v>
      </c>
      <c r="J6769" t="s">
        <v>20</v>
      </c>
      <c r="K6769" s="1" t="s">
        <v>21</v>
      </c>
      <c r="L6769">
        <v>1</v>
      </c>
      <c r="M6769" s="1" t="s">
        <v>29</v>
      </c>
      <c r="N6769">
        <v>3</v>
      </c>
      <c r="O6769">
        <v>8</v>
      </c>
      <c r="P6769" t="s">
        <v>37</v>
      </c>
      <c r="Q6769" t="s">
        <v>30</v>
      </c>
    </row>
    <row r="6770" spans="1:17" x14ac:dyDescent="0.25">
      <c r="A6770">
        <v>6769</v>
      </c>
      <c r="B6770">
        <v>49</v>
      </c>
      <c r="C6770" t="str">
        <f t="shared" si="105"/>
        <v>Adult</v>
      </c>
      <c r="D6770" t="s">
        <v>40</v>
      </c>
      <c r="E6770" t="s">
        <v>31</v>
      </c>
      <c r="F6770" t="s">
        <v>41</v>
      </c>
      <c r="G6770">
        <v>150.63999999999999</v>
      </c>
      <c r="H6770">
        <v>29</v>
      </c>
      <c r="I6770" t="s">
        <v>19</v>
      </c>
      <c r="J6770" t="s">
        <v>45</v>
      </c>
      <c r="K6770" s="1" t="s">
        <v>21</v>
      </c>
      <c r="L6770">
        <v>4</v>
      </c>
      <c r="M6770" s="1" t="s">
        <v>29</v>
      </c>
      <c r="N6770">
        <v>3</v>
      </c>
      <c r="O6770">
        <v>5</v>
      </c>
      <c r="P6770" t="s">
        <v>22</v>
      </c>
      <c r="Q6770" t="s">
        <v>23</v>
      </c>
    </row>
    <row r="6771" spans="1:17" x14ac:dyDescent="0.25">
      <c r="A6771">
        <v>6770</v>
      </c>
      <c r="B6771">
        <v>42</v>
      </c>
      <c r="C6771" t="str">
        <f t="shared" si="105"/>
        <v>Adult</v>
      </c>
      <c r="D6771" t="s">
        <v>16</v>
      </c>
      <c r="E6771" t="s">
        <v>49</v>
      </c>
      <c r="F6771" t="s">
        <v>41</v>
      </c>
      <c r="G6771">
        <v>779.59</v>
      </c>
      <c r="H6771">
        <v>54</v>
      </c>
      <c r="I6771" t="s">
        <v>27</v>
      </c>
      <c r="J6771" t="s">
        <v>45</v>
      </c>
      <c r="K6771" s="1" t="s">
        <v>21</v>
      </c>
      <c r="L6771">
        <v>8</v>
      </c>
      <c r="M6771" s="1" t="s">
        <v>21</v>
      </c>
      <c r="N6771">
        <v>3</v>
      </c>
      <c r="O6771">
        <v>10</v>
      </c>
      <c r="P6771" t="s">
        <v>34</v>
      </c>
      <c r="Q6771" t="s">
        <v>30</v>
      </c>
    </row>
    <row r="6772" spans="1:17" x14ac:dyDescent="0.25">
      <c r="A6772">
        <v>6771</v>
      </c>
      <c r="B6772">
        <v>56</v>
      </c>
      <c r="C6772" t="str">
        <f t="shared" si="105"/>
        <v>Adult</v>
      </c>
      <c r="D6772" t="s">
        <v>24</v>
      </c>
      <c r="E6772" t="s">
        <v>35</v>
      </c>
      <c r="F6772" t="s">
        <v>50</v>
      </c>
      <c r="G6772">
        <v>685.82</v>
      </c>
      <c r="H6772">
        <v>59</v>
      </c>
      <c r="I6772" t="s">
        <v>33</v>
      </c>
      <c r="J6772" t="s">
        <v>47</v>
      </c>
      <c r="K6772" s="1" t="s">
        <v>29</v>
      </c>
      <c r="L6772">
        <v>3</v>
      </c>
      <c r="M6772" s="1" t="s">
        <v>21</v>
      </c>
      <c r="N6772">
        <v>4</v>
      </c>
      <c r="O6772">
        <v>11</v>
      </c>
      <c r="P6772" t="s">
        <v>34</v>
      </c>
      <c r="Q6772" t="s">
        <v>23</v>
      </c>
    </row>
    <row r="6773" spans="1:17" x14ac:dyDescent="0.25">
      <c r="A6773">
        <v>6772</v>
      </c>
      <c r="B6773">
        <v>60</v>
      </c>
      <c r="C6773" t="str">
        <f t="shared" si="105"/>
        <v>Senior</v>
      </c>
      <c r="D6773" t="s">
        <v>40</v>
      </c>
      <c r="E6773" t="s">
        <v>48</v>
      </c>
      <c r="F6773" t="s">
        <v>36</v>
      </c>
      <c r="G6773">
        <v>37.81</v>
      </c>
      <c r="H6773">
        <v>11</v>
      </c>
      <c r="I6773" t="s">
        <v>27</v>
      </c>
      <c r="J6773" t="s">
        <v>20</v>
      </c>
      <c r="K6773" s="1" t="s">
        <v>21</v>
      </c>
      <c r="L6773">
        <v>7</v>
      </c>
      <c r="M6773" s="1" t="s">
        <v>21</v>
      </c>
      <c r="N6773">
        <v>5</v>
      </c>
      <c r="O6773">
        <v>8</v>
      </c>
      <c r="P6773" t="s">
        <v>22</v>
      </c>
      <c r="Q6773" t="s">
        <v>30</v>
      </c>
    </row>
    <row r="6774" spans="1:17" x14ac:dyDescent="0.25">
      <c r="A6774">
        <v>6773</v>
      </c>
      <c r="B6774">
        <v>18</v>
      </c>
      <c r="C6774" t="str">
        <f t="shared" si="105"/>
        <v>Teenager</v>
      </c>
      <c r="D6774" t="s">
        <v>24</v>
      </c>
      <c r="E6774" t="s">
        <v>35</v>
      </c>
      <c r="F6774" t="s">
        <v>43</v>
      </c>
      <c r="G6774">
        <v>891.2</v>
      </c>
      <c r="H6774">
        <v>8</v>
      </c>
      <c r="I6774" t="s">
        <v>27</v>
      </c>
      <c r="J6774" t="s">
        <v>47</v>
      </c>
      <c r="K6774" s="1" t="s">
        <v>21</v>
      </c>
      <c r="L6774">
        <v>3</v>
      </c>
      <c r="M6774" s="1" t="s">
        <v>29</v>
      </c>
      <c r="N6774">
        <v>5</v>
      </c>
      <c r="O6774">
        <v>11</v>
      </c>
      <c r="P6774" t="s">
        <v>22</v>
      </c>
      <c r="Q6774" t="s">
        <v>23</v>
      </c>
    </row>
    <row r="6775" spans="1:17" x14ac:dyDescent="0.25">
      <c r="A6775">
        <v>6774</v>
      </c>
      <c r="B6775">
        <v>68</v>
      </c>
      <c r="C6775" t="str">
        <f t="shared" si="105"/>
        <v>Senior</v>
      </c>
      <c r="D6775" t="s">
        <v>16</v>
      </c>
      <c r="E6775" t="s">
        <v>31</v>
      </c>
      <c r="F6775" t="s">
        <v>32</v>
      </c>
      <c r="G6775">
        <v>762.64</v>
      </c>
      <c r="H6775">
        <v>16</v>
      </c>
      <c r="I6775" t="s">
        <v>33</v>
      </c>
      <c r="J6775" t="s">
        <v>20</v>
      </c>
      <c r="K6775" s="1" t="s">
        <v>29</v>
      </c>
      <c r="L6775">
        <v>3</v>
      </c>
      <c r="M6775" s="1" t="s">
        <v>21</v>
      </c>
      <c r="N6775">
        <v>3</v>
      </c>
      <c r="O6775">
        <v>11</v>
      </c>
      <c r="P6775" t="s">
        <v>37</v>
      </c>
      <c r="Q6775" t="s">
        <v>30</v>
      </c>
    </row>
    <row r="6776" spans="1:17" x14ac:dyDescent="0.25">
      <c r="A6776">
        <v>6775</v>
      </c>
      <c r="B6776">
        <v>66</v>
      </c>
      <c r="C6776" t="str">
        <f t="shared" si="105"/>
        <v>Senior</v>
      </c>
      <c r="D6776" t="s">
        <v>24</v>
      </c>
      <c r="E6776" t="s">
        <v>35</v>
      </c>
      <c r="F6776" t="s">
        <v>42</v>
      </c>
      <c r="G6776">
        <v>42.21</v>
      </c>
      <c r="H6776">
        <v>28</v>
      </c>
      <c r="I6776" t="s">
        <v>33</v>
      </c>
      <c r="J6776" t="s">
        <v>45</v>
      </c>
      <c r="K6776" s="1" t="s">
        <v>21</v>
      </c>
      <c r="L6776">
        <v>9</v>
      </c>
      <c r="M6776" s="1" t="s">
        <v>21</v>
      </c>
      <c r="N6776">
        <v>5</v>
      </c>
      <c r="O6776">
        <v>13</v>
      </c>
      <c r="P6776" t="s">
        <v>37</v>
      </c>
      <c r="Q6776" t="s">
        <v>30</v>
      </c>
    </row>
    <row r="6777" spans="1:17" x14ac:dyDescent="0.25">
      <c r="A6777">
        <v>6776</v>
      </c>
      <c r="B6777">
        <v>37</v>
      </c>
      <c r="C6777" t="str">
        <f t="shared" si="105"/>
        <v>Adult</v>
      </c>
      <c r="D6777" t="s">
        <v>16</v>
      </c>
      <c r="E6777" t="s">
        <v>48</v>
      </c>
      <c r="F6777" t="s">
        <v>50</v>
      </c>
      <c r="G6777">
        <v>987.43</v>
      </c>
      <c r="H6777">
        <v>51</v>
      </c>
      <c r="I6777" t="s">
        <v>33</v>
      </c>
      <c r="J6777" t="s">
        <v>20</v>
      </c>
      <c r="K6777" s="1" t="s">
        <v>29</v>
      </c>
      <c r="L6777">
        <v>7</v>
      </c>
      <c r="M6777" s="1" t="s">
        <v>29</v>
      </c>
      <c r="N6777">
        <v>3</v>
      </c>
      <c r="O6777">
        <v>12</v>
      </c>
      <c r="P6777" t="s">
        <v>37</v>
      </c>
      <c r="Q6777" t="s">
        <v>30</v>
      </c>
    </row>
    <row r="6778" spans="1:17" x14ac:dyDescent="0.25">
      <c r="A6778">
        <v>6777</v>
      </c>
      <c r="B6778">
        <v>23</v>
      </c>
      <c r="C6778" t="str">
        <f t="shared" si="105"/>
        <v>Adult</v>
      </c>
      <c r="D6778" t="s">
        <v>16</v>
      </c>
      <c r="E6778" t="s">
        <v>35</v>
      </c>
      <c r="F6778" t="s">
        <v>32</v>
      </c>
      <c r="G6778">
        <v>912.91</v>
      </c>
      <c r="H6778">
        <v>27</v>
      </c>
      <c r="I6778" t="s">
        <v>19</v>
      </c>
      <c r="J6778" t="s">
        <v>20</v>
      </c>
      <c r="K6778" s="1" t="s">
        <v>21</v>
      </c>
      <c r="L6778">
        <v>7</v>
      </c>
      <c r="M6778" s="1" t="s">
        <v>21</v>
      </c>
      <c r="N6778">
        <v>2</v>
      </c>
      <c r="O6778">
        <v>10</v>
      </c>
      <c r="P6778" t="s">
        <v>37</v>
      </c>
      <c r="Q6778" t="s">
        <v>23</v>
      </c>
    </row>
    <row r="6779" spans="1:17" x14ac:dyDescent="0.25">
      <c r="A6779">
        <v>6778</v>
      </c>
      <c r="B6779">
        <v>58</v>
      </c>
      <c r="C6779" t="str">
        <f t="shared" si="105"/>
        <v>Adult</v>
      </c>
      <c r="D6779" t="s">
        <v>40</v>
      </c>
      <c r="E6779" t="s">
        <v>17</v>
      </c>
      <c r="F6779" t="s">
        <v>26</v>
      </c>
      <c r="G6779">
        <v>697.19</v>
      </c>
      <c r="H6779">
        <v>2</v>
      </c>
      <c r="I6779" t="s">
        <v>33</v>
      </c>
      <c r="J6779" t="s">
        <v>38</v>
      </c>
      <c r="K6779" s="1" t="s">
        <v>29</v>
      </c>
      <c r="L6779">
        <v>8</v>
      </c>
      <c r="M6779" s="1" t="s">
        <v>21</v>
      </c>
      <c r="N6779">
        <v>1</v>
      </c>
      <c r="O6779">
        <v>4</v>
      </c>
      <c r="P6779" t="s">
        <v>37</v>
      </c>
      <c r="Q6779" t="s">
        <v>39</v>
      </c>
    </row>
    <row r="6780" spans="1:17" x14ac:dyDescent="0.25">
      <c r="A6780">
        <v>6779</v>
      </c>
      <c r="B6780">
        <v>32</v>
      </c>
      <c r="C6780" t="str">
        <f t="shared" si="105"/>
        <v>Adult</v>
      </c>
      <c r="D6780" t="s">
        <v>16</v>
      </c>
      <c r="E6780" t="s">
        <v>31</v>
      </c>
      <c r="F6780" t="s">
        <v>50</v>
      </c>
      <c r="G6780">
        <v>471.3</v>
      </c>
      <c r="H6780">
        <v>49</v>
      </c>
      <c r="I6780" t="s">
        <v>33</v>
      </c>
      <c r="J6780" t="s">
        <v>20</v>
      </c>
      <c r="K6780" s="1" t="s">
        <v>29</v>
      </c>
      <c r="L6780">
        <v>7</v>
      </c>
      <c r="M6780" s="1" t="s">
        <v>29</v>
      </c>
      <c r="N6780">
        <v>4</v>
      </c>
      <c r="O6780">
        <v>9</v>
      </c>
      <c r="P6780" t="s">
        <v>22</v>
      </c>
      <c r="Q6780" t="s">
        <v>39</v>
      </c>
    </row>
    <row r="6781" spans="1:17" x14ac:dyDescent="0.25">
      <c r="A6781">
        <v>6780</v>
      </c>
      <c r="B6781">
        <v>48</v>
      </c>
      <c r="C6781" t="str">
        <f t="shared" si="105"/>
        <v>Adult</v>
      </c>
      <c r="D6781" t="s">
        <v>24</v>
      </c>
      <c r="E6781" t="s">
        <v>31</v>
      </c>
      <c r="F6781" t="s">
        <v>43</v>
      </c>
      <c r="G6781">
        <v>830.34</v>
      </c>
      <c r="H6781">
        <v>8</v>
      </c>
      <c r="I6781" t="s">
        <v>27</v>
      </c>
      <c r="J6781" t="s">
        <v>28</v>
      </c>
      <c r="K6781" s="1" t="s">
        <v>29</v>
      </c>
      <c r="L6781">
        <v>2</v>
      </c>
      <c r="M6781" s="1" t="s">
        <v>29</v>
      </c>
      <c r="N6781">
        <v>5</v>
      </c>
      <c r="O6781">
        <v>6</v>
      </c>
      <c r="P6781" t="s">
        <v>37</v>
      </c>
      <c r="Q6781" t="s">
        <v>30</v>
      </c>
    </row>
    <row r="6782" spans="1:17" x14ac:dyDescent="0.25">
      <c r="A6782">
        <v>6781</v>
      </c>
      <c r="B6782">
        <v>32</v>
      </c>
      <c r="C6782" t="str">
        <f t="shared" si="105"/>
        <v>Adult</v>
      </c>
      <c r="D6782" t="s">
        <v>16</v>
      </c>
      <c r="E6782" t="s">
        <v>17</v>
      </c>
      <c r="F6782" t="s">
        <v>18</v>
      </c>
      <c r="G6782">
        <v>825.53</v>
      </c>
      <c r="H6782">
        <v>47</v>
      </c>
      <c r="I6782" t="s">
        <v>27</v>
      </c>
      <c r="J6782" t="s">
        <v>45</v>
      </c>
      <c r="K6782" s="1" t="s">
        <v>21</v>
      </c>
      <c r="L6782">
        <v>1</v>
      </c>
      <c r="M6782" s="1" t="s">
        <v>21</v>
      </c>
      <c r="N6782">
        <v>5</v>
      </c>
      <c r="O6782">
        <v>1</v>
      </c>
      <c r="P6782" t="s">
        <v>37</v>
      </c>
      <c r="Q6782" t="s">
        <v>30</v>
      </c>
    </row>
    <row r="6783" spans="1:17" x14ac:dyDescent="0.25">
      <c r="A6783">
        <v>6782</v>
      </c>
      <c r="B6783">
        <v>38</v>
      </c>
      <c r="C6783" t="str">
        <f t="shared" si="105"/>
        <v>Adult</v>
      </c>
      <c r="D6783" t="s">
        <v>24</v>
      </c>
      <c r="E6783" t="s">
        <v>35</v>
      </c>
      <c r="F6783" t="s">
        <v>41</v>
      </c>
      <c r="G6783">
        <v>953.9</v>
      </c>
      <c r="H6783">
        <v>51</v>
      </c>
      <c r="I6783" t="s">
        <v>19</v>
      </c>
      <c r="J6783" t="s">
        <v>47</v>
      </c>
      <c r="K6783" s="1" t="s">
        <v>21</v>
      </c>
      <c r="L6783">
        <v>5</v>
      </c>
      <c r="M6783" s="1" t="s">
        <v>21</v>
      </c>
      <c r="N6783">
        <v>4</v>
      </c>
      <c r="O6783">
        <v>13</v>
      </c>
      <c r="P6783" t="s">
        <v>37</v>
      </c>
      <c r="Q6783" t="s">
        <v>39</v>
      </c>
    </row>
    <row r="6784" spans="1:17" x14ac:dyDescent="0.25">
      <c r="A6784">
        <v>6783</v>
      </c>
      <c r="B6784">
        <v>25</v>
      </c>
      <c r="C6784" t="str">
        <f t="shared" si="105"/>
        <v>Adult</v>
      </c>
      <c r="D6784" t="s">
        <v>24</v>
      </c>
      <c r="E6784" t="s">
        <v>17</v>
      </c>
      <c r="F6784" t="s">
        <v>43</v>
      </c>
      <c r="G6784">
        <v>759.4</v>
      </c>
      <c r="H6784">
        <v>19</v>
      </c>
      <c r="I6784" t="s">
        <v>27</v>
      </c>
      <c r="J6784" t="s">
        <v>20</v>
      </c>
      <c r="K6784" s="1" t="s">
        <v>29</v>
      </c>
      <c r="L6784">
        <v>2</v>
      </c>
      <c r="M6784" s="1" t="s">
        <v>21</v>
      </c>
      <c r="N6784">
        <v>4</v>
      </c>
      <c r="O6784">
        <v>9</v>
      </c>
      <c r="P6784" t="s">
        <v>34</v>
      </c>
      <c r="Q6784" t="s">
        <v>30</v>
      </c>
    </row>
    <row r="6785" spans="1:17" x14ac:dyDescent="0.25">
      <c r="A6785">
        <v>6784</v>
      </c>
      <c r="B6785">
        <v>32</v>
      </c>
      <c r="C6785" t="str">
        <f t="shared" si="105"/>
        <v>Adult</v>
      </c>
      <c r="D6785" t="s">
        <v>16</v>
      </c>
      <c r="E6785" t="s">
        <v>48</v>
      </c>
      <c r="F6785" t="s">
        <v>26</v>
      </c>
      <c r="G6785">
        <v>346.66</v>
      </c>
      <c r="H6785">
        <v>44</v>
      </c>
      <c r="I6785" t="s">
        <v>19</v>
      </c>
      <c r="J6785" t="s">
        <v>28</v>
      </c>
      <c r="K6785" s="1" t="s">
        <v>21</v>
      </c>
      <c r="L6785">
        <v>5</v>
      </c>
      <c r="M6785" s="1" t="s">
        <v>29</v>
      </c>
      <c r="N6785">
        <v>4</v>
      </c>
      <c r="O6785">
        <v>9</v>
      </c>
      <c r="P6785" t="s">
        <v>22</v>
      </c>
      <c r="Q6785" t="s">
        <v>39</v>
      </c>
    </row>
    <row r="6786" spans="1:17" x14ac:dyDescent="0.25">
      <c r="A6786">
        <v>6785</v>
      </c>
      <c r="B6786">
        <v>20</v>
      </c>
      <c r="C6786" t="str">
        <f t="shared" si="105"/>
        <v>Adult</v>
      </c>
      <c r="D6786" t="s">
        <v>24</v>
      </c>
      <c r="E6786" t="s">
        <v>48</v>
      </c>
      <c r="F6786" t="s">
        <v>36</v>
      </c>
      <c r="G6786">
        <v>589.23</v>
      </c>
      <c r="H6786">
        <v>28</v>
      </c>
      <c r="I6786" t="s">
        <v>19</v>
      </c>
      <c r="J6786" t="s">
        <v>47</v>
      </c>
      <c r="K6786" s="1" t="s">
        <v>29</v>
      </c>
      <c r="L6786">
        <v>2</v>
      </c>
      <c r="M6786" s="1" t="s">
        <v>21</v>
      </c>
      <c r="N6786">
        <v>1</v>
      </c>
      <c r="O6786">
        <v>2</v>
      </c>
      <c r="P6786" t="s">
        <v>37</v>
      </c>
      <c r="Q6786" t="s">
        <v>39</v>
      </c>
    </row>
    <row r="6787" spans="1:17" x14ac:dyDescent="0.25">
      <c r="A6787">
        <v>6786</v>
      </c>
      <c r="B6787">
        <v>26</v>
      </c>
      <c r="C6787" t="str">
        <f t="shared" ref="C6787:C6850" si="106">IF(B6787&gt;=60,"Senior",IF(B6787&gt;=20,"Adult","Teenager"))</f>
        <v>Adult</v>
      </c>
      <c r="D6787" t="s">
        <v>16</v>
      </c>
      <c r="E6787" t="s">
        <v>48</v>
      </c>
      <c r="F6787" t="s">
        <v>42</v>
      </c>
      <c r="G6787">
        <v>642.80999999999995</v>
      </c>
      <c r="H6787">
        <v>14</v>
      </c>
      <c r="I6787" t="s">
        <v>27</v>
      </c>
      <c r="J6787" t="s">
        <v>47</v>
      </c>
      <c r="K6787" s="1" t="s">
        <v>21</v>
      </c>
      <c r="L6787">
        <v>4</v>
      </c>
      <c r="M6787" s="1" t="s">
        <v>21</v>
      </c>
      <c r="N6787">
        <v>4</v>
      </c>
      <c r="O6787">
        <v>4</v>
      </c>
      <c r="P6787" t="s">
        <v>37</v>
      </c>
      <c r="Q6787" t="s">
        <v>30</v>
      </c>
    </row>
    <row r="6788" spans="1:17" x14ac:dyDescent="0.25">
      <c r="A6788">
        <v>6787</v>
      </c>
      <c r="B6788">
        <v>46</v>
      </c>
      <c r="C6788" t="str">
        <f t="shared" si="106"/>
        <v>Adult</v>
      </c>
      <c r="D6788" t="s">
        <v>16</v>
      </c>
      <c r="E6788" t="s">
        <v>25</v>
      </c>
      <c r="F6788" t="s">
        <v>43</v>
      </c>
      <c r="G6788">
        <v>654.44000000000005</v>
      </c>
      <c r="H6788">
        <v>14</v>
      </c>
      <c r="I6788" t="s">
        <v>19</v>
      </c>
      <c r="J6788" t="s">
        <v>28</v>
      </c>
      <c r="K6788" s="1" t="s">
        <v>29</v>
      </c>
      <c r="L6788">
        <v>6</v>
      </c>
      <c r="M6788" s="1" t="s">
        <v>21</v>
      </c>
      <c r="N6788">
        <v>3</v>
      </c>
      <c r="O6788">
        <v>8</v>
      </c>
      <c r="P6788" t="s">
        <v>37</v>
      </c>
      <c r="Q6788" t="s">
        <v>30</v>
      </c>
    </row>
    <row r="6789" spans="1:17" x14ac:dyDescent="0.25">
      <c r="A6789">
        <v>6788</v>
      </c>
      <c r="B6789">
        <v>62</v>
      </c>
      <c r="C6789" t="str">
        <f t="shared" si="106"/>
        <v>Senior</v>
      </c>
      <c r="D6789" t="s">
        <v>40</v>
      </c>
      <c r="E6789" t="s">
        <v>49</v>
      </c>
      <c r="F6789" t="s">
        <v>50</v>
      </c>
      <c r="G6789">
        <v>434.79</v>
      </c>
      <c r="H6789">
        <v>31</v>
      </c>
      <c r="I6789" t="s">
        <v>33</v>
      </c>
      <c r="J6789" t="s">
        <v>47</v>
      </c>
      <c r="K6789" s="1" t="s">
        <v>21</v>
      </c>
      <c r="L6789">
        <v>1</v>
      </c>
      <c r="M6789" s="1" t="s">
        <v>29</v>
      </c>
      <c r="N6789">
        <v>5</v>
      </c>
      <c r="O6789">
        <v>4</v>
      </c>
      <c r="P6789" t="s">
        <v>34</v>
      </c>
      <c r="Q6789" t="s">
        <v>39</v>
      </c>
    </row>
    <row r="6790" spans="1:17" x14ac:dyDescent="0.25">
      <c r="A6790">
        <v>6789</v>
      </c>
      <c r="B6790">
        <v>63</v>
      </c>
      <c r="C6790" t="str">
        <f t="shared" si="106"/>
        <v>Senior</v>
      </c>
      <c r="D6790" t="s">
        <v>24</v>
      </c>
      <c r="E6790" t="s">
        <v>31</v>
      </c>
      <c r="F6790" t="s">
        <v>18</v>
      </c>
      <c r="G6790">
        <v>817.24</v>
      </c>
      <c r="H6790">
        <v>10</v>
      </c>
      <c r="I6790" t="s">
        <v>33</v>
      </c>
      <c r="J6790" t="s">
        <v>45</v>
      </c>
      <c r="K6790" s="1" t="s">
        <v>29</v>
      </c>
      <c r="L6790">
        <v>1</v>
      </c>
      <c r="M6790" s="1" t="s">
        <v>21</v>
      </c>
      <c r="N6790">
        <v>5</v>
      </c>
      <c r="O6790">
        <v>4</v>
      </c>
      <c r="P6790" t="s">
        <v>34</v>
      </c>
      <c r="Q6790" t="s">
        <v>39</v>
      </c>
    </row>
    <row r="6791" spans="1:17" x14ac:dyDescent="0.25">
      <c r="A6791">
        <v>6790</v>
      </c>
      <c r="B6791">
        <v>27</v>
      </c>
      <c r="C6791" t="str">
        <f t="shared" si="106"/>
        <v>Adult</v>
      </c>
      <c r="D6791" t="s">
        <v>24</v>
      </c>
      <c r="E6791" t="s">
        <v>44</v>
      </c>
      <c r="F6791" t="s">
        <v>41</v>
      </c>
      <c r="G6791">
        <v>422.12</v>
      </c>
      <c r="H6791">
        <v>22</v>
      </c>
      <c r="I6791" t="s">
        <v>33</v>
      </c>
      <c r="J6791" t="s">
        <v>38</v>
      </c>
      <c r="K6791" s="1" t="s">
        <v>21</v>
      </c>
      <c r="L6791">
        <v>4</v>
      </c>
      <c r="M6791" s="1" t="s">
        <v>21</v>
      </c>
      <c r="N6791">
        <v>2</v>
      </c>
      <c r="O6791">
        <v>8</v>
      </c>
      <c r="P6791" t="s">
        <v>22</v>
      </c>
      <c r="Q6791" t="s">
        <v>30</v>
      </c>
    </row>
    <row r="6792" spans="1:17" x14ac:dyDescent="0.25">
      <c r="A6792">
        <v>6791</v>
      </c>
      <c r="B6792">
        <v>34</v>
      </c>
      <c r="C6792" t="str">
        <f t="shared" si="106"/>
        <v>Adult</v>
      </c>
      <c r="D6792" t="s">
        <v>40</v>
      </c>
      <c r="E6792" t="s">
        <v>44</v>
      </c>
      <c r="F6792" t="s">
        <v>32</v>
      </c>
      <c r="G6792">
        <v>366.21</v>
      </c>
      <c r="H6792">
        <v>1</v>
      </c>
      <c r="I6792" t="s">
        <v>19</v>
      </c>
      <c r="J6792" t="s">
        <v>38</v>
      </c>
      <c r="K6792" s="1" t="s">
        <v>29</v>
      </c>
      <c r="L6792">
        <v>9</v>
      </c>
      <c r="M6792" s="1" t="s">
        <v>29</v>
      </c>
      <c r="N6792">
        <v>2</v>
      </c>
      <c r="O6792">
        <v>3</v>
      </c>
      <c r="P6792" t="s">
        <v>37</v>
      </c>
      <c r="Q6792" t="s">
        <v>23</v>
      </c>
    </row>
    <row r="6793" spans="1:17" x14ac:dyDescent="0.25">
      <c r="A6793">
        <v>6792</v>
      </c>
      <c r="B6793">
        <v>51</v>
      </c>
      <c r="C6793" t="str">
        <f t="shared" si="106"/>
        <v>Adult</v>
      </c>
      <c r="D6793" t="s">
        <v>40</v>
      </c>
      <c r="E6793" t="s">
        <v>48</v>
      </c>
      <c r="F6793" t="s">
        <v>42</v>
      </c>
      <c r="G6793">
        <v>766.13</v>
      </c>
      <c r="H6793">
        <v>11</v>
      </c>
      <c r="I6793" t="s">
        <v>27</v>
      </c>
      <c r="J6793" t="s">
        <v>47</v>
      </c>
      <c r="K6793" s="1" t="s">
        <v>21</v>
      </c>
      <c r="L6793">
        <v>7</v>
      </c>
      <c r="M6793" s="1" t="s">
        <v>21</v>
      </c>
      <c r="N6793">
        <v>1</v>
      </c>
      <c r="O6793">
        <v>11</v>
      </c>
      <c r="P6793" t="s">
        <v>34</v>
      </c>
      <c r="Q6793" t="s">
        <v>23</v>
      </c>
    </row>
    <row r="6794" spans="1:17" x14ac:dyDescent="0.25">
      <c r="A6794">
        <v>6793</v>
      </c>
      <c r="B6794">
        <v>58</v>
      </c>
      <c r="C6794" t="str">
        <f t="shared" si="106"/>
        <v>Adult</v>
      </c>
      <c r="D6794" t="s">
        <v>16</v>
      </c>
      <c r="E6794" t="s">
        <v>49</v>
      </c>
      <c r="F6794" t="s">
        <v>43</v>
      </c>
      <c r="G6794">
        <v>47.28</v>
      </c>
      <c r="H6794">
        <v>19</v>
      </c>
      <c r="I6794" t="s">
        <v>19</v>
      </c>
      <c r="J6794" t="s">
        <v>45</v>
      </c>
      <c r="K6794" s="1" t="s">
        <v>29</v>
      </c>
      <c r="L6794">
        <v>6</v>
      </c>
      <c r="M6794" s="1" t="s">
        <v>29</v>
      </c>
      <c r="N6794">
        <v>1</v>
      </c>
      <c r="O6794">
        <v>7</v>
      </c>
      <c r="P6794" t="s">
        <v>22</v>
      </c>
      <c r="Q6794" t="s">
        <v>30</v>
      </c>
    </row>
    <row r="6795" spans="1:17" x14ac:dyDescent="0.25">
      <c r="A6795">
        <v>6794</v>
      </c>
      <c r="B6795">
        <v>65</v>
      </c>
      <c r="C6795" t="str">
        <f t="shared" si="106"/>
        <v>Senior</v>
      </c>
      <c r="D6795" t="s">
        <v>24</v>
      </c>
      <c r="E6795" t="s">
        <v>17</v>
      </c>
      <c r="F6795" t="s">
        <v>42</v>
      </c>
      <c r="G6795">
        <v>784.3</v>
      </c>
      <c r="H6795">
        <v>57</v>
      </c>
      <c r="I6795" t="s">
        <v>33</v>
      </c>
      <c r="J6795" t="s">
        <v>47</v>
      </c>
      <c r="K6795" s="1" t="s">
        <v>29</v>
      </c>
      <c r="L6795">
        <v>7</v>
      </c>
      <c r="M6795" s="1" t="s">
        <v>21</v>
      </c>
      <c r="N6795">
        <v>4</v>
      </c>
      <c r="O6795">
        <v>13</v>
      </c>
      <c r="P6795" t="s">
        <v>22</v>
      </c>
      <c r="Q6795" t="s">
        <v>39</v>
      </c>
    </row>
    <row r="6796" spans="1:17" x14ac:dyDescent="0.25">
      <c r="A6796">
        <v>6795</v>
      </c>
      <c r="B6796">
        <v>44</v>
      </c>
      <c r="C6796" t="str">
        <f t="shared" si="106"/>
        <v>Adult</v>
      </c>
      <c r="D6796" t="s">
        <v>40</v>
      </c>
      <c r="E6796" t="s">
        <v>44</v>
      </c>
      <c r="F6796" t="s">
        <v>43</v>
      </c>
      <c r="G6796">
        <v>730.53</v>
      </c>
      <c r="H6796">
        <v>41</v>
      </c>
      <c r="I6796" t="s">
        <v>27</v>
      </c>
      <c r="J6796" t="s">
        <v>20</v>
      </c>
      <c r="K6796" s="1" t="s">
        <v>21</v>
      </c>
      <c r="L6796">
        <v>2</v>
      </c>
      <c r="M6796" s="1" t="s">
        <v>21</v>
      </c>
      <c r="N6796">
        <v>5</v>
      </c>
      <c r="O6796">
        <v>7</v>
      </c>
      <c r="P6796" t="s">
        <v>22</v>
      </c>
      <c r="Q6796" t="s">
        <v>30</v>
      </c>
    </row>
    <row r="6797" spans="1:17" x14ac:dyDescent="0.25">
      <c r="A6797">
        <v>6796</v>
      </c>
      <c r="B6797">
        <v>34</v>
      </c>
      <c r="C6797" t="str">
        <f t="shared" si="106"/>
        <v>Adult</v>
      </c>
      <c r="D6797" t="s">
        <v>24</v>
      </c>
      <c r="E6797" t="s">
        <v>35</v>
      </c>
      <c r="F6797" t="s">
        <v>42</v>
      </c>
      <c r="G6797">
        <v>339.94</v>
      </c>
      <c r="H6797">
        <v>33</v>
      </c>
      <c r="I6797" t="s">
        <v>33</v>
      </c>
      <c r="J6797" t="s">
        <v>45</v>
      </c>
      <c r="K6797" s="1" t="s">
        <v>21</v>
      </c>
      <c r="L6797">
        <v>9</v>
      </c>
      <c r="M6797" s="1" t="s">
        <v>29</v>
      </c>
      <c r="N6797">
        <v>3</v>
      </c>
      <c r="O6797">
        <v>10</v>
      </c>
      <c r="P6797" t="s">
        <v>37</v>
      </c>
      <c r="Q6797" t="s">
        <v>30</v>
      </c>
    </row>
    <row r="6798" spans="1:17" x14ac:dyDescent="0.25">
      <c r="A6798">
        <v>6797</v>
      </c>
      <c r="B6798">
        <v>43</v>
      </c>
      <c r="C6798" t="str">
        <f t="shared" si="106"/>
        <v>Adult</v>
      </c>
      <c r="D6798" t="s">
        <v>24</v>
      </c>
      <c r="E6798" t="s">
        <v>44</v>
      </c>
      <c r="F6798" t="s">
        <v>18</v>
      </c>
      <c r="G6798">
        <v>432.23</v>
      </c>
      <c r="H6798">
        <v>49</v>
      </c>
      <c r="I6798" t="s">
        <v>19</v>
      </c>
      <c r="J6798" t="s">
        <v>38</v>
      </c>
      <c r="K6798" s="1" t="s">
        <v>21</v>
      </c>
      <c r="L6798">
        <v>3</v>
      </c>
      <c r="M6798" s="1" t="s">
        <v>29</v>
      </c>
      <c r="N6798">
        <v>2</v>
      </c>
      <c r="O6798">
        <v>9</v>
      </c>
      <c r="P6798" t="s">
        <v>37</v>
      </c>
      <c r="Q6798" t="s">
        <v>30</v>
      </c>
    </row>
    <row r="6799" spans="1:17" x14ac:dyDescent="0.25">
      <c r="A6799">
        <v>6798</v>
      </c>
      <c r="B6799">
        <v>67</v>
      </c>
      <c r="C6799" t="str">
        <f t="shared" si="106"/>
        <v>Senior</v>
      </c>
      <c r="D6799" t="s">
        <v>24</v>
      </c>
      <c r="E6799" t="s">
        <v>35</v>
      </c>
      <c r="F6799" t="s">
        <v>36</v>
      </c>
      <c r="G6799">
        <v>223.43</v>
      </c>
      <c r="H6799">
        <v>3</v>
      </c>
      <c r="I6799" t="s">
        <v>33</v>
      </c>
      <c r="J6799" t="s">
        <v>45</v>
      </c>
      <c r="K6799" s="1" t="s">
        <v>29</v>
      </c>
      <c r="L6799">
        <v>2</v>
      </c>
      <c r="M6799" s="1" t="s">
        <v>21</v>
      </c>
      <c r="N6799">
        <v>5</v>
      </c>
      <c r="O6799">
        <v>10</v>
      </c>
      <c r="P6799" t="s">
        <v>37</v>
      </c>
      <c r="Q6799" t="s">
        <v>30</v>
      </c>
    </row>
    <row r="6800" spans="1:17" x14ac:dyDescent="0.25">
      <c r="A6800">
        <v>6799</v>
      </c>
      <c r="B6800">
        <v>26</v>
      </c>
      <c r="C6800" t="str">
        <f t="shared" si="106"/>
        <v>Adult</v>
      </c>
      <c r="D6800" t="s">
        <v>24</v>
      </c>
      <c r="E6800" t="s">
        <v>17</v>
      </c>
      <c r="F6800" t="s">
        <v>43</v>
      </c>
      <c r="G6800">
        <v>740.37</v>
      </c>
      <c r="H6800">
        <v>13</v>
      </c>
      <c r="I6800" t="s">
        <v>27</v>
      </c>
      <c r="J6800" t="s">
        <v>28</v>
      </c>
      <c r="K6800" s="1" t="s">
        <v>29</v>
      </c>
      <c r="L6800">
        <v>1</v>
      </c>
      <c r="M6800" s="1" t="s">
        <v>21</v>
      </c>
      <c r="N6800">
        <v>3</v>
      </c>
      <c r="O6800">
        <v>12</v>
      </c>
      <c r="P6800" t="s">
        <v>34</v>
      </c>
      <c r="Q6800" t="s">
        <v>39</v>
      </c>
    </row>
    <row r="6801" spans="1:17" x14ac:dyDescent="0.25">
      <c r="A6801">
        <v>6800</v>
      </c>
      <c r="B6801">
        <v>18</v>
      </c>
      <c r="C6801" t="str">
        <f t="shared" si="106"/>
        <v>Teenager</v>
      </c>
      <c r="D6801" t="s">
        <v>16</v>
      </c>
      <c r="E6801" t="s">
        <v>48</v>
      </c>
      <c r="F6801" t="s">
        <v>43</v>
      </c>
      <c r="G6801">
        <v>707.17</v>
      </c>
      <c r="H6801">
        <v>22</v>
      </c>
      <c r="I6801" t="s">
        <v>19</v>
      </c>
      <c r="J6801" t="s">
        <v>20</v>
      </c>
      <c r="K6801" s="1" t="s">
        <v>21</v>
      </c>
      <c r="L6801">
        <v>9</v>
      </c>
      <c r="M6801" s="1" t="s">
        <v>21</v>
      </c>
      <c r="N6801">
        <v>4</v>
      </c>
      <c r="O6801">
        <v>9</v>
      </c>
      <c r="P6801" t="s">
        <v>34</v>
      </c>
      <c r="Q6801" t="s">
        <v>39</v>
      </c>
    </row>
    <row r="6802" spans="1:17" x14ac:dyDescent="0.25">
      <c r="A6802">
        <v>6801</v>
      </c>
      <c r="B6802">
        <v>65</v>
      </c>
      <c r="C6802" t="str">
        <f t="shared" si="106"/>
        <v>Senior</v>
      </c>
      <c r="D6802" t="s">
        <v>40</v>
      </c>
      <c r="E6802" t="s">
        <v>17</v>
      </c>
      <c r="F6802" t="s">
        <v>18</v>
      </c>
      <c r="G6802">
        <v>807.55</v>
      </c>
      <c r="H6802">
        <v>41</v>
      </c>
      <c r="I6802" t="s">
        <v>19</v>
      </c>
      <c r="J6802" t="s">
        <v>20</v>
      </c>
      <c r="K6802" s="1" t="s">
        <v>21</v>
      </c>
      <c r="L6802">
        <v>5</v>
      </c>
      <c r="M6802" s="1" t="s">
        <v>29</v>
      </c>
      <c r="N6802">
        <v>3</v>
      </c>
      <c r="O6802">
        <v>5</v>
      </c>
      <c r="P6802" t="s">
        <v>37</v>
      </c>
      <c r="Q6802" t="s">
        <v>39</v>
      </c>
    </row>
    <row r="6803" spans="1:17" x14ac:dyDescent="0.25">
      <c r="A6803">
        <v>6802</v>
      </c>
      <c r="B6803">
        <v>45</v>
      </c>
      <c r="C6803" t="str">
        <f t="shared" si="106"/>
        <v>Adult</v>
      </c>
      <c r="D6803" t="s">
        <v>16</v>
      </c>
      <c r="E6803" t="s">
        <v>31</v>
      </c>
      <c r="F6803" t="s">
        <v>43</v>
      </c>
      <c r="G6803">
        <v>777.79</v>
      </c>
      <c r="H6803">
        <v>10</v>
      </c>
      <c r="I6803" t="s">
        <v>19</v>
      </c>
      <c r="J6803" t="s">
        <v>47</v>
      </c>
      <c r="K6803" s="1" t="s">
        <v>29</v>
      </c>
      <c r="L6803">
        <v>9</v>
      </c>
      <c r="M6803" s="1" t="s">
        <v>29</v>
      </c>
      <c r="N6803">
        <v>4</v>
      </c>
      <c r="O6803">
        <v>1</v>
      </c>
      <c r="P6803" t="s">
        <v>34</v>
      </c>
      <c r="Q6803" t="s">
        <v>30</v>
      </c>
    </row>
    <row r="6804" spans="1:17" x14ac:dyDescent="0.25">
      <c r="A6804">
        <v>6803</v>
      </c>
      <c r="B6804">
        <v>24</v>
      </c>
      <c r="C6804" t="str">
        <f t="shared" si="106"/>
        <v>Adult</v>
      </c>
      <c r="D6804" t="s">
        <v>40</v>
      </c>
      <c r="E6804" t="s">
        <v>35</v>
      </c>
      <c r="F6804" t="s">
        <v>43</v>
      </c>
      <c r="G6804">
        <v>196.68</v>
      </c>
      <c r="H6804">
        <v>8</v>
      </c>
      <c r="I6804" t="s">
        <v>19</v>
      </c>
      <c r="J6804" t="s">
        <v>20</v>
      </c>
      <c r="K6804" s="1" t="s">
        <v>21</v>
      </c>
      <c r="L6804">
        <v>9</v>
      </c>
      <c r="M6804" s="1" t="s">
        <v>29</v>
      </c>
      <c r="N6804">
        <v>1</v>
      </c>
      <c r="O6804">
        <v>8</v>
      </c>
      <c r="P6804" t="s">
        <v>22</v>
      </c>
      <c r="Q6804" t="s">
        <v>23</v>
      </c>
    </row>
    <row r="6805" spans="1:17" x14ac:dyDescent="0.25">
      <c r="A6805">
        <v>6804</v>
      </c>
      <c r="B6805">
        <v>22</v>
      </c>
      <c r="C6805" t="str">
        <f t="shared" si="106"/>
        <v>Adult</v>
      </c>
      <c r="D6805" t="s">
        <v>40</v>
      </c>
      <c r="E6805" t="s">
        <v>46</v>
      </c>
      <c r="F6805" t="s">
        <v>32</v>
      </c>
      <c r="G6805">
        <v>567.21</v>
      </c>
      <c r="H6805">
        <v>2</v>
      </c>
      <c r="I6805" t="s">
        <v>19</v>
      </c>
      <c r="J6805" t="s">
        <v>20</v>
      </c>
      <c r="K6805" s="1" t="s">
        <v>29</v>
      </c>
      <c r="L6805">
        <v>8</v>
      </c>
      <c r="M6805" s="1" t="s">
        <v>29</v>
      </c>
      <c r="N6805">
        <v>3</v>
      </c>
      <c r="O6805">
        <v>13</v>
      </c>
      <c r="P6805" t="s">
        <v>34</v>
      </c>
      <c r="Q6805" t="s">
        <v>30</v>
      </c>
    </row>
    <row r="6806" spans="1:17" x14ac:dyDescent="0.25">
      <c r="A6806">
        <v>6805</v>
      </c>
      <c r="B6806">
        <v>18</v>
      </c>
      <c r="C6806" t="str">
        <f t="shared" si="106"/>
        <v>Teenager</v>
      </c>
      <c r="D6806" t="s">
        <v>40</v>
      </c>
      <c r="E6806" t="s">
        <v>31</v>
      </c>
      <c r="F6806" t="s">
        <v>32</v>
      </c>
      <c r="G6806">
        <v>186.84</v>
      </c>
      <c r="H6806">
        <v>42</v>
      </c>
      <c r="I6806" t="s">
        <v>27</v>
      </c>
      <c r="J6806" t="s">
        <v>47</v>
      </c>
      <c r="K6806" s="1" t="s">
        <v>21</v>
      </c>
      <c r="L6806">
        <v>9</v>
      </c>
      <c r="M6806" s="1" t="s">
        <v>29</v>
      </c>
      <c r="N6806">
        <v>4</v>
      </c>
      <c r="O6806">
        <v>6</v>
      </c>
      <c r="P6806" t="s">
        <v>34</v>
      </c>
      <c r="Q6806" t="s">
        <v>23</v>
      </c>
    </row>
    <row r="6807" spans="1:17" x14ac:dyDescent="0.25">
      <c r="A6807">
        <v>6806</v>
      </c>
      <c r="B6807">
        <v>52</v>
      </c>
      <c r="C6807" t="str">
        <f t="shared" si="106"/>
        <v>Adult</v>
      </c>
      <c r="D6807" t="s">
        <v>16</v>
      </c>
      <c r="E6807" t="s">
        <v>46</v>
      </c>
      <c r="F6807" t="s">
        <v>18</v>
      </c>
      <c r="G6807">
        <v>360.28</v>
      </c>
      <c r="H6807">
        <v>48</v>
      </c>
      <c r="I6807" t="s">
        <v>33</v>
      </c>
      <c r="J6807" t="s">
        <v>20</v>
      </c>
      <c r="K6807" s="1" t="s">
        <v>21</v>
      </c>
      <c r="L6807">
        <v>4</v>
      </c>
      <c r="M6807" s="1" t="s">
        <v>29</v>
      </c>
      <c r="N6807">
        <v>2</v>
      </c>
      <c r="O6807">
        <v>1</v>
      </c>
      <c r="P6807" t="s">
        <v>37</v>
      </c>
      <c r="Q6807" t="s">
        <v>23</v>
      </c>
    </row>
    <row r="6808" spans="1:17" x14ac:dyDescent="0.25">
      <c r="A6808">
        <v>6807</v>
      </c>
      <c r="B6808">
        <v>58</v>
      </c>
      <c r="C6808" t="str">
        <f t="shared" si="106"/>
        <v>Adult</v>
      </c>
      <c r="D6808" t="s">
        <v>40</v>
      </c>
      <c r="E6808" t="s">
        <v>44</v>
      </c>
      <c r="F6808" t="s">
        <v>36</v>
      </c>
      <c r="G6808">
        <v>706.74</v>
      </c>
      <c r="H6808">
        <v>8</v>
      </c>
      <c r="I6808" t="s">
        <v>19</v>
      </c>
      <c r="J6808" t="s">
        <v>47</v>
      </c>
      <c r="K6808" s="1" t="s">
        <v>29</v>
      </c>
      <c r="L6808">
        <v>1</v>
      </c>
      <c r="M6808" s="1" t="s">
        <v>21</v>
      </c>
      <c r="N6808">
        <v>3</v>
      </c>
      <c r="O6808">
        <v>11</v>
      </c>
      <c r="P6808" t="s">
        <v>22</v>
      </c>
      <c r="Q6808" t="s">
        <v>30</v>
      </c>
    </row>
    <row r="6809" spans="1:17" x14ac:dyDescent="0.25">
      <c r="A6809">
        <v>6808</v>
      </c>
      <c r="B6809">
        <v>60</v>
      </c>
      <c r="C6809" t="str">
        <f t="shared" si="106"/>
        <v>Senior</v>
      </c>
      <c r="D6809" t="s">
        <v>24</v>
      </c>
      <c r="E6809" t="s">
        <v>17</v>
      </c>
      <c r="F6809" t="s">
        <v>50</v>
      </c>
      <c r="G6809">
        <v>381.12</v>
      </c>
      <c r="H6809">
        <v>58</v>
      </c>
      <c r="I6809" t="s">
        <v>19</v>
      </c>
      <c r="J6809" t="s">
        <v>38</v>
      </c>
      <c r="K6809" s="1" t="s">
        <v>21</v>
      </c>
      <c r="L6809">
        <v>5</v>
      </c>
      <c r="M6809" s="1" t="s">
        <v>29</v>
      </c>
      <c r="N6809">
        <v>3</v>
      </c>
      <c r="O6809">
        <v>6</v>
      </c>
      <c r="P6809" t="s">
        <v>37</v>
      </c>
      <c r="Q6809" t="s">
        <v>23</v>
      </c>
    </row>
    <row r="6810" spans="1:17" x14ac:dyDescent="0.25">
      <c r="A6810">
        <v>6809</v>
      </c>
      <c r="B6810">
        <v>69</v>
      </c>
      <c r="C6810" t="str">
        <f t="shared" si="106"/>
        <v>Senior</v>
      </c>
      <c r="D6810" t="s">
        <v>16</v>
      </c>
      <c r="E6810" t="s">
        <v>31</v>
      </c>
      <c r="F6810" t="s">
        <v>18</v>
      </c>
      <c r="G6810">
        <v>890.62</v>
      </c>
      <c r="H6810">
        <v>3</v>
      </c>
      <c r="I6810" t="s">
        <v>19</v>
      </c>
      <c r="J6810" t="s">
        <v>38</v>
      </c>
      <c r="K6810" s="1" t="s">
        <v>21</v>
      </c>
      <c r="L6810">
        <v>6</v>
      </c>
      <c r="M6810" s="1" t="s">
        <v>21</v>
      </c>
      <c r="N6810">
        <v>1</v>
      </c>
      <c r="O6810">
        <v>13</v>
      </c>
      <c r="P6810" t="s">
        <v>37</v>
      </c>
      <c r="Q6810" t="s">
        <v>39</v>
      </c>
    </row>
    <row r="6811" spans="1:17" x14ac:dyDescent="0.25">
      <c r="A6811">
        <v>6810</v>
      </c>
      <c r="B6811">
        <v>66</v>
      </c>
      <c r="C6811" t="str">
        <f t="shared" si="106"/>
        <v>Senior</v>
      </c>
      <c r="D6811" t="s">
        <v>16</v>
      </c>
      <c r="E6811" t="s">
        <v>17</v>
      </c>
      <c r="F6811" t="s">
        <v>41</v>
      </c>
      <c r="G6811">
        <v>35.83</v>
      </c>
      <c r="H6811">
        <v>31</v>
      </c>
      <c r="I6811" t="s">
        <v>27</v>
      </c>
      <c r="J6811" t="s">
        <v>20</v>
      </c>
      <c r="K6811" s="1" t="s">
        <v>21</v>
      </c>
      <c r="L6811">
        <v>2</v>
      </c>
      <c r="M6811" s="1" t="s">
        <v>21</v>
      </c>
      <c r="N6811">
        <v>4</v>
      </c>
      <c r="O6811">
        <v>6</v>
      </c>
      <c r="P6811" t="s">
        <v>34</v>
      </c>
      <c r="Q6811" t="s">
        <v>30</v>
      </c>
    </row>
    <row r="6812" spans="1:17" x14ac:dyDescent="0.25">
      <c r="A6812">
        <v>6811</v>
      </c>
      <c r="B6812">
        <v>49</v>
      </c>
      <c r="C6812" t="str">
        <f t="shared" si="106"/>
        <v>Adult</v>
      </c>
      <c r="D6812" t="s">
        <v>24</v>
      </c>
      <c r="E6812" t="s">
        <v>46</v>
      </c>
      <c r="F6812" t="s">
        <v>36</v>
      </c>
      <c r="G6812">
        <v>433.37</v>
      </c>
      <c r="H6812">
        <v>59</v>
      </c>
      <c r="I6812" t="s">
        <v>33</v>
      </c>
      <c r="J6812" t="s">
        <v>38</v>
      </c>
      <c r="K6812" s="1" t="s">
        <v>29</v>
      </c>
      <c r="L6812">
        <v>1</v>
      </c>
      <c r="M6812" s="1" t="s">
        <v>29</v>
      </c>
      <c r="N6812">
        <v>5</v>
      </c>
      <c r="O6812">
        <v>10</v>
      </c>
      <c r="P6812" t="s">
        <v>34</v>
      </c>
      <c r="Q6812" t="s">
        <v>23</v>
      </c>
    </row>
    <row r="6813" spans="1:17" x14ac:dyDescent="0.25">
      <c r="A6813">
        <v>6812</v>
      </c>
      <c r="B6813">
        <v>21</v>
      </c>
      <c r="C6813" t="str">
        <f t="shared" si="106"/>
        <v>Adult</v>
      </c>
      <c r="D6813" t="s">
        <v>40</v>
      </c>
      <c r="E6813" t="s">
        <v>35</v>
      </c>
      <c r="F6813" t="s">
        <v>50</v>
      </c>
      <c r="G6813">
        <v>502.89</v>
      </c>
      <c r="H6813">
        <v>31</v>
      </c>
      <c r="I6813" t="s">
        <v>19</v>
      </c>
      <c r="J6813" t="s">
        <v>45</v>
      </c>
      <c r="K6813" s="1" t="s">
        <v>21</v>
      </c>
      <c r="L6813">
        <v>2</v>
      </c>
      <c r="M6813" s="1" t="s">
        <v>21</v>
      </c>
      <c r="N6813">
        <v>1</v>
      </c>
      <c r="O6813">
        <v>4</v>
      </c>
      <c r="P6813" t="s">
        <v>22</v>
      </c>
      <c r="Q6813" t="s">
        <v>30</v>
      </c>
    </row>
    <row r="6814" spans="1:17" x14ac:dyDescent="0.25">
      <c r="A6814">
        <v>6813</v>
      </c>
      <c r="B6814">
        <v>25</v>
      </c>
      <c r="C6814" t="str">
        <f t="shared" si="106"/>
        <v>Adult</v>
      </c>
      <c r="D6814" t="s">
        <v>16</v>
      </c>
      <c r="E6814" t="s">
        <v>17</v>
      </c>
      <c r="F6814" t="s">
        <v>42</v>
      </c>
      <c r="G6814">
        <v>349.84</v>
      </c>
      <c r="H6814">
        <v>38</v>
      </c>
      <c r="I6814" t="s">
        <v>19</v>
      </c>
      <c r="J6814" t="s">
        <v>38</v>
      </c>
      <c r="K6814" s="1" t="s">
        <v>21</v>
      </c>
      <c r="L6814">
        <v>2</v>
      </c>
      <c r="M6814" s="1" t="s">
        <v>21</v>
      </c>
      <c r="N6814">
        <v>3</v>
      </c>
      <c r="O6814">
        <v>11</v>
      </c>
      <c r="P6814" t="s">
        <v>34</v>
      </c>
      <c r="Q6814" t="s">
        <v>39</v>
      </c>
    </row>
    <row r="6815" spans="1:17" x14ac:dyDescent="0.25">
      <c r="A6815">
        <v>6814</v>
      </c>
      <c r="B6815">
        <v>22</v>
      </c>
      <c r="C6815" t="str">
        <f t="shared" si="106"/>
        <v>Adult</v>
      </c>
      <c r="D6815" t="s">
        <v>24</v>
      </c>
      <c r="E6815" t="s">
        <v>44</v>
      </c>
      <c r="F6815" t="s">
        <v>32</v>
      </c>
      <c r="G6815">
        <v>535.84</v>
      </c>
      <c r="H6815">
        <v>20</v>
      </c>
      <c r="I6815" t="s">
        <v>27</v>
      </c>
      <c r="J6815" t="s">
        <v>20</v>
      </c>
      <c r="K6815" s="1" t="s">
        <v>29</v>
      </c>
      <c r="L6815">
        <v>6</v>
      </c>
      <c r="M6815" s="1" t="s">
        <v>29</v>
      </c>
      <c r="N6815">
        <v>4</v>
      </c>
      <c r="O6815">
        <v>5</v>
      </c>
      <c r="P6815" t="s">
        <v>37</v>
      </c>
      <c r="Q6815" t="s">
        <v>39</v>
      </c>
    </row>
    <row r="6816" spans="1:17" x14ac:dyDescent="0.25">
      <c r="A6816">
        <v>6815</v>
      </c>
      <c r="B6816">
        <v>23</v>
      </c>
      <c r="C6816" t="str">
        <f t="shared" si="106"/>
        <v>Adult</v>
      </c>
      <c r="D6816" t="s">
        <v>16</v>
      </c>
      <c r="E6816" t="s">
        <v>46</v>
      </c>
      <c r="F6816" t="s">
        <v>36</v>
      </c>
      <c r="G6816">
        <v>584.72</v>
      </c>
      <c r="H6816">
        <v>43</v>
      </c>
      <c r="I6816" t="s">
        <v>19</v>
      </c>
      <c r="J6816" t="s">
        <v>47</v>
      </c>
      <c r="K6816" s="1" t="s">
        <v>21</v>
      </c>
      <c r="L6816">
        <v>8</v>
      </c>
      <c r="M6816" s="1" t="s">
        <v>21</v>
      </c>
      <c r="N6816">
        <v>3</v>
      </c>
      <c r="O6816">
        <v>13</v>
      </c>
      <c r="P6816" t="s">
        <v>22</v>
      </c>
      <c r="Q6816" t="s">
        <v>23</v>
      </c>
    </row>
    <row r="6817" spans="1:17" x14ac:dyDescent="0.25">
      <c r="A6817">
        <v>6816</v>
      </c>
      <c r="B6817">
        <v>65</v>
      </c>
      <c r="C6817" t="str">
        <f t="shared" si="106"/>
        <v>Senior</v>
      </c>
      <c r="D6817" t="s">
        <v>16</v>
      </c>
      <c r="E6817" t="s">
        <v>49</v>
      </c>
      <c r="F6817" t="s">
        <v>43</v>
      </c>
      <c r="G6817">
        <v>645.16</v>
      </c>
      <c r="H6817">
        <v>15</v>
      </c>
      <c r="I6817" t="s">
        <v>27</v>
      </c>
      <c r="J6817" t="s">
        <v>47</v>
      </c>
      <c r="K6817" s="1" t="s">
        <v>21</v>
      </c>
      <c r="L6817">
        <v>4</v>
      </c>
      <c r="M6817" s="1" t="s">
        <v>29</v>
      </c>
      <c r="N6817">
        <v>1</v>
      </c>
      <c r="O6817">
        <v>1</v>
      </c>
      <c r="P6817" t="s">
        <v>22</v>
      </c>
      <c r="Q6817" t="s">
        <v>23</v>
      </c>
    </row>
    <row r="6818" spans="1:17" x14ac:dyDescent="0.25">
      <c r="A6818">
        <v>6817</v>
      </c>
      <c r="B6818">
        <v>64</v>
      </c>
      <c r="C6818" t="str">
        <f t="shared" si="106"/>
        <v>Senior</v>
      </c>
      <c r="D6818" t="s">
        <v>24</v>
      </c>
      <c r="E6818" t="s">
        <v>49</v>
      </c>
      <c r="F6818" t="s">
        <v>50</v>
      </c>
      <c r="G6818">
        <v>779.66</v>
      </c>
      <c r="H6818">
        <v>14</v>
      </c>
      <c r="I6818" t="s">
        <v>27</v>
      </c>
      <c r="J6818" t="s">
        <v>28</v>
      </c>
      <c r="K6818" s="1" t="s">
        <v>29</v>
      </c>
      <c r="L6818">
        <v>1</v>
      </c>
      <c r="M6818" s="1" t="s">
        <v>21</v>
      </c>
      <c r="N6818">
        <v>4</v>
      </c>
      <c r="O6818">
        <v>13</v>
      </c>
      <c r="P6818" t="s">
        <v>37</v>
      </c>
      <c r="Q6818" t="s">
        <v>23</v>
      </c>
    </row>
    <row r="6819" spans="1:17" x14ac:dyDescent="0.25">
      <c r="A6819">
        <v>6818</v>
      </c>
      <c r="B6819">
        <v>60</v>
      </c>
      <c r="C6819" t="str">
        <f t="shared" si="106"/>
        <v>Senior</v>
      </c>
      <c r="D6819" t="s">
        <v>40</v>
      </c>
      <c r="E6819" t="s">
        <v>25</v>
      </c>
      <c r="F6819" t="s">
        <v>42</v>
      </c>
      <c r="G6819">
        <v>24.28</v>
      </c>
      <c r="H6819">
        <v>12</v>
      </c>
      <c r="I6819" t="s">
        <v>19</v>
      </c>
      <c r="J6819" t="s">
        <v>28</v>
      </c>
      <c r="K6819" s="1" t="s">
        <v>29</v>
      </c>
      <c r="L6819">
        <v>3</v>
      </c>
      <c r="M6819" s="1" t="s">
        <v>29</v>
      </c>
      <c r="N6819">
        <v>2</v>
      </c>
      <c r="O6819">
        <v>6</v>
      </c>
      <c r="P6819" t="s">
        <v>34</v>
      </c>
      <c r="Q6819" t="s">
        <v>30</v>
      </c>
    </row>
    <row r="6820" spans="1:17" x14ac:dyDescent="0.25">
      <c r="A6820">
        <v>6819</v>
      </c>
      <c r="B6820">
        <v>53</v>
      </c>
      <c r="C6820" t="str">
        <f t="shared" si="106"/>
        <v>Adult</v>
      </c>
      <c r="D6820" t="s">
        <v>24</v>
      </c>
      <c r="E6820" t="s">
        <v>17</v>
      </c>
      <c r="F6820" t="s">
        <v>32</v>
      </c>
      <c r="G6820">
        <v>276.57</v>
      </c>
      <c r="H6820">
        <v>12</v>
      </c>
      <c r="I6820" t="s">
        <v>19</v>
      </c>
      <c r="J6820" t="s">
        <v>38</v>
      </c>
      <c r="K6820" s="1" t="s">
        <v>21</v>
      </c>
      <c r="L6820">
        <v>1</v>
      </c>
      <c r="M6820" s="1" t="s">
        <v>29</v>
      </c>
      <c r="N6820">
        <v>5</v>
      </c>
      <c r="O6820">
        <v>9</v>
      </c>
      <c r="P6820" t="s">
        <v>34</v>
      </c>
      <c r="Q6820" t="s">
        <v>30</v>
      </c>
    </row>
    <row r="6821" spans="1:17" x14ac:dyDescent="0.25">
      <c r="A6821">
        <v>6820</v>
      </c>
      <c r="B6821">
        <v>65</v>
      </c>
      <c r="C6821" t="str">
        <f t="shared" si="106"/>
        <v>Senior</v>
      </c>
      <c r="D6821" t="s">
        <v>24</v>
      </c>
      <c r="E6821" t="s">
        <v>25</v>
      </c>
      <c r="F6821" t="s">
        <v>32</v>
      </c>
      <c r="G6821">
        <v>399.31</v>
      </c>
      <c r="H6821">
        <v>14</v>
      </c>
      <c r="I6821" t="s">
        <v>19</v>
      </c>
      <c r="J6821" t="s">
        <v>38</v>
      </c>
      <c r="K6821" s="1" t="s">
        <v>29</v>
      </c>
      <c r="L6821">
        <v>9</v>
      </c>
      <c r="M6821" s="1" t="s">
        <v>29</v>
      </c>
      <c r="N6821">
        <v>5</v>
      </c>
      <c r="O6821">
        <v>8</v>
      </c>
      <c r="P6821" t="s">
        <v>34</v>
      </c>
      <c r="Q6821" t="s">
        <v>30</v>
      </c>
    </row>
    <row r="6822" spans="1:17" x14ac:dyDescent="0.25">
      <c r="A6822">
        <v>6821</v>
      </c>
      <c r="B6822">
        <v>59</v>
      </c>
      <c r="C6822" t="str">
        <f t="shared" si="106"/>
        <v>Adult</v>
      </c>
      <c r="D6822" t="s">
        <v>40</v>
      </c>
      <c r="E6822" t="s">
        <v>35</v>
      </c>
      <c r="F6822" t="s">
        <v>50</v>
      </c>
      <c r="G6822">
        <v>125.36</v>
      </c>
      <c r="H6822">
        <v>48</v>
      </c>
      <c r="I6822" t="s">
        <v>27</v>
      </c>
      <c r="J6822" t="s">
        <v>45</v>
      </c>
      <c r="K6822" s="1" t="s">
        <v>21</v>
      </c>
      <c r="L6822">
        <v>7</v>
      </c>
      <c r="M6822" s="1" t="s">
        <v>29</v>
      </c>
      <c r="N6822">
        <v>5</v>
      </c>
      <c r="O6822">
        <v>10</v>
      </c>
      <c r="P6822" t="s">
        <v>22</v>
      </c>
      <c r="Q6822" t="s">
        <v>23</v>
      </c>
    </row>
    <row r="6823" spans="1:17" x14ac:dyDescent="0.25">
      <c r="A6823">
        <v>6822</v>
      </c>
      <c r="B6823">
        <v>43</v>
      </c>
      <c r="C6823" t="str">
        <f t="shared" si="106"/>
        <v>Adult</v>
      </c>
      <c r="D6823" t="s">
        <v>40</v>
      </c>
      <c r="E6823" t="s">
        <v>31</v>
      </c>
      <c r="F6823" t="s">
        <v>50</v>
      </c>
      <c r="G6823">
        <v>478.75</v>
      </c>
      <c r="H6823">
        <v>12</v>
      </c>
      <c r="I6823" t="s">
        <v>19</v>
      </c>
      <c r="J6823" t="s">
        <v>47</v>
      </c>
      <c r="K6823" s="1" t="s">
        <v>21</v>
      </c>
      <c r="L6823">
        <v>5</v>
      </c>
      <c r="M6823" s="1" t="s">
        <v>29</v>
      </c>
      <c r="N6823">
        <v>3</v>
      </c>
      <c r="O6823">
        <v>1</v>
      </c>
      <c r="P6823" t="s">
        <v>34</v>
      </c>
      <c r="Q6823" t="s">
        <v>39</v>
      </c>
    </row>
    <row r="6824" spans="1:17" x14ac:dyDescent="0.25">
      <c r="A6824">
        <v>6823</v>
      </c>
      <c r="B6824">
        <v>32</v>
      </c>
      <c r="C6824" t="str">
        <f t="shared" si="106"/>
        <v>Adult</v>
      </c>
      <c r="D6824" t="s">
        <v>40</v>
      </c>
      <c r="E6824" t="s">
        <v>46</v>
      </c>
      <c r="F6824" t="s">
        <v>41</v>
      </c>
      <c r="G6824">
        <v>897.58</v>
      </c>
      <c r="H6824">
        <v>52</v>
      </c>
      <c r="I6824" t="s">
        <v>27</v>
      </c>
      <c r="J6824" t="s">
        <v>38</v>
      </c>
      <c r="K6824" s="1" t="s">
        <v>29</v>
      </c>
      <c r="L6824">
        <v>4</v>
      </c>
      <c r="M6824" s="1" t="s">
        <v>21</v>
      </c>
      <c r="N6824">
        <v>3</v>
      </c>
      <c r="O6824">
        <v>1</v>
      </c>
      <c r="P6824" t="s">
        <v>37</v>
      </c>
      <c r="Q6824" t="s">
        <v>23</v>
      </c>
    </row>
    <row r="6825" spans="1:17" x14ac:dyDescent="0.25">
      <c r="A6825">
        <v>6824</v>
      </c>
      <c r="B6825">
        <v>65</v>
      </c>
      <c r="C6825" t="str">
        <f t="shared" si="106"/>
        <v>Senior</v>
      </c>
      <c r="D6825" t="s">
        <v>24</v>
      </c>
      <c r="E6825" t="s">
        <v>46</v>
      </c>
      <c r="F6825" t="s">
        <v>26</v>
      </c>
      <c r="G6825">
        <v>971.92</v>
      </c>
      <c r="H6825">
        <v>43</v>
      </c>
      <c r="I6825" t="s">
        <v>19</v>
      </c>
      <c r="J6825" t="s">
        <v>38</v>
      </c>
      <c r="K6825" s="1" t="s">
        <v>21</v>
      </c>
      <c r="L6825">
        <v>7</v>
      </c>
      <c r="M6825" s="1" t="s">
        <v>29</v>
      </c>
      <c r="N6825">
        <v>1</v>
      </c>
      <c r="O6825">
        <v>9</v>
      </c>
      <c r="P6825" t="s">
        <v>22</v>
      </c>
      <c r="Q6825" t="s">
        <v>39</v>
      </c>
    </row>
    <row r="6826" spans="1:17" x14ac:dyDescent="0.25">
      <c r="A6826">
        <v>6825</v>
      </c>
      <c r="B6826">
        <v>38</v>
      </c>
      <c r="C6826" t="str">
        <f t="shared" si="106"/>
        <v>Adult</v>
      </c>
      <c r="D6826" t="s">
        <v>16</v>
      </c>
      <c r="E6826" t="s">
        <v>44</v>
      </c>
      <c r="F6826" t="s">
        <v>50</v>
      </c>
      <c r="G6826">
        <v>342.41</v>
      </c>
      <c r="H6826">
        <v>39</v>
      </c>
      <c r="I6826" t="s">
        <v>19</v>
      </c>
      <c r="J6826" t="s">
        <v>38</v>
      </c>
      <c r="K6826" s="1" t="s">
        <v>29</v>
      </c>
      <c r="L6826">
        <v>3</v>
      </c>
      <c r="M6826" s="1" t="s">
        <v>21</v>
      </c>
      <c r="N6826">
        <v>2</v>
      </c>
      <c r="O6826">
        <v>10</v>
      </c>
      <c r="P6826" t="s">
        <v>37</v>
      </c>
      <c r="Q6826" t="s">
        <v>39</v>
      </c>
    </row>
    <row r="6827" spans="1:17" x14ac:dyDescent="0.25">
      <c r="A6827">
        <v>6826</v>
      </c>
      <c r="B6827">
        <v>23</v>
      </c>
      <c r="C6827" t="str">
        <f t="shared" si="106"/>
        <v>Adult</v>
      </c>
      <c r="D6827" t="s">
        <v>40</v>
      </c>
      <c r="E6827" t="s">
        <v>49</v>
      </c>
      <c r="F6827" t="s">
        <v>36</v>
      </c>
      <c r="G6827">
        <v>898.57</v>
      </c>
      <c r="H6827">
        <v>43</v>
      </c>
      <c r="I6827" t="s">
        <v>19</v>
      </c>
      <c r="J6827" t="s">
        <v>45</v>
      </c>
      <c r="K6827" s="1" t="s">
        <v>21</v>
      </c>
      <c r="L6827">
        <v>5</v>
      </c>
      <c r="M6827" s="1" t="s">
        <v>21</v>
      </c>
      <c r="N6827">
        <v>1</v>
      </c>
      <c r="O6827">
        <v>3</v>
      </c>
      <c r="P6827" t="s">
        <v>34</v>
      </c>
      <c r="Q6827" t="s">
        <v>39</v>
      </c>
    </row>
    <row r="6828" spans="1:17" x14ac:dyDescent="0.25">
      <c r="A6828">
        <v>6827</v>
      </c>
      <c r="B6828">
        <v>54</v>
      </c>
      <c r="C6828" t="str">
        <f t="shared" si="106"/>
        <v>Adult</v>
      </c>
      <c r="D6828" t="s">
        <v>16</v>
      </c>
      <c r="E6828" t="s">
        <v>17</v>
      </c>
      <c r="F6828" t="s">
        <v>36</v>
      </c>
      <c r="G6828">
        <v>236.17</v>
      </c>
      <c r="H6828">
        <v>19</v>
      </c>
      <c r="I6828" t="s">
        <v>33</v>
      </c>
      <c r="J6828" t="s">
        <v>45</v>
      </c>
      <c r="K6828" s="1" t="s">
        <v>21</v>
      </c>
      <c r="L6828">
        <v>5</v>
      </c>
      <c r="M6828" s="1" t="s">
        <v>21</v>
      </c>
      <c r="N6828">
        <v>5</v>
      </c>
      <c r="O6828">
        <v>6</v>
      </c>
      <c r="P6828" t="s">
        <v>34</v>
      </c>
      <c r="Q6828" t="s">
        <v>23</v>
      </c>
    </row>
    <row r="6829" spans="1:17" x14ac:dyDescent="0.25">
      <c r="A6829">
        <v>6828</v>
      </c>
      <c r="B6829">
        <v>38</v>
      </c>
      <c r="C6829" t="str">
        <f t="shared" si="106"/>
        <v>Adult</v>
      </c>
      <c r="D6829" t="s">
        <v>24</v>
      </c>
      <c r="E6829" t="s">
        <v>49</v>
      </c>
      <c r="F6829" t="s">
        <v>50</v>
      </c>
      <c r="G6829">
        <v>131.87</v>
      </c>
      <c r="H6829">
        <v>22</v>
      </c>
      <c r="I6829" t="s">
        <v>33</v>
      </c>
      <c r="J6829" t="s">
        <v>38</v>
      </c>
      <c r="K6829" s="1" t="s">
        <v>21</v>
      </c>
      <c r="L6829">
        <v>7</v>
      </c>
      <c r="M6829" s="1" t="s">
        <v>21</v>
      </c>
      <c r="N6829">
        <v>3</v>
      </c>
      <c r="O6829">
        <v>12</v>
      </c>
      <c r="P6829" t="s">
        <v>37</v>
      </c>
      <c r="Q6829" t="s">
        <v>30</v>
      </c>
    </row>
    <row r="6830" spans="1:17" x14ac:dyDescent="0.25">
      <c r="A6830">
        <v>6829</v>
      </c>
      <c r="B6830">
        <v>49</v>
      </c>
      <c r="C6830" t="str">
        <f t="shared" si="106"/>
        <v>Adult</v>
      </c>
      <c r="D6830" t="s">
        <v>16</v>
      </c>
      <c r="E6830" t="s">
        <v>46</v>
      </c>
      <c r="F6830" t="s">
        <v>32</v>
      </c>
      <c r="G6830">
        <v>632.87</v>
      </c>
      <c r="H6830">
        <v>59</v>
      </c>
      <c r="I6830" t="s">
        <v>27</v>
      </c>
      <c r="J6830" t="s">
        <v>38</v>
      </c>
      <c r="K6830" s="1" t="s">
        <v>29</v>
      </c>
      <c r="L6830">
        <v>9</v>
      </c>
      <c r="M6830" s="1" t="s">
        <v>29</v>
      </c>
      <c r="N6830">
        <v>1</v>
      </c>
      <c r="O6830">
        <v>5</v>
      </c>
      <c r="P6830" t="s">
        <v>34</v>
      </c>
      <c r="Q6830" t="s">
        <v>23</v>
      </c>
    </row>
    <row r="6831" spans="1:17" x14ac:dyDescent="0.25">
      <c r="A6831">
        <v>6830</v>
      </c>
      <c r="B6831">
        <v>22</v>
      </c>
      <c r="C6831" t="str">
        <f t="shared" si="106"/>
        <v>Adult</v>
      </c>
      <c r="D6831" t="s">
        <v>16</v>
      </c>
      <c r="E6831" t="s">
        <v>31</v>
      </c>
      <c r="F6831" t="s">
        <v>43</v>
      </c>
      <c r="G6831">
        <v>580.4</v>
      </c>
      <c r="H6831">
        <v>54</v>
      </c>
      <c r="I6831" t="s">
        <v>19</v>
      </c>
      <c r="J6831" t="s">
        <v>45</v>
      </c>
      <c r="K6831" s="1" t="s">
        <v>29</v>
      </c>
      <c r="L6831">
        <v>1</v>
      </c>
      <c r="M6831" s="1" t="s">
        <v>21</v>
      </c>
      <c r="N6831">
        <v>2</v>
      </c>
      <c r="O6831">
        <v>7</v>
      </c>
      <c r="P6831" t="s">
        <v>34</v>
      </c>
      <c r="Q6831" t="s">
        <v>23</v>
      </c>
    </row>
    <row r="6832" spans="1:17" x14ac:dyDescent="0.25">
      <c r="A6832">
        <v>6831</v>
      </c>
      <c r="B6832">
        <v>66</v>
      </c>
      <c r="C6832" t="str">
        <f t="shared" si="106"/>
        <v>Senior</v>
      </c>
      <c r="D6832" t="s">
        <v>40</v>
      </c>
      <c r="E6832" t="s">
        <v>31</v>
      </c>
      <c r="F6832" t="s">
        <v>41</v>
      </c>
      <c r="G6832">
        <v>981.36</v>
      </c>
      <c r="H6832">
        <v>6</v>
      </c>
      <c r="I6832" t="s">
        <v>27</v>
      </c>
      <c r="J6832" t="s">
        <v>45</v>
      </c>
      <c r="K6832" s="1" t="s">
        <v>21</v>
      </c>
      <c r="L6832">
        <v>1</v>
      </c>
      <c r="M6832" s="1" t="s">
        <v>21</v>
      </c>
      <c r="N6832">
        <v>1</v>
      </c>
      <c r="O6832">
        <v>1</v>
      </c>
      <c r="P6832" t="s">
        <v>22</v>
      </c>
      <c r="Q6832" t="s">
        <v>23</v>
      </c>
    </row>
    <row r="6833" spans="1:17" x14ac:dyDescent="0.25">
      <c r="A6833">
        <v>6832</v>
      </c>
      <c r="B6833">
        <v>25</v>
      </c>
      <c r="C6833" t="str">
        <f t="shared" si="106"/>
        <v>Adult</v>
      </c>
      <c r="D6833" t="s">
        <v>24</v>
      </c>
      <c r="E6833" t="s">
        <v>49</v>
      </c>
      <c r="F6833" t="s">
        <v>32</v>
      </c>
      <c r="G6833">
        <v>837.07</v>
      </c>
      <c r="H6833">
        <v>51</v>
      </c>
      <c r="I6833" t="s">
        <v>19</v>
      </c>
      <c r="J6833" t="s">
        <v>20</v>
      </c>
      <c r="K6833" s="1" t="s">
        <v>29</v>
      </c>
      <c r="L6833">
        <v>9</v>
      </c>
      <c r="M6833" s="1" t="s">
        <v>21</v>
      </c>
      <c r="N6833">
        <v>2</v>
      </c>
      <c r="O6833">
        <v>6</v>
      </c>
      <c r="P6833" t="s">
        <v>37</v>
      </c>
      <c r="Q6833" t="s">
        <v>23</v>
      </c>
    </row>
    <row r="6834" spans="1:17" x14ac:dyDescent="0.25">
      <c r="A6834">
        <v>6833</v>
      </c>
      <c r="B6834">
        <v>61</v>
      </c>
      <c r="C6834" t="str">
        <f t="shared" si="106"/>
        <v>Senior</v>
      </c>
      <c r="D6834" t="s">
        <v>16</v>
      </c>
      <c r="E6834" t="s">
        <v>17</v>
      </c>
      <c r="F6834" t="s">
        <v>41</v>
      </c>
      <c r="G6834">
        <v>205.6</v>
      </c>
      <c r="H6834">
        <v>38</v>
      </c>
      <c r="I6834" t="s">
        <v>27</v>
      </c>
      <c r="J6834" t="s">
        <v>28</v>
      </c>
      <c r="K6834" s="1" t="s">
        <v>29</v>
      </c>
      <c r="L6834">
        <v>5</v>
      </c>
      <c r="M6834" s="1" t="s">
        <v>21</v>
      </c>
      <c r="N6834">
        <v>5</v>
      </c>
      <c r="O6834">
        <v>6</v>
      </c>
      <c r="P6834" t="s">
        <v>34</v>
      </c>
      <c r="Q6834" t="s">
        <v>23</v>
      </c>
    </row>
    <row r="6835" spans="1:17" x14ac:dyDescent="0.25">
      <c r="A6835">
        <v>6834</v>
      </c>
      <c r="B6835">
        <v>42</v>
      </c>
      <c r="C6835" t="str">
        <f t="shared" si="106"/>
        <v>Adult</v>
      </c>
      <c r="D6835" t="s">
        <v>24</v>
      </c>
      <c r="E6835" t="s">
        <v>44</v>
      </c>
      <c r="F6835" t="s">
        <v>50</v>
      </c>
      <c r="G6835">
        <v>303.13</v>
      </c>
      <c r="H6835">
        <v>16</v>
      </c>
      <c r="I6835" t="s">
        <v>33</v>
      </c>
      <c r="J6835" t="s">
        <v>38</v>
      </c>
      <c r="K6835" s="1" t="s">
        <v>29</v>
      </c>
      <c r="L6835">
        <v>3</v>
      </c>
      <c r="M6835" s="1" t="s">
        <v>29</v>
      </c>
      <c r="N6835">
        <v>4</v>
      </c>
      <c r="O6835">
        <v>8</v>
      </c>
      <c r="P6835" t="s">
        <v>22</v>
      </c>
      <c r="Q6835" t="s">
        <v>39</v>
      </c>
    </row>
    <row r="6836" spans="1:17" x14ac:dyDescent="0.25">
      <c r="A6836">
        <v>6835</v>
      </c>
      <c r="B6836">
        <v>35</v>
      </c>
      <c r="C6836" t="str">
        <f t="shared" si="106"/>
        <v>Adult</v>
      </c>
      <c r="D6836" t="s">
        <v>24</v>
      </c>
      <c r="E6836" t="s">
        <v>17</v>
      </c>
      <c r="F6836" t="s">
        <v>43</v>
      </c>
      <c r="G6836">
        <v>570.19000000000005</v>
      </c>
      <c r="H6836">
        <v>4</v>
      </c>
      <c r="I6836" t="s">
        <v>27</v>
      </c>
      <c r="J6836" t="s">
        <v>38</v>
      </c>
      <c r="K6836" s="1" t="s">
        <v>29</v>
      </c>
      <c r="L6836">
        <v>6</v>
      </c>
      <c r="M6836" s="1" t="s">
        <v>29</v>
      </c>
      <c r="N6836">
        <v>4</v>
      </c>
      <c r="O6836">
        <v>7</v>
      </c>
      <c r="P6836" t="s">
        <v>22</v>
      </c>
      <c r="Q6836" t="s">
        <v>23</v>
      </c>
    </row>
    <row r="6837" spans="1:17" x14ac:dyDescent="0.25">
      <c r="A6837">
        <v>6836</v>
      </c>
      <c r="B6837">
        <v>28</v>
      </c>
      <c r="C6837" t="str">
        <f t="shared" si="106"/>
        <v>Adult</v>
      </c>
      <c r="D6837" t="s">
        <v>40</v>
      </c>
      <c r="E6837" t="s">
        <v>31</v>
      </c>
      <c r="F6837" t="s">
        <v>42</v>
      </c>
      <c r="G6837">
        <v>754.04</v>
      </c>
      <c r="H6837">
        <v>16</v>
      </c>
      <c r="I6837" t="s">
        <v>19</v>
      </c>
      <c r="J6837" t="s">
        <v>47</v>
      </c>
      <c r="K6837" s="1" t="s">
        <v>29</v>
      </c>
      <c r="L6837">
        <v>9</v>
      </c>
      <c r="M6837" s="1" t="s">
        <v>29</v>
      </c>
      <c r="N6837">
        <v>5</v>
      </c>
      <c r="O6837">
        <v>3</v>
      </c>
      <c r="P6837" t="s">
        <v>37</v>
      </c>
      <c r="Q6837" t="s">
        <v>39</v>
      </c>
    </row>
    <row r="6838" spans="1:17" x14ac:dyDescent="0.25">
      <c r="A6838">
        <v>6837</v>
      </c>
      <c r="B6838">
        <v>60</v>
      </c>
      <c r="C6838" t="str">
        <f t="shared" si="106"/>
        <v>Senior</v>
      </c>
      <c r="D6838" t="s">
        <v>24</v>
      </c>
      <c r="E6838" t="s">
        <v>49</v>
      </c>
      <c r="F6838" t="s">
        <v>36</v>
      </c>
      <c r="G6838">
        <v>462.27</v>
      </c>
      <c r="H6838">
        <v>47</v>
      </c>
      <c r="I6838" t="s">
        <v>19</v>
      </c>
      <c r="J6838" t="s">
        <v>20</v>
      </c>
      <c r="K6838" s="1" t="s">
        <v>21</v>
      </c>
      <c r="L6838">
        <v>9</v>
      </c>
      <c r="M6838" s="1" t="s">
        <v>29</v>
      </c>
      <c r="N6838">
        <v>4</v>
      </c>
      <c r="O6838">
        <v>7</v>
      </c>
      <c r="P6838" t="s">
        <v>22</v>
      </c>
      <c r="Q6838" t="s">
        <v>30</v>
      </c>
    </row>
    <row r="6839" spans="1:17" x14ac:dyDescent="0.25">
      <c r="A6839">
        <v>6838</v>
      </c>
      <c r="B6839">
        <v>58</v>
      </c>
      <c r="C6839" t="str">
        <f t="shared" si="106"/>
        <v>Adult</v>
      </c>
      <c r="D6839" t="s">
        <v>24</v>
      </c>
      <c r="E6839" t="s">
        <v>25</v>
      </c>
      <c r="F6839" t="s">
        <v>36</v>
      </c>
      <c r="G6839">
        <v>398.45</v>
      </c>
      <c r="H6839">
        <v>24</v>
      </c>
      <c r="I6839" t="s">
        <v>19</v>
      </c>
      <c r="J6839" t="s">
        <v>28</v>
      </c>
      <c r="K6839" s="1" t="s">
        <v>21</v>
      </c>
      <c r="L6839">
        <v>4</v>
      </c>
      <c r="M6839" s="1" t="s">
        <v>29</v>
      </c>
      <c r="N6839">
        <v>3</v>
      </c>
      <c r="O6839">
        <v>12</v>
      </c>
      <c r="P6839" t="s">
        <v>34</v>
      </c>
      <c r="Q6839" t="s">
        <v>39</v>
      </c>
    </row>
    <row r="6840" spans="1:17" x14ac:dyDescent="0.25">
      <c r="A6840">
        <v>6839</v>
      </c>
      <c r="B6840">
        <v>63</v>
      </c>
      <c r="C6840" t="str">
        <f t="shared" si="106"/>
        <v>Senior</v>
      </c>
      <c r="D6840" t="s">
        <v>24</v>
      </c>
      <c r="E6840" t="s">
        <v>17</v>
      </c>
      <c r="F6840" t="s">
        <v>36</v>
      </c>
      <c r="G6840">
        <v>592.66</v>
      </c>
      <c r="H6840">
        <v>42</v>
      </c>
      <c r="I6840" t="s">
        <v>33</v>
      </c>
      <c r="J6840" t="s">
        <v>20</v>
      </c>
      <c r="K6840" s="1" t="s">
        <v>21</v>
      </c>
      <c r="L6840">
        <v>8</v>
      </c>
      <c r="M6840" s="1" t="s">
        <v>29</v>
      </c>
      <c r="N6840">
        <v>5</v>
      </c>
      <c r="O6840">
        <v>5</v>
      </c>
      <c r="P6840" t="s">
        <v>22</v>
      </c>
      <c r="Q6840" t="s">
        <v>23</v>
      </c>
    </row>
    <row r="6841" spans="1:17" x14ac:dyDescent="0.25">
      <c r="A6841">
        <v>6840</v>
      </c>
      <c r="B6841">
        <v>46</v>
      </c>
      <c r="C6841" t="str">
        <f t="shared" si="106"/>
        <v>Adult</v>
      </c>
      <c r="D6841" t="s">
        <v>24</v>
      </c>
      <c r="E6841" t="s">
        <v>48</v>
      </c>
      <c r="F6841" t="s">
        <v>50</v>
      </c>
      <c r="G6841">
        <v>751.01</v>
      </c>
      <c r="H6841">
        <v>31</v>
      </c>
      <c r="I6841" t="s">
        <v>33</v>
      </c>
      <c r="J6841" t="s">
        <v>20</v>
      </c>
      <c r="K6841" s="1" t="s">
        <v>29</v>
      </c>
      <c r="L6841">
        <v>1</v>
      </c>
      <c r="M6841" s="1" t="s">
        <v>21</v>
      </c>
      <c r="N6841">
        <v>5</v>
      </c>
      <c r="O6841">
        <v>13</v>
      </c>
      <c r="P6841" t="s">
        <v>22</v>
      </c>
      <c r="Q6841" t="s">
        <v>30</v>
      </c>
    </row>
    <row r="6842" spans="1:17" x14ac:dyDescent="0.25">
      <c r="A6842">
        <v>6841</v>
      </c>
      <c r="B6842">
        <v>69</v>
      </c>
      <c r="C6842" t="str">
        <f t="shared" si="106"/>
        <v>Senior</v>
      </c>
      <c r="D6842" t="s">
        <v>40</v>
      </c>
      <c r="E6842" t="s">
        <v>46</v>
      </c>
      <c r="F6842" t="s">
        <v>32</v>
      </c>
      <c r="G6842">
        <v>925.36</v>
      </c>
      <c r="H6842">
        <v>59</v>
      </c>
      <c r="I6842" t="s">
        <v>27</v>
      </c>
      <c r="J6842" t="s">
        <v>20</v>
      </c>
      <c r="K6842" s="1" t="s">
        <v>29</v>
      </c>
      <c r="L6842">
        <v>6</v>
      </c>
      <c r="M6842" s="1" t="s">
        <v>29</v>
      </c>
      <c r="N6842">
        <v>1</v>
      </c>
      <c r="O6842">
        <v>5</v>
      </c>
      <c r="P6842" t="s">
        <v>22</v>
      </c>
      <c r="Q6842" t="s">
        <v>39</v>
      </c>
    </row>
    <row r="6843" spans="1:17" x14ac:dyDescent="0.25">
      <c r="A6843">
        <v>6842</v>
      </c>
      <c r="B6843">
        <v>54</v>
      </c>
      <c r="C6843" t="str">
        <f t="shared" si="106"/>
        <v>Adult</v>
      </c>
      <c r="D6843" t="s">
        <v>40</v>
      </c>
      <c r="E6843" t="s">
        <v>46</v>
      </c>
      <c r="F6843" t="s">
        <v>32</v>
      </c>
      <c r="G6843">
        <v>599.13</v>
      </c>
      <c r="H6843">
        <v>44</v>
      </c>
      <c r="I6843" t="s">
        <v>33</v>
      </c>
      <c r="J6843" t="s">
        <v>20</v>
      </c>
      <c r="K6843" s="1" t="s">
        <v>29</v>
      </c>
      <c r="L6843">
        <v>5</v>
      </c>
      <c r="M6843" s="1" t="s">
        <v>29</v>
      </c>
      <c r="N6843">
        <v>4</v>
      </c>
      <c r="O6843">
        <v>8</v>
      </c>
      <c r="P6843" t="s">
        <v>34</v>
      </c>
      <c r="Q6843" t="s">
        <v>30</v>
      </c>
    </row>
    <row r="6844" spans="1:17" x14ac:dyDescent="0.25">
      <c r="A6844">
        <v>6843</v>
      </c>
      <c r="B6844">
        <v>46</v>
      </c>
      <c r="C6844" t="str">
        <f t="shared" si="106"/>
        <v>Adult</v>
      </c>
      <c r="D6844" t="s">
        <v>40</v>
      </c>
      <c r="E6844" t="s">
        <v>44</v>
      </c>
      <c r="F6844" t="s">
        <v>43</v>
      </c>
      <c r="G6844">
        <v>225.44</v>
      </c>
      <c r="H6844">
        <v>48</v>
      </c>
      <c r="I6844" t="s">
        <v>27</v>
      </c>
      <c r="J6844" t="s">
        <v>47</v>
      </c>
      <c r="K6844" s="1" t="s">
        <v>21</v>
      </c>
      <c r="L6844">
        <v>1</v>
      </c>
      <c r="M6844" s="1" t="s">
        <v>21</v>
      </c>
      <c r="N6844">
        <v>5</v>
      </c>
      <c r="O6844">
        <v>10</v>
      </c>
      <c r="P6844" t="s">
        <v>22</v>
      </c>
      <c r="Q6844" t="s">
        <v>23</v>
      </c>
    </row>
    <row r="6845" spans="1:17" x14ac:dyDescent="0.25">
      <c r="A6845">
        <v>6844</v>
      </c>
      <c r="B6845">
        <v>55</v>
      </c>
      <c r="C6845" t="str">
        <f t="shared" si="106"/>
        <v>Adult</v>
      </c>
      <c r="D6845" t="s">
        <v>16</v>
      </c>
      <c r="E6845" t="s">
        <v>48</v>
      </c>
      <c r="F6845" t="s">
        <v>18</v>
      </c>
      <c r="G6845">
        <v>382.1</v>
      </c>
      <c r="H6845">
        <v>34</v>
      </c>
      <c r="I6845" t="s">
        <v>27</v>
      </c>
      <c r="J6845" t="s">
        <v>47</v>
      </c>
      <c r="K6845" s="1" t="s">
        <v>29</v>
      </c>
      <c r="L6845">
        <v>3</v>
      </c>
      <c r="M6845" s="1" t="s">
        <v>21</v>
      </c>
      <c r="N6845">
        <v>3</v>
      </c>
      <c r="O6845">
        <v>9</v>
      </c>
      <c r="P6845" t="s">
        <v>37</v>
      </c>
      <c r="Q6845" t="s">
        <v>39</v>
      </c>
    </row>
    <row r="6846" spans="1:17" x14ac:dyDescent="0.25">
      <c r="A6846">
        <v>6845</v>
      </c>
      <c r="B6846">
        <v>66</v>
      </c>
      <c r="C6846" t="str">
        <f t="shared" si="106"/>
        <v>Senior</v>
      </c>
      <c r="D6846" t="s">
        <v>40</v>
      </c>
      <c r="E6846" t="s">
        <v>48</v>
      </c>
      <c r="F6846" t="s">
        <v>18</v>
      </c>
      <c r="G6846">
        <v>230.9</v>
      </c>
      <c r="H6846">
        <v>58</v>
      </c>
      <c r="I6846" t="s">
        <v>33</v>
      </c>
      <c r="J6846" t="s">
        <v>47</v>
      </c>
      <c r="K6846" s="1" t="s">
        <v>29</v>
      </c>
      <c r="L6846">
        <v>6</v>
      </c>
      <c r="M6846" s="1" t="s">
        <v>29</v>
      </c>
      <c r="N6846">
        <v>3</v>
      </c>
      <c r="O6846">
        <v>10</v>
      </c>
      <c r="P6846" t="s">
        <v>34</v>
      </c>
      <c r="Q6846" t="s">
        <v>23</v>
      </c>
    </row>
    <row r="6847" spans="1:17" x14ac:dyDescent="0.25">
      <c r="A6847">
        <v>6846</v>
      </c>
      <c r="B6847">
        <v>39</v>
      </c>
      <c r="C6847" t="str">
        <f t="shared" si="106"/>
        <v>Adult</v>
      </c>
      <c r="D6847" t="s">
        <v>40</v>
      </c>
      <c r="E6847" t="s">
        <v>49</v>
      </c>
      <c r="F6847" t="s">
        <v>50</v>
      </c>
      <c r="G6847">
        <v>479.3</v>
      </c>
      <c r="H6847">
        <v>37</v>
      </c>
      <c r="I6847" t="s">
        <v>27</v>
      </c>
      <c r="J6847" t="s">
        <v>38</v>
      </c>
      <c r="K6847" s="1" t="s">
        <v>21</v>
      </c>
      <c r="L6847">
        <v>1</v>
      </c>
      <c r="M6847" s="1" t="s">
        <v>29</v>
      </c>
      <c r="N6847">
        <v>5</v>
      </c>
      <c r="O6847">
        <v>7</v>
      </c>
      <c r="P6847" t="s">
        <v>37</v>
      </c>
      <c r="Q6847" t="s">
        <v>39</v>
      </c>
    </row>
    <row r="6848" spans="1:17" x14ac:dyDescent="0.25">
      <c r="A6848">
        <v>6847</v>
      </c>
      <c r="B6848">
        <v>22</v>
      </c>
      <c r="C6848" t="str">
        <f t="shared" si="106"/>
        <v>Adult</v>
      </c>
      <c r="D6848" t="s">
        <v>24</v>
      </c>
      <c r="E6848" t="s">
        <v>31</v>
      </c>
      <c r="F6848" t="s">
        <v>18</v>
      </c>
      <c r="G6848">
        <v>666.73</v>
      </c>
      <c r="H6848">
        <v>25</v>
      </c>
      <c r="I6848" t="s">
        <v>19</v>
      </c>
      <c r="J6848" t="s">
        <v>20</v>
      </c>
      <c r="K6848" s="1" t="s">
        <v>21</v>
      </c>
      <c r="L6848">
        <v>2</v>
      </c>
      <c r="M6848" s="1" t="s">
        <v>29</v>
      </c>
      <c r="N6848">
        <v>4</v>
      </c>
      <c r="O6848">
        <v>13</v>
      </c>
      <c r="P6848" t="s">
        <v>37</v>
      </c>
      <c r="Q6848" t="s">
        <v>23</v>
      </c>
    </row>
    <row r="6849" spans="1:17" x14ac:dyDescent="0.25">
      <c r="A6849">
        <v>6848</v>
      </c>
      <c r="B6849">
        <v>29</v>
      </c>
      <c r="C6849" t="str">
        <f t="shared" si="106"/>
        <v>Adult</v>
      </c>
      <c r="D6849" t="s">
        <v>24</v>
      </c>
      <c r="E6849" t="s">
        <v>46</v>
      </c>
      <c r="F6849" t="s">
        <v>42</v>
      </c>
      <c r="G6849">
        <v>777.56</v>
      </c>
      <c r="H6849">
        <v>46</v>
      </c>
      <c r="I6849" t="s">
        <v>33</v>
      </c>
      <c r="J6849" t="s">
        <v>20</v>
      </c>
      <c r="K6849" s="1" t="s">
        <v>21</v>
      </c>
      <c r="L6849">
        <v>5</v>
      </c>
      <c r="M6849" s="1" t="s">
        <v>29</v>
      </c>
      <c r="N6849">
        <v>5</v>
      </c>
      <c r="O6849">
        <v>8</v>
      </c>
      <c r="P6849" t="s">
        <v>37</v>
      </c>
      <c r="Q6849" t="s">
        <v>39</v>
      </c>
    </row>
    <row r="6850" spans="1:17" x14ac:dyDescent="0.25">
      <c r="A6850">
        <v>6849</v>
      </c>
      <c r="B6850">
        <v>20</v>
      </c>
      <c r="C6850" t="str">
        <f t="shared" si="106"/>
        <v>Adult</v>
      </c>
      <c r="D6850" t="s">
        <v>16</v>
      </c>
      <c r="E6850" t="s">
        <v>44</v>
      </c>
      <c r="F6850" t="s">
        <v>50</v>
      </c>
      <c r="G6850">
        <v>481.94</v>
      </c>
      <c r="H6850">
        <v>51</v>
      </c>
      <c r="I6850" t="s">
        <v>19</v>
      </c>
      <c r="J6850" t="s">
        <v>20</v>
      </c>
      <c r="K6850" s="1" t="s">
        <v>21</v>
      </c>
      <c r="L6850">
        <v>1</v>
      </c>
      <c r="M6850" s="1" t="s">
        <v>29</v>
      </c>
      <c r="N6850">
        <v>1</v>
      </c>
      <c r="O6850">
        <v>2</v>
      </c>
      <c r="P6850" t="s">
        <v>37</v>
      </c>
      <c r="Q6850" t="s">
        <v>30</v>
      </c>
    </row>
    <row r="6851" spans="1:17" x14ac:dyDescent="0.25">
      <c r="A6851">
        <v>6850</v>
      </c>
      <c r="B6851">
        <v>68</v>
      </c>
      <c r="C6851" t="str">
        <f t="shared" ref="C6851:C6914" si="107">IF(B6851&gt;=60,"Senior",IF(B6851&gt;=20,"Adult","Teenager"))</f>
        <v>Senior</v>
      </c>
      <c r="D6851" t="s">
        <v>40</v>
      </c>
      <c r="E6851" t="s">
        <v>17</v>
      </c>
      <c r="F6851" t="s">
        <v>18</v>
      </c>
      <c r="G6851">
        <v>781.11</v>
      </c>
      <c r="H6851">
        <v>25</v>
      </c>
      <c r="I6851" t="s">
        <v>19</v>
      </c>
      <c r="J6851" t="s">
        <v>45</v>
      </c>
      <c r="K6851" s="1" t="s">
        <v>21</v>
      </c>
      <c r="L6851">
        <v>2</v>
      </c>
      <c r="M6851" s="1" t="s">
        <v>29</v>
      </c>
      <c r="N6851">
        <v>3</v>
      </c>
      <c r="O6851">
        <v>8</v>
      </c>
      <c r="P6851" t="s">
        <v>34</v>
      </c>
      <c r="Q6851" t="s">
        <v>39</v>
      </c>
    </row>
    <row r="6852" spans="1:17" x14ac:dyDescent="0.25">
      <c r="A6852">
        <v>6851</v>
      </c>
      <c r="B6852">
        <v>53</v>
      </c>
      <c r="C6852" t="str">
        <f t="shared" si="107"/>
        <v>Adult</v>
      </c>
      <c r="D6852" t="s">
        <v>16</v>
      </c>
      <c r="E6852" t="s">
        <v>46</v>
      </c>
      <c r="F6852" t="s">
        <v>50</v>
      </c>
      <c r="G6852">
        <v>334.82</v>
      </c>
      <c r="H6852">
        <v>43</v>
      </c>
      <c r="I6852" t="s">
        <v>19</v>
      </c>
      <c r="J6852" t="s">
        <v>45</v>
      </c>
      <c r="K6852" s="1" t="s">
        <v>21</v>
      </c>
      <c r="L6852">
        <v>7</v>
      </c>
      <c r="M6852" s="1" t="s">
        <v>29</v>
      </c>
      <c r="N6852">
        <v>1</v>
      </c>
      <c r="O6852">
        <v>3</v>
      </c>
      <c r="P6852" t="s">
        <v>34</v>
      </c>
      <c r="Q6852" t="s">
        <v>39</v>
      </c>
    </row>
    <row r="6853" spans="1:17" x14ac:dyDescent="0.25">
      <c r="A6853">
        <v>6852</v>
      </c>
      <c r="B6853">
        <v>26</v>
      </c>
      <c r="C6853" t="str">
        <f t="shared" si="107"/>
        <v>Adult</v>
      </c>
      <c r="D6853" t="s">
        <v>16</v>
      </c>
      <c r="E6853" t="s">
        <v>46</v>
      </c>
      <c r="F6853" t="s">
        <v>42</v>
      </c>
      <c r="G6853">
        <v>479.31</v>
      </c>
      <c r="H6853">
        <v>24</v>
      </c>
      <c r="I6853" t="s">
        <v>19</v>
      </c>
      <c r="J6853" t="s">
        <v>47</v>
      </c>
      <c r="K6853" s="1" t="s">
        <v>29</v>
      </c>
      <c r="L6853">
        <v>9</v>
      </c>
      <c r="M6853" s="1" t="s">
        <v>29</v>
      </c>
      <c r="N6853">
        <v>5</v>
      </c>
      <c r="O6853">
        <v>10</v>
      </c>
      <c r="P6853" t="s">
        <v>34</v>
      </c>
      <c r="Q6853" t="s">
        <v>39</v>
      </c>
    </row>
    <row r="6854" spans="1:17" x14ac:dyDescent="0.25">
      <c r="A6854">
        <v>6853</v>
      </c>
      <c r="B6854">
        <v>53</v>
      </c>
      <c r="C6854" t="str">
        <f t="shared" si="107"/>
        <v>Adult</v>
      </c>
      <c r="D6854" t="s">
        <v>16</v>
      </c>
      <c r="E6854" t="s">
        <v>48</v>
      </c>
      <c r="F6854" t="s">
        <v>18</v>
      </c>
      <c r="G6854">
        <v>476.72</v>
      </c>
      <c r="H6854">
        <v>33</v>
      </c>
      <c r="I6854" t="s">
        <v>27</v>
      </c>
      <c r="J6854" t="s">
        <v>47</v>
      </c>
      <c r="K6854" s="1" t="s">
        <v>29</v>
      </c>
      <c r="L6854">
        <v>3</v>
      </c>
      <c r="M6854" s="1" t="s">
        <v>21</v>
      </c>
      <c r="N6854">
        <v>1</v>
      </c>
      <c r="O6854">
        <v>13</v>
      </c>
      <c r="P6854" t="s">
        <v>34</v>
      </c>
      <c r="Q6854" t="s">
        <v>39</v>
      </c>
    </row>
    <row r="6855" spans="1:17" x14ac:dyDescent="0.25">
      <c r="A6855">
        <v>6854</v>
      </c>
      <c r="B6855">
        <v>40</v>
      </c>
      <c r="C6855" t="str">
        <f t="shared" si="107"/>
        <v>Adult</v>
      </c>
      <c r="D6855" t="s">
        <v>16</v>
      </c>
      <c r="E6855" t="s">
        <v>49</v>
      </c>
      <c r="F6855" t="s">
        <v>43</v>
      </c>
      <c r="G6855">
        <v>886.79</v>
      </c>
      <c r="H6855">
        <v>52</v>
      </c>
      <c r="I6855" t="s">
        <v>19</v>
      </c>
      <c r="J6855" t="s">
        <v>47</v>
      </c>
      <c r="K6855" s="1" t="s">
        <v>21</v>
      </c>
      <c r="L6855">
        <v>4</v>
      </c>
      <c r="M6855" s="1" t="s">
        <v>29</v>
      </c>
      <c r="N6855">
        <v>5</v>
      </c>
      <c r="O6855">
        <v>3</v>
      </c>
      <c r="P6855" t="s">
        <v>37</v>
      </c>
      <c r="Q6855" t="s">
        <v>23</v>
      </c>
    </row>
    <row r="6856" spans="1:17" x14ac:dyDescent="0.25">
      <c r="A6856">
        <v>6855</v>
      </c>
      <c r="B6856">
        <v>50</v>
      </c>
      <c r="C6856" t="str">
        <f t="shared" si="107"/>
        <v>Adult</v>
      </c>
      <c r="D6856" t="s">
        <v>24</v>
      </c>
      <c r="E6856" t="s">
        <v>46</v>
      </c>
      <c r="F6856" t="s">
        <v>41</v>
      </c>
      <c r="G6856">
        <v>741.79</v>
      </c>
      <c r="H6856">
        <v>12</v>
      </c>
      <c r="I6856" t="s">
        <v>27</v>
      </c>
      <c r="J6856" t="s">
        <v>38</v>
      </c>
      <c r="K6856" s="1" t="s">
        <v>29</v>
      </c>
      <c r="L6856">
        <v>6</v>
      </c>
      <c r="M6856" s="1" t="s">
        <v>29</v>
      </c>
      <c r="N6856">
        <v>4</v>
      </c>
      <c r="O6856">
        <v>5</v>
      </c>
      <c r="P6856" t="s">
        <v>34</v>
      </c>
      <c r="Q6856" t="s">
        <v>23</v>
      </c>
    </row>
    <row r="6857" spans="1:17" x14ac:dyDescent="0.25">
      <c r="A6857">
        <v>6856</v>
      </c>
      <c r="B6857">
        <v>54</v>
      </c>
      <c r="C6857" t="str">
        <f t="shared" si="107"/>
        <v>Adult</v>
      </c>
      <c r="D6857" t="s">
        <v>40</v>
      </c>
      <c r="E6857" t="s">
        <v>17</v>
      </c>
      <c r="F6857" t="s">
        <v>26</v>
      </c>
      <c r="G6857">
        <v>508.97</v>
      </c>
      <c r="H6857">
        <v>59</v>
      </c>
      <c r="I6857" t="s">
        <v>19</v>
      </c>
      <c r="J6857" t="s">
        <v>20</v>
      </c>
      <c r="K6857" s="1" t="s">
        <v>29</v>
      </c>
      <c r="L6857">
        <v>5</v>
      </c>
      <c r="M6857" s="1" t="s">
        <v>21</v>
      </c>
      <c r="N6857">
        <v>1</v>
      </c>
      <c r="O6857">
        <v>6</v>
      </c>
      <c r="P6857" t="s">
        <v>22</v>
      </c>
      <c r="Q6857" t="s">
        <v>30</v>
      </c>
    </row>
    <row r="6858" spans="1:17" x14ac:dyDescent="0.25">
      <c r="A6858">
        <v>6857</v>
      </c>
      <c r="B6858">
        <v>56</v>
      </c>
      <c r="C6858" t="str">
        <f t="shared" si="107"/>
        <v>Adult</v>
      </c>
      <c r="D6858" t="s">
        <v>40</v>
      </c>
      <c r="E6858" t="s">
        <v>48</v>
      </c>
      <c r="F6858" t="s">
        <v>18</v>
      </c>
      <c r="G6858">
        <v>735.99</v>
      </c>
      <c r="H6858">
        <v>40</v>
      </c>
      <c r="I6858" t="s">
        <v>19</v>
      </c>
      <c r="J6858" t="s">
        <v>47</v>
      </c>
      <c r="K6858" s="1" t="s">
        <v>21</v>
      </c>
      <c r="L6858">
        <v>4</v>
      </c>
      <c r="M6858" s="1" t="s">
        <v>21</v>
      </c>
      <c r="N6858">
        <v>1</v>
      </c>
      <c r="O6858">
        <v>10</v>
      </c>
      <c r="P6858" t="s">
        <v>34</v>
      </c>
      <c r="Q6858" t="s">
        <v>23</v>
      </c>
    </row>
    <row r="6859" spans="1:17" x14ac:dyDescent="0.25">
      <c r="A6859">
        <v>6858</v>
      </c>
      <c r="B6859">
        <v>30</v>
      </c>
      <c r="C6859" t="str">
        <f t="shared" si="107"/>
        <v>Adult</v>
      </c>
      <c r="D6859" t="s">
        <v>40</v>
      </c>
      <c r="E6859" t="s">
        <v>35</v>
      </c>
      <c r="F6859" t="s">
        <v>26</v>
      </c>
      <c r="G6859">
        <v>677.19</v>
      </c>
      <c r="H6859">
        <v>44</v>
      </c>
      <c r="I6859" t="s">
        <v>19</v>
      </c>
      <c r="J6859" t="s">
        <v>45</v>
      </c>
      <c r="K6859" s="1" t="s">
        <v>21</v>
      </c>
      <c r="L6859">
        <v>5</v>
      </c>
      <c r="M6859" s="1" t="s">
        <v>21</v>
      </c>
      <c r="N6859">
        <v>3</v>
      </c>
      <c r="O6859">
        <v>3</v>
      </c>
      <c r="P6859" t="s">
        <v>22</v>
      </c>
      <c r="Q6859" t="s">
        <v>23</v>
      </c>
    </row>
    <row r="6860" spans="1:17" x14ac:dyDescent="0.25">
      <c r="A6860">
        <v>6859</v>
      </c>
      <c r="B6860">
        <v>64</v>
      </c>
      <c r="C6860" t="str">
        <f t="shared" si="107"/>
        <v>Senior</v>
      </c>
      <c r="D6860" t="s">
        <v>16</v>
      </c>
      <c r="E6860" t="s">
        <v>48</v>
      </c>
      <c r="F6860" t="s">
        <v>42</v>
      </c>
      <c r="G6860">
        <v>368.99</v>
      </c>
      <c r="H6860">
        <v>41</v>
      </c>
      <c r="I6860" t="s">
        <v>33</v>
      </c>
      <c r="J6860" t="s">
        <v>45</v>
      </c>
      <c r="K6860" s="1" t="s">
        <v>29</v>
      </c>
      <c r="L6860">
        <v>3</v>
      </c>
      <c r="M6860" s="1" t="s">
        <v>21</v>
      </c>
      <c r="N6860">
        <v>2</v>
      </c>
      <c r="O6860">
        <v>2</v>
      </c>
      <c r="P6860" t="s">
        <v>34</v>
      </c>
      <c r="Q6860" t="s">
        <v>30</v>
      </c>
    </row>
    <row r="6861" spans="1:17" x14ac:dyDescent="0.25">
      <c r="A6861">
        <v>6860</v>
      </c>
      <c r="B6861">
        <v>28</v>
      </c>
      <c r="C6861" t="str">
        <f t="shared" si="107"/>
        <v>Adult</v>
      </c>
      <c r="D6861" t="s">
        <v>16</v>
      </c>
      <c r="E6861" t="s">
        <v>35</v>
      </c>
      <c r="F6861" t="s">
        <v>18</v>
      </c>
      <c r="G6861">
        <v>729.74</v>
      </c>
      <c r="H6861">
        <v>43</v>
      </c>
      <c r="I6861" t="s">
        <v>33</v>
      </c>
      <c r="J6861" t="s">
        <v>20</v>
      </c>
      <c r="K6861" s="1" t="s">
        <v>21</v>
      </c>
      <c r="L6861">
        <v>6</v>
      </c>
      <c r="M6861" s="1" t="s">
        <v>21</v>
      </c>
      <c r="N6861">
        <v>4</v>
      </c>
      <c r="O6861">
        <v>6</v>
      </c>
      <c r="P6861" t="s">
        <v>37</v>
      </c>
      <c r="Q6861" t="s">
        <v>23</v>
      </c>
    </row>
    <row r="6862" spans="1:17" x14ac:dyDescent="0.25">
      <c r="A6862">
        <v>6861</v>
      </c>
      <c r="B6862">
        <v>18</v>
      </c>
      <c r="C6862" t="str">
        <f t="shared" si="107"/>
        <v>Teenager</v>
      </c>
      <c r="D6862" t="s">
        <v>24</v>
      </c>
      <c r="E6862" t="s">
        <v>31</v>
      </c>
      <c r="F6862" t="s">
        <v>42</v>
      </c>
      <c r="G6862">
        <v>262.24</v>
      </c>
      <c r="H6862">
        <v>29</v>
      </c>
      <c r="I6862" t="s">
        <v>33</v>
      </c>
      <c r="J6862" t="s">
        <v>45</v>
      </c>
      <c r="K6862" s="1" t="s">
        <v>21</v>
      </c>
      <c r="L6862">
        <v>4</v>
      </c>
      <c r="M6862" s="1" t="s">
        <v>21</v>
      </c>
      <c r="N6862">
        <v>5</v>
      </c>
      <c r="O6862">
        <v>1</v>
      </c>
      <c r="P6862" t="s">
        <v>37</v>
      </c>
      <c r="Q6862" t="s">
        <v>23</v>
      </c>
    </row>
    <row r="6863" spans="1:17" x14ac:dyDescent="0.25">
      <c r="A6863">
        <v>6862</v>
      </c>
      <c r="B6863">
        <v>23</v>
      </c>
      <c r="C6863" t="str">
        <f t="shared" si="107"/>
        <v>Adult</v>
      </c>
      <c r="D6863" t="s">
        <v>16</v>
      </c>
      <c r="E6863" t="s">
        <v>31</v>
      </c>
      <c r="F6863" t="s">
        <v>50</v>
      </c>
      <c r="G6863">
        <v>257.54000000000002</v>
      </c>
      <c r="H6863">
        <v>9</v>
      </c>
      <c r="I6863" t="s">
        <v>33</v>
      </c>
      <c r="J6863" t="s">
        <v>20</v>
      </c>
      <c r="K6863" s="1" t="s">
        <v>29</v>
      </c>
      <c r="L6863">
        <v>4</v>
      </c>
      <c r="M6863" s="1" t="s">
        <v>29</v>
      </c>
      <c r="N6863">
        <v>1</v>
      </c>
      <c r="O6863">
        <v>2</v>
      </c>
      <c r="P6863" t="s">
        <v>37</v>
      </c>
      <c r="Q6863" t="s">
        <v>39</v>
      </c>
    </row>
    <row r="6864" spans="1:17" x14ac:dyDescent="0.25">
      <c r="A6864">
        <v>6863</v>
      </c>
      <c r="B6864">
        <v>28</v>
      </c>
      <c r="C6864" t="str">
        <f t="shared" si="107"/>
        <v>Adult</v>
      </c>
      <c r="D6864" t="s">
        <v>16</v>
      </c>
      <c r="E6864" t="s">
        <v>17</v>
      </c>
      <c r="F6864" t="s">
        <v>18</v>
      </c>
      <c r="G6864">
        <v>614.5</v>
      </c>
      <c r="H6864">
        <v>19</v>
      </c>
      <c r="I6864" t="s">
        <v>33</v>
      </c>
      <c r="J6864" t="s">
        <v>45</v>
      </c>
      <c r="K6864" s="1" t="s">
        <v>21</v>
      </c>
      <c r="L6864">
        <v>3</v>
      </c>
      <c r="M6864" s="1" t="s">
        <v>29</v>
      </c>
      <c r="N6864">
        <v>2</v>
      </c>
      <c r="O6864">
        <v>1</v>
      </c>
      <c r="P6864" t="s">
        <v>22</v>
      </c>
      <c r="Q6864" t="s">
        <v>30</v>
      </c>
    </row>
    <row r="6865" spans="1:17" x14ac:dyDescent="0.25">
      <c r="A6865">
        <v>6864</v>
      </c>
      <c r="B6865">
        <v>67</v>
      </c>
      <c r="C6865" t="str">
        <f t="shared" si="107"/>
        <v>Senior</v>
      </c>
      <c r="D6865" t="s">
        <v>24</v>
      </c>
      <c r="E6865" t="s">
        <v>31</v>
      </c>
      <c r="F6865" t="s">
        <v>43</v>
      </c>
      <c r="G6865">
        <v>853.21</v>
      </c>
      <c r="H6865">
        <v>59</v>
      </c>
      <c r="I6865" t="s">
        <v>27</v>
      </c>
      <c r="J6865" t="s">
        <v>28</v>
      </c>
      <c r="K6865" s="1" t="s">
        <v>29</v>
      </c>
      <c r="L6865">
        <v>2</v>
      </c>
      <c r="M6865" s="1" t="s">
        <v>21</v>
      </c>
      <c r="N6865">
        <v>2</v>
      </c>
      <c r="O6865">
        <v>6</v>
      </c>
      <c r="P6865" t="s">
        <v>37</v>
      </c>
      <c r="Q6865" t="s">
        <v>39</v>
      </c>
    </row>
    <row r="6866" spans="1:17" x14ac:dyDescent="0.25">
      <c r="A6866">
        <v>6865</v>
      </c>
      <c r="B6866">
        <v>65</v>
      </c>
      <c r="C6866" t="str">
        <f t="shared" si="107"/>
        <v>Senior</v>
      </c>
      <c r="D6866" t="s">
        <v>16</v>
      </c>
      <c r="E6866" t="s">
        <v>48</v>
      </c>
      <c r="F6866" t="s">
        <v>41</v>
      </c>
      <c r="G6866">
        <v>607.37</v>
      </c>
      <c r="H6866">
        <v>50</v>
      </c>
      <c r="I6866" t="s">
        <v>33</v>
      </c>
      <c r="J6866" t="s">
        <v>45</v>
      </c>
      <c r="K6866" s="1" t="s">
        <v>21</v>
      </c>
      <c r="L6866">
        <v>7</v>
      </c>
      <c r="M6866" s="1" t="s">
        <v>21</v>
      </c>
      <c r="N6866">
        <v>5</v>
      </c>
      <c r="O6866">
        <v>7</v>
      </c>
      <c r="P6866" t="s">
        <v>22</v>
      </c>
      <c r="Q6866" t="s">
        <v>23</v>
      </c>
    </row>
    <row r="6867" spans="1:17" x14ac:dyDescent="0.25">
      <c r="A6867">
        <v>6866</v>
      </c>
      <c r="B6867">
        <v>57</v>
      </c>
      <c r="C6867" t="str">
        <f t="shared" si="107"/>
        <v>Adult</v>
      </c>
      <c r="D6867" t="s">
        <v>24</v>
      </c>
      <c r="E6867" t="s">
        <v>25</v>
      </c>
      <c r="F6867" t="s">
        <v>32</v>
      </c>
      <c r="G6867">
        <v>319.77999999999997</v>
      </c>
      <c r="H6867">
        <v>40</v>
      </c>
      <c r="I6867" t="s">
        <v>19</v>
      </c>
      <c r="J6867" t="s">
        <v>20</v>
      </c>
      <c r="K6867" s="1" t="s">
        <v>29</v>
      </c>
      <c r="L6867">
        <v>4</v>
      </c>
      <c r="M6867" s="1" t="s">
        <v>21</v>
      </c>
      <c r="N6867">
        <v>2</v>
      </c>
      <c r="O6867">
        <v>12</v>
      </c>
      <c r="P6867" t="s">
        <v>22</v>
      </c>
      <c r="Q6867" t="s">
        <v>39</v>
      </c>
    </row>
    <row r="6868" spans="1:17" x14ac:dyDescent="0.25">
      <c r="A6868">
        <v>6867</v>
      </c>
      <c r="B6868">
        <v>55</v>
      </c>
      <c r="C6868" t="str">
        <f t="shared" si="107"/>
        <v>Adult</v>
      </c>
      <c r="D6868" t="s">
        <v>24</v>
      </c>
      <c r="E6868" t="s">
        <v>17</v>
      </c>
      <c r="F6868" t="s">
        <v>43</v>
      </c>
      <c r="G6868">
        <v>610.42999999999995</v>
      </c>
      <c r="H6868">
        <v>26</v>
      </c>
      <c r="I6868" t="s">
        <v>19</v>
      </c>
      <c r="J6868" t="s">
        <v>47</v>
      </c>
      <c r="K6868" s="1" t="s">
        <v>29</v>
      </c>
      <c r="L6868">
        <v>7</v>
      </c>
      <c r="M6868" s="1" t="s">
        <v>29</v>
      </c>
      <c r="N6868">
        <v>4</v>
      </c>
      <c r="O6868">
        <v>11</v>
      </c>
      <c r="P6868" t="s">
        <v>37</v>
      </c>
      <c r="Q6868" t="s">
        <v>30</v>
      </c>
    </row>
    <row r="6869" spans="1:17" x14ac:dyDescent="0.25">
      <c r="A6869">
        <v>6868</v>
      </c>
      <c r="B6869">
        <v>19</v>
      </c>
      <c r="C6869" t="str">
        <f t="shared" si="107"/>
        <v>Teenager</v>
      </c>
      <c r="D6869" t="s">
        <v>40</v>
      </c>
      <c r="E6869" t="s">
        <v>25</v>
      </c>
      <c r="F6869" t="s">
        <v>42</v>
      </c>
      <c r="G6869">
        <v>47.57</v>
      </c>
      <c r="H6869">
        <v>5</v>
      </c>
      <c r="I6869" t="s">
        <v>19</v>
      </c>
      <c r="J6869" t="s">
        <v>45</v>
      </c>
      <c r="K6869" s="1" t="s">
        <v>29</v>
      </c>
      <c r="L6869">
        <v>9</v>
      </c>
      <c r="M6869" s="1" t="s">
        <v>21</v>
      </c>
      <c r="N6869">
        <v>5</v>
      </c>
      <c r="O6869">
        <v>13</v>
      </c>
      <c r="P6869" t="s">
        <v>34</v>
      </c>
      <c r="Q6869" t="s">
        <v>23</v>
      </c>
    </row>
    <row r="6870" spans="1:17" x14ac:dyDescent="0.25">
      <c r="A6870">
        <v>6869</v>
      </c>
      <c r="B6870">
        <v>33</v>
      </c>
      <c r="C6870" t="str">
        <f t="shared" si="107"/>
        <v>Adult</v>
      </c>
      <c r="D6870" t="s">
        <v>24</v>
      </c>
      <c r="E6870" t="s">
        <v>49</v>
      </c>
      <c r="F6870" t="s">
        <v>18</v>
      </c>
      <c r="G6870">
        <v>739.69</v>
      </c>
      <c r="H6870">
        <v>45</v>
      </c>
      <c r="I6870" t="s">
        <v>19</v>
      </c>
      <c r="J6870" t="s">
        <v>38</v>
      </c>
      <c r="K6870" s="1" t="s">
        <v>29</v>
      </c>
      <c r="L6870">
        <v>3</v>
      </c>
      <c r="M6870" s="1" t="s">
        <v>21</v>
      </c>
      <c r="N6870">
        <v>1</v>
      </c>
      <c r="O6870">
        <v>10</v>
      </c>
      <c r="P6870" t="s">
        <v>37</v>
      </c>
      <c r="Q6870" t="s">
        <v>23</v>
      </c>
    </row>
    <row r="6871" spans="1:17" x14ac:dyDescent="0.25">
      <c r="A6871">
        <v>6870</v>
      </c>
      <c r="B6871">
        <v>60</v>
      </c>
      <c r="C6871" t="str">
        <f t="shared" si="107"/>
        <v>Senior</v>
      </c>
      <c r="D6871" t="s">
        <v>40</v>
      </c>
      <c r="E6871" t="s">
        <v>44</v>
      </c>
      <c r="F6871" t="s">
        <v>36</v>
      </c>
      <c r="G6871">
        <v>491.71</v>
      </c>
      <c r="H6871">
        <v>53</v>
      </c>
      <c r="I6871" t="s">
        <v>27</v>
      </c>
      <c r="J6871" t="s">
        <v>20</v>
      </c>
      <c r="K6871" s="1" t="s">
        <v>29</v>
      </c>
      <c r="L6871">
        <v>9</v>
      </c>
      <c r="M6871" s="1" t="s">
        <v>29</v>
      </c>
      <c r="N6871">
        <v>1</v>
      </c>
      <c r="O6871">
        <v>9</v>
      </c>
      <c r="P6871" t="s">
        <v>22</v>
      </c>
      <c r="Q6871" t="s">
        <v>30</v>
      </c>
    </row>
    <row r="6872" spans="1:17" x14ac:dyDescent="0.25">
      <c r="A6872">
        <v>6871</v>
      </c>
      <c r="B6872">
        <v>42</v>
      </c>
      <c r="C6872" t="str">
        <f t="shared" si="107"/>
        <v>Adult</v>
      </c>
      <c r="D6872" t="s">
        <v>24</v>
      </c>
      <c r="E6872" t="s">
        <v>35</v>
      </c>
      <c r="F6872" t="s">
        <v>18</v>
      </c>
      <c r="G6872">
        <v>649.44000000000005</v>
      </c>
      <c r="H6872">
        <v>23</v>
      </c>
      <c r="I6872" t="s">
        <v>33</v>
      </c>
      <c r="J6872" t="s">
        <v>28</v>
      </c>
      <c r="K6872" s="1" t="s">
        <v>21</v>
      </c>
      <c r="L6872">
        <v>7</v>
      </c>
      <c r="M6872" s="1" t="s">
        <v>21</v>
      </c>
      <c r="N6872">
        <v>4</v>
      </c>
      <c r="O6872">
        <v>13</v>
      </c>
      <c r="P6872" t="s">
        <v>22</v>
      </c>
      <c r="Q6872" t="s">
        <v>23</v>
      </c>
    </row>
    <row r="6873" spans="1:17" x14ac:dyDescent="0.25">
      <c r="A6873">
        <v>6872</v>
      </c>
      <c r="B6873">
        <v>24</v>
      </c>
      <c r="C6873" t="str">
        <f t="shared" si="107"/>
        <v>Adult</v>
      </c>
      <c r="D6873" t="s">
        <v>24</v>
      </c>
      <c r="E6873" t="s">
        <v>46</v>
      </c>
      <c r="F6873" t="s">
        <v>43</v>
      </c>
      <c r="G6873">
        <v>300.13</v>
      </c>
      <c r="H6873">
        <v>23</v>
      </c>
      <c r="I6873" t="s">
        <v>33</v>
      </c>
      <c r="J6873" t="s">
        <v>28</v>
      </c>
      <c r="K6873" s="1" t="s">
        <v>21</v>
      </c>
      <c r="L6873">
        <v>8</v>
      </c>
      <c r="M6873" s="1" t="s">
        <v>21</v>
      </c>
      <c r="N6873">
        <v>3</v>
      </c>
      <c r="O6873">
        <v>2</v>
      </c>
      <c r="P6873" t="s">
        <v>22</v>
      </c>
      <c r="Q6873" t="s">
        <v>23</v>
      </c>
    </row>
    <row r="6874" spans="1:17" x14ac:dyDescent="0.25">
      <c r="A6874">
        <v>6873</v>
      </c>
      <c r="B6874">
        <v>57</v>
      </c>
      <c r="C6874" t="str">
        <f t="shared" si="107"/>
        <v>Adult</v>
      </c>
      <c r="D6874" t="s">
        <v>40</v>
      </c>
      <c r="E6874" t="s">
        <v>31</v>
      </c>
      <c r="F6874" t="s">
        <v>18</v>
      </c>
      <c r="G6874">
        <v>68.099999999999994</v>
      </c>
      <c r="H6874">
        <v>41</v>
      </c>
      <c r="I6874" t="s">
        <v>27</v>
      </c>
      <c r="J6874" t="s">
        <v>28</v>
      </c>
      <c r="K6874" s="1" t="s">
        <v>29</v>
      </c>
      <c r="L6874">
        <v>1</v>
      </c>
      <c r="M6874" s="1" t="s">
        <v>21</v>
      </c>
      <c r="N6874">
        <v>2</v>
      </c>
      <c r="O6874">
        <v>2</v>
      </c>
      <c r="P6874" t="s">
        <v>37</v>
      </c>
      <c r="Q6874" t="s">
        <v>39</v>
      </c>
    </row>
    <row r="6875" spans="1:17" x14ac:dyDescent="0.25">
      <c r="A6875">
        <v>6874</v>
      </c>
      <c r="B6875">
        <v>51</v>
      </c>
      <c r="C6875" t="str">
        <f t="shared" si="107"/>
        <v>Adult</v>
      </c>
      <c r="D6875" t="s">
        <v>40</v>
      </c>
      <c r="E6875" t="s">
        <v>44</v>
      </c>
      <c r="F6875" t="s">
        <v>18</v>
      </c>
      <c r="G6875">
        <v>835.41</v>
      </c>
      <c r="H6875">
        <v>30</v>
      </c>
      <c r="I6875" t="s">
        <v>19</v>
      </c>
      <c r="J6875" t="s">
        <v>38</v>
      </c>
      <c r="K6875" s="1" t="s">
        <v>21</v>
      </c>
      <c r="L6875">
        <v>7</v>
      </c>
      <c r="M6875" s="1" t="s">
        <v>21</v>
      </c>
      <c r="N6875">
        <v>5</v>
      </c>
      <c r="O6875">
        <v>3</v>
      </c>
      <c r="P6875" t="s">
        <v>22</v>
      </c>
      <c r="Q6875" t="s">
        <v>30</v>
      </c>
    </row>
    <row r="6876" spans="1:17" x14ac:dyDescent="0.25">
      <c r="A6876">
        <v>6875</v>
      </c>
      <c r="B6876">
        <v>25</v>
      </c>
      <c r="C6876" t="str">
        <f t="shared" si="107"/>
        <v>Adult</v>
      </c>
      <c r="D6876" t="s">
        <v>24</v>
      </c>
      <c r="E6876" t="s">
        <v>44</v>
      </c>
      <c r="F6876" t="s">
        <v>42</v>
      </c>
      <c r="G6876">
        <v>808.29</v>
      </c>
      <c r="H6876">
        <v>31</v>
      </c>
      <c r="I6876" t="s">
        <v>27</v>
      </c>
      <c r="J6876" t="s">
        <v>28</v>
      </c>
      <c r="K6876" s="1" t="s">
        <v>21</v>
      </c>
      <c r="L6876">
        <v>4</v>
      </c>
      <c r="M6876" s="1" t="s">
        <v>21</v>
      </c>
      <c r="N6876">
        <v>2</v>
      </c>
      <c r="O6876">
        <v>13</v>
      </c>
      <c r="P6876" t="s">
        <v>37</v>
      </c>
      <c r="Q6876" t="s">
        <v>23</v>
      </c>
    </row>
    <row r="6877" spans="1:17" x14ac:dyDescent="0.25">
      <c r="A6877">
        <v>6876</v>
      </c>
      <c r="B6877">
        <v>38</v>
      </c>
      <c r="C6877" t="str">
        <f t="shared" si="107"/>
        <v>Adult</v>
      </c>
      <c r="D6877" t="s">
        <v>40</v>
      </c>
      <c r="E6877" t="s">
        <v>17</v>
      </c>
      <c r="F6877" t="s">
        <v>32</v>
      </c>
      <c r="G6877">
        <v>608.91999999999996</v>
      </c>
      <c r="H6877">
        <v>42</v>
      </c>
      <c r="I6877" t="s">
        <v>27</v>
      </c>
      <c r="J6877" t="s">
        <v>45</v>
      </c>
      <c r="K6877" s="1" t="s">
        <v>21</v>
      </c>
      <c r="L6877">
        <v>6</v>
      </c>
      <c r="M6877" s="1" t="s">
        <v>29</v>
      </c>
      <c r="N6877">
        <v>5</v>
      </c>
      <c r="O6877">
        <v>6</v>
      </c>
      <c r="P6877" t="s">
        <v>37</v>
      </c>
      <c r="Q6877" t="s">
        <v>39</v>
      </c>
    </row>
    <row r="6878" spans="1:17" x14ac:dyDescent="0.25">
      <c r="A6878">
        <v>6877</v>
      </c>
      <c r="B6878">
        <v>21</v>
      </c>
      <c r="C6878" t="str">
        <f t="shared" si="107"/>
        <v>Adult</v>
      </c>
      <c r="D6878" t="s">
        <v>16</v>
      </c>
      <c r="E6878" t="s">
        <v>49</v>
      </c>
      <c r="F6878" t="s">
        <v>36</v>
      </c>
      <c r="G6878">
        <v>349.6</v>
      </c>
      <c r="H6878">
        <v>29</v>
      </c>
      <c r="I6878" t="s">
        <v>27</v>
      </c>
      <c r="J6878" t="s">
        <v>47</v>
      </c>
      <c r="K6878" s="1" t="s">
        <v>21</v>
      </c>
      <c r="L6878">
        <v>2</v>
      </c>
      <c r="M6878" s="1" t="s">
        <v>21</v>
      </c>
      <c r="N6878">
        <v>5</v>
      </c>
      <c r="O6878">
        <v>3</v>
      </c>
      <c r="P6878" t="s">
        <v>37</v>
      </c>
      <c r="Q6878" t="s">
        <v>23</v>
      </c>
    </row>
    <row r="6879" spans="1:17" x14ac:dyDescent="0.25">
      <c r="A6879">
        <v>6878</v>
      </c>
      <c r="B6879">
        <v>39</v>
      </c>
      <c r="C6879" t="str">
        <f t="shared" si="107"/>
        <v>Adult</v>
      </c>
      <c r="D6879" t="s">
        <v>16</v>
      </c>
      <c r="E6879" t="s">
        <v>17</v>
      </c>
      <c r="F6879" t="s">
        <v>36</v>
      </c>
      <c r="G6879">
        <v>986.16</v>
      </c>
      <c r="H6879">
        <v>14</v>
      </c>
      <c r="I6879" t="s">
        <v>27</v>
      </c>
      <c r="J6879" t="s">
        <v>28</v>
      </c>
      <c r="K6879" s="1" t="s">
        <v>21</v>
      </c>
      <c r="L6879">
        <v>3</v>
      </c>
      <c r="M6879" s="1" t="s">
        <v>21</v>
      </c>
      <c r="N6879">
        <v>1</v>
      </c>
      <c r="O6879">
        <v>5</v>
      </c>
      <c r="P6879" t="s">
        <v>34</v>
      </c>
      <c r="Q6879" t="s">
        <v>39</v>
      </c>
    </row>
    <row r="6880" spans="1:17" x14ac:dyDescent="0.25">
      <c r="A6880">
        <v>6879</v>
      </c>
      <c r="B6880">
        <v>67</v>
      </c>
      <c r="C6880" t="str">
        <f t="shared" si="107"/>
        <v>Senior</v>
      </c>
      <c r="D6880" t="s">
        <v>40</v>
      </c>
      <c r="E6880" t="s">
        <v>46</v>
      </c>
      <c r="F6880" t="s">
        <v>26</v>
      </c>
      <c r="G6880">
        <v>278.49</v>
      </c>
      <c r="H6880">
        <v>28</v>
      </c>
      <c r="I6880" t="s">
        <v>19</v>
      </c>
      <c r="J6880" t="s">
        <v>47</v>
      </c>
      <c r="K6880" s="1" t="s">
        <v>29</v>
      </c>
      <c r="L6880">
        <v>3</v>
      </c>
      <c r="M6880" s="1" t="s">
        <v>21</v>
      </c>
      <c r="N6880">
        <v>3</v>
      </c>
      <c r="O6880">
        <v>9</v>
      </c>
      <c r="P6880" t="s">
        <v>22</v>
      </c>
      <c r="Q6880" t="s">
        <v>23</v>
      </c>
    </row>
    <row r="6881" spans="1:17" x14ac:dyDescent="0.25">
      <c r="A6881">
        <v>6880</v>
      </c>
      <c r="B6881">
        <v>33</v>
      </c>
      <c r="C6881" t="str">
        <f t="shared" si="107"/>
        <v>Adult</v>
      </c>
      <c r="D6881" t="s">
        <v>24</v>
      </c>
      <c r="E6881" t="s">
        <v>44</v>
      </c>
      <c r="F6881" t="s">
        <v>18</v>
      </c>
      <c r="G6881">
        <v>394.89</v>
      </c>
      <c r="H6881">
        <v>16</v>
      </c>
      <c r="I6881" t="s">
        <v>19</v>
      </c>
      <c r="J6881" t="s">
        <v>38</v>
      </c>
      <c r="K6881" s="1" t="s">
        <v>29</v>
      </c>
      <c r="L6881">
        <v>4</v>
      </c>
      <c r="M6881" s="1" t="s">
        <v>29</v>
      </c>
      <c r="N6881">
        <v>4</v>
      </c>
      <c r="O6881">
        <v>7</v>
      </c>
      <c r="P6881" t="s">
        <v>37</v>
      </c>
      <c r="Q6881" t="s">
        <v>39</v>
      </c>
    </row>
    <row r="6882" spans="1:17" x14ac:dyDescent="0.25">
      <c r="A6882">
        <v>6881</v>
      </c>
      <c r="B6882">
        <v>54</v>
      </c>
      <c r="C6882" t="str">
        <f t="shared" si="107"/>
        <v>Adult</v>
      </c>
      <c r="D6882" t="s">
        <v>24</v>
      </c>
      <c r="E6882" t="s">
        <v>35</v>
      </c>
      <c r="F6882" t="s">
        <v>26</v>
      </c>
      <c r="G6882">
        <v>755.91</v>
      </c>
      <c r="H6882">
        <v>59</v>
      </c>
      <c r="I6882" t="s">
        <v>33</v>
      </c>
      <c r="J6882" t="s">
        <v>45</v>
      </c>
      <c r="K6882" s="1" t="s">
        <v>21</v>
      </c>
      <c r="L6882">
        <v>7</v>
      </c>
      <c r="M6882" s="1" t="s">
        <v>29</v>
      </c>
      <c r="N6882">
        <v>1</v>
      </c>
      <c r="O6882">
        <v>8</v>
      </c>
      <c r="P6882" t="s">
        <v>22</v>
      </c>
      <c r="Q6882" t="s">
        <v>23</v>
      </c>
    </row>
    <row r="6883" spans="1:17" x14ac:dyDescent="0.25">
      <c r="A6883">
        <v>6882</v>
      </c>
      <c r="B6883">
        <v>36</v>
      </c>
      <c r="C6883" t="str">
        <f t="shared" si="107"/>
        <v>Adult</v>
      </c>
      <c r="D6883" t="s">
        <v>24</v>
      </c>
      <c r="E6883" t="s">
        <v>44</v>
      </c>
      <c r="F6883" t="s">
        <v>43</v>
      </c>
      <c r="G6883">
        <v>181.77</v>
      </c>
      <c r="H6883">
        <v>42</v>
      </c>
      <c r="I6883" t="s">
        <v>27</v>
      </c>
      <c r="J6883" t="s">
        <v>38</v>
      </c>
      <c r="K6883" s="1" t="s">
        <v>21</v>
      </c>
      <c r="L6883">
        <v>9</v>
      </c>
      <c r="M6883" s="1" t="s">
        <v>21</v>
      </c>
      <c r="N6883">
        <v>2</v>
      </c>
      <c r="O6883">
        <v>5</v>
      </c>
      <c r="P6883" t="s">
        <v>22</v>
      </c>
      <c r="Q6883" t="s">
        <v>39</v>
      </c>
    </row>
    <row r="6884" spans="1:17" x14ac:dyDescent="0.25">
      <c r="A6884">
        <v>6883</v>
      </c>
      <c r="B6884">
        <v>21</v>
      </c>
      <c r="C6884" t="str">
        <f t="shared" si="107"/>
        <v>Adult</v>
      </c>
      <c r="D6884" t="s">
        <v>24</v>
      </c>
      <c r="E6884" t="s">
        <v>25</v>
      </c>
      <c r="F6884" t="s">
        <v>50</v>
      </c>
      <c r="G6884">
        <v>890.02</v>
      </c>
      <c r="H6884">
        <v>3</v>
      </c>
      <c r="I6884" t="s">
        <v>33</v>
      </c>
      <c r="J6884" t="s">
        <v>38</v>
      </c>
      <c r="K6884" s="1" t="s">
        <v>29</v>
      </c>
      <c r="L6884">
        <v>7</v>
      </c>
      <c r="M6884" s="1" t="s">
        <v>21</v>
      </c>
      <c r="N6884">
        <v>1</v>
      </c>
      <c r="O6884">
        <v>9</v>
      </c>
      <c r="P6884" t="s">
        <v>37</v>
      </c>
      <c r="Q6884" t="s">
        <v>39</v>
      </c>
    </row>
    <row r="6885" spans="1:17" x14ac:dyDescent="0.25">
      <c r="A6885">
        <v>6884</v>
      </c>
      <c r="B6885">
        <v>47</v>
      </c>
      <c r="C6885" t="str">
        <f t="shared" si="107"/>
        <v>Adult</v>
      </c>
      <c r="D6885" t="s">
        <v>16</v>
      </c>
      <c r="E6885" t="s">
        <v>35</v>
      </c>
      <c r="F6885" t="s">
        <v>43</v>
      </c>
      <c r="G6885">
        <v>849.27</v>
      </c>
      <c r="H6885">
        <v>53</v>
      </c>
      <c r="I6885" t="s">
        <v>27</v>
      </c>
      <c r="J6885" t="s">
        <v>45</v>
      </c>
      <c r="K6885" s="1" t="s">
        <v>21</v>
      </c>
      <c r="L6885">
        <v>9</v>
      </c>
      <c r="M6885" s="1" t="s">
        <v>21</v>
      </c>
      <c r="N6885">
        <v>2</v>
      </c>
      <c r="O6885">
        <v>11</v>
      </c>
      <c r="P6885" t="s">
        <v>37</v>
      </c>
      <c r="Q6885" t="s">
        <v>30</v>
      </c>
    </row>
    <row r="6886" spans="1:17" x14ac:dyDescent="0.25">
      <c r="A6886">
        <v>6885</v>
      </c>
      <c r="B6886">
        <v>45</v>
      </c>
      <c r="C6886" t="str">
        <f t="shared" si="107"/>
        <v>Adult</v>
      </c>
      <c r="D6886" t="s">
        <v>24</v>
      </c>
      <c r="E6886" t="s">
        <v>46</v>
      </c>
      <c r="F6886" t="s">
        <v>41</v>
      </c>
      <c r="G6886">
        <v>998.1</v>
      </c>
      <c r="H6886">
        <v>56</v>
      </c>
      <c r="I6886" t="s">
        <v>33</v>
      </c>
      <c r="J6886" t="s">
        <v>28</v>
      </c>
      <c r="K6886" s="1" t="s">
        <v>21</v>
      </c>
      <c r="L6886">
        <v>9</v>
      </c>
      <c r="M6886" s="1" t="s">
        <v>29</v>
      </c>
      <c r="N6886">
        <v>3</v>
      </c>
      <c r="O6886">
        <v>2</v>
      </c>
      <c r="P6886" t="s">
        <v>34</v>
      </c>
      <c r="Q6886" t="s">
        <v>39</v>
      </c>
    </row>
    <row r="6887" spans="1:17" x14ac:dyDescent="0.25">
      <c r="A6887">
        <v>6886</v>
      </c>
      <c r="B6887">
        <v>60</v>
      </c>
      <c r="C6887" t="str">
        <f t="shared" si="107"/>
        <v>Senior</v>
      </c>
      <c r="D6887" t="s">
        <v>40</v>
      </c>
      <c r="E6887" t="s">
        <v>48</v>
      </c>
      <c r="F6887" t="s">
        <v>18</v>
      </c>
      <c r="G6887">
        <v>338.55</v>
      </c>
      <c r="H6887">
        <v>38</v>
      </c>
      <c r="I6887" t="s">
        <v>27</v>
      </c>
      <c r="J6887" t="s">
        <v>38</v>
      </c>
      <c r="K6887" s="1" t="s">
        <v>21</v>
      </c>
      <c r="L6887">
        <v>6</v>
      </c>
      <c r="M6887" s="1" t="s">
        <v>21</v>
      </c>
      <c r="N6887">
        <v>1</v>
      </c>
      <c r="O6887">
        <v>12</v>
      </c>
      <c r="P6887" t="s">
        <v>34</v>
      </c>
      <c r="Q6887" t="s">
        <v>39</v>
      </c>
    </row>
    <row r="6888" spans="1:17" x14ac:dyDescent="0.25">
      <c r="A6888">
        <v>6887</v>
      </c>
      <c r="B6888">
        <v>61</v>
      </c>
      <c r="C6888" t="str">
        <f t="shared" si="107"/>
        <v>Senior</v>
      </c>
      <c r="D6888" t="s">
        <v>40</v>
      </c>
      <c r="E6888" t="s">
        <v>17</v>
      </c>
      <c r="F6888" t="s">
        <v>50</v>
      </c>
      <c r="G6888">
        <v>813.96</v>
      </c>
      <c r="H6888">
        <v>36</v>
      </c>
      <c r="I6888" t="s">
        <v>27</v>
      </c>
      <c r="J6888" t="s">
        <v>28</v>
      </c>
      <c r="K6888" s="1" t="s">
        <v>29</v>
      </c>
      <c r="L6888">
        <v>9</v>
      </c>
      <c r="M6888" s="1" t="s">
        <v>21</v>
      </c>
      <c r="N6888">
        <v>3</v>
      </c>
      <c r="O6888">
        <v>10</v>
      </c>
      <c r="P6888" t="s">
        <v>22</v>
      </c>
      <c r="Q6888" t="s">
        <v>39</v>
      </c>
    </row>
    <row r="6889" spans="1:17" x14ac:dyDescent="0.25">
      <c r="A6889">
        <v>6888</v>
      </c>
      <c r="B6889">
        <v>52</v>
      </c>
      <c r="C6889" t="str">
        <f t="shared" si="107"/>
        <v>Adult</v>
      </c>
      <c r="D6889" t="s">
        <v>16</v>
      </c>
      <c r="E6889" t="s">
        <v>46</v>
      </c>
      <c r="F6889" t="s">
        <v>50</v>
      </c>
      <c r="G6889">
        <v>379.48</v>
      </c>
      <c r="H6889">
        <v>54</v>
      </c>
      <c r="I6889" t="s">
        <v>27</v>
      </c>
      <c r="J6889" t="s">
        <v>20</v>
      </c>
      <c r="K6889" s="1" t="s">
        <v>29</v>
      </c>
      <c r="L6889">
        <v>6</v>
      </c>
      <c r="M6889" s="1" t="s">
        <v>21</v>
      </c>
      <c r="N6889">
        <v>4</v>
      </c>
      <c r="O6889">
        <v>5</v>
      </c>
      <c r="P6889" t="s">
        <v>37</v>
      </c>
      <c r="Q6889" t="s">
        <v>39</v>
      </c>
    </row>
    <row r="6890" spans="1:17" x14ac:dyDescent="0.25">
      <c r="A6890">
        <v>6889</v>
      </c>
      <c r="B6890">
        <v>39</v>
      </c>
      <c r="C6890" t="str">
        <f t="shared" si="107"/>
        <v>Adult</v>
      </c>
      <c r="D6890" t="s">
        <v>24</v>
      </c>
      <c r="E6890" t="s">
        <v>17</v>
      </c>
      <c r="F6890" t="s">
        <v>41</v>
      </c>
      <c r="G6890">
        <v>699.93</v>
      </c>
      <c r="H6890">
        <v>28</v>
      </c>
      <c r="I6890" t="s">
        <v>33</v>
      </c>
      <c r="J6890" t="s">
        <v>28</v>
      </c>
      <c r="K6890" s="1" t="s">
        <v>21</v>
      </c>
      <c r="L6890">
        <v>5</v>
      </c>
      <c r="M6890" s="1" t="s">
        <v>21</v>
      </c>
      <c r="N6890">
        <v>5</v>
      </c>
      <c r="O6890">
        <v>13</v>
      </c>
      <c r="P6890" t="s">
        <v>22</v>
      </c>
      <c r="Q6890" t="s">
        <v>23</v>
      </c>
    </row>
    <row r="6891" spans="1:17" x14ac:dyDescent="0.25">
      <c r="A6891">
        <v>6890</v>
      </c>
      <c r="B6891">
        <v>62</v>
      </c>
      <c r="C6891" t="str">
        <f t="shared" si="107"/>
        <v>Senior</v>
      </c>
      <c r="D6891" t="s">
        <v>24</v>
      </c>
      <c r="E6891" t="s">
        <v>17</v>
      </c>
      <c r="F6891" t="s">
        <v>32</v>
      </c>
      <c r="G6891">
        <v>786.49</v>
      </c>
      <c r="H6891">
        <v>12</v>
      </c>
      <c r="I6891" t="s">
        <v>33</v>
      </c>
      <c r="J6891" t="s">
        <v>28</v>
      </c>
      <c r="K6891" s="1" t="s">
        <v>21</v>
      </c>
      <c r="L6891">
        <v>4</v>
      </c>
      <c r="M6891" s="1" t="s">
        <v>29</v>
      </c>
      <c r="N6891">
        <v>1</v>
      </c>
      <c r="O6891">
        <v>6</v>
      </c>
      <c r="P6891" t="s">
        <v>34</v>
      </c>
      <c r="Q6891" t="s">
        <v>30</v>
      </c>
    </row>
    <row r="6892" spans="1:17" x14ac:dyDescent="0.25">
      <c r="A6892">
        <v>6891</v>
      </c>
      <c r="B6892">
        <v>66</v>
      </c>
      <c r="C6892" t="str">
        <f t="shared" si="107"/>
        <v>Senior</v>
      </c>
      <c r="D6892" t="s">
        <v>16</v>
      </c>
      <c r="E6892" t="s">
        <v>48</v>
      </c>
      <c r="F6892" t="s">
        <v>18</v>
      </c>
      <c r="G6892">
        <v>836.17</v>
      </c>
      <c r="H6892">
        <v>50</v>
      </c>
      <c r="I6892" t="s">
        <v>33</v>
      </c>
      <c r="J6892" t="s">
        <v>38</v>
      </c>
      <c r="K6892" s="1" t="s">
        <v>29</v>
      </c>
      <c r="L6892">
        <v>8</v>
      </c>
      <c r="M6892" s="1" t="s">
        <v>29</v>
      </c>
      <c r="N6892">
        <v>5</v>
      </c>
      <c r="O6892">
        <v>12</v>
      </c>
      <c r="P6892" t="s">
        <v>22</v>
      </c>
      <c r="Q6892" t="s">
        <v>30</v>
      </c>
    </row>
    <row r="6893" spans="1:17" x14ac:dyDescent="0.25">
      <c r="A6893">
        <v>6892</v>
      </c>
      <c r="B6893">
        <v>39</v>
      </c>
      <c r="C6893" t="str">
        <f t="shared" si="107"/>
        <v>Adult</v>
      </c>
      <c r="D6893" t="s">
        <v>40</v>
      </c>
      <c r="E6893" t="s">
        <v>31</v>
      </c>
      <c r="F6893" t="s">
        <v>43</v>
      </c>
      <c r="G6893">
        <v>203.58</v>
      </c>
      <c r="H6893">
        <v>48</v>
      </c>
      <c r="I6893" t="s">
        <v>27</v>
      </c>
      <c r="J6893" t="s">
        <v>38</v>
      </c>
      <c r="K6893" s="1" t="s">
        <v>21</v>
      </c>
      <c r="L6893">
        <v>8</v>
      </c>
      <c r="M6893" s="1" t="s">
        <v>21</v>
      </c>
      <c r="N6893">
        <v>1</v>
      </c>
      <c r="O6893">
        <v>4</v>
      </c>
      <c r="P6893" t="s">
        <v>34</v>
      </c>
      <c r="Q6893" t="s">
        <v>30</v>
      </c>
    </row>
    <row r="6894" spans="1:17" x14ac:dyDescent="0.25">
      <c r="A6894">
        <v>6893</v>
      </c>
      <c r="B6894">
        <v>63</v>
      </c>
      <c r="C6894" t="str">
        <f t="shared" si="107"/>
        <v>Senior</v>
      </c>
      <c r="D6894" t="s">
        <v>16</v>
      </c>
      <c r="E6894" t="s">
        <v>48</v>
      </c>
      <c r="F6894" t="s">
        <v>36</v>
      </c>
      <c r="G6894">
        <v>546.65</v>
      </c>
      <c r="H6894">
        <v>31</v>
      </c>
      <c r="I6894" t="s">
        <v>27</v>
      </c>
      <c r="J6894" t="s">
        <v>20</v>
      </c>
      <c r="K6894" s="1" t="s">
        <v>21</v>
      </c>
      <c r="L6894">
        <v>8</v>
      </c>
      <c r="M6894" s="1" t="s">
        <v>29</v>
      </c>
      <c r="N6894">
        <v>4</v>
      </c>
      <c r="O6894">
        <v>3</v>
      </c>
      <c r="P6894" t="s">
        <v>37</v>
      </c>
      <c r="Q6894" t="s">
        <v>39</v>
      </c>
    </row>
    <row r="6895" spans="1:17" x14ac:dyDescent="0.25">
      <c r="A6895">
        <v>6894</v>
      </c>
      <c r="B6895">
        <v>33</v>
      </c>
      <c r="C6895" t="str">
        <f t="shared" si="107"/>
        <v>Adult</v>
      </c>
      <c r="D6895" t="s">
        <v>24</v>
      </c>
      <c r="E6895" t="s">
        <v>17</v>
      </c>
      <c r="F6895" t="s">
        <v>18</v>
      </c>
      <c r="G6895">
        <v>861.11</v>
      </c>
      <c r="H6895">
        <v>8</v>
      </c>
      <c r="I6895" t="s">
        <v>19</v>
      </c>
      <c r="J6895" t="s">
        <v>20</v>
      </c>
      <c r="K6895" s="1" t="s">
        <v>29</v>
      </c>
      <c r="L6895">
        <v>2</v>
      </c>
      <c r="M6895" s="1" t="s">
        <v>29</v>
      </c>
      <c r="N6895">
        <v>3</v>
      </c>
      <c r="O6895">
        <v>6</v>
      </c>
      <c r="P6895" t="s">
        <v>22</v>
      </c>
      <c r="Q6895" t="s">
        <v>39</v>
      </c>
    </row>
    <row r="6896" spans="1:17" x14ac:dyDescent="0.25">
      <c r="A6896">
        <v>6895</v>
      </c>
      <c r="B6896">
        <v>63</v>
      </c>
      <c r="C6896" t="str">
        <f t="shared" si="107"/>
        <v>Senior</v>
      </c>
      <c r="D6896" t="s">
        <v>40</v>
      </c>
      <c r="E6896" t="s">
        <v>48</v>
      </c>
      <c r="F6896" t="s">
        <v>41</v>
      </c>
      <c r="G6896">
        <v>932.9</v>
      </c>
      <c r="H6896">
        <v>15</v>
      </c>
      <c r="I6896" t="s">
        <v>19</v>
      </c>
      <c r="J6896" t="s">
        <v>28</v>
      </c>
      <c r="K6896" s="1" t="s">
        <v>21</v>
      </c>
      <c r="L6896">
        <v>9</v>
      </c>
      <c r="M6896" s="1" t="s">
        <v>29</v>
      </c>
      <c r="N6896">
        <v>1</v>
      </c>
      <c r="O6896">
        <v>3</v>
      </c>
      <c r="P6896" t="s">
        <v>22</v>
      </c>
      <c r="Q6896" t="s">
        <v>39</v>
      </c>
    </row>
    <row r="6897" spans="1:17" x14ac:dyDescent="0.25">
      <c r="A6897">
        <v>6896</v>
      </c>
      <c r="B6897">
        <v>29</v>
      </c>
      <c r="C6897" t="str">
        <f t="shared" si="107"/>
        <v>Adult</v>
      </c>
      <c r="D6897" t="s">
        <v>40</v>
      </c>
      <c r="E6897" t="s">
        <v>44</v>
      </c>
      <c r="F6897" t="s">
        <v>42</v>
      </c>
      <c r="G6897">
        <v>95.79</v>
      </c>
      <c r="H6897">
        <v>46</v>
      </c>
      <c r="I6897" t="s">
        <v>27</v>
      </c>
      <c r="J6897" t="s">
        <v>47</v>
      </c>
      <c r="K6897" s="1" t="s">
        <v>29</v>
      </c>
      <c r="L6897">
        <v>9</v>
      </c>
      <c r="M6897" s="1" t="s">
        <v>29</v>
      </c>
      <c r="N6897">
        <v>1</v>
      </c>
      <c r="O6897">
        <v>5</v>
      </c>
      <c r="P6897" t="s">
        <v>22</v>
      </c>
      <c r="Q6897" t="s">
        <v>23</v>
      </c>
    </row>
    <row r="6898" spans="1:17" x14ac:dyDescent="0.25">
      <c r="A6898">
        <v>6897</v>
      </c>
      <c r="B6898">
        <v>62</v>
      </c>
      <c r="C6898" t="str">
        <f t="shared" si="107"/>
        <v>Senior</v>
      </c>
      <c r="D6898" t="s">
        <v>40</v>
      </c>
      <c r="E6898" t="s">
        <v>46</v>
      </c>
      <c r="F6898" t="s">
        <v>32</v>
      </c>
      <c r="G6898">
        <v>636.96</v>
      </c>
      <c r="H6898">
        <v>43</v>
      </c>
      <c r="I6898" t="s">
        <v>19</v>
      </c>
      <c r="J6898" t="s">
        <v>47</v>
      </c>
      <c r="K6898" s="1" t="s">
        <v>29</v>
      </c>
      <c r="L6898">
        <v>3</v>
      </c>
      <c r="M6898" s="1" t="s">
        <v>21</v>
      </c>
      <c r="N6898">
        <v>2</v>
      </c>
      <c r="O6898">
        <v>8</v>
      </c>
      <c r="P6898" t="s">
        <v>34</v>
      </c>
      <c r="Q6898" t="s">
        <v>23</v>
      </c>
    </row>
    <row r="6899" spans="1:17" x14ac:dyDescent="0.25">
      <c r="A6899">
        <v>6898</v>
      </c>
      <c r="B6899">
        <v>51</v>
      </c>
      <c r="C6899" t="str">
        <f t="shared" si="107"/>
        <v>Adult</v>
      </c>
      <c r="D6899" t="s">
        <v>24</v>
      </c>
      <c r="E6899" t="s">
        <v>31</v>
      </c>
      <c r="F6899" t="s">
        <v>50</v>
      </c>
      <c r="G6899">
        <v>119.57</v>
      </c>
      <c r="H6899">
        <v>51</v>
      </c>
      <c r="I6899" t="s">
        <v>19</v>
      </c>
      <c r="J6899" t="s">
        <v>47</v>
      </c>
      <c r="K6899" s="1" t="s">
        <v>21</v>
      </c>
      <c r="L6899">
        <v>1</v>
      </c>
      <c r="M6899" s="1" t="s">
        <v>21</v>
      </c>
      <c r="N6899">
        <v>3</v>
      </c>
      <c r="O6899">
        <v>12</v>
      </c>
      <c r="P6899" t="s">
        <v>37</v>
      </c>
      <c r="Q6899" t="s">
        <v>39</v>
      </c>
    </row>
    <row r="6900" spans="1:17" x14ac:dyDescent="0.25">
      <c r="A6900">
        <v>6899</v>
      </c>
      <c r="B6900">
        <v>29</v>
      </c>
      <c r="C6900" t="str">
        <f t="shared" si="107"/>
        <v>Adult</v>
      </c>
      <c r="D6900" t="s">
        <v>24</v>
      </c>
      <c r="E6900" t="s">
        <v>46</v>
      </c>
      <c r="F6900" t="s">
        <v>36</v>
      </c>
      <c r="G6900">
        <v>248.95</v>
      </c>
      <c r="H6900">
        <v>3</v>
      </c>
      <c r="I6900" t="s">
        <v>33</v>
      </c>
      <c r="J6900" t="s">
        <v>28</v>
      </c>
      <c r="K6900" s="1" t="s">
        <v>29</v>
      </c>
      <c r="L6900">
        <v>9</v>
      </c>
      <c r="M6900" s="1" t="s">
        <v>29</v>
      </c>
      <c r="N6900">
        <v>3</v>
      </c>
      <c r="O6900">
        <v>8</v>
      </c>
      <c r="P6900" t="s">
        <v>34</v>
      </c>
      <c r="Q6900" t="s">
        <v>30</v>
      </c>
    </row>
    <row r="6901" spans="1:17" x14ac:dyDescent="0.25">
      <c r="A6901">
        <v>6900</v>
      </c>
      <c r="B6901">
        <v>21</v>
      </c>
      <c r="C6901" t="str">
        <f t="shared" si="107"/>
        <v>Adult</v>
      </c>
      <c r="D6901" t="s">
        <v>16</v>
      </c>
      <c r="E6901" t="s">
        <v>49</v>
      </c>
      <c r="F6901" t="s">
        <v>43</v>
      </c>
      <c r="G6901">
        <v>731.79</v>
      </c>
      <c r="H6901">
        <v>53</v>
      </c>
      <c r="I6901" t="s">
        <v>27</v>
      </c>
      <c r="J6901" t="s">
        <v>47</v>
      </c>
      <c r="K6901" s="1" t="s">
        <v>29</v>
      </c>
      <c r="L6901">
        <v>5</v>
      </c>
      <c r="M6901" s="1" t="s">
        <v>21</v>
      </c>
      <c r="N6901">
        <v>1</v>
      </c>
      <c r="O6901">
        <v>12</v>
      </c>
      <c r="P6901" t="s">
        <v>37</v>
      </c>
      <c r="Q6901" t="s">
        <v>23</v>
      </c>
    </row>
    <row r="6902" spans="1:17" x14ac:dyDescent="0.25">
      <c r="A6902">
        <v>6901</v>
      </c>
      <c r="B6902">
        <v>57</v>
      </c>
      <c r="C6902" t="str">
        <f t="shared" si="107"/>
        <v>Adult</v>
      </c>
      <c r="D6902" t="s">
        <v>40</v>
      </c>
      <c r="E6902" t="s">
        <v>46</v>
      </c>
      <c r="F6902" t="s">
        <v>32</v>
      </c>
      <c r="G6902">
        <v>449.24</v>
      </c>
      <c r="H6902">
        <v>58</v>
      </c>
      <c r="I6902" t="s">
        <v>19</v>
      </c>
      <c r="J6902" t="s">
        <v>20</v>
      </c>
      <c r="K6902" s="1" t="s">
        <v>21</v>
      </c>
      <c r="L6902">
        <v>9</v>
      </c>
      <c r="M6902" s="1" t="s">
        <v>21</v>
      </c>
      <c r="N6902">
        <v>5</v>
      </c>
      <c r="O6902">
        <v>12</v>
      </c>
      <c r="P6902" t="s">
        <v>22</v>
      </c>
      <c r="Q6902" t="s">
        <v>30</v>
      </c>
    </row>
    <row r="6903" spans="1:17" x14ac:dyDescent="0.25">
      <c r="A6903">
        <v>6902</v>
      </c>
      <c r="B6903">
        <v>55</v>
      </c>
      <c r="C6903" t="str">
        <f t="shared" si="107"/>
        <v>Adult</v>
      </c>
      <c r="D6903" t="s">
        <v>40</v>
      </c>
      <c r="E6903" t="s">
        <v>35</v>
      </c>
      <c r="F6903" t="s">
        <v>43</v>
      </c>
      <c r="G6903">
        <v>658.03</v>
      </c>
      <c r="H6903">
        <v>3</v>
      </c>
      <c r="I6903" t="s">
        <v>19</v>
      </c>
      <c r="J6903" t="s">
        <v>20</v>
      </c>
      <c r="K6903" s="1" t="s">
        <v>29</v>
      </c>
      <c r="L6903">
        <v>3</v>
      </c>
      <c r="M6903" s="1" t="s">
        <v>21</v>
      </c>
      <c r="N6903">
        <v>2</v>
      </c>
      <c r="O6903">
        <v>3</v>
      </c>
      <c r="P6903" t="s">
        <v>37</v>
      </c>
      <c r="Q6903" t="s">
        <v>23</v>
      </c>
    </row>
    <row r="6904" spans="1:17" x14ac:dyDescent="0.25">
      <c r="A6904">
        <v>6903</v>
      </c>
      <c r="B6904">
        <v>60</v>
      </c>
      <c r="C6904" t="str">
        <f t="shared" si="107"/>
        <v>Senior</v>
      </c>
      <c r="D6904" t="s">
        <v>40</v>
      </c>
      <c r="E6904" t="s">
        <v>49</v>
      </c>
      <c r="F6904" t="s">
        <v>36</v>
      </c>
      <c r="G6904">
        <v>988.8</v>
      </c>
      <c r="H6904">
        <v>46</v>
      </c>
      <c r="I6904" t="s">
        <v>27</v>
      </c>
      <c r="J6904" t="s">
        <v>45</v>
      </c>
      <c r="K6904" s="1" t="s">
        <v>29</v>
      </c>
      <c r="L6904">
        <v>5</v>
      </c>
      <c r="M6904" s="1" t="s">
        <v>29</v>
      </c>
      <c r="N6904">
        <v>3</v>
      </c>
      <c r="O6904">
        <v>3</v>
      </c>
      <c r="P6904" t="s">
        <v>22</v>
      </c>
      <c r="Q6904" t="s">
        <v>30</v>
      </c>
    </row>
    <row r="6905" spans="1:17" x14ac:dyDescent="0.25">
      <c r="A6905">
        <v>6904</v>
      </c>
      <c r="B6905">
        <v>61</v>
      </c>
      <c r="C6905" t="str">
        <f t="shared" si="107"/>
        <v>Senior</v>
      </c>
      <c r="D6905" t="s">
        <v>40</v>
      </c>
      <c r="E6905" t="s">
        <v>17</v>
      </c>
      <c r="F6905" t="s">
        <v>42</v>
      </c>
      <c r="G6905">
        <v>268.14999999999998</v>
      </c>
      <c r="H6905">
        <v>59</v>
      </c>
      <c r="I6905" t="s">
        <v>27</v>
      </c>
      <c r="J6905" t="s">
        <v>28</v>
      </c>
      <c r="K6905" s="1" t="s">
        <v>29</v>
      </c>
      <c r="L6905">
        <v>4</v>
      </c>
      <c r="M6905" s="1" t="s">
        <v>29</v>
      </c>
      <c r="N6905">
        <v>2</v>
      </c>
      <c r="O6905">
        <v>4</v>
      </c>
      <c r="P6905" t="s">
        <v>22</v>
      </c>
      <c r="Q6905" t="s">
        <v>23</v>
      </c>
    </row>
    <row r="6906" spans="1:17" x14ac:dyDescent="0.25">
      <c r="A6906">
        <v>6905</v>
      </c>
      <c r="B6906">
        <v>27</v>
      </c>
      <c r="C6906" t="str">
        <f t="shared" si="107"/>
        <v>Adult</v>
      </c>
      <c r="D6906" t="s">
        <v>24</v>
      </c>
      <c r="E6906" t="s">
        <v>46</v>
      </c>
      <c r="F6906" t="s">
        <v>43</v>
      </c>
      <c r="G6906">
        <v>896.05</v>
      </c>
      <c r="H6906">
        <v>4</v>
      </c>
      <c r="I6906" t="s">
        <v>19</v>
      </c>
      <c r="J6906" t="s">
        <v>20</v>
      </c>
      <c r="K6906" s="1" t="s">
        <v>21</v>
      </c>
      <c r="L6906">
        <v>8</v>
      </c>
      <c r="M6906" s="1" t="s">
        <v>21</v>
      </c>
      <c r="N6906">
        <v>1</v>
      </c>
      <c r="O6906">
        <v>13</v>
      </c>
      <c r="P6906" t="s">
        <v>34</v>
      </c>
      <c r="Q6906" t="s">
        <v>23</v>
      </c>
    </row>
    <row r="6907" spans="1:17" x14ac:dyDescent="0.25">
      <c r="A6907">
        <v>6906</v>
      </c>
      <c r="B6907">
        <v>62</v>
      </c>
      <c r="C6907" t="str">
        <f t="shared" si="107"/>
        <v>Senior</v>
      </c>
      <c r="D6907" t="s">
        <v>40</v>
      </c>
      <c r="E6907" t="s">
        <v>49</v>
      </c>
      <c r="F6907" t="s">
        <v>50</v>
      </c>
      <c r="G6907">
        <v>851.01</v>
      </c>
      <c r="H6907">
        <v>10</v>
      </c>
      <c r="I6907" t="s">
        <v>33</v>
      </c>
      <c r="J6907" t="s">
        <v>20</v>
      </c>
      <c r="K6907" s="1" t="s">
        <v>29</v>
      </c>
      <c r="L6907">
        <v>2</v>
      </c>
      <c r="M6907" s="1" t="s">
        <v>29</v>
      </c>
      <c r="N6907">
        <v>2</v>
      </c>
      <c r="O6907">
        <v>13</v>
      </c>
      <c r="P6907" t="s">
        <v>22</v>
      </c>
      <c r="Q6907" t="s">
        <v>39</v>
      </c>
    </row>
    <row r="6908" spans="1:17" x14ac:dyDescent="0.25">
      <c r="A6908">
        <v>6907</v>
      </c>
      <c r="B6908">
        <v>47</v>
      </c>
      <c r="C6908" t="str">
        <f t="shared" si="107"/>
        <v>Adult</v>
      </c>
      <c r="D6908" t="s">
        <v>24</v>
      </c>
      <c r="E6908" t="s">
        <v>44</v>
      </c>
      <c r="F6908" t="s">
        <v>32</v>
      </c>
      <c r="G6908">
        <v>770.88</v>
      </c>
      <c r="H6908">
        <v>31</v>
      </c>
      <c r="I6908" t="s">
        <v>27</v>
      </c>
      <c r="J6908" t="s">
        <v>45</v>
      </c>
      <c r="K6908" s="1" t="s">
        <v>21</v>
      </c>
      <c r="L6908">
        <v>5</v>
      </c>
      <c r="M6908" s="1" t="s">
        <v>21</v>
      </c>
      <c r="N6908">
        <v>4</v>
      </c>
      <c r="O6908">
        <v>12</v>
      </c>
      <c r="P6908" t="s">
        <v>22</v>
      </c>
      <c r="Q6908" t="s">
        <v>23</v>
      </c>
    </row>
    <row r="6909" spans="1:17" x14ac:dyDescent="0.25">
      <c r="A6909">
        <v>6908</v>
      </c>
      <c r="B6909">
        <v>57</v>
      </c>
      <c r="C6909" t="str">
        <f t="shared" si="107"/>
        <v>Adult</v>
      </c>
      <c r="D6909" t="s">
        <v>16</v>
      </c>
      <c r="E6909" t="s">
        <v>49</v>
      </c>
      <c r="F6909" t="s">
        <v>42</v>
      </c>
      <c r="G6909">
        <v>431.22</v>
      </c>
      <c r="H6909">
        <v>14</v>
      </c>
      <c r="I6909" t="s">
        <v>33</v>
      </c>
      <c r="J6909" t="s">
        <v>28</v>
      </c>
      <c r="K6909" s="1" t="s">
        <v>21</v>
      </c>
      <c r="L6909">
        <v>9</v>
      </c>
      <c r="M6909" s="1" t="s">
        <v>29</v>
      </c>
      <c r="N6909">
        <v>2</v>
      </c>
      <c r="O6909">
        <v>11</v>
      </c>
      <c r="P6909" t="s">
        <v>37</v>
      </c>
      <c r="Q6909" t="s">
        <v>39</v>
      </c>
    </row>
    <row r="6910" spans="1:17" x14ac:dyDescent="0.25">
      <c r="A6910">
        <v>6909</v>
      </c>
      <c r="B6910">
        <v>50</v>
      </c>
      <c r="C6910" t="str">
        <f t="shared" si="107"/>
        <v>Adult</v>
      </c>
      <c r="D6910" t="s">
        <v>24</v>
      </c>
      <c r="E6910" t="s">
        <v>17</v>
      </c>
      <c r="F6910" t="s">
        <v>41</v>
      </c>
      <c r="G6910">
        <v>499</v>
      </c>
      <c r="H6910">
        <v>31</v>
      </c>
      <c r="I6910" t="s">
        <v>19</v>
      </c>
      <c r="J6910" t="s">
        <v>45</v>
      </c>
      <c r="K6910" s="1" t="s">
        <v>29</v>
      </c>
      <c r="L6910">
        <v>6</v>
      </c>
      <c r="M6910" s="1" t="s">
        <v>29</v>
      </c>
      <c r="N6910">
        <v>5</v>
      </c>
      <c r="O6910">
        <v>11</v>
      </c>
      <c r="P6910" t="s">
        <v>22</v>
      </c>
      <c r="Q6910" t="s">
        <v>23</v>
      </c>
    </row>
    <row r="6911" spans="1:17" x14ac:dyDescent="0.25">
      <c r="A6911">
        <v>6910</v>
      </c>
      <c r="B6911">
        <v>36</v>
      </c>
      <c r="C6911" t="str">
        <f t="shared" si="107"/>
        <v>Adult</v>
      </c>
      <c r="D6911" t="s">
        <v>24</v>
      </c>
      <c r="E6911" t="s">
        <v>46</v>
      </c>
      <c r="F6911" t="s">
        <v>50</v>
      </c>
      <c r="G6911">
        <v>135.65</v>
      </c>
      <c r="H6911">
        <v>1</v>
      </c>
      <c r="I6911" t="s">
        <v>19</v>
      </c>
      <c r="J6911" t="s">
        <v>47</v>
      </c>
      <c r="K6911" s="1" t="s">
        <v>29</v>
      </c>
      <c r="L6911">
        <v>2</v>
      </c>
      <c r="M6911" s="1" t="s">
        <v>21</v>
      </c>
      <c r="N6911">
        <v>3</v>
      </c>
      <c r="O6911">
        <v>4</v>
      </c>
      <c r="P6911" t="s">
        <v>22</v>
      </c>
      <c r="Q6911" t="s">
        <v>30</v>
      </c>
    </row>
    <row r="6912" spans="1:17" x14ac:dyDescent="0.25">
      <c r="A6912">
        <v>6911</v>
      </c>
      <c r="B6912">
        <v>27</v>
      </c>
      <c r="C6912" t="str">
        <f t="shared" si="107"/>
        <v>Adult</v>
      </c>
      <c r="D6912" t="s">
        <v>16</v>
      </c>
      <c r="E6912" t="s">
        <v>31</v>
      </c>
      <c r="F6912" t="s">
        <v>41</v>
      </c>
      <c r="G6912">
        <v>864.97</v>
      </c>
      <c r="H6912">
        <v>4</v>
      </c>
      <c r="I6912" t="s">
        <v>33</v>
      </c>
      <c r="J6912" t="s">
        <v>45</v>
      </c>
      <c r="K6912" s="1" t="s">
        <v>21</v>
      </c>
      <c r="L6912">
        <v>1</v>
      </c>
      <c r="M6912" s="1" t="s">
        <v>21</v>
      </c>
      <c r="N6912">
        <v>5</v>
      </c>
      <c r="O6912">
        <v>7</v>
      </c>
      <c r="P6912" t="s">
        <v>34</v>
      </c>
      <c r="Q6912" t="s">
        <v>39</v>
      </c>
    </row>
    <row r="6913" spans="1:17" x14ac:dyDescent="0.25">
      <c r="A6913">
        <v>6912</v>
      </c>
      <c r="B6913">
        <v>58</v>
      </c>
      <c r="C6913" t="str">
        <f t="shared" si="107"/>
        <v>Adult</v>
      </c>
      <c r="D6913" t="s">
        <v>16</v>
      </c>
      <c r="E6913" t="s">
        <v>31</v>
      </c>
      <c r="F6913" t="s">
        <v>41</v>
      </c>
      <c r="G6913">
        <v>66.099999999999994</v>
      </c>
      <c r="H6913">
        <v>26</v>
      </c>
      <c r="I6913" t="s">
        <v>33</v>
      </c>
      <c r="J6913" t="s">
        <v>38</v>
      </c>
      <c r="K6913" s="1" t="s">
        <v>21</v>
      </c>
      <c r="L6913">
        <v>2</v>
      </c>
      <c r="M6913" s="1" t="s">
        <v>21</v>
      </c>
      <c r="N6913">
        <v>2</v>
      </c>
      <c r="O6913">
        <v>10</v>
      </c>
      <c r="P6913" t="s">
        <v>37</v>
      </c>
      <c r="Q6913" t="s">
        <v>30</v>
      </c>
    </row>
    <row r="6914" spans="1:17" x14ac:dyDescent="0.25">
      <c r="A6914">
        <v>6913</v>
      </c>
      <c r="B6914">
        <v>31</v>
      </c>
      <c r="C6914" t="str">
        <f t="shared" si="107"/>
        <v>Adult</v>
      </c>
      <c r="D6914" t="s">
        <v>40</v>
      </c>
      <c r="E6914" t="s">
        <v>49</v>
      </c>
      <c r="F6914" t="s">
        <v>50</v>
      </c>
      <c r="G6914">
        <v>999.73</v>
      </c>
      <c r="H6914">
        <v>59</v>
      </c>
      <c r="I6914" t="s">
        <v>27</v>
      </c>
      <c r="J6914" t="s">
        <v>20</v>
      </c>
      <c r="K6914" s="1" t="s">
        <v>21</v>
      </c>
      <c r="L6914">
        <v>7</v>
      </c>
      <c r="M6914" s="1" t="s">
        <v>21</v>
      </c>
      <c r="N6914">
        <v>4</v>
      </c>
      <c r="O6914">
        <v>7</v>
      </c>
      <c r="P6914" t="s">
        <v>22</v>
      </c>
      <c r="Q6914" t="s">
        <v>23</v>
      </c>
    </row>
    <row r="6915" spans="1:17" x14ac:dyDescent="0.25">
      <c r="A6915">
        <v>6914</v>
      </c>
      <c r="B6915">
        <v>63</v>
      </c>
      <c r="C6915" t="str">
        <f t="shared" ref="C6915:C6978" si="108">IF(B6915&gt;=60,"Senior",IF(B6915&gt;=20,"Adult","Teenager"))</f>
        <v>Senior</v>
      </c>
      <c r="D6915" t="s">
        <v>24</v>
      </c>
      <c r="E6915" t="s">
        <v>17</v>
      </c>
      <c r="F6915" t="s">
        <v>42</v>
      </c>
      <c r="G6915">
        <v>662.71</v>
      </c>
      <c r="H6915">
        <v>14</v>
      </c>
      <c r="I6915" t="s">
        <v>19</v>
      </c>
      <c r="J6915" t="s">
        <v>45</v>
      </c>
      <c r="K6915" s="1" t="s">
        <v>21</v>
      </c>
      <c r="L6915">
        <v>6</v>
      </c>
      <c r="M6915" s="1" t="s">
        <v>29</v>
      </c>
      <c r="N6915">
        <v>1</v>
      </c>
      <c r="O6915">
        <v>6</v>
      </c>
      <c r="P6915" t="s">
        <v>34</v>
      </c>
      <c r="Q6915" t="s">
        <v>39</v>
      </c>
    </row>
    <row r="6916" spans="1:17" x14ac:dyDescent="0.25">
      <c r="A6916">
        <v>6915</v>
      </c>
      <c r="B6916">
        <v>44</v>
      </c>
      <c r="C6916" t="str">
        <f t="shared" si="108"/>
        <v>Adult</v>
      </c>
      <c r="D6916" t="s">
        <v>40</v>
      </c>
      <c r="E6916" t="s">
        <v>44</v>
      </c>
      <c r="F6916" t="s">
        <v>18</v>
      </c>
      <c r="G6916">
        <v>547.09</v>
      </c>
      <c r="H6916">
        <v>47</v>
      </c>
      <c r="I6916" t="s">
        <v>33</v>
      </c>
      <c r="J6916" t="s">
        <v>28</v>
      </c>
      <c r="K6916" s="1" t="s">
        <v>21</v>
      </c>
      <c r="L6916">
        <v>4</v>
      </c>
      <c r="M6916" s="1" t="s">
        <v>29</v>
      </c>
      <c r="N6916">
        <v>2</v>
      </c>
      <c r="O6916">
        <v>5</v>
      </c>
      <c r="P6916" t="s">
        <v>37</v>
      </c>
      <c r="Q6916" t="s">
        <v>23</v>
      </c>
    </row>
    <row r="6917" spans="1:17" x14ac:dyDescent="0.25">
      <c r="A6917">
        <v>6916</v>
      </c>
      <c r="B6917">
        <v>58</v>
      </c>
      <c r="C6917" t="str">
        <f t="shared" si="108"/>
        <v>Adult</v>
      </c>
      <c r="D6917" t="s">
        <v>24</v>
      </c>
      <c r="E6917" t="s">
        <v>49</v>
      </c>
      <c r="F6917" t="s">
        <v>41</v>
      </c>
      <c r="G6917">
        <v>989.62</v>
      </c>
      <c r="H6917">
        <v>42</v>
      </c>
      <c r="I6917" t="s">
        <v>27</v>
      </c>
      <c r="J6917" t="s">
        <v>38</v>
      </c>
      <c r="K6917" s="1" t="s">
        <v>21</v>
      </c>
      <c r="L6917">
        <v>7</v>
      </c>
      <c r="M6917" s="1" t="s">
        <v>29</v>
      </c>
      <c r="N6917">
        <v>2</v>
      </c>
      <c r="O6917">
        <v>3</v>
      </c>
      <c r="P6917" t="s">
        <v>34</v>
      </c>
      <c r="Q6917" t="s">
        <v>39</v>
      </c>
    </row>
    <row r="6918" spans="1:17" x14ac:dyDescent="0.25">
      <c r="A6918">
        <v>6917</v>
      </c>
      <c r="B6918">
        <v>46</v>
      </c>
      <c r="C6918" t="str">
        <f t="shared" si="108"/>
        <v>Adult</v>
      </c>
      <c r="D6918" t="s">
        <v>24</v>
      </c>
      <c r="E6918" t="s">
        <v>49</v>
      </c>
      <c r="F6918" t="s">
        <v>42</v>
      </c>
      <c r="G6918">
        <v>412.22</v>
      </c>
      <c r="H6918">
        <v>47</v>
      </c>
      <c r="I6918" t="s">
        <v>19</v>
      </c>
      <c r="J6918" t="s">
        <v>45</v>
      </c>
      <c r="K6918" s="1" t="s">
        <v>21</v>
      </c>
      <c r="L6918">
        <v>4</v>
      </c>
      <c r="M6918" s="1" t="s">
        <v>21</v>
      </c>
      <c r="N6918">
        <v>4</v>
      </c>
      <c r="O6918">
        <v>7</v>
      </c>
      <c r="P6918" t="s">
        <v>22</v>
      </c>
      <c r="Q6918" t="s">
        <v>30</v>
      </c>
    </row>
    <row r="6919" spans="1:17" x14ac:dyDescent="0.25">
      <c r="A6919">
        <v>6918</v>
      </c>
      <c r="B6919">
        <v>63</v>
      </c>
      <c r="C6919" t="str">
        <f t="shared" si="108"/>
        <v>Senior</v>
      </c>
      <c r="D6919" t="s">
        <v>40</v>
      </c>
      <c r="E6919" t="s">
        <v>49</v>
      </c>
      <c r="F6919" t="s">
        <v>50</v>
      </c>
      <c r="G6919">
        <v>106.35</v>
      </c>
      <c r="H6919">
        <v>30</v>
      </c>
      <c r="I6919" t="s">
        <v>33</v>
      </c>
      <c r="J6919" t="s">
        <v>38</v>
      </c>
      <c r="K6919" s="1" t="s">
        <v>29</v>
      </c>
      <c r="L6919">
        <v>2</v>
      </c>
      <c r="M6919" s="1" t="s">
        <v>21</v>
      </c>
      <c r="N6919">
        <v>3</v>
      </c>
      <c r="O6919">
        <v>5</v>
      </c>
      <c r="P6919" t="s">
        <v>37</v>
      </c>
      <c r="Q6919" t="s">
        <v>39</v>
      </c>
    </row>
    <row r="6920" spans="1:17" x14ac:dyDescent="0.25">
      <c r="A6920">
        <v>6919</v>
      </c>
      <c r="B6920">
        <v>43</v>
      </c>
      <c r="C6920" t="str">
        <f t="shared" si="108"/>
        <v>Adult</v>
      </c>
      <c r="D6920" t="s">
        <v>40</v>
      </c>
      <c r="E6920" t="s">
        <v>17</v>
      </c>
      <c r="F6920" t="s">
        <v>42</v>
      </c>
      <c r="G6920">
        <v>124.23</v>
      </c>
      <c r="H6920">
        <v>24</v>
      </c>
      <c r="I6920" t="s">
        <v>33</v>
      </c>
      <c r="J6920" t="s">
        <v>20</v>
      </c>
      <c r="K6920" s="1" t="s">
        <v>29</v>
      </c>
      <c r="L6920">
        <v>6</v>
      </c>
      <c r="M6920" s="1" t="s">
        <v>21</v>
      </c>
      <c r="N6920">
        <v>2</v>
      </c>
      <c r="O6920">
        <v>5</v>
      </c>
      <c r="P6920" t="s">
        <v>34</v>
      </c>
      <c r="Q6920" t="s">
        <v>39</v>
      </c>
    </row>
    <row r="6921" spans="1:17" x14ac:dyDescent="0.25">
      <c r="A6921">
        <v>6920</v>
      </c>
      <c r="B6921">
        <v>23</v>
      </c>
      <c r="C6921" t="str">
        <f t="shared" si="108"/>
        <v>Adult</v>
      </c>
      <c r="D6921" t="s">
        <v>40</v>
      </c>
      <c r="E6921" t="s">
        <v>48</v>
      </c>
      <c r="F6921" t="s">
        <v>18</v>
      </c>
      <c r="G6921">
        <v>434.74</v>
      </c>
      <c r="H6921">
        <v>19</v>
      </c>
      <c r="I6921" t="s">
        <v>27</v>
      </c>
      <c r="J6921" t="s">
        <v>28</v>
      </c>
      <c r="K6921" s="1" t="s">
        <v>29</v>
      </c>
      <c r="L6921">
        <v>6</v>
      </c>
      <c r="M6921" s="1" t="s">
        <v>21</v>
      </c>
      <c r="N6921">
        <v>3</v>
      </c>
      <c r="O6921">
        <v>3</v>
      </c>
      <c r="P6921" t="s">
        <v>34</v>
      </c>
      <c r="Q6921" t="s">
        <v>23</v>
      </c>
    </row>
    <row r="6922" spans="1:17" x14ac:dyDescent="0.25">
      <c r="A6922">
        <v>6921</v>
      </c>
      <c r="B6922">
        <v>48</v>
      </c>
      <c r="C6922" t="str">
        <f t="shared" si="108"/>
        <v>Adult</v>
      </c>
      <c r="D6922" t="s">
        <v>40</v>
      </c>
      <c r="E6922" t="s">
        <v>44</v>
      </c>
      <c r="F6922" t="s">
        <v>32</v>
      </c>
      <c r="G6922">
        <v>793.22</v>
      </c>
      <c r="H6922">
        <v>29</v>
      </c>
      <c r="I6922" t="s">
        <v>19</v>
      </c>
      <c r="J6922" t="s">
        <v>38</v>
      </c>
      <c r="K6922" s="1" t="s">
        <v>21</v>
      </c>
      <c r="L6922">
        <v>6</v>
      </c>
      <c r="M6922" s="1" t="s">
        <v>21</v>
      </c>
      <c r="N6922">
        <v>5</v>
      </c>
      <c r="O6922">
        <v>1</v>
      </c>
      <c r="P6922" t="s">
        <v>22</v>
      </c>
      <c r="Q6922" t="s">
        <v>30</v>
      </c>
    </row>
    <row r="6923" spans="1:17" x14ac:dyDescent="0.25">
      <c r="A6923">
        <v>6922</v>
      </c>
      <c r="B6923">
        <v>68</v>
      </c>
      <c r="C6923" t="str">
        <f t="shared" si="108"/>
        <v>Senior</v>
      </c>
      <c r="D6923" t="s">
        <v>40</v>
      </c>
      <c r="E6923" t="s">
        <v>31</v>
      </c>
      <c r="F6923" t="s">
        <v>32</v>
      </c>
      <c r="G6923">
        <v>132.31</v>
      </c>
      <c r="H6923">
        <v>29</v>
      </c>
      <c r="I6923" t="s">
        <v>19</v>
      </c>
      <c r="J6923" t="s">
        <v>45</v>
      </c>
      <c r="K6923" s="1" t="s">
        <v>29</v>
      </c>
      <c r="L6923">
        <v>2</v>
      </c>
      <c r="M6923" s="1" t="s">
        <v>21</v>
      </c>
      <c r="N6923">
        <v>4</v>
      </c>
      <c r="O6923">
        <v>11</v>
      </c>
      <c r="P6923" t="s">
        <v>34</v>
      </c>
      <c r="Q6923" t="s">
        <v>30</v>
      </c>
    </row>
    <row r="6924" spans="1:17" x14ac:dyDescent="0.25">
      <c r="A6924">
        <v>6923</v>
      </c>
      <c r="B6924">
        <v>41</v>
      </c>
      <c r="C6924" t="str">
        <f t="shared" si="108"/>
        <v>Adult</v>
      </c>
      <c r="D6924" t="s">
        <v>16</v>
      </c>
      <c r="E6924" t="s">
        <v>35</v>
      </c>
      <c r="F6924" t="s">
        <v>18</v>
      </c>
      <c r="G6924">
        <v>92.25</v>
      </c>
      <c r="H6924">
        <v>23</v>
      </c>
      <c r="I6924" t="s">
        <v>33</v>
      </c>
      <c r="J6924" t="s">
        <v>47</v>
      </c>
      <c r="K6924" s="1" t="s">
        <v>29</v>
      </c>
      <c r="L6924">
        <v>2</v>
      </c>
      <c r="M6924" s="1" t="s">
        <v>29</v>
      </c>
      <c r="N6924">
        <v>4</v>
      </c>
      <c r="O6924">
        <v>5</v>
      </c>
      <c r="P6924" t="s">
        <v>34</v>
      </c>
      <c r="Q6924" t="s">
        <v>30</v>
      </c>
    </row>
    <row r="6925" spans="1:17" x14ac:dyDescent="0.25">
      <c r="A6925">
        <v>6924</v>
      </c>
      <c r="B6925">
        <v>61</v>
      </c>
      <c r="C6925" t="str">
        <f t="shared" si="108"/>
        <v>Senior</v>
      </c>
      <c r="D6925" t="s">
        <v>40</v>
      </c>
      <c r="E6925" t="s">
        <v>17</v>
      </c>
      <c r="F6925" t="s">
        <v>50</v>
      </c>
      <c r="G6925">
        <v>43.11</v>
      </c>
      <c r="H6925">
        <v>57</v>
      </c>
      <c r="I6925" t="s">
        <v>33</v>
      </c>
      <c r="J6925" t="s">
        <v>20</v>
      </c>
      <c r="K6925" s="1" t="s">
        <v>21</v>
      </c>
      <c r="L6925">
        <v>8</v>
      </c>
      <c r="M6925" s="1" t="s">
        <v>29</v>
      </c>
      <c r="N6925">
        <v>1</v>
      </c>
      <c r="O6925">
        <v>13</v>
      </c>
      <c r="P6925" t="s">
        <v>34</v>
      </c>
      <c r="Q6925" t="s">
        <v>30</v>
      </c>
    </row>
    <row r="6926" spans="1:17" x14ac:dyDescent="0.25">
      <c r="A6926">
        <v>6925</v>
      </c>
      <c r="B6926">
        <v>29</v>
      </c>
      <c r="C6926" t="str">
        <f t="shared" si="108"/>
        <v>Adult</v>
      </c>
      <c r="D6926" t="s">
        <v>40</v>
      </c>
      <c r="E6926" t="s">
        <v>46</v>
      </c>
      <c r="F6926" t="s">
        <v>32</v>
      </c>
      <c r="G6926">
        <v>651.86</v>
      </c>
      <c r="H6926">
        <v>19</v>
      </c>
      <c r="I6926" t="s">
        <v>19</v>
      </c>
      <c r="J6926" t="s">
        <v>20</v>
      </c>
      <c r="K6926" s="1" t="s">
        <v>21</v>
      </c>
      <c r="L6926">
        <v>3</v>
      </c>
      <c r="M6926" s="1" t="s">
        <v>21</v>
      </c>
      <c r="N6926">
        <v>3</v>
      </c>
      <c r="O6926">
        <v>4</v>
      </c>
      <c r="P6926" t="s">
        <v>22</v>
      </c>
      <c r="Q6926" t="s">
        <v>39</v>
      </c>
    </row>
    <row r="6927" spans="1:17" x14ac:dyDescent="0.25">
      <c r="A6927">
        <v>6926</v>
      </c>
      <c r="B6927">
        <v>28</v>
      </c>
      <c r="C6927" t="str">
        <f t="shared" si="108"/>
        <v>Adult</v>
      </c>
      <c r="D6927" t="s">
        <v>40</v>
      </c>
      <c r="E6927" t="s">
        <v>46</v>
      </c>
      <c r="F6927" t="s">
        <v>41</v>
      </c>
      <c r="G6927">
        <v>458.66</v>
      </c>
      <c r="H6927">
        <v>33</v>
      </c>
      <c r="I6927" t="s">
        <v>27</v>
      </c>
      <c r="J6927" t="s">
        <v>38</v>
      </c>
      <c r="K6927" s="1" t="s">
        <v>21</v>
      </c>
      <c r="L6927">
        <v>1</v>
      </c>
      <c r="M6927" s="1" t="s">
        <v>21</v>
      </c>
      <c r="N6927">
        <v>1</v>
      </c>
      <c r="O6927">
        <v>13</v>
      </c>
      <c r="P6927" t="s">
        <v>22</v>
      </c>
      <c r="Q6927" t="s">
        <v>30</v>
      </c>
    </row>
    <row r="6928" spans="1:17" x14ac:dyDescent="0.25">
      <c r="A6928">
        <v>6927</v>
      </c>
      <c r="B6928">
        <v>41</v>
      </c>
      <c r="C6928" t="str">
        <f t="shared" si="108"/>
        <v>Adult</v>
      </c>
      <c r="D6928" t="s">
        <v>24</v>
      </c>
      <c r="E6928" t="s">
        <v>31</v>
      </c>
      <c r="F6928" t="s">
        <v>32</v>
      </c>
      <c r="G6928">
        <v>736.42</v>
      </c>
      <c r="H6928">
        <v>55</v>
      </c>
      <c r="I6928" t="s">
        <v>19</v>
      </c>
      <c r="J6928" t="s">
        <v>28</v>
      </c>
      <c r="K6928" s="1" t="s">
        <v>21</v>
      </c>
      <c r="L6928">
        <v>4</v>
      </c>
      <c r="M6928" s="1" t="s">
        <v>21</v>
      </c>
      <c r="N6928">
        <v>2</v>
      </c>
      <c r="O6928">
        <v>5</v>
      </c>
      <c r="P6928" t="s">
        <v>34</v>
      </c>
      <c r="Q6928" t="s">
        <v>30</v>
      </c>
    </row>
    <row r="6929" spans="1:17" x14ac:dyDescent="0.25">
      <c r="A6929">
        <v>6928</v>
      </c>
      <c r="B6929">
        <v>68</v>
      </c>
      <c r="C6929" t="str">
        <f t="shared" si="108"/>
        <v>Senior</v>
      </c>
      <c r="D6929" t="s">
        <v>16</v>
      </c>
      <c r="E6929" t="s">
        <v>49</v>
      </c>
      <c r="F6929" t="s">
        <v>36</v>
      </c>
      <c r="G6929">
        <v>357.03</v>
      </c>
      <c r="H6929">
        <v>5</v>
      </c>
      <c r="I6929" t="s">
        <v>19</v>
      </c>
      <c r="J6929" t="s">
        <v>28</v>
      </c>
      <c r="K6929" s="1" t="s">
        <v>21</v>
      </c>
      <c r="L6929">
        <v>6</v>
      </c>
      <c r="M6929" s="1" t="s">
        <v>29</v>
      </c>
      <c r="N6929">
        <v>2</v>
      </c>
      <c r="O6929">
        <v>10</v>
      </c>
      <c r="P6929" t="s">
        <v>34</v>
      </c>
      <c r="Q6929" t="s">
        <v>30</v>
      </c>
    </row>
    <row r="6930" spans="1:17" x14ac:dyDescent="0.25">
      <c r="A6930">
        <v>6929</v>
      </c>
      <c r="B6930">
        <v>34</v>
      </c>
      <c r="C6930" t="str">
        <f t="shared" si="108"/>
        <v>Adult</v>
      </c>
      <c r="D6930" t="s">
        <v>16</v>
      </c>
      <c r="E6930" t="s">
        <v>44</v>
      </c>
      <c r="F6930" t="s">
        <v>32</v>
      </c>
      <c r="G6930">
        <v>730.55</v>
      </c>
      <c r="H6930">
        <v>4</v>
      </c>
      <c r="I6930" t="s">
        <v>27</v>
      </c>
      <c r="J6930" t="s">
        <v>28</v>
      </c>
      <c r="K6930" s="1" t="s">
        <v>29</v>
      </c>
      <c r="L6930">
        <v>9</v>
      </c>
      <c r="M6930" s="1" t="s">
        <v>21</v>
      </c>
      <c r="N6930">
        <v>5</v>
      </c>
      <c r="O6930">
        <v>8</v>
      </c>
      <c r="P6930" t="s">
        <v>22</v>
      </c>
      <c r="Q6930" t="s">
        <v>23</v>
      </c>
    </row>
    <row r="6931" spans="1:17" x14ac:dyDescent="0.25">
      <c r="A6931">
        <v>6930</v>
      </c>
      <c r="B6931">
        <v>52</v>
      </c>
      <c r="C6931" t="str">
        <f t="shared" si="108"/>
        <v>Adult</v>
      </c>
      <c r="D6931" t="s">
        <v>40</v>
      </c>
      <c r="E6931" t="s">
        <v>44</v>
      </c>
      <c r="F6931" t="s">
        <v>36</v>
      </c>
      <c r="G6931">
        <v>496.78</v>
      </c>
      <c r="H6931">
        <v>31</v>
      </c>
      <c r="I6931" t="s">
        <v>19</v>
      </c>
      <c r="J6931" t="s">
        <v>28</v>
      </c>
      <c r="K6931" s="1" t="s">
        <v>21</v>
      </c>
      <c r="L6931">
        <v>4</v>
      </c>
      <c r="M6931" s="1" t="s">
        <v>29</v>
      </c>
      <c r="N6931">
        <v>3</v>
      </c>
      <c r="O6931">
        <v>1</v>
      </c>
      <c r="P6931" t="s">
        <v>22</v>
      </c>
      <c r="Q6931" t="s">
        <v>39</v>
      </c>
    </row>
    <row r="6932" spans="1:17" x14ac:dyDescent="0.25">
      <c r="A6932">
        <v>6931</v>
      </c>
      <c r="B6932">
        <v>34</v>
      </c>
      <c r="C6932" t="str">
        <f t="shared" si="108"/>
        <v>Adult</v>
      </c>
      <c r="D6932" t="s">
        <v>40</v>
      </c>
      <c r="E6932" t="s">
        <v>17</v>
      </c>
      <c r="F6932" t="s">
        <v>43</v>
      </c>
      <c r="G6932">
        <v>530.64</v>
      </c>
      <c r="H6932">
        <v>56</v>
      </c>
      <c r="I6932" t="s">
        <v>27</v>
      </c>
      <c r="J6932" t="s">
        <v>38</v>
      </c>
      <c r="K6932" s="1" t="s">
        <v>29</v>
      </c>
      <c r="L6932">
        <v>9</v>
      </c>
      <c r="M6932" s="1" t="s">
        <v>21</v>
      </c>
      <c r="N6932">
        <v>1</v>
      </c>
      <c r="O6932">
        <v>7</v>
      </c>
      <c r="P6932" t="s">
        <v>22</v>
      </c>
      <c r="Q6932" t="s">
        <v>39</v>
      </c>
    </row>
    <row r="6933" spans="1:17" x14ac:dyDescent="0.25">
      <c r="A6933">
        <v>6932</v>
      </c>
      <c r="B6933">
        <v>55</v>
      </c>
      <c r="C6933" t="str">
        <f t="shared" si="108"/>
        <v>Adult</v>
      </c>
      <c r="D6933" t="s">
        <v>40</v>
      </c>
      <c r="E6933" t="s">
        <v>46</v>
      </c>
      <c r="F6933" t="s">
        <v>50</v>
      </c>
      <c r="G6933">
        <v>299.89999999999998</v>
      </c>
      <c r="H6933">
        <v>36</v>
      </c>
      <c r="I6933" t="s">
        <v>27</v>
      </c>
      <c r="J6933" t="s">
        <v>47</v>
      </c>
      <c r="K6933" s="1" t="s">
        <v>29</v>
      </c>
      <c r="L6933">
        <v>6</v>
      </c>
      <c r="M6933" s="1" t="s">
        <v>29</v>
      </c>
      <c r="N6933">
        <v>3</v>
      </c>
      <c r="O6933">
        <v>7</v>
      </c>
      <c r="P6933" t="s">
        <v>37</v>
      </c>
      <c r="Q6933" t="s">
        <v>39</v>
      </c>
    </row>
    <row r="6934" spans="1:17" x14ac:dyDescent="0.25">
      <c r="A6934">
        <v>6933</v>
      </c>
      <c r="B6934">
        <v>20</v>
      </c>
      <c r="C6934" t="str">
        <f t="shared" si="108"/>
        <v>Adult</v>
      </c>
      <c r="D6934" t="s">
        <v>16</v>
      </c>
      <c r="E6934" t="s">
        <v>31</v>
      </c>
      <c r="F6934" t="s">
        <v>43</v>
      </c>
      <c r="G6934">
        <v>568.05999999999995</v>
      </c>
      <c r="H6934">
        <v>1</v>
      </c>
      <c r="I6934" t="s">
        <v>19</v>
      </c>
      <c r="J6934" t="s">
        <v>47</v>
      </c>
      <c r="K6934" s="1" t="s">
        <v>29</v>
      </c>
      <c r="L6934">
        <v>7</v>
      </c>
      <c r="M6934" s="1" t="s">
        <v>29</v>
      </c>
      <c r="N6934">
        <v>4</v>
      </c>
      <c r="O6934">
        <v>5</v>
      </c>
      <c r="P6934" t="s">
        <v>37</v>
      </c>
      <c r="Q6934" t="s">
        <v>39</v>
      </c>
    </row>
    <row r="6935" spans="1:17" x14ac:dyDescent="0.25">
      <c r="A6935">
        <v>6934</v>
      </c>
      <c r="B6935">
        <v>63</v>
      </c>
      <c r="C6935" t="str">
        <f t="shared" si="108"/>
        <v>Senior</v>
      </c>
      <c r="D6935" t="s">
        <v>16</v>
      </c>
      <c r="E6935" t="s">
        <v>17</v>
      </c>
      <c r="F6935" t="s">
        <v>42</v>
      </c>
      <c r="G6935">
        <v>670.47</v>
      </c>
      <c r="H6935">
        <v>18</v>
      </c>
      <c r="I6935" t="s">
        <v>27</v>
      </c>
      <c r="J6935" t="s">
        <v>45</v>
      </c>
      <c r="K6935" s="1" t="s">
        <v>29</v>
      </c>
      <c r="L6935">
        <v>6</v>
      </c>
      <c r="M6935" s="1" t="s">
        <v>21</v>
      </c>
      <c r="N6935">
        <v>3</v>
      </c>
      <c r="O6935">
        <v>5</v>
      </c>
      <c r="P6935" t="s">
        <v>34</v>
      </c>
      <c r="Q6935" t="s">
        <v>39</v>
      </c>
    </row>
    <row r="6936" spans="1:17" x14ac:dyDescent="0.25">
      <c r="A6936">
        <v>6935</v>
      </c>
      <c r="B6936">
        <v>34</v>
      </c>
      <c r="C6936" t="str">
        <f t="shared" si="108"/>
        <v>Adult</v>
      </c>
      <c r="D6936" t="s">
        <v>24</v>
      </c>
      <c r="E6936" t="s">
        <v>44</v>
      </c>
      <c r="F6936" t="s">
        <v>50</v>
      </c>
      <c r="G6936">
        <v>27.16</v>
      </c>
      <c r="H6936">
        <v>54</v>
      </c>
      <c r="I6936" t="s">
        <v>19</v>
      </c>
      <c r="J6936" t="s">
        <v>45</v>
      </c>
      <c r="K6936" s="1" t="s">
        <v>21</v>
      </c>
      <c r="L6936">
        <v>3</v>
      </c>
      <c r="M6936" s="1" t="s">
        <v>29</v>
      </c>
      <c r="N6936">
        <v>3</v>
      </c>
      <c r="O6936">
        <v>3</v>
      </c>
      <c r="P6936" t="s">
        <v>22</v>
      </c>
      <c r="Q6936" t="s">
        <v>23</v>
      </c>
    </row>
    <row r="6937" spans="1:17" x14ac:dyDescent="0.25">
      <c r="A6937">
        <v>6936</v>
      </c>
      <c r="B6937">
        <v>29</v>
      </c>
      <c r="C6937" t="str">
        <f t="shared" si="108"/>
        <v>Adult</v>
      </c>
      <c r="D6937" t="s">
        <v>40</v>
      </c>
      <c r="E6937" t="s">
        <v>49</v>
      </c>
      <c r="F6937" t="s">
        <v>50</v>
      </c>
      <c r="G6937">
        <v>906.19</v>
      </c>
      <c r="H6937">
        <v>59</v>
      </c>
      <c r="I6937" t="s">
        <v>33</v>
      </c>
      <c r="J6937" t="s">
        <v>47</v>
      </c>
      <c r="K6937" s="1" t="s">
        <v>29</v>
      </c>
      <c r="L6937">
        <v>2</v>
      </c>
      <c r="M6937" s="1" t="s">
        <v>21</v>
      </c>
      <c r="N6937">
        <v>2</v>
      </c>
      <c r="O6937">
        <v>5</v>
      </c>
      <c r="P6937" t="s">
        <v>22</v>
      </c>
      <c r="Q6937" t="s">
        <v>23</v>
      </c>
    </row>
    <row r="6938" spans="1:17" x14ac:dyDescent="0.25">
      <c r="A6938">
        <v>6937</v>
      </c>
      <c r="B6938">
        <v>28</v>
      </c>
      <c r="C6938" t="str">
        <f t="shared" si="108"/>
        <v>Adult</v>
      </c>
      <c r="D6938" t="s">
        <v>16</v>
      </c>
      <c r="E6938" t="s">
        <v>35</v>
      </c>
      <c r="F6938" t="s">
        <v>43</v>
      </c>
      <c r="G6938">
        <v>511.39</v>
      </c>
      <c r="H6938">
        <v>31</v>
      </c>
      <c r="I6938" t="s">
        <v>19</v>
      </c>
      <c r="J6938" t="s">
        <v>20</v>
      </c>
      <c r="K6938" s="1" t="s">
        <v>29</v>
      </c>
      <c r="L6938">
        <v>1</v>
      </c>
      <c r="M6938" s="1" t="s">
        <v>29</v>
      </c>
      <c r="N6938">
        <v>2</v>
      </c>
      <c r="O6938">
        <v>12</v>
      </c>
      <c r="P6938" t="s">
        <v>37</v>
      </c>
      <c r="Q6938" t="s">
        <v>39</v>
      </c>
    </row>
    <row r="6939" spans="1:17" x14ac:dyDescent="0.25">
      <c r="A6939">
        <v>6938</v>
      </c>
      <c r="B6939">
        <v>65</v>
      </c>
      <c r="C6939" t="str">
        <f t="shared" si="108"/>
        <v>Senior</v>
      </c>
      <c r="D6939" t="s">
        <v>24</v>
      </c>
      <c r="E6939" t="s">
        <v>17</v>
      </c>
      <c r="F6939" t="s">
        <v>42</v>
      </c>
      <c r="G6939">
        <v>69.400000000000006</v>
      </c>
      <c r="H6939">
        <v>57</v>
      </c>
      <c r="I6939" t="s">
        <v>33</v>
      </c>
      <c r="J6939" t="s">
        <v>38</v>
      </c>
      <c r="K6939" s="1" t="s">
        <v>21</v>
      </c>
      <c r="L6939">
        <v>1</v>
      </c>
      <c r="M6939" s="1" t="s">
        <v>29</v>
      </c>
      <c r="N6939">
        <v>3</v>
      </c>
      <c r="O6939">
        <v>4</v>
      </c>
      <c r="P6939" t="s">
        <v>22</v>
      </c>
      <c r="Q6939" t="s">
        <v>23</v>
      </c>
    </row>
    <row r="6940" spans="1:17" x14ac:dyDescent="0.25">
      <c r="A6940">
        <v>6939</v>
      </c>
      <c r="B6940">
        <v>28</v>
      </c>
      <c r="C6940" t="str">
        <f t="shared" si="108"/>
        <v>Adult</v>
      </c>
      <c r="D6940" t="s">
        <v>40</v>
      </c>
      <c r="E6940" t="s">
        <v>49</v>
      </c>
      <c r="F6940" t="s">
        <v>26</v>
      </c>
      <c r="G6940">
        <v>621.12</v>
      </c>
      <c r="H6940">
        <v>8</v>
      </c>
      <c r="I6940" t="s">
        <v>27</v>
      </c>
      <c r="J6940" t="s">
        <v>38</v>
      </c>
      <c r="K6940" s="1" t="s">
        <v>29</v>
      </c>
      <c r="L6940">
        <v>9</v>
      </c>
      <c r="M6940" s="1" t="s">
        <v>21</v>
      </c>
      <c r="N6940">
        <v>4</v>
      </c>
      <c r="O6940">
        <v>11</v>
      </c>
      <c r="P6940" t="s">
        <v>37</v>
      </c>
      <c r="Q6940" t="s">
        <v>23</v>
      </c>
    </row>
    <row r="6941" spans="1:17" x14ac:dyDescent="0.25">
      <c r="A6941">
        <v>6940</v>
      </c>
      <c r="B6941">
        <v>23</v>
      </c>
      <c r="C6941" t="str">
        <f t="shared" si="108"/>
        <v>Adult</v>
      </c>
      <c r="D6941" t="s">
        <v>16</v>
      </c>
      <c r="E6941" t="s">
        <v>25</v>
      </c>
      <c r="F6941" t="s">
        <v>36</v>
      </c>
      <c r="G6941">
        <v>346.88</v>
      </c>
      <c r="H6941">
        <v>11</v>
      </c>
      <c r="I6941" t="s">
        <v>33</v>
      </c>
      <c r="J6941" t="s">
        <v>38</v>
      </c>
      <c r="K6941" s="1" t="s">
        <v>29</v>
      </c>
      <c r="L6941">
        <v>9</v>
      </c>
      <c r="M6941" s="1" t="s">
        <v>21</v>
      </c>
      <c r="N6941">
        <v>1</v>
      </c>
      <c r="O6941">
        <v>7</v>
      </c>
      <c r="P6941" t="s">
        <v>37</v>
      </c>
      <c r="Q6941" t="s">
        <v>30</v>
      </c>
    </row>
    <row r="6942" spans="1:17" x14ac:dyDescent="0.25">
      <c r="A6942">
        <v>6941</v>
      </c>
      <c r="B6942">
        <v>48</v>
      </c>
      <c r="C6942" t="str">
        <f t="shared" si="108"/>
        <v>Adult</v>
      </c>
      <c r="D6942" t="s">
        <v>24</v>
      </c>
      <c r="E6942" t="s">
        <v>48</v>
      </c>
      <c r="F6942" t="s">
        <v>41</v>
      </c>
      <c r="G6942">
        <v>949.16</v>
      </c>
      <c r="H6942">
        <v>38</v>
      </c>
      <c r="I6942" t="s">
        <v>19</v>
      </c>
      <c r="J6942" t="s">
        <v>20</v>
      </c>
      <c r="K6942" s="1" t="s">
        <v>21</v>
      </c>
      <c r="L6942">
        <v>1</v>
      </c>
      <c r="M6942" s="1" t="s">
        <v>21</v>
      </c>
      <c r="N6942">
        <v>4</v>
      </c>
      <c r="O6942">
        <v>6</v>
      </c>
      <c r="P6942" t="s">
        <v>22</v>
      </c>
      <c r="Q6942" t="s">
        <v>30</v>
      </c>
    </row>
    <row r="6943" spans="1:17" x14ac:dyDescent="0.25">
      <c r="A6943">
        <v>6942</v>
      </c>
      <c r="B6943">
        <v>19</v>
      </c>
      <c r="C6943" t="str">
        <f t="shared" si="108"/>
        <v>Teenager</v>
      </c>
      <c r="D6943" t="s">
        <v>40</v>
      </c>
      <c r="E6943" t="s">
        <v>35</v>
      </c>
      <c r="F6943" t="s">
        <v>50</v>
      </c>
      <c r="G6943">
        <v>753.7</v>
      </c>
      <c r="H6943">
        <v>57</v>
      </c>
      <c r="I6943" t="s">
        <v>33</v>
      </c>
      <c r="J6943" t="s">
        <v>28</v>
      </c>
      <c r="K6943" s="1" t="s">
        <v>29</v>
      </c>
      <c r="L6943">
        <v>8</v>
      </c>
      <c r="M6943" s="1" t="s">
        <v>29</v>
      </c>
      <c r="N6943">
        <v>3</v>
      </c>
      <c r="O6943">
        <v>5</v>
      </c>
      <c r="P6943" t="s">
        <v>22</v>
      </c>
      <c r="Q6943" t="s">
        <v>23</v>
      </c>
    </row>
    <row r="6944" spans="1:17" x14ac:dyDescent="0.25">
      <c r="A6944">
        <v>6943</v>
      </c>
      <c r="B6944">
        <v>43</v>
      </c>
      <c r="C6944" t="str">
        <f t="shared" si="108"/>
        <v>Adult</v>
      </c>
      <c r="D6944" t="s">
        <v>16</v>
      </c>
      <c r="E6944" t="s">
        <v>46</v>
      </c>
      <c r="F6944" t="s">
        <v>41</v>
      </c>
      <c r="G6944">
        <v>672.03</v>
      </c>
      <c r="H6944">
        <v>19</v>
      </c>
      <c r="I6944" t="s">
        <v>19</v>
      </c>
      <c r="J6944" t="s">
        <v>38</v>
      </c>
      <c r="K6944" s="1" t="s">
        <v>29</v>
      </c>
      <c r="L6944">
        <v>8</v>
      </c>
      <c r="M6944" s="1" t="s">
        <v>21</v>
      </c>
      <c r="N6944">
        <v>5</v>
      </c>
      <c r="O6944">
        <v>1</v>
      </c>
      <c r="P6944" t="s">
        <v>22</v>
      </c>
      <c r="Q6944" t="s">
        <v>39</v>
      </c>
    </row>
    <row r="6945" spans="1:17" x14ac:dyDescent="0.25">
      <c r="A6945">
        <v>6944</v>
      </c>
      <c r="B6945">
        <v>25</v>
      </c>
      <c r="C6945" t="str">
        <f t="shared" si="108"/>
        <v>Adult</v>
      </c>
      <c r="D6945" t="s">
        <v>16</v>
      </c>
      <c r="E6945" t="s">
        <v>25</v>
      </c>
      <c r="F6945" t="s">
        <v>26</v>
      </c>
      <c r="G6945">
        <v>753.68</v>
      </c>
      <c r="H6945">
        <v>1</v>
      </c>
      <c r="I6945" t="s">
        <v>19</v>
      </c>
      <c r="J6945" t="s">
        <v>38</v>
      </c>
      <c r="K6945" s="1" t="s">
        <v>21</v>
      </c>
      <c r="L6945">
        <v>9</v>
      </c>
      <c r="M6945" s="1" t="s">
        <v>29</v>
      </c>
      <c r="N6945">
        <v>4</v>
      </c>
      <c r="O6945">
        <v>3</v>
      </c>
      <c r="P6945" t="s">
        <v>22</v>
      </c>
      <c r="Q6945" t="s">
        <v>39</v>
      </c>
    </row>
    <row r="6946" spans="1:17" x14ac:dyDescent="0.25">
      <c r="A6946">
        <v>6945</v>
      </c>
      <c r="B6946">
        <v>22</v>
      </c>
      <c r="C6946" t="str">
        <f t="shared" si="108"/>
        <v>Adult</v>
      </c>
      <c r="D6946" t="s">
        <v>24</v>
      </c>
      <c r="E6946" t="s">
        <v>44</v>
      </c>
      <c r="F6946" t="s">
        <v>36</v>
      </c>
      <c r="G6946">
        <v>319.23</v>
      </c>
      <c r="H6946">
        <v>20</v>
      </c>
      <c r="I6946" t="s">
        <v>33</v>
      </c>
      <c r="J6946" t="s">
        <v>38</v>
      </c>
      <c r="K6946" s="1" t="s">
        <v>29</v>
      </c>
      <c r="L6946">
        <v>3</v>
      </c>
      <c r="M6946" s="1" t="s">
        <v>29</v>
      </c>
      <c r="N6946">
        <v>3</v>
      </c>
      <c r="O6946">
        <v>9</v>
      </c>
      <c r="P6946" t="s">
        <v>34</v>
      </c>
      <c r="Q6946" t="s">
        <v>39</v>
      </c>
    </row>
    <row r="6947" spans="1:17" x14ac:dyDescent="0.25">
      <c r="A6947">
        <v>6946</v>
      </c>
      <c r="B6947">
        <v>49</v>
      </c>
      <c r="C6947" t="str">
        <f t="shared" si="108"/>
        <v>Adult</v>
      </c>
      <c r="D6947" t="s">
        <v>24</v>
      </c>
      <c r="E6947" t="s">
        <v>49</v>
      </c>
      <c r="F6947" t="s">
        <v>18</v>
      </c>
      <c r="G6947">
        <v>538.47</v>
      </c>
      <c r="H6947">
        <v>9</v>
      </c>
      <c r="I6947" t="s">
        <v>19</v>
      </c>
      <c r="J6947" t="s">
        <v>47</v>
      </c>
      <c r="K6947" s="1" t="s">
        <v>21</v>
      </c>
      <c r="L6947">
        <v>9</v>
      </c>
      <c r="M6947" s="1" t="s">
        <v>21</v>
      </c>
      <c r="N6947">
        <v>1</v>
      </c>
      <c r="O6947">
        <v>9</v>
      </c>
      <c r="P6947" t="s">
        <v>22</v>
      </c>
      <c r="Q6947" t="s">
        <v>30</v>
      </c>
    </row>
    <row r="6948" spans="1:17" x14ac:dyDescent="0.25">
      <c r="A6948">
        <v>6947</v>
      </c>
      <c r="B6948">
        <v>43</v>
      </c>
      <c r="C6948" t="str">
        <f t="shared" si="108"/>
        <v>Adult</v>
      </c>
      <c r="D6948" t="s">
        <v>24</v>
      </c>
      <c r="E6948" t="s">
        <v>35</v>
      </c>
      <c r="F6948" t="s">
        <v>43</v>
      </c>
      <c r="G6948">
        <v>163.92</v>
      </c>
      <c r="H6948">
        <v>59</v>
      </c>
      <c r="I6948" t="s">
        <v>19</v>
      </c>
      <c r="J6948" t="s">
        <v>38</v>
      </c>
      <c r="K6948" s="1" t="s">
        <v>29</v>
      </c>
      <c r="L6948">
        <v>8</v>
      </c>
      <c r="M6948" s="1" t="s">
        <v>29</v>
      </c>
      <c r="N6948">
        <v>2</v>
      </c>
      <c r="O6948">
        <v>8</v>
      </c>
      <c r="P6948" t="s">
        <v>34</v>
      </c>
      <c r="Q6948" t="s">
        <v>39</v>
      </c>
    </row>
    <row r="6949" spans="1:17" x14ac:dyDescent="0.25">
      <c r="A6949">
        <v>6948</v>
      </c>
      <c r="B6949">
        <v>41</v>
      </c>
      <c r="C6949" t="str">
        <f t="shared" si="108"/>
        <v>Adult</v>
      </c>
      <c r="D6949" t="s">
        <v>40</v>
      </c>
      <c r="E6949" t="s">
        <v>44</v>
      </c>
      <c r="F6949" t="s">
        <v>42</v>
      </c>
      <c r="G6949">
        <v>278.97000000000003</v>
      </c>
      <c r="H6949">
        <v>1</v>
      </c>
      <c r="I6949" t="s">
        <v>27</v>
      </c>
      <c r="J6949" t="s">
        <v>28</v>
      </c>
      <c r="K6949" s="1" t="s">
        <v>21</v>
      </c>
      <c r="L6949">
        <v>6</v>
      </c>
      <c r="M6949" s="1" t="s">
        <v>21</v>
      </c>
      <c r="N6949">
        <v>2</v>
      </c>
      <c r="O6949">
        <v>8</v>
      </c>
      <c r="P6949" t="s">
        <v>37</v>
      </c>
      <c r="Q6949" t="s">
        <v>39</v>
      </c>
    </row>
    <row r="6950" spans="1:17" x14ac:dyDescent="0.25">
      <c r="A6950">
        <v>6949</v>
      </c>
      <c r="B6950">
        <v>18</v>
      </c>
      <c r="C6950" t="str">
        <f t="shared" si="108"/>
        <v>Teenager</v>
      </c>
      <c r="D6950" t="s">
        <v>40</v>
      </c>
      <c r="E6950" t="s">
        <v>48</v>
      </c>
      <c r="F6950" t="s">
        <v>43</v>
      </c>
      <c r="G6950">
        <v>396.19</v>
      </c>
      <c r="H6950">
        <v>21</v>
      </c>
      <c r="I6950" t="s">
        <v>19</v>
      </c>
      <c r="J6950" t="s">
        <v>47</v>
      </c>
      <c r="K6950" s="1" t="s">
        <v>21</v>
      </c>
      <c r="L6950">
        <v>5</v>
      </c>
      <c r="M6950" s="1" t="s">
        <v>29</v>
      </c>
      <c r="N6950">
        <v>4</v>
      </c>
      <c r="O6950">
        <v>12</v>
      </c>
      <c r="P6950" t="s">
        <v>34</v>
      </c>
      <c r="Q6950" t="s">
        <v>30</v>
      </c>
    </row>
    <row r="6951" spans="1:17" x14ac:dyDescent="0.25">
      <c r="A6951">
        <v>6950</v>
      </c>
      <c r="B6951">
        <v>31</v>
      </c>
      <c r="C6951" t="str">
        <f t="shared" si="108"/>
        <v>Adult</v>
      </c>
      <c r="D6951" t="s">
        <v>24</v>
      </c>
      <c r="E6951" t="s">
        <v>44</v>
      </c>
      <c r="F6951" t="s">
        <v>18</v>
      </c>
      <c r="G6951">
        <v>646.39</v>
      </c>
      <c r="H6951">
        <v>3</v>
      </c>
      <c r="I6951" t="s">
        <v>33</v>
      </c>
      <c r="J6951" t="s">
        <v>20</v>
      </c>
      <c r="K6951" s="1" t="s">
        <v>21</v>
      </c>
      <c r="L6951">
        <v>1</v>
      </c>
      <c r="M6951" s="1" t="s">
        <v>21</v>
      </c>
      <c r="N6951">
        <v>5</v>
      </c>
      <c r="O6951">
        <v>4</v>
      </c>
      <c r="P6951" t="s">
        <v>22</v>
      </c>
      <c r="Q6951" t="s">
        <v>39</v>
      </c>
    </row>
    <row r="6952" spans="1:17" x14ac:dyDescent="0.25">
      <c r="A6952">
        <v>6951</v>
      </c>
      <c r="B6952">
        <v>62</v>
      </c>
      <c r="C6952" t="str">
        <f t="shared" si="108"/>
        <v>Senior</v>
      </c>
      <c r="D6952" t="s">
        <v>24</v>
      </c>
      <c r="E6952" t="s">
        <v>44</v>
      </c>
      <c r="F6952" t="s">
        <v>41</v>
      </c>
      <c r="G6952">
        <v>950.67</v>
      </c>
      <c r="H6952">
        <v>5</v>
      </c>
      <c r="I6952" t="s">
        <v>19</v>
      </c>
      <c r="J6952" t="s">
        <v>38</v>
      </c>
      <c r="K6952" s="1" t="s">
        <v>21</v>
      </c>
      <c r="L6952">
        <v>9</v>
      </c>
      <c r="M6952" s="1" t="s">
        <v>29</v>
      </c>
      <c r="N6952">
        <v>1</v>
      </c>
      <c r="O6952">
        <v>2</v>
      </c>
      <c r="P6952" t="s">
        <v>34</v>
      </c>
      <c r="Q6952" t="s">
        <v>30</v>
      </c>
    </row>
    <row r="6953" spans="1:17" x14ac:dyDescent="0.25">
      <c r="A6953">
        <v>6952</v>
      </c>
      <c r="B6953">
        <v>18</v>
      </c>
      <c r="C6953" t="str">
        <f t="shared" si="108"/>
        <v>Teenager</v>
      </c>
      <c r="D6953" t="s">
        <v>24</v>
      </c>
      <c r="E6953" t="s">
        <v>31</v>
      </c>
      <c r="F6953" t="s">
        <v>43</v>
      </c>
      <c r="G6953">
        <v>559.83000000000004</v>
      </c>
      <c r="H6953">
        <v>5</v>
      </c>
      <c r="I6953" t="s">
        <v>33</v>
      </c>
      <c r="J6953" t="s">
        <v>45</v>
      </c>
      <c r="K6953" s="1" t="s">
        <v>21</v>
      </c>
      <c r="L6953">
        <v>2</v>
      </c>
      <c r="M6953" s="1" t="s">
        <v>21</v>
      </c>
      <c r="N6953">
        <v>3</v>
      </c>
      <c r="O6953">
        <v>7</v>
      </c>
      <c r="P6953" t="s">
        <v>22</v>
      </c>
      <c r="Q6953" t="s">
        <v>30</v>
      </c>
    </row>
    <row r="6954" spans="1:17" x14ac:dyDescent="0.25">
      <c r="A6954">
        <v>6953</v>
      </c>
      <c r="B6954">
        <v>47</v>
      </c>
      <c r="C6954" t="str">
        <f t="shared" si="108"/>
        <v>Adult</v>
      </c>
      <c r="D6954" t="s">
        <v>24</v>
      </c>
      <c r="E6954" t="s">
        <v>46</v>
      </c>
      <c r="F6954" t="s">
        <v>18</v>
      </c>
      <c r="G6954">
        <v>384.77</v>
      </c>
      <c r="H6954">
        <v>6</v>
      </c>
      <c r="I6954" t="s">
        <v>19</v>
      </c>
      <c r="J6954" t="s">
        <v>28</v>
      </c>
      <c r="K6954" s="1" t="s">
        <v>29</v>
      </c>
      <c r="L6954">
        <v>5</v>
      </c>
      <c r="M6954" s="1" t="s">
        <v>29</v>
      </c>
      <c r="N6954">
        <v>2</v>
      </c>
      <c r="O6954">
        <v>8</v>
      </c>
      <c r="P6954" t="s">
        <v>34</v>
      </c>
      <c r="Q6954" t="s">
        <v>30</v>
      </c>
    </row>
    <row r="6955" spans="1:17" x14ac:dyDescent="0.25">
      <c r="A6955">
        <v>6954</v>
      </c>
      <c r="B6955">
        <v>59</v>
      </c>
      <c r="C6955" t="str">
        <f t="shared" si="108"/>
        <v>Adult</v>
      </c>
      <c r="D6955" t="s">
        <v>40</v>
      </c>
      <c r="E6955" t="s">
        <v>31</v>
      </c>
      <c r="F6955" t="s">
        <v>50</v>
      </c>
      <c r="G6955">
        <v>893.73</v>
      </c>
      <c r="H6955">
        <v>38</v>
      </c>
      <c r="I6955" t="s">
        <v>19</v>
      </c>
      <c r="J6955" t="s">
        <v>20</v>
      </c>
      <c r="K6955" s="1" t="s">
        <v>21</v>
      </c>
      <c r="L6955">
        <v>8</v>
      </c>
      <c r="M6955" s="1" t="s">
        <v>29</v>
      </c>
      <c r="N6955">
        <v>1</v>
      </c>
      <c r="O6955">
        <v>1</v>
      </c>
      <c r="P6955" t="s">
        <v>22</v>
      </c>
      <c r="Q6955" t="s">
        <v>30</v>
      </c>
    </row>
    <row r="6956" spans="1:17" x14ac:dyDescent="0.25">
      <c r="A6956">
        <v>6955</v>
      </c>
      <c r="B6956">
        <v>62</v>
      </c>
      <c r="C6956" t="str">
        <f t="shared" si="108"/>
        <v>Senior</v>
      </c>
      <c r="D6956" t="s">
        <v>40</v>
      </c>
      <c r="E6956" t="s">
        <v>17</v>
      </c>
      <c r="F6956" t="s">
        <v>50</v>
      </c>
      <c r="G6956">
        <v>930.17</v>
      </c>
      <c r="H6956">
        <v>29</v>
      </c>
      <c r="I6956" t="s">
        <v>27</v>
      </c>
      <c r="J6956" t="s">
        <v>28</v>
      </c>
      <c r="K6956" s="1" t="s">
        <v>29</v>
      </c>
      <c r="L6956">
        <v>7</v>
      </c>
      <c r="M6956" s="1" t="s">
        <v>29</v>
      </c>
      <c r="N6956">
        <v>5</v>
      </c>
      <c r="O6956">
        <v>10</v>
      </c>
      <c r="P6956" t="s">
        <v>22</v>
      </c>
      <c r="Q6956" t="s">
        <v>23</v>
      </c>
    </row>
    <row r="6957" spans="1:17" x14ac:dyDescent="0.25">
      <c r="A6957">
        <v>6956</v>
      </c>
      <c r="B6957">
        <v>54</v>
      </c>
      <c r="C6957" t="str">
        <f t="shared" si="108"/>
        <v>Adult</v>
      </c>
      <c r="D6957" t="s">
        <v>24</v>
      </c>
      <c r="E6957" t="s">
        <v>46</v>
      </c>
      <c r="F6957" t="s">
        <v>50</v>
      </c>
      <c r="G6957">
        <v>942.82</v>
      </c>
      <c r="H6957">
        <v>33</v>
      </c>
      <c r="I6957" t="s">
        <v>33</v>
      </c>
      <c r="J6957" t="s">
        <v>45</v>
      </c>
      <c r="K6957" s="1" t="s">
        <v>29</v>
      </c>
      <c r="L6957">
        <v>6</v>
      </c>
      <c r="M6957" s="1" t="s">
        <v>29</v>
      </c>
      <c r="N6957">
        <v>5</v>
      </c>
      <c r="O6957">
        <v>2</v>
      </c>
      <c r="P6957" t="s">
        <v>22</v>
      </c>
      <c r="Q6957" t="s">
        <v>30</v>
      </c>
    </row>
    <row r="6958" spans="1:17" x14ac:dyDescent="0.25">
      <c r="A6958">
        <v>6957</v>
      </c>
      <c r="B6958">
        <v>19</v>
      </c>
      <c r="C6958" t="str">
        <f t="shared" si="108"/>
        <v>Teenager</v>
      </c>
      <c r="D6958" t="s">
        <v>40</v>
      </c>
      <c r="E6958" t="s">
        <v>35</v>
      </c>
      <c r="F6958" t="s">
        <v>36</v>
      </c>
      <c r="G6958">
        <v>663.12</v>
      </c>
      <c r="H6958">
        <v>12</v>
      </c>
      <c r="I6958" t="s">
        <v>27</v>
      </c>
      <c r="J6958" t="s">
        <v>45</v>
      </c>
      <c r="K6958" s="1" t="s">
        <v>21</v>
      </c>
      <c r="L6958">
        <v>7</v>
      </c>
      <c r="M6958" s="1" t="s">
        <v>21</v>
      </c>
      <c r="N6958">
        <v>2</v>
      </c>
      <c r="O6958">
        <v>10</v>
      </c>
      <c r="P6958" t="s">
        <v>22</v>
      </c>
      <c r="Q6958" t="s">
        <v>30</v>
      </c>
    </row>
    <row r="6959" spans="1:17" x14ac:dyDescent="0.25">
      <c r="A6959">
        <v>6958</v>
      </c>
      <c r="B6959">
        <v>37</v>
      </c>
      <c r="C6959" t="str">
        <f t="shared" si="108"/>
        <v>Adult</v>
      </c>
      <c r="D6959" t="s">
        <v>24</v>
      </c>
      <c r="E6959" t="s">
        <v>35</v>
      </c>
      <c r="F6959" t="s">
        <v>32</v>
      </c>
      <c r="G6959">
        <v>869.04</v>
      </c>
      <c r="H6959">
        <v>47</v>
      </c>
      <c r="I6959" t="s">
        <v>19</v>
      </c>
      <c r="J6959" t="s">
        <v>20</v>
      </c>
      <c r="K6959" s="1" t="s">
        <v>21</v>
      </c>
      <c r="L6959">
        <v>1</v>
      </c>
      <c r="M6959" s="1" t="s">
        <v>21</v>
      </c>
      <c r="N6959">
        <v>4</v>
      </c>
      <c r="O6959">
        <v>4</v>
      </c>
      <c r="P6959" t="s">
        <v>34</v>
      </c>
      <c r="Q6959" t="s">
        <v>30</v>
      </c>
    </row>
    <row r="6960" spans="1:17" x14ac:dyDescent="0.25">
      <c r="A6960">
        <v>6959</v>
      </c>
      <c r="B6960">
        <v>64</v>
      </c>
      <c r="C6960" t="str">
        <f t="shared" si="108"/>
        <v>Senior</v>
      </c>
      <c r="D6960" t="s">
        <v>40</v>
      </c>
      <c r="E6960" t="s">
        <v>35</v>
      </c>
      <c r="F6960" t="s">
        <v>26</v>
      </c>
      <c r="G6960">
        <v>174.49</v>
      </c>
      <c r="H6960">
        <v>9</v>
      </c>
      <c r="I6960" t="s">
        <v>19</v>
      </c>
      <c r="J6960" t="s">
        <v>38</v>
      </c>
      <c r="K6960" s="1" t="s">
        <v>21</v>
      </c>
      <c r="L6960">
        <v>2</v>
      </c>
      <c r="M6960" s="1" t="s">
        <v>21</v>
      </c>
      <c r="N6960">
        <v>3</v>
      </c>
      <c r="O6960">
        <v>1</v>
      </c>
      <c r="P6960" t="s">
        <v>37</v>
      </c>
      <c r="Q6960" t="s">
        <v>23</v>
      </c>
    </row>
    <row r="6961" spans="1:17" x14ac:dyDescent="0.25">
      <c r="A6961">
        <v>6960</v>
      </c>
      <c r="B6961">
        <v>53</v>
      </c>
      <c r="C6961" t="str">
        <f t="shared" si="108"/>
        <v>Adult</v>
      </c>
      <c r="D6961" t="s">
        <v>24</v>
      </c>
      <c r="E6961" t="s">
        <v>31</v>
      </c>
      <c r="F6961" t="s">
        <v>36</v>
      </c>
      <c r="G6961">
        <v>170.68</v>
      </c>
      <c r="H6961">
        <v>59</v>
      </c>
      <c r="I6961" t="s">
        <v>27</v>
      </c>
      <c r="J6961" t="s">
        <v>20</v>
      </c>
      <c r="K6961" s="1" t="s">
        <v>21</v>
      </c>
      <c r="L6961">
        <v>2</v>
      </c>
      <c r="M6961" s="1" t="s">
        <v>29</v>
      </c>
      <c r="N6961">
        <v>3</v>
      </c>
      <c r="O6961">
        <v>5</v>
      </c>
      <c r="P6961" t="s">
        <v>34</v>
      </c>
      <c r="Q6961" t="s">
        <v>30</v>
      </c>
    </row>
    <row r="6962" spans="1:17" x14ac:dyDescent="0.25">
      <c r="A6962">
        <v>6961</v>
      </c>
      <c r="B6962">
        <v>20</v>
      </c>
      <c r="C6962" t="str">
        <f t="shared" si="108"/>
        <v>Adult</v>
      </c>
      <c r="D6962" t="s">
        <v>16</v>
      </c>
      <c r="E6962" t="s">
        <v>49</v>
      </c>
      <c r="F6962" t="s">
        <v>26</v>
      </c>
      <c r="G6962">
        <v>20.29</v>
      </c>
      <c r="H6962">
        <v>42</v>
      </c>
      <c r="I6962" t="s">
        <v>33</v>
      </c>
      <c r="J6962" t="s">
        <v>28</v>
      </c>
      <c r="K6962" s="1" t="s">
        <v>29</v>
      </c>
      <c r="L6962">
        <v>8</v>
      </c>
      <c r="M6962" s="1" t="s">
        <v>29</v>
      </c>
      <c r="N6962">
        <v>1</v>
      </c>
      <c r="O6962">
        <v>5</v>
      </c>
      <c r="P6962" t="s">
        <v>22</v>
      </c>
      <c r="Q6962" t="s">
        <v>23</v>
      </c>
    </row>
    <row r="6963" spans="1:17" x14ac:dyDescent="0.25">
      <c r="A6963">
        <v>6962</v>
      </c>
      <c r="B6963">
        <v>44</v>
      </c>
      <c r="C6963" t="str">
        <f t="shared" si="108"/>
        <v>Adult</v>
      </c>
      <c r="D6963" t="s">
        <v>24</v>
      </c>
      <c r="E6963" t="s">
        <v>44</v>
      </c>
      <c r="F6963" t="s">
        <v>32</v>
      </c>
      <c r="G6963">
        <v>67.709999999999994</v>
      </c>
      <c r="H6963">
        <v>11</v>
      </c>
      <c r="I6963" t="s">
        <v>33</v>
      </c>
      <c r="J6963" t="s">
        <v>20</v>
      </c>
      <c r="K6963" s="1" t="s">
        <v>21</v>
      </c>
      <c r="L6963">
        <v>5</v>
      </c>
      <c r="M6963" s="1" t="s">
        <v>21</v>
      </c>
      <c r="N6963">
        <v>3</v>
      </c>
      <c r="O6963">
        <v>5</v>
      </c>
      <c r="P6963" t="s">
        <v>22</v>
      </c>
      <c r="Q6963" t="s">
        <v>39</v>
      </c>
    </row>
    <row r="6964" spans="1:17" x14ac:dyDescent="0.25">
      <c r="A6964">
        <v>6963</v>
      </c>
      <c r="B6964">
        <v>68</v>
      </c>
      <c r="C6964" t="str">
        <f t="shared" si="108"/>
        <v>Senior</v>
      </c>
      <c r="D6964" t="s">
        <v>24</v>
      </c>
      <c r="E6964" t="s">
        <v>48</v>
      </c>
      <c r="F6964" t="s">
        <v>36</v>
      </c>
      <c r="G6964">
        <v>572.47</v>
      </c>
      <c r="H6964">
        <v>24</v>
      </c>
      <c r="I6964" t="s">
        <v>19</v>
      </c>
      <c r="J6964" t="s">
        <v>38</v>
      </c>
      <c r="K6964" s="1" t="s">
        <v>29</v>
      </c>
      <c r="L6964">
        <v>7</v>
      </c>
      <c r="M6964" s="1" t="s">
        <v>21</v>
      </c>
      <c r="N6964">
        <v>5</v>
      </c>
      <c r="O6964">
        <v>11</v>
      </c>
      <c r="P6964" t="s">
        <v>22</v>
      </c>
      <c r="Q6964" t="s">
        <v>23</v>
      </c>
    </row>
    <row r="6965" spans="1:17" x14ac:dyDescent="0.25">
      <c r="A6965">
        <v>6964</v>
      </c>
      <c r="B6965">
        <v>48</v>
      </c>
      <c r="C6965" t="str">
        <f t="shared" si="108"/>
        <v>Adult</v>
      </c>
      <c r="D6965" t="s">
        <v>24</v>
      </c>
      <c r="E6965" t="s">
        <v>46</v>
      </c>
      <c r="F6965" t="s">
        <v>50</v>
      </c>
      <c r="G6965">
        <v>793.99</v>
      </c>
      <c r="H6965">
        <v>52</v>
      </c>
      <c r="I6965" t="s">
        <v>33</v>
      </c>
      <c r="J6965" t="s">
        <v>20</v>
      </c>
      <c r="K6965" s="1" t="s">
        <v>21</v>
      </c>
      <c r="L6965">
        <v>5</v>
      </c>
      <c r="M6965" s="1" t="s">
        <v>29</v>
      </c>
      <c r="N6965">
        <v>2</v>
      </c>
      <c r="O6965">
        <v>2</v>
      </c>
      <c r="P6965" t="s">
        <v>34</v>
      </c>
      <c r="Q6965" t="s">
        <v>39</v>
      </c>
    </row>
    <row r="6966" spans="1:17" x14ac:dyDescent="0.25">
      <c r="A6966">
        <v>6965</v>
      </c>
      <c r="B6966">
        <v>61</v>
      </c>
      <c r="C6966" t="str">
        <f t="shared" si="108"/>
        <v>Senior</v>
      </c>
      <c r="D6966" t="s">
        <v>40</v>
      </c>
      <c r="E6966" t="s">
        <v>44</v>
      </c>
      <c r="F6966" t="s">
        <v>36</v>
      </c>
      <c r="G6966">
        <v>560.79</v>
      </c>
      <c r="H6966">
        <v>20</v>
      </c>
      <c r="I6966" t="s">
        <v>33</v>
      </c>
      <c r="J6966" t="s">
        <v>47</v>
      </c>
      <c r="K6966" s="1" t="s">
        <v>29</v>
      </c>
      <c r="L6966">
        <v>9</v>
      </c>
      <c r="M6966" s="1" t="s">
        <v>21</v>
      </c>
      <c r="N6966">
        <v>5</v>
      </c>
      <c r="O6966">
        <v>9</v>
      </c>
      <c r="P6966" t="s">
        <v>37</v>
      </c>
      <c r="Q6966" t="s">
        <v>39</v>
      </c>
    </row>
    <row r="6967" spans="1:17" x14ac:dyDescent="0.25">
      <c r="A6967">
        <v>6966</v>
      </c>
      <c r="B6967">
        <v>27</v>
      </c>
      <c r="C6967" t="str">
        <f t="shared" si="108"/>
        <v>Adult</v>
      </c>
      <c r="D6967" t="s">
        <v>24</v>
      </c>
      <c r="E6967" t="s">
        <v>46</v>
      </c>
      <c r="F6967" t="s">
        <v>41</v>
      </c>
      <c r="G6967">
        <v>287.58999999999997</v>
      </c>
      <c r="H6967">
        <v>19</v>
      </c>
      <c r="I6967" t="s">
        <v>33</v>
      </c>
      <c r="J6967" t="s">
        <v>47</v>
      </c>
      <c r="K6967" s="1" t="s">
        <v>29</v>
      </c>
      <c r="L6967">
        <v>4</v>
      </c>
      <c r="M6967" s="1" t="s">
        <v>21</v>
      </c>
      <c r="N6967">
        <v>5</v>
      </c>
      <c r="O6967">
        <v>7</v>
      </c>
      <c r="P6967" t="s">
        <v>34</v>
      </c>
      <c r="Q6967" t="s">
        <v>39</v>
      </c>
    </row>
    <row r="6968" spans="1:17" x14ac:dyDescent="0.25">
      <c r="A6968">
        <v>6967</v>
      </c>
      <c r="B6968">
        <v>30</v>
      </c>
      <c r="C6968" t="str">
        <f t="shared" si="108"/>
        <v>Adult</v>
      </c>
      <c r="D6968" t="s">
        <v>16</v>
      </c>
      <c r="E6968" t="s">
        <v>35</v>
      </c>
      <c r="F6968" t="s">
        <v>32</v>
      </c>
      <c r="G6968">
        <v>740.57</v>
      </c>
      <c r="H6968">
        <v>21</v>
      </c>
      <c r="I6968" t="s">
        <v>27</v>
      </c>
      <c r="J6968" t="s">
        <v>20</v>
      </c>
      <c r="K6968" s="1" t="s">
        <v>21</v>
      </c>
      <c r="L6968">
        <v>4</v>
      </c>
      <c r="M6968" s="1" t="s">
        <v>29</v>
      </c>
      <c r="N6968">
        <v>4</v>
      </c>
      <c r="O6968">
        <v>8</v>
      </c>
      <c r="P6968" t="s">
        <v>37</v>
      </c>
      <c r="Q6968" t="s">
        <v>30</v>
      </c>
    </row>
    <row r="6969" spans="1:17" x14ac:dyDescent="0.25">
      <c r="A6969">
        <v>6968</v>
      </c>
      <c r="B6969">
        <v>35</v>
      </c>
      <c r="C6969" t="str">
        <f t="shared" si="108"/>
        <v>Adult</v>
      </c>
      <c r="D6969" t="s">
        <v>24</v>
      </c>
      <c r="E6969" t="s">
        <v>17</v>
      </c>
      <c r="F6969" t="s">
        <v>41</v>
      </c>
      <c r="G6969">
        <v>698.75</v>
      </c>
      <c r="H6969">
        <v>4</v>
      </c>
      <c r="I6969" t="s">
        <v>27</v>
      </c>
      <c r="J6969" t="s">
        <v>28</v>
      </c>
      <c r="K6969" s="1" t="s">
        <v>29</v>
      </c>
      <c r="L6969">
        <v>7</v>
      </c>
      <c r="M6969" s="1" t="s">
        <v>21</v>
      </c>
      <c r="N6969">
        <v>5</v>
      </c>
      <c r="O6969">
        <v>2</v>
      </c>
      <c r="P6969" t="s">
        <v>22</v>
      </c>
      <c r="Q6969" t="s">
        <v>23</v>
      </c>
    </row>
    <row r="6970" spans="1:17" x14ac:dyDescent="0.25">
      <c r="A6970">
        <v>6969</v>
      </c>
      <c r="B6970">
        <v>51</v>
      </c>
      <c r="C6970" t="str">
        <f t="shared" si="108"/>
        <v>Adult</v>
      </c>
      <c r="D6970" t="s">
        <v>24</v>
      </c>
      <c r="E6970" t="s">
        <v>31</v>
      </c>
      <c r="F6970" t="s">
        <v>50</v>
      </c>
      <c r="G6970">
        <v>279.51</v>
      </c>
      <c r="H6970">
        <v>16</v>
      </c>
      <c r="I6970" t="s">
        <v>19</v>
      </c>
      <c r="J6970" t="s">
        <v>28</v>
      </c>
      <c r="K6970" s="1" t="s">
        <v>21</v>
      </c>
      <c r="L6970">
        <v>4</v>
      </c>
      <c r="M6970" s="1" t="s">
        <v>21</v>
      </c>
      <c r="N6970">
        <v>4</v>
      </c>
      <c r="O6970">
        <v>10</v>
      </c>
      <c r="P6970" t="s">
        <v>34</v>
      </c>
      <c r="Q6970" t="s">
        <v>23</v>
      </c>
    </row>
    <row r="6971" spans="1:17" x14ac:dyDescent="0.25">
      <c r="A6971">
        <v>6970</v>
      </c>
      <c r="B6971">
        <v>18</v>
      </c>
      <c r="C6971" t="str">
        <f t="shared" si="108"/>
        <v>Teenager</v>
      </c>
      <c r="D6971" t="s">
        <v>16</v>
      </c>
      <c r="E6971" t="s">
        <v>35</v>
      </c>
      <c r="F6971" t="s">
        <v>18</v>
      </c>
      <c r="G6971">
        <v>477.95</v>
      </c>
      <c r="H6971">
        <v>30</v>
      </c>
      <c r="I6971" t="s">
        <v>19</v>
      </c>
      <c r="J6971" t="s">
        <v>45</v>
      </c>
      <c r="K6971" s="1" t="s">
        <v>29</v>
      </c>
      <c r="L6971">
        <v>1</v>
      </c>
      <c r="M6971" s="1" t="s">
        <v>21</v>
      </c>
      <c r="N6971">
        <v>2</v>
      </c>
      <c r="O6971">
        <v>12</v>
      </c>
      <c r="P6971" t="s">
        <v>37</v>
      </c>
      <c r="Q6971" t="s">
        <v>39</v>
      </c>
    </row>
    <row r="6972" spans="1:17" x14ac:dyDescent="0.25">
      <c r="A6972">
        <v>6971</v>
      </c>
      <c r="B6972">
        <v>63</v>
      </c>
      <c r="C6972" t="str">
        <f t="shared" si="108"/>
        <v>Senior</v>
      </c>
      <c r="D6972" t="s">
        <v>40</v>
      </c>
      <c r="E6972" t="s">
        <v>46</v>
      </c>
      <c r="F6972" t="s">
        <v>36</v>
      </c>
      <c r="G6972">
        <v>502.04</v>
      </c>
      <c r="H6972">
        <v>55</v>
      </c>
      <c r="I6972" t="s">
        <v>27</v>
      </c>
      <c r="J6972" t="s">
        <v>20</v>
      </c>
      <c r="K6972" s="1" t="s">
        <v>21</v>
      </c>
      <c r="L6972">
        <v>5</v>
      </c>
      <c r="M6972" s="1" t="s">
        <v>29</v>
      </c>
      <c r="N6972">
        <v>4</v>
      </c>
      <c r="O6972">
        <v>5</v>
      </c>
      <c r="P6972" t="s">
        <v>22</v>
      </c>
      <c r="Q6972" t="s">
        <v>39</v>
      </c>
    </row>
    <row r="6973" spans="1:17" x14ac:dyDescent="0.25">
      <c r="A6973">
        <v>6972</v>
      </c>
      <c r="B6973">
        <v>32</v>
      </c>
      <c r="C6973" t="str">
        <f t="shared" si="108"/>
        <v>Adult</v>
      </c>
      <c r="D6973" t="s">
        <v>16</v>
      </c>
      <c r="E6973" t="s">
        <v>46</v>
      </c>
      <c r="F6973" t="s">
        <v>36</v>
      </c>
      <c r="G6973">
        <v>441.01</v>
      </c>
      <c r="H6973">
        <v>26</v>
      </c>
      <c r="I6973" t="s">
        <v>27</v>
      </c>
      <c r="J6973" t="s">
        <v>28</v>
      </c>
      <c r="K6973" s="1" t="s">
        <v>21</v>
      </c>
      <c r="L6973">
        <v>3</v>
      </c>
      <c r="M6973" s="1" t="s">
        <v>21</v>
      </c>
      <c r="N6973">
        <v>3</v>
      </c>
      <c r="O6973">
        <v>12</v>
      </c>
      <c r="P6973" t="s">
        <v>37</v>
      </c>
      <c r="Q6973" t="s">
        <v>23</v>
      </c>
    </row>
    <row r="6974" spans="1:17" x14ac:dyDescent="0.25">
      <c r="A6974">
        <v>6973</v>
      </c>
      <c r="B6974">
        <v>18</v>
      </c>
      <c r="C6974" t="str">
        <f t="shared" si="108"/>
        <v>Teenager</v>
      </c>
      <c r="D6974" t="s">
        <v>24</v>
      </c>
      <c r="E6974" t="s">
        <v>48</v>
      </c>
      <c r="F6974" t="s">
        <v>42</v>
      </c>
      <c r="G6974">
        <v>729.47</v>
      </c>
      <c r="H6974">
        <v>59</v>
      </c>
      <c r="I6974" t="s">
        <v>19</v>
      </c>
      <c r="J6974" t="s">
        <v>47</v>
      </c>
      <c r="K6974" s="1" t="s">
        <v>21</v>
      </c>
      <c r="L6974">
        <v>9</v>
      </c>
      <c r="M6974" s="1" t="s">
        <v>21</v>
      </c>
      <c r="N6974">
        <v>1</v>
      </c>
      <c r="O6974">
        <v>12</v>
      </c>
      <c r="P6974" t="s">
        <v>37</v>
      </c>
      <c r="Q6974" t="s">
        <v>23</v>
      </c>
    </row>
    <row r="6975" spans="1:17" x14ac:dyDescent="0.25">
      <c r="A6975">
        <v>6974</v>
      </c>
      <c r="B6975">
        <v>57</v>
      </c>
      <c r="C6975" t="str">
        <f t="shared" si="108"/>
        <v>Adult</v>
      </c>
      <c r="D6975" t="s">
        <v>24</v>
      </c>
      <c r="E6975" t="s">
        <v>48</v>
      </c>
      <c r="F6975" t="s">
        <v>43</v>
      </c>
      <c r="G6975">
        <v>887.14</v>
      </c>
      <c r="H6975">
        <v>24</v>
      </c>
      <c r="I6975" t="s">
        <v>33</v>
      </c>
      <c r="J6975" t="s">
        <v>28</v>
      </c>
      <c r="K6975" s="1" t="s">
        <v>29</v>
      </c>
      <c r="L6975">
        <v>8</v>
      </c>
      <c r="M6975" s="1" t="s">
        <v>21</v>
      </c>
      <c r="N6975">
        <v>3</v>
      </c>
      <c r="O6975">
        <v>9</v>
      </c>
      <c r="P6975" t="s">
        <v>37</v>
      </c>
      <c r="Q6975" t="s">
        <v>23</v>
      </c>
    </row>
    <row r="6976" spans="1:17" x14ac:dyDescent="0.25">
      <c r="A6976">
        <v>6975</v>
      </c>
      <c r="B6976">
        <v>31</v>
      </c>
      <c r="C6976" t="str">
        <f t="shared" si="108"/>
        <v>Adult</v>
      </c>
      <c r="D6976" t="s">
        <v>24</v>
      </c>
      <c r="E6976" t="s">
        <v>48</v>
      </c>
      <c r="F6976" t="s">
        <v>41</v>
      </c>
      <c r="G6976">
        <v>956.87</v>
      </c>
      <c r="H6976">
        <v>10</v>
      </c>
      <c r="I6976" t="s">
        <v>27</v>
      </c>
      <c r="J6976" t="s">
        <v>28</v>
      </c>
      <c r="K6976" s="1" t="s">
        <v>29</v>
      </c>
      <c r="L6976">
        <v>1</v>
      </c>
      <c r="M6976" s="1" t="s">
        <v>21</v>
      </c>
      <c r="N6976">
        <v>4</v>
      </c>
      <c r="O6976">
        <v>13</v>
      </c>
      <c r="P6976" t="s">
        <v>22</v>
      </c>
      <c r="Q6976" t="s">
        <v>23</v>
      </c>
    </row>
    <row r="6977" spans="1:17" x14ac:dyDescent="0.25">
      <c r="A6977">
        <v>6976</v>
      </c>
      <c r="B6977">
        <v>60</v>
      </c>
      <c r="C6977" t="str">
        <f t="shared" si="108"/>
        <v>Senior</v>
      </c>
      <c r="D6977" t="s">
        <v>40</v>
      </c>
      <c r="E6977" t="s">
        <v>31</v>
      </c>
      <c r="F6977" t="s">
        <v>42</v>
      </c>
      <c r="G6977">
        <v>715.8</v>
      </c>
      <c r="H6977">
        <v>9</v>
      </c>
      <c r="I6977" t="s">
        <v>33</v>
      </c>
      <c r="J6977" t="s">
        <v>47</v>
      </c>
      <c r="K6977" s="1" t="s">
        <v>21</v>
      </c>
      <c r="L6977">
        <v>1</v>
      </c>
      <c r="M6977" s="1" t="s">
        <v>29</v>
      </c>
      <c r="N6977">
        <v>2</v>
      </c>
      <c r="O6977">
        <v>2</v>
      </c>
      <c r="P6977" t="s">
        <v>22</v>
      </c>
      <c r="Q6977" t="s">
        <v>23</v>
      </c>
    </row>
    <row r="6978" spans="1:17" x14ac:dyDescent="0.25">
      <c r="A6978">
        <v>6977</v>
      </c>
      <c r="B6978">
        <v>64</v>
      </c>
      <c r="C6978" t="str">
        <f t="shared" si="108"/>
        <v>Senior</v>
      </c>
      <c r="D6978" t="s">
        <v>40</v>
      </c>
      <c r="E6978" t="s">
        <v>25</v>
      </c>
      <c r="F6978" t="s">
        <v>50</v>
      </c>
      <c r="G6978">
        <v>603.20000000000005</v>
      </c>
      <c r="H6978">
        <v>48</v>
      </c>
      <c r="I6978" t="s">
        <v>27</v>
      </c>
      <c r="J6978" t="s">
        <v>20</v>
      </c>
      <c r="K6978" s="1" t="s">
        <v>21</v>
      </c>
      <c r="L6978">
        <v>1</v>
      </c>
      <c r="M6978" s="1" t="s">
        <v>21</v>
      </c>
      <c r="N6978">
        <v>4</v>
      </c>
      <c r="O6978">
        <v>5</v>
      </c>
      <c r="P6978" t="s">
        <v>37</v>
      </c>
      <c r="Q6978" t="s">
        <v>23</v>
      </c>
    </row>
    <row r="6979" spans="1:17" x14ac:dyDescent="0.25">
      <c r="A6979">
        <v>6978</v>
      </c>
      <c r="B6979">
        <v>38</v>
      </c>
      <c r="C6979" t="str">
        <f t="shared" ref="C6979:C7042" si="109">IF(B6979&gt;=60,"Senior",IF(B6979&gt;=20,"Adult","Teenager"))</f>
        <v>Adult</v>
      </c>
      <c r="D6979" t="s">
        <v>16</v>
      </c>
      <c r="E6979" t="s">
        <v>35</v>
      </c>
      <c r="F6979" t="s">
        <v>41</v>
      </c>
      <c r="G6979">
        <v>913.28</v>
      </c>
      <c r="H6979">
        <v>13</v>
      </c>
      <c r="I6979" t="s">
        <v>27</v>
      </c>
      <c r="J6979" t="s">
        <v>20</v>
      </c>
      <c r="K6979" s="1" t="s">
        <v>29</v>
      </c>
      <c r="L6979">
        <v>7</v>
      </c>
      <c r="M6979" s="1" t="s">
        <v>29</v>
      </c>
      <c r="N6979">
        <v>5</v>
      </c>
      <c r="O6979">
        <v>7</v>
      </c>
      <c r="P6979" t="s">
        <v>22</v>
      </c>
      <c r="Q6979" t="s">
        <v>30</v>
      </c>
    </row>
    <row r="6980" spans="1:17" x14ac:dyDescent="0.25">
      <c r="A6980">
        <v>6979</v>
      </c>
      <c r="B6980">
        <v>33</v>
      </c>
      <c r="C6980" t="str">
        <f t="shared" si="109"/>
        <v>Adult</v>
      </c>
      <c r="D6980" t="s">
        <v>40</v>
      </c>
      <c r="E6980" t="s">
        <v>17</v>
      </c>
      <c r="F6980" t="s">
        <v>43</v>
      </c>
      <c r="G6980">
        <v>501.43</v>
      </c>
      <c r="H6980">
        <v>52</v>
      </c>
      <c r="I6980" t="s">
        <v>19</v>
      </c>
      <c r="J6980" t="s">
        <v>45</v>
      </c>
      <c r="K6980" s="1" t="s">
        <v>21</v>
      </c>
      <c r="L6980">
        <v>6</v>
      </c>
      <c r="M6980" s="1" t="s">
        <v>29</v>
      </c>
      <c r="N6980">
        <v>5</v>
      </c>
      <c r="O6980">
        <v>9</v>
      </c>
      <c r="P6980" t="s">
        <v>37</v>
      </c>
      <c r="Q6980" t="s">
        <v>23</v>
      </c>
    </row>
    <row r="6981" spans="1:17" x14ac:dyDescent="0.25">
      <c r="A6981">
        <v>6980</v>
      </c>
      <c r="B6981">
        <v>36</v>
      </c>
      <c r="C6981" t="str">
        <f t="shared" si="109"/>
        <v>Adult</v>
      </c>
      <c r="D6981" t="s">
        <v>16</v>
      </c>
      <c r="E6981" t="s">
        <v>49</v>
      </c>
      <c r="F6981" t="s">
        <v>42</v>
      </c>
      <c r="G6981">
        <v>233.56</v>
      </c>
      <c r="H6981">
        <v>47</v>
      </c>
      <c r="I6981" t="s">
        <v>33</v>
      </c>
      <c r="J6981" t="s">
        <v>38</v>
      </c>
      <c r="K6981" s="1" t="s">
        <v>29</v>
      </c>
      <c r="L6981">
        <v>4</v>
      </c>
      <c r="M6981" s="1" t="s">
        <v>21</v>
      </c>
      <c r="N6981">
        <v>2</v>
      </c>
      <c r="O6981">
        <v>2</v>
      </c>
      <c r="P6981" t="s">
        <v>34</v>
      </c>
      <c r="Q6981" t="s">
        <v>39</v>
      </c>
    </row>
    <row r="6982" spans="1:17" x14ac:dyDescent="0.25">
      <c r="A6982">
        <v>6981</v>
      </c>
      <c r="B6982">
        <v>34</v>
      </c>
      <c r="C6982" t="str">
        <f t="shared" si="109"/>
        <v>Adult</v>
      </c>
      <c r="D6982" t="s">
        <v>40</v>
      </c>
      <c r="E6982" t="s">
        <v>46</v>
      </c>
      <c r="F6982" t="s">
        <v>50</v>
      </c>
      <c r="G6982">
        <v>997.66</v>
      </c>
      <c r="H6982">
        <v>32</v>
      </c>
      <c r="I6982" t="s">
        <v>27</v>
      </c>
      <c r="J6982" t="s">
        <v>28</v>
      </c>
      <c r="K6982" s="1" t="s">
        <v>29</v>
      </c>
      <c r="L6982">
        <v>8</v>
      </c>
      <c r="M6982" s="1" t="s">
        <v>21</v>
      </c>
      <c r="N6982">
        <v>3</v>
      </c>
      <c r="O6982">
        <v>4</v>
      </c>
      <c r="P6982" t="s">
        <v>22</v>
      </c>
      <c r="Q6982" t="s">
        <v>39</v>
      </c>
    </row>
    <row r="6983" spans="1:17" x14ac:dyDescent="0.25">
      <c r="A6983">
        <v>6982</v>
      </c>
      <c r="B6983">
        <v>26</v>
      </c>
      <c r="C6983" t="str">
        <f t="shared" si="109"/>
        <v>Adult</v>
      </c>
      <c r="D6983" t="s">
        <v>16</v>
      </c>
      <c r="E6983" t="s">
        <v>31</v>
      </c>
      <c r="F6983" t="s">
        <v>32</v>
      </c>
      <c r="G6983">
        <v>902.12</v>
      </c>
      <c r="H6983">
        <v>46</v>
      </c>
      <c r="I6983" t="s">
        <v>27</v>
      </c>
      <c r="J6983" t="s">
        <v>28</v>
      </c>
      <c r="K6983" s="1" t="s">
        <v>21</v>
      </c>
      <c r="L6983">
        <v>1</v>
      </c>
      <c r="M6983" s="1" t="s">
        <v>21</v>
      </c>
      <c r="N6983">
        <v>1</v>
      </c>
      <c r="O6983">
        <v>7</v>
      </c>
      <c r="P6983" t="s">
        <v>22</v>
      </c>
      <c r="Q6983" t="s">
        <v>23</v>
      </c>
    </row>
    <row r="6984" spans="1:17" x14ac:dyDescent="0.25">
      <c r="A6984">
        <v>6983</v>
      </c>
      <c r="B6984">
        <v>56</v>
      </c>
      <c r="C6984" t="str">
        <f t="shared" si="109"/>
        <v>Adult</v>
      </c>
      <c r="D6984" t="s">
        <v>16</v>
      </c>
      <c r="E6984" t="s">
        <v>46</v>
      </c>
      <c r="F6984" t="s">
        <v>50</v>
      </c>
      <c r="G6984">
        <v>743.21</v>
      </c>
      <c r="H6984">
        <v>27</v>
      </c>
      <c r="I6984" t="s">
        <v>19</v>
      </c>
      <c r="J6984" t="s">
        <v>20</v>
      </c>
      <c r="K6984" s="1" t="s">
        <v>21</v>
      </c>
      <c r="L6984">
        <v>1</v>
      </c>
      <c r="M6984" s="1" t="s">
        <v>29</v>
      </c>
      <c r="N6984">
        <v>2</v>
      </c>
      <c r="O6984">
        <v>11</v>
      </c>
      <c r="P6984" t="s">
        <v>22</v>
      </c>
      <c r="Q6984" t="s">
        <v>39</v>
      </c>
    </row>
    <row r="6985" spans="1:17" x14ac:dyDescent="0.25">
      <c r="A6985">
        <v>6984</v>
      </c>
      <c r="B6985">
        <v>61</v>
      </c>
      <c r="C6985" t="str">
        <f t="shared" si="109"/>
        <v>Senior</v>
      </c>
      <c r="D6985" t="s">
        <v>16</v>
      </c>
      <c r="E6985" t="s">
        <v>49</v>
      </c>
      <c r="F6985" t="s">
        <v>42</v>
      </c>
      <c r="G6985">
        <v>871.28</v>
      </c>
      <c r="H6985">
        <v>22</v>
      </c>
      <c r="I6985" t="s">
        <v>33</v>
      </c>
      <c r="J6985" t="s">
        <v>47</v>
      </c>
      <c r="K6985" s="1" t="s">
        <v>29</v>
      </c>
      <c r="L6985">
        <v>1</v>
      </c>
      <c r="M6985" s="1" t="s">
        <v>29</v>
      </c>
      <c r="N6985">
        <v>5</v>
      </c>
      <c r="O6985">
        <v>5</v>
      </c>
      <c r="P6985" t="s">
        <v>37</v>
      </c>
      <c r="Q6985" t="s">
        <v>39</v>
      </c>
    </row>
    <row r="6986" spans="1:17" x14ac:dyDescent="0.25">
      <c r="A6986">
        <v>6985</v>
      </c>
      <c r="B6986">
        <v>18</v>
      </c>
      <c r="C6986" t="str">
        <f t="shared" si="109"/>
        <v>Teenager</v>
      </c>
      <c r="D6986" t="s">
        <v>24</v>
      </c>
      <c r="E6986" t="s">
        <v>49</v>
      </c>
      <c r="F6986" t="s">
        <v>42</v>
      </c>
      <c r="G6986">
        <v>648.02</v>
      </c>
      <c r="H6986">
        <v>51</v>
      </c>
      <c r="I6986" t="s">
        <v>19</v>
      </c>
      <c r="J6986" t="s">
        <v>20</v>
      </c>
      <c r="K6986" s="1" t="s">
        <v>21</v>
      </c>
      <c r="L6986">
        <v>7</v>
      </c>
      <c r="M6986" s="1" t="s">
        <v>29</v>
      </c>
      <c r="N6986">
        <v>2</v>
      </c>
      <c r="O6986">
        <v>11</v>
      </c>
      <c r="P6986" t="s">
        <v>22</v>
      </c>
      <c r="Q6986" t="s">
        <v>23</v>
      </c>
    </row>
    <row r="6987" spans="1:17" x14ac:dyDescent="0.25">
      <c r="A6987">
        <v>6986</v>
      </c>
      <c r="B6987">
        <v>25</v>
      </c>
      <c r="C6987" t="str">
        <f t="shared" si="109"/>
        <v>Adult</v>
      </c>
      <c r="D6987" t="s">
        <v>24</v>
      </c>
      <c r="E6987" t="s">
        <v>31</v>
      </c>
      <c r="F6987" t="s">
        <v>18</v>
      </c>
      <c r="G6987">
        <v>427.46</v>
      </c>
      <c r="H6987">
        <v>30</v>
      </c>
      <c r="I6987" t="s">
        <v>27</v>
      </c>
      <c r="J6987" t="s">
        <v>47</v>
      </c>
      <c r="K6987" s="1" t="s">
        <v>29</v>
      </c>
      <c r="L6987">
        <v>5</v>
      </c>
      <c r="M6987" s="1" t="s">
        <v>21</v>
      </c>
      <c r="N6987">
        <v>2</v>
      </c>
      <c r="O6987">
        <v>8</v>
      </c>
      <c r="P6987" t="s">
        <v>34</v>
      </c>
      <c r="Q6987" t="s">
        <v>30</v>
      </c>
    </row>
    <row r="6988" spans="1:17" x14ac:dyDescent="0.25">
      <c r="A6988">
        <v>6987</v>
      </c>
      <c r="B6988">
        <v>50</v>
      </c>
      <c r="C6988" t="str">
        <f t="shared" si="109"/>
        <v>Adult</v>
      </c>
      <c r="D6988" t="s">
        <v>16</v>
      </c>
      <c r="E6988" t="s">
        <v>44</v>
      </c>
      <c r="F6988" t="s">
        <v>50</v>
      </c>
      <c r="G6988">
        <v>809.44</v>
      </c>
      <c r="H6988">
        <v>9</v>
      </c>
      <c r="I6988" t="s">
        <v>33</v>
      </c>
      <c r="J6988" t="s">
        <v>45</v>
      </c>
      <c r="K6988" s="1" t="s">
        <v>21</v>
      </c>
      <c r="L6988">
        <v>1</v>
      </c>
      <c r="M6988" s="1" t="s">
        <v>29</v>
      </c>
      <c r="N6988">
        <v>5</v>
      </c>
      <c r="O6988">
        <v>4</v>
      </c>
      <c r="P6988" t="s">
        <v>34</v>
      </c>
      <c r="Q6988" t="s">
        <v>23</v>
      </c>
    </row>
    <row r="6989" spans="1:17" x14ac:dyDescent="0.25">
      <c r="A6989">
        <v>6988</v>
      </c>
      <c r="B6989">
        <v>23</v>
      </c>
      <c r="C6989" t="str">
        <f t="shared" si="109"/>
        <v>Adult</v>
      </c>
      <c r="D6989" t="s">
        <v>24</v>
      </c>
      <c r="E6989" t="s">
        <v>35</v>
      </c>
      <c r="F6989" t="s">
        <v>41</v>
      </c>
      <c r="G6989">
        <v>906.87</v>
      </c>
      <c r="H6989">
        <v>40</v>
      </c>
      <c r="I6989" t="s">
        <v>33</v>
      </c>
      <c r="J6989" t="s">
        <v>28</v>
      </c>
      <c r="K6989" s="1" t="s">
        <v>21</v>
      </c>
      <c r="L6989">
        <v>7</v>
      </c>
      <c r="M6989" s="1" t="s">
        <v>29</v>
      </c>
      <c r="N6989">
        <v>3</v>
      </c>
      <c r="O6989">
        <v>3</v>
      </c>
      <c r="P6989" t="s">
        <v>37</v>
      </c>
      <c r="Q6989" t="s">
        <v>23</v>
      </c>
    </row>
    <row r="6990" spans="1:17" x14ac:dyDescent="0.25">
      <c r="A6990">
        <v>6989</v>
      </c>
      <c r="B6990">
        <v>51</v>
      </c>
      <c r="C6990" t="str">
        <f t="shared" si="109"/>
        <v>Adult</v>
      </c>
      <c r="D6990" t="s">
        <v>40</v>
      </c>
      <c r="E6990" t="s">
        <v>25</v>
      </c>
      <c r="F6990" t="s">
        <v>26</v>
      </c>
      <c r="G6990">
        <v>111.19</v>
      </c>
      <c r="H6990">
        <v>48</v>
      </c>
      <c r="I6990" t="s">
        <v>27</v>
      </c>
      <c r="J6990" t="s">
        <v>38</v>
      </c>
      <c r="K6990" s="1" t="s">
        <v>21</v>
      </c>
      <c r="L6990">
        <v>6</v>
      </c>
      <c r="M6990" s="1" t="s">
        <v>29</v>
      </c>
      <c r="N6990">
        <v>3</v>
      </c>
      <c r="O6990">
        <v>13</v>
      </c>
      <c r="P6990" t="s">
        <v>34</v>
      </c>
      <c r="Q6990" t="s">
        <v>39</v>
      </c>
    </row>
    <row r="6991" spans="1:17" x14ac:dyDescent="0.25">
      <c r="A6991">
        <v>6990</v>
      </c>
      <c r="B6991">
        <v>22</v>
      </c>
      <c r="C6991" t="str">
        <f t="shared" si="109"/>
        <v>Adult</v>
      </c>
      <c r="D6991" t="s">
        <v>40</v>
      </c>
      <c r="E6991" t="s">
        <v>25</v>
      </c>
      <c r="F6991" t="s">
        <v>18</v>
      </c>
      <c r="G6991">
        <v>533.64</v>
      </c>
      <c r="H6991">
        <v>1</v>
      </c>
      <c r="I6991" t="s">
        <v>19</v>
      </c>
      <c r="J6991" t="s">
        <v>28</v>
      </c>
      <c r="K6991" s="1" t="s">
        <v>29</v>
      </c>
      <c r="L6991">
        <v>2</v>
      </c>
      <c r="M6991" s="1" t="s">
        <v>21</v>
      </c>
      <c r="N6991">
        <v>2</v>
      </c>
      <c r="O6991">
        <v>12</v>
      </c>
      <c r="P6991" t="s">
        <v>34</v>
      </c>
      <c r="Q6991" t="s">
        <v>23</v>
      </c>
    </row>
    <row r="6992" spans="1:17" x14ac:dyDescent="0.25">
      <c r="A6992">
        <v>6991</v>
      </c>
      <c r="B6992">
        <v>54</v>
      </c>
      <c r="C6992" t="str">
        <f t="shared" si="109"/>
        <v>Adult</v>
      </c>
      <c r="D6992" t="s">
        <v>40</v>
      </c>
      <c r="E6992" t="s">
        <v>35</v>
      </c>
      <c r="F6992" t="s">
        <v>18</v>
      </c>
      <c r="G6992">
        <v>364.96</v>
      </c>
      <c r="H6992">
        <v>20</v>
      </c>
      <c r="I6992" t="s">
        <v>33</v>
      </c>
      <c r="J6992" t="s">
        <v>28</v>
      </c>
      <c r="K6992" s="1" t="s">
        <v>21</v>
      </c>
      <c r="L6992">
        <v>4</v>
      </c>
      <c r="M6992" s="1" t="s">
        <v>21</v>
      </c>
      <c r="N6992">
        <v>4</v>
      </c>
      <c r="O6992">
        <v>6</v>
      </c>
      <c r="P6992" t="s">
        <v>22</v>
      </c>
      <c r="Q6992" t="s">
        <v>30</v>
      </c>
    </row>
    <row r="6993" spans="1:17" x14ac:dyDescent="0.25">
      <c r="A6993">
        <v>6992</v>
      </c>
      <c r="B6993">
        <v>28</v>
      </c>
      <c r="C6993" t="str">
        <f t="shared" si="109"/>
        <v>Adult</v>
      </c>
      <c r="D6993" t="s">
        <v>16</v>
      </c>
      <c r="E6993" t="s">
        <v>31</v>
      </c>
      <c r="F6993" t="s">
        <v>43</v>
      </c>
      <c r="G6993">
        <v>934.57</v>
      </c>
      <c r="H6993">
        <v>15</v>
      </c>
      <c r="I6993" t="s">
        <v>19</v>
      </c>
      <c r="J6993" t="s">
        <v>47</v>
      </c>
      <c r="K6993" s="1" t="s">
        <v>21</v>
      </c>
      <c r="L6993">
        <v>1</v>
      </c>
      <c r="M6993" s="1" t="s">
        <v>29</v>
      </c>
      <c r="N6993">
        <v>1</v>
      </c>
      <c r="O6993">
        <v>12</v>
      </c>
      <c r="P6993" t="s">
        <v>22</v>
      </c>
      <c r="Q6993" t="s">
        <v>39</v>
      </c>
    </row>
    <row r="6994" spans="1:17" x14ac:dyDescent="0.25">
      <c r="A6994">
        <v>6993</v>
      </c>
      <c r="B6994">
        <v>50</v>
      </c>
      <c r="C6994" t="str">
        <f t="shared" si="109"/>
        <v>Adult</v>
      </c>
      <c r="D6994" t="s">
        <v>24</v>
      </c>
      <c r="E6994" t="s">
        <v>49</v>
      </c>
      <c r="F6994" t="s">
        <v>41</v>
      </c>
      <c r="G6994">
        <v>786.53</v>
      </c>
      <c r="H6994">
        <v>3</v>
      </c>
      <c r="I6994" t="s">
        <v>19</v>
      </c>
      <c r="J6994" t="s">
        <v>45</v>
      </c>
      <c r="K6994" s="1" t="s">
        <v>29</v>
      </c>
      <c r="L6994">
        <v>5</v>
      </c>
      <c r="M6994" s="1" t="s">
        <v>21</v>
      </c>
      <c r="N6994">
        <v>3</v>
      </c>
      <c r="O6994">
        <v>10</v>
      </c>
      <c r="P6994" t="s">
        <v>37</v>
      </c>
      <c r="Q6994" t="s">
        <v>30</v>
      </c>
    </row>
    <row r="6995" spans="1:17" x14ac:dyDescent="0.25">
      <c r="A6995">
        <v>6994</v>
      </c>
      <c r="B6995">
        <v>35</v>
      </c>
      <c r="C6995" t="str">
        <f t="shared" si="109"/>
        <v>Adult</v>
      </c>
      <c r="D6995" t="s">
        <v>40</v>
      </c>
      <c r="E6995" t="s">
        <v>49</v>
      </c>
      <c r="F6995" t="s">
        <v>32</v>
      </c>
      <c r="G6995">
        <v>964.87</v>
      </c>
      <c r="H6995">
        <v>46</v>
      </c>
      <c r="I6995" t="s">
        <v>19</v>
      </c>
      <c r="J6995" t="s">
        <v>38</v>
      </c>
      <c r="K6995" s="1" t="s">
        <v>29</v>
      </c>
      <c r="L6995">
        <v>8</v>
      </c>
      <c r="M6995" s="1" t="s">
        <v>21</v>
      </c>
      <c r="N6995">
        <v>1</v>
      </c>
      <c r="O6995">
        <v>2</v>
      </c>
      <c r="P6995" t="s">
        <v>34</v>
      </c>
      <c r="Q6995" t="s">
        <v>30</v>
      </c>
    </row>
    <row r="6996" spans="1:17" x14ac:dyDescent="0.25">
      <c r="A6996">
        <v>6995</v>
      </c>
      <c r="B6996">
        <v>60</v>
      </c>
      <c r="C6996" t="str">
        <f t="shared" si="109"/>
        <v>Senior</v>
      </c>
      <c r="D6996" t="s">
        <v>40</v>
      </c>
      <c r="E6996" t="s">
        <v>49</v>
      </c>
      <c r="F6996" t="s">
        <v>41</v>
      </c>
      <c r="G6996">
        <v>701.22</v>
      </c>
      <c r="H6996">
        <v>34</v>
      </c>
      <c r="I6996" t="s">
        <v>27</v>
      </c>
      <c r="J6996" t="s">
        <v>47</v>
      </c>
      <c r="K6996" s="1" t="s">
        <v>29</v>
      </c>
      <c r="L6996">
        <v>3</v>
      </c>
      <c r="M6996" s="1" t="s">
        <v>21</v>
      </c>
      <c r="N6996">
        <v>4</v>
      </c>
      <c r="O6996">
        <v>5</v>
      </c>
      <c r="P6996" t="s">
        <v>37</v>
      </c>
      <c r="Q6996" t="s">
        <v>39</v>
      </c>
    </row>
    <row r="6997" spans="1:17" x14ac:dyDescent="0.25">
      <c r="A6997">
        <v>6996</v>
      </c>
      <c r="B6997">
        <v>22</v>
      </c>
      <c r="C6997" t="str">
        <f t="shared" si="109"/>
        <v>Adult</v>
      </c>
      <c r="D6997" t="s">
        <v>40</v>
      </c>
      <c r="E6997" t="s">
        <v>44</v>
      </c>
      <c r="F6997" t="s">
        <v>50</v>
      </c>
      <c r="G6997">
        <v>131.43</v>
      </c>
      <c r="H6997">
        <v>43</v>
      </c>
      <c r="I6997" t="s">
        <v>19</v>
      </c>
      <c r="J6997" t="s">
        <v>47</v>
      </c>
      <c r="K6997" s="1" t="s">
        <v>21</v>
      </c>
      <c r="L6997">
        <v>3</v>
      </c>
      <c r="M6997" s="1" t="s">
        <v>29</v>
      </c>
      <c r="N6997">
        <v>5</v>
      </c>
      <c r="O6997">
        <v>3</v>
      </c>
      <c r="P6997" t="s">
        <v>37</v>
      </c>
      <c r="Q6997" t="s">
        <v>30</v>
      </c>
    </row>
    <row r="6998" spans="1:17" x14ac:dyDescent="0.25">
      <c r="A6998">
        <v>6997</v>
      </c>
      <c r="B6998">
        <v>49</v>
      </c>
      <c r="C6998" t="str">
        <f t="shared" si="109"/>
        <v>Adult</v>
      </c>
      <c r="D6998" t="s">
        <v>24</v>
      </c>
      <c r="E6998" t="s">
        <v>49</v>
      </c>
      <c r="F6998" t="s">
        <v>43</v>
      </c>
      <c r="G6998">
        <v>745.34</v>
      </c>
      <c r="H6998">
        <v>21</v>
      </c>
      <c r="I6998" t="s">
        <v>19</v>
      </c>
      <c r="J6998" t="s">
        <v>28</v>
      </c>
      <c r="K6998" s="1" t="s">
        <v>21</v>
      </c>
      <c r="L6998">
        <v>9</v>
      </c>
      <c r="M6998" s="1" t="s">
        <v>21</v>
      </c>
      <c r="N6998">
        <v>5</v>
      </c>
      <c r="O6998">
        <v>13</v>
      </c>
      <c r="P6998" t="s">
        <v>34</v>
      </c>
      <c r="Q6998" t="s">
        <v>39</v>
      </c>
    </row>
    <row r="6999" spans="1:17" x14ac:dyDescent="0.25">
      <c r="A6999">
        <v>6998</v>
      </c>
      <c r="B6999">
        <v>44</v>
      </c>
      <c r="C6999" t="str">
        <f t="shared" si="109"/>
        <v>Adult</v>
      </c>
      <c r="D6999" t="s">
        <v>16</v>
      </c>
      <c r="E6999" t="s">
        <v>35</v>
      </c>
      <c r="F6999" t="s">
        <v>43</v>
      </c>
      <c r="G6999">
        <v>142.99</v>
      </c>
      <c r="H6999">
        <v>34</v>
      </c>
      <c r="I6999" t="s">
        <v>27</v>
      </c>
      <c r="J6999" t="s">
        <v>38</v>
      </c>
      <c r="K6999" s="1" t="s">
        <v>21</v>
      </c>
      <c r="L6999">
        <v>7</v>
      </c>
      <c r="M6999" s="1" t="s">
        <v>29</v>
      </c>
      <c r="N6999">
        <v>4</v>
      </c>
      <c r="O6999">
        <v>1</v>
      </c>
      <c r="P6999" t="s">
        <v>22</v>
      </c>
      <c r="Q6999" t="s">
        <v>39</v>
      </c>
    </row>
    <row r="7000" spans="1:17" x14ac:dyDescent="0.25">
      <c r="A7000">
        <v>6999</v>
      </c>
      <c r="B7000">
        <v>58</v>
      </c>
      <c r="C7000" t="str">
        <f t="shared" si="109"/>
        <v>Adult</v>
      </c>
      <c r="D7000" t="s">
        <v>24</v>
      </c>
      <c r="E7000" t="s">
        <v>49</v>
      </c>
      <c r="F7000" t="s">
        <v>36</v>
      </c>
      <c r="G7000">
        <v>309.99</v>
      </c>
      <c r="H7000">
        <v>34</v>
      </c>
      <c r="I7000" t="s">
        <v>33</v>
      </c>
      <c r="J7000" t="s">
        <v>28</v>
      </c>
      <c r="K7000" s="1" t="s">
        <v>21</v>
      </c>
      <c r="L7000">
        <v>8</v>
      </c>
      <c r="M7000" s="1" t="s">
        <v>21</v>
      </c>
      <c r="N7000">
        <v>1</v>
      </c>
      <c r="O7000">
        <v>9</v>
      </c>
      <c r="P7000" t="s">
        <v>37</v>
      </c>
      <c r="Q7000" t="s">
        <v>23</v>
      </c>
    </row>
    <row r="7001" spans="1:17" x14ac:dyDescent="0.25">
      <c r="A7001">
        <v>7000</v>
      </c>
      <c r="B7001">
        <v>54</v>
      </c>
      <c r="C7001" t="str">
        <f t="shared" si="109"/>
        <v>Adult</v>
      </c>
      <c r="D7001" t="s">
        <v>40</v>
      </c>
      <c r="E7001" t="s">
        <v>31</v>
      </c>
      <c r="F7001" t="s">
        <v>43</v>
      </c>
      <c r="G7001">
        <v>604.24</v>
      </c>
      <c r="H7001">
        <v>12</v>
      </c>
      <c r="I7001" t="s">
        <v>33</v>
      </c>
      <c r="J7001" t="s">
        <v>47</v>
      </c>
      <c r="K7001" s="1" t="s">
        <v>21</v>
      </c>
      <c r="L7001">
        <v>8</v>
      </c>
      <c r="M7001" s="1" t="s">
        <v>21</v>
      </c>
      <c r="N7001">
        <v>2</v>
      </c>
      <c r="O7001">
        <v>1</v>
      </c>
      <c r="P7001" t="s">
        <v>22</v>
      </c>
      <c r="Q7001" t="s">
        <v>39</v>
      </c>
    </row>
    <row r="7002" spans="1:17" x14ac:dyDescent="0.25">
      <c r="A7002">
        <v>7001</v>
      </c>
      <c r="B7002">
        <v>64</v>
      </c>
      <c r="C7002" t="str">
        <f t="shared" si="109"/>
        <v>Senior</v>
      </c>
      <c r="D7002" t="s">
        <v>24</v>
      </c>
      <c r="E7002" t="s">
        <v>46</v>
      </c>
      <c r="F7002" t="s">
        <v>42</v>
      </c>
      <c r="G7002">
        <v>582.87</v>
      </c>
      <c r="H7002">
        <v>59</v>
      </c>
      <c r="I7002" t="s">
        <v>33</v>
      </c>
      <c r="J7002" t="s">
        <v>47</v>
      </c>
      <c r="K7002" s="1" t="s">
        <v>21</v>
      </c>
      <c r="L7002">
        <v>4</v>
      </c>
      <c r="M7002" s="1" t="s">
        <v>29</v>
      </c>
      <c r="N7002">
        <v>3</v>
      </c>
      <c r="O7002">
        <v>13</v>
      </c>
      <c r="P7002" t="s">
        <v>22</v>
      </c>
      <c r="Q7002" t="s">
        <v>39</v>
      </c>
    </row>
    <row r="7003" spans="1:17" x14ac:dyDescent="0.25">
      <c r="A7003">
        <v>7002</v>
      </c>
      <c r="B7003">
        <v>44</v>
      </c>
      <c r="C7003" t="str">
        <f t="shared" si="109"/>
        <v>Adult</v>
      </c>
      <c r="D7003" t="s">
        <v>16</v>
      </c>
      <c r="E7003" t="s">
        <v>35</v>
      </c>
      <c r="F7003" t="s">
        <v>43</v>
      </c>
      <c r="G7003">
        <v>27.57</v>
      </c>
      <c r="H7003">
        <v>7</v>
      </c>
      <c r="I7003" t="s">
        <v>19</v>
      </c>
      <c r="J7003" t="s">
        <v>28</v>
      </c>
      <c r="K7003" s="1" t="s">
        <v>21</v>
      </c>
      <c r="L7003">
        <v>7</v>
      </c>
      <c r="M7003" s="1" t="s">
        <v>29</v>
      </c>
      <c r="N7003">
        <v>5</v>
      </c>
      <c r="O7003">
        <v>6</v>
      </c>
      <c r="P7003" t="s">
        <v>22</v>
      </c>
      <c r="Q7003" t="s">
        <v>39</v>
      </c>
    </row>
    <row r="7004" spans="1:17" x14ac:dyDescent="0.25">
      <c r="A7004">
        <v>7003</v>
      </c>
      <c r="B7004">
        <v>31</v>
      </c>
      <c r="C7004" t="str">
        <f t="shared" si="109"/>
        <v>Adult</v>
      </c>
      <c r="D7004" t="s">
        <v>24</v>
      </c>
      <c r="E7004" t="s">
        <v>31</v>
      </c>
      <c r="F7004" t="s">
        <v>41</v>
      </c>
      <c r="G7004">
        <v>640.91</v>
      </c>
      <c r="H7004">
        <v>9</v>
      </c>
      <c r="I7004" t="s">
        <v>27</v>
      </c>
      <c r="J7004" t="s">
        <v>47</v>
      </c>
      <c r="K7004" s="1" t="s">
        <v>29</v>
      </c>
      <c r="L7004">
        <v>1</v>
      </c>
      <c r="M7004" s="1" t="s">
        <v>21</v>
      </c>
      <c r="N7004">
        <v>2</v>
      </c>
      <c r="O7004">
        <v>2</v>
      </c>
      <c r="P7004" t="s">
        <v>34</v>
      </c>
      <c r="Q7004" t="s">
        <v>30</v>
      </c>
    </row>
    <row r="7005" spans="1:17" x14ac:dyDescent="0.25">
      <c r="A7005">
        <v>7004</v>
      </c>
      <c r="B7005">
        <v>67</v>
      </c>
      <c r="C7005" t="str">
        <f t="shared" si="109"/>
        <v>Senior</v>
      </c>
      <c r="D7005" t="s">
        <v>40</v>
      </c>
      <c r="E7005" t="s">
        <v>31</v>
      </c>
      <c r="F7005" t="s">
        <v>43</v>
      </c>
      <c r="G7005">
        <v>517.13</v>
      </c>
      <c r="H7005">
        <v>17</v>
      </c>
      <c r="I7005" t="s">
        <v>19</v>
      </c>
      <c r="J7005" t="s">
        <v>45</v>
      </c>
      <c r="K7005" s="1" t="s">
        <v>21</v>
      </c>
      <c r="L7005">
        <v>7</v>
      </c>
      <c r="M7005" s="1" t="s">
        <v>29</v>
      </c>
      <c r="N7005">
        <v>4</v>
      </c>
      <c r="O7005">
        <v>10</v>
      </c>
      <c r="P7005" t="s">
        <v>22</v>
      </c>
      <c r="Q7005" t="s">
        <v>23</v>
      </c>
    </row>
    <row r="7006" spans="1:17" x14ac:dyDescent="0.25">
      <c r="A7006">
        <v>7005</v>
      </c>
      <c r="B7006">
        <v>64</v>
      </c>
      <c r="C7006" t="str">
        <f t="shared" si="109"/>
        <v>Senior</v>
      </c>
      <c r="D7006" t="s">
        <v>24</v>
      </c>
      <c r="E7006" t="s">
        <v>25</v>
      </c>
      <c r="F7006" t="s">
        <v>43</v>
      </c>
      <c r="G7006">
        <v>780.86</v>
      </c>
      <c r="H7006">
        <v>40</v>
      </c>
      <c r="I7006" t="s">
        <v>33</v>
      </c>
      <c r="J7006" t="s">
        <v>47</v>
      </c>
      <c r="K7006" s="1" t="s">
        <v>29</v>
      </c>
      <c r="L7006">
        <v>7</v>
      </c>
      <c r="M7006" s="1" t="s">
        <v>29</v>
      </c>
      <c r="N7006">
        <v>1</v>
      </c>
      <c r="O7006">
        <v>11</v>
      </c>
      <c r="P7006" t="s">
        <v>37</v>
      </c>
      <c r="Q7006" t="s">
        <v>30</v>
      </c>
    </row>
    <row r="7007" spans="1:17" x14ac:dyDescent="0.25">
      <c r="A7007">
        <v>7006</v>
      </c>
      <c r="B7007">
        <v>64</v>
      </c>
      <c r="C7007" t="str">
        <f t="shared" si="109"/>
        <v>Senior</v>
      </c>
      <c r="D7007" t="s">
        <v>16</v>
      </c>
      <c r="E7007" t="s">
        <v>48</v>
      </c>
      <c r="F7007" t="s">
        <v>36</v>
      </c>
      <c r="G7007">
        <v>648.33000000000004</v>
      </c>
      <c r="H7007">
        <v>3</v>
      </c>
      <c r="I7007" t="s">
        <v>19</v>
      </c>
      <c r="J7007" t="s">
        <v>20</v>
      </c>
      <c r="K7007" s="1" t="s">
        <v>29</v>
      </c>
      <c r="L7007">
        <v>9</v>
      </c>
      <c r="M7007" s="1" t="s">
        <v>21</v>
      </c>
      <c r="N7007">
        <v>3</v>
      </c>
      <c r="O7007">
        <v>10</v>
      </c>
      <c r="P7007" t="s">
        <v>22</v>
      </c>
      <c r="Q7007" t="s">
        <v>23</v>
      </c>
    </row>
    <row r="7008" spans="1:17" x14ac:dyDescent="0.25">
      <c r="A7008">
        <v>7007</v>
      </c>
      <c r="B7008">
        <v>58</v>
      </c>
      <c r="C7008" t="str">
        <f t="shared" si="109"/>
        <v>Adult</v>
      </c>
      <c r="D7008" t="s">
        <v>24</v>
      </c>
      <c r="E7008" t="s">
        <v>17</v>
      </c>
      <c r="F7008" t="s">
        <v>36</v>
      </c>
      <c r="G7008">
        <v>168.8</v>
      </c>
      <c r="H7008">
        <v>47</v>
      </c>
      <c r="I7008" t="s">
        <v>19</v>
      </c>
      <c r="J7008" t="s">
        <v>20</v>
      </c>
      <c r="K7008" s="1" t="s">
        <v>29</v>
      </c>
      <c r="L7008">
        <v>6</v>
      </c>
      <c r="M7008" s="1" t="s">
        <v>21</v>
      </c>
      <c r="N7008">
        <v>4</v>
      </c>
      <c r="O7008">
        <v>4</v>
      </c>
      <c r="P7008" t="s">
        <v>37</v>
      </c>
      <c r="Q7008" t="s">
        <v>30</v>
      </c>
    </row>
    <row r="7009" spans="1:17" x14ac:dyDescent="0.25">
      <c r="A7009">
        <v>7008</v>
      </c>
      <c r="B7009">
        <v>62</v>
      </c>
      <c r="C7009" t="str">
        <f t="shared" si="109"/>
        <v>Senior</v>
      </c>
      <c r="D7009" t="s">
        <v>24</v>
      </c>
      <c r="E7009" t="s">
        <v>25</v>
      </c>
      <c r="F7009" t="s">
        <v>26</v>
      </c>
      <c r="G7009">
        <v>530.28</v>
      </c>
      <c r="H7009">
        <v>28</v>
      </c>
      <c r="I7009" t="s">
        <v>19</v>
      </c>
      <c r="J7009" t="s">
        <v>47</v>
      </c>
      <c r="K7009" s="1" t="s">
        <v>29</v>
      </c>
      <c r="L7009">
        <v>1</v>
      </c>
      <c r="M7009" s="1" t="s">
        <v>21</v>
      </c>
      <c r="N7009">
        <v>2</v>
      </c>
      <c r="O7009">
        <v>6</v>
      </c>
      <c r="P7009" t="s">
        <v>37</v>
      </c>
      <c r="Q7009" t="s">
        <v>23</v>
      </c>
    </row>
    <row r="7010" spans="1:17" x14ac:dyDescent="0.25">
      <c r="A7010">
        <v>7009</v>
      </c>
      <c r="B7010">
        <v>40</v>
      </c>
      <c r="C7010" t="str">
        <f t="shared" si="109"/>
        <v>Adult</v>
      </c>
      <c r="D7010" t="s">
        <v>40</v>
      </c>
      <c r="E7010" t="s">
        <v>17</v>
      </c>
      <c r="F7010" t="s">
        <v>43</v>
      </c>
      <c r="G7010">
        <v>357.33</v>
      </c>
      <c r="H7010">
        <v>19</v>
      </c>
      <c r="I7010" t="s">
        <v>33</v>
      </c>
      <c r="J7010" t="s">
        <v>20</v>
      </c>
      <c r="K7010" s="1" t="s">
        <v>21</v>
      </c>
      <c r="L7010">
        <v>3</v>
      </c>
      <c r="M7010" s="1" t="s">
        <v>29</v>
      </c>
      <c r="N7010">
        <v>2</v>
      </c>
      <c r="O7010">
        <v>13</v>
      </c>
      <c r="P7010" t="s">
        <v>37</v>
      </c>
      <c r="Q7010" t="s">
        <v>39</v>
      </c>
    </row>
    <row r="7011" spans="1:17" x14ac:dyDescent="0.25">
      <c r="A7011">
        <v>7010</v>
      </c>
      <c r="B7011">
        <v>53</v>
      </c>
      <c r="C7011" t="str">
        <f t="shared" si="109"/>
        <v>Adult</v>
      </c>
      <c r="D7011" t="s">
        <v>16</v>
      </c>
      <c r="E7011" t="s">
        <v>44</v>
      </c>
      <c r="F7011" t="s">
        <v>18</v>
      </c>
      <c r="G7011">
        <v>763.18</v>
      </c>
      <c r="H7011">
        <v>23</v>
      </c>
      <c r="I7011" t="s">
        <v>27</v>
      </c>
      <c r="J7011" t="s">
        <v>47</v>
      </c>
      <c r="K7011" s="1" t="s">
        <v>29</v>
      </c>
      <c r="L7011">
        <v>7</v>
      </c>
      <c r="M7011" s="1" t="s">
        <v>21</v>
      </c>
      <c r="N7011">
        <v>3</v>
      </c>
      <c r="O7011">
        <v>13</v>
      </c>
      <c r="P7011" t="s">
        <v>22</v>
      </c>
      <c r="Q7011" t="s">
        <v>39</v>
      </c>
    </row>
    <row r="7012" spans="1:17" x14ac:dyDescent="0.25">
      <c r="A7012">
        <v>7011</v>
      </c>
      <c r="B7012">
        <v>32</v>
      </c>
      <c r="C7012" t="str">
        <f t="shared" si="109"/>
        <v>Adult</v>
      </c>
      <c r="D7012" t="s">
        <v>40</v>
      </c>
      <c r="E7012" t="s">
        <v>44</v>
      </c>
      <c r="F7012" t="s">
        <v>43</v>
      </c>
      <c r="G7012">
        <v>368.3</v>
      </c>
      <c r="H7012">
        <v>12</v>
      </c>
      <c r="I7012" t="s">
        <v>19</v>
      </c>
      <c r="J7012" t="s">
        <v>28</v>
      </c>
      <c r="K7012" s="1" t="s">
        <v>21</v>
      </c>
      <c r="L7012">
        <v>8</v>
      </c>
      <c r="M7012" s="1" t="s">
        <v>29</v>
      </c>
      <c r="N7012">
        <v>5</v>
      </c>
      <c r="O7012">
        <v>11</v>
      </c>
      <c r="P7012" t="s">
        <v>37</v>
      </c>
      <c r="Q7012" t="s">
        <v>39</v>
      </c>
    </row>
    <row r="7013" spans="1:17" x14ac:dyDescent="0.25">
      <c r="A7013">
        <v>7012</v>
      </c>
      <c r="B7013">
        <v>28</v>
      </c>
      <c r="C7013" t="str">
        <f t="shared" si="109"/>
        <v>Adult</v>
      </c>
      <c r="D7013" t="s">
        <v>16</v>
      </c>
      <c r="E7013" t="s">
        <v>25</v>
      </c>
      <c r="F7013" t="s">
        <v>18</v>
      </c>
      <c r="G7013">
        <v>686.16</v>
      </c>
      <c r="H7013">
        <v>26</v>
      </c>
      <c r="I7013" t="s">
        <v>27</v>
      </c>
      <c r="J7013" t="s">
        <v>20</v>
      </c>
      <c r="K7013" s="1" t="s">
        <v>29</v>
      </c>
      <c r="L7013">
        <v>2</v>
      </c>
      <c r="M7013" s="1" t="s">
        <v>21</v>
      </c>
      <c r="N7013">
        <v>4</v>
      </c>
      <c r="O7013">
        <v>13</v>
      </c>
      <c r="P7013" t="s">
        <v>37</v>
      </c>
      <c r="Q7013" t="s">
        <v>30</v>
      </c>
    </row>
    <row r="7014" spans="1:17" x14ac:dyDescent="0.25">
      <c r="A7014">
        <v>7013</v>
      </c>
      <c r="B7014">
        <v>45</v>
      </c>
      <c r="C7014" t="str">
        <f t="shared" si="109"/>
        <v>Adult</v>
      </c>
      <c r="D7014" t="s">
        <v>24</v>
      </c>
      <c r="E7014" t="s">
        <v>48</v>
      </c>
      <c r="F7014" t="s">
        <v>36</v>
      </c>
      <c r="G7014">
        <v>728.53</v>
      </c>
      <c r="H7014">
        <v>49</v>
      </c>
      <c r="I7014" t="s">
        <v>27</v>
      </c>
      <c r="J7014" t="s">
        <v>47</v>
      </c>
      <c r="K7014" s="1" t="s">
        <v>29</v>
      </c>
      <c r="L7014">
        <v>2</v>
      </c>
      <c r="M7014" s="1" t="s">
        <v>21</v>
      </c>
      <c r="N7014">
        <v>3</v>
      </c>
      <c r="O7014">
        <v>5</v>
      </c>
      <c r="P7014" t="s">
        <v>37</v>
      </c>
      <c r="Q7014" t="s">
        <v>23</v>
      </c>
    </row>
    <row r="7015" spans="1:17" x14ac:dyDescent="0.25">
      <c r="A7015">
        <v>7014</v>
      </c>
      <c r="B7015">
        <v>64</v>
      </c>
      <c r="C7015" t="str">
        <f t="shared" si="109"/>
        <v>Senior</v>
      </c>
      <c r="D7015" t="s">
        <v>24</v>
      </c>
      <c r="E7015" t="s">
        <v>17</v>
      </c>
      <c r="F7015" t="s">
        <v>41</v>
      </c>
      <c r="G7015">
        <v>553</v>
      </c>
      <c r="H7015">
        <v>15</v>
      </c>
      <c r="I7015" t="s">
        <v>33</v>
      </c>
      <c r="J7015" t="s">
        <v>28</v>
      </c>
      <c r="K7015" s="1" t="s">
        <v>29</v>
      </c>
      <c r="L7015">
        <v>4</v>
      </c>
      <c r="M7015" s="1" t="s">
        <v>21</v>
      </c>
      <c r="N7015">
        <v>1</v>
      </c>
      <c r="O7015">
        <v>4</v>
      </c>
      <c r="P7015" t="s">
        <v>34</v>
      </c>
      <c r="Q7015" t="s">
        <v>30</v>
      </c>
    </row>
    <row r="7016" spans="1:17" x14ac:dyDescent="0.25">
      <c r="A7016">
        <v>7015</v>
      </c>
      <c r="B7016">
        <v>32</v>
      </c>
      <c r="C7016" t="str">
        <f t="shared" si="109"/>
        <v>Adult</v>
      </c>
      <c r="D7016" t="s">
        <v>40</v>
      </c>
      <c r="E7016" t="s">
        <v>31</v>
      </c>
      <c r="F7016" t="s">
        <v>42</v>
      </c>
      <c r="G7016">
        <v>156.59</v>
      </c>
      <c r="H7016">
        <v>19</v>
      </c>
      <c r="I7016" t="s">
        <v>33</v>
      </c>
      <c r="J7016" t="s">
        <v>47</v>
      </c>
      <c r="K7016" s="1" t="s">
        <v>29</v>
      </c>
      <c r="L7016">
        <v>8</v>
      </c>
      <c r="M7016" s="1" t="s">
        <v>29</v>
      </c>
      <c r="N7016">
        <v>5</v>
      </c>
      <c r="O7016">
        <v>2</v>
      </c>
      <c r="P7016" t="s">
        <v>34</v>
      </c>
      <c r="Q7016" t="s">
        <v>23</v>
      </c>
    </row>
    <row r="7017" spans="1:17" x14ac:dyDescent="0.25">
      <c r="A7017">
        <v>7016</v>
      </c>
      <c r="B7017">
        <v>31</v>
      </c>
      <c r="C7017" t="str">
        <f t="shared" si="109"/>
        <v>Adult</v>
      </c>
      <c r="D7017" t="s">
        <v>16</v>
      </c>
      <c r="E7017" t="s">
        <v>25</v>
      </c>
      <c r="F7017" t="s">
        <v>41</v>
      </c>
      <c r="G7017">
        <v>90.53</v>
      </c>
      <c r="H7017">
        <v>34</v>
      </c>
      <c r="I7017" t="s">
        <v>33</v>
      </c>
      <c r="J7017" t="s">
        <v>47</v>
      </c>
      <c r="K7017" s="1" t="s">
        <v>29</v>
      </c>
      <c r="L7017">
        <v>9</v>
      </c>
      <c r="M7017" s="1" t="s">
        <v>21</v>
      </c>
      <c r="N7017">
        <v>2</v>
      </c>
      <c r="O7017">
        <v>7</v>
      </c>
      <c r="P7017" t="s">
        <v>37</v>
      </c>
      <c r="Q7017" t="s">
        <v>23</v>
      </c>
    </row>
    <row r="7018" spans="1:17" x14ac:dyDescent="0.25">
      <c r="A7018">
        <v>7017</v>
      </c>
      <c r="B7018">
        <v>53</v>
      </c>
      <c r="C7018" t="str">
        <f t="shared" si="109"/>
        <v>Adult</v>
      </c>
      <c r="D7018" t="s">
        <v>40</v>
      </c>
      <c r="E7018" t="s">
        <v>44</v>
      </c>
      <c r="F7018" t="s">
        <v>18</v>
      </c>
      <c r="G7018">
        <v>19.25</v>
      </c>
      <c r="H7018">
        <v>15</v>
      </c>
      <c r="I7018" t="s">
        <v>19</v>
      </c>
      <c r="J7018" t="s">
        <v>20</v>
      </c>
      <c r="K7018" s="1" t="s">
        <v>29</v>
      </c>
      <c r="L7018">
        <v>9</v>
      </c>
      <c r="M7018" s="1" t="s">
        <v>21</v>
      </c>
      <c r="N7018">
        <v>3</v>
      </c>
      <c r="O7018">
        <v>11</v>
      </c>
      <c r="P7018" t="s">
        <v>37</v>
      </c>
      <c r="Q7018" t="s">
        <v>39</v>
      </c>
    </row>
    <row r="7019" spans="1:17" x14ac:dyDescent="0.25">
      <c r="A7019">
        <v>7018</v>
      </c>
      <c r="B7019">
        <v>21</v>
      </c>
      <c r="C7019" t="str">
        <f t="shared" si="109"/>
        <v>Adult</v>
      </c>
      <c r="D7019" t="s">
        <v>40</v>
      </c>
      <c r="E7019" t="s">
        <v>44</v>
      </c>
      <c r="F7019" t="s">
        <v>26</v>
      </c>
      <c r="G7019">
        <v>652.24</v>
      </c>
      <c r="H7019">
        <v>55</v>
      </c>
      <c r="I7019" t="s">
        <v>27</v>
      </c>
      <c r="J7019" t="s">
        <v>47</v>
      </c>
      <c r="K7019" s="1" t="s">
        <v>21</v>
      </c>
      <c r="L7019">
        <v>6</v>
      </c>
      <c r="M7019" s="1" t="s">
        <v>29</v>
      </c>
      <c r="N7019">
        <v>1</v>
      </c>
      <c r="O7019">
        <v>7</v>
      </c>
      <c r="P7019" t="s">
        <v>37</v>
      </c>
      <c r="Q7019" t="s">
        <v>23</v>
      </c>
    </row>
    <row r="7020" spans="1:17" x14ac:dyDescent="0.25">
      <c r="A7020">
        <v>7019</v>
      </c>
      <c r="B7020">
        <v>37</v>
      </c>
      <c r="C7020" t="str">
        <f t="shared" si="109"/>
        <v>Adult</v>
      </c>
      <c r="D7020" t="s">
        <v>40</v>
      </c>
      <c r="E7020" t="s">
        <v>44</v>
      </c>
      <c r="F7020" t="s">
        <v>42</v>
      </c>
      <c r="G7020">
        <v>212.65</v>
      </c>
      <c r="H7020">
        <v>32</v>
      </c>
      <c r="I7020" t="s">
        <v>27</v>
      </c>
      <c r="J7020" t="s">
        <v>47</v>
      </c>
      <c r="K7020" s="1" t="s">
        <v>29</v>
      </c>
      <c r="L7020">
        <v>6</v>
      </c>
      <c r="M7020" s="1" t="s">
        <v>29</v>
      </c>
      <c r="N7020">
        <v>1</v>
      </c>
      <c r="O7020">
        <v>7</v>
      </c>
      <c r="P7020" t="s">
        <v>34</v>
      </c>
      <c r="Q7020" t="s">
        <v>30</v>
      </c>
    </row>
    <row r="7021" spans="1:17" x14ac:dyDescent="0.25">
      <c r="A7021">
        <v>7020</v>
      </c>
      <c r="B7021">
        <v>51</v>
      </c>
      <c r="C7021" t="str">
        <f t="shared" si="109"/>
        <v>Adult</v>
      </c>
      <c r="D7021" t="s">
        <v>24</v>
      </c>
      <c r="E7021" t="s">
        <v>35</v>
      </c>
      <c r="F7021" t="s">
        <v>42</v>
      </c>
      <c r="G7021">
        <v>940.17</v>
      </c>
      <c r="H7021">
        <v>14</v>
      </c>
      <c r="I7021" t="s">
        <v>33</v>
      </c>
      <c r="J7021" t="s">
        <v>45</v>
      </c>
      <c r="K7021" s="1" t="s">
        <v>21</v>
      </c>
      <c r="L7021">
        <v>1</v>
      </c>
      <c r="M7021" s="1" t="s">
        <v>29</v>
      </c>
      <c r="N7021">
        <v>4</v>
      </c>
      <c r="O7021">
        <v>12</v>
      </c>
      <c r="P7021" t="s">
        <v>37</v>
      </c>
      <c r="Q7021" t="s">
        <v>30</v>
      </c>
    </row>
    <row r="7022" spans="1:17" x14ac:dyDescent="0.25">
      <c r="A7022">
        <v>7021</v>
      </c>
      <c r="B7022">
        <v>37</v>
      </c>
      <c r="C7022" t="str">
        <f t="shared" si="109"/>
        <v>Adult</v>
      </c>
      <c r="D7022" t="s">
        <v>24</v>
      </c>
      <c r="E7022" t="s">
        <v>25</v>
      </c>
      <c r="F7022" t="s">
        <v>50</v>
      </c>
      <c r="G7022">
        <v>133.31</v>
      </c>
      <c r="H7022">
        <v>19</v>
      </c>
      <c r="I7022" t="s">
        <v>19</v>
      </c>
      <c r="J7022" t="s">
        <v>45</v>
      </c>
      <c r="K7022" s="1" t="s">
        <v>21</v>
      </c>
      <c r="L7022">
        <v>7</v>
      </c>
      <c r="M7022" s="1" t="s">
        <v>21</v>
      </c>
      <c r="N7022">
        <v>4</v>
      </c>
      <c r="O7022">
        <v>3</v>
      </c>
      <c r="P7022" t="s">
        <v>22</v>
      </c>
      <c r="Q7022" t="s">
        <v>23</v>
      </c>
    </row>
    <row r="7023" spans="1:17" x14ac:dyDescent="0.25">
      <c r="A7023">
        <v>7022</v>
      </c>
      <c r="B7023">
        <v>27</v>
      </c>
      <c r="C7023" t="str">
        <f t="shared" si="109"/>
        <v>Adult</v>
      </c>
      <c r="D7023" t="s">
        <v>16</v>
      </c>
      <c r="E7023" t="s">
        <v>25</v>
      </c>
      <c r="F7023" t="s">
        <v>50</v>
      </c>
      <c r="G7023">
        <v>58.06</v>
      </c>
      <c r="H7023">
        <v>35</v>
      </c>
      <c r="I7023" t="s">
        <v>19</v>
      </c>
      <c r="J7023" t="s">
        <v>28</v>
      </c>
      <c r="K7023" s="1" t="s">
        <v>21</v>
      </c>
      <c r="L7023">
        <v>2</v>
      </c>
      <c r="M7023" s="1" t="s">
        <v>29</v>
      </c>
      <c r="N7023">
        <v>3</v>
      </c>
      <c r="O7023">
        <v>8</v>
      </c>
      <c r="P7023" t="s">
        <v>34</v>
      </c>
      <c r="Q7023" t="s">
        <v>30</v>
      </c>
    </row>
    <row r="7024" spans="1:17" x14ac:dyDescent="0.25">
      <c r="A7024">
        <v>7023</v>
      </c>
      <c r="B7024">
        <v>49</v>
      </c>
      <c r="C7024" t="str">
        <f t="shared" si="109"/>
        <v>Adult</v>
      </c>
      <c r="D7024" t="s">
        <v>24</v>
      </c>
      <c r="E7024" t="s">
        <v>25</v>
      </c>
      <c r="F7024" t="s">
        <v>43</v>
      </c>
      <c r="G7024">
        <v>451.51</v>
      </c>
      <c r="H7024">
        <v>18</v>
      </c>
      <c r="I7024" t="s">
        <v>33</v>
      </c>
      <c r="J7024" t="s">
        <v>28</v>
      </c>
      <c r="K7024" s="1" t="s">
        <v>21</v>
      </c>
      <c r="L7024">
        <v>9</v>
      </c>
      <c r="M7024" s="1" t="s">
        <v>21</v>
      </c>
      <c r="N7024">
        <v>1</v>
      </c>
      <c r="O7024">
        <v>5</v>
      </c>
      <c r="P7024" t="s">
        <v>34</v>
      </c>
      <c r="Q7024" t="s">
        <v>23</v>
      </c>
    </row>
    <row r="7025" spans="1:17" x14ac:dyDescent="0.25">
      <c r="A7025">
        <v>7024</v>
      </c>
      <c r="B7025">
        <v>21</v>
      </c>
      <c r="C7025" t="str">
        <f t="shared" si="109"/>
        <v>Adult</v>
      </c>
      <c r="D7025" t="s">
        <v>40</v>
      </c>
      <c r="E7025" t="s">
        <v>25</v>
      </c>
      <c r="F7025" t="s">
        <v>26</v>
      </c>
      <c r="G7025">
        <v>522.92999999999995</v>
      </c>
      <c r="H7025">
        <v>25</v>
      </c>
      <c r="I7025" t="s">
        <v>33</v>
      </c>
      <c r="J7025" t="s">
        <v>45</v>
      </c>
      <c r="K7025" s="1" t="s">
        <v>29</v>
      </c>
      <c r="L7025">
        <v>8</v>
      </c>
      <c r="M7025" s="1" t="s">
        <v>29</v>
      </c>
      <c r="N7025">
        <v>3</v>
      </c>
      <c r="O7025">
        <v>12</v>
      </c>
      <c r="P7025" t="s">
        <v>37</v>
      </c>
      <c r="Q7025" t="s">
        <v>23</v>
      </c>
    </row>
    <row r="7026" spans="1:17" x14ac:dyDescent="0.25">
      <c r="A7026">
        <v>7025</v>
      </c>
      <c r="B7026">
        <v>20</v>
      </c>
      <c r="C7026" t="str">
        <f t="shared" si="109"/>
        <v>Adult</v>
      </c>
      <c r="D7026" t="s">
        <v>24</v>
      </c>
      <c r="E7026" t="s">
        <v>46</v>
      </c>
      <c r="F7026" t="s">
        <v>50</v>
      </c>
      <c r="G7026">
        <v>618.87</v>
      </c>
      <c r="H7026">
        <v>39</v>
      </c>
      <c r="I7026" t="s">
        <v>33</v>
      </c>
      <c r="J7026" t="s">
        <v>38</v>
      </c>
      <c r="K7026" s="1" t="s">
        <v>21</v>
      </c>
      <c r="L7026">
        <v>6</v>
      </c>
      <c r="M7026" s="1" t="s">
        <v>29</v>
      </c>
      <c r="N7026">
        <v>3</v>
      </c>
      <c r="O7026">
        <v>6</v>
      </c>
      <c r="P7026" t="s">
        <v>34</v>
      </c>
      <c r="Q7026" t="s">
        <v>30</v>
      </c>
    </row>
    <row r="7027" spans="1:17" x14ac:dyDescent="0.25">
      <c r="A7027">
        <v>7026</v>
      </c>
      <c r="B7027">
        <v>42</v>
      </c>
      <c r="C7027" t="str">
        <f t="shared" si="109"/>
        <v>Adult</v>
      </c>
      <c r="D7027" t="s">
        <v>24</v>
      </c>
      <c r="E7027" t="s">
        <v>35</v>
      </c>
      <c r="F7027" t="s">
        <v>26</v>
      </c>
      <c r="G7027">
        <v>168.93</v>
      </c>
      <c r="H7027">
        <v>49</v>
      </c>
      <c r="I7027" t="s">
        <v>27</v>
      </c>
      <c r="J7027" t="s">
        <v>28</v>
      </c>
      <c r="K7027" s="1" t="s">
        <v>29</v>
      </c>
      <c r="L7027">
        <v>3</v>
      </c>
      <c r="M7027" s="1" t="s">
        <v>29</v>
      </c>
      <c r="N7027">
        <v>1</v>
      </c>
      <c r="O7027">
        <v>13</v>
      </c>
      <c r="P7027" t="s">
        <v>34</v>
      </c>
      <c r="Q7027" t="s">
        <v>30</v>
      </c>
    </row>
    <row r="7028" spans="1:17" x14ac:dyDescent="0.25">
      <c r="A7028">
        <v>7027</v>
      </c>
      <c r="B7028">
        <v>40</v>
      </c>
      <c r="C7028" t="str">
        <f t="shared" si="109"/>
        <v>Adult</v>
      </c>
      <c r="D7028" t="s">
        <v>40</v>
      </c>
      <c r="E7028" t="s">
        <v>44</v>
      </c>
      <c r="F7028" t="s">
        <v>18</v>
      </c>
      <c r="G7028">
        <v>293.32</v>
      </c>
      <c r="H7028">
        <v>49</v>
      </c>
      <c r="I7028" t="s">
        <v>27</v>
      </c>
      <c r="J7028" t="s">
        <v>47</v>
      </c>
      <c r="K7028" s="1" t="s">
        <v>21</v>
      </c>
      <c r="L7028">
        <v>6</v>
      </c>
      <c r="M7028" s="1" t="s">
        <v>29</v>
      </c>
      <c r="N7028">
        <v>1</v>
      </c>
      <c r="O7028">
        <v>11</v>
      </c>
      <c r="P7028" t="s">
        <v>37</v>
      </c>
      <c r="Q7028" t="s">
        <v>23</v>
      </c>
    </row>
    <row r="7029" spans="1:17" x14ac:dyDescent="0.25">
      <c r="A7029">
        <v>7028</v>
      </c>
      <c r="B7029">
        <v>44</v>
      </c>
      <c r="C7029" t="str">
        <f t="shared" si="109"/>
        <v>Adult</v>
      </c>
      <c r="D7029" t="s">
        <v>24</v>
      </c>
      <c r="E7029" t="s">
        <v>44</v>
      </c>
      <c r="F7029" t="s">
        <v>43</v>
      </c>
      <c r="G7029">
        <v>773.26</v>
      </c>
      <c r="H7029">
        <v>50</v>
      </c>
      <c r="I7029" t="s">
        <v>27</v>
      </c>
      <c r="J7029" t="s">
        <v>47</v>
      </c>
      <c r="K7029" s="1" t="s">
        <v>29</v>
      </c>
      <c r="L7029">
        <v>5</v>
      </c>
      <c r="M7029" s="1" t="s">
        <v>29</v>
      </c>
      <c r="N7029">
        <v>3</v>
      </c>
      <c r="O7029">
        <v>13</v>
      </c>
      <c r="P7029" t="s">
        <v>34</v>
      </c>
      <c r="Q7029" t="s">
        <v>23</v>
      </c>
    </row>
    <row r="7030" spans="1:17" x14ac:dyDescent="0.25">
      <c r="A7030">
        <v>7029</v>
      </c>
      <c r="B7030">
        <v>65</v>
      </c>
      <c r="C7030" t="str">
        <f t="shared" si="109"/>
        <v>Senior</v>
      </c>
      <c r="D7030" t="s">
        <v>40</v>
      </c>
      <c r="E7030" t="s">
        <v>35</v>
      </c>
      <c r="F7030" t="s">
        <v>43</v>
      </c>
      <c r="G7030">
        <v>575.95000000000005</v>
      </c>
      <c r="H7030">
        <v>39</v>
      </c>
      <c r="I7030" t="s">
        <v>33</v>
      </c>
      <c r="J7030" t="s">
        <v>28</v>
      </c>
      <c r="K7030" s="1" t="s">
        <v>29</v>
      </c>
      <c r="L7030">
        <v>5</v>
      </c>
      <c r="M7030" s="1" t="s">
        <v>29</v>
      </c>
      <c r="N7030">
        <v>1</v>
      </c>
      <c r="O7030">
        <v>12</v>
      </c>
      <c r="P7030" t="s">
        <v>37</v>
      </c>
      <c r="Q7030" t="s">
        <v>30</v>
      </c>
    </row>
    <row r="7031" spans="1:17" x14ac:dyDescent="0.25">
      <c r="A7031">
        <v>7030</v>
      </c>
      <c r="B7031">
        <v>69</v>
      </c>
      <c r="C7031" t="str">
        <f t="shared" si="109"/>
        <v>Senior</v>
      </c>
      <c r="D7031" t="s">
        <v>24</v>
      </c>
      <c r="E7031" t="s">
        <v>48</v>
      </c>
      <c r="F7031" t="s">
        <v>43</v>
      </c>
      <c r="G7031">
        <v>707.77</v>
      </c>
      <c r="H7031">
        <v>44</v>
      </c>
      <c r="I7031" t="s">
        <v>19</v>
      </c>
      <c r="J7031" t="s">
        <v>28</v>
      </c>
      <c r="K7031" s="1" t="s">
        <v>21</v>
      </c>
      <c r="L7031">
        <v>3</v>
      </c>
      <c r="M7031" s="1" t="s">
        <v>29</v>
      </c>
      <c r="N7031">
        <v>3</v>
      </c>
      <c r="O7031">
        <v>4</v>
      </c>
      <c r="P7031" t="s">
        <v>37</v>
      </c>
      <c r="Q7031" t="s">
        <v>30</v>
      </c>
    </row>
    <row r="7032" spans="1:17" x14ac:dyDescent="0.25">
      <c r="A7032">
        <v>7031</v>
      </c>
      <c r="B7032">
        <v>62</v>
      </c>
      <c r="C7032" t="str">
        <f t="shared" si="109"/>
        <v>Senior</v>
      </c>
      <c r="D7032" t="s">
        <v>40</v>
      </c>
      <c r="E7032" t="s">
        <v>35</v>
      </c>
      <c r="F7032" t="s">
        <v>41</v>
      </c>
      <c r="G7032">
        <v>164.11</v>
      </c>
      <c r="H7032">
        <v>27</v>
      </c>
      <c r="I7032" t="s">
        <v>19</v>
      </c>
      <c r="J7032" t="s">
        <v>20</v>
      </c>
      <c r="K7032" s="1" t="s">
        <v>29</v>
      </c>
      <c r="L7032">
        <v>2</v>
      </c>
      <c r="M7032" s="1" t="s">
        <v>29</v>
      </c>
      <c r="N7032">
        <v>2</v>
      </c>
      <c r="O7032">
        <v>8</v>
      </c>
      <c r="P7032" t="s">
        <v>22</v>
      </c>
      <c r="Q7032" t="s">
        <v>23</v>
      </c>
    </row>
    <row r="7033" spans="1:17" x14ac:dyDescent="0.25">
      <c r="A7033">
        <v>7032</v>
      </c>
      <c r="B7033">
        <v>58</v>
      </c>
      <c r="C7033" t="str">
        <f t="shared" si="109"/>
        <v>Adult</v>
      </c>
      <c r="D7033" t="s">
        <v>16</v>
      </c>
      <c r="E7033" t="s">
        <v>35</v>
      </c>
      <c r="F7033" t="s">
        <v>42</v>
      </c>
      <c r="G7033">
        <v>850.54</v>
      </c>
      <c r="H7033">
        <v>49</v>
      </c>
      <c r="I7033" t="s">
        <v>19</v>
      </c>
      <c r="J7033" t="s">
        <v>28</v>
      </c>
      <c r="K7033" s="1" t="s">
        <v>21</v>
      </c>
      <c r="L7033">
        <v>5</v>
      </c>
      <c r="M7033" s="1" t="s">
        <v>29</v>
      </c>
      <c r="N7033">
        <v>2</v>
      </c>
      <c r="O7033">
        <v>10</v>
      </c>
      <c r="P7033" t="s">
        <v>34</v>
      </c>
      <c r="Q7033" t="s">
        <v>30</v>
      </c>
    </row>
    <row r="7034" spans="1:17" x14ac:dyDescent="0.25">
      <c r="A7034">
        <v>7033</v>
      </c>
      <c r="B7034">
        <v>56</v>
      </c>
      <c r="C7034" t="str">
        <f t="shared" si="109"/>
        <v>Adult</v>
      </c>
      <c r="D7034" t="s">
        <v>24</v>
      </c>
      <c r="E7034" t="s">
        <v>17</v>
      </c>
      <c r="F7034" t="s">
        <v>36</v>
      </c>
      <c r="G7034">
        <v>153.47</v>
      </c>
      <c r="H7034">
        <v>44</v>
      </c>
      <c r="I7034" t="s">
        <v>19</v>
      </c>
      <c r="J7034" t="s">
        <v>38</v>
      </c>
      <c r="K7034" s="1" t="s">
        <v>29</v>
      </c>
      <c r="L7034">
        <v>3</v>
      </c>
      <c r="M7034" s="1" t="s">
        <v>29</v>
      </c>
      <c r="N7034">
        <v>5</v>
      </c>
      <c r="O7034">
        <v>1</v>
      </c>
      <c r="P7034" t="s">
        <v>34</v>
      </c>
      <c r="Q7034" t="s">
        <v>30</v>
      </c>
    </row>
    <row r="7035" spans="1:17" x14ac:dyDescent="0.25">
      <c r="A7035">
        <v>7034</v>
      </c>
      <c r="B7035">
        <v>60</v>
      </c>
      <c r="C7035" t="str">
        <f t="shared" si="109"/>
        <v>Senior</v>
      </c>
      <c r="D7035" t="s">
        <v>16</v>
      </c>
      <c r="E7035" t="s">
        <v>31</v>
      </c>
      <c r="F7035" t="s">
        <v>41</v>
      </c>
      <c r="G7035">
        <v>448</v>
      </c>
      <c r="H7035">
        <v>40</v>
      </c>
      <c r="I7035" t="s">
        <v>19</v>
      </c>
      <c r="J7035" t="s">
        <v>20</v>
      </c>
      <c r="K7035" s="1" t="s">
        <v>29</v>
      </c>
      <c r="L7035">
        <v>7</v>
      </c>
      <c r="M7035" s="1" t="s">
        <v>29</v>
      </c>
      <c r="N7035">
        <v>1</v>
      </c>
      <c r="O7035">
        <v>5</v>
      </c>
      <c r="P7035" t="s">
        <v>34</v>
      </c>
      <c r="Q7035" t="s">
        <v>23</v>
      </c>
    </row>
    <row r="7036" spans="1:17" x14ac:dyDescent="0.25">
      <c r="A7036">
        <v>7035</v>
      </c>
      <c r="B7036">
        <v>59</v>
      </c>
      <c r="C7036" t="str">
        <f t="shared" si="109"/>
        <v>Adult</v>
      </c>
      <c r="D7036" t="s">
        <v>16</v>
      </c>
      <c r="E7036" t="s">
        <v>31</v>
      </c>
      <c r="F7036" t="s">
        <v>26</v>
      </c>
      <c r="G7036">
        <v>968.06</v>
      </c>
      <c r="H7036">
        <v>27</v>
      </c>
      <c r="I7036" t="s">
        <v>19</v>
      </c>
      <c r="J7036" t="s">
        <v>20</v>
      </c>
      <c r="K7036" s="1" t="s">
        <v>21</v>
      </c>
      <c r="L7036">
        <v>7</v>
      </c>
      <c r="M7036" s="1" t="s">
        <v>29</v>
      </c>
      <c r="N7036">
        <v>1</v>
      </c>
      <c r="O7036">
        <v>7</v>
      </c>
      <c r="P7036" t="s">
        <v>22</v>
      </c>
      <c r="Q7036" t="s">
        <v>23</v>
      </c>
    </row>
    <row r="7037" spans="1:17" x14ac:dyDescent="0.25">
      <c r="A7037">
        <v>7036</v>
      </c>
      <c r="B7037">
        <v>47</v>
      </c>
      <c r="C7037" t="str">
        <f t="shared" si="109"/>
        <v>Adult</v>
      </c>
      <c r="D7037" t="s">
        <v>24</v>
      </c>
      <c r="E7037" t="s">
        <v>48</v>
      </c>
      <c r="F7037" t="s">
        <v>50</v>
      </c>
      <c r="G7037">
        <v>629.80999999999995</v>
      </c>
      <c r="H7037">
        <v>41</v>
      </c>
      <c r="I7037" t="s">
        <v>33</v>
      </c>
      <c r="J7037" t="s">
        <v>47</v>
      </c>
      <c r="K7037" s="1" t="s">
        <v>29</v>
      </c>
      <c r="L7037">
        <v>9</v>
      </c>
      <c r="M7037" s="1" t="s">
        <v>21</v>
      </c>
      <c r="N7037">
        <v>3</v>
      </c>
      <c r="O7037">
        <v>5</v>
      </c>
      <c r="P7037" t="s">
        <v>37</v>
      </c>
      <c r="Q7037" t="s">
        <v>30</v>
      </c>
    </row>
    <row r="7038" spans="1:17" x14ac:dyDescent="0.25">
      <c r="A7038">
        <v>7037</v>
      </c>
      <c r="B7038">
        <v>31</v>
      </c>
      <c r="C7038" t="str">
        <f t="shared" si="109"/>
        <v>Adult</v>
      </c>
      <c r="D7038" t="s">
        <v>16</v>
      </c>
      <c r="E7038" t="s">
        <v>49</v>
      </c>
      <c r="F7038" t="s">
        <v>41</v>
      </c>
      <c r="G7038">
        <v>144.24</v>
      </c>
      <c r="H7038">
        <v>20</v>
      </c>
      <c r="I7038" t="s">
        <v>27</v>
      </c>
      <c r="J7038" t="s">
        <v>45</v>
      </c>
      <c r="K7038" s="1" t="s">
        <v>29</v>
      </c>
      <c r="L7038">
        <v>8</v>
      </c>
      <c r="M7038" s="1" t="s">
        <v>29</v>
      </c>
      <c r="N7038">
        <v>5</v>
      </c>
      <c r="O7038">
        <v>5</v>
      </c>
      <c r="P7038" t="s">
        <v>22</v>
      </c>
      <c r="Q7038" t="s">
        <v>39</v>
      </c>
    </row>
    <row r="7039" spans="1:17" x14ac:dyDescent="0.25">
      <c r="A7039">
        <v>7038</v>
      </c>
      <c r="B7039">
        <v>42</v>
      </c>
      <c r="C7039" t="str">
        <f t="shared" si="109"/>
        <v>Adult</v>
      </c>
      <c r="D7039" t="s">
        <v>40</v>
      </c>
      <c r="E7039" t="s">
        <v>49</v>
      </c>
      <c r="F7039" t="s">
        <v>32</v>
      </c>
      <c r="G7039">
        <v>48.99</v>
      </c>
      <c r="H7039">
        <v>35</v>
      </c>
      <c r="I7039" t="s">
        <v>19</v>
      </c>
      <c r="J7039" t="s">
        <v>45</v>
      </c>
      <c r="K7039" s="1" t="s">
        <v>29</v>
      </c>
      <c r="L7039">
        <v>3</v>
      </c>
      <c r="M7039" s="1" t="s">
        <v>29</v>
      </c>
      <c r="N7039">
        <v>1</v>
      </c>
      <c r="O7039">
        <v>11</v>
      </c>
      <c r="P7039" t="s">
        <v>22</v>
      </c>
      <c r="Q7039" t="s">
        <v>39</v>
      </c>
    </row>
    <row r="7040" spans="1:17" x14ac:dyDescent="0.25">
      <c r="A7040">
        <v>7039</v>
      </c>
      <c r="B7040">
        <v>47</v>
      </c>
      <c r="C7040" t="str">
        <f t="shared" si="109"/>
        <v>Adult</v>
      </c>
      <c r="D7040" t="s">
        <v>40</v>
      </c>
      <c r="E7040" t="s">
        <v>25</v>
      </c>
      <c r="F7040" t="s">
        <v>43</v>
      </c>
      <c r="G7040">
        <v>550.20000000000005</v>
      </c>
      <c r="H7040">
        <v>34</v>
      </c>
      <c r="I7040" t="s">
        <v>19</v>
      </c>
      <c r="J7040" t="s">
        <v>45</v>
      </c>
      <c r="K7040" s="1" t="s">
        <v>21</v>
      </c>
      <c r="L7040">
        <v>4</v>
      </c>
      <c r="M7040" s="1" t="s">
        <v>29</v>
      </c>
      <c r="N7040">
        <v>5</v>
      </c>
      <c r="O7040">
        <v>1</v>
      </c>
      <c r="P7040" t="s">
        <v>34</v>
      </c>
      <c r="Q7040" t="s">
        <v>39</v>
      </c>
    </row>
    <row r="7041" spans="1:17" x14ac:dyDescent="0.25">
      <c r="A7041">
        <v>7040</v>
      </c>
      <c r="B7041">
        <v>34</v>
      </c>
      <c r="C7041" t="str">
        <f t="shared" si="109"/>
        <v>Adult</v>
      </c>
      <c r="D7041" t="s">
        <v>16</v>
      </c>
      <c r="E7041" t="s">
        <v>49</v>
      </c>
      <c r="F7041" t="s">
        <v>32</v>
      </c>
      <c r="G7041">
        <v>952.91</v>
      </c>
      <c r="H7041">
        <v>21</v>
      </c>
      <c r="I7041" t="s">
        <v>19</v>
      </c>
      <c r="J7041" t="s">
        <v>45</v>
      </c>
      <c r="K7041" s="1" t="s">
        <v>29</v>
      </c>
      <c r="L7041">
        <v>8</v>
      </c>
      <c r="M7041" s="1" t="s">
        <v>29</v>
      </c>
      <c r="N7041">
        <v>1</v>
      </c>
      <c r="O7041">
        <v>11</v>
      </c>
      <c r="P7041" t="s">
        <v>37</v>
      </c>
      <c r="Q7041" t="s">
        <v>39</v>
      </c>
    </row>
    <row r="7042" spans="1:17" x14ac:dyDescent="0.25">
      <c r="A7042">
        <v>7041</v>
      </c>
      <c r="B7042">
        <v>18</v>
      </c>
      <c r="C7042" t="str">
        <f t="shared" si="109"/>
        <v>Teenager</v>
      </c>
      <c r="D7042" t="s">
        <v>40</v>
      </c>
      <c r="E7042" t="s">
        <v>44</v>
      </c>
      <c r="F7042" t="s">
        <v>32</v>
      </c>
      <c r="G7042">
        <v>394.01</v>
      </c>
      <c r="H7042">
        <v>4</v>
      </c>
      <c r="I7042" t="s">
        <v>33</v>
      </c>
      <c r="J7042" t="s">
        <v>38</v>
      </c>
      <c r="K7042" s="1" t="s">
        <v>29</v>
      </c>
      <c r="L7042">
        <v>4</v>
      </c>
      <c r="M7042" s="1" t="s">
        <v>29</v>
      </c>
      <c r="N7042">
        <v>5</v>
      </c>
      <c r="O7042">
        <v>7</v>
      </c>
      <c r="P7042" t="s">
        <v>34</v>
      </c>
      <c r="Q7042" t="s">
        <v>30</v>
      </c>
    </row>
    <row r="7043" spans="1:17" x14ac:dyDescent="0.25">
      <c r="A7043">
        <v>7042</v>
      </c>
      <c r="B7043">
        <v>68</v>
      </c>
      <c r="C7043" t="str">
        <f t="shared" ref="C7043:C7106" si="110">IF(B7043&gt;=60,"Senior",IF(B7043&gt;=20,"Adult","Teenager"))</f>
        <v>Senior</v>
      </c>
      <c r="D7043" t="s">
        <v>24</v>
      </c>
      <c r="E7043" t="s">
        <v>46</v>
      </c>
      <c r="F7043" t="s">
        <v>42</v>
      </c>
      <c r="G7043">
        <v>579.59</v>
      </c>
      <c r="H7043">
        <v>53</v>
      </c>
      <c r="I7043" t="s">
        <v>27</v>
      </c>
      <c r="J7043" t="s">
        <v>47</v>
      </c>
      <c r="K7043" s="1" t="s">
        <v>29</v>
      </c>
      <c r="L7043">
        <v>8</v>
      </c>
      <c r="M7043" s="1" t="s">
        <v>21</v>
      </c>
      <c r="N7043">
        <v>2</v>
      </c>
      <c r="O7043">
        <v>3</v>
      </c>
      <c r="P7043" t="s">
        <v>22</v>
      </c>
      <c r="Q7043" t="s">
        <v>23</v>
      </c>
    </row>
    <row r="7044" spans="1:17" x14ac:dyDescent="0.25">
      <c r="A7044">
        <v>7043</v>
      </c>
      <c r="B7044">
        <v>65</v>
      </c>
      <c r="C7044" t="str">
        <f t="shared" si="110"/>
        <v>Senior</v>
      </c>
      <c r="D7044" t="s">
        <v>16</v>
      </c>
      <c r="E7044" t="s">
        <v>44</v>
      </c>
      <c r="F7044" t="s">
        <v>43</v>
      </c>
      <c r="G7044">
        <v>965.64</v>
      </c>
      <c r="H7044">
        <v>18</v>
      </c>
      <c r="I7044" t="s">
        <v>33</v>
      </c>
      <c r="J7044" t="s">
        <v>28</v>
      </c>
      <c r="K7044" s="1" t="s">
        <v>29</v>
      </c>
      <c r="L7044">
        <v>1</v>
      </c>
      <c r="M7044" s="1" t="s">
        <v>21</v>
      </c>
      <c r="N7044">
        <v>2</v>
      </c>
      <c r="O7044">
        <v>6</v>
      </c>
      <c r="P7044" t="s">
        <v>34</v>
      </c>
      <c r="Q7044" t="s">
        <v>23</v>
      </c>
    </row>
    <row r="7045" spans="1:17" x14ac:dyDescent="0.25">
      <c r="A7045">
        <v>7044</v>
      </c>
      <c r="B7045">
        <v>65</v>
      </c>
      <c r="C7045" t="str">
        <f t="shared" si="110"/>
        <v>Senior</v>
      </c>
      <c r="D7045" t="s">
        <v>16</v>
      </c>
      <c r="E7045" t="s">
        <v>25</v>
      </c>
      <c r="F7045" t="s">
        <v>32</v>
      </c>
      <c r="G7045">
        <v>809.16</v>
      </c>
      <c r="H7045">
        <v>36</v>
      </c>
      <c r="I7045" t="s">
        <v>27</v>
      </c>
      <c r="J7045" t="s">
        <v>28</v>
      </c>
      <c r="K7045" s="1" t="s">
        <v>29</v>
      </c>
      <c r="L7045">
        <v>1</v>
      </c>
      <c r="M7045" s="1" t="s">
        <v>29</v>
      </c>
      <c r="N7045">
        <v>5</v>
      </c>
      <c r="O7045">
        <v>11</v>
      </c>
      <c r="P7045" t="s">
        <v>37</v>
      </c>
      <c r="Q7045" t="s">
        <v>23</v>
      </c>
    </row>
    <row r="7046" spans="1:17" x14ac:dyDescent="0.25">
      <c r="A7046">
        <v>7045</v>
      </c>
      <c r="B7046">
        <v>30</v>
      </c>
      <c r="C7046" t="str">
        <f t="shared" si="110"/>
        <v>Adult</v>
      </c>
      <c r="D7046" t="s">
        <v>24</v>
      </c>
      <c r="E7046" t="s">
        <v>46</v>
      </c>
      <c r="F7046" t="s">
        <v>18</v>
      </c>
      <c r="G7046">
        <v>216.6</v>
      </c>
      <c r="H7046">
        <v>33</v>
      </c>
      <c r="I7046" t="s">
        <v>27</v>
      </c>
      <c r="J7046" t="s">
        <v>28</v>
      </c>
      <c r="K7046" s="1" t="s">
        <v>21</v>
      </c>
      <c r="L7046">
        <v>3</v>
      </c>
      <c r="M7046" s="1" t="s">
        <v>29</v>
      </c>
      <c r="N7046">
        <v>2</v>
      </c>
      <c r="O7046">
        <v>5</v>
      </c>
      <c r="P7046" t="s">
        <v>22</v>
      </c>
      <c r="Q7046" t="s">
        <v>39</v>
      </c>
    </row>
    <row r="7047" spans="1:17" x14ac:dyDescent="0.25">
      <c r="A7047">
        <v>7046</v>
      </c>
      <c r="B7047">
        <v>64</v>
      </c>
      <c r="C7047" t="str">
        <f t="shared" si="110"/>
        <v>Senior</v>
      </c>
      <c r="D7047" t="s">
        <v>16</v>
      </c>
      <c r="E7047" t="s">
        <v>35</v>
      </c>
      <c r="F7047" t="s">
        <v>18</v>
      </c>
      <c r="G7047">
        <v>351.18</v>
      </c>
      <c r="H7047">
        <v>48</v>
      </c>
      <c r="I7047" t="s">
        <v>33</v>
      </c>
      <c r="J7047" t="s">
        <v>38</v>
      </c>
      <c r="K7047" s="1" t="s">
        <v>21</v>
      </c>
      <c r="L7047">
        <v>2</v>
      </c>
      <c r="M7047" s="1" t="s">
        <v>21</v>
      </c>
      <c r="N7047">
        <v>4</v>
      </c>
      <c r="O7047">
        <v>12</v>
      </c>
      <c r="P7047" t="s">
        <v>37</v>
      </c>
      <c r="Q7047" t="s">
        <v>23</v>
      </c>
    </row>
    <row r="7048" spans="1:17" x14ac:dyDescent="0.25">
      <c r="A7048">
        <v>7047</v>
      </c>
      <c r="B7048">
        <v>58</v>
      </c>
      <c r="C7048" t="str">
        <f t="shared" si="110"/>
        <v>Adult</v>
      </c>
      <c r="D7048" t="s">
        <v>16</v>
      </c>
      <c r="E7048" t="s">
        <v>31</v>
      </c>
      <c r="F7048" t="s">
        <v>32</v>
      </c>
      <c r="G7048">
        <v>340.88</v>
      </c>
      <c r="H7048">
        <v>9</v>
      </c>
      <c r="I7048" t="s">
        <v>27</v>
      </c>
      <c r="J7048" t="s">
        <v>38</v>
      </c>
      <c r="K7048" s="1" t="s">
        <v>29</v>
      </c>
      <c r="L7048">
        <v>7</v>
      </c>
      <c r="M7048" s="1" t="s">
        <v>29</v>
      </c>
      <c r="N7048">
        <v>2</v>
      </c>
      <c r="O7048">
        <v>8</v>
      </c>
      <c r="P7048" t="s">
        <v>22</v>
      </c>
      <c r="Q7048" t="s">
        <v>39</v>
      </c>
    </row>
    <row r="7049" spans="1:17" x14ac:dyDescent="0.25">
      <c r="A7049">
        <v>7048</v>
      </c>
      <c r="B7049">
        <v>35</v>
      </c>
      <c r="C7049" t="str">
        <f t="shared" si="110"/>
        <v>Adult</v>
      </c>
      <c r="D7049" t="s">
        <v>40</v>
      </c>
      <c r="E7049" t="s">
        <v>48</v>
      </c>
      <c r="F7049" t="s">
        <v>43</v>
      </c>
      <c r="G7049">
        <v>489.04</v>
      </c>
      <c r="H7049">
        <v>36</v>
      </c>
      <c r="I7049" t="s">
        <v>33</v>
      </c>
      <c r="J7049" t="s">
        <v>45</v>
      </c>
      <c r="K7049" s="1" t="s">
        <v>21</v>
      </c>
      <c r="L7049">
        <v>3</v>
      </c>
      <c r="M7049" s="1" t="s">
        <v>21</v>
      </c>
      <c r="N7049">
        <v>5</v>
      </c>
      <c r="O7049">
        <v>4</v>
      </c>
      <c r="P7049" t="s">
        <v>34</v>
      </c>
      <c r="Q7049" t="s">
        <v>39</v>
      </c>
    </row>
    <row r="7050" spans="1:17" x14ac:dyDescent="0.25">
      <c r="A7050">
        <v>7049</v>
      </c>
      <c r="B7050">
        <v>36</v>
      </c>
      <c r="C7050" t="str">
        <f t="shared" si="110"/>
        <v>Adult</v>
      </c>
      <c r="D7050" t="s">
        <v>24</v>
      </c>
      <c r="E7050" t="s">
        <v>48</v>
      </c>
      <c r="F7050" t="s">
        <v>36</v>
      </c>
      <c r="G7050">
        <v>619.91</v>
      </c>
      <c r="H7050">
        <v>21</v>
      </c>
      <c r="I7050" t="s">
        <v>19</v>
      </c>
      <c r="J7050" t="s">
        <v>28</v>
      </c>
      <c r="K7050" s="1" t="s">
        <v>21</v>
      </c>
      <c r="L7050">
        <v>4</v>
      </c>
      <c r="M7050" s="1" t="s">
        <v>29</v>
      </c>
      <c r="N7050">
        <v>3</v>
      </c>
      <c r="O7050">
        <v>13</v>
      </c>
      <c r="P7050" t="s">
        <v>37</v>
      </c>
      <c r="Q7050" t="s">
        <v>23</v>
      </c>
    </row>
    <row r="7051" spans="1:17" x14ac:dyDescent="0.25">
      <c r="A7051">
        <v>7050</v>
      </c>
      <c r="B7051">
        <v>54</v>
      </c>
      <c r="C7051" t="str">
        <f t="shared" si="110"/>
        <v>Adult</v>
      </c>
      <c r="D7051" t="s">
        <v>40</v>
      </c>
      <c r="E7051" t="s">
        <v>49</v>
      </c>
      <c r="F7051" t="s">
        <v>26</v>
      </c>
      <c r="G7051">
        <v>972.25</v>
      </c>
      <c r="H7051">
        <v>27</v>
      </c>
      <c r="I7051" t="s">
        <v>27</v>
      </c>
      <c r="J7051" t="s">
        <v>45</v>
      </c>
      <c r="K7051" s="1" t="s">
        <v>29</v>
      </c>
      <c r="L7051">
        <v>7</v>
      </c>
      <c r="M7051" s="1" t="s">
        <v>29</v>
      </c>
      <c r="N7051">
        <v>4</v>
      </c>
      <c r="O7051">
        <v>4</v>
      </c>
      <c r="P7051" t="s">
        <v>22</v>
      </c>
      <c r="Q7051" t="s">
        <v>39</v>
      </c>
    </row>
    <row r="7052" spans="1:17" x14ac:dyDescent="0.25">
      <c r="A7052">
        <v>7051</v>
      </c>
      <c r="B7052">
        <v>59</v>
      </c>
      <c r="C7052" t="str">
        <f t="shared" si="110"/>
        <v>Adult</v>
      </c>
      <c r="D7052" t="s">
        <v>40</v>
      </c>
      <c r="E7052" t="s">
        <v>17</v>
      </c>
      <c r="F7052" t="s">
        <v>43</v>
      </c>
      <c r="G7052">
        <v>668.2</v>
      </c>
      <c r="H7052">
        <v>27</v>
      </c>
      <c r="I7052" t="s">
        <v>33</v>
      </c>
      <c r="J7052" t="s">
        <v>28</v>
      </c>
      <c r="K7052" s="1" t="s">
        <v>21</v>
      </c>
      <c r="L7052">
        <v>7</v>
      </c>
      <c r="M7052" s="1" t="s">
        <v>21</v>
      </c>
      <c r="N7052">
        <v>4</v>
      </c>
      <c r="O7052">
        <v>12</v>
      </c>
      <c r="P7052" t="s">
        <v>37</v>
      </c>
      <c r="Q7052" t="s">
        <v>39</v>
      </c>
    </row>
    <row r="7053" spans="1:17" x14ac:dyDescent="0.25">
      <c r="A7053">
        <v>7052</v>
      </c>
      <c r="B7053">
        <v>52</v>
      </c>
      <c r="C7053" t="str">
        <f t="shared" si="110"/>
        <v>Adult</v>
      </c>
      <c r="D7053" t="s">
        <v>16</v>
      </c>
      <c r="E7053" t="s">
        <v>48</v>
      </c>
      <c r="F7053" t="s">
        <v>26</v>
      </c>
      <c r="G7053">
        <v>576.76</v>
      </c>
      <c r="H7053">
        <v>55</v>
      </c>
      <c r="I7053" t="s">
        <v>33</v>
      </c>
      <c r="J7053" t="s">
        <v>38</v>
      </c>
      <c r="K7053" s="1" t="s">
        <v>29</v>
      </c>
      <c r="L7053">
        <v>2</v>
      </c>
      <c r="M7053" s="1" t="s">
        <v>21</v>
      </c>
      <c r="N7053">
        <v>4</v>
      </c>
      <c r="O7053">
        <v>9</v>
      </c>
      <c r="P7053" t="s">
        <v>37</v>
      </c>
      <c r="Q7053" t="s">
        <v>30</v>
      </c>
    </row>
    <row r="7054" spans="1:17" x14ac:dyDescent="0.25">
      <c r="A7054">
        <v>7053</v>
      </c>
      <c r="B7054">
        <v>32</v>
      </c>
      <c r="C7054" t="str">
        <f t="shared" si="110"/>
        <v>Adult</v>
      </c>
      <c r="D7054" t="s">
        <v>40</v>
      </c>
      <c r="E7054" t="s">
        <v>49</v>
      </c>
      <c r="F7054" t="s">
        <v>36</v>
      </c>
      <c r="G7054">
        <v>644.26</v>
      </c>
      <c r="H7054">
        <v>38</v>
      </c>
      <c r="I7054" t="s">
        <v>27</v>
      </c>
      <c r="J7054" t="s">
        <v>47</v>
      </c>
      <c r="K7054" s="1" t="s">
        <v>29</v>
      </c>
      <c r="L7054">
        <v>7</v>
      </c>
      <c r="M7054" s="1" t="s">
        <v>21</v>
      </c>
      <c r="N7054">
        <v>1</v>
      </c>
      <c r="O7054">
        <v>1</v>
      </c>
      <c r="P7054" t="s">
        <v>22</v>
      </c>
      <c r="Q7054" t="s">
        <v>30</v>
      </c>
    </row>
    <row r="7055" spans="1:17" x14ac:dyDescent="0.25">
      <c r="A7055">
        <v>7054</v>
      </c>
      <c r="B7055">
        <v>29</v>
      </c>
      <c r="C7055" t="str">
        <f t="shared" si="110"/>
        <v>Adult</v>
      </c>
      <c r="D7055" t="s">
        <v>40</v>
      </c>
      <c r="E7055" t="s">
        <v>44</v>
      </c>
      <c r="F7055" t="s">
        <v>36</v>
      </c>
      <c r="G7055">
        <v>528.13</v>
      </c>
      <c r="H7055">
        <v>21</v>
      </c>
      <c r="I7055" t="s">
        <v>19</v>
      </c>
      <c r="J7055" t="s">
        <v>20</v>
      </c>
      <c r="K7055" s="1" t="s">
        <v>21</v>
      </c>
      <c r="L7055">
        <v>8</v>
      </c>
      <c r="M7055" s="1" t="s">
        <v>29</v>
      </c>
      <c r="N7055">
        <v>1</v>
      </c>
      <c r="O7055">
        <v>9</v>
      </c>
      <c r="P7055" t="s">
        <v>34</v>
      </c>
      <c r="Q7055" t="s">
        <v>23</v>
      </c>
    </row>
    <row r="7056" spans="1:17" x14ac:dyDescent="0.25">
      <c r="A7056">
        <v>7055</v>
      </c>
      <c r="B7056">
        <v>46</v>
      </c>
      <c r="C7056" t="str">
        <f t="shared" si="110"/>
        <v>Adult</v>
      </c>
      <c r="D7056" t="s">
        <v>16</v>
      </c>
      <c r="E7056" t="s">
        <v>25</v>
      </c>
      <c r="F7056" t="s">
        <v>50</v>
      </c>
      <c r="G7056">
        <v>996.6</v>
      </c>
      <c r="H7056">
        <v>21</v>
      </c>
      <c r="I7056" t="s">
        <v>27</v>
      </c>
      <c r="J7056" t="s">
        <v>47</v>
      </c>
      <c r="K7056" s="1" t="s">
        <v>29</v>
      </c>
      <c r="L7056">
        <v>1</v>
      </c>
      <c r="M7056" s="1" t="s">
        <v>29</v>
      </c>
      <c r="N7056">
        <v>2</v>
      </c>
      <c r="O7056">
        <v>9</v>
      </c>
      <c r="P7056" t="s">
        <v>22</v>
      </c>
      <c r="Q7056" t="s">
        <v>30</v>
      </c>
    </row>
    <row r="7057" spans="1:17" x14ac:dyDescent="0.25">
      <c r="A7057">
        <v>7056</v>
      </c>
      <c r="B7057">
        <v>56</v>
      </c>
      <c r="C7057" t="str">
        <f t="shared" si="110"/>
        <v>Adult</v>
      </c>
      <c r="D7057" t="s">
        <v>16</v>
      </c>
      <c r="E7057" t="s">
        <v>31</v>
      </c>
      <c r="F7057" t="s">
        <v>18</v>
      </c>
      <c r="G7057">
        <v>418.78</v>
      </c>
      <c r="H7057">
        <v>20</v>
      </c>
      <c r="I7057" t="s">
        <v>27</v>
      </c>
      <c r="J7057" t="s">
        <v>38</v>
      </c>
      <c r="K7057" s="1" t="s">
        <v>21</v>
      </c>
      <c r="L7057">
        <v>8</v>
      </c>
      <c r="M7057" s="1" t="s">
        <v>21</v>
      </c>
      <c r="N7057">
        <v>5</v>
      </c>
      <c r="O7057">
        <v>10</v>
      </c>
      <c r="P7057" t="s">
        <v>34</v>
      </c>
      <c r="Q7057" t="s">
        <v>39</v>
      </c>
    </row>
    <row r="7058" spans="1:17" x14ac:dyDescent="0.25">
      <c r="A7058">
        <v>7057</v>
      </c>
      <c r="B7058">
        <v>22</v>
      </c>
      <c r="C7058" t="str">
        <f t="shared" si="110"/>
        <v>Adult</v>
      </c>
      <c r="D7058" t="s">
        <v>16</v>
      </c>
      <c r="E7058" t="s">
        <v>49</v>
      </c>
      <c r="F7058" t="s">
        <v>43</v>
      </c>
      <c r="G7058">
        <v>270.2</v>
      </c>
      <c r="H7058">
        <v>42</v>
      </c>
      <c r="I7058" t="s">
        <v>27</v>
      </c>
      <c r="J7058" t="s">
        <v>20</v>
      </c>
      <c r="K7058" s="1" t="s">
        <v>21</v>
      </c>
      <c r="L7058">
        <v>1</v>
      </c>
      <c r="M7058" s="1" t="s">
        <v>21</v>
      </c>
      <c r="N7058">
        <v>3</v>
      </c>
      <c r="O7058">
        <v>11</v>
      </c>
      <c r="P7058" t="s">
        <v>22</v>
      </c>
      <c r="Q7058" t="s">
        <v>39</v>
      </c>
    </row>
    <row r="7059" spans="1:17" x14ac:dyDescent="0.25">
      <c r="A7059">
        <v>7058</v>
      </c>
      <c r="B7059">
        <v>63</v>
      </c>
      <c r="C7059" t="str">
        <f t="shared" si="110"/>
        <v>Senior</v>
      </c>
      <c r="D7059" t="s">
        <v>16</v>
      </c>
      <c r="E7059" t="s">
        <v>46</v>
      </c>
      <c r="F7059" t="s">
        <v>50</v>
      </c>
      <c r="G7059">
        <v>665.67</v>
      </c>
      <c r="H7059">
        <v>39</v>
      </c>
      <c r="I7059" t="s">
        <v>19</v>
      </c>
      <c r="J7059" t="s">
        <v>47</v>
      </c>
      <c r="K7059" s="1" t="s">
        <v>21</v>
      </c>
      <c r="L7059">
        <v>7</v>
      </c>
      <c r="M7059" s="1" t="s">
        <v>21</v>
      </c>
      <c r="N7059">
        <v>3</v>
      </c>
      <c r="O7059">
        <v>5</v>
      </c>
      <c r="P7059" t="s">
        <v>37</v>
      </c>
      <c r="Q7059" t="s">
        <v>30</v>
      </c>
    </row>
    <row r="7060" spans="1:17" x14ac:dyDescent="0.25">
      <c r="A7060">
        <v>7059</v>
      </c>
      <c r="B7060">
        <v>52</v>
      </c>
      <c r="C7060" t="str">
        <f t="shared" si="110"/>
        <v>Adult</v>
      </c>
      <c r="D7060" t="s">
        <v>40</v>
      </c>
      <c r="E7060" t="s">
        <v>31</v>
      </c>
      <c r="F7060" t="s">
        <v>50</v>
      </c>
      <c r="G7060">
        <v>962.09</v>
      </c>
      <c r="H7060">
        <v>8</v>
      </c>
      <c r="I7060" t="s">
        <v>19</v>
      </c>
      <c r="J7060" t="s">
        <v>28</v>
      </c>
      <c r="K7060" s="1" t="s">
        <v>29</v>
      </c>
      <c r="L7060">
        <v>8</v>
      </c>
      <c r="M7060" s="1" t="s">
        <v>29</v>
      </c>
      <c r="N7060">
        <v>4</v>
      </c>
      <c r="O7060">
        <v>11</v>
      </c>
      <c r="P7060" t="s">
        <v>22</v>
      </c>
      <c r="Q7060" t="s">
        <v>23</v>
      </c>
    </row>
    <row r="7061" spans="1:17" x14ac:dyDescent="0.25">
      <c r="A7061">
        <v>7060</v>
      </c>
      <c r="B7061">
        <v>49</v>
      </c>
      <c r="C7061" t="str">
        <f t="shared" si="110"/>
        <v>Adult</v>
      </c>
      <c r="D7061" t="s">
        <v>16</v>
      </c>
      <c r="E7061" t="s">
        <v>48</v>
      </c>
      <c r="F7061" t="s">
        <v>42</v>
      </c>
      <c r="G7061">
        <v>227.42</v>
      </c>
      <c r="H7061">
        <v>23</v>
      </c>
      <c r="I7061" t="s">
        <v>27</v>
      </c>
      <c r="J7061" t="s">
        <v>20</v>
      </c>
      <c r="K7061" s="1" t="s">
        <v>29</v>
      </c>
      <c r="L7061">
        <v>1</v>
      </c>
      <c r="M7061" s="1" t="s">
        <v>29</v>
      </c>
      <c r="N7061">
        <v>1</v>
      </c>
      <c r="O7061">
        <v>6</v>
      </c>
      <c r="P7061" t="s">
        <v>37</v>
      </c>
      <c r="Q7061" t="s">
        <v>30</v>
      </c>
    </row>
    <row r="7062" spans="1:17" x14ac:dyDescent="0.25">
      <c r="A7062">
        <v>7061</v>
      </c>
      <c r="B7062">
        <v>22</v>
      </c>
      <c r="C7062" t="str">
        <f t="shared" si="110"/>
        <v>Adult</v>
      </c>
      <c r="D7062" t="s">
        <v>16</v>
      </c>
      <c r="E7062" t="s">
        <v>25</v>
      </c>
      <c r="F7062" t="s">
        <v>50</v>
      </c>
      <c r="G7062">
        <v>371.15</v>
      </c>
      <c r="H7062">
        <v>3</v>
      </c>
      <c r="I7062" t="s">
        <v>27</v>
      </c>
      <c r="J7062" t="s">
        <v>45</v>
      </c>
      <c r="K7062" s="1" t="s">
        <v>29</v>
      </c>
      <c r="L7062">
        <v>9</v>
      </c>
      <c r="M7062" s="1" t="s">
        <v>21</v>
      </c>
      <c r="N7062">
        <v>4</v>
      </c>
      <c r="O7062">
        <v>4</v>
      </c>
      <c r="P7062" t="s">
        <v>22</v>
      </c>
      <c r="Q7062" t="s">
        <v>39</v>
      </c>
    </row>
    <row r="7063" spans="1:17" x14ac:dyDescent="0.25">
      <c r="A7063">
        <v>7062</v>
      </c>
      <c r="B7063">
        <v>43</v>
      </c>
      <c r="C7063" t="str">
        <f t="shared" si="110"/>
        <v>Adult</v>
      </c>
      <c r="D7063" t="s">
        <v>40</v>
      </c>
      <c r="E7063" t="s">
        <v>25</v>
      </c>
      <c r="F7063" t="s">
        <v>18</v>
      </c>
      <c r="G7063">
        <v>665.53</v>
      </c>
      <c r="H7063">
        <v>30</v>
      </c>
      <c r="I7063" t="s">
        <v>19</v>
      </c>
      <c r="J7063" t="s">
        <v>47</v>
      </c>
      <c r="K7063" s="1" t="s">
        <v>29</v>
      </c>
      <c r="L7063">
        <v>4</v>
      </c>
      <c r="M7063" s="1" t="s">
        <v>29</v>
      </c>
      <c r="N7063">
        <v>5</v>
      </c>
      <c r="O7063">
        <v>8</v>
      </c>
      <c r="P7063" t="s">
        <v>22</v>
      </c>
      <c r="Q7063" t="s">
        <v>39</v>
      </c>
    </row>
    <row r="7064" spans="1:17" x14ac:dyDescent="0.25">
      <c r="A7064">
        <v>7063</v>
      </c>
      <c r="B7064">
        <v>56</v>
      </c>
      <c r="C7064" t="str">
        <f t="shared" si="110"/>
        <v>Adult</v>
      </c>
      <c r="D7064" t="s">
        <v>24</v>
      </c>
      <c r="E7064" t="s">
        <v>35</v>
      </c>
      <c r="F7064" t="s">
        <v>18</v>
      </c>
      <c r="G7064">
        <v>379.55</v>
      </c>
      <c r="H7064">
        <v>22</v>
      </c>
      <c r="I7064" t="s">
        <v>33</v>
      </c>
      <c r="J7064" t="s">
        <v>28</v>
      </c>
      <c r="K7064" s="1" t="s">
        <v>29</v>
      </c>
      <c r="L7064">
        <v>5</v>
      </c>
      <c r="M7064" s="1" t="s">
        <v>21</v>
      </c>
      <c r="N7064">
        <v>5</v>
      </c>
      <c r="O7064">
        <v>13</v>
      </c>
      <c r="P7064" t="s">
        <v>34</v>
      </c>
      <c r="Q7064" t="s">
        <v>39</v>
      </c>
    </row>
    <row r="7065" spans="1:17" x14ac:dyDescent="0.25">
      <c r="A7065">
        <v>7064</v>
      </c>
      <c r="B7065">
        <v>44</v>
      </c>
      <c r="C7065" t="str">
        <f t="shared" si="110"/>
        <v>Adult</v>
      </c>
      <c r="D7065" t="s">
        <v>24</v>
      </c>
      <c r="E7065" t="s">
        <v>31</v>
      </c>
      <c r="F7065" t="s">
        <v>50</v>
      </c>
      <c r="G7065">
        <v>35.92</v>
      </c>
      <c r="H7065">
        <v>13</v>
      </c>
      <c r="I7065" t="s">
        <v>27</v>
      </c>
      <c r="J7065" t="s">
        <v>47</v>
      </c>
      <c r="K7065" s="1" t="s">
        <v>21</v>
      </c>
      <c r="L7065">
        <v>6</v>
      </c>
      <c r="M7065" s="1" t="s">
        <v>21</v>
      </c>
      <c r="N7065">
        <v>2</v>
      </c>
      <c r="O7065">
        <v>5</v>
      </c>
      <c r="P7065" t="s">
        <v>37</v>
      </c>
      <c r="Q7065" t="s">
        <v>39</v>
      </c>
    </row>
    <row r="7066" spans="1:17" x14ac:dyDescent="0.25">
      <c r="A7066">
        <v>7065</v>
      </c>
      <c r="B7066">
        <v>23</v>
      </c>
      <c r="C7066" t="str">
        <f t="shared" si="110"/>
        <v>Adult</v>
      </c>
      <c r="D7066" t="s">
        <v>40</v>
      </c>
      <c r="E7066" t="s">
        <v>17</v>
      </c>
      <c r="F7066" t="s">
        <v>36</v>
      </c>
      <c r="G7066">
        <v>308.51</v>
      </c>
      <c r="H7066">
        <v>55</v>
      </c>
      <c r="I7066" t="s">
        <v>19</v>
      </c>
      <c r="J7066" t="s">
        <v>20</v>
      </c>
      <c r="K7066" s="1" t="s">
        <v>21</v>
      </c>
      <c r="L7066">
        <v>5</v>
      </c>
      <c r="M7066" s="1" t="s">
        <v>29</v>
      </c>
      <c r="N7066">
        <v>4</v>
      </c>
      <c r="O7066">
        <v>8</v>
      </c>
      <c r="P7066" t="s">
        <v>34</v>
      </c>
      <c r="Q7066" t="s">
        <v>23</v>
      </c>
    </row>
    <row r="7067" spans="1:17" x14ac:dyDescent="0.25">
      <c r="A7067">
        <v>7066</v>
      </c>
      <c r="B7067">
        <v>38</v>
      </c>
      <c r="C7067" t="str">
        <f t="shared" si="110"/>
        <v>Adult</v>
      </c>
      <c r="D7067" t="s">
        <v>16</v>
      </c>
      <c r="E7067" t="s">
        <v>17</v>
      </c>
      <c r="F7067" t="s">
        <v>26</v>
      </c>
      <c r="G7067">
        <v>10.56</v>
      </c>
      <c r="H7067">
        <v>5</v>
      </c>
      <c r="I7067" t="s">
        <v>33</v>
      </c>
      <c r="J7067" t="s">
        <v>38</v>
      </c>
      <c r="K7067" s="1" t="s">
        <v>29</v>
      </c>
      <c r="L7067">
        <v>4</v>
      </c>
      <c r="M7067" s="1" t="s">
        <v>29</v>
      </c>
      <c r="N7067">
        <v>1</v>
      </c>
      <c r="O7067">
        <v>4</v>
      </c>
      <c r="P7067" t="s">
        <v>34</v>
      </c>
      <c r="Q7067" t="s">
        <v>30</v>
      </c>
    </row>
    <row r="7068" spans="1:17" x14ac:dyDescent="0.25">
      <c r="A7068">
        <v>7067</v>
      </c>
      <c r="B7068">
        <v>34</v>
      </c>
      <c r="C7068" t="str">
        <f t="shared" si="110"/>
        <v>Adult</v>
      </c>
      <c r="D7068" t="s">
        <v>16</v>
      </c>
      <c r="E7068" t="s">
        <v>48</v>
      </c>
      <c r="F7068" t="s">
        <v>32</v>
      </c>
      <c r="G7068">
        <v>742.62</v>
      </c>
      <c r="H7068">
        <v>10</v>
      </c>
      <c r="I7068" t="s">
        <v>27</v>
      </c>
      <c r="J7068" t="s">
        <v>28</v>
      </c>
      <c r="K7068" s="1" t="s">
        <v>21</v>
      </c>
      <c r="L7068">
        <v>8</v>
      </c>
      <c r="M7068" s="1" t="s">
        <v>21</v>
      </c>
      <c r="N7068">
        <v>5</v>
      </c>
      <c r="O7068">
        <v>6</v>
      </c>
      <c r="P7068" t="s">
        <v>22</v>
      </c>
      <c r="Q7068" t="s">
        <v>30</v>
      </c>
    </row>
    <row r="7069" spans="1:17" x14ac:dyDescent="0.25">
      <c r="A7069">
        <v>7068</v>
      </c>
      <c r="B7069">
        <v>50</v>
      </c>
      <c r="C7069" t="str">
        <f t="shared" si="110"/>
        <v>Adult</v>
      </c>
      <c r="D7069" t="s">
        <v>16</v>
      </c>
      <c r="E7069" t="s">
        <v>31</v>
      </c>
      <c r="F7069" t="s">
        <v>18</v>
      </c>
      <c r="G7069">
        <v>905.43</v>
      </c>
      <c r="H7069">
        <v>29</v>
      </c>
      <c r="I7069" t="s">
        <v>33</v>
      </c>
      <c r="J7069" t="s">
        <v>47</v>
      </c>
      <c r="K7069" s="1" t="s">
        <v>21</v>
      </c>
      <c r="L7069">
        <v>2</v>
      </c>
      <c r="M7069" s="1" t="s">
        <v>29</v>
      </c>
      <c r="N7069">
        <v>5</v>
      </c>
      <c r="O7069">
        <v>8</v>
      </c>
      <c r="P7069" t="s">
        <v>37</v>
      </c>
      <c r="Q7069" t="s">
        <v>30</v>
      </c>
    </row>
    <row r="7070" spans="1:17" x14ac:dyDescent="0.25">
      <c r="A7070">
        <v>7069</v>
      </c>
      <c r="B7070">
        <v>61</v>
      </c>
      <c r="C7070" t="str">
        <f t="shared" si="110"/>
        <v>Senior</v>
      </c>
      <c r="D7070" t="s">
        <v>40</v>
      </c>
      <c r="E7070" t="s">
        <v>48</v>
      </c>
      <c r="F7070" t="s">
        <v>26</v>
      </c>
      <c r="G7070">
        <v>734.79</v>
      </c>
      <c r="H7070">
        <v>30</v>
      </c>
      <c r="I7070" t="s">
        <v>33</v>
      </c>
      <c r="J7070" t="s">
        <v>28</v>
      </c>
      <c r="K7070" s="1" t="s">
        <v>21</v>
      </c>
      <c r="L7070">
        <v>8</v>
      </c>
      <c r="M7070" s="1" t="s">
        <v>29</v>
      </c>
      <c r="N7070">
        <v>2</v>
      </c>
      <c r="O7070">
        <v>5</v>
      </c>
      <c r="P7070" t="s">
        <v>22</v>
      </c>
      <c r="Q7070" t="s">
        <v>30</v>
      </c>
    </row>
    <row r="7071" spans="1:17" x14ac:dyDescent="0.25">
      <c r="A7071">
        <v>7070</v>
      </c>
      <c r="B7071">
        <v>26</v>
      </c>
      <c r="C7071" t="str">
        <f t="shared" si="110"/>
        <v>Adult</v>
      </c>
      <c r="D7071" t="s">
        <v>24</v>
      </c>
      <c r="E7071" t="s">
        <v>25</v>
      </c>
      <c r="F7071" t="s">
        <v>42</v>
      </c>
      <c r="G7071">
        <v>76.2</v>
      </c>
      <c r="H7071">
        <v>26</v>
      </c>
      <c r="I7071" t="s">
        <v>27</v>
      </c>
      <c r="J7071" t="s">
        <v>38</v>
      </c>
      <c r="K7071" s="1" t="s">
        <v>21</v>
      </c>
      <c r="L7071">
        <v>4</v>
      </c>
      <c r="M7071" s="1" t="s">
        <v>29</v>
      </c>
      <c r="N7071">
        <v>4</v>
      </c>
      <c r="O7071">
        <v>11</v>
      </c>
      <c r="P7071" t="s">
        <v>34</v>
      </c>
      <c r="Q7071" t="s">
        <v>39</v>
      </c>
    </row>
    <row r="7072" spans="1:17" x14ac:dyDescent="0.25">
      <c r="A7072">
        <v>7071</v>
      </c>
      <c r="B7072">
        <v>58</v>
      </c>
      <c r="C7072" t="str">
        <f t="shared" si="110"/>
        <v>Adult</v>
      </c>
      <c r="D7072" t="s">
        <v>16</v>
      </c>
      <c r="E7072" t="s">
        <v>17</v>
      </c>
      <c r="F7072" t="s">
        <v>42</v>
      </c>
      <c r="G7072">
        <v>762.16</v>
      </c>
      <c r="H7072">
        <v>38</v>
      </c>
      <c r="I7072" t="s">
        <v>33</v>
      </c>
      <c r="J7072" t="s">
        <v>47</v>
      </c>
      <c r="K7072" s="1" t="s">
        <v>29</v>
      </c>
      <c r="L7072">
        <v>4</v>
      </c>
      <c r="M7072" s="1" t="s">
        <v>21</v>
      </c>
      <c r="N7072">
        <v>3</v>
      </c>
      <c r="O7072">
        <v>7</v>
      </c>
      <c r="P7072" t="s">
        <v>22</v>
      </c>
      <c r="Q7072" t="s">
        <v>39</v>
      </c>
    </row>
    <row r="7073" spans="1:17" x14ac:dyDescent="0.25">
      <c r="A7073">
        <v>7072</v>
      </c>
      <c r="B7073">
        <v>32</v>
      </c>
      <c r="C7073" t="str">
        <f t="shared" si="110"/>
        <v>Adult</v>
      </c>
      <c r="D7073" t="s">
        <v>40</v>
      </c>
      <c r="E7073" t="s">
        <v>48</v>
      </c>
      <c r="F7073" t="s">
        <v>36</v>
      </c>
      <c r="G7073">
        <v>777.11</v>
      </c>
      <c r="H7073">
        <v>40</v>
      </c>
      <c r="I7073" t="s">
        <v>33</v>
      </c>
      <c r="J7073" t="s">
        <v>38</v>
      </c>
      <c r="K7073" s="1" t="s">
        <v>21</v>
      </c>
      <c r="L7073">
        <v>9</v>
      </c>
      <c r="M7073" s="1" t="s">
        <v>29</v>
      </c>
      <c r="N7073">
        <v>5</v>
      </c>
      <c r="O7073">
        <v>11</v>
      </c>
      <c r="P7073" t="s">
        <v>34</v>
      </c>
      <c r="Q7073" t="s">
        <v>39</v>
      </c>
    </row>
    <row r="7074" spans="1:17" x14ac:dyDescent="0.25">
      <c r="A7074">
        <v>7073</v>
      </c>
      <c r="B7074">
        <v>65</v>
      </c>
      <c r="C7074" t="str">
        <f t="shared" si="110"/>
        <v>Senior</v>
      </c>
      <c r="D7074" t="s">
        <v>24</v>
      </c>
      <c r="E7074" t="s">
        <v>46</v>
      </c>
      <c r="F7074" t="s">
        <v>41</v>
      </c>
      <c r="G7074">
        <v>606.05999999999995</v>
      </c>
      <c r="H7074">
        <v>26</v>
      </c>
      <c r="I7074" t="s">
        <v>33</v>
      </c>
      <c r="J7074" t="s">
        <v>28</v>
      </c>
      <c r="K7074" s="1" t="s">
        <v>21</v>
      </c>
      <c r="L7074">
        <v>2</v>
      </c>
      <c r="M7074" s="1" t="s">
        <v>21</v>
      </c>
      <c r="N7074">
        <v>1</v>
      </c>
      <c r="O7074">
        <v>6</v>
      </c>
      <c r="P7074" t="s">
        <v>22</v>
      </c>
      <c r="Q7074" t="s">
        <v>30</v>
      </c>
    </row>
    <row r="7075" spans="1:17" x14ac:dyDescent="0.25">
      <c r="A7075">
        <v>7074</v>
      </c>
      <c r="B7075">
        <v>19</v>
      </c>
      <c r="C7075" t="str">
        <f t="shared" si="110"/>
        <v>Teenager</v>
      </c>
      <c r="D7075" t="s">
        <v>24</v>
      </c>
      <c r="E7075" t="s">
        <v>46</v>
      </c>
      <c r="F7075" t="s">
        <v>36</v>
      </c>
      <c r="G7075">
        <v>906.81</v>
      </c>
      <c r="H7075">
        <v>4</v>
      </c>
      <c r="I7075" t="s">
        <v>33</v>
      </c>
      <c r="J7075" t="s">
        <v>28</v>
      </c>
      <c r="K7075" s="1" t="s">
        <v>29</v>
      </c>
      <c r="L7075">
        <v>5</v>
      </c>
      <c r="M7075" s="1" t="s">
        <v>21</v>
      </c>
      <c r="N7075">
        <v>3</v>
      </c>
      <c r="O7075">
        <v>11</v>
      </c>
      <c r="P7075" t="s">
        <v>37</v>
      </c>
      <c r="Q7075" t="s">
        <v>30</v>
      </c>
    </row>
    <row r="7076" spans="1:17" x14ac:dyDescent="0.25">
      <c r="A7076">
        <v>7075</v>
      </c>
      <c r="B7076">
        <v>33</v>
      </c>
      <c r="C7076" t="str">
        <f t="shared" si="110"/>
        <v>Adult</v>
      </c>
      <c r="D7076" t="s">
        <v>40</v>
      </c>
      <c r="E7076" t="s">
        <v>25</v>
      </c>
      <c r="F7076" t="s">
        <v>43</v>
      </c>
      <c r="G7076">
        <v>443.82</v>
      </c>
      <c r="H7076">
        <v>25</v>
      </c>
      <c r="I7076" t="s">
        <v>27</v>
      </c>
      <c r="J7076" t="s">
        <v>45</v>
      </c>
      <c r="K7076" s="1" t="s">
        <v>29</v>
      </c>
      <c r="L7076">
        <v>1</v>
      </c>
      <c r="M7076" s="1" t="s">
        <v>29</v>
      </c>
      <c r="N7076">
        <v>5</v>
      </c>
      <c r="O7076">
        <v>6</v>
      </c>
      <c r="P7076" t="s">
        <v>34</v>
      </c>
      <c r="Q7076" t="s">
        <v>39</v>
      </c>
    </row>
    <row r="7077" spans="1:17" x14ac:dyDescent="0.25">
      <c r="A7077">
        <v>7076</v>
      </c>
      <c r="B7077">
        <v>58</v>
      </c>
      <c r="C7077" t="str">
        <f t="shared" si="110"/>
        <v>Adult</v>
      </c>
      <c r="D7077" t="s">
        <v>24</v>
      </c>
      <c r="E7077" t="s">
        <v>35</v>
      </c>
      <c r="F7077" t="s">
        <v>43</v>
      </c>
      <c r="G7077">
        <v>291.16000000000003</v>
      </c>
      <c r="H7077">
        <v>18</v>
      </c>
      <c r="I7077" t="s">
        <v>33</v>
      </c>
      <c r="J7077" t="s">
        <v>38</v>
      </c>
      <c r="K7077" s="1" t="s">
        <v>21</v>
      </c>
      <c r="L7077">
        <v>7</v>
      </c>
      <c r="M7077" s="1" t="s">
        <v>29</v>
      </c>
      <c r="N7077">
        <v>4</v>
      </c>
      <c r="O7077">
        <v>10</v>
      </c>
      <c r="P7077" t="s">
        <v>22</v>
      </c>
      <c r="Q7077" t="s">
        <v>30</v>
      </c>
    </row>
    <row r="7078" spans="1:17" x14ac:dyDescent="0.25">
      <c r="A7078">
        <v>7077</v>
      </c>
      <c r="B7078">
        <v>31</v>
      </c>
      <c r="C7078" t="str">
        <f t="shared" si="110"/>
        <v>Adult</v>
      </c>
      <c r="D7078" t="s">
        <v>40</v>
      </c>
      <c r="E7078" t="s">
        <v>25</v>
      </c>
      <c r="F7078" t="s">
        <v>32</v>
      </c>
      <c r="G7078">
        <v>629.92999999999995</v>
      </c>
      <c r="H7078">
        <v>38</v>
      </c>
      <c r="I7078" t="s">
        <v>27</v>
      </c>
      <c r="J7078" t="s">
        <v>47</v>
      </c>
      <c r="K7078" s="1" t="s">
        <v>29</v>
      </c>
      <c r="L7078">
        <v>9</v>
      </c>
      <c r="M7078" s="1" t="s">
        <v>29</v>
      </c>
      <c r="N7078">
        <v>3</v>
      </c>
      <c r="O7078">
        <v>5</v>
      </c>
      <c r="P7078" t="s">
        <v>37</v>
      </c>
      <c r="Q7078" t="s">
        <v>23</v>
      </c>
    </row>
    <row r="7079" spans="1:17" x14ac:dyDescent="0.25">
      <c r="A7079">
        <v>7078</v>
      </c>
      <c r="B7079">
        <v>19</v>
      </c>
      <c r="C7079" t="str">
        <f t="shared" si="110"/>
        <v>Teenager</v>
      </c>
      <c r="D7079" t="s">
        <v>16</v>
      </c>
      <c r="E7079" t="s">
        <v>44</v>
      </c>
      <c r="F7079" t="s">
        <v>36</v>
      </c>
      <c r="G7079">
        <v>45.42</v>
      </c>
      <c r="H7079">
        <v>39</v>
      </c>
      <c r="I7079" t="s">
        <v>33</v>
      </c>
      <c r="J7079" t="s">
        <v>20</v>
      </c>
      <c r="K7079" s="1" t="s">
        <v>29</v>
      </c>
      <c r="L7079">
        <v>3</v>
      </c>
      <c r="M7079" s="1" t="s">
        <v>29</v>
      </c>
      <c r="N7079">
        <v>3</v>
      </c>
      <c r="O7079">
        <v>4</v>
      </c>
      <c r="P7079" t="s">
        <v>22</v>
      </c>
      <c r="Q7079" t="s">
        <v>39</v>
      </c>
    </row>
    <row r="7080" spans="1:17" x14ac:dyDescent="0.25">
      <c r="A7080">
        <v>7079</v>
      </c>
      <c r="B7080">
        <v>53</v>
      </c>
      <c r="C7080" t="str">
        <f t="shared" si="110"/>
        <v>Adult</v>
      </c>
      <c r="D7080" t="s">
        <v>16</v>
      </c>
      <c r="E7080" t="s">
        <v>35</v>
      </c>
      <c r="F7080" t="s">
        <v>18</v>
      </c>
      <c r="G7080">
        <v>278.97000000000003</v>
      </c>
      <c r="H7080">
        <v>4</v>
      </c>
      <c r="I7080" t="s">
        <v>19</v>
      </c>
      <c r="J7080" t="s">
        <v>38</v>
      </c>
      <c r="K7080" s="1" t="s">
        <v>29</v>
      </c>
      <c r="L7080">
        <v>3</v>
      </c>
      <c r="M7080" s="1" t="s">
        <v>21</v>
      </c>
      <c r="N7080">
        <v>4</v>
      </c>
      <c r="O7080">
        <v>12</v>
      </c>
      <c r="P7080" t="s">
        <v>34</v>
      </c>
      <c r="Q7080" t="s">
        <v>39</v>
      </c>
    </row>
    <row r="7081" spans="1:17" x14ac:dyDescent="0.25">
      <c r="A7081">
        <v>7080</v>
      </c>
      <c r="B7081">
        <v>60</v>
      </c>
      <c r="C7081" t="str">
        <f t="shared" si="110"/>
        <v>Senior</v>
      </c>
      <c r="D7081" t="s">
        <v>40</v>
      </c>
      <c r="E7081" t="s">
        <v>35</v>
      </c>
      <c r="F7081" t="s">
        <v>18</v>
      </c>
      <c r="G7081">
        <v>629.02</v>
      </c>
      <c r="H7081">
        <v>50</v>
      </c>
      <c r="I7081" t="s">
        <v>33</v>
      </c>
      <c r="J7081" t="s">
        <v>47</v>
      </c>
      <c r="K7081" s="1" t="s">
        <v>29</v>
      </c>
      <c r="L7081">
        <v>3</v>
      </c>
      <c r="M7081" s="1" t="s">
        <v>29</v>
      </c>
      <c r="N7081">
        <v>3</v>
      </c>
      <c r="O7081">
        <v>13</v>
      </c>
      <c r="P7081" t="s">
        <v>22</v>
      </c>
      <c r="Q7081" t="s">
        <v>30</v>
      </c>
    </row>
    <row r="7082" spans="1:17" x14ac:dyDescent="0.25">
      <c r="A7082">
        <v>7081</v>
      </c>
      <c r="B7082">
        <v>69</v>
      </c>
      <c r="C7082" t="str">
        <f t="shared" si="110"/>
        <v>Senior</v>
      </c>
      <c r="D7082" t="s">
        <v>24</v>
      </c>
      <c r="E7082" t="s">
        <v>25</v>
      </c>
      <c r="F7082" t="s">
        <v>32</v>
      </c>
      <c r="G7082">
        <v>392.92</v>
      </c>
      <c r="H7082">
        <v>17</v>
      </c>
      <c r="I7082" t="s">
        <v>33</v>
      </c>
      <c r="J7082" t="s">
        <v>38</v>
      </c>
      <c r="K7082" s="1" t="s">
        <v>21</v>
      </c>
      <c r="L7082">
        <v>5</v>
      </c>
      <c r="M7082" s="1" t="s">
        <v>29</v>
      </c>
      <c r="N7082">
        <v>1</v>
      </c>
      <c r="O7082">
        <v>7</v>
      </c>
      <c r="P7082" t="s">
        <v>37</v>
      </c>
      <c r="Q7082" t="s">
        <v>23</v>
      </c>
    </row>
    <row r="7083" spans="1:17" x14ac:dyDescent="0.25">
      <c r="A7083">
        <v>7082</v>
      </c>
      <c r="B7083">
        <v>53</v>
      </c>
      <c r="C7083" t="str">
        <f t="shared" si="110"/>
        <v>Adult</v>
      </c>
      <c r="D7083" t="s">
        <v>40</v>
      </c>
      <c r="E7083" t="s">
        <v>35</v>
      </c>
      <c r="F7083" t="s">
        <v>26</v>
      </c>
      <c r="G7083">
        <v>777.15</v>
      </c>
      <c r="H7083">
        <v>3</v>
      </c>
      <c r="I7083" t="s">
        <v>19</v>
      </c>
      <c r="J7083" t="s">
        <v>38</v>
      </c>
      <c r="K7083" s="1" t="s">
        <v>29</v>
      </c>
      <c r="L7083">
        <v>4</v>
      </c>
      <c r="M7083" s="1" t="s">
        <v>29</v>
      </c>
      <c r="N7083">
        <v>4</v>
      </c>
      <c r="O7083">
        <v>10</v>
      </c>
      <c r="P7083" t="s">
        <v>37</v>
      </c>
      <c r="Q7083" t="s">
        <v>30</v>
      </c>
    </row>
    <row r="7084" spans="1:17" x14ac:dyDescent="0.25">
      <c r="A7084">
        <v>7083</v>
      </c>
      <c r="B7084">
        <v>19</v>
      </c>
      <c r="C7084" t="str">
        <f t="shared" si="110"/>
        <v>Teenager</v>
      </c>
      <c r="D7084" t="s">
        <v>40</v>
      </c>
      <c r="E7084" t="s">
        <v>44</v>
      </c>
      <c r="F7084" t="s">
        <v>41</v>
      </c>
      <c r="G7084">
        <v>576.84</v>
      </c>
      <c r="H7084">
        <v>25</v>
      </c>
      <c r="I7084" t="s">
        <v>19</v>
      </c>
      <c r="J7084" t="s">
        <v>20</v>
      </c>
      <c r="K7084" s="1" t="s">
        <v>29</v>
      </c>
      <c r="L7084">
        <v>1</v>
      </c>
      <c r="M7084" s="1" t="s">
        <v>29</v>
      </c>
      <c r="N7084">
        <v>1</v>
      </c>
      <c r="O7084">
        <v>12</v>
      </c>
      <c r="P7084" t="s">
        <v>37</v>
      </c>
      <c r="Q7084" t="s">
        <v>39</v>
      </c>
    </row>
    <row r="7085" spans="1:17" x14ac:dyDescent="0.25">
      <c r="A7085">
        <v>7084</v>
      </c>
      <c r="B7085">
        <v>31</v>
      </c>
      <c r="C7085" t="str">
        <f t="shared" si="110"/>
        <v>Adult</v>
      </c>
      <c r="D7085" t="s">
        <v>40</v>
      </c>
      <c r="E7085" t="s">
        <v>35</v>
      </c>
      <c r="F7085" t="s">
        <v>26</v>
      </c>
      <c r="G7085">
        <v>83.61</v>
      </c>
      <c r="H7085">
        <v>13</v>
      </c>
      <c r="I7085" t="s">
        <v>27</v>
      </c>
      <c r="J7085" t="s">
        <v>45</v>
      </c>
      <c r="K7085" s="1" t="s">
        <v>21</v>
      </c>
      <c r="L7085">
        <v>2</v>
      </c>
      <c r="M7085" s="1" t="s">
        <v>21</v>
      </c>
      <c r="N7085">
        <v>1</v>
      </c>
      <c r="O7085">
        <v>9</v>
      </c>
      <c r="P7085" t="s">
        <v>37</v>
      </c>
      <c r="Q7085" t="s">
        <v>30</v>
      </c>
    </row>
    <row r="7086" spans="1:17" x14ac:dyDescent="0.25">
      <c r="A7086">
        <v>7085</v>
      </c>
      <c r="B7086">
        <v>18</v>
      </c>
      <c r="C7086" t="str">
        <f t="shared" si="110"/>
        <v>Teenager</v>
      </c>
      <c r="D7086" t="s">
        <v>16</v>
      </c>
      <c r="E7086" t="s">
        <v>46</v>
      </c>
      <c r="F7086" t="s">
        <v>36</v>
      </c>
      <c r="G7086">
        <v>633.67999999999995</v>
      </c>
      <c r="H7086">
        <v>48</v>
      </c>
      <c r="I7086" t="s">
        <v>27</v>
      </c>
      <c r="J7086" t="s">
        <v>20</v>
      </c>
      <c r="K7086" s="1" t="s">
        <v>21</v>
      </c>
      <c r="L7086">
        <v>7</v>
      </c>
      <c r="M7086" s="1" t="s">
        <v>21</v>
      </c>
      <c r="N7086">
        <v>1</v>
      </c>
      <c r="O7086">
        <v>5</v>
      </c>
      <c r="P7086" t="s">
        <v>34</v>
      </c>
      <c r="Q7086" t="s">
        <v>23</v>
      </c>
    </row>
    <row r="7087" spans="1:17" x14ac:dyDescent="0.25">
      <c r="A7087">
        <v>7086</v>
      </c>
      <c r="B7087">
        <v>59</v>
      </c>
      <c r="C7087" t="str">
        <f t="shared" si="110"/>
        <v>Adult</v>
      </c>
      <c r="D7087" t="s">
        <v>40</v>
      </c>
      <c r="E7087" t="s">
        <v>25</v>
      </c>
      <c r="F7087" t="s">
        <v>50</v>
      </c>
      <c r="G7087">
        <v>826.95</v>
      </c>
      <c r="H7087">
        <v>25</v>
      </c>
      <c r="I7087" t="s">
        <v>19</v>
      </c>
      <c r="J7087" t="s">
        <v>20</v>
      </c>
      <c r="K7087" s="1" t="s">
        <v>21</v>
      </c>
      <c r="L7087">
        <v>3</v>
      </c>
      <c r="M7087" s="1" t="s">
        <v>29</v>
      </c>
      <c r="N7087">
        <v>4</v>
      </c>
      <c r="O7087">
        <v>13</v>
      </c>
      <c r="P7087" t="s">
        <v>37</v>
      </c>
      <c r="Q7087" t="s">
        <v>39</v>
      </c>
    </row>
    <row r="7088" spans="1:17" x14ac:dyDescent="0.25">
      <c r="A7088">
        <v>7087</v>
      </c>
      <c r="B7088">
        <v>46</v>
      </c>
      <c r="C7088" t="str">
        <f t="shared" si="110"/>
        <v>Adult</v>
      </c>
      <c r="D7088" t="s">
        <v>40</v>
      </c>
      <c r="E7088" t="s">
        <v>35</v>
      </c>
      <c r="F7088" t="s">
        <v>26</v>
      </c>
      <c r="G7088">
        <v>99.3</v>
      </c>
      <c r="H7088">
        <v>1</v>
      </c>
      <c r="I7088" t="s">
        <v>19</v>
      </c>
      <c r="J7088" t="s">
        <v>45</v>
      </c>
      <c r="K7088" s="1" t="s">
        <v>21</v>
      </c>
      <c r="L7088">
        <v>1</v>
      </c>
      <c r="M7088" s="1" t="s">
        <v>21</v>
      </c>
      <c r="N7088">
        <v>2</v>
      </c>
      <c r="O7088">
        <v>9</v>
      </c>
      <c r="P7088" t="s">
        <v>22</v>
      </c>
      <c r="Q7088" t="s">
        <v>23</v>
      </c>
    </row>
    <row r="7089" spans="1:17" x14ac:dyDescent="0.25">
      <c r="A7089">
        <v>7088</v>
      </c>
      <c r="B7089">
        <v>43</v>
      </c>
      <c r="C7089" t="str">
        <f t="shared" si="110"/>
        <v>Adult</v>
      </c>
      <c r="D7089" t="s">
        <v>40</v>
      </c>
      <c r="E7089" t="s">
        <v>17</v>
      </c>
      <c r="F7089" t="s">
        <v>32</v>
      </c>
      <c r="G7089">
        <v>941.44</v>
      </c>
      <c r="H7089">
        <v>42</v>
      </c>
      <c r="I7089" t="s">
        <v>19</v>
      </c>
      <c r="J7089" t="s">
        <v>28</v>
      </c>
      <c r="K7089" s="1" t="s">
        <v>29</v>
      </c>
      <c r="L7089">
        <v>8</v>
      </c>
      <c r="M7089" s="1" t="s">
        <v>29</v>
      </c>
      <c r="N7089">
        <v>4</v>
      </c>
      <c r="O7089">
        <v>2</v>
      </c>
      <c r="P7089" t="s">
        <v>34</v>
      </c>
      <c r="Q7089" t="s">
        <v>30</v>
      </c>
    </row>
    <row r="7090" spans="1:17" x14ac:dyDescent="0.25">
      <c r="A7090">
        <v>7089</v>
      </c>
      <c r="B7090">
        <v>55</v>
      </c>
      <c r="C7090" t="str">
        <f t="shared" si="110"/>
        <v>Adult</v>
      </c>
      <c r="D7090" t="s">
        <v>40</v>
      </c>
      <c r="E7090" t="s">
        <v>31</v>
      </c>
      <c r="F7090" t="s">
        <v>42</v>
      </c>
      <c r="G7090">
        <v>173.74</v>
      </c>
      <c r="H7090">
        <v>53</v>
      </c>
      <c r="I7090" t="s">
        <v>19</v>
      </c>
      <c r="J7090" t="s">
        <v>28</v>
      </c>
      <c r="K7090" s="1" t="s">
        <v>21</v>
      </c>
      <c r="L7090">
        <v>5</v>
      </c>
      <c r="M7090" s="1" t="s">
        <v>21</v>
      </c>
      <c r="N7090">
        <v>3</v>
      </c>
      <c r="O7090">
        <v>5</v>
      </c>
      <c r="P7090" t="s">
        <v>34</v>
      </c>
      <c r="Q7090" t="s">
        <v>23</v>
      </c>
    </row>
    <row r="7091" spans="1:17" x14ac:dyDescent="0.25">
      <c r="A7091">
        <v>7090</v>
      </c>
      <c r="B7091">
        <v>41</v>
      </c>
      <c r="C7091" t="str">
        <f t="shared" si="110"/>
        <v>Adult</v>
      </c>
      <c r="D7091" t="s">
        <v>24</v>
      </c>
      <c r="E7091" t="s">
        <v>31</v>
      </c>
      <c r="F7091" t="s">
        <v>32</v>
      </c>
      <c r="G7091">
        <v>388.28</v>
      </c>
      <c r="H7091">
        <v>48</v>
      </c>
      <c r="I7091" t="s">
        <v>19</v>
      </c>
      <c r="J7091" t="s">
        <v>28</v>
      </c>
      <c r="K7091" s="1" t="s">
        <v>21</v>
      </c>
      <c r="L7091">
        <v>2</v>
      </c>
      <c r="M7091" s="1" t="s">
        <v>29</v>
      </c>
      <c r="N7091">
        <v>2</v>
      </c>
      <c r="O7091">
        <v>2</v>
      </c>
      <c r="P7091" t="s">
        <v>37</v>
      </c>
      <c r="Q7091" t="s">
        <v>39</v>
      </c>
    </row>
    <row r="7092" spans="1:17" x14ac:dyDescent="0.25">
      <c r="A7092">
        <v>7091</v>
      </c>
      <c r="B7092">
        <v>54</v>
      </c>
      <c r="C7092" t="str">
        <f t="shared" si="110"/>
        <v>Adult</v>
      </c>
      <c r="D7092" t="s">
        <v>40</v>
      </c>
      <c r="E7092" t="s">
        <v>46</v>
      </c>
      <c r="F7092" t="s">
        <v>32</v>
      </c>
      <c r="G7092">
        <v>872.82</v>
      </c>
      <c r="H7092">
        <v>4</v>
      </c>
      <c r="I7092" t="s">
        <v>33</v>
      </c>
      <c r="J7092" t="s">
        <v>20</v>
      </c>
      <c r="K7092" s="1" t="s">
        <v>21</v>
      </c>
      <c r="L7092">
        <v>8</v>
      </c>
      <c r="M7092" s="1" t="s">
        <v>29</v>
      </c>
      <c r="N7092">
        <v>2</v>
      </c>
      <c r="O7092">
        <v>8</v>
      </c>
      <c r="P7092" t="s">
        <v>37</v>
      </c>
      <c r="Q7092" t="s">
        <v>39</v>
      </c>
    </row>
    <row r="7093" spans="1:17" x14ac:dyDescent="0.25">
      <c r="A7093">
        <v>7092</v>
      </c>
      <c r="B7093">
        <v>19</v>
      </c>
      <c r="C7093" t="str">
        <f t="shared" si="110"/>
        <v>Teenager</v>
      </c>
      <c r="D7093" t="s">
        <v>40</v>
      </c>
      <c r="E7093" t="s">
        <v>17</v>
      </c>
      <c r="F7093" t="s">
        <v>32</v>
      </c>
      <c r="G7093">
        <v>738.26</v>
      </c>
      <c r="H7093">
        <v>41</v>
      </c>
      <c r="I7093" t="s">
        <v>27</v>
      </c>
      <c r="J7093" t="s">
        <v>47</v>
      </c>
      <c r="K7093" s="1" t="s">
        <v>21</v>
      </c>
      <c r="L7093">
        <v>7</v>
      </c>
      <c r="M7093" s="1" t="s">
        <v>21</v>
      </c>
      <c r="N7093">
        <v>4</v>
      </c>
      <c r="O7093">
        <v>8</v>
      </c>
      <c r="P7093" t="s">
        <v>34</v>
      </c>
      <c r="Q7093" t="s">
        <v>23</v>
      </c>
    </row>
    <row r="7094" spans="1:17" x14ac:dyDescent="0.25">
      <c r="A7094">
        <v>7093</v>
      </c>
      <c r="B7094">
        <v>65</v>
      </c>
      <c r="C7094" t="str">
        <f t="shared" si="110"/>
        <v>Senior</v>
      </c>
      <c r="D7094" t="s">
        <v>40</v>
      </c>
      <c r="E7094" t="s">
        <v>44</v>
      </c>
      <c r="F7094" t="s">
        <v>36</v>
      </c>
      <c r="G7094">
        <v>853.63</v>
      </c>
      <c r="H7094">
        <v>7</v>
      </c>
      <c r="I7094" t="s">
        <v>27</v>
      </c>
      <c r="J7094" t="s">
        <v>38</v>
      </c>
      <c r="K7094" s="1" t="s">
        <v>21</v>
      </c>
      <c r="L7094">
        <v>8</v>
      </c>
      <c r="M7094" s="1" t="s">
        <v>29</v>
      </c>
      <c r="N7094">
        <v>4</v>
      </c>
      <c r="O7094">
        <v>12</v>
      </c>
      <c r="P7094" t="s">
        <v>22</v>
      </c>
      <c r="Q7094" t="s">
        <v>39</v>
      </c>
    </row>
    <row r="7095" spans="1:17" x14ac:dyDescent="0.25">
      <c r="A7095">
        <v>7094</v>
      </c>
      <c r="B7095">
        <v>28</v>
      </c>
      <c r="C7095" t="str">
        <f t="shared" si="110"/>
        <v>Adult</v>
      </c>
      <c r="D7095" t="s">
        <v>16</v>
      </c>
      <c r="E7095" t="s">
        <v>48</v>
      </c>
      <c r="F7095" t="s">
        <v>18</v>
      </c>
      <c r="G7095">
        <v>68.540000000000006</v>
      </c>
      <c r="H7095">
        <v>47</v>
      </c>
      <c r="I7095" t="s">
        <v>19</v>
      </c>
      <c r="J7095" t="s">
        <v>38</v>
      </c>
      <c r="K7095" s="1" t="s">
        <v>29</v>
      </c>
      <c r="L7095">
        <v>6</v>
      </c>
      <c r="M7095" s="1" t="s">
        <v>29</v>
      </c>
      <c r="N7095">
        <v>2</v>
      </c>
      <c r="O7095">
        <v>10</v>
      </c>
      <c r="P7095" t="s">
        <v>37</v>
      </c>
      <c r="Q7095" t="s">
        <v>23</v>
      </c>
    </row>
    <row r="7096" spans="1:17" x14ac:dyDescent="0.25">
      <c r="A7096">
        <v>7095</v>
      </c>
      <c r="B7096">
        <v>20</v>
      </c>
      <c r="C7096" t="str">
        <f t="shared" si="110"/>
        <v>Adult</v>
      </c>
      <c r="D7096" t="s">
        <v>24</v>
      </c>
      <c r="E7096" t="s">
        <v>31</v>
      </c>
      <c r="F7096" t="s">
        <v>36</v>
      </c>
      <c r="G7096">
        <v>190.61</v>
      </c>
      <c r="H7096">
        <v>26</v>
      </c>
      <c r="I7096" t="s">
        <v>33</v>
      </c>
      <c r="J7096" t="s">
        <v>20</v>
      </c>
      <c r="K7096" s="1" t="s">
        <v>21</v>
      </c>
      <c r="L7096">
        <v>7</v>
      </c>
      <c r="M7096" s="1" t="s">
        <v>29</v>
      </c>
      <c r="N7096">
        <v>2</v>
      </c>
      <c r="O7096">
        <v>8</v>
      </c>
      <c r="P7096" t="s">
        <v>22</v>
      </c>
      <c r="Q7096" t="s">
        <v>39</v>
      </c>
    </row>
    <row r="7097" spans="1:17" x14ac:dyDescent="0.25">
      <c r="A7097">
        <v>7096</v>
      </c>
      <c r="B7097">
        <v>44</v>
      </c>
      <c r="C7097" t="str">
        <f t="shared" si="110"/>
        <v>Adult</v>
      </c>
      <c r="D7097" t="s">
        <v>40</v>
      </c>
      <c r="E7097" t="s">
        <v>49</v>
      </c>
      <c r="F7097" t="s">
        <v>32</v>
      </c>
      <c r="G7097">
        <v>401.96</v>
      </c>
      <c r="H7097">
        <v>50</v>
      </c>
      <c r="I7097" t="s">
        <v>33</v>
      </c>
      <c r="J7097" t="s">
        <v>45</v>
      </c>
      <c r="K7097" s="1" t="s">
        <v>21</v>
      </c>
      <c r="L7097">
        <v>4</v>
      </c>
      <c r="M7097" s="1" t="s">
        <v>21</v>
      </c>
      <c r="N7097">
        <v>1</v>
      </c>
      <c r="O7097">
        <v>13</v>
      </c>
      <c r="P7097" t="s">
        <v>37</v>
      </c>
      <c r="Q7097" t="s">
        <v>30</v>
      </c>
    </row>
    <row r="7098" spans="1:17" x14ac:dyDescent="0.25">
      <c r="A7098">
        <v>7097</v>
      </c>
      <c r="B7098">
        <v>60</v>
      </c>
      <c r="C7098" t="str">
        <f t="shared" si="110"/>
        <v>Senior</v>
      </c>
      <c r="D7098" t="s">
        <v>40</v>
      </c>
      <c r="E7098" t="s">
        <v>49</v>
      </c>
      <c r="F7098" t="s">
        <v>50</v>
      </c>
      <c r="G7098">
        <v>140.63</v>
      </c>
      <c r="H7098">
        <v>24</v>
      </c>
      <c r="I7098" t="s">
        <v>33</v>
      </c>
      <c r="J7098" t="s">
        <v>20</v>
      </c>
      <c r="K7098" s="1" t="s">
        <v>21</v>
      </c>
      <c r="L7098">
        <v>8</v>
      </c>
      <c r="M7098" s="1" t="s">
        <v>21</v>
      </c>
      <c r="N7098">
        <v>2</v>
      </c>
      <c r="O7098">
        <v>6</v>
      </c>
      <c r="P7098" t="s">
        <v>34</v>
      </c>
      <c r="Q7098" t="s">
        <v>39</v>
      </c>
    </row>
    <row r="7099" spans="1:17" x14ac:dyDescent="0.25">
      <c r="A7099">
        <v>7098</v>
      </c>
      <c r="B7099">
        <v>57</v>
      </c>
      <c r="C7099" t="str">
        <f t="shared" si="110"/>
        <v>Adult</v>
      </c>
      <c r="D7099" t="s">
        <v>16</v>
      </c>
      <c r="E7099" t="s">
        <v>48</v>
      </c>
      <c r="F7099" t="s">
        <v>41</v>
      </c>
      <c r="G7099">
        <v>398</v>
      </c>
      <c r="H7099">
        <v>39</v>
      </c>
      <c r="I7099" t="s">
        <v>27</v>
      </c>
      <c r="J7099" t="s">
        <v>28</v>
      </c>
      <c r="K7099" s="1" t="s">
        <v>29</v>
      </c>
      <c r="L7099">
        <v>8</v>
      </c>
      <c r="M7099" s="1" t="s">
        <v>21</v>
      </c>
      <c r="N7099">
        <v>5</v>
      </c>
      <c r="O7099">
        <v>2</v>
      </c>
      <c r="P7099" t="s">
        <v>37</v>
      </c>
      <c r="Q7099" t="s">
        <v>23</v>
      </c>
    </row>
    <row r="7100" spans="1:17" x14ac:dyDescent="0.25">
      <c r="A7100">
        <v>7099</v>
      </c>
      <c r="B7100">
        <v>57</v>
      </c>
      <c r="C7100" t="str">
        <f t="shared" si="110"/>
        <v>Adult</v>
      </c>
      <c r="D7100" t="s">
        <v>40</v>
      </c>
      <c r="E7100" t="s">
        <v>25</v>
      </c>
      <c r="F7100" t="s">
        <v>32</v>
      </c>
      <c r="G7100">
        <v>319.14</v>
      </c>
      <c r="H7100">
        <v>23</v>
      </c>
      <c r="I7100" t="s">
        <v>19</v>
      </c>
      <c r="J7100" t="s">
        <v>45</v>
      </c>
      <c r="K7100" s="1" t="s">
        <v>29</v>
      </c>
      <c r="L7100">
        <v>7</v>
      </c>
      <c r="M7100" s="1" t="s">
        <v>29</v>
      </c>
      <c r="N7100">
        <v>4</v>
      </c>
      <c r="O7100">
        <v>12</v>
      </c>
      <c r="P7100" t="s">
        <v>22</v>
      </c>
      <c r="Q7100" t="s">
        <v>23</v>
      </c>
    </row>
    <row r="7101" spans="1:17" x14ac:dyDescent="0.25">
      <c r="A7101">
        <v>7100</v>
      </c>
      <c r="B7101">
        <v>63</v>
      </c>
      <c r="C7101" t="str">
        <f t="shared" si="110"/>
        <v>Senior</v>
      </c>
      <c r="D7101" t="s">
        <v>16</v>
      </c>
      <c r="E7101" t="s">
        <v>31</v>
      </c>
      <c r="F7101" t="s">
        <v>41</v>
      </c>
      <c r="G7101">
        <v>777.17</v>
      </c>
      <c r="H7101">
        <v>55</v>
      </c>
      <c r="I7101" t="s">
        <v>19</v>
      </c>
      <c r="J7101" t="s">
        <v>28</v>
      </c>
      <c r="K7101" s="1" t="s">
        <v>29</v>
      </c>
      <c r="L7101">
        <v>8</v>
      </c>
      <c r="M7101" s="1" t="s">
        <v>29</v>
      </c>
      <c r="N7101">
        <v>2</v>
      </c>
      <c r="O7101">
        <v>4</v>
      </c>
      <c r="P7101" t="s">
        <v>37</v>
      </c>
      <c r="Q7101" t="s">
        <v>39</v>
      </c>
    </row>
    <row r="7102" spans="1:17" x14ac:dyDescent="0.25">
      <c r="A7102">
        <v>7101</v>
      </c>
      <c r="B7102">
        <v>53</v>
      </c>
      <c r="C7102" t="str">
        <f t="shared" si="110"/>
        <v>Adult</v>
      </c>
      <c r="D7102" t="s">
        <v>24</v>
      </c>
      <c r="E7102" t="s">
        <v>17</v>
      </c>
      <c r="F7102" t="s">
        <v>18</v>
      </c>
      <c r="G7102">
        <v>793.07</v>
      </c>
      <c r="H7102">
        <v>37</v>
      </c>
      <c r="I7102" t="s">
        <v>33</v>
      </c>
      <c r="J7102" t="s">
        <v>38</v>
      </c>
      <c r="K7102" s="1" t="s">
        <v>21</v>
      </c>
      <c r="L7102">
        <v>7</v>
      </c>
      <c r="M7102" s="1" t="s">
        <v>29</v>
      </c>
      <c r="N7102">
        <v>2</v>
      </c>
      <c r="O7102">
        <v>6</v>
      </c>
      <c r="P7102" t="s">
        <v>34</v>
      </c>
      <c r="Q7102" t="s">
        <v>23</v>
      </c>
    </row>
    <row r="7103" spans="1:17" x14ac:dyDescent="0.25">
      <c r="A7103">
        <v>7102</v>
      </c>
      <c r="B7103">
        <v>30</v>
      </c>
      <c r="C7103" t="str">
        <f t="shared" si="110"/>
        <v>Adult</v>
      </c>
      <c r="D7103" t="s">
        <v>40</v>
      </c>
      <c r="E7103" t="s">
        <v>48</v>
      </c>
      <c r="F7103" t="s">
        <v>43</v>
      </c>
      <c r="G7103">
        <v>437.44</v>
      </c>
      <c r="H7103">
        <v>34</v>
      </c>
      <c r="I7103" t="s">
        <v>33</v>
      </c>
      <c r="J7103" t="s">
        <v>20</v>
      </c>
      <c r="K7103" s="1" t="s">
        <v>29</v>
      </c>
      <c r="L7103">
        <v>6</v>
      </c>
      <c r="M7103" s="1" t="s">
        <v>21</v>
      </c>
      <c r="N7103">
        <v>3</v>
      </c>
      <c r="O7103">
        <v>7</v>
      </c>
      <c r="P7103" t="s">
        <v>37</v>
      </c>
      <c r="Q7103" t="s">
        <v>23</v>
      </c>
    </row>
    <row r="7104" spans="1:17" x14ac:dyDescent="0.25">
      <c r="A7104">
        <v>7103</v>
      </c>
      <c r="B7104">
        <v>48</v>
      </c>
      <c r="C7104" t="str">
        <f t="shared" si="110"/>
        <v>Adult</v>
      </c>
      <c r="D7104" t="s">
        <v>40</v>
      </c>
      <c r="E7104" t="s">
        <v>31</v>
      </c>
      <c r="F7104" t="s">
        <v>41</v>
      </c>
      <c r="G7104">
        <v>824.42</v>
      </c>
      <c r="H7104">
        <v>35</v>
      </c>
      <c r="I7104" t="s">
        <v>33</v>
      </c>
      <c r="J7104" t="s">
        <v>28</v>
      </c>
      <c r="K7104" s="1" t="s">
        <v>21</v>
      </c>
      <c r="L7104">
        <v>7</v>
      </c>
      <c r="M7104" s="1" t="s">
        <v>21</v>
      </c>
      <c r="N7104">
        <v>5</v>
      </c>
      <c r="O7104">
        <v>13</v>
      </c>
      <c r="P7104" t="s">
        <v>22</v>
      </c>
      <c r="Q7104" t="s">
        <v>39</v>
      </c>
    </row>
    <row r="7105" spans="1:17" x14ac:dyDescent="0.25">
      <c r="A7105">
        <v>7104</v>
      </c>
      <c r="B7105">
        <v>44</v>
      </c>
      <c r="C7105" t="str">
        <f t="shared" si="110"/>
        <v>Adult</v>
      </c>
      <c r="D7105" t="s">
        <v>40</v>
      </c>
      <c r="E7105" t="s">
        <v>31</v>
      </c>
      <c r="F7105" t="s">
        <v>42</v>
      </c>
      <c r="G7105">
        <v>540.44000000000005</v>
      </c>
      <c r="H7105">
        <v>14</v>
      </c>
      <c r="I7105" t="s">
        <v>19</v>
      </c>
      <c r="J7105" t="s">
        <v>47</v>
      </c>
      <c r="K7105" s="1" t="s">
        <v>29</v>
      </c>
      <c r="L7105">
        <v>1</v>
      </c>
      <c r="M7105" s="1" t="s">
        <v>29</v>
      </c>
      <c r="N7105">
        <v>1</v>
      </c>
      <c r="O7105">
        <v>10</v>
      </c>
      <c r="P7105" t="s">
        <v>37</v>
      </c>
      <c r="Q7105" t="s">
        <v>39</v>
      </c>
    </row>
    <row r="7106" spans="1:17" x14ac:dyDescent="0.25">
      <c r="A7106">
        <v>7105</v>
      </c>
      <c r="B7106">
        <v>35</v>
      </c>
      <c r="C7106" t="str">
        <f t="shared" si="110"/>
        <v>Adult</v>
      </c>
      <c r="D7106" t="s">
        <v>16</v>
      </c>
      <c r="E7106" t="s">
        <v>44</v>
      </c>
      <c r="F7106" t="s">
        <v>41</v>
      </c>
      <c r="G7106">
        <v>705.17</v>
      </c>
      <c r="H7106">
        <v>31</v>
      </c>
      <c r="I7106" t="s">
        <v>27</v>
      </c>
      <c r="J7106" t="s">
        <v>20</v>
      </c>
      <c r="K7106" s="1" t="s">
        <v>21</v>
      </c>
      <c r="L7106">
        <v>2</v>
      </c>
      <c r="M7106" s="1" t="s">
        <v>21</v>
      </c>
      <c r="N7106">
        <v>1</v>
      </c>
      <c r="O7106">
        <v>3</v>
      </c>
      <c r="P7106" t="s">
        <v>34</v>
      </c>
      <c r="Q7106" t="s">
        <v>39</v>
      </c>
    </row>
    <row r="7107" spans="1:17" x14ac:dyDescent="0.25">
      <c r="A7107">
        <v>7106</v>
      </c>
      <c r="B7107">
        <v>21</v>
      </c>
      <c r="C7107" t="str">
        <f t="shared" ref="C7107:C7170" si="111">IF(B7107&gt;=60,"Senior",IF(B7107&gt;=20,"Adult","Teenager"))</f>
        <v>Adult</v>
      </c>
      <c r="D7107" t="s">
        <v>24</v>
      </c>
      <c r="E7107" t="s">
        <v>48</v>
      </c>
      <c r="F7107" t="s">
        <v>42</v>
      </c>
      <c r="G7107">
        <v>38.92</v>
      </c>
      <c r="H7107">
        <v>46</v>
      </c>
      <c r="I7107" t="s">
        <v>19</v>
      </c>
      <c r="J7107" t="s">
        <v>38</v>
      </c>
      <c r="K7107" s="1" t="s">
        <v>21</v>
      </c>
      <c r="L7107">
        <v>6</v>
      </c>
      <c r="M7107" s="1" t="s">
        <v>29</v>
      </c>
      <c r="N7107">
        <v>5</v>
      </c>
      <c r="O7107">
        <v>6</v>
      </c>
      <c r="P7107" t="s">
        <v>34</v>
      </c>
      <c r="Q7107" t="s">
        <v>23</v>
      </c>
    </row>
    <row r="7108" spans="1:17" x14ac:dyDescent="0.25">
      <c r="A7108">
        <v>7107</v>
      </c>
      <c r="B7108">
        <v>35</v>
      </c>
      <c r="C7108" t="str">
        <f t="shared" si="111"/>
        <v>Adult</v>
      </c>
      <c r="D7108" t="s">
        <v>40</v>
      </c>
      <c r="E7108" t="s">
        <v>44</v>
      </c>
      <c r="F7108" t="s">
        <v>41</v>
      </c>
      <c r="G7108">
        <v>145.91</v>
      </c>
      <c r="H7108">
        <v>7</v>
      </c>
      <c r="I7108" t="s">
        <v>19</v>
      </c>
      <c r="J7108" t="s">
        <v>45</v>
      </c>
      <c r="K7108" s="1" t="s">
        <v>29</v>
      </c>
      <c r="L7108">
        <v>1</v>
      </c>
      <c r="M7108" s="1" t="s">
        <v>29</v>
      </c>
      <c r="N7108">
        <v>1</v>
      </c>
      <c r="O7108">
        <v>3</v>
      </c>
      <c r="P7108" t="s">
        <v>34</v>
      </c>
      <c r="Q7108" t="s">
        <v>23</v>
      </c>
    </row>
    <row r="7109" spans="1:17" x14ac:dyDescent="0.25">
      <c r="A7109">
        <v>7108</v>
      </c>
      <c r="B7109">
        <v>61</v>
      </c>
      <c r="C7109" t="str">
        <f t="shared" si="111"/>
        <v>Senior</v>
      </c>
      <c r="D7109" t="s">
        <v>40</v>
      </c>
      <c r="E7109" t="s">
        <v>49</v>
      </c>
      <c r="F7109" t="s">
        <v>42</v>
      </c>
      <c r="G7109">
        <v>733.11</v>
      </c>
      <c r="H7109">
        <v>46</v>
      </c>
      <c r="I7109" t="s">
        <v>33</v>
      </c>
      <c r="J7109" t="s">
        <v>28</v>
      </c>
      <c r="K7109" s="1" t="s">
        <v>29</v>
      </c>
      <c r="L7109">
        <v>4</v>
      </c>
      <c r="M7109" s="1" t="s">
        <v>29</v>
      </c>
      <c r="N7109">
        <v>2</v>
      </c>
      <c r="O7109">
        <v>10</v>
      </c>
      <c r="P7109" t="s">
        <v>34</v>
      </c>
      <c r="Q7109" t="s">
        <v>30</v>
      </c>
    </row>
    <row r="7110" spans="1:17" x14ac:dyDescent="0.25">
      <c r="A7110">
        <v>7109</v>
      </c>
      <c r="B7110">
        <v>49</v>
      </c>
      <c r="C7110" t="str">
        <f t="shared" si="111"/>
        <v>Adult</v>
      </c>
      <c r="D7110" t="s">
        <v>24</v>
      </c>
      <c r="E7110" t="s">
        <v>46</v>
      </c>
      <c r="F7110" t="s">
        <v>41</v>
      </c>
      <c r="G7110">
        <v>185.67</v>
      </c>
      <c r="H7110">
        <v>59</v>
      </c>
      <c r="I7110" t="s">
        <v>19</v>
      </c>
      <c r="J7110" t="s">
        <v>47</v>
      </c>
      <c r="K7110" s="1" t="s">
        <v>21</v>
      </c>
      <c r="L7110">
        <v>8</v>
      </c>
      <c r="M7110" s="1" t="s">
        <v>29</v>
      </c>
      <c r="N7110">
        <v>3</v>
      </c>
      <c r="O7110">
        <v>12</v>
      </c>
      <c r="P7110" t="s">
        <v>34</v>
      </c>
      <c r="Q7110" t="s">
        <v>23</v>
      </c>
    </row>
    <row r="7111" spans="1:17" x14ac:dyDescent="0.25">
      <c r="A7111">
        <v>7110</v>
      </c>
      <c r="B7111">
        <v>47</v>
      </c>
      <c r="C7111" t="str">
        <f t="shared" si="111"/>
        <v>Adult</v>
      </c>
      <c r="D7111" t="s">
        <v>16</v>
      </c>
      <c r="E7111" t="s">
        <v>48</v>
      </c>
      <c r="F7111" t="s">
        <v>18</v>
      </c>
      <c r="G7111">
        <v>320.73</v>
      </c>
      <c r="H7111">
        <v>15</v>
      </c>
      <c r="I7111" t="s">
        <v>27</v>
      </c>
      <c r="J7111" t="s">
        <v>47</v>
      </c>
      <c r="K7111" s="1" t="s">
        <v>21</v>
      </c>
      <c r="L7111">
        <v>3</v>
      </c>
      <c r="M7111" s="1" t="s">
        <v>21</v>
      </c>
      <c r="N7111">
        <v>2</v>
      </c>
      <c r="O7111">
        <v>8</v>
      </c>
      <c r="P7111" t="s">
        <v>37</v>
      </c>
      <c r="Q7111" t="s">
        <v>23</v>
      </c>
    </row>
    <row r="7112" spans="1:17" x14ac:dyDescent="0.25">
      <c r="A7112">
        <v>7111</v>
      </c>
      <c r="B7112">
        <v>21</v>
      </c>
      <c r="C7112" t="str">
        <f t="shared" si="111"/>
        <v>Adult</v>
      </c>
      <c r="D7112" t="s">
        <v>16</v>
      </c>
      <c r="E7112" t="s">
        <v>49</v>
      </c>
      <c r="F7112" t="s">
        <v>43</v>
      </c>
      <c r="G7112">
        <v>156.9</v>
      </c>
      <c r="H7112">
        <v>2</v>
      </c>
      <c r="I7112" t="s">
        <v>27</v>
      </c>
      <c r="J7112" t="s">
        <v>38</v>
      </c>
      <c r="K7112" s="1" t="s">
        <v>29</v>
      </c>
      <c r="L7112">
        <v>6</v>
      </c>
      <c r="M7112" s="1" t="s">
        <v>29</v>
      </c>
      <c r="N7112">
        <v>3</v>
      </c>
      <c r="O7112">
        <v>7</v>
      </c>
      <c r="P7112" t="s">
        <v>22</v>
      </c>
      <c r="Q7112" t="s">
        <v>30</v>
      </c>
    </row>
    <row r="7113" spans="1:17" x14ac:dyDescent="0.25">
      <c r="A7113">
        <v>7112</v>
      </c>
      <c r="B7113">
        <v>26</v>
      </c>
      <c r="C7113" t="str">
        <f t="shared" si="111"/>
        <v>Adult</v>
      </c>
      <c r="D7113" t="s">
        <v>40</v>
      </c>
      <c r="E7113" t="s">
        <v>25</v>
      </c>
      <c r="F7113" t="s">
        <v>18</v>
      </c>
      <c r="G7113">
        <v>747.18</v>
      </c>
      <c r="H7113">
        <v>47</v>
      </c>
      <c r="I7113" t="s">
        <v>19</v>
      </c>
      <c r="J7113" t="s">
        <v>38</v>
      </c>
      <c r="K7113" s="1" t="s">
        <v>29</v>
      </c>
      <c r="L7113">
        <v>3</v>
      </c>
      <c r="M7113" s="1" t="s">
        <v>21</v>
      </c>
      <c r="N7113">
        <v>1</v>
      </c>
      <c r="O7113">
        <v>1</v>
      </c>
      <c r="P7113" t="s">
        <v>34</v>
      </c>
      <c r="Q7113" t="s">
        <v>30</v>
      </c>
    </row>
    <row r="7114" spans="1:17" x14ac:dyDescent="0.25">
      <c r="A7114">
        <v>7113</v>
      </c>
      <c r="B7114">
        <v>37</v>
      </c>
      <c r="C7114" t="str">
        <f t="shared" si="111"/>
        <v>Adult</v>
      </c>
      <c r="D7114" t="s">
        <v>24</v>
      </c>
      <c r="E7114" t="s">
        <v>25</v>
      </c>
      <c r="F7114" t="s">
        <v>32</v>
      </c>
      <c r="G7114">
        <v>851.69</v>
      </c>
      <c r="H7114">
        <v>5</v>
      </c>
      <c r="I7114" t="s">
        <v>33</v>
      </c>
      <c r="J7114" t="s">
        <v>47</v>
      </c>
      <c r="K7114" s="1" t="s">
        <v>21</v>
      </c>
      <c r="L7114">
        <v>5</v>
      </c>
      <c r="M7114" s="1" t="s">
        <v>29</v>
      </c>
      <c r="N7114">
        <v>3</v>
      </c>
      <c r="O7114">
        <v>1</v>
      </c>
      <c r="P7114" t="s">
        <v>34</v>
      </c>
      <c r="Q7114" t="s">
        <v>23</v>
      </c>
    </row>
    <row r="7115" spans="1:17" x14ac:dyDescent="0.25">
      <c r="A7115">
        <v>7114</v>
      </c>
      <c r="B7115">
        <v>69</v>
      </c>
      <c r="C7115" t="str">
        <f t="shared" si="111"/>
        <v>Senior</v>
      </c>
      <c r="D7115" t="s">
        <v>16</v>
      </c>
      <c r="E7115" t="s">
        <v>25</v>
      </c>
      <c r="F7115" t="s">
        <v>32</v>
      </c>
      <c r="G7115">
        <v>243.07</v>
      </c>
      <c r="H7115">
        <v>10</v>
      </c>
      <c r="I7115" t="s">
        <v>19</v>
      </c>
      <c r="J7115" t="s">
        <v>20</v>
      </c>
      <c r="K7115" s="1" t="s">
        <v>21</v>
      </c>
      <c r="L7115">
        <v>1</v>
      </c>
      <c r="M7115" s="1" t="s">
        <v>21</v>
      </c>
      <c r="N7115">
        <v>4</v>
      </c>
      <c r="O7115">
        <v>2</v>
      </c>
      <c r="P7115" t="s">
        <v>37</v>
      </c>
      <c r="Q7115" t="s">
        <v>39</v>
      </c>
    </row>
    <row r="7116" spans="1:17" x14ac:dyDescent="0.25">
      <c r="A7116">
        <v>7115</v>
      </c>
      <c r="B7116">
        <v>42</v>
      </c>
      <c r="C7116" t="str">
        <f t="shared" si="111"/>
        <v>Adult</v>
      </c>
      <c r="D7116" t="s">
        <v>16</v>
      </c>
      <c r="E7116" t="s">
        <v>25</v>
      </c>
      <c r="F7116" t="s">
        <v>50</v>
      </c>
      <c r="G7116">
        <v>26.17</v>
      </c>
      <c r="H7116">
        <v>51</v>
      </c>
      <c r="I7116" t="s">
        <v>27</v>
      </c>
      <c r="J7116" t="s">
        <v>45</v>
      </c>
      <c r="K7116" s="1" t="s">
        <v>29</v>
      </c>
      <c r="L7116">
        <v>7</v>
      </c>
      <c r="M7116" s="1" t="s">
        <v>29</v>
      </c>
      <c r="N7116">
        <v>4</v>
      </c>
      <c r="O7116">
        <v>6</v>
      </c>
      <c r="P7116" t="s">
        <v>22</v>
      </c>
      <c r="Q7116" t="s">
        <v>23</v>
      </c>
    </row>
    <row r="7117" spans="1:17" x14ac:dyDescent="0.25">
      <c r="A7117">
        <v>7116</v>
      </c>
      <c r="B7117">
        <v>56</v>
      </c>
      <c r="C7117" t="str">
        <f t="shared" si="111"/>
        <v>Adult</v>
      </c>
      <c r="D7117" t="s">
        <v>24</v>
      </c>
      <c r="E7117" t="s">
        <v>48</v>
      </c>
      <c r="F7117" t="s">
        <v>41</v>
      </c>
      <c r="G7117">
        <v>530.83000000000004</v>
      </c>
      <c r="H7117">
        <v>3</v>
      </c>
      <c r="I7117" t="s">
        <v>19</v>
      </c>
      <c r="J7117" t="s">
        <v>47</v>
      </c>
      <c r="K7117" s="1" t="s">
        <v>21</v>
      </c>
      <c r="L7117">
        <v>5</v>
      </c>
      <c r="M7117" s="1" t="s">
        <v>29</v>
      </c>
      <c r="N7117">
        <v>2</v>
      </c>
      <c r="O7117">
        <v>13</v>
      </c>
      <c r="P7117" t="s">
        <v>34</v>
      </c>
      <c r="Q7117" t="s">
        <v>30</v>
      </c>
    </row>
    <row r="7118" spans="1:17" x14ac:dyDescent="0.25">
      <c r="A7118">
        <v>7117</v>
      </c>
      <c r="B7118">
        <v>32</v>
      </c>
      <c r="C7118" t="str">
        <f t="shared" si="111"/>
        <v>Adult</v>
      </c>
      <c r="D7118" t="s">
        <v>40</v>
      </c>
      <c r="E7118" t="s">
        <v>49</v>
      </c>
      <c r="F7118" t="s">
        <v>18</v>
      </c>
      <c r="G7118">
        <v>862.75</v>
      </c>
      <c r="H7118">
        <v>47</v>
      </c>
      <c r="I7118" t="s">
        <v>19</v>
      </c>
      <c r="J7118" t="s">
        <v>47</v>
      </c>
      <c r="K7118" s="1" t="s">
        <v>21</v>
      </c>
      <c r="L7118">
        <v>4</v>
      </c>
      <c r="M7118" s="1" t="s">
        <v>29</v>
      </c>
      <c r="N7118">
        <v>2</v>
      </c>
      <c r="O7118">
        <v>3</v>
      </c>
      <c r="P7118" t="s">
        <v>22</v>
      </c>
      <c r="Q7118" t="s">
        <v>23</v>
      </c>
    </row>
    <row r="7119" spans="1:17" x14ac:dyDescent="0.25">
      <c r="A7119">
        <v>7118</v>
      </c>
      <c r="B7119">
        <v>57</v>
      </c>
      <c r="C7119" t="str">
        <f t="shared" si="111"/>
        <v>Adult</v>
      </c>
      <c r="D7119" t="s">
        <v>40</v>
      </c>
      <c r="E7119" t="s">
        <v>49</v>
      </c>
      <c r="F7119" t="s">
        <v>50</v>
      </c>
      <c r="G7119">
        <v>256.39</v>
      </c>
      <c r="H7119">
        <v>33</v>
      </c>
      <c r="I7119" t="s">
        <v>27</v>
      </c>
      <c r="J7119" t="s">
        <v>38</v>
      </c>
      <c r="K7119" s="1" t="s">
        <v>21</v>
      </c>
      <c r="L7119">
        <v>7</v>
      </c>
      <c r="M7119" s="1" t="s">
        <v>21</v>
      </c>
      <c r="N7119">
        <v>1</v>
      </c>
      <c r="O7119">
        <v>3</v>
      </c>
      <c r="P7119" t="s">
        <v>34</v>
      </c>
      <c r="Q7119" t="s">
        <v>23</v>
      </c>
    </row>
    <row r="7120" spans="1:17" x14ac:dyDescent="0.25">
      <c r="A7120">
        <v>7119</v>
      </c>
      <c r="B7120">
        <v>50</v>
      </c>
      <c r="C7120" t="str">
        <f t="shared" si="111"/>
        <v>Adult</v>
      </c>
      <c r="D7120" t="s">
        <v>24</v>
      </c>
      <c r="E7120" t="s">
        <v>31</v>
      </c>
      <c r="F7120" t="s">
        <v>41</v>
      </c>
      <c r="G7120">
        <v>640.87</v>
      </c>
      <c r="H7120">
        <v>25</v>
      </c>
      <c r="I7120" t="s">
        <v>33</v>
      </c>
      <c r="J7120" t="s">
        <v>28</v>
      </c>
      <c r="K7120" s="1" t="s">
        <v>29</v>
      </c>
      <c r="L7120">
        <v>2</v>
      </c>
      <c r="M7120" s="1" t="s">
        <v>21</v>
      </c>
      <c r="N7120">
        <v>5</v>
      </c>
      <c r="O7120">
        <v>12</v>
      </c>
      <c r="P7120" t="s">
        <v>22</v>
      </c>
      <c r="Q7120" t="s">
        <v>23</v>
      </c>
    </row>
    <row r="7121" spans="1:17" x14ac:dyDescent="0.25">
      <c r="A7121">
        <v>7120</v>
      </c>
      <c r="B7121">
        <v>38</v>
      </c>
      <c r="C7121" t="str">
        <f t="shared" si="111"/>
        <v>Adult</v>
      </c>
      <c r="D7121" t="s">
        <v>40</v>
      </c>
      <c r="E7121" t="s">
        <v>17</v>
      </c>
      <c r="F7121" t="s">
        <v>41</v>
      </c>
      <c r="G7121">
        <v>999.23</v>
      </c>
      <c r="H7121">
        <v>48</v>
      </c>
      <c r="I7121" t="s">
        <v>19</v>
      </c>
      <c r="J7121" t="s">
        <v>38</v>
      </c>
      <c r="K7121" s="1" t="s">
        <v>29</v>
      </c>
      <c r="L7121">
        <v>8</v>
      </c>
      <c r="M7121" s="1" t="s">
        <v>21</v>
      </c>
      <c r="N7121">
        <v>1</v>
      </c>
      <c r="O7121">
        <v>11</v>
      </c>
      <c r="P7121" t="s">
        <v>37</v>
      </c>
      <c r="Q7121" t="s">
        <v>23</v>
      </c>
    </row>
    <row r="7122" spans="1:17" x14ac:dyDescent="0.25">
      <c r="A7122">
        <v>7121</v>
      </c>
      <c r="B7122">
        <v>29</v>
      </c>
      <c r="C7122" t="str">
        <f t="shared" si="111"/>
        <v>Adult</v>
      </c>
      <c r="D7122" t="s">
        <v>24</v>
      </c>
      <c r="E7122" t="s">
        <v>46</v>
      </c>
      <c r="F7122" t="s">
        <v>41</v>
      </c>
      <c r="G7122">
        <v>296.08999999999997</v>
      </c>
      <c r="H7122">
        <v>22</v>
      </c>
      <c r="I7122" t="s">
        <v>27</v>
      </c>
      <c r="J7122" t="s">
        <v>20</v>
      </c>
      <c r="K7122" s="1" t="s">
        <v>21</v>
      </c>
      <c r="L7122">
        <v>5</v>
      </c>
      <c r="M7122" s="1" t="s">
        <v>29</v>
      </c>
      <c r="N7122">
        <v>2</v>
      </c>
      <c r="O7122">
        <v>4</v>
      </c>
      <c r="P7122" t="s">
        <v>22</v>
      </c>
      <c r="Q7122" t="s">
        <v>23</v>
      </c>
    </row>
    <row r="7123" spans="1:17" x14ac:dyDescent="0.25">
      <c r="A7123">
        <v>7122</v>
      </c>
      <c r="B7123">
        <v>30</v>
      </c>
      <c r="C7123" t="str">
        <f t="shared" si="111"/>
        <v>Adult</v>
      </c>
      <c r="D7123" t="s">
        <v>24</v>
      </c>
      <c r="E7123" t="s">
        <v>35</v>
      </c>
      <c r="F7123" t="s">
        <v>18</v>
      </c>
      <c r="G7123">
        <v>370.29</v>
      </c>
      <c r="H7123">
        <v>58</v>
      </c>
      <c r="I7123" t="s">
        <v>27</v>
      </c>
      <c r="J7123" t="s">
        <v>20</v>
      </c>
      <c r="K7123" s="1" t="s">
        <v>29</v>
      </c>
      <c r="L7123">
        <v>8</v>
      </c>
      <c r="M7123" s="1" t="s">
        <v>21</v>
      </c>
      <c r="N7123">
        <v>5</v>
      </c>
      <c r="O7123">
        <v>9</v>
      </c>
      <c r="P7123" t="s">
        <v>37</v>
      </c>
      <c r="Q7123" t="s">
        <v>23</v>
      </c>
    </row>
    <row r="7124" spans="1:17" x14ac:dyDescent="0.25">
      <c r="A7124">
        <v>7123</v>
      </c>
      <c r="B7124">
        <v>61</v>
      </c>
      <c r="C7124" t="str">
        <f t="shared" si="111"/>
        <v>Senior</v>
      </c>
      <c r="D7124" t="s">
        <v>24</v>
      </c>
      <c r="E7124" t="s">
        <v>48</v>
      </c>
      <c r="F7124" t="s">
        <v>26</v>
      </c>
      <c r="G7124">
        <v>629</v>
      </c>
      <c r="H7124">
        <v>37</v>
      </c>
      <c r="I7124" t="s">
        <v>33</v>
      </c>
      <c r="J7124" t="s">
        <v>20</v>
      </c>
      <c r="K7124" s="1" t="s">
        <v>29</v>
      </c>
      <c r="L7124">
        <v>6</v>
      </c>
      <c r="M7124" s="1" t="s">
        <v>21</v>
      </c>
      <c r="N7124">
        <v>1</v>
      </c>
      <c r="O7124">
        <v>7</v>
      </c>
      <c r="P7124" t="s">
        <v>37</v>
      </c>
      <c r="Q7124" t="s">
        <v>23</v>
      </c>
    </row>
    <row r="7125" spans="1:17" x14ac:dyDescent="0.25">
      <c r="A7125">
        <v>7124</v>
      </c>
      <c r="B7125">
        <v>40</v>
      </c>
      <c r="C7125" t="str">
        <f t="shared" si="111"/>
        <v>Adult</v>
      </c>
      <c r="D7125" t="s">
        <v>16</v>
      </c>
      <c r="E7125" t="s">
        <v>44</v>
      </c>
      <c r="F7125" t="s">
        <v>36</v>
      </c>
      <c r="G7125">
        <v>255.13</v>
      </c>
      <c r="H7125">
        <v>21</v>
      </c>
      <c r="I7125" t="s">
        <v>19</v>
      </c>
      <c r="J7125" t="s">
        <v>45</v>
      </c>
      <c r="K7125" s="1" t="s">
        <v>29</v>
      </c>
      <c r="L7125">
        <v>6</v>
      </c>
      <c r="M7125" s="1" t="s">
        <v>21</v>
      </c>
      <c r="N7125">
        <v>3</v>
      </c>
      <c r="O7125">
        <v>5</v>
      </c>
      <c r="P7125" t="s">
        <v>37</v>
      </c>
      <c r="Q7125" t="s">
        <v>23</v>
      </c>
    </row>
    <row r="7126" spans="1:17" x14ac:dyDescent="0.25">
      <c r="A7126">
        <v>7125</v>
      </c>
      <c r="B7126">
        <v>38</v>
      </c>
      <c r="C7126" t="str">
        <f t="shared" si="111"/>
        <v>Adult</v>
      </c>
      <c r="D7126" t="s">
        <v>40</v>
      </c>
      <c r="E7126" t="s">
        <v>49</v>
      </c>
      <c r="F7126" t="s">
        <v>36</v>
      </c>
      <c r="G7126">
        <v>856.95</v>
      </c>
      <c r="H7126">
        <v>55</v>
      </c>
      <c r="I7126" t="s">
        <v>27</v>
      </c>
      <c r="J7126" t="s">
        <v>45</v>
      </c>
      <c r="K7126" s="1" t="s">
        <v>29</v>
      </c>
      <c r="L7126">
        <v>6</v>
      </c>
      <c r="M7126" s="1" t="s">
        <v>21</v>
      </c>
      <c r="N7126">
        <v>3</v>
      </c>
      <c r="O7126">
        <v>2</v>
      </c>
      <c r="P7126" t="s">
        <v>37</v>
      </c>
      <c r="Q7126" t="s">
        <v>30</v>
      </c>
    </row>
    <row r="7127" spans="1:17" x14ac:dyDescent="0.25">
      <c r="A7127">
        <v>7126</v>
      </c>
      <c r="B7127">
        <v>65</v>
      </c>
      <c r="C7127" t="str">
        <f t="shared" si="111"/>
        <v>Senior</v>
      </c>
      <c r="D7127" t="s">
        <v>40</v>
      </c>
      <c r="E7127" t="s">
        <v>31</v>
      </c>
      <c r="F7127" t="s">
        <v>41</v>
      </c>
      <c r="G7127">
        <v>51.75</v>
      </c>
      <c r="H7127">
        <v>39</v>
      </c>
      <c r="I7127" t="s">
        <v>19</v>
      </c>
      <c r="J7127" t="s">
        <v>47</v>
      </c>
      <c r="K7127" s="1" t="s">
        <v>21</v>
      </c>
      <c r="L7127">
        <v>9</v>
      </c>
      <c r="M7127" s="1" t="s">
        <v>21</v>
      </c>
      <c r="N7127">
        <v>1</v>
      </c>
      <c r="O7127">
        <v>6</v>
      </c>
      <c r="P7127" t="s">
        <v>34</v>
      </c>
      <c r="Q7127" t="s">
        <v>23</v>
      </c>
    </row>
    <row r="7128" spans="1:17" x14ac:dyDescent="0.25">
      <c r="A7128">
        <v>7127</v>
      </c>
      <c r="B7128">
        <v>63</v>
      </c>
      <c r="C7128" t="str">
        <f t="shared" si="111"/>
        <v>Senior</v>
      </c>
      <c r="D7128" t="s">
        <v>24</v>
      </c>
      <c r="E7128" t="s">
        <v>17</v>
      </c>
      <c r="F7128" t="s">
        <v>18</v>
      </c>
      <c r="G7128">
        <v>321.67</v>
      </c>
      <c r="H7128">
        <v>2</v>
      </c>
      <c r="I7128" t="s">
        <v>33</v>
      </c>
      <c r="J7128" t="s">
        <v>38</v>
      </c>
      <c r="K7128" s="1" t="s">
        <v>21</v>
      </c>
      <c r="L7128">
        <v>2</v>
      </c>
      <c r="M7128" s="1" t="s">
        <v>21</v>
      </c>
      <c r="N7128">
        <v>1</v>
      </c>
      <c r="O7128">
        <v>4</v>
      </c>
      <c r="P7128" t="s">
        <v>37</v>
      </c>
      <c r="Q7128" t="s">
        <v>39</v>
      </c>
    </row>
    <row r="7129" spans="1:17" x14ac:dyDescent="0.25">
      <c r="A7129">
        <v>7128</v>
      </c>
      <c r="B7129">
        <v>37</v>
      </c>
      <c r="C7129" t="str">
        <f t="shared" si="111"/>
        <v>Adult</v>
      </c>
      <c r="D7129" t="s">
        <v>24</v>
      </c>
      <c r="E7129" t="s">
        <v>17</v>
      </c>
      <c r="F7129" t="s">
        <v>26</v>
      </c>
      <c r="G7129">
        <v>116</v>
      </c>
      <c r="H7129">
        <v>51</v>
      </c>
      <c r="I7129" t="s">
        <v>27</v>
      </c>
      <c r="J7129" t="s">
        <v>45</v>
      </c>
      <c r="K7129" s="1" t="s">
        <v>29</v>
      </c>
      <c r="L7129">
        <v>6</v>
      </c>
      <c r="M7129" s="1" t="s">
        <v>21</v>
      </c>
      <c r="N7129">
        <v>1</v>
      </c>
      <c r="O7129">
        <v>7</v>
      </c>
      <c r="P7129" t="s">
        <v>22</v>
      </c>
      <c r="Q7129" t="s">
        <v>30</v>
      </c>
    </row>
    <row r="7130" spans="1:17" x14ac:dyDescent="0.25">
      <c r="A7130">
        <v>7129</v>
      </c>
      <c r="B7130">
        <v>66</v>
      </c>
      <c r="C7130" t="str">
        <f t="shared" si="111"/>
        <v>Senior</v>
      </c>
      <c r="D7130" t="s">
        <v>24</v>
      </c>
      <c r="E7130" t="s">
        <v>49</v>
      </c>
      <c r="F7130" t="s">
        <v>42</v>
      </c>
      <c r="G7130">
        <v>894.57</v>
      </c>
      <c r="H7130">
        <v>14</v>
      </c>
      <c r="I7130" t="s">
        <v>33</v>
      </c>
      <c r="J7130" t="s">
        <v>47</v>
      </c>
      <c r="K7130" s="1" t="s">
        <v>21</v>
      </c>
      <c r="L7130">
        <v>1</v>
      </c>
      <c r="M7130" s="1" t="s">
        <v>29</v>
      </c>
      <c r="N7130">
        <v>5</v>
      </c>
      <c r="O7130">
        <v>7</v>
      </c>
      <c r="P7130" t="s">
        <v>34</v>
      </c>
      <c r="Q7130" t="s">
        <v>23</v>
      </c>
    </row>
    <row r="7131" spans="1:17" x14ac:dyDescent="0.25">
      <c r="A7131">
        <v>7130</v>
      </c>
      <c r="B7131">
        <v>58</v>
      </c>
      <c r="C7131" t="str">
        <f t="shared" si="111"/>
        <v>Adult</v>
      </c>
      <c r="D7131" t="s">
        <v>40</v>
      </c>
      <c r="E7131" t="s">
        <v>35</v>
      </c>
      <c r="F7131" t="s">
        <v>36</v>
      </c>
      <c r="G7131">
        <v>113.12</v>
      </c>
      <c r="H7131">
        <v>38</v>
      </c>
      <c r="I7131" t="s">
        <v>27</v>
      </c>
      <c r="J7131" t="s">
        <v>47</v>
      </c>
      <c r="K7131" s="1" t="s">
        <v>29</v>
      </c>
      <c r="L7131">
        <v>8</v>
      </c>
      <c r="M7131" s="1" t="s">
        <v>21</v>
      </c>
      <c r="N7131">
        <v>1</v>
      </c>
      <c r="O7131">
        <v>8</v>
      </c>
      <c r="P7131" t="s">
        <v>37</v>
      </c>
      <c r="Q7131" t="s">
        <v>30</v>
      </c>
    </row>
    <row r="7132" spans="1:17" x14ac:dyDescent="0.25">
      <c r="A7132">
        <v>7131</v>
      </c>
      <c r="B7132">
        <v>53</v>
      </c>
      <c r="C7132" t="str">
        <f t="shared" si="111"/>
        <v>Adult</v>
      </c>
      <c r="D7132" t="s">
        <v>40</v>
      </c>
      <c r="E7132" t="s">
        <v>44</v>
      </c>
      <c r="F7132" t="s">
        <v>41</v>
      </c>
      <c r="G7132">
        <v>678.23</v>
      </c>
      <c r="H7132">
        <v>19</v>
      </c>
      <c r="I7132" t="s">
        <v>19</v>
      </c>
      <c r="J7132" t="s">
        <v>38</v>
      </c>
      <c r="K7132" s="1" t="s">
        <v>21</v>
      </c>
      <c r="L7132">
        <v>7</v>
      </c>
      <c r="M7132" s="1" t="s">
        <v>21</v>
      </c>
      <c r="N7132">
        <v>2</v>
      </c>
      <c r="O7132">
        <v>1</v>
      </c>
      <c r="P7132" t="s">
        <v>34</v>
      </c>
      <c r="Q7132" t="s">
        <v>30</v>
      </c>
    </row>
    <row r="7133" spans="1:17" x14ac:dyDescent="0.25">
      <c r="A7133">
        <v>7132</v>
      </c>
      <c r="B7133">
        <v>41</v>
      </c>
      <c r="C7133" t="str">
        <f t="shared" si="111"/>
        <v>Adult</v>
      </c>
      <c r="D7133" t="s">
        <v>24</v>
      </c>
      <c r="E7133" t="s">
        <v>49</v>
      </c>
      <c r="F7133" t="s">
        <v>43</v>
      </c>
      <c r="G7133">
        <v>744.24</v>
      </c>
      <c r="H7133">
        <v>2</v>
      </c>
      <c r="I7133" t="s">
        <v>19</v>
      </c>
      <c r="J7133" t="s">
        <v>28</v>
      </c>
      <c r="K7133" s="1" t="s">
        <v>29</v>
      </c>
      <c r="L7133">
        <v>8</v>
      </c>
      <c r="M7133" s="1" t="s">
        <v>21</v>
      </c>
      <c r="N7133">
        <v>3</v>
      </c>
      <c r="O7133">
        <v>1</v>
      </c>
      <c r="P7133" t="s">
        <v>37</v>
      </c>
      <c r="Q7133" t="s">
        <v>23</v>
      </c>
    </row>
    <row r="7134" spans="1:17" x14ac:dyDescent="0.25">
      <c r="A7134">
        <v>7133</v>
      </c>
      <c r="B7134">
        <v>20</v>
      </c>
      <c r="C7134" t="str">
        <f t="shared" si="111"/>
        <v>Adult</v>
      </c>
      <c r="D7134" t="s">
        <v>16</v>
      </c>
      <c r="E7134" t="s">
        <v>48</v>
      </c>
      <c r="F7134" t="s">
        <v>43</v>
      </c>
      <c r="G7134">
        <v>355.17</v>
      </c>
      <c r="H7134">
        <v>31</v>
      </c>
      <c r="I7134" t="s">
        <v>19</v>
      </c>
      <c r="J7134" t="s">
        <v>47</v>
      </c>
      <c r="K7134" s="1" t="s">
        <v>21</v>
      </c>
      <c r="L7134">
        <v>5</v>
      </c>
      <c r="M7134" s="1" t="s">
        <v>21</v>
      </c>
      <c r="N7134">
        <v>1</v>
      </c>
      <c r="O7134">
        <v>13</v>
      </c>
      <c r="P7134" t="s">
        <v>37</v>
      </c>
      <c r="Q7134" t="s">
        <v>39</v>
      </c>
    </row>
    <row r="7135" spans="1:17" x14ac:dyDescent="0.25">
      <c r="A7135">
        <v>7134</v>
      </c>
      <c r="B7135">
        <v>43</v>
      </c>
      <c r="C7135" t="str">
        <f t="shared" si="111"/>
        <v>Adult</v>
      </c>
      <c r="D7135" t="s">
        <v>16</v>
      </c>
      <c r="E7135" t="s">
        <v>49</v>
      </c>
      <c r="F7135" t="s">
        <v>18</v>
      </c>
      <c r="G7135">
        <v>391.11</v>
      </c>
      <c r="H7135">
        <v>11</v>
      </c>
      <c r="I7135" t="s">
        <v>33</v>
      </c>
      <c r="J7135" t="s">
        <v>20</v>
      </c>
      <c r="K7135" s="1" t="s">
        <v>29</v>
      </c>
      <c r="L7135">
        <v>5</v>
      </c>
      <c r="M7135" s="1" t="s">
        <v>29</v>
      </c>
      <c r="N7135">
        <v>4</v>
      </c>
      <c r="O7135">
        <v>9</v>
      </c>
      <c r="P7135" t="s">
        <v>37</v>
      </c>
      <c r="Q7135" t="s">
        <v>39</v>
      </c>
    </row>
    <row r="7136" spans="1:17" x14ac:dyDescent="0.25">
      <c r="A7136">
        <v>7135</v>
      </c>
      <c r="B7136">
        <v>62</v>
      </c>
      <c r="C7136" t="str">
        <f t="shared" si="111"/>
        <v>Senior</v>
      </c>
      <c r="D7136" t="s">
        <v>16</v>
      </c>
      <c r="E7136" t="s">
        <v>35</v>
      </c>
      <c r="F7136" t="s">
        <v>42</v>
      </c>
      <c r="G7136">
        <v>724.2</v>
      </c>
      <c r="H7136">
        <v>7</v>
      </c>
      <c r="I7136" t="s">
        <v>33</v>
      </c>
      <c r="J7136" t="s">
        <v>38</v>
      </c>
      <c r="K7136" s="1" t="s">
        <v>21</v>
      </c>
      <c r="L7136">
        <v>9</v>
      </c>
      <c r="M7136" s="1" t="s">
        <v>29</v>
      </c>
      <c r="N7136">
        <v>2</v>
      </c>
      <c r="O7136">
        <v>9</v>
      </c>
      <c r="P7136" t="s">
        <v>37</v>
      </c>
      <c r="Q7136" t="s">
        <v>39</v>
      </c>
    </row>
    <row r="7137" spans="1:17" x14ac:dyDescent="0.25">
      <c r="A7137">
        <v>7136</v>
      </c>
      <c r="B7137">
        <v>26</v>
      </c>
      <c r="C7137" t="str">
        <f t="shared" si="111"/>
        <v>Adult</v>
      </c>
      <c r="D7137" t="s">
        <v>16</v>
      </c>
      <c r="E7137" t="s">
        <v>46</v>
      </c>
      <c r="F7137" t="s">
        <v>41</v>
      </c>
      <c r="G7137">
        <v>296.77999999999997</v>
      </c>
      <c r="H7137">
        <v>14</v>
      </c>
      <c r="I7137" t="s">
        <v>33</v>
      </c>
      <c r="J7137" t="s">
        <v>45</v>
      </c>
      <c r="K7137" s="1" t="s">
        <v>29</v>
      </c>
      <c r="L7137">
        <v>3</v>
      </c>
      <c r="M7137" s="1" t="s">
        <v>21</v>
      </c>
      <c r="N7137">
        <v>2</v>
      </c>
      <c r="O7137">
        <v>10</v>
      </c>
      <c r="P7137" t="s">
        <v>22</v>
      </c>
      <c r="Q7137" t="s">
        <v>23</v>
      </c>
    </row>
    <row r="7138" spans="1:17" x14ac:dyDescent="0.25">
      <c r="A7138">
        <v>7137</v>
      </c>
      <c r="B7138">
        <v>56</v>
      </c>
      <c r="C7138" t="str">
        <f t="shared" si="111"/>
        <v>Adult</v>
      </c>
      <c r="D7138" t="s">
        <v>40</v>
      </c>
      <c r="E7138" t="s">
        <v>44</v>
      </c>
      <c r="F7138" t="s">
        <v>50</v>
      </c>
      <c r="G7138">
        <v>262.98</v>
      </c>
      <c r="H7138">
        <v>5</v>
      </c>
      <c r="I7138" t="s">
        <v>19</v>
      </c>
      <c r="J7138" t="s">
        <v>38</v>
      </c>
      <c r="K7138" s="1" t="s">
        <v>21</v>
      </c>
      <c r="L7138">
        <v>3</v>
      </c>
      <c r="M7138" s="1" t="s">
        <v>29</v>
      </c>
      <c r="N7138">
        <v>4</v>
      </c>
      <c r="O7138">
        <v>9</v>
      </c>
      <c r="P7138" t="s">
        <v>34</v>
      </c>
      <c r="Q7138" t="s">
        <v>23</v>
      </c>
    </row>
    <row r="7139" spans="1:17" x14ac:dyDescent="0.25">
      <c r="A7139">
        <v>7138</v>
      </c>
      <c r="B7139">
        <v>28</v>
      </c>
      <c r="C7139" t="str">
        <f t="shared" si="111"/>
        <v>Adult</v>
      </c>
      <c r="D7139" t="s">
        <v>24</v>
      </c>
      <c r="E7139" t="s">
        <v>48</v>
      </c>
      <c r="F7139" t="s">
        <v>41</v>
      </c>
      <c r="G7139">
        <v>844.23</v>
      </c>
      <c r="H7139">
        <v>17</v>
      </c>
      <c r="I7139" t="s">
        <v>33</v>
      </c>
      <c r="J7139" t="s">
        <v>47</v>
      </c>
      <c r="K7139" s="1" t="s">
        <v>21</v>
      </c>
      <c r="L7139">
        <v>4</v>
      </c>
      <c r="M7139" s="1" t="s">
        <v>29</v>
      </c>
      <c r="N7139">
        <v>1</v>
      </c>
      <c r="O7139">
        <v>13</v>
      </c>
      <c r="P7139" t="s">
        <v>34</v>
      </c>
      <c r="Q7139" t="s">
        <v>23</v>
      </c>
    </row>
    <row r="7140" spans="1:17" x14ac:dyDescent="0.25">
      <c r="A7140">
        <v>7139</v>
      </c>
      <c r="B7140">
        <v>52</v>
      </c>
      <c r="C7140" t="str">
        <f t="shared" si="111"/>
        <v>Adult</v>
      </c>
      <c r="D7140" t="s">
        <v>40</v>
      </c>
      <c r="E7140" t="s">
        <v>25</v>
      </c>
      <c r="F7140" t="s">
        <v>18</v>
      </c>
      <c r="G7140">
        <v>698.78</v>
      </c>
      <c r="H7140">
        <v>45</v>
      </c>
      <c r="I7140" t="s">
        <v>19</v>
      </c>
      <c r="J7140" t="s">
        <v>45</v>
      </c>
      <c r="K7140" s="1" t="s">
        <v>21</v>
      </c>
      <c r="L7140">
        <v>7</v>
      </c>
      <c r="M7140" s="1" t="s">
        <v>29</v>
      </c>
      <c r="N7140">
        <v>4</v>
      </c>
      <c r="O7140">
        <v>8</v>
      </c>
      <c r="P7140" t="s">
        <v>34</v>
      </c>
      <c r="Q7140" t="s">
        <v>30</v>
      </c>
    </row>
    <row r="7141" spans="1:17" x14ac:dyDescent="0.25">
      <c r="A7141">
        <v>7140</v>
      </c>
      <c r="B7141">
        <v>32</v>
      </c>
      <c r="C7141" t="str">
        <f t="shared" si="111"/>
        <v>Adult</v>
      </c>
      <c r="D7141" t="s">
        <v>24</v>
      </c>
      <c r="E7141" t="s">
        <v>44</v>
      </c>
      <c r="F7141" t="s">
        <v>43</v>
      </c>
      <c r="G7141">
        <v>179.36</v>
      </c>
      <c r="H7141">
        <v>44</v>
      </c>
      <c r="I7141" t="s">
        <v>19</v>
      </c>
      <c r="J7141" t="s">
        <v>45</v>
      </c>
      <c r="K7141" s="1" t="s">
        <v>21</v>
      </c>
      <c r="L7141">
        <v>9</v>
      </c>
      <c r="M7141" s="1" t="s">
        <v>29</v>
      </c>
      <c r="N7141">
        <v>2</v>
      </c>
      <c r="O7141">
        <v>6</v>
      </c>
      <c r="P7141" t="s">
        <v>34</v>
      </c>
      <c r="Q7141" t="s">
        <v>30</v>
      </c>
    </row>
    <row r="7142" spans="1:17" x14ac:dyDescent="0.25">
      <c r="A7142">
        <v>7141</v>
      </c>
      <c r="B7142">
        <v>51</v>
      </c>
      <c r="C7142" t="str">
        <f t="shared" si="111"/>
        <v>Adult</v>
      </c>
      <c r="D7142" t="s">
        <v>16</v>
      </c>
      <c r="E7142" t="s">
        <v>44</v>
      </c>
      <c r="F7142" t="s">
        <v>26</v>
      </c>
      <c r="G7142">
        <v>243.61</v>
      </c>
      <c r="H7142">
        <v>26</v>
      </c>
      <c r="I7142" t="s">
        <v>33</v>
      </c>
      <c r="J7142" t="s">
        <v>38</v>
      </c>
      <c r="K7142" s="1" t="s">
        <v>21</v>
      </c>
      <c r="L7142">
        <v>8</v>
      </c>
      <c r="M7142" s="1" t="s">
        <v>29</v>
      </c>
      <c r="N7142">
        <v>5</v>
      </c>
      <c r="O7142">
        <v>9</v>
      </c>
      <c r="P7142" t="s">
        <v>37</v>
      </c>
      <c r="Q7142" t="s">
        <v>30</v>
      </c>
    </row>
    <row r="7143" spans="1:17" x14ac:dyDescent="0.25">
      <c r="A7143">
        <v>7142</v>
      </c>
      <c r="B7143">
        <v>62</v>
      </c>
      <c r="C7143" t="str">
        <f t="shared" si="111"/>
        <v>Senior</v>
      </c>
      <c r="D7143" t="s">
        <v>40</v>
      </c>
      <c r="E7143" t="s">
        <v>31</v>
      </c>
      <c r="F7143" t="s">
        <v>26</v>
      </c>
      <c r="G7143">
        <v>300.45999999999998</v>
      </c>
      <c r="H7143">
        <v>59</v>
      </c>
      <c r="I7143" t="s">
        <v>27</v>
      </c>
      <c r="J7143" t="s">
        <v>47</v>
      </c>
      <c r="K7143" s="1" t="s">
        <v>21</v>
      </c>
      <c r="L7143">
        <v>1</v>
      </c>
      <c r="M7143" s="1" t="s">
        <v>21</v>
      </c>
      <c r="N7143">
        <v>1</v>
      </c>
      <c r="O7143">
        <v>11</v>
      </c>
      <c r="P7143" t="s">
        <v>22</v>
      </c>
      <c r="Q7143" t="s">
        <v>30</v>
      </c>
    </row>
    <row r="7144" spans="1:17" x14ac:dyDescent="0.25">
      <c r="A7144">
        <v>7143</v>
      </c>
      <c r="B7144">
        <v>27</v>
      </c>
      <c r="C7144" t="str">
        <f t="shared" si="111"/>
        <v>Adult</v>
      </c>
      <c r="D7144" t="s">
        <v>24</v>
      </c>
      <c r="E7144" t="s">
        <v>44</v>
      </c>
      <c r="F7144" t="s">
        <v>18</v>
      </c>
      <c r="G7144">
        <v>155.32</v>
      </c>
      <c r="H7144">
        <v>4</v>
      </c>
      <c r="I7144" t="s">
        <v>33</v>
      </c>
      <c r="J7144" t="s">
        <v>28</v>
      </c>
      <c r="K7144" s="1" t="s">
        <v>21</v>
      </c>
      <c r="L7144">
        <v>9</v>
      </c>
      <c r="M7144" s="1" t="s">
        <v>21</v>
      </c>
      <c r="N7144">
        <v>3</v>
      </c>
      <c r="O7144">
        <v>5</v>
      </c>
      <c r="P7144" t="s">
        <v>34</v>
      </c>
      <c r="Q7144" t="s">
        <v>39</v>
      </c>
    </row>
    <row r="7145" spans="1:17" x14ac:dyDescent="0.25">
      <c r="A7145">
        <v>7144</v>
      </c>
      <c r="B7145">
        <v>62</v>
      </c>
      <c r="C7145" t="str">
        <f t="shared" si="111"/>
        <v>Senior</v>
      </c>
      <c r="D7145" t="s">
        <v>16</v>
      </c>
      <c r="E7145" t="s">
        <v>49</v>
      </c>
      <c r="F7145" t="s">
        <v>43</v>
      </c>
      <c r="G7145">
        <v>863.88</v>
      </c>
      <c r="H7145">
        <v>4</v>
      </c>
      <c r="I7145" t="s">
        <v>33</v>
      </c>
      <c r="J7145" t="s">
        <v>45</v>
      </c>
      <c r="K7145" s="1" t="s">
        <v>29</v>
      </c>
      <c r="L7145">
        <v>3</v>
      </c>
      <c r="M7145" s="1" t="s">
        <v>21</v>
      </c>
      <c r="N7145">
        <v>2</v>
      </c>
      <c r="O7145">
        <v>11</v>
      </c>
      <c r="P7145" t="s">
        <v>34</v>
      </c>
      <c r="Q7145" t="s">
        <v>30</v>
      </c>
    </row>
    <row r="7146" spans="1:17" x14ac:dyDescent="0.25">
      <c r="A7146">
        <v>7145</v>
      </c>
      <c r="B7146">
        <v>24</v>
      </c>
      <c r="C7146" t="str">
        <f t="shared" si="111"/>
        <v>Adult</v>
      </c>
      <c r="D7146" t="s">
        <v>40</v>
      </c>
      <c r="E7146" t="s">
        <v>31</v>
      </c>
      <c r="F7146" t="s">
        <v>50</v>
      </c>
      <c r="G7146">
        <v>662.17</v>
      </c>
      <c r="H7146">
        <v>23</v>
      </c>
      <c r="I7146" t="s">
        <v>33</v>
      </c>
      <c r="J7146" t="s">
        <v>47</v>
      </c>
      <c r="K7146" s="1" t="s">
        <v>21</v>
      </c>
      <c r="L7146">
        <v>4</v>
      </c>
      <c r="M7146" s="1" t="s">
        <v>29</v>
      </c>
      <c r="N7146">
        <v>2</v>
      </c>
      <c r="O7146">
        <v>12</v>
      </c>
      <c r="P7146" t="s">
        <v>22</v>
      </c>
      <c r="Q7146" t="s">
        <v>23</v>
      </c>
    </row>
    <row r="7147" spans="1:17" x14ac:dyDescent="0.25">
      <c r="A7147">
        <v>7146</v>
      </c>
      <c r="B7147">
        <v>31</v>
      </c>
      <c r="C7147" t="str">
        <f t="shared" si="111"/>
        <v>Adult</v>
      </c>
      <c r="D7147" t="s">
        <v>24</v>
      </c>
      <c r="E7147" t="s">
        <v>31</v>
      </c>
      <c r="F7147" t="s">
        <v>41</v>
      </c>
      <c r="G7147">
        <v>424.14</v>
      </c>
      <c r="H7147">
        <v>57</v>
      </c>
      <c r="I7147" t="s">
        <v>19</v>
      </c>
      <c r="J7147" t="s">
        <v>47</v>
      </c>
      <c r="K7147" s="1" t="s">
        <v>29</v>
      </c>
      <c r="L7147">
        <v>3</v>
      </c>
      <c r="M7147" s="1" t="s">
        <v>29</v>
      </c>
      <c r="N7147">
        <v>1</v>
      </c>
      <c r="O7147">
        <v>13</v>
      </c>
      <c r="P7147" t="s">
        <v>22</v>
      </c>
      <c r="Q7147" t="s">
        <v>23</v>
      </c>
    </row>
    <row r="7148" spans="1:17" x14ac:dyDescent="0.25">
      <c r="A7148">
        <v>7147</v>
      </c>
      <c r="B7148">
        <v>46</v>
      </c>
      <c r="C7148" t="str">
        <f t="shared" si="111"/>
        <v>Adult</v>
      </c>
      <c r="D7148" t="s">
        <v>40</v>
      </c>
      <c r="E7148" t="s">
        <v>17</v>
      </c>
      <c r="F7148" t="s">
        <v>32</v>
      </c>
      <c r="G7148">
        <v>283.41000000000003</v>
      </c>
      <c r="H7148">
        <v>49</v>
      </c>
      <c r="I7148" t="s">
        <v>19</v>
      </c>
      <c r="J7148" t="s">
        <v>28</v>
      </c>
      <c r="K7148" s="1" t="s">
        <v>29</v>
      </c>
      <c r="L7148">
        <v>8</v>
      </c>
      <c r="M7148" s="1" t="s">
        <v>29</v>
      </c>
      <c r="N7148">
        <v>1</v>
      </c>
      <c r="O7148">
        <v>5</v>
      </c>
      <c r="P7148" t="s">
        <v>34</v>
      </c>
      <c r="Q7148" t="s">
        <v>39</v>
      </c>
    </row>
    <row r="7149" spans="1:17" x14ac:dyDescent="0.25">
      <c r="A7149">
        <v>7148</v>
      </c>
      <c r="B7149">
        <v>62</v>
      </c>
      <c r="C7149" t="str">
        <f t="shared" si="111"/>
        <v>Senior</v>
      </c>
      <c r="D7149" t="s">
        <v>24</v>
      </c>
      <c r="E7149" t="s">
        <v>49</v>
      </c>
      <c r="F7149" t="s">
        <v>18</v>
      </c>
      <c r="G7149">
        <v>245.66</v>
      </c>
      <c r="H7149">
        <v>18</v>
      </c>
      <c r="I7149" t="s">
        <v>33</v>
      </c>
      <c r="J7149" t="s">
        <v>28</v>
      </c>
      <c r="K7149" s="1" t="s">
        <v>29</v>
      </c>
      <c r="L7149">
        <v>2</v>
      </c>
      <c r="M7149" s="1" t="s">
        <v>29</v>
      </c>
      <c r="N7149">
        <v>3</v>
      </c>
      <c r="O7149">
        <v>2</v>
      </c>
      <c r="P7149" t="s">
        <v>22</v>
      </c>
      <c r="Q7149" t="s">
        <v>30</v>
      </c>
    </row>
    <row r="7150" spans="1:17" x14ac:dyDescent="0.25">
      <c r="A7150">
        <v>7149</v>
      </c>
      <c r="B7150">
        <v>49</v>
      </c>
      <c r="C7150" t="str">
        <f t="shared" si="111"/>
        <v>Adult</v>
      </c>
      <c r="D7150" t="s">
        <v>40</v>
      </c>
      <c r="E7150" t="s">
        <v>49</v>
      </c>
      <c r="F7150" t="s">
        <v>32</v>
      </c>
      <c r="G7150">
        <v>602.76</v>
      </c>
      <c r="H7150">
        <v>49</v>
      </c>
      <c r="I7150" t="s">
        <v>19</v>
      </c>
      <c r="J7150" t="s">
        <v>28</v>
      </c>
      <c r="K7150" s="1" t="s">
        <v>29</v>
      </c>
      <c r="L7150">
        <v>2</v>
      </c>
      <c r="M7150" s="1" t="s">
        <v>21</v>
      </c>
      <c r="N7150">
        <v>4</v>
      </c>
      <c r="O7150">
        <v>13</v>
      </c>
      <c r="P7150" t="s">
        <v>37</v>
      </c>
      <c r="Q7150" t="s">
        <v>30</v>
      </c>
    </row>
    <row r="7151" spans="1:17" x14ac:dyDescent="0.25">
      <c r="A7151">
        <v>7150</v>
      </c>
      <c r="B7151">
        <v>28</v>
      </c>
      <c r="C7151" t="str">
        <f t="shared" si="111"/>
        <v>Adult</v>
      </c>
      <c r="D7151" t="s">
        <v>24</v>
      </c>
      <c r="E7151" t="s">
        <v>31</v>
      </c>
      <c r="F7151" t="s">
        <v>36</v>
      </c>
      <c r="G7151">
        <v>810.72</v>
      </c>
      <c r="H7151">
        <v>6</v>
      </c>
      <c r="I7151" t="s">
        <v>19</v>
      </c>
      <c r="J7151" t="s">
        <v>38</v>
      </c>
      <c r="K7151" s="1" t="s">
        <v>29</v>
      </c>
      <c r="L7151">
        <v>8</v>
      </c>
      <c r="M7151" s="1" t="s">
        <v>29</v>
      </c>
      <c r="N7151">
        <v>4</v>
      </c>
      <c r="O7151">
        <v>7</v>
      </c>
      <c r="P7151" t="s">
        <v>22</v>
      </c>
      <c r="Q7151" t="s">
        <v>30</v>
      </c>
    </row>
    <row r="7152" spans="1:17" x14ac:dyDescent="0.25">
      <c r="A7152">
        <v>7151</v>
      </c>
      <c r="B7152">
        <v>58</v>
      </c>
      <c r="C7152" t="str">
        <f t="shared" si="111"/>
        <v>Adult</v>
      </c>
      <c r="D7152" t="s">
        <v>16</v>
      </c>
      <c r="E7152" t="s">
        <v>31</v>
      </c>
      <c r="F7152" t="s">
        <v>32</v>
      </c>
      <c r="G7152">
        <v>287.85000000000002</v>
      </c>
      <c r="H7152">
        <v>26</v>
      </c>
      <c r="I7152" t="s">
        <v>27</v>
      </c>
      <c r="J7152" t="s">
        <v>45</v>
      </c>
      <c r="K7152" s="1" t="s">
        <v>29</v>
      </c>
      <c r="L7152">
        <v>7</v>
      </c>
      <c r="M7152" s="1" t="s">
        <v>21</v>
      </c>
      <c r="N7152">
        <v>1</v>
      </c>
      <c r="O7152">
        <v>1</v>
      </c>
      <c r="P7152" t="s">
        <v>37</v>
      </c>
      <c r="Q7152" t="s">
        <v>39</v>
      </c>
    </row>
    <row r="7153" spans="1:17" x14ac:dyDescent="0.25">
      <c r="A7153">
        <v>7152</v>
      </c>
      <c r="B7153">
        <v>27</v>
      </c>
      <c r="C7153" t="str">
        <f t="shared" si="111"/>
        <v>Adult</v>
      </c>
      <c r="D7153" t="s">
        <v>24</v>
      </c>
      <c r="E7153" t="s">
        <v>31</v>
      </c>
      <c r="F7153" t="s">
        <v>42</v>
      </c>
      <c r="G7153">
        <v>117.21</v>
      </c>
      <c r="H7153">
        <v>57</v>
      </c>
      <c r="I7153" t="s">
        <v>33</v>
      </c>
      <c r="J7153" t="s">
        <v>47</v>
      </c>
      <c r="K7153" s="1" t="s">
        <v>29</v>
      </c>
      <c r="L7153">
        <v>4</v>
      </c>
      <c r="M7153" s="1" t="s">
        <v>29</v>
      </c>
      <c r="N7153">
        <v>4</v>
      </c>
      <c r="O7153">
        <v>5</v>
      </c>
      <c r="P7153" t="s">
        <v>34</v>
      </c>
      <c r="Q7153" t="s">
        <v>23</v>
      </c>
    </row>
    <row r="7154" spans="1:17" x14ac:dyDescent="0.25">
      <c r="A7154">
        <v>7153</v>
      </c>
      <c r="B7154">
        <v>67</v>
      </c>
      <c r="C7154" t="str">
        <f t="shared" si="111"/>
        <v>Senior</v>
      </c>
      <c r="D7154" t="s">
        <v>16</v>
      </c>
      <c r="E7154" t="s">
        <v>25</v>
      </c>
      <c r="F7154" t="s">
        <v>32</v>
      </c>
      <c r="G7154">
        <v>330.5</v>
      </c>
      <c r="H7154">
        <v>57</v>
      </c>
      <c r="I7154" t="s">
        <v>19</v>
      </c>
      <c r="J7154" t="s">
        <v>45</v>
      </c>
      <c r="K7154" s="1" t="s">
        <v>29</v>
      </c>
      <c r="L7154">
        <v>2</v>
      </c>
      <c r="M7154" s="1" t="s">
        <v>21</v>
      </c>
      <c r="N7154">
        <v>4</v>
      </c>
      <c r="O7154">
        <v>12</v>
      </c>
      <c r="P7154" t="s">
        <v>22</v>
      </c>
      <c r="Q7154" t="s">
        <v>23</v>
      </c>
    </row>
    <row r="7155" spans="1:17" x14ac:dyDescent="0.25">
      <c r="A7155">
        <v>7154</v>
      </c>
      <c r="B7155">
        <v>18</v>
      </c>
      <c r="C7155" t="str">
        <f t="shared" si="111"/>
        <v>Teenager</v>
      </c>
      <c r="D7155" t="s">
        <v>24</v>
      </c>
      <c r="E7155" t="s">
        <v>35</v>
      </c>
      <c r="F7155" t="s">
        <v>32</v>
      </c>
      <c r="G7155">
        <v>161.28</v>
      </c>
      <c r="H7155">
        <v>41</v>
      </c>
      <c r="I7155" t="s">
        <v>33</v>
      </c>
      <c r="J7155" t="s">
        <v>20</v>
      </c>
      <c r="K7155" s="1" t="s">
        <v>21</v>
      </c>
      <c r="L7155">
        <v>4</v>
      </c>
      <c r="M7155" s="1" t="s">
        <v>29</v>
      </c>
      <c r="N7155">
        <v>3</v>
      </c>
      <c r="O7155">
        <v>1</v>
      </c>
      <c r="P7155" t="s">
        <v>34</v>
      </c>
      <c r="Q7155" t="s">
        <v>30</v>
      </c>
    </row>
    <row r="7156" spans="1:17" x14ac:dyDescent="0.25">
      <c r="A7156">
        <v>7155</v>
      </c>
      <c r="B7156">
        <v>56</v>
      </c>
      <c r="C7156" t="str">
        <f t="shared" si="111"/>
        <v>Adult</v>
      </c>
      <c r="D7156" t="s">
        <v>24</v>
      </c>
      <c r="E7156" t="s">
        <v>49</v>
      </c>
      <c r="F7156" t="s">
        <v>26</v>
      </c>
      <c r="G7156">
        <v>897.45</v>
      </c>
      <c r="H7156">
        <v>20</v>
      </c>
      <c r="I7156" t="s">
        <v>19</v>
      </c>
      <c r="J7156" t="s">
        <v>45</v>
      </c>
      <c r="K7156" s="1" t="s">
        <v>21</v>
      </c>
      <c r="L7156">
        <v>2</v>
      </c>
      <c r="M7156" s="1" t="s">
        <v>21</v>
      </c>
      <c r="N7156">
        <v>2</v>
      </c>
      <c r="O7156">
        <v>13</v>
      </c>
      <c r="P7156" t="s">
        <v>34</v>
      </c>
      <c r="Q7156" t="s">
        <v>30</v>
      </c>
    </row>
    <row r="7157" spans="1:17" x14ac:dyDescent="0.25">
      <c r="A7157">
        <v>7156</v>
      </c>
      <c r="B7157">
        <v>21</v>
      </c>
      <c r="C7157" t="str">
        <f t="shared" si="111"/>
        <v>Adult</v>
      </c>
      <c r="D7157" t="s">
        <v>40</v>
      </c>
      <c r="E7157" t="s">
        <v>17</v>
      </c>
      <c r="F7157" t="s">
        <v>18</v>
      </c>
      <c r="G7157">
        <v>86.54</v>
      </c>
      <c r="H7157">
        <v>46</v>
      </c>
      <c r="I7157" t="s">
        <v>27</v>
      </c>
      <c r="J7157" t="s">
        <v>28</v>
      </c>
      <c r="K7157" s="1" t="s">
        <v>29</v>
      </c>
      <c r="L7157">
        <v>8</v>
      </c>
      <c r="M7157" s="1" t="s">
        <v>29</v>
      </c>
      <c r="N7157">
        <v>2</v>
      </c>
      <c r="O7157">
        <v>12</v>
      </c>
      <c r="P7157" t="s">
        <v>22</v>
      </c>
      <c r="Q7157" t="s">
        <v>23</v>
      </c>
    </row>
    <row r="7158" spans="1:17" x14ac:dyDescent="0.25">
      <c r="A7158">
        <v>7157</v>
      </c>
      <c r="B7158">
        <v>30</v>
      </c>
      <c r="C7158" t="str">
        <f t="shared" si="111"/>
        <v>Adult</v>
      </c>
      <c r="D7158" t="s">
        <v>16</v>
      </c>
      <c r="E7158" t="s">
        <v>46</v>
      </c>
      <c r="F7158" t="s">
        <v>36</v>
      </c>
      <c r="G7158">
        <v>427.67</v>
      </c>
      <c r="H7158">
        <v>7</v>
      </c>
      <c r="I7158" t="s">
        <v>33</v>
      </c>
      <c r="J7158" t="s">
        <v>28</v>
      </c>
      <c r="K7158" s="1" t="s">
        <v>21</v>
      </c>
      <c r="L7158">
        <v>4</v>
      </c>
      <c r="M7158" s="1" t="s">
        <v>29</v>
      </c>
      <c r="N7158">
        <v>3</v>
      </c>
      <c r="O7158">
        <v>9</v>
      </c>
      <c r="P7158" t="s">
        <v>34</v>
      </c>
      <c r="Q7158" t="s">
        <v>39</v>
      </c>
    </row>
    <row r="7159" spans="1:17" x14ac:dyDescent="0.25">
      <c r="A7159">
        <v>7158</v>
      </c>
      <c r="B7159">
        <v>59</v>
      </c>
      <c r="C7159" t="str">
        <f t="shared" si="111"/>
        <v>Adult</v>
      </c>
      <c r="D7159" t="s">
        <v>24</v>
      </c>
      <c r="E7159" t="s">
        <v>44</v>
      </c>
      <c r="F7159" t="s">
        <v>42</v>
      </c>
      <c r="G7159">
        <v>299.22000000000003</v>
      </c>
      <c r="H7159">
        <v>6</v>
      </c>
      <c r="I7159" t="s">
        <v>19</v>
      </c>
      <c r="J7159" t="s">
        <v>45</v>
      </c>
      <c r="K7159" s="1" t="s">
        <v>29</v>
      </c>
      <c r="L7159">
        <v>6</v>
      </c>
      <c r="M7159" s="1" t="s">
        <v>29</v>
      </c>
      <c r="N7159">
        <v>5</v>
      </c>
      <c r="O7159">
        <v>5</v>
      </c>
      <c r="P7159" t="s">
        <v>22</v>
      </c>
      <c r="Q7159" t="s">
        <v>23</v>
      </c>
    </row>
    <row r="7160" spans="1:17" x14ac:dyDescent="0.25">
      <c r="A7160">
        <v>7159</v>
      </c>
      <c r="B7160">
        <v>57</v>
      </c>
      <c r="C7160" t="str">
        <f t="shared" si="111"/>
        <v>Adult</v>
      </c>
      <c r="D7160" t="s">
        <v>40</v>
      </c>
      <c r="E7160" t="s">
        <v>35</v>
      </c>
      <c r="F7160" t="s">
        <v>26</v>
      </c>
      <c r="G7160">
        <v>958.76</v>
      </c>
      <c r="H7160">
        <v>18</v>
      </c>
      <c r="I7160" t="s">
        <v>33</v>
      </c>
      <c r="J7160" t="s">
        <v>20</v>
      </c>
      <c r="K7160" s="1" t="s">
        <v>29</v>
      </c>
      <c r="L7160">
        <v>5</v>
      </c>
      <c r="M7160" s="1" t="s">
        <v>21</v>
      </c>
      <c r="N7160">
        <v>3</v>
      </c>
      <c r="O7160">
        <v>6</v>
      </c>
      <c r="P7160" t="s">
        <v>22</v>
      </c>
      <c r="Q7160" t="s">
        <v>39</v>
      </c>
    </row>
    <row r="7161" spans="1:17" x14ac:dyDescent="0.25">
      <c r="A7161">
        <v>7160</v>
      </c>
      <c r="B7161">
        <v>50</v>
      </c>
      <c r="C7161" t="str">
        <f t="shared" si="111"/>
        <v>Adult</v>
      </c>
      <c r="D7161" t="s">
        <v>24</v>
      </c>
      <c r="E7161" t="s">
        <v>49</v>
      </c>
      <c r="F7161" t="s">
        <v>26</v>
      </c>
      <c r="G7161">
        <v>13.43</v>
      </c>
      <c r="H7161">
        <v>22</v>
      </c>
      <c r="I7161" t="s">
        <v>33</v>
      </c>
      <c r="J7161" t="s">
        <v>47</v>
      </c>
      <c r="K7161" s="1" t="s">
        <v>29</v>
      </c>
      <c r="L7161">
        <v>1</v>
      </c>
      <c r="M7161" s="1" t="s">
        <v>21</v>
      </c>
      <c r="N7161">
        <v>3</v>
      </c>
      <c r="O7161">
        <v>4</v>
      </c>
      <c r="P7161" t="s">
        <v>37</v>
      </c>
      <c r="Q7161" t="s">
        <v>39</v>
      </c>
    </row>
    <row r="7162" spans="1:17" x14ac:dyDescent="0.25">
      <c r="A7162">
        <v>7161</v>
      </c>
      <c r="B7162">
        <v>51</v>
      </c>
      <c r="C7162" t="str">
        <f t="shared" si="111"/>
        <v>Adult</v>
      </c>
      <c r="D7162" t="s">
        <v>16</v>
      </c>
      <c r="E7162" t="s">
        <v>49</v>
      </c>
      <c r="F7162" t="s">
        <v>32</v>
      </c>
      <c r="G7162">
        <v>329.64</v>
      </c>
      <c r="H7162">
        <v>7</v>
      </c>
      <c r="I7162" t="s">
        <v>33</v>
      </c>
      <c r="J7162" t="s">
        <v>20</v>
      </c>
      <c r="K7162" s="1" t="s">
        <v>29</v>
      </c>
      <c r="L7162">
        <v>5</v>
      </c>
      <c r="M7162" s="1" t="s">
        <v>21</v>
      </c>
      <c r="N7162">
        <v>4</v>
      </c>
      <c r="O7162">
        <v>8</v>
      </c>
      <c r="P7162" t="s">
        <v>34</v>
      </c>
      <c r="Q7162" t="s">
        <v>23</v>
      </c>
    </row>
    <row r="7163" spans="1:17" x14ac:dyDescent="0.25">
      <c r="A7163">
        <v>7162</v>
      </c>
      <c r="B7163">
        <v>64</v>
      </c>
      <c r="C7163" t="str">
        <f t="shared" si="111"/>
        <v>Senior</v>
      </c>
      <c r="D7163" t="s">
        <v>40</v>
      </c>
      <c r="E7163" t="s">
        <v>48</v>
      </c>
      <c r="F7163" t="s">
        <v>18</v>
      </c>
      <c r="G7163">
        <v>629.99</v>
      </c>
      <c r="H7163">
        <v>11</v>
      </c>
      <c r="I7163" t="s">
        <v>27</v>
      </c>
      <c r="J7163" t="s">
        <v>45</v>
      </c>
      <c r="K7163" s="1" t="s">
        <v>21</v>
      </c>
      <c r="L7163">
        <v>5</v>
      </c>
      <c r="M7163" s="1" t="s">
        <v>21</v>
      </c>
      <c r="N7163">
        <v>1</v>
      </c>
      <c r="O7163">
        <v>2</v>
      </c>
      <c r="P7163" t="s">
        <v>34</v>
      </c>
      <c r="Q7163" t="s">
        <v>30</v>
      </c>
    </row>
    <row r="7164" spans="1:17" x14ac:dyDescent="0.25">
      <c r="A7164">
        <v>7163</v>
      </c>
      <c r="B7164">
        <v>64</v>
      </c>
      <c r="C7164" t="str">
        <f t="shared" si="111"/>
        <v>Senior</v>
      </c>
      <c r="D7164" t="s">
        <v>40</v>
      </c>
      <c r="E7164" t="s">
        <v>49</v>
      </c>
      <c r="F7164" t="s">
        <v>42</v>
      </c>
      <c r="G7164">
        <v>283.33999999999997</v>
      </c>
      <c r="H7164">
        <v>17</v>
      </c>
      <c r="I7164" t="s">
        <v>33</v>
      </c>
      <c r="J7164" t="s">
        <v>47</v>
      </c>
      <c r="K7164" s="1" t="s">
        <v>21</v>
      </c>
      <c r="L7164">
        <v>7</v>
      </c>
      <c r="M7164" s="1" t="s">
        <v>21</v>
      </c>
      <c r="N7164">
        <v>3</v>
      </c>
      <c r="O7164">
        <v>4</v>
      </c>
      <c r="P7164" t="s">
        <v>34</v>
      </c>
      <c r="Q7164" t="s">
        <v>39</v>
      </c>
    </row>
    <row r="7165" spans="1:17" x14ac:dyDescent="0.25">
      <c r="A7165">
        <v>7164</v>
      </c>
      <c r="B7165">
        <v>33</v>
      </c>
      <c r="C7165" t="str">
        <f t="shared" si="111"/>
        <v>Adult</v>
      </c>
      <c r="D7165" t="s">
        <v>24</v>
      </c>
      <c r="E7165" t="s">
        <v>31</v>
      </c>
      <c r="F7165" t="s">
        <v>43</v>
      </c>
      <c r="G7165">
        <v>450.45</v>
      </c>
      <c r="H7165">
        <v>58</v>
      </c>
      <c r="I7165" t="s">
        <v>27</v>
      </c>
      <c r="J7165" t="s">
        <v>47</v>
      </c>
      <c r="K7165" s="1" t="s">
        <v>29</v>
      </c>
      <c r="L7165">
        <v>5</v>
      </c>
      <c r="M7165" s="1" t="s">
        <v>21</v>
      </c>
      <c r="N7165">
        <v>5</v>
      </c>
      <c r="O7165">
        <v>8</v>
      </c>
      <c r="P7165" t="s">
        <v>37</v>
      </c>
      <c r="Q7165" t="s">
        <v>39</v>
      </c>
    </row>
    <row r="7166" spans="1:17" x14ac:dyDescent="0.25">
      <c r="A7166">
        <v>7165</v>
      </c>
      <c r="B7166">
        <v>24</v>
      </c>
      <c r="C7166" t="str">
        <f t="shared" si="111"/>
        <v>Adult</v>
      </c>
      <c r="D7166" t="s">
        <v>24</v>
      </c>
      <c r="E7166" t="s">
        <v>31</v>
      </c>
      <c r="F7166" t="s">
        <v>42</v>
      </c>
      <c r="G7166">
        <v>240.77</v>
      </c>
      <c r="H7166">
        <v>47</v>
      </c>
      <c r="I7166" t="s">
        <v>19</v>
      </c>
      <c r="J7166" t="s">
        <v>47</v>
      </c>
      <c r="K7166" s="1" t="s">
        <v>21</v>
      </c>
      <c r="L7166">
        <v>4</v>
      </c>
      <c r="M7166" s="1" t="s">
        <v>21</v>
      </c>
      <c r="N7166">
        <v>1</v>
      </c>
      <c r="O7166">
        <v>10</v>
      </c>
      <c r="P7166" t="s">
        <v>37</v>
      </c>
      <c r="Q7166" t="s">
        <v>23</v>
      </c>
    </row>
    <row r="7167" spans="1:17" x14ac:dyDescent="0.25">
      <c r="A7167">
        <v>7166</v>
      </c>
      <c r="B7167">
        <v>34</v>
      </c>
      <c r="C7167" t="str">
        <f t="shared" si="111"/>
        <v>Adult</v>
      </c>
      <c r="D7167" t="s">
        <v>24</v>
      </c>
      <c r="E7167" t="s">
        <v>35</v>
      </c>
      <c r="F7167" t="s">
        <v>43</v>
      </c>
      <c r="G7167">
        <v>783.16</v>
      </c>
      <c r="H7167">
        <v>14</v>
      </c>
      <c r="I7167" t="s">
        <v>19</v>
      </c>
      <c r="J7167" t="s">
        <v>47</v>
      </c>
      <c r="K7167" s="1" t="s">
        <v>29</v>
      </c>
      <c r="L7167">
        <v>2</v>
      </c>
      <c r="M7167" s="1" t="s">
        <v>29</v>
      </c>
      <c r="N7167">
        <v>4</v>
      </c>
      <c r="O7167">
        <v>9</v>
      </c>
      <c r="P7167" t="s">
        <v>37</v>
      </c>
      <c r="Q7167" t="s">
        <v>39</v>
      </c>
    </row>
    <row r="7168" spans="1:17" x14ac:dyDescent="0.25">
      <c r="A7168">
        <v>7167</v>
      </c>
      <c r="B7168">
        <v>49</v>
      </c>
      <c r="C7168" t="str">
        <f t="shared" si="111"/>
        <v>Adult</v>
      </c>
      <c r="D7168" t="s">
        <v>40</v>
      </c>
      <c r="E7168" t="s">
        <v>46</v>
      </c>
      <c r="F7168" t="s">
        <v>36</v>
      </c>
      <c r="G7168">
        <v>769.82</v>
      </c>
      <c r="H7168">
        <v>12</v>
      </c>
      <c r="I7168" t="s">
        <v>33</v>
      </c>
      <c r="J7168" t="s">
        <v>47</v>
      </c>
      <c r="K7168" s="1" t="s">
        <v>29</v>
      </c>
      <c r="L7168">
        <v>4</v>
      </c>
      <c r="M7168" s="1" t="s">
        <v>21</v>
      </c>
      <c r="N7168">
        <v>3</v>
      </c>
      <c r="O7168">
        <v>10</v>
      </c>
      <c r="P7168" t="s">
        <v>37</v>
      </c>
      <c r="Q7168" t="s">
        <v>23</v>
      </c>
    </row>
    <row r="7169" spans="1:17" x14ac:dyDescent="0.25">
      <c r="A7169">
        <v>7168</v>
      </c>
      <c r="B7169">
        <v>25</v>
      </c>
      <c r="C7169" t="str">
        <f t="shared" si="111"/>
        <v>Adult</v>
      </c>
      <c r="D7169" t="s">
        <v>40</v>
      </c>
      <c r="E7169" t="s">
        <v>17</v>
      </c>
      <c r="F7169" t="s">
        <v>43</v>
      </c>
      <c r="G7169">
        <v>325.02999999999997</v>
      </c>
      <c r="H7169">
        <v>50</v>
      </c>
      <c r="I7169" t="s">
        <v>19</v>
      </c>
      <c r="J7169" t="s">
        <v>45</v>
      </c>
      <c r="K7169" s="1" t="s">
        <v>29</v>
      </c>
      <c r="L7169">
        <v>6</v>
      </c>
      <c r="M7169" s="1" t="s">
        <v>29</v>
      </c>
      <c r="N7169">
        <v>4</v>
      </c>
      <c r="O7169">
        <v>10</v>
      </c>
      <c r="P7169" t="s">
        <v>34</v>
      </c>
      <c r="Q7169" t="s">
        <v>39</v>
      </c>
    </row>
    <row r="7170" spans="1:17" x14ac:dyDescent="0.25">
      <c r="A7170">
        <v>7169</v>
      </c>
      <c r="B7170">
        <v>19</v>
      </c>
      <c r="C7170" t="str">
        <f t="shared" si="111"/>
        <v>Teenager</v>
      </c>
      <c r="D7170" t="s">
        <v>24</v>
      </c>
      <c r="E7170" t="s">
        <v>35</v>
      </c>
      <c r="F7170" t="s">
        <v>41</v>
      </c>
      <c r="G7170">
        <v>137.41999999999999</v>
      </c>
      <c r="H7170">
        <v>56</v>
      </c>
      <c r="I7170" t="s">
        <v>27</v>
      </c>
      <c r="J7170" t="s">
        <v>20</v>
      </c>
      <c r="K7170" s="1" t="s">
        <v>29</v>
      </c>
      <c r="L7170">
        <v>8</v>
      </c>
      <c r="M7170" s="1" t="s">
        <v>21</v>
      </c>
      <c r="N7170">
        <v>1</v>
      </c>
      <c r="O7170">
        <v>8</v>
      </c>
      <c r="P7170" t="s">
        <v>37</v>
      </c>
      <c r="Q7170" t="s">
        <v>39</v>
      </c>
    </row>
    <row r="7171" spans="1:17" x14ac:dyDescent="0.25">
      <c r="A7171">
        <v>7170</v>
      </c>
      <c r="B7171">
        <v>24</v>
      </c>
      <c r="C7171" t="str">
        <f t="shared" ref="C7171:C7234" si="112">IF(B7171&gt;=60,"Senior",IF(B7171&gt;=20,"Adult","Teenager"))</f>
        <v>Adult</v>
      </c>
      <c r="D7171" t="s">
        <v>24</v>
      </c>
      <c r="E7171" t="s">
        <v>49</v>
      </c>
      <c r="F7171" t="s">
        <v>36</v>
      </c>
      <c r="G7171">
        <v>385.72</v>
      </c>
      <c r="H7171">
        <v>44</v>
      </c>
      <c r="I7171" t="s">
        <v>27</v>
      </c>
      <c r="J7171" t="s">
        <v>47</v>
      </c>
      <c r="K7171" s="1" t="s">
        <v>29</v>
      </c>
      <c r="L7171">
        <v>2</v>
      </c>
      <c r="M7171" s="1" t="s">
        <v>29</v>
      </c>
      <c r="N7171">
        <v>2</v>
      </c>
      <c r="O7171">
        <v>5</v>
      </c>
      <c r="P7171" t="s">
        <v>34</v>
      </c>
      <c r="Q7171" t="s">
        <v>39</v>
      </c>
    </row>
    <row r="7172" spans="1:17" x14ac:dyDescent="0.25">
      <c r="A7172">
        <v>7171</v>
      </c>
      <c r="B7172">
        <v>28</v>
      </c>
      <c r="C7172" t="str">
        <f t="shared" si="112"/>
        <v>Adult</v>
      </c>
      <c r="D7172" t="s">
        <v>24</v>
      </c>
      <c r="E7172" t="s">
        <v>46</v>
      </c>
      <c r="F7172" t="s">
        <v>32</v>
      </c>
      <c r="G7172">
        <v>792.55</v>
      </c>
      <c r="H7172">
        <v>29</v>
      </c>
      <c r="I7172" t="s">
        <v>19</v>
      </c>
      <c r="J7172" t="s">
        <v>45</v>
      </c>
      <c r="K7172" s="1" t="s">
        <v>29</v>
      </c>
      <c r="L7172">
        <v>2</v>
      </c>
      <c r="M7172" s="1" t="s">
        <v>21</v>
      </c>
      <c r="N7172">
        <v>1</v>
      </c>
      <c r="O7172">
        <v>8</v>
      </c>
      <c r="P7172" t="s">
        <v>34</v>
      </c>
      <c r="Q7172" t="s">
        <v>23</v>
      </c>
    </row>
    <row r="7173" spans="1:17" x14ac:dyDescent="0.25">
      <c r="A7173">
        <v>7172</v>
      </c>
      <c r="B7173">
        <v>57</v>
      </c>
      <c r="C7173" t="str">
        <f t="shared" si="112"/>
        <v>Adult</v>
      </c>
      <c r="D7173" t="s">
        <v>24</v>
      </c>
      <c r="E7173" t="s">
        <v>44</v>
      </c>
      <c r="F7173" t="s">
        <v>41</v>
      </c>
      <c r="G7173">
        <v>769.73</v>
      </c>
      <c r="H7173">
        <v>2</v>
      </c>
      <c r="I7173" t="s">
        <v>19</v>
      </c>
      <c r="J7173" t="s">
        <v>28</v>
      </c>
      <c r="K7173" s="1" t="s">
        <v>21</v>
      </c>
      <c r="L7173">
        <v>6</v>
      </c>
      <c r="M7173" s="1" t="s">
        <v>21</v>
      </c>
      <c r="N7173">
        <v>4</v>
      </c>
      <c r="O7173">
        <v>6</v>
      </c>
      <c r="P7173" t="s">
        <v>37</v>
      </c>
      <c r="Q7173" t="s">
        <v>23</v>
      </c>
    </row>
    <row r="7174" spans="1:17" x14ac:dyDescent="0.25">
      <c r="A7174">
        <v>7173</v>
      </c>
      <c r="B7174">
        <v>33</v>
      </c>
      <c r="C7174" t="str">
        <f t="shared" si="112"/>
        <v>Adult</v>
      </c>
      <c r="D7174" t="s">
        <v>24</v>
      </c>
      <c r="E7174" t="s">
        <v>46</v>
      </c>
      <c r="F7174" t="s">
        <v>26</v>
      </c>
      <c r="G7174">
        <v>482.05</v>
      </c>
      <c r="H7174">
        <v>23</v>
      </c>
      <c r="I7174" t="s">
        <v>27</v>
      </c>
      <c r="J7174" t="s">
        <v>28</v>
      </c>
      <c r="K7174" s="1" t="s">
        <v>29</v>
      </c>
      <c r="L7174">
        <v>5</v>
      </c>
      <c r="M7174" s="1" t="s">
        <v>29</v>
      </c>
      <c r="N7174">
        <v>5</v>
      </c>
      <c r="O7174">
        <v>8</v>
      </c>
      <c r="P7174" t="s">
        <v>34</v>
      </c>
      <c r="Q7174" t="s">
        <v>39</v>
      </c>
    </row>
    <row r="7175" spans="1:17" x14ac:dyDescent="0.25">
      <c r="A7175">
        <v>7174</v>
      </c>
      <c r="B7175">
        <v>38</v>
      </c>
      <c r="C7175" t="str">
        <f t="shared" si="112"/>
        <v>Adult</v>
      </c>
      <c r="D7175" t="s">
        <v>16</v>
      </c>
      <c r="E7175" t="s">
        <v>48</v>
      </c>
      <c r="F7175" t="s">
        <v>43</v>
      </c>
      <c r="G7175">
        <v>822.18</v>
      </c>
      <c r="H7175">
        <v>35</v>
      </c>
      <c r="I7175" t="s">
        <v>19</v>
      </c>
      <c r="J7175" t="s">
        <v>38</v>
      </c>
      <c r="K7175" s="1" t="s">
        <v>29</v>
      </c>
      <c r="L7175">
        <v>6</v>
      </c>
      <c r="M7175" s="1" t="s">
        <v>29</v>
      </c>
      <c r="N7175">
        <v>4</v>
      </c>
      <c r="O7175">
        <v>2</v>
      </c>
      <c r="P7175" t="s">
        <v>37</v>
      </c>
      <c r="Q7175" t="s">
        <v>30</v>
      </c>
    </row>
    <row r="7176" spans="1:17" x14ac:dyDescent="0.25">
      <c r="A7176">
        <v>7175</v>
      </c>
      <c r="B7176">
        <v>35</v>
      </c>
      <c r="C7176" t="str">
        <f t="shared" si="112"/>
        <v>Adult</v>
      </c>
      <c r="D7176" t="s">
        <v>24</v>
      </c>
      <c r="E7176" t="s">
        <v>48</v>
      </c>
      <c r="F7176" t="s">
        <v>26</v>
      </c>
      <c r="G7176">
        <v>79.23</v>
      </c>
      <c r="H7176">
        <v>28</v>
      </c>
      <c r="I7176" t="s">
        <v>33</v>
      </c>
      <c r="J7176" t="s">
        <v>20</v>
      </c>
      <c r="K7176" s="1" t="s">
        <v>29</v>
      </c>
      <c r="L7176">
        <v>9</v>
      </c>
      <c r="M7176" s="1" t="s">
        <v>21</v>
      </c>
      <c r="N7176">
        <v>5</v>
      </c>
      <c r="O7176">
        <v>11</v>
      </c>
      <c r="P7176" t="s">
        <v>37</v>
      </c>
      <c r="Q7176" t="s">
        <v>39</v>
      </c>
    </row>
    <row r="7177" spans="1:17" x14ac:dyDescent="0.25">
      <c r="A7177">
        <v>7176</v>
      </c>
      <c r="B7177">
        <v>33</v>
      </c>
      <c r="C7177" t="str">
        <f t="shared" si="112"/>
        <v>Adult</v>
      </c>
      <c r="D7177" t="s">
        <v>24</v>
      </c>
      <c r="E7177" t="s">
        <v>46</v>
      </c>
      <c r="F7177" t="s">
        <v>43</v>
      </c>
      <c r="G7177">
        <v>607.36</v>
      </c>
      <c r="H7177">
        <v>3</v>
      </c>
      <c r="I7177" t="s">
        <v>19</v>
      </c>
      <c r="J7177" t="s">
        <v>47</v>
      </c>
      <c r="K7177" s="1" t="s">
        <v>29</v>
      </c>
      <c r="L7177">
        <v>5</v>
      </c>
      <c r="M7177" s="1" t="s">
        <v>21</v>
      </c>
      <c r="N7177">
        <v>5</v>
      </c>
      <c r="O7177">
        <v>8</v>
      </c>
      <c r="P7177" t="s">
        <v>34</v>
      </c>
      <c r="Q7177" t="s">
        <v>30</v>
      </c>
    </row>
    <row r="7178" spans="1:17" x14ac:dyDescent="0.25">
      <c r="A7178">
        <v>7177</v>
      </c>
      <c r="B7178">
        <v>67</v>
      </c>
      <c r="C7178" t="str">
        <f t="shared" si="112"/>
        <v>Senior</v>
      </c>
      <c r="D7178" t="s">
        <v>16</v>
      </c>
      <c r="E7178" t="s">
        <v>46</v>
      </c>
      <c r="F7178" t="s">
        <v>41</v>
      </c>
      <c r="G7178">
        <v>487.1</v>
      </c>
      <c r="H7178">
        <v>17</v>
      </c>
      <c r="I7178" t="s">
        <v>19</v>
      </c>
      <c r="J7178" t="s">
        <v>28</v>
      </c>
      <c r="K7178" s="1" t="s">
        <v>21</v>
      </c>
      <c r="L7178">
        <v>2</v>
      </c>
      <c r="M7178" s="1" t="s">
        <v>29</v>
      </c>
      <c r="N7178">
        <v>4</v>
      </c>
      <c r="O7178">
        <v>7</v>
      </c>
      <c r="P7178" t="s">
        <v>22</v>
      </c>
      <c r="Q7178" t="s">
        <v>30</v>
      </c>
    </row>
    <row r="7179" spans="1:17" x14ac:dyDescent="0.25">
      <c r="A7179">
        <v>7178</v>
      </c>
      <c r="B7179">
        <v>41</v>
      </c>
      <c r="C7179" t="str">
        <f t="shared" si="112"/>
        <v>Adult</v>
      </c>
      <c r="D7179" t="s">
        <v>24</v>
      </c>
      <c r="E7179" t="s">
        <v>46</v>
      </c>
      <c r="F7179" t="s">
        <v>41</v>
      </c>
      <c r="G7179">
        <v>653.1</v>
      </c>
      <c r="H7179">
        <v>43</v>
      </c>
      <c r="I7179" t="s">
        <v>27</v>
      </c>
      <c r="J7179" t="s">
        <v>38</v>
      </c>
      <c r="K7179" s="1" t="s">
        <v>21</v>
      </c>
      <c r="L7179">
        <v>7</v>
      </c>
      <c r="M7179" s="1" t="s">
        <v>29</v>
      </c>
      <c r="N7179">
        <v>4</v>
      </c>
      <c r="O7179">
        <v>3</v>
      </c>
      <c r="P7179" t="s">
        <v>22</v>
      </c>
      <c r="Q7179" t="s">
        <v>39</v>
      </c>
    </row>
    <row r="7180" spans="1:17" x14ac:dyDescent="0.25">
      <c r="A7180">
        <v>7179</v>
      </c>
      <c r="B7180">
        <v>59</v>
      </c>
      <c r="C7180" t="str">
        <f t="shared" si="112"/>
        <v>Adult</v>
      </c>
      <c r="D7180" t="s">
        <v>24</v>
      </c>
      <c r="E7180" t="s">
        <v>31</v>
      </c>
      <c r="F7180" t="s">
        <v>43</v>
      </c>
      <c r="G7180">
        <v>225.08</v>
      </c>
      <c r="H7180">
        <v>42</v>
      </c>
      <c r="I7180" t="s">
        <v>19</v>
      </c>
      <c r="J7180" t="s">
        <v>20</v>
      </c>
      <c r="K7180" s="1" t="s">
        <v>21</v>
      </c>
      <c r="L7180">
        <v>5</v>
      </c>
      <c r="M7180" s="1" t="s">
        <v>21</v>
      </c>
      <c r="N7180">
        <v>4</v>
      </c>
      <c r="O7180">
        <v>10</v>
      </c>
      <c r="P7180" t="s">
        <v>22</v>
      </c>
      <c r="Q7180" t="s">
        <v>30</v>
      </c>
    </row>
    <row r="7181" spans="1:17" x14ac:dyDescent="0.25">
      <c r="A7181">
        <v>7180</v>
      </c>
      <c r="B7181">
        <v>42</v>
      </c>
      <c r="C7181" t="str">
        <f t="shared" si="112"/>
        <v>Adult</v>
      </c>
      <c r="D7181" t="s">
        <v>40</v>
      </c>
      <c r="E7181" t="s">
        <v>17</v>
      </c>
      <c r="F7181" t="s">
        <v>50</v>
      </c>
      <c r="G7181">
        <v>665.26</v>
      </c>
      <c r="H7181">
        <v>38</v>
      </c>
      <c r="I7181" t="s">
        <v>33</v>
      </c>
      <c r="J7181" t="s">
        <v>28</v>
      </c>
      <c r="K7181" s="1" t="s">
        <v>29</v>
      </c>
      <c r="L7181">
        <v>7</v>
      </c>
      <c r="M7181" s="1" t="s">
        <v>29</v>
      </c>
      <c r="N7181">
        <v>2</v>
      </c>
      <c r="O7181">
        <v>4</v>
      </c>
      <c r="P7181" t="s">
        <v>34</v>
      </c>
      <c r="Q7181" t="s">
        <v>39</v>
      </c>
    </row>
    <row r="7182" spans="1:17" x14ac:dyDescent="0.25">
      <c r="A7182">
        <v>7181</v>
      </c>
      <c r="B7182">
        <v>50</v>
      </c>
      <c r="C7182" t="str">
        <f t="shared" si="112"/>
        <v>Adult</v>
      </c>
      <c r="D7182" t="s">
        <v>24</v>
      </c>
      <c r="E7182" t="s">
        <v>25</v>
      </c>
      <c r="F7182" t="s">
        <v>50</v>
      </c>
      <c r="G7182">
        <v>857.14</v>
      </c>
      <c r="H7182">
        <v>29</v>
      </c>
      <c r="I7182" t="s">
        <v>19</v>
      </c>
      <c r="J7182" t="s">
        <v>47</v>
      </c>
      <c r="K7182" s="1" t="s">
        <v>21</v>
      </c>
      <c r="L7182">
        <v>7</v>
      </c>
      <c r="M7182" s="1" t="s">
        <v>29</v>
      </c>
      <c r="N7182">
        <v>4</v>
      </c>
      <c r="O7182">
        <v>3</v>
      </c>
      <c r="P7182" t="s">
        <v>34</v>
      </c>
      <c r="Q7182" t="s">
        <v>39</v>
      </c>
    </row>
    <row r="7183" spans="1:17" x14ac:dyDescent="0.25">
      <c r="A7183">
        <v>7182</v>
      </c>
      <c r="B7183">
        <v>18</v>
      </c>
      <c r="C7183" t="str">
        <f t="shared" si="112"/>
        <v>Teenager</v>
      </c>
      <c r="D7183" t="s">
        <v>40</v>
      </c>
      <c r="E7183" t="s">
        <v>25</v>
      </c>
      <c r="F7183" t="s">
        <v>50</v>
      </c>
      <c r="G7183">
        <v>656.24</v>
      </c>
      <c r="H7183">
        <v>44</v>
      </c>
      <c r="I7183" t="s">
        <v>33</v>
      </c>
      <c r="J7183" t="s">
        <v>47</v>
      </c>
      <c r="K7183" s="1" t="s">
        <v>21</v>
      </c>
      <c r="L7183">
        <v>9</v>
      </c>
      <c r="M7183" s="1" t="s">
        <v>21</v>
      </c>
      <c r="N7183">
        <v>3</v>
      </c>
      <c r="O7183">
        <v>10</v>
      </c>
      <c r="P7183" t="s">
        <v>37</v>
      </c>
      <c r="Q7183" t="s">
        <v>39</v>
      </c>
    </row>
    <row r="7184" spans="1:17" x14ac:dyDescent="0.25">
      <c r="A7184">
        <v>7183</v>
      </c>
      <c r="B7184">
        <v>69</v>
      </c>
      <c r="C7184" t="str">
        <f t="shared" si="112"/>
        <v>Senior</v>
      </c>
      <c r="D7184" t="s">
        <v>40</v>
      </c>
      <c r="E7184" t="s">
        <v>49</v>
      </c>
      <c r="F7184" t="s">
        <v>50</v>
      </c>
      <c r="G7184">
        <v>61.9</v>
      </c>
      <c r="H7184">
        <v>42</v>
      </c>
      <c r="I7184" t="s">
        <v>33</v>
      </c>
      <c r="J7184" t="s">
        <v>38</v>
      </c>
      <c r="K7184" s="1" t="s">
        <v>21</v>
      </c>
      <c r="L7184">
        <v>6</v>
      </c>
      <c r="M7184" s="1" t="s">
        <v>29</v>
      </c>
      <c r="N7184">
        <v>3</v>
      </c>
      <c r="O7184">
        <v>1</v>
      </c>
      <c r="P7184" t="s">
        <v>34</v>
      </c>
      <c r="Q7184" t="s">
        <v>23</v>
      </c>
    </row>
    <row r="7185" spans="1:17" x14ac:dyDescent="0.25">
      <c r="A7185">
        <v>7184</v>
      </c>
      <c r="B7185">
        <v>60</v>
      </c>
      <c r="C7185" t="str">
        <f t="shared" si="112"/>
        <v>Senior</v>
      </c>
      <c r="D7185" t="s">
        <v>24</v>
      </c>
      <c r="E7185" t="s">
        <v>35</v>
      </c>
      <c r="F7185" t="s">
        <v>41</v>
      </c>
      <c r="G7185">
        <v>565.66</v>
      </c>
      <c r="H7185">
        <v>51</v>
      </c>
      <c r="I7185" t="s">
        <v>27</v>
      </c>
      <c r="J7185" t="s">
        <v>20</v>
      </c>
      <c r="K7185" s="1" t="s">
        <v>29</v>
      </c>
      <c r="L7185">
        <v>9</v>
      </c>
      <c r="M7185" s="1" t="s">
        <v>29</v>
      </c>
      <c r="N7185">
        <v>5</v>
      </c>
      <c r="O7185">
        <v>5</v>
      </c>
      <c r="P7185" t="s">
        <v>22</v>
      </c>
      <c r="Q7185" t="s">
        <v>30</v>
      </c>
    </row>
    <row r="7186" spans="1:17" x14ac:dyDescent="0.25">
      <c r="A7186">
        <v>7185</v>
      </c>
      <c r="B7186">
        <v>25</v>
      </c>
      <c r="C7186" t="str">
        <f t="shared" si="112"/>
        <v>Adult</v>
      </c>
      <c r="D7186" t="s">
        <v>40</v>
      </c>
      <c r="E7186" t="s">
        <v>46</v>
      </c>
      <c r="F7186" t="s">
        <v>41</v>
      </c>
      <c r="G7186">
        <v>291.26</v>
      </c>
      <c r="H7186">
        <v>40</v>
      </c>
      <c r="I7186" t="s">
        <v>19</v>
      </c>
      <c r="J7186" t="s">
        <v>20</v>
      </c>
      <c r="K7186" s="1" t="s">
        <v>21</v>
      </c>
      <c r="L7186">
        <v>8</v>
      </c>
      <c r="M7186" s="1" t="s">
        <v>29</v>
      </c>
      <c r="N7186">
        <v>2</v>
      </c>
      <c r="O7186">
        <v>1</v>
      </c>
      <c r="P7186" t="s">
        <v>34</v>
      </c>
      <c r="Q7186" t="s">
        <v>23</v>
      </c>
    </row>
    <row r="7187" spans="1:17" x14ac:dyDescent="0.25">
      <c r="A7187">
        <v>7186</v>
      </c>
      <c r="B7187">
        <v>21</v>
      </c>
      <c r="C7187" t="str">
        <f t="shared" si="112"/>
        <v>Adult</v>
      </c>
      <c r="D7187" t="s">
        <v>16</v>
      </c>
      <c r="E7187" t="s">
        <v>46</v>
      </c>
      <c r="F7187" t="s">
        <v>50</v>
      </c>
      <c r="G7187">
        <v>740.54</v>
      </c>
      <c r="H7187">
        <v>25</v>
      </c>
      <c r="I7187" t="s">
        <v>19</v>
      </c>
      <c r="J7187" t="s">
        <v>20</v>
      </c>
      <c r="K7187" s="1" t="s">
        <v>29</v>
      </c>
      <c r="L7187">
        <v>3</v>
      </c>
      <c r="M7187" s="1" t="s">
        <v>29</v>
      </c>
      <c r="N7187">
        <v>3</v>
      </c>
      <c r="O7187">
        <v>12</v>
      </c>
      <c r="P7187" t="s">
        <v>37</v>
      </c>
      <c r="Q7187" t="s">
        <v>39</v>
      </c>
    </row>
    <row r="7188" spans="1:17" x14ac:dyDescent="0.25">
      <c r="A7188">
        <v>7187</v>
      </c>
      <c r="B7188">
        <v>49</v>
      </c>
      <c r="C7188" t="str">
        <f t="shared" si="112"/>
        <v>Adult</v>
      </c>
      <c r="D7188" t="s">
        <v>16</v>
      </c>
      <c r="E7188" t="s">
        <v>46</v>
      </c>
      <c r="F7188" t="s">
        <v>43</v>
      </c>
      <c r="G7188">
        <v>233.68</v>
      </c>
      <c r="H7188">
        <v>22</v>
      </c>
      <c r="I7188" t="s">
        <v>27</v>
      </c>
      <c r="J7188" t="s">
        <v>28</v>
      </c>
      <c r="K7188" s="1" t="s">
        <v>21</v>
      </c>
      <c r="L7188">
        <v>4</v>
      </c>
      <c r="M7188" s="1" t="s">
        <v>21</v>
      </c>
      <c r="N7188">
        <v>1</v>
      </c>
      <c r="O7188">
        <v>13</v>
      </c>
      <c r="P7188" t="s">
        <v>34</v>
      </c>
      <c r="Q7188" t="s">
        <v>39</v>
      </c>
    </row>
    <row r="7189" spans="1:17" x14ac:dyDescent="0.25">
      <c r="A7189">
        <v>7188</v>
      </c>
      <c r="B7189">
        <v>62</v>
      </c>
      <c r="C7189" t="str">
        <f t="shared" si="112"/>
        <v>Senior</v>
      </c>
      <c r="D7189" t="s">
        <v>16</v>
      </c>
      <c r="E7189" t="s">
        <v>35</v>
      </c>
      <c r="F7189" t="s">
        <v>43</v>
      </c>
      <c r="G7189">
        <v>343.55</v>
      </c>
      <c r="H7189">
        <v>35</v>
      </c>
      <c r="I7189" t="s">
        <v>19</v>
      </c>
      <c r="J7189" t="s">
        <v>45</v>
      </c>
      <c r="K7189" s="1" t="s">
        <v>21</v>
      </c>
      <c r="L7189">
        <v>5</v>
      </c>
      <c r="M7189" s="1" t="s">
        <v>29</v>
      </c>
      <c r="N7189">
        <v>3</v>
      </c>
      <c r="O7189">
        <v>8</v>
      </c>
      <c r="P7189" t="s">
        <v>22</v>
      </c>
      <c r="Q7189" t="s">
        <v>23</v>
      </c>
    </row>
    <row r="7190" spans="1:17" x14ac:dyDescent="0.25">
      <c r="A7190">
        <v>7189</v>
      </c>
      <c r="B7190">
        <v>67</v>
      </c>
      <c r="C7190" t="str">
        <f t="shared" si="112"/>
        <v>Senior</v>
      </c>
      <c r="D7190" t="s">
        <v>16</v>
      </c>
      <c r="E7190" t="s">
        <v>25</v>
      </c>
      <c r="F7190" t="s">
        <v>43</v>
      </c>
      <c r="G7190">
        <v>666</v>
      </c>
      <c r="H7190">
        <v>46</v>
      </c>
      <c r="I7190" t="s">
        <v>33</v>
      </c>
      <c r="J7190" t="s">
        <v>20</v>
      </c>
      <c r="K7190" s="1" t="s">
        <v>21</v>
      </c>
      <c r="L7190">
        <v>1</v>
      </c>
      <c r="M7190" s="1" t="s">
        <v>29</v>
      </c>
      <c r="N7190">
        <v>1</v>
      </c>
      <c r="O7190">
        <v>13</v>
      </c>
      <c r="P7190" t="s">
        <v>22</v>
      </c>
      <c r="Q7190" t="s">
        <v>39</v>
      </c>
    </row>
    <row r="7191" spans="1:17" x14ac:dyDescent="0.25">
      <c r="A7191">
        <v>7190</v>
      </c>
      <c r="B7191">
        <v>55</v>
      </c>
      <c r="C7191" t="str">
        <f t="shared" si="112"/>
        <v>Adult</v>
      </c>
      <c r="D7191" t="s">
        <v>24</v>
      </c>
      <c r="E7191" t="s">
        <v>25</v>
      </c>
      <c r="F7191" t="s">
        <v>42</v>
      </c>
      <c r="G7191">
        <v>251.1</v>
      </c>
      <c r="H7191">
        <v>33</v>
      </c>
      <c r="I7191" t="s">
        <v>27</v>
      </c>
      <c r="J7191" t="s">
        <v>38</v>
      </c>
      <c r="K7191" s="1" t="s">
        <v>29</v>
      </c>
      <c r="L7191">
        <v>4</v>
      </c>
      <c r="M7191" s="1" t="s">
        <v>21</v>
      </c>
      <c r="N7191">
        <v>2</v>
      </c>
      <c r="O7191">
        <v>3</v>
      </c>
      <c r="P7191" t="s">
        <v>22</v>
      </c>
      <c r="Q7191" t="s">
        <v>39</v>
      </c>
    </row>
    <row r="7192" spans="1:17" x14ac:dyDescent="0.25">
      <c r="A7192">
        <v>7191</v>
      </c>
      <c r="B7192">
        <v>24</v>
      </c>
      <c r="C7192" t="str">
        <f t="shared" si="112"/>
        <v>Adult</v>
      </c>
      <c r="D7192" t="s">
        <v>16</v>
      </c>
      <c r="E7192" t="s">
        <v>35</v>
      </c>
      <c r="F7192" t="s">
        <v>50</v>
      </c>
      <c r="G7192">
        <v>94.63</v>
      </c>
      <c r="H7192">
        <v>33</v>
      </c>
      <c r="I7192" t="s">
        <v>19</v>
      </c>
      <c r="J7192" t="s">
        <v>20</v>
      </c>
      <c r="K7192" s="1" t="s">
        <v>21</v>
      </c>
      <c r="L7192">
        <v>8</v>
      </c>
      <c r="M7192" s="1" t="s">
        <v>21</v>
      </c>
      <c r="N7192">
        <v>4</v>
      </c>
      <c r="O7192">
        <v>7</v>
      </c>
      <c r="P7192" t="s">
        <v>22</v>
      </c>
      <c r="Q7192" t="s">
        <v>39</v>
      </c>
    </row>
    <row r="7193" spans="1:17" x14ac:dyDescent="0.25">
      <c r="A7193">
        <v>7192</v>
      </c>
      <c r="B7193">
        <v>58</v>
      </c>
      <c r="C7193" t="str">
        <f t="shared" si="112"/>
        <v>Adult</v>
      </c>
      <c r="D7193" t="s">
        <v>24</v>
      </c>
      <c r="E7193" t="s">
        <v>46</v>
      </c>
      <c r="F7193" t="s">
        <v>41</v>
      </c>
      <c r="G7193">
        <v>764.05</v>
      </c>
      <c r="H7193">
        <v>12</v>
      </c>
      <c r="I7193" t="s">
        <v>27</v>
      </c>
      <c r="J7193" t="s">
        <v>45</v>
      </c>
      <c r="K7193" s="1" t="s">
        <v>29</v>
      </c>
      <c r="L7193">
        <v>7</v>
      </c>
      <c r="M7193" s="1" t="s">
        <v>21</v>
      </c>
      <c r="N7193">
        <v>5</v>
      </c>
      <c r="O7193">
        <v>9</v>
      </c>
      <c r="P7193" t="s">
        <v>34</v>
      </c>
      <c r="Q7193" t="s">
        <v>30</v>
      </c>
    </row>
    <row r="7194" spans="1:17" x14ac:dyDescent="0.25">
      <c r="A7194">
        <v>7193</v>
      </c>
      <c r="B7194">
        <v>30</v>
      </c>
      <c r="C7194" t="str">
        <f t="shared" si="112"/>
        <v>Adult</v>
      </c>
      <c r="D7194" t="s">
        <v>16</v>
      </c>
      <c r="E7194" t="s">
        <v>44</v>
      </c>
      <c r="F7194" t="s">
        <v>43</v>
      </c>
      <c r="G7194">
        <v>387.84</v>
      </c>
      <c r="H7194">
        <v>5</v>
      </c>
      <c r="I7194" t="s">
        <v>27</v>
      </c>
      <c r="J7194" t="s">
        <v>28</v>
      </c>
      <c r="K7194" s="1" t="s">
        <v>29</v>
      </c>
      <c r="L7194">
        <v>9</v>
      </c>
      <c r="M7194" s="1" t="s">
        <v>21</v>
      </c>
      <c r="N7194">
        <v>3</v>
      </c>
      <c r="O7194">
        <v>3</v>
      </c>
      <c r="P7194" t="s">
        <v>34</v>
      </c>
      <c r="Q7194" t="s">
        <v>39</v>
      </c>
    </row>
    <row r="7195" spans="1:17" x14ac:dyDescent="0.25">
      <c r="A7195">
        <v>7194</v>
      </c>
      <c r="B7195">
        <v>68</v>
      </c>
      <c r="C7195" t="str">
        <f t="shared" si="112"/>
        <v>Senior</v>
      </c>
      <c r="D7195" t="s">
        <v>24</v>
      </c>
      <c r="E7195" t="s">
        <v>48</v>
      </c>
      <c r="F7195" t="s">
        <v>26</v>
      </c>
      <c r="G7195">
        <v>143.41999999999999</v>
      </c>
      <c r="H7195">
        <v>25</v>
      </c>
      <c r="I7195" t="s">
        <v>27</v>
      </c>
      <c r="J7195" t="s">
        <v>20</v>
      </c>
      <c r="K7195" s="1" t="s">
        <v>21</v>
      </c>
      <c r="L7195">
        <v>3</v>
      </c>
      <c r="M7195" s="1" t="s">
        <v>21</v>
      </c>
      <c r="N7195">
        <v>4</v>
      </c>
      <c r="O7195">
        <v>11</v>
      </c>
      <c r="P7195" t="s">
        <v>37</v>
      </c>
      <c r="Q7195" t="s">
        <v>30</v>
      </c>
    </row>
    <row r="7196" spans="1:17" x14ac:dyDescent="0.25">
      <c r="A7196">
        <v>7195</v>
      </c>
      <c r="B7196">
        <v>57</v>
      </c>
      <c r="C7196" t="str">
        <f t="shared" si="112"/>
        <v>Adult</v>
      </c>
      <c r="D7196" t="s">
        <v>16</v>
      </c>
      <c r="E7196" t="s">
        <v>25</v>
      </c>
      <c r="F7196" t="s">
        <v>42</v>
      </c>
      <c r="G7196">
        <v>273.44</v>
      </c>
      <c r="H7196">
        <v>53</v>
      </c>
      <c r="I7196" t="s">
        <v>19</v>
      </c>
      <c r="J7196" t="s">
        <v>45</v>
      </c>
      <c r="K7196" s="1" t="s">
        <v>29</v>
      </c>
      <c r="L7196">
        <v>5</v>
      </c>
      <c r="M7196" s="1" t="s">
        <v>29</v>
      </c>
      <c r="N7196">
        <v>2</v>
      </c>
      <c r="O7196">
        <v>10</v>
      </c>
      <c r="P7196" t="s">
        <v>34</v>
      </c>
      <c r="Q7196" t="s">
        <v>30</v>
      </c>
    </row>
    <row r="7197" spans="1:17" x14ac:dyDescent="0.25">
      <c r="A7197">
        <v>7196</v>
      </c>
      <c r="B7197">
        <v>20</v>
      </c>
      <c r="C7197" t="str">
        <f t="shared" si="112"/>
        <v>Adult</v>
      </c>
      <c r="D7197" t="s">
        <v>40</v>
      </c>
      <c r="E7197" t="s">
        <v>48</v>
      </c>
      <c r="F7197" t="s">
        <v>41</v>
      </c>
      <c r="G7197">
        <v>328.04</v>
      </c>
      <c r="H7197">
        <v>42</v>
      </c>
      <c r="I7197" t="s">
        <v>27</v>
      </c>
      <c r="J7197" t="s">
        <v>28</v>
      </c>
      <c r="K7197" s="1" t="s">
        <v>21</v>
      </c>
      <c r="L7197">
        <v>3</v>
      </c>
      <c r="M7197" s="1" t="s">
        <v>29</v>
      </c>
      <c r="N7197">
        <v>4</v>
      </c>
      <c r="O7197">
        <v>3</v>
      </c>
      <c r="P7197" t="s">
        <v>34</v>
      </c>
      <c r="Q7197" t="s">
        <v>30</v>
      </c>
    </row>
    <row r="7198" spans="1:17" x14ac:dyDescent="0.25">
      <c r="A7198">
        <v>7197</v>
      </c>
      <c r="B7198">
        <v>66</v>
      </c>
      <c r="C7198" t="str">
        <f t="shared" si="112"/>
        <v>Senior</v>
      </c>
      <c r="D7198" t="s">
        <v>24</v>
      </c>
      <c r="E7198" t="s">
        <v>46</v>
      </c>
      <c r="F7198" t="s">
        <v>18</v>
      </c>
      <c r="G7198">
        <v>449.97</v>
      </c>
      <c r="H7198">
        <v>9</v>
      </c>
      <c r="I7198" t="s">
        <v>27</v>
      </c>
      <c r="J7198" t="s">
        <v>28</v>
      </c>
      <c r="K7198" s="1" t="s">
        <v>29</v>
      </c>
      <c r="L7198">
        <v>2</v>
      </c>
      <c r="M7198" s="1" t="s">
        <v>29</v>
      </c>
      <c r="N7198">
        <v>5</v>
      </c>
      <c r="O7198">
        <v>8</v>
      </c>
      <c r="P7198" t="s">
        <v>34</v>
      </c>
      <c r="Q7198" t="s">
        <v>30</v>
      </c>
    </row>
    <row r="7199" spans="1:17" x14ac:dyDescent="0.25">
      <c r="A7199">
        <v>7198</v>
      </c>
      <c r="B7199">
        <v>52</v>
      </c>
      <c r="C7199" t="str">
        <f t="shared" si="112"/>
        <v>Adult</v>
      </c>
      <c r="D7199" t="s">
        <v>16</v>
      </c>
      <c r="E7199" t="s">
        <v>35</v>
      </c>
      <c r="F7199" t="s">
        <v>42</v>
      </c>
      <c r="G7199">
        <v>710.71</v>
      </c>
      <c r="H7199">
        <v>30</v>
      </c>
      <c r="I7199" t="s">
        <v>27</v>
      </c>
      <c r="J7199" t="s">
        <v>45</v>
      </c>
      <c r="K7199" s="1" t="s">
        <v>21</v>
      </c>
      <c r="L7199">
        <v>4</v>
      </c>
      <c r="M7199" s="1" t="s">
        <v>21</v>
      </c>
      <c r="N7199">
        <v>5</v>
      </c>
      <c r="O7199">
        <v>5</v>
      </c>
      <c r="P7199" t="s">
        <v>34</v>
      </c>
      <c r="Q7199" t="s">
        <v>30</v>
      </c>
    </row>
    <row r="7200" spans="1:17" x14ac:dyDescent="0.25">
      <c r="A7200">
        <v>7199</v>
      </c>
      <c r="B7200">
        <v>29</v>
      </c>
      <c r="C7200" t="str">
        <f t="shared" si="112"/>
        <v>Adult</v>
      </c>
      <c r="D7200" t="s">
        <v>16</v>
      </c>
      <c r="E7200" t="s">
        <v>17</v>
      </c>
      <c r="F7200" t="s">
        <v>26</v>
      </c>
      <c r="G7200">
        <v>326</v>
      </c>
      <c r="H7200">
        <v>44</v>
      </c>
      <c r="I7200" t="s">
        <v>19</v>
      </c>
      <c r="J7200" t="s">
        <v>45</v>
      </c>
      <c r="K7200" s="1" t="s">
        <v>21</v>
      </c>
      <c r="L7200">
        <v>2</v>
      </c>
      <c r="M7200" s="1" t="s">
        <v>29</v>
      </c>
      <c r="N7200">
        <v>5</v>
      </c>
      <c r="O7200">
        <v>7</v>
      </c>
      <c r="P7200" t="s">
        <v>37</v>
      </c>
      <c r="Q7200" t="s">
        <v>30</v>
      </c>
    </row>
    <row r="7201" spans="1:17" x14ac:dyDescent="0.25">
      <c r="A7201">
        <v>7200</v>
      </c>
      <c r="B7201">
        <v>54</v>
      </c>
      <c r="C7201" t="str">
        <f t="shared" si="112"/>
        <v>Adult</v>
      </c>
      <c r="D7201" t="s">
        <v>24</v>
      </c>
      <c r="E7201" t="s">
        <v>48</v>
      </c>
      <c r="F7201" t="s">
        <v>32</v>
      </c>
      <c r="G7201">
        <v>704.72</v>
      </c>
      <c r="H7201">
        <v>41</v>
      </c>
      <c r="I7201" t="s">
        <v>33</v>
      </c>
      <c r="J7201" t="s">
        <v>45</v>
      </c>
      <c r="K7201" s="1" t="s">
        <v>21</v>
      </c>
      <c r="L7201">
        <v>9</v>
      </c>
      <c r="M7201" s="1" t="s">
        <v>21</v>
      </c>
      <c r="N7201">
        <v>2</v>
      </c>
      <c r="O7201">
        <v>5</v>
      </c>
      <c r="P7201" t="s">
        <v>37</v>
      </c>
      <c r="Q7201" t="s">
        <v>23</v>
      </c>
    </row>
    <row r="7202" spans="1:17" x14ac:dyDescent="0.25">
      <c r="A7202">
        <v>7201</v>
      </c>
      <c r="B7202">
        <v>69</v>
      </c>
      <c r="C7202" t="str">
        <f t="shared" si="112"/>
        <v>Senior</v>
      </c>
      <c r="D7202" t="s">
        <v>24</v>
      </c>
      <c r="E7202" t="s">
        <v>35</v>
      </c>
      <c r="F7202" t="s">
        <v>32</v>
      </c>
      <c r="G7202">
        <v>386.15</v>
      </c>
      <c r="H7202">
        <v>21</v>
      </c>
      <c r="I7202" t="s">
        <v>19</v>
      </c>
      <c r="J7202" t="s">
        <v>28</v>
      </c>
      <c r="K7202" s="1" t="s">
        <v>29</v>
      </c>
      <c r="L7202">
        <v>5</v>
      </c>
      <c r="M7202" s="1" t="s">
        <v>21</v>
      </c>
      <c r="N7202">
        <v>3</v>
      </c>
      <c r="O7202">
        <v>4</v>
      </c>
      <c r="P7202" t="s">
        <v>22</v>
      </c>
      <c r="Q7202" t="s">
        <v>30</v>
      </c>
    </row>
    <row r="7203" spans="1:17" x14ac:dyDescent="0.25">
      <c r="A7203">
        <v>7202</v>
      </c>
      <c r="B7203">
        <v>57</v>
      </c>
      <c r="C7203" t="str">
        <f t="shared" si="112"/>
        <v>Adult</v>
      </c>
      <c r="D7203" t="s">
        <v>40</v>
      </c>
      <c r="E7203" t="s">
        <v>46</v>
      </c>
      <c r="F7203" t="s">
        <v>18</v>
      </c>
      <c r="G7203">
        <v>910.19</v>
      </c>
      <c r="H7203">
        <v>5</v>
      </c>
      <c r="I7203" t="s">
        <v>19</v>
      </c>
      <c r="J7203" t="s">
        <v>38</v>
      </c>
      <c r="K7203" s="1" t="s">
        <v>21</v>
      </c>
      <c r="L7203">
        <v>3</v>
      </c>
      <c r="M7203" s="1" t="s">
        <v>21</v>
      </c>
      <c r="N7203">
        <v>2</v>
      </c>
      <c r="O7203">
        <v>10</v>
      </c>
      <c r="P7203" t="s">
        <v>22</v>
      </c>
      <c r="Q7203" t="s">
        <v>30</v>
      </c>
    </row>
    <row r="7204" spans="1:17" x14ac:dyDescent="0.25">
      <c r="A7204">
        <v>7203</v>
      </c>
      <c r="B7204">
        <v>32</v>
      </c>
      <c r="C7204" t="str">
        <f t="shared" si="112"/>
        <v>Adult</v>
      </c>
      <c r="D7204" t="s">
        <v>40</v>
      </c>
      <c r="E7204" t="s">
        <v>25</v>
      </c>
      <c r="F7204" t="s">
        <v>41</v>
      </c>
      <c r="G7204">
        <v>283.57</v>
      </c>
      <c r="H7204">
        <v>24</v>
      </c>
      <c r="I7204" t="s">
        <v>27</v>
      </c>
      <c r="J7204" t="s">
        <v>45</v>
      </c>
      <c r="K7204" s="1" t="s">
        <v>21</v>
      </c>
      <c r="L7204">
        <v>5</v>
      </c>
      <c r="M7204" s="1" t="s">
        <v>29</v>
      </c>
      <c r="N7204">
        <v>1</v>
      </c>
      <c r="O7204">
        <v>1</v>
      </c>
      <c r="P7204" t="s">
        <v>22</v>
      </c>
      <c r="Q7204" t="s">
        <v>30</v>
      </c>
    </row>
    <row r="7205" spans="1:17" x14ac:dyDescent="0.25">
      <c r="A7205">
        <v>7204</v>
      </c>
      <c r="B7205">
        <v>25</v>
      </c>
      <c r="C7205" t="str">
        <f t="shared" si="112"/>
        <v>Adult</v>
      </c>
      <c r="D7205" t="s">
        <v>24</v>
      </c>
      <c r="E7205" t="s">
        <v>48</v>
      </c>
      <c r="F7205" t="s">
        <v>50</v>
      </c>
      <c r="G7205">
        <v>620.08000000000004</v>
      </c>
      <c r="H7205">
        <v>17</v>
      </c>
      <c r="I7205" t="s">
        <v>27</v>
      </c>
      <c r="J7205" t="s">
        <v>45</v>
      </c>
      <c r="K7205" s="1" t="s">
        <v>29</v>
      </c>
      <c r="L7205">
        <v>9</v>
      </c>
      <c r="M7205" s="1" t="s">
        <v>21</v>
      </c>
      <c r="N7205">
        <v>4</v>
      </c>
      <c r="O7205">
        <v>7</v>
      </c>
      <c r="P7205" t="s">
        <v>34</v>
      </c>
      <c r="Q7205" t="s">
        <v>39</v>
      </c>
    </row>
    <row r="7206" spans="1:17" x14ac:dyDescent="0.25">
      <c r="A7206">
        <v>7205</v>
      </c>
      <c r="B7206">
        <v>25</v>
      </c>
      <c r="C7206" t="str">
        <f t="shared" si="112"/>
        <v>Adult</v>
      </c>
      <c r="D7206" t="s">
        <v>24</v>
      </c>
      <c r="E7206" t="s">
        <v>46</v>
      </c>
      <c r="F7206" t="s">
        <v>41</v>
      </c>
      <c r="G7206">
        <v>604.39</v>
      </c>
      <c r="H7206">
        <v>21</v>
      </c>
      <c r="I7206" t="s">
        <v>33</v>
      </c>
      <c r="J7206" t="s">
        <v>45</v>
      </c>
      <c r="K7206" s="1" t="s">
        <v>21</v>
      </c>
      <c r="L7206">
        <v>6</v>
      </c>
      <c r="M7206" s="1" t="s">
        <v>21</v>
      </c>
      <c r="N7206">
        <v>4</v>
      </c>
      <c r="O7206">
        <v>5</v>
      </c>
      <c r="P7206" t="s">
        <v>37</v>
      </c>
      <c r="Q7206" t="s">
        <v>23</v>
      </c>
    </row>
    <row r="7207" spans="1:17" x14ac:dyDescent="0.25">
      <c r="A7207">
        <v>7206</v>
      </c>
      <c r="B7207">
        <v>63</v>
      </c>
      <c r="C7207" t="str">
        <f t="shared" si="112"/>
        <v>Senior</v>
      </c>
      <c r="D7207" t="s">
        <v>16</v>
      </c>
      <c r="E7207" t="s">
        <v>25</v>
      </c>
      <c r="F7207" t="s">
        <v>36</v>
      </c>
      <c r="G7207">
        <v>400.52</v>
      </c>
      <c r="H7207">
        <v>22</v>
      </c>
      <c r="I7207" t="s">
        <v>27</v>
      </c>
      <c r="J7207" t="s">
        <v>47</v>
      </c>
      <c r="K7207" s="1" t="s">
        <v>21</v>
      </c>
      <c r="L7207">
        <v>9</v>
      </c>
      <c r="M7207" s="1" t="s">
        <v>21</v>
      </c>
      <c r="N7207">
        <v>5</v>
      </c>
      <c r="O7207">
        <v>4</v>
      </c>
      <c r="P7207" t="s">
        <v>34</v>
      </c>
      <c r="Q7207" t="s">
        <v>39</v>
      </c>
    </row>
    <row r="7208" spans="1:17" x14ac:dyDescent="0.25">
      <c r="A7208">
        <v>7207</v>
      </c>
      <c r="B7208">
        <v>37</v>
      </c>
      <c r="C7208" t="str">
        <f t="shared" si="112"/>
        <v>Adult</v>
      </c>
      <c r="D7208" t="s">
        <v>40</v>
      </c>
      <c r="E7208" t="s">
        <v>49</v>
      </c>
      <c r="F7208" t="s">
        <v>32</v>
      </c>
      <c r="G7208">
        <v>55.77</v>
      </c>
      <c r="H7208">
        <v>10</v>
      </c>
      <c r="I7208" t="s">
        <v>19</v>
      </c>
      <c r="J7208" t="s">
        <v>47</v>
      </c>
      <c r="K7208" s="1" t="s">
        <v>21</v>
      </c>
      <c r="L7208">
        <v>8</v>
      </c>
      <c r="M7208" s="1" t="s">
        <v>21</v>
      </c>
      <c r="N7208">
        <v>5</v>
      </c>
      <c r="O7208">
        <v>13</v>
      </c>
      <c r="P7208" t="s">
        <v>34</v>
      </c>
      <c r="Q7208" t="s">
        <v>30</v>
      </c>
    </row>
    <row r="7209" spans="1:17" x14ac:dyDescent="0.25">
      <c r="A7209">
        <v>7208</v>
      </c>
      <c r="B7209">
        <v>24</v>
      </c>
      <c r="C7209" t="str">
        <f t="shared" si="112"/>
        <v>Adult</v>
      </c>
      <c r="D7209" t="s">
        <v>40</v>
      </c>
      <c r="E7209" t="s">
        <v>25</v>
      </c>
      <c r="F7209" t="s">
        <v>41</v>
      </c>
      <c r="G7209">
        <v>414.69</v>
      </c>
      <c r="H7209">
        <v>39</v>
      </c>
      <c r="I7209" t="s">
        <v>33</v>
      </c>
      <c r="J7209" t="s">
        <v>28</v>
      </c>
      <c r="K7209" s="1" t="s">
        <v>29</v>
      </c>
      <c r="L7209">
        <v>3</v>
      </c>
      <c r="M7209" s="1" t="s">
        <v>29</v>
      </c>
      <c r="N7209">
        <v>3</v>
      </c>
      <c r="O7209">
        <v>1</v>
      </c>
      <c r="P7209" t="s">
        <v>37</v>
      </c>
      <c r="Q7209" t="s">
        <v>23</v>
      </c>
    </row>
    <row r="7210" spans="1:17" x14ac:dyDescent="0.25">
      <c r="A7210">
        <v>7209</v>
      </c>
      <c r="B7210">
        <v>46</v>
      </c>
      <c r="C7210" t="str">
        <f t="shared" si="112"/>
        <v>Adult</v>
      </c>
      <c r="D7210" t="s">
        <v>40</v>
      </c>
      <c r="E7210" t="s">
        <v>25</v>
      </c>
      <c r="F7210" t="s">
        <v>32</v>
      </c>
      <c r="G7210">
        <v>233</v>
      </c>
      <c r="H7210">
        <v>32</v>
      </c>
      <c r="I7210" t="s">
        <v>27</v>
      </c>
      <c r="J7210" t="s">
        <v>47</v>
      </c>
      <c r="K7210" s="1" t="s">
        <v>21</v>
      </c>
      <c r="L7210">
        <v>3</v>
      </c>
      <c r="M7210" s="1" t="s">
        <v>21</v>
      </c>
      <c r="N7210">
        <v>2</v>
      </c>
      <c r="O7210">
        <v>2</v>
      </c>
      <c r="P7210" t="s">
        <v>22</v>
      </c>
      <c r="Q7210" t="s">
        <v>39</v>
      </c>
    </row>
    <row r="7211" spans="1:17" x14ac:dyDescent="0.25">
      <c r="A7211">
        <v>7210</v>
      </c>
      <c r="B7211">
        <v>23</v>
      </c>
      <c r="C7211" t="str">
        <f t="shared" si="112"/>
        <v>Adult</v>
      </c>
      <c r="D7211" t="s">
        <v>24</v>
      </c>
      <c r="E7211" t="s">
        <v>48</v>
      </c>
      <c r="F7211" t="s">
        <v>32</v>
      </c>
      <c r="G7211">
        <v>45.91</v>
      </c>
      <c r="H7211">
        <v>5</v>
      </c>
      <c r="I7211" t="s">
        <v>27</v>
      </c>
      <c r="J7211" t="s">
        <v>28</v>
      </c>
      <c r="K7211" s="1" t="s">
        <v>29</v>
      </c>
      <c r="L7211">
        <v>4</v>
      </c>
      <c r="M7211" s="1" t="s">
        <v>29</v>
      </c>
      <c r="N7211">
        <v>1</v>
      </c>
      <c r="O7211">
        <v>7</v>
      </c>
      <c r="P7211" t="s">
        <v>22</v>
      </c>
      <c r="Q7211" t="s">
        <v>23</v>
      </c>
    </row>
    <row r="7212" spans="1:17" x14ac:dyDescent="0.25">
      <c r="A7212">
        <v>7211</v>
      </c>
      <c r="B7212">
        <v>61</v>
      </c>
      <c r="C7212" t="str">
        <f t="shared" si="112"/>
        <v>Senior</v>
      </c>
      <c r="D7212" t="s">
        <v>16</v>
      </c>
      <c r="E7212" t="s">
        <v>25</v>
      </c>
      <c r="F7212" t="s">
        <v>18</v>
      </c>
      <c r="G7212">
        <v>312.35000000000002</v>
      </c>
      <c r="H7212">
        <v>29</v>
      </c>
      <c r="I7212" t="s">
        <v>19</v>
      </c>
      <c r="J7212" t="s">
        <v>38</v>
      </c>
      <c r="K7212" s="1" t="s">
        <v>29</v>
      </c>
      <c r="L7212">
        <v>9</v>
      </c>
      <c r="M7212" s="1" t="s">
        <v>29</v>
      </c>
      <c r="N7212">
        <v>2</v>
      </c>
      <c r="O7212">
        <v>11</v>
      </c>
      <c r="P7212" t="s">
        <v>34</v>
      </c>
      <c r="Q7212" t="s">
        <v>39</v>
      </c>
    </row>
    <row r="7213" spans="1:17" x14ac:dyDescent="0.25">
      <c r="A7213">
        <v>7212</v>
      </c>
      <c r="B7213">
        <v>66</v>
      </c>
      <c r="C7213" t="str">
        <f t="shared" si="112"/>
        <v>Senior</v>
      </c>
      <c r="D7213" t="s">
        <v>24</v>
      </c>
      <c r="E7213" t="s">
        <v>48</v>
      </c>
      <c r="F7213" t="s">
        <v>32</v>
      </c>
      <c r="G7213">
        <v>201.81</v>
      </c>
      <c r="H7213">
        <v>13</v>
      </c>
      <c r="I7213" t="s">
        <v>33</v>
      </c>
      <c r="J7213" t="s">
        <v>47</v>
      </c>
      <c r="K7213" s="1" t="s">
        <v>21</v>
      </c>
      <c r="L7213">
        <v>3</v>
      </c>
      <c r="M7213" s="1" t="s">
        <v>29</v>
      </c>
      <c r="N7213">
        <v>5</v>
      </c>
      <c r="O7213">
        <v>3</v>
      </c>
      <c r="P7213" t="s">
        <v>22</v>
      </c>
      <c r="Q7213" t="s">
        <v>23</v>
      </c>
    </row>
    <row r="7214" spans="1:17" x14ac:dyDescent="0.25">
      <c r="A7214">
        <v>7213</v>
      </c>
      <c r="B7214">
        <v>64</v>
      </c>
      <c r="C7214" t="str">
        <f t="shared" si="112"/>
        <v>Senior</v>
      </c>
      <c r="D7214" t="s">
        <v>40</v>
      </c>
      <c r="E7214" t="s">
        <v>35</v>
      </c>
      <c r="F7214" t="s">
        <v>50</v>
      </c>
      <c r="G7214">
        <v>244.35</v>
      </c>
      <c r="H7214">
        <v>15</v>
      </c>
      <c r="I7214" t="s">
        <v>27</v>
      </c>
      <c r="J7214" t="s">
        <v>38</v>
      </c>
      <c r="K7214" s="1" t="s">
        <v>29</v>
      </c>
      <c r="L7214">
        <v>7</v>
      </c>
      <c r="M7214" s="1" t="s">
        <v>29</v>
      </c>
      <c r="N7214">
        <v>2</v>
      </c>
      <c r="O7214">
        <v>12</v>
      </c>
      <c r="P7214" t="s">
        <v>37</v>
      </c>
      <c r="Q7214" t="s">
        <v>39</v>
      </c>
    </row>
    <row r="7215" spans="1:17" x14ac:dyDescent="0.25">
      <c r="A7215">
        <v>7214</v>
      </c>
      <c r="B7215">
        <v>58</v>
      </c>
      <c r="C7215" t="str">
        <f t="shared" si="112"/>
        <v>Adult</v>
      </c>
      <c r="D7215" t="s">
        <v>16</v>
      </c>
      <c r="E7215" t="s">
        <v>48</v>
      </c>
      <c r="F7215" t="s">
        <v>43</v>
      </c>
      <c r="G7215">
        <v>804.25</v>
      </c>
      <c r="H7215">
        <v>50</v>
      </c>
      <c r="I7215" t="s">
        <v>27</v>
      </c>
      <c r="J7215" t="s">
        <v>47</v>
      </c>
      <c r="K7215" s="1" t="s">
        <v>29</v>
      </c>
      <c r="L7215">
        <v>7</v>
      </c>
      <c r="M7215" s="1" t="s">
        <v>29</v>
      </c>
      <c r="N7215">
        <v>1</v>
      </c>
      <c r="O7215">
        <v>6</v>
      </c>
      <c r="P7215" t="s">
        <v>37</v>
      </c>
      <c r="Q7215" t="s">
        <v>39</v>
      </c>
    </row>
    <row r="7216" spans="1:17" x14ac:dyDescent="0.25">
      <c r="A7216">
        <v>7215</v>
      </c>
      <c r="B7216">
        <v>61</v>
      </c>
      <c r="C7216" t="str">
        <f t="shared" si="112"/>
        <v>Senior</v>
      </c>
      <c r="D7216" t="s">
        <v>40</v>
      </c>
      <c r="E7216" t="s">
        <v>46</v>
      </c>
      <c r="F7216" t="s">
        <v>42</v>
      </c>
      <c r="G7216">
        <v>167.58</v>
      </c>
      <c r="H7216">
        <v>10</v>
      </c>
      <c r="I7216" t="s">
        <v>27</v>
      </c>
      <c r="J7216" t="s">
        <v>20</v>
      </c>
      <c r="K7216" s="1" t="s">
        <v>29</v>
      </c>
      <c r="L7216">
        <v>4</v>
      </c>
      <c r="M7216" s="1" t="s">
        <v>21</v>
      </c>
      <c r="N7216">
        <v>2</v>
      </c>
      <c r="O7216">
        <v>1</v>
      </c>
      <c r="P7216" t="s">
        <v>22</v>
      </c>
      <c r="Q7216" t="s">
        <v>23</v>
      </c>
    </row>
    <row r="7217" spans="1:17" x14ac:dyDescent="0.25">
      <c r="A7217">
        <v>7216</v>
      </c>
      <c r="B7217">
        <v>36</v>
      </c>
      <c r="C7217" t="str">
        <f t="shared" si="112"/>
        <v>Adult</v>
      </c>
      <c r="D7217" t="s">
        <v>40</v>
      </c>
      <c r="E7217" t="s">
        <v>17</v>
      </c>
      <c r="F7217" t="s">
        <v>50</v>
      </c>
      <c r="G7217">
        <v>286.57</v>
      </c>
      <c r="H7217">
        <v>35</v>
      </c>
      <c r="I7217" t="s">
        <v>27</v>
      </c>
      <c r="J7217" t="s">
        <v>47</v>
      </c>
      <c r="K7217" s="1" t="s">
        <v>29</v>
      </c>
      <c r="L7217">
        <v>4</v>
      </c>
      <c r="M7217" s="1" t="s">
        <v>21</v>
      </c>
      <c r="N7217">
        <v>2</v>
      </c>
      <c r="O7217">
        <v>7</v>
      </c>
      <c r="P7217" t="s">
        <v>22</v>
      </c>
      <c r="Q7217" t="s">
        <v>39</v>
      </c>
    </row>
    <row r="7218" spans="1:17" x14ac:dyDescent="0.25">
      <c r="A7218">
        <v>7217</v>
      </c>
      <c r="B7218">
        <v>34</v>
      </c>
      <c r="C7218" t="str">
        <f t="shared" si="112"/>
        <v>Adult</v>
      </c>
      <c r="D7218" t="s">
        <v>24</v>
      </c>
      <c r="E7218" t="s">
        <v>25</v>
      </c>
      <c r="F7218" t="s">
        <v>43</v>
      </c>
      <c r="G7218">
        <v>617.77</v>
      </c>
      <c r="H7218">
        <v>30</v>
      </c>
      <c r="I7218" t="s">
        <v>27</v>
      </c>
      <c r="J7218" t="s">
        <v>38</v>
      </c>
      <c r="K7218" s="1" t="s">
        <v>29</v>
      </c>
      <c r="L7218">
        <v>3</v>
      </c>
      <c r="M7218" s="1" t="s">
        <v>29</v>
      </c>
      <c r="N7218">
        <v>4</v>
      </c>
      <c r="O7218">
        <v>8</v>
      </c>
      <c r="P7218" t="s">
        <v>22</v>
      </c>
      <c r="Q7218" t="s">
        <v>23</v>
      </c>
    </row>
    <row r="7219" spans="1:17" x14ac:dyDescent="0.25">
      <c r="A7219">
        <v>7218</v>
      </c>
      <c r="B7219">
        <v>48</v>
      </c>
      <c r="C7219" t="str">
        <f t="shared" si="112"/>
        <v>Adult</v>
      </c>
      <c r="D7219" t="s">
        <v>40</v>
      </c>
      <c r="E7219" t="s">
        <v>44</v>
      </c>
      <c r="F7219" t="s">
        <v>50</v>
      </c>
      <c r="G7219">
        <v>291.07</v>
      </c>
      <c r="H7219">
        <v>24</v>
      </c>
      <c r="I7219" t="s">
        <v>33</v>
      </c>
      <c r="J7219" t="s">
        <v>38</v>
      </c>
      <c r="K7219" s="1" t="s">
        <v>29</v>
      </c>
      <c r="L7219">
        <v>1</v>
      </c>
      <c r="M7219" s="1" t="s">
        <v>29</v>
      </c>
      <c r="N7219">
        <v>1</v>
      </c>
      <c r="O7219">
        <v>4</v>
      </c>
      <c r="P7219" t="s">
        <v>37</v>
      </c>
      <c r="Q7219" t="s">
        <v>39</v>
      </c>
    </row>
    <row r="7220" spans="1:17" x14ac:dyDescent="0.25">
      <c r="A7220">
        <v>7219</v>
      </c>
      <c r="B7220">
        <v>33</v>
      </c>
      <c r="C7220" t="str">
        <f t="shared" si="112"/>
        <v>Adult</v>
      </c>
      <c r="D7220" t="s">
        <v>40</v>
      </c>
      <c r="E7220" t="s">
        <v>17</v>
      </c>
      <c r="F7220" t="s">
        <v>18</v>
      </c>
      <c r="G7220">
        <v>569.25</v>
      </c>
      <c r="H7220">
        <v>27</v>
      </c>
      <c r="I7220" t="s">
        <v>19</v>
      </c>
      <c r="J7220" t="s">
        <v>28</v>
      </c>
      <c r="K7220" s="1" t="s">
        <v>21</v>
      </c>
      <c r="L7220">
        <v>7</v>
      </c>
      <c r="M7220" s="1" t="s">
        <v>21</v>
      </c>
      <c r="N7220">
        <v>1</v>
      </c>
      <c r="O7220">
        <v>1</v>
      </c>
      <c r="P7220" t="s">
        <v>37</v>
      </c>
      <c r="Q7220" t="s">
        <v>23</v>
      </c>
    </row>
    <row r="7221" spans="1:17" x14ac:dyDescent="0.25">
      <c r="A7221">
        <v>7220</v>
      </c>
      <c r="B7221">
        <v>62</v>
      </c>
      <c r="C7221" t="str">
        <f t="shared" si="112"/>
        <v>Senior</v>
      </c>
      <c r="D7221" t="s">
        <v>16</v>
      </c>
      <c r="E7221" t="s">
        <v>44</v>
      </c>
      <c r="F7221" t="s">
        <v>18</v>
      </c>
      <c r="G7221">
        <v>112.89</v>
      </c>
      <c r="H7221">
        <v>38</v>
      </c>
      <c r="I7221" t="s">
        <v>19</v>
      </c>
      <c r="J7221" t="s">
        <v>20</v>
      </c>
      <c r="K7221" s="1" t="s">
        <v>29</v>
      </c>
      <c r="L7221">
        <v>4</v>
      </c>
      <c r="M7221" s="1" t="s">
        <v>29</v>
      </c>
      <c r="N7221">
        <v>1</v>
      </c>
      <c r="O7221">
        <v>2</v>
      </c>
      <c r="P7221" t="s">
        <v>34</v>
      </c>
      <c r="Q7221" t="s">
        <v>39</v>
      </c>
    </row>
    <row r="7222" spans="1:17" x14ac:dyDescent="0.25">
      <c r="A7222">
        <v>7221</v>
      </c>
      <c r="B7222">
        <v>18</v>
      </c>
      <c r="C7222" t="str">
        <f t="shared" si="112"/>
        <v>Teenager</v>
      </c>
      <c r="D7222" t="s">
        <v>24</v>
      </c>
      <c r="E7222" t="s">
        <v>48</v>
      </c>
      <c r="F7222" t="s">
        <v>41</v>
      </c>
      <c r="G7222">
        <v>813.6</v>
      </c>
      <c r="H7222">
        <v>20</v>
      </c>
      <c r="I7222" t="s">
        <v>19</v>
      </c>
      <c r="J7222" t="s">
        <v>28</v>
      </c>
      <c r="K7222" s="1" t="s">
        <v>21</v>
      </c>
      <c r="L7222">
        <v>9</v>
      </c>
      <c r="M7222" s="1" t="s">
        <v>29</v>
      </c>
      <c r="N7222">
        <v>1</v>
      </c>
      <c r="O7222">
        <v>2</v>
      </c>
      <c r="P7222" t="s">
        <v>22</v>
      </c>
      <c r="Q7222" t="s">
        <v>39</v>
      </c>
    </row>
    <row r="7223" spans="1:17" x14ac:dyDescent="0.25">
      <c r="A7223">
        <v>7222</v>
      </c>
      <c r="B7223">
        <v>47</v>
      </c>
      <c r="C7223" t="str">
        <f t="shared" si="112"/>
        <v>Adult</v>
      </c>
      <c r="D7223" t="s">
        <v>16</v>
      </c>
      <c r="E7223" t="s">
        <v>46</v>
      </c>
      <c r="F7223" t="s">
        <v>43</v>
      </c>
      <c r="G7223">
        <v>62.26</v>
      </c>
      <c r="H7223">
        <v>24</v>
      </c>
      <c r="I7223" t="s">
        <v>19</v>
      </c>
      <c r="J7223" t="s">
        <v>28</v>
      </c>
      <c r="K7223" s="1" t="s">
        <v>29</v>
      </c>
      <c r="L7223">
        <v>3</v>
      </c>
      <c r="M7223" s="1" t="s">
        <v>29</v>
      </c>
      <c r="N7223">
        <v>4</v>
      </c>
      <c r="O7223">
        <v>11</v>
      </c>
      <c r="P7223" t="s">
        <v>37</v>
      </c>
      <c r="Q7223" t="s">
        <v>30</v>
      </c>
    </row>
    <row r="7224" spans="1:17" x14ac:dyDescent="0.25">
      <c r="A7224">
        <v>7223</v>
      </c>
      <c r="B7224">
        <v>26</v>
      </c>
      <c r="C7224" t="str">
        <f t="shared" si="112"/>
        <v>Adult</v>
      </c>
      <c r="D7224" t="s">
        <v>16</v>
      </c>
      <c r="E7224" t="s">
        <v>25</v>
      </c>
      <c r="F7224" t="s">
        <v>42</v>
      </c>
      <c r="G7224">
        <v>534.44000000000005</v>
      </c>
      <c r="H7224">
        <v>31</v>
      </c>
      <c r="I7224" t="s">
        <v>19</v>
      </c>
      <c r="J7224" t="s">
        <v>20</v>
      </c>
      <c r="K7224" s="1" t="s">
        <v>29</v>
      </c>
      <c r="L7224">
        <v>2</v>
      </c>
      <c r="M7224" s="1" t="s">
        <v>29</v>
      </c>
      <c r="N7224">
        <v>3</v>
      </c>
      <c r="O7224">
        <v>5</v>
      </c>
      <c r="P7224" t="s">
        <v>22</v>
      </c>
      <c r="Q7224" t="s">
        <v>39</v>
      </c>
    </row>
    <row r="7225" spans="1:17" x14ac:dyDescent="0.25">
      <c r="A7225">
        <v>7224</v>
      </c>
      <c r="B7225">
        <v>21</v>
      </c>
      <c r="C7225" t="str">
        <f t="shared" si="112"/>
        <v>Adult</v>
      </c>
      <c r="D7225" t="s">
        <v>40</v>
      </c>
      <c r="E7225" t="s">
        <v>49</v>
      </c>
      <c r="F7225" t="s">
        <v>50</v>
      </c>
      <c r="G7225">
        <v>202.81</v>
      </c>
      <c r="H7225">
        <v>43</v>
      </c>
      <c r="I7225" t="s">
        <v>27</v>
      </c>
      <c r="J7225" t="s">
        <v>38</v>
      </c>
      <c r="K7225" s="1" t="s">
        <v>29</v>
      </c>
      <c r="L7225">
        <v>9</v>
      </c>
      <c r="M7225" s="1" t="s">
        <v>21</v>
      </c>
      <c r="N7225">
        <v>5</v>
      </c>
      <c r="O7225">
        <v>9</v>
      </c>
      <c r="P7225" t="s">
        <v>34</v>
      </c>
      <c r="Q7225" t="s">
        <v>39</v>
      </c>
    </row>
    <row r="7226" spans="1:17" x14ac:dyDescent="0.25">
      <c r="A7226">
        <v>7225</v>
      </c>
      <c r="B7226">
        <v>54</v>
      </c>
      <c r="C7226" t="str">
        <f t="shared" si="112"/>
        <v>Adult</v>
      </c>
      <c r="D7226" t="s">
        <v>16</v>
      </c>
      <c r="E7226" t="s">
        <v>49</v>
      </c>
      <c r="F7226" t="s">
        <v>50</v>
      </c>
      <c r="G7226">
        <v>911.78</v>
      </c>
      <c r="H7226">
        <v>40</v>
      </c>
      <c r="I7226" t="s">
        <v>19</v>
      </c>
      <c r="J7226" t="s">
        <v>47</v>
      </c>
      <c r="K7226" s="1" t="s">
        <v>21</v>
      </c>
      <c r="L7226">
        <v>5</v>
      </c>
      <c r="M7226" s="1" t="s">
        <v>29</v>
      </c>
      <c r="N7226">
        <v>2</v>
      </c>
      <c r="O7226">
        <v>12</v>
      </c>
      <c r="P7226" t="s">
        <v>22</v>
      </c>
      <c r="Q7226" t="s">
        <v>39</v>
      </c>
    </row>
    <row r="7227" spans="1:17" x14ac:dyDescent="0.25">
      <c r="A7227">
        <v>7226</v>
      </c>
      <c r="B7227">
        <v>31</v>
      </c>
      <c r="C7227" t="str">
        <f t="shared" si="112"/>
        <v>Adult</v>
      </c>
      <c r="D7227" t="s">
        <v>24</v>
      </c>
      <c r="E7227" t="s">
        <v>35</v>
      </c>
      <c r="F7227" t="s">
        <v>32</v>
      </c>
      <c r="G7227">
        <v>54.94</v>
      </c>
      <c r="H7227">
        <v>44</v>
      </c>
      <c r="I7227" t="s">
        <v>33</v>
      </c>
      <c r="J7227" t="s">
        <v>45</v>
      </c>
      <c r="K7227" s="1" t="s">
        <v>29</v>
      </c>
      <c r="L7227">
        <v>3</v>
      </c>
      <c r="M7227" s="1" t="s">
        <v>29</v>
      </c>
      <c r="N7227">
        <v>4</v>
      </c>
      <c r="O7227">
        <v>4</v>
      </c>
      <c r="P7227" t="s">
        <v>34</v>
      </c>
      <c r="Q7227" t="s">
        <v>39</v>
      </c>
    </row>
    <row r="7228" spans="1:17" x14ac:dyDescent="0.25">
      <c r="A7228">
        <v>7227</v>
      </c>
      <c r="B7228">
        <v>58</v>
      </c>
      <c r="C7228" t="str">
        <f t="shared" si="112"/>
        <v>Adult</v>
      </c>
      <c r="D7228" t="s">
        <v>16</v>
      </c>
      <c r="E7228" t="s">
        <v>17</v>
      </c>
      <c r="F7228" t="s">
        <v>26</v>
      </c>
      <c r="G7228">
        <v>413.99</v>
      </c>
      <c r="H7228">
        <v>46</v>
      </c>
      <c r="I7228" t="s">
        <v>27</v>
      </c>
      <c r="J7228" t="s">
        <v>45</v>
      </c>
      <c r="K7228" s="1" t="s">
        <v>21</v>
      </c>
      <c r="L7228">
        <v>9</v>
      </c>
      <c r="M7228" s="1" t="s">
        <v>29</v>
      </c>
      <c r="N7228">
        <v>5</v>
      </c>
      <c r="O7228">
        <v>5</v>
      </c>
      <c r="P7228" t="s">
        <v>34</v>
      </c>
      <c r="Q7228" t="s">
        <v>23</v>
      </c>
    </row>
    <row r="7229" spans="1:17" x14ac:dyDescent="0.25">
      <c r="A7229">
        <v>7228</v>
      </c>
      <c r="B7229">
        <v>22</v>
      </c>
      <c r="C7229" t="str">
        <f t="shared" si="112"/>
        <v>Adult</v>
      </c>
      <c r="D7229" t="s">
        <v>24</v>
      </c>
      <c r="E7229" t="s">
        <v>44</v>
      </c>
      <c r="F7229" t="s">
        <v>43</v>
      </c>
      <c r="G7229">
        <v>670.24</v>
      </c>
      <c r="H7229">
        <v>32</v>
      </c>
      <c r="I7229" t="s">
        <v>19</v>
      </c>
      <c r="J7229" t="s">
        <v>45</v>
      </c>
      <c r="K7229" s="1" t="s">
        <v>29</v>
      </c>
      <c r="L7229">
        <v>3</v>
      </c>
      <c r="M7229" s="1" t="s">
        <v>29</v>
      </c>
      <c r="N7229">
        <v>3</v>
      </c>
      <c r="O7229">
        <v>5</v>
      </c>
      <c r="P7229" t="s">
        <v>22</v>
      </c>
      <c r="Q7229" t="s">
        <v>23</v>
      </c>
    </row>
    <row r="7230" spans="1:17" x14ac:dyDescent="0.25">
      <c r="A7230">
        <v>7229</v>
      </c>
      <c r="B7230">
        <v>39</v>
      </c>
      <c r="C7230" t="str">
        <f t="shared" si="112"/>
        <v>Adult</v>
      </c>
      <c r="D7230" t="s">
        <v>16</v>
      </c>
      <c r="E7230" t="s">
        <v>17</v>
      </c>
      <c r="F7230" t="s">
        <v>18</v>
      </c>
      <c r="G7230">
        <v>113.86</v>
      </c>
      <c r="H7230">
        <v>59</v>
      </c>
      <c r="I7230" t="s">
        <v>27</v>
      </c>
      <c r="J7230" t="s">
        <v>38</v>
      </c>
      <c r="K7230" s="1" t="s">
        <v>21</v>
      </c>
      <c r="L7230">
        <v>7</v>
      </c>
      <c r="M7230" s="1" t="s">
        <v>29</v>
      </c>
      <c r="N7230">
        <v>5</v>
      </c>
      <c r="O7230">
        <v>2</v>
      </c>
      <c r="P7230" t="s">
        <v>34</v>
      </c>
      <c r="Q7230" t="s">
        <v>39</v>
      </c>
    </row>
    <row r="7231" spans="1:17" x14ac:dyDescent="0.25">
      <c r="A7231">
        <v>7230</v>
      </c>
      <c r="B7231">
        <v>38</v>
      </c>
      <c r="C7231" t="str">
        <f t="shared" si="112"/>
        <v>Adult</v>
      </c>
      <c r="D7231" t="s">
        <v>40</v>
      </c>
      <c r="E7231" t="s">
        <v>25</v>
      </c>
      <c r="F7231" t="s">
        <v>18</v>
      </c>
      <c r="G7231">
        <v>481.82</v>
      </c>
      <c r="H7231">
        <v>27</v>
      </c>
      <c r="I7231" t="s">
        <v>33</v>
      </c>
      <c r="J7231" t="s">
        <v>45</v>
      </c>
      <c r="K7231" s="1" t="s">
        <v>21</v>
      </c>
      <c r="L7231">
        <v>6</v>
      </c>
      <c r="M7231" s="1" t="s">
        <v>29</v>
      </c>
      <c r="N7231">
        <v>5</v>
      </c>
      <c r="O7231">
        <v>12</v>
      </c>
      <c r="P7231" t="s">
        <v>34</v>
      </c>
      <c r="Q7231" t="s">
        <v>30</v>
      </c>
    </row>
    <row r="7232" spans="1:17" x14ac:dyDescent="0.25">
      <c r="A7232">
        <v>7231</v>
      </c>
      <c r="B7232">
        <v>60</v>
      </c>
      <c r="C7232" t="str">
        <f t="shared" si="112"/>
        <v>Senior</v>
      </c>
      <c r="D7232" t="s">
        <v>16</v>
      </c>
      <c r="E7232" t="s">
        <v>31</v>
      </c>
      <c r="F7232" t="s">
        <v>26</v>
      </c>
      <c r="G7232">
        <v>164.66</v>
      </c>
      <c r="H7232">
        <v>32</v>
      </c>
      <c r="I7232" t="s">
        <v>19</v>
      </c>
      <c r="J7232" t="s">
        <v>28</v>
      </c>
      <c r="K7232" s="1" t="s">
        <v>29</v>
      </c>
      <c r="L7232">
        <v>1</v>
      </c>
      <c r="M7232" s="1" t="s">
        <v>29</v>
      </c>
      <c r="N7232">
        <v>1</v>
      </c>
      <c r="O7232">
        <v>8</v>
      </c>
      <c r="P7232" t="s">
        <v>37</v>
      </c>
      <c r="Q7232" t="s">
        <v>23</v>
      </c>
    </row>
    <row r="7233" spans="1:17" x14ac:dyDescent="0.25">
      <c r="A7233">
        <v>7232</v>
      </c>
      <c r="B7233">
        <v>33</v>
      </c>
      <c r="C7233" t="str">
        <f t="shared" si="112"/>
        <v>Adult</v>
      </c>
      <c r="D7233" t="s">
        <v>24</v>
      </c>
      <c r="E7233" t="s">
        <v>17</v>
      </c>
      <c r="F7233" t="s">
        <v>36</v>
      </c>
      <c r="G7233">
        <v>529.25</v>
      </c>
      <c r="H7233">
        <v>2</v>
      </c>
      <c r="I7233" t="s">
        <v>19</v>
      </c>
      <c r="J7233" t="s">
        <v>28</v>
      </c>
      <c r="K7233" s="1" t="s">
        <v>29</v>
      </c>
      <c r="L7233">
        <v>4</v>
      </c>
      <c r="M7233" s="1" t="s">
        <v>29</v>
      </c>
      <c r="N7233">
        <v>5</v>
      </c>
      <c r="O7233">
        <v>7</v>
      </c>
      <c r="P7233" t="s">
        <v>22</v>
      </c>
      <c r="Q7233" t="s">
        <v>39</v>
      </c>
    </row>
    <row r="7234" spans="1:17" x14ac:dyDescent="0.25">
      <c r="A7234">
        <v>7233</v>
      </c>
      <c r="B7234">
        <v>31</v>
      </c>
      <c r="C7234" t="str">
        <f t="shared" si="112"/>
        <v>Adult</v>
      </c>
      <c r="D7234" t="s">
        <v>40</v>
      </c>
      <c r="E7234" t="s">
        <v>35</v>
      </c>
      <c r="F7234" t="s">
        <v>42</v>
      </c>
      <c r="G7234">
        <v>806.68</v>
      </c>
      <c r="H7234">
        <v>23</v>
      </c>
      <c r="I7234" t="s">
        <v>19</v>
      </c>
      <c r="J7234" t="s">
        <v>38</v>
      </c>
      <c r="K7234" s="1" t="s">
        <v>21</v>
      </c>
      <c r="L7234">
        <v>4</v>
      </c>
      <c r="M7234" s="1" t="s">
        <v>29</v>
      </c>
      <c r="N7234">
        <v>3</v>
      </c>
      <c r="O7234">
        <v>13</v>
      </c>
      <c r="P7234" t="s">
        <v>34</v>
      </c>
      <c r="Q7234" t="s">
        <v>30</v>
      </c>
    </row>
    <row r="7235" spans="1:17" x14ac:dyDescent="0.25">
      <c r="A7235">
        <v>7234</v>
      </c>
      <c r="B7235">
        <v>36</v>
      </c>
      <c r="C7235" t="str">
        <f t="shared" ref="C7235:C7298" si="113">IF(B7235&gt;=60,"Senior",IF(B7235&gt;=20,"Adult","Teenager"))</f>
        <v>Adult</v>
      </c>
      <c r="D7235" t="s">
        <v>40</v>
      </c>
      <c r="E7235" t="s">
        <v>46</v>
      </c>
      <c r="F7235" t="s">
        <v>32</v>
      </c>
      <c r="G7235">
        <v>189.53</v>
      </c>
      <c r="H7235">
        <v>12</v>
      </c>
      <c r="I7235" t="s">
        <v>33</v>
      </c>
      <c r="J7235" t="s">
        <v>38</v>
      </c>
      <c r="K7235" s="1" t="s">
        <v>21</v>
      </c>
      <c r="L7235">
        <v>3</v>
      </c>
      <c r="M7235" s="1" t="s">
        <v>29</v>
      </c>
      <c r="N7235">
        <v>1</v>
      </c>
      <c r="O7235">
        <v>13</v>
      </c>
      <c r="P7235" t="s">
        <v>37</v>
      </c>
      <c r="Q7235" t="s">
        <v>39</v>
      </c>
    </row>
    <row r="7236" spans="1:17" x14ac:dyDescent="0.25">
      <c r="A7236">
        <v>7235</v>
      </c>
      <c r="B7236">
        <v>27</v>
      </c>
      <c r="C7236" t="str">
        <f t="shared" si="113"/>
        <v>Adult</v>
      </c>
      <c r="D7236" t="s">
        <v>16</v>
      </c>
      <c r="E7236" t="s">
        <v>17</v>
      </c>
      <c r="F7236" t="s">
        <v>36</v>
      </c>
      <c r="G7236">
        <v>164.8</v>
      </c>
      <c r="H7236">
        <v>38</v>
      </c>
      <c r="I7236" t="s">
        <v>19</v>
      </c>
      <c r="J7236" t="s">
        <v>45</v>
      </c>
      <c r="K7236" s="1" t="s">
        <v>29</v>
      </c>
      <c r="L7236">
        <v>1</v>
      </c>
      <c r="M7236" s="1" t="s">
        <v>29</v>
      </c>
      <c r="N7236">
        <v>3</v>
      </c>
      <c r="O7236">
        <v>5</v>
      </c>
      <c r="P7236" t="s">
        <v>22</v>
      </c>
      <c r="Q7236" t="s">
        <v>30</v>
      </c>
    </row>
    <row r="7237" spans="1:17" x14ac:dyDescent="0.25">
      <c r="A7237">
        <v>7236</v>
      </c>
      <c r="B7237">
        <v>18</v>
      </c>
      <c r="C7237" t="str">
        <f t="shared" si="113"/>
        <v>Teenager</v>
      </c>
      <c r="D7237" t="s">
        <v>16</v>
      </c>
      <c r="E7237" t="s">
        <v>25</v>
      </c>
      <c r="F7237" t="s">
        <v>42</v>
      </c>
      <c r="G7237">
        <v>387.69</v>
      </c>
      <c r="H7237">
        <v>30</v>
      </c>
      <c r="I7237" t="s">
        <v>33</v>
      </c>
      <c r="J7237" t="s">
        <v>38</v>
      </c>
      <c r="K7237" s="1" t="s">
        <v>29</v>
      </c>
      <c r="L7237">
        <v>9</v>
      </c>
      <c r="M7237" s="1" t="s">
        <v>21</v>
      </c>
      <c r="N7237">
        <v>2</v>
      </c>
      <c r="O7237">
        <v>7</v>
      </c>
      <c r="P7237" t="s">
        <v>37</v>
      </c>
      <c r="Q7237" t="s">
        <v>39</v>
      </c>
    </row>
    <row r="7238" spans="1:17" x14ac:dyDescent="0.25">
      <c r="A7238">
        <v>7237</v>
      </c>
      <c r="B7238">
        <v>50</v>
      </c>
      <c r="C7238" t="str">
        <f t="shared" si="113"/>
        <v>Adult</v>
      </c>
      <c r="D7238" t="s">
        <v>16</v>
      </c>
      <c r="E7238" t="s">
        <v>35</v>
      </c>
      <c r="F7238" t="s">
        <v>50</v>
      </c>
      <c r="G7238">
        <v>280.22000000000003</v>
      </c>
      <c r="H7238">
        <v>43</v>
      </c>
      <c r="I7238" t="s">
        <v>19</v>
      </c>
      <c r="J7238" t="s">
        <v>20</v>
      </c>
      <c r="K7238" s="1" t="s">
        <v>21</v>
      </c>
      <c r="L7238">
        <v>5</v>
      </c>
      <c r="M7238" s="1" t="s">
        <v>29</v>
      </c>
      <c r="N7238">
        <v>5</v>
      </c>
      <c r="O7238">
        <v>13</v>
      </c>
      <c r="P7238" t="s">
        <v>22</v>
      </c>
      <c r="Q7238" t="s">
        <v>23</v>
      </c>
    </row>
    <row r="7239" spans="1:17" x14ac:dyDescent="0.25">
      <c r="A7239">
        <v>7238</v>
      </c>
      <c r="B7239">
        <v>68</v>
      </c>
      <c r="C7239" t="str">
        <f t="shared" si="113"/>
        <v>Senior</v>
      </c>
      <c r="D7239" t="s">
        <v>16</v>
      </c>
      <c r="E7239" t="s">
        <v>35</v>
      </c>
      <c r="F7239" t="s">
        <v>18</v>
      </c>
      <c r="G7239">
        <v>64.260000000000005</v>
      </c>
      <c r="H7239">
        <v>30</v>
      </c>
      <c r="I7239" t="s">
        <v>33</v>
      </c>
      <c r="J7239" t="s">
        <v>38</v>
      </c>
      <c r="K7239" s="1" t="s">
        <v>29</v>
      </c>
      <c r="L7239">
        <v>8</v>
      </c>
      <c r="M7239" s="1" t="s">
        <v>29</v>
      </c>
      <c r="N7239">
        <v>2</v>
      </c>
      <c r="O7239">
        <v>8</v>
      </c>
      <c r="P7239" t="s">
        <v>37</v>
      </c>
      <c r="Q7239" t="s">
        <v>30</v>
      </c>
    </row>
    <row r="7240" spans="1:17" x14ac:dyDescent="0.25">
      <c r="A7240">
        <v>7239</v>
      </c>
      <c r="B7240">
        <v>31</v>
      </c>
      <c r="C7240" t="str">
        <f t="shared" si="113"/>
        <v>Adult</v>
      </c>
      <c r="D7240" t="s">
        <v>16</v>
      </c>
      <c r="E7240" t="s">
        <v>25</v>
      </c>
      <c r="F7240" t="s">
        <v>18</v>
      </c>
      <c r="G7240">
        <v>125.59</v>
      </c>
      <c r="H7240">
        <v>46</v>
      </c>
      <c r="I7240" t="s">
        <v>19</v>
      </c>
      <c r="J7240" t="s">
        <v>20</v>
      </c>
      <c r="K7240" s="1" t="s">
        <v>21</v>
      </c>
      <c r="L7240">
        <v>3</v>
      </c>
      <c r="M7240" s="1" t="s">
        <v>21</v>
      </c>
      <c r="N7240">
        <v>3</v>
      </c>
      <c r="O7240">
        <v>1</v>
      </c>
      <c r="P7240" t="s">
        <v>22</v>
      </c>
      <c r="Q7240" t="s">
        <v>30</v>
      </c>
    </row>
    <row r="7241" spans="1:17" x14ac:dyDescent="0.25">
      <c r="A7241">
        <v>7240</v>
      </c>
      <c r="B7241">
        <v>64</v>
      </c>
      <c r="C7241" t="str">
        <f t="shared" si="113"/>
        <v>Senior</v>
      </c>
      <c r="D7241" t="s">
        <v>16</v>
      </c>
      <c r="E7241" t="s">
        <v>35</v>
      </c>
      <c r="F7241" t="s">
        <v>41</v>
      </c>
      <c r="G7241">
        <v>490.08</v>
      </c>
      <c r="H7241">
        <v>30</v>
      </c>
      <c r="I7241" t="s">
        <v>19</v>
      </c>
      <c r="J7241" t="s">
        <v>45</v>
      </c>
      <c r="K7241" s="1" t="s">
        <v>21</v>
      </c>
      <c r="L7241">
        <v>5</v>
      </c>
      <c r="M7241" s="1" t="s">
        <v>29</v>
      </c>
      <c r="N7241">
        <v>5</v>
      </c>
      <c r="O7241">
        <v>3</v>
      </c>
      <c r="P7241" t="s">
        <v>34</v>
      </c>
      <c r="Q7241" t="s">
        <v>39</v>
      </c>
    </row>
    <row r="7242" spans="1:17" x14ac:dyDescent="0.25">
      <c r="A7242">
        <v>7241</v>
      </c>
      <c r="B7242">
        <v>49</v>
      </c>
      <c r="C7242" t="str">
        <f t="shared" si="113"/>
        <v>Adult</v>
      </c>
      <c r="D7242" t="s">
        <v>16</v>
      </c>
      <c r="E7242" t="s">
        <v>35</v>
      </c>
      <c r="F7242" t="s">
        <v>32</v>
      </c>
      <c r="G7242">
        <v>759.05</v>
      </c>
      <c r="H7242">
        <v>15</v>
      </c>
      <c r="I7242" t="s">
        <v>33</v>
      </c>
      <c r="J7242" t="s">
        <v>38</v>
      </c>
      <c r="K7242" s="1" t="s">
        <v>21</v>
      </c>
      <c r="L7242">
        <v>1</v>
      </c>
      <c r="M7242" s="1" t="s">
        <v>21</v>
      </c>
      <c r="N7242">
        <v>5</v>
      </c>
      <c r="O7242">
        <v>12</v>
      </c>
      <c r="P7242" t="s">
        <v>34</v>
      </c>
      <c r="Q7242" t="s">
        <v>23</v>
      </c>
    </row>
    <row r="7243" spans="1:17" x14ac:dyDescent="0.25">
      <c r="A7243">
        <v>7242</v>
      </c>
      <c r="B7243">
        <v>67</v>
      </c>
      <c r="C7243" t="str">
        <f t="shared" si="113"/>
        <v>Senior</v>
      </c>
      <c r="D7243" t="s">
        <v>24</v>
      </c>
      <c r="E7243" t="s">
        <v>48</v>
      </c>
      <c r="F7243" t="s">
        <v>43</v>
      </c>
      <c r="G7243">
        <v>757.05</v>
      </c>
      <c r="H7243">
        <v>25</v>
      </c>
      <c r="I7243" t="s">
        <v>33</v>
      </c>
      <c r="J7243" t="s">
        <v>28</v>
      </c>
      <c r="K7243" s="1" t="s">
        <v>21</v>
      </c>
      <c r="L7243">
        <v>1</v>
      </c>
      <c r="M7243" s="1" t="s">
        <v>29</v>
      </c>
      <c r="N7243">
        <v>1</v>
      </c>
      <c r="O7243">
        <v>8</v>
      </c>
      <c r="P7243" t="s">
        <v>22</v>
      </c>
      <c r="Q7243" t="s">
        <v>39</v>
      </c>
    </row>
    <row r="7244" spans="1:17" x14ac:dyDescent="0.25">
      <c r="A7244">
        <v>7243</v>
      </c>
      <c r="B7244">
        <v>19</v>
      </c>
      <c r="C7244" t="str">
        <f t="shared" si="113"/>
        <v>Teenager</v>
      </c>
      <c r="D7244" t="s">
        <v>16</v>
      </c>
      <c r="E7244" t="s">
        <v>48</v>
      </c>
      <c r="F7244" t="s">
        <v>32</v>
      </c>
      <c r="G7244">
        <v>923.34</v>
      </c>
      <c r="H7244">
        <v>56</v>
      </c>
      <c r="I7244" t="s">
        <v>19</v>
      </c>
      <c r="J7244" t="s">
        <v>45</v>
      </c>
      <c r="K7244" s="1" t="s">
        <v>21</v>
      </c>
      <c r="L7244">
        <v>8</v>
      </c>
      <c r="M7244" s="1" t="s">
        <v>29</v>
      </c>
      <c r="N7244">
        <v>3</v>
      </c>
      <c r="O7244">
        <v>13</v>
      </c>
      <c r="P7244" t="s">
        <v>34</v>
      </c>
      <c r="Q7244" t="s">
        <v>39</v>
      </c>
    </row>
    <row r="7245" spans="1:17" x14ac:dyDescent="0.25">
      <c r="A7245">
        <v>7244</v>
      </c>
      <c r="B7245">
        <v>54</v>
      </c>
      <c r="C7245" t="str">
        <f t="shared" si="113"/>
        <v>Adult</v>
      </c>
      <c r="D7245" t="s">
        <v>24</v>
      </c>
      <c r="E7245" t="s">
        <v>25</v>
      </c>
      <c r="F7245" t="s">
        <v>18</v>
      </c>
      <c r="G7245">
        <v>554.12</v>
      </c>
      <c r="H7245">
        <v>56</v>
      </c>
      <c r="I7245" t="s">
        <v>33</v>
      </c>
      <c r="J7245" t="s">
        <v>38</v>
      </c>
      <c r="K7245" s="1" t="s">
        <v>29</v>
      </c>
      <c r="L7245">
        <v>1</v>
      </c>
      <c r="M7245" s="1" t="s">
        <v>29</v>
      </c>
      <c r="N7245">
        <v>1</v>
      </c>
      <c r="O7245">
        <v>9</v>
      </c>
      <c r="P7245" t="s">
        <v>22</v>
      </c>
      <c r="Q7245" t="s">
        <v>23</v>
      </c>
    </row>
    <row r="7246" spans="1:17" x14ac:dyDescent="0.25">
      <c r="A7246">
        <v>7245</v>
      </c>
      <c r="B7246">
        <v>53</v>
      </c>
      <c r="C7246" t="str">
        <f t="shared" si="113"/>
        <v>Adult</v>
      </c>
      <c r="D7246" t="s">
        <v>40</v>
      </c>
      <c r="E7246" t="s">
        <v>49</v>
      </c>
      <c r="F7246" t="s">
        <v>32</v>
      </c>
      <c r="G7246">
        <v>593.24</v>
      </c>
      <c r="H7246">
        <v>58</v>
      </c>
      <c r="I7246" t="s">
        <v>33</v>
      </c>
      <c r="J7246" t="s">
        <v>28</v>
      </c>
      <c r="K7246" s="1" t="s">
        <v>21</v>
      </c>
      <c r="L7246">
        <v>7</v>
      </c>
      <c r="M7246" s="1" t="s">
        <v>21</v>
      </c>
      <c r="N7246">
        <v>3</v>
      </c>
      <c r="O7246">
        <v>4</v>
      </c>
      <c r="P7246" t="s">
        <v>34</v>
      </c>
      <c r="Q7246" t="s">
        <v>30</v>
      </c>
    </row>
    <row r="7247" spans="1:17" x14ac:dyDescent="0.25">
      <c r="A7247">
        <v>7246</v>
      </c>
      <c r="B7247">
        <v>44</v>
      </c>
      <c r="C7247" t="str">
        <f t="shared" si="113"/>
        <v>Adult</v>
      </c>
      <c r="D7247" t="s">
        <v>40</v>
      </c>
      <c r="E7247" t="s">
        <v>44</v>
      </c>
      <c r="F7247" t="s">
        <v>41</v>
      </c>
      <c r="G7247">
        <v>354.38</v>
      </c>
      <c r="H7247">
        <v>54</v>
      </c>
      <c r="I7247" t="s">
        <v>27</v>
      </c>
      <c r="J7247" t="s">
        <v>28</v>
      </c>
      <c r="K7247" s="1" t="s">
        <v>29</v>
      </c>
      <c r="L7247">
        <v>9</v>
      </c>
      <c r="M7247" s="1" t="s">
        <v>21</v>
      </c>
      <c r="N7247">
        <v>1</v>
      </c>
      <c r="O7247">
        <v>5</v>
      </c>
      <c r="P7247" t="s">
        <v>22</v>
      </c>
      <c r="Q7247" t="s">
        <v>23</v>
      </c>
    </row>
    <row r="7248" spans="1:17" x14ac:dyDescent="0.25">
      <c r="A7248">
        <v>7247</v>
      </c>
      <c r="B7248">
        <v>47</v>
      </c>
      <c r="C7248" t="str">
        <f t="shared" si="113"/>
        <v>Adult</v>
      </c>
      <c r="D7248" t="s">
        <v>40</v>
      </c>
      <c r="E7248" t="s">
        <v>49</v>
      </c>
      <c r="F7248" t="s">
        <v>26</v>
      </c>
      <c r="G7248">
        <v>456.94</v>
      </c>
      <c r="H7248">
        <v>20</v>
      </c>
      <c r="I7248" t="s">
        <v>19</v>
      </c>
      <c r="J7248" t="s">
        <v>28</v>
      </c>
      <c r="K7248" s="1" t="s">
        <v>21</v>
      </c>
      <c r="L7248">
        <v>5</v>
      </c>
      <c r="M7248" s="1" t="s">
        <v>29</v>
      </c>
      <c r="N7248">
        <v>3</v>
      </c>
      <c r="O7248">
        <v>13</v>
      </c>
      <c r="P7248" t="s">
        <v>37</v>
      </c>
      <c r="Q7248" t="s">
        <v>23</v>
      </c>
    </row>
    <row r="7249" spans="1:17" x14ac:dyDescent="0.25">
      <c r="A7249">
        <v>7248</v>
      </c>
      <c r="B7249">
        <v>56</v>
      </c>
      <c r="C7249" t="str">
        <f t="shared" si="113"/>
        <v>Adult</v>
      </c>
      <c r="D7249" t="s">
        <v>24</v>
      </c>
      <c r="E7249" t="s">
        <v>48</v>
      </c>
      <c r="F7249" t="s">
        <v>41</v>
      </c>
      <c r="G7249">
        <v>616.57000000000005</v>
      </c>
      <c r="H7249">
        <v>7</v>
      </c>
      <c r="I7249" t="s">
        <v>27</v>
      </c>
      <c r="J7249" t="s">
        <v>20</v>
      </c>
      <c r="K7249" s="1" t="s">
        <v>21</v>
      </c>
      <c r="L7249">
        <v>9</v>
      </c>
      <c r="M7249" s="1" t="s">
        <v>29</v>
      </c>
      <c r="N7249">
        <v>5</v>
      </c>
      <c r="O7249">
        <v>1</v>
      </c>
      <c r="P7249" t="s">
        <v>34</v>
      </c>
      <c r="Q7249" t="s">
        <v>23</v>
      </c>
    </row>
    <row r="7250" spans="1:17" x14ac:dyDescent="0.25">
      <c r="A7250">
        <v>7249</v>
      </c>
      <c r="B7250">
        <v>61</v>
      </c>
      <c r="C7250" t="str">
        <f t="shared" si="113"/>
        <v>Senior</v>
      </c>
      <c r="D7250" t="s">
        <v>16</v>
      </c>
      <c r="E7250" t="s">
        <v>46</v>
      </c>
      <c r="F7250" t="s">
        <v>43</v>
      </c>
      <c r="G7250">
        <v>86.26</v>
      </c>
      <c r="H7250">
        <v>39</v>
      </c>
      <c r="I7250" t="s">
        <v>27</v>
      </c>
      <c r="J7250" t="s">
        <v>47</v>
      </c>
      <c r="K7250" s="1" t="s">
        <v>29</v>
      </c>
      <c r="L7250">
        <v>4</v>
      </c>
      <c r="M7250" s="1" t="s">
        <v>21</v>
      </c>
      <c r="N7250">
        <v>2</v>
      </c>
      <c r="O7250">
        <v>1</v>
      </c>
      <c r="P7250" t="s">
        <v>34</v>
      </c>
      <c r="Q7250" t="s">
        <v>39</v>
      </c>
    </row>
    <row r="7251" spans="1:17" x14ac:dyDescent="0.25">
      <c r="A7251">
        <v>7250</v>
      </c>
      <c r="B7251">
        <v>40</v>
      </c>
      <c r="C7251" t="str">
        <f t="shared" si="113"/>
        <v>Adult</v>
      </c>
      <c r="D7251" t="s">
        <v>40</v>
      </c>
      <c r="E7251" t="s">
        <v>31</v>
      </c>
      <c r="F7251" t="s">
        <v>41</v>
      </c>
      <c r="G7251">
        <v>12.72</v>
      </c>
      <c r="H7251">
        <v>35</v>
      </c>
      <c r="I7251" t="s">
        <v>33</v>
      </c>
      <c r="J7251" t="s">
        <v>38</v>
      </c>
      <c r="K7251" s="1" t="s">
        <v>21</v>
      </c>
      <c r="L7251">
        <v>6</v>
      </c>
      <c r="M7251" s="1" t="s">
        <v>21</v>
      </c>
      <c r="N7251">
        <v>5</v>
      </c>
      <c r="O7251">
        <v>2</v>
      </c>
      <c r="P7251" t="s">
        <v>22</v>
      </c>
      <c r="Q7251" t="s">
        <v>23</v>
      </c>
    </row>
    <row r="7252" spans="1:17" x14ac:dyDescent="0.25">
      <c r="A7252">
        <v>7251</v>
      </c>
      <c r="B7252">
        <v>61</v>
      </c>
      <c r="C7252" t="str">
        <f t="shared" si="113"/>
        <v>Senior</v>
      </c>
      <c r="D7252" t="s">
        <v>16</v>
      </c>
      <c r="E7252" t="s">
        <v>17</v>
      </c>
      <c r="F7252" t="s">
        <v>42</v>
      </c>
      <c r="G7252">
        <v>192.79</v>
      </c>
      <c r="H7252">
        <v>43</v>
      </c>
      <c r="I7252" t="s">
        <v>33</v>
      </c>
      <c r="J7252" t="s">
        <v>28</v>
      </c>
      <c r="K7252" s="1" t="s">
        <v>21</v>
      </c>
      <c r="L7252">
        <v>9</v>
      </c>
      <c r="M7252" s="1" t="s">
        <v>21</v>
      </c>
      <c r="N7252">
        <v>3</v>
      </c>
      <c r="O7252">
        <v>12</v>
      </c>
      <c r="P7252" t="s">
        <v>22</v>
      </c>
      <c r="Q7252" t="s">
        <v>30</v>
      </c>
    </row>
    <row r="7253" spans="1:17" x14ac:dyDescent="0.25">
      <c r="A7253">
        <v>7252</v>
      </c>
      <c r="B7253">
        <v>23</v>
      </c>
      <c r="C7253" t="str">
        <f t="shared" si="113"/>
        <v>Adult</v>
      </c>
      <c r="D7253" t="s">
        <v>16</v>
      </c>
      <c r="E7253" t="s">
        <v>49</v>
      </c>
      <c r="F7253" t="s">
        <v>32</v>
      </c>
      <c r="G7253">
        <v>629.78</v>
      </c>
      <c r="H7253">
        <v>49</v>
      </c>
      <c r="I7253" t="s">
        <v>27</v>
      </c>
      <c r="J7253" t="s">
        <v>47</v>
      </c>
      <c r="K7253" s="1" t="s">
        <v>21</v>
      </c>
      <c r="L7253">
        <v>5</v>
      </c>
      <c r="M7253" s="1" t="s">
        <v>29</v>
      </c>
      <c r="N7253">
        <v>1</v>
      </c>
      <c r="O7253">
        <v>4</v>
      </c>
      <c r="P7253" t="s">
        <v>37</v>
      </c>
      <c r="Q7253" t="s">
        <v>39</v>
      </c>
    </row>
    <row r="7254" spans="1:17" x14ac:dyDescent="0.25">
      <c r="A7254">
        <v>7253</v>
      </c>
      <c r="B7254">
        <v>67</v>
      </c>
      <c r="C7254" t="str">
        <f t="shared" si="113"/>
        <v>Senior</v>
      </c>
      <c r="D7254" t="s">
        <v>24</v>
      </c>
      <c r="E7254" t="s">
        <v>31</v>
      </c>
      <c r="F7254" t="s">
        <v>36</v>
      </c>
      <c r="G7254">
        <v>553.92999999999995</v>
      </c>
      <c r="H7254">
        <v>15</v>
      </c>
      <c r="I7254" t="s">
        <v>19</v>
      </c>
      <c r="J7254" t="s">
        <v>38</v>
      </c>
      <c r="K7254" s="1" t="s">
        <v>29</v>
      </c>
      <c r="L7254">
        <v>2</v>
      </c>
      <c r="M7254" s="1" t="s">
        <v>21</v>
      </c>
      <c r="N7254">
        <v>1</v>
      </c>
      <c r="O7254">
        <v>8</v>
      </c>
      <c r="P7254" t="s">
        <v>37</v>
      </c>
      <c r="Q7254" t="s">
        <v>23</v>
      </c>
    </row>
    <row r="7255" spans="1:17" x14ac:dyDescent="0.25">
      <c r="A7255">
        <v>7254</v>
      </c>
      <c r="B7255">
        <v>59</v>
      </c>
      <c r="C7255" t="str">
        <f t="shared" si="113"/>
        <v>Adult</v>
      </c>
      <c r="D7255" t="s">
        <v>24</v>
      </c>
      <c r="E7255" t="s">
        <v>48</v>
      </c>
      <c r="F7255" t="s">
        <v>18</v>
      </c>
      <c r="G7255">
        <v>551.79999999999995</v>
      </c>
      <c r="H7255">
        <v>45</v>
      </c>
      <c r="I7255" t="s">
        <v>27</v>
      </c>
      <c r="J7255" t="s">
        <v>28</v>
      </c>
      <c r="K7255" s="1" t="s">
        <v>21</v>
      </c>
      <c r="L7255">
        <v>8</v>
      </c>
      <c r="M7255" s="1" t="s">
        <v>21</v>
      </c>
      <c r="N7255">
        <v>2</v>
      </c>
      <c r="O7255">
        <v>4</v>
      </c>
      <c r="P7255" t="s">
        <v>34</v>
      </c>
      <c r="Q7255" t="s">
        <v>30</v>
      </c>
    </row>
    <row r="7256" spans="1:17" x14ac:dyDescent="0.25">
      <c r="A7256">
        <v>7255</v>
      </c>
      <c r="B7256">
        <v>41</v>
      </c>
      <c r="C7256" t="str">
        <f t="shared" si="113"/>
        <v>Adult</v>
      </c>
      <c r="D7256" t="s">
        <v>24</v>
      </c>
      <c r="E7256" t="s">
        <v>17</v>
      </c>
      <c r="F7256" t="s">
        <v>36</v>
      </c>
      <c r="G7256">
        <v>694.48</v>
      </c>
      <c r="H7256">
        <v>32</v>
      </c>
      <c r="I7256" t="s">
        <v>19</v>
      </c>
      <c r="J7256" t="s">
        <v>20</v>
      </c>
      <c r="K7256" s="1" t="s">
        <v>21</v>
      </c>
      <c r="L7256">
        <v>1</v>
      </c>
      <c r="M7256" s="1" t="s">
        <v>29</v>
      </c>
      <c r="N7256">
        <v>5</v>
      </c>
      <c r="O7256">
        <v>11</v>
      </c>
      <c r="P7256" t="s">
        <v>22</v>
      </c>
      <c r="Q7256" t="s">
        <v>23</v>
      </c>
    </row>
    <row r="7257" spans="1:17" x14ac:dyDescent="0.25">
      <c r="A7257">
        <v>7256</v>
      </c>
      <c r="B7257">
        <v>22</v>
      </c>
      <c r="C7257" t="str">
        <f t="shared" si="113"/>
        <v>Adult</v>
      </c>
      <c r="D7257" t="s">
        <v>16</v>
      </c>
      <c r="E7257" t="s">
        <v>46</v>
      </c>
      <c r="F7257" t="s">
        <v>50</v>
      </c>
      <c r="G7257">
        <v>155.86000000000001</v>
      </c>
      <c r="H7257">
        <v>13</v>
      </c>
      <c r="I7257" t="s">
        <v>33</v>
      </c>
      <c r="J7257" t="s">
        <v>38</v>
      </c>
      <c r="K7257" s="1" t="s">
        <v>29</v>
      </c>
      <c r="L7257">
        <v>7</v>
      </c>
      <c r="M7257" s="1" t="s">
        <v>21</v>
      </c>
      <c r="N7257">
        <v>5</v>
      </c>
      <c r="O7257">
        <v>4</v>
      </c>
      <c r="P7257" t="s">
        <v>37</v>
      </c>
      <c r="Q7257" t="s">
        <v>39</v>
      </c>
    </row>
    <row r="7258" spans="1:17" x14ac:dyDescent="0.25">
      <c r="A7258">
        <v>7257</v>
      </c>
      <c r="B7258">
        <v>33</v>
      </c>
      <c r="C7258" t="str">
        <f t="shared" si="113"/>
        <v>Adult</v>
      </c>
      <c r="D7258" t="s">
        <v>24</v>
      </c>
      <c r="E7258" t="s">
        <v>46</v>
      </c>
      <c r="F7258" t="s">
        <v>50</v>
      </c>
      <c r="G7258">
        <v>735.43</v>
      </c>
      <c r="H7258">
        <v>30</v>
      </c>
      <c r="I7258" t="s">
        <v>33</v>
      </c>
      <c r="J7258" t="s">
        <v>47</v>
      </c>
      <c r="K7258" s="1" t="s">
        <v>21</v>
      </c>
      <c r="L7258">
        <v>1</v>
      </c>
      <c r="M7258" s="1" t="s">
        <v>21</v>
      </c>
      <c r="N7258">
        <v>3</v>
      </c>
      <c r="O7258">
        <v>8</v>
      </c>
      <c r="P7258" t="s">
        <v>34</v>
      </c>
      <c r="Q7258" t="s">
        <v>39</v>
      </c>
    </row>
    <row r="7259" spans="1:17" x14ac:dyDescent="0.25">
      <c r="A7259">
        <v>7258</v>
      </c>
      <c r="B7259">
        <v>41</v>
      </c>
      <c r="C7259" t="str">
        <f t="shared" si="113"/>
        <v>Adult</v>
      </c>
      <c r="D7259" t="s">
        <v>40</v>
      </c>
      <c r="E7259" t="s">
        <v>25</v>
      </c>
      <c r="F7259" t="s">
        <v>41</v>
      </c>
      <c r="G7259">
        <v>32.25</v>
      </c>
      <c r="H7259">
        <v>41</v>
      </c>
      <c r="I7259" t="s">
        <v>19</v>
      </c>
      <c r="J7259" t="s">
        <v>38</v>
      </c>
      <c r="K7259" s="1" t="s">
        <v>29</v>
      </c>
      <c r="L7259">
        <v>2</v>
      </c>
      <c r="M7259" s="1" t="s">
        <v>29</v>
      </c>
      <c r="N7259">
        <v>5</v>
      </c>
      <c r="O7259">
        <v>13</v>
      </c>
      <c r="P7259" t="s">
        <v>37</v>
      </c>
      <c r="Q7259" t="s">
        <v>39</v>
      </c>
    </row>
    <row r="7260" spans="1:17" x14ac:dyDescent="0.25">
      <c r="A7260">
        <v>7259</v>
      </c>
      <c r="B7260">
        <v>20</v>
      </c>
      <c r="C7260" t="str">
        <f t="shared" si="113"/>
        <v>Adult</v>
      </c>
      <c r="D7260" t="s">
        <v>16</v>
      </c>
      <c r="E7260" t="s">
        <v>49</v>
      </c>
      <c r="F7260" t="s">
        <v>41</v>
      </c>
      <c r="G7260">
        <v>881.93</v>
      </c>
      <c r="H7260">
        <v>57</v>
      </c>
      <c r="I7260" t="s">
        <v>33</v>
      </c>
      <c r="J7260" t="s">
        <v>38</v>
      </c>
      <c r="K7260" s="1" t="s">
        <v>29</v>
      </c>
      <c r="L7260">
        <v>1</v>
      </c>
      <c r="M7260" s="1" t="s">
        <v>29</v>
      </c>
      <c r="N7260">
        <v>2</v>
      </c>
      <c r="O7260">
        <v>1</v>
      </c>
      <c r="P7260" t="s">
        <v>34</v>
      </c>
      <c r="Q7260" t="s">
        <v>30</v>
      </c>
    </row>
    <row r="7261" spans="1:17" x14ac:dyDescent="0.25">
      <c r="A7261">
        <v>7260</v>
      </c>
      <c r="B7261">
        <v>22</v>
      </c>
      <c r="C7261" t="str">
        <f t="shared" si="113"/>
        <v>Adult</v>
      </c>
      <c r="D7261" t="s">
        <v>40</v>
      </c>
      <c r="E7261" t="s">
        <v>31</v>
      </c>
      <c r="F7261" t="s">
        <v>43</v>
      </c>
      <c r="G7261">
        <v>252.71</v>
      </c>
      <c r="H7261">
        <v>24</v>
      </c>
      <c r="I7261" t="s">
        <v>27</v>
      </c>
      <c r="J7261" t="s">
        <v>28</v>
      </c>
      <c r="K7261" s="1" t="s">
        <v>21</v>
      </c>
      <c r="L7261">
        <v>2</v>
      </c>
      <c r="M7261" s="1" t="s">
        <v>29</v>
      </c>
      <c r="N7261">
        <v>2</v>
      </c>
      <c r="O7261">
        <v>9</v>
      </c>
      <c r="P7261" t="s">
        <v>37</v>
      </c>
      <c r="Q7261" t="s">
        <v>39</v>
      </c>
    </row>
    <row r="7262" spans="1:17" x14ac:dyDescent="0.25">
      <c r="A7262">
        <v>7261</v>
      </c>
      <c r="B7262">
        <v>44</v>
      </c>
      <c r="C7262" t="str">
        <f t="shared" si="113"/>
        <v>Adult</v>
      </c>
      <c r="D7262" t="s">
        <v>40</v>
      </c>
      <c r="E7262" t="s">
        <v>35</v>
      </c>
      <c r="F7262" t="s">
        <v>41</v>
      </c>
      <c r="G7262">
        <v>524.84</v>
      </c>
      <c r="H7262">
        <v>39</v>
      </c>
      <c r="I7262" t="s">
        <v>33</v>
      </c>
      <c r="J7262" t="s">
        <v>28</v>
      </c>
      <c r="K7262" s="1" t="s">
        <v>29</v>
      </c>
      <c r="L7262">
        <v>4</v>
      </c>
      <c r="M7262" s="1" t="s">
        <v>21</v>
      </c>
      <c r="N7262">
        <v>4</v>
      </c>
      <c r="O7262">
        <v>10</v>
      </c>
      <c r="P7262" t="s">
        <v>22</v>
      </c>
      <c r="Q7262" t="s">
        <v>30</v>
      </c>
    </row>
    <row r="7263" spans="1:17" x14ac:dyDescent="0.25">
      <c r="A7263">
        <v>7262</v>
      </c>
      <c r="B7263">
        <v>53</v>
      </c>
      <c r="C7263" t="str">
        <f t="shared" si="113"/>
        <v>Adult</v>
      </c>
      <c r="D7263" t="s">
        <v>24</v>
      </c>
      <c r="E7263" t="s">
        <v>17</v>
      </c>
      <c r="F7263" t="s">
        <v>26</v>
      </c>
      <c r="G7263">
        <v>190</v>
      </c>
      <c r="H7263">
        <v>58</v>
      </c>
      <c r="I7263" t="s">
        <v>33</v>
      </c>
      <c r="J7263" t="s">
        <v>20</v>
      </c>
      <c r="K7263" s="1" t="s">
        <v>29</v>
      </c>
      <c r="L7263">
        <v>9</v>
      </c>
      <c r="M7263" s="1" t="s">
        <v>29</v>
      </c>
      <c r="N7263">
        <v>3</v>
      </c>
      <c r="O7263">
        <v>12</v>
      </c>
      <c r="P7263" t="s">
        <v>22</v>
      </c>
      <c r="Q7263" t="s">
        <v>39</v>
      </c>
    </row>
    <row r="7264" spans="1:17" x14ac:dyDescent="0.25">
      <c r="A7264">
        <v>7263</v>
      </c>
      <c r="B7264">
        <v>61</v>
      </c>
      <c r="C7264" t="str">
        <f t="shared" si="113"/>
        <v>Senior</v>
      </c>
      <c r="D7264" t="s">
        <v>40</v>
      </c>
      <c r="E7264" t="s">
        <v>48</v>
      </c>
      <c r="F7264" t="s">
        <v>26</v>
      </c>
      <c r="G7264">
        <v>943.39</v>
      </c>
      <c r="H7264">
        <v>55</v>
      </c>
      <c r="I7264" t="s">
        <v>27</v>
      </c>
      <c r="J7264" t="s">
        <v>38</v>
      </c>
      <c r="K7264" s="1" t="s">
        <v>21</v>
      </c>
      <c r="L7264">
        <v>3</v>
      </c>
      <c r="M7264" s="1" t="s">
        <v>29</v>
      </c>
      <c r="N7264">
        <v>4</v>
      </c>
      <c r="O7264">
        <v>5</v>
      </c>
      <c r="P7264" t="s">
        <v>34</v>
      </c>
      <c r="Q7264" t="s">
        <v>39</v>
      </c>
    </row>
    <row r="7265" spans="1:17" x14ac:dyDescent="0.25">
      <c r="A7265">
        <v>7264</v>
      </c>
      <c r="B7265">
        <v>55</v>
      </c>
      <c r="C7265" t="str">
        <f t="shared" si="113"/>
        <v>Adult</v>
      </c>
      <c r="D7265" t="s">
        <v>24</v>
      </c>
      <c r="E7265" t="s">
        <v>46</v>
      </c>
      <c r="F7265" t="s">
        <v>18</v>
      </c>
      <c r="G7265">
        <v>804.8</v>
      </c>
      <c r="H7265">
        <v>45</v>
      </c>
      <c r="I7265" t="s">
        <v>33</v>
      </c>
      <c r="J7265" t="s">
        <v>20</v>
      </c>
      <c r="K7265" s="1" t="s">
        <v>29</v>
      </c>
      <c r="L7265">
        <v>7</v>
      </c>
      <c r="M7265" s="1" t="s">
        <v>29</v>
      </c>
      <c r="N7265">
        <v>2</v>
      </c>
      <c r="O7265">
        <v>10</v>
      </c>
      <c r="P7265" t="s">
        <v>37</v>
      </c>
      <c r="Q7265" t="s">
        <v>39</v>
      </c>
    </row>
    <row r="7266" spans="1:17" x14ac:dyDescent="0.25">
      <c r="A7266">
        <v>7265</v>
      </c>
      <c r="B7266">
        <v>39</v>
      </c>
      <c r="C7266" t="str">
        <f t="shared" si="113"/>
        <v>Adult</v>
      </c>
      <c r="D7266" t="s">
        <v>40</v>
      </c>
      <c r="E7266" t="s">
        <v>46</v>
      </c>
      <c r="F7266" t="s">
        <v>18</v>
      </c>
      <c r="G7266">
        <v>194.92</v>
      </c>
      <c r="H7266">
        <v>15</v>
      </c>
      <c r="I7266" t="s">
        <v>33</v>
      </c>
      <c r="J7266" t="s">
        <v>47</v>
      </c>
      <c r="K7266" s="1" t="s">
        <v>21</v>
      </c>
      <c r="L7266">
        <v>6</v>
      </c>
      <c r="M7266" s="1" t="s">
        <v>29</v>
      </c>
      <c r="N7266">
        <v>1</v>
      </c>
      <c r="O7266">
        <v>9</v>
      </c>
      <c r="P7266" t="s">
        <v>22</v>
      </c>
      <c r="Q7266" t="s">
        <v>39</v>
      </c>
    </row>
    <row r="7267" spans="1:17" x14ac:dyDescent="0.25">
      <c r="A7267">
        <v>7266</v>
      </c>
      <c r="B7267">
        <v>43</v>
      </c>
      <c r="C7267" t="str">
        <f t="shared" si="113"/>
        <v>Adult</v>
      </c>
      <c r="D7267" t="s">
        <v>40</v>
      </c>
      <c r="E7267" t="s">
        <v>17</v>
      </c>
      <c r="F7267" t="s">
        <v>32</v>
      </c>
      <c r="G7267">
        <v>766.73</v>
      </c>
      <c r="H7267">
        <v>7</v>
      </c>
      <c r="I7267" t="s">
        <v>19</v>
      </c>
      <c r="J7267" t="s">
        <v>20</v>
      </c>
      <c r="K7267" s="1" t="s">
        <v>21</v>
      </c>
      <c r="L7267">
        <v>3</v>
      </c>
      <c r="M7267" s="1" t="s">
        <v>21</v>
      </c>
      <c r="N7267">
        <v>3</v>
      </c>
      <c r="O7267">
        <v>8</v>
      </c>
      <c r="P7267" t="s">
        <v>37</v>
      </c>
      <c r="Q7267" t="s">
        <v>30</v>
      </c>
    </row>
    <row r="7268" spans="1:17" x14ac:dyDescent="0.25">
      <c r="A7268">
        <v>7267</v>
      </c>
      <c r="B7268">
        <v>52</v>
      </c>
      <c r="C7268" t="str">
        <f t="shared" si="113"/>
        <v>Adult</v>
      </c>
      <c r="D7268" t="s">
        <v>40</v>
      </c>
      <c r="E7268" t="s">
        <v>35</v>
      </c>
      <c r="F7268" t="s">
        <v>36</v>
      </c>
      <c r="G7268">
        <v>824.28</v>
      </c>
      <c r="H7268">
        <v>9</v>
      </c>
      <c r="I7268" t="s">
        <v>33</v>
      </c>
      <c r="J7268" t="s">
        <v>20</v>
      </c>
      <c r="K7268" s="1" t="s">
        <v>21</v>
      </c>
      <c r="L7268">
        <v>8</v>
      </c>
      <c r="M7268" s="1" t="s">
        <v>29</v>
      </c>
      <c r="N7268">
        <v>1</v>
      </c>
      <c r="O7268">
        <v>12</v>
      </c>
      <c r="P7268" t="s">
        <v>22</v>
      </c>
      <c r="Q7268" t="s">
        <v>39</v>
      </c>
    </row>
    <row r="7269" spans="1:17" x14ac:dyDescent="0.25">
      <c r="A7269">
        <v>7268</v>
      </c>
      <c r="B7269">
        <v>43</v>
      </c>
      <c r="C7269" t="str">
        <f t="shared" si="113"/>
        <v>Adult</v>
      </c>
      <c r="D7269" t="s">
        <v>40</v>
      </c>
      <c r="E7269" t="s">
        <v>17</v>
      </c>
      <c r="F7269" t="s">
        <v>18</v>
      </c>
      <c r="G7269">
        <v>813.72</v>
      </c>
      <c r="H7269">
        <v>15</v>
      </c>
      <c r="I7269" t="s">
        <v>27</v>
      </c>
      <c r="J7269" t="s">
        <v>45</v>
      </c>
      <c r="K7269" s="1" t="s">
        <v>29</v>
      </c>
      <c r="L7269">
        <v>7</v>
      </c>
      <c r="M7269" s="1" t="s">
        <v>21</v>
      </c>
      <c r="N7269">
        <v>3</v>
      </c>
      <c r="O7269">
        <v>10</v>
      </c>
      <c r="P7269" t="s">
        <v>34</v>
      </c>
      <c r="Q7269" t="s">
        <v>30</v>
      </c>
    </row>
    <row r="7270" spans="1:17" x14ac:dyDescent="0.25">
      <c r="A7270">
        <v>7269</v>
      </c>
      <c r="B7270">
        <v>35</v>
      </c>
      <c r="C7270" t="str">
        <f t="shared" si="113"/>
        <v>Adult</v>
      </c>
      <c r="D7270" t="s">
        <v>40</v>
      </c>
      <c r="E7270" t="s">
        <v>49</v>
      </c>
      <c r="F7270" t="s">
        <v>50</v>
      </c>
      <c r="G7270">
        <v>463.48</v>
      </c>
      <c r="H7270">
        <v>14</v>
      </c>
      <c r="I7270" t="s">
        <v>19</v>
      </c>
      <c r="J7270" t="s">
        <v>47</v>
      </c>
      <c r="K7270" s="1" t="s">
        <v>21</v>
      </c>
      <c r="L7270">
        <v>4</v>
      </c>
      <c r="M7270" s="1" t="s">
        <v>21</v>
      </c>
      <c r="N7270">
        <v>3</v>
      </c>
      <c r="O7270">
        <v>8</v>
      </c>
      <c r="P7270" t="s">
        <v>37</v>
      </c>
      <c r="Q7270" t="s">
        <v>39</v>
      </c>
    </row>
    <row r="7271" spans="1:17" x14ac:dyDescent="0.25">
      <c r="A7271">
        <v>7270</v>
      </c>
      <c r="B7271">
        <v>38</v>
      </c>
      <c r="C7271" t="str">
        <f t="shared" si="113"/>
        <v>Adult</v>
      </c>
      <c r="D7271" t="s">
        <v>40</v>
      </c>
      <c r="E7271" t="s">
        <v>17</v>
      </c>
      <c r="F7271" t="s">
        <v>41</v>
      </c>
      <c r="G7271">
        <v>919.44</v>
      </c>
      <c r="H7271">
        <v>5</v>
      </c>
      <c r="I7271" t="s">
        <v>33</v>
      </c>
      <c r="J7271" t="s">
        <v>20</v>
      </c>
      <c r="K7271" s="1" t="s">
        <v>21</v>
      </c>
      <c r="L7271">
        <v>5</v>
      </c>
      <c r="M7271" s="1" t="s">
        <v>21</v>
      </c>
      <c r="N7271">
        <v>2</v>
      </c>
      <c r="O7271">
        <v>6</v>
      </c>
      <c r="P7271" t="s">
        <v>37</v>
      </c>
      <c r="Q7271" t="s">
        <v>39</v>
      </c>
    </row>
    <row r="7272" spans="1:17" x14ac:dyDescent="0.25">
      <c r="A7272">
        <v>7271</v>
      </c>
      <c r="B7272">
        <v>49</v>
      </c>
      <c r="C7272" t="str">
        <f t="shared" si="113"/>
        <v>Adult</v>
      </c>
      <c r="D7272" t="s">
        <v>24</v>
      </c>
      <c r="E7272" t="s">
        <v>31</v>
      </c>
      <c r="F7272" t="s">
        <v>42</v>
      </c>
      <c r="G7272">
        <v>556.85</v>
      </c>
      <c r="H7272">
        <v>43</v>
      </c>
      <c r="I7272" t="s">
        <v>19</v>
      </c>
      <c r="J7272" t="s">
        <v>20</v>
      </c>
      <c r="K7272" s="1" t="s">
        <v>21</v>
      </c>
      <c r="L7272">
        <v>9</v>
      </c>
      <c r="M7272" s="1" t="s">
        <v>29</v>
      </c>
      <c r="N7272">
        <v>5</v>
      </c>
      <c r="O7272">
        <v>10</v>
      </c>
      <c r="P7272" t="s">
        <v>22</v>
      </c>
      <c r="Q7272" t="s">
        <v>23</v>
      </c>
    </row>
    <row r="7273" spans="1:17" x14ac:dyDescent="0.25">
      <c r="A7273">
        <v>7272</v>
      </c>
      <c r="B7273">
        <v>63</v>
      </c>
      <c r="C7273" t="str">
        <f t="shared" si="113"/>
        <v>Senior</v>
      </c>
      <c r="D7273" t="s">
        <v>24</v>
      </c>
      <c r="E7273" t="s">
        <v>48</v>
      </c>
      <c r="F7273" t="s">
        <v>43</v>
      </c>
      <c r="G7273">
        <v>788.31</v>
      </c>
      <c r="H7273">
        <v>2</v>
      </c>
      <c r="I7273" t="s">
        <v>33</v>
      </c>
      <c r="J7273" t="s">
        <v>38</v>
      </c>
      <c r="K7273" s="1" t="s">
        <v>21</v>
      </c>
      <c r="L7273">
        <v>8</v>
      </c>
      <c r="M7273" s="1" t="s">
        <v>29</v>
      </c>
      <c r="N7273">
        <v>4</v>
      </c>
      <c r="O7273">
        <v>11</v>
      </c>
      <c r="P7273" t="s">
        <v>22</v>
      </c>
      <c r="Q7273" t="s">
        <v>39</v>
      </c>
    </row>
    <row r="7274" spans="1:17" x14ac:dyDescent="0.25">
      <c r="A7274">
        <v>7273</v>
      </c>
      <c r="B7274">
        <v>67</v>
      </c>
      <c r="C7274" t="str">
        <f t="shared" si="113"/>
        <v>Senior</v>
      </c>
      <c r="D7274" t="s">
        <v>16</v>
      </c>
      <c r="E7274" t="s">
        <v>17</v>
      </c>
      <c r="F7274" t="s">
        <v>50</v>
      </c>
      <c r="G7274">
        <v>559.61</v>
      </c>
      <c r="H7274">
        <v>46</v>
      </c>
      <c r="I7274" t="s">
        <v>33</v>
      </c>
      <c r="J7274" t="s">
        <v>38</v>
      </c>
      <c r="K7274" s="1" t="s">
        <v>21</v>
      </c>
      <c r="L7274">
        <v>1</v>
      </c>
      <c r="M7274" s="1" t="s">
        <v>29</v>
      </c>
      <c r="N7274">
        <v>1</v>
      </c>
      <c r="O7274">
        <v>9</v>
      </c>
      <c r="P7274" t="s">
        <v>22</v>
      </c>
      <c r="Q7274" t="s">
        <v>23</v>
      </c>
    </row>
    <row r="7275" spans="1:17" x14ac:dyDescent="0.25">
      <c r="A7275">
        <v>7274</v>
      </c>
      <c r="B7275">
        <v>51</v>
      </c>
      <c r="C7275" t="str">
        <f t="shared" si="113"/>
        <v>Adult</v>
      </c>
      <c r="D7275" t="s">
        <v>24</v>
      </c>
      <c r="E7275" t="s">
        <v>49</v>
      </c>
      <c r="F7275" t="s">
        <v>43</v>
      </c>
      <c r="G7275">
        <v>566.54999999999995</v>
      </c>
      <c r="H7275">
        <v>45</v>
      </c>
      <c r="I7275" t="s">
        <v>33</v>
      </c>
      <c r="J7275" t="s">
        <v>47</v>
      </c>
      <c r="K7275" s="1" t="s">
        <v>29</v>
      </c>
      <c r="L7275">
        <v>9</v>
      </c>
      <c r="M7275" s="1" t="s">
        <v>21</v>
      </c>
      <c r="N7275">
        <v>5</v>
      </c>
      <c r="O7275">
        <v>9</v>
      </c>
      <c r="P7275" t="s">
        <v>37</v>
      </c>
      <c r="Q7275" t="s">
        <v>39</v>
      </c>
    </row>
    <row r="7276" spans="1:17" x14ac:dyDescent="0.25">
      <c r="A7276">
        <v>7275</v>
      </c>
      <c r="B7276">
        <v>55</v>
      </c>
      <c r="C7276" t="str">
        <f t="shared" si="113"/>
        <v>Adult</v>
      </c>
      <c r="D7276" t="s">
        <v>40</v>
      </c>
      <c r="E7276" t="s">
        <v>35</v>
      </c>
      <c r="F7276" t="s">
        <v>50</v>
      </c>
      <c r="G7276">
        <v>526.55999999999995</v>
      </c>
      <c r="H7276">
        <v>46</v>
      </c>
      <c r="I7276" t="s">
        <v>27</v>
      </c>
      <c r="J7276" t="s">
        <v>20</v>
      </c>
      <c r="K7276" s="1" t="s">
        <v>21</v>
      </c>
      <c r="L7276">
        <v>5</v>
      </c>
      <c r="M7276" s="1" t="s">
        <v>21</v>
      </c>
      <c r="N7276">
        <v>5</v>
      </c>
      <c r="O7276">
        <v>4</v>
      </c>
      <c r="P7276" t="s">
        <v>37</v>
      </c>
      <c r="Q7276" t="s">
        <v>39</v>
      </c>
    </row>
    <row r="7277" spans="1:17" x14ac:dyDescent="0.25">
      <c r="A7277">
        <v>7276</v>
      </c>
      <c r="B7277">
        <v>61</v>
      </c>
      <c r="C7277" t="str">
        <f t="shared" si="113"/>
        <v>Senior</v>
      </c>
      <c r="D7277" t="s">
        <v>16</v>
      </c>
      <c r="E7277" t="s">
        <v>48</v>
      </c>
      <c r="F7277" t="s">
        <v>26</v>
      </c>
      <c r="G7277">
        <v>924.23</v>
      </c>
      <c r="H7277">
        <v>12</v>
      </c>
      <c r="I7277" t="s">
        <v>19</v>
      </c>
      <c r="J7277" t="s">
        <v>47</v>
      </c>
      <c r="K7277" s="1" t="s">
        <v>29</v>
      </c>
      <c r="L7277">
        <v>7</v>
      </c>
      <c r="M7277" s="1" t="s">
        <v>21</v>
      </c>
      <c r="N7277">
        <v>5</v>
      </c>
      <c r="O7277">
        <v>12</v>
      </c>
      <c r="P7277" t="s">
        <v>22</v>
      </c>
      <c r="Q7277" t="s">
        <v>30</v>
      </c>
    </row>
    <row r="7278" spans="1:17" x14ac:dyDescent="0.25">
      <c r="A7278">
        <v>7277</v>
      </c>
      <c r="B7278">
        <v>45</v>
      </c>
      <c r="C7278" t="str">
        <f t="shared" si="113"/>
        <v>Adult</v>
      </c>
      <c r="D7278" t="s">
        <v>16</v>
      </c>
      <c r="E7278" t="s">
        <v>35</v>
      </c>
      <c r="F7278" t="s">
        <v>41</v>
      </c>
      <c r="G7278">
        <v>933.37</v>
      </c>
      <c r="H7278">
        <v>54</v>
      </c>
      <c r="I7278" t="s">
        <v>27</v>
      </c>
      <c r="J7278" t="s">
        <v>28</v>
      </c>
      <c r="K7278" s="1" t="s">
        <v>21</v>
      </c>
      <c r="L7278">
        <v>7</v>
      </c>
      <c r="M7278" s="1" t="s">
        <v>21</v>
      </c>
      <c r="N7278">
        <v>5</v>
      </c>
      <c r="O7278">
        <v>11</v>
      </c>
      <c r="P7278" t="s">
        <v>34</v>
      </c>
      <c r="Q7278" t="s">
        <v>39</v>
      </c>
    </row>
    <row r="7279" spans="1:17" x14ac:dyDescent="0.25">
      <c r="A7279">
        <v>7278</v>
      </c>
      <c r="B7279">
        <v>68</v>
      </c>
      <c r="C7279" t="str">
        <f t="shared" si="113"/>
        <v>Senior</v>
      </c>
      <c r="D7279" t="s">
        <v>24</v>
      </c>
      <c r="E7279" t="s">
        <v>44</v>
      </c>
      <c r="F7279" t="s">
        <v>43</v>
      </c>
      <c r="G7279">
        <v>532.41999999999996</v>
      </c>
      <c r="H7279">
        <v>59</v>
      </c>
      <c r="I7279" t="s">
        <v>19</v>
      </c>
      <c r="J7279" t="s">
        <v>20</v>
      </c>
      <c r="K7279" s="1" t="s">
        <v>21</v>
      </c>
      <c r="L7279">
        <v>8</v>
      </c>
      <c r="M7279" s="1" t="s">
        <v>29</v>
      </c>
      <c r="N7279">
        <v>5</v>
      </c>
      <c r="O7279">
        <v>8</v>
      </c>
      <c r="P7279" t="s">
        <v>22</v>
      </c>
      <c r="Q7279" t="s">
        <v>30</v>
      </c>
    </row>
    <row r="7280" spans="1:17" x14ac:dyDescent="0.25">
      <c r="A7280">
        <v>7279</v>
      </c>
      <c r="B7280">
        <v>66</v>
      </c>
      <c r="C7280" t="str">
        <f t="shared" si="113"/>
        <v>Senior</v>
      </c>
      <c r="D7280" t="s">
        <v>24</v>
      </c>
      <c r="E7280" t="s">
        <v>49</v>
      </c>
      <c r="F7280" t="s">
        <v>26</v>
      </c>
      <c r="G7280">
        <v>209.03</v>
      </c>
      <c r="H7280">
        <v>21</v>
      </c>
      <c r="I7280" t="s">
        <v>19</v>
      </c>
      <c r="J7280" t="s">
        <v>28</v>
      </c>
      <c r="K7280" s="1" t="s">
        <v>21</v>
      </c>
      <c r="L7280">
        <v>6</v>
      </c>
      <c r="M7280" s="1" t="s">
        <v>29</v>
      </c>
      <c r="N7280">
        <v>1</v>
      </c>
      <c r="O7280">
        <v>3</v>
      </c>
      <c r="P7280" t="s">
        <v>37</v>
      </c>
      <c r="Q7280" t="s">
        <v>39</v>
      </c>
    </row>
    <row r="7281" spans="1:17" x14ac:dyDescent="0.25">
      <c r="A7281">
        <v>7280</v>
      </c>
      <c r="B7281">
        <v>19</v>
      </c>
      <c r="C7281" t="str">
        <f t="shared" si="113"/>
        <v>Teenager</v>
      </c>
      <c r="D7281" t="s">
        <v>16</v>
      </c>
      <c r="E7281" t="s">
        <v>17</v>
      </c>
      <c r="F7281" t="s">
        <v>18</v>
      </c>
      <c r="G7281">
        <v>782.43</v>
      </c>
      <c r="H7281">
        <v>26</v>
      </c>
      <c r="I7281" t="s">
        <v>33</v>
      </c>
      <c r="J7281" t="s">
        <v>28</v>
      </c>
      <c r="K7281" s="1" t="s">
        <v>21</v>
      </c>
      <c r="L7281">
        <v>8</v>
      </c>
      <c r="M7281" s="1" t="s">
        <v>21</v>
      </c>
      <c r="N7281">
        <v>1</v>
      </c>
      <c r="O7281">
        <v>8</v>
      </c>
      <c r="P7281" t="s">
        <v>37</v>
      </c>
      <c r="Q7281" t="s">
        <v>23</v>
      </c>
    </row>
    <row r="7282" spans="1:17" x14ac:dyDescent="0.25">
      <c r="A7282">
        <v>7281</v>
      </c>
      <c r="B7282">
        <v>55</v>
      </c>
      <c r="C7282" t="str">
        <f t="shared" si="113"/>
        <v>Adult</v>
      </c>
      <c r="D7282" t="s">
        <v>16</v>
      </c>
      <c r="E7282" t="s">
        <v>25</v>
      </c>
      <c r="F7282" t="s">
        <v>32</v>
      </c>
      <c r="G7282">
        <v>897.27</v>
      </c>
      <c r="H7282">
        <v>46</v>
      </c>
      <c r="I7282" t="s">
        <v>19</v>
      </c>
      <c r="J7282" t="s">
        <v>28</v>
      </c>
      <c r="K7282" s="1" t="s">
        <v>21</v>
      </c>
      <c r="L7282">
        <v>2</v>
      </c>
      <c r="M7282" s="1" t="s">
        <v>29</v>
      </c>
      <c r="N7282">
        <v>2</v>
      </c>
      <c r="O7282">
        <v>2</v>
      </c>
      <c r="P7282" t="s">
        <v>34</v>
      </c>
      <c r="Q7282" t="s">
        <v>30</v>
      </c>
    </row>
    <row r="7283" spans="1:17" x14ac:dyDescent="0.25">
      <c r="A7283">
        <v>7282</v>
      </c>
      <c r="B7283">
        <v>60</v>
      </c>
      <c r="C7283" t="str">
        <f t="shared" si="113"/>
        <v>Senior</v>
      </c>
      <c r="D7283" t="s">
        <v>40</v>
      </c>
      <c r="E7283" t="s">
        <v>31</v>
      </c>
      <c r="F7283" t="s">
        <v>41</v>
      </c>
      <c r="G7283">
        <v>650.26</v>
      </c>
      <c r="H7283">
        <v>21</v>
      </c>
      <c r="I7283" t="s">
        <v>33</v>
      </c>
      <c r="J7283" t="s">
        <v>45</v>
      </c>
      <c r="K7283" s="1" t="s">
        <v>29</v>
      </c>
      <c r="L7283">
        <v>3</v>
      </c>
      <c r="M7283" s="1" t="s">
        <v>21</v>
      </c>
      <c r="N7283">
        <v>4</v>
      </c>
      <c r="O7283">
        <v>10</v>
      </c>
      <c r="P7283" t="s">
        <v>22</v>
      </c>
      <c r="Q7283" t="s">
        <v>30</v>
      </c>
    </row>
    <row r="7284" spans="1:17" x14ac:dyDescent="0.25">
      <c r="A7284">
        <v>7283</v>
      </c>
      <c r="B7284">
        <v>18</v>
      </c>
      <c r="C7284" t="str">
        <f t="shared" si="113"/>
        <v>Teenager</v>
      </c>
      <c r="D7284" t="s">
        <v>24</v>
      </c>
      <c r="E7284" t="s">
        <v>48</v>
      </c>
      <c r="F7284" t="s">
        <v>41</v>
      </c>
      <c r="G7284">
        <v>523.05999999999995</v>
      </c>
      <c r="H7284">
        <v>31</v>
      </c>
      <c r="I7284" t="s">
        <v>27</v>
      </c>
      <c r="J7284" t="s">
        <v>38</v>
      </c>
      <c r="K7284" s="1" t="s">
        <v>29</v>
      </c>
      <c r="L7284">
        <v>8</v>
      </c>
      <c r="M7284" s="1" t="s">
        <v>21</v>
      </c>
      <c r="N7284">
        <v>1</v>
      </c>
      <c r="O7284">
        <v>4</v>
      </c>
      <c r="P7284" t="s">
        <v>37</v>
      </c>
      <c r="Q7284" t="s">
        <v>39</v>
      </c>
    </row>
    <row r="7285" spans="1:17" x14ac:dyDescent="0.25">
      <c r="A7285">
        <v>7284</v>
      </c>
      <c r="B7285">
        <v>54</v>
      </c>
      <c r="C7285" t="str">
        <f t="shared" si="113"/>
        <v>Adult</v>
      </c>
      <c r="D7285" t="s">
        <v>16</v>
      </c>
      <c r="E7285" t="s">
        <v>35</v>
      </c>
      <c r="F7285" t="s">
        <v>42</v>
      </c>
      <c r="G7285">
        <v>428.11</v>
      </c>
      <c r="H7285">
        <v>57</v>
      </c>
      <c r="I7285" t="s">
        <v>19</v>
      </c>
      <c r="J7285" t="s">
        <v>47</v>
      </c>
      <c r="K7285" s="1" t="s">
        <v>21</v>
      </c>
      <c r="L7285">
        <v>7</v>
      </c>
      <c r="M7285" s="1" t="s">
        <v>21</v>
      </c>
      <c r="N7285">
        <v>1</v>
      </c>
      <c r="O7285">
        <v>12</v>
      </c>
      <c r="P7285" t="s">
        <v>34</v>
      </c>
      <c r="Q7285" t="s">
        <v>23</v>
      </c>
    </row>
    <row r="7286" spans="1:17" x14ac:dyDescent="0.25">
      <c r="A7286">
        <v>7285</v>
      </c>
      <c r="B7286">
        <v>65</v>
      </c>
      <c r="C7286" t="str">
        <f t="shared" si="113"/>
        <v>Senior</v>
      </c>
      <c r="D7286" t="s">
        <v>40</v>
      </c>
      <c r="E7286" t="s">
        <v>31</v>
      </c>
      <c r="F7286" t="s">
        <v>43</v>
      </c>
      <c r="G7286">
        <v>471.08</v>
      </c>
      <c r="H7286">
        <v>10</v>
      </c>
      <c r="I7286" t="s">
        <v>27</v>
      </c>
      <c r="J7286" t="s">
        <v>38</v>
      </c>
      <c r="K7286" s="1" t="s">
        <v>29</v>
      </c>
      <c r="L7286">
        <v>3</v>
      </c>
      <c r="M7286" s="1" t="s">
        <v>29</v>
      </c>
      <c r="N7286">
        <v>2</v>
      </c>
      <c r="O7286">
        <v>10</v>
      </c>
      <c r="P7286" t="s">
        <v>37</v>
      </c>
      <c r="Q7286" t="s">
        <v>30</v>
      </c>
    </row>
    <row r="7287" spans="1:17" x14ac:dyDescent="0.25">
      <c r="A7287">
        <v>7286</v>
      </c>
      <c r="B7287">
        <v>30</v>
      </c>
      <c r="C7287" t="str">
        <f t="shared" si="113"/>
        <v>Adult</v>
      </c>
      <c r="D7287" t="s">
        <v>16</v>
      </c>
      <c r="E7287" t="s">
        <v>31</v>
      </c>
      <c r="F7287" t="s">
        <v>50</v>
      </c>
      <c r="G7287">
        <v>310.44</v>
      </c>
      <c r="H7287">
        <v>13</v>
      </c>
      <c r="I7287" t="s">
        <v>33</v>
      </c>
      <c r="J7287" t="s">
        <v>38</v>
      </c>
      <c r="K7287" s="1" t="s">
        <v>21</v>
      </c>
      <c r="L7287">
        <v>5</v>
      </c>
      <c r="M7287" s="1" t="s">
        <v>21</v>
      </c>
      <c r="N7287">
        <v>4</v>
      </c>
      <c r="O7287">
        <v>1</v>
      </c>
      <c r="P7287" t="s">
        <v>22</v>
      </c>
      <c r="Q7287" t="s">
        <v>23</v>
      </c>
    </row>
    <row r="7288" spans="1:17" x14ac:dyDescent="0.25">
      <c r="A7288">
        <v>7287</v>
      </c>
      <c r="B7288">
        <v>47</v>
      </c>
      <c r="C7288" t="str">
        <f t="shared" si="113"/>
        <v>Adult</v>
      </c>
      <c r="D7288" t="s">
        <v>40</v>
      </c>
      <c r="E7288" t="s">
        <v>49</v>
      </c>
      <c r="F7288" t="s">
        <v>26</v>
      </c>
      <c r="G7288">
        <v>13.58</v>
      </c>
      <c r="H7288">
        <v>17</v>
      </c>
      <c r="I7288" t="s">
        <v>27</v>
      </c>
      <c r="J7288" t="s">
        <v>28</v>
      </c>
      <c r="K7288" s="1" t="s">
        <v>29</v>
      </c>
      <c r="L7288">
        <v>7</v>
      </c>
      <c r="M7288" s="1" t="s">
        <v>21</v>
      </c>
      <c r="N7288">
        <v>5</v>
      </c>
      <c r="O7288">
        <v>7</v>
      </c>
      <c r="P7288" t="s">
        <v>22</v>
      </c>
      <c r="Q7288" t="s">
        <v>39</v>
      </c>
    </row>
    <row r="7289" spans="1:17" x14ac:dyDescent="0.25">
      <c r="A7289">
        <v>7288</v>
      </c>
      <c r="B7289">
        <v>59</v>
      </c>
      <c r="C7289" t="str">
        <f t="shared" si="113"/>
        <v>Adult</v>
      </c>
      <c r="D7289" t="s">
        <v>40</v>
      </c>
      <c r="E7289" t="s">
        <v>44</v>
      </c>
      <c r="F7289" t="s">
        <v>18</v>
      </c>
      <c r="G7289">
        <v>931.44</v>
      </c>
      <c r="H7289">
        <v>20</v>
      </c>
      <c r="I7289" t="s">
        <v>33</v>
      </c>
      <c r="J7289" t="s">
        <v>38</v>
      </c>
      <c r="K7289" s="1" t="s">
        <v>29</v>
      </c>
      <c r="L7289">
        <v>3</v>
      </c>
      <c r="M7289" s="1" t="s">
        <v>29</v>
      </c>
      <c r="N7289">
        <v>4</v>
      </c>
      <c r="O7289">
        <v>3</v>
      </c>
      <c r="P7289" t="s">
        <v>22</v>
      </c>
      <c r="Q7289" t="s">
        <v>23</v>
      </c>
    </row>
    <row r="7290" spans="1:17" x14ac:dyDescent="0.25">
      <c r="A7290">
        <v>7289</v>
      </c>
      <c r="B7290">
        <v>36</v>
      </c>
      <c r="C7290" t="str">
        <f t="shared" si="113"/>
        <v>Adult</v>
      </c>
      <c r="D7290" t="s">
        <v>16</v>
      </c>
      <c r="E7290" t="s">
        <v>44</v>
      </c>
      <c r="F7290" t="s">
        <v>50</v>
      </c>
      <c r="G7290">
        <v>160.30000000000001</v>
      </c>
      <c r="H7290">
        <v>39</v>
      </c>
      <c r="I7290" t="s">
        <v>33</v>
      </c>
      <c r="J7290" t="s">
        <v>38</v>
      </c>
      <c r="K7290" s="1" t="s">
        <v>21</v>
      </c>
      <c r="L7290">
        <v>8</v>
      </c>
      <c r="M7290" s="1" t="s">
        <v>21</v>
      </c>
      <c r="N7290">
        <v>4</v>
      </c>
      <c r="O7290">
        <v>6</v>
      </c>
      <c r="P7290" t="s">
        <v>37</v>
      </c>
      <c r="Q7290" t="s">
        <v>39</v>
      </c>
    </row>
    <row r="7291" spans="1:17" x14ac:dyDescent="0.25">
      <c r="A7291">
        <v>7290</v>
      </c>
      <c r="B7291">
        <v>22</v>
      </c>
      <c r="C7291" t="str">
        <f t="shared" si="113"/>
        <v>Adult</v>
      </c>
      <c r="D7291" t="s">
        <v>40</v>
      </c>
      <c r="E7291" t="s">
        <v>44</v>
      </c>
      <c r="F7291" t="s">
        <v>32</v>
      </c>
      <c r="G7291">
        <v>204.46</v>
      </c>
      <c r="H7291">
        <v>16</v>
      </c>
      <c r="I7291" t="s">
        <v>33</v>
      </c>
      <c r="J7291" t="s">
        <v>45</v>
      </c>
      <c r="K7291" s="1" t="s">
        <v>29</v>
      </c>
      <c r="L7291">
        <v>6</v>
      </c>
      <c r="M7291" s="1" t="s">
        <v>21</v>
      </c>
      <c r="N7291">
        <v>5</v>
      </c>
      <c r="O7291">
        <v>11</v>
      </c>
      <c r="P7291" t="s">
        <v>22</v>
      </c>
      <c r="Q7291" t="s">
        <v>39</v>
      </c>
    </row>
    <row r="7292" spans="1:17" x14ac:dyDescent="0.25">
      <c r="A7292">
        <v>7291</v>
      </c>
      <c r="B7292">
        <v>39</v>
      </c>
      <c r="C7292" t="str">
        <f t="shared" si="113"/>
        <v>Adult</v>
      </c>
      <c r="D7292" t="s">
        <v>16</v>
      </c>
      <c r="E7292" t="s">
        <v>31</v>
      </c>
      <c r="F7292" t="s">
        <v>42</v>
      </c>
      <c r="G7292">
        <v>785.27</v>
      </c>
      <c r="H7292">
        <v>6</v>
      </c>
      <c r="I7292" t="s">
        <v>27</v>
      </c>
      <c r="J7292" t="s">
        <v>45</v>
      </c>
      <c r="K7292" s="1" t="s">
        <v>21</v>
      </c>
      <c r="L7292">
        <v>7</v>
      </c>
      <c r="M7292" s="1" t="s">
        <v>21</v>
      </c>
      <c r="N7292">
        <v>4</v>
      </c>
      <c r="O7292">
        <v>1</v>
      </c>
      <c r="P7292" t="s">
        <v>37</v>
      </c>
      <c r="Q7292" t="s">
        <v>30</v>
      </c>
    </row>
    <row r="7293" spans="1:17" x14ac:dyDescent="0.25">
      <c r="A7293">
        <v>7292</v>
      </c>
      <c r="B7293">
        <v>32</v>
      </c>
      <c r="C7293" t="str">
        <f t="shared" si="113"/>
        <v>Adult</v>
      </c>
      <c r="D7293" t="s">
        <v>16</v>
      </c>
      <c r="E7293" t="s">
        <v>46</v>
      </c>
      <c r="F7293" t="s">
        <v>18</v>
      </c>
      <c r="G7293">
        <v>943.34</v>
      </c>
      <c r="H7293">
        <v>56</v>
      </c>
      <c r="I7293" t="s">
        <v>27</v>
      </c>
      <c r="J7293" t="s">
        <v>38</v>
      </c>
      <c r="K7293" s="1" t="s">
        <v>29</v>
      </c>
      <c r="L7293">
        <v>8</v>
      </c>
      <c r="M7293" s="1" t="s">
        <v>21</v>
      </c>
      <c r="N7293">
        <v>4</v>
      </c>
      <c r="O7293">
        <v>11</v>
      </c>
      <c r="P7293" t="s">
        <v>34</v>
      </c>
      <c r="Q7293" t="s">
        <v>39</v>
      </c>
    </row>
    <row r="7294" spans="1:17" x14ac:dyDescent="0.25">
      <c r="A7294">
        <v>7293</v>
      </c>
      <c r="B7294">
        <v>57</v>
      </c>
      <c r="C7294" t="str">
        <f t="shared" si="113"/>
        <v>Adult</v>
      </c>
      <c r="D7294" t="s">
        <v>40</v>
      </c>
      <c r="E7294" t="s">
        <v>17</v>
      </c>
      <c r="F7294" t="s">
        <v>41</v>
      </c>
      <c r="G7294">
        <v>746.32</v>
      </c>
      <c r="H7294">
        <v>41</v>
      </c>
      <c r="I7294" t="s">
        <v>19</v>
      </c>
      <c r="J7294" t="s">
        <v>47</v>
      </c>
      <c r="K7294" s="1" t="s">
        <v>21</v>
      </c>
      <c r="L7294">
        <v>3</v>
      </c>
      <c r="M7294" s="1" t="s">
        <v>29</v>
      </c>
      <c r="N7294">
        <v>1</v>
      </c>
      <c r="O7294">
        <v>5</v>
      </c>
      <c r="P7294" t="s">
        <v>34</v>
      </c>
      <c r="Q7294" t="s">
        <v>23</v>
      </c>
    </row>
    <row r="7295" spans="1:17" x14ac:dyDescent="0.25">
      <c r="A7295">
        <v>7294</v>
      </c>
      <c r="B7295">
        <v>39</v>
      </c>
      <c r="C7295" t="str">
        <f t="shared" si="113"/>
        <v>Adult</v>
      </c>
      <c r="D7295" t="s">
        <v>24</v>
      </c>
      <c r="E7295" t="s">
        <v>31</v>
      </c>
      <c r="F7295" t="s">
        <v>36</v>
      </c>
      <c r="G7295">
        <v>867.65</v>
      </c>
      <c r="H7295">
        <v>54</v>
      </c>
      <c r="I7295" t="s">
        <v>33</v>
      </c>
      <c r="J7295" t="s">
        <v>45</v>
      </c>
      <c r="K7295" s="1" t="s">
        <v>21</v>
      </c>
      <c r="L7295">
        <v>9</v>
      </c>
      <c r="M7295" s="1" t="s">
        <v>29</v>
      </c>
      <c r="N7295">
        <v>2</v>
      </c>
      <c r="O7295">
        <v>9</v>
      </c>
      <c r="P7295" t="s">
        <v>22</v>
      </c>
      <c r="Q7295" t="s">
        <v>23</v>
      </c>
    </row>
    <row r="7296" spans="1:17" x14ac:dyDescent="0.25">
      <c r="A7296">
        <v>7295</v>
      </c>
      <c r="B7296">
        <v>43</v>
      </c>
      <c r="C7296" t="str">
        <f t="shared" si="113"/>
        <v>Adult</v>
      </c>
      <c r="D7296" t="s">
        <v>40</v>
      </c>
      <c r="E7296" t="s">
        <v>46</v>
      </c>
      <c r="F7296" t="s">
        <v>43</v>
      </c>
      <c r="G7296">
        <v>359.58</v>
      </c>
      <c r="H7296">
        <v>34</v>
      </c>
      <c r="I7296" t="s">
        <v>33</v>
      </c>
      <c r="J7296" t="s">
        <v>45</v>
      </c>
      <c r="K7296" s="1" t="s">
        <v>29</v>
      </c>
      <c r="L7296">
        <v>5</v>
      </c>
      <c r="M7296" s="1" t="s">
        <v>29</v>
      </c>
      <c r="N7296">
        <v>5</v>
      </c>
      <c r="O7296">
        <v>4</v>
      </c>
      <c r="P7296" t="s">
        <v>22</v>
      </c>
      <c r="Q7296" t="s">
        <v>30</v>
      </c>
    </row>
    <row r="7297" spans="1:17" x14ac:dyDescent="0.25">
      <c r="A7297">
        <v>7296</v>
      </c>
      <c r="B7297">
        <v>25</v>
      </c>
      <c r="C7297" t="str">
        <f t="shared" si="113"/>
        <v>Adult</v>
      </c>
      <c r="D7297" t="s">
        <v>24</v>
      </c>
      <c r="E7297" t="s">
        <v>48</v>
      </c>
      <c r="F7297" t="s">
        <v>42</v>
      </c>
      <c r="G7297">
        <v>65.11</v>
      </c>
      <c r="H7297">
        <v>35</v>
      </c>
      <c r="I7297" t="s">
        <v>33</v>
      </c>
      <c r="J7297" t="s">
        <v>20</v>
      </c>
      <c r="K7297" s="1" t="s">
        <v>29</v>
      </c>
      <c r="L7297">
        <v>4</v>
      </c>
      <c r="M7297" s="1" t="s">
        <v>29</v>
      </c>
      <c r="N7297">
        <v>1</v>
      </c>
      <c r="O7297">
        <v>1</v>
      </c>
      <c r="P7297" t="s">
        <v>37</v>
      </c>
      <c r="Q7297" t="s">
        <v>23</v>
      </c>
    </row>
    <row r="7298" spans="1:17" x14ac:dyDescent="0.25">
      <c r="A7298">
        <v>7297</v>
      </c>
      <c r="B7298">
        <v>46</v>
      </c>
      <c r="C7298" t="str">
        <f t="shared" si="113"/>
        <v>Adult</v>
      </c>
      <c r="D7298" t="s">
        <v>40</v>
      </c>
      <c r="E7298" t="s">
        <v>49</v>
      </c>
      <c r="F7298" t="s">
        <v>43</v>
      </c>
      <c r="G7298">
        <v>536.08000000000004</v>
      </c>
      <c r="H7298">
        <v>32</v>
      </c>
      <c r="I7298" t="s">
        <v>27</v>
      </c>
      <c r="J7298" t="s">
        <v>47</v>
      </c>
      <c r="K7298" s="1" t="s">
        <v>21</v>
      </c>
      <c r="L7298">
        <v>1</v>
      </c>
      <c r="M7298" s="1" t="s">
        <v>29</v>
      </c>
      <c r="N7298">
        <v>3</v>
      </c>
      <c r="O7298">
        <v>11</v>
      </c>
      <c r="P7298" t="s">
        <v>34</v>
      </c>
      <c r="Q7298" t="s">
        <v>30</v>
      </c>
    </row>
    <row r="7299" spans="1:17" x14ac:dyDescent="0.25">
      <c r="A7299">
        <v>7298</v>
      </c>
      <c r="B7299">
        <v>45</v>
      </c>
      <c r="C7299" t="str">
        <f t="shared" ref="C7299:C7362" si="114">IF(B7299&gt;=60,"Senior",IF(B7299&gt;=20,"Adult","Teenager"))</f>
        <v>Adult</v>
      </c>
      <c r="D7299" t="s">
        <v>16</v>
      </c>
      <c r="E7299" t="s">
        <v>48</v>
      </c>
      <c r="F7299" t="s">
        <v>43</v>
      </c>
      <c r="G7299">
        <v>602.9</v>
      </c>
      <c r="H7299">
        <v>22</v>
      </c>
      <c r="I7299" t="s">
        <v>33</v>
      </c>
      <c r="J7299" t="s">
        <v>47</v>
      </c>
      <c r="K7299" s="1" t="s">
        <v>29</v>
      </c>
      <c r="L7299">
        <v>2</v>
      </c>
      <c r="M7299" s="1" t="s">
        <v>21</v>
      </c>
      <c r="N7299">
        <v>4</v>
      </c>
      <c r="O7299">
        <v>8</v>
      </c>
      <c r="P7299" t="s">
        <v>22</v>
      </c>
      <c r="Q7299" t="s">
        <v>30</v>
      </c>
    </row>
    <row r="7300" spans="1:17" x14ac:dyDescent="0.25">
      <c r="A7300">
        <v>7299</v>
      </c>
      <c r="B7300">
        <v>59</v>
      </c>
      <c r="C7300" t="str">
        <f t="shared" si="114"/>
        <v>Adult</v>
      </c>
      <c r="D7300" t="s">
        <v>40</v>
      </c>
      <c r="E7300" t="s">
        <v>48</v>
      </c>
      <c r="F7300" t="s">
        <v>41</v>
      </c>
      <c r="G7300">
        <v>945.33</v>
      </c>
      <c r="H7300">
        <v>58</v>
      </c>
      <c r="I7300" t="s">
        <v>33</v>
      </c>
      <c r="J7300" t="s">
        <v>38</v>
      </c>
      <c r="K7300" s="1" t="s">
        <v>21</v>
      </c>
      <c r="L7300">
        <v>1</v>
      </c>
      <c r="M7300" s="1" t="s">
        <v>29</v>
      </c>
      <c r="N7300">
        <v>1</v>
      </c>
      <c r="O7300">
        <v>7</v>
      </c>
      <c r="P7300" t="s">
        <v>34</v>
      </c>
      <c r="Q7300" t="s">
        <v>39</v>
      </c>
    </row>
    <row r="7301" spans="1:17" x14ac:dyDescent="0.25">
      <c r="A7301">
        <v>7300</v>
      </c>
      <c r="B7301">
        <v>44</v>
      </c>
      <c r="C7301" t="str">
        <f t="shared" si="114"/>
        <v>Adult</v>
      </c>
      <c r="D7301" t="s">
        <v>16</v>
      </c>
      <c r="E7301" t="s">
        <v>48</v>
      </c>
      <c r="F7301" t="s">
        <v>26</v>
      </c>
      <c r="G7301">
        <v>933.57</v>
      </c>
      <c r="H7301">
        <v>5</v>
      </c>
      <c r="I7301" t="s">
        <v>27</v>
      </c>
      <c r="J7301" t="s">
        <v>38</v>
      </c>
      <c r="K7301" s="1" t="s">
        <v>29</v>
      </c>
      <c r="L7301">
        <v>4</v>
      </c>
      <c r="M7301" s="1" t="s">
        <v>29</v>
      </c>
      <c r="N7301">
        <v>5</v>
      </c>
      <c r="O7301">
        <v>13</v>
      </c>
      <c r="P7301" t="s">
        <v>22</v>
      </c>
      <c r="Q7301" t="s">
        <v>39</v>
      </c>
    </row>
    <row r="7302" spans="1:17" x14ac:dyDescent="0.25">
      <c r="A7302">
        <v>7301</v>
      </c>
      <c r="B7302">
        <v>59</v>
      </c>
      <c r="C7302" t="str">
        <f t="shared" si="114"/>
        <v>Adult</v>
      </c>
      <c r="D7302" t="s">
        <v>16</v>
      </c>
      <c r="E7302" t="s">
        <v>44</v>
      </c>
      <c r="F7302" t="s">
        <v>42</v>
      </c>
      <c r="G7302">
        <v>854.58</v>
      </c>
      <c r="H7302">
        <v>4</v>
      </c>
      <c r="I7302" t="s">
        <v>27</v>
      </c>
      <c r="J7302" t="s">
        <v>38</v>
      </c>
      <c r="K7302" s="1" t="s">
        <v>29</v>
      </c>
      <c r="L7302">
        <v>1</v>
      </c>
      <c r="M7302" s="1" t="s">
        <v>21</v>
      </c>
      <c r="N7302">
        <v>5</v>
      </c>
      <c r="O7302">
        <v>2</v>
      </c>
      <c r="P7302" t="s">
        <v>37</v>
      </c>
      <c r="Q7302" t="s">
        <v>39</v>
      </c>
    </row>
    <row r="7303" spans="1:17" x14ac:dyDescent="0.25">
      <c r="A7303">
        <v>7302</v>
      </c>
      <c r="B7303">
        <v>32</v>
      </c>
      <c r="C7303" t="str">
        <f t="shared" si="114"/>
        <v>Adult</v>
      </c>
      <c r="D7303" t="s">
        <v>24</v>
      </c>
      <c r="E7303" t="s">
        <v>35</v>
      </c>
      <c r="F7303" t="s">
        <v>32</v>
      </c>
      <c r="G7303">
        <v>252.43</v>
      </c>
      <c r="H7303">
        <v>20</v>
      </c>
      <c r="I7303" t="s">
        <v>19</v>
      </c>
      <c r="J7303" t="s">
        <v>28</v>
      </c>
      <c r="K7303" s="1" t="s">
        <v>21</v>
      </c>
      <c r="L7303">
        <v>8</v>
      </c>
      <c r="M7303" s="1" t="s">
        <v>29</v>
      </c>
      <c r="N7303">
        <v>3</v>
      </c>
      <c r="O7303">
        <v>11</v>
      </c>
      <c r="P7303" t="s">
        <v>34</v>
      </c>
      <c r="Q7303" t="s">
        <v>30</v>
      </c>
    </row>
    <row r="7304" spans="1:17" x14ac:dyDescent="0.25">
      <c r="A7304">
        <v>7303</v>
      </c>
      <c r="B7304">
        <v>19</v>
      </c>
      <c r="C7304" t="str">
        <f t="shared" si="114"/>
        <v>Teenager</v>
      </c>
      <c r="D7304" t="s">
        <v>24</v>
      </c>
      <c r="E7304" t="s">
        <v>49</v>
      </c>
      <c r="F7304" t="s">
        <v>18</v>
      </c>
      <c r="G7304">
        <v>565.51</v>
      </c>
      <c r="H7304">
        <v>23</v>
      </c>
      <c r="I7304" t="s">
        <v>19</v>
      </c>
      <c r="J7304" t="s">
        <v>20</v>
      </c>
      <c r="K7304" s="1" t="s">
        <v>29</v>
      </c>
      <c r="L7304">
        <v>4</v>
      </c>
      <c r="M7304" s="1" t="s">
        <v>21</v>
      </c>
      <c r="N7304">
        <v>1</v>
      </c>
      <c r="O7304">
        <v>2</v>
      </c>
      <c r="P7304" t="s">
        <v>22</v>
      </c>
      <c r="Q7304" t="s">
        <v>30</v>
      </c>
    </row>
    <row r="7305" spans="1:17" x14ac:dyDescent="0.25">
      <c r="A7305">
        <v>7304</v>
      </c>
      <c r="B7305">
        <v>19</v>
      </c>
      <c r="C7305" t="str">
        <f t="shared" si="114"/>
        <v>Teenager</v>
      </c>
      <c r="D7305" t="s">
        <v>16</v>
      </c>
      <c r="E7305" t="s">
        <v>25</v>
      </c>
      <c r="F7305" t="s">
        <v>18</v>
      </c>
      <c r="G7305">
        <v>811.06</v>
      </c>
      <c r="H7305">
        <v>12</v>
      </c>
      <c r="I7305" t="s">
        <v>33</v>
      </c>
      <c r="J7305" t="s">
        <v>38</v>
      </c>
      <c r="K7305" s="1" t="s">
        <v>29</v>
      </c>
      <c r="L7305">
        <v>5</v>
      </c>
      <c r="M7305" s="1" t="s">
        <v>29</v>
      </c>
      <c r="N7305">
        <v>2</v>
      </c>
      <c r="O7305">
        <v>10</v>
      </c>
      <c r="P7305" t="s">
        <v>34</v>
      </c>
      <c r="Q7305" t="s">
        <v>30</v>
      </c>
    </row>
    <row r="7306" spans="1:17" x14ac:dyDescent="0.25">
      <c r="A7306">
        <v>7305</v>
      </c>
      <c r="B7306">
        <v>47</v>
      </c>
      <c r="C7306" t="str">
        <f t="shared" si="114"/>
        <v>Adult</v>
      </c>
      <c r="D7306" t="s">
        <v>16</v>
      </c>
      <c r="E7306" t="s">
        <v>35</v>
      </c>
      <c r="F7306" t="s">
        <v>43</v>
      </c>
      <c r="G7306">
        <v>365.91</v>
      </c>
      <c r="H7306">
        <v>13</v>
      </c>
      <c r="I7306" t="s">
        <v>19</v>
      </c>
      <c r="J7306" t="s">
        <v>38</v>
      </c>
      <c r="K7306" s="1" t="s">
        <v>21</v>
      </c>
      <c r="L7306">
        <v>5</v>
      </c>
      <c r="M7306" s="1" t="s">
        <v>21</v>
      </c>
      <c r="N7306">
        <v>2</v>
      </c>
      <c r="O7306">
        <v>6</v>
      </c>
      <c r="P7306" t="s">
        <v>34</v>
      </c>
      <c r="Q7306" t="s">
        <v>30</v>
      </c>
    </row>
    <row r="7307" spans="1:17" x14ac:dyDescent="0.25">
      <c r="A7307">
        <v>7306</v>
      </c>
      <c r="B7307">
        <v>26</v>
      </c>
      <c r="C7307" t="str">
        <f t="shared" si="114"/>
        <v>Adult</v>
      </c>
      <c r="D7307" t="s">
        <v>24</v>
      </c>
      <c r="E7307" t="s">
        <v>25</v>
      </c>
      <c r="F7307" t="s">
        <v>32</v>
      </c>
      <c r="G7307">
        <v>749.84</v>
      </c>
      <c r="H7307">
        <v>47</v>
      </c>
      <c r="I7307" t="s">
        <v>33</v>
      </c>
      <c r="J7307" t="s">
        <v>28</v>
      </c>
      <c r="K7307" s="1" t="s">
        <v>29</v>
      </c>
      <c r="L7307">
        <v>1</v>
      </c>
      <c r="M7307" s="1" t="s">
        <v>29</v>
      </c>
      <c r="N7307">
        <v>5</v>
      </c>
      <c r="O7307">
        <v>9</v>
      </c>
      <c r="P7307" t="s">
        <v>37</v>
      </c>
      <c r="Q7307" t="s">
        <v>39</v>
      </c>
    </row>
    <row r="7308" spans="1:17" x14ac:dyDescent="0.25">
      <c r="A7308">
        <v>7307</v>
      </c>
      <c r="B7308">
        <v>29</v>
      </c>
      <c r="C7308" t="str">
        <f t="shared" si="114"/>
        <v>Adult</v>
      </c>
      <c r="D7308" t="s">
        <v>24</v>
      </c>
      <c r="E7308" t="s">
        <v>35</v>
      </c>
      <c r="F7308" t="s">
        <v>43</v>
      </c>
      <c r="G7308">
        <v>50.97</v>
      </c>
      <c r="H7308">
        <v>53</v>
      </c>
      <c r="I7308" t="s">
        <v>33</v>
      </c>
      <c r="J7308" t="s">
        <v>20</v>
      </c>
      <c r="K7308" s="1" t="s">
        <v>21</v>
      </c>
      <c r="L7308">
        <v>6</v>
      </c>
      <c r="M7308" s="1" t="s">
        <v>21</v>
      </c>
      <c r="N7308">
        <v>3</v>
      </c>
      <c r="O7308">
        <v>8</v>
      </c>
      <c r="P7308" t="s">
        <v>37</v>
      </c>
      <c r="Q7308" t="s">
        <v>30</v>
      </c>
    </row>
    <row r="7309" spans="1:17" x14ac:dyDescent="0.25">
      <c r="A7309">
        <v>7308</v>
      </c>
      <c r="B7309">
        <v>39</v>
      </c>
      <c r="C7309" t="str">
        <f t="shared" si="114"/>
        <v>Adult</v>
      </c>
      <c r="D7309" t="s">
        <v>40</v>
      </c>
      <c r="E7309" t="s">
        <v>35</v>
      </c>
      <c r="F7309" t="s">
        <v>26</v>
      </c>
      <c r="G7309">
        <v>208.3</v>
      </c>
      <c r="H7309">
        <v>52</v>
      </c>
      <c r="I7309" t="s">
        <v>27</v>
      </c>
      <c r="J7309" t="s">
        <v>45</v>
      </c>
      <c r="K7309" s="1" t="s">
        <v>29</v>
      </c>
      <c r="L7309">
        <v>9</v>
      </c>
      <c r="M7309" s="1" t="s">
        <v>21</v>
      </c>
      <c r="N7309">
        <v>4</v>
      </c>
      <c r="O7309">
        <v>8</v>
      </c>
      <c r="P7309" t="s">
        <v>34</v>
      </c>
      <c r="Q7309" t="s">
        <v>23</v>
      </c>
    </row>
    <row r="7310" spans="1:17" x14ac:dyDescent="0.25">
      <c r="A7310">
        <v>7309</v>
      </c>
      <c r="B7310">
        <v>46</v>
      </c>
      <c r="C7310" t="str">
        <f t="shared" si="114"/>
        <v>Adult</v>
      </c>
      <c r="D7310" t="s">
        <v>40</v>
      </c>
      <c r="E7310" t="s">
        <v>31</v>
      </c>
      <c r="F7310" t="s">
        <v>42</v>
      </c>
      <c r="G7310">
        <v>272.57</v>
      </c>
      <c r="H7310">
        <v>52</v>
      </c>
      <c r="I7310" t="s">
        <v>19</v>
      </c>
      <c r="J7310" t="s">
        <v>45</v>
      </c>
      <c r="K7310" s="1" t="s">
        <v>21</v>
      </c>
      <c r="L7310">
        <v>2</v>
      </c>
      <c r="M7310" s="1" t="s">
        <v>29</v>
      </c>
      <c r="N7310">
        <v>2</v>
      </c>
      <c r="O7310">
        <v>10</v>
      </c>
      <c r="P7310" t="s">
        <v>22</v>
      </c>
      <c r="Q7310" t="s">
        <v>23</v>
      </c>
    </row>
    <row r="7311" spans="1:17" x14ac:dyDescent="0.25">
      <c r="A7311">
        <v>7310</v>
      </c>
      <c r="B7311">
        <v>51</v>
      </c>
      <c r="C7311" t="str">
        <f t="shared" si="114"/>
        <v>Adult</v>
      </c>
      <c r="D7311" t="s">
        <v>24</v>
      </c>
      <c r="E7311" t="s">
        <v>48</v>
      </c>
      <c r="F7311" t="s">
        <v>26</v>
      </c>
      <c r="G7311">
        <v>399.87</v>
      </c>
      <c r="H7311">
        <v>59</v>
      </c>
      <c r="I7311" t="s">
        <v>19</v>
      </c>
      <c r="J7311" t="s">
        <v>47</v>
      </c>
      <c r="K7311" s="1" t="s">
        <v>29</v>
      </c>
      <c r="L7311">
        <v>3</v>
      </c>
      <c r="M7311" s="1" t="s">
        <v>29</v>
      </c>
      <c r="N7311">
        <v>4</v>
      </c>
      <c r="O7311">
        <v>5</v>
      </c>
      <c r="P7311" t="s">
        <v>22</v>
      </c>
      <c r="Q7311" t="s">
        <v>39</v>
      </c>
    </row>
    <row r="7312" spans="1:17" x14ac:dyDescent="0.25">
      <c r="A7312">
        <v>7311</v>
      </c>
      <c r="B7312">
        <v>18</v>
      </c>
      <c r="C7312" t="str">
        <f t="shared" si="114"/>
        <v>Teenager</v>
      </c>
      <c r="D7312" t="s">
        <v>40</v>
      </c>
      <c r="E7312" t="s">
        <v>44</v>
      </c>
      <c r="F7312" t="s">
        <v>18</v>
      </c>
      <c r="G7312">
        <v>190.71</v>
      </c>
      <c r="H7312">
        <v>38</v>
      </c>
      <c r="I7312" t="s">
        <v>19</v>
      </c>
      <c r="J7312" t="s">
        <v>38</v>
      </c>
      <c r="K7312" s="1" t="s">
        <v>21</v>
      </c>
      <c r="L7312">
        <v>4</v>
      </c>
      <c r="M7312" s="1" t="s">
        <v>21</v>
      </c>
      <c r="N7312">
        <v>5</v>
      </c>
      <c r="O7312">
        <v>6</v>
      </c>
      <c r="P7312" t="s">
        <v>22</v>
      </c>
      <c r="Q7312" t="s">
        <v>30</v>
      </c>
    </row>
    <row r="7313" spans="1:17" x14ac:dyDescent="0.25">
      <c r="A7313">
        <v>7312</v>
      </c>
      <c r="B7313">
        <v>57</v>
      </c>
      <c r="C7313" t="str">
        <f t="shared" si="114"/>
        <v>Adult</v>
      </c>
      <c r="D7313" t="s">
        <v>24</v>
      </c>
      <c r="E7313" t="s">
        <v>31</v>
      </c>
      <c r="F7313" t="s">
        <v>41</v>
      </c>
      <c r="G7313">
        <v>511.22</v>
      </c>
      <c r="H7313">
        <v>19</v>
      </c>
      <c r="I7313" t="s">
        <v>33</v>
      </c>
      <c r="J7313" t="s">
        <v>47</v>
      </c>
      <c r="K7313" s="1" t="s">
        <v>29</v>
      </c>
      <c r="L7313">
        <v>2</v>
      </c>
      <c r="M7313" s="1" t="s">
        <v>29</v>
      </c>
      <c r="N7313">
        <v>3</v>
      </c>
      <c r="O7313">
        <v>8</v>
      </c>
      <c r="P7313" t="s">
        <v>22</v>
      </c>
      <c r="Q7313" t="s">
        <v>23</v>
      </c>
    </row>
    <row r="7314" spans="1:17" x14ac:dyDescent="0.25">
      <c r="A7314">
        <v>7313</v>
      </c>
      <c r="B7314">
        <v>29</v>
      </c>
      <c r="C7314" t="str">
        <f t="shared" si="114"/>
        <v>Adult</v>
      </c>
      <c r="D7314" t="s">
        <v>40</v>
      </c>
      <c r="E7314" t="s">
        <v>48</v>
      </c>
      <c r="F7314" t="s">
        <v>50</v>
      </c>
      <c r="G7314">
        <v>678.75</v>
      </c>
      <c r="H7314">
        <v>25</v>
      </c>
      <c r="I7314" t="s">
        <v>27</v>
      </c>
      <c r="J7314" t="s">
        <v>38</v>
      </c>
      <c r="K7314" s="1" t="s">
        <v>21</v>
      </c>
      <c r="L7314">
        <v>6</v>
      </c>
      <c r="M7314" s="1" t="s">
        <v>29</v>
      </c>
      <c r="N7314">
        <v>3</v>
      </c>
      <c r="O7314">
        <v>8</v>
      </c>
      <c r="P7314" t="s">
        <v>37</v>
      </c>
      <c r="Q7314" t="s">
        <v>23</v>
      </c>
    </row>
    <row r="7315" spans="1:17" x14ac:dyDescent="0.25">
      <c r="A7315">
        <v>7314</v>
      </c>
      <c r="B7315">
        <v>44</v>
      </c>
      <c r="C7315" t="str">
        <f t="shared" si="114"/>
        <v>Adult</v>
      </c>
      <c r="D7315" t="s">
        <v>40</v>
      </c>
      <c r="E7315" t="s">
        <v>35</v>
      </c>
      <c r="F7315" t="s">
        <v>36</v>
      </c>
      <c r="G7315">
        <v>950.09</v>
      </c>
      <c r="H7315">
        <v>51</v>
      </c>
      <c r="I7315" t="s">
        <v>33</v>
      </c>
      <c r="J7315" t="s">
        <v>47</v>
      </c>
      <c r="K7315" s="1" t="s">
        <v>21</v>
      </c>
      <c r="L7315">
        <v>4</v>
      </c>
      <c r="M7315" s="1" t="s">
        <v>21</v>
      </c>
      <c r="N7315">
        <v>5</v>
      </c>
      <c r="O7315">
        <v>9</v>
      </c>
      <c r="P7315" t="s">
        <v>37</v>
      </c>
      <c r="Q7315" t="s">
        <v>30</v>
      </c>
    </row>
    <row r="7316" spans="1:17" x14ac:dyDescent="0.25">
      <c r="A7316">
        <v>7315</v>
      </c>
      <c r="B7316">
        <v>55</v>
      </c>
      <c r="C7316" t="str">
        <f t="shared" si="114"/>
        <v>Adult</v>
      </c>
      <c r="D7316" t="s">
        <v>16</v>
      </c>
      <c r="E7316" t="s">
        <v>48</v>
      </c>
      <c r="F7316" t="s">
        <v>26</v>
      </c>
      <c r="G7316">
        <v>538.11</v>
      </c>
      <c r="H7316">
        <v>49</v>
      </c>
      <c r="I7316" t="s">
        <v>33</v>
      </c>
      <c r="J7316" t="s">
        <v>45</v>
      </c>
      <c r="K7316" s="1" t="s">
        <v>21</v>
      </c>
      <c r="L7316">
        <v>3</v>
      </c>
      <c r="M7316" s="1" t="s">
        <v>21</v>
      </c>
      <c r="N7316">
        <v>3</v>
      </c>
      <c r="O7316">
        <v>13</v>
      </c>
      <c r="P7316" t="s">
        <v>37</v>
      </c>
      <c r="Q7316" t="s">
        <v>23</v>
      </c>
    </row>
    <row r="7317" spans="1:17" x14ac:dyDescent="0.25">
      <c r="A7317">
        <v>7316</v>
      </c>
      <c r="B7317">
        <v>21</v>
      </c>
      <c r="C7317" t="str">
        <f t="shared" si="114"/>
        <v>Adult</v>
      </c>
      <c r="D7317" t="s">
        <v>16</v>
      </c>
      <c r="E7317" t="s">
        <v>17</v>
      </c>
      <c r="F7317" t="s">
        <v>50</v>
      </c>
      <c r="G7317">
        <v>641.12</v>
      </c>
      <c r="H7317">
        <v>25</v>
      </c>
      <c r="I7317" t="s">
        <v>27</v>
      </c>
      <c r="J7317" t="s">
        <v>38</v>
      </c>
      <c r="K7317" s="1" t="s">
        <v>29</v>
      </c>
      <c r="L7317">
        <v>9</v>
      </c>
      <c r="M7317" s="1" t="s">
        <v>29</v>
      </c>
      <c r="N7317">
        <v>2</v>
      </c>
      <c r="O7317">
        <v>10</v>
      </c>
      <c r="P7317" t="s">
        <v>22</v>
      </c>
      <c r="Q7317" t="s">
        <v>23</v>
      </c>
    </row>
    <row r="7318" spans="1:17" x14ac:dyDescent="0.25">
      <c r="A7318">
        <v>7317</v>
      </c>
      <c r="B7318">
        <v>22</v>
      </c>
      <c r="C7318" t="str">
        <f t="shared" si="114"/>
        <v>Adult</v>
      </c>
      <c r="D7318" t="s">
        <v>40</v>
      </c>
      <c r="E7318" t="s">
        <v>31</v>
      </c>
      <c r="F7318" t="s">
        <v>32</v>
      </c>
      <c r="G7318">
        <v>249.21</v>
      </c>
      <c r="H7318">
        <v>33</v>
      </c>
      <c r="I7318" t="s">
        <v>19</v>
      </c>
      <c r="J7318" t="s">
        <v>47</v>
      </c>
      <c r="K7318" s="1" t="s">
        <v>29</v>
      </c>
      <c r="L7318">
        <v>1</v>
      </c>
      <c r="M7318" s="1" t="s">
        <v>29</v>
      </c>
      <c r="N7318">
        <v>5</v>
      </c>
      <c r="O7318">
        <v>3</v>
      </c>
      <c r="P7318" t="s">
        <v>34</v>
      </c>
      <c r="Q7318" t="s">
        <v>39</v>
      </c>
    </row>
    <row r="7319" spans="1:17" x14ac:dyDescent="0.25">
      <c r="A7319">
        <v>7318</v>
      </c>
      <c r="B7319">
        <v>38</v>
      </c>
      <c r="C7319" t="str">
        <f t="shared" si="114"/>
        <v>Adult</v>
      </c>
      <c r="D7319" t="s">
        <v>16</v>
      </c>
      <c r="E7319" t="s">
        <v>49</v>
      </c>
      <c r="F7319" t="s">
        <v>50</v>
      </c>
      <c r="G7319">
        <v>550.87</v>
      </c>
      <c r="H7319">
        <v>49</v>
      </c>
      <c r="I7319" t="s">
        <v>33</v>
      </c>
      <c r="J7319" t="s">
        <v>47</v>
      </c>
      <c r="K7319" s="1" t="s">
        <v>29</v>
      </c>
      <c r="L7319">
        <v>4</v>
      </c>
      <c r="M7319" s="1" t="s">
        <v>29</v>
      </c>
      <c r="N7319">
        <v>4</v>
      </c>
      <c r="O7319">
        <v>5</v>
      </c>
      <c r="P7319" t="s">
        <v>37</v>
      </c>
      <c r="Q7319" t="s">
        <v>23</v>
      </c>
    </row>
    <row r="7320" spans="1:17" x14ac:dyDescent="0.25">
      <c r="A7320">
        <v>7319</v>
      </c>
      <c r="B7320">
        <v>40</v>
      </c>
      <c r="C7320" t="str">
        <f t="shared" si="114"/>
        <v>Adult</v>
      </c>
      <c r="D7320" t="s">
        <v>16</v>
      </c>
      <c r="E7320" t="s">
        <v>48</v>
      </c>
      <c r="F7320" t="s">
        <v>32</v>
      </c>
      <c r="G7320">
        <v>725.72</v>
      </c>
      <c r="H7320">
        <v>8</v>
      </c>
      <c r="I7320" t="s">
        <v>27</v>
      </c>
      <c r="J7320" t="s">
        <v>45</v>
      </c>
      <c r="K7320" s="1" t="s">
        <v>29</v>
      </c>
      <c r="L7320">
        <v>4</v>
      </c>
      <c r="M7320" s="1" t="s">
        <v>29</v>
      </c>
      <c r="N7320">
        <v>3</v>
      </c>
      <c r="O7320">
        <v>8</v>
      </c>
      <c r="P7320" t="s">
        <v>22</v>
      </c>
      <c r="Q7320" t="s">
        <v>23</v>
      </c>
    </row>
    <row r="7321" spans="1:17" x14ac:dyDescent="0.25">
      <c r="A7321">
        <v>7320</v>
      </c>
      <c r="B7321">
        <v>26</v>
      </c>
      <c r="C7321" t="str">
        <f t="shared" si="114"/>
        <v>Adult</v>
      </c>
      <c r="D7321" t="s">
        <v>40</v>
      </c>
      <c r="E7321" t="s">
        <v>44</v>
      </c>
      <c r="F7321" t="s">
        <v>36</v>
      </c>
      <c r="G7321">
        <v>959.73</v>
      </c>
      <c r="H7321">
        <v>29</v>
      </c>
      <c r="I7321" t="s">
        <v>33</v>
      </c>
      <c r="J7321" t="s">
        <v>28</v>
      </c>
      <c r="K7321" s="1" t="s">
        <v>21</v>
      </c>
      <c r="L7321">
        <v>6</v>
      </c>
      <c r="M7321" s="1" t="s">
        <v>29</v>
      </c>
      <c r="N7321">
        <v>5</v>
      </c>
      <c r="O7321">
        <v>7</v>
      </c>
      <c r="P7321" t="s">
        <v>34</v>
      </c>
      <c r="Q7321" t="s">
        <v>30</v>
      </c>
    </row>
    <row r="7322" spans="1:17" x14ac:dyDescent="0.25">
      <c r="A7322">
        <v>7321</v>
      </c>
      <c r="B7322">
        <v>46</v>
      </c>
      <c r="C7322" t="str">
        <f t="shared" si="114"/>
        <v>Adult</v>
      </c>
      <c r="D7322" t="s">
        <v>16</v>
      </c>
      <c r="E7322" t="s">
        <v>44</v>
      </c>
      <c r="F7322" t="s">
        <v>42</v>
      </c>
      <c r="G7322">
        <v>806.71</v>
      </c>
      <c r="H7322">
        <v>44</v>
      </c>
      <c r="I7322" t="s">
        <v>19</v>
      </c>
      <c r="J7322" t="s">
        <v>28</v>
      </c>
      <c r="K7322" s="1" t="s">
        <v>21</v>
      </c>
      <c r="L7322">
        <v>4</v>
      </c>
      <c r="M7322" s="1" t="s">
        <v>29</v>
      </c>
      <c r="N7322">
        <v>2</v>
      </c>
      <c r="O7322">
        <v>2</v>
      </c>
      <c r="P7322" t="s">
        <v>37</v>
      </c>
      <c r="Q7322" t="s">
        <v>23</v>
      </c>
    </row>
    <row r="7323" spans="1:17" x14ac:dyDescent="0.25">
      <c r="A7323">
        <v>7322</v>
      </c>
      <c r="B7323">
        <v>51</v>
      </c>
      <c r="C7323" t="str">
        <f t="shared" si="114"/>
        <v>Adult</v>
      </c>
      <c r="D7323" t="s">
        <v>16</v>
      </c>
      <c r="E7323" t="s">
        <v>31</v>
      </c>
      <c r="F7323" t="s">
        <v>50</v>
      </c>
      <c r="G7323">
        <v>210.64</v>
      </c>
      <c r="H7323">
        <v>58</v>
      </c>
      <c r="I7323" t="s">
        <v>33</v>
      </c>
      <c r="J7323" t="s">
        <v>20</v>
      </c>
      <c r="K7323" s="1" t="s">
        <v>29</v>
      </c>
      <c r="L7323">
        <v>2</v>
      </c>
      <c r="M7323" s="1" t="s">
        <v>21</v>
      </c>
      <c r="N7323">
        <v>2</v>
      </c>
      <c r="O7323">
        <v>2</v>
      </c>
      <c r="P7323" t="s">
        <v>22</v>
      </c>
      <c r="Q7323" t="s">
        <v>39</v>
      </c>
    </row>
    <row r="7324" spans="1:17" x14ac:dyDescent="0.25">
      <c r="A7324">
        <v>7323</v>
      </c>
      <c r="B7324">
        <v>60</v>
      </c>
      <c r="C7324" t="str">
        <f t="shared" si="114"/>
        <v>Senior</v>
      </c>
      <c r="D7324" t="s">
        <v>16</v>
      </c>
      <c r="E7324" t="s">
        <v>46</v>
      </c>
      <c r="F7324" t="s">
        <v>18</v>
      </c>
      <c r="G7324">
        <v>608.26</v>
      </c>
      <c r="H7324">
        <v>47</v>
      </c>
      <c r="I7324" t="s">
        <v>27</v>
      </c>
      <c r="J7324" t="s">
        <v>28</v>
      </c>
      <c r="K7324" s="1" t="s">
        <v>29</v>
      </c>
      <c r="L7324">
        <v>2</v>
      </c>
      <c r="M7324" s="1" t="s">
        <v>21</v>
      </c>
      <c r="N7324">
        <v>2</v>
      </c>
      <c r="O7324">
        <v>13</v>
      </c>
      <c r="P7324" t="s">
        <v>37</v>
      </c>
      <c r="Q7324" t="s">
        <v>39</v>
      </c>
    </row>
    <row r="7325" spans="1:17" x14ac:dyDescent="0.25">
      <c r="A7325">
        <v>7324</v>
      </c>
      <c r="B7325">
        <v>42</v>
      </c>
      <c r="C7325" t="str">
        <f t="shared" si="114"/>
        <v>Adult</v>
      </c>
      <c r="D7325" t="s">
        <v>40</v>
      </c>
      <c r="E7325" t="s">
        <v>44</v>
      </c>
      <c r="F7325" t="s">
        <v>42</v>
      </c>
      <c r="G7325">
        <v>732.26</v>
      </c>
      <c r="H7325">
        <v>16</v>
      </c>
      <c r="I7325" t="s">
        <v>27</v>
      </c>
      <c r="J7325" t="s">
        <v>47</v>
      </c>
      <c r="K7325" s="1" t="s">
        <v>29</v>
      </c>
      <c r="L7325">
        <v>8</v>
      </c>
      <c r="M7325" s="1" t="s">
        <v>21</v>
      </c>
      <c r="N7325">
        <v>1</v>
      </c>
      <c r="O7325">
        <v>10</v>
      </c>
      <c r="P7325" t="s">
        <v>22</v>
      </c>
      <c r="Q7325" t="s">
        <v>23</v>
      </c>
    </row>
    <row r="7326" spans="1:17" x14ac:dyDescent="0.25">
      <c r="A7326">
        <v>7325</v>
      </c>
      <c r="B7326">
        <v>64</v>
      </c>
      <c r="C7326" t="str">
        <f t="shared" si="114"/>
        <v>Senior</v>
      </c>
      <c r="D7326" t="s">
        <v>16</v>
      </c>
      <c r="E7326" t="s">
        <v>49</v>
      </c>
      <c r="F7326" t="s">
        <v>26</v>
      </c>
      <c r="G7326">
        <v>504.1</v>
      </c>
      <c r="H7326">
        <v>23</v>
      </c>
      <c r="I7326" t="s">
        <v>33</v>
      </c>
      <c r="J7326" t="s">
        <v>45</v>
      </c>
      <c r="K7326" s="1" t="s">
        <v>21</v>
      </c>
      <c r="L7326">
        <v>2</v>
      </c>
      <c r="M7326" s="1" t="s">
        <v>29</v>
      </c>
      <c r="N7326">
        <v>1</v>
      </c>
      <c r="O7326">
        <v>7</v>
      </c>
      <c r="P7326" t="s">
        <v>34</v>
      </c>
      <c r="Q7326" t="s">
        <v>23</v>
      </c>
    </row>
    <row r="7327" spans="1:17" x14ac:dyDescent="0.25">
      <c r="A7327">
        <v>7326</v>
      </c>
      <c r="B7327">
        <v>59</v>
      </c>
      <c r="C7327" t="str">
        <f t="shared" si="114"/>
        <v>Adult</v>
      </c>
      <c r="D7327" t="s">
        <v>40</v>
      </c>
      <c r="E7327" t="s">
        <v>17</v>
      </c>
      <c r="F7327" t="s">
        <v>41</v>
      </c>
      <c r="G7327">
        <v>330.76</v>
      </c>
      <c r="H7327">
        <v>51</v>
      </c>
      <c r="I7327" t="s">
        <v>33</v>
      </c>
      <c r="J7327" t="s">
        <v>47</v>
      </c>
      <c r="K7327" s="1" t="s">
        <v>29</v>
      </c>
      <c r="L7327">
        <v>5</v>
      </c>
      <c r="M7327" s="1" t="s">
        <v>21</v>
      </c>
      <c r="N7327">
        <v>1</v>
      </c>
      <c r="O7327">
        <v>7</v>
      </c>
      <c r="P7327" t="s">
        <v>37</v>
      </c>
      <c r="Q7327" t="s">
        <v>23</v>
      </c>
    </row>
    <row r="7328" spans="1:17" x14ac:dyDescent="0.25">
      <c r="A7328">
        <v>7327</v>
      </c>
      <c r="B7328">
        <v>31</v>
      </c>
      <c r="C7328" t="str">
        <f t="shared" si="114"/>
        <v>Adult</v>
      </c>
      <c r="D7328" t="s">
        <v>24</v>
      </c>
      <c r="E7328" t="s">
        <v>46</v>
      </c>
      <c r="F7328" t="s">
        <v>36</v>
      </c>
      <c r="G7328">
        <v>695.07</v>
      </c>
      <c r="H7328">
        <v>42</v>
      </c>
      <c r="I7328" t="s">
        <v>33</v>
      </c>
      <c r="J7328" t="s">
        <v>20</v>
      </c>
      <c r="K7328" s="1" t="s">
        <v>29</v>
      </c>
      <c r="L7328">
        <v>4</v>
      </c>
      <c r="M7328" s="1" t="s">
        <v>29</v>
      </c>
      <c r="N7328">
        <v>1</v>
      </c>
      <c r="O7328">
        <v>3</v>
      </c>
      <c r="P7328" t="s">
        <v>37</v>
      </c>
      <c r="Q7328" t="s">
        <v>23</v>
      </c>
    </row>
    <row r="7329" spans="1:17" x14ac:dyDescent="0.25">
      <c r="A7329">
        <v>7328</v>
      </c>
      <c r="B7329">
        <v>31</v>
      </c>
      <c r="C7329" t="str">
        <f t="shared" si="114"/>
        <v>Adult</v>
      </c>
      <c r="D7329" t="s">
        <v>16</v>
      </c>
      <c r="E7329" t="s">
        <v>46</v>
      </c>
      <c r="F7329" t="s">
        <v>42</v>
      </c>
      <c r="G7329">
        <v>564.04999999999995</v>
      </c>
      <c r="H7329">
        <v>32</v>
      </c>
      <c r="I7329" t="s">
        <v>33</v>
      </c>
      <c r="J7329" t="s">
        <v>20</v>
      </c>
      <c r="K7329" s="1" t="s">
        <v>21</v>
      </c>
      <c r="L7329">
        <v>8</v>
      </c>
      <c r="M7329" s="1" t="s">
        <v>21</v>
      </c>
      <c r="N7329">
        <v>5</v>
      </c>
      <c r="O7329">
        <v>8</v>
      </c>
      <c r="P7329" t="s">
        <v>22</v>
      </c>
      <c r="Q7329" t="s">
        <v>30</v>
      </c>
    </row>
    <row r="7330" spans="1:17" x14ac:dyDescent="0.25">
      <c r="A7330">
        <v>7329</v>
      </c>
      <c r="B7330">
        <v>56</v>
      </c>
      <c r="C7330" t="str">
        <f t="shared" si="114"/>
        <v>Adult</v>
      </c>
      <c r="D7330" t="s">
        <v>16</v>
      </c>
      <c r="E7330" t="s">
        <v>46</v>
      </c>
      <c r="F7330" t="s">
        <v>41</v>
      </c>
      <c r="G7330">
        <v>170.8</v>
      </c>
      <c r="H7330">
        <v>44</v>
      </c>
      <c r="I7330" t="s">
        <v>19</v>
      </c>
      <c r="J7330" t="s">
        <v>20</v>
      </c>
      <c r="K7330" s="1" t="s">
        <v>21</v>
      </c>
      <c r="L7330">
        <v>8</v>
      </c>
      <c r="M7330" s="1" t="s">
        <v>21</v>
      </c>
      <c r="N7330">
        <v>4</v>
      </c>
      <c r="O7330">
        <v>11</v>
      </c>
      <c r="P7330" t="s">
        <v>37</v>
      </c>
      <c r="Q7330" t="s">
        <v>39</v>
      </c>
    </row>
    <row r="7331" spans="1:17" x14ac:dyDescent="0.25">
      <c r="A7331">
        <v>7330</v>
      </c>
      <c r="B7331">
        <v>42</v>
      </c>
      <c r="C7331" t="str">
        <f t="shared" si="114"/>
        <v>Adult</v>
      </c>
      <c r="D7331" t="s">
        <v>40</v>
      </c>
      <c r="E7331" t="s">
        <v>35</v>
      </c>
      <c r="F7331" t="s">
        <v>43</v>
      </c>
      <c r="G7331">
        <v>794.91</v>
      </c>
      <c r="H7331">
        <v>11</v>
      </c>
      <c r="I7331" t="s">
        <v>27</v>
      </c>
      <c r="J7331" t="s">
        <v>38</v>
      </c>
      <c r="K7331" s="1" t="s">
        <v>21</v>
      </c>
      <c r="L7331">
        <v>3</v>
      </c>
      <c r="M7331" s="1" t="s">
        <v>29</v>
      </c>
      <c r="N7331">
        <v>2</v>
      </c>
      <c r="O7331">
        <v>11</v>
      </c>
      <c r="P7331" t="s">
        <v>22</v>
      </c>
      <c r="Q7331" t="s">
        <v>39</v>
      </c>
    </row>
    <row r="7332" spans="1:17" x14ac:dyDescent="0.25">
      <c r="A7332">
        <v>7331</v>
      </c>
      <c r="B7332">
        <v>49</v>
      </c>
      <c r="C7332" t="str">
        <f t="shared" si="114"/>
        <v>Adult</v>
      </c>
      <c r="D7332" t="s">
        <v>16</v>
      </c>
      <c r="E7332" t="s">
        <v>49</v>
      </c>
      <c r="F7332" t="s">
        <v>36</v>
      </c>
      <c r="G7332">
        <v>949.14</v>
      </c>
      <c r="H7332">
        <v>11</v>
      </c>
      <c r="I7332" t="s">
        <v>27</v>
      </c>
      <c r="J7332" t="s">
        <v>45</v>
      </c>
      <c r="K7332" s="1" t="s">
        <v>29</v>
      </c>
      <c r="L7332">
        <v>5</v>
      </c>
      <c r="M7332" s="1" t="s">
        <v>21</v>
      </c>
      <c r="N7332">
        <v>1</v>
      </c>
      <c r="O7332">
        <v>4</v>
      </c>
      <c r="P7332" t="s">
        <v>37</v>
      </c>
      <c r="Q7332" t="s">
        <v>30</v>
      </c>
    </row>
    <row r="7333" spans="1:17" x14ac:dyDescent="0.25">
      <c r="A7333">
        <v>7332</v>
      </c>
      <c r="B7333">
        <v>55</v>
      </c>
      <c r="C7333" t="str">
        <f t="shared" si="114"/>
        <v>Adult</v>
      </c>
      <c r="D7333" t="s">
        <v>16</v>
      </c>
      <c r="E7333" t="s">
        <v>46</v>
      </c>
      <c r="F7333" t="s">
        <v>18</v>
      </c>
      <c r="G7333">
        <v>638.99</v>
      </c>
      <c r="H7333">
        <v>2</v>
      </c>
      <c r="I7333" t="s">
        <v>19</v>
      </c>
      <c r="J7333" t="s">
        <v>20</v>
      </c>
      <c r="K7333" s="1" t="s">
        <v>29</v>
      </c>
      <c r="L7333">
        <v>4</v>
      </c>
      <c r="M7333" s="1" t="s">
        <v>29</v>
      </c>
      <c r="N7333">
        <v>5</v>
      </c>
      <c r="O7333">
        <v>12</v>
      </c>
      <c r="P7333" t="s">
        <v>37</v>
      </c>
      <c r="Q7333" t="s">
        <v>23</v>
      </c>
    </row>
    <row r="7334" spans="1:17" x14ac:dyDescent="0.25">
      <c r="A7334">
        <v>7333</v>
      </c>
      <c r="B7334">
        <v>47</v>
      </c>
      <c r="C7334" t="str">
        <f t="shared" si="114"/>
        <v>Adult</v>
      </c>
      <c r="D7334" t="s">
        <v>40</v>
      </c>
      <c r="E7334" t="s">
        <v>17</v>
      </c>
      <c r="F7334" t="s">
        <v>36</v>
      </c>
      <c r="G7334">
        <v>639.55999999999995</v>
      </c>
      <c r="H7334">
        <v>47</v>
      </c>
      <c r="I7334" t="s">
        <v>27</v>
      </c>
      <c r="J7334" t="s">
        <v>45</v>
      </c>
      <c r="K7334" s="1" t="s">
        <v>21</v>
      </c>
      <c r="L7334">
        <v>7</v>
      </c>
      <c r="M7334" s="1" t="s">
        <v>29</v>
      </c>
      <c r="N7334">
        <v>1</v>
      </c>
      <c r="O7334">
        <v>4</v>
      </c>
      <c r="P7334" t="s">
        <v>37</v>
      </c>
      <c r="Q7334" t="s">
        <v>23</v>
      </c>
    </row>
    <row r="7335" spans="1:17" x14ac:dyDescent="0.25">
      <c r="A7335">
        <v>7334</v>
      </c>
      <c r="B7335">
        <v>48</v>
      </c>
      <c r="C7335" t="str">
        <f t="shared" si="114"/>
        <v>Adult</v>
      </c>
      <c r="D7335" t="s">
        <v>24</v>
      </c>
      <c r="E7335" t="s">
        <v>49</v>
      </c>
      <c r="F7335" t="s">
        <v>42</v>
      </c>
      <c r="G7335">
        <v>345.68</v>
      </c>
      <c r="H7335">
        <v>50</v>
      </c>
      <c r="I7335" t="s">
        <v>27</v>
      </c>
      <c r="J7335" t="s">
        <v>38</v>
      </c>
      <c r="K7335" s="1" t="s">
        <v>21</v>
      </c>
      <c r="L7335">
        <v>4</v>
      </c>
      <c r="M7335" s="1" t="s">
        <v>21</v>
      </c>
      <c r="N7335">
        <v>4</v>
      </c>
      <c r="O7335">
        <v>9</v>
      </c>
      <c r="P7335" t="s">
        <v>37</v>
      </c>
      <c r="Q7335" t="s">
        <v>23</v>
      </c>
    </row>
    <row r="7336" spans="1:17" x14ac:dyDescent="0.25">
      <c r="A7336">
        <v>7335</v>
      </c>
      <c r="B7336">
        <v>24</v>
      </c>
      <c r="C7336" t="str">
        <f t="shared" si="114"/>
        <v>Adult</v>
      </c>
      <c r="D7336" t="s">
        <v>16</v>
      </c>
      <c r="E7336" t="s">
        <v>31</v>
      </c>
      <c r="F7336" t="s">
        <v>43</v>
      </c>
      <c r="G7336">
        <v>529.35</v>
      </c>
      <c r="H7336">
        <v>29</v>
      </c>
      <c r="I7336" t="s">
        <v>19</v>
      </c>
      <c r="J7336" t="s">
        <v>28</v>
      </c>
      <c r="K7336" s="1" t="s">
        <v>21</v>
      </c>
      <c r="L7336">
        <v>1</v>
      </c>
      <c r="M7336" s="1" t="s">
        <v>21</v>
      </c>
      <c r="N7336">
        <v>2</v>
      </c>
      <c r="O7336">
        <v>7</v>
      </c>
      <c r="P7336" t="s">
        <v>37</v>
      </c>
      <c r="Q7336" t="s">
        <v>39</v>
      </c>
    </row>
    <row r="7337" spans="1:17" x14ac:dyDescent="0.25">
      <c r="A7337">
        <v>7336</v>
      </c>
      <c r="B7337">
        <v>36</v>
      </c>
      <c r="C7337" t="str">
        <f t="shared" si="114"/>
        <v>Adult</v>
      </c>
      <c r="D7337" t="s">
        <v>16</v>
      </c>
      <c r="E7337" t="s">
        <v>48</v>
      </c>
      <c r="F7337" t="s">
        <v>41</v>
      </c>
      <c r="G7337">
        <v>367.54</v>
      </c>
      <c r="H7337">
        <v>38</v>
      </c>
      <c r="I7337" t="s">
        <v>27</v>
      </c>
      <c r="J7337" t="s">
        <v>28</v>
      </c>
      <c r="K7337" s="1" t="s">
        <v>29</v>
      </c>
      <c r="L7337">
        <v>8</v>
      </c>
      <c r="M7337" s="1" t="s">
        <v>29</v>
      </c>
      <c r="N7337">
        <v>1</v>
      </c>
      <c r="O7337">
        <v>10</v>
      </c>
      <c r="P7337" t="s">
        <v>37</v>
      </c>
      <c r="Q7337" t="s">
        <v>39</v>
      </c>
    </row>
    <row r="7338" spans="1:17" x14ac:dyDescent="0.25">
      <c r="A7338">
        <v>7337</v>
      </c>
      <c r="B7338">
        <v>65</v>
      </c>
      <c r="C7338" t="str">
        <f t="shared" si="114"/>
        <v>Senior</v>
      </c>
      <c r="D7338" t="s">
        <v>16</v>
      </c>
      <c r="E7338" t="s">
        <v>35</v>
      </c>
      <c r="F7338" t="s">
        <v>18</v>
      </c>
      <c r="G7338">
        <v>750.96</v>
      </c>
      <c r="H7338">
        <v>3</v>
      </c>
      <c r="I7338" t="s">
        <v>19</v>
      </c>
      <c r="J7338" t="s">
        <v>20</v>
      </c>
      <c r="K7338" s="1" t="s">
        <v>21</v>
      </c>
      <c r="L7338">
        <v>6</v>
      </c>
      <c r="M7338" s="1" t="s">
        <v>21</v>
      </c>
      <c r="N7338">
        <v>3</v>
      </c>
      <c r="O7338">
        <v>10</v>
      </c>
      <c r="P7338" t="s">
        <v>34</v>
      </c>
      <c r="Q7338" t="s">
        <v>30</v>
      </c>
    </row>
    <row r="7339" spans="1:17" x14ac:dyDescent="0.25">
      <c r="A7339">
        <v>7338</v>
      </c>
      <c r="B7339">
        <v>26</v>
      </c>
      <c r="C7339" t="str">
        <f t="shared" si="114"/>
        <v>Adult</v>
      </c>
      <c r="D7339" t="s">
        <v>16</v>
      </c>
      <c r="E7339" t="s">
        <v>17</v>
      </c>
      <c r="F7339" t="s">
        <v>32</v>
      </c>
      <c r="G7339">
        <v>183.11</v>
      </c>
      <c r="H7339">
        <v>37</v>
      </c>
      <c r="I7339" t="s">
        <v>27</v>
      </c>
      <c r="J7339" t="s">
        <v>47</v>
      </c>
      <c r="K7339" s="1" t="s">
        <v>29</v>
      </c>
      <c r="L7339">
        <v>6</v>
      </c>
      <c r="M7339" s="1" t="s">
        <v>29</v>
      </c>
      <c r="N7339">
        <v>1</v>
      </c>
      <c r="O7339">
        <v>6</v>
      </c>
      <c r="P7339" t="s">
        <v>22</v>
      </c>
      <c r="Q7339" t="s">
        <v>30</v>
      </c>
    </row>
    <row r="7340" spans="1:17" x14ac:dyDescent="0.25">
      <c r="A7340">
        <v>7339</v>
      </c>
      <c r="B7340">
        <v>65</v>
      </c>
      <c r="C7340" t="str">
        <f t="shared" si="114"/>
        <v>Senior</v>
      </c>
      <c r="D7340" t="s">
        <v>24</v>
      </c>
      <c r="E7340" t="s">
        <v>17</v>
      </c>
      <c r="F7340" t="s">
        <v>50</v>
      </c>
      <c r="G7340">
        <v>140.83000000000001</v>
      </c>
      <c r="H7340">
        <v>1</v>
      </c>
      <c r="I7340" t="s">
        <v>27</v>
      </c>
      <c r="J7340" t="s">
        <v>28</v>
      </c>
      <c r="K7340" s="1" t="s">
        <v>29</v>
      </c>
      <c r="L7340">
        <v>6</v>
      </c>
      <c r="M7340" s="1" t="s">
        <v>21</v>
      </c>
      <c r="N7340">
        <v>2</v>
      </c>
      <c r="O7340">
        <v>10</v>
      </c>
      <c r="P7340" t="s">
        <v>34</v>
      </c>
      <c r="Q7340" t="s">
        <v>30</v>
      </c>
    </row>
    <row r="7341" spans="1:17" x14ac:dyDescent="0.25">
      <c r="A7341">
        <v>7340</v>
      </c>
      <c r="B7341">
        <v>49</v>
      </c>
      <c r="C7341" t="str">
        <f t="shared" si="114"/>
        <v>Adult</v>
      </c>
      <c r="D7341" t="s">
        <v>16</v>
      </c>
      <c r="E7341" t="s">
        <v>31</v>
      </c>
      <c r="F7341" t="s">
        <v>43</v>
      </c>
      <c r="G7341">
        <v>816.41</v>
      </c>
      <c r="H7341">
        <v>44</v>
      </c>
      <c r="I7341" t="s">
        <v>33</v>
      </c>
      <c r="J7341" t="s">
        <v>45</v>
      </c>
      <c r="K7341" s="1" t="s">
        <v>21</v>
      </c>
      <c r="L7341">
        <v>7</v>
      </c>
      <c r="M7341" s="1" t="s">
        <v>21</v>
      </c>
      <c r="N7341">
        <v>5</v>
      </c>
      <c r="O7341">
        <v>7</v>
      </c>
      <c r="P7341" t="s">
        <v>22</v>
      </c>
      <c r="Q7341" t="s">
        <v>39</v>
      </c>
    </row>
    <row r="7342" spans="1:17" x14ac:dyDescent="0.25">
      <c r="A7342">
        <v>7341</v>
      </c>
      <c r="B7342">
        <v>27</v>
      </c>
      <c r="C7342" t="str">
        <f t="shared" si="114"/>
        <v>Adult</v>
      </c>
      <c r="D7342" t="s">
        <v>16</v>
      </c>
      <c r="E7342" t="s">
        <v>49</v>
      </c>
      <c r="F7342" t="s">
        <v>18</v>
      </c>
      <c r="G7342">
        <v>965.96</v>
      </c>
      <c r="H7342">
        <v>16</v>
      </c>
      <c r="I7342" t="s">
        <v>27</v>
      </c>
      <c r="J7342" t="s">
        <v>38</v>
      </c>
      <c r="K7342" s="1" t="s">
        <v>29</v>
      </c>
      <c r="L7342">
        <v>1</v>
      </c>
      <c r="M7342" s="1" t="s">
        <v>29</v>
      </c>
      <c r="N7342">
        <v>2</v>
      </c>
      <c r="O7342">
        <v>2</v>
      </c>
      <c r="P7342" t="s">
        <v>34</v>
      </c>
      <c r="Q7342" t="s">
        <v>39</v>
      </c>
    </row>
    <row r="7343" spans="1:17" x14ac:dyDescent="0.25">
      <c r="A7343">
        <v>7342</v>
      </c>
      <c r="B7343">
        <v>42</v>
      </c>
      <c r="C7343" t="str">
        <f t="shared" si="114"/>
        <v>Adult</v>
      </c>
      <c r="D7343" t="s">
        <v>24</v>
      </c>
      <c r="E7343" t="s">
        <v>49</v>
      </c>
      <c r="F7343" t="s">
        <v>42</v>
      </c>
      <c r="G7343">
        <v>599.71</v>
      </c>
      <c r="H7343">
        <v>47</v>
      </c>
      <c r="I7343" t="s">
        <v>33</v>
      </c>
      <c r="J7343" t="s">
        <v>45</v>
      </c>
      <c r="K7343" s="1" t="s">
        <v>29</v>
      </c>
      <c r="L7343">
        <v>4</v>
      </c>
      <c r="M7343" s="1" t="s">
        <v>29</v>
      </c>
      <c r="N7343">
        <v>1</v>
      </c>
      <c r="O7343">
        <v>1</v>
      </c>
      <c r="P7343" t="s">
        <v>34</v>
      </c>
      <c r="Q7343" t="s">
        <v>30</v>
      </c>
    </row>
    <row r="7344" spans="1:17" x14ac:dyDescent="0.25">
      <c r="A7344">
        <v>7343</v>
      </c>
      <c r="B7344">
        <v>44</v>
      </c>
      <c r="C7344" t="str">
        <f t="shared" si="114"/>
        <v>Adult</v>
      </c>
      <c r="D7344" t="s">
        <v>24</v>
      </c>
      <c r="E7344" t="s">
        <v>44</v>
      </c>
      <c r="F7344" t="s">
        <v>42</v>
      </c>
      <c r="G7344">
        <v>62.6</v>
      </c>
      <c r="H7344">
        <v>30</v>
      </c>
      <c r="I7344" t="s">
        <v>33</v>
      </c>
      <c r="J7344" t="s">
        <v>47</v>
      </c>
      <c r="K7344" s="1" t="s">
        <v>29</v>
      </c>
      <c r="L7344">
        <v>6</v>
      </c>
      <c r="M7344" s="1" t="s">
        <v>29</v>
      </c>
      <c r="N7344">
        <v>2</v>
      </c>
      <c r="O7344">
        <v>5</v>
      </c>
      <c r="P7344" t="s">
        <v>37</v>
      </c>
      <c r="Q7344" t="s">
        <v>23</v>
      </c>
    </row>
    <row r="7345" spans="1:17" x14ac:dyDescent="0.25">
      <c r="A7345">
        <v>7344</v>
      </c>
      <c r="B7345">
        <v>26</v>
      </c>
      <c r="C7345" t="str">
        <f t="shared" si="114"/>
        <v>Adult</v>
      </c>
      <c r="D7345" t="s">
        <v>40</v>
      </c>
      <c r="E7345" t="s">
        <v>35</v>
      </c>
      <c r="F7345" t="s">
        <v>50</v>
      </c>
      <c r="G7345">
        <v>595.98</v>
      </c>
      <c r="H7345">
        <v>13</v>
      </c>
      <c r="I7345" t="s">
        <v>33</v>
      </c>
      <c r="J7345" t="s">
        <v>45</v>
      </c>
      <c r="K7345" s="1" t="s">
        <v>29</v>
      </c>
      <c r="L7345">
        <v>7</v>
      </c>
      <c r="M7345" s="1" t="s">
        <v>29</v>
      </c>
      <c r="N7345">
        <v>4</v>
      </c>
      <c r="O7345">
        <v>2</v>
      </c>
      <c r="P7345" t="s">
        <v>34</v>
      </c>
      <c r="Q7345" t="s">
        <v>30</v>
      </c>
    </row>
    <row r="7346" spans="1:17" x14ac:dyDescent="0.25">
      <c r="A7346">
        <v>7345</v>
      </c>
      <c r="B7346">
        <v>44</v>
      </c>
      <c r="C7346" t="str">
        <f t="shared" si="114"/>
        <v>Adult</v>
      </c>
      <c r="D7346" t="s">
        <v>40</v>
      </c>
      <c r="E7346" t="s">
        <v>31</v>
      </c>
      <c r="F7346" t="s">
        <v>50</v>
      </c>
      <c r="G7346">
        <v>645.54</v>
      </c>
      <c r="H7346">
        <v>35</v>
      </c>
      <c r="I7346" t="s">
        <v>33</v>
      </c>
      <c r="J7346" t="s">
        <v>28</v>
      </c>
      <c r="K7346" s="1" t="s">
        <v>21</v>
      </c>
      <c r="L7346">
        <v>2</v>
      </c>
      <c r="M7346" s="1" t="s">
        <v>29</v>
      </c>
      <c r="N7346">
        <v>5</v>
      </c>
      <c r="O7346">
        <v>5</v>
      </c>
      <c r="P7346" t="s">
        <v>22</v>
      </c>
      <c r="Q7346" t="s">
        <v>39</v>
      </c>
    </row>
    <row r="7347" spans="1:17" x14ac:dyDescent="0.25">
      <c r="A7347">
        <v>7346</v>
      </c>
      <c r="B7347">
        <v>34</v>
      </c>
      <c r="C7347" t="str">
        <f t="shared" si="114"/>
        <v>Adult</v>
      </c>
      <c r="D7347" t="s">
        <v>24</v>
      </c>
      <c r="E7347" t="s">
        <v>46</v>
      </c>
      <c r="F7347" t="s">
        <v>43</v>
      </c>
      <c r="G7347">
        <v>364.11</v>
      </c>
      <c r="H7347">
        <v>29</v>
      </c>
      <c r="I7347" t="s">
        <v>19</v>
      </c>
      <c r="J7347" t="s">
        <v>38</v>
      </c>
      <c r="K7347" s="1" t="s">
        <v>29</v>
      </c>
      <c r="L7347">
        <v>1</v>
      </c>
      <c r="M7347" s="1" t="s">
        <v>29</v>
      </c>
      <c r="N7347">
        <v>4</v>
      </c>
      <c r="O7347">
        <v>4</v>
      </c>
      <c r="P7347" t="s">
        <v>37</v>
      </c>
      <c r="Q7347" t="s">
        <v>39</v>
      </c>
    </row>
    <row r="7348" spans="1:17" x14ac:dyDescent="0.25">
      <c r="A7348">
        <v>7347</v>
      </c>
      <c r="B7348">
        <v>43</v>
      </c>
      <c r="C7348" t="str">
        <f t="shared" si="114"/>
        <v>Adult</v>
      </c>
      <c r="D7348" t="s">
        <v>40</v>
      </c>
      <c r="E7348" t="s">
        <v>46</v>
      </c>
      <c r="F7348" t="s">
        <v>41</v>
      </c>
      <c r="G7348">
        <v>125.9</v>
      </c>
      <c r="H7348">
        <v>36</v>
      </c>
      <c r="I7348" t="s">
        <v>19</v>
      </c>
      <c r="J7348" t="s">
        <v>47</v>
      </c>
      <c r="K7348" s="1" t="s">
        <v>29</v>
      </c>
      <c r="L7348">
        <v>1</v>
      </c>
      <c r="M7348" s="1" t="s">
        <v>29</v>
      </c>
      <c r="N7348">
        <v>2</v>
      </c>
      <c r="O7348">
        <v>2</v>
      </c>
      <c r="P7348" t="s">
        <v>22</v>
      </c>
      <c r="Q7348" t="s">
        <v>23</v>
      </c>
    </row>
    <row r="7349" spans="1:17" x14ac:dyDescent="0.25">
      <c r="A7349">
        <v>7348</v>
      </c>
      <c r="B7349">
        <v>42</v>
      </c>
      <c r="C7349" t="str">
        <f t="shared" si="114"/>
        <v>Adult</v>
      </c>
      <c r="D7349" t="s">
        <v>24</v>
      </c>
      <c r="E7349" t="s">
        <v>35</v>
      </c>
      <c r="F7349" t="s">
        <v>50</v>
      </c>
      <c r="G7349">
        <v>144.80000000000001</v>
      </c>
      <c r="H7349">
        <v>16</v>
      </c>
      <c r="I7349" t="s">
        <v>19</v>
      </c>
      <c r="J7349" t="s">
        <v>20</v>
      </c>
      <c r="K7349" s="1" t="s">
        <v>21</v>
      </c>
      <c r="L7349">
        <v>3</v>
      </c>
      <c r="M7349" s="1" t="s">
        <v>21</v>
      </c>
      <c r="N7349">
        <v>3</v>
      </c>
      <c r="O7349">
        <v>13</v>
      </c>
      <c r="P7349" t="s">
        <v>34</v>
      </c>
      <c r="Q7349" t="s">
        <v>30</v>
      </c>
    </row>
    <row r="7350" spans="1:17" x14ac:dyDescent="0.25">
      <c r="A7350">
        <v>7349</v>
      </c>
      <c r="B7350">
        <v>44</v>
      </c>
      <c r="C7350" t="str">
        <f t="shared" si="114"/>
        <v>Adult</v>
      </c>
      <c r="D7350" t="s">
        <v>24</v>
      </c>
      <c r="E7350" t="s">
        <v>17</v>
      </c>
      <c r="F7350" t="s">
        <v>26</v>
      </c>
      <c r="G7350">
        <v>281.33</v>
      </c>
      <c r="H7350">
        <v>8</v>
      </c>
      <c r="I7350" t="s">
        <v>19</v>
      </c>
      <c r="J7350" t="s">
        <v>38</v>
      </c>
      <c r="K7350" s="1" t="s">
        <v>21</v>
      </c>
      <c r="L7350">
        <v>7</v>
      </c>
      <c r="M7350" s="1" t="s">
        <v>21</v>
      </c>
      <c r="N7350">
        <v>1</v>
      </c>
      <c r="O7350">
        <v>2</v>
      </c>
      <c r="P7350" t="s">
        <v>37</v>
      </c>
      <c r="Q7350" t="s">
        <v>23</v>
      </c>
    </row>
    <row r="7351" spans="1:17" x14ac:dyDescent="0.25">
      <c r="A7351">
        <v>7350</v>
      </c>
      <c r="B7351">
        <v>56</v>
      </c>
      <c r="C7351" t="str">
        <f t="shared" si="114"/>
        <v>Adult</v>
      </c>
      <c r="D7351" t="s">
        <v>40</v>
      </c>
      <c r="E7351" t="s">
        <v>49</v>
      </c>
      <c r="F7351" t="s">
        <v>18</v>
      </c>
      <c r="G7351">
        <v>510.5</v>
      </c>
      <c r="H7351">
        <v>56</v>
      </c>
      <c r="I7351" t="s">
        <v>19</v>
      </c>
      <c r="J7351" t="s">
        <v>20</v>
      </c>
      <c r="K7351" s="1" t="s">
        <v>29</v>
      </c>
      <c r="L7351">
        <v>6</v>
      </c>
      <c r="M7351" s="1" t="s">
        <v>21</v>
      </c>
      <c r="N7351">
        <v>1</v>
      </c>
      <c r="O7351">
        <v>2</v>
      </c>
      <c r="P7351" t="s">
        <v>34</v>
      </c>
      <c r="Q7351" t="s">
        <v>30</v>
      </c>
    </row>
    <row r="7352" spans="1:17" x14ac:dyDescent="0.25">
      <c r="A7352">
        <v>7351</v>
      </c>
      <c r="B7352">
        <v>46</v>
      </c>
      <c r="C7352" t="str">
        <f t="shared" si="114"/>
        <v>Adult</v>
      </c>
      <c r="D7352" t="s">
        <v>40</v>
      </c>
      <c r="E7352" t="s">
        <v>31</v>
      </c>
      <c r="F7352" t="s">
        <v>50</v>
      </c>
      <c r="G7352">
        <v>809.99</v>
      </c>
      <c r="H7352">
        <v>59</v>
      </c>
      <c r="I7352" t="s">
        <v>27</v>
      </c>
      <c r="J7352" t="s">
        <v>20</v>
      </c>
      <c r="K7352" s="1" t="s">
        <v>29</v>
      </c>
      <c r="L7352">
        <v>4</v>
      </c>
      <c r="M7352" s="1" t="s">
        <v>21</v>
      </c>
      <c r="N7352">
        <v>2</v>
      </c>
      <c r="O7352">
        <v>5</v>
      </c>
      <c r="P7352" t="s">
        <v>22</v>
      </c>
      <c r="Q7352" t="s">
        <v>23</v>
      </c>
    </row>
    <row r="7353" spans="1:17" x14ac:dyDescent="0.25">
      <c r="A7353">
        <v>7352</v>
      </c>
      <c r="B7353">
        <v>65</v>
      </c>
      <c r="C7353" t="str">
        <f t="shared" si="114"/>
        <v>Senior</v>
      </c>
      <c r="D7353" t="s">
        <v>16</v>
      </c>
      <c r="E7353" t="s">
        <v>44</v>
      </c>
      <c r="F7353" t="s">
        <v>32</v>
      </c>
      <c r="G7353">
        <v>249.15</v>
      </c>
      <c r="H7353">
        <v>58</v>
      </c>
      <c r="I7353" t="s">
        <v>27</v>
      </c>
      <c r="J7353" t="s">
        <v>47</v>
      </c>
      <c r="K7353" s="1" t="s">
        <v>21</v>
      </c>
      <c r="L7353">
        <v>1</v>
      </c>
      <c r="M7353" s="1" t="s">
        <v>21</v>
      </c>
      <c r="N7353">
        <v>2</v>
      </c>
      <c r="O7353">
        <v>10</v>
      </c>
      <c r="P7353" t="s">
        <v>34</v>
      </c>
      <c r="Q7353" t="s">
        <v>30</v>
      </c>
    </row>
    <row r="7354" spans="1:17" x14ac:dyDescent="0.25">
      <c r="A7354">
        <v>7353</v>
      </c>
      <c r="B7354">
        <v>22</v>
      </c>
      <c r="C7354" t="str">
        <f t="shared" si="114"/>
        <v>Adult</v>
      </c>
      <c r="D7354" t="s">
        <v>16</v>
      </c>
      <c r="E7354" t="s">
        <v>46</v>
      </c>
      <c r="F7354" t="s">
        <v>36</v>
      </c>
      <c r="G7354">
        <v>293.11</v>
      </c>
      <c r="H7354">
        <v>11</v>
      </c>
      <c r="I7354" t="s">
        <v>27</v>
      </c>
      <c r="J7354" t="s">
        <v>47</v>
      </c>
      <c r="K7354" s="1" t="s">
        <v>21</v>
      </c>
      <c r="L7354">
        <v>8</v>
      </c>
      <c r="M7354" s="1" t="s">
        <v>21</v>
      </c>
      <c r="N7354">
        <v>5</v>
      </c>
      <c r="O7354">
        <v>4</v>
      </c>
      <c r="P7354" t="s">
        <v>22</v>
      </c>
      <c r="Q7354" t="s">
        <v>30</v>
      </c>
    </row>
    <row r="7355" spans="1:17" x14ac:dyDescent="0.25">
      <c r="A7355">
        <v>7354</v>
      </c>
      <c r="B7355">
        <v>46</v>
      </c>
      <c r="C7355" t="str">
        <f t="shared" si="114"/>
        <v>Adult</v>
      </c>
      <c r="D7355" t="s">
        <v>24</v>
      </c>
      <c r="E7355" t="s">
        <v>46</v>
      </c>
      <c r="F7355" t="s">
        <v>32</v>
      </c>
      <c r="G7355">
        <v>102.77</v>
      </c>
      <c r="H7355">
        <v>43</v>
      </c>
      <c r="I7355" t="s">
        <v>19</v>
      </c>
      <c r="J7355" t="s">
        <v>47</v>
      </c>
      <c r="K7355" s="1" t="s">
        <v>29</v>
      </c>
      <c r="L7355">
        <v>7</v>
      </c>
      <c r="M7355" s="1" t="s">
        <v>29</v>
      </c>
      <c r="N7355">
        <v>3</v>
      </c>
      <c r="O7355">
        <v>8</v>
      </c>
      <c r="P7355" t="s">
        <v>37</v>
      </c>
      <c r="Q7355" t="s">
        <v>23</v>
      </c>
    </row>
    <row r="7356" spans="1:17" x14ac:dyDescent="0.25">
      <c r="A7356">
        <v>7355</v>
      </c>
      <c r="B7356">
        <v>60</v>
      </c>
      <c r="C7356" t="str">
        <f t="shared" si="114"/>
        <v>Senior</v>
      </c>
      <c r="D7356" t="s">
        <v>16</v>
      </c>
      <c r="E7356" t="s">
        <v>48</v>
      </c>
      <c r="F7356" t="s">
        <v>36</v>
      </c>
      <c r="G7356">
        <v>460.73</v>
      </c>
      <c r="H7356">
        <v>18</v>
      </c>
      <c r="I7356" t="s">
        <v>27</v>
      </c>
      <c r="J7356" t="s">
        <v>38</v>
      </c>
      <c r="K7356" s="1" t="s">
        <v>21</v>
      </c>
      <c r="L7356">
        <v>5</v>
      </c>
      <c r="M7356" s="1" t="s">
        <v>29</v>
      </c>
      <c r="N7356">
        <v>4</v>
      </c>
      <c r="O7356">
        <v>11</v>
      </c>
      <c r="P7356" t="s">
        <v>37</v>
      </c>
      <c r="Q7356" t="s">
        <v>30</v>
      </c>
    </row>
    <row r="7357" spans="1:17" x14ac:dyDescent="0.25">
      <c r="A7357">
        <v>7356</v>
      </c>
      <c r="B7357">
        <v>27</v>
      </c>
      <c r="C7357" t="str">
        <f t="shared" si="114"/>
        <v>Adult</v>
      </c>
      <c r="D7357" t="s">
        <v>16</v>
      </c>
      <c r="E7357" t="s">
        <v>17</v>
      </c>
      <c r="F7357" t="s">
        <v>42</v>
      </c>
      <c r="G7357">
        <v>843.96</v>
      </c>
      <c r="H7357">
        <v>25</v>
      </c>
      <c r="I7357" t="s">
        <v>33</v>
      </c>
      <c r="J7357" t="s">
        <v>45</v>
      </c>
      <c r="K7357" s="1" t="s">
        <v>29</v>
      </c>
      <c r="L7357">
        <v>3</v>
      </c>
      <c r="M7357" s="1" t="s">
        <v>29</v>
      </c>
      <c r="N7357">
        <v>1</v>
      </c>
      <c r="O7357">
        <v>5</v>
      </c>
      <c r="P7357" t="s">
        <v>22</v>
      </c>
      <c r="Q7357" t="s">
        <v>39</v>
      </c>
    </row>
    <row r="7358" spans="1:17" x14ac:dyDescent="0.25">
      <c r="A7358">
        <v>7357</v>
      </c>
      <c r="B7358">
        <v>33</v>
      </c>
      <c r="C7358" t="str">
        <f t="shared" si="114"/>
        <v>Adult</v>
      </c>
      <c r="D7358" t="s">
        <v>24</v>
      </c>
      <c r="E7358" t="s">
        <v>44</v>
      </c>
      <c r="F7358" t="s">
        <v>50</v>
      </c>
      <c r="G7358">
        <v>380.84</v>
      </c>
      <c r="H7358">
        <v>35</v>
      </c>
      <c r="I7358" t="s">
        <v>33</v>
      </c>
      <c r="J7358" t="s">
        <v>20</v>
      </c>
      <c r="K7358" s="1" t="s">
        <v>29</v>
      </c>
      <c r="L7358">
        <v>8</v>
      </c>
      <c r="M7358" s="1" t="s">
        <v>29</v>
      </c>
      <c r="N7358">
        <v>4</v>
      </c>
      <c r="O7358">
        <v>2</v>
      </c>
      <c r="P7358" t="s">
        <v>22</v>
      </c>
      <c r="Q7358" t="s">
        <v>23</v>
      </c>
    </row>
    <row r="7359" spans="1:17" x14ac:dyDescent="0.25">
      <c r="A7359">
        <v>7358</v>
      </c>
      <c r="B7359">
        <v>49</v>
      </c>
      <c r="C7359" t="str">
        <f t="shared" si="114"/>
        <v>Adult</v>
      </c>
      <c r="D7359" t="s">
        <v>16</v>
      </c>
      <c r="E7359" t="s">
        <v>48</v>
      </c>
      <c r="F7359" t="s">
        <v>50</v>
      </c>
      <c r="G7359">
        <v>186.46</v>
      </c>
      <c r="H7359">
        <v>34</v>
      </c>
      <c r="I7359" t="s">
        <v>27</v>
      </c>
      <c r="J7359" t="s">
        <v>20</v>
      </c>
      <c r="K7359" s="1" t="s">
        <v>21</v>
      </c>
      <c r="L7359">
        <v>6</v>
      </c>
      <c r="M7359" s="1" t="s">
        <v>21</v>
      </c>
      <c r="N7359">
        <v>4</v>
      </c>
      <c r="O7359">
        <v>4</v>
      </c>
      <c r="P7359" t="s">
        <v>34</v>
      </c>
      <c r="Q7359" t="s">
        <v>23</v>
      </c>
    </row>
    <row r="7360" spans="1:17" x14ac:dyDescent="0.25">
      <c r="A7360">
        <v>7359</v>
      </c>
      <c r="B7360">
        <v>58</v>
      </c>
      <c r="C7360" t="str">
        <f t="shared" si="114"/>
        <v>Adult</v>
      </c>
      <c r="D7360" t="s">
        <v>16</v>
      </c>
      <c r="E7360" t="s">
        <v>17</v>
      </c>
      <c r="F7360" t="s">
        <v>41</v>
      </c>
      <c r="G7360">
        <v>121.41</v>
      </c>
      <c r="H7360">
        <v>10</v>
      </c>
      <c r="I7360" t="s">
        <v>27</v>
      </c>
      <c r="J7360" t="s">
        <v>20</v>
      </c>
      <c r="K7360" s="1" t="s">
        <v>29</v>
      </c>
      <c r="L7360">
        <v>4</v>
      </c>
      <c r="M7360" s="1" t="s">
        <v>29</v>
      </c>
      <c r="N7360">
        <v>2</v>
      </c>
      <c r="O7360">
        <v>8</v>
      </c>
      <c r="P7360" t="s">
        <v>22</v>
      </c>
      <c r="Q7360" t="s">
        <v>23</v>
      </c>
    </row>
    <row r="7361" spans="1:17" x14ac:dyDescent="0.25">
      <c r="A7361">
        <v>7360</v>
      </c>
      <c r="B7361">
        <v>34</v>
      </c>
      <c r="C7361" t="str">
        <f t="shared" si="114"/>
        <v>Adult</v>
      </c>
      <c r="D7361" t="s">
        <v>24</v>
      </c>
      <c r="E7361" t="s">
        <v>31</v>
      </c>
      <c r="F7361" t="s">
        <v>36</v>
      </c>
      <c r="G7361">
        <v>72.599999999999994</v>
      </c>
      <c r="H7361">
        <v>15</v>
      </c>
      <c r="I7361" t="s">
        <v>33</v>
      </c>
      <c r="J7361" t="s">
        <v>47</v>
      </c>
      <c r="K7361" s="1" t="s">
        <v>21</v>
      </c>
      <c r="L7361">
        <v>6</v>
      </c>
      <c r="M7361" s="1" t="s">
        <v>29</v>
      </c>
      <c r="N7361">
        <v>2</v>
      </c>
      <c r="O7361">
        <v>10</v>
      </c>
      <c r="P7361" t="s">
        <v>37</v>
      </c>
      <c r="Q7361" t="s">
        <v>23</v>
      </c>
    </row>
    <row r="7362" spans="1:17" x14ac:dyDescent="0.25">
      <c r="A7362">
        <v>7361</v>
      </c>
      <c r="B7362">
        <v>62</v>
      </c>
      <c r="C7362" t="str">
        <f t="shared" si="114"/>
        <v>Senior</v>
      </c>
      <c r="D7362" t="s">
        <v>24</v>
      </c>
      <c r="E7362" t="s">
        <v>46</v>
      </c>
      <c r="F7362" t="s">
        <v>36</v>
      </c>
      <c r="G7362">
        <v>914.41</v>
      </c>
      <c r="H7362">
        <v>8</v>
      </c>
      <c r="I7362" t="s">
        <v>33</v>
      </c>
      <c r="J7362" t="s">
        <v>47</v>
      </c>
      <c r="K7362" s="1" t="s">
        <v>21</v>
      </c>
      <c r="L7362">
        <v>3</v>
      </c>
      <c r="M7362" s="1" t="s">
        <v>29</v>
      </c>
      <c r="N7362">
        <v>2</v>
      </c>
      <c r="O7362">
        <v>11</v>
      </c>
      <c r="P7362" t="s">
        <v>37</v>
      </c>
      <c r="Q7362" t="s">
        <v>30</v>
      </c>
    </row>
    <row r="7363" spans="1:17" x14ac:dyDescent="0.25">
      <c r="A7363">
        <v>7362</v>
      </c>
      <c r="B7363">
        <v>45</v>
      </c>
      <c r="C7363" t="str">
        <f t="shared" ref="C7363:C7426" si="115">IF(B7363&gt;=60,"Senior",IF(B7363&gt;=20,"Adult","Teenager"))</f>
        <v>Adult</v>
      </c>
      <c r="D7363" t="s">
        <v>16</v>
      </c>
      <c r="E7363" t="s">
        <v>46</v>
      </c>
      <c r="F7363" t="s">
        <v>36</v>
      </c>
      <c r="G7363">
        <v>720.3</v>
      </c>
      <c r="H7363">
        <v>41</v>
      </c>
      <c r="I7363" t="s">
        <v>33</v>
      </c>
      <c r="J7363" t="s">
        <v>45</v>
      </c>
      <c r="K7363" s="1" t="s">
        <v>29</v>
      </c>
      <c r="L7363">
        <v>1</v>
      </c>
      <c r="M7363" s="1" t="s">
        <v>21</v>
      </c>
      <c r="N7363">
        <v>5</v>
      </c>
      <c r="O7363">
        <v>10</v>
      </c>
      <c r="P7363" t="s">
        <v>34</v>
      </c>
      <c r="Q7363" t="s">
        <v>39</v>
      </c>
    </row>
    <row r="7364" spans="1:17" x14ac:dyDescent="0.25">
      <c r="A7364">
        <v>7363</v>
      </c>
      <c r="B7364">
        <v>46</v>
      </c>
      <c r="C7364" t="str">
        <f t="shared" si="115"/>
        <v>Adult</v>
      </c>
      <c r="D7364" t="s">
        <v>16</v>
      </c>
      <c r="E7364" t="s">
        <v>49</v>
      </c>
      <c r="F7364" t="s">
        <v>43</v>
      </c>
      <c r="G7364">
        <v>482.8</v>
      </c>
      <c r="H7364">
        <v>49</v>
      </c>
      <c r="I7364" t="s">
        <v>27</v>
      </c>
      <c r="J7364" t="s">
        <v>28</v>
      </c>
      <c r="K7364" s="1" t="s">
        <v>21</v>
      </c>
      <c r="L7364">
        <v>6</v>
      </c>
      <c r="M7364" s="1" t="s">
        <v>29</v>
      </c>
      <c r="N7364">
        <v>3</v>
      </c>
      <c r="O7364">
        <v>9</v>
      </c>
      <c r="P7364" t="s">
        <v>34</v>
      </c>
      <c r="Q7364" t="s">
        <v>30</v>
      </c>
    </row>
    <row r="7365" spans="1:17" x14ac:dyDescent="0.25">
      <c r="A7365">
        <v>7364</v>
      </c>
      <c r="B7365">
        <v>66</v>
      </c>
      <c r="C7365" t="str">
        <f t="shared" si="115"/>
        <v>Senior</v>
      </c>
      <c r="D7365" t="s">
        <v>16</v>
      </c>
      <c r="E7365" t="s">
        <v>48</v>
      </c>
      <c r="F7365" t="s">
        <v>18</v>
      </c>
      <c r="G7365">
        <v>53.45</v>
      </c>
      <c r="H7365">
        <v>49</v>
      </c>
      <c r="I7365" t="s">
        <v>33</v>
      </c>
      <c r="J7365" t="s">
        <v>20</v>
      </c>
      <c r="K7365" s="1" t="s">
        <v>21</v>
      </c>
      <c r="L7365">
        <v>4</v>
      </c>
      <c r="M7365" s="1" t="s">
        <v>29</v>
      </c>
      <c r="N7365">
        <v>5</v>
      </c>
      <c r="O7365">
        <v>10</v>
      </c>
      <c r="P7365" t="s">
        <v>37</v>
      </c>
      <c r="Q7365" t="s">
        <v>30</v>
      </c>
    </row>
    <row r="7366" spans="1:17" x14ac:dyDescent="0.25">
      <c r="A7366">
        <v>7365</v>
      </c>
      <c r="B7366">
        <v>55</v>
      </c>
      <c r="C7366" t="str">
        <f t="shared" si="115"/>
        <v>Adult</v>
      </c>
      <c r="D7366" t="s">
        <v>16</v>
      </c>
      <c r="E7366" t="s">
        <v>17</v>
      </c>
      <c r="F7366" t="s">
        <v>50</v>
      </c>
      <c r="G7366">
        <v>526</v>
      </c>
      <c r="H7366">
        <v>9</v>
      </c>
      <c r="I7366" t="s">
        <v>33</v>
      </c>
      <c r="J7366" t="s">
        <v>38</v>
      </c>
      <c r="K7366" s="1" t="s">
        <v>21</v>
      </c>
      <c r="L7366">
        <v>5</v>
      </c>
      <c r="M7366" s="1" t="s">
        <v>21</v>
      </c>
      <c r="N7366">
        <v>3</v>
      </c>
      <c r="O7366">
        <v>7</v>
      </c>
      <c r="P7366" t="s">
        <v>34</v>
      </c>
      <c r="Q7366" t="s">
        <v>39</v>
      </c>
    </row>
    <row r="7367" spans="1:17" x14ac:dyDescent="0.25">
      <c r="A7367">
        <v>7366</v>
      </c>
      <c r="B7367">
        <v>41</v>
      </c>
      <c r="C7367" t="str">
        <f t="shared" si="115"/>
        <v>Adult</v>
      </c>
      <c r="D7367" t="s">
        <v>40</v>
      </c>
      <c r="E7367" t="s">
        <v>46</v>
      </c>
      <c r="F7367" t="s">
        <v>41</v>
      </c>
      <c r="G7367">
        <v>486.91</v>
      </c>
      <c r="H7367">
        <v>20</v>
      </c>
      <c r="I7367" t="s">
        <v>27</v>
      </c>
      <c r="J7367" t="s">
        <v>38</v>
      </c>
      <c r="K7367" s="1" t="s">
        <v>29</v>
      </c>
      <c r="L7367">
        <v>5</v>
      </c>
      <c r="M7367" s="1" t="s">
        <v>29</v>
      </c>
      <c r="N7367">
        <v>1</v>
      </c>
      <c r="O7367">
        <v>12</v>
      </c>
      <c r="P7367" t="s">
        <v>37</v>
      </c>
      <c r="Q7367" t="s">
        <v>30</v>
      </c>
    </row>
    <row r="7368" spans="1:17" x14ac:dyDescent="0.25">
      <c r="A7368">
        <v>7367</v>
      </c>
      <c r="B7368">
        <v>45</v>
      </c>
      <c r="C7368" t="str">
        <f t="shared" si="115"/>
        <v>Adult</v>
      </c>
      <c r="D7368" t="s">
        <v>24</v>
      </c>
      <c r="E7368" t="s">
        <v>49</v>
      </c>
      <c r="F7368" t="s">
        <v>42</v>
      </c>
      <c r="G7368">
        <v>76.63</v>
      </c>
      <c r="H7368">
        <v>12</v>
      </c>
      <c r="I7368" t="s">
        <v>33</v>
      </c>
      <c r="J7368" t="s">
        <v>47</v>
      </c>
      <c r="K7368" s="1" t="s">
        <v>21</v>
      </c>
      <c r="L7368">
        <v>2</v>
      </c>
      <c r="M7368" s="1" t="s">
        <v>29</v>
      </c>
      <c r="N7368">
        <v>5</v>
      </c>
      <c r="O7368">
        <v>12</v>
      </c>
      <c r="P7368" t="s">
        <v>37</v>
      </c>
      <c r="Q7368" t="s">
        <v>39</v>
      </c>
    </row>
    <row r="7369" spans="1:17" x14ac:dyDescent="0.25">
      <c r="A7369">
        <v>7368</v>
      </c>
      <c r="B7369">
        <v>64</v>
      </c>
      <c r="C7369" t="str">
        <f t="shared" si="115"/>
        <v>Senior</v>
      </c>
      <c r="D7369" t="s">
        <v>16</v>
      </c>
      <c r="E7369" t="s">
        <v>17</v>
      </c>
      <c r="F7369" t="s">
        <v>36</v>
      </c>
      <c r="G7369">
        <v>359.63</v>
      </c>
      <c r="H7369">
        <v>36</v>
      </c>
      <c r="I7369" t="s">
        <v>27</v>
      </c>
      <c r="J7369" t="s">
        <v>45</v>
      </c>
      <c r="K7369" s="1" t="s">
        <v>21</v>
      </c>
      <c r="L7369">
        <v>6</v>
      </c>
      <c r="M7369" s="1" t="s">
        <v>29</v>
      </c>
      <c r="N7369">
        <v>3</v>
      </c>
      <c r="O7369">
        <v>12</v>
      </c>
      <c r="P7369" t="s">
        <v>37</v>
      </c>
      <c r="Q7369" t="s">
        <v>30</v>
      </c>
    </row>
    <row r="7370" spans="1:17" x14ac:dyDescent="0.25">
      <c r="A7370">
        <v>7369</v>
      </c>
      <c r="B7370">
        <v>30</v>
      </c>
      <c r="C7370" t="str">
        <f t="shared" si="115"/>
        <v>Adult</v>
      </c>
      <c r="D7370" t="s">
        <v>24</v>
      </c>
      <c r="E7370" t="s">
        <v>17</v>
      </c>
      <c r="F7370" t="s">
        <v>32</v>
      </c>
      <c r="G7370">
        <v>373.39</v>
      </c>
      <c r="H7370">
        <v>17</v>
      </c>
      <c r="I7370" t="s">
        <v>27</v>
      </c>
      <c r="J7370" t="s">
        <v>28</v>
      </c>
      <c r="K7370" s="1" t="s">
        <v>29</v>
      </c>
      <c r="L7370">
        <v>7</v>
      </c>
      <c r="M7370" s="1" t="s">
        <v>21</v>
      </c>
      <c r="N7370">
        <v>2</v>
      </c>
      <c r="O7370">
        <v>6</v>
      </c>
      <c r="P7370" t="s">
        <v>37</v>
      </c>
      <c r="Q7370" t="s">
        <v>39</v>
      </c>
    </row>
    <row r="7371" spans="1:17" x14ac:dyDescent="0.25">
      <c r="A7371">
        <v>7370</v>
      </c>
      <c r="B7371">
        <v>62</v>
      </c>
      <c r="C7371" t="str">
        <f t="shared" si="115"/>
        <v>Senior</v>
      </c>
      <c r="D7371" t="s">
        <v>40</v>
      </c>
      <c r="E7371" t="s">
        <v>31</v>
      </c>
      <c r="F7371" t="s">
        <v>41</v>
      </c>
      <c r="G7371">
        <v>546.88</v>
      </c>
      <c r="H7371">
        <v>52</v>
      </c>
      <c r="I7371" t="s">
        <v>27</v>
      </c>
      <c r="J7371" t="s">
        <v>47</v>
      </c>
      <c r="K7371" s="1" t="s">
        <v>29</v>
      </c>
      <c r="L7371">
        <v>5</v>
      </c>
      <c r="M7371" s="1" t="s">
        <v>21</v>
      </c>
      <c r="N7371">
        <v>5</v>
      </c>
      <c r="O7371">
        <v>2</v>
      </c>
      <c r="P7371" t="s">
        <v>37</v>
      </c>
      <c r="Q7371" t="s">
        <v>30</v>
      </c>
    </row>
    <row r="7372" spans="1:17" x14ac:dyDescent="0.25">
      <c r="A7372">
        <v>7371</v>
      </c>
      <c r="B7372">
        <v>51</v>
      </c>
      <c r="C7372" t="str">
        <f t="shared" si="115"/>
        <v>Adult</v>
      </c>
      <c r="D7372" t="s">
        <v>24</v>
      </c>
      <c r="E7372" t="s">
        <v>48</v>
      </c>
      <c r="F7372" t="s">
        <v>43</v>
      </c>
      <c r="G7372">
        <v>925.33</v>
      </c>
      <c r="H7372">
        <v>34</v>
      </c>
      <c r="I7372" t="s">
        <v>33</v>
      </c>
      <c r="J7372" t="s">
        <v>38</v>
      </c>
      <c r="K7372" s="1" t="s">
        <v>29</v>
      </c>
      <c r="L7372">
        <v>3</v>
      </c>
      <c r="M7372" s="1" t="s">
        <v>29</v>
      </c>
      <c r="N7372">
        <v>4</v>
      </c>
      <c r="O7372">
        <v>6</v>
      </c>
      <c r="P7372" t="s">
        <v>22</v>
      </c>
      <c r="Q7372" t="s">
        <v>23</v>
      </c>
    </row>
    <row r="7373" spans="1:17" x14ac:dyDescent="0.25">
      <c r="A7373">
        <v>7372</v>
      </c>
      <c r="B7373">
        <v>42</v>
      </c>
      <c r="C7373" t="str">
        <f t="shared" si="115"/>
        <v>Adult</v>
      </c>
      <c r="D7373" t="s">
        <v>16</v>
      </c>
      <c r="E7373" t="s">
        <v>46</v>
      </c>
      <c r="F7373" t="s">
        <v>50</v>
      </c>
      <c r="G7373">
        <v>902.07</v>
      </c>
      <c r="H7373">
        <v>49</v>
      </c>
      <c r="I7373" t="s">
        <v>19</v>
      </c>
      <c r="J7373" t="s">
        <v>45</v>
      </c>
      <c r="K7373" s="1" t="s">
        <v>21</v>
      </c>
      <c r="L7373">
        <v>8</v>
      </c>
      <c r="M7373" s="1" t="s">
        <v>21</v>
      </c>
      <c r="N7373">
        <v>2</v>
      </c>
      <c r="O7373">
        <v>3</v>
      </c>
      <c r="P7373" t="s">
        <v>37</v>
      </c>
      <c r="Q7373" t="s">
        <v>23</v>
      </c>
    </row>
    <row r="7374" spans="1:17" x14ac:dyDescent="0.25">
      <c r="A7374">
        <v>7373</v>
      </c>
      <c r="B7374">
        <v>34</v>
      </c>
      <c r="C7374" t="str">
        <f t="shared" si="115"/>
        <v>Adult</v>
      </c>
      <c r="D7374" t="s">
        <v>40</v>
      </c>
      <c r="E7374" t="s">
        <v>25</v>
      </c>
      <c r="F7374" t="s">
        <v>42</v>
      </c>
      <c r="G7374">
        <v>992.5</v>
      </c>
      <c r="H7374">
        <v>16</v>
      </c>
      <c r="I7374" t="s">
        <v>19</v>
      </c>
      <c r="J7374" t="s">
        <v>47</v>
      </c>
      <c r="K7374" s="1" t="s">
        <v>21</v>
      </c>
      <c r="L7374">
        <v>7</v>
      </c>
      <c r="M7374" s="1" t="s">
        <v>21</v>
      </c>
      <c r="N7374">
        <v>3</v>
      </c>
      <c r="O7374">
        <v>13</v>
      </c>
      <c r="P7374" t="s">
        <v>34</v>
      </c>
      <c r="Q7374" t="s">
        <v>39</v>
      </c>
    </row>
    <row r="7375" spans="1:17" x14ac:dyDescent="0.25">
      <c r="A7375">
        <v>7374</v>
      </c>
      <c r="B7375">
        <v>42</v>
      </c>
      <c r="C7375" t="str">
        <f t="shared" si="115"/>
        <v>Adult</v>
      </c>
      <c r="D7375" t="s">
        <v>40</v>
      </c>
      <c r="E7375" t="s">
        <v>44</v>
      </c>
      <c r="F7375" t="s">
        <v>32</v>
      </c>
      <c r="G7375">
        <v>96.81</v>
      </c>
      <c r="H7375">
        <v>48</v>
      </c>
      <c r="I7375" t="s">
        <v>27</v>
      </c>
      <c r="J7375" t="s">
        <v>45</v>
      </c>
      <c r="K7375" s="1" t="s">
        <v>29</v>
      </c>
      <c r="L7375">
        <v>1</v>
      </c>
      <c r="M7375" s="1" t="s">
        <v>29</v>
      </c>
      <c r="N7375">
        <v>4</v>
      </c>
      <c r="O7375">
        <v>6</v>
      </c>
      <c r="P7375" t="s">
        <v>37</v>
      </c>
      <c r="Q7375" t="s">
        <v>39</v>
      </c>
    </row>
    <row r="7376" spans="1:17" x14ac:dyDescent="0.25">
      <c r="A7376">
        <v>7375</v>
      </c>
      <c r="B7376">
        <v>36</v>
      </c>
      <c r="C7376" t="str">
        <f t="shared" si="115"/>
        <v>Adult</v>
      </c>
      <c r="D7376" t="s">
        <v>16</v>
      </c>
      <c r="E7376" t="s">
        <v>48</v>
      </c>
      <c r="F7376" t="s">
        <v>50</v>
      </c>
      <c r="G7376">
        <v>412.95</v>
      </c>
      <c r="H7376">
        <v>45</v>
      </c>
      <c r="I7376" t="s">
        <v>19</v>
      </c>
      <c r="J7376" t="s">
        <v>45</v>
      </c>
      <c r="K7376" s="1" t="s">
        <v>29</v>
      </c>
      <c r="L7376">
        <v>5</v>
      </c>
      <c r="M7376" s="1" t="s">
        <v>29</v>
      </c>
      <c r="N7376">
        <v>1</v>
      </c>
      <c r="O7376">
        <v>9</v>
      </c>
      <c r="P7376" t="s">
        <v>22</v>
      </c>
      <c r="Q7376" t="s">
        <v>23</v>
      </c>
    </row>
    <row r="7377" spans="1:17" x14ac:dyDescent="0.25">
      <c r="A7377">
        <v>7376</v>
      </c>
      <c r="B7377">
        <v>55</v>
      </c>
      <c r="C7377" t="str">
        <f t="shared" si="115"/>
        <v>Adult</v>
      </c>
      <c r="D7377" t="s">
        <v>16</v>
      </c>
      <c r="E7377" t="s">
        <v>49</v>
      </c>
      <c r="F7377" t="s">
        <v>18</v>
      </c>
      <c r="G7377">
        <v>525.5</v>
      </c>
      <c r="H7377">
        <v>7</v>
      </c>
      <c r="I7377" t="s">
        <v>27</v>
      </c>
      <c r="J7377" t="s">
        <v>28</v>
      </c>
      <c r="K7377" s="1" t="s">
        <v>29</v>
      </c>
      <c r="L7377">
        <v>7</v>
      </c>
      <c r="M7377" s="1" t="s">
        <v>21</v>
      </c>
      <c r="N7377">
        <v>5</v>
      </c>
      <c r="O7377">
        <v>7</v>
      </c>
      <c r="P7377" t="s">
        <v>22</v>
      </c>
      <c r="Q7377" t="s">
        <v>30</v>
      </c>
    </row>
    <row r="7378" spans="1:17" x14ac:dyDescent="0.25">
      <c r="A7378">
        <v>7377</v>
      </c>
      <c r="B7378">
        <v>57</v>
      </c>
      <c r="C7378" t="str">
        <f t="shared" si="115"/>
        <v>Adult</v>
      </c>
      <c r="D7378" t="s">
        <v>40</v>
      </c>
      <c r="E7378" t="s">
        <v>25</v>
      </c>
      <c r="F7378" t="s">
        <v>18</v>
      </c>
      <c r="G7378">
        <v>274.58</v>
      </c>
      <c r="H7378">
        <v>2</v>
      </c>
      <c r="I7378" t="s">
        <v>19</v>
      </c>
      <c r="J7378" t="s">
        <v>28</v>
      </c>
      <c r="K7378" s="1" t="s">
        <v>29</v>
      </c>
      <c r="L7378">
        <v>8</v>
      </c>
      <c r="M7378" s="1" t="s">
        <v>21</v>
      </c>
      <c r="N7378">
        <v>3</v>
      </c>
      <c r="O7378">
        <v>9</v>
      </c>
      <c r="P7378" t="s">
        <v>22</v>
      </c>
      <c r="Q7378" t="s">
        <v>39</v>
      </c>
    </row>
    <row r="7379" spans="1:17" x14ac:dyDescent="0.25">
      <c r="A7379">
        <v>7378</v>
      </c>
      <c r="B7379">
        <v>30</v>
      </c>
      <c r="C7379" t="str">
        <f t="shared" si="115"/>
        <v>Adult</v>
      </c>
      <c r="D7379" t="s">
        <v>24</v>
      </c>
      <c r="E7379" t="s">
        <v>44</v>
      </c>
      <c r="F7379" t="s">
        <v>18</v>
      </c>
      <c r="G7379">
        <v>358.47</v>
      </c>
      <c r="H7379">
        <v>33</v>
      </c>
      <c r="I7379" t="s">
        <v>33</v>
      </c>
      <c r="J7379" t="s">
        <v>45</v>
      </c>
      <c r="K7379" s="1" t="s">
        <v>29</v>
      </c>
      <c r="L7379">
        <v>5</v>
      </c>
      <c r="M7379" s="1" t="s">
        <v>21</v>
      </c>
      <c r="N7379">
        <v>3</v>
      </c>
      <c r="O7379">
        <v>5</v>
      </c>
      <c r="P7379" t="s">
        <v>22</v>
      </c>
      <c r="Q7379" t="s">
        <v>39</v>
      </c>
    </row>
    <row r="7380" spans="1:17" x14ac:dyDescent="0.25">
      <c r="A7380">
        <v>7379</v>
      </c>
      <c r="B7380">
        <v>33</v>
      </c>
      <c r="C7380" t="str">
        <f t="shared" si="115"/>
        <v>Adult</v>
      </c>
      <c r="D7380" t="s">
        <v>16</v>
      </c>
      <c r="E7380" t="s">
        <v>46</v>
      </c>
      <c r="F7380" t="s">
        <v>43</v>
      </c>
      <c r="G7380">
        <v>289.92</v>
      </c>
      <c r="H7380">
        <v>54</v>
      </c>
      <c r="I7380" t="s">
        <v>27</v>
      </c>
      <c r="J7380" t="s">
        <v>20</v>
      </c>
      <c r="K7380" s="1" t="s">
        <v>21</v>
      </c>
      <c r="L7380">
        <v>7</v>
      </c>
      <c r="M7380" s="1" t="s">
        <v>21</v>
      </c>
      <c r="N7380">
        <v>4</v>
      </c>
      <c r="O7380">
        <v>5</v>
      </c>
      <c r="P7380" t="s">
        <v>22</v>
      </c>
      <c r="Q7380" t="s">
        <v>30</v>
      </c>
    </row>
    <row r="7381" spans="1:17" x14ac:dyDescent="0.25">
      <c r="A7381">
        <v>7380</v>
      </c>
      <c r="B7381">
        <v>36</v>
      </c>
      <c r="C7381" t="str">
        <f t="shared" si="115"/>
        <v>Adult</v>
      </c>
      <c r="D7381" t="s">
        <v>24</v>
      </c>
      <c r="E7381" t="s">
        <v>44</v>
      </c>
      <c r="F7381" t="s">
        <v>43</v>
      </c>
      <c r="G7381">
        <v>175.22</v>
      </c>
      <c r="H7381">
        <v>58</v>
      </c>
      <c r="I7381" t="s">
        <v>27</v>
      </c>
      <c r="J7381" t="s">
        <v>47</v>
      </c>
      <c r="K7381" s="1" t="s">
        <v>29</v>
      </c>
      <c r="L7381">
        <v>4</v>
      </c>
      <c r="M7381" s="1" t="s">
        <v>29</v>
      </c>
      <c r="N7381">
        <v>1</v>
      </c>
      <c r="O7381">
        <v>8</v>
      </c>
      <c r="P7381" t="s">
        <v>22</v>
      </c>
      <c r="Q7381" t="s">
        <v>30</v>
      </c>
    </row>
    <row r="7382" spans="1:17" x14ac:dyDescent="0.25">
      <c r="A7382">
        <v>7381</v>
      </c>
      <c r="B7382">
        <v>63</v>
      </c>
      <c r="C7382" t="str">
        <f t="shared" si="115"/>
        <v>Senior</v>
      </c>
      <c r="D7382" t="s">
        <v>16</v>
      </c>
      <c r="E7382" t="s">
        <v>44</v>
      </c>
      <c r="F7382" t="s">
        <v>43</v>
      </c>
      <c r="G7382">
        <v>173.89</v>
      </c>
      <c r="H7382">
        <v>20</v>
      </c>
      <c r="I7382" t="s">
        <v>19</v>
      </c>
      <c r="J7382" t="s">
        <v>47</v>
      </c>
      <c r="K7382" s="1" t="s">
        <v>29</v>
      </c>
      <c r="L7382">
        <v>6</v>
      </c>
      <c r="M7382" s="1" t="s">
        <v>21</v>
      </c>
      <c r="N7382">
        <v>3</v>
      </c>
      <c r="O7382">
        <v>3</v>
      </c>
      <c r="P7382" t="s">
        <v>37</v>
      </c>
      <c r="Q7382" t="s">
        <v>23</v>
      </c>
    </row>
    <row r="7383" spans="1:17" x14ac:dyDescent="0.25">
      <c r="A7383">
        <v>7382</v>
      </c>
      <c r="B7383">
        <v>28</v>
      </c>
      <c r="C7383" t="str">
        <f t="shared" si="115"/>
        <v>Adult</v>
      </c>
      <c r="D7383" t="s">
        <v>24</v>
      </c>
      <c r="E7383" t="s">
        <v>31</v>
      </c>
      <c r="F7383" t="s">
        <v>18</v>
      </c>
      <c r="G7383">
        <v>225.66</v>
      </c>
      <c r="H7383">
        <v>22</v>
      </c>
      <c r="I7383" t="s">
        <v>19</v>
      </c>
      <c r="J7383" t="s">
        <v>28</v>
      </c>
      <c r="K7383" s="1" t="s">
        <v>21</v>
      </c>
      <c r="L7383">
        <v>2</v>
      </c>
      <c r="M7383" s="1" t="s">
        <v>21</v>
      </c>
      <c r="N7383">
        <v>3</v>
      </c>
      <c r="O7383">
        <v>11</v>
      </c>
      <c r="P7383" t="s">
        <v>37</v>
      </c>
      <c r="Q7383" t="s">
        <v>39</v>
      </c>
    </row>
    <row r="7384" spans="1:17" x14ac:dyDescent="0.25">
      <c r="A7384">
        <v>7383</v>
      </c>
      <c r="B7384">
        <v>18</v>
      </c>
      <c r="C7384" t="str">
        <f t="shared" si="115"/>
        <v>Teenager</v>
      </c>
      <c r="D7384" t="s">
        <v>40</v>
      </c>
      <c r="E7384" t="s">
        <v>48</v>
      </c>
      <c r="F7384" t="s">
        <v>42</v>
      </c>
      <c r="G7384">
        <v>917.58</v>
      </c>
      <c r="H7384">
        <v>41</v>
      </c>
      <c r="I7384" t="s">
        <v>33</v>
      </c>
      <c r="J7384" t="s">
        <v>47</v>
      </c>
      <c r="K7384" s="1" t="s">
        <v>21</v>
      </c>
      <c r="L7384">
        <v>3</v>
      </c>
      <c r="M7384" s="1" t="s">
        <v>29</v>
      </c>
      <c r="N7384">
        <v>2</v>
      </c>
      <c r="O7384">
        <v>2</v>
      </c>
      <c r="P7384" t="s">
        <v>34</v>
      </c>
      <c r="Q7384" t="s">
        <v>23</v>
      </c>
    </row>
    <row r="7385" spans="1:17" x14ac:dyDescent="0.25">
      <c r="A7385">
        <v>7384</v>
      </c>
      <c r="B7385">
        <v>41</v>
      </c>
      <c r="C7385" t="str">
        <f t="shared" si="115"/>
        <v>Adult</v>
      </c>
      <c r="D7385" t="s">
        <v>40</v>
      </c>
      <c r="E7385" t="s">
        <v>17</v>
      </c>
      <c r="F7385" t="s">
        <v>41</v>
      </c>
      <c r="G7385">
        <v>998.08</v>
      </c>
      <c r="H7385">
        <v>41</v>
      </c>
      <c r="I7385" t="s">
        <v>19</v>
      </c>
      <c r="J7385" t="s">
        <v>38</v>
      </c>
      <c r="K7385" s="1" t="s">
        <v>21</v>
      </c>
      <c r="L7385">
        <v>8</v>
      </c>
      <c r="M7385" s="1" t="s">
        <v>29</v>
      </c>
      <c r="N7385">
        <v>3</v>
      </c>
      <c r="O7385">
        <v>1</v>
      </c>
      <c r="P7385" t="s">
        <v>34</v>
      </c>
      <c r="Q7385" t="s">
        <v>30</v>
      </c>
    </row>
    <row r="7386" spans="1:17" x14ac:dyDescent="0.25">
      <c r="A7386">
        <v>7385</v>
      </c>
      <c r="B7386">
        <v>26</v>
      </c>
      <c r="C7386" t="str">
        <f t="shared" si="115"/>
        <v>Adult</v>
      </c>
      <c r="D7386" t="s">
        <v>16</v>
      </c>
      <c r="E7386" t="s">
        <v>31</v>
      </c>
      <c r="F7386" t="s">
        <v>50</v>
      </c>
      <c r="G7386">
        <v>453.39</v>
      </c>
      <c r="H7386">
        <v>51</v>
      </c>
      <c r="I7386" t="s">
        <v>27</v>
      </c>
      <c r="J7386" t="s">
        <v>45</v>
      </c>
      <c r="K7386" s="1" t="s">
        <v>29</v>
      </c>
      <c r="L7386">
        <v>1</v>
      </c>
      <c r="M7386" s="1" t="s">
        <v>29</v>
      </c>
      <c r="N7386">
        <v>3</v>
      </c>
      <c r="O7386">
        <v>10</v>
      </c>
      <c r="P7386" t="s">
        <v>34</v>
      </c>
      <c r="Q7386" t="s">
        <v>23</v>
      </c>
    </row>
    <row r="7387" spans="1:17" x14ac:dyDescent="0.25">
      <c r="A7387">
        <v>7386</v>
      </c>
      <c r="B7387">
        <v>64</v>
      </c>
      <c r="C7387" t="str">
        <f t="shared" si="115"/>
        <v>Senior</v>
      </c>
      <c r="D7387" t="s">
        <v>40</v>
      </c>
      <c r="E7387" t="s">
        <v>25</v>
      </c>
      <c r="F7387" t="s">
        <v>41</v>
      </c>
      <c r="G7387">
        <v>48.85</v>
      </c>
      <c r="H7387">
        <v>33</v>
      </c>
      <c r="I7387" t="s">
        <v>19</v>
      </c>
      <c r="J7387" t="s">
        <v>20</v>
      </c>
      <c r="K7387" s="1" t="s">
        <v>29</v>
      </c>
      <c r="L7387">
        <v>9</v>
      </c>
      <c r="M7387" s="1" t="s">
        <v>29</v>
      </c>
      <c r="N7387">
        <v>5</v>
      </c>
      <c r="O7387">
        <v>2</v>
      </c>
      <c r="P7387" t="s">
        <v>22</v>
      </c>
      <c r="Q7387" t="s">
        <v>30</v>
      </c>
    </row>
    <row r="7388" spans="1:17" x14ac:dyDescent="0.25">
      <c r="A7388">
        <v>7387</v>
      </c>
      <c r="B7388">
        <v>25</v>
      </c>
      <c r="C7388" t="str">
        <f t="shared" si="115"/>
        <v>Adult</v>
      </c>
      <c r="D7388" t="s">
        <v>16</v>
      </c>
      <c r="E7388" t="s">
        <v>48</v>
      </c>
      <c r="F7388" t="s">
        <v>32</v>
      </c>
      <c r="G7388">
        <v>467.32</v>
      </c>
      <c r="H7388">
        <v>14</v>
      </c>
      <c r="I7388" t="s">
        <v>27</v>
      </c>
      <c r="J7388" t="s">
        <v>28</v>
      </c>
      <c r="K7388" s="1" t="s">
        <v>21</v>
      </c>
      <c r="L7388">
        <v>8</v>
      </c>
      <c r="M7388" s="1" t="s">
        <v>21</v>
      </c>
      <c r="N7388">
        <v>3</v>
      </c>
      <c r="O7388">
        <v>6</v>
      </c>
      <c r="P7388" t="s">
        <v>22</v>
      </c>
      <c r="Q7388" t="s">
        <v>23</v>
      </c>
    </row>
    <row r="7389" spans="1:17" x14ac:dyDescent="0.25">
      <c r="A7389">
        <v>7388</v>
      </c>
      <c r="B7389">
        <v>32</v>
      </c>
      <c r="C7389" t="str">
        <f t="shared" si="115"/>
        <v>Adult</v>
      </c>
      <c r="D7389" t="s">
        <v>40</v>
      </c>
      <c r="E7389" t="s">
        <v>35</v>
      </c>
      <c r="F7389" t="s">
        <v>36</v>
      </c>
      <c r="G7389">
        <v>921.36</v>
      </c>
      <c r="H7389">
        <v>45</v>
      </c>
      <c r="I7389" t="s">
        <v>33</v>
      </c>
      <c r="J7389" t="s">
        <v>38</v>
      </c>
      <c r="K7389" s="1" t="s">
        <v>29</v>
      </c>
      <c r="L7389">
        <v>5</v>
      </c>
      <c r="M7389" s="1" t="s">
        <v>29</v>
      </c>
      <c r="N7389">
        <v>5</v>
      </c>
      <c r="O7389">
        <v>8</v>
      </c>
      <c r="P7389" t="s">
        <v>34</v>
      </c>
      <c r="Q7389" t="s">
        <v>23</v>
      </c>
    </row>
    <row r="7390" spans="1:17" x14ac:dyDescent="0.25">
      <c r="A7390">
        <v>7389</v>
      </c>
      <c r="B7390">
        <v>61</v>
      </c>
      <c r="C7390" t="str">
        <f t="shared" si="115"/>
        <v>Senior</v>
      </c>
      <c r="D7390" t="s">
        <v>40</v>
      </c>
      <c r="E7390" t="s">
        <v>35</v>
      </c>
      <c r="F7390" t="s">
        <v>32</v>
      </c>
      <c r="G7390">
        <v>607.33000000000004</v>
      </c>
      <c r="H7390">
        <v>24</v>
      </c>
      <c r="I7390" t="s">
        <v>27</v>
      </c>
      <c r="J7390" t="s">
        <v>38</v>
      </c>
      <c r="K7390" s="1" t="s">
        <v>29</v>
      </c>
      <c r="L7390">
        <v>9</v>
      </c>
      <c r="M7390" s="1" t="s">
        <v>21</v>
      </c>
      <c r="N7390">
        <v>2</v>
      </c>
      <c r="O7390">
        <v>4</v>
      </c>
      <c r="P7390" t="s">
        <v>37</v>
      </c>
      <c r="Q7390" t="s">
        <v>23</v>
      </c>
    </row>
    <row r="7391" spans="1:17" x14ac:dyDescent="0.25">
      <c r="A7391">
        <v>7390</v>
      </c>
      <c r="B7391">
        <v>63</v>
      </c>
      <c r="C7391" t="str">
        <f t="shared" si="115"/>
        <v>Senior</v>
      </c>
      <c r="D7391" t="s">
        <v>40</v>
      </c>
      <c r="E7391" t="s">
        <v>25</v>
      </c>
      <c r="F7391" t="s">
        <v>42</v>
      </c>
      <c r="G7391">
        <v>160.65</v>
      </c>
      <c r="H7391">
        <v>15</v>
      </c>
      <c r="I7391" t="s">
        <v>19</v>
      </c>
      <c r="J7391" t="s">
        <v>38</v>
      </c>
      <c r="K7391" s="1" t="s">
        <v>21</v>
      </c>
      <c r="L7391">
        <v>9</v>
      </c>
      <c r="M7391" s="1" t="s">
        <v>21</v>
      </c>
      <c r="N7391">
        <v>1</v>
      </c>
      <c r="O7391">
        <v>12</v>
      </c>
      <c r="P7391" t="s">
        <v>34</v>
      </c>
      <c r="Q7391" t="s">
        <v>39</v>
      </c>
    </row>
    <row r="7392" spans="1:17" x14ac:dyDescent="0.25">
      <c r="A7392">
        <v>7391</v>
      </c>
      <c r="B7392">
        <v>40</v>
      </c>
      <c r="C7392" t="str">
        <f t="shared" si="115"/>
        <v>Adult</v>
      </c>
      <c r="D7392" t="s">
        <v>16</v>
      </c>
      <c r="E7392" t="s">
        <v>46</v>
      </c>
      <c r="F7392" t="s">
        <v>18</v>
      </c>
      <c r="G7392">
        <v>644.13</v>
      </c>
      <c r="H7392">
        <v>11</v>
      </c>
      <c r="I7392" t="s">
        <v>33</v>
      </c>
      <c r="J7392" t="s">
        <v>28</v>
      </c>
      <c r="K7392" s="1" t="s">
        <v>29</v>
      </c>
      <c r="L7392">
        <v>7</v>
      </c>
      <c r="M7392" s="1" t="s">
        <v>29</v>
      </c>
      <c r="N7392">
        <v>5</v>
      </c>
      <c r="O7392">
        <v>7</v>
      </c>
      <c r="P7392" t="s">
        <v>34</v>
      </c>
      <c r="Q7392" t="s">
        <v>23</v>
      </c>
    </row>
    <row r="7393" spans="1:17" x14ac:dyDescent="0.25">
      <c r="A7393">
        <v>7392</v>
      </c>
      <c r="B7393">
        <v>33</v>
      </c>
      <c r="C7393" t="str">
        <f t="shared" si="115"/>
        <v>Adult</v>
      </c>
      <c r="D7393" t="s">
        <v>16</v>
      </c>
      <c r="E7393" t="s">
        <v>31</v>
      </c>
      <c r="F7393" t="s">
        <v>41</v>
      </c>
      <c r="G7393">
        <v>991.23</v>
      </c>
      <c r="H7393">
        <v>41</v>
      </c>
      <c r="I7393" t="s">
        <v>19</v>
      </c>
      <c r="J7393" t="s">
        <v>45</v>
      </c>
      <c r="K7393" s="1" t="s">
        <v>29</v>
      </c>
      <c r="L7393">
        <v>6</v>
      </c>
      <c r="M7393" s="1" t="s">
        <v>29</v>
      </c>
      <c r="N7393">
        <v>1</v>
      </c>
      <c r="O7393">
        <v>9</v>
      </c>
      <c r="P7393" t="s">
        <v>37</v>
      </c>
      <c r="Q7393" t="s">
        <v>39</v>
      </c>
    </row>
    <row r="7394" spans="1:17" x14ac:dyDescent="0.25">
      <c r="A7394">
        <v>7393</v>
      </c>
      <c r="B7394">
        <v>41</v>
      </c>
      <c r="C7394" t="str">
        <f t="shared" si="115"/>
        <v>Adult</v>
      </c>
      <c r="D7394" t="s">
        <v>16</v>
      </c>
      <c r="E7394" t="s">
        <v>17</v>
      </c>
      <c r="F7394" t="s">
        <v>36</v>
      </c>
      <c r="G7394">
        <v>397.69</v>
      </c>
      <c r="H7394">
        <v>54</v>
      </c>
      <c r="I7394" t="s">
        <v>19</v>
      </c>
      <c r="J7394" t="s">
        <v>28</v>
      </c>
      <c r="K7394" s="1" t="s">
        <v>29</v>
      </c>
      <c r="L7394">
        <v>4</v>
      </c>
      <c r="M7394" s="1" t="s">
        <v>21</v>
      </c>
      <c r="N7394">
        <v>4</v>
      </c>
      <c r="O7394">
        <v>12</v>
      </c>
      <c r="P7394" t="s">
        <v>37</v>
      </c>
      <c r="Q7394" t="s">
        <v>23</v>
      </c>
    </row>
    <row r="7395" spans="1:17" x14ac:dyDescent="0.25">
      <c r="A7395">
        <v>7394</v>
      </c>
      <c r="B7395">
        <v>59</v>
      </c>
      <c r="C7395" t="str">
        <f t="shared" si="115"/>
        <v>Adult</v>
      </c>
      <c r="D7395" t="s">
        <v>40</v>
      </c>
      <c r="E7395" t="s">
        <v>49</v>
      </c>
      <c r="F7395" t="s">
        <v>50</v>
      </c>
      <c r="G7395">
        <v>763.3</v>
      </c>
      <c r="H7395">
        <v>26</v>
      </c>
      <c r="I7395" t="s">
        <v>33</v>
      </c>
      <c r="J7395" t="s">
        <v>20</v>
      </c>
      <c r="K7395" s="1" t="s">
        <v>29</v>
      </c>
      <c r="L7395">
        <v>5</v>
      </c>
      <c r="M7395" s="1" t="s">
        <v>29</v>
      </c>
      <c r="N7395">
        <v>3</v>
      </c>
      <c r="O7395">
        <v>3</v>
      </c>
      <c r="P7395" t="s">
        <v>37</v>
      </c>
      <c r="Q7395" t="s">
        <v>39</v>
      </c>
    </row>
    <row r="7396" spans="1:17" x14ac:dyDescent="0.25">
      <c r="A7396">
        <v>7395</v>
      </c>
      <c r="B7396">
        <v>19</v>
      </c>
      <c r="C7396" t="str">
        <f t="shared" si="115"/>
        <v>Teenager</v>
      </c>
      <c r="D7396" t="s">
        <v>40</v>
      </c>
      <c r="E7396" t="s">
        <v>49</v>
      </c>
      <c r="F7396" t="s">
        <v>42</v>
      </c>
      <c r="G7396">
        <v>556.61</v>
      </c>
      <c r="H7396">
        <v>47</v>
      </c>
      <c r="I7396" t="s">
        <v>19</v>
      </c>
      <c r="J7396" t="s">
        <v>20</v>
      </c>
      <c r="K7396" s="1" t="s">
        <v>21</v>
      </c>
      <c r="L7396">
        <v>5</v>
      </c>
      <c r="M7396" s="1" t="s">
        <v>21</v>
      </c>
      <c r="N7396">
        <v>4</v>
      </c>
      <c r="O7396">
        <v>13</v>
      </c>
      <c r="P7396" t="s">
        <v>34</v>
      </c>
      <c r="Q7396" t="s">
        <v>39</v>
      </c>
    </row>
    <row r="7397" spans="1:17" x14ac:dyDescent="0.25">
      <c r="A7397">
        <v>7396</v>
      </c>
      <c r="B7397">
        <v>61</v>
      </c>
      <c r="C7397" t="str">
        <f t="shared" si="115"/>
        <v>Senior</v>
      </c>
      <c r="D7397" t="s">
        <v>16</v>
      </c>
      <c r="E7397" t="s">
        <v>35</v>
      </c>
      <c r="F7397" t="s">
        <v>18</v>
      </c>
      <c r="G7397">
        <v>404.86</v>
      </c>
      <c r="H7397">
        <v>42</v>
      </c>
      <c r="I7397" t="s">
        <v>33</v>
      </c>
      <c r="J7397" t="s">
        <v>20</v>
      </c>
      <c r="K7397" s="1" t="s">
        <v>21</v>
      </c>
      <c r="L7397">
        <v>5</v>
      </c>
      <c r="M7397" s="1" t="s">
        <v>21</v>
      </c>
      <c r="N7397">
        <v>3</v>
      </c>
      <c r="O7397">
        <v>7</v>
      </c>
      <c r="P7397" t="s">
        <v>37</v>
      </c>
      <c r="Q7397" t="s">
        <v>23</v>
      </c>
    </row>
    <row r="7398" spans="1:17" x14ac:dyDescent="0.25">
      <c r="A7398">
        <v>7397</v>
      </c>
      <c r="B7398">
        <v>54</v>
      </c>
      <c r="C7398" t="str">
        <f t="shared" si="115"/>
        <v>Adult</v>
      </c>
      <c r="D7398" t="s">
        <v>16</v>
      </c>
      <c r="E7398" t="s">
        <v>46</v>
      </c>
      <c r="F7398" t="s">
        <v>26</v>
      </c>
      <c r="G7398">
        <v>365.67</v>
      </c>
      <c r="H7398">
        <v>26</v>
      </c>
      <c r="I7398" t="s">
        <v>27</v>
      </c>
      <c r="J7398" t="s">
        <v>38</v>
      </c>
      <c r="K7398" s="1" t="s">
        <v>21</v>
      </c>
      <c r="L7398">
        <v>7</v>
      </c>
      <c r="M7398" s="1" t="s">
        <v>21</v>
      </c>
      <c r="N7398">
        <v>3</v>
      </c>
      <c r="O7398">
        <v>3</v>
      </c>
      <c r="P7398" t="s">
        <v>22</v>
      </c>
      <c r="Q7398" t="s">
        <v>30</v>
      </c>
    </row>
    <row r="7399" spans="1:17" x14ac:dyDescent="0.25">
      <c r="A7399">
        <v>7398</v>
      </c>
      <c r="B7399">
        <v>53</v>
      </c>
      <c r="C7399" t="str">
        <f t="shared" si="115"/>
        <v>Adult</v>
      </c>
      <c r="D7399" t="s">
        <v>16</v>
      </c>
      <c r="E7399" t="s">
        <v>25</v>
      </c>
      <c r="F7399" t="s">
        <v>43</v>
      </c>
      <c r="G7399">
        <v>283.27999999999997</v>
      </c>
      <c r="H7399">
        <v>59</v>
      </c>
      <c r="I7399" t="s">
        <v>27</v>
      </c>
      <c r="J7399" t="s">
        <v>20</v>
      </c>
      <c r="K7399" s="1" t="s">
        <v>29</v>
      </c>
      <c r="L7399">
        <v>3</v>
      </c>
      <c r="M7399" s="1" t="s">
        <v>29</v>
      </c>
      <c r="N7399">
        <v>2</v>
      </c>
      <c r="O7399">
        <v>6</v>
      </c>
      <c r="P7399" t="s">
        <v>37</v>
      </c>
      <c r="Q7399" t="s">
        <v>23</v>
      </c>
    </row>
    <row r="7400" spans="1:17" x14ac:dyDescent="0.25">
      <c r="A7400">
        <v>7399</v>
      </c>
      <c r="B7400">
        <v>50</v>
      </c>
      <c r="C7400" t="str">
        <f t="shared" si="115"/>
        <v>Adult</v>
      </c>
      <c r="D7400" t="s">
        <v>40</v>
      </c>
      <c r="E7400" t="s">
        <v>31</v>
      </c>
      <c r="F7400" t="s">
        <v>32</v>
      </c>
      <c r="G7400">
        <v>267.83</v>
      </c>
      <c r="H7400">
        <v>2</v>
      </c>
      <c r="I7400" t="s">
        <v>19</v>
      </c>
      <c r="J7400" t="s">
        <v>45</v>
      </c>
      <c r="K7400" s="1" t="s">
        <v>21</v>
      </c>
      <c r="L7400">
        <v>9</v>
      </c>
      <c r="M7400" s="1" t="s">
        <v>29</v>
      </c>
      <c r="N7400">
        <v>4</v>
      </c>
      <c r="O7400">
        <v>5</v>
      </c>
      <c r="P7400" t="s">
        <v>34</v>
      </c>
      <c r="Q7400" t="s">
        <v>23</v>
      </c>
    </row>
    <row r="7401" spans="1:17" x14ac:dyDescent="0.25">
      <c r="A7401">
        <v>7400</v>
      </c>
      <c r="B7401">
        <v>37</v>
      </c>
      <c r="C7401" t="str">
        <f t="shared" si="115"/>
        <v>Adult</v>
      </c>
      <c r="D7401" t="s">
        <v>24</v>
      </c>
      <c r="E7401" t="s">
        <v>49</v>
      </c>
      <c r="F7401" t="s">
        <v>50</v>
      </c>
      <c r="G7401">
        <v>173.64</v>
      </c>
      <c r="H7401">
        <v>41</v>
      </c>
      <c r="I7401" t="s">
        <v>33</v>
      </c>
      <c r="J7401" t="s">
        <v>45</v>
      </c>
      <c r="K7401" s="1" t="s">
        <v>21</v>
      </c>
      <c r="L7401">
        <v>9</v>
      </c>
      <c r="M7401" s="1" t="s">
        <v>21</v>
      </c>
      <c r="N7401">
        <v>2</v>
      </c>
      <c r="O7401">
        <v>3</v>
      </c>
      <c r="P7401" t="s">
        <v>22</v>
      </c>
      <c r="Q7401" t="s">
        <v>30</v>
      </c>
    </row>
    <row r="7402" spans="1:17" x14ac:dyDescent="0.25">
      <c r="A7402">
        <v>7401</v>
      </c>
      <c r="B7402">
        <v>21</v>
      </c>
      <c r="C7402" t="str">
        <f t="shared" si="115"/>
        <v>Adult</v>
      </c>
      <c r="D7402" t="s">
        <v>16</v>
      </c>
      <c r="E7402" t="s">
        <v>31</v>
      </c>
      <c r="F7402" t="s">
        <v>50</v>
      </c>
      <c r="G7402">
        <v>983.24</v>
      </c>
      <c r="H7402">
        <v>20</v>
      </c>
      <c r="I7402" t="s">
        <v>33</v>
      </c>
      <c r="J7402" t="s">
        <v>20</v>
      </c>
      <c r="K7402" s="1" t="s">
        <v>21</v>
      </c>
      <c r="L7402">
        <v>6</v>
      </c>
      <c r="M7402" s="1" t="s">
        <v>29</v>
      </c>
      <c r="N7402">
        <v>2</v>
      </c>
      <c r="O7402">
        <v>4</v>
      </c>
      <c r="P7402" t="s">
        <v>37</v>
      </c>
      <c r="Q7402" t="s">
        <v>39</v>
      </c>
    </row>
    <row r="7403" spans="1:17" x14ac:dyDescent="0.25">
      <c r="A7403">
        <v>7402</v>
      </c>
      <c r="B7403">
        <v>39</v>
      </c>
      <c r="C7403" t="str">
        <f t="shared" si="115"/>
        <v>Adult</v>
      </c>
      <c r="D7403" t="s">
        <v>16</v>
      </c>
      <c r="E7403" t="s">
        <v>49</v>
      </c>
      <c r="F7403" t="s">
        <v>36</v>
      </c>
      <c r="G7403">
        <v>223.6</v>
      </c>
      <c r="H7403">
        <v>58</v>
      </c>
      <c r="I7403" t="s">
        <v>19</v>
      </c>
      <c r="J7403" t="s">
        <v>28</v>
      </c>
      <c r="K7403" s="1" t="s">
        <v>29</v>
      </c>
      <c r="L7403">
        <v>1</v>
      </c>
      <c r="M7403" s="1" t="s">
        <v>29</v>
      </c>
      <c r="N7403">
        <v>4</v>
      </c>
      <c r="O7403">
        <v>7</v>
      </c>
      <c r="P7403" t="s">
        <v>22</v>
      </c>
      <c r="Q7403" t="s">
        <v>39</v>
      </c>
    </row>
    <row r="7404" spans="1:17" x14ac:dyDescent="0.25">
      <c r="A7404">
        <v>7403</v>
      </c>
      <c r="B7404">
        <v>50</v>
      </c>
      <c r="C7404" t="str">
        <f t="shared" si="115"/>
        <v>Adult</v>
      </c>
      <c r="D7404" t="s">
        <v>24</v>
      </c>
      <c r="E7404" t="s">
        <v>46</v>
      </c>
      <c r="F7404" t="s">
        <v>18</v>
      </c>
      <c r="G7404">
        <v>927.9</v>
      </c>
      <c r="H7404">
        <v>31</v>
      </c>
      <c r="I7404" t="s">
        <v>33</v>
      </c>
      <c r="J7404" t="s">
        <v>28</v>
      </c>
      <c r="K7404" s="1" t="s">
        <v>21</v>
      </c>
      <c r="L7404">
        <v>1</v>
      </c>
      <c r="M7404" s="1" t="s">
        <v>21</v>
      </c>
      <c r="N7404">
        <v>2</v>
      </c>
      <c r="O7404">
        <v>5</v>
      </c>
      <c r="P7404" t="s">
        <v>37</v>
      </c>
      <c r="Q7404" t="s">
        <v>23</v>
      </c>
    </row>
    <row r="7405" spans="1:17" x14ac:dyDescent="0.25">
      <c r="A7405">
        <v>7404</v>
      </c>
      <c r="B7405">
        <v>42</v>
      </c>
      <c r="C7405" t="str">
        <f t="shared" si="115"/>
        <v>Adult</v>
      </c>
      <c r="D7405" t="s">
        <v>16</v>
      </c>
      <c r="E7405" t="s">
        <v>17</v>
      </c>
      <c r="F7405" t="s">
        <v>26</v>
      </c>
      <c r="G7405">
        <v>331.44</v>
      </c>
      <c r="H7405">
        <v>7</v>
      </c>
      <c r="I7405" t="s">
        <v>33</v>
      </c>
      <c r="J7405" t="s">
        <v>47</v>
      </c>
      <c r="K7405" s="1" t="s">
        <v>29</v>
      </c>
      <c r="L7405">
        <v>3</v>
      </c>
      <c r="M7405" s="1" t="s">
        <v>21</v>
      </c>
      <c r="N7405">
        <v>4</v>
      </c>
      <c r="O7405">
        <v>7</v>
      </c>
      <c r="P7405" t="s">
        <v>22</v>
      </c>
      <c r="Q7405" t="s">
        <v>23</v>
      </c>
    </row>
    <row r="7406" spans="1:17" x14ac:dyDescent="0.25">
      <c r="A7406">
        <v>7405</v>
      </c>
      <c r="B7406">
        <v>63</v>
      </c>
      <c r="C7406" t="str">
        <f t="shared" si="115"/>
        <v>Senior</v>
      </c>
      <c r="D7406" t="s">
        <v>16</v>
      </c>
      <c r="E7406" t="s">
        <v>44</v>
      </c>
      <c r="F7406" t="s">
        <v>50</v>
      </c>
      <c r="G7406">
        <v>159.72</v>
      </c>
      <c r="H7406">
        <v>59</v>
      </c>
      <c r="I7406" t="s">
        <v>19</v>
      </c>
      <c r="J7406" t="s">
        <v>28</v>
      </c>
      <c r="K7406" s="1" t="s">
        <v>29</v>
      </c>
      <c r="L7406">
        <v>3</v>
      </c>
      <c r="M7406" s="1" t="s">
        <v>21</v>
      </c>
      <c r="N7406">
        <v>2</v>
      </c>
      <c r="O7406">
        <v>4</v>
      </c>
      <c r="P7406" t="s">
        <v>22</v>
      </c>
      <c r="Q7406" t="s">
        <v>23</v>
      </c>
    </row>
    <row r="7407" spans="1:17" x14ac:dyDescent="0.25">
      <c r="A7407">
        <v>7406</v>
      </c>
      <c r="B7407">
        <v>47</v>
      </c>
      <c r="C7407" t="str">
        <f t="shared" si="115"/>
        <v>Adult</v>
      </c>
      <c r="D7407" t="s">
        <v>16</v>
      </c>
      <c r="E7407" t="s">
        <v>25</v>
      </c>
      <c r="F7407" t="s">
        <v>32</v>
      </c>
      <c r="G7407">
        <v>474.26</v>
      </c>
      <c r="H7407">
        <v>2</v>
      </c>
      <c r="I7407" t="s">
        <v>27</v>
      </c>
      <c r="J7407" t="s">
        <v>20</v>
      </c>
      <c r="K7407" s="1" t="s">
        <v>29</v>
      </c>
      <c r="L7407">
        <v>2</v>
      </c>
      <c r="M7407" s="1" t="s">
        <v>21</v>
      </c>
      <c r="N7407">
        <v>3</v>
      </c>
      <c r="O7407">
        <v>10</v>
      </c>
      <c r="P7407" t="s">
        <v>22</v>
      </c>
      <c r="Q7407" t="s">
        <v>30</v>
      </c>
    </row>
    <row r="7408" spans="1:17" x14ac:dyDescent="0.25">
      <c r="A7408">
        <v>7407</v>
      </c>
      <c r="B7408">
        <v>68</v>
      </c>
      <c r="C7408" t="str">
        <f t="shared" si="115"/>
        <v>Senior</v>
      </c>
      <c r="D7408" t="s">
        <v>40</v>
      </c>
      <c r="E7408" t="s">
        <v>44</v>
      </c>
      <c r="F7408" t="s">
        <v>26</v>
      </c>
      <c r="G7408">
        <v>32.57</v>
      </c>
      <c r="H7408">
        <v>39</v>
      </c>
      <c r="I7408" t="s">
        <v>27</v>
      </c>
      <c r="J7408" t="s">
        <v>20</v>
      </c>
      <c r="K7408" s="1" t="s">
        <v>21</v>
      </c>
      <c r="L7408">
        <v>3</v>
      </c>
      <c r="M7408" s="1" t="s">
        <v>29</v>
      </c>
      <c r="N7408">
        <v>4</v>
      </c>
      <c r="O7408">
        <v>13</v>
      </c>
      <c r="P7408" t="s">
        <v>37</v>
      </c>
      <c r="Q7408" t="s">
        <v>30</v>
      </c>
    </row>
    <row r="7409" spans="1:17" x14ac:dyDescent="0.25">
      <c r="A7409">
        <v>7408</v>
      </c>
      <c r="B7409">
        <v>32</v>
      </c>
      <c r="C7409" t="str">
        <f t="shared" si="115"/>
        <v>Adult</v>
      </c>
      <c r="D7409" t="s">
        <v>40</v>
      </c>
      <c r="E7409" t="s">
        <v>17</v>
      </c>
      <c r="F7409" t="s">
        <v>32</v>
      </c>
      <c r="G7409">
        <v>107</v>
      </c>
      <c r="H7409">
        <v>20</v>
      </c>
      <c r="I7409" t="s">
        <v>27</v>
      </c>
      <c r="J7409" t="s">
        <v>47</v>
      </c>
      <c r="K7409" s="1" t="s">
        <v>29</v>
      </c>
      <c r="L7409">
        <v>2</v>
      </c>
      <c r="M7409" s="1" t="s">
        <v>29</v>
      </c>
      <c r="N7409">
        <v>4</v>
      </c>
      <c r="O7409">
        <v>2</v>
      </c>
      <c r="P7409" t="s">
        <v>37</v>
      </c>
      <c r="Q7409" t="s">
        <v>39</v>
      </c>
    </row>
    <row r="7410" spans="1:17" x14ac:dyDescent="0.25">
      <c r="A7410">
        <v>7409</v>
      </c>
      <c r="B7410">
        <v>24</v>
      </c>
      <c r="C7410" t="str">
        <f t="shared" si="115"/>
        <v>Adult</v>
      </c>
      <c r="D7410" t="s">
        <v>40</v>
      </c>
      <c r="E7410" t="s">
        <v>31</v>
      </c>
      <c r="F7410" t="s">
        <v>26</v>
      </c>
      <c r="G7410">
        <v>712.25</v>
      </c>
      <c r="H7410">
        <v>48</v>
      </c>
      <c r="I7410" t="s">
        <v>27</v>
      </c>
      <c r="J7410" t="s">
        <v>20</v>
      </c>
      <c r="K7410" s="1" t="s">
        <v>21</v>
      </c>
      <c r="L7410">
        <v>8</v>
      </c>
      <c r="M7410" s="1" t="s">
        <v>29</v>
      </c>
      <c r="N7410">
        <v>5</v>
      </c>
      <c r="O7410">
        <v>13</v>
      </c>
      <c r="P7410" t="s">
        <v>34</v>
      </c>
      <c r="Q7410" t="s">
        <v>30</v>
      </c>
    </row>
    <row r="7411" spans="1:17" x14ac:dyDescent="0.25">
      <c r="A7411">
        <v>7410</v>
      </c>
      <c r="B7411">
        <v>51</v>
      </c>
      <c r="C7411" t="str">
        <f t="shared" si="115"/>
        <v>Adult</v>
      </c>
      <c r="D7411" t="s">
        <v>40</v>
      </c>
      <c r="E7411" t="s">
        <v>48</v>
      </c>
      <c r="F7411" t="s">
        <v>42</v>
      </c>
      <c r="G7411">
        <v>796.35</v>
      </c>
      <c r="H7411">
        <v>35</v>
      </c>
      <c r="I7411" t="s">
        <v>27</v>
      </c>
      <c r="J7411" t="s">
        <v>45</v>
      </c>
      <c r="K7411" s="1" t="s">
        <v>21</v>
      </c>
      <c r="L7411">
        <v>1</v>
      </c>
      <c r="M7411" s="1" t="s">
        <v>29</v>
      </c>
      <c r="N7411">
        <v>3</v>
      </c>
      <c r="O7411">
        <v>13</v>
      </c>
      <c r="P7411" t="s">
        <v>34</v>
      </c>
      <c r="Q7411" t="s">
        <v>30</v>
      </c>
    </row>
    <row r="7412" spans="1:17" x14ac:dyDescent="0.25">
      <c r="A7412">
        <v>7411</v>
      </c>
      <c r="B7412">
        <v>36</v>
      </c>
      <c r="C7412" t="str">
        <f t="shared" si="115"/>
        <v>Adult</v>
      </c>
      <c r="D7412" t="s">
        <v>16</v>
      </c>
      <c r="E7412" t="s">
        <v>44</v>
      </c>
      <c r="F7412" t="s">
        <v>43</v>
      </c>
      <c r="G7412">
        <v>382.04</v>
      </c>
      <c r="H7412">
        <v>12</v>
      </c>
      <c r="I7412" t="s">
        <v>27</v>
      </c>
      <c r="J7412" t="s">
        <v>47</v>
      </c>
      <c r="K7412" s="1" t="s">
        <v>21</v>
      </c>
      <c r="L7412">
        <v>8</v>
      </c>
      <c r="M7412" s="1" t="s">
        <v>29</v>
      </c>
      <c r="N7412">
        <v>2</v>
      </c>
      <c r="O7412">
        <v>2</v>
      </c>
      <c r="P7412" t="s">
        <v>34</v>
      </c>
      <c r="Q7412" t="s">
        <v>23</v>
      </c>
    </row>
    <row r="7413" spans="1:17" x14ac:dyDescent="0.25">
      <c r="A7413">
        <v>7412</v>
      </c>
      <c r="B7413">
        <v>34</v>
      </c>
      <c r="C7413" t="str">
        <f t="shared" si="115"/>
        <v>Adult</v>
      </c>
      <c r="D7413" t="s">
        <v>16</v>
      </c>
      <c r="E7413" t="s">
        <v>49</v>
      </c>
      <c r="F7413" t="s">
        <v>41</v>
      </c>
      <c r="G7413">
        <v>794.18</v>
      </c>
      <c r="H7413">
        <v>44</v>
      </c>
      <c r="I7413" t="s">
        <v>19</v>
      </c>
      <c r="J7413" t="s">
        <v>45</v>
      </c>
      <c r="K7413" s="1" t="s">
        <v>29</v>
      </c>
      <c r="L7413">
        <v>7</v>
      </c>
      <c r="M7413" s="1" t="s">
        <v>29</v>
      </c>
      <c r="N7413">
        <v>2</v>
      </c>
      <c r="O7413">
        <v>11</v>
      </c>
      <c r="P7413" t="s">
        <v>34</v>
      </c>
      <c r="Q7413" t="s">
        <v>23</v>
      </c>
    </row>
    <row r="7414" spans="1:17" x14ac:dyDescent="0.25">
      <c r="A7414">
        <v>7413</v>
      </c>
      <c r="B7414">
        <v>29</v>
      </c>
      <c r="C7414" t="str">
        <f t="shared" si="115"/>
        <v>Adult</v>
      </c>
      <c r="D7414" t="s">
        <v>24</v>
      </c>
      <c r="E7414" t="s">
        <v>49</v>
      </c>
      <c r="F7414" t="s">
        <v>42</v>
      </c>
      <c r="G7414">
        <v>895.51</v>
      </c>
      <c r="H7414">
        <v>27</v>
      </c>
      <c r="I7414" t="s">
        <v>33</v>
      </c>
      <c r="J7414" t="s">
        <v>45</v>
      </c>
      <c r="K7414" s="1" t="s">
        <v>29</v>
      </c>
      <c r="L7414">
        <v>3</v>
      </c>
      <c r="M7414" s="1" t="s">
        <v>21</v>
      </c>
      <c r="N7414">
        <v>1</v>
      </c>
      <c r="O7414">
        <v>12</v>
      </c>
      <c r="P7414" t="s">
        <v>34</v>
      </c>
      <c r="Q7414" t="s">
        <v>30</v>
      </c>
    </row>
    <row r="7415" spans="1:17" x14ac:dyDescent="0.25">
      <c r="A7415">
        <v>7414</v>
      </c>
      <c r="B7415">
        <v>35</v>
      </c>
      <c r="C7415" t="str">
        <f t="shared" si="115"/>
        <v>Adult</v>
      </c>
      <c r="D7415" t="s">
        <v>16</v>
      </c>
      <c r="E7415" t="s">
        <v>35</v>
      </c>
      <c r="F7415" t="s">
        <v>32</v>
      </c>
      <c r="G7415">
        <v>377.59</v>
      </c>
      <c r="H7415">
        <v>10</v>
      </c>
      <c r="I7415" t="s">
        <v>27</v>
      </c>
      <c r="J7415" t="s">
        <v>28</v>
      </c>
      <c r="K7415" s="1" t="s">
        <v>29</v>
      </c>
      <c r="L7415">
        <v>7</v>
      </c>
      <c r="M7415" s="1" t="s">
        <v>21</v>
      </c>
      <c r="N7415">
        <v>3</v>
      </c>
      <c r="O7415">
        <v>12</v>
      </c>
      <c r="P7415" t="s">
        <v>34</v>
      </c>
      <c r="Q7415" t="s">
        <v>30</v>
      </c>
    </row>
    <row r="7416" spans="1:17" x14ac:dyDescent="0.25">
      <c r="A7416">
        <v>7415</v>
      </c>
      <c r="B7416">
        <v>67</v>
      </c>
      <c r="C7416" t="str">
        <f t="shared" si="115"/>
        <v>Senior</v>
      </c>
      <c r="D7416" t="s">
        <v>40</v>
      </c>
      <c r="E7416" t="s">
        <v>49</v>
      </c>
      <c r="F7416" t="s">
        <v>50</v>
      </c>
      <c r="G7416">
        <v>267.19</v>
      </c>
      <c r="H7416">
        <v>55</v>
      </c>
      <c r="I7416" t="s">
        <v>19</v>
      </c>
      <c r="J7416" t="s">
        <v>47</v>
      </c>
      <c r="K7416" s="1" t="s">
        <v>21</v>
      </c>
      <c r="L7416">
        <v>7</v>
      </c>
      <c r="M7416" s="1" t="s">
        <v>29</v>
      </c>
      <c r="N7416">
        <v>1</v>
      </c>
      <c r="O7416">
        <v>11</v>
      </c>
      <c r="P7416" t="s">
        <v>22</v>
      </c>
      <c r="Q7416" t="s">
        <v>23</v>
      </c>
    </row>
    <row r="7417" spans="1:17" x14ac:dyDescent="0.25">
      <c r="A7417">
        <v>7416</v>
      </c>
      <c r="B7417">
        <v>49</v>
      </c>
      <c r="C7417" t="str">
        <f t="shared" si="115"/>
        <v>Adult</v>
      </c>
      <c r="D7417" t="s">
        <v>16</v>
      </c>
      <c r="E7417" t="s">
        <v>48</v>
      </c>
      <c r="F7417" t="s">
        <v>42</v>
      </c>
      <c r="G7417">
        <v>79.95</v>
      </c>
      <c r="H7417">
        <v>19</v>
      </c>
      <c r="I7417" t="s">
        <v>27</v>
      </c>
      <c r="J7417" t="s">
        <v>45</v>
      </c>
      <c r="K7417" s="1" t="s">
        <v>29</v>
      </c>
      <c r="L7417">
        <v>5</v>
      </c>
      <c r="M7417" s="1" t="s">
        <v>21</v>
      </c>
      <c r="N7417">
        <v>1</v>
      </c>
      <c r="O7417">
        <v>5</v>
      </c>
      <c r="P7417" t="s">
        <v>22</v>
      </c>
      <c r="Q7417" t="s">
        <v>39</v>
      </c>
    </row>
    <row r="7418" spans="1:17" x14ac:dyDescent="0.25">
      <c r="A7418">
        <v>7417</v>
      </c>
      <c r="B7418">
        <v>38</v>
      </c>
      <c r="C7418" t="str">
        <f t="shared" si="115"/>
        <v>Adult</v>
      </c>
      <c r="D7418" t="s">
        <v>40</v>
      </c>
      <c r="E7418" t="s">
        <v>31</v>
      </c>
      <c r="F7418" t="s">
        <v>50</v>
      </c>
      <c r="G7418">
        <v>164.74</v>
      </c>
      <c r="H7418">
        <v>31</v>
      </c>
      <c r="I7418" t="s">
        <v>27</v>
      </c>
      <c r="J7418" t="s">
        <v>45</v>
      </c>
      <c r="K7418" s="1" t="s">
        <v>29</v>
      </c>
      <c r="L7418">
        <v>9</v>
      </c>
      <c r="M7418" s="1" t="s">
        <v>29</v>
      </c>
      <c r="N7418">
        <v>4</v>
      </c>
      <c r="O7418">
        <v>6</v>
      </c>
      <c r="P7418" t="s">
        <v>22</v>
      </c>
      <c r="Q7418" t="s">
        <v>23</v>
      </c>
    </row>
    <row r="7419" spans="1:17" x14ac:dyDescent="0.25">
      <c r="A7419">
        <v>7418</v>
      </c>
      <c r="B7419">
        <v>24</v>
      </c>
      <c r="C7419" t="str">
        <f t="shared" si="115"/>
        <v>Adult</v>
      </c>
      <c r="D7419" t="s">
        <v>40</v>
      </c>
      <c r="E7419" t="s">
        <v>48</v>
      </c>
      <c r="F7419" t="s">
        <v>42</v>
      </c>
      <c r="G7419">
        <v>595.85</v>
      </c>
      <c r="H7419">
        <v>57</v>
      </c>
      <c r="I7419" t="s">
        <v>19</v>
      </c>
      <c r="J7419" t="s">
        <v>47</v>
      </c>
      <c r="K7419" s="1" t="s">
        <v>29</v>
      </c>
      <c r="L7419">
        <v>1</v>
      </c>
      <c r="M7419" s="1" t="s">
        <v>21</v>
      </c>
      <c r="N7419">
        <v>2</v>
      </c>
      <c r="O7419">
        <v>9</v>
      </c>
      <c r="P7419" t="s">
        <v>22</v>
      </c>
      <c r="Q7419" t="s">
        <v>39</v>
      </c>
    </row>
    <row r="7420" spans="1:17" x14ac:dyDescent="0.25">
      <c r="A7420">
        <v>7419</v>
      </c>
      <c r="B7420">
        <v>54</v>
      </c>
      <c r="C7420" t="str">
        <f t="shared" si="115"/>
        <v>Adult</v>
      </c>
      <c r="D7420" t="s">
        <v>24</v>
      </c>
      <c r="E7420" t="s">
        <v>25</v>
      </c>
      <c r="F7420" t="s">
        <v>50</v>
      </c>
      <c r="G7420">
        <v>484.78</v>
      </c>
      <c r="H7420">
        <v>19</v>
      </c>
      <c r="I7420" t="s">
        <v>33</v>
      </c>
      <c r="J7420" t="s">
        <v>28</v>
      </c>
      <c r="K7420" s="1" t="s">
        <v>29</v>
      </c>
      <c r="L7420">
        <v>8</v>
      </c>
      <c r="M7420" s="1" t="s">
        <v>29</v>
      </c>
      <c r="N7420">
        <v>1</v>
      </c>
      <c r="O7420">
        <v>8</v>
      </c>
      <c r="P7420" t="s">
        <v>22</v>
      </c>
      <c r="Q7420" t="s">
        <v>39</v>
      </c>
    </row>
    <row r="7421" spans="1:17" x14ac:dyDescent="0.25">
      <c r="A7421">
        <v>7420</v>
      </c>
      <c r="B7421">
        <v>28</v>
      </c>
      <c r="C7421" t="str">
        <f t="shared" si="115"/>
        <v>Adult</v>
      </c>
      <c r="D7421" t="s">
        <v>16</v>
      </c>
      <c r="E7421" t="s">
        <v>31</v>
      </c>
      <c r="F7421" t="s">
        <v>32</v>
      </c>
      <c r="G7421">
        <v>707.28</v>
      </c>
      <c r="H7421">
        <v>14</v>
      </c>
      <c r="I7421" t="s">
        <v>27</v>
      </c>
      <c r="J7421" t="s">
        <v>20</v>
      </c>
      <c r="K7421" s="1" t="s">
        <v>21</v>
      </c>
      <c r="L7421">
        <v>3</v>
      </c>
      <c r="M7421" s="1" t="s">
        <v>29</v>
      </c>
      <c r="N7421">
        <v>3</v>
      </c>
      <c r="O7421">
        <v>9</v>
      </c>
      <c r="P7421" t="s">
        <v>37</v>
      </c>
      <c r="Q7421" t="s">
        <v>39</v>
      </c>
    </row>
    <row r="7422" spans="1:17" x14ac:dyDescent="0.25">
      <c r="A7422">
        <v>7421</v>
      </c>
      <c r="B7422">
        <v>26</v>
      </c>
      <c r="C7422" t="str">
        <f t="shared" si="115"/>
        <v>Adult</v>
      </c>
      <c r="D7422" t="s">
        <v>24</v>
      </c>
      <c r="E7422" t="s">
        <v>48</v>
      </c>
      <c r="F7422" t="s">
        <v>50</v>
      </c>
      <c r="G7422">
        <v>139.63</v>
      </c>
      <c r="H7422">
        <v>2</v>
      </c>
      <c r="I7422" t="s">
        <v>19</v>
      </c>
      <c r="J7422" t="s">
        <v>38</v>
      </c>
      <c r="K7422" s="1" t="s">
        <v>29</v>
      </c>
      <c r="L7422">
        <v>9</v>
      </c>
      <c r="M7422" s="1" t="s">
        <v>29</v>
      </c>
      <c r="N7422">
        <v>2</v>
      </c>
      <c r="O7422">
        <v>13</v>
      </c>
      <c r="P7422" t="s">
        <v>34</v>
      </c>
      <c r="Q7422" t="s">
        <v>30</v>
      </c>
    </row>
    <row r="7423" spans="1:17" x14ac:dyDescent="0.25">
      <c r="A7423">
        <v>7422</v>
      </c>
      <c r="B7423">
        <v>63</v>
      </c>
      <c r="C7423" t="str">
        <f t="shared" si="115"/>
        <v>Senior</v>
      </c>
      <c r="D7423" t="s">
        <v>24</v>
      </c>
      <c r="E7423" t="s">
        <v>25</v>
      </c>
      <c r="F7423" t="s">
        <v>42</v>
      </c>
      <c r="G7423">
        <v>960.85</v>
      </c>
      <c r="H7423">
        <v>27</v>
      </c>
      <c r="I7423" t="s">
        <v>19</v>
      </c>
      <c r="J7423" t="s">
        <v>47</v>
      </c>
      <c r="K7423" s="1" t="s">
        <v>29</v>
      </c>
      <c r="L7423">
        <v>2</v>
      </c>
      <c r="M7423" s="1" t="s">
        <v>29</v>
      </c>
      <c r="N7423">
        <v>1</v>
      </c>
      <c r="O7423">
        <v>3</v>
      </c>
      <c r="P7423" t="s">
        <v>37</v>
      </c>
      <c r="Q7423" t="s">
        <v>39</v>
      </c>
    </row>
    <row r="7424" spans="1:17" x14ac:dyDescent="0.25">
      <c r="A7424">
        <v>7423</v>
      </c>
      <c r="B7424">
        <v>33</v>
      </c>
      <c r="C7424" t="str">
        <f t="shared" si="115"/>
        <v>Adult</v>
      </c>
      <c r="D7424" t="s">
        <v>40</v>
      </c>
      <c r="E7424" t="s">
        <v>44</v>
      </c>
      <c r="F7424" t="s">
        <v>50</v>
      </c>
      <c r="G7424">
        <v>290.04000000000002</v>
      </c>
      <c r="H7424">
        <v>11</v>
      </c>
      <c r="I7424" t="s">
        <v>33</v>
      </c>
      <c r="J7424" t="s">
        <v>38</v>
      </c>
      <c r="K7424" s="1" t="s">
        <v>21</v>
      </c>
      <c r="L7424">
        <v>2</v>
      </c>
      <c r="M7424" s="1" t="s">
        <v>21</v>
      </c>
      <c r="N7424">
        <v>1</v>
      </c>
      <c r="O7424">
        <v>10</v>
      </c>
      <c r="P7424" t="s">
        <v>22</v>
      </c>
      <c r="Q7424" t="s">
        <v>39</v>
      </c>
    </row>
    <row r="7425" spans="1:17" x14ac:dyDescent="0.25">
      <c r="A7425">
        <v>7424</v>
      </c>
      <c r="B7425">
        <v>35</v>
      </c>
      <c r="C7425" t="str">
        <f t="shared" si="115"/>
        <v>Adult</v>
      </c>
      <c r="D7425" t="s">
        <v>40</v>
      </c>
      <c r="E7425" t="s">
        <v>25</v>
      </c>
      <c r="F7425" t="s">
        <v>26</v>
      </c>
      <c r="G7425">
        <v>899.35</v>
      </c>
      <c r="H7425">
        <v>23</v>
      </c>
      <c r="I7425" t="s">
        <v>33</v>
      </c>
      <c r="J7425" t="s">
        <v>28</v>
      </c>
      <c r="K7425" s="1" t="s">
        <v>21</v>
      </c>
      <c r="L7425">
        <v>7</v>
      </c>
      <c r="M7425" s="1" t="s">
        <v>21</v>
      </c>
      <c r="N7425">
        <v>3</v>
      </c>
      <c r="O7425">
        <v>2</v>
      </c>
      <c r="P7425" t="s">
        <v>37</v>
      </c>
      <c r="Q7425" t="s">
        <v>23</v>
      </c>
    </row>
    <row r="7426" spans="1:17" x14ac:dyDescent="0.25">
      <c r="A7426">
        <v>7425</v>
      </c>
      <c r="B7426">
        <v>50</v>
      </c>
      <c r="C7426" t="str">
        <f t="shared" si="115"/>
        <v>Adult</v>
      </c>
      <c r="D7426" t="s">
        <v>16</v>
      </c>
      <c r="E7426" t="s">
        <v>48</v>
      </c>
      <c r="F7426" t="s">
        <v>18</v>
      </c>
      <c r="G7426">
        <v>8.6999999999999993</v>
      </c>
      <c r="H7426">
        <v>22</v>
      </c>
      <c r="I7426" t="s">
        <v>19</v>
      </c>
      <c r="J7426" t="s">
        <v>47</v>
      </c>
      <c r="K7426" s="1" t="s">
        <v>21</v>
      </c>
      <c r="L7426">
        <v>4</v>
      </c>
      <c r="M7426" s="1" t="s">
        <v>29</v>
      </c>
      <c r="N7426">
        <v>2</v>
      </c>
      <c r="O7426">
        <v>3</v>
      </c>
      <c r="P7426" t="s">
        <v>34</v>
      </c>
      <c r="Q7426" t="s">
        <v>39</v>
      </c>
    </row>
    <row r="7427" spans="1:17" x14ac:dyDescent="0.25">
      <c r="A7427">
        <v>7426</v>
      </c>
      <c r="B7427">
        <v>59</v>
      </c>
      <c r="C7427" t="str">
        <f t="shared" ref="C7427:C7490" si="116">IF(B7427&gt;=60,"Senior",IF(B7427&gt;=20,"Adult","Teenager"))</f>
        <v>Adult</v>
      </c>
      <c r="D7427" t="s">
        <v>24</v>
      </c>
      <c r="E7427" t="s">
        <v>31</v>
      </c>
      <c r="F7427" t="s">
        <v>50</v>
      </c>
      <c r="G7427">
        <v>200.36</v>
      </c>
      <c r="H7427">
        <v>50</v>
      </c>
      <c r="I7427" t="s">
        <v>33</v>
      </c>
      <c r="J7427" t="s">
        <v>45</v>
      </c>
      <c r="K7427" s="1" t="s">
        <v>21</v>
      </c>
      <c r="L7427">
        <v>6</v>
      </c>
      <c r="M7427" s="1" t="s">
        <v>21</v>
      </c>
      <c r="N7427">
        <v>1</v>
      </c>
      <c r="O7427">
        <v>8</v>
      </c>
      <c r="P7427" t="s">
        <v>37</v>
      </c>
      <c r="Q7427" t="s">
        <v>23</v>
      </c>
    </row>
    <row r="7428" spans="1:17" x14ac:dyDescent="0.25">
      <c r="A7428">
        <v>7427</v>
      </c>
      <c r="B7428">
        <v>50</v>
      </c>
      <c r="C7428" t="str">
        <f t="shared" si="116"/>
        <v>Adult</v>
      </c>
      <c r="D7428" t="s">
        <v>24</v>
      </c>
      <c r="E7428" t="s">
        <v>44</v>
      </c>
      <c r="F7428" t="s">
        <v>18</v>
      </c>
      <c r="G7428">
        <v>939.48</v>
      </c>
      <c r="H7428">
        <v>1</v>
      </c>
      <c r="I7428" t="s">
        <v>33</v>
      </c>
      <c r="J7428" t="s">
        <v>20</v>
      </c>
      <c r="K7428" s="1" t="s">
        <v>21</v>
      </c>
      <c r="L7428">
        <v>9</v>
      </c>
      <c r="M7428" s="1" t="s">
        <v>29</v>
      </c>
      <c r="N7428">
        <v>2</v>
      </c>
      <c r="O7428">
        <v>7</v>
      </c>
      <c r="P7428" t="s">
        <v>37</v>
      </c>
      <c r="Q7428" t="s">
        <v>23</v>
      </c>
    </row>
    <row r="7429" spans="1:17" x14ac:dyDescent="0.25">
      <c r="A7429">
        <v>7428</v>
      </c>
      <c r="B7429">
        <v>49</v>
      </c>
      <c r="C7429" t="str">
        <f t="shared" si="116"/>
        <v>Adult</v>
      </c>
      <c r="D7429" t="s">
        <v>24</v>
      </c>
      <c r="E7429" t="s">
        <v>49</v>
      </c>
      <c r="F7429" t="s">
        <v>42</v>
      </c>
      <c r="G7429">
        <v>829.48</v>
      </c>
      <c r="H7429">
        <v>11</v>
      </c>
      <c r="I7429" t="s">
        <v>19</v>
      </c>
      <c r="J7429" t="s">
        <v>38</v>
      </c>
      <c r="K7429" s="1" t="s">
        <v>21</v>
      </c>
      <c r="L7429">
        <v>4</v>
      </c>
      <c r="M7429" s="1" t="s">
        <v>21</v>
      </c>
      <c r="N7429">
        <v>2</v>
      </c>
      <c r="O7429">
        <v>9</v>
      </c>
      <c r="P7429" t="s">
        <v>34</v>
      </c>
      <c r="Q7429" t="s">
        <v>30</v>
      </c>
    </row>
    <row r="7430" spans="1:17" x14ac:dyDescent="0.25">
      <c r="A7430">
        <v>7429</v>
      </c>
      <c r="B7430">
        <v>64</v>
      </c>
      <c r="C7430" t="str">
        <f t="shared" si="116"/>
        <v>Senior</v>
      </c>
      <c r="D7430" t="s">
        <v>40</v>
      </c>
      <c r="E7430" t="s">
        <v>48</v>
      </c>
      <c r="F7430" t="s">
        <v>36</v>
      </c>
      <c r="G7430">
        <v>490.59</v>
      </c>
      <c r="H7430">
        <v>10</v>
      </c>
      <c r="I7430" t="s">
        <v>19</v>
      </c>
      <c r="J7430" t="s">
        <v>20</v>
      </c>
      <c r="K7430" s="1" t="s">
        <v>21</v>
      </c>
      <c r="L7430">
        <v>7</v>
      </c>
      <c r="M7430" s="1" t="s">
        <v>29</v>
      </c>
      <c r="N7430">
        <v>4</v>
      </c>
      <c r="O7430">
        <v>10</v>
      </c>
      <c r="P7430" t="s">
        <v>22</v>
      </c>
      <c r="Q7430" t="s">
        <v>23</v>
      </c>
    </row>
    <row r="7431" spans="1:17" x14ac:dyDescent="0.25">
      <c r="A7431">
        <v>7430</v>
      </c>
      <c r="B7431">
        <v>25</v>
      </c>
      <c r="C7431" t="str">
        <f t="shared" si="116"/>
        <v>Adult</v>
      </c>
      <c r="D7431" t="s">
        <v>16</v>
      </c>
      <c r="E7431" t="s">
        <v>17</v>
      </c>
      <c r="F7431" t="s">
        <v>41</v>
      </c>
      <c r="G7431">
        <v>578.27</v>
      </c>
      <c r="H7431">
        <v>49</v>
      </c>
      <c r="I7431" t="s">
        <v>33</v>
      </c>
      <c r="J7431" t="s">
        <v>45</v>
      </c>
      <c r="K7431" s="1" t="s">
        <v>21</v>
      </c>
      <c r="L7431">
        <v>4</v>
      </c>
      <c r="M7431" s="1" t="s">
        <v>21</v>
      </c>
      <c r="N7431">
        <v>1</v>
      </c>
      <c r="O7431">
        <v>6</v>
      </c>
      <c r="P7431" t="s">
        <v>22</v>
      </c>
      <c r="Q7431" t="s">
        <v>23</v>
      </c>
    </row>
    <row r="7432" spans="1:17" x14ac:dyDescent="0.25">
      <c r="A7432">
        <v>7431</v>
      </c>
      <c r="B7432">
        <v>23</v>
      </c>
      <c r="C7432" t="str">
        <f t="shared" si="116"/>
        <v>Adult</v>
      </c>
      <c r="D7432" t="s">
        <v>16</v>
      </c>
      <c r="E7432" t="s">
        <v>46</v>
      </c>
      <c r="F7432" t="s">
        <v>32</v>
      </c>
      <c r="G7432">
        <v>237.2</v>
      </c>
      <c r="H7432">
        <v>24</v>
      </c>
      <c r="I7432" t="s">
        <v>19</v>
      </c>
      <c r="J7432" t="s">
        <v>45</v>
      </c>
      <c r="K7432" s="1" t="s">
        <v>29</v>
      </c>
      <c r="L7432">
        <v>8</v>
      </c>
      <c r="M7432" s="1" t="s">
        <v>29</v>
      </c>
      <c r="N7432">
        <v>2</v>
      </c>
      <c r="O7432">
        <v>11</v>
      </c>
      <c r="P7432" t="s">
        <v>37</v>
      </c>
      <c r="Q7432" t="s">
        <v>30</v>
      </c>
    </row>
    <row r="7433" spans="1:17" x14ac:dyDescent="0.25">
      <c r="A7433">
        <v>7432</v>
      </c>
      <c r="B7433">
        <v>65</v>
      </c>
      <c r="C7433" t="str">
        <f t="shared" si="116"/>
        <v>Senior</v>
      </c>
      <c r="D7433" t="s">
        <v>24</v>
      </c>
      <c r="E7433" t="s">
        <v>31</v>
      </c>
      <c r="F7433" t="s">
        <v>26</v>
      </c>
      <c r="G7433">
        <v>434</v>
      </c>
      <c r="H7433">
        <v>33</v>
      </c>
      <c r="I7433" t="s">
        <v>33</v>
      </c>
      <c r="J7433" t="s">
        <v>28</v>
      </c>
      <c r="K7433" s="1" t="s">
        <v>29</v>
      </c>
      <c r="L7433">
        <v>8</v>
      </c>
      <c r="M7433" s="1" t="s">
        <v>29</v>
      </c>
      <c r="N7433">
        <v>4</v>
      </c>
      <c r="O7433">
        <v>10</v>
      </c>
      <c r="P7433" t="s">
        <v>22</v>
      </c>
      <c r="Q7433" t="s">
        <v>39</v>
      </c>
    </row>
    <row r="7434" spans="1:17" x14ac:dyDescent="0.25">
      <c r="A7434">
        <v>7433</v>
      </c>
      <c r="B7434">
        <v>42</v>
      </c>
      <c r="C7434" t="str">
        <f t="shared" si="116"/>
        <v>Adult</v>
      </c>
      <c r="D7434" t="s">
        <v>40</v>
      </c>
      <c r="E7434" t="s">
        <v>17</v>
      </c>
      <c r="F7434" t="s">
        <v>50</v>
      </c>
      <c r="G7434">
        <v>358.61</v>
      </c>
      <c r="H7434">
        <v>23</v>
      </c>
      <c r="I7434" t="s">
        <v>19</v>
      </c>
      <c r="J7434" t="s">
        <v>47</v>
      </c>
      <c r="K7434" s="1" t="s">
        <v>29</v>
      </c>
      <c r="L7434">
        <v>9</v>
      </c>
      <c r="M7434" s="1" t="s">
        <v>29</v>
      </c>
      <c r="N7434">
        <v>2</v>
      </c>
      <c r="O7434">
        <v>12</v>
      </c>
      <c r="P7434" t="s">
        <v>22</v>
      </c>
      <c r="Q7434" t="s">
        <v>39</v>
      </c>
    </row>
    <row r="7435" spans="1:17" x14ac:dyDescent="0.25">
      <c r="A7435">
        <v>7434</v>
      </c>
      <c r="B7435">
        <v>65</v>
      </c>
      <c r="C7435" t="str">
        <f t="shared" si="116"/>
        <v>Senior</v>
      </c>
      <c r="D7435" t="s">
        <v>16</v>
      </c>
      <c r="E7435" t="s">
        <v>31</v>
      </c>
      <c r="F7435" t="s">
        <v>43</v>
      </c>
      <c r="G7435">
        <v>857.73</v>
      </c>
      <c r="H7435">
        <v>18</v>
      </c>
      <c r="I7435" t="s">
        <v>27</v>
      </c>
      <c r="J7435" t="s">
        <v>28</v>
      </c>
      <c r="K7435" s="1" t="s">
        <v>29</v>
      </c>
      <c r="L7435">
        <v>9</v>
      </c>
      <c r="M7435" s="1" t="s">
        <v>29</v>
      </c>
      <c r="N7435">
        <v>1</v>
      </c>
      <c r="O7435">
        <v>2</v>
      </c>
      <c r="P7435" t="s">
        <v>22</v>
      </c>
      <c r="Q7435" t="s">
        <v>39</v>
      </c>
    </row>
    <row r="7436" spans="1:17" x14ac:dyDescent="0.25">
      <c r="A7436">
        <v>7435</v>
      </c>
      <c r="B7436">
        <v>42</v>
      </c>
      <c r="C7436" t="str">
        <f t="shared" si="116"/>
        <v>Adult</v>
      </c>
      <c r="D7436" t="s">
        <v>16</v>
      </c>
      <c r="E7436" t="s">
        <v>48</v>
      </c>
      <c r="F7436" t="s">
        <v>43</v>
      </c>
      <c r="G7436">
        <v>250.93</v>
      </c>
      <c r="H7436">
        <v>2</v>
      </c>
      <c r="I7436" t="s">
        <v>19</v>
      </c>
      <c r="J7436" t="s">
        <v>38</v>
      </c>
      <c r="K7436" s="1" t="s">
        <v>21</v>
      </c>
      <c r="L7436">
        <v>6</v>
      </c>
      <c r="M7436" s="1" t="s">
        <v>29</v>
      </c>
      <c r="N7436">
        <v>3</v>
      </c>
      <c r="O7436">
        <v>4</v>
      </c>
      <c r="P7436" t="s">
        <v>22</v>
      </c>
      <c r="Q7436" t="s">
        <v>23</v>
      </c>
    </row>
    <row r="7437" spans="1:17" x14ac:dyDescent="0.25">
      <c r="A7437">
        <v>7436</v>
      </c>
      <c r="B7437">
        <v>61</v>
      </c>
      <c r="C7437" t="str">
        <f t="shared" si="116"/>
        <v>Senior</v>
      </c>
      <c r="D7437" t="s">
        <v>40</v>
      </c>
      <c r="E7437" t="s">
        <v>44</v>
      </c>
      <c r="F7437" t="s">
        <v>32</v>
      </c>
      <c r="G7437">
        <v>367.59</v>
      </c>
      <c r="H7437">
        <v>50</v>
      </c>
      <c r="I7437" t="s">
        <v>27</v>
      </c>
      <c r="J7437" t="s">
        <v>47</v>
      </c>
      <c r="K7437" s="1" t="s">
        <v>29</v>
      </c>
      <c r="L7437">
        <v>8</v>
      </c>
      <c r="M7437" s="1" t="s">
        <v>29</v>
      </c>
      <c r="N7437">
        <v>5</v>
      </c>
      <c r="O7437">
        <v>6</v>
      </c>
      <c r="P7437" t="s">
        <v>37</v>
      </c>
      <c r="Q7437" t="s">
        <v>30</v>
      </c>
    </row>
    <row r="7438" spans="1:17" x14ac:dyDescent="0.25">
      <c r="A7438">
        <v>7437</v>
      </c>
      <c r="B7438">
        <v>55</v>
      </c>
      <c r="C7438" t="str">
        <f t="shared" si="116"/>
        <v>Adult</v>
      </c>
      <c r="D7438" t="s">
        <v>24</v>
      </c>
      <c r="E7438" t="s">
        <v>35</v>
      </c>
      <c r="F7438" t="s">
        <v>41</v>
      </c>
      <c r="G7438">
        <v>205.99</v>
      </c>
      <c r="H7438">
        <v>32</v>
      </c>
      <c r="I7438" t="s">
        <v>27</v>
      </c>
      <c r="J7438" t="s">
        <v>20</v>
      </c>
      <c r="K7438" s="1" t="s">
        <v>21</v>
      </c>
      <c r="L7438">
        <v>6</v>
      </c>
      <c r="M7438" s="1" t="s">
        <v>21</v>
      </c>
      <c r="N7438">
        <v>1</v>
      </c>
      <c r="O7438">
        <v>8</v>
      </c>
      <c r="P7438" t="s">
        <v>34</v>
      </c>
      <c r="Q7438" t="s">
        <v>23</v>
      </c>
    </row>
    <row r="7439" spans="1:17" x14ac:dyDescent="0.25">
      <c r="A7439">
        <v>7438</v>
      </c>
      <c r="B7439">
        <v>23</v>
      </c>
      <c r="C7439" t="str">
        <f t="shared" si="116"/>
        <v>Adult</v>
      </c>
      <c r="D7439" t="s">
        <v>40</v>
      </c>
      <c r="E7439" t="s">
        <v>31</v>
      </c>
      <c r="F7439" t="s">
        <v>42</v>
      </c>
      <c r="G7439">
        <v>594.03</v>
      </c>
      <c r="H7439">
        <v>21</v>
      </c>
      <c r="I7439" t="s">
        <v>27</v>
      </c>
      <c r="J7439" t="s">
        <v>45</v>
      </c>
      <c r="K7439" s="1" t="s">
        <v>29</v>
      </c>
      <c r="L7439">
        <v>9</v>
      </c>
      <c r="M7439" s="1" t="s">
        <v>21</v>
      </c>
      <c r="N7439">
        <v>3</v>
      </c>
      <c r="O7439">
        <v>1</v>
      </c>
      <c r="P7439" t="s">
        <v>22</v>
      </c>
      <c r="Q7439" t="s">
        <v>23</v>
      </c>
    </row>
    <row r="7440" spans="1:17" x14ac:dyDescent="0.25">
      <c r="A7440">
        <v>7439</v>
      </c>
      <c r="B7440">
        <v>33</v>
      </c>
      <c r="C7440" t="str">
        <f t="shared" si="116"/>
        <v>Adult</v>
      </c>
      <c r="D7440" t="s">
        <v>16</v>
      </c>
      <c r="E7440" t="s">
        <v>48</v>
      </c>
      <c r="F7440" t="s">
        <v>32</v>
      </c>
      <c r="G7440">
        <v>906.53</v>
      </c>
      <c r="H7440">
        <v>30</v>
      </c>
      <c r="I7440" t="s">
        <v>19</v>
      </c>
      <c r="J7440" t="s">
        <v>38</v>
      </c>
      <c r="K7440" s="1" t="s">
        <v>29</v>
      </c>
      <c r="L7440">
        <v>1</v>
      </c>
      <c r="M7440" s="1" t="s">
        <v>29</v>
      </c>
      <c r="N7440">
        <v>1</v>
      </c>
      <c r="O7440">
        <v>2</v>
      </c>
      <c r="P7440" t="s">
        <v>37</v>
      </c>
      <c r="Q7440" t="s">
        <v>39</v>
      </c>
    </row>
    <row r="7441" spans="1:17" x14ac:dyDescent="0.25">
      <c r="A7441">
        <v>7440</v>
      </c>
      <c r="B7441">
        <v>24</v>
      </c>
      <c r="C7441" t="str">
        <f t="shared" si="116"/>
        <v>Adult</v>
      </c>
      <c r="D7441" t="s">
        <v>24</v>
      </c>
      <c r="E7441" t="s">
        <v>31</v>
      </c>
      <c r="F7441" t="s">
        <v>18</v>
      </c>
      <c r="G7441">
        <v>834.03</v>
      </c>
      <c r="H7441">
        <v>26</v>
      </c>
      <c r="I7441" t="s">
        <v>33</v>
      </c>
      <c r="J7441" t="s">
        <v>45</v>
      </c>
      <c r="K7441" s="1" t="s">
        <v>29</v>
      </c>
      <c r="L7441">
        <v>1</v>
      </c>
      <c r="M7441" s="1" t="s">
        <v>21</v>
      </c>
      <c r="N7441">
        <v>4</v>
      </c>
      <c r="O7441">
        <v>10</v>
      </c>
      <c r="P7441" t="s">
        <v>34</v>
      </c>
      <c r="Q7441" t="s">
        <v>23</v>
      </c>
    </row>
    <row r="7442" spans="1:17" x14ac:dyDescent="0.25">
      <c r="A7442">
        <v>7441</v>
      </c>
      <c r="B7442">
        <v>44</v>
      </c>
      <c r="C7442" t="str">
        <f t="shared" si="116"/>
        <v>Adult</v>
      </c>
      <c r="D7442" t="s">
        <v>16</v>
      </c>
      <c r="E7442" t="s">
        <v>46</v>
      </c>
      <c r="F7442" t="s">
        <v>42</v>
      </c>
      <c r="G7442">
        <v>990.39</v>
      </c>
      <c r="H7442">
        <v>28</v>
      </c>
      <c r="I7442" t="s">
        <v>19</v>
      </c>
      <c r="J7442" t="s">
        <v>28</v>
      </c>
      <c r="K7442" s="1" t="s">
        <v>29</v>
      </c>
      <c r="L7442">
        <v>5</v>
      </c>
      <c r="M7442" s="1" t="s">
        <v>29</v>
      </c>
      <c r="N7442">
        <v>4</v>
      </c>
      <c r="O7442">
        <v>3</v>
      </c>
      <c r="P7442" t="s">
        <v>22</v>
      </c>
      <c r="Q7442" t="s">
        <v>30</v>
      </c>
    </row>
    <row r="7443" spans="1:17" x14ac:dyDescent="0.25">
      <c r="A7443">
        <v>7442</v>
      </c>
      <c r="B7443">
        <v>60</v>
      </c>
      <c r="C7443" t="str">
        <f t="shared" si="116"/>
        <v>Senior</v>
      </c>
      <c r="D7443" t="s">
        <v>24</v>
      </c>
      <c r="E7443" t="s">
        <v>48</v>
      </c>
      <c r="F7443" t="s">
        <v>41</v>
      </c>
      <c r="G7443">
        <v>703.77</v>
      </c>
      <c r="H7443">
        <v>36</v>
      </c>
      <c r="I7443" t="s">
        <v>19</v>
      </c>
      <c r="J7443" t="s">
        <v>38</v>
      </c>
      <c r="K7443" s="1" t="s">
        <v>29</v>
      </c>
      <c r="L7443">
        <v>4</v>
      </c>
      <c r="M7443" s="1" t="s">
        <v>21</v>
      </c>
      <c r="N7443">
        <v>3</v>
      </c>
      <c r="O7443">
        <v>8</v>
      </c>
      <c r="P7443" t="s">
        <v>37</v>
      </c>
      <c r="Q7443" t="s">
        <v>23</v>
      </c>
    </row>
    <row r="7444" spans="1:17" x14ac:dyDescent="0.25">
      <c r="A7444">
        <v>7443</v>
      </c>
      <c r="B7444">
        <v>22</v>
      </c>
      <c r="C7444" t="str">
        <f t="shared" si="116"/>
        <v>Adult</v>
      </c>
      <c r="D7444" t="s">
        <v>16</v>
      </c>
      <c r="E7444" t="s">
        <v>49</v>
      </c>
      <c r="F7444" t="s">
        <v>36</v>
      </c>
      <c r="G7444">
        <v>547.73</v>
      </c>
      <c r="H7444">
        <v>22</v>
      </c>
      <c r="I7444" t="s">
        <v>19</v>
      </c>
      <c r="J7444" t="s">
        <v>38</v>
      </c>
      <c r="K7444" s="1" t="s">
        <v>21</v>
      </c>
      <c r="L7444">
        <v>1</v>
      </c>
      <c r="M7444" s="1" t="s">
        <v>29</v>
      </c>
      <c r="N7444">
        <v>2</v>
      </c>
      <c r="O7444">
        <v>8</v>
      </c>
      <c r="P7444" t="s">
        <v>22</v>
      </c>
      <c r="Q7444" t="s">
        <v>23</v>
      </c>
    </row>
    <row r="7445" spans="1:17" x14ac:dyDescent="0.25">
      <c r="A7445">
        <v>7444</v>
      </c>
      <c r="B7445">
        <v>62</v>
      </c>
      <c r="C7445" t="str">
        <f t="shared" si="116"/>
        <v>Senior</v>
      </c>
      <c r="D7445" t="s">
        <v>40</v>
      </c>
      <c r="E7445" t="s">
        <v>35</v>
      </c>
      <c r="F7445" t="s">
        <v>42</v>
      </c>
      <c r="G7445">
        <v>519.79</v>
      </c>
      <c r="H7445">
        <v>28</v>
      </c>
      <c r="I7445" t="s">
        <v>33</v>
      </c>
      <c r="J7445" t="s">
        <v>28</v>
      </c>
      <c r="K7445" s="1" t="s">
        <v>21</v>
      </c>
      <c r="L7445">
        <v>2</v>
      </c>
      <c r="M7445" s="1" t="s">
        <v>21</v>
      </c>
      <c r="N7445">
        <v>1</v>
      </c>
      <c r="O7445">
        <v>2</v>
      </c>
      <c r="P7445" t="s">
        <v>34</v>
      </c>
      <c r="Q7445" t="s">
        <v>30</v>
      </c>
    </row>
    <row r="7446" spans="1:17" x14ac:dyDescent="0.25">
      <c r="A7446">
        <v>7445</v>
      </c>
      <c r="B7446">
        <v>32</v>
      </c>
      <c r="C7446" t="str">
        <f t="shared" si="116"/>
        <v>Adult</v>
      </c>
      <c r="D7446" t="s">
        <v>40</v>
      </c>
      <c r="E7446" t="s">
        <v>44</v>
      </c>
      <c r="F7446" t="s">
        <v>26</v>
      </c>
      <c r="G7446">
        <v>950.8</v>
      </c>
      <c r="H7446">
        <v>51</v>
      </c>
      <c r="I7446" t="s">
        <v>27</v>
      </c>
      <c r="J7446" t="s">
        <v>45</v>
      </c>
      <c r="K7446" s="1" t="s">
        <v>29</v>
      </c>
      <c r="L7446">
        <v>7</v>
      </c>
      <c r="M7446" s="1" t="s">
        <v>29</v>
      </c>
      <c r="N7446">
        <v>5</v>
      </c>
      <c r="O7446">
        <v>1</v>
      </c>
      <c r="P7446" t="s">
        <v>22</v>
      </c>
      <c r="Q7446" t="s">
        <v>30</v>
      </c>
    </row>
    <row r="7447" spans="1:17" x14ac:dyDescent="0.25">
      <c r="A7447">
        <v>7446</v>
      </c>
      <c r="B7447">
        <v>47</v>
      </c>
      <c r="C7447" t="str">
        <f t="shared" si="116"/>
        <v>Adult</v>
      </c>
      <c r="D7447" t="s">
        <v>40</v>
      </c>
      <c r="E7447" t="s">
        <v>46</v>
      </c>
      <c r="F7447" t="s">
        <v>43</v>
      </c>
      <c r="G7447">
        <v>134.55000000000001</v>
      </c>
      <c r="H7447">
        <v>3</v>
      </c>
      <c r="I7447" t="s">
        <v>33</v>
      </c>
      <c r="J7447" t="s">
        <v>20</v>
      </c>
      <c r="K7447" s="1" t="s">
        <v>21</v>
      </c>
      <c r="L7447">
        <v>2</v>
      </c>
      <c r="M7447" s="1" t="s">
        <v>21</v>
      </c>
      <c r="N7447">
        <v>3</v>
      </c>
      <c r="O7447">
        <v>2</v>
      </c>
      <c r="P7447" t="s">
        <v>22</v>
      </c>
      <c r="Q7447" t="s">
        <v>39</v>
      </c>
    </row>
    <row r="7448" spans="1:17" x14ac:dyDescent="0.25">
      <c r="A7448">
        <v>7447</v>
      </c>
      <c r="B7448">
        <v>43</v>
      </c>
      <c r="C7448" t="str">
        <f t="shared" si="116"/>
        <v>Adult</v>
      </c>
      <c r="D7448" t="s">
        <v>24</v>
      </c>
      <c r="E7448" t="s">
        <v>25</v>
      </c>
      <c r="F7448" t="s">
        <v>50</v>
      </c>
      <c r="G7448">
        <v>647.29999999999995</v>
      </c>
      <c r="H7448">
        <v>13</v>
      </c>
      <c r="I7448" t="s">
        <v>33</v>
      </c>
      <c r="J7448" t="s">
        <v>47</v>
      </c>
      <c r="K7448" s="1" t="s">
        <v>21</v>
      </c>
      <c r="L7448">
        <v>5</v>
      </c>
      <c r="M7448" s="1" t="s">
        <v>21</v>
      </c>
      <c r="N7448">
        <v>5</v>
      </c>
      <c r="O7448">
        <v>12</v>
      </c>
      <c r="P7448" t="s">
        <v>22</v>
      </c>
      <c r="Q7448" t="s">
        <v>23</v>
      </c>
    </row>
    <row r="7449" spans="1:17" x14ac:dyDescent="0.25">
      <c r="A7449">
        <v>7448</v>
      </c>
      <c r="B7449">
        <v>41</v>
      </c>
      <c r="C7449" t="str">
        <f t="shared" si="116"/>
        <v>Adult</v>
      </c>
      <c r="D7449" t="s">
        <v>16</v>
      </c>
      <c r="E7449" t="s">
        <v>25</v>
      </c>
      <c r="F7449" t="s">
        <v>50</v>
      </c>
      <c r="G7449">
        <v>604.83000000000004</v>
      </c>
      <c r="H7449">
        <v>29</v>
      </c>
      <c r="I7449" t="s">
        <v>27</v>
      </c>
      <c r="J7449" t="s">
        <v>28</v>
      </c>
      <c r="K7449" s="1" t="s">
        <v>29</v>
      </c>
      <c r="L7449">
        <v>1</v>
      </c>
      <c r="M7449" s="1" t="s">
        <v>21</v>
      </c>
      <c r="N7449">
        <v>5</v>
      </c>
      <c r="O7449">
        <v>8</v>
      </c>
      <c r="P7449" t="s">
        <v>37</v>
      </c>
      <c r="Q7449" t="s">
        <v>23</v>
      </c>
    </row>
    <row r="7450" spans="1:17" x14ac:dyDescent="0.25">
      <c r="A7450">
        <v>7449</v>
      </c>
      <c r="B7450">
        <v>53</v>
      </c>
      <c r="C7450" t="str">
        <f t="shared" si="116"/>
        <v>Adult</v>
      </c>
      <c r="D7450" t="s">
        <v>24</v>
      </c>
      <c r="E7450" t="s">
        <v>31</v>
      </c>
      <c r="F7450" t="s">
        <v>43</v>
      </c>
      <c r="G7450">
        <v>395.4</v>
      </c>
      <c r="H7450">
        <v>41</v>
      </c>
      <c r="I7450" t="s">
        <v>27</v>
      </c>
      <c r="J7450" t="s">
        <v>38</v>
      </c>
      <c r="K7450" s="1" t="s">
        <v>21</v>
      </c>
      <c r="L7450">
        <v>2</v>
      </c>
      <c r="M7450" s="1" t="s">
        <v>21</v>
      </c>
      <c r="N7450">
        <v>4</v>
      </c>
      <c r="O7450">
        <v>4</v>
      </c>
      <c r="P7450" t="s">
        <v>34</v>
      </c>
      <c r="Q7450" t="s">
        <v>30</v>
      </c>
    </row>
    <row r="7451" spans="1:17" x14ac:dyDescent="0.25">
      <c r="A7451">
        <v>7450</v>
      </c>
      <c r="B7451">
        <v>68</v>
      </c>
      <c r="C7451" t="str">
        <f t="shared" si="116"/>
        <v>Senior</v>
      </c>
      <c r="D7451" t="s">
        <v>16</v>
      </c>
      <c r="E7451" t="s">
        <v>35</v>
      </c>
      <c r="F7451" t="s">
        <v>43</v>
      </c>
      <c r="G7451">
        <v>653.42999999999995</v>
      </c>
      <c r="H7451">
        <v>5</v>
      </c>
      <c r="I7451" t="s">
        <v>33</v>
      </c>
      <c r="J7451" t="s">
        <v>38</v>
      </c>
      <c r="K7451" s="1" t="s">
        <v>29</v>
      </c>
      <c r="L7451">
        <v>3</v>
      </c>
      <c r="M7451" s="1" t="s">
        <v>29</v>
      </c>
      <c r="N7451">
        <v>5</v>
      </c>
      <c r="O7451">
        <v>8</v>
      </c>
      <c r="P7451" t="s">
        <v>22</v>
      </c>
      <c r="Q7451" t="s">
        <v>23</v>
      </c>
    </row>
    <row r="7452" spans="1:17" x14ac:dyDescent="0.25">
      <c r="A7452">
        <v>7451</v>
      </c>
      <c r="B7452">
        <v>32</v>
      </c>
      <c r="C7452" t="str">
        <f t="shared" si="116"/>
        <v>Adult</v>
      </c>
      <c r="D7452" t="s">
        <v>16</v>
      </c>
      <c r="E7452" t="s">
        <v>25</v>
      </c>
      <c r="F7452" t="s">
        <v>43</v>
      </c>
      <c r="G7452">
        <v>56.16</v>
      </c>
      <c r="H7452">
        <v>10</v>
      </c>
      <c r="I7452" t="s">
        <v>27</v>
      </c>
      <c r="J7452" t="s">
        <v>28</v>
      </c>
      <c r="K7452" s="1" t="s">
        <v>21</v>
      </c>
      <c r="L7452">
        <v>6</v>
      </c>
      <c r="M7452" s="1" t="s">
        <v>29</v>
      </c>
      <c r="N7452">
        <v>2</v>
      </c>
      <c r="O7452">
        <v>8</v>
      </c>
      <c r="P7452" t="s">
        <v>37</v>
      </c>
      <c r="Q7452" t="s">
        <v>23</v>
      </c>
    </row>
    <row r="7453" spans="1:17" x14ac:dyDescent="0.25">
      <c r="A7453">
        <v>7452</v>
      </c>
      <c r="B7453">
        <v>40</v>
      </c>
      <c r="C7453" t="str">
        <f t="shared" si="116"/>
        <v>Adult</v>
      </c>
      <c r="D7453" t="s">
        <v>16</v>
      </c>
      <c r="E7453" t="s">
        <v>17</v>
      </c>
      <c r="F7453" t="s">
        <v>50</v>
      </c>
      <c r="G7453">
        <v>575.11</v>
      </c>
      <c r="H7453">
        <v>31</v>
      </c>
      <c r="I7453" t="s">
        <v>19</v>
      </c>
      <c r="J7453" t="s">
        <v>45</v>
      </c>
      <c r="K7453" s="1" t="s">
        <v>21</v>
      </c>
      <c r="L7453">
        <v>4</v>
      </c>
      <c r="M7453" s="1" t="s">
        <v>29</v>
      </c>
      <c r="N7453">
        <v>5</v>
      </c>
      <c r="O7453">
        <v>12</v>
      </c>
      <c r="P7453" t="s">
        <v>34</v>
      </c>
      <c r="Q7453" t="s">
        <v>39</v>
      </c>
    </row>
    <row r="7454" spans="1:17" x14ac:dyDescent="0.25">
      <c r="A7454">
        <v>7453</v>
      </c>
      <c r="B7454">
        <v>19</v>
      </c>
      <c r="C7454" t="str">
        <f t="shared" si="116"/>
        <v>Teenager</v>
      </c>
      <c r="D7454" t="s">
        <v>16</v>
      </c>
      <c r="E7454" t="s">
        <v>48</v>
      </c>
      <c r="F7454" t="s">
        <v>41</v>
      </c>
      <c r="G7454">
        <v>373.08</v>
      </c>
      <c r="H7454">
        <v>40</v>
      </c>
      <c r="I7454" t="s">
        <v>27</v>
      </c>
      <c r="J7454" t="s">
        <v>28</v>
      </c>
      <c r="K7454" s="1" t="s">
        <v>21</v>
      </c>
      <c r="L7454">
        <v>6</v>
      </c>
      <c r="M7454" s="1" t="s">
        <v>29</v>
      </c>
      <c r="N7454">
        <v>1</v>
      </c>
      <c r="O7454">
        <v>12</v>
      </c>
      <c r="P7454" t="s">
        <v>34</v>
      </c>
      <c r="Q7454" t="s">
        <v>30</v>
      </c>
    </row>
    <row r="7455" spans="1:17" x14ac:dyDescent="0.25">
      <c r="A7455">
        <v>7454</v>
      </c>
      <c r="B7455">
        <v>34</v>
      </c>
      <c r="C7455" t="str">
        <f t="shared" si="116"/>
        <v>Adult</v>
      </c>
      <c r="D7455" t="s">
        <v>40</v>
      </c>
      <c r="E7455" t="s">
        <v>49</v>
      </c>
      <c r="F7455" t="s">
        <v>50</v>
      </c>
      <c r="G7455">
        <v>944.97</v>
      </c>
      <c r="H7455">
        <v>1</v>
      </c>
      <c r="I7455" t="s">
        <v>27</v>
      </c>
      <c r="J7455" t="s">
        <v>28</v>
      </c>
      <c r="K7455" s="1" t="s">
        <v>29</v>
      </c>
      <c r="L7455">
        <v>7</v>
      </c>
      <c r="M7455" s="1" t="s">
        <v>29</v>
      </c>
      <c r="N7455">
        <v>5</v>
      </c>
      <c r="O7455">
        <v>11</v>
      </c>
      <c r="P7455" t="s">
        <v>34</v>
      </c>
      <c r="Q7455" t="s">
        <v>30</v>
      </c>
    </row>
    <row r="7456" spans="1:17" x14ac:dyDescent="0.25">
      <c r="A7456">
        <v>7455</v>
      </c>
      <c r="B7456">
        <v>40</v>
      </c>
      <c r="C7456" t="str">
        <f t="shared" si="116"/>
        <v>Adult</v>
      </c>
      <c r="D7456" t="s">
        <v>16</v>
      </c>
      <c r="E7456" t="s">
        <v>31</v>
      </c>
      <c r="F7456" t="s">
        <v>41</v>
      </c>
      <c r="G7456">
        <v>552.14</v>
      </c>
      <c r="H7456">
        <v>13</v>
      </c>
      <c r="I7456" t="s">
        <v>33</v>
      </c>
      <c r="J7456" t="s">
        <v>28</v>
      </c>
      <c r="K7456" s="1" t="s">
        <v>21</v>
      </c>
      <c r="L7456">
        <v>6</v>
      </c>
      <c r="M7456" s="1" t="s">
        <v>29</v>
      </c>
      <c r="N7456">
        <v>5</v>
      </c>
      <c r="O7456">
        <v>9</v>
      </c>
      <c r="P7456" t="s">
        <v>37</v>
      </c>
      <c r="Q7456" t="s">
        <v>30</v>
      </c>
    </row>
    <row r="7457" spans="1:17" x14ac:dyDescent="0.25">
      <c r="A7457">
        <v>7456</v>
      </c>
      <c r="B7457">
        <v>58</v>
      </c>
      <c r="C7457" t="str">
        <f t="shared" si="116"/>
        <v>Adult</v>
      </c>
      <c r="D7457" t="s">
        <v>16</v>
      </c>
      <c r="E7457" t="s">
        <v>25</v>
      </c>
      <c r="F7457" t="s">
        <v>32</v>
      </c>
      <c r="G7457">
        <v>774.68</v>
      </c>
      <c r="H7457">
        <v>30</v>
      </c>
      <c r="I7457" t="s">
        <v>27</v>
      </c>
      <c r="J7457" t="s">
        <v>28</v>
      </c>
      <c r="K7457" s="1" t="s">
        <v>21</v>
      </c>
      <c r="L7457">
        <v>7</v>
      </c>
      <c r="M7457" s="1" t="s">
        <v>29</v>
      </c>
      <c r="N7457">
        <v>2</v>
      </c>
      <c r="O7457">
        <v>7</v>
      </c>
      <c r="P7457" t="s">
        <v>37</v>
      </c>
      <c r="Q7457" t="s">
        <v>23</v>
      </c>
    </row>
    <row r="7458" spans="1:17" x14ac:dyDescent="0.25">
      <c r="A7458">
        <v>7457</v>
      </c>
      <c r="B7458">
        <v>27</v>
      </c>
      <c r="C7458" t="str">
        <f t="shared" si="116"/>
        <v>Adult</v>
      </c>
      <c r="D7458" t="s">
        <v>40</v>
      </c>
      <c r="E7458" t="s">
        <v>44</v>
      </c>
      <c r="F7458" t="s">
        <v>36</v>
      </c>
      <c r="G7458">
        <v>873.8</v>
      </c>
      <c r="H7458">
        <v>39</v>
      </c>
      <c r="I7458" t="s">
        <v>27</v>
      </c>
      <c r="J7458" t="s">
        <v>20</v>
      </c>
      <c r="K7458" s="1" t="s">
        <v>21</v>
      </c>
      <c r="L7458">
        <v>9</v>
      </c>
      <c r="M7458" s="1" t="s">
        <v>21</v>
      </c>
      <c r="N7458">
        <v>4</v>
      </c>
      <c r="O7458">
        <v>2</v>
      </c>
      <c r="P7458" t="s">
        <v>22</v>
      </c>
      <c r="Q7458" t="s">
        <v>30</v>
      </c>
    </row>
    <row r="7459" spans="1:17" x14ac:dyDescent="0.25">
      <c r="A7459">
        <v>7458</v>
      </c>
      <c r="B7459">
        <v>26</v>
      </c>
      <c r="C7459" t="str">
        <f t="shared" si="116"/>
        <v>Adult</v>
      </c>
      <c r="D7459" t="s">
        <v>16</v>
      </c>
      <c r="E7459" t="s">
        <v>17</v>
      </c>
      <c r="F7459" t="s">
        <v>42</v>
      </c>
      <c r="G7459">
        <v>926.56</v>
      </c>
      <c r="H7459">
        <v>37</v>
      </c>
      <c r="I7459" t="s">
        <v>19</v>
      </c>
      <c r="J7459" t="s">
        <v>45</v>
      </c>
      <c r="K7459" s="1" t="s">
        <v>29</v>
      </c>
      <c r="L7459">
        <v>1</v>
      </c>
      <c r="M7459" s="1" t="s">
        <v>21</v>
      </c>
      <c r="N7459">
        <v>1</v>
      </c>
      <c r="O7459">
        <v>12</v>
      </c>
      <c r="P7459" t="s">
        <v>22</v>
      </c>
      <c r="Q7459" t="s">
        <v>39</v>
      </c>
    </row>
    <row r="7460" spans="1:17" x14ac:dyDescent="0.25">
      <c r="A7460">
        <v>7459</v>
      </c>
      <c r="B7460">
        <v>52</v>
      </c>
      <c r="C7460" t="str">
        <f t="shared" si="116"/>
        <v>Adult</v>
      </c>
      <c r="D7460" t="s">
        <v>16</v>
      </c>
      <c r="E7460" t="s">
        <v>31</v>
      </c>
      <c r="F7460" t="s">
        <v>50</v>
      </c>
      <c r="G7460">
        <v>421.62</v>
      </c>
      <c r="H7460">
        <v>58</v>
      </c>
      <c r="I7460" t="s">
        <v>33</v>
      </c>
      <c r="J7460" t="s">
        <v>38</v>
      </c>
      <c r="K7460" s="1" t="s">
        <v>21</v>
      </c>
      <c r="L7460">
        <v>4</v>
      </c>
      <c r="M7460" s="1" t="s">
        <v>29</v>
      </c>
      <c r="N7460">
        <v>4</v>
      </c>
      <c r="O7460">
        <v>6</v>
      </c>
      <c r="P7460" t="s">
        <v>22</v>
      </c>
      <c r="Q7460" t="s">
        <v>30</v>
      </c>
    </row>
    <row r="7461" spans="1:17" x14ac:dyDescent="0.25">
      <c r="A7461">
        <v>7460</v>
      </c>
      <c r="B7461">
        <v>66</v>
      </c>
      <c r="C7461" t="str">
        <f t="shared" si="116"/>
        <v>Senior</v>
      </c>
      <c r="D7461" t="s">
        <v>16</v>
      </c>
      <c r="E7461" t="s">
        <v>46</v>
      </c>
      <c r="F7461" t="s">
        <v>43</v>
      </c>
      <c r="G7461">
        <v>443.39</v>
      </c>
      <c r="H7461">
        <v>5</v>
      </c>
      <c r="I7461" t="s">
        <v>27</v>
      </c>
      <c r="J7461" t="s">
        <v>28</v>
      </c>
      <c r="K7461" s="1" t="s">
        <v>21</v>
      </c>
      <c r="L7461">
        <v>1</v>
      </c>
      <c r="M7461" s="1" t="s">
        <v>21</v>
      </c>
      <c r="N7461">
        <v>4</v>
      </c>
      <c r="O7461">
        <v>9</v>
      </c>
      <c r="P7461" t="s">
        <v>37</v>
      </c>
      <c r="Q7461" t="s">
        <v>23</v>
      </c>
    </row>
    <row r="7462" spans="1:17" x14ac:dyDescent="0.25">
      <c r="A7462">
        <v>7461</v>
      </c>
      <c r="B7462">
        <v>56</v>
      </c>
      <c r="C7462" t="str">
        <f t="shared" si="116"/>
        <v>Adult</v>
      </c>
      <c r="D7462" t="s">
        <v>24</v>
      </c>
      <c r="E7462" t="s">
        <v>31</v>
      </c>
      <c r="F7462" t="s">
        <v>32</v>
      </c>
      <c r="G7462">
        <v>379.35</v>
      </c>
      <c r="H7462">
        <v>10</v>
      </c>
      <c r="I7462" t="s">
        <v>27</v>
      </c>
      <c r="J7462" t="s">
        <v>45</v>
      </c>
      <c r="K7462" s="1" t="s">
        <v>21</v>
      </c>
      <c r="L7462">
        <v>5</v>
      </c>
      <c r="M7462" s="1" t="s">
        <v>21</v>
      </c>
      <c r="N7462">
        <v>4</v>
      </c>
      <c r="O7462">
        <v>4</v>
      </c>
      <c r="P7462" t="s">
        <v>22</v>
      </c>
      <c r="Q7462" t="s">
        <v>23</v>
      </c>
    </row>
    <row r="7463" spans="1:17" x14ac:dyDescent="0.25">
      <c r="A7463">
        <v>7462</v>
      </c>
      <c r="B7463">
        <v>19</v>
      </c>
      <c r="C7463" t="str">
        <f t="shared" si="116"/>
        <v>Teenager</v>
      </c>
      <c r="D7463" t="s">
        <v>40</v>
      </c>
      <c r="E7463" t="s">
        <v>35</v>
      </c>
      <c r="F7463" t="s">
        <v>36</v>
      </c>
      <c r="G7463">
        <v>846.25</v>
      </c>
      <c r="H7463">
        <v>50</v>
      </c>
      <c r="I7463" t="s">
        <v>33</v>
      </c>
      <c r="J7463" t="s">
        <v>45</v>
      </c>
      <c r="K7463" s="1" t="s">
        <v>29</v>
      </c>
      <c r="L7463">
        <v>9</v>
      </c>
      <c r="M7463" s="1" t="s">
        <v>21</v>
      </c>
      <c r="N7463">
        <v>3</v>
      </c>
      <c r="O7463">
        <v>6</v>
      </c>
      <c r="P7463" t="s">
        <v>37</v>
      </c>
      <c r="Q7463" t="s">
        <v>39</v>
      </c>
    </row>
    <row r="7464" spans="1:17" x14ac:dyDescent="0.25">
      <c r="A7464">
        <v>7463</v>
      </c>
      <c r="B7464">
        <v>37</v>
      </c>
      <c r="C7464" t="str">
        <f t="shared" si="116"/>
        <v>Adult</v>
      </c>
      <c r="D7464" t="s">
        <v>40</v>
      </c>
      <c r="E7464" t="s">
        <v>44</v>
      </c>
      <c r="F7464" t="s">
        <v>36</v>
      </c>
      <c r="G7464">
        <v>127.39</v>
      </c>
      <c r="H7464">
        <v>53</v>
      </c>
      <c r="I7464" t="s">
        <v>33</v>
      </c>
      <c r="J7464" t="s">
        <v>47</v>
      </c>
      <c r="K7464" s="1" t="s">
        <v>29</v>
      </c>
      <c r="L7464">
        <v>6</v>
      </c>
      <c r="M7464" s="1" t="s">
        <v>29</v>
      </c>
      <c r="N7464">
        <v>2</v>
      </c>
      <c r="O7464">
        <v>5</v>
      </c>
      <c r="P7464" t="s">
        <v>37</v>
      </c>
      <c r="Q7464" t="s">
        <v>39</v>
      </c>
    </row>
    <row r="7465" spans="1:17" x14ac:dyDescent="0.25">
      <c r="A7465">
        <v>7464</v>
      </c>
      <c r="B7465">
        <v>36</v>
      </c>
      <c r="C7465" t="str">
        <f t="shared" si="116"/>
        <v>Adult</v>
      </c>
      <c r="D7465" t="s">
        <v>16</v>
      </c>
      <c r="E7465" t="s">
        <v>35</v>
      </c>
      <c r="F7465" t="s">
        <v>36</v>
      </c>
      <c r="G7465">
        <v>263.32</v>
      </c>
      <c r="H7465">
        <v>41</v>
      </c>
      <c r="I7465" t="s">
        <v>33</v>
      </c>
      <c r="J7465" t="s">
        <v>45</v>
      </c>
      <c r="K7465" s="1" t="s">
        <v>29</v>
      </c>
      <c r="L7465">
        <v>1</v>
      </c>
      <c r="M7465" s="1" t="s">
        <v>29</v>
      </c>
      <c r="N7465">
        <v>4</v>
      </c>
      <c r="O7465">
        <v>3</v>
      </c>
      <c r="P7465" t="s">
        <v>34</v>
      </c>
      <c r="Q7465" t="s">
        <v>39</v>
      </c>
    </row>
    <row r="7466" spans="1:17" x14ac:dyDescent="0.25">
      <c r="A7466">
        <v>7465</v>
      </c>
      <c r="B7466">
        <v>65</v>
      </c>
      <c r="C7466" t="str">
        <f t="shared" si="116"/>
        <v>Senior</v>
      </c>
      <c r="D7466" t="s">
        <v>40</v>
      </c>
      <c r="E7466" t="s">
        <v>46</v>
      </c>
      <c r="F7466" t="s">
        <v>50</v>
      </c>
      <c r="G7466">
        <v>205.87</v>
      </c>
      <c r="H7466">
        <v>31</v>
      </c>
      <c r="I7466" t="s">
        <v>19</v>
      </c>
      <c r="J7466" t="s">
        <v>45</v>
      </c>
      <c r="K7466" s="1" t="s">
        <v>29</v>
      </c>
      <c r="L7466">
        <v>4</v>
      </c>
      <c r="M7466" s="1" t="s">
        <v>29</v>
      </c>
      <c r="N7466">
        <v>4</v>
      </c>
      <c r="O7466">
        <v>9</v>
      </c>
      <c r="P7466" t="s">
        <v>22</v>
      </c>
      <c r="Q7466" t="s">
        <v>39</v>
      </c>
    </row>
    <row r="7467" spans="1:17" x14ac:dyDescent="0.25">
      <c r="A7467">
        <v>7466</v>
      </c>
      <c r="B7467">
        <v>46</v>
      </c>
      <c r="C7467" t="str">
        <f t="shared" si="116"/>
        <v>Adult</v>
      </c>
      <c r="D7467" t="s">
        <v>40</v>
      </c>
      <c r="E7467" t="s">
        <v>44</v>
      </c>
      <c r="F7467" t="s">
        <v>43</v>
      </c>
      <c r="G7467">
        <v>406.92</v>
      </c>
      <c r="H7467">
        <v>46</v>
      </c>
      <c r="I7467" t="s">
        <v>27</v>
      </c>
      <c r="J7467" t="s">
        <v>47</v>
      </c>
      <c r="K7467" s="1" t="s">
        <v>29</v>
      </c>
      <c r="L7467">
        <v>6</v>
      </c>
      <c r="M7467" s="1" t="s">
        <v>21</v>
      </c>
      <c r="N7467">
        <v>2</v>
      </c>
      <c r="O7467">
        <v>8</v>
      </c>
      <c r="P7467" t="s">
        <v>37</v>
      </c>
      <c r="Q7467" t="s">
        <v>30</v>
      </c>
    </row>
    <row r="7468" spans="1:17" x14ac:dyDescent="0.25">
      <c r="A7468">
        <v>7467</v>
      </c>
      <c r="B7468">
        <v>41</v>
      </c>
      <c r="C7468" t="str">
        <f t="shared" si="116"/>
        <v>Adult</v>
      </c>
      <c r="D7468" t="s">
        <v>24</v>
      </c>
      <c r="E7468" t="s">
        <v>31</v>
      </c>
      <c r="F7468" t="s">
        <v>36</v>
      </c>
      <c r="G7468">
        <v>318.56</v>
      </c>
      <c r="H7468">
        <v>18</v>
      </c>
      <c r="I7468" t="s">
        <v>33</v>
      </c>
      <c r="J7468" t="s">
        <v>28</v>
      </c>
      <c r="K7468" s="1" t="s">
        <v>21</v>
      </c>
      <c r="L7468">
        <v>8</v>
      </c>
      <c r="M7468" s="1" t="s">
        <v>21</v>
      </c>
      <c r="N7468">
        <v>1</v>
      </c>
      <c r="O7468">
        <v>8</v>
      </c>
      <c r="P7468" t="s">
        <v>34</v>
      </c>
      <c r="Q7468" t="s">
        <v>30</v>
      </c>
    </row>
    <row r="7469" spans="1:17" x14ac:dyDescent="0.25">
      <c r="A7469">
        <v>7468</v>
      </c>
      <c r="B7469">
        <v>23</v>
      </c>
      <c r="C7469" t="str">
        <f t="shared" si="116"/>
        <v>Adult</v>
      </c>
      <c r="D7469" t="s">
        <v>16</v>
      </c>
      <c r="E7469" t="s">
        <v>17</v>
      </c>
      <c r="F7469" t="s">
        <v>42</v>
      </c>
      <c r="G7469">
        <v>202.56</v>
      </c>
      <c r="H7469">
        <v>7</v>
      </c>
      <c r="I7469" t="s">
        <v>33</v>
      </c>
      <c r="J7469" t="s">
        <v>45</v>
      </c>
      <c r="K7469" s="1" t="s">
        <v>29</v>
      </c>
      <c r="L7469">
        <v>6</v>
      </c>
      <c r="M7469" s="1" t="s">
        <v>21</v>
      </c>
      <c r="N7469">
        <v>4</v>
      </c>
      <c r="O7469">
        <v>13</v>
      </c>
      <c r="P7469" t="s">
        <v>34</v>
      </c>
      <c r="Q7469" t="s">
        <v>39</v>
      </c>
    </row>
    <row r="7470" spans="1:17" x14ac:dyDescent="0.25">
      <c r="A7470">
        <v>7469</v>
      </c>
      <c r="B7470">
        <v>62</v>
      </c>
      <c r="C7470" t="str">
        <f t="shared" si="116"/>
        <v>Senior</v>
      </c>
      <c r="D7470" t="s">
        <v>40</v>
      </c>
      <c r="E7470" t="s">
        <v>49</v>
      </c>
      <c r="F7470" t="s">
        <v>26</v>
      </c>
      <c r="G7470">
        <v>233.33</v>
      </c>
      <c r="H7470">
        <v>4</v>
      </c>
      <c r="I7470" t="s">
        <v>27</v>
      </c>
      <c r="J7470" t="s">
        <v>45</v>
      </c>
      <c r="K7470" s="1" t="s">
        <v>29</v>
      </c>
      <c r="L7470">
        <v>6</v>
      </c>
      <c r="M7470" s="1" t="s">
        <v>21</v>
      </c>
      <c r="N7470">
        <v>2</v>
      </c>
      <c r="O7470">
        <v>4</v>
      </c>
      <c r="P7470" t="s">
        <v>37</v>
      </c>
      <c r="Q7470" t="s">
        <v>39</v>
      </c>
    </row>
    <row r="7471" spans="1:17" x14ac:dyDescent="0.25">
      <c r="A7471">
        <v>7470</v>
      </c>
      <c r="B7471">
        <v>62</v>
      </c>
      <c r="C7471" t="str">
        <f t="shared" si="116"/>
        <v>Senior</v>
      </c>
      <c r="D7471" t="s">
        <v>40</v>
      </c>
      <c r="E7471" t="s">
        <v>44</v>
      </c>
      <c r="F7471" t="s">
        <v>18</v>
      </c>
      <c r="G7471">
        <v>425.57</v>
      </c>
      <c r="H7471">
        <v>48</v>
      </c>
      <c r="I7471" t="s">
        <v>27</v>
      </c>
      <c r="J7471" t="s">
        <v>28</v>
      </c>
      <c r="K7471" s="1" t="s">
        <v>21</v>
      </c>
      <c r="L7471">
        <v>6</v>
      </c>
      <c r="M7471" s="1" t="s">
        <v>21</v>
      </c>
      <c r="N7471">
        <v>1</v>
      </c>
      <c r="O7471">
        <v>9</v>
      </c>
      <c r="P7471" t="s">
        <v>22</v>
      </c>
      <c r="Q7471" t="s">
        <v>39</v>
      </c>
    </row>
    <row r="7472" spans="1:17" x14ac:dyDescent="0.25">
      <c r="A7472">
        <v>7471</v>
      </c>
      <c r="B7472">
        <v>46</v>
      </c>
      <c r="C7472" t="str">
        <f t="shared" si="116"/>
        <v>Adult</v>
      </c>
      <c r="D7472" t="s">
        <v>24</v>
      </c>
      <c r="E7472" t="s">
        <v>44</v>
      </c>
      <c r="F7472" t="s">
        <v>26</v>
      </c>
      <c r="G7472">
        <v>923.27</v>
      </c>
      <c r="H7472">
        <v>56</v>
      </c>
      <c r="I7472" t="s">
        <v>33</v>
      </c>
      <c r="J7472" t="s">
        <v>28</v>
      </c>
      <c r="K7472" s="1" t="s">
        <v>21</v>
      </c>
      <c r="L7472">
        <v>1</v>
      </c>
      <c r="M7472" s="1" t="s">
        <v>29</v>
      </c>
      <c r="N7472">
        <v>5</v>
      </c>
      <c r="O7472">
        <v>1</v>
      </c>
      <c r="P7472" t="s">
        <v>34</v>
      </c>
      <c r="Q7472" t="s">
        <v>39</v>
      </c>
    </row>
    <row r="7473" spans="1:17" x14ac:dyDescent="0.25">
      <c r="A7473">
        <v>7472</v>
      </c>
      <c r="B7473">
        <v>28</v>
      </c>
      <c r="C7473" t="str">
        <f t="shared" si="116"/>
        <v>Adult</v>
      </c>
      <c r="D7473" t="s">
        <v>16</v>
      </c>
      <c r="E7473" t="s">
        <v>25</v>
      </c>
      <c r="F7473" t="s">
        <v>41</v>
      </c>
      <c r="G7473">
        <v>476.57</v>
      </c>
      <c r="H7473">
        <v>49</v>
      </c>
      <c r="I7473" t="s">
        <v>19</v>
      </c>
      <c r="J7473" t="s">
        <v>28</v>
      </c>
      <c r="K7473" s="1" t="s">
        <v>21</v>
      </c>
      <c r="L7473">
        <v>3</v>
      </c>
      <c r="M7473" s="1" t="s">
        <v>21</v>
      </c>
      <c r="N7473">
        <v>5</v>
      </c>
      <c r="O7473">
        <v>12</v>
      </c>
      <c r="P7473" t="s">
        <v>34</v>
      </c>
      <c r="Q7473" t="s">
        <v>23</v>
      </c>
    </row>
    <row r="7474" spans="1:17" x14ac:dyDescent="0.25">
      <c r="A7474">
        <v>7473</v>
      </c>
      <c r="B7474">
        <v>45</v>
      </c>
      <c r="C7474" t="str">
        <f t="shared" si="116"/>
        <v>Adult</v>
      </c>
      <c r="D7474" t="s">
        <v>24</v>
      </c>
      <c r="E7474" t="s">
        <v>48</v>
      </c>
      <c r="F7474" t="s">
        <v>36</v>
      </c>
      <c r="G7474">
        <v>335.79</v>
      </c>
      <c r="H7474">
        <v>6</v>
      </c>
      <c r="I7474" t="s">
        <v>33</v>
      </c>
      <c r="J7474" t="s">
        <v>38</v>
      </c>
      <c r="K7474" s="1" t="s">
        <v>21</v>
      </c>
      <c r="L7474">
        <v>4</v>
      </c>
      <c r="M7474" s="1" t="s">
        <v>29</v>
      </c>
      <c r="N7474">
        <v>1</v>
      </c>
      <c r="O7474">
        <v>9</v>
      </c>
      <c r="P7474" t="s">
        <v>22</v>
      </c>
      <c r="Q7474" t="s">
        <v>39</v>
      </c>
    </row>
    <row r="7475" spans="1:17" x14ac:dyDescent="0.25">
      <c r="A7475">
        <v>7474</v>
      </c>
      <c r="B7475">
        <v>49</v>
      </c>
      <c r="C7475" t="str">
        <f t="shared" si="116"/>
        <v>Adult</v>
      </c>
      <c r="D7475" t="s">
        <v>24</v>
      </c>
      <c r="E7475" t="s">
        <v>31</v>
      </c>
      <c r="F7475" t="s">
        <v>26</v>
      </c>
      <c r="G7475">
        <v>106.41</v>
      </c>
      <c r="H7475">
        <v>42</v>
      </c>
      <c r="I7475" t="s">
        <v>19</v>
      </c>
      <c r="J7475" t="s">
        <v>47</v>
      </c>
      <c r="K7475" s="1" t="s">
        <v>21</v>
      </c>
      <c r="L7475">
        <v>3</v>
      </c>
      <c r="M7475" s="1" t="s">
        <v>29</v>
      </c>
      <c r="N7475">
        <v>1</v>
      </c>
      <c r="O7475">
        <v>9</v>
      </c>
      <c r="P7475" t="s">
        <v>22</v>
      </c>
      <c r="Q7475" t="s">
        <v>30</v>
      </c>
    </row>
    <row r="7476" spans="1:17" x14ac:dyDescent="0.25">
      <c r="A7476">
        <v>7475</v>
      </c>
      <c r="B7476">
        <v>26</v>
      </c>
      <c r="C7476" t="str">
        <f t="shared" si="116"/>
        <v>Adult</v>
      </c>
      <c r="D7476" t="s">
        <v>40</v>
      </c>
      <c r="E7476" t="s">
        <v>44</v>
      </c>
      <c r="F7476" t="s">
        <v>42</v>
      </c>
      <c r="G7476">
        <v>607.53</v>
      </c>
      <c r="H7476">
        <v>8</v>
      </c>
      <c r="I7476" t="s">
        <v>33</v>
      </c>
      <c r="J7476" t="s">
        <v>45</v>
      </c>
      <c r="K7476" s="1" t="s">
        <v>29</v>
      </c>
      <c r="L7476">
        <v>3</v>
      </c>
      <c r="M7476" s="1" t="s">
        <v>21</v>
      </c>
      <c r="N7476">
        <v>3</v>
      </c>
      <c r="O7476">
        <v>6</v>
      </c>
      <c r="P7476" t="s">
        <v>37</v>
      </c>
      <c r="Q7476" t="s">
        <v>39</v>
      </c>
    </row>
    <row r="7477" spans="1:17" x14ac:dyDescent="0.25">
      <c r="A7477">
        <v>7476</v>
      </c>
      <c r="B7477">
        <v>21</v>
      </c>
      <c r="C7477" t="str">
        <f t="shared" si="116"/>
        <v>Adult</v>
      </c>
      <c r="D7477" t="s">
        <v>16</v>
      </c>
      <c r="E7477" t="s">
        <v>49</v>
      </c>
      <c r="F7477" t="s">
        <v>36</v>
      </c>
      <c r="G7477">
        <v>241.8</v>
      </c>
      <c r="H7477">
        <v>20</v>
      </c>
      <c r="I7477" t="s">
        <v>33</v>
      </c>
      <c r="J7477" t="s">
        <v>28</v>
      </c>
      <c r="K7477" s="1" t="s">
        <v>21</v>
      </c>
      <c r="L7477">
        <v>9</v>
      </c>
      <c r="M7477" s="1" t="s">
        <v>21</v>
      </c>
      <c r="N7477">
        <v>5</v>
      </c>
      <c r="O7477">
        <v>4</v>
      </c>
      <c r="P7477" t="s">
        <v>37</v>
      </c>
      <c r="Q7477" t="s">
        <v>39</v>
      </c>
    </row>
    <row r="7478" spans="1:17" x14ac:dyDescent="0.25">
      <c r="A7478">
        <v>7477</v>
      </c>
      <c r="B7478">
        <v>33</v>
      </c>
      <c r="C7478" t="str">
        <f t="shared" si="116"/>
        <v>Adult</v>
      </c>
      <c r="D7478" t="s">
        <v>24</v>
      </c>
      <c r="E7478" t="s">
        <v>44</v>
      </c>
      <c r="F7478" t="s">
        <v>50</v>
      </c>
      <c r="G7478">
        <v>922.06</v>
      </c>
      <c r="H7478">
        <v>25</v>
      </c>
      <c r="I7478" t="s">
        <v>19</v>
      </c>
      <c r="J7478" t="s">
        <v>38</v>
      </c>
      <c r="K7478" s="1" t="s">
        <v>21</v>
      </c>
      <c r="L7478">
        <v>6</v>
      </c>
      <c r="M7478" s="1" t="s">
        <v>21</v>
      </c>
      <c r="N7478">
        <v>4</v>
      </c>
      <c r="O7478">
        <v>1</v>
      </c>
      <c r="P7478" t="s">
        <v>34</v>
      </c>
      <c r="Q7478" t="s">
        <v>30</v>
      </c>
    </row>
    <row r="7479" spans="1:17" x14ac:dyDescent="0.25">
      <c r="A7479">
        <v>7478</v>
      </c>
      <c r="B7479">
        <v>45</v>
      </c>
      <c r="C7479" t="str">
        <f t="shared" si="116"/>
        <v>Adult</v>
      </c>
      <c r="D7479" t="s">
        <v>40</v>
      </c>
      <c r="E7479" t="s">
        <v>48</v>
      </c>
      <c r="F7479" t="s">
        <v>26</v>
      </c>
      <c r="G7479">
        <v>454.03</v>
      </c>
      <c r="H7479">
        <v>56</v>
      </c>
      <c r="I7479" t="s">
        <v>27</v>
      </c>
      <c r="J7479" t="s">
        <v>38</v>
      </c>
      <c r="K7479" s="1" t="s">
        <v>21</v>
      </c>
      <c r="L7479">
        <v>7</v>
      </c>
      <c r="M7479" s="1" t="s">
        <v>29</v>
      </c>
      <c r="N7479">
        <v>3</v>
      </c>
      <c r="O7479">
        <v>11</v>
      </c>
      <c r="P7479" t="s">
        <v>22</v>
      </c>
      <c r="Q7479" t="s">
        <v>39</v>
      </c>
    </row>
    <row r="7480" spans="1:17" x14ac:dyDescent="0.25">
      <c r="A7480">
        <v>7479</v>
      </c>
      <c r="B7480">
        <v>19</v>
      </c>
      <c r="C7480" t="str">
        <f t="shared" si="116"/>
        <v>Teenager</v>
      </c>
      <c r="D7480" t="s">
        <v>24</v>
      </c>
      <c r="E7480" t="s">
        <v>35</v>
      </c>
      <c r="F7480" t="s">
        <v>43</v>
      </c>
      <c r="G7480">
        <v>430.31</v>
      </c>
      <c r="H7480">
        <v>8</v>
      </c>
      <c r="I7480" t="s">
        <v>33</v>
      </c>
      <c r="J7480" t="s">
        <v>28</v>
      </c>
      <c r="K7480" s="1" t="s">
        <v>29</v>
      </c>
      <c r="L7480">
        <v>7</v>
      </c>
      <c r="M7480" s="1" t="s">
        <v>29</v>
      </c>
      <c r="N7480">
        <v>3</v>
      </c>
      <c r="O7480">
        <v>1</v>
      </c>
      <c r="P7480" t="s">
        <v>37</v>
      </c>
      <c r="Q7480" t="s">
        <v>39</v>
      </c>
    </row>
    <row r="7481" spans="1:17" x14ac:dyDescent="0.25">
      <c r="A7481">
        <v>7480</v>
      </c>
      <c r="B7481">
        <v>44</v>
      </c>
      <c r="C7481" t="str">
        <f t="shared" si="116"/>
        <v>Adult</v>
      </c>
      <c r="D7481" t="s">
        <v>40</v>
      </c>
      <c r="E7481" t="s">
        <v>48</v>
      </c>
      <c r="F7481" t="s">
        <v>26</v>
      </c>
      <c r="G7481">
        <v>772.13</v>
      </c>
      <c r="H7481">
        <v>34</v>
      </c>
      <c r="I7481" t="s">
        <v>27</v>
      </c>
      <c r="J7481" t="s">
        <v>28</v>
      </c>
      <c r="K7481" s="1" t="s">
        <v>21</v>
      </c>
      <c r="L7481">
        <v>1</v>
      </c>
      <c r="M7481" s="1" t="s">
        <v>29</v>
      </c>
      <c r="N7481">
        <v>5</v>
      </c>
      <c r="O7481">
        <v>10</v>
      </c>
      <c r="P7481" t="s">
        <v>22</v>
      </c>
      <c r="Q7481" t="s">
        <v>23</v>
      </c>
    </row>
    <row r="7482" spans="1:17" x14ac:dyDescent="0.25">
      <c r="A7482">
        <v>7481</v>
      </c>
      <c r="B7482">
        <v>44</v>
      </c>
      <c r="C7482" t="str">
        <f t="shared" si="116"/>
        <v>Adult</v>
      </c>
      <c r="D7482" t="s">
        <v>24</v>
      </c>
      <c r="E7482" t="s">
        <v>31</v>
      </c>
      <c r="F7482" t="s">
        <v>50</v>
      </c>
      <c r="G7482">
        <v>803.04</v>
      </c>
      <c r="H7482">
        <v>25</v>
      </c>
      <c r="I7482" t="s">
        <v>19</v>
      </c>
      <c r="J7482" t="s">
        <v>45</v>
      </c>
      <c r="K7482" s="1" t="s">
        <v>21</v>
      </c>
      <c r="L7482">
        <v>9</v>
      </c>
      <c r="M7482" s="1" t="s">
        <v>21</v>
      </c>
      <c r="N7482">
        <v>1</v>
      </c>
      <c r="O7482">
        <v>1</v>
      </c>
      <c r="P7482" t="s">
        <v>22</v>
      </c>
      <c r="Q7482" t="s">
        <v>30</v>
      </c>
    </row>
    <row r="7483" spans="1:17" x14ac:dyDescent="0.25">
      <c r="A7483">
        <v>7482</v>
      </c>
      <c r="B7483">
        <v>24</v>
      </c>
      <c r="C7483" t="str">
        <f t="shared" si="116"/>
        <v>Adult</v>
      </c>
      <c r="D7483" t="s">
        <v>40</v>
      </c>
      <c r="E7483" t="s">
        <v>31</v>
      </c>
      <c r="F7483" t="s">
        <v>43</v>
      </c>
      <c r="G7483">
        <v>919.81</v>
      </c>
      <c r="H7483">
        <v>40</v>
      </c>
      <c r="I7483" t="s">
        <v>27</v>
      </c>
      <c r="J7483" t="s">
        <v>47</v>
      </c>
      <c r="K7483" s="1" t="s">
        <v>29</v>
      </c>
      <c r="L7483">
        <v>5</v>
      </c>
      <c r="M7483" s="1" t="s">
        <v>21</v>
      </c>
      <c r="N7483">
        <v>5</v>
      </c>
      <c r="O7483">
        <v>10</v>
      </c>
      <c r="P7483" t="s">
        <v>34</v>
      </c>
      <c r="Q7483" t="s">
        <v>30</v>
      </c>
    </row>
    <row r="7484" spans="1:17" x14ac:dyDescent="0.25">
      <c r="A7484">
        <v>7483</v>
      </c>
      <c r="B7484">
        <v>21</v>
      </c>
      <c r="C7484" t="str">
        <f t="shared" si="116"/>
        <v>Adult</v>
      </c>
      <c r="D7484" t="s">
        <v>24</v>
      </c>
      <c r="E7484" t="s">
        <v>49</v>
      </c>
      <c r="F7484" t="s">
        <v>36</v>
      </c>
      <c r="G7484">
        <v>781.04</v>
      </c>
      <c r="H7484">
        <v>33</v>
      </c>
      <c r="I7484" t="s">
        <v>33</v>
      </c>
      <c r="J7484" t="s">
        <v>38</v>
      </c>
      <c r="K7484" s="1" t="s">
        <v>29</v>
      </c>
      <c r="L7484">
        <v>8</v>
      </c>
      <c r="M7484" s="1" t="s">
        <v>21</v>
      </c>
      <c r="N7484">
        <v>1</v>
      </c>
      <c r="O7484">
        <v>12</v>
      </c>
      <c r="P7484" t="s">
        <v>37</v>
      </c>
      <c r="Q7484" t="s">
        <v>39</v>
      </c>
    </row>
    <row r="7485" spans="1:17" x14ac:dyDescent="0.25">
      <c r="A7485">
        <v>7484</v>
      </c>
      <c r="B7485">
        <v>45</v>
      </c>
      <c r="C7485" t="str">
        <f t="shared" si="116"/>
        <v>Adult</v>
      </c>
      <c r="D7485" t="s">
        <v>16</v>
      </c>
      <c r="E7485" t="s">
        <v>46</v>
      </c>
      <c r="F7485" t="s">
        <v>36</v>
      </c>
      <c r="G7485">
        <v>407.59</v>
      </c>
      <c r="H7485">
        <v>32</v>
      </c>
      <c r="I7485" t="s">
        <v>27</v>
      </c>
      <c r="J7485" t="s">
        <v>20</v>
      </c>
      <c r="K7485" s="1" t="s">
        <v>29</v>
      </c>
      <c r="L7485">
        <v>9</v>
      </c>
      <c r="M7485" s="1" t="s">
        <v>29</v>
      </c>
      <c r="N7485">
        <v>2</v>
      </c>
      <c r="O7485">
        <v>2</v>
      </c>
      <c r="P7485" t="s">
        <v>34</v>
      </c>
      <c r="Q7485" t="s">
        <v>30</v>
      </c>
    </row>
    <row r="7486" spans="1:17" x14ac:dyDescent="0.25">
      <c r="A7486">
        <v>7485</v>
      </c>
      <c r="B7486">
        <v>50</v>
      </c>
      <c r="C7486" t="str">
        <f t="shared" si="116"/>
        <v>Adult</v>
      </c>
      <c r="D7486" t="s">
        <v>16</v>
      </c>
      <c r="E7486" t="s">
        <v>44</v>
      </c>
      <c r="F7486" t="s">
        <v>42</v>
      </c>
      <c r="G7486">
        <v>219.89</v>
      </c>
      <c r="H7486">
        <v>53</v>
      </c>
      <c r="I7486" t="s">
        <v>19</v>
      </c>
      <c r="J7486" t="s">
        <v>20</v>
      </c>
      <c r="K7486" s="1" t="s">
        <v>29</v>
      </c>
      <c r="L7486">
        <v>4</v>
      </c>
      <c r="M7486" s="1" t="s">
        <v>21</v>
      </c>
      <c r="N7486">
        <v>1</v>
      </c>
      <c r="O7486">
        <v>10</v>
      </c>
      <c r="P7486" t="s">
        <v>34</v>
      </c>
      <c r="Q7486" t="s">
        <v>39</v>
      </c>
    </row>
    <row r="7487" spans="1:17" x14ac:dyDescent="0.25">
      <c r="A7487">
        <v>7486</v>
      </c>
      <c r="B7487">
        <v>31</v>
      </c>
      <c r="C7487" t="str">
        <f t="shared" si="116"/>
        <v>Adult</v>
      </c>
      <c r="D7487" t="s">
        <v>40</v>
      </c>
      <c r="E7487" t="s">
        <v>17</v>
      </c>
      <c r="F7487" t="s">
        <v>41</v>
      </c>
      <c r="G7487">
        <v>621.22</v>
      </c>
      <c r="H7487">
        <v>16</v>
      </c>
      <c r="I7487" t="s">
        <v>33</v>
      </c>
      <c r="J7487" t="s">
        <v>28</v>
      </c>
      <c r="K7487" s="1" t="s">
        <v>29</v>
      </c>
      <c r="L7487">
        <v>5</v>
      </c>
      <c r="M7487" s="1" t="s">
        <v>29</v>
      </c>
      <c r="N7487">
        <v>3</v>
      </c>
      <c r="O7487">
        <v>8</v>
      </c>
      <c r="P7487" t="s">
        <v>37</v>
      </c>
      <c r="Q7487" t="s">
        <v>23</v>
      </c>
    </row>
    <row r="7488" spans="1:17" x14ac:dyDescent="0.25">
      <c r="A7488">
        <v>7487</v>
      </c>
      <c r="B7488">
        <v>35</v>
      </c>
      <c r="C7488" t="str">
        <f t="shared" si="116"/>
        <v>Adult</v>
      </c>
      <c r="D7488" t="s">
        <v>16</v>
      </c>
      <c r="E7488" t="s">
        <v>46</v>
      </c>
      <c r="F7488" t="s">
        <v>42</v>
      </c>
      <c r="G7488">
        <v>172.41</v>
      </c>
      <c r="H7488">
        <v>46</v>
      </c>
      <c r="I7488" t="s">
        <v>19</v>
      </c>
      <c r="J7488" t="s">
        <v>28</v>
      </c>
      <c r="K7488" s="1" t="s">
        <v>21</v>
      </c>
      <c r="L7488">
        <v>8</v>
      </c>
      <c r="M7488" s="1" t="s">
        <v>21</v>
      </c>
      <c r="N7488">
        <v>4</v>
      </c>
      <c r="O7488">
        <v>2</v>
      </c>
      <c r="P7488" t="s">
        <v>34</v>
      </c>
      <c r="Q7488" t="s">
        <v>39</v>
      </c>
    </row>
    <row r="7489" spans="1:17" x14ac:dyDescent="0.25">
      <c r="A7489">
        <v>7488</v>
      </c>
      <c r="B7489">
        <v>27</v>
      </c>
      <c r="C7489" t="str">
        <f t="shared" si="116"/>
        <v>Adult</v>
      </c>
      <c r="D7489" t="s">
        <v>24</v>
      </c>
      <c r="E7489" t="s">
        <v>31</v>
      </c>
      <c r="F7489" t="s">
        <v>50</v>
      </c>
      <c r="G7489">
        <v>147.61000000000001</v>
      </c>
      <c r="H7489">
        <v>24</v>
      </c>
      <c r="I7489" t="s">
        <v>27</v>
      </c>
      <c r="J7489" t="s">
        <v>38</v>
      </c>
      <c r="K7489" s="1" t="s">
        <v>29</v>
      </c>
      <c r="L7489">
        <v>8</v>
      </c>
      <c r="M7489" s="1" t="s">
        <v>29</v>
      </c>
      <c r="N7489">
        <v>5</v>
      </c>
      <c r="O7489">
        <v>11</v>
      </c>
      <c r="P7489" t="s">
        <v>37</v>
      </c>
      <c r="Q7489" t="s">
        <v>30</v>
      </c>
    </row>
    <row r="7490" spans="1:17" x14ac:dyDescent="0.25">
      <c r="A7490">
        <v>7489</v>
      </c>
      <c r="B7490">
        <v>30</v>
      </c>
      <c r="C7490" t="str">
        <f t="shared" si="116"/>
        <v>Adult</v>
      </c>
      <c r="D7490" t="s">
        <v>16</v>
      </c>
      <c r="E7490" t="s">
        <v>44</v>
      </c>
      <c r="F7490" t="s">
        <v>50</v>
      </c>
      <c r="G7490">
        <v>272.7</v>
      </c>
      <c r="H7490">
        <v>39</v>
      </c>
      <c r="I7490" t="s">
        <v>33</v>
      </c>
      <c r="J7490" t="s">
        <v>20</v>
      </c>
      <c r="K7490" s="1" t="s">
        <v>21</v>
      </c>
      <c r="L7490">
        <v>4</v>
      </c>
      <c r="M7490" s="1" t="s">
        <v>29</v>
      </c>
      <c r="N7490">
        <v>5</v>
      </c>
      <c r="O7490">
        <v>13</v>
      </c>
      <c r="P7490" t="s">
        <v>37</v>
      </c>
      <c r="Q7490" t="s">
        <v>23</v>
      </c>
    </row>
    <row r="7491" spans="1:17" x14ac:dyDescent="0.25">
      <c r="A7491">
        <v>7490</v>
      </c>
      <c r="B7491">
        <v>24</v>
      </c>
      <c r="C7491" t="str">
        <f t="shared" ref="C7491:C7554" si="117">IF(B7491&gt;=60,"Senior",IF(B7491&gt;=20,"Adult","Teenager"))</f>
        <v>Adult</v>
      </c>
      <c r="D7491" t="s">
        <v>40</v>
      </c>
      <c r="E7491" t="s">
        <v>17</v>
      </c>
      <c r="F7491" t="s">
        <v>50</v>
      </c>
      <c r="G7491">
        <v>475.64</v>
      </c>
      <c r="H7491">
        <v>7</v>
      </c>
      <c r="I7491" t="s">
        <v>27</v>
      </c>
      <c r="J7491" t="s">
        <v>47</v>
      </c>
      <c r="K7491" s="1" t="s">
        <v>29</v>
      </c>
      <c r="L7491">
        <v>3</v>
      </c>
      <c r="M7491" s="1" t="s">
        <v>21</v>
      </c>
      <c r="N7491">
        <v>1</v>
      </c>
      <c r="O7491">
        <v>12</v>
      </c>
      <c r="P7491" t="s">
        <v>34</v>
      </c>
      <c r="Q7491" t="s">
        <v>30</v>
      </c>
    </row>
    <row r="7492" spans="1:17" x14ac:dyDescent="0.25">
      <c r="A7492">
        <v>7491</v>
      </c>
      <c r="B7492">
        <v>53</v>
      </c>
      <c r="C7492" t="str">
        <f t="shared" si="117"/>
        <v>Adult</v>
      </c>
      <c r="D7492" t="s">
        <v>16</v>
      </c>
      <c r="E7492" t="s">
        <v>17</v>
      </c>
      <c r="F7492" t="s">
        <v>50</v>
      </c>
      <c r="G7492">
        <v>148.19999999999999</v>
      </c>
      <c r="H7492">
        <v>28</v>
      </c>
      <c r="I7492" t="s">
        <v>33</v>
      </c>
      <c r="J7492" t="s">
        <v>28</v>
      </c>
      <c r="K7492" s="1" t="s">
        <v>21</v>
      </c>
      <c r="L7492">
        <v>6</v>
      </c>
      <c r="M7492" s="1" t="s">
        <v>29</v>
      </c>
      <c r="N7492">
        <v>4</v>
      </c>
      <c r="O7492">
        <v>2</v>
      </c>
      <c r="P7492" t="s">
        <v>37</v>
      </c>
      <c r="Q7492" t="s">
        <v>23</v>
      </c>
    </row>
    <row r="7493" spans="1:17" x14ac:dyDescent="0.25">
      <c r="A7493">
        <v>7492</v>
      </c>
      <c r="B7493">
        <v>34</v>
      </c>
      <c r="C7493" t="str">
        <f t="shared" si="117"/>
        <v>Adult</v>
      </c>
      <c r="D7493" t="s">
        <v>24</v>
      </c>
      <c r="E7493" t="s">
        <v>35</v>
      </c>
      <c r="F7493" t="s">
        <v>26</v>
      </c>
      <c r="G7493">
        <v>297.27999999999997</v>
      </c>
      <c r="H7493">
        <v>57</v>
      </c>
      <c r="I7493" t="s">
        <v>19</v>
      </c>
      <c r="J7493" t="s">
        <v>28</v>
      </c>
      <c r="K7493" s="1" t="s">
        <v>29</v>
      </c>
      <c r="L7493">
        <v>7</v>
      </c>
      <c r="M7493" s="1" t="s">
        <v>21</v>
      </c>
      <c r="N7493">
        <v>2</v>
      </c>
      <c r="O7493">
        <v>1</v>
      </c>
      <c r="P7493" t="s">
        <v>22</v>
      </c>
      <c r="Q7493" t="s">
        <v>23</v>
      </c>
    </row>
    <row r="7494" spans="1:17" x14ac:dyDescent="0.25">
      <c r="A7494">
        <v>7493</v>
      </c>
      <c r="B7494">
        <v>63</v>
      </c>
      <c r="C7494" t="str">
        <f t="shared" si="117"/>
        <v>Senior</v>
      </c>
      <c r="D7494" t="s">
        <v>40</v>
      </c>
      <c r="E7494" t="s">
        <v>48</v>
      </c>
      <c r="F7494" t="s">
        <v>32</v>
      </c>
      <c r="G7494">
        <v>527.91</v>
      </c>
      <c r="H7494">
        <v>23</v>
      </c>
      <c r="I7494" t="s">
        <v>27</v>
      </c>
      <c r="J7494" t="s">
        <v>20</v>
      </c>
      <c r="K7494" s="1" t="s">
        <v>21</v>
      </c>
      <c r="L7494">
        <v>4</v>
      </c>
      <c r="M7494" s="1" t="s">
        <v>21</v>
      </c>
      <c r="N7494">
        <v>5</v>
      </c>
      <c r="O7494">
        <v>6</v>
      </c>
      <c r="P7494" t="s">
        <v>37</v>
      </c>
      <c r="Q7494" t="s">
        <v>23</v>
      </c>
    </row>
    <row r="7495" spans="1:17" x14ac:dyDescent="0.25">
      <c r="A7495">
        <v>7494</v>
      </c>
      <c r="B7495">
        <v>19</v>
      </c>
      <c r="C7495" t="str">
        <f t="shared" si="117"/>
        <v>Teenager</v>
      </c>
      <c r="D7495" t="s">
        <v>24</v>
      </c>
      <c r="E7495" t="s">
        <v>31</v>
      </c>
      <c r="F7495" t="s">
        <v>43</v>
      </c>
      <c r="G7495">
        <v>61.37</v>
      </c>
      <c r="H7495">
        <v>18</v>
      </c>
      <c r="I7495" t="s">
        <v>19</v>
      </c>
      <c r="J7495" t="s">
        <v>20</v>
      </c>
      <c r="K7495" s="1" t="s">
        <v>21</v>
      </c>
      <c r="L7495">
        <v>2</v>
      </c>
      <c r="M7495" s="1" t="s">
        <v>21</v>
      </c>
      <c r="N7495">
        <v>3</v>
      </c>
      <c r="O7495">
        <v>5</v>
      </c>
      <c r="P7495" t="s">
        <v>34</v>
      </c>
      <c r="Q7495" t="s">
        <v>39</v>
      </c>
    </row>
    <row r="7496" spans="1:17" x14ac:dyDescent="0.25">
      <c r="A7496">
        <v>7495</v>
      </c>
      <c r="B7496">
        <v>58</v>
      </c>
      <c r="C7496" t="str">
        <f t="shared" si="117"/>
        <v>Adult</v>
      </c>
      <c r="D7496" t="s">
        <v>16</v>
      </c>
      <c r="E7496" t="s">
        <v>31</v>
      </c>
      <c r="F7496" t="s">
        <v>32</v>
      </c>
      <c r="G7496">
        <v>746.41</v>
      </c>
      <c r="H7496">
        <v>10</v>
      </c>
      <c r="I7496" t="s">
        <v>19</v>
      </c>
      <c r="J7496" t="s">
        <v>38</v>
      </c>
      <c r="K7496" s="1" t="s">
        <v>21</v>
      </c>
      <c r="L7496">
        <v>6</v>
      </c>
      <c r="M7496" s="1" t="s">
        <v>29</v>
      </c>
      <c r="N7496">
        <v>3</v>
      </c>
      <c r="O7496">
        <v>8</v>
      </c>
      <c r="P7496" t="s">
        <v>37</v>
      </c>
      <c r="Q7496" t="s">
        <v>39</v>
      </c>
    </row>
    <row r="7497" spans="1:17" x14ac:dyDescent="0.25">
      <c r="A7497">
        <v>7496</v>
      </c>
      <c r="B7497">
        <v>19</v>
      </c>
      <c r="C7497" t="str">
        <f t="shared" si="117"/>
        <v>Teenager</v>
      </c>
      <c r="D7497" t="s">
        <v>24</v>
      </c>
      <c r="E7497" t="s">
        <v>49</v>
      </c>
      <c r="F7497" t="s">
        <v>36</v>
      </c>
      <c r="G7497">
        <v>322.24</v>
      </c>
      <c r="H7497">
        <v>4</v>
      </c>
      <c r="I7497" t="s">
        <v>19</v>
      </c>
      <c r="J7497" t="s">
        <v>47</v>
      </c>
      <c r="K7497" s="1" t="s">
        <v>29</v>
      </c>
      <c r="L7497">
        <v>8</v>
      </c>
      <c r="M7497" s="1" t="s">
        <v>29</v>
      </c>
      <c r="N7497">
        <v>5</v>
      </c>
      <c r="O7497">
        <v>2</v>
      </c>
      <c r="P7497" t="s">
        <v>34</v>
      </c>
      <c r="Q7497" t="s">
        <v>23</v>
      </c>
    </row>
    <row r="7498" spans="1:17" x14ac:dyDescent="0.25">
      <c r="A7498">
        <v>7497</v>
      </c>
      <c r="B7498">
        <v>43</v>
      </c>
      <c r="C7498" t="str">
        <f t="shared" si="117"/>
        <v>Adult</v>
      </c>
      <c r="D7498" t="s">
        <v>40</v>
      </c>
      <c r="E7498" t="s">
        <v>44</v>
      </c>
      <c r="F7498" t="s">
        <v>26</v>
      </c>
      <c r="G7498">
        <v>592.70000000000005</v>
      </c>
      <c r="H7498">
        <v>31</v>
      </c>
      <c r="I7498" t="s">
        <v>33</v>
      </c>
      <c r="J7498" t="s">
        <v>20</v>
      </c>
      <c r="K7498" s="1" t="s">
        <v>29</v>
      </c>
      <c r="L7498">
        <v>5</v>
      </c>
      <c r="M7498" s="1" t="s">
        <v>21</v>
      </c>
      <c r="N7498">
        <v>2</v>
      </c>
      <c r="O7498">
        <v>9</v>
      </c>
      <c r="P7498" t="s">
        <v>37</v>
      </c>
      <c r="Q7498" t="s">
        <v>39</v>
      </c>
    </row>
    <row r="7499" spans="1:17" x14ac:dyDescent="0.25">
      <c r="A7499">
        <v>7498</v>
      </c>
      <c r="B7499">
        <v>19</v>
      </c>
      <c r="C7499" t="str">
        <f t="shared" si="117"/>
        <v>Teenager</v>
      </c>
      <c r="D7499" t="s">
        <v>40</v>
      </c>
      <c r="E7499" t="s">
        <v>17</v>
      </c>
      <c r="F7499" t="s">
        <v>41</v>
      </c>
      <c r="G7499">
        <v>321.93</v>
      </c>
      <c r="H7499">
        <v>36</v>
      </c>
      <c r="I7499" t="s">
        <v>33</v>
      </c>
      <c r="J7499" t="s">
        <v>28</v>
      </c>
      <c r="K7499" s="1" t="s">
        <v>21</v>
      </c>
      <c r="L7499">
        <v>7</v>
      </c>
      <c r="M7499" s="1" t="s">
        <v>21</v>
      </c>
      <c r="N7499">
        <v>4</v>
      </c>
      <c r="O7499">
        <v>8</v>
      </c>
      <c r="P7499" t="s">
        <v>22</v>
      </c>
      <c r="Q7499" t="s">
        <v>23</v>
      </c>
    </row>
    <row r="7500" spans="1:17" x14ac:dyDescent="0.25">
      <c r="A7500">
        <v>7499</v>
      </c>
      <c r="B7500">
        <v>24</v>
      </c>
      <c r="C7500" t="str">
        <f t="shared" si="117"/>
        <v>Adult</v>
      </c>
      <c r="D7500" t="s">
        <v>40</v>
      </c>
      <c r="E7500" t="s">
        <v>25</v>
      </c>
      <c r="F7500" t="s">
        <v>50</v>
      </c>
      <c r="G7500">
        <v>101.28</v>
      </c>
      <c r="H7500">
        <v>33</v>
      </c>
      <c r="I7500" t="s">
        <v>27</v>
      </c>
      <c r="J7500" t="s">
        <v>28</v>
      </c>
      <c r="K7500" s="1" t="s">
        <v>21</v>
      </c>
      <c r="L7500">
        <v>8</v>
      </c>
      <c r="M7500" s="1" t="s">
        <v>21</v>
      </c>
      <c r="N7500">
        <v>5</v>
      </c>
      <c r="O7500">
        <v>7</v>
      </c>
      <c r="P7500" t="s">
        <v>22</v>
      </c>
      <c r="Q7500" t="s">
        <v>30</v>
      </c>
    </row>
    <row r="7501" spans="1:17" x14ac:dyDescent="0.25">
      <c r="A7501">
        <v>7500</v>
      </c>
      <c r="B7501">
        <v>65</v>
      </c>
      <c r="C7501" t="str">
        <f t="shared" si="117"/>
        <v>Senior</v>
      </c>
      <c r="D7501" t="s">
        <v>24</v>
      </c>
      <c r="E7501" t="s">
        <v>46</v>
      </c>
      <c r="F7501" t="s">
        <v>42</v>
      </c>
      <c r="G7501">
        <v>827.17</v>
      </c>
      <c r="H7501">
        <v>46</v>
      </c>
      <c r="I7501" t="s">
        <v>19</v>
      </c>
      <c r="J7501" t="s">
        <v>45</v>
      </c>
      <c r="K7501" s="1" t="s">
        <v>29</v>
      </c>
      <c r="L7501">
        <v>1</v>
      </c>
      <c r="M7501" s="1" t="s">
        <v>21</v>
      </c>
      <c r="N7501">
        <v>1</v>
      </c>
      <c r="O7501">
        <v>1</v>
      </c>
      <c r="P7501" t="s">
        <v>37</v>
      </c>
      <c r="Q7501" t="s">
        <v>30</v>
      </c>
    </row>
    <row r="7502" spans="1:17" x14ac:dyDescent="0.25">
      <c r="A7502">
        <v>7501</v>
      </c>
      <c r="B7502">
        <v>19</v>
      </c>
      <c r="C7502" t="str">
        <f t="shared" si="117"/>
        <v>Teenager</v>
      </c>
      <c r="D7502" t="s">
        <v>40</v>
      </c>
      <c r="E7502" t="s">
        <v>35</v>
      </c>
      <c r="F7502" t="s">
        <v>41</v>
      </c>
      <c r="G7502">
        <v>74.540000000000006</v>
      </c>
      <c r="H7502">
        <v>6</v>
      </c>
      <c r="I7502" t="s">
        <v>19</v>
      </c>
      <c r="J7502" t="s">
        <v>47</v>
      </c>
      <c r="K7502" s="1" t="s">
        <v>21</v>
      </c>
      <c r="L7502">
        <v>6</v>
      </c>
      <c r="M7502" s="1" t="s">
        <v>29</v>
      </c>
      <c r="N7502">
        <v>4</v>
      </c>
      <c r="O7502">
        <v>13</v>
      </c>
      <c r="P7502" t="s">
        <v>22</v>
      </c>
      <c r="Q7502" t="s">
        <v>23</v>
      </c>
    </row>
    <row r="7503" spans="1:17" x14ac:dyDescent="0.25">
      <c r="A7503">
        <v>7502</v>
      </c>
      <c r="B7503">
        <v>43</v>
      </c>
      <c r="C7503" t="str">
        <f t="shared" si="117"/>
        <v>Adult</v>
      </c>
      <c r="D7503" t="s">
        <v>24</v>
      </c>
      <c r="E7503" t="s">
        <v>44</v>
      </c>
      <c r="F7503" t="s">
        <v>50</v>
      </c>
      <c r="G7503">
        <v>254.65</v>
      </c>
      <c r="H7503">
        <v>31</v>
      </c>
      <c r="I7503" t="s">
        <v>33</v>
      </c>
      <c r="J7503" t="s">
        <v>38</v>
      </c>
      <c r="K7503" s="1" t="s">
        <v>29</v>
      </c>
      <c r="L7503">
        <v>4</v>
      </c>
      <c r="M7503" s="1" t="s">
        <v>21</v>
      </c>
      <c r="N7503">
        <v>4</v>
      </c>
      <c r="O7503">
        <v>4</v>
      </c>
      <c r="P7503" t="s">
        <v>34</v>
      </c>
      <c r="Q7503" t="s">
        <v>30</v>
      </c>
    </row>
    <row r="7504" spans="1:17" x14ac:dyDescent="0.25">
      <c r="A7504">
        <v>7503</v>
      </c>
      <c r="B7504">
        <v>35</v>
      </c>
      <c r="C7504" t="str">
        <f t="shared" si="117"/>
        <v>Adult</v>
      </c>
      <c r="D7504" t="s">
        <v>40</v>
      </c>
      <c r="E7504" t="s">
        <v>44</v>
      </c>
      <c r="F7504" t="s">
        <v>50</v>
      </c>
      <c r="G7504">
        <v>38.78</v>
      </c>
      <c r="H7504">
        <v>34</v>
      </c>
      <c r="I7504" t="s">
        <v>27</v>
      </c>
      <c r="J7504" t="s">
        <v>20</v>
      </c>
      <c r="K7504" s="1" t="s">
        <v>29</v>
      </c>
      <c r="L7504">
        <v>1</v>
      </c>
      <c r="M7504" s="1" t="s">
        <v>21</v>
      </c>
      <c r="N7504">
        <v>2</v>
      </c>
      <c r="O7504">
        <v>2</v>
      </c>
      <c r="P7504" t="s">
        <v>22</v>
      </c>
      <c r="Q7504" t="s">
        <v>39</v>
      </c>
    </row>
    <row r="7505" spans="1:17" x14ac:dyDescent="0.25">
      <c r="A7505">
        <v>7504</v>
      </c>
      <c r="B7505">
        <v>39</v>
      </c>
      <c r="C7505" t="str">
        <f t="shared" si="117"/>
        <v>Adult</v>
      </c>
      <c r="D7505" t="s">
        <v>16</v>
      </c>
      <c r="E7505" t="s">
        <v>46</v>
      </c>
      <c r="F7505" t="s">
        <v>32</v>
      </c>
      <c r="G7505">
        <v>903.53</v>
      </c>
      <c r="H7505">
        <v>17</v>
      </c>
      <c r="I7505" t="s">
        <v>19</v>
      </c>
      <c r="J7505" t="s">
        <v>28</v>
      </c>
      <c r="K7505" s="1" t="s">
        <v>21</v>
      </c>
      <c r="L7505">
        <v>7</v>
      </c>
      <c r="M7505" s="1" t="s">
        <v>21</v>
      </c>
      <c r="N7505">
        <v>1</v>
      </c>
      <c r="O7505">
        <v>9</v>
      </c>
      <c r="P7505" t="s">
        <v>37</v>
      </c>
      <c r="Q7505" t="s">
        <v>39</v>
      </c>
    </row>
    <row r="7506" spans="1:17" x14ac:dyDescent="0.25">
      <c r="A7506">
        <v>7505</v>
      </c>
      <c r="B7506">
        <v>31</v>
      </c>
      <c r="C7506" t="str">
        <f t="shared" si="117"/>
        <v>Adult</v>
      </c>
      <c r="D7506" t="s">
        <v>24</v>
      </c>
      <c r="E7506" t="s">
        <v>48</v>
      </c>
      <c r="F7506" t="s">
        <v>18</v>
      </c>
      <c r="G7506">
        <v>732.08</v>
      </c>
      <c r="H7506">
        <v>33</v>
      </c>
      <c r="I7506" t="s">
        <v>27</v>
      </c>
      <c r="J7506" t="s">
        <v>28</v>
      </c>
      <c r="K7506" s="1" t="s">
        <v>21</v>
      </c>
      <c r="L7506">
        <v>1</v>
      </c>
      <c r="M7506" s="1" t="s">
        <v>29</v>
      </c>
      <c r="N7506">
        <v>3</v>
      </c>
      <c r="O7506">
        <v>5</v>
      </c>
      <c r="P7506" t="s">
        <v>22</v>
      </c>
      <c r="Q7506" t="s">
        <v>30</v>
      </c>
    </row>
    <row r="7507" spans="1:17" x14ac:dyDescent="0.25">
      <c r="A7507">
        <v>7506</v>
      </c>
      <c r="B7507">
        <v>67</v>
      </c>
      <c r="C7507" t="str">
        <f t="shared" si="117"/>
        <v>Senior</v>
      </c>
      <c r="D7507" t="s">
        <v>16</v>
      </c>
      <c r="E7507" t="s">
        <v>31</v>
      </c>
      <c r="F7507" t="s">
        <v>43</v>
      </c>
      <c r="G7507">
        <v>91.06</v>
      </c>
      <c r="H7507">
        <v>7</v>
      </c>
      <c r="I7507" t="s">
        <v>19</v>
      </c>
      <c r="J7507" t="s">
        <v>45</v>
      </c>
      <c r="K7507" s="1" t="s">
        <v>29</v>
      </c>
      <c r="L7507">
        <v>6</v>
      </c>
      <c r="M7507" s="1" t="s">
        <v>21</v>
      </c>
      <c r="N7507">
        <v>2</v>
      </c>
      <c r="O7507">
        <v>2</v>
      </c>
      <c r="P7507" t="s">
        <v>34</v>
      </c>
      <c r="Q7507" t="s">
        <v>30</v>
      </c>
    </row>
    <row r="7508" spans="1:17" x14ac:dyDescent="0.25">
      <c r="A7508">
        <v>7507</v>
      </c>
      <c r="B7508">
        <v>52</v>
      </c>
      <c r="C7508" t="str">
        <f t="shared" si="117"/>
        <v>Adult</v>
      </c>
      <c r="D7508" t="s">
        <v>40</v>
      </c>
      <c r="E7508" t="s">
        <v>25</v>
      </c>
      <c r="F7508" t="s">
        <v>50</v>
      </c>
      <c r="G7508">
        <v>53.79</v>
      </c>
      <c r="H7508">
        <v>25</v>
      </c>
      <c r="I7508" t="s">
        <v>19</v>
      </c>
      <c r="J7508" t="s">
        <v>45</v>
      </c>
      <c r="K7508" s="1" t="s">
        <v>29</v>
      </c>
      <c r="L7508">
        <v>4</v>
      </c>
      <c r="M7508" s="1" t="s">
        <v>21</v>
      </c>
      <c r="N7508">
        <v>2</v>
      </c>
      <c r="O7508">
        <v>10</v>
      </c>
      <c r="P7508" t="s">
        <v>34</v>
      </c>
      <c r="Q7508" t="s">
        <v>23</v>
      </c>
    </row>
    <row r="7509" spans="1:17" x14ac:dyDescent="0.25">
      <c r="A7509">
        <v>7508</v>
      </c>
      <c r="B7509">
        <v>52</v>
      </c>
      <c r="C7509" t="str">
        <f t="shared" si="117"/>
        <v>Adult</v>
      </c>
      <c r="D7509" t="s">
        <v>16</v>
      </c>
      <c r="E7509" t="s">
        <v>17</v>
      </c>
      <c r="F7509" t="s">
        <v>36</v>
      </c>
      <c r="G7509">
        <v>507.89</v>
      </c>
      <c r="H7509">
        <v>51</v>
      </c>
      <c r="I7509" t="s">
        <v>27</v>
      </c>
      <c r="J7509" t="s">
        <v>45</v>
      </c>
      <c r="K7509" s="1" t="s">
        <v>29</v>
      </c>
      <c r="L7509">
        <v>8</v>
      </c>
      <c r="M7509" s="1" t="s">
        <v>21</v>
      </c>
      <c r="N7509">
        <v>5</v>
      </c>
      <c r="O7509">
        <v>2</v>
      </c>
      <c r="P7509" t="s">
        <v>34</v>
      </c>
      <c r="Q7509" t="s">
        <v>39</v>
      </c>
    </row>
    <row r="7510" spans="1:17" x14ac:dyDescent="0.25">
      <c r="A7510">
        <v>7509</v>
      </c>
      <c r="B7510">
        <v>54</v>
      </c>
      <c r="C7510" t="str">
        <f t="shared" si="117"/>
        <v>Adult</v>
      </c>
      <c r="D7510" t="s">
        <v>24</v>
      </c>
      <c r="E7510" t="s">
        <v>31</v>
      </c>
      <c r="F7510" t="s">
        <v>43</v>
      </c>
      <c r="G7510">
        <v>460.26</v>
      </c>
      <c r="H7510">
        <v>23</v>
      </c>
      <c r="I7510" t="s">
        <v>19</v>
      </c>
      <c r="J7510" t="s">
        <v>38</v>
      </c>
      <c r="K7510" s="1" t="s">
        <v>21</v>
      </c>
      <c r="L7510">
        <v>7</v>
      </c>
      <c r="M7510" s="1" t="s">
        <v>29</v>
      </c>
      <c r="N7510">
        <v>1</v>
      </c>
      <c r="O7510">
        <v>4</v>
      </c>
      <c r="P7510" t="s">
        <v>34</v>
      </c>
      <c r="Q7510" t="s">
        <v>39</v>
      </c>
    </row>
    <row r="7511" spans="1:17" x14ac:dyDescent="0.25">
      <c r="A7511">
        <v>7510</v>
      </c>
      <c r="B7511">
        <v>26</v>
      </c>
      <c r="C7511" t="str">
        <f t="shared" si="117"/>
        <v>Adult</v>
      </c>
      <c r="D7511" t="s">
        <v>40</v>
      </c>
      <c r="E7511" t="s">
        <v>48</v>
      </c>
      <c r="F7511" t="s">
        <v>18</v>
      </c>
      <c r="G7511">
        <v>574.41</v>
      </c>
      <c r="H7511">
        <v>5</v>
      </c>
      <c r="I7511" t="s">
        <v>27</v>
      </c>
      <c r="J7511" t="s">
        <v>45</v>
      </c>
      <c r="K7511" s="1" t="s">
        <v>21</v>
      </c>
      <c r="L7511">
        <v>6</v>
      </c>
      <c r="M7511" s="1" t="s">
        <v>29</v>
      </c>
      <c r="N7511">
        <v>5</v>
      </c>
      <c r="O7511">
        <v>8</v>
      </c>
      <c r="P7511" t="s">
        <v>22</v>
      </c>
      <c r="Q7511" t="s">
        <v>23</v>
      </c>
    </row>
    <row r="7512" spans="1:17" x14ac:dyDescent="0.25">
      <c r="A7512">
        <v>7511</v>
      </c>
      <c r="B7512">
        <v>68</v>
      </c>
      <c r="C7512" t="str">
        <f t="shared" si="117"/>
        <v>Senior</v>
      </c>
      <c r="D7512" t="s">
        <v>24</v>
      </c>
      <c r="E7512" t="s">
        <v>49</v>
      </c>
      <c r="F7512" t="s">
        <v>50</v>
      </c>
      <c r="G7512">
        <v>774.84</v>
      </c>
      <c r="H7512">
        <v>45</v>
      </c>
      <c r="I7512" t="s">
        <v>33</v>
      </c>
      <c r="J7512" t="s">
        <v>20</v>
      </c>
      <c r="K7512" s="1" t="s">
        <v>21</v>
      </c>
      <c r="L7512">
        <v>4</v>
      </c>
      <c r="M7512" s="1" t="s">
        <v>21</v>
      </c>
      <c r="N7512">
        <v>2</v>
      </c>
      <c r="O7512">
        <v>10</v>
      </c>
      <c r="P7512" t="s">
        <v>22</v>
      </c>
      <c r="Q7512" t="s">
        <v>30</v>
      </c>
    </row>
    <row r="7513" spans="1:17" x14ac:dyDescent="0.25">
      <c r="A7513">
        <v>7512</v>
      </c>
      <c r="B7513">
        <v>61</v>
      </c>
      <c r="C7513" t="str">
        <f t="shared" si="117"/>
        <v>Senior</v>
      </c>
      <c r="D7513" t="s">
        <v>40</v>
      </c>
      <c r="E7513" t="s">
        <v>17</v>
      </c>
      <c r="F7513" t="s">
        <v>42</v>
      </c>
      <c r="G7513">
        <v>190.31</v>
      </c>
      <c r="H7513">
        <v>23</v>
      </c>
      <c r="I7513" t="s">
        <v>27</v>
      </c>
      <c r="J7513" t="s">
        <v>28</v>
      </c>
      <c r="K7513" s="1" t="s">
        <v>21</v>
      </c>
      <c r="L7513">
        <v>9</v>
      </c>
      <c r="M7513" s="1" t="s">
        <v>29</v>
      </c>
      <c r="N7513">
        <v>1</v>
      </c>
      <c r="O7513">
        <v>11</v>
      </c>
      <c r="P7513" t="s">
        <v>34</v>
      </c>
      <c r="Q7513" t="s">
        <v>39</v>
      </c>
    </row>
    <row r="7514" spans="1:17" x14ac:dyDescent="0.25">
      <c r="A7514">
        <v>7513</v>
      </c>
      <c r="B7514">
        <v>65</v>
      </c>
      <c r="C7514" t="str">
        <f t="shared" si="117"/>
        <v>Senior</v>
      </c>
      <c r="D7514" t="s">
        <v>24</v>
      </c>
      <c r="E7514" t="s">
        <v>48</v>
      </c>
      <c r="F7514" t="s">
        <v>32</v>
      </c>
      <c r="G7514">
        <v>825.25</v>
      </c>
      <c r="H7514">
        <v>49</v>
      </c>
      <c r="I7514" t="s">
        <v>27</v>
      </c>
      <c r="J7514" t="s">
        <v>45</v>
      </c>
      <c r="K7514" s="1" t="s">
        <v>21</v>
      </c>
      <c r="L7514">
        <v>8</v>
      </c>
      <c r="M7514" s="1" t="s">
        <v>21</v>
      </c>
      <c r="N7514">
        <v>5</v>
      </c>
      <c r="O7514">
        <v>9</v>
      </c>
      <c r="P7514" t="s">
        <v>34</v>
      </c>
      <c r="Q7514" t="s">
        <v>30</v>
      </c>
    </row>
    <row r="7515" spans="1:17" x14ac:dyDescent="0.25">
      <c r="A7515">
        <v>7514</v>
      </c>
      <c r="B7515">
        <v>32</v>
      </c>
      <c r="C7515" t="str">
        <f t="shared" si="117"/>
        <v>Adult</v>
      </c>
      <c r="D7515" t="s">
        <v>24</v>
      </c>
      <c r="E7515" t="s">
        <v>46</v>
      </c>
      <c r="F7515" t="s">
        <v>36</v>
      </c>
      <c r="G7515">
        <v>814.87</v>
      </c>
      <c r="H7515">
        <v>21</v>
      </c>
      <c r="I7515" t="s">
        <v>19</v>
      </c>
      <c r="J7515" t="s">
        <v>20</v>
      </c>
      <c r="K7515" s="1" t="s">
        <v>29</v>
      </c>
      <c r="L7515">
        <v>2</v>
      </c>
      <c r="M7515" s="1" t="s">
        <v>21</v>
      </c>
      <c r="N7515">
        <v>5</v>
      </c>
      <c r="O7515">
        <v>2</v>
      </c>
      <c r="P7515" t="s">
        <v>34</v>
      </c>
      <c r="Q7515" t="s">
        <v>39</v>
      </c>
    </row>
    <row r="7516" spans="1:17" x14ac:dyDescent="0.25">
      <c r="A7516">
        <v>7515</v>
      </c>
      <c r="B7516">
        <v>20</v>
      </c>
      <c r="C7516" t="str">
        <f t="shared" si="117"/>
        <v>Adult</v>
      </c>
      <c r="D7516" t="s">
        <v>24</v>
      </c>
      <c r="E7516" t="s">
        <v>49</v>
      </c>
      <c r="F7516" t="s">
        <v>36</v>
      </c>
      <c r="G7516">
        <v>874.89</v>
      </c>
      <c r="H7516">
        <v>6</v>
      </c>
      <c r="I7516" t="s">
        <v>19</v>
      </c>
      <c r="J7516" t="s">
        <v>38</v>
      </c>
      <c r="K7516" s="1" t="s">
        <v>21</v>
      </c>
      <c r="L7516">
        <v>2</v>
      </c>
      <c r="M7516" s="1" t="s">
        <v>21</v>
      </c>
      <c r="N7516">
        <v>3</v>
      </c>
      <c r="O7516">
        <v>6</v>
      </c>
      <c r="P7516" t="s">
        <v>34</v>
      </c>
      <c r="Q7516" t="s">
        <v>39</v>
      </c>
    </row>
    <row r="7517" spans="1:17" x14ac:dyDescent="0.25">
      <c r="A7517">
        <v>7516</v>
      </c>
      <c r="B7517">
        <v>27</v>
      </c>
      <c r="C7517" t="str">
        <f t="shared" si="117"/>
        <v>Adult</v>
      </c>
      <c r="D7517" t="s">
        <v>16</v>
      </c>
      <c r="E7517" t="s">
        <v>46</v>
      </c>
      <c r="F7517" t="s">
        <v>42</v>
      </c>
      <c r="G7517">
        <v>801.44</v>
      </c>
      <c r="H7517">
        <v>3</v>
      </c>
      <c r="I7517" t="s">
        <v>33</v>
      </c>
      <c r="J7517" t="s">
        <v>38</v>
      </c>
      <c r="K7517" s="1" t="s">
        <v>29</v>
      </c>
      <c r="L7517">
        <v>4</v>
      </c>
      <c r="M7517" s="1" t="s">
        <v>29</v>
      </c>
      <c r="N7517">
        <v>4</v>
      </c>
      <c r="O7517">
        <v>8</v>
      </c>
      <c r="P7517" t="s">
        <v>22</v>
      </c>
      <c r="Q7517" t="s">
        <v>30</v>
      </c>
    </row>
    <row r="7518" spans="1:17" x14ac:dyDescent="0.25">
      <c r="A7518">
        <v>7517</v>
      </c>
      <c r="B7518">
        <v>53</v>
      </c>
      <c r="C7518" t="str">
        <f t="shared" si="117"/>
        <v>Adult</v>
      </c>
      <c r="D7518" t="s">
        <v>40</v>
      </c>
      <c r="E7518" t="s">
        <v>44</v>
      </c>
      <c r="F7518" t="s">
        <v>18</v>
      </c>
      <c r="G7518">
        <v>27.24</v>
      </c>
      <c r="H7518">
        <v>15</v>
      </c>
      <c r="I7518" t="s">
        <v>33</v>
      </c>
      <c r="J7518" t="s">
        <v>45</v>
      </c>
      <c r="K7518" s="1" t="s">
        <v>29</v>
      </c>
      <c r="L7518">
        <v>1</v>
      </c>
      <c r="M7518" s="1" t="s">
        <v>29</v>
      </c>
      <c r="N7518">
        <v>5</v>
      </c>
      <c r="O7518">
        <v>1</v>
      </c>
      <c r="P7518" t="s">
        <v>37</v>
      </c>
      <c r="Q7518" t="s">
        <v>30</v>
      </c>
    </row>
    <row r="7519" spans="1:17" x14ac:dyDescent="0.25">
      <c r="A7519">
        <v>7518</v>
      </c>
      <c r="B7519">
        <v>46</v>
      </c>
      <c r="C7519" t="str">
        <f t="shared" si="117"/>
        <v>Adult</v>
      </c>
      <c r="D7519" t="s">
        <v>40</v>
      </c>
      <c r="E7519" t="s">
        <v>46</v>
      </c>
      <c r="F7519" t="s">
        <v>36</v>
      </c>
      <c r="G7519">
        <v>986.65</v>
      </c>
      <c r="H7519">
        <v>28</v>
      </c>
      <c r="I7519" t="s">
        <v>27</v>
      </c>
      <c r="J7519" t="s">
        <v>45</v>
      </c>
      <c r="K7519" s="1" t="s">
        <v>21</v>
      </c>
      <c r="L7519">
        <v>1</v>
      </c>
      <c r="M7519" s="1" t="s">
        <v>29</v>
      </c>
      <c r="N7519">
        <v>5</v>
      </c>
      <c r="O7519">
        <v>8</v>
      </c>
      <c r="P7519" t="s">
        <v>22</v>
      </c>
      <c r="Q7519" t="s">
        <v>30</v>
      </c>
    </row>
    <row r="7520" spans="1:17" x14ac:dyDescent="0.25">
      <c r="A7520">
        <v>7519</v>
      </c>
      <c r="B7520">
        <v>64</v>
      </c>
      <c r="C7520" t="str">
        <f t="shared" si="117"/>
        <v>Senior</v>
      </c>
      <c r="D7520" t="s">
        <v>40</v>
      </c>
      <c r="E7520" t="s">
        <v>31</v>
      </c>
      <c r="F7520" t="s">
        <v>26</v>
      </c>
      <c r="G7520">
        <v>877.6</v>
      </c>
      <c r="H7520">
        <v>42</v>
      </c>
      <c r="I7520" t="s">
        <v>19</v>
      </c>
      <c r="J7520" t="s">
        <v>28</v>
      </c>
      <c r="K7520" s="1" t="s">
        <v>29</v>
      </c>
      <c r="L7520">
        <v>6</v>
      </c>
      <c r="M7520" s="1" t="s">
        <v>29</v>
      </c>
      <c r="N7520">
        <v>4</v>
      </c>
      <c r="O7520">
        <v>2</v>
      </c>
      <c r="P7520" t="s">
        <v>22</v>
      </c>
      <c r="Q7520" t="s">
        <v>30</v>
      </c>
    </row>
    <row r="7521" spans="1:17" x14ac:dyDescent="0.25">
      <c r="A7521">
        <v>7520</v>
      </c>
      <c r="B7521">
        <v>39</v>
      </c>
      <c r="C7521" t="str">
        <f t="shared" si="117"/>
        <v>Adult</v>
      </c>
      <c r="D7521" t="s">
        <v>16</v>
      </c>
      <c r="E7521" t="s">
        <v>31</v>
      </c>
      <c r="F7521" t="s">
        <v>26</v>
      </c>
      <c r="G7521">
        <v>10.67</v>
      </c>
      <c r="H7521">
        <v>41</v>
      </c>
      <c r="I7521" t="s">
        <v>33</v>
      </c>
      <c r="J7521" t="s">
        <v>38</v>
      </c>
      <c r="K7521" s="1" t="s">
        <v>29</v>
      </c>
      <c r="L7521">
        <v>5</v>
      </c>
      <c r="M7521" s="1" t="s">
        <v>29</v>
      </c>
      <c r="N7521">
        <v>5</v>
      </c>
      <c r="O7521">
        <v>8</v>
      </c>
      <c r="P7521" t="s">
        <v>34</v>
      </c>
      <c r="Q7521" t="s">
        <v>23</v>
      </c>
    </row>
    <row r="7522" spans="1:17" x14ac:dyDescent="0.25">
      <c r="A7522">
        <v>7521</v>
      </c>
      <c r="B7522">
        <v>67</v>
      </c>
      <c r="C7522" t="str">
        <f t="shared" si="117"/>
        <v>Senior</v>
      </c>
      <c r="D7522" t="s">
        <v>24</v>
      </c>
      <c r="E7522" t="s">
        <v>49</v>
      </c>
      <c r="F7522" t="s">
        <v>41</v>
      </c>
      <c r="G7522">
        <v>447.13</v>
      </c>
      <c r="H7522">
        <v>4</v>
      </c>
      <c r="I7522" t="s">
        <v>19</v>
      </c>
      <c r="J7522" t="s">
        <v>45</v>
      </c>
      <c r="K7522" s="1" t="s">
        <v>29</v>
      </c>
      <c r="L7522">
        <v>8</v>
      </c>
      <c r="M7522" s="1" t="s">
        <v>29</v>
      </c>
      <c r="N7522">
        <v>2</v>
      </c>
      <c r="O7522">
        <v>11</v>
      </c>
      <c r="P7522" t="s">
        <v>22</v>
      </c>
      <c r="Q7522" t="s">
        <v>23</v>
      </c>
    </row>
    <row r="7523" spans="1:17" x14ac:dyDescent="0.25">
      <c r="A7523">
        <v>7522</v>
      </c>
      <c r="B7523">
        <v>64</v>
      </c>
      <c r="C7523" t="str">
        <f t="shared" si="117"/>
        <v>Senior</v>
      </c>
      <c r="D7523" t="s">
        <v>16</v>
      </c>
      <c r="E7523" t="s">
        <v>25</v>
      </c>
      <c r="F7523" t="s">
        <v>41</v>
      </c>
      <c r="G7523">
        <v>597.41999999999996</v>
      </c>
      <c r="H7523">
        <v>51</v>
      </c>
      <c r="I7523" t="s">
        <v>33</v>
      </c>
      <c r="J7523" t="s">
        <v>45</v>
      </c>
      <c r="K7523" s="1" t="s">
        <v>21</v>
      </c>
      <c r="L7523">
        <v>8</v>
      </c>
      <c r="M7523" s="1" t="s">
        <v>29</v>
      </c>
      <c r="N7523">
        <v>3</v>
      </c>
      <c r="O7523">
        <v>8</v>
      </c>
      <c r="P7523" t="s">
        <v>22</v>
      </c>
      <c r="Q7523" t="s">
        <v>39</v>
      </c>
    </row>
    <row r="7524" spans="1:17" x14ac:dyDescent="0.25">
      <c r="A7524">
        <v>7523</v>
      </c>
      <c r="B7524">
        <v>67</v>
      </c>
      <c r="C7524" t="str">
        <f t="shared" si="117"/>
        <v>Senior</v>
      </c>
      <c r="D7524" t="s">
        <v>40</v>
      </c>
      <c r="E7524" t="s">
        <v>17</v>
      </c>
      <c r="F7524" t="s">
        <v>42</v>
      </c>
      <c r="G7524">
        <v>411.73</v>
      </c>
      <c r="H7524">
        <v>46</v>
      </c>
      <c r="I7524" t="s">
        <v>19</v>
      </c>
      <c r="J7524" t="s">
        <v>28</v>
      </c>
      <c r="K7524" s="1" t="s">
        <v>29</v>
      </c>
      <c r="L7524">
        <v>3</v>
      </c>
      <c r="M7524" s="1" t="s">
        <v>29</v>
      </c>
      <c r="N7524">
        <v>3</v>
      </c>
      <c r="O7524">
        <v>4</v>
      </c>
      <c r="P7524" t="s">
        <v>37</v>
      </c>
      <c r="Q7524" t="s">
        <v>23</v>
      </c>
    </row>
    <row r="7525" spans="1:17" x14ac:dyDescent="0.25">
      <c r="A7525">
        <v>7524</v>
      </c>
      <c r="B7525">
        <v>65</v>
      </c>
      <c r="C7525" t="str">
        <f t="shared" si="117"/>
        <v>Senior</v>
      </c>
      <c r="D7525" t="s">
        <v>40</v>
      </c>
      <c r="E7525" t="s">
        <v>25</v>
      </c>
      <c r="F7525" t="s">
        <v>32</v>
      </c>
      <c r="G7525">
        <v>172.58</v>
      </c>
      <c r="H7525">
        <v>54</v>
      </c>
      <c r="I7525" t="s">
        <v>19</v>
      </c>
      <c r="J7525" t="s">
        <v>47</v>
      </c>
      <c r="K7525" s="1" t="s">
        <v>21</v>
      </c>
      <c r="L7525">
        <v>1</v>
      </c>
      <c r="M7525" s="1" t="s">
        <v>29</v>
      </c>
      <c r="N7525">
        <v>1</v>
      </c>
      <c r="O7525">
        <v>8</v>
      </c>
      <c r="P7525" t="s">
        <v>37</v>
      </c>
      <c r="Q7525" t="s">
        <v>30</v>
      </c>
    </row>
    <row r="7526" spans="1:17" x14ac:dyDescent="0.25">
      <c r="A7526">
        <v>7525</v>
      </c>
      <c r="B7526">
        <v>55</v>
      </c>
      <c r="C7526" t="str">
        <f t="shared" si="117"/>
        <v>Adult</v>
      </c>
      <c r="D7526" t="s">
        <v>40</v>
      </c>
      <c r="E7526" t="s">
        <v>44</v>
      </c>
      <c r="F7526" t="s">
        <v>43</v>
      </c>
      <c r="G7526">
        <v>523.87</v>
      </c>
      <c r="H7526">
        <v>58</v>
      </c>
      <c r="I7526" t="s">
        <v>19</v>
      </c>
      <c r="J7526" t="s">
        <v>20</v>
      </c>
      <c r="K7526" s="1" t="s">
        <v>29</v>
      </c>
      <c r="L7526">
        <v>5</v>
      </c>
      <c r="M7526" s="1" t="s">
        <v>29</v>
      </c>
      <c r="N7526">
        <v>2</v>
      </c>
      <c r="O7526">
        <v>4</v>
      </c>
      <c r="P7526" t="s">
        <v>37</v>
      </c>
      <c r="Q7526" t="s">
        <v>23</v>
      </c>
    </row>
    <row r="7527" spans="1:17" x14ac:dyDescent="0.25">
      <c r="A7527">
        <v>7526</v>
      </c>
      <c r="B7527">
        <v>51</v>
      </c>
      <c r="C7527" t="str">
        <f t="shared" si="117"/>
        <v>Adult</v>
      </c>
      <c r="D7527" t="s">
        <v>40</v>
      </c>
      <c r="E7527" t="s">
        <v>49</v>
      </c>
      <c r="F7527" t="s">
        <v>32</v>
      </c>
      <c r="G7527">
        <v>972.36</v>
      </c>
      <c r="H7527">
        <v>8</v>
      </c>
      <c r="I7527" t="s">
        <v>19</v>
      </c>
      <c r="J7527" t="s">
        <v>47</v>
      </c>
      <c r="K7527" s="1" t="s">
        <v>29</v>
      </c>
      <c r="L7527">
        <v>8</v>
      </c>
      <c r="M7527" s="1" t="s">
        <v>29</v>
      </c>
      <c r="N7527">
        <v>1</v>
      </c>
      <c r="O7527">
        <v>7</v>
      </c>
      <c r="P7527" t="s">
        <v>37</v>
      </c>
      <c r="Q7527" t="s">
        <v>39</v>
      </c>
    </row>
    <row r="7528" spans="1:17" x14ac:dyDescent="0.25">
      <c r="A7528">
        <v>7527</v>
      </c>
      <c r="B7528">
        <v>45</v>
      </c>
      <c r="C7528" t="str">
        <f t="shared" si="117"/>
        <v>Adult</v>
      </c>
      <c r="D7528" t="s">
        <v>24</v>
      </c>
      <c r="E7528" t="s">
        <v>35</v>
      </c>
      <c r="F7528" t="s">
        <v>18</v>
      </c>
      <c r="G7528">
        <v>460.58</v>
      </c>
      <c r="H7528">
        <v>18</v>
      </c>
      <c r="I7528" t="s">
        <v>33</v>
      </c>
      <c r="J7528" t="s">
        <v>47</v>
      </c>
      <c r="K7528" s="1" t="s">
        <v>21</v>
      </c>
      <c r="L7528">
        <v>9</v>
      </c>
      <c r="M7528" s="1" t="s">
        <v>21</v>
      </c>
      <c r="N7528">
        <v>2</v>
      </c>
      <c r="O7528">
        <v>3</v>
      </c>
      <c r="P7528" t="s">
        <v>22</v>
      </c>
      <c r="Q7528" t="s">
        <v>30</v>
      </c>
    </row>
    <row r="7529" spans="1:17" x14ac:dyDescent="0.25">
      <c r="A7529">
        <v>7528</v>
      </c>
      <c r="B7529">
        <v>32</v>
      </c>
      <c r="C7529" t="str">
        <f t="shared" si="117"/>
        <v>Adult</v>
      </c>
      <c r="D7529" t="s">
        <v>16</v>
      </c>
      <c r="E7529" t="s">
        <v>49</v>
      </c>
      <c r="F7529" t="s">
        <v>42</v>
      </c>
      <c r="G7529">
        <v>541.4</v>
      </c>
      <c r="H7529">
        <v>25</v>
      </c>
      <c r="I7529" t="s">
        <v>33</v>
      </c>
      <c r="J7529" t="s">
        <v>28</v>
      </c>
      <c r="K7529" s="1" t="s">
        <v>21</v>
      </c>
      <c r="L7529">
        <v>7</v>
      </c>
      <c r="M7529" s="1" t="s">
        <v>21</v>
      </c>
      <c r="N7529">
        <v>4</v>
      </c>
      <c r="O7529">
        <v>6</v>
      </c>
      <c r="P7529" t="s">
        <v>34</v>
      </c>
      <c r="Q7529" t="s">
        <v>39</v>
      </c>
    </row>
    <row r="7530" spans="1:17" x14ac:dyDescent="0.25">
      <c r="A7530">
        <v>7529</v>
      </c>
      <c r="B7530">
        <v>65</v>
      </c>
      <c r="C7530" t="str">
        <f t="shared" si="117"/>
        <v>Senior</v>
      </c>
      <c r="D7530" t="s">
        <v>24</v>
      </c>
      <c r="E7530" t="s">
        <v>46</v>
      </c>
      <c r="F7530" t="s">
        <v>32</v>
      </c>
      <c r="G7530">
        <v>142.46</v>
      </c>
      <c r="H7530">
        <v>15</v>
      </c>
      <c r="I7530" t="s">
        <v>19</v>
      </c>
      <c r="J7530" t="s">
        <v>20</v>
      </c>
      <c r="K7530" s="1" t="s">
        <v>29</v>
      </c>
      <c r="L7530">
        <v>6</v>
      </c>
      <c r="M7530" s="1" t="s">
        <v>21</v>
      </c>
      <c r="N7530">
        <v>3</v>
      </c>
      <c r="O7530">
        <v>9</v>
      </c>
      <c r="P7530" t="s">
        <v>22</v>
      </c>
      <c r="Q7530" t="s">
        <v>30</v>
      </c>
    </row>
    <row r="7531" spans="1:17" x14ac:dyDescent="0.25">
      <c r="A7531">
        <v>7530</v>
      </c>
      <c r="B7531">
        <v>32</v>
      </c>
      <c r="C7531" t="str">
        <f t="shared" si="117"/>
        <v>Adult</v>
      </c>
      <c r="D7531" t="s">
        <v>24</v>
      </c>
      <c r="E7531" t="s">
        <v>44</v>
      </c>
      <c r="F7531" t="s">
        <v>43</v>
      </c>
      <c r="G7531">
        <v>712.22</v>
      </c>
      <c r="H7531">
        <v>35</v>
      </c>
      <c r="I7531" t="s">
        <v>27</v>
      </c>
      <c r="J7531" t="s">
        <v>47</v>
      </c>
      <c r="K7531" s="1" t="s">
        <v>29</v>
      </c>
      <c r="L7531">
        <v>9</v>
      </c>
      <c r="M7531" s="1" t="s">
        <v>29</v>
      </c>
      <c r="N7531">
        <v>2</v>
      </c>
      <c r="O7531">
        <v>12</v>
      </c>
      <c r="P7531" t="s">
        <v>37</v>
      </c>
      <c r="Q7531" t="s">
        <v>23</v>
      </c>
    </row>
    <row r="7532" spans="1:17" x14ac:dyDescent="0.25">
      <c r="A7532">
        <v>7531</v>
      </c>
      <c r="B7532">
        <v>50</v>
      </c>
      <c r="C7532" t="str">
        <f t="shared" si="117"/>
        <v>Adult</v>
      </c>
      <c r="D7532" t="s">
        <v>24</v>
      </c>
      <c r="E7532" t="s">
        <v>46</v>
      </c>
      <c r="F7532" t="s">
        <v>50</v>
      </c>
      <c r="G7532">
        <v>52.42</v>
      </c>
      <c r="H7532">
        <v>43</v>
      </c>
      <c r="I7532" t="s">
        <v>33</v>
      </c>
      <c r="J7532" t="s">
        <v>47</v>
      </c>
      <c r="K7532" s="1" t="s">
        <v>21</v>
      </c>
      <c r="L7532">
        <v>2</v>
      </c>
      <c r="M7532" s="1" t="s">
        <v>21</v>
      </c>
      <c r="N7532">
        <v>1</v>
      </c>
      <c r="O7532">
        <v>9</v>
      </c>
      <c r="P7532" t="s">
        <v>37</v>
      </c>
      <c r="Q7532" t="s">
        <v>39</v>
      </c>
    </row>
    <row r="7533" spans="1:17" x14ac:dyDescent="0.25">
      <c r="A7533">
        <v>7532</v>
      </c>
      <c r="B7533">
        <v>19</v>
      </c>
      <c r="C7533" t="str">
        <f t="shared" si="117"/>
        <v>Teenager</v>
      </c>
      <c r="D7533" t="s">
        <v>40</v>
      </c>
      <c r="E7533" t="s">
        <v>35</v>
      </c>
      <c r="F7533" t="s">
        <v>50</v>
      </c>
      <c r="G7533">
        <v>215.26</v>
      </c>
      <c r="H7533">
        <v>31</v>
      </c>
      <c r="I7533" t="s">
        <v>33</v>
      </c>
      <c r="J7533" t="s">
        <v>47</v>
      </c>
      <c r="K7533" s="1" t="s">
        <v>21</v>
      </c>
      <c r="L7533">
        <v>4</v>
      </c>
      <c r="M7533" s="1" t="s">
        <v>29</v>
      </c>
      <c r="N7533">
        <v>2</v>
      </c>
      <c r="O7533">
        <v>2</v>
      </c>
      <c r="P7533" t="s">
        <v>37</v>
      </c>
      <c r="Q7533" t="s">
        <v>23</v>
      </c>
    </row>
    <row r="7534" spans="1:17" x14ac:dyDescent="0.25">
      <c r="A7534">
        <v>7533</v>
      </c>
      <c r="B7534">
        <v>52</v>
      </c>
      <c r="C7534" t="str">
        <f t="shared" si="117"/>
        <v>Adult</v>
      </c>
      <c r="D7534" t="s">
        <v>24</v>
      </c>
      <c r="E7534" t="s">
        <v>48</v>
      </c>
      <c r="F7534" t="s">
        <v>41</v>
      </c>
      <c r="G7534">
        <v>528.94000000000005</v>
      </c>
      <c r="H7534">
        <v>33</v>
      </c>
      <c r="I7534" t="s">
        <v>33</v>
      </c>
      <c r="J7534" t="s">
        <v>20</v>
      </c>
      <c r="K7534" s="1" t="s">
        <v>21</v>
      </c>
      <c r="L7534">
        <v>3</v>
      </c>
      <c r="M7534" s="1" t="s">
        <v>21</v>
      </c>
      <c r="N7534">
        <v>2</v>
      </c>
      <c r="O7534">
        <v>3</v>
      </c>
      <c r="P7534" t="s">
        <v>34</v>
      </c>
      <c r="Q7534" t="s">
        <v>23</v>
      </c>
    </row>
    <row r="7535" spans="1:17" x14ac:dyDescent="0.25">
      <c r="A7535">
        <v>7534</v>
      </c>
      <c r="B7535">
        <v>33</v>
      </c>
      <c r="C7535" t="str">
        <f t="shared" si="117"/>
        <v>Adult</v>
      </c>
      <c r="D7535" t="s">
        <v>40</v>
      </c>
      <c r="E7535" t="s">
        <v>46</v>
      </c>
      <c r="F7535" t="s">
        <v>43</v>
      </c>
      <c r="G7535">
        <v>159.18</v>
      </c>
      <c r="H7535">
        <v>23</v>
      </c>
      <c r="I7535" t="s">
        <v>27</v>
      </c>
      <c r="J7535" t="s">
        <v>45</v>
      </c>
      <c r="K7535" s="1" t="s">
        <v>21</v>
      </c>
      <c r="L7535">
        <v>5</v>
      </c>
      <c r="M7535" s="1" t="s">
        <v>29</v>
      </c>
      <c r="N7535">
        <v>4</v>
      </c>
      <c r="O7535">
        <v>6</v>
      </c>
      <c r="P7535" t="s">
        <v>37</v>
      </c>
      <c r="Q7535" t="s">
        <v>23</v>
      </c>
    </row>
    <row r="7536" spans="1:17" x14ac:dyDescent="0.25">
      <c r="A7536">
        <v>7535</v>
      </c>
      <c r="B7536">
        <v>51</v>
      </c>
      <c r="C7536" t="str">
        <f t="shared" si="117"/>
        <v>Adult</v>
      </c>
      <c r="D7536" t="s">
        <v>24</v>
      </c>
      <c r="E7536" t="s">
        <v>46</v>
      </c>
      <c r="F7536" t="s">
        <v>43</v>
      </c>
      <c r="G7536">
        <v>624.26</v>
      </c>
      <c r="H7536">
        <v>19</v>
      </c>
      <c r="I7536" t="s">
        <v>27</v>
      </c>
      <c r="J7536" t="s">
        <v>28</v>
      </c>
      <c r="K7536" s="1" t="s">
        <v>29</v>
      </c>
      <c r="L7536">
        <v>6</v>
      </c>
      <c r="M7536" s="1" t="s">
        <v>21</v>
      </c>
      <c r="N7536">
        <v>4</v>
      </c>
      <c r="O7536">
        <v>2</v>
      </c>
      <c r="P7536" t="s">
        <v>37</v>
      </c>
      <c r="Q7536" t="s">
        <v>30</v>
      </c>
    </row>
    <row r="7537" spans="1:17" x14ac:dyDescent="0.25">
      <c r="A7537">
        <v>7536</v>
      </c>
      <c r="B7537">
        <v>64</v>
      </c>
      <c r="C7537" t="str">
        <f t="shared" si="117"/>
        <v>Senior</v>
      </c>
      <c r="D7537" t="s">
        <v>16</v>
      </c>
      <c r="E7537" t="s">
        <v>31</v>
      </c>
      <c r="F7537" t="s">
        <v>43</v>
      </c>
      <c r="G7537">
        <v>886.33</v>
      </c>
      <c r="H7537">
        <v>16</v>
      </c>
      <c r="I7537" t="s">
        <v>19</v>
      </c>
      <c r="J7537" t="s">
        <v>20</v>
      </c>
      <c r="K7537" s="1" t="s">
        <v>21</v>
      </c>
      <c r="L7537">
        <v>1</v>
      </c>
      <c r="M7537" s="1" t="s">
        <v>21</v>
      </c>
      <c r="N7537">
        <v>1</v>
      </c>
      <c r="O7537">
        <v>10</v>
      </c>
      <c r="P7537" t="s">
        <v>22</v>
      </c>
      <c r="Q7537" t="s">
        <v>39</v>
      </c>
    </row>
    <row r="7538" spans="1:17" x14ac:dyDescent="0.25">
      <c r="A7538">
        <v>7537</v>
      </c>
      <c r="B7538">
        <v>65</v>
      </c>
      <c r="C7538" t="str">
        <f t="shared" si="117"/>
        <v>Senior</v>
      </c>
      <c r="D7538" t="s">
        <v>16</v>
      </c>
      <c r="E7538" t="s">
        <v>44</v>
      </c>
      <c r="F7538" t="s">
        <v>43</v>
      </c>
      <c r="G7538">
        <v>849.29</v>
      </c>
      <c r="H7538">
        <v>18</v>
      </c>
      <c r="I7538" t="s">
        <v>19</v>
      </c>
      <c r="J7538" t="s">
        <v>28</v>
      </c>
      <c r="K7538" s="1" t="s">
        <v>21</v>
      </c>
      <c r="L7538">
        <v>4</v>
      </c>
      <c r="M7538" s="1" t="s">
        <v>21</v>
      </c>
      <c r="N7538">
        <v>1</v>
      </c>
      <c r="O7538">
        <v>10</v>
      </c>
      <c r="P7538" t="s">
        <v>22</v>
      </c>
      <c r="Q7538" t="s">
        <v>30</v>
      </c>
    </row>
    <row r="7539" spans="1:17" x14ac:dyDescent="0.25">
      <c r="A7539">
        <v>7538</v>
      </c>
      <c r="B7539">
        <v>58</v>
      </c>
      <c r="C7539" t="str">
        <f t="shared" si="117"/>
        <v>Adult</v>
      </c>
      <c r="D7539" t="s">
        <v>40</v>
      </c>
      <c r="E7539" t="s">
        <v>48</v>
      </c>
      <c r="F7539" t="s">
        <v>42</v>
      </c>
      <c r="G7539">
        <v>873.34</v>
      </c>
      <c r="H7539">
        <v>58</v>
      </c>
      <c r="I7539" t="s">
        <v>33</v>
      </c>
      <c r="J7539" t="s">
        <v>45</v>
      </c>
      <c r="K7539" s="1" t="s">
        <v>29</v>
      </c>
      <c r="L7539">
        <v>7</v>
      </c>
      <c r="M7539" s="1" t="s">
        <v>29</v>
      </c>
      <c r="N7539">
        <v>1</v>
      </c>
      <c r="O7539">
        <v>10</v>
      </c>
      <c r="P7539" t="s">
        <v>22</v>
      </c>
      <c r="Q7539" t="s">
        <v>23</v>
      </c>
    </row>
    <row r="7540" spans="1:17" x14ac:dyDescent="0.25">
      <c r="A7540">
        <v>7539</v>
      </c>
      <c r="B7540">
        <v>41</v>
      </c>
      <c r="C7540" t="str">
        <f t="shared" si="117"/>
        <v>Adult</v>
      </c>
      <c r="D7540" t="s">
        <v>24</v>
      </c>
      <c r="E7540" t="s">
        <v>31</v>
      </c>
      <c r="F7540" t="s">
        <v>50</v>
      </c>
      <c r="G7540">
        <v>598.69000000000005</v>
      </c>
      <c r="H7540">
        <v>12</v>
      </c>
      <c r="I7540" t="s">
        <v>27</v>
      </c>
      <c r="J7540" t="s">
        <v>28</v>
      </c>
      <c r="K7540" s="1" t="s">
        <v>21</v>
      </c>
      <c r="L7540">
        <v>5</v>
      </c>
      <c r="M7540" s="1" t="s">
        <v>21</v>
      </c>
      <c r="N7540">
        <v>4</v>
      </c>
      <c r="O7540">
        <v>7</v>
      </c>
      <c r="P7540" t="s">
        <v>37</v>
      </c>
      <c r="Q7540" t="s">
        <v>30</v>
      </c>
    </row>
    <row r="7541" spans="1:17" x14ac:dyDescent="0.25">
      <c r="A7541">
        <v>7540</v>
      </c>
      <c r="B7541">
        <v>68</v>
      </c>
      <c r="C7541" t="str">
        <f t="shared" si="117"/>
        <v>Senior</v>
      </c>
      <c r="D7541" t="s">
        <v>16</v>
      </c>
      <c r="E7541" t="s">
        <v>46</v>
      </c>
      <c r="F7541" t="s">
        <v>41</v>
      </c>
      <c r="G7541">
        <v>527.19000000000005</v>
      </c>
      <c r="H7541">
        <v>45</v>
      </c>
      <c r="I7541" t="s">
        <v>19</v>
      </c>
      <c r="J7541" t="s">
        <v>47</v>
      </c>
      <c r="K7541" s="1" t="s">
        <v>21</v>
      </c>
      <c r="L7541">
        <v>9</v>
      </c>
      <c r="M7541" s="1" t="s">
        <v>21</v>
      </c>
      <c r="N7541">
        <v>1</v>
      </c>
      <c r="O7541">
        <v>11</v>
      </c>
      <c r="P7541" t="s">
        <v>34</v>
      </c>
      <c r="Q7541" t="s">
        <v>30</v>
      </c>
    </row>
    <row r="7542" spans="1:17" x14ac:dyDescent="0.25">
      <c r="A7542">
        <v>7541</v>
      </c>
      <c r="B7542">
        <v>35</v>
      </c>
      <c r="C7542" t="str">
        <f t="shared" si="117"/>
        <v>Adult</v>
      </c>
      <c r="D7542" t="s">
        <v>16</v>
      </c>
      <c r="E7542" t="s">
        <v>49</v>
      </c>
      <c r="F7542" t="s">
        <v>43</v>
      </c>
      <c r="G7542">
        <v>289.02999999999997</v>
      </c>
      <c r="H7542">
        <v>21</v>
      </c>
      <c r="I7542" t="s">
        <v>27</v>
      </c>
      <c r="J7542" t="s">
        <v>28</v>
      </c>
      <c r="K7542" s="1" t="s">
        <v>21</v>
      </c>
      <c r="L7542">
        <v>1</v>
      </c>
      <c r="M7542" s="1" t="s">
        <v>21</v>
      </c>
      <c r="N7542">
        <v>2</v>
      </c>
      <c r="O7542">
        <v>13</v>
      </c>
      <c r="P7542" t="s">
        <v>34</v>
      </c>
      <c r="Q7542" t="s">
        <v>39</v>
      </c>
    </row>
    <row r="7543" spans="1:17" x14ac:dyDescent="0.25">
      <c r="A7543">
        <v>7542</v>
      </c>
      <c r="B7543">
        <v>49</v>
      </c>
      <c r="C7543" t="str">
        <f t="shared" si="117"/>
        <v>Adult</v>
      </c>
      <c r="D7543" t="s">
        <v>24</v>
      </c>
      <c r="E7543" t="s">
        <v>49</v>
      </c>
      <c r="F7543" t="s">
        <v>42</v>
      </c>
      <c r="G7543">
        <v>534.65</v>
      </c>
      <c r="H7543">
        <v>28</v>
      </c>
      <c r="I7543" t="s">
        <v>27</v>
      </c>
      <c r="J7543" t="s">
        <v>38</v>
      </c>
      <c r="K7543" s="1" t="s">
        <v>21</v>
      </c>
      <c r="L7543">
        <v>3</v>
      </c>
      <c r="M7543" s="1" t="s">
        <v>21</v>
      </c>
      <c r="N7543">
        <v>5</v>
      </c>
      <c r="O7543">
        <v>5</v>
      </c>
      <c r="P7543" t="s">
        <v>34</v>
      </c>
      <c r="Q7543" t="s">
        <v>39</v>
      </c>
    </row>
    <row r="7544" spans="1:17" x14ac:dyDescent="0.25">
      <c r="A7544">
        <v>7543</v>
      </c>
      <c r="B7544">
        <v>57</v>
      </c>
      <c r="C7544" t="str">
        <f t="shared" si="117"/>
        <v>Adult</v>
      </c>
      <c r="D7544" t="s">
        <v>24</v>
      </c>
      <c r="E7544" t="s">
        <v>44</v>
      </c>
      <c r="F7544" t="s">
        <v>42</v>
      </c>
      <c r="G7544">
        <v>536.11</v>
      </c>
      <c r="H7544">
        <v>17</v>
      </c>
      <c r="I7544" t="s">
        <v>19</v>
      </c>
      <c r="J7544" t="s">
        <v>20</v>
      </c>
      <c r="K7544" s="1" t="s">
        <v>21</v>
      </c>
      <c r="L7544">
        <v>3</v>
      </c>
      <c r="M7544" s="1" t="s">
        <v>29</v>
      </c>
      <c r="N7544">
        <v>5</v>
      </c>
      <c r="O7544">
        <v>6</v>
      </c>
      <c r="P7544" t="s">
        <v>22</v>
      </c>
      <c r="Q7544" t="s">
        <v>39</v>
      </c>
    </row>
    <row r="7545" spans="1:17" x14ac:dyDescent="0.25">
      <c r="A7545">
        <v>7544</v>
      </c>
      <c r="B7545">
        <v>26</v>
      </c>
      <c r="C7545" t="str">
        <f t="shared" si="117"/>
        <v>Adult</v>
      </c>
      <c r="D7545" t="s">
        <v>24</v>
      </c>
      <c r="E7545" t="s">
        <v>25</v>
      </c>
      <c r="F7545" t="s">
        <v>26</v>
      </c>
      <c r="G7545">
        <v>338.95</v>
      </c>
      <c r="H7545">
        <v>54</v>
      </c>
      <c r="I7545" t="s">
        <v>33</v>
      </c>
      <c r="J7545" t="s">
        <v>28</v>
      </c>
      <c r="K7545" s="1" t="s">
        <v>21</v>
      </c>
      <c r="L7545">
        <v>8</v>
      </c>
      <c r="M7545" s="1" t="s">
        <v>21</v>
      </c>
      <c r="N7545">
        <v>1</v>
      </c>
      <c r="O7545">
        <v>4</v>
      </c>
      <c r="P7545" t="s">
        <v>37</v>
      </c>
      <c r="Q7545" t="s">
        <v>30</v>
      </c>
    </row>
    <row r="7546" spans="1:17" x14ac:dyDescent="0.25">
      <c r="A7546">
        <v>7545</v>
      </c>
      <c r="B7546">
        <v>46</v>
      </c>
      <c r="C7546" t="str">
        <f t="shared" si="117"/>
        <v>Adult</v>
      </c>
      <c r="D7546" t="s">
        <v>24</v>
      </c>
      <c r="E7546" t="s">
        <v>48</v>
      </c>
      <c r="F7546" t="s">
        <v>26</v>
      </c>
      <c r="G7546">
        <v>508.75</v>
      </c>
      <c r="H7546">
        <v>40</v>
      </c>
      <c r="I7546" t="s">
        <v>19</v>
      </c>
      <c r="J7546" t="s">
        <v>20</v>
      </c>
      <c r="K7546" s="1" t="s">
        <v>21</v>
      </c>
      <c r="L7546">
        <v>3</v>
      </c>
      <c r="M7546" s="1" t="s">
        <v>21</v>
      </c>
      <c r="N7546">
        <v>3</v>
      </c>
      <c r="O7546">
        <v>11</v>
      </c>
      <c r="P7546" t="s">
        <v>37</v>
      </c>
      <c r="Q7546" t="s">
        <v>30</v>
      </c>
    </row>
    <row r="7547" spans="1:17" x14ac:dyDescent="0.25">
      <c r="A7547">
        <v>7546</v>
      </c>
      <c r="B7547">
        <v>34</v>
      </c>
      <c r="C7547" t="str">
        <f t="shared" si="117"/>
        <v>Adult</v>
      </c>
      <c r="D7547" t="s">
        <v>40</v>
      </c>
      <c r="E7547" t="s">
        <v>46</v>
      </c>
      <c r="F7547" t="s">
        <v>18</v>
      </c>
      <c r="G7547">
        <v>876.5</v>
      </c>
      <c r="H7547">
        <v>34</v>
      </c>
      <c r="I7547" t="s">
        <v>33</v>
      </c>
      <c r="J7547" t="s">
        <v>47</v>
      </c>
      <c r="K7547" s="1" t="s">
        <v>21</v>
      </c>
      <c r="L7547">
        <v>7</v>
      </c>
      <c r="M7547" s="1" t="s">
        <v>29</v>
      </c>
      <c r="N7547">
        <v>2</v>
      </c>
      <c r="O7547">
        <v>3</v>
      </c>
      <c r="P7547" t="s">
        <v>34</v>
      </c>
      <c r="Q7547" t="s">
        <v>23</v>
      </c>
    </row>
    <row r="7548" spans="1:17" x14ac:dyDescent="0.25">
      <c r="A7548">
        <v>7547</v>
      </c>
      <c r="B7548">
        <v>64</v>
      </c>
      <c r="C7548" t="str">
        <f t="shared" si="117"/>
        <v>Senior</v>
      </c>
      <c r="D7548" t="s">
        <v>40</v>
      </c>
      <c r="E7548" t="s">
        <v>48</v>
      </c>
      <c r="F7548" t="s">
        <v>32</v>
      </c>
      <c r="G7548">
        <v>727.25</v>
      </c>
      <c r="H7548">
        <v>4</v>
      </c>
      <c r="I7548" t="s">
        <v>27</v>
      </c>
      <c r="J7548" t="s">
        <v>45</v>
      </c>
      <c r="K7548" s="1" t="s">
        <v>29</v>
      </c>
      <c r="L7548">
        <v>1</v>
      </c>
      <c r="M7548" s="1" t="s">
        <v>29</v>
      </c>
      <c r="N7548">
        <v>3</v>
      </c>
      <c r="O7548">
        <v>7</v>
      </c>
      <c r="P7548" t="s">
        <v>22</v>
      </c>
      <c r="Q7548" t="s">
        <v>39</v>
      </c>
    </row>
    <row r="7549" spans="1:17" x14ac:dyDescent="0.25">
      <c r="A7549">
        <v>7548</v>
      </c>
      <c r="B7549">
        <v>47</v>
      </c>
      <c r="C7549" t="str">
        <f t="shared" si="117"/>
        <v>Adult</v>
      </c>
      <c r="D7549" t="s">
        <v>40</v>
      </c>
      <c r="E7549" t="s">
        <v>44</v>
      </c>
      <c r="F7549" t="s">
        <v>36</v>
      </c>
      <c r="G7549">
        <v>235.2</v>
      </c>
      <c r="H7549">
        <v>36</v>
      </c>
      <c r="I7549" t="s">
        <v>27</v>
      </c>
      <c r="J7549" t="s">
        <v>38</v>
      </c>
      <c r="K7549" s="1" t="s">
        <v>29</v>
      </c>
      <c r="L7549">
        <v>1</v>
      </c>
      <c r="M7549" s="1" t="s">
        <v>21</v>
      </c>
      <c r="N7549">
        <v>3</v>
      </c>
      <c r="O7549">
        <v>10</v>
      </c>
      <c r="P7549" t="s">
        <v>34</v>
      </c>
      <c r="Q7549" t="s">
        <v>23</v>
      </c>
    </row>
    <row r="7550" spans="1:17" x14ac:dyDescent="0.25">
      <c r="A7550">
        <v>7549</v>
      </c>
      <c r="B7550">
        <v>43</v>
      </c>
      <c r="C7550" t="str">
        <f t="shared" si="117"/>
        <v>Adult</v>
      </c>
      <c r="D7550" t="s">
        <v>40</v>
      </c>
      <c r="E7550" t="s">
        <v>35</v>
      </c>
      <c r="F7550" t="s">
        <v>43</v>
      </c>
      <c r="G7550">
        <v>762.83</v>
      </c>
      <c r="H7550">
        <v>19</v>
      </c>
      <c r="I7550" t="s">
        <v>33</v>
      </c>
      <c r="J7550" t="s">
        <v>20</v>
      </c>
      <c r="K7550" s="1" t="s">
        <v>29</v>
      </c>
      <c r="L7550">
        <v>9</v>
      </c>
      <c r="M7550" s="1" t="s">
        <v>29</v>
      </c>
      <c r="N7550">
        <v>4</v>
      </c>
      <c r="O7550">
        <v>9</v>
      </c>
      <c r="P7550" t="s">
        <v>34</v>
      </c>
      <c r="Q7550" t="s">
        <v>23</v>
      </c>
    </row>
    <row r="7551" spans="1:17" x14ac:dyDescent="0.25">
      <c r="A7551">
        <v>7550</v>
      </c>
      <c r="B7551">
        <v>39</v>
      </c>
      <c r="C7551" t="str">
        <f t="shared" si="117"/>
        <v>Adult</v>
      </c>
      <c r="D7551" t="s">
        <v>40</v>
      </c>
      <c r="E7551" t="s">
        <v>48</v>
      </c>
      <c r="F7551" t="s">
        <v>26</v>
      </c>
      <c r="G7551">
        <v>435.52</v>
      </c>
      <c r="H7551">
        <v>13</v>
      </c>
      <c r="I7551" t="s">
        <v>27</v>
      </c>
      <c r="J7551" t="s">
        <v>38</v>
      </c>
      <c r="K7551" s="1" t="s">
        <v>21</v>
      </c>
      <c r="L7551">
        <v>1</v>
      </c>
      <c r="M7551" s="1" t="s">
        <v>29</v>
      </c>
      <c r="N7551">
        <v>2</v>
      </c>
      <c r="O7551">
        <v>4</v>
      </c>
      <c r="P7551" t="s">
        <v>22</v>
      </c>
      <c r="Q7551" t="s">
        <v>30</v>
      </c>
    </row>
    <row r="7552" spans="1:17" x14ac:dyDescent="0.25">
      <c r="A7552">
        <v>7551</v>
      </c>
      <c r="B7552">
        <v>36</v>
      </c>
      <c r="C7552" t="str">
        <f t="shared" si="117"/>
        <v>Adult</v>
      </c>
      <c r="D7552" t="s">
        <v>24</v>
      </c>
      <c r="E7552" t="s">
        <v>49</v>
      </c>
      <c r="F7552" t="s">
        <v>32</v>
      </c>
      <c r="G7552">
        <v>940.44</v>
      </c>
      <c r="H7552">
        <v>38</v>
      </c>
      <c r="I7552" t="s">
        <v>19</v>
      </c>
      <c r="J7552" t="s">
        <v>38</v>
      </c>
      <c r="K7552" s="1" t="s">
        <v>21</v>
      </c>
      <c r="L7552">
        <v>9</v>
      </c>
      <c r="M7552" s="1" t="s">
        <v>21</v>
      </c>
      <c r="N7552">
        <v>5</v>
      </c>
      <c r="O7552">
        <v>8</v>
      </c>
      <c r="P7552" t="s">
        <v>34</v>
      </c>
      <c r="Q7552" t="s">
        <v>39</v>
      </c>
    </row>
    <row r="7553" spans="1:17" x14ac:dyDescent="0.25">
      <c r="A7553">
        <v>7552</v>
      </c>
      <c r="B7553">
        <v>29</v>
      </c>
      <c r="C7553" t="str">
        <f t="shared" si="117"/>
        <v>Adult</v>
      </c>
      <c r="D7553" t="s">
        <v>16</v>
      </c>
      <c r="E7553" t="s">
        <v>44</v>
      </c>
      <c r="F7553" t="s">
        <v>32</v>
      </c>
      <c r="G7553">
        <v>33.99</v>
      </c>
      <c r="H7553">
        <v>30</v>
      </c>
      <c r="I7553" t="s">
        <v>27</v>
      </c>
      <c r="J7553" t="s">
        <v>45</v>
      </c>
      <c r="K7553" s="1" t="s">
        <v>21</v>
      </c>
      <c r="L7553">
        <v>2</v>
      </c>
      <c r="M7553" s="1" t="s">
        <v>29</v>
      </c>
      <c r="N7553">
        <v>5</v>
      </c>
      <c r="O7553">
        <v>9</v>
      </c>
      <c r="P7553" t="s">
        <v>22</v>
      </c>
      <c r="Q7553" t="s">
        <v>23</v>
      </c>
    </row>
    <row r="7554" spans="1:17" x14ac:dyDescent="0.25">
      <c r="A7554">
        <v>7553</v>
      </c>
      <c r="B7554">
        <v>53</v>
      </c>
      <c r="C7554" t="str">
        <f t="shared" si="117"/>
        <v>Adult</v>
      </c>
      <c r="D7554" t="s">
        <v>24</v>
      </c>
      <c r="E7554" t="s">
        <v>49</v>
      </c>
      <c r="F7554" t="s">
        <v>26</v>
      </c>
      <c r="G7554">
        <v>807.56</v>
      </c>
      <c r="H7554">
        <v>41</v>
      </c>
      <c r="I7554" t="s">
        <v>19</v>
      </c>
      <c r="J7554" t="s">
        <v>28</v>
      </c>
      <c r="K7554" s="1" t="s">
        <v>29</v>
      </c>
      <c r="L7554">
        <v>5</v>
      </c>
      <c r="M7554" s="1" t="s">
        <v>21</v>
      </c>
      <c r="N7554">
        <v>2</v>
      </c>
      <c r="O7554">
        <v>11</v>
      </c>
      <c r="P7554" t="s">
        <v>22</v>
      </c>
      <c r="Q7554" t="s">
        <v>30</v>
      </c>
    </row>
    <row r="7555" spans="1:17" x14ac:dyDescent="0.25">
      <c r="A7555">
        <v>7554</v>
      </c>
      <c r="B7555">
        <v>51</v>
      </c>
      <c r="C7555" t="str">
        <f t="shared" ref="C7555:C7618" si="118">IF(B7555&gt;=60,"Senior",IF(B7555&gt;=20,"Adult","Teenager"))</f>
        <v>Adult</v>
      </c>
      <c r="D7555" t="s">
        <v>40</v>
      </c>
      <c r="E7555" t="s">
        <v>46</v>
      </c>
      <c r="F7555" t="s">
        <v>18</v>
      </c>
      <c r="G7555">
        <v>751.39</v>
      </c>
      <c r="H7555">
        <v>8</v>
      </c>
      <c r="I7555" t="s">
        <v>33</v>
      </c>
      <c r="J7555" t="s">
        <v>28</v>
      </c>
      <c r="K7555" s="1" t="s">
        <v>21</v>
      </c>
      <c r="L7555">
        <v>4</v>
      </c>
      <c r="M7555" s="1" t="s">
        <v>29</v>
      </c>
      <c r="N7555">
        <v>4</v>
      </c>
      <c r="O7555">
        <v>2</v>
      </c>
      <c r="P7555" t="s">
        <v>37</v>
      </c>
      <c r="Q7555" t="s">
        <v>30</v>
      </c>
    </row>
    <row r="7556" spans="1:17" x14ac:dyDescent="0.25">
      <c r="A7556">
        <v>7555</v>
      </c>
      <c r="B7556">
        <v>51</v>
      </c>
      <c r="C7556" t="str">
        <f t="shared" si="118"/>
        <v>Adult</v>
      </c>
      <c r="D7556" t="s">
        <v>24</v>
      </c>
      <c r="E7556" t="s">
        <v>44</v>
      </c>
      <c r="F7556" t="s">
        <v>43</v>
      </c>
      <c r="G7556">
        <v>578.87</v>
      </c>
      <c r="H7556">
        <v>11</v>
      </c>
      <c r="I7556" t="s">
        <v>19</v>
      </c>
      <c r="J7556" t="s">
        <v>45</v>
      </c>
      <c r="K7556" s="1" t="s">
        <v>21</v>
      </c>
      <c r="L7556">
        <v>4</v>
      </c>
      <c r="M7556" s="1" t="s">
        <v>21</v>
      </c>
      <c r="N7556">
        <v>1</v>
      </c>
      <c r="O7556">
        <v>1</v>
      </c>
      <c r="P7556" t="s">
        <v>22</v>
      </c>
      <c r="Q7556" t="s">
        <v>39</v>
      </c>
    </row>
    <row r="7557" spans="1:17" x14ac:dyDescent="0.25">
      <c r="A7557">
        <v>7556</v>
      </c>
      <c r="B7557">
        <v>56</v>
      </c>
      <c r="C7557" t="str">
        <f t="shared" si="118"/>
        <v>Adult</v>
      </c>
      <c r="D7557" t="s">
        <v>40</v>
      </c>
      <c r="E7557" t="s">
        <v>25</v>
      </c>
      <c r="F7557" t="s">
        <v>42</v>
      </c>
      <c r="G7557">
        <v>344.08</v>
      </c>
      <c r="H7557">
        <v>29</v>
      </c>
      <c r="I7557" t="s">
        <v>27</v>
      </c>
      <c r="J7557" t="s">
        <v>45</v>
      </c>
      <c r="K7557" s="1" t="s">
        <v>29</v>
      </c>
      <c r="L7557">
        <v>2</v>
      </c>
      <c r="M7557" s="1" t="s">
        <v>29</v>
      </c>
      <c r="N7557">
        <v>1</v>
      </c>
      <c r="O7557">
        <v>11</v>
      </c>
      <c r="P7557" t="s">
        <v>34</v>
      </c>
      <c r="Q7557" t="s">
        <v>23</v>
      </c>
    </row>
    <row r="7558" spans="1:17" x14ac:dyDescent="0.25">
      <c r="A7558">
        <v>7557</v>
      </c>
      <c r="B7558">
        <v>19</v>
      </c>
      <c r="C7558" t="str">
        <f t="shared" si="118"/>
        <v>Teenager</v>
      </c>
      <c r="D7558" t="s">
        <v>16</v>
      </c>
      <c r="E7558" t="s">
        <v>17</v>
      </c>
      <c r="F7558" t="s">
        <v>42</v>
      </c>
      <c r="G7558">
        <v>929.72</v>
      </c>
      <c r="H7558">
        <v>30</v>
      </c>
      <c r="I7558" t="s">
        <v>19</v>
      </c>
      <c r="J7558" t="s">
        <v>28</v>
      </c>
      <c r="K7558" s="1" t="s">
        <v>21</v>
      </c>
      <c r="L7558">
        <v>2</v>
      </c>
      <c r="M7558" s="1" t="s">
        <v>21</v>
      </c>
      <c r="N7558">
        <v>3</v>
      </c>
      <c r="O7558">
        <v>13</v>
      </c>
      <c r="P7558" t="s">
        <v>37</v>
      </c>
      <c r="Q7558" t="s">
        <v>39</v>
      </c>
    </row>
    <row r="7559" spans="1:17" x14ac:dyDescent="0.25">
      <c r="A7559">
        <v>7558</v>
      </c>
      <c r="B7559">
        <v>56</v>
      </c>
      <c r="C7559" t="str">
        <f t="shared" si="118"/>
        <v>Adult</v>
      </c>
      <c r="D7559" t="s">
        <v>24</v>
      </c>
      <c r="E7559" t="s">
        <v>48</v>
      </c>
      <c r="F7559" t="s">
        <v>41</v>
      </c>
      <c r="G7559">
        <v>609.66999999999996</v>
      </c>
      <c r="H7559">
        <v>24</v>
      </c>
      <c r="I7559" t="s">
        <v>27</v>
      </c>
      <c r="J7559" t="s">
        <v>45</v>
      </c>
      <c r="K7559" s="1" t="s">
        <v>29</v>
      </c>
      <c r="L7559">
        <v>4</v>
      </c>
      <c r="M7559" s="1" t="s">
        <v>29</v>
      </c>
      <c r="N7559">
        <v>4</v>
      </c>
      <c r="O7559">
        <v>13</v>
      </c>
      <c r="P7559" t="s">
        <v>22</v>
      </c>
      <c r="Q7559" t="s">
        <v>39</v>
      </c>
    </row>
    <row r="7560" spans="1:17" x14ac:dyDescent="0.25">
      <c r="A7560">
        <v>7559</v>
      </c>
      <c r="B7560">
        <v>59</v>
      </c>
      <c r="C7560" t="str">
        <f t="shared" si="118"/>
        <v>Adult</v>
      </c>
      <c r="D7560" t="s">
        <v>40</v>
      </c>
      <c r="E7560" t="s">
        <v>35</v>
      </c>
      <c r="F7560" t="s">
        <v>36</v>
      </c>
      <c r="G7560">
        <v>407.33</v>
      </c>
      <c r="H7560">
        <v>11</v>
      </c>
      <c r="I7560" t="s">
        <v>19</v>
      </c>
      <c r="J7560" t="s">
        <v>28</v>
      </c>
      <c r="K7560" s="1" t="s">
        <v>29</v>
      </c>
      <c r="L7560">
        <v>9</v>
      </c>
      <c r="M7560" s="1" t="s">
        <v>29</v>
      </c>
      <c r="N7560">
        <v>2</v>
      </c>
      <c r="O7560">
        <v>13</v>
      </c>
      <c r="P7560" t="s">
        <v>34</v>
      </c>
      <c r="Q7560" t="s">
        <v>39</v>
      </c>
    </row>
    <row r="7561" spans="1:17" x14ac:dyDescent="0.25">
      <c r="A7561">
        <v>7560</v>
      </c>
      <c r="B7561">
        <v>26</v>
      </c>
      <c r="C7561" t="str">
        <f t="shared" si="118"/>
        <v>Adult</v>
      </c>
      <c r="D7561" t="s">
        <v>16</v>
      </c>
      <c r="E7561" t="s">
        <v>46</v>
      </c>
      <c r="F7561" t="s">
        <v>36</v>
      </c>
      <c r="G7561">
        <v>930.39</v>
      </c>
      <c r="H7561">
        <v>40</v>
      </c>
      <c r="I7561" t="s">
        <v>19</v>
      </c>
      <c r="J7561" t="s">
        <v>20</v>
      </c>
      <c r="K7561" s="1" t="s">
        <v>21</v>
      </c>
      <c r="L7561">
        <v>1</v>
      </c>
      <c r="M7561" s="1" t="s">
        <v>29</v>
      </c>
      <c r="N7561">
        <v>5</v>
      </c>
      <c r="O7561">
        <v>12</v>
      </c>
      <c r="P7561" t="s">
        <v>22</v>
      </c>
      <c r="Q7561" t="s">
        <v>30</v>
      </c>
    </row>
    <row r="7562" spans="1:17" x14ac:dyDescent="0.25">
      <c r="A7562">
        <v>7561</v>
      </c>
      <c r="B7562">
        <v>34</v>
      </c>
      <c r="C7562" t="str">
        <f t="shared" si="118"/>
        <v>Adult</v>
      </c>
      <c r="D7562" t="s">
        <v>40</v>
      </c>
      <c r="E7562" t="s">
        <v>31</v>
      </c>
      <c r="F7562" t="s">
        <v>36</v>
      </c>
      <c r="G7562">
        <v>803.2</v>
      </c>
      <c r="H7562">
        <v>5</v>
      </c>
      <c r="I7562" t="s">
        <v>33</v>
      </c>
      <c r="J7562" t="s">
        <v>20</v>
      </c>
      <c r="K7562" s="1" t="s">
        <v>21</v>
      </c>
      <c r="L7562">
        <v>7</v>
      </c>
      <c r="M7562" s="1" t="s">
        <v>21</v>
      </c>
      <c r="N7562">
        <v>3</v>
      </c>
      <c r="O7562">
        <v>4</v>
      </c>
      <c r="P7562" t="s">
        <v>34</v>
      </c>
      <c r="Q7562" t="s">
        <v>39</v>
      </c>
    </row>
    <row r="7563" spans="1:17" x14ac:dyDescent="0.25">
      <c r="A7563">
        <v>7562</v>
      </c>
      <c r="B7563">
        <v>32</v>
      </c>
      <c r="C7563" t="str">
        <f t="shared" si="118"/>
        <v>Adult</v>
      </c>
      <c r="D7563" t="s">
        <v>40</v>
      </c>
      <c r="E7563" t="s">
        <v>44</v>
      </c>
      <c r="F7563" t="s">
        <v>41</v>
      </c>
      <c r="G7563">
        <v>210.24</v>
      </c>
      <c r="H7563">
        <v>49</v>
      </c>
      <c r="I7563" t="s">
        <v>27</v>
      </c>
      <c r="J7563" t="s">
        <v>38</v>
      </c>
      <c r="K7563" s="1" t="s">
        <v>21</v>
      </c>
      <c r="L7563">
        <v>2</v>
      </c>
      <c r="M7563" s="1" t="s">
        <v>29</v>
      </c>
      <c r="N7563">
        <v>5</v>
      </c>
      <c r="O7563">
        <v>12</v>
      </c>
      <c r="P7563" t="s">
        <v>22</v>
      </c>
      <c r="Q7563" t="s">
        <v>39</v>
      </c>
    </row>
    <row r="7564" spans="1:17" x14ac:dyDescent="0.25">
      <c r="A7564">
        <v>7563</v>
      </c>
      <c r="B7564">
        <v>21</v>
      </c>
      <c r="C7564" t="str">
        <f t="shared" si="118"/>
        <v>Adult</v>
      </c>
      <c r="D7564" t="s">
        <v>24</v>
      </c>
      <c r="E7564" t="s">
        <v>31</v>
      </c>
      <c r="F7564" t="s">
        <v>41</v>
      </c>
      <c r="G7564">
        <v>12.17</v>
      </c>
      <c r="H7564">
        <v>59</v>
      </c>
      <c r="I7564" t="s">
        <v>19</v>
      </c>
      <c r="J7564" t="s">
        <v>20</v>
      </c>
      <c r="K7564" s="1" t="s">
        <v>29</v>
      </c>
      <c r="L7564">
        <v>1</v>
      </c>
      <c r="M7564" s="1" t="s">
        <v>21</v>
      </c>
      <c r="N7564">
        <v>2</v>
      </c>
      <c r="O7564">
        <v>7</v>
      </c>
      <c r="P7564" t="s">
        <v>22</v>
      </c>
      <c r="Q7564" t="s">
        <v>23</v>
      </c>
    </row>
    <row r="7565" spans="1:17" x14ac:dyDescent="0.25">
      <c r="A7565">
        <v>7564</v>
      </c>
      <c r="B7565">
        <v>44</v>
      </c>
      <c r="C7565" t="str">
        <f t="shared" si="118"/>
        <v>Adult</v>
      </c>
      <c r="D7565" t="s">
        <v>24</v>
      </c>
      <c r="E7565" t="s">
        <v>46</v>
      </c>
      <c r="F7565" t="s">
        <v>43</v>
      </c>
      <c r="G7565">
        <v>854.56</v>
      </c>
      <c r="H7565">
        <v>37</v>
      </c>
      <c r="I7565" t="s">
        <v>19</v>
      </c>
      <c r="J7565" t="s">
        <v>28</v>
      </c>
      <c r="K7565" s="1" t="s">
        <v>21</v>
      </c>
      <c r="L7565">
        <v>6</v>
      </c>
      <c r="M7565" s="1" t="s">
        <v>29</v>
      </c>
      <c r="N7565">
        <v>1</v>
      </c>
      <c r="O7565">
        <v>12</v>
      </c>
      <c r="P7565" t="s">
        <v>22</v>
      </c>
      <c r="Q7565" t="s">
        <v>23</v>
      </c>
    </row>
    <row r="7566" spans="1:17" x14ac:dyDescent="0.25">
      <c r="A7566">
        <v>7565</v>
      </c>
      <c r="B7566">
        <v>31</v>
      </c>
      <c r="C7566" t="str">
        <f t="shared" si="118"/>
        <v>Adult</v>
      </c>
      <c r="D7566" t="s">
        <v>40</v>
      </c>
      <c r="E7566" t="s">
        <v>25</v>
      </c>
      <c r="F7566" t="s">
        <v>26</v>
      </c>
      <c r="G7566">
        <v>902.06</v>
      </c>
      <c r="H7566">
        <v>16</v>
      </c>
      <c r="I7566" t="s">
        <v>33</v>
      </c>
      <c r="J7566" t="s">
        <v>20</v>
      </c>
      <c r="K7566" s="1" t="s">
        <v>29</v>
      </c>
      <c r="L7566">
        <v>9</v>
      </c>
      <c r="M7566" s="1" t="s">
        <v>29</v>
      </c>
      <c r="N7566">
        <v>1</v>
      </c>
      <c r="O7566">
        <v>2</v>
      </c>
      <c r="P7566" t="s">
        <v>22</v>
      </c>
      <c r="Q7566" t="s">
        <v>39</v>
      </c>
    </row>
    <row r="7567" spans="1:17" x14ac:dyDescent="0.25">
      <c r="A7567">
        <v>7566</v>
      </c>
      <c r="B7567">
        <v>55</v>
      </c>
      <c r="C7567" t="str">
        <f t="shared" si="118"/>
        <v>Adult</v>
      </c>
      <c r="D7567" t="s">
        <v>16</v>
      </c>
      <c r="E7567" t="s">
        <v>17</v>
      </c>
      <c r="F7567" t="s">
        <v>32</v>
      </c>
      <c r="G7567">
        <v>934.78</v>
      </c>
      <c r="H7567">
        <v>12</v>
      </c>
      <c r="I7567" t="s">
        <v>27</v>
      </c>
      <c r="J7567" t="s">
        <v>38</v>
      </c>
      <c r="K7567" s="1" t="s">
        <v>21</v>
      </c>
      <c r="L7567">
        <v>6</v>
      </c>
      <c r="M7567" s="1" t="s">
        <v>21</v>
      </c>
      <c r="N7567">
        <v>4</v>
      </c>
      <c r="O7567">
        <v>3</v>
      </c>
      <c r="P7567" t="s">
        <v>37</v>
      </c>
      <c r="Q7567" t="s">
        <v>39</v>
      </c>
    </row>
    <row r="7568" spans="1:17" x14ac:dyDescent="0.25">
      <c r="A7568">
        <v>7567</v>
      </c>
      <c r="B7568">
        <v>62</v>
      </c>
      <c r="C7568" t="str">
        <f t="shared" si="118"/>
        <v>Senior</v>
      </c>
      <c r="D7568" t="s">
        <v>40</v>
      </c>
      <c r="E7568" t="s">
        <v>46</v>
      </c>
      <c r="F7568" t="s">
        <v>36</v>
      </c>
      <c r="G7568">
        <v>656.15</v>
      </c>
      <c r="H7568">
        <v>31</v>
      </c>
      <c r="I7568" t="s">
        <v>19</v>
      </c>
      <c r="J7568" t="s">
        <v>28</v>
      </c>
      <c r="K7568" s="1" t="s">
        <v>29</v>
      </c>
      <c r="L7568">
        <v>8</v>
      </c>
      <c r="M7568" s="1" t="s">
        <v>29</v>
      </c>
      <c r="N7568">
        <v>1</v>
      </c>
      <c r="O7568">
        <v>4</v>
      </c>
      <c r="P7568" t="s">
        <v>37</v>
      </c>
      <c r="Q7568" t="s">
        <v>39</v>
      </c>
    </row>
    <row r="7569" spans="1:17" x14ac:dyDescent="0.25">
      <c r="A7569">
        <v>7568</v>
      </c>
      <c r="B7569">
        <v>58</v>
      </c>
      <c r="C7569" t="str">
        <f t="shared" si="118"/>
        <v>Adult</v>
      </c>
      <c r="D7569" t="s">
        <v>40</v>
      </c>
      <c r="E7569" t="s">
        <v>46</v>
      </c>
      <c r="F7569" t="s">
        <v>36</v>
      </c>
      <c r="G7569">
        <v>198.79</v>
      </c>
      <c r="H7569">
        <v>42</v>
      </c>
      <c r="I7569" t="s">
        <v>27</v>
      </c>
      <c r="J7569" t="s">
        <v>47</v>
      </c>
      <c r="K7569" s="1" t="s">
        <v>29</v>
      </c>
      <c r="L7569">
        <v>7</v>
      </c>
      <c r="M7569" s="1" t="s">
        <v>29</v>
      </c>
      <c r="N7569">
        <v>2</v>
      </c>
      <c r="O7569">
        <v>4</v>
      </c>
      <c r="P7569" t="s">
        <v>34</v>
      </c>
      <c r="Q7569" t="s">
        <v>23</v>
      </c>
    </row>
    <row r="7570" spans="1:17" x14ac:dyDescent="0.25">
      <c r="A7570">
        <v>7569</v>
      </c>
      <c r="B7570">
        <v>60</v>
      </c>
      <c r="C7570" t="str">
        <f t="shared" si="118"/>
        <v>Senior</v>
      </c>
      <c r="D7570" t="s">
        <v>40</v>
      </c>
      <c r="E7570" t="s">
        <v>35</v>
      </c>
      <c r="F7570" t="s">
        <v>36</v>
      </c>
      <c r="G7570">
        <v>304.95</v>
      </c>
      <c r="H7570">
        <v>46</v>
      </c>
      <c r="I7570" t="s">
        <v>33</v>
      </c>
      <c r="J7570" t="s">
        <v>20</v>
      </c>
      <c r="K7570" s="1" t="s">
        <v>21</v>
      </c>
      <c r="L7570">
        <v>1</v>
      </c>
      <c r="M7570" s="1" t="s">
        <v>29</v>
      </c>
      <c r="N7570">
        <v>3</v>
      </c>
      <c r="O7570">
        <v>2</v>
      </c>
      <c r="P7570" t="s">
        <v>34</v>
      </c>
      <c r="Q7570" t="s">
        <v>39</v>
      </c>
    </row>
    <row r="7571" spans="1:17" x14ac:dyDescent="0.25">
      <c r="A7571">
        <v>7570</v>
      </c>
      <c r="B7571">
        <v>20</v>
      </c>
      <c r="C7571" t="str">
        <f t="shared" si="118"/>
        <v>Adult</v>
      </c>
      <c r="D7571" t="s">
        <v>24</v>
      </c>
      <c r="E7571" t="s">
        <v>25</v>
      </c>
      <c r="F7571" t="s">
        <v>50</v>
      </c>
      <c r="G7571">
        <v>118.9</v>
      </c>
      <c r="H7571">
        <v>31</v>
      </c>
      <c r="I7571" t="s">
        <v>19</v>
      </c>
      <c r="J7571" t="s">
        <v>28</v>
      </c>
      <c r="K7571" s="1" t="s">
        <v>21</v>
      </c>
      <c r="L7571">
        <v>5</v>
      </c>
      <c r="M7571" s="1" t="s">
        <v>29</v>
      </c>
      <c r="N7571">
        <v>5</v>
      </c>
      <c r="O7571">
        <v>13</v>
      </c>
      <c r="P7571" t="s">
        <v>22</v>
      </c>
      <c r="Q7571" t="s">
        <v>23</v>
      </c>
    </row>
    <row r="7572" spans="1:17" x14ac:dyDescent="0.25">
      <c r="A7572">
        <v>7571</v>
      </c>
      <c r="B7572">
        <v>69</v>
      </c>
      <c r="C7572" t="str">
        <f t="shared" si="118"/>
        <v>Senior</v>
      </c>
      <c r="D7572" t="s">
        <v>16</v>
      </c>
      <c r="E7572" t="s">
        <v>35</v>
      </c>
      <c r="F7572" t="s">
        <v>26</v>
      </c>
      <c r="G7572">
        <v>272.01</v>
      </c>
      <c r="H7572">
        <v>46</v>
      </c>
      <c r="I7572" t="s">
        <v>33</v>
      </c>
      <c r="J7572" t="s">
        <v>28</v>
      </c>
      <c r="K7572" s="1" t="s">
        <v>29</v>
      </c>
      <c r="L7572">
        <v>4</v>
      </c>
      <c r="M7572" s="1" t="s">
        <v>29</v>
      </c>
      <c r="N7572">
        <v>4</v>
      </c>
      <c r="O7572">
        <v>5</v>
      </c>
      <c r="P7572" t="s">
        <v>37</v>
      </c>
      <c r="Q7572" t="s">
        <v>23</v>
      </c>
    </row>
    <row r="7573" spans="1:17" x14ac:dyDescent="0.25">
      <c r="A7573">
        <v>7572</v>
      </c>
      <c r="B7573">
        <v>60</v>
      </c>
      <c r="C7573" t="str">
        <f t="shared" si="118"/>
        <v>Senior</v>
      </c>
      <c r="D7573" t="s">
        <v>16</v>
      </c>
      <c r="E7573" t="s">
        <v>17</v>
      </c>
      <c r="F7573" t="s">
        <v>43</v>
      </c>
      <c r="G7573">
        <v>260.97000000000003</v>
      </c>
      <c r="H7573">
        <v>7</v>
      </c>
      <c r="I7573" t="s">
        <v>33</v>
      </c>
      <c r="J7573" t="s">
        <v>28</v>
      </c>
      <c r="K7573" s="1" t="s">
        <v>21</v>
      </c>
      <c r="L7573">
        <v>2</v>
      </c>
      <c r="M7573" s="1" t="s">
        <v>29</v>
      </c>
      <c r="N7573">
        <v>1</v>
      </c>
      <c r="O7573">
        <v>9</v>
      </c>
      <c r="P7573" t="s">
        <v>22</v>
      </c>
      <c r="Q7573" t="s">
        <v>23</v>
      </c>
    </row>
    <row r="7574" spans="1:17" x14ac:dyDescent="0.25">
      <c r="A7574">
        <v>7573</v>
      </c>
      <c r="B7574">
        <v>24</v>
      </c>
      <c r="C7574" t="str">
        <f t="shared" si="118"/>
        <v>Adult</v>
      </c>
      <c r="D7574" t="s">
        <v>24</v>
      </c>
      <c r="E7574" t="s">
        <v>44</v>
      </c>
      <c r="F7574" t="s">
        <v>50</v>
      </c>
      <c r="G7574">
        <v>779.45</v>
      </c>
      <c r="H7574">
        <v>40</v>
      </c>
      <c r="I7574" t="s">
        <v>19</v>
      </c>
      <c r="J7574" t="s">
        <v>28</v>
      </c>
      <c r="K7574" s="1" t="s">
        <v>21</v>
      </c>
      <c r="L7574">
        <v>1</v>
      </c>
      <c r="M7574" s="1" t="s">
        <v>29</v>
      </c>
      <c r="N7574">
        <v>1</v>
      </c>
      <c r="O7574">
        <v>1</v>
      </c>
      <c r="P7574" t="s">
        <v>34</v>
      </c>
      <c r="Q7574" t="s">
        <v>39</v>
      </c>
    </row>
    <row r="7575" spans="1:17" x14ac:dyDescent="0.25">
      <c r="A7575">
        <v>7574</v>
      </c>
      <c r="B7575">
        <v>68</v>
      </c>
      <c r="C7575" t="str">
        <f t="shared" si="118"/>
        <v>Senior</v>
      </c>
      <c r="D7575" t="s">
        <v>24</v>
      </c>
      <c r="E7575" t="s">
        <v>35</v>
      </c>
      <c r="F7575" t="s">
        <v>18</v>
      </c>
      <c r="G7575">
        <v>237.9</v>
      </c>
      <c r="H7575">
        <v>55</v>
      </c>
      <c r="I7575" t="s">
        <v>27</v>
      </c>
      <c r="J7575" t="s">
        <v>38</v>
      </c>
      <c r="K7575" s="1" t="s">
        <v>29</v>
      </c>
      <c r="L7575">
        <v>6</v>
      </c>
      <c r="M7575" s="1" t="s">
        <v>29</v>
      </c>
      <c r="N7575">
        <v>1</v>
      </c>
      <c r="O7575">
        <v>4</v>
      </c>
      <c r="P7575" t="s">
        <v>22</v>
      </c>
      <c r="Q7575" t="s">
        <v>39</v>
      </c>
    </row>
    <row r="7576" spans="1:17" x14ac:dyDescent="0.25">
      <c r="A7576">
        <v>7575</v>
      </c>
      <c r="B7576">
        <v>68</v>
      </c>
      <c r="C7576" t="str">
        <f t="shared" si="118"/>
        <v>Senior</v>
      </c>
      <c r="D7576" t="s">
        <v>24</v>
      </c>
      <c r="E7576" t="s">
        <v>49</v>
      </c>
      <c r="F7576" t="s">
        <v>50</v>
      </c>
      <c r="G7576">
        <v>952.7</v>
      </c>
      <c r="H7576">
        <v>6</v>
      </c>
      <c r="I7576" t="s">
        <v>27</v>
      </c>
      <c r="J7576" t="s">
        <v>28</v>
      </c>
      <c r="K7576" s="1" t="s">
        <v>29</v>
      </c>
      <c r="L7576">
        <v>5</v>
      </c>
      <c r="M7576" s="1" t="s">
        <v>29</v>
      </c>
      <c r="N7576">
        <v>5</v>
      </c>
      <c r="O7576">
        <v>12</v>
      </c>
      <c r="P7576" t="s">
        <v>37</v>
      </c>
      <c r="Q7576" t="s">
        <v>23</v>
      </c>
    </row>
    <row r="7577" spans="1:17" x14ac:dyDescent="0.25">
      <c r="A7577">
        <v>7576</v>
      </c>
      <c r="B7577">
        <v>38</v>
      </c>
      <c r="C7577" t="str">
        <f t="shared" si="118"/>
        <v>Adult</v>
      </c>
      <c r="D7577" t="s">
        <v>40</v>
      </c>
      <c r="E7577" t="s">
        <v>46</v>
      </c>
      <c r="F7577" t="s">
        <v>36</v>
      </c>
      <c r="G7577">
        <v>723.45</v>
      </c>
      <c r="H7577">
        <v>6</v>
      </c>
      <c r="I7577" t="s">
        <v>33</v>
      </c>
      <c r="J7577" t="s">
        <v>45</v>
      </c>
      <c r="K7577" s="1" t="s">
        <v>21</v>
      </c>
      <c r="L7577">
        <v>4</v>
      </c>
      <c r="M7577" s="1" t="s">
        <v>21</v>
      </c>
      <c r="N7577">
        <v>5</v>
      </c>
      <c r="O7577">
        <v>7</v>
      </c>
      <c r="P7577" t="s">
        <v>37</v>
      </c>
      <c r="Q7577" t="s">
        <v>23</v>
      </c>
    </row>
    <row r="7578" spans="1:17" x14ac:dyDescent="0.25">
      <c r="A7578">
        <v>7577</v>
      </c>
      <c r="B7578">
        <v>41</v>
      </c>
      <c r="C7578" t="str">
        <f t="shared" si="118"/>
        <v>Adult</v>
      </c>
      <c r="D7578" t="s">
        <v>24</v>
      </c>
      <c r="E7578" t="s">
        <v>44</v>
      </c>
      <c r="F7578" t="s">
        <v>41</v>
      </c>
      <c r="G7578">
        <v>971.39</v>
      </c>
      <c r="H7578">
        <v>51</v>
      </c>
      <c r="I7578" t="s">
        <v>19</v>
      </c>
      <c r="J7578" t="s">
        <v>20</v>
      </c>
      <c r="K7578" s="1" t="s">
        <v>29</v>
      </c>
      <c r="L7578">
        <v>4</v>
      </c>
      <c r="M7578" s="1" t="s">
        <v>21</v>
      </c>
      <c r="N7578">
        <v>5</v>
      </c>
      <c r="O7578">
        <v>4</v>
      </c>
      <c r="P7578" t="s">
        <v>22</v>
      </c>
      <c r="Q7578" t="s">
        <v>30</v>
      </c>
    </row>
    <row r="7579" spans="1:17" x14ac:dyDescent="0.25">
      <c r="A7579">
        <v>7578</v>
      </c>
      <c r="B7579">
        <v>47</v>
      </c>
      <c r="C7579" t="str">
        <f t="shared" si="118"/>
        <v>Adult</v>
      </c>
      <c r="D7579" t="s">
        <v>24</v>
      </c>
      <c r="E7579" t="s">
        <v>46</v>
      </c>
      <c r="F7579" t="s">
        <v>36</v>
      </c>
      <c r="G7579">
        <v>370.43</v>
      </c>
      <c r="H7579">
        <v>24</v>
      </c>
      <c r="I7579" t="s">
        <v>19</v>
      </c>
      <c r="J7579" t="s">
        <v>20</v>
      </c>
      <c r="K7579" s="1" t="s">
        <v>29</v>
      </c>
      <c r="L7579">
        <v>3</v>
      </c>
      <c r="M7579" s="1" t="s">
        <v>29</v>
      </c>
      <c r="N7579">
        <v>3</v>
      </c>
      <c r="O7579">
        <v>12</v>
      </c>
      <c r="P7579" t="s">
        <v>22</v>
      </c>
      <c r="Q7579" t="s">
        <v>30</v>
      </c>
    </row>
    <row r="7580" spans="1:17" x14ac:dyDescent="0.25">
      <c r="A7580">
        <v>7579</v>
      </c>
      <c r="B7580">
        <v>41</v>
      </c>
      <c r="C7580" t="str">
        <f t="shared" si="118"/>
        <v>Adult</v>
      </c>
      <c r="D7580" t="s">
        <v>16</v>
      </c>
      <c r="E7580" t="s">
        <v>17</v>
      </c>
      <c r="F7580" t="s">
        <v>32</v>
      </c>
      <c r="G7580">
        <v>349.57</v>
      </c>
      <c r="H7580">
        <v>25</v>
      </c>
      <c r="I7580" t="s">
        <v>27</v>
      </c>
      <c r="J7580" t="s">
        <v>47</v>
      </c>
      <c r="K7580" s="1" t="s">
        <v>21</v>
      </c>
      <c r="L7580">
        <v>9</v>
      </c>
      <c r="M7580" s="1" t="s">
        <v>21</v>
      </c>
      <c r="N7580">
        <v>5</v>
      </c>
      <c r="O7580">
        <v>10</v>
      </c>
      <c r="P7580" t="s">
        <v>34</v>
      </c>
      <c r="Q7580" t="s">
        <v>23</v>
      </c>
    </row>
    <row r="7581" spans="1:17" x14ac:dyDescent="0.25">
      <c r="A7581">
        <v>7580</v>
      </c>
      <c r="B7581">
        <v>48</v>
      </c>
      <c r="C7581" t="str">
        <f t="shared" si="118"/>
        <v>Adult</v>
      </c>
      <c r="D7581" t="s">
        <v>16</v>
      </c>
      <c r="E7581" t="s">
        <v>35</v>
      </c>
      <c r="F7581" t="s">
        <v>41</v>
      </c>
      <c r="G7581">
        <v>782.61</v>
      </c>
      <c r="H7581">
        <v>43</v>
      </c>
      <c r="I7581" t="s">
        <v>33</v>
      </c>
      <c r="J7581" t="s">
        <v>47</v>
      </c>
      <c r="K7581" s="1" t="s">
        <v>29</v>
      </c>
      <c r="L7581">
        <v>8</v>
      </c>
      <c r="M7581" s="1" t="s">
        <v>21</v>
      </c>
      <c r="N7581">
        <v>1</v>
      </c>
      <c r="O7581">
        <v>5</v>
      </c>
      <c r="P7581" t="s">
        <v>22</v>
      </c>
      <c r="Q7581" t="s">
        <v>39</v>
      </c>
    </row>
    <row r="7582" spans="1:17" x14ac:dyDescent="0.25">
      <c r="A7582">
        <v>7581</v>
      </c>
      <c r="B7582">
        <v>43</v>
      </c>
      <c r="C7582" t="str">
        <f t="shared" si="118"/>
        <v>Adult</v>
      </c>
      <c r="D7582" t="s">
        <v>16</v>
      </c>
      <c r="E7582" t="s">
        <v>48</v>
      </c>
      <c r="F7582" t="s">
        <v>26</v>
      </c>
      <c r="G7582">
        <v>91.26</v>
      </c>
      <c r="H7582">
        <v>26</v>
      </c>
      <c r="I7582" t="s">
        <v>27</v>
      </c>
      <c r="J7582" t="s">
        <v>38</v>
      </c>
      <c r="K7582" s="1" t="s">
        <v>21</v>
      </c>
      <c r="L7582">
        <v>8</v>
      </c>
      <c r="M7582" s="1" t="s">
        <v>29</v>
      </c>
      <c r="N7582">
        <v>2</v>
      </c>
      <c r="O7582">
        <v>3</v>
      </c>
      <c r="P7582" t="s">
        <v>37</v>
      </c>
      <c r="Q7582" t="s">
        <v>30</v>
      </c>
    </row>
    <row r="7583" spans="1:17" x14ac:dyDescent="0.25">
      <c r="A7583">
        <v>7582</v>
      </c>
      <c r="B7583">
        <v>38</v>
      </c>
      <c r="C7583" t="str">
        <f t="shared" si="118"/>
        <v>Adult</v>
      </c>
      <c r="D7583" t="s">
        <v>40</v>
      </c>
      <c r="E7583" t="s">
        <v>44</v>
      </c>
      <c r="F7583" t="s">
        <v>32</v>
      </c>
      <c r="G7583">
        <v>402.4</v>
      </c>
      <c r="H7583">
        <v>58</v>
      </c>
      <c r="I7583" t="s">
        <v>33</v>
      </c>
      <c r="J7583" t="s">
        <v>20</v>
      </c>
      <c r="K7583" s="1" t="s">
        <v>21</v>
      </c>
      <c r="L7583">
        <v>7</v>
      </c>
      <c r="M7583" s="1" t="s">
        <v>29</v>
      </c>
      <c r="N7583">
        <v>5</v>
      </c>
      <c r="O7583">
        <v>13</v>
      </c>
      <c r="P7583" t="s">
        <v>22</v>
      </c>
      <c r="Q7583" t="s">
        <v>30</v>
      </c>
    </row>
    <row r="7584" spans="1:17" x14ac:dyDescent="0.25">
      <c r="A7584">
        <v>7583</v>
      </c>
      <c r="B7584">
        <v>61</v>
      </c>
      <c r="C7584" t="str">
        <f t="shared" si="118"/>
        <v>Senior</v>
      </c>
      <c r="D7584" t="s">
        <v>40</v>
      </c>
      <c r="E7584" t="s">
        <v>49</v>
      </c>
      <c r="F7584" t="s">
        <v>18</v>
      </c>
      <c r="G7584">
        <v>444.83</v>
      </c>
      <c r="H7584">
        <v>14</v>
      </c>
      <c r="I7584" t="s">
        <v>19</v>
      </c>
      <c r="J7584" t="s">
        <v>28</v>
      </c>
      <c r="K7584" s="1" t="s">
        <v>21</v>
      </c>
      <c r="L7584">
        <v>2</v>
      </c>
      <c r="M7584" s="1" t="s">
        <v>29</v>
      </c>
      <c r="N7584">
        <v>3</v>
      </c>
      <c r="O7584">
        <v>7</v>
      </c>
      <c r="P7584" t="s">
        <v>37</v>
      </c>
      <c r="Q7584" t="s">
        <v>30</v>
      </c>
    </row>
    <row r="7585" spans="1:17" x14ac:dyDescent="0.25">
      <c r="A7585">
        <v>7584</v>
      </c>
      <c r="B7585">
        <v>51</v>
      </c>
      <c r="C7585" t="str">
        <f t="shared" si="118"/>
        <v>Adult</v>
      </c>
      <c r="D7585" t="s">
        <v>16</v>
      </c>
      <c r="E7585" t="s">
        <v>35</v>
      </c>
      <c r="F7585" t="s">
        <v>50</v>
      </c>
      <c r="G7585">
        <v>882.23</v>
      </c>
      <c r="H7585">
        <v>23</v>
      </c>
      <c r="I7585" t="s">
        <v>27</v>
      </c>
      <c r="J7585" t="s">
        <v>38</v>
      </c>
      <c r="K7585" s="1" t="s">
        <v>21</v>
      </c>
      <c r="L7585">
        <v>2</v>
      </c>
      <c r="M7585" s="1" t="s">
        <v>21</v>
      </c>
      <c r="N7585">
        <v>5</v>
      </c>
      <c r="O7585">
        <v>2</v>
      </c>
      <c r="P7585" t="s">
        <v>22</v>
      </c>
      <c r="Q7585" t="s">
        <v>39</v>
      </c>
    </row>
    <row r="7586" spans="1:17" x14ac:dyDescent="0.25">
      <c r="A7586">
        <v>7585</v>
      </c>
      <c r="B7586">
        <v>46</v>
      </c>
      <c r="C7586" t="str">
        <f t="shared" si="118"/>
        <v>Adult</v>
      </c>
      <c r="D7586" t="s">
        <v>16</v>
      </c>
      <c r="E7586" t="s">
        <v>31</v>
      </c>
      <c r="F7586" t="s">
        <v>50</v>
      </c>
      <c r="G7586">
        <v>295.57</v>
      </c>
      <c r="H7586">
        <v>21</v>
      </c>
      <c r="I7586" t="s">
        <v>27</v>
      </c>
      <c r="J7586" t="s">
        <v>47</v>
      </c>
      <c r="K7586" s="1" t="s">
        <v>29</v>
      </c>
      <c r="L7586">
        <v>5</v>
      </c>
      <c r="M7586" s="1" t="s">
        <v>21</v>
      </c>
      <c r="N7586">
        <v>5</v>
      </c>
      <c r="O7586">
        <v>7</v>
      </c>
      <c r="P7586" t="s">
        <v>37</v>
      </c>
      <c r="Q7586" t="s">
        <v>39</v>
      </c>
    </row>
    <row r="7587" spans="1:17" x14ac:dyDescent="0.25">
      <c r="A7587">
        <v>7586</v>
      </c>
      <c r="B7587">
        <v>28</v>
      </c>
      <c r="C7587" t="str">
        <f t="shared" si="118"/>
        <v>Adult</v>
      </c>
      <c r="D7587" t="s">
        <v>16</v>
      </c>
      <c r="E7587" t="s">
        <v>25</v>
      </c>
      <c r="F7587" t="s">
        <v>26</v>
      </c>
      <c r="G7587">
        <v>994.63</v>
      </c>
      <c r="H7587">
        <v>20</v>
      </c>
      <c r="I7587" t="s">
        <v>33</v>
      </c>
      <c r="J7587" t="s">
        <v>38</v>
      </c>
      <c r="K7587" s="1" t="s">
        <v>21</v>
      </c>
      <c r="L7587">
        <v>6</v>
      </c>
      <c r="M7587" s="1" t="s">
        <v>21</v>
      </c>
      <c r="N7587">
        <v>5</v>
      </c>
      <c r="O7587">
        <v>12</v>
      </c>
      <c r="P7587" t="s">
        <v>22</v>
      </c>
      <c r="Q7587" t="s">
        <v>23</v>
      </c>
    </row>
    <row r="7588" spans="1:17" x14ac:dyDescent="0.25">
      <c r="A7588">
        <v>7587</v>
      </c>
      <c r="B7588">
        <v>69</v>
      </c>
      <c r="C7588" t="str">
        <f t="shared" si="118"/>
        <v>Senior</v>
      </c>
      <c r="D7588" t="s">
        <v>40</v>
      </c>
      <c r="E7588" t="s">
        <v>25</v>
      </c>
      <c r="F7588" t="s">
        <v>18</v>
      </c>
      <c r="G7588">
        <v>747.81</v>
      </c>
      <c r="H7588">
        <v>42</v>
      </c>
      <c r="I7588" t="s">
        <v>33</v>
      </c>
      <c r="J7588" t="s">
        <v>28</v>
      </c>
      <c r="K7588" s="1" t="s">
        <v>21</v>
      </c>
      <c r="L7588">
        <v>8</v>
      </c>
      <c r="M7588" s="1" t="s">
        <v>29</v>
      </c>
      <c r="N7588">
        <v>2</v>
      </c>
      <c r="O7588">
        <v>10</v>
      </c>
      <c r="P7588" t="s">
        <v>34</v>
      </c>
      <c r="Q7588" t="s">
        <v>30</v>
      </c>
    </row>
    <row r="7589" spans="1:17" x14ac:dyDescent="0.25">
      <c r="A7589">
        <v>7588</v>
      </c>
      <c r="B7589">
        <v>40</v>
      </c>
      <c r="C7589" t="str">
        <f t="shared" si="118"/>
        <v>Adult</v>
      </c>
      <c r="D7589" t="s">
        <v>16</v>
      </c>
      <c r="E7589" t="s">
        <v>48</v>
      </c>
      <c r="F7589" t="s">
        <v>26</v>
      </c>
      <c r="G7589">
        <v>875.58</v>
      </c>
      <c r="H7589">
        <v>17</v>
      </c>
      <c r="I7589" t="s">
        <v>27</v>
      </c>
      <c r="J7589" t="s">
        <v>47</v>
      </c>
      <c r="K7589" s="1" t="s">
        <v>29</v>
      </c>
      <c r="L7589">
        <v>4</v>
      </c>
      <c r="M7589" s="1" t="s">
        <v>21</v>
      </c>
      <c r="N7589">
        <v>3</v>
      </c>
      <c r="O7589">
        <v>11</v>
      </c>
      <c r="P7589" t="s">
        <v>34</v>
      </c>
      <c r="Q7589" t="s">
        <v>30</v>
      </c>
    </row>
    <row r="7590" spans="1:17" x14ac:dyDescent="0.25">
      <c r="A7590">
        <v>7589</v>
      </c>
      <c r="B7590">
        <v>49</v>
      </c>
      <c r="C7590" t="str">
        <f t="shared" si="118"/>
        <v>Adult</v>
      </c>
      <c r="D7590" t="s">
        <v>24</v>
      </c>
      <c r="E7590" t="s">
        <v>49</v>
      </c>
      <c r="F7590" t="s">
        <v>36</v>
      </c>
      <c r="G7590">
        <v>209.39</v>
      </c>
      <c r="H7590">
        <v>5</v>
      </c>
      <c r="I7590" t="s">
        <v>27</v>
      </c>
      <c r="J7590" t="s">
        <v>28</v>
      </c>
      <c r="K7590" s="1" t="s">
        <v>29</v>
      </c>
      <c r="L7590">
        <v>7</v>
      </c>
      <c r="M7590" s="1" t="s">
        <v>29</v>
      </c>
      <c r="N7590">
        <v>5</v>
      </c>
      <c r="O7590">
        <v>8</v>
      </c>
      <c r="P7590" t="s">
        <v>34</v>
      </c>
      <c r="Q7590" t="s">
        <v>39</v>
      </c>
    </row>
    <row r="7591" spans="1:17" x14ac:dyDescent="0.25">
      <c r="A7591">
        <v>7590</v>
      </c>
      <c r="B7591">
        <v>21</v>
      </c>
      <c r="C7591" t="str">
        <f t="shared" si="118"/>
        <v>Adult</v>
      </c>
      <c r="D7591" t="s">
        <v>40</v>
      </c>
      <c r="E7591" t="s">
        <v>25</v>
      </c>
      <c r="F7591" t="s">
        <v>43</v>
      </c>
      <c r="G7591">
        <v>478.46</v>
      </c>
      <c r="H7591">
        <v>41</v>
      </c>
      <c r="I7591" t="s">
        <v>27</v>
      </c>
      <c r="J7591" t="s">
        <v>47</v>
      </c>
      <c r="K7591" s="1" t="s">
        <v>29</v>
      </c>
      <c r="L7591">
        <v>2</v>
      </c>
      <c r="M7591" s="1" t="s">
        <v>21</v>
      </c>
      <c r="N7591">
        <v>1</v>
      </c>
      <c r="O7591">
        <v>9</v>
      </c>
      <c r="P7591" t="s">
        <v>34</v>
      </c>
      <c r="Q7591" t="s">
        <v>30</v>
      </c>
    </row>
    <row r="7592" spans="1:17" x14ac:dyDescent="0.25">
      <c r="A7592">
        <v>7591</v>
      </c>
      <c r="B7592">
        <v>67</v>
      </c>
      <c r="C7592" t="str">
        <f t="shared" si="118"/>
        <v>Senior</v>
      </c>
      <c r="D7592" t="s">
        <v>24</v>
      </c>
      <c r="E7592" t="s">
        <v>49</v>
      </c>
      <c r="F7592" t="s">
        <v>43</v>
      </c>
      <c r="G7592">
        <v>232.93</v>
      </c>
      <c r="H7592">
        <v>52</v>
      </c>
      <c r="I7592" t="s">
        <v>27</v>
      </c>
      <c r="J7592" t="s">
        <v>20</v>
      </c>
      <c r="K7592" s="1" t="s">
        <v>21</v>
      </c>
      <c r="L7592">
        <v>4</v>
      </c>
      <c r="M7592" s="1" t="s">
        <v>29</v>
      </c>
      <c r="N7592">
        <v>1</v>
      </c>
      <c r="O7592">
        <v>10</v>
      </c>
      <c r="P7592" t="s">
        <v>34</v>
      </c>
      <c r="Q7592" t="s">
        <v>30</v>
      </c>
    </row>
    <row r="7593" spans="1:17" x14ac:dyDescent="0.25">
      <c r="A7593">
        <v>7592</v>
      </c>
      <c r="B7593">
        <v>46</v>
      </c>
      <c r="C7593" t="str">
        <f t="shared" si="118"/>
        <v>Adult</v>
      </c>
      <c r="D7593" t="s">
        <v>24</v>
      </c>
      <c r="E7593" t="s">
        <v>17</v>
      </c>
      <c r="F7593" t="s">
        <v>26</v>
      </c>
      <c r="G7593">
        <v>762.05</v>
      </c>
      <c r="H7593">
        <v>6</v>
      </c>
      <c r="I7593" t="s">
        <v>27</v>
      </c>
      <c r="J7593" t="s">
        <v>38</v>
      </c>
      <c r="K7593" s="1" t="s">
        <v>29</v>
      </c>
      <c r="L7593">
        <v>4</v>
      </c>
      <c r="M7593" s="1" t="s">
        <v>21</v>
      </c>
      <c r="N7593">
        <v>4</v>
      </c>
      <c r="O7593">
        <v>2</v>
      </c>
      <c r="P7593" t="s">
        <v>37</v>
      </c>
      <c r="Q7593" t="s">
        <v>30</v>
      </c>
    </row>
    <row r="7594" spans="1:17" x14ac:dyDescent="0.25">
      <c r="A7594">
        <v>7593</v>
      </c>
      <c r="B7594">
        <v>33</v>
      </c>
      <c r="C7594" t="str">
        <f t="shared" si="118"/>
        <v>Adult</v>
      </c>
      <c r="D7594" t="s">
        <v>24</v>
      </c>
      <c r="E7594" t="s">
        <v>31</v>
      </c>
      <c r="F7594" t="s">
        <v>50</v>
      </c>
      <c r="G7594">
        <v>722.34</v>
      </c>
      <c r="H7594">
        <v>1</v>
      </c>
      <c r="I7594" t="s">
        <v>27</v>
      </c>
      <c r="J7594" t="s">
        <v>20</v>
      </c>
      <c r="K7594" s="1" t="s">
        <v>29</v>
      </c>
      <c r="L7594">
        <v>5</v>
      </c>
      <c r="M7594" s="1" t="s">
        <v>21</v>
      </c>
      <c r="N7594">
        <v>3</v>
      </c>
      <c r="O7594">
        <v>7</v>
      </c>
      <c r="P7594" t="s">
        <v>22</v>
      </c>
      <c r="Q7594" t="s">
        <v>39</v>
      </c>
    </row>
    <row r="7595" spans="1:17" x14ac:dyDescent="0.25">
      <c r="A7595">
        <v>7594</v>
      </c>
      <c r="B7595">
        <v>58</v>
      </c>
      <c r="C7595" t="str">
        <f t="shared" si="118"/>
        <v>Adult</v>
      </c>
      <c r="D7595" t="s">
        <v>16</v>
      </c>
      <c r="E7595" t="s">
        <v>35</v>
      </c>
      <c r="F7595" t="s">
        <v>36</v>
      </c>
      <c r="G7595">
        <v>35.06</v>
      </c>
      <c r="H7595">
        <v>56</v>
      </c>
      <c r="I7595" t="s">
        <v>33</v>
      </c>
      <c r="J7595" t="s">
        <v>28</v>
      </c>
      <c r="K7595" s="1" t="s">
        <v>29</v>
      </c>
      <c r="L7595">
        <v>1</v>
      </c>
      <c r="M7595" s="1" t="s">
        <v>21</v>
      </c>
      <c r="N7595">
        <v>3</v>
      </c>
      <c r="O7595">
        <v>5</v>
      </c>
      <c r="P7595" t="s">
        <v>37</v>
      </c>
      <c r="Q7595" t="s">
        <v>30</v>
      </c>
    </row>
    <row r="7596" spans="1:17" x14ac:dyDescent="0.25">
      <c r="A7596">
        <v>7595</v>
      </c>
      <c r="B7596">
        <v>59</v>
      </c>
      <c r="C7596" t="str">
        <f t="shared" si="118"/>
        <v>Adult</v>
      </c>
      <c r="D7596" t="s">
        <v>24</v>
      </c>
      <c r="E7596" t="s">
        <v>49</v>
      </c>
      <c r="F7596" t="s">
        <v>36</v>
      </c>
      <c r="G7596">
        <v>782.47</v>
      </c>
      <c r="H7596">
        <v>30</v>
      </c>
      <c r="I7596" t="s">
        <v>27</v>
      </c>
      <c r="J7596" t="s">
        <v>20</v>
      </c>
      <c r="K7596" s="1" t="s">
        <v>29</v>
      </c>
      <c r="L7596">
        <v>5</v>
      </c>
      <c r="M7596" s="1" t="s">
        <v>21</v>
      </c>
      <c r="N7596">
        <v>3</v>
      </c>
      <c r="O7596">
        <v>10</v>
      </c>
      <c r="P7596" t="s">
        <v>22</v>
      </c>
      <c r="Q7596" t="s">
        <v>23</v>
      </c>
    </row>
    <row r="7597" spans="1:17" x14ac:dyDescent="0.25">
      <c r="A7597">
        <v>7596</v>
      </c>
      <c r="B7597">
        <v>55</v>
      </c>
      <c r="C7597" t="str">
        <f t="shared" si="118"/>
        <v>Adult</v>
      </c>
      <c r="D7597" t="s">
        <v>24</v>
      </c>
      <c r="E7597" t="s">
        <v>44</v>
      </c>
      <c r="F7597" t="s">
        <v>26</v>
      </c>
      <c r="G7597">
        <v>193.19</v>
      </c>
      <c r="H7597">
        <v>59</v>
      </c>
      <c r="I7597" t="s">
        <v>33</v>
      </c>
      <c r="J7597" t="s">
        <v>28</v>
      </c>
      <c r="K7597" s="1" t="s">
        <v>21</v>
      </c>
      <c r="L7597">
        <v>5</v>
      </c>
      <c r="M7597" s="1" t="s">
        <v>29</v>
      </c>
      <c r="N7597">
        <v>3</v>
      </c>
      <c r="O7597">
        <v>11</v>
      </c>
      <c r="P7597" t="s">
        <v>22</v>
      </c>
      <c r="Q7597" t="s">
        <v>39</v>
      </c>
    </row>
    <row r="7598" spans="1:17" x14ac:dyDescent="0.25">
      <c r="A7598">
        <v>7597</v>
      </c>
      <c r="B7598">
        <v>39</v>
      </c>
      <c r="C7598" t="str">
        <f t="shared" si="118"/>
        <v>Adult</v>
      </c>
      <c r="D7598" t="s">
        <v>16</v>
      </c>
      <c r="E7598" t="s">
        <v>31</v>
      </c>
      <c r="F7598" t="s">
        <v>43</v>
      </c>
      <c r="G7598">
        <v>632.9</v>
      </c>
      <c r="H7598">
        <v>29</v>
      </c>
      <c r="I7598" t="s">
        <v>19</v>
      </c>
      <c r="J7598" t="s">
        <v>47</v>
      </c>
      <c r="K7598" s="1" t="s">
        <v>29</v>
      </c>
      <c r="L7598">
        <v>7</v>
      </c>
      <c r="M7598" s="1" t="s">
        <v>29</v>
      </c>
      <c r="N7598">
        <v>4</v>
      </c>
      <c r="O7598">
        <v>8</v>
      </c>
      <c r="P7598" t="s">
        <v>22</v>
      </c>
      <c r="Q7598" t="s">
        <v>39</v>
      </c>
    </row>
    <row r="7599" spans="1:17" x14ac:dyDescent="0.25">
      <c r="A7599">
        <v>7598</v>
      </c>
      <c r="B7599">
        <v>22</v>
      </c>
      <c r="C7599" t="str">
        <f t="shared" si="118"/>
        <v>Adult</v>
      </c>
      <c r="D7599" t="s">
        <v>24</v>
      </c>
      <c r="E7599" t="s">
        <v>17</v>
      </c>
      <c r="F7599" t="s">
        <v>43</v>
      </c>
      <c r="G7599">
        <v>41.4</v>
      </c>
      <c r="H7599">
        <v>39</v>
      </c>
      <c r="I7599" t="s">
        <v>19</v>
      </c>
      <c r="J7599" t="s">
        <v>47</v>
      </c>
      <c r="K7599" s="1" t="s">
        <v>21</v>
      </c>
      <c r="L7599">
        <v>8</v>
      </c>
      <c r="M7599" s="1" t="s">
        <v>29</v>
      </c>
      <c r="N7599">
        <v>3</v>
      </c>
      <c r="O7599">
        <v>3</v>
      </c>
      <c r="P7599" t="s">
        <v>34</v>
      </c>
      <c r="Q7599" t="s">
        <v>30</v>
      </c>
    </row>
    <row r="7600" spans="1:17" x14ac:dyDescent="0.25">
      <c r="A7600">
        <v>7599</v>
      </c>
      <c r="B7600">
        <v>29</v>
      </c>
      <c r="C7600" t="str">
        <f t="shared" si="118"/>
        <v>Adult</v>
      </c>
      <c r="D7600" t="s">
        <v>24</v>
      </c>
      <c r="E7600" t="s">
        <v>17</v>
      </c>
      <c r="F7600" t="s">
        <v>43</v>
      </c>
      <c r="G7600">
        <v>982.7</v>
      </c>
      <c r="H7600">
        <v>43</v>
      </c>
      <c r="I7600" t="s">
        <v>33</v>
      </c>
      <c r="J7600" t="s">
        <v>38</v>
      </c>
      <c r="K7600" s="1" t="s">
        <v>21</v>
      </c>
      <c r="L7600">
        <v>1</v>
      </c>
      <c r="M7600" s="1" t="s">
        <v>21</v>
      </c>
      <c r="N7600">
        <v>1</v>
      </c>
      <c r="O7600">
        <v>13</v>
      </c>
      <c r="P7600" t="s">
        <v>34</v>
      </c>
      <c r="Q7600" t="s">
        <v>39</v>
      </c>
    </row>
    <row r="7601" spans="1:17" x14ac:dyDescent="0.25">
      <c r="A7601">
        <v>7600</v>
      </c>
      <c r="B7601">
        <v>33</v>
      </c>
      <c r="C7601" t="str">
        <f t="shared" si="118"/>
        <v>Adult</v>
      </c>
      <c r="D7601" t="s">
        <v>24</v>
      </c>
      <c r="E7601" t="s">
        <v>31</v>
      </c>
      <c r="F7601" t="s">
        <v>41</v>
      </c>
      <c r="G7601">
        <v>621.80999999999995</v>
      </c>
      <c r="H7601">
        <v>46</v>
      </c>
      <c r="I7601" t="s">
        <v>19</v>
      </c>
      <c r="J7601" t="s">
        <v>45</v>
      </c>
      <c r="K7601" s="1" t="s">
        <v>29</v>
      </c>
      <c r="L7601">
        <v>7</v>
      </c>
      <c r="M7601" s="1" t="s">
        <v>29</v>
      </c>
      <c r="N7601">
        <v>1</v>
      </c>
      <c r="O7601">
        <v>10</v>
      </c>
      <c r="P7601" t="s">
        <v>22</v>
      </c>
      <c r="Q7601" t="s">
        <v>23</v>
      </c>
    </row>
    <row r="7602" spans="1:17" x14ac:dyDescent="0.25">
      <c r="A7602">
        <v>7601</v>
      </c>
      <c r="B7602">
        <v>42</v>
      </c>
      <c r="C7602" t="str">
        <f t="shared" si="118"/>
        <v>Adult</v>
      </c>
      <c r="D7602" t="s">
        <v>24</v>
      </c>
      <c r="E7602" t="s">
        <v>46</v>
      </c>
      <c r="F7602" t="s">
        <v>41</v>
      </c>
      <c r="G7602">
        <v>816.98</v>
      </c>
      <c r="H7602">
        <v>5</v>
      </c>
      <c r="I7602" t="s">
        <v>27</v>
      </c>
      <c r="J7602" t="s">
        <v>28</v>
      </c>
      <c r="K7602" s="1" t="s">
        <v>21</v>
      </c>
      <c r="L7602">
        <v>1</v>
      </c>
      <c r="M7602" s="1" t="s">
        <v>29</v>
      </c>
      <c r="N7602">
        <v>3</v>
      </c>
      <c r="O7602">
        <v>13</v>
      </c>
      <c r="P7602" t="s">
        <v>22</v>
      </c>
      <c r="Q7602" t="s">
        <v>23</v>
      </c>
    </row>
    <row r="7603" spans="1:17" x14ac:dyDescent="0.25">
      <c r="A7603">
        <v>7602</v>
      </c>
      <c r="B7603">
        <v>39</v>
      </c>
      <c r="C7603" t="str">
        <f t="shared" si="118"/>
        <v>Adult</v>
      </c>
      <c r="D7603" t="s">
        <v>16</v>
      </c>
      <c r="E7603" t="s">
        <v>48</v>
      </c>
      <c r="F7603" t="s">
        <v>36</v>
      </c>
      <c r="G7603">
        <v>868.4</v>
      </c>
      <c r="H7603">
        <v>25</v>
      </c>
      <c r="I7603" t="s">
        <v>27</v>
      </c>
      <c r="J7603" t="s">
        <v>28</v>
      </c>
      <c r="K7603" s="1" t="s">
        <v>29</v>
      </c>
      <c r="L7603">
        <v>1</v>
      </c>
      <c r="M7603" s="1" t="s">
        <v>29</v>
      </c>
      <c r="N7603">
        <v>2</v>
      </c>
      <c r="O7603">
        <v>7</v>
      </c>
      <c r="P7603" t="s">
        <v>22</v>
      </c>
      <c r="Q7603" t="s">
        <v>39</v>
      </c>
    </row>
    <row r="7604" spans="1:17" x14ac:dyDescent="0.25">
      <c r="A7604">
        <v>7603</v>
      </c>
      <c r="B7604">
        <v>34</v>
      </c>
      <c r="C7604" t="str">
        <f t="shared" si="118"/>
        <v>Adult</v>
      </c>
      <c r="D7604" t="s">
        <v>16</v>
      </c>
      <c r="E7604" t="s">
        <v>35</v>
      </c>
      <c r="F7604" t="s">
        <v>36</v>
      </c>
      <c r="G7604">
        <v>460.49</v>
      </c>
      <c r="H7604">
        <v>57</v>
      </c>
      <c r="I7604" t="s">
        <v>19</v>
      </c>
      <c r="J7604" t="s">
        <v>45</v>
      </c>
      <c r="K7604" s="1" t="s">
        <v>29</v>
      </c>
      <c r="L7604">
        <v>6</v>
      </c>
      <c r="M7604" s="1" t="s">
        <v>21</v>
      </c>
      <c r="N7604">
        <v>5</v>
      </c>
      <c r="O7604">
        <v>12</v>
      </c>
      <c r="P7604" t="s">
        <v>34</v>
      </c>
      <c r="Q7604" t="s">
        <v>23</v>
      </c>
    </row>
    <row r="7605" spans="1:17" x14ac:dyDescent="0.25">
      <c r="A7605">
        <v>7604</v>
      </c>
      <c r="B7605">
        <v>36</v>
      </c>
      <c r="C7605" t="str">
        <f t="shared" si="118"/>
        <v>Adult</v>
      </c>
      <c r="D7605" t="s">
        <v>16</v>
      </c>
      <c r="E7605" t="s">
        <v>49</v>
      </c>
      <c r="F7605" t="s">
        <v>32</v>
      </c>
      <c r="G7605">
        <v>626.66999999999996</v>
      </c>
      <c r="H7605">
        <v>21</v>
      </c>
      <c r="I7605" t="s">
        <v>27</v>
      </c>
      <c r="J7605" t="s">
        <v>20</v>
      </c>
      <c r="K7605" s="1" t="s">
        <v>21</v>
      </c>
      <c r="L7605">
        <v>7</v>
      </c>
      <c r="M7605" s="1" t="s">
        <v>29</v>
      </c>
      <c r="N7605">
        <v>4</v>
      </c>
      <c r="O7605">
        <v>3</v>
      </c>
      <c r="P7605" t="s">
        <v>37</v>
      </c>
      <c r="Q7605" t="s">
        <v>23</v>
      </c>
    </row>
    <row r="7606" spans="1:17" x14ac:dyDescent="0.25">
      <c r="A7606">
        <v>7605</v>
      </c>
      <c r="B7606">
        <v>61</v>
      </c>
      <c r="C7606" t="str">
        <f t="shared" si="118"/>
        <v>Senior</v>
      </c>
      <c r="D7606" t="s">
        <v>40</v>
      </c>
      <c r="E7606" t="s">
        <v>35</v>
      </c>
      <c r="F7606" t="s">
        <v>32</v>
      </c>
      <c r="G7606">
        <v>171.73</v>
      </c>
      <c r="H7606">
        <v>34</v>
      </c>
      <c r="I7606" t="s">
        <v>33</v>
      </c>
      <c r="J7606" t="s">
        <v>20</v>
      </c>
      <c r="K7606" s="1" t="s">
        <v>21</v>
      </c>
      <c r="L7606">
        <v>9</v>
      </c>
      <c r="M7606" s="1" t="s">
        <v>29</v>
      </c>
      <c r="N7606">
        <v>3</v>
      </c>
      <c r="O7606">
        <v>2</v>
      </c>
      <c r="P7606" t="s">
        <v>37</v>
      </c>
      <c r="Q7606" t="s">
        <v>23</v>
      </c>
    </row>
    <row r="7607" spans="1:17" x14ac:dyDescent="0.25">
      <c r="A7607">
        <v>7606</v>
      </c>
      <c r="B7607">
        <v>44</v>
      </c>
      <c r="C7607" t="str">
        <f t="shared" si="118"/>
        <v>Adult</v>
      </c>
      <c r="D7607" t="s">
        <v>40</v>
      </c>
      <c r="E7607" t="s">
        <v>44</v>
      </c>
      <c r="F7607" t="s">
        <v>18</v>
      </c>
      <c r="G7607">
        <v>869.2</v>
      </c>
      <c r="H7607">
        <v>26</v>
      </c>
      <c r="I7607" t="s">
        <v>33</v>
      </c>
      <c r="J7607" t="s">
        <v>45</v>
      </c>
      <c r="K7607" s="1" t="s">
        <v>29</v>
      </c>
      <c r="L7607">
        <v>1</v>
      </c>
      <c r="M7607" s="1" t="s">
        <v>21</v>
      </c>
      <c r="N7607">
        <v>4</v>
      </c>
      <c r="O7607">
        <v>7</v>
      </c>
      <c r="P7607" t="s">
        <v>34</v>
      </c>
      <c r="Q7607" t="s">
        <v>23</v>
      </c>
    </row>
    <row r="7608" spans="1:17" x14ac:dyDescent="0.25">
      <c r="A7608">
        <v>7607</v>
      </c>
      <c r="B7608">
        <v>24</v>
      </c>
      <c r="C7608" t="str">
        <f t="shared" si="118"/>
        <v>Adult</v>
      </c>
      <c r="D7608" t="s">
        <v>16</v>
      </c>
      <c r="E7608" t="s">
        <v>48</v>
      </c>
      <c r="F7608" t="s">
        <v>36</v>
      </c>
      <c r="G7608">
        <v>196.4</v>
      </c>
      <c r="H7608">
        <v>36</v>
      </c>
      <c r="I7608" t="s">
        <v>27</v>
      </c>
      <c r="J7608" t="s">
        <v>28</v>
      </c>
      <c r="K7608" s="1" t="s">
        <v>21</v>
      </c>
      <c r="L7608">
        <v>7</v>
      </c>
      <c r="M7608" s="1" t="s">
        <v>21</v>
      </c>
      <c r="N7608">
        <v>4</v>
      </c>
      <c r="O7608">
        <v>10</v>
      </c>
      <c r="P7608" t="s">
        <v>22</v>
      </c>
      <c r="Q7608" t="s">
        <v>39</v>
      </c>
    </row>
    <row r="7609" spans="1:17" x14ac:dyDescent="0.25">
      <c r="A7609">
        <v>7608</v>
      </c>
      <c r="B7609">
        <v>63</v>
      </c>
      <c r="C7609" t="str">
        <f t="shared" si="118"/>
        <v>Senior</v>
      </c>
      <c r="D7609" t="s">
        <v>40</v>
      </c>
      <c r="E7609" t="s">
        <v>46</v>
      </c>
      <c r="F7609" t="s">
        <v>50</v>
      </c>
      <c r="G7609">
        <v>896.44</v>
      </c>
      <c r="H7609">
        <v>6</v>
      </c>
      <c r="I7609" t="s">
        <v>19</v>
      </c>
      <c r="J7609" t="s">
        <v>45</v>
      </c>
      <c r="K7609" s="1" t="s">
        <v>21</v>
      </c>
      <c r="L7609">
        <v>9</v>
      </c>
      <c r="M7609" s="1" t="s">
        <v>21</v>
      </c>
      <c r="N7609">
        <v>4</v>
      </c>
      <c r="O7609">
        <v>3</v>
      </c>
      <c r="P7609" t="s">
        <v>37</v>
      </c>
      <c r="Q7609" t="s">
        <v>39</v>
      </c>
    </row>
    <row r="7610" spans="1:17" x14ac:dyDescent="0.25">
      <c r="A7610">
        <v>7609</v>
      </c>
      <c r="B7610">
        <v>36</v>
      </c>
      <c r="C7610" t="str">
        <f t="shared" si="118"/>
        <v>Adult</v>
      </c>
      <c r="D7610" t="s">
        <v>16</v>
      </c>
      <c r="E7610" t="s">
        <v>44</v>
      </c>
      <c r="F7610" t="s">
        <v>42</v>
      </c>
      <c r="G7610">
        <v>485.28</v>
      </c>
      <c r="H7610">
        <v>44</v>
      </c>
      <c r="I7610" t="s">
        <v>19</v>
      </c>
      <c r="J7610" t="s">
        <v>45</v>
      </c>
      <c r="K7610" s="1" t="s">
        <v>21</v>
      </c>
      <c r="L7610">
        <v>8</v>
      </c>
      <c r="M7610" s="1" t="s">
        <v>21</v>
      </c>
      <c r="N7610">
        <v>2</v>
      </c>
      <c r="O7610">
        <v>11</v>
      </c>
      <c r="P7610" t="s">
        <v>37</v>
      </c>
      <c r="Q7610" t="s">
        <v>30</v>
      </c>
    </row>
    <row r="7611" spans="1:17" x14ac:dyDescent="0.25">
      <c r="A7611">
        <v>7610</v>
      </c>
      <c r="B7611">
        <v>20</v>
      </c>
      <c r="C7611" t="str">
        <f t="shared" si="118"/>
        <v>Adult</v>
      </c>
      <c r="D7611" t="s">
        <v>24</v>
      </c>
      <c r="E7611" t="s">
        <v>25</v>
      </c>
      <c r="F7611" t="s">
        <v>36</v>
      </c>
      <c r="G7611">
        <v>562.4</v>
      </c>
      <c r="H7611">
        <v>53</v>
      </c>
      <c r="I7611" t="s">
        <v>33</v>
      </c>
      <c r="J7611" t="s">
        <v>20</v>
      </c>
      <c r="K7611" s="1" t="s">
        <v>21</v>
      </c>
      <c r="L7611">
        <v>2</v>
      </c>
      <c r="M7611" s="1" t="s">
        <v>29</v>
      </c>
      <c r="N7611">
        <v>2</v>
      </c>
      <c r="O7611">
        <v>1</v>
      </c>
      <c r="P7611" t="s">
        <v>37</v>
      </c>
      <c r="Q7611" t="s">
        <v>23</v>
      </c>
    </row>
    <row r="7612" spans="1:17" x14ac:dyDescent="0.25">
      <c r="A7612">
        <v>7611</v>
      </c>
      <c r="B7612">
        <v>60</v>
      </c>
      <c r="C7612" t="str">
        <f t="shared" si="118"/>
        <v>Senior</v>
      </c>
      <c r="D7612" t="s">
        <v>16</v>
      </c>
      <c r="E7612" t="s">
        <v>31</v>
      </c>
      <c r="F7612" t="s">
        <v>26</v>
      </c>
      <c r="G7612">
        <v>503.55</v>
      </c>
      <c r="H7612">
        <v>43</v>
      </c>
      <c r="I7612" t="s">
        <v>27</v>
      </c>
      <c r="J7612" t="s">
        <v>45</v>
      </c>
      <c r="K7612" s="1" t="s">
        <v>21</v>
      </c>
      <c r="L7612">
        <v>1</v>
      </c>
      <c r="M7612" s="1" t="s">
        <v>29</v>
      </c>
      <c r="N7612">
        <v>5</v>
      </c>
      <c r="O7612">
        <v>6</v>
      </c>
      <c r="P7612" t="s">
        <v>34</v>
      </c>
      <c r="Q7612" t="s">
        <v>30</v>
      </c>
    </row>
    <row r="7613" spans="1:17" x14ac:dyDescent="0.25">
      <c r="A7613">
        <v>7612</v>
      </c>
      <c r="B7613">
        <v>23</v>
      </c>
      <c r="C7613" t="str">
        <f t="shared" si="118"/>
        <v>Adult</v>
      </c>
      <c r="D7613" t="s">
        <v>24</v>
      </c>
      <c r="E7613" t="s">
        <v>25</v>
      </c>
      <c r="F7613" t="s">
        <v>32</v>
      </c>
      <c r="G7613">
        <v>65.739999999999995</v>
      </c>
      <c r="H7613">
        <v>16</v>
      </c>
      <c r="I7613" t="s">
        <v>33</v>
      </c>
      <c r="J7613" t="s">
        <v>38</v>
      </c>
      <c r="K7613" s="1" t="s">
        <v>29</v>
      </c>
      <c r="L7613">
        <v>9</v>
      </c>
      <c r="M7613" s="1" t="s">
        <v>29</v>
      </c>
      <c r="N7613">
        <v>4</v>
      </c>
      <c r="O7613">
        <v>12</v>
      </c>
      <c r="P7613" t="s">
        <v>22</v>
      </c>
      <c r="Q7613" t="s">
        <v>39</v>
      </c>
    </row>
    <row r="7614" spans="1:17" x14ac:dyDescent="0.25">
      <c r="A7614">
        <v>7613</v>
      </c>
      <c r="B7614">
        <v>20</v>
      </c>
      <c r="C7614" t="str">
        <f t="shared" si="118"/>
        <v>Adult</v>
      </c>
      <c r="D7614" t="s">
        <v>24</v>
      </c>
      <c r="E7614" t="s">
        <v>44</v>
      </c>
      <c r="F7614" t="s">
        <v>26</v>
      </c>
      <c r="G7614">
        <v>96.77</v>
      </c>
      <c r="H7614">
        <v>41</v>
      </c>
      <c r="I7614" t="s">
        <v>27</v>
      </c>
      <c r="J7614" t="s">
        <v>47</v>
      </c>
      <c r="K7614" s="1" t="s">
        <v>21</v>
      </c>
      <c r="L7614">
        <v>5</v>
      </c>
      <c r="M7614" s="1" t="s">
        <v>29</v>
      </c>
      <c r="N7614">
        <v>3</v>
      </c>
      <c r="O7614">
        <v>5</v>
      </c>
      <c r="P7614" t="s">
        <v>37</v>
      </c>
      <c r="Q7614" t="s">
        <v>39</v>
      </c>
    </row>
    <row r="7615" spans="1:17" x14ac:dyDescent="0.25">
      <c r="A7615">
        <v>7614</v>
      </c>
      <c r="B7615">
        <v>18</v>
      </c>
      <c r="C7615" t="str">
        <f t="shared" si="118"/>
        <v>Teenager</v>
      </c>
      <c r="D7615" t="s">
        <v>16</v>
      </c>
      <c r="E7615" t="s">
        <v>25</v>
      </c>
      <c r="F7615" t="s">
        <v>43</v>
      </c>
      <c r="G7615">
        <v>955.29</v>
      </c>
      <c r="H7615">
        <v>12</v>
      </c>
      <c r="I7615" t="s">
        <v>33</v>
      </c>
      <c r="J7615" t="s">
        <v>47</v>
      </c>
      <c r="K7615" s="1" t="s">
        <v>21</v>
      </c>
      <c r="L7615">
        <v>7</v>
      </c>
      <c r="M7615" s="1" t="s">
        <v>29</v>
      </c>
      <c r="N7615">
        <v>1</v>
      </c>
      <c r="O7615">
        <v>2</v>
      </c>
      <c r="P7615" t="s">
        <v>37</v>
      </c>
      <c r="Q7615" t="s">
        <v>23</v>
      </c>
    </row>
    <row r="7616" spans="1:17" x14ac:dyDescent="0.25">
      <c r="A7616">
        <v>7615</v>
      </c>
      <c r="B7616">
        <v>48</v>
      </c>
      <c r="C7616" t="str">
        <f t="shared" si="118"/>
        <v>Adult</v>
      </c>
      <c r="D7616" t="s">
        <v>24</v>
      </c>
      <c r="E7616" t="s">
        <v>44</v>
      </c>
      <c r="F7616" t="s">
        <v>41</v>
      </c>
      <c r="G7616">
        <v>623.41</v>
      </c>
      <c r="H7616">
        <v>56</v>
      </c>
      <c r="I7616" t="s">
        <v>27</v>
      </c>
      <c r="J7616" t="s">
        <v>45</v>
      </c>
      <c r="K7616" s="1" t="s">
        <v>29</v>
      </c>
      <c r="L7616">
        <v>3</v>
      </c>
      <c r="M7616" s="1" t="s">
        <v>21</v>
      </c>
      <c r="N7616">
        <v>3</v>
      </c>
      <c r="O7616">
        <v>6</v>
      </c>
      <c r="P7616" t="s">
        <v>34</v>
      </c>
      <c r="Q7616" t="s">
        <v>30</v>
      </c>
    </row>
    <row r="7617" spans="1:17" x14ac:dyDescent="0.25">
      <c r="A7617">
        <v>7616</v>
      </c>
      <c r="B7617">
        <v>34</v>
      </c>
      <c r="C7617" t="str">
        <f t="shared" si="118"/>
        <v>Adult</v>
      </c>
      <c r="D7617" t="s">
        <v>16</v>
      </c>
      <c r="E7617" t="s">
        <v>17</v>
      </c>
      <c r="F7617" t="s">
        <v>26</v>
      </c>
      <c r="G7617">
        <v>436.42</v>
      </c>
      <c r="H7617">
        <v>31</v>
      </c>
      <c r="I7617" t="s">
        <v>19</v>
      </c>
      <c r="J7617" t="s">
        <v>28</v>
      </c>
      <c r="K7617" s="1" t="s">
        <v>21</v>
      </c>
      <c r="L7617">
        <v>2</v>
      </c>
      <c r="M7617" s="1" t="s">
        <v>21</v>
      </c>
      <c r="N7617">
        <v>3</v>
      </c>
      <c r="O7617">
        <v>8</v>
      </c>
      <c r="P7617" t="s">
        <v>37</v>
      </c>
      <c r="Q7617" t="s">
        <v>39</v>
      </c>
    </row>
    <row r="7618" spans="1:17" x14ac:dyDescent="0.25">
      <c r="A7618">
        <v>7617</v>
      </c>
      <c r="B7618">
        <v>69</v>
      </c>
      <c r="C7618" t="str">
        <f t="shared" si="118"/>
        <v>Senior</v>
      </c>
      <c r="D7618" t="s">
        <v>40</v>
      </c>
      <c r="E7618" t="s">
        <v>49</v>
      </c>
      <c r="F7618" t="s">
        <v>43</v>
      </c>
      <c r="G7618">
        <v>693.6</v>
      </c>
      <c r="H7618">
        <v>10</v>
      </c>
      <c r="I7618" t="s">
        <v>33</v>
      </c>
      <c r="J7618" t="s">
        <v>45</v>
      </c>
      <c r="K7618" s="1" t="s">
        <v>21</v>
      </c>
      <c r="L7618">
        <v>9</v>
      </c>
      <c r="M7618" s="1" t="s">
        <v>21</v>
      </c>
      <c r="N7618">
        <v>4</v>
      </c>
      <c r="O7618">
        <v>1</v>
      </c>
      <c r="P7618" t="s">
        <v>37</v>
      </c>
      <c r="Q7618" t="s">
        <v>39</v>
      </c>
    </row>
    <row r="7619" spans="1:17" x14ac:dyDescent="0.25">
      <c r="A7619">
        <v>7618</v>
      </c>
      <c r="B7619">
        <v>68</v>
      </c>
      <c r="C7619" t="str">
        <f t="shared" ref="C7619:C7682" si="119">IF(B7619&gt;=60,"Senior",IF(B7619&gt;=20,"Adult","Teenager"))</f>
        <v>Senior</v>
      </c>
      <c r="D7619" t="s">
        <v>40</v>
      </c>
      <c r="E7619" t="s">
        <v>31</v>
      </c>
      <c r="F7619" t="s">
        <v>32</v>
      </c>
      <c r="G7619">
        <v>831.48</v>
      </c>
      <c r="H7619">
        <v>13</v>
      </c>
      <c r="I7619" t="s">
        <v>27</v>
      </c>
      <c r="J7619" t="s">
        <v>38</v>
      </c>
      <c r="K7619" s="1" t="s">
        <v>21</v>
      </c>
      <c r="L7619">
        <v>3</v>
      </c>
      <c r="M7619" s="1" t="s">
        <v>29</v>
      </c>
      <c r="N7619">
        <v>1</v>
      </c>
      <c r="O7619">
        <v>5</v>
      </c>
      <c r="P7619" t="s">
        <v>37</v>
      </c>
      <c r="Q7619" t="s">
        <v>39</v>
      </c>
    </row>
    <row r="7620" spans="1:17" x14ac:dyDescent="0.25">
      <c r="A7620">
        <v>7619</v>
      </c>
      <c r="B7620">
        <v>34</v>
      </c>
      <c r="C7620" t="str">
        <f t="shared" si="119"/>
        <v>Adult</v>
      </c>
      <c r="D7620" t="s">
        <v>24</v>
      </c>
      <c r="E7620" t="s">
        <v>44</v>
      </c>
      <c r="F7620" t="s">
        <v>18</v>
      </c>
      <c r="G7620">
        <v>893.59</v>
      </c>
      <c r="H7620">
        <v>26</v>
      </c>
      <c r="I7620" t="s">
        <v>33</v>
      </c>
      <c r="J7620" t="s">
        <v>20</v>
      </c>
      <c r="K7620" s="1" t="s">
        <v>29</v>
      </c>
      <c r="L7620">
        <v>5</v>
      </c>
      <c r="M7620" s="1" t="s">
        <v>21</v>
      </c>
      <c r="N7620">
        <v>1</v>
      </c>
      <c r="O7620">
        <v>12</v>
      </c>
      <c r="P7620" t="s">
        <v>22</v>
      </c>
      <c r="Q7620" t="s">
        <v>39</v>
      </c>
    </row>
    <row r="7621" spans="1:17" x14ac:dyDescent="0.25">
      <c r="A7621">
        <v>7620</v>
      </c>
      <c r="B7621">
        <v>20</v>
      </c>
      <c r="C7621" t="str">
        <f t="shared" si="119"/>
        <v>Adult</v>
      </c>
      <c r="D7621" t="s">
        <v>16</v>
      </c>
      <c r="E7621" t="s">
        <v>17</v>
      </c>
      <c r="F7621" t="s">
        <v>41</v>
      </c>
      <c r="G7621">
        <v>229.95</v>
      </c>
      <c r="H7621">
        <v>51</v>
      </c>
      <c r="I7621" t="s">
        <v>19</v>
      </c>
      <c r="J7621" t="s">
        <v>20</v>
      </c>
      <c r="K7621" s="1" t="s">
        <v>21</v>
      </c>
      <c r="L7621">
        <v>3</v>
      </c>
      <c r="M7621" s="1" t="s">
        <v>29</v>
      </c>
      <c r="N7621">
        <v>3</v>
      </c>
      <c r="O7621">
        <v>1</v>
      </c>
      <c r="P7621" t="s">
        <v>34</v>
      </c>
      <c r="Q7621" t="s">
        <v>39</v>
      </c>
    </row>
    <row r="7622" spans="1:17" x14ac:dyDescent="0.25">
      <c r="A7622">
        <v>7621</v>
      </c>
      <c r="B7622">
        <v>29</v>
      </c>
      <c r="C7622" t="str">
        <f t="shared" si="119"/>
        <v>Adult</v>
      </c>
      <c r="D7622" t="s">
        <v>40</v>
      </c>
      <c r="E7622" t="s">
        <v>48</v>
      </c>
      <c r="F7622" t="s">
        <v>50</v>
      </c>
      <c r="G7622">
        <v>751.08</v>
      </c>
      <c r="H7622">
        <v>9</v>
      </c>
      <c r="I7622" t="s">
        <v>27</v>
      </c>
      <c r="J7622" t="s">
        <v>38</v>
      </c>
      <c r="K7622" s="1" t="s">
        <v>21</v>
      </c>
      <c r="L7622">
        <v>1</v>
      </c>
      <c r="M7622" s="1" t="s">
        <v>29</v>
      </c>
      <c r="N7622">
        <v>1</v>
      </c>
      <c r="O7622">
        <v>11</v>
      </c>
      <c r="P7622" t="s">
        <v>37</v>
      </c>
      <c r="Q7622" t="s">
        <v>30</v>
      </c>
    </row>
    <row r="7623" spans="1:17" x14ac:dyDescent="0.25">
      <c r="A7623">
        <v>7622</v>
      </c>
      <c r="B7623">
        <v>40</v>
      </c>
      <c r="C7623" t="str">
        <f t="shared" si="119"/>
        <v>Adult</v>
      </c>
      <c r="D7623" t="s">
        <v>40</v>
      </c>
      <c r="E7623" t="s">
        <v>46</v>
      </c>
      <c r="F7623" t="s">
        <v>41</v>
      </c>
      <c r="G7623">
        <v>961.02</v>
      </c>
      <c r="H7623">
        <v>2</v>
      </c>
      <c r="I7623" t="s">
        <v>19</v>
      </c>
      <c r="J7623" t="s">
        <v>20</v>
      </c>
      <c r="K7623" s="1" t="s">
        <v>21</v>
      </c>
      <c r="L7623">
        <v>3</v>
      </c>
      <c r="M7623" s="1" t="s">
        <v>29</v>
      </c>
      <c r="N7623">
        <v>4</v>
      </c>
      <c r="O7623">
        <v>11</v>
      </c>
      <c r="P7623" t="s">
        <v>34</v>
      </c>
      <c r="Q7623" t="s">
        <v>39</v>
      </c>
    </row>
    <row r="7624" spans="1:17" x14ac:dyDescent="0.25">
      <c r="A7624">
        <v>7623</v>
      </c>
      <c r="B7624">
        <v>68</v>
      </c>
      <c r="C7624" t="str">
        <f t="shared" si="119"/>
        <v>Senior</v>
      </c>
      <c r="D7624" t="s">
        <v>40</v>
      </c>
      <c r="E7624" t="s">
        <v>31</v>
      </c>
      <c r="F7624" t="s">
        <v>32</v>
      </c>
      <c r="G7624">
        <v>15.92</v>
      </c>
      <c r="H7624">
        <v>33</v>
      </c>
      <c r="I7624" t="s">
        <v>19</v>
      </c>
      <c r="J7624" t="s">
        <v>20</v>
      </c>
      <c r="K7624" s="1" t="s">
        <v>21</v>
      </c>
      <c r="L7624">
        <v>3</v>
      </c>
      <c r="M7624" s="1" t="s">
        <v>21</v>
      </c>
      <c r="N7624">
        <v>3</v>
      </c>
      <c r="O7624">
        <v>10</v>
      </c>
      <c r="P7624" t="s">
        <v>34</v>
      </c>
      <c r="Q7624" t="s">
        <v>30</v>
      </c>
    </row>
    <row r="7625" spans="1:17" x14ac:dyDescent="0.25">
      <c r="A7625">
        <v>7624</v>
      </c>
      <c r="B7625">
        <v>31</v>
      </c>
      <c r="C7625" t="str">
        <f t="shared" si="119"/>
        <v>Adult</v>
      </c>
      <c r="D7625" t="s">
        <v>16</v>
      </c>
      <c r="E7625" t="s">
        <v>46</v>
      </c>
      <c r="F7625" t="s">
        <v>43</v>
      </c>
      <c r="G7625">
        <v>580.49</v>
      </c>
      <c r="H7625">
        <v>12</v>
      </c>
      <c r="I7625" t="s">
        <v>33</v>
      </c>
      <c r="J7625" t="s">
        <v>28</v>
      </c>
      <c r="K7625" s="1" t="s">
        <v>21</v>
      </c>
      <c r="L7625">
        <v>7</v>
      </c>
      <c r="M7625" s="1" t="s">
        <v>29</v>
      </c>
      <c r="N7625">
        <v>3</v>
      </c>
      <c r="O7625">
        <v>11</v>
      </c>
      <c r="P7625" t="s">
        <v>22</v>
      </c>
      <c r="Q7625" t="s">
        <v>30</v>
      </c>
    </row>
    <row r="7626" spans="1:17" x14ac:dyDescent="0.25">
      <c r="A7626">
        <v>7625</v>
      </c>
      <c r="B7626">
        <v>42</v>
      </c>
      <c r="C7626" t="str">
        <f t="shared" si="119"/>
        <v>Adult</v>
      </c>
      <c r="D7626" t="s">
        <v>24</v>
      </c>
      <c r="E7626" t="s">
        <v>25</v>
      </c>
      <c r="F7626" t="s">
        <v>26</v>
      </c>
      <c r="G7626">
        <v>125.07</v>
      </c>
      <c r="H7626">
        <v>11</v>
      </c>
      <c r="I7626" t="s">
        <v>19</v>
      </c>
      <c r="J7626" t="s">
        <v>28</v>
      </c>
      <c r="K7626" s="1" t="s">
        <v>29</v>
      </c>
      <c r="L7626">
        <v>3</v>
      </c>
      <c r="M7626" s="1" t="s">
        <v>29</v>
      </c>
      <c r="N7626">
        <v>3</v>
      </c>
      <c r="O7626">
        <v>5</v>
      </c>
      <c r="P7626" t="s">
        <v>22</v>
      </c>
      <c r="Q7626" t="s">
        <v>30</v>
      </c>
    </row>
    <row r="7627" spans="1:17" x14ac:dyDescent="0.25">
      <c r="A7627">
        <v>7626</v>
      </c>
      <c r="B7627">
        <v>68</v>
      </c>
      <c r="C7627" t="str">
        <f t="shared" si="119"/>
        <v>Senior</v>
      </c>
      <c r="D7627" t="s">
        <v>24</v>
      </c>
      <c r="E7627" t="s">
        <v>17</v>
      </c>
      <c r="F7627" t="s">
        <v>43</v>
      </c>
      <c r="G7627">
        <v>550.44000000000005</v>
      </c>
      <c r="H7627">
        <v>23</v>
      </c>
      <c r="I7627" t="s">
        <v>27</v>
      </c>
      <c r="J7627" t="s">
        <v>20</v>
      </c>
      <c r="K7627" s="1" t="s">
        <v>21</v>
      </c>
      <c r="L7627">
        <v>9</v>
      </c>
      <c r="M7627" s="1" t="s">
        <v>21</v>
      </c>
      <c r="N7627">
        <v>4</v>
      </c>
      <c r="O7627">
        <v>4</v>
      </c>
      <c r="P7627" t="s">
        <v>34</v>
      </c>
      <c r="Q7627" t="s">
        <v>23</v>
      </c>
    </row>
    <row r="7628" spans="1:17" x14ac:dyDescent="0.25">
      <c r="A7628">
        <v>7627</v>
      </c>
      <c r="B7628">
        <v>42</v>
      </c>
      <c r="C7628" t="str">
        <f t="shared" si="119"/>
        <v>Adult</v>
      </c>
      <c r="D7628" t="s">
        <v>16</v>
      </c>
      <c r="E7628" t="s">
        <v>31</v>
      </c>
      <c r="F7628" t="s">
        <v>42</v>
      </c>
      <c r="G7628">
        <v>763.85</v>
      </c>
      <c r="H7628">
        <v>2</v>
      </c>
      <c r="I7628" t="s">
        <v>27</v>
      </c>
      <c r="J7628" t="s">
        <v>38</v>
      </c>
      <c r="K7628" s="1" t="s">
        <v>21</v>
      </c>
      <c r="L7628">
        <v>2</v>
      </c>
      <c r="M7628" s="1" t="s">
        <v>29</v>
      </c>
      <c r="N7628">
        <v>4</v>
      </c>
      <c r="O7628">
        <v>13</v>
      </c>
      <c r="P7628" t="s">
        <v>34</v>
      </c>
      <c r="Q7628" t="s">
        <v>30</v>
      </c>
    </row>
    <row r="7629" spans="1:17" x14ac:dyDescent="0.25">
      <c r="A7629">
        <v>7628</v>
      </c>
      <c r="B7629">
        <v>22</v>
      </c>
      <c r="C7629" t="str">
        <f t="shared" si="119"/>
        <v>Adult</v>
      </c>
      <c r="D7629" t="s">
        <v>24</v>
      </c>
      <c r="E7629" t="s">
        <v>17</v>
      </c>
      <c r="F7629" t="s">
        <v>42</v>
      </c>
      <c r="G7629">
        <v>131.06</v>
      </c>
      <c r="H7629">
        <v>11</v>
      </c>
      <c r="I7629" t="s">
        <v>33</v>
      </c>
      <c r="J7629" t="s">
        <v>38</v>
      </c>
      <c r="K7629" s="1" t="s">
        <v>29</v>
      </c>
      <c r="L7629">
        <v>6</v>
      </c>
      <c r="M7629" s="1" t="s">
        <v>21</v>
      </c>
      <c r="N7629">
        <v>4</v>
      </c>
      <c r="O7629">
        <v>2</v>
      </c>
      <c r="P7629" t="s">
        <v>37</v>
      </c>
      <c r="Q7629" t="s">
        <v>23</v>
      </c>
    </row>
    <row r="7630" spans="1:17" x14ac:dyDescent="0.25">
      <c r="A7630">
        <v>7629</v>
      </c>
      <c r="B7630">
        <v>46</v>
      </c>
      <c r="C7630" t="str">
        <f t="shared" si="119"/>
        <v>Adult</v>
      </c>
      <c r="D7630" t="s">
        <v>40</v>
      </c>
      <c r="E7630" t="s">
        <v>25</v>
      </c>
      <c r="F7630" t="s">
        <v>41</v>
      </c>
      <c r="G7630">
        <v>708.79</v>
      </c>
      <c r="H7630">
        <v>49</v>
      </c>
      <c r="I7630" t="s">
        <v>33</v>
      </c>
      <c r="J7630" t="s">
        <v>47</v>
      </c>
      <c r="K7630" s="1" t="s">
        <v>29</v>
      </c>
      <c r="L7630">
        <v>2</v>
      </c>
      <c r="M7630" s="1" t="s">
        <v>21</v>
      </c>
      <c r="N7630">
        <v>4</v>
      </c>
      <c r="O7630">
        <v>1</v>
      </c>
      <c r="P7630" t="s">
        <v>34</v>
      </c>
      <c r="Q7630" t="s">
        <v>39</v>
      </c>
    </row>
    <row r="7631" spans="1:17" x14ac:dyDescent="0.25">
      <c r="A7631">
        <v>7630</v>
      </c>
      <c r="B7631">
        <v>56</v>
      </c>
      <c r="C7631" t="str">
        <f t="shared" si="119"/>
        <v>Adult</v>
      </c>
      <c r="D7631" t="s">
        <v>40</v>
      </c>
      <c r="E7631" t="s">
        <v>25</v>
      </c>
      <c r="F7631" t="s">
        <v>42</v>
      </c>
      <c r="G7631">
        <v>304.45</v>
      </c>
      <c r="H7631">
        <v>29</v>
      </c>
      <c r="I7631" t="s">
        <v>33</v>
      </c>
      <c r="J7631" t="s">
        <v>20</v>
      </c>
      <c r="K7631" s="1" t="s">
        <v>29</v>
      </c>
      <c r="L7631">
        <v>5</v>
      </c>
      <c r="M7631" s="1" t="s">
        <v>21</v>
      </c>
      <c r="N7631">
        <v>4</v>
      </c>
      <c r="O7631">
        <v>7</v>
      </c>
      <c r="P7631" t="s">
        <v>22</v>
      </c>
      <c r="Q7631" t="s">
        <v>30</v>
      </c>
    </row>
    <row r="7632" spans="1:17" x14ac:dyDescent="0.25">
      <c r="A7632">
        <v>7631</v>
      </c>
      <c r="B7632">
        <v>33</v>
      </c>
      <c r="C7632" t="str">
        <f t="shared" si="119"/>
        <v>Adult</v>
      </c>
      <c r="D7632" t="s">
        <v>24</v>
      </c>
      <c r="E7632" t="s">
        <v>44</v>
      </c>
      <c r="F7632" t="s">
        <v>32</v>
      </c>
      <c r="G7632">
        <v>380.45</v>
      </c>
      <c r="H7632">
        <v>8</v>
      </c>
      <c r="I7632" t="s">
        <v>19</v>
      </c>
      <c r="J7632" t="s">
        <v>47</v>
      </c>
      <c r="K7632" s="1" t="s">
        <v>29</v>
      </c>
      <c r="L7632">
        <v>2</v>
      </c>
      <c r="M7632" s="1" t="s">
        <v>21</v>
      </c>
      <c r="N7632">
        <v>3</v>
      </c>
      <c r="O7632">
        <v>12</v>
      </c>
      <c r="P7632" t="s">
        <v>22</v>
      </c>
      <c r="Q7632" t="s">
        <v>39</v>
      </c>
    </row>
    <row r="7633" spans="1:17" x14ac:dyDescent="0.25">
      <c r="A7633">
        <v>7632</v>
      </c>
      <c r="B7633">
        <v>58</v>
      </c>
      <c r="C7633" t="str">
        <f t="shared" si="119"/>
        <v>Adult</v>
      </c>
      <c r="D7633" t="s">
        <v>40</v>
      </c>
      <c r="E7633" t="s">
        <v>44</v>
      </c>
      <c r="F7633" t="s">
        <v>18</v>
      </c>
      <c r="G7633">
        <v>832.11</v>
      </c>
      <c r="H7633">
        <v>41</v>
      </c>
      <c r="I7633" t="s">
        <v>19</v>
      </c>
      <c r="J7633" t="s">
        <v>38</v>
      </c>
      <c r="K7633" s="1" t="s">
        <v>21</v>
      </c>
      <c r="L7633">
        <v>4</v>
      </c>
      <c r="M7633" s="1" t="s">
        <v>21</v>
      </c>
      <c r="N7633">
        <v>3</v>
      </c>
      <c r="O7633">
        <v>10</v>
      </c>
      <c r="P7633" t="s">
        <v>34</v>
      </c>
      <c r="Q7633" t="s">
        <v>30</v>
      </c>
    </row>
    <row r="7634" spans="1:17" x14ac:dyDescent="0.25">
      <c r="A7634">
        <v>7633</v>
      </c>
      <c r="B7634">
        <v>21</v>
      </c>
      <c r="C7634" t="str">
        <f t="shared" si="119"/>
        <v>Adult</v>
      </c>
      <c r="D7634" t="s">
        <v>16</v>
      </c>
      <c r="E7634" t="s">
        <v>48</v>
      </c>
      <c r="F7634" t="s">
        <v>36</v>
      </c>
      <c r="G7634">
        <v>935.86</v>
      </c>
      <c r="H7634">
        <v>2</v>
      </c>
      <c r="I7634" t="s">
        <v>19</v>
      </c>
      <c r="J7634" t="s">
        <v>47</v>
      </c>
      <c r="K7634" s="1" t="s">
        <v>21</v>
      </c>
      <c r="L7634">
        <v>7</v>
      </c>
      <c r="M7634" s="1" t="s">
        <v>21</v>
      </c>
      <c r="N7634">
        <v>1</v>
      </c>
      <c r="O7634">
        <v>8</v>
      </c>
      <c r="P7634" t="s">
        <v>34</v>
      </c>
      <c r="Q7634" t="s">
        <v>23</v>
      </c>
    </row>
    <row r="7635" spans="1:17" x14ac:dyDescent="0.25">
      <c r="A7635">
        <v>7634</v>
      </c>
      <c r="B7635">
        <v>63</v>
      </c>
      <c r="C7635" t="str">
        <f t="shared" si="119"/>
        <v>Senior</v>
      </c>
      <c r="D7635" t="s">
        <v>40</v>
      </c>
      <c r="E7635" t="s">
        <v>25</v>
      </c>
      <c r="F7635" t="s">
        <v>41</v>
      </c>
      <c r="G7635">
        <v>306.33999999999997</v>
      </c>
      <c r="H7635">
        <v>36</v>
      </c>
      <c r="I7635" t="s">
        <v>19</v>
      </c>
      <c r="J7635" t="s">
        <v>28</v>
      </c>
      <c r="K7635" s="1" t="s">
        <v>21</v>
      </c>
      <c r="L7635">
        <v>8</v>
      </c>
      <c r="M7635" s="1" t="s">
        <v>21</v>
      </c>
      <c r="N7635">
        <v>1</v>
      </c>
      <c r="O7635">
        <v>13</v>
      </c>
      <c r="P7635" t="s">
        <v>37</v>
      </c>
      <c r="Q7635" t="s">
        <v>39</v>
      </c>
    </row>
    <row r="7636" spans="1:17" x14ac:dyDescent="0.25">
      <c r="A7636">
        <v>7635</v>
      </c>
      <c r="B7636">
        <v>62</v>
      </c>
      <c r="C7636" t="str">
        <f t="shared" si="119"/>
        <v>Senior</v>
      </c>
      <c r="D7636" t="s">
        <v>40</v>
      </c>
      <c r="E7636" t="s">
        <v>31</v>
      </c>
      <c r="F7636" t="s">
        <v>26</v>
      </c>
      <c r="G7636">
        <v>112.04</v>
      </c>
      <c r="H7636">
        <v>29</v>
      </c>
      <c r="I7636" t="s">
        <v>33</v>
      </c>
      <c r="J7636" t="s">
        <v>45</v>
      </c>
      <c r="K7636" s="1" t="s">
        <v>21</v>
      </c>
      <c r="L7636">
        <v>5</v>
      </c>
      <c r="M7636" s="1" t="s">
        <v>29</v>
      </c>
      <c r="N7636">
        <v>5</v>
      </c>
      <c r="O7636">
        <v>5</v>
      </c>
      <c r="P7636" t="s">
        <v>34</v>
      </c>
      <c r="Q7636" t="s">
        <v>39</v>
      </c>
    </row>
    <row r="7637" spans="1:17" x14ac:dyDescent="0.25">
      <c r="A7637">
        <v>7636</v>
      </c>
      <c r="B7637">
        <v>48</v>
      </c>
      <c r="C7637" t="str">
        <f t="shared" si="119"/>
        <v>Adult</v>
      </c>
      <c r="D7637" t="s">
        <v>40</v>
      </c>
      <c r="E7637" t="s">
        <v>48</v>
      </c>
      <c r="F7637" t="s">
        <v>32</v>
      </c>
      <c r="G7637">
        <v>124.98</v>
      </c>
      <c r="H7637">
        <v>53</v>
      </c>
      <c r="I7637" t="s">
        <v>33</v>
      </c>
      <c r="J7637" t="s">
        <v>45</v>
      </c>
      <c r="K7637" s="1" t="s">
        <v>21</v>
      </c>
      <c r="L7637">
        <v>5</v>
      </c>
      <c r="M7637" s="1" t="s">
        <v>29</v>
      </c>
      <c r="N7637">
        <v>5</v>
      </c>
      <c r="O7637">
        <v>2</v>
      </c>
      <c r="P7637" t="s">
        <v>34</v>
      </c>
      <c r="Q7637" t="s">
        <v>39</v>
      </c>
    </row>
    <row r="7638" spans="1:17" x14ac:dyDescent="0.25">
      <c r="A7638">
        <v>7637</v>
      </c>
      <c r="B7638">
        <v>50</v>
      </c>
      <c r="C7638" t="str">
        <f t="shared" si="119"/>
        <v>Adult</v>
      </c>
      <c r="D7638" t="s">
        <v>40</v>
      </c>
      <c r="E7638" t="s">
        <v>46</v>
      </c>
      <c r="F7638" t="s">
        <v>26</v>
      </c>
      <c r="G7638">
        <v>449.78</v>
      </c>
      <c r="H7638">
        <v>11</v>
      </c>
      <c r="I7638" t="s">
        <v>27</v>
      </c>
      <c r="J7638" t="s">
        <v>28</v>
      </c>
      <c r="K7638" s="1" t="s">
        <v>29</v>
      </c>
      <c r="L7638">
        <v>7</v>
      </c>
      <c r="M7638" s="1" t="s">
        <v>29</v>
      </c>
      <c r="N7638">
        <v>2</v>
      </c>
      <c r="O7638">
        <v>8</v>
      </c>
      <c r="P7638" t="s">
        <v>37</v>
      </c>
      <c r="Q7638" t="s">
        <v>30</v>
      </c>
    </row>
    <row r="7639" spans="1:17" x14ac:dyDescent="0.25">
      <c r="A7639">
        <v>7638</v>
      </c>
      <c r="B7639">
        <v>22</v>
      </c>
      <c r="C7639" t="str">
        <f t="shared" si="119"/>
        <v>Adult</v>
      </c>
      <c r="D7639" t="s">
        <v>16</v>
      </c>
      <c r="E7639" t="s">
        <v>25</v>
      </c>
      <c r="F7639" t="s">
        <v>18</v>
      </c>
      <c r="G7639">
        <v>541.5</v>
      </c>
      <c r="H7639">
        <v>35</v>
      </c>
      <c r="I7639" t="s">
        <v>27</v>
      </c>
      <c r="J7639" t="s">
        <v>47</v>
      </c>
      <c r="K7639" s="1" t="s">
        <v>21</v>
      </c>
      <c r="L7639">
        <v>3</v>
      </c>
      <c r="M7639" s="1" t="s">
        <v>29</v>
      </c>
      <c r="N7639">
        <v>2</v>
      </c>
      <c r="O7639">
        <v>5</v>
      </c>
      <c r="P7639" t="s">
        <v>22</v>
      </c>
      <c r="Q7639" t="s">
        <v>23</v>
      </c>
    </row>
    <row r="7640" spans="1:17" x14ac:dyDescent="0.25">
      <c r="A7640">
        <v>7639</v>
      </c>
      <c r="B7640">
        <v>62</v>
      </c>
      <c r="C7640" t="str">
        <f t="shared" si="119"/>
        <v>Senior</v>
      </c>
      <c r="D7640" t="s">
        <v>16</v>
      </c>
      <c r="E7640" t="s">
        <v>31</v>
      </c>
      <c r="F7640" t="s">
        <v>50</v>
      </c>
      <c r="G7640">
        <v>446.91</v>
      </c>
      <c r="H7640">
        <v>16</v>
      </c>
      <c r="I7640" t="s">
        <v>27</v>
      </c>
      <c r="J7640" t="s">
        <v>45</v>
      </c>
      <c r="K7640" s="1" t="s">
        <v>29</v>
      </c>
      <c r="L7640">
        <v>8</v>
      </c>
      <c r="M7640" s="1" t="s">
        <v>29</v>
      </c>
      <c r="N7640">
        <v>3</v>
      </c>
      <c r="O7640">
        <v>11</v>
      </c>
      <c r="P7640" t="s">
        <v>34</v>
      </c>
      <c r="Q7640" t="s">
        <v>30</v>
      </c>
    </row>
    <row r="7641" spans="1:17" x14ac:dyDescent="0.25">
      <c r="A7641">
        <v>7640</v>
      </c>
      <c r="B7641">
        <v>55</v>
      </c>
      <c r="C7641" t="str">
        <f t="shared" si="119"/>
        <v>Adult</v>
      </c>
      <c r="D7641" t="s">
        <v>40</v>
      </c>
      <c r="E7641" t="s">
        <v>44</v>
      </c>
      <c r="F7641" t="s">
        <v>50</v>
      </c>
      <c r="G7641">
        <v>162.11000000000001</v>
      </c>
      <c r="H7641">
        <v>17</v>
      </c>
      <c r="I7641" t="s">
        <v>19</v>
      </c>
      <c r="J7641" t="s">
        <v>20</v>
      </c>
      <c r="K7641" s="1" t="s">
        <v>29</v>
      </c>
      <c r="L7641">
        <v>2</v>
      </c>
      <c r="M7641" s="1" t="s">
        <v>21</v>
      </c>
      <c r="N7641">
        <v>2</v>
      </c>
      <c r="O7641">
        <v>13</v>
      </c>
      <c r="P7641" t="s">
        <v>34</v>
      </c>
      <c r="Q7641" t="s">
        <v>39</v>
      </c>
    </row>
    <row r="7642" spans="1:17" x14ac:dyDescent="0.25">
      <c r="A7642">
        <v>7641</v>
      </c>
      <c r="B7642">
        <v>41</v>
      </c>
      <c r="C7642" t="str">
        <f t="shared" si="119"/>
        <v>Adult</v>
      </c>
      <c r="D7642" t="s">
        <v>40</v>
      </c>
      <c r="E7642" t="s">
        <v>25</v>
      </c>
      <c r="F7642" t="s">
        <v>41</v>
      </c>
      <c r="G7642">
        <v>450</v>
      </c>
      <c r="H7642">
        <v>39</v>
      </c>
      <c r="I7642" t="s">
        <v>19</v>
      </c>
      <c r="J7642" t="s">
        <v>45</v>
      </c>
      <c r="K7642" s="1" t="s">
        <v>21</v>
      </c>
      <c r="L7642">
        <v>7</v>
      </c>
      <c r="M7642" s="1" t="s">
        <v>29</v>
      </c>
      <c r="N7642">
        <v>3</v>
      </c>
      <c r="O7642">
        <v>11</v>
      </c>
      <c r="P7642" t="s">
        <v>22</v>
      </c>
      <c r="Q7642" t="s">
        <v>23</v>
      </c>
    </row>
    <row r="7643" spans="1:17" x14ac:dyDescent="0.25">
      <c r="A7643">
        <v>7642</v>
      </c>
      <c r="B7643">
        <v>57</v>
      </c>
      <c r="C7643" t="str">
        <f t="shared" si="119"/>
        <v>Adult</v>
      </c>
      <c r="D7643" t="s">
        <v>16</v>
      </c>
      <c r="E7643" t="s">
        <v>46</v>
      </c>
      <c r="F7643" t="s">
        <v>32</v>
      </c>
      <c r="G7643">
        <v>253.64</v>
      </c>
      <c r="H7643">
        <v>23</v>
      </c>
      <c r="I7643" t="s">
        <v>19</v>
      </c>
      <c r="J7643" t="s">
        <v>38</v>
      </c>
      <c r="K7643" s="1" t="s">
        <v>21</v>
      </c>
      <c r="L7643">
        <v>5</v>
      </c>
      <c r="M7643" s="1" t="s">
        <v>21</v>
      </c>
      <c r="N7643">
        <v>5</v>
      </c>
      <c r="O7643">
        <v>5</v>
      </c>
      <c r="P7643" t="s">
        <v>37</v>
      </c>
      <c r="Q7643" t="s">
        <v>39</v>
      </c>
    </row>
    <row r="7644" spans="1:17" x14ac:dyDescent="0.25">
      <c r="A7644">
        <v>7643</v>
      </c>
      <c r="B7644">
        <v>32</v>
      </c>
      <c r="C7644" t="str">
        <f t="shared" si="119"/>
        <v>Adult</v>
      </c>
      <c r="D7644" t="s">
        <v>24</v>
      </c>
      <c r="E7644" t="s">
        <v>31</v>
      </c>
      <c r="F7644" t="s">
        <v>42</v>
      </c>
      <c r="G7644">
        <v>630.76</v>
      </c>
      <c r="H7644">
        <v>19</v>
      </c>
      <c r="I7644" t="s">
        <v>27</v>
      </c>
      <c r="J7644" t="s">
        <v>38</v>
      </c>
      <c r="K7644" s="1" t="s">
        <v>29</v>
      </c>
      <c r="L7644">
        <v>9</v>
      </c>
      <c r="M7644" s="1" t="s">
        <v>21</v>
      </c>
      <c r="N7644">
        <v>1</v>
      </c>
      <c r="O7644">
        <v>3</v>
      </c>
      <c r="P7644" t="s">
        <v>37</v>
      </c>
      <c r="Q7644" t="s">
        <v>30</v>
      </c>
    </row>
    <row r="7645" spans="1:17" x14ac:dyDescent="0.25">
      <c r="A7645">
        <v>7644</v>
      </c>
      <c r="B7645">
        <v>31</v>
      </c>
      <c r="C7645" t="str">
        <f t="shared" si="119"/>
        <v>Adult</v>
      </c>
      <c r="D7645" t="s">
        <v>16</v>
      </c>
      <c r="E7645" t="s">
        <v>49</v>
      </c>
      <c r="F7645" t="s">
        <v>18</v>
      </c>
      <c r="G7645">
        <v>651.94000000000005</v>
      </c>
      <c r="H7645">
        <v>45</v>
      </c>
      <c r="I7645" t="s">
        <v>33</v>
      </c>
      <c r="J7645" t="s">
        <v>20</v>
      </c>
      <c r="K7645" s="1" t="s">
        <v>29</v>
      </c>
      <c r="L7645">
        <v>9</v>
      </c>
      <c r="M7645" s="1" t="s">
        <v>29</v>
      </c>
      <c r="N7645">
        <v>2</v>
      </c>
      <c r="O7645">
        <v>3</v>
      </c>
      <c r="P7645" t="s">
        <v>37</v>
      </c>
      <c r="Q7645" t="s">
        <v>23</v>
      </c>
    </row>
    <row r="7646" spans="1:17" x14ac:dyDescent="0.25">
      <c r="A7646">
        <v>7645</v>
      </c>
      <c r="B7646">
        <v>33</v>
      </c>
      <c r="C7646" t="str">
        <f t="shared" si="119"/>
        <v>Adult</v>
      </c>
      <c r="D7646" t="s">
        <v>24</v>
      </c>
      <c r="E7646" t="s">
        <v>46</v>
      </c>
      <c r="F7646" t="s">
        <v>43</v>
      </c>
      <c r="G7646">
        <v>671.22</v>
      </c>
      <c r="H7646">
        <v>8</v>
      </c>
      <c r="I7646" t="s">
        <v>19</v>
      </c>
      <c r="J7646" t="s">
        <v>47</v>
      </c>
      <c r="K7646" s="1" t="s">
        <v>21</v>
      </c>
      <c r="L7646">
        <v>8</v>
      </c>
      <c r="M7646" s="1" t="s">
        <v>29</v>
      </c>
      <c r="N7646">
        <v>4</v>
      </c>
      <c r="O7646">
        <v>4</v>
      </c>
      <c r="P7646" t="s">
        <v>22</v>
      </c>
      <c r="Q7646" t="s">
        <v>39</v>
      </c>
    </row>
    <row r="7647" spans="1:17" x14ac:dyDescent="0.25">
      <c r="A7647">
        <v>7646</v>
      </c>
      <c r="B7647">
        <v>19</v>
      </c>
      <c r="C7647" t="str">
        <f t="shared" si="119"/>
        <v>Teenager</v>
      </c>
      <c r="D7647" t="s">
        <v>40</v>
      </c>
      <c r="E7647" t="s">
        <v>46</v>
      </c>
      <c r="F7647" t="s">
        <v>50</v>
      </c>
      <c r="G7647">
        <v>341.49</v>
      </c>
      <c r="H7647">
        <v>31</v>
      </c>
      <c r="I7647" t="s">
        <v>27</v>
      </c>
      <c r="J7647" t="s">
        <v>38</v>
      </c>
      <c r="K7647" s="1" t="s">
        <v>21</v>
      </c>
      <c r="L7647">
        <v>7</v>
      </c>
      <c r="M7647" s="1" t="s">
        <v>21</v>
      </c>
      <c r="N7647">
        <v>5</v>
      </c>
      <c r="O7647">
        <v>2</v>
      </c>
      <c r="P7647" t="s">
        <v>22</v>
      </c>
      <c r="Q7647" t="s">
        <v>23</v>
      </c>
    </row>
    <row r="7648" spans="1:17" x14ac:dyDescent="0.25">
      <c r="A7648">
        <v>7647</v>
      </c>
      <c r="B7648">
        <v>53</v>
      </c>
      <c r="C7648" t="str">
        <f t="shared" si="119"/>
        <v>Adult</v>
      </c>
      <c r="D7648" t="s">
        <v>16</v>
      </c>
      <c r="E7648" t="s">
        <v>25</v>
      </c>
      <c r="F7648" t="s">
        <v>43</v>
      </c>
      <c r="G7648">
        <v>582.29</v>
      </c>
      <c r="H7648">
        <v>12</v>
      </c>
      <c r="I7648" t="s">
        <v>33</v>
      </c>
      <c r="J7648" t="s">
        <v>28</v>
      </c>
      <c r="K7648" s="1" t="s">
        <v>29</v>
      </c>
      <c r="L7648">
        <v>9</v>
      </c>
      <c r="M7648" s="1" t="s">
        <v>21</v>
      </c>
      <c r="N7648">
        <v>4</v>
      </c>
      <c r="O7648">
        <v>6</v>
      </c>
      <c r="P7648" t="s">
        <v>22</v>
      </c>
      <c r="Q7648" t="s">
        <v>30</v>
      </c>
    </row>
    <row r="7649" spans="1:17" x14ac:dyDescent="0.25">
      <c r="A7649">
        <v>7648</v>
      </c>
      <c r="B7649">
        <v>45</v>
      </c>
      <c r="C7649" t="str">
        <f t="shared" si="119"/>
        <v>Adult</v>
      </c>
      <c r="D7649" t="s">
        <v>24</v>
      </c>
      <c r="E7649" t="s">
        <v>31</v>
      </c>
      <c r="F7649" t="s">
        <v>26</v>
      </c>
      <c r="G7649">
        <v>616.47</v>
      </c>
      <c r="H7649">
        <v>23</v>
      </c>
      <c r="I7649" t="s">
        <v>19</v>
      </c>
      <c r="J7649" t="s">
        <v>38</v>
      </c>
      <c r="K7649" s="1" t="s">
        <v>29</v>
      </c>
      <c r="L7649">
        <v>5</v>
      </c>
      <c r="M7649" s="1" t="s">
        <v>21</v>
      </c>
      <c r="N7649">
        <v>3</v>
      </c>
      <c r="O7649">
        <v>5</v>
      </c>
      <c r="P7649" t="s">
        <v>22</v>
      </c>
      <c r="Q7649" t="s">
        <v>39</v>
      </c>
    </row>
    <row r="7650" spans="1:17" x14ac:dyDescent="0.25">
      <c r="A7650">
        <v>7649</v>
      </c>
      <c r="B7650">
        <v>29</v>
      </c>
      <c r="C7650" t="str">
        <f t="shared" si="119"/>
        <v>Adult</v>
      </c>
      <c r="D7650" t="s">
        <v>40</v>
      </c>
      <c r="E7650" t="s">
        <v>46</v>
      </c>
      <c r="F7650" t="s">
        <v>32</v>
      </c>
      <c r="G7650">
        <v>52.26</v>
      </c>
      <c r="H7650">
        <v>2</v>
      </c>
      <c r="I7650" t="s">
        <v>27</v>
      </c>
      <c r="J7650" t="s">
        <v>20</v>
      </c>
      <c r="K7650" s="1" t="s">
        <v>21</v>
      </c>
      <c r="L7650">
        <v>2</v>
      </c>
      <c r="M7650" s="1" t="s">
        <v>21</v>
      </c>
      <c r="N7650">
        <v>1</v>
      </c>
      <c r="O7650">
        <v>4</v>
      </c>
      <c r="P7650" t="s">
        <v>34</v>
      </c>
      <c r="Q7650" t="s">
        <v>23</v>
      </c>
    </row>
    <row r="7651" spans="1:17" x14ac:dyDescent="0.25">
      <c r="A7651">
        <v>7650</v>
      </c>
      <c r="B7651">
        <v>37</v>
      </c>
      <c r="C7651" t="str">
        <f t="shared" si="119"/>
        <v>Adult</v>
      </c>
      <c r="D7651" t="s">
        <v>24</v>
      </c>
      <c r="E7651" t="s">
        <v>25</v>
      </c>
      <c r="F7651" t="s">
        <v>32</v>
      </c>
      <c r="G7651">
        <v>770.92</v>
      </c>
      <c r="H7651">
        <v>51</v>
      </c>
      <c r="I7651" t="s">
        <v>27</v>
      </c>
      <c r="J7651" t="s">
        <v>38</v>
      </c>
      <c r="K7651" s="1" t="s">
        <v>29</v>
      </c>
      <c r="L7651">
        <v>3</v>
      </c>
      <c r="M7651" s="1" t="s">
        <v>21</v>
      </c>
      <c r="N7651">
        <v>2</v>
      </c>
      <c r="O7651">
        <v>11</v>
      </c>
      <c r="P7651" t="s">
        <v>34</v>
      </c>
      <c r="Q7651" t="s">
        <v>39</v>
      </c>
    </row>
    <row r="7652" spans="1:17" x14ac:dyDescent="0.25">
      <c r="A7652">
        <v>7651</v>
      </c>
      <c r="B7652">
        <v>61</v>
      </c>
      <c r="C7652" t="str">
        <f t="shared" si="119"/>
        <v>Senior</v>
      </c>
      <c r="D7652" t="s">
        <v>16</v>
      </c>
      <c r="E7652" t="s">
        <v>31</v>
      </c>
      <c r="F7652" t="s">
        <v>32</v>
      </c>
      <c r="G7652">
        <v>460.06</v>
      </c>
      <c r="H7652">
        <v>27</v>
      </c>
      <c r="I7652" t="s">
        <v>19</v>
      </c>
      <c r="J7652" t="s">
        <v>20</v>
      </c>
      <c r="K7652" s="1" t="s">
        <v>21</v>
      </c>
      <c r="L7652">
        <v>9</v>
      </c>
      <c r="M7652" s="1" t="s">
        <v>29</v>
      </c>
      <c r="N7652">
        <v>4</v>
      </c>
      <c r="O7652">
        <v>6</v>
      </c>
      <c r="P7652" t="s">
        <v>22</v>
      </c>
      <c r="Q7652" t="s">
        <v>30</v>
      </c>
    </row>
    <row r="7653" spans="1:17" x14ac:dyDescent="0.25">
      <c r="A7653">
        <v>7652</v>
      </c>
      <c r="B7653">
        <v>37</v>
      </c>
      <c r="C7653" t="str">
        <f t="shared" si="119"/>
        <v>Adult</v>
      </c>
      <c r="D7653" t="s">
        <v>16</v>
      </c>
      <c r="E7653" t="s">
        <v>48</v>
      </c>
      <c r="F7653" t="s">
        <v>32</v>
      </c>
      <c r="G7653">
        <v>98.08</v>
      </c>
      <c r="H7653">
        <v>22</v>
      </c>
      <c r="I7653" t="s">
        <v>33</v>
      </c>
      <c r="J7653" t="s">
        <v>38</v>
      </c>
      <c r="K7653" s="1" t="s">
        <v>29</v>
      </c>
      <c r="L7653">
        <v>7</v>
      </c>
      <c r="M7653" s="1" t="s">
        <v>29</v>
      </c>
      <c r="N7653">
        <v>5</v>
      </c>
      <c r="O7653">
        <v>5</v>
      </c>
      <c r="P7653" t="s">
        <v>34</v>
      </c>
      <c r="Q7653" t="s">
        <v>23</v>
      </c>
    </row>
    <row r="7654" spans="1:17" x14ac:dyDescent="0.25">
      <c r="A7654">
        <v>7653</v>
      </c>
      <c r="B7654">
        <v>28</v>
      </c>
      <c r="C7654" t="str">
        <f t="shared" si="119"/>
        <v>Adult</v>
      </c>
      <c r="D7654" t="s">
        <v>16</v>
      </c>
      <c r="E7654" t="s">
        <v>44</v>
      </c>
      <c r="F7654" t="s">
        <v>41</v>
      </c>
      <c r="G7654">
        <v>200.7</v>
      </c>
      <c r="H7654">
        <v>42</v>
      </c>
      <c r="I7654" t="s">
        <v>19</v>
      </c>
      <c r="J7654" t="s">
        <v>45</v>
      </c>
      <c r="K7654" s="1" t="s">
        <v>29</v>
      </c>
      <c r="L7654">
        <v>2</v>
      </c>
      <c r="M7654" s="1" t="s">
        <v>21</v>
      </c>
      <c r="N7654">
        <v>1</v>
      </c>
      <c r="O7654">
        <v>13</v>
      </c>
      <c r="P7654" t="s">
        <v>34</v>
      </c>
      <c r="Q7654" t="s">
        <v>30</v>
      </c>
    </row>
    <row r="7655" spans="1:17" x14ac:dyDescent="0.25">
      <c r="A7655">
        <v>7654</v>
      </c>
      <c r="B7655">
        <v>23</v>
      </c>
      <c r="C7655" t="str">
        <f t="shared" si="119"/>
        <v>Adult</v>
      </c>
      <c r="D7655" t="s">
        <v>24</v>
      </c>
      <c r="E7655" t="s">
        <v>31</v>
      </c>
      <c r="F7655" t="s">
        <v>18</v>
      </c>
      <c r="G7655">
        <v>641.38</v>
      </c>
      <c r="H7655">
        <v>22</v>
      </c>
      <c r="I7655" t="s">
        <v>19</v>
      </c>
      <c r="J7655" t="s">
        <v>38</v>
      </c>
      <c r="K7655" s="1" t="s">
        <v>21</v>
      </c>
      <c r="L7655">
        <v>9</v>
      </c>
      <c r="M7655" s="1" t="s">
        <v>21</v>
      </c>
      <c r="N7655">
        <v>4</v>
      </c>
      <c r="O7655">
        <v>6</v>
      </c>
      <c r="P7655" t="s">
        <v>37</v>
      </c>
      <c r="Q7655" t="s">
        <v>23</v>
      </c>
    </row>
    <row r="7656" spans="1:17" x14ac:dyDescent="0.25">
      <c r="A7656">
        <v>7655</v>
      </c>
      <c r="B7656">
        <v>23</v>
      </c>
      <c r="C7656" t="str">
        <f t="shared" si="119"/>
        <v>Adult</v>
      </c>
      <c r="D7656" t="s">
        <v>40</v>
      </c>
      <c r="E7656" t="s">
        <v>49</v>
      </c>
      <c r="F7656" t="s">
        <v>32</v>
      </c>
      <c r="G7656">
        <v>532.82000000000005</v>
      </c>
      <c r="H7656">
        <v>39</v>
      </c>
      <c r="I7656" t="s">
        <v>27</v>
      </c>
      <c r="J7656" t="s">
        <v>47</v>
      </c>
      <c r="K7656" s="1" t="s">
        <v>29</v>
      </c>
      <c r="L7656">
        <v>9</v>
      </c>
      <c r="M7656" s="1" t="s">
        <v>29</v>
      </c>
      <c r="N7656">
        <v>2</v>
      </c>
      <c r="O7656">
        <v>12</v>
      </c>
      <c r="P7656" t="s">
        <v>37</v>
      </c>
      <c r="Q7656" t="s">
        <v>23</v>
      </c>
    </row>
    <row r="7657" spans="1:17" x14ac:dyDescent="0.25">
      <c r="A7657">
        <v>7656</v>
      </c>
      <c r="B7657">
        <v>57</v>
      </c>
      <c r="C7657" t="str">
        <f t="shared" si="119"/>
        <v>Adult</v>
      </c>
      <c r="D7657" t="s">
        <v>40</v>
      </c>
      <c r="E7657" t="s">
        <v>25</v>
      </c>
      <c r="F7657" t="s">
        <v>18</v>
      </c>
      <c r="G7657">
        <v>215.4</v>
      </c>
      <c r="H7657">
        <v>33</v>
      </c>
      <c r="I7657" t="s">
        <v>33</v>
      </c>
      <c r="J7657" t="s">
        <v>47</v>
      </c>
      <c r="K7657" s="1" t="s">
        <v>29</v>
      </c>
      <c r="L7657">
        <v>3</v>
      </c>
      <c r="M7657" s="1" t="s">
        <v>21</v>
      </c>
      <c r="N7657">
        <v>4</v>
      </c>
      <c r="O7657">
        <v>2</v>
      </c>
      <c r="P7657" t="s">
        <v>37</v>
      </c>
      <c r="Q7657" t="s">
        <v>23</v>
      </c>
    </row>
    <row r="7658" spans="1:17" x14ac:dyDescent="0.25">
      <c r="A7658">
        <v>7657</v>
      </c>
      <c r="B7658">
        <v>28</v>
      </c>
      <c r="C7658" t="str">
        <f t="shared" si="119"/>
        <v>Adult</v>
      </c>
      <c r="D7658" t="s">
        <v>40</v>
      </c>
      <c r="E7658" t="s">
        <v>46</v>
      </c>
      <c r="F7658" t="s">
        <v>42</v>
      </c>
      <c r="G7658">
        <v>675.36</v>
      </c>
      <c r="H7658">
        <v>15</v>
      </c>
      <c r="I7658" t="s">
        <v>33</v>
      </c>
      <c r="J7658" t="s">
        <v>45</v>
      </c>
      <c r="K7658" s="1" t="s">
        <v>21</v>
      </c>
      <c r="L7658">
        <v>1</v>
      </c>
      <c r="M7658" s="1" t="s">
        <v>21</v>
      </c>
      <c r="N7658">
        <v>2</v>
      </c>
      <c r="O7658">
        <v>2</v>
      </c>
      <c r="P7658" t="s">
        <v>34</v>
      </c>
      <c r="Q7658" t="s">
        <v>30</v>
      </c>
    </row>
    <row r="7659" spans="1:17" x14ac:dyDescent="0.25">
      <c r="A7659">
        <v>7658</v>
      </c>
      <c r="B7659">
        <v>35</v>
      </c>
      <c r="C7659" t="str">
        <f t="shared" si="119"/>
        <v>Adult</v>
      </c>
      <c r="D7659" t="s">
        <v>40</v>
      </c>
      <c r="E7659" t="s">
        <v>44</v>
      </c>
      <c r="F7659" t="s">
        <v>36</v>
      </c>
      <c r="G7659">
        <v>227.63</v>
      </c>
      <c r="H7659">
        <v>22</v>
      </c>
      <c r="I7659" t="s">
        <v>19</v>
      </c>
      <c r="J7659" t="s">
        <v>28</v>
      </c>
      <c r="K7659" s="1" t="s">
        <v>21</v>
      </c>
      <c r="L7659">
        <v>9</v>
      </c>
      <c r="M7659" s="1" t="s">
        <v>29</v>
      </c>
      <c r="N7659">
        <v>4</v>
      </c>
      <c r="O7659">
        <v>11</v>
      </c>
      <c r="P7659" t="s">
        <v>22</v>
      </c>
      <c r="Q7659" t="s">
        <v>39</v>
      </c>
    </row>
    <row r="7660" spans="1:17" x14ac:dyDescent="0.25">
      <c r="A7660">
        <v>7659</v>
      </c>
      <c r="B7660">
        <v>35</v>
      </c>
      <c r="C7660" t="str">
        <f t="shared" si="119"/>
        <v>Adult</v>
      </c>
      <c r="D7660" t="s">
        <v>40</v>
      </c>
      <c r="E7660" t="s">
        <v>49</v>
      </c>
      <c r="F7660" t="s">
        <v>18</v>
      </c>
      <c r="G7660">
        <v>457.88</v>
      </c>
      <c r="H7660">
        <v>24</v>
      </c>
      <c r="I7660" t="s">
        <v>33</v>
      </c>
      <c r="J7660" t="s">
        <v>28</v>
      </c>
      <c r="K7660" s="1" t="s">
        <v>29</v>
      </c>
      <c r="L7660">
        <v>3</v>
      </c>
      <c r="M7660" s="1" t="s">
        <v>29</v>
      </c>
      <c r="N7660">
        <v>3</v>
      </c>
      <c r="O7660">
        <v>3</v>
      </c>
      <c r="P7660" t="s">
        <v>37</v>
      </c>
      <c r="Q7660" t="s">
        <v>30</v>
      </c>
    </row>
    <row r="7661" spans="1:17" x14ac:dyDescent="0.25">
      <c r="A7661">
        <v>7660</v>
      </c>
      <c r="B7661">
        <v>33</v>
      </c>
      <c r="C7661" t="str">
        <f t="shared" si="119"/>
        <v>Adult</v>
      </c>
      <c r="D7661" t="s">
        <v>16</v>
      </c>
      <c r="E7661" t="s">
        <v>17</v>
      </c>
      <c r="F7661" t="s">
        <v>43</v>
      </c>
      <c r="G7661">
        <v>924.39</v>
      </c>
      <c r="H7661">
        <v>37</v>
      </c>
      <c r="I7661" t="s">
        <v>27</v>
      </c>
      <c r="J7661" t="s">
        <v>45</v>
      </c>
      <c r="K7661" s="1" t="s">
        <v>29</v>
      </c>
      <c r="L7661">
        <v>7</v>
      </c>
      <c r="M7661" s="1" t="s">
        <v>21</v>
      </c>
      <c r="N7661">
        <v>5</v>
      </c>
      <c r="O7661">
        <v>1</v>
      </c>
      <c r="P7661" t="s">
        <v>37</v>
      </c>
      <c r="Q7661" t="s">
        <v>30</v>
      </c>
    </row>
    <row r="7662" spans="1:17" x14ac:dyDescent="0.25">
      <c r="A7662">
        <v>7661</v>
      </c>
      <c r="B7662">
        <v>65</v>
      </c>
      <c r="C7662" t="str">
        <f t="shared" si="119"/>
        <v>Senior</v>
      </c>
      <c r="D7662" t="s">
        <v>40</v>
      </c>
      <c r="E7662" t="s">
        <v>48</v>
      </c>
      <c r="F7662" t="s">
        <v>32</v>
      </c>
      <c r="G7662">
        <v>484.23</v>
      </c>
      <c r="H7662">
        <v>3</v>
      </c>
      <c r="I7662" t="s">
        <v>33</v>
      </c>
      <c r="J7662" t="s">
        <v>45</v>
      </c>
      <c r="K7662" s="1" t="s">
        <v>29</v>
      </c>
      <c r="L7662">
        <v>9</v>
      </c>
      <c r="M7662" s="1" t="s">
        <v>21</v>
      </c>
      <c r="N7662">
        <v>4</v>
      </c>
      <c r="O7662">
        <v>8</v>
      </c>
      <c r="P7662" t="s">
        <v>34</v>
      </c>
      <c r="Q7662" t="s">
        <v>39</v>
      </c>
    </row>
    <row r="7663" spans="1:17" x14ac:dyDescent="0.25">
      <c r="A7663">
        <v>7662</v>
      </c>
      <c r="B7663">
        <v>69</v>
      </c>
      <c r="C7663" t="str">
        <f t="shared" si="119"/>
        <v>Senior</v>
      </c>
      <c r="D7663" t="s">
        <v>24</v>
      </c>
      <c r="E7663" t="s">
        <v>48</v>
      </c>
      <c r="F7663" t="s">
        <v>50</v>
      </c>
      <c r="G7663">
        <v>621.63</v>
      </c>
      <c r="H7663">
        <v>30</v>
      </c>
      <c r="I7663" t="s">
        <v>19</v>
      </c>
      <c r="J7663" t="s">
        <v>47</v>
      </c>
      <c r="K7663" s="1" t="s">
        <v>29</v>
      </c>
      <c r="L7663">
        <v>7</v>
      </c>
      <c r="M7663" s="1" t="s">
        <v>29</v>
      </c>
      <c r="N7663">
        <v>4</v>
      </c>
      <c r="O7663">
        <v>1</v>
      </c>
      <c r="P7663" t="s">
        <v>34</v>
      </c>
      <c r="Q7663" t="s">
        <v>39</v>
      </c>
    </row>
    <row r="7664" spans="1:17" x14ac:dyDescent="0.25">
      <c r="A7664">
        <v>7663</v>
      </c>
      <c r="B7664">
        <v>31</v>
      </c>
      <c r="C7664" t="str">
        <f t="shared" si="119"/>
        <v>Adult</v>
      </c>
      <c r="D7664" t="s">
        <v>16</v>
      </c>
      <c r="E7664" t="s">
        <v>44</v>
      </c>
      <c r="F7664" t="s">
        <v>36</v>
      </c>
      <c r="G7664">
        <v>675.94</v>
      </c>
      <c r="H7664">
        <v>24</v>
      </c>
      <c r="I7664" t="s">
        <v>33</v>
      </c>
      <c r="J7664" t="s">
        <v>28</v>
      </c>
      <c r="K7664" s="1" t="s">
        <v>21</v>
      </c>
      <c r="L7664">
        <v>6</v>
      </c>
      <c r="M7664" s="1" t="s">
        <v>29</v>
      </c>
      <c r="N7664">
        <v>1</v>
      </c>
      <c r="O7664">
        <v>12</v>
      </c>
      <c r="P7664" t="s">
        <v>37</v>
      </c>
      <c r="Q7664" t="s">
        <v>23</v>
      </c>
    </row>
    <row r="7665" spans="1:17" x14ac:dyDescent="0.25">
      <c r="A7665">
        <v>7664</v>
      </c>
      <c r="B7665">
        <v>24</v>
      </c>
      <c r="C7665" t="str">
        <f t="shared" si="119"/>
        <v>Adult</v>
      </c>
      <c r="D7665" t="s">
        <v>24</v>
      </c>
      <c r="E7665" t="s">
        <v>49</v>
      </c>
      <c r="F7665" t="s">
        <v>32</v>
      </c>
      <c r="G7665">
        <v>11.95</v>
      </c>
      <c r="H7665">
        <v>32</v>
      </c>
      <c r="I7665" t="s">
        <v>33</v>
      </c>
      <c r="J7665" t="s">
        <v>38</v>
      </c>
      <c r="K7665" s="1" t="s">
        <v>21</v>
      </c>
      <c r="L7665">
        <v>2</v>
      </c>
      <c r="M7665" s="1" t="s">
        <v>29</v>
      </c>
      <c r="N7665">
        <v>1</v>
      </c>
      <c r="O7665">
        <v>13</v>
      </c>
      <c r="P7665" t="s">
        <v>37</v>
      </c>
      <c r="Q7665" t="s">
        <v>23</v>
      </c>
    </row>
    <row r="7666" spans="1:17" x14ac:dyDescent="0.25">
      <c r="A7666">
        <v>7665</v>
      </c>
      <c r="B7666">
        <v>43</v>
      </c>
      <c r="C7666" t="str">
        <f t="shared" si="119"/>
        <v>Adult</v>
      </c>
      <c r="D7666" t="s">
        <v>24</v>
      </c>
      <c r="E7666" t="s">
        <v>25</v>
      </c>
      <c r="F7666" t="s">
        <v>41</v>
      </c>
      <c r="G7666">
        <v>835.85</v>
      </c>
      <c r="H7666">
        <v>30</v>
      </c>
      <c r="I7666" t="s">
        <v>27</v>
      </c>
      <c r="J7666" t="s">
        <v>45</v>
      </c>
      <c r="K7666" s="1" t="s">
        <v>29</v>
      </c>
      <c r="L7666">
        <v>7</v>
      </c>
      <c r="M7666" s="1" t="s">
        <v>21</v>
      </c>
      <c r="N7666">
        <v>5</v>
      </c>
      <c r="O7666">
        <v>8</v>
      </c>
      <c r="P7666" t="s">
        <v>37</v>
      </c>
      <c r="Q7666" t="s">
        <v>23</v>
      </c>
    </row>
    <row r="7667" spans="1:17" x14ac:dyDescent="0.25">
      <c r="A7667">
        <v>7666</v>
      </c>
      <c r="B7667">
        <v>52</v>
      </c>
      <c r="C7667" t="str">
        <f t="shared" si="119"/>
        <v>Adult</v>
      </c>
      <c r="D7667" t="s">
        <v>40</v>
      </c>
      <c r="E7667" t="s">
        <v>31</v>
      </c>
      <c r="F7667" t="s">
        <v>36</v>
      </c>
      <c r="G7667">
        <v>609.29999999999995</v>
      </c>
      <c r="H7667">
        <v>34</v>
      </c>
      <c r="I7667" t="s">
        <v>27</v>
      </c>
      <c r="J7667" t="s">
        <v>20</v>
      </c>
      <c r="K7667" s="1" t="s">
        <v>21</v>
      </c>
      <c r="L7667">
        <v>4</v>
      </c>
      <c r="M7667" s="1" t="s">
        <v>29</v>
      </c>
      <c r="N7667">
        <v>3</v>
      </c>
      <c r="O7667">
        <v>11</v>
      </c>
      <c r="P7667" t="s">
        <v>34</v>
      </c>
      <c r="Q7667" t="s">
        <v>23</v>
      </c>
    </row>
    <row r="7668" spans="1:17" x14ac:dyDescent="0.25">
      <c r="A7668">
        <v>7667</v>
      </c>
      <c r="B7668">
        <v>56</v>
      </c>
      <c r="C7668" t="str">
        <f t="shared" si="119"/>
        <v>Adult</v>
      </c>
      <c r="D7668" t="s">
        <v>16</v>
      </c>
      <c r="E7668" t="s">
        <v>35</v>
      </c>
      <c r="F7668" t="s">
        <v>26</v>
      </c>
      <c r="G7668">
        <v>615.02</v>
      </c>
      <c r="H7668">
        <v>5</v>
      </c>
      <c r="I7668" t="s">
        <v>33</v>
      </c>
      <c r="J7668" t="s">
        <v>28</v>
      </c>
      <c r="K7668" s="1" t="s">
        <v>29</v>
      </c>
      <c r="L7668">
        <v>9</v>
      </c>
      <c r="M7668" s="1" t="s">
        <v>29</v>
      </c>
      <c r="N7668">
        <v>2</v>
      </c>
      <c r="O7668">
        <v>10</v>
      </c>
      <c r="P7668" t="s">
        <v>34</v>
      </c>
      <c r="Q7668" t="s">
        <v>23</v>
      </c>
    </row>
    <row r="7669" spans="1:17" x14ac:dyDescent="0.25">
      <c r="A7669">
        <v>7668</v>
      </c>
      <c r="B7669">
        <v>67</v>
      </c>
      <c r="C7669" t="str">
        <f t="shared" si="119"/>
        <v>Senior</v>
      </c>
      <c r="D7669" t="s">
        <v>16</v>
      </c>
      <c r="E7669" t="s">
        <v>25</v>
      </c>
      <c r="F7669" t="s">
        <v>32</v>
      </c>
      <c r="G7669">
        <v>351.19</v>
      </c>
      <c r="H7669">
        <v>27</v>
      </c>
      <c r="I7669" t="s">
        <v>27</v>
      </c>
      <c r="J7669" t="s">
        <v>47</v>
      </c>
      <c r="K7669" s="1" t="s">
        <v>21</v>
      </c>
      <c r="L7669">
        <v>7</v>
      </c>
      <c r="M7669" s="1" t="s">
        <v>29</v>
      </c>
      <c r="N7669">
        <v>1</v>
      </c>
      <c r="O7669">
        <v>12</v>
      </c>
      <c r="P7669" t="s">
        <v>34</v>
      </c>
      <c r="Q7669" t="s">
        <v>23</v>
      </c>
    </row>
    <row r="7670" spans="1:17" x14ac:dyDescent="0.25">
      <c r="A7670">
        <v>7669</v>
      </c>
      <c r="B7670">
        <v>37</v>
      </c>
      <c r="C7670" t="str">
        <f t="shared" si="119"/>
        <v>Adult</v>
      </c>
      <c r="D7670" t="s">
        <v>40</v>
      </c>
      <c r="E7670" t="s">
        <v>17</v>
      </c>
      <c r="F7670" t="s">
        <v>18</v>
      </c>
      <c r="G7670">
        <v>870.56</v>
      </c>
      <c r="H7670">
        <v>43</v>
      </c>
      <c r="I7670" t="s">
        <v>19</v>
      </c>
      <c r="J7670" t="s">
        <v>28</v>
      </c>
      <c r="K7670" s="1" t="s">
        <v>21</v>
      </c>
      <c r="L7670">
        <v>7</v>
      </c>
      <c r="M7670" s="1" t="s">
        <v>21</v>
      </c>
      <c r="N7670">
        <v>1</v>
      </c>
      <c r="O7670">
        <v>5</v>
      </c>
      <c r="P7670" t="s">
        <v>37</v>
      </c>
      <c r="Q7670" t="s">
        <v>23</v>
      </c>
    </row>
    <row r="7671" spans="1:17" x14ac:dyDescent="0.25">
      <c r="A7671">
        <v>7670</v>
      </c>
      <c r="B7671">
        <v>33</v>
      </c>
      <c r="C7671" t="str">
        <f t="shared" si="119"/>
        <v>Adult</v>
      </c>
      <c r="D7671" t="s">
        <v>24</v>
      </c>
      <c r="E7671" t="s">
        <v>46</v>
      </c>
      <c r="F7671" t="s">
        <v>42</v>
      </c>
      <c r="G7671">
        <v>547.4</v>
      </c>
      <c r="H7671">
        <v>28</v>
      </c>
      <c r="I7671" t="s">
        <v>19</v>
      </c>
      <c r="J7671" t="s">
        <v>20</v>
      </c>
      <c r="K7671" s="1" t="s">
        <v>29</v>
      </c>
      <c r="L7671">
        <v>6</v>
      </c>
      <c r="M7671" s="1" t="s">
        <v>21</v>
      </c>
      <c r="N7671">
        <v>2</v>
      </c>
      <c r="O7671">
        <v>10</v>
      </c>
      <c r="P7671" t="s">
        <v>34</v>
      </c>
      <c r="Q7671" t="s">
        <v>23</v>
      </c>
    </row>
    <row r="7672" spans="1:17" x14ac:dyDescent="0.25">
      <c r="A7672">
        <v>7671</v>
      </c>
      <c r="B7672">
        <v>43</v>
      </c>
      <c r="C7672" t="str">
        <f t="shared" si="119"/>
        <v>Adult</v>
      </c>
      <c r="D7672" t="s">
        <v>16</v>
      </c>
      <c r="E7672" t="s">
        <v>48</v>
      </c>
      <c r="F7672" t="s">
        <v>32</v>
      </c>
      <c r="G7672">
        <v>233.64</v>
      </c>
      <c r="H7672">
        <v>16</v>
      </c>
      <c r="I7672" t="s">
        <v>27</v>
      </c>
      <c r="J7672" t="s">
        <v>38</v>
      </c>
      <c r="K7672" s="1" t="s">
        <v>29</v>
      </c>
      <c r="L7672">
        <v>4</v>
      </c>
      <c r="M7672" s="1" t="s">
        <v>29</v>
      </c>
      <c r="N7672">
        <v>2</v>
      </c>
      <c r="O7672">
        <v>9</v>
      </c>
      <c r="P7672" t="s">
        <v>22</v>
      </c>
      <c r="Q7672" t="s">
        <v>39</v>
      </c>
    </row>
    <row r="7673" spans="1:17" x14ac:dyDescent="0.25">
      <c r="A7673">
        <v>7672</v>
      </c>
      <c r="B7673">
        <v>68</v>
      </c>
      <c r="C7673" t="str">
        <f t="shared" si="119"/>
        <v>Senior</v>
      </c>
      <c r="D7673" t="s">
        <v>24</v>
      </c>
      <c r="E7673" t="s">
        <v>25</v>
      </c>
      <c r="F7673" t="s">
        <v>42</v>
      </c>
      <c r="G7673">
        <v>300.07</v>
      </c>
      <c r="H7673">
        <v>42</v>
      </c>
      <c r="I7673" t="s">
        <v>19</v>
      </c>
      <c r="J7673" t="s">
        <v>38</v>
      </c>
      <c r="K7673" s="1" t="s">
        <v>21</v>
      </c>
      <c r="L7673">
        <v>4</v>
      </c>
      <c r="M7673" s="1" t="s">
        <v>21</v>
      </c>
      <c r="N7673">
        <v>5</v>
      </c>
      <c r="O7673">
        <v>7</v>
      </c>
      <c r="P7673" t="s">
        <v>37</v>
      </c>
      <c r="Q7673" t="s">
        <v>23</v>
      </c>
    </row>
    <row r="7674" spans="1:17" x14ac:dyDescent="0.25">
      <c r="A7674">
        <v>7673</v>
      </c>
      <c r="B7674">
        <v>69</v>
      </c>
      <c r="C7674" t="str">
        <f t="shared" si="119"/>
        <v>Senior</v>
      </c>
      <c r="D7674" t="s">
        <v>16</v>
      </c>
      <c r="E7674" t="s">
        <v>25</v>
      </c>
      <c r="F7674" t="s">
        <v>32</v>
      </c>
      <c r="G7674">
        <v>16.38</v>
      </c>
      <c r="H7674">
        <v>21</v>
      </c>
      <c r="I7674" t="s">
        <v>19</v>
      </c>
      <c r="J7674" t="s">
        <v>28</v>
      </c>
      <c r="K7674" s="1" t="s">
        <v>21</v>
      </c>
      <c r="L7674">
        <v>4</v>
      </c>
      <c r="M7674" s="1" t="s">
        <v>29</v>
      </c>
      <c r="N7674">
        <v>1</v>
      </c>
      <c r="O7674">
        <v>6</v>
      </c>
      <c r="P7674" t="s">
        <v>37</v>
      </c>
      <c r="Q7674" t="s">
        <v>23</v>
      </c>
    </row>
    <row r="7675" spans="1:17" x14ac:dyDescent="0.25">
      <c r="A7675">
        <v>7674</v>
      </c>
      <c r="B7675">
        <v>35</v>
      </c>
      <c r="C7675" t="str">
        <f t="shared" si="119"/>
        <v>Adult</v>
      </c>
      <c r="D7675" t="s">
        <v>24</v>
      </c>
      <c r="E7675" t="s">
        <v>35</v>
      </c>
      <c r="F7675" t="s">
        <v>50</v>
      </c>
      <c r="G7675">
        <v>295.26</v>
      </c>
      <c r="H7675">
        <v>35</v>
      </c>
      <c r="I7675" t="s">
        <v>19</v>
      </c>
      <c r="J7675" t="s">
        <v>45</v>
      </c>
      <c r="K7675" s="1" t="s">
        <v>29</v>
      </c>
      <c r="L7675">
        <v>1</v>
      </c>
      <c r="M7675" s="1" t="s">
        <v>21</v>
      </c>
      <c r="N7675">
        <v>2</v>
      </c>
      <c r="O7675">
        <v>4</v>
      </c>
      <c r="P7675" t="s">
        <v>37</v>
      </c>
      <c r="Q7675" t="s">
        <v>23</v>
      </c>
    </row>
    <row r="7676" spans="1:17" x14ac:dyDescent="0.25">
      <c r="A7676">
        <v>7675</v>
      </c>
      <c r="B7676">
        <v>27</v>
      </c>
      <c r="C7676" t="str">
        <f t="shared" si="119"/>
        <v>Adult</v>
      </c>
      <c r="D7676" t="s">
        <v>40</v>
      </c>
      <c r="E7676" t="s">
        <v>31</v>
      </c>
      <c r="F7676" t="s">
        <v>18</v>
      </c>
      <c r="G7676">
        <v>387.85</v>
      </c>
      <c r="H7676">
        <v>21</v>
      </c>
      <c r="I7676" t="s">
        <v>33</v>
      </c>
      <c r="J7676" t="s">
        <v>45</v>
      </c>
      <c r="K7676" s="1" t="s">
        <v>29</v>
      </c>
      <c r="L7676">
        <v>3</v>
      </c>
      <c r="M7676" s="1" t="s">
        <v>21</v>
      </c>
      <c r="N7676">
        <v>3</v>
      </c>
      <c r="O7676">
        <v>5</v>
      </c>
      <c r="P7676" t="s">
        <v>34</v>
      </c>
      <c r="Q7676" t="s">
        <v>39</v>
      </c>
    </row>
    <row r="7677" spans="1:17" x14ac:dyDescent="0.25">
      <c r="A7677">
        <v>7676</v>
      </c>
      <c r="B7677">
        <v>68</v>
      </c>
      <c r="C7677" t="str">
        <f t="shared" si="119"/>
        <v>Senior</v>
      </c>
      <c r="D7677" t="s">
        <v>16</v>
      </c>
      <c r="E7677" t="s">
        <v>25</v>
      </c>
      <c r="F7677" t="s">
        <v>36</v>
      </c>
      <c r="G7677">
        <v>468.65</v>
      </c>
      <c r="H7677">
        <v>51</v>
      </c>
      <c r="I7677" t="s">
        <v>27</v>
      </c>
      <c r="J7677" t="s">
        <v>20</v>
      </c>
      <c r="K7677" s="1" t="s">
        <v>21</v>
      </c>
      <c r="L7677">
        <v>5</v>
      </c>
      <c r="M7677" s="1" t="s">
        <v>21</v>
      </c>
      <c r="N7677">
        <v>4</v>
      </c>
      <c r="O7677">
        <v>5</v>
      </c>
      <c r="P7677" t="s">
        <v>22</v>
      </c>
      <c r="Q7677" t="s">
        <v>30</v>
      </c>
    </row>
    <row r="7678" spans="1:17" x14ac:dyDescent="0.25">
      <c r="A7678">
        <v>7677</v>
      </c>
      <c r="B7678">
        <v>20</v>
      </c>
      <c r="C7678" t="str">
        <f t="shared" si="119"/>
        <v>Adult</v>
      </c>
      <c r="D7678" t="s">
        <v>24</v>
      </c>
      <c r="E7678" t="s">
        <v>49</v>
      </c>
      <c r="F7678" t="s">
        <v>32</v>
      </c>
      <c r="G7678">
        <v>214.19</v>
      </c>
      <c r="H7678">
        <v>24</v>
      </c>
      <c r="I7678" t="s">
        <v>27</v>
      </c>
      <c r="J7678" t="s">
        <v>28</v>
      </c>
      <c r="K7678" s="1" t="s">
        <v>21</v>
      </c>
      <c r="L7678">
        <v>1</v>
      </c>
      <c r="M7678" s="1" t="s">
        <v>21</v>
      </c>
      <c r="N7678">
        <v>4</v>
      </c>
      <c r="O7678">
        <v>4</v>
      </c>
      <c r="P7678" t="s">
        <v>22</v>
      </c>
      <c r="Q7678" t="s">
        <v>39</v>
      </c>
    </row>
    <row r="7679" spans="1:17" x14ac:dyDescent="0.25">
      <c r="A7679">
        <v>7678</v>
      </c>
      <c r="B7679">
        <v>47</v>
      </c>
      <c r="C7679" t="str">
        <f t="shared" si="119"/>
        <v>Adult</v>
      </c>
      <c r="D7679" t="s">
        <v>40</v>
      </c>
      <c r="E7679" t="s">
        <v>44</v>
      </c>
      <c r="F7679" t="s">
        <v>26</v>
      </c>
      <c r="G7679">
        <v>476.59</v>
      </c>
      <c r="H7679">
        <v>54</v>
      </c>
      <c r="I7679" t="s">
        <v>19</v>
      </c>
      <c r="J7679" t="s">
        <v>20</v>
      </c>
      <c r="K7679" s="1" t="s">
        <v>29</v>
      </c>
      <c r="L7679">
        <v>4</v>
      </c>
      <c r="M7679" s="1" t="s">
        <v>29</v>
      </c>
      <c r="N7679">
        <v>4</v>
      </c>
      <c r="O7679">
        <v>13</v>
      </c>
      <c r="P7679" t="s">
        <v>37</v>
      </c>
      <c r="Q7679" t="s">
        <v>39</v>
      </c>
    </row>
    <row r="7680" spans="1:17" x14ac:dyDescent="0.25">
      <c r="A7680">
        <v>7679</v>
      </c>
      <c r="B7680">
        <v>42</v>
      </c>
      <c r="C7680" t="str">
        <f t="shared" si="119"/>
        <v>Adult</v>
      </c>
      <c r="D7680" t="s">
        <v>16</v>
      </c>
      <c r="E7680" t="s">
        <v>17</v>
      </c>
      <c r="F7680" t="s">
        <v>32</v>
      </c>
      <c r="G7680">
        <v>726.65</v>
      </c>
      <c r="H7680">
        <v>58</v>
      </c>
      <c r="I7680" t="s">
        <v>27</v>
      </c>
      <c r="J7680" t="s">
        <v>38</v>
      </c>
      <c r="K7680" s="1" t="s">
        <v>21</v>
      </c>
      <c r="L7680">
        <v>8</v>
      </c>
      <c r="M7680" s="1" t="s">
        <v>21</v>
      </c>
      <c r="N7680">
        <v>4</v>
      </c>
      <c r="O7680">
        <v>13</v>
      </c>
      <c r="P7680" t="s">
        <v>34</v>
      </c>
      <c r="Q7680" t="s">
        <v>30</v>
      </c>
    </row>
    <row r="7681" spans="1:17" x14ac:dyDescent="0.25">
      <c r="A7681">
        <v>7680</v>
      </c>
      <c r="B7681">
        <v>23</v>
      </c>
      <c r="C7681" t="str">
        <f t="shared" si="119"/>
        <v>Adult</v>
      </c>
      <c r="D7681" t="s">
        <v>16</v>
      </c>
      <c r="E7681" t="s">
        <v>49</v>
      </c>
      <c r="F7681" t="s">
        <v>18</v>
      </c>
      <c r="G7681">
        <v>201.42</v>
      </c>
      <c r="H7681">
        <v>49</v>
      </c>
      <c r="I7681" t="s">
        <v>19</v>
      </c>
      <c r="J7681" t="s">
        <v>45</v>
      </c>
      <c r="K7681" s="1" t="s">
        <v>21</v>
      </c>
      <c r="L7681">
        <v>1</v>
      </c>
      <c r="M7681" s="1" t="s">
        <v>21</v>
      </c>
      <c r="N7681">
        <v>3</v>
      </c>
      <c r="O7681">
        <v>4</v>
      </c>
      <c r="P7681" t="s">
        <v>34</v>
      </c>
      <c r="Q7681" t="s">
        <v>30</v>
      </c>
    </row>
    <row r="7682" spans="1:17" x14ac:dyDescent="0.25">
      <c r="A7682">
        <v>7681</v>
      </c>
      <c r="B7682">
        <v>61</v>
      </c>
      <c r="C7682" t="str">
        <f t="shared" si="119"/>
        <v>Senior</v>
      </c>
      <c r="D7682" t="s">
        <v>40</v>
      </c>
      <c r="E7682" t="s">
        <v>31</v>
      </c>
      <c r="F7682" t="s">
        <v>18</v>
      </c>
      <c r="G7682">
        <v>549.41999999999996</v>
      </c>
      <c r="H7682">
        <v>53</v>
      </c>
      <c r="I7682" t="s">
        <v>33</v>
      </c>
      <c r="J7682" t="s">
        <v>20</v>
      </c>
      <c r="K7682" s="1" t="s">
        <v>29</v>
      </c>
      <c r="L7682">
        <v>4</v>
      </c>
      <c r="M7682" s="1" t="s">
        <v>29</v>
      </c>
      <c r="N7682">
        <v>3</v>
      </c>
      <c r="O7682">
        <v>1</v>
      </c>
      <c r="P7682" t="s">
        <v>34</v>
      </c>
      <c r="Q7682" t="s">
        <v>30</v>
      </c>
    </row>
    <row r="7683" spans="1:17" x14ac:dyDescent="0.25">
      <c r="A7683">
        <v>7682</v>
      </c>
      <c r="B7683">
        <v>30</v>
      </c>
      <c r="C7683" t="str">
        <f t="shared" ref="C7683:C7746" si="120">IF(B7683&gt;=60,"Senior",IF(B7683&gt;=20,"Adult","Teenager"))</f>
        <v>Adult</v>
      </c>
      <c r="D7683" t="s">
        <v>24</v>
      </c>
      <c r="E7683" t="s">
        <v>49</v>
      </c>
      <c r="F7683" t="s">
        <v>36</v>
      </c>
      <c r="G7683">
        <v>647.79999999999995</v>
      </c>
      <c r="H7683">
        <v>27</v>
      </c>
      <c r="I7683" t="s">
        <v>19</v>
      </c>
      <c r="J7683" t="s">
        <v>28</v>
      </c>
      <c r="K7683" s="1" t="s">
        <v>21</v>
      </c>
      <c r="L7683">
        <v>5</v>
      </c>
      <c r="M7683" s="1" t="s">
        <v>21</v>
      </c>
      <c r="N7683">
        <v>3</v>
      </c>
      <c r="O7683">
        <v>8</v>
      </c>
      <c r="P7683" t="s">
        <v>34</v>
      </c>
      <c r="Q7683" t="s">
        <v>30</v>
      </c>
    </row>
    <row r="7684" spans="1:17" x14ac:dyDescent="0.25">
      <c r="A7684">
        <v>7683</v>
      </c>
      <c r="B7684">
        <v>62</v>
      </c>
      <c r="C7684" t="str">
        <f t="shared" si="120"/>
        <v>Senior</v>
      </c>
      <c r="D7684" t="s">
        <v>40</v>
      </c>
      <c r="E7684" t="s">
        <v>31</v>
      </c>
      <c r="F7684" t="s">
        <v>43</v>
      </c>
      <c r="G7684">
        <v>295.14999999999998</v>
      </c>
      <c r="H7684">
        <v>50</v>
      </c>
      <c r="I7684" t="s">
        <v>33</v>
      </c>
      <c r="J7684" t="s">
        <v>45</v>
      </c>
      <c r="K7684" s="1" t="s">
        <v>29</v>
      </c>
      <c r="L7684">
        <v>8</v>
      </c>
      <c r="M7684" s="1" t="s">
        <v>21</v>
      </c>
      <c r="N7684">
        <v>2</v>
      </c>
      <c r="O7684">
        <v>3</v>
      </c>
      <c r="P7684" t="s">
        <v>37</v>
      </c>
      <c r="Q7684" t="s">
        <v>30</v>
      </c>
    </row>
    <row r="7685" spans="1:17" x14ac:dyDescent="0.25">
      <c r="A7685">
        <v>7684</v>
      </c>
      <c r="B7685">
        <v>23</v>
      </c>
      <c r="C7685" t="str">
        <f t="shared" si="120"/>
        <v>Adult</v>
      </c>
      <c r="D7685" t="s">
        <v>24</v>
      </c>
      <c r="E7685" t="s">
        <v>25</v>
      </c>
      <c r="F7685" t="s">
        <v>36</v>
      </c>
      <c r="G7685">
        <v>561.96</v>
      </c>
      <c r="H7685">
        <v>5</v>
      </c>
      <c r="I7685" t="s">
        <v>19</v>
      </c>
      <c r="J7685" t="s">
        <v>47</v>
      </c>
      <c r="K7685" s="1" t="s">
        <v>29</v>
      </c>
      <c r="L7685">
        <v>5</v>
      </c>
      <c r="M7685" s="1" t="s">
        <v>29</v>
      </c>
      <c r="N7685">
        <v>2</v>
      </c>
      <c r="O7685">
        <v>8</v>
      </c>
      <c r="P7685" t="s">
        <v>37</v>
      </c>
      <c r="Q7685" t="s">
        <v>23</v>
      </c>
    </row>
    <row r="7686" spans="1:17" x14ac:dyDescent="0.25">
      <c r="A7686">
        <v>7685</v>
      </c>
      <c r="B7686">
        <v>54</v>
      </c>
      <c r="C7686" t="str">
        <f t="shared" si="120"/>
        <v>Adult</v>
      </c>
      <c r="D7686" t="s">
        <v>24</v>
      </c>
      <c r="E7686" t="s">
        <v>31</v>
      </c>
      <c r="F7686" t="s">
        <v>32</v>
      </c>
      <c r="G7686">
        <v>484.69</v>
      </c>
      <c r="H7686">
        <v>43</v>
      </c>
      <c r="I7686" t="s">
        <v>27</v>
      </c>
      <c r="J7686" t="s">
        <v>47</v>
      </c>
      <c r="K7686" s="1" t="s">
        <v>21</v>
      </c>
      <c r="L7686">
        <v>5</v>
      </c>
      <c r="M7686" s="1" t="s">
        <v>21</v>
      </c>
      <c r="N7686">
        <v>1</v>
      </c>
      <c r="O7686">
        <v>2</v>
      </c>
      <c r="P7686" t="s">
        <v>37</v>
      </c>
      <c r="Q7686" t="s">
        <v>39</v>
      </c>
    </row>
    <row r="7687" spans="1:17" x14ac:dyDescent="0.25">
      <c r="A7687">
        <v>7686</v>
      </c>
      <c r="B7687">
        <v>33</v>
      </c>
      <c r="C7687" t="str">
        <f t="shared" si="120"/>
        <v>Adult</v>
      </c>
      <c r="D7687" t="s">
        <v>16</v>
      </c>
      <c r="E7687" t="s">
        <v>48</v>
      </c>
      <c r="F7687" t="s">
        <v>43</v>
      </c>
      <c r="G7687">
        <v>235.48</v>
      </c>
      <c r="H7687">
        <v>47</v>
      </c>
      <c r="I7687" t="s">
        <v>27</v>
      </c>
      <c r="J7687" t="s">
        <v>28</v>
      </c>
      <c r="K7687" s="1" t="s">
        <v>21</v>
      </c>
      <c r="L7687">
        <v>1</v>
      </c>
      <c r="M7687" s="1" t="s">
        <v>21</v>
      </c>
      <c r="N7687">
        <v>3</v>
      </c>
      <c r="O7687">
        <v>11</v>
      </c>
      <c r="P7687" t="s">
        <v>34</v>
      </c>
      <c r="Q7687" t="s">
        <v>30</v>
      </c>
    </row>
    <row r="7688" spans="1:17" x14ac:dyDescent="0.25">
      <c r="A7688">
        <v>7687</v>
      </c>
      <c r="B7688">
        <v>37</v>
      </c>
      <c r="C7688" t="str">
        <f t="shared" si="120"/>
        <v>Adult</v>
      </c>
      <c r="D7688" t="s">
        <v>40</v>
      </c>
      <c r="E7688" t="s">
        <v>46</v>
      </c>
      <c r="F7688" t="s">
        <v>18</v>
      </c>
      <c r="G7688">
        <v>708.19</v>
      </c>
      <c r="H7688">
        <v>18</v>
      </c>
      <c r="I7688" t="s">
        <v>33</v>
      </c>
      <c r="J7688" t="s">
        <v>45</v>
      </c>
      <c r="K7688" s="1" t="s">
        <v>29</v>
      </c>
      <c r="L7688">
        <v>2</v>
      </c>
      <c r="M7688" s="1" t="s">
        <v>29</v>
      </c>
      <c r="N7688">
        <v>3</v>
      </c>
      <c r="O7688">
        <v>8</v>
      </c>
      <c r="P7688" t="s">
        <v>37</v>
      </c>
      <c r="Q7688" t="s">
        <v>30</v>
      </c>
    </row>
    <row r="7689" spans="1:17" x14ac:dyDescent="0.25">
      <c r="A7689">
        <v>7688</v>
      </c>
      <c r="B7689">
        <v>49</v>
      </c>
      <c r="C7689" t="str">
        <f t="shared" si="120"/>
        <v>Adult</v>
      </c>
      <c r="D7689" t="s">
        <v>24</v>
      </c>
      <c r="E7689" t="s">
        <v>17</v>
      </c>
      <c r="F7689" t="s">
        <v>36</v>
      </c>
      <c r="G7689">
        <v>499.77</v>
      </c>
      <c r="H7689">
        <v>22</v>
      </c>
      <c r="I7689" t="s">
        <v>33</v>
      </c>
      <c r="J7689" t="s">
        <v>47</v>
      </c>
      <c r="K7689" s="1" t="s">
        <v>21</v>
      </c>
      <c r="L7689">
        <v>8</v>
      </c>
      <c r="M7689" s="1" t="s">
        <v>29</v>
      </c>
      <c r="N7689">
        <v>3</v>
      </c>
      <c r="O7689">
        <v>5</v>
      </c>
      <c r="P7689" t="s">
        <v>22</v>
      </c>
      <c r="Q7689" t="s">
        <v>39</v>
      </c>
    </row>
    <row r="7690" spans="1:17" x14ac:dyDescent="0.25">
      <c r="A7690">
        <v>7689</v>
      </c>
      <c r="B7690">
        <v>40</v>
      </c>
      <c r="C7690" t="str">
        <f t="shared" si="120"/>
        <v>Adult</v>
      </c>
      <c r="D7690" t="s">
        <v>16</v>
      </c>
      <c r="E7690" t="s">
        <v>17</v>
      </c>
      <c r="F7690" t="s">
        <v>26</v>
      </c>
      <c r="G7690">
        <v>139.69999999999999</v>
      </c>
      <c r="H7690">
        <v>45</v>
      </c>
      <c r="I7690" t="s">
        <v>19</v>
      </c>
      <c r="J7690" t="s">
        <v>20</v>
      </c>
      <c r="K7690" s="1" t="s">
        <v>29</v>
      </c>
      <c r="L7690">
        <v>4</v>
      </c>
      <c r="M7690" s="1" t="s">
        <v>21</v>
      </c>
      <c r="N7690">
        <v>2</v>
      </c>
      <c r="O7690">
        <v>13</v>
      </c>
      <c r="P7690" t="s">
        <v>37</v>
      </c>
      <c r="Q7690" t="s">
        <v>23</v>
      </c>
    </row>
    <row r="7691" spans="1:17" x14ac:dyDescent="0.25">
      <c r="A7691">
        <v>7690</v>
      </c>
      <c r="B7691">
        <v>45</v>
      </c>
      <c r="C7691" t="str">
        <f t="shared" si="120"/>
        <v>Adult</v>
      </c>
      <c r="D7691" t="s">
        <v>16</v>
      </c>
      <c r="E7691" t="s">
        <v>31</v>
      </c>
      <c r="F7691" t="s">
        <v>32</v>
      </c>
      <c r="G7691">
        <v>349.09</v>
      </c>
      <c r="H7691">
        <v>8</v>
      </c>
      <c r="I7691" t="s">
        <v>19</v>
      </c>
      <c r="J7691" t="s">
        <v>28</v>
      </c>
      <c r="K7691" s="1" t="s">
        <v>29</v>
      </c>
      <c r="L7691">
        <v>3</v>
      </c>
      <c r="M7691" s="1" t="s">
        <v>21</v>
      </c>
      <c r="N7691">
        <v>3</v>
      </c>
      <c r="O7691">
        <v>10</v>
      </c>
      <c r="P7691" t="s">
        <v>34</v>
      </c>
      <c r="Q7691" t="s">
        <v>30</v>
      </c>
    </row>
    <row r="7692" spans="1:17" x14ac:dyDescent="0.25">
      <c r="A7692">
        <v>7691</v>
      </c>
      <c r="B7692">
        <v>50</v>
      </c>
      <c r="C7692" t="str">
        <f t="shared" si="120"/>
        <v>Adult</v>
      </c>
      <c r="D7692" t="s">
        <v>24</v>
      </c>
      <c r="E7692" t="s">
        <v>49</v>
      </c>
      <c r="F7692" t="s">
        <v>42</v>
      </c>
      <c r="G7692">
        <v>136.77000000000001</v>
      </c>
      <c r="H7692">
        <v>2</v>
      </c>
      <c r="I7692" t="s">
        <v>27</v>
      </c>
      <c r="J7692" t="s">
        <v>47</v>
      </c>
      <c r="K7692" s="1" t="s">
        <v>21</v>
      </c>
      <c r="L7692">
        <v>8</v>
      </c>
      <c r="M7692" s="1" t="s">
        <v>29</v>
      </c>
      <c r="N7692">
        <v>5</v>
      </c>
      <c r="O7692">
        <v>5</v>
      </c>
      <c r="P7692" t="s">
        <v>22</v>
      </c>
      <c r="Q7692" t="s">
        <v>30</v>
      </c>
    </row>
    <row r="7693" spans="1:17" x14ac:dyDescent="0.25">
      <c r="A7693">
        <v>7692</v>
      </c>
      <c r="B7693">
        <v>44</v>
      </c>
      <c r="C7693" t="str">
        <f t="shared" si="120"/>
        <v>Adult</v>
      </c>
      <c r="D7693" t="s">
        <v>24</v>
      </c>
      <c r="E7693" t="s">
        <v>46</v>
      </c>
      <c r="F7693" t="s">
        <v>43</v>
      </c>
      <c r="G7693">
        <v>984.61</v>
      </c>
      <c r="H7693">
        <v>33</v>
      </c>
      <c r="I7693" t="s">
        <v>19</v>
      </c>
      <c r="J7693" t="s">
        <v>45</v>
      </c>
      <c r="K7693" s="1" t="s">
        <v>29</v>
      </c>
      <c r="L7693">
        <v>2</v>
      </c>
      <c r="M7693" s="1" t="s">
        <v>29</v>
      </c>
      <c r="N7693">
        <v>2</v>
      </c>
      <c r="O7693">
        <v>8</v>
      </c>
      <c r="P7693" t="s">
        <v>37</v>
      </c>
      <c r="Q7693" t="s">
        <v>30</v>
      </c>
    </row>
    <row r="7694" spans="1:17" x14ac:dyDescent="0.25">
      <c r="A7694">
        <v>7693</v>
      </c>
      <c r="B7694">
        <v>58</v>
      </c>
      <c r="C7694" t="str">
        <f t="shared" si="120"/>
        <v>Adult</v>
      </c>
      <c r="D7694" t="s">
        <v>40</v>
      </c>
      <c r="E7694" t="s">
        <v>46</v>
      </c>
      <c r="F7694" t="s">
        <v>36</v>
      </c>
      <c r="G7694">
        <v>813.28</v>
      </c>
      <c r="H7694">
        <v>8</v>
      </c>
      <c r="I7694" t="s">
        <v>33</v>
      </c>
      <c r="J7694" t="s">
        <v>28</v>
      </c>
      <c r="K7694" s="1" t="s">
        <v>21</v>
      </c>
      <c r="L7694">
        <v>2</v>
      </c>
      <c r="M7694" s="1" t="s">
        <v>29</v>
      </c>
      <c r="N7694">
        <v>5</v>
      </c>
      <c r="O7694">
        <v>1</v>
      </c>
      <c r="P7694" t="s">
        <v>37</v>
      </c>
      <c r="Q7694" t="s">
        <v>23</v>
      </c>
    </row>
    <row r="7695" spans="1:17" x14ac:dyDescent="0.25">
      <c r="A7695">
        <v>7694</v>
      </c>
      <c r="B7695">
        <v>49</v>
      </c>
      <c r="C7695" t="str">
        <f t="shared" si="120"/>
        <v>Adult</v>
      </c>
      <c r="D7695" t="s">
        <v>16</v>
      </c>
      <c r="E7695" t="s">
        <v>48</v>
      </c>
      <c r="F7695" t="s">
        <v>26</v>
      </c>
      <c r="G7695">
        <v>243.98</v>
      </c>
      <c r="H7695">
        <v>20</v>
      </c>
      <c r="I7695" t="s">
        <v>27</v>
      </c>
      <c r="J7695" t="s">
        <v>20</v>
      </c>
      <c r="K7695" s="1" t="s">
        <v>29</v>
      </c>
      <c r="L7695">
        <v>4</v>
      </c>
      <c r="M7695" s="1" t="s">
        <v>21</v>
      </c>
      <c r="N7695">
        <v>5</v>
      </c>
      <c r="O7695">
        <v>12</v>
      </c>
      <c r="P7695" t="s">
        <v>22</v>
      </c>
      <c r="Q7695" t="s">
        <v>23</v>
      </c>
    </row>
    <row r="7696" spans="1:17" x14ac:dyDescent="0.25">
      <c r="A7696">
        <v>7695</v>
      </c>
      <c r="B7696">
        <v>53</v>
      </c>
      <c r="C7696" t="str">
        <f t="shared" si="120"/>
        <v>Adult</v>
      </c>
      <c r="D7696" t="s">
        <v>16</v>
      </c>
      <c r="E7696" t="s">
        <v>48</v>
      </c>
      <c r="F7696" t="s">
        <v>50</v>
      </c>
      <c r="G7696">
        <v>618.19000000000005</v>
      </c>
      <c r="H7696">
        <v>27</v>
      </c>
      <c r="I7696" t="s">
        <v>27</v>
      </c>
      <c r="J7696" t="s">
        <v>45</v>
      </c>
      <c r="K7696" s="1" t="s">
        <v>29</v>
      </c>
      <c r="L7696">
        <v>5</v>
      </c>
      <c r="M7696" s="1" t="s">
        <v>21</v>
      </c>
      <c r="N7696">
        <v>2</v>
      </c>
      <c r="O7696">
        <v>7</v>
      </c>
      <c r="P7696" t="s">
        <v>34</v>
      </c>
      <c r="Q7696" t="s">
        <v>30</v>
      </c>
    </row>
    <row r="7697" spans="1:17" x14ac:dyDescent="0.25">
      <c r="A7697">
        <v>7696</v>
      </c>
      <c r="B7697">
        <v>42</v>
      </c>
      <c r="C7697" t="str">
        <f t="shared" si="120"/>
        <v>Adult</v>
      </c>
      <c r="D7697" t="s">
        <v>40</v>
      </c>
      <c r="E7697" t="s">
        <v>25</v>
      </c>
      <c r="F7697" t="s">
        <v>18</v>
      </c>
      <c r="G7697">
        <v>606.38</v>
      </c>
      <c r="H7697">
        <v>57</v>
      </c>
      <c r="I7697" t="s">
        <v>33</v>
      </c>
      <c r="J7697" t="s">
        <v>47</v>
      </c>
      <c r="K7697" s="1" t="s">
        <v>29</v>
      </c>
      <c r="L7697">
        <v>7</v>
      </c>
      <c r="M7697" s="1" t="s">
        <v>21</v>
      </c>
      <c r="N7697">
        <v>3</v>
      </c>
      <c r="O7697">
        <v>13</v>
      </c>
      <c r="P7697" t="s">
        <v>22</v>
      </c>
      <c r="Q7697" t="s">
        <v>23</v>
      </c>
    </row>
    <row r="7698" spans="1:17" x14ac:dyDescent="0.25">
      <c r="A7698">
        <v>7697</v>
      </c>
      <c r="B7698">
        <v>33</v>
      </c>
      <c r="C7698" t="str">
        <f t="shared" si="120"/>
        <v>Adult</v>
      </c>
      <c r="D7698" t="s">
        <v>24</v>
      </c>
      <c r="E7698" t="s">
        <v>48</v>
      </c>
      <c r="F7698" t="s">
        <v>18</v>
      </c>
      <c r="G7698">
        <v>633.47</v>
      </c>
      <c r="H7698">
        <v>16</v>
      </c>
      <c r="I7698" t="s">
        <v>27</v>
      </c>
      <c r="J7698" t="s">
        <v>47</v>
      </c>
      <c r="K7698" s="1" t="s">
        <v>29</v>
      </c>
      <c r="L7698">
        <v>4</v>
      </c>
      <c r="M7698" s="1" t="s">
        <v>21</v>
      </c>
      <c r="N7698">
        <v>5</v>
      </c>
      <c r="O7698">
        <v>3</v>
      </c>
      <c r="P7698" t="s">
        <v>22</v>
      </c>
      <c r="Q7698" t="s">
        <v>23</v>
      </c>
    </row>
    <row r="7699" spans="1:17" x14ac:dyDescent="0.25">
      <c r="A7699">
        <v>7698</v>
      </c>
      <c r="B7699">
        <v>38</v>
      </c>
      <c r="C7699" t="str">
        <f t="shared" si="120"/>
        <v>Adult</v>
      </c>
      <c r="D7699" t="s">
        <v>24</v>
      </c>
      <c r="E7699" t="s">
        <v>44</v>
      </c>
      <c r="F7699" t="s">
        <v>18</v>
      </c>
      <c r="G7699">
        <v>268.89999999999998</v>
      </c>
      <c r="H7699">
        <v>28</v>
      </c>
      <c r="I7699" t="s">
        <v>19</v>
      </c>
      <c r="J7699" t="s">
        <v>28</v>
      </c>
      <c r="K7699" s="1" t="s">
        <v>21</v>
      </c>
      <c r="L7699">
        <v>1</v>
      </c>
      <c r="M7699" s="1" t="s">
        <v>29</v>
      </c>
      <c r="N7699">
        <v>1</v>
      </c>
      <c r="O7699">
        <v>4</v>
      </c>
      <c r="P7699" t="s">
        <v>37</v>
      </c>
      <c r="Q7699" t="s">
        <v>23</v>
      </c>
    </row>
    <row r="7700" spans="1:17" x14ac:dyDescent="0.25">
      <c r="A7700">
        <v>7699</v>
      </c>
      <c r="B7700">
        <v>40</v>
      </c>
      <c r="C7700" t="str">
        <f t="shared" si="120"/>
        <v>Adult</v>
      </c>
      <c r="D7700" t="s">
        <v>16</v>
      </c>
      <c r="E7700" t="s">
        <v>17</v>
      </c>
      <c r="F7700" t="s">
        <v>43</v>
      </c>
      <c r="G7700">
        <v>268.02</v>
      </c>
      <c r="H7700">
        <v>30</v>
      </c>
      <c r="I7700" t="s">
        <v>19</v>
      </c>
      <c r="J7700" t="s">
        <v>28</v>
      </c>
      <c r="K7700" s="1" t="s">
        <v>21</v>
      </c>
      <c r="L7700">
        <v>7</v>
      </c>
      <c r="M7700" s="1" t="s">
        <v>21</v>
      </c>
      <c r="N7700">
        <v>5</v>
      </c>
      <c r="O7700">
        <v>6</v>
      </c>
      <c r="P7700" t="s">
        <v>22</v>
      </c>
      <c r="Q7700" t="s">
        <v>30</v>
      </c>
    </row>
    <row r="7701" spans="1:17" x14ac:dyDescent="0.25">
      <c r="A7701">
        <v>7700</v>
      </c>
      <c r="B7701">
        <v>38</v>
      </c>
      <c r="C7701" t="str">
        <f t="shared" si="120"/>
        <v>Adult</v>
      </c>
      <c r="D7701" t="s">
        <v>40</v>
      </c>
      <c r="E7701" t="s">
        <v>35</v>
      </c>
      <c r="F7701" t="s">
        <v>41</v>
      </c>
      <c r="G7701">
        <v>23.07</v>
      </c>
      <c r="H7701">
        <v>39</v>
      </c>
      <c r="I7701" t="s">
        <v>19</v>
      </c>
      <c r="J7701" t="s">
        <v>45</v>
      </c>
      <c r="K7701" s="1" t="s">
        <v>21</v>
      </c>
      <c r="L7701">
        <v>5</v>
      </c>
      <c r="M7701" s="1" t="s">
        <v>21</v>
      </c>
      <c r="N7701">
        <v>2</v>
      </c>
      <c r="O7701">
        <v>2</v>
      </c>
      <c r="P7701" t="s">
        <v>34</v>
      </c>
      <c r="Q7701" t="s">
        <v>39</v>
      </c>
    </row>
    <row r="7702" spans="1:17" x14ac:dyDescent="0.25">
      <c r="A7702">
        <v>7701</v>
      </c>
      <c r="B7702">
        <v>44</v>
      </c>
      <c r="C7702" t="str">
        <f t="shared" si="120"/>
        <v>Adult</v>
      </c>
      <c r="D7702" t="s">
        <v>16</v>
      </c>
      <c r="E7702" t="s">
        <v>17</v>
      </c>
      <c r="F7702" t="s">
        <v>43</v>
      </c>
      <c r="G7702">
        <v>751.76</v>
      </c>
      <c r="H7702">
        <v>5</v>
      </c>
      <c r="I7702" t="s">
        <v>27</v>
      </c>
      <c r="J7702" t="s">
        <v>20</v>
      </c>
      <c r="K7702" s="1" t="s">
        <v>29</v>
      </c>
      <c r="L7702">
        <v>4</v>
      </c>
      <c r="M7702" s="1" t="s">
        <v>21</v>
      </c>
      <c r="N7702">
        <v>3</v>
      </c>
      <c r="O7702">
        <v>7</v>
      </c>
      <c r="P7702" t="s">
        <v>37</v>
      </c>
      <c r="Q7702" t="s">
        <v>23</v>
      </c>
    </row>
    <row r="7703" spans="1:17" x14ac:dyDescent="0.25">
      <c r="A7703">
        <v>7702</v>
      </c>
      <c r="B7703">
        <v>32</v>
      </c>
      <c r="C7703" t="str">
        <f t="shared" si="120"/>
        <v>Adult</v>
      </c>
      <c r="D7703" t="s">
        <v>40</v>
      </c>
      <c r="E7703" t="s">
        <v>44</v>
      </c>
      <c r="F7703" t="s">
        <v>42</v>
      </c>
      <c r="G7703">
        <v>98.23</v>
      </c>
      <c r="H7703">
        <v>54</v>
      </c>
      <c r="I7703" t="s">
        <v>33</v>
      </c>
      <c r="J7703" t="s">
        <v>45</v>
      </c>
      <c r="K7703" s="1" t="s">
        <v>21</v>
      </c>
      <c r="L7703">
        <v>1</v>
      </c>
      <c r="M7703" s="1" t="s">
        <v>21</v>
      </c>
      <c r="N7703">
        <v>2</v>
      </c>
      <c r="O7703">
        <v>10</v>
      </c>
      <c r="P7703" t="s">
        <v>22</v>
      </c>
      <c r="Q7703" t="s">
        <v>30</v>
      </c>
    </row>
    <row r="7704" spans="1:17" x14ac:dyDescent="0.25">
      <c r="A7704">
        <v>7703</v>
      </c>
      <c r="B7704">
        <v>51</v>
      </c>
      <c r="C7704" t="str">
        <f t="shared" si="120"/>
        <v>Adult</v>
      </c>
      <c r="D7704" t="s">
        <v>24</v>
      </c>
      <c r="E7704" t="s">
        <v>31</v>
      </c>
      <c r="F7704" t="s">
        <v>36</v>
      </c>
      <c r="G7704">
        <v>454.49</v>
      </c>
      <c r="H7704">
        <v>18</v>
      </c>
      <c r="I7704" t="s">
        <v>33</v>
      </c>
      <c r="J7704" t="s">
        <v>38</v>
      </c>
      <c r="K7704" s="1" t="s">
        <v>21</v>
      </c>
      <c r="L7704">
        <v>6</v>
      </c>
      <c r="M7704" s="1" t="s">
        <v>21</v>
      </c>
      <c r="N7704">
        <v>1</v>
      </c>
      <c r="O7704">
        <v>2</v>
      </c>
      <c r="P7704" t="s">
        <v>37</v>
      </c>
      <c r="Q7704" t="s">
        <v>30</v>
      </c>
    </row>
    <row r="7705" spans="1:17" x14ac:dyDescent="0.25">
      <c r="A7705">
        <v>7704</v>
      </c>
      <c r="B7705">
        <v>21</v>
      </c>
      <c r="C7705" t="str">
        <f t="shared" si="120"/>
        <v>Adult</v>
      </c>
      <c r="D7705" t="s">
        <v>40</v>
      </c>
      <c r="E7705" t="s">
        <v>17</v>
      </c>
      <c r="F7705" t="s">
        <v>43</v>
      </c>
      <c r="G7705">
        <v>337.72</v>
      </c>
      <c r="H7705">
        <v>58</v>
      </c>
      <c r="I7705" t="s">
        <v>27</v>
      </c>
      <c r="J7705" t="s">
        <v>20</v>
      </c>
      <c r="K7705" s="1" t="s">
        <v>21</v>
      </c>
      <c r="L7705">
        <v>4</v>
      </c>
      <c r="M7705" s="1" t="s">
        <v>29</v>
      </c>
      <c r="N7705">
        <v>2</v>
      </c>
      <c r="O7705">
        <v>9</v>
      </c>
      <c r="P7705" t="s">
        <v>22</v>
      </c>
      <c r="Q7705" t="s">
        <v>30</v>
      </c>
    </row>
    <row r="7706" spans="1:17" x14ac:dyDescent="0.25">
      <c r="A7706">
        <v>7705</v>
      </c>
      <c r="B7706">
        <v>43</v>
      </c>
      <c r="C7706" t="str">
        <f t="shared" si="120"/>
        <v>Adult</v>
      </c>
      <c r="D7706" t="s">
        <v>24</v>
      </c>
      <c r="E7706" t="s">
        <v>49</v>
      </c>
      <c r="F7706" t="s">
        <v>50</v>
      </c>
      <c r="G7706">
        <v>266.91000000000003</v>
      </c>
      <c r="H7706">
        <v>57</v>
      </c>
      <c r="I7706" t="s">
        <v>27</v>
      </c>
      <c r="J7706" t="s">
        <v>28</v>
      </c>
      <c r="K7706" s="1" t="s">
        <v>29</v>
      </c>
      <c r="L7706">
        <v>7</v>
      </c>
      <c r="M7706" s="1" t="s">
        <v>21</v>
      </c>
      <c r="N7706">
        <v>3</v>
      </c>
      <c r="O7706">
        <v>5</v>
      </c>
      <c r="P7706" t="s">
        <v>37</v>
      </c>
      <c r="Q7706" t="s">
        <v>23</v>
      </c>
    </row>
    <row r="7707" spans="1:17" x14ac:dyDescent="0.25">
      <c r="A7707">
        <v>7706</v>
      </c>
      <c r="B7707">
        <v>56</v>
      </c>
      <c r="C7707" t="str">
        <f t="shared" si="120"/>
        <v>Adult</v>
      </c>
      <c r="D7707" t="s">
        <v>40</v>
      </c>
      <c r="E7707" t="s">
        <v>17</v>
      </c>
      <c r="F7707" t="s">
        <v>26</v>
      </c>
      <c r="G7707">
        <v>260.37</v>
      </c>
      <c r="H7707">
        <v>51</v>
      </c>
      <c r="I7707" t="s">
        <v>27</v>
      </c>
      <c r="J7707" t="s">
        <v>20</v>
      </c>
      <c r="K7707" s="1" t="s">
        <v>21</v>
      </c>
      <c r="L7707">
        <v>2</v>
      </c>
      <c r="M7707" s="1" t="s">
        <v>29</v>
      </c>
      <c r="N7707">
        <v>2</v>
      </c>
      <c r="O7707">
        <v>2</v>
      </c>
      <c r="P7707" t="s">
        <v>22</v>
      </c>
      <c r="Q7707" t="s">
        <v>39</v>
      </c>
    </row>
    <row r="7708" spans="1:17" x14ac:dyDescent="0.25">
      <c r="A7708">
        <v>7707</v>
      </c>
      <c r="B7708">
        <v>29</v>
      </c>
      <c r="C7708" t="str">
        <f t="shared" si="120"/>
        <v>Adult</v>
      </c>
      <c r="D7708" t="s">
        <v>24</v>
      </c>
      <c r="E7708" t="s">
        <v>31</v>
      </c>
      <c r="F7708" t="s">
        <v>42</v>
      </c>
      <c r="G7708">
        <v>563.26</v>
      </c>
      <c r="H7708">
        <v>20</v>
      </c>
      <c r="I7708" t="s">
        <v>27</v>
      </c>
      <c r="J7708" t="s">
        <v>20</v>
      </c>
      <c r="K7708" s="1" t="s">
        <v>21</v>
      </c>
      <c r="L7708">
        <v>4</v>
      </c>
      <c r="M7708" s="1" t="s">
        <v>21</v>
      </c>
      <c r="N7708">
        <v>2</v>
      </c>
      <c r="O7708">
        <v>7</v>
      </c>
      <c r="P7708" t="s">
        <v>22</v>
      </c>
      <c r="Q7708" t="s">
        <v>30</v>
      </c>
    </row>
    <row r="7709" spans="1:17" x14ac:dyDescent="0.25">
      <c r="A7709">
        <v>7708</v>
      </c>
      <c r="B7709">
        <v>47</v>
      </c>
      <c r="C7709" t="str">
        <f t="shared" si="120"/>
        <v>Adult</v>
      </c>
      <c r="D7709" t="s">
        <v>16</v>
      </c>
      <c r="E7709" t="s">
        <v>49</v>
      </c>
      <c r="F7709" t="s">
        <v>32</v>
      </c>
      <c r="G7709">
        <v>794.63</v>
      </c>
      <c r="H7709">
        <v>7</v>
      </c>
      <c r="I7709" t="s">
        <v>33</v>
      </c>
      <c r="J7709" t="s">
        <v>38</v>
      </c>
      <c r="K7709" s="1" t="s">
        <v>21</v>
      </c>
      <c r="L7709">
        <v>6</v>
      </c>
      <c r="M7709" s="1" t="s">
        <v>29</v>
      </c>
      <c r="N7709">
        <v>2</v>
      </c>
      <c r="O7709">
        <v>11</v>
      </c>
      <c r="P7709" t="s">
        <v>37</v>
      </c>
      <c r="Q7709" t="s">
        <v>30</v>
      </c>
    </row>
    <row r="7710" spans="1:17" x14ac:dyDescent="0.25">
      <c r="A7710">
        <v>7709</v>
      </c>
      <c r="B7710">
        <v>66</v>
      </c>
      <c r="C7710" t="str">
        <f t="shared" si="120"/>
        <v>Senior</v>
      </c>
      <c r="D7710" t="s">
        <v>24</v>
      </c>
      <c r="E7710" t="s">
        <v>35</v>
      </c>
      <c r="F7710" t="s">
        <v>18</v>
      </c>
      <c r="G7710">
        <v>997.91</v>
      </c>
      <c r="H7710">
        <v>35</v>
      </c>
      <c r="I7710" t="s">
        <v>19</v>
      </c>
      <c r="J7710" t="s">
        <v>45</v>
      </c>
      <c r="K7710" s="1" t="s">
        <v>29</v>
      </c>
      <c r="L7710">
        <v>3</v>
      </c>
      <c r="M7710" s="1" t="s">
        <v>21</v>
      </c>
      <c r="N7710">
        <v>2</v>
      </c>
      <c r="O7710">
        <v>12</v>
      </c>
      <c r="P7710" t="s">
        <v>22</v>
      </c>
      <c r="Q7710" t="s">
        <v>39</v>
      </c>
    </row>
    <row r="7711" spans="1:17" x14ac:dyDescent="0.25">
      <c r="A7711">
        <v>7710</v>
      </c>
      <c r="B7711">
        <v>48</v>
      </c>
      <c r="C7711" t="str">
        <f t="shared" si="120"/>
        <v>Adult</v>
      </c>
      <c r="D7711" t="s">
        <v>24</v>
      </c>
      <c r="E7711" t="s">
        <v>46</v>
      </c>
      <c r="F7711" t="s">
        <v>36</v>
      </c>
      <c r="G7711">
        <v>185.03</v>
      </c>
      <c r="H7711">
        <v>15</v>
      </c>
      <c r="I7711" t="s">
        <v>27</v>
      </c>
      <c r="J7711" t="s">
        <v>38</v>
      </c>
      <c r="K7711" s="1" t="s">
        <v>21</v>
      </c>
      <c r="L7711">
        <v>1</v>
      </c>
      <c r="M7711" s="1" t="s">
        <v>29</v>
      </c>
      <c r="N7711">
        <v>4</v>
      </c>
      <c r="O7711">
        <v>4</v>
      </c>
      <c r="P7711" t="s">
        <v>34</v>
      </c>
      <c r="Q7711" t="s">
        <v>39</v>
      </c>
    </row>
    <row r="7712" spans="1:17" x14ac:dyDescent="0.25">
      <c r="A7712">
        <v>7711</v>
      </c>
      <c r="B7712">
        <v>39</v>
      </c>
      <c r="C7712" t="str">
        <f t="shared" si="120"/>
        <v>Adult</v>
      </c>
      <c r="D7712" t="s">
        <v>40</v>
      </c>
      <c r="E7712" t="s">
        <v>25</v>
      </c>
      <c r="F7712" t="s">
        <v>32</v>
      </c>
      <c r="G7712">
        <v>374.62</v>
      </c>
      <c r="H7712">
        <v>33</v>
      </c>
      <c r="I7712" t="s">
        <v>33</v>
      </c>
      <c r="J7712" t="s">
        <v>20</v>
      </c>
      <c r="K7712" s="1" t="s">
        <v>21</v>
      </c>
      <c r="L7712">
        <v>4</v>
      </c>
      <c r="M7712" s="1" t="s">
        <v>21</v>
      </c>
      <c r="N7712">
        <v>3</v>
      </c>
      <c r="O7712">
        <v>4</v>
      </c>
      <c r="P7712" t="s">
        <v>22</v>
      </c>
      <c r="Q7712" t="s">
        <v>30</v>
      </c>
    </row>
    <row r="7713" spans="1:17" x14ac:dyDescent="0.25">
      <c r="A7713">
        <v>7712</v>
      </c>
      <c r="B7713">
        <v>46</v>
      </c>
      <c r="C7713" t="str">
        <f t="shared" si="120"/>
        <v>Adult</v>
      </c>
      <c r="D7713" t="s">
        <v>24</v>
      </c>
      <c r="E7713" t="s">
        <v>35</v>
      </c>
      <c r="F7713" t="s">
        <v>41</v>
      </c>
      <c r="G7713">
        <v>654.5</v>
      </c>
      <c r="H7713">
        <v>2</v>
      </c>
      <c r="I7713" t="s">
        <v>33</v>
      </c>
      <c r="J7713" t="s">
        <v>28</v>
      </c>
      <c r="K7713" s="1" t="s">
        <v>21</v>
      </c>
      <c r="L7713">
        <v>2</v>
      </c>
      <c r="M7713" s="1" t="s">
        <v>29</v>
      </c>
      <c r="N7713">
        <v>3</v>
      </c>
      <c r="O7713">
        <v>4</v>
      </c>
      <c r="P7713" t="s">
        <v>37</v>
      </c>
      <c r="Q7713" t="s">
        <v>30</v>
      </c>
    </row>
    <row r="7714" spans="1:17" x14ac:dyDescent="0.25">
      <c r="A7714">
        <v>7713</v>
      </c>
      <c r="B7714">
        <v>58</v>
      </c>
      <c r="C7714" t="str">
        <f t="shared" si="120"/>
        <v>Adult</v>
      </c>
      <c r="D7714" t="s">
        <v>16</v>
      </c>
      <c r="E7714" t="s">
        <v>49</v>
      </c>
      <c r="F7714" t="s">
        <v>43</v>
      </c>
      <c r="G7714">
        <v>296.36</v>
      </c>
      <c r="H7714">
        <v>40</v>
      </c>
      <c r="I7714" t="s">
        <v>19</v>
      </c>
      <c r="J7714" t="s">
        <v>38</v>
      </c>
      <c r="K7714" s="1" t="s">
        <v>29</v>
      </c>
      <c r="L7714">
        <v>7</v>
      </c>
      <c r="M7714" s="1" t="s">
        <v>21</v>
      </c>
      <c r="N7714">
        <v>3</v>
      </c>
      <c r="O7714">
        <v>1</v>
      </c>
      <c r="P7714" t="s">
        <v>37</v>
      </c>
      <c r="Q7714" t="s">
        <v>23</v>
      </c>
    </row>
    <row r="7715" spans="1:17" x14ac:dyDescent="0.25">
      <c r="A7715">
        <v>7714</v>
      </c>
      <c r="B7715">
        <v>55</v>
      </c>
      <c r="C7715" t="str">
        <f t="shared" si="120"/>
        <v>Adult</v>
      </c>
      <c r="D7715" t="s">
        <v>16</v>
      </c>
      <c r="E7715" t="s">
        <v>48</v>
      </c>
      <c r="F7715" t="s">
        <v>18</v>
      </c>
      <c r="G7715">
        <v>985.89</v>
      </c>
      <c r="H7715">
        <v>13</v>
      </c>
      <c r="I7715" t="s">
        <v>19</v>
      </c>
      <c r="J7715" t="s">
        <v>20</v>
      </c>
      <c r="K7715" s="1" t="s">
        <v>21</v>
      </c>
      <c r="L7715">
        <v>4</v>
      </c>
      <c r="M7715" s="1" t="s">
        <v>21</v>
      </c>
      <c r="N7715">
        <v>1</v>
      </c>
      <c r="O7715">
        <v>4</v>
      </c>
      <c r="P7715" t="s">
        <v>34</v>
      </c>
      <c r="Q7715" t="s">
        <v>39</v>
      </c>
    </row>
    <row r="7716" spans="1:17" x14ac:dyDescent="0.25">
      <c r="A7716">
        <v>7715</v>
      </c>
      <c r="B7716">
        <v>67</v>
      </c>
      <c r="C7716" t="str">
        <f t="shared" si="120"/>
        <v>Senior</v>
      </c>
      <c r="D7716" t="s">
        <v>16</v>
      </c>
      <c r="E7716" t="s">
        <v>46</v>
      </c>
      <c r="F7716" t="s">
        <v>32</v>
      </c>
      <c r="G7716">
        <v>499.96</v>
      </c>
      <c r="H7716">
        <v>41</v>
      </c>
      <c r="I7716" t="s">
        <v>33</v>
      </c>
      <c r="J7716" t="s">
        <v>28</v>
      </c>
      <c r="K7716" s="1" t="s">
        <v>29</v>
      </c>
      <c r="L7716">
        <v>4</v>
      </c>
      <c r="M7716" s="1" t="s">
        <v>21</v>
      </c>
      <c r="N7716">
        <v>3</v>
      </c>
      <c r="O7716">
        <v>12</v>
      </c>
      <c r="P7716" t="s">
        <v>34</v>
      </c>
      <c r="Q7716" t="s">
        <v>23</v>
      </c>
    </row>
    <row r="7717" spans="1:17" x14ac:dyDescent="0.25">
      <c r="A7717">
        <v>7716</v>
      </c>
      <c r="B7717">
        <v>28</v>
      </c>
      <c r="C7717" t="str">
        <f t="shared" si="120"/>
        <v>Adult</v>
      </c>
      <c r="D7717" t="s">
        <v>16</v>
      </c>
      <c r="E7717" t="s">
        <v>46</v>
      </c>
      <c r="F7717" t="s">
        <v>43</v>
      </c>
      <c r="G7717">
        <v>48.17</v>
      </c>
      <c r="H7717">
        <v>20</v>
      </c>
      <c r="I7717" t="s">
        <v>27</v>
      </c>
      <c r="J7717" t="s">
        <v>28</v>
      </c>
      <c r="K7717" s="1" t="s">
        <v>29</v>
      </c>
      <c r="L7717">
        <v>8</v>
      </c>
      <c r="M7717" s="1" t="s">
        <v>29</v>
      </c>
      <c r="N7717">
        <v>4</v>
      </c>
      <c r="O7717">
        <v>4</v>
      </c>
      <c r="P7717" t="s">
        <v>34</v>
      </c>
      <c r="Q7717" t="s">
        <v>39</v>
      </c>
    </row>
    <row r="7718" spans="1:17" x14ac:dyDescent="0.25">
      <c r="A7718">
        <v>7717</v>
      </c>
      <c r="B7718">
        <v>29</v>
      </c>
      <c r="C7718" t="str">
        <f t="shared" si="120"/>
        <v>Adult</v>
      </c>
      <c r="D7718" t="s">
        <v>16</v>
      </c>
      <c r="E7718" t="s">
        <v>44</v>
      </c>
      <c r="F7718" t="s">
        <v>42</v>
      </c>
      <c r="G7718">
        <v>765.44</v>
      </c>
      <c r="H7718">
        <v>52</v>
      </c>
      <c r="I7718" t="s">
        <v>33</v>
      </c>
      <c r="J7718" t="s">
        <v>47</v>
      </c>
      <c r="K7718" s="1" t="s">
        <v>29</v>
      </c>
      <c r="L7718">
        <v>3</v>
      </c>
      <c r="M7718" s="1" t="s">
        <v>21</v>
      </c>
      <c r="N7718">
        <v>1</v>
      </c>
      <c r="O7718">
        <v>8</v>
      </c>
      <c r="P7718" t="s">
        <v>34</v>
      </c>
      <c r="Q7718" t="s">
        <v>39</v>
      </c>
    </row>
    <row r="7719" spans="1:17" x14ac:dyDescent="0.25">
      <c r="A7719">
        <v>7718</v>
      </c>
      <c r="B7719">
        <v>55</v>
      </c>
      <c r="C7719" t="str">
        <f t="shared" si="120"/>
        <v>Adult</v>
      </c>
      <c r="D7719" t="s">
        <v>24</v>
      </c>
      <c r="E7719" t="s">
        <v>48</v>
      </c>
      <c r="F7719" t="s">
        <v>36</v>
      </c>
      <c r="G7719">
        <v>79.41</v>
      </c>
      <c r="H7719">
        <v>42</v>
      </c>
      <c r="I7719" t="s">
        <v>19</v>
      </c>
      <c r="J7719" t="s">
        <v>38</v>
      </c>
      <c r="K7719" s="1" t="s">
        <v>29</v>
      </c>
      <c r="L7719">
        <v>2</v>
      </c>
      <c r="M7719" s="1" t="s">
        <v>29</v>
      </c>
      <c r="N7719">
        <v>2</v>
      </c>
      <c r="O7719">
        <v>5</v>
      </c>
      <c r="P7719" t="s">
        <v>22</v>
      </c>
      <c r="Q7719" t="s">
        <v>23</v>
      </c>
    </row>
    <row r="7720" spans="1:17" x14ac:dyDescent="0.25">
      <c r="A7720">
        <v>7719</v>
      </c>
      <c r="B7720">
        <v>33</v>
      </c>
      <c r="C7720" t="str">
        <f t="shared" si="120"/>
        <v>Adult</v>
      </c>
      <c r="D7720" t="s">
        <v>40</v>
      </c>
      <c r="E7720" t="s">
        <v>35</v>
      </c>
      <c r="F7720" t="s">
        <v>32</v>
      </c>
      <c r="G7720">
        <v>208.88</v>
      </c>
      <c r="H7720">
        <v>49</v>
      </c>
      <c r="I7720" t="s">
        <v>33</v>
      </c>
      <c r="J7720" t="s">
        <v>28</v>
      </c>
      <c r="K7720" s="1" t="s">
        <v>21</v>
      </c>
      <c r="L7720">
        <v>4</v>
      </c>
      <c r="M7720" s="1" t="s">
        <v>21</v>
      </c>
      <c r="N7720">
        <v>5</v>
      </c>
      <c r="O7720">
        <v>2</v>
      </c>
      <c r="P7720" t="s">
        <v>37</v>
      </c>
      <c r="Q7720" t="s">
        <v>30</v>
      </c>
    </row>
    <row r="7721" spans="1:17" x14ac:dyDescent="0.25">
      <c r="A7721">
        <v>7720</v>
      </c>
      <c r="B7721">
        <v>55</v>
      </c>
      <c r="C7721" t="str">
        <f t="shared" si="120"/>
        <v>Adult</v>
      </c>
      <c r="D7721" t="s">
        <v>24</v>
      </c>
      <c r="E7721" t="s">
        <v>31</v>
      </c>
      <c r="F7721" t="s">
        <v>43</v>
      </c>
      <c r="G7721">
        <v>370.97</v>
      </c>
      <c r="H7721">
        <v>55</v>
      </c>
      <c r="I7721" t="s">
        <v>33</v>
      </c>
      <c r="J7721" t="s">
        <v>20</v>
      </c>
      <c r="K7721" s="1" t="s">
        <v>21</v>
      </c>
      <c r="L7721">
        <v>2</v>
      </c>
      <c r="M7721" s="1" t="s">
        <v>21</v>
      </c>
      <c r="N7721">
        <v>4</v>
      </c>
      <c r="O7721">
        <v>5</v>
      </c>
      <c r="P7721" t="s">
        <v>34</v>
      </c>
      <c r="Q7721" t="s">
        <v>39</v>
      </c>
    </row>
    <row r="7722" spans="1:17" x14ac:dyDescent="0.25">
      <c r="A7722">
        <v>7721</v>
      </c>
      <c r="B7722">
        <v>32</v>
      </c>
      <c r="C7722" t="str">
        <f t="shared" si="120"/>
        <v>Adult</v>
      </c>
      <c r="D7722" t="s">
        <v>16</v>
      </c>
      <c r="E7722" t="s">
        <v>17</v>
      </c>
      <c r="F7722" t="s">
        <v>42</v>
      </c>
      <c r="G7722">
        <v>445.9</v>
      </c>
      <c r="H7722">
        <v>10</v>
      </c>
      <c r="I7722" t="s">
        <v>19</v>
      </c>
      <c r="J7722" t="s">
        <v>47</v>
      </c>
      <c r="K7722" s="1" t="s">
        <v>21</v>
      </c>
      <c r="L7722">
        <v>7</v>
      </c>
      <c r="M7722" s="1" t="s">
        <v>29</v>
      </c>
      <c r="N7722">
        <v>1</v>
      </c>
      <c r="O7722">
        <v>7</v>
      </c>
      <c r="P7722" t="s">
        <v>34</v>
      </c>
      <c r="Q7722" t="s">
        <v>39</v>
      </c>
    </row>
    <row r="7723" spans="1:17" x14ac:dyDescent="0.25">
      <c r="A7723">
        <v>7722</v>
      </c>
      <c r="B7723">
        <v>62</v>
      </c>
      <c r="C7723" t="str">
        <f t="shared" si="120"/>
        <v>Senior</v>
      </c>
      <c r="D7723" t="s">
        <v>16</v>
      </c>
      <c r="E7723" t="s">
        <v>17</v>
      </c>
      <c r="F7723" t="s">
        <v>41</v>
      </c>
      <c r="G7723">
        <v>595.66999999999996</v>
      </c>
      <c r="H7723">
        <v>47</v>
      </c>
      <c r="I7723" t="s">
        <v>27</v>
      </c>
      <c r="J7723" t="s">
        <v>28</v>
      </c>
      <c r="K7723" s="1" t="s">
        <v>29</v>
      </c>
      <c r="L7723">
        <v>4</v>
      </c>
      <c r="M7723" s="1" t="s">
        <v>29</v>
      </c>
      <c r="N7723">
        <v>1</v>
      </c>
      <c r="O7723">
        <v>7</v>
      </c>
      <c r="P7723" t="s">
        <v>37</v>
      </c>
      <c r="Q7723" t="s">
        <v>23</v>
      </c>
    </row>
    <row r="7724" spans="1:17" x14ac:dyDescent="0.25">
      <c r="A7724">
        <v>7723</v>
      </c>
      <c r="B7724">
        <v>54</v>
      </c>
      <c r="C7724" t="str">
        <f t="shared" si="120"/>
        <v>Adult</v>
      </c>
      <c r="D7724" t="s">
        <v>24</v>
      </c>
      <c r="E7724" t="s">
        <v>48</v>
      </c>
      <c r="F7724" t="s">
        <v>43</v>
      </c>
      <c r="G7724">
        <v>195.33</v>
      </c>
      <c r="H7724">
        <v>44</v>
      </c>
      <c r="I7724" t="s">
        <v>19</v>
      </c>
      <c r="J7724" t="s">
        <v>38</v>
      </c>
      <c r="K7724" s="1" t="s">
        <v>29</v>
      </c>
      <c r="L7724">
        <v>2</v>
      </c>
      <c r="M7724" s="1" t="s">
        <v>21</v>
      </c>
      <c r="N7724">
        <v>1</v>
      </c>
      <c r="O7724">
        <v>8</v>
      </c>
      <c r="P7724" t="s">
        <v>22</v>
      </c>
      <c r="Q7724" t="s">
        <v>23</v>
      </c>
    </row>
    <row r="7725" spans="1:17" x14ac:dyDescent="0.25">
      <c r="A7725">
        <v>7724</v>
      </c>
      <c r="B7725">
        <v>32</v>
      </c>
      <c r="C7725" t="str">
        <f t="shared" si="120"/>
        <v>Adult</v>
      </c>
      <c r="D7725" t="s">
        <v>24</v>
      </c>
      <c r="E7725" t="s">
        <v>46</v>
      </c>
      <c r="F7725" t="s">
        <v>50</v>
      </c>
      <c r="G7725">
        <v>552.28</v>
      </c>
      <c r="H7725">
        <v>56</v>
      </c>
      <c r="I7725" t="s">
        <v>19</v>
      </c>
      <c r="J7725" t="s">
        <v>38</v>
      </c>
      <c r="K7725" s="1" t="s">
        <v>21</v>
      </c>
      <c r="L7725">
        <v>7</v>
      </c>
      <c r="M7725" s="1" t="s">
        <v>29</v>
      </c>
      <c r="N7725">
        <v>2</v>
      </c>
      <c r="O7725">
        <v>2</v>
      </c>
      <c r="P7725" t="s">
        <v>37</v>
      </c>
      <c r="Q7725" t="s">
        <v>23</v>
      </c>
    </row>
    <row r="7726" spans="1:17" x14ac:dyDescent="0.25">
      <c r="A7726">
        <v>7725</v>
      </c>
      <c r="B7726">
        <v>38</v>
      </c>
      <c r="C7726" t="str">
        <f t="shared" si="120"/>
        <v>Adult</v>
      </c>
      <c r="D7726" t="s">
        <v>24</v>
      </c>
      <c r="E7726" t="s">
        <v>48</v>
      </c>
      <c r="F7726" t="s">
        <v>50</v>
      </c>
      <c r="G7726">
        <v>219.73</v>
      </c>
      <c r="H7726">
        <v>8</v>
      </c>
      <c r="I7726" t="s">
        <v>33</v>
      </c>
      <c r="J7726" t="s">
        <v>47</v>
      </c>
      <c r="K7726" s="1" t="s">
        <v>21</v>
      </c>
      <c r="L7726">
        <v>3</v>
      </c>
      <c r="M7726" s="1" t="s">
        <v>21</v>
      </c>
      <c r="N7726">
        <v>2</v>
      </c>
      <c r="O7726">
        <v>9</v>
      </c>
      <c r="P7726" t="s">
        <v>37</v>
      </c>
      <c r="Q7726" t="s">
        <v>30</v>
      </c>
    </row>
    <row r="7727" spans="1:17" x14ac:dyDescent="0.25">
      <c r="A7727">
        <v>7726</v>
      </c>
      <c r="B7727">
        <v>67</v>
      </c>
      <c r="C7727" t="str">
        <f t="shared" si="120"/>
        <v>Senior</v>
      </c>
      <c r="D7727" t="s">
        <v>16</v>
      </c>
      <c r="E7727" t="s">
        <v>17</v>
      </c>
      <c r="F7727" t="s">
        <v>36</v>
      </c>
      <c r="G7727">
        <v>650.1</v>
      </c>
      <c r="H7727">
        <v>12</v>
      </c>
      <c r="I7727" t="s">
        <v>27</v>
      </c>
      <c r="J7727" t="s">
        <v>47</v>
      </c>
      <c r="K7727" s="1" t="s">
        <v>21</v>
      </c>
      <c r="L7727">
        <v>6</v>
      </c>
      <c r="M7727" s="1" t="s">
        <v>29</v>
      </c>
      <c r="N7727">
        <v>2</v>
      </c>
      <c r="O7727">
        <v>13</v>
      </c>
      <c r="P7727" t="s">
        <v>34</v>
      </c>
      <c r="Q7727" t="s">
        <v>23</v>
      </c>
    </row>
    <row r="7728" spans="1:17" x14ac:dyDescent="0.25">
      <c r="A7728">
        <v>7727</v>
      </c>
      <c r="B7728">
        <v>28</v>
      </c>
      <c r="C7728" t="str">
        <f t="shared" si="120"/>
        <v>Adult</v>
      </c>
      <c r="D7728" t="s">
        <v>16</v>
      </c>
      <c r="E7728" t="s">
        <v>44</v>
      </c>
      <c r="F7728" t="s">
        <v>42</v>
      </c>
      <c r="G7728">
        <v>770.36</v>
      </c>
      <c r="H7728">
        <v>21</v>
      </c>
      <c r="I7728" t="s">
        <v>27</v>
      </c>
      <c r="J7728" t="s">
        <v>45</v>
      </c>
      <c r="K7728" s="1" t="s">
        <v>29</v>
      </c>
      <c r="L7728">
        <v>2</v>
      </c>
      <c r="M7728" s="1" t="s">
        <v>29</v>
      </c>
      <c r="N7728">
        <v>5</v>
      </c>
      <c r="O7728">
        <v>11</v>
      </c>
      <c r="P7728" t="s">
        <v>34</v>
      </c>
      <c r="Q7728" t="s">
        <v>39</v>
      </c>
    </row>
    <row r="7729" spans="1:17" x14ac:dyDescent="0.25">
      <c r="A7729">
        <v>7728</v>
      </c>
      <c r="B7729">
        <v>61</v>
      </c>
      <c r="C7729" t="str">
        <f t="shared" si="120"/>
        <v>Senior</v>
      </c>
      <c r="D7729" t="s">
        <v>16</v>
      </c>
      <c r="E7729" t="s">
        <v>17</v>
      </c>
      <c r="F7729" t="s">
        <v>32</v>
      </c>
      <c r="G7729">
        <v>117.43</v>
      </c>
      <c r="H7729">
        <v>1</v>
      </c>
      <c r="I7729" t="s">
        <v>27</v>
      </c>
      <c r="J7729" t="s">
        <v>45</v>
      </c>
      <c r="K7729" s="1" t="s">
        <v>29</v>
      </c>
      <c r="L7729">
        <v>5</v>
      </c>
      <c r="M7729" s="1" t="s">
        <v>29</v>
      </c>
      <c r="N7729">
        <v>4</v>
      </c>
      <c r="O7729">
        <v>8</v>
      </c>
      <c r="P7729" t="s">
        <v>37</v>
      </c>
      <c r="Q7729" t="s">
        <v>23</v>
      </c>
    </row>
    <row r="7730" spans="1:17" x14ac:dyDescent="0.25">
      <c r="A7730">
        <v>7729</v>
      </c>
      <c r="B7730">
        <v>51</v>
      </c>
      <c r="C7730" t="str">
        <f t="shared" si="120"/>
        <v>Adult</v>
      </c>
      <c r="D7730" t="s">
        <v>24</v>
      </c>
      <c r="E7730" t="s">
        <v>44</v>
      </c>
      <c r="F7730" t="s">
        <v>41</v>
      </c>
      <c r="G7730">
        <v>223.68</v>
      </c>
      <c r="H7730">
        <v>5</v>
      </c>
      <c r="I7730" t="s">
        <v>33</v>
      </c>
      <c r="J7730" t="s">
        <v>20</v>
      </c>
      <c r="K7730" s="1" t="s">
        <v>21</v>
      </c>
      <c r="L7730">
        <v>5</v>
      </c>
      <c r="M7730" s="1" t="s">
        <v>21</v>
      </c>
      <c r="N7730">
        <v>2</v>
      </c>
      <c r="O7730">
        <v>8</v>
      </c>
      <c r="P7730" t="s">
        <v>22</v>
      </c>
      <c r="Q7730" t="s">
        <v>30</v>
      </c>
    </row>
    <row r="7731" spans="1:17" x14ac:dyDescent="0.25">
      <c r="A7731">
        <v>7730</v>
      </c>
      <c r="B7731">
        <v>32</v>
      </c>
      <c r="C7731" t="str">
        <f t="shared" si="120"/>
        <v>Adult</v>
      </c>
      <c r="D7731" t="s">
        <v>16</v>
      </c>
      <c r="E7731" t="s">
        <v>46</v>
      </c>
      <c r="F7731" t="s">
        <v>26</v>
      </c>
      <c r="G7731">
        <v>737.7</v>
      </c>
      <c r="H7731">
        <v>37</v>
      </c>
      <c r="I7731" t="s">
        <v>19</v>
      </c>
      <c r="J7731" t="s">
        <v>47</v>
      </c>
      <c r="K7731" s="1" t="s">
        <v>21</v>
      </c>
      <c r="L7731">
        <v>1</v>
      </c>
      <c r="M7731" s="1" t="s">
        <v>29</v>
      </c>
      <c r="N7731">
        <v>2</v>
      </c>
      <c r="O7731">
        <v>11</v>
      </c>
      <c r="P7731" t="s">
        <v>37</v>
      </c>
      <c r="Q7731" t="s">
        <v>23</v>
      </c>
    </row>
    <row r="7732" spans="1:17" x14ac:dyDescent="0.25">
      <c r="A7732">
        <v>7731</v>
      </c>
      <c r="B7732">
        <v>25</v>
      </c>
      <c r="C7732" t="str">
        <f t="shared" si="120"/>
        <v>Adult</v>
      </c>
      <c r="D7732" t="s">
        <v>40</v>
      </c>
      <c r="E7732" t="s">
        <v>17</v>
      </c>
      <c r="F7732" t="s">
        <v>32</v>
      </c>
      <c r="G7732">
        <v>806.87</v>
      </c>
      <c r="H7732">
        <v>59</v>
      </c>
      <c r="I7732" t="s">
        <v>27</v>
      </c>
      <c r="J7732" t="s">
        <v>28</v>
      </c>
      <c r="K7732" s="1" t="s">
        <v>29</v>
      </c>
      <c r="L7732">
        <v>7</v>
      </c>
      <c r="M7732" s="1" t="s">
        <v>21</v>
      </c>
      <c r="N7732">
        <v>2</v>
      </c>
      <c r="O7732">
        <v>6</v>
      </c>
      <c r="P7732" t="s">
        <v>34</v>
      </c>
      <c r="Q7732" t="s">
        <v>23</v>
      </c>
    </row>
    <row r="7733" spans="1:17" x14ac:dyDescent="0.25">
      <c r="A7733">
        <v>7732</v>
      </c>
      <c r="B7733">
        <v>69</v>
      </c>
      <c r="C7733" t="str">
        <f t="shared" si="120"/>
        <v>Senior</v>
      </c>
      <c r="D7733" t="s">
        <v>16</v>
      </c>
      <c r="E7733" t="s">
        <v>17</v>
      </c>
      <c r="F7733" t="s">
        <v>50</v>
      </c>
      <c r="G7733">
        <v>576.76</v>
      </c>
      <c r="H7733">
        <v>14</v>
      </c>
      <c r="I7733" t="s">
        <v>27</v>
      </c>
      <c r="J7733" t="s">
        <v>20</v>
      </c>
      <c r="K7733" s="1" t="s">
        <v>21</v>
      </c>
      <c r="L7733">
        <v>2</v>
      </c>
      <c r="M7733" s="1" t="s">
        <v>21</v>
      </c>
      <c r="N7733">
        <v>5</v>
      </c>
      <c r="O7733">
        <v>1</v>
      </c>
      <c r="P7733" t="s">
        <v>22</v>
      </c>
      <c r="Q7733" t="s">
        <v>23</v>
      </c>
    </row>
    <row r="7734" spans="1:17" x14ac:dyDescent="0.25">
      <c r="A7734">
        <v>7733</v>
      </c>
      <c r="B7734">
        <v>28</v>
      </c>
      <c r="C7734" t="str">
        <f t="shared" si="120"/>
        <v>Adult</v>
      </c>
      <c r="D7734" t="s">
        <v>40</v>
      </c>
      <c r="E7734" t="s">
        <v>49</v>
      </c>
      <c r="F7734" t="s">
        <v>32</v>
      </c>
      <c r="G7734">
        <v>883.46</v>
      </c>
      <c r="H7734">
        <v>5</v>
      </c>
      <c r="I7734" t="s">
        <v>19</v>
      </c>
      <c r="J7734" t="s">
        <v>45</v>
      </c>
      <c r="K7734" s="1" t="s">
        <v>21</v>
      </c>
      <c r="L7734">
        <v>1</v>
      </c>
      <c r="M7734" s="1" t="s">
        <v>21</v>
      </c>
      <c r="N7734">
        <v>3</v>
      </c>
      <c r="O7734">
        <v>8</v>
      </c>
      <c r="P7734" t="s">
        <v>37</v>
      </c>
      <c r="Q7734" t="s">
        <v>23</v>
      </c>
    </row>
    <row r="7735" spans="1:17" x14ac:dyDescent="0.25">
      <c r="A7735">
        <v>7734</v>
      </c>
      <c r="B7735">
        <v>30</v>
      </c>
      <c r="C7735" t="str">
        <f t="shared" si="120"/>
        <v>Adult</v>
      </c>
      <c r="D7735" t="s">
        <v>24</v>
      </c>
      <c r="E7735" t="s">
        <v>31</v>
      </c>
      <c r="F7735" t="s">
        <v>42</v>
      </c>
      <c r="G7735">
        <v>588.52</v>
      </c>
      <c r="H7735">
        <v>27</v>
      </c>
      <c r="I7735" t="s">
        <v>27</v>
      </c>
      <c r="J7735" t="s">
        <v>28</v>
      </c>
      <c r="K7735" s="1" t="s">
        <v>21</v>
      </c>
      <c r="L7735">
        <v>4</v>
      </c>
      <c r="M7735" s="1" t="s">
        <v>29</v>
      </c>
      <c r="N7735">
        <v>1</v>
      </c>
      <c r="O7735">
        <v>8</v>
      </c>
      <c r="P7735" t="s">
        <v>37</v>
      </c>
      <c r="Q7735" t="s">
        <v>39</v>
      </c>
    </row>
    <row r="7736" spans="1:17" x14ac:dyDescent="0.25">
      <c r="A7736">
        <v>7735</v>
      </c>
      <c r="B7736">
        <v>33</v>
      </c>
      <c r="C7736" t="str">
        <f t="shared" si="120"/>
        <v>Adult</v>
      </c>
      <c r="D7736" t="s">
        <v>24</v>
      </c>
      <c r="E7736" t="s">
        <v>44</v>
      </c>
      <c r="F7736" t="s">
        <v>32</v>
      </c>
      <c r="G7736">
        <v>692.44</v>
      </c>
      <c r="H7736">
        <v>19</v>
      </c>
      <c r="I7736" t="s">
        <v>33</v>
      </c>
      <c r="J7736" t="s">
        <v>20</v>
      </c>
      <c r="K7736" s="1" t="s">
        <v>21</v>
      </c>
      <c r="L7736">
        <v>9</v>
      </c>
      <c r="M7736" s="1" t="s">
        <v>29</v>
      </c>
      <c r="N7736">
        <v>1</v>
      </c>
      <c r="O7736">
        <v>6</v>
      </c>
      <c r="P7736" t="s">
        <v>34</v>
      </c>
      <c r="Q7736" t="s">
        <v>30</v>
      </c>
    </row>
    <row r="7737" spans="1:17" x14ac:dyDescent="0.25">
      <c r="A7737">
        <v>7736</v>
      </c>
      <c r="B7737">
        <v>68</v>
      </c>
      <c r="C7737" t="str">
        <f t="shared" si="120"/>
        <v>Senior</v>
      </c>
      <c r="D7737" t="s">
        <v>24</v>
      </c>
      <c r="E7737" t="s">
        <v>31</v>
      </c>
      <c r="F7737" t="s">
        <v>50</v>
      </c>
      <c r="G7737">
        <v>255.24</v>
      </c>
      <c r="H7737">
        <v>42</v>
      </c>
      <c r="I7737" t="s">
        <v>19</v>
      </c>
      <c r="J7737" t="s">
        <v>45</v>
      </c>
      <c r="K7737" s="1" t="s">
        <v>21</v>
      </c>
      <c r="L7737">
        <v>6</v>
      </c>
      <c r="M7737" s="1" t="s">
        <v>29</v>
      </c>
      <c r="N7737">
        <v>4</v>
      </c>
      <c r="O7737">
        <v>13</v>
      </c>
      <c r="P7737" t="s">
        <v>34</v>
      </c>
      <c r="Q7737" t="s">
        <v>23</v>
      </c>
    </row>
    <row r="7738" spans="1:17" x14ac:dyDescent="0.25">
      <c r="A7738">
        <v>7737</v>
      </c>
      <c r="B7738">
        <v>22</v>
      </c>
      <c r="C7738" t="str">
        <f t="shared" si="120"/>
        <v>Adult</v>
      </c>
      <c r="D7738" t="s">
        <v>16</v>
      </c>
      <c r="E7738" t="s">
        <v>46</v>
      </c>
      <c r="F7738" t="s">
        <v>42</v>
      </c>
      <c r="G7738">
        <v>501.57</v>
      </c>
      <c r="H7738">
        <v>43</v>
      </c>
      <c r="I7738" t="s">
        <v>27</v>
      </c>
      <c r="J7738" t="s">
        <v>20</v>
      </c>
      <c r="K7738" s="1" t="s">
        <v>21</v>
      </c>
      <c r="L7738">
        <v>8</v>
      </c>
      <c r="M7738" s="1" t="s">
        <v>29</v>
      </c>
      <c r="N7738">
        <v>3</v>
      </c>
      <c r="O7738">
        <v>4</v>
      </c>
      <c r="P7738" t="s">
        <v>22</v>
      </c>
      <c r="Q7738" t="s">
        <v>39</v>
      </c>
    </row>
    <row r="7739" spans="1:17" x14ac:dyDescent="0.25">
      <c r="A7739">
        <v>7738</v>
      </c>
      <c r="B7739">
        <v>49</v>
      </c>
      <c r="C7739" t="str">
        <f t="shared" si="120"/>
        <v>Adult</v>
      </c>
      <c r="D7739" t="s">
        <v>40</v>
      </c>
      <c r="E7739" t="s">
        <v>25</v>
      </c>
      <c r="F7739" t="s">
        <v>36</v>
      </c>
      <c r="G7739">
        <v>769.5</v>
      </c>
      <c r="H7739">
        <v>2</v>
      </c>
      <c r="I7739" t="s">
        <v>27</v>
      </c>
      <c r="J7739" t="s">
        <v>47</v>
      </c>
      <c r="K7739" s="1" t="s">
        <v>29</v>
      </c>
      <c r="L7739">
        <v>9</v>
      </c>
      <c r="M7739" s="1" t="s">
        <v>21</v>
      </c>
      <c r="N7739">
        <v>5</v>
      </c>
      <c r="O7739">
        <v>5</v>
      </c>
      <c r="P7739" t="s">
        <v>37</v>
      </c>
      <c r="Q7739" t="s">
        <v>39</v>
      </c>
    </row>
    <row r="7740" spans="1:17" x14ac:dyDescent="0.25">
      <c r="A7740">
        <v>7739</v>
      </c>
      <c r="B7740">
        <v>18</v>
      </c>
      <c r="C7740" t="str">
        <f t="shared" si="120"/>
        <v>Teenager</v>
      </c>
      <c r="D7740" t="s">
        <v>40</v>
      </c>
      <c r="E7740" t="s">
        <v>48</v>
      </c>
      <c r="F7740" t="s">
        <v>50</v>
      </c>
      <c r="G7740">
        <v>133.12</v>
      </c>
      <c r="H7740">
        <v>25</v>
      </c>
      <c r="I7740" t="s">
        <v>27</v>
      </c>
      <c r="J7740" t="s">
        <v>28</v>
      </c>
      <c r="K7740" s="1" t="s">
        <v>21</v>
      </c>
      <c r="L7740">
        <v>7</v>
      </c>
      <c r="M7740" s="1" t="s">
        <v>29</v>
      </c>
      <c r="N7740">
        <v>2</v>
      </c>
      <c r="O7740">
        <v>11</v>
      </c>
      <c r="P7740" t="s">
        <v>34</v>
      </c>
      <c r="Q7740" t="s">
        <v>39</v>
      </c>
    </row>
    <row r="7741" spans="1:17" x14ac:dyDescent="0.25">
      <c r="A7741">
        <v>7740</v>
      </c>
      <c r="B7741">
        <v>61</v>
      </c>
      <c r="C7741" t="str">
        <f t="shared" si="120"/>
        <v>Senior</v>
      </c>
      <c r="D7741" t="s">
        <v>40</v>
      </c>
      <c r="E7741" t="s">
        <v>49</v>
      </c>
      <c r="F7741" t="s">
        <v>26</v>
      </c>
      <c r="G7741">
        <v>856.64</v>
      </c>
      <c r="H7741">
        <v>39</v>
      </c>
      <c r="I7741" t="s">
        <v>27</v>
      </c>
      <c r="J7741" t="s">
        <v>45</v>
      </c>
      <c r="K7741" s="1" t="s">
        <v>29</v>
      </c>
      <c r="L7741">
        <v>9</v>
      </c>
      <c r="M7741" s="1" t="s">
        <v>29</v>
      </c>
      <c r="N7741">
        <v>3</v>
      </c>
      <c r="O7741">
        <v>3</v>
      </c>
      <c r="P7741" t="s">
        <v>22</v>
      </c>
      <c r="Q7741" t="s">
        <v>23</v>
      </c>
    </row>
    <row r="7742" spans="1:17" x14ac:dyDescent="0.25">
      <c r="A7742">
        <v>7741</v>
      </c>
      <c r="B7742">
        <v>36</v>
      </c>
      <c r="C7742" t="str">
        <f t="shared" si="120"/>
        <v>Adult</v>
      </c>
      <c r="D7742" t="s">
        <v>24</v>
      </c>
      <c r="E7742" t="s">
        <v>46</v>
      </c>
      <c r="F7742" t="s">
        <v>42</v>
      </c>
      <c r="G7742">
        <v>243.74</v>
      </c>
      <c r="H7742">
        <v>47</v>
      </c>
      <c r="I7742" t="s">
        <v>27</v>
      </c>
      <c r="J7742" t="s">
        <v>38</v>
      </c>
      <c r="K7742" s="1" t="s">
        <v>21</v>
      </c>
      <c r="L7742">
        <v>4</v>
      </c>
      <c r="M7742" s="1" t="s">
        <v>29</v>
      </c>
      <c r="N7742">
        <v>4</v>
      </c>
      <c r="O7742">
        <v>3</v>
      </c>
      <c r="P7742" t="s">
        <v>37</v>
      </c>
      <c r="Q7742" t="s">
        <v>23</v>
      </c>
    </row>
    <row r="7743" spans="1:17" x14ac:dyDescent="0.25">
      <c r="A7743">
        <v>7742</v>
      </c>
      <c r="B7743">
        <v>68</v>
      </c>
      <c r="C7743" t="str">
        <f t="shared" si="120"/>
        <v>Senior</v>
      </c>
      <c r="D7743" t="s">
        <v>40</v>
      </c>
      <c r="E7743" t="s">
        <v>35</v>
      </c>
      <c r="F7743" t="s">
        <v>43</v>
      </c>
      <c r="G7743">
        <v>528.38</v>
      </c>
      <c r="H7743">
        <v>3</v>
      </c>
      <c r="I7743" t="s">
        <v>33</v>
      </c>
      <c r="J7743" t="s">
        <v>45</v>
      </c>
      <c r="K7743" s="1" t="s">
        <v>21</v>
      </c>
      <c r="L7743">
        <v>9</v>
      </c>
      <c r="M7743" s="1" t="s">
        <v>29</v>
      </c>
      <c r="N7743">
        <v>4</v>
      </c>
      <c r="O7743">
        <v>4</v>
      </c>
      <c r="P7743" t="s">
        <v>37</v>
      </c>
      <c r="Q7743" t="s">
        <v>39</v>
      </c>
    </row>
    <row r="7744" spans="1:17" x14ac:dyDescent="0.25">
      <c r="A7744">
        <v>7743</v>
      </c>
      <c r="B7744">
        <v>55</v>
      </c>
      <c r="C7744" t="str">
        <f t="shared" si="120"/>
        <v>Adult</v>
      </c>
      <c r="D7744" t="s">
        <v>24</v>
      </c>
      <c r="E7744" t="s">
        <v>25</v>
      </c>
      <c r="F7744" t="s">
        <v>36</v>
      </c>
      <c r="G7744">
        <v>348.97</v>
      </c>
      <c r="H7744">
        <v>36</v>
      </c>
      <c r="I7744" t="s">
        <v>33</v>
      </c>
      <c r="J7744" t="s">
        <v>20</v>
      </c>
      <c r="K7744" s="1" t="s">
        <v>21</v>
      </c>
      <c r="L7744">
        <v>8</v>
      </c>
      <c r="M7744" s="1" t="s">
        <v>29</v>
      </c>
      <c r="N7744">
        <v>3</v>
      </c>
      <c r="O7744">
        <v>12</v>
      </c>
      <c r="P7744" t="s">
        <v>34</v>
      </c>
      <c r="Q7744" t="s">
        <v>39</v>
      </c>
    </row>
    <row r="7745" spans="1:17" x14ac:dyDescent="0.25">
      <c r="A7745">
        <v>7744</v>
      </c>
      <c r="B7745">
        <v>52</v>
      </c>
      <c r="C7745" t="str">
        <f t="shared" si="120"/>
        <v>Adult</v>
      </c>
      <c r="D7745" t="s">
        <v>40</v>
      </c>
      <c r="E7745" t="s">
        <v>48</v>
      </c>
      <c r="F7745" t="s">
        <v>50</v>
      </c>
      <c r="G7745">
        <v>528.08000000000004</v>
      </c>
      <c r="H7745">
        <v>49</v>
      </c>
      <c r="I7745" t="s">
        <v>33</v>
      </c>
      <c r="J7745" t="s">
        <v>20</v>
      </c>
      <c r="K7745" s="1" t="s">
        <v>21</v>
      </c>
      <c r="L7745">
        <v>4</v>
      </c>
      <c r="M7745" s="1" t="s">
        <v>29</v>
      </c>
      <c r="N7745">
        <v>4</v>
      </c>
      <c r="O7745">
        <v>7</v>
      </c>
      <c r="P7745" t="s">
        <v>22</v>
      </c>
      <c r="Q7745" t="s">
        <v>23</v>
      </c>
    </row>
    <row r="7746" spans="1:17" x14ac:dyDescent="0.25">
      <c r="A7746">
        <v>7745</v>
      </c>
      <c r="B7746">
        <v>35</v>
      </c>
      <c r="C7746" t="str">
        <f t="shared" si="120"/>
        <v>Adult</v>
      </c>
      <c r="D7746" t="s">
        <v>24</v>
      </c>
      <c r="E7746" t="s">
        <v>17</v>
      </c>
      <c r="F7746" t="s">
        <v>41</v>
      </c>
      <c r="G7746">
        <v>960.28</v>
      </c>
      <c r="H7746">
        <v>26</v>
      </c>
      <c r="I7746" t="s">
        <v>33</v>
      </c>
      <c r="J7746" t="s">
        <v>47</v>
      </c>
      <c r="K7746" s="1" t="s">
        <v>21</v>
      </c>
      <c r="L7746">
        <v>7</v>
      </c>
      <c r="M7746" s="1" t="s">
        <v>21</v>
      </c>
      <c r="N7746">
        <v>4</v>
      </c>
      <c r="O7746">
        <v>5</v>
      </c>
      <c r="P7746" t="s">
        <v>34</v>
      </c>
      <c r="Q7746" t="s">
        <v>30</v>
      </c>
    </row>
    <row r="7747" spans="1:17" x14ac:dyDescent="0.25">
      <c r="A7747">
        <v>7746</v>
      </c>
      <c r="B7747">
        <v>38</v>
      </c>
      <c r="C7747" t="str">
        <f t="shared" ref="C7747:C7810" si="121">IF(B7747&gt;=60,"Senior",IF(B7747&gt;=20,"Adult","Teenager"))</f>
        <v>Adult</v>
      </c>
      <c r="D7747" t="s">
        <v>40</v>
      </c>
      <c r="E7747" t="s">
        <v>44</v>
      </c>
      <c r="F7747" t="s">
        <v>41</v>
      </c>
      <c r="G7747">
        <v>336.12</v>
      </c>
      <c r="H7747">
        <v>27</v>
      </c>
      <c r="I7747" t="s">
        <v>19</v>
      </c>
      <c r="J7747" t="s">
        <v>47</v>
      </c>
      <c r="K7747" s="1" t="s">
        <v>21</v>
      </c>
      <c r="L7747">
        <v>8</v>
      </c>
      <c r="M7747" s="1" t="s">
        <v>29</v>
      </c>
      <c r="N7747">
        <v>2</v>
      </c>
      <c r="O7747">
        <v>9</v>
      </c>
      <c r="P7747" t="s">
        <v>37</v>
      </c>
      <c r="Q7747" t="s">
        <v>39</v>
      </c>
    </row>
    <row r="7748" spans="1:17" x14ac:dyDescent="0.25">
      <c r="A7748">
        <v>7747</v>
      </c>
      <c r="B7748">
        <v>57</v>
      </c>
      <c r="C7748" t="str">
        <f t="shared" si="121"/>
        <v>Adult</v>
      </c>
      <c r="D7748" t="s">
        <v>24</v>
      </c>
      <c r="E7748" t="s">
        <v>49</v>
      </c>
      <c r="F7748" t="s">
        <v>41</v>
      </c>
      <c r="G7748">
        <v>529.55999999999995</v>
      </c>
      <c r="H7748">
        <v>28</v>
      </c>
      <c r="I7748" t="s">
        <v>19</v>
      </c>
      <c r="J7748" t="s">
        <v>20</v>
      </c>
      <c r="K7748" s="1" t="s">
        <v>29</v>
      </c>
      <c r="L7748">
        <v>5</v>
      </c>
      <c r="M7748" s="1" t="s">
        <v>21</v>
      </c>
      <c r="N7748">
        <v>2</v>
      </c>
      <c r="O7748">
        <v>8</v>
      </c>
      <c r="P7748" t="s">
        <v>22</v>
      </c>
      <c r="Q7748" t="s">
        <v>39</v>
      </c>
    </row>
    <row r="7749" spans="1:17" x14ac:dyDescent="0.25">
      <c r="A7749">
        <v>7748</v>
      </c>
      <c r="B7749">
        <v>59</v>
      </c>
      <c r="C7749" t="str">
        <f t="shared" si="121"/>
        <v>Adult</v>
      </c>
      <c r="D7749" t="s">
        <v>24</v>
      </c>
      <c r="E7749" t="s">
        <v>46</v>
      </c>
      <c r="F7749" t="s">
        <v>36</v>
      </c>
      <c r="G7749">
        <v>388.97</v>
      </c>
      <c r="H7749">
        <v>26</v>
      </c>
      <c r="I7749" t="s">
        <v>27</v>
      </c>
      <c r="J7749" t="s">
        <v>28</v>
      </c>
      <c r="K7749" s="1" t="s">
        <v>29</v>
      </c>
      <c r="L7749">
        <v>9</v>
      </c>
      <c r="M7749" s="1" t="s">
        <v>29</v>
      </c>
      <c r="N7749">
        <v>4</v>
      </c>
      <c r="O7749">
        <v>5</v>
      </c>
      <c r="P7749" t="s">
        <v>22</v>
      </c>
      <c r="Q7749" t="s">
        <v>39</v>
      </c>
    </row>
    <row r="7750" spans="1:17" x14ac:dyDescent="0.25">
      <c r="A7750">
        <v>7749</v>
      </c>
      <c r="B7750">
        <v>22</v>
      </c>
      <c r="C7750" t="str">
        <f t="shared" si="121"/>
        <v>Adult</v>
      </c>
      <c r="D7750" t="s">
        <v>16</v>
      </c>
      <c r="E7750" t="s">
        <v>25</v>
      </c>
      <c r="F7750" t="s">
        <v>18</v>
      </c>
      <c r="G7750">
        <v>838.01</v>
      </c>
      <c r="H7750">
        <v>19</v>
      </c>
      <c r="I7750" t="s">
        <v>27</v>
      </c>
      <c r="J7750" t="s">
        <v>45</v>
      </c>
      <c r="K7750" s="1" t="s">
        <v>21</v>
      </c>
      <c r="L7750">
        <v>5</v>
      </c>
      <c r="M7750" s="1" t="s">
        <v>29</v>
      </c>
      <c r="N7750">
        <v>5</v>
      </c>
      <c r="O7750">
        <v>4</v>
      </c>
      <c r="P7750" t="s">
        <v>37</v>
      </c>
      <c r="Q7750" t="s">
        <v>23</v>
      </c>
    </row>
    <row r="7751" spans="1:17" x14ac:dyDescent="0.25">
      <c r="A7751">
        <v>7750</v>
      </c>
      <c r="B7751">
        <v>40</v>
      </c>
      <c r="C7751" t="str">
        <f t="shared" si="121"/>
        <v>Adult</v>
      </c>
      <c r="D7751" t="s">
        <v>16</v>
      </c>
      <c r="E7751" t="s">
        <v>44</v>
      </c>
      <c r="F7751" t="s">
        <v>42</v>
      </c>
      <c r="G7751">
        <v>780.33</v>
      </c>
      <c r="H7751">
        <v>49</v>
      </c>
      <c r="I7751" t="s">
        <v>33</v>
      </c>
      <c r="J7751" t="s">
        <v>47</v>
      </c>
      <c r="K7751" s="1" t="s">
        <v>29</v>
      </c>
      <c r="L7751">
        <v>6</v>
      </c>
      <c r="M7751" s="1" t="s">
        <v>29</v>
      </c>
      <c r="N7751">
        <v>4</v>
      </c>
      <c r="O7751">
        <v>6</v>
      </c>
      <c r="P7751" t="s">
        <v>22</v>
      </c>
      <c r="Q7751" t="s">
        <v>23</v>
      </c>
    </row>
    <row r="7752" spans="1:17" x14ac:dyDescent="0.25">
      <c r="A7752">
        <v>7751</v>
      </c>
      <c r="B7752">
        <v>39</v>
      </c>
      <c r="C7752" t="str">
        <f t="shared" si="121"/>
        <v>Adult</v>
      </c>
      <c r="D7752" t="s">
        <v>40</v>
      </c>
      <c r="E7752" t="s">
        <v>17</v>
      </c>
      <c r="F7752" t="s">
        <v>36</v>
      </c>
      <c r="G7752">
        <v>252.64</v>
      </c>
      <c r="H7752">
        <v>24</v>
      </c>
      <c r="I7752" t="s">
        <v>19</v>
      </c>
      <c r="J7752" t="s">
        <v>20</v>
      </c>
      <c r="K7752" s="1" t="s">
        <v>29</v>
      </c>
      <c r="L7752">
        <v>6</v>
      </c>
      <c r="M7752" s="1" t="s">
        <v>29</v>
      </c>
      <c r="N7752">
        <v>3</v>
      </c>
      <c r="O7752">
        <v>3</v>
      </c>
      <c r="P7752" t="s">
        <v>22</v>
      </c>
      <c r="Q7752" t="s">
        <v>23</v>
      </c>
    </row>
    <row r="7753" spans="1:17" x14ac:dyDescent="0.25">
      <c r="A7753">
        <v>7752</v>
      </c>
      <c r="B7753">
        <v>28</v>
      </c>
      <c r="C7753" t="str">
        <f t="shared" si="121"/>
        <v>Adult</v>
      </c>
      <c r="D7753" t="s">
        <v>16</v>
      </c>
      <c r="E7753" t="s">
        <v>31</v>
      </c>
      <c r="F7753" t="s">
        <v>50</v>
      </c>
      <c r="G7753">
        <v>876.78</v>
      </c>
      <c r="H7753">
        <v>32</v>
      </c>
      <c r="I7753" t="s">
        <v>27</v>
      </c>
      <c r="J7753" t="s">
        <v>47</v>
      </c>
      <c r="K7753" s="1" t="s">
        <v>29</v>
      </c>
      <c r="L7753">
        <v>5</v>
      </c>
      <c r="M7753" s="1" t="s">
        <v>29</v>
      </c>
      <c r="N7753">
        <v>2</v>
      </c>
      <c r="O7753">
        <v>6</v>
      </c>
      <c r="P7753" t="s">
        <v>37</v>
      </c>
      <c r="Q7753" t="s">
        <v>39</v>
      </c>
    </row>
    <row r="7754" spans="1:17" x14ac:dyDescent="0.25">
      <c r="A7754">
        <v>7753</v>
      </c>
      <c r="B7754">
        <v>49</v>
      </c>
      <c r="C7754" t="str">
        <f t="shared" si="121"/>
        <v>Adult</v>
      </c>
      <c r="D7754" t="s">
        <v>16</v>
      </c>
      <c r="E7754" t="s">
        <v>48</v>
      </c>
      <c r="F7754" t="s">
        <v>26</v>
      </c>
      <c r="G7754">
        <v>354.98</v>
      </c>
      <c r="H7754">
        <v>1</v>
      </c>
      <c r="I7754" t="s">
        <v>27</v>
      </c>
      <c r="J7754" t="s">
        <v>47</v>
      </c>
      <c r="K7754" s="1" t="s">
        <v>29</v>
      </c>
      <c r="L7754">
        <v>9</v>
      </c>
      <c r="M7754" s="1" t="s">
        <v>21</v>
      </c>
      <c r="N7754">
        <v>3</v>
      </c>
      <c r="O7754">
        <v>13</v>
      </c>
      <c r="P7754" t="s">
        <v>37</v>
      </c>
      <c r="Q7754" t="s">
        <v>39</v>
      </c>
    </row>
    <row r="7755" spans="1:17" x14ac:dyDescent="0.25">
      <c r="A7755">
        <v>7754</v>
      </c>
      <c r="B7755">
        <v>54</v>
      </c>
      <c r="C7755" t="str">
        <f t="shared" si="121"/>
        <v>Adult</v>
      </c>
      <c r="D7755" t="s">
        <v>40</v>
      </c>
      <c r="E7755" t="s">
        <v>49</v>
      </c>
      <c r="F7755" t="s">
        <v>26</v>
      </c>
      <c r="G7755">
        <v>737.48</v>
      </c>
      <c r="H7755">
        <v>19</v>
      </c>
      <c r="I7755" t="s">
        <v>33</v>
      </c>
      <c r="J7755" t="s">
        <v>38</v>
      </c>
      <c r="K7755" s="1" t="s">
        <v>21</v>
      </c>
      <c r="L7755">
        <v>1</v>
      </c>
      <c r="M7755" s="1" t="s">
        <v>29</v>
      </c>
      <c r="N7755">
        <v>5</v>
      </c>
      <c r="O7755">
        <v>11</v>
      </c>
      <c r="P7755" t="s">
        <v>34</v>
      </c>
      <c r="Q7755" t="s">
        <v>30</v>
      </c>
    </row>
    <row r="7756" spans="1:17" x14ac:dyDescent="0.25">
      <c r="A7756">
        <v>7755</v>
      </c>
      <c r="B7756">
        <v>57</v>
      </c>
      <c r="C7756" t="str">
        <f t="shared" si="121"/>
        <v>Adult</v>
      </c>
      <c r="D7756" t="s">
        <v>24</v>
      </c>
      <c r="E7756" t="s">
        <v>48</v>
      </c>
      <c r="F7756" t="s">
        <v>42</v>
      </c>
      <c r="G7756">
        <v>453.08</v>
      </c>
      <c r="H7756">
        <v>10</v>
      </c>
      <c r="I7756" t="s">
        <v>19</v>
      </c>
      <c r="J7756" t="s">
        <v>20</v>
      </c>
      <c r="K7756" s="1" t="s">
        <v>21</v>
      </c>
      <c r="L7756">
        <v>4</v>
      </c>
      <c r="M7756" s="1" t="s">
        <v>21</v>
      </c>
      <c r="N7756">
        <v>4</v>
      </c>
      <c r="O7756">
        <v>2</v>
      </c>
      <c r="P7756" t="s">
        <v>34</v>
      </c>
      <c r="Q7756" t="s">
        <v>30</v>
      </c>
    </row>
    <row r="7757" spans="1:17" x14ac:dyDescent="0.25">
      <c r="A7757">
        <v>7756</v>
      </c>
      <c r="B7757">
        <v>42</v>
      </c>
      <c r="C7757" t="str">
        <f t="shared" si="121"/>
        <v>Adult</v>
      </c>
      <c r="D7757" t="s">
        <v>40</v>
      </c>
      <c r="E7757" t="s">
        <v>46</v>
      </c>
      <c r="F7757" t="s">
        <v>32</v>
      </c>
      <c r="G7757">
        <v>974.48</v>
      </c>
      <c r="H7757">
        <v>3</v>
      </c>
      <c r="I7757" t="s">
        <v>33</v>
      </c>
      <c r="J7757" t="s">
        <v>47</v>
      </c>
      <c r="K7757" s="1" t="s">
        <v>29</v>
      </c>
      <c r="L7757">
        <v>7</v>
      </c>
      <c r="M7757" s="1" t="s">
        <v>29</v>
      </c>
      <c r="N7757">
        <v>3</v>
      </c>
      <c r="O7757">
        <v>9</v>
      </c>
      <c r="P7757" t="s">
        <v>34</v>
      </c>
      <c r="Q7757" t="s">
        <v>30</v>
      </c>
    </row>
    <row r="7758" spans="1:17" x14ac:dyDescent="0.25">
      <c r="A7758">
        <v>7757</v>
      </c>
      <c r="B7758">
        <v>49</v>
      </c>
      <c r="C7758" t="str">
        <f t="shared" si="121"/>
        <v>Adult</v>
      </c>
      <c r="D7758" t="s">
        <v>16</v>
      </c>
      <c r="E7758" t="s">
        <v>44</v>
      </c>
      <c r="F7758" t="s">
        <v>26</v>
      </c>
      <c r="G7758">
        <v>113.34</v>
      </c>
      <c r="H7758">
        <v>25</v>
      </c>
      <c r="I7758" t="s">
        <v>19</v>
      </c>
      <c r="J7758" t="s">
        <v>47</v>
      </c>
      <c r="K7758" s="1" t="s">
        <v>21</v>
      </c>
      <c r="L7758">
        <v>5</v>
      </c>
      <c r="M7758" s="1" t="s">
        <v>21</v>
      </c>
      <c r="N7758">
        <v>5</v>
      </c>
      <c r="O7758">
        <v>11</v>
      </c>
      <c r="P7758" t="s">
        <v>34</v>
      </c>
      <c r="Q7758" t="s">
        <v>39</v>
      </c>
    </row>
    <row r="7759" spans="1:17" x14ac:dyDescent="0.25">
      <c r="A7759">
        <v>7758</v>
      </c>
      <c r="B7759">
        <v>37</v>
      </c>
      <c r="C7759" t="str">
        <f t="shared" si="121"/>
        <v>Adult</v>
      </c>
      <c r="D7759" t="s">
        <v>24</v>
      </c>
      <c r="E7759" t="s">
        <v>44</v>
      </c>
      <c r="F7759" t="s">
        <v>18</v>
      </c>
      <c r="G7759">
        <v>545.41999999999996</v>
      </c>
      <c r="H7759">
        <v>57</v>
      </c>
      <c r="I7759" t="s">
        <v>33</v>
      </c>
      <c r="J7759" t="s">
        <v>47</v>
      </c>
      <c r="K7759" s="1" t="s">
        <v>29</v>
      </c>
      <c r="L7759">
        <v>2</v>
      </c>
      <c r="M7759" s="1" t="s">
        <v>29</v>
      </c>
      <c r="N7759">
        <v>4</v>
      </c>
      <c r="O7759">
        <v>8</v>
      </c>
      <c r="P7759" t="s">
        <v>22</v>
      </c>
      <c r="Q7759" t="s">
        <v>30</v>
      </c>
    </row>
    <row r="7760" spans="1:17" x14ac:dyDescent="0.25">
      <c r="A7760">
        <v>7759</v>
      </c>
      <c r="B7760">
        <v>52</v>
      </c>
      <c r="C7760" t="str">
        <f t="shared" si="121"/>
        <v>Adult</v>
      </c>
      <c r="D7760" t="s">
        <v>24</v>
      </c>
      <c r="E7760" t="s">
        <v>31</v>
      </c>
      <c r="F7760" t="s">
        <v>26</v>
      </c>
      <c r="G7760">
        <v>786.81</v>
      </c>
      <c r="H7760">
        <v>8</v>
      </c>
      <c r="I7760" t="s">
        <v>27</v>
      </c>
      <c r="J7760" t="s">
        <v>20</v>
      </c>
      <c r="K7760" s="1" t="s">
        <v>29</v>
      </c>
      <c r="L7760">
        <v>3</v>
      </c>
      <c r="M7760" s="1" t="s">
        <v>29</v>
      </c>
      <c r="N7760">
        <v>3</v>
      </c>
      <c r="O7760">
        <v>7</v>
      </c>
      <c r="P7760" t="s">
        <v>37</v>
      </c>
      <c r="Q7760" t="s">
        <v>39</v>
      </c>
    </row>
    <row r="7761" spans="1:17" x14ac:dyDescent="0.25">
      <c r="A7761">
        <v>7760</v>
      </c>
      <c r="B7761">
        <v>38</v>
      </c>
      <c r="C7761" t="str">
        <f t="shared" si="121"/>
        <v>Adult</v>
      </c>
      <c r="D7761" t="s">
        <v>16</v>
      </c>
      <c r="E7761" t="s">
        <v>17</v>
      </c>
      <c r="F7761" t="s">
        <v>43</v>
      </c>
      <c r="G7761">
        <v>996.11</v>
      </c>
      <c r="H7761">
        <v>51</v>
      </c>
      <c r="I7761" t="s">
        <v>19</v>
      </c>
      <c r="J7761" t="s">
        <v>47</v>
      </c>
      <c r="K7761" s="1" t="s">
        <v>21</v>
      </c>
      <c r="L7761">
        <v>5</v>
      </c>
      <c r="M7761" s="1" t="s">
        <v>29</v>
      </c>
      <c r="N7761">
        <v>1</v>
      </c>
      <c r="O7761">
        <v>9</v>
      </c>
      <c r="P7761" t="s">
        <v>37</v>
      </c>
      <c r="Q7761" t="s">
        <v>30</v>
      </c>
    </row>
    <row r="7762" spans="1:17" x14ac:dyDescent="0.25">
      <c r="A7762">
        <v>7761</v>
      </c>
      <c r="B7762">
        <v>69</v>
      </c>
      <c r="C7762" t="str">
        <f t="shared" si="121"/>
        <v>Senior</v>
      </c>
      <c r="D7762" t="s">
        <v>16</v>
      </c>
      <c r="E7762" t="s">
        <v>17</v>
      </c>
      <c r="F7762" t="s">
        <v>50</v>
      </c>
      <c r="G7762">
        <v>429.9</v>
      </c>
      <c r="H7762">
        <v>54</v>
      </c>
      <c r="I7762" t="s">
        <v>27</v>
      </c>
      <c r="J7762" t="s">
        <v>47</v>
      </c>
      <c r="K7762" s="1" t="s">
        <v>29</v>
      </c>
      <c r="L7762">
        <v>3</v>
      </c>
      <c r="M7762" s="1" t="s">
        <v>21</v>
      </c>
      <c r="N7762">
        <v>4</v>
      </c>
      <c r="O7762">
        <v>13</v>
      </c>
      <c r="P7762" t="s">
        <v>22</v>
      </c>
      <c r="Q7762" t="s">
        <v>39</v>
      </c>
    </row>
    <row r="7763" spans="1:17" x14ac:dyDescent="0.25">
      <c r="A7763">
        <v>7762</v>
      </c>
      <c r="B7763">
        <v>60</v>
      </c>
      <c r="C7763" t="str">
        <f t="shared" si="121"/>
        <v>Senior</v>
      </c>
      <c r="D7763" t="s">
        <v>40</v>
      </c>
      <c r="E7763" t="s">
        <v>31</v>
      </c>
      <c r="F7763" t="s">
        <v>43</v>
      </c>
      <c r="G7763">
        <v>337.78</v>
      </c>
      <c r="H7763">
        <v>13</v>
      </c>
      <c r="I7763" t="s">
        <v>19</v>
      </c>
      <c r="J7763" t="s">
        <v>20</v>
      </c>
      <c r="K7763" s="1" t="s">
        <v>29</v>
      </c>
      <c r="L7763">
        <v>7</v>
      </c>
      <c r="M7763" s="1" t="s">
        <v>21</v>
      </c>
      <c r="N7763">
        <v>5</v>
      </c>
      <c r="O7763">
        <v>9</v>
      </c>
      <c r="P7763" t="s">
        <v>37</v>
      </c>
      <c r="Q7763" t="s">
        <v>39</v>
      </c>
    </row>
    <row r="7764" spans="1:17" x14ac:dyDescent="0.25">
      <c r="A7764">
        <v>7763</v>
      </c>
      <c r="B7764">
        <v>69</v>
      </c>
      <c r="C7764" t="str">
        <f t="shared" si="121"/>
        <v>Senior</v>
      </c>
      <c r="D7764" t="s">
        <v>40</v>
      </c>
      <c r="E7764" t="s">
        <v>49</v>
      </c>
      <c r="F7764" t="s">
        <v>26</v>
      </c>
      <c r="G7764">
        <v>640.73</v>
      </c>
      <c r="H7764">
        <v>7</v>
      </c>
      <c r="I7764" t="s">
        <v>19</v>
      </c>
      <c r="J7764" t="s">
        <v>38</v>
      </c>
      <c r="K7764" s="1" t="s">
        <v>29</v>
      </c>
      <c r="L7764">
        <v>8</v>
      </c>
      <c r="M7764" s="1" t="s">
        <v>21</v>
      </c>
      <c r="N7764">
        <v>5</v>
      </c>
      <c r="O7764">
        <v>6</v>
      </c>
      <c r="P7764" t="s">
        <v>34</v>
      </c>
      <c r="Q7764" t="s">
        <v>39</v>
      </c>
    </row>
    <row r="7765" spans="1:17" x14ac:dyDescent="0.25">
      <c r="A7765">
        <v>7764</v>
      </c>
      <c r="B7765">
        <v>45</v>
      </c>
      <c r="C7765" t="str">
        <f t="shared" si="121"/>
        <v>Adult</v>
      </c>
      <c r="D7765" t="s">
        <v>24</v>
      </c>
      <c r="E7765" t="s">
        <v>48</v>
      </c>
      <c r="F7765" t="s">
        <v>41</v>
      </c>
      <c r="G7765">
        <v>368.49</v>
      </c>
      <c r="H7765">
        <v>25</v>
      </c>
      <c r="I7765" t="s">
        <v>19</v>
      </c>
      <c r="J7765" t="s">
        <v>47</v>
      </c>
      <c r="K7765" s="1" t="s">
        <v>21</v>
      </c>
      <c r="L7765">
        <v>8</v>
      </c>
      <c r="M7765" s="1" t="s">
        <v>29</v>
      </c>
      <c r="N7765">
        <v>3</v>
      </c>
      <c r="O7765">
        <v>6</v>
      </c>
      <c r="P7765" t="s">
        <v>22</v>
      </c>
      <c r="Q7765" t="s">
        <v>39</v>
      </c>
    </row>
    <row r="7766" spans="1:17" x14ac:dyDescent="0.25">
      <c r="A7766">
        <v>7765</v>
      </c>
      <c r="B7766">
        <v>58</v>
      </c>
      <c r="C7766" t="str">
        <f t="shared" si="121"/>
        <v>Adult</v>
      </c>
      <c r="D7766" t="s">
        <v>40</v>
      </c>
      <c r="E7766" t="s">
        <v>49</v>
      </c>
      <c r="F7766" t="s">
        <v>36</v>
      </c>
      <c r="G7766">
        <v>151.16</v>
      </c>
      <c r="H7766">
        <v>24</v>
      </c>
      <c r="I7766" t="s">
        <v>33</v>
      </c>
      <c r="J7766" t="s">
        <v>20</v>
      </c>
      <c r="K7766" s="1" t="s">
        <v>21</v>
      </c>
      <c r="L7766">
        <v>3</v>
      </c>
      <c r="M7766" s="1" t="s">
        <v>29</v>
      </c>
      <c r="N7766">
        <v>5</v>
      </c>
      <c r="O7766">
        <v>1</v>
      </c>
      <c r="P7766" t="s">
        <v>22</v>
      </c>
      <c r="Q7766" t="s">
        <v>30</v>
      </c>
    </row>
    <row r="7767" spans="1:17" x14ac:dyDescent="0.25">
      <c r="A7767">
        <v>7766</v>
      </c>
      <c r="B7767">
        <v>57</v>
      </c>
      <c r="C7767" t="str">
        <f t="shared" si="121"/>
        <v>Adult</v>
      </c>
      <c r="D7767" t="s">
        <v>40</v>
      </c>
      <c r="E7767" t="s">
        <v>49</v>
      </c>
      <c r="F7767" t="s">
        <v>50</v>
      </c>
      <c r="G7767">
        <v>841.45</v>
      </c>
      <c r="H7767">
        <v>40</v>
      </c>
      <c r="I7767" t="s">
        <v>19</v>
      </c>
      <c r="J7767" t="s">
        <v>38</v>
      </c>
      <c r="K7767" s="1" t="s">
        <v>29</v>
      </c>
      <c r="L7767">
        <v>3</v>
      </c>
      <c r="M7767" s="1" t="s">
        <v>21</v>
      </c>
      <c r="N7767">
        <v>4</v>
      </c>
      <c r="O7767">
        <v>11</v>
      </c>
      <c r="P7767" t="s">
        <v>37</v>
      </c>
      <c r="Q7767" t="s">
        <v>39</v>
      </c>
    </row>
    <row r="7768" spans="1:17" x14ac:dyDescent="0.25">
      <c r="A7768">
        <v>7767</v>
      </c>
      <c r="B7768">
        <v>48</v>
      </c>
      <c r="C7768" t="str">
        <f t="shared" si="121"/>
        <v>Adult</v>
      </c>
      <c r="D7768" t="s">
        <v>16</v>
      </c>
      <c r="E7768" t="s">
        <v>31</v>
      </c>
      <c r="F7768" t="s">
        <v>18</v>
      </c>
      <c r="G7768">
        <v>579.22</v>
      </c>
      <c r="H7768">
        <v>22</v>
      </c>
      <c r="I7768" t="s">
        <v>19</v>
      </c>
      <c r="J7768" t="s">
        <v>45</v>
      </c>
      <c r="K7768" s="1" t="s">
        <v>21</v>
      </c>
      <c r="L7768">
        <v>3</v>
      </c>
      <c r="M7768" s="1" t="s">
        <v>21</v>
      </c>
      <c r="N7768">
        <v>2</v>
      </c>
      <c r="O7768">
        <v>13</v>
      </c>
      <c r="P7768" t="s">
        <v>34</v>
      </c>
      <c r="Q7768" t="s">
        <v>23</v>
      </c>
    </row>
    <row r="7769" spans="1:17" x14ac:dyDescent="0.25">
      <c r="A7769">
        <v>7768</v>
      </c>
      <c r="B7769">
        <v>31</v>
      </c>
      <c r="C7769" t="str">
        <f t="shared" si="121"/>
        <v>Adult</v>
      </c>
      <c r="D7769" t="s">
        <v>24</v>
      </c>
      <c r="E7769" t="s">
        <v>17</v>
      </c>
      <c r="F7769" t="s">
        <v>32</v>
      </c>
      <c r="G7769">
        <v>724.65</v>
      </c>
      <c r="H7769">
        <v>35</v>
      </c>
      <c r="I7769" t="s">
        <v>19</v>
      </c>
      <c r="J7769" t="s">
        <v>20</v>
      </c>
      <c r="K7769" s="1" t="s">
        <v>21</v>
      </c>
      <c r="L7769">
        <v>3</v>
      </c>
      <c r="M7769" s="1" t="s">
        <v>21</v>
      </c>
      <c r="N7769">
        <v>5</v>
      </c>
      <c r="O7769">
        <v>2</v>
      </c>
      <c r="P7769" t="s">
        <v>37</v>
      </c>
      <c r="Q7769" t="s">
        <v>23</v>
      </c>
    </row>
    <row r="7770" spans="1:17" x14ac:dyDescent="0.25">
      <c r="A7770">
        <v>7769</v>
      </c>
      <c r="B7770">
        <v>29</v>
      </c>
      <c r="C7770" t="str">
        <f t="shared" si="121"/>
        <v>Adult</v>
      </c>
      <c r="D7770" t="s">
        <v>16</v>
      </c>
      <c r="E7770" t="s">
        <v>35</v>
      </c>
      <c r="F7770" t="s">
        <v>42</v>
      </c>
      <c r="G7770">
        <v>258.32</v>
      </c>
      <c r="H7770">
        <v>51</v>
      </c>
      <c r="I7770" t="s">
        <v>19</v>
      </c>
      <c r="J7770" t="s">
        <v>38</v>
      </c>
      <c r="K7770" s="1" t="s">
        <v>21</v>
      </c>
      <c r="L7770">
        <v>1</v>
      </c>
      <c r="M7770" s="1" t="s">
        <v>21</v>
      </c>
      <c r="N7770">
        <v>1</v>
      </c>
      <c r="O7770">
        <v>3</v>
      </c>
      <c r="P7770" t="s">
        <v>37</v>
      </c>
      <c r="Q7770" t="s">
        <v>23</v>
      </c>
    </row>
    <row r="7771" spans="1:17" x14ac:dyDescent="0.25">
      <c r="A7771">
        <v>7770</v>
      </c>
      <c r="B7771">
        <v>61</v>
      </c>
      <c r="C7771" t="str">
        <f t="shared" si="121"/>
        <v>Senior</v>
      </c>
      <c r="D7771" t="s">
        <v>16</v>
      </c>
      <c r="E7771" t="s">
        <v>17</v>
      </c>
      <c r="F7771" t="s">
        <v>43</v>
      </c>
      <c r="G7771">
        <v>539.51</v>
      </c>
      <c r="H7771">
        <v>11</v>
      </c>
      <c r="I7771" t="s">
        <v>19</v>
      </c>
      <c r="J7771" t="s">
        <v>28</v>
      </c>
      <c r="K7771" s="1" t="s">
        <v>21</v>
      </c>
      <c r="L7771">
        <v>3</v>
      </c>
      <c r="M7771" s="1" t="s">
        <v>21</v>
      </c>
      <c r="N7771">
        <v>3</v>
      </c>
      <c r="O7771">
        <v>2</v>
      </c>
      <c r="P7771" t="s">
        <v>34</v>
      </c>
      <c r="Q7771" t="s">
        <v>39</v>
      </c>
    </row>
    <row r="7772" spans="1:17" x14ac:dyDescent="0.25">
      <c r="A7772">
        <v>7771</v>
      </c>
      <c r="B7772">
        <v>55</v>
      </c>
      <c r="C7772" t="str">
        <f t="shared" si="121"/>
        <v>Adult</v>
      </c>
      <c r="D7772" t="s">
        <v>40</v>
      </c>
      <c r="E7772" t="s">
        <v>31</v>
      </c>
      <c r="F7772" t="s">
        <v>18</v>
      </c>
      <c r="G7772">
        <v>404.74</v>
      </c>
      <c r="H7772">
        <v>45</v>
      </c>
      <c r="I7772" t="s">
        <v>33</v>
      </c>
      <c r="J7772" t="s">
        <v>47</v>
      </c>
      <c r="K7772" s="1" t="s">
        <v>29</v>
      </c>
      <c r="L7772">
        <v>3</v>
      </c>
      <c r="M7772" s="1" t="s">
        <v>29</v>
      </c>
      <c r="N7772">
        <v>3</v>
      </c>
      <c r="O7772">
        <v>6</v>
      </c>
      <c r="P7772" t="s">
        <v>34</v>
      </c>
      <c r="Q7772" t="s">
        <v>39</v>
      </c>
    </row>
    <row r="7773" spans="1:17" x14ac:dyDescent="0.25">
      <c r="A7773">
        <v>7772</v>
      </c>
      <c r="B7773">
        <v>53</v>
      </c>
      <c r="C7773" t="str">
        <f t="shared" si="121"/>
        <v>Adult</v>
      </c>
      <c r="D7773" t="s">
        <v>16</v>
      </c>
      <c r="E7773" t="s">
        <v>44</v>
      </c>
      <c r="F7773" t="s">
        <v>42</v>
      </c>
      <c r="G7773">
        <v>995.22</v>
      </c>
      <c r="H7773">
        <v>13</v>
      </c>
      <c r="I7773" t="s">
        <v>27</v>
      </c>
      <c r="J7773" t="s">
        <v>45</v>
      </c>
      <c r="K7773" s="1" t="s">
        <v>21</v>
      </c>
      <c r="L7773">
        <v>2</v>
      </c>
      <c r="M7773" s="1" t="s">
        <v>29</v>
      </c>
      <c r="N7773">
        <v>5</v>
      </c>
      <c r="O7773">
        <v>10</v>
      </c>
      <c r="P7773" t="s">
        <v>34</v>
      </c>
      <c r="Q7773" t="s">
        <v>30</v>
      </c>
    </row>
    <row r="7774" spans="1:17" x14ac:dyDescent="0.25">
      <c r="A7774">
        <v>7773</v>
      </c>
      <c r="B7774">
        <v>50</v>
      </c>
      <c r="C7774" t="str">
        <f t="shared" si="121"/>
        <v>Adult</v>
      </c>
      <c r="D7774" t="s">
        <v>24</v>
      </c>
      <c r="E7774" t="s">
        <v>44</v>
      </c>
      <c r="F7774" t="s">
        <v>42</v>
      </c>
      <c r="G7774">
        <v>172.25</v>
      </c>
      <c r="H7774">
        <v>25</v>
      </c>
      <c r="I7774" t="s">
        <v>33</v>
      </c>
      <c r="J7774" t="s">
        <v>28</v>
      </c>
      <c r="K7774" s="1" t="s">
        <v>29</v>
      </c>
      <c r="L7774">
        <v>8</v>
      </c>
      <c r="M7774" s="1" t="s">
        <v>29</v>
      </c>
      <c r="N7774">
        <v>3</v>
      </c>
      <c r="O7774">
        <v>4</v>
      </c>
      <c r="P7774" t="s">
        <v>34</v>
      </c>
      <c r="Q7774" t="s">
        <v>39</v>
      </c>
    </row>
    <row r="7775" spans="1:17" x14ac:dyDescent="0.25">
      <c r="A7775">
        <v>7774</v>
      </c>
      <c r="B7775">
        <v>43</v>
      </c>
      <c r="C7775" t="str">
        <f t="shared" si="121"/>
        <v>Adult</v>
      </c>
      <c r="D7775" t="s">
        <v>16</v>
      </c>
      <c r="E7775" t="s">
        <v>48</v>
      </c>
      <c r="F7775" t="s">
        <v>50</v>
      </c>
      <c r="G7775">
        <v>731.13</v>
      </c>
      <c r="H7775">
        <v>27</v>
      </c>
      <c r="I7775" t="s">
        <v>27</v>
      </c>
      <c r="J7775" t="s">
        <v>38</v>
      </c>
      <c r="K7775" s="1" t="s">
        <v>29</v>
      </c>
      <c r="L7775">
        <v>8</v>
      </c>
      <c r="M7775" s="1" t="s">
        <v>21</v>
      </c>
      <c r="N7775">
        <v>3</v>
      </c>
      <c r="O7775">
        <v>11</v>
      </c>
      <c r="P7775" t="s">
        <v>37</v>
      </c>
      <c r="Q7775" t="s">
        <v>23</v>
      </c>
    </row>
    <row r="7776" spans="1:17" x14ac:dyDescent="0.25">
      <c r="A7776">
        <v>7775</v>
      </c>
      <c r="B7776">
        <v>56</v>
      </c>
      <c r="C7776" t="str">
        <f t="shared" si="121"/>
        <v>Adult</v>
      </c>
      <c r="D7776" t="s">
        <v>16</v>
      </c>
      <c r="E7776" t="s">
        <v>17</v>
      </c>
      <c r="F7776" t="s">
        <v>18</v>
      </c>
      <c r="G7776">
        <v>225.96</v>
      </c>
      <c r="H7776">
        <v>49</v>
      </c>
      <c r="I7776" t="s">
        <v>33</v>
      </c>
      <c r="J7776" t="s">
        <v>47</v>
      </c>
      <c r="K7776" s="1" t="s">
        <v>29</v>
      </c>
      <c r="L7776">
        <v>6</v>
      </c>
      <c r="M7776" s="1" t="s">
        <v>21</v>
      </c>
      <c r="N7776">
        <v>1</v>
      </c>
      <c r="O7776">
        <v>3</v>
      </c>
      <c r="P7776" t="s">
        <v>37</v>
      </c>
      <c r="Q7776" t="s">
        <v>23</v>
      </c>
    </row>
    <row r="7777" spans="1:17" x14ac:dyDescent="0.25">
      <c r="A7777">
        <v>7776</v>
      </c>
      <c r="B7777">
        <v>40</v>
      </c>
      <c r="C7777" t="str">
        <f t="shared" si="121"/>
        <v>Adult</v>
      </c>
      <c r="D7777" t="s">
        <v>16</v>
      </c>
      <c r="E7777" t="s">
        <v>48</v>
      </c>
      <c r="F7777" t="s">
        <v>36</v>
      </c>
      <c r="G7777">
        <v>657.96</v>
      </c>
      <c r="H7777">
        <v>32</v>
      </c>
      <c r="I7777" t="s">
        <v>33</v>
      </c>
      <c r="J7777" t="s">
        <v>20</v>
      </c>
      <c r="K7777" s="1" t="s">
        <v>21</v>
      </c>
      <c r="L7777">
        <v>9</v>
      </c>
      <c r="M7777" s="1" t="s">
        <v>21</v>
      </c>
      <c r="N7777">
        <v>1</v>
      </c>
      <c r="O7777">
        <v>12</v>
      </c>
      <c r="P7777" t="s">
        <v>37</v>
      </c>
      <c r="Q7777" t="s">
        <v>39</v>
      </c>
    </row>
    <row r="7778" spans="1:17" x14ac:dyDescent="0.25">
      <c r="A7778">
        <v>7777</v>
      </c>
      <c r="B7778">
        <v>51</v>
      </c>
      <c r="C7778" t="str">
        <f t="shared" si="121"/>
        <v>Adult</v>
      </c>
      <c r="D7778" t="s">
        <v>40</v>
      </c>
      <c r="E7778" t="s">
        <v>49</v>
      </c>
      <c r="F7778" t="s">
        <v>26</v>
      </c>
      <c r="G7778">
        <v>938</v>
      </c>
      <c r="H7778">
        <v>14</v>
      </c>
      <c r="I7778" t="s">
        <v>19</v>
      </c>
      <c r="J7778" t="s">
        <v>28</v>
      </c>
      <c r="K7778" s="1" t="s">
        <v>29</v>
      </c>
      <c r="L7778">
        <v>1</v>
      </c>
      <c r="M7778" s="1" t="s">
        <v>29</v>
      </c>
      <c r="N7778">
        <v>1</v>
      </c>
      <c r="O7778">
        <v>6</v>
      </c>
      <c r="P7778" t="s">
        <v>37</v>
      </c>
      <c r="Q7778" t="s">
        <v>39</v>
      </c>
    </row>
    <row r="7779" spans="1:17" x14ac:dyDescent="0.25">
      <c r="A7779">
        <v>7778</v>
      </c>
      <c r="B7779">
        <v>56</v>
      </c>
      <c r="C7779" t="str">
        <f t="shared" si="121"/>
        <v>Adult</v>
      </c>
      <c r="D7779" t="s">
        <v>40</v>
      </c>
      <c r="E7779" t="s">
        <v>35</v>
      </c>
      <c r="F7779" t="s">
        <v>26</v>
      </c>
      <c r="G7779">
        <v>720.22</v>
      </c>
      <c r="H7779">
        <v>50</v>
      </c>
      <c r="I7779" t="s">
        <v>33</v>
      </c>
      <c r="J7779" t="s">
        <v>20</v>
      </c>
      <c r="K7779" s="1" t="s">
        <v>29</v>
      </c>
      <c r="L7779">
        <v>5</v>
      </c>
      <c r="M7779" s="1" t="s">
        <v>29</v>
      </c>
      <c r="N7779">
        <v>3</v>
      </c>
      <c r="O7779">
        <v>3</v>
      </c>
      <c r="P7779" t="s">
        <v>34</v>
      </c>
      <c r="Q7779" t="s">
        <v>23</v>
      </c>
    </row>
    <row r="7780" spans="1:17" x14ac:dyDescent="0.25">
      <c r="A7780">
        <v>7779</v>
      </c>
      <c r="B7780">
        <v>41</v>
      </c>
      <c r="C7780" t="str">
        <f t="shared" si="121"/>
        <v>Adult</v>
      </c>
      <c r="D7780" t="s">
        <v>24</v>
      </c>
      <c r="E7780" t="s">
        <v>31</v>
      </c>
      <c r="F7780" t="s">
        <v>42</v>
      </c>
      <c r="G7780">
        <v>221.63</v>
      </c>
      <c r="H7780">
        <v>22</v>
      </c>
      <c r="I7780" t="s">
        <v>33</v>
      </c>
      <c r="J7780" t="s">
        <v>38</v>
      </c>
      <c r="K7780" s="1" t="s">
        <v>29</v>
      </c>
      <c r="L7780">
        <v>4</v>
      </c>
      <c r="M7780" s="1" t="s">
        <v>21</v>
      </c>
      <c r="N7780">
        <v>3</v>
      </c>
      <c r="O7780">
        <v>10</v>
      </c>
      <c r="P7780" t="s">
        <v>22</v>
      </c>
      <c r="Q7780" t="s">
        <v>30</v>
      </c>
    </row>
    <row r="7781" spans="1:17" x14ac:dyDescent="0.25">
      <c r="A7781">
        <v>7780</v>
      </c>
      <c r="B7781">
        <v>69</v>
      </c>
      <c r="C7781" t="str">
        <f t="shared" si="121"/>
        <v>Senior</v>
      </c>
      <c r="D7781" t="s">
        <v>16</v>
      </c>
      <c r="E7781" t="s">
        <v>49</v>
      </c>
      <c r="F7781" t="s">
        <v>41</v>
      </c>
      <c r="G7781">
        <v>46.95</v>
      </c>
      <c r="H7781">
        <v>56</v>
      </c>
      <c r="I7781" t="s">
        <v>19</v>
      </c>
      <c r="J7781" t="s">
        <v>20</v>
      </c>
      <c r="K7781" s="1" t="s">
        <v>21</v>
      </c>
      <c r="L7781">
        <v>7</v>
      </c>
      <c r="M7781" s="1" t="s">
        <v>21</v>
      </c>
      <c r="N7781">
        <v>3</v>
      </c>
      <c r="O7781">
        <v>3</v>
      </c>
      <c r="P7781" t="s">
        <v>34</v>
      </c>
      <c r="Q7781" t="s">
        <v>23</v>
      </c>
    </row>
    <row r="7782" spans="1:17" x14ac:dyDescent="0.25">
      <c r="A7782">
        <v>7781</v>
      </c>
      <c r="B7782">
        <v>59</v>
      </c>
      <c r="C7782" t="str">
        <f t="shared" si="121"/>
        <v>Adult</v>
      </c>
      <c r="D7782" t="s">
        <v>16</v>
      </c>
      <c r="E7782" t="s">
        <v>35</v>
      </c>
      <c r="F7782" t="s">
        <v>32</v>
      </c>
      <c r="G7782">
        <v>461.31</v>
      </c>
      <c r="H7782">
        <v>33</v>
      </c>
      <c r="I7782" t="s">
        <v>33</v>
      </c>
      <c r="J7782" t="s">
        <v>28</v>
      </c>
      <c r="K7782" s="1" t="s">
        <v>21</v>
      </c>
      <c r="L7782">
        <v>6</v>
      </c>
      <c r="M7782" s="1" t="s">
        <v>29</v>
      </c>
      <c r="N7782">
        <v>5</v>
      </c>
      <c r="O7782">
        <v>2</v>
      </c>
      <c r="P7782" t="s">
        <v>37</v>
      </c>
      <c r="Q7782" t="s">
        <v>23</v>
      </c>
    </row>
    <row r="7783" spans="1:17" x14ac:dyDescent="0.25">
      <c r="A7783">
        <v>7782</v>
      </c>
      <c r="B7783">
        <v>47</v>
      </c>
      <c r="C7783" t="str">
        <f t="shared" si="121"/>
        <v>Adult</v>
      </c>
      <c r="D7783" t="s">
        <v>40</v>
      </c>
      <c r="E7783" t="s">
        <v>31</v>
      </c>
      <c r="F7783" t="s">
        <v>50</v>
      </c>
      <c r="G7783">
        <v>554.12</v>
      </c>
      <c r="H7783">
        <v>12</v>
      </c>
      <c r="I7783" t="s">
        <v>19</v>
      </c>
      <c r="J7783" t="s">
        <v>45</v>
      </c>
      <c r="K7783" s="1" t="s">
        <v>29</v>
      </c>
      <c r="L7783">
        <v>4</v>
      </c>
      <c r="M7783" s="1" t="s">
        <v>29</v>
      </c>
      <c r="N7783">
        <v>3</v>
      </c>
      <c r="O7783">
        <v>2</v>
      </c>
      <c r="P7783" t="s">
        <v>22</v>
      </c>
      <c r="Q7783" t="s">
        <v>23</v>
      </c>
    </row>
    <row r="7784" spans="1:17" x14ac:dyDescent="0.25">
      <c r="A7784">
        <v>7783</v>
      </c>
      <c r="B7784">
        <v>68</v>
      </c>
      <c r="C7784" t="str">
        <f t="shared" si="121"/>
        <v>Senior</v>
      </c>
      <c r="D7784" t="s">
        <v>24</v>
      </c>
      <c r="E7784" t="s">
        <v>25</v>
      </c>
      <c r="F7784" t="s">
        <v>43</v>
      </c>
      <c r="G7784">
        <v>793.17</v>
      </c>
      <c r="H7784">
        <v>2</v>
      </c>
      <c r="I7784" t="s">
        <v>19</v>
      </c>
      <c r="J7784" t="s">
        <v>47</v>
      </c>
      <c r="K7784" s="1" t="s">
        <v>29</v>
      </c>
      <c r="L7784">
        <v>7</v>
      </c>
      <c r="M7784" s="1" t="s">
        <v>21</v>
      </c>
      <c r="N7784">
        <v>1</v>
      </c>
      <c r="O7784">
        <v>8</v>
      </c>
      <c r="P7784" t="s">
        <v>22</v>
      </c>
      <c r="Q7784" t="s">
        <v>39</v>
      </c>
    </row>
    <row r="7785" spans="1:17" x14ac:dyDescent="0.25">
      <c r="A7785">
        <v>7784</v>
      </c>
      <c r="B7785">
        <v>29</v>
      </c>
      <c r="C7785" t="str">
        <f t="shared" si="121"/>
        <v>Adult</v>
      </c>
      <c r="D7785" t="s">
        <v>16</v>
      </c>
      <c r="E7785" t="s">
        <v>48</v>
      </c>
      <c r="F7785" t="s">
        <v>32</v>
      </c>
      <c r="G7785">
        <v>300.13</v>
      </c>
      <c r="H7785">
        <v>34</v>
      </c>
      <c r="I7785" t="s">
        <v>19</v>
      </c>
      <c r="J7785" t="s">
        <v>45</v>
      </c>
      <c r="K7785" s="1" t="s">
        <v>21</v>
      </c>
      <c r="L7785">
        <v>6</v>
      </c>
      <c r="M7785" s="1" t="s">
        <v>29</v>
      </c>
      <c r="N7785">
        <v>1</v>
      </c>
      <c r="O7785">
        <v>1</v>
      </c>
      <c r="P7785" t="s">
        <v>37</v>
      </c>
      <c r="Q7785" t="s">
        <v>23</v>
      </c>
    </row>
    <row r="7786" spans="1:17" x14ac:dyDescent="0.25">
      <c r="A7786">
        <v>7785</v>
      </c>
      <c r="B7786">
        <v>60</v>
      </c>
      <c r="C7786" t="str">
        <f t="shared" si="121"/>
        <v>Senior</v>
      </c>
      <c r="D7786" t="s">
        <v>40</v>
      </c>
      <c r="E7786" t="s">
        <v>31</v>
      </c>
      <c r="F7786" t="s">
        <v>32</v>
      </c>
      <c r="G7786">
        <v>549.29999999999995</v>
      </c>
      <c r="H7786">
        <v>58</v>
      </c>
      <c r="I7786" t="s">
        <v>33</v>
      </c>
      <c r="J7786" t="s">
        <v>45</v>
      </c>
      <c r="K7786" s="1" t="s">
        <v>29</v>
      </c>
      <c r="L7786">
        <v>7</v>
      </c>
      <c r="M7786" s="1" t="s">
        <v>21</v>
      </c>
      <c r="N7786">
        <v>1</v>
      </c>
      <c r="O7786">
        <v>13</v>
      </c>
      <c r="P7786" t="s">
        <v>22</v>
      </c>
      <c r="Q7786" t="s">
        <v>39</v>
      </c>
    </row>
    <row r="7787" spans="1:17" x14ac:dyDescent="0.25">
      <c r="A7787">
        <v>7786</v>
      </c>
      <c r="B7787">
        <v>38</v>
      </c>
      <c r="C7787" t="str">
        <f t="shared" si="121"/>
        <v>Adult</v>
      </c>
      <c r="D7787" t="s">
        <v>24</v>
      </c>
      <c r="E7787" t="s">
        <v>48</v>
      </c>
      <c r="F7787" t="s">
        <v>26</v>
      </c>
      <c r="G7787">
        <v>567.82000000000005</v>
      </c>
      <c r="H7787">
        <v>23</v>
      </c>
      <c r="I7787" t="s">
        <v>33</v>
      </c>
      <c r="J7787" t="s">
        <v>47</v>
      </c>
      <c r="K7787" s="1" t="s">
        <v>29</v>
      </c>
      <c r="L7787">
        <v>6</v>
      </c>
      <c r="M7787" s="1" t="s">
        <v>21</v>
      </c>
      <c r="N7787">
        <v>5</v>
      </c>
      <c r="O7787">
        <v>8</v>
      </c>
      <c r="P7787" t="s">
        <v>22</v>
      </c>
      <c r="Q7787" t="s">
        <v>39</v>
      </c>
    </row>
    <row r="7788" spans="1:17" x14ac:dyDescent="0.25">
      <c r="A7788">
        <v>7787</v>
      </c>
      <c r="B7788">
        <v>61</v>
      </c>
      <c r="C7788" t="str">
        <f t="shared" si="121"/>
        <v>Senior</v>
      </c>
      <c r="D7788" t="s">
        <v>40</v>
      </c>
      <c r="E7788" t="s">
        <v>31</v>
      </c>
      <c r="F7788" t="s">
        <v>50</v>
      </c>
      <c r="G7788">
        <v>939.16</v>
      </c>
      <c r="H7788">
        <v>21</v>
      </c>
      <c r="I7788" t="s">
        <v>27</v>
      </c>
      <c r="J7788" t="s">
        <v>28</v>
      </c>
      <c r="K7788" s="1" t="s">
        <v>21</v>
      </c>
      <c r="L7788">
        <v>1</v>
      </c>
      <c r="M7788" s="1" t="s">
        <v>21</v>
      </c>
      <c r="N7788">
        <v>1</v>
      </c>
      <c r="O7788">
        <v>11</v>
      </c>
      <c r="P7788" t="s">
        <v>22</v>
      </c>
      <c r="Q7788" t="s">
        <v>30</v>
      </c>
    </row>
    <row r="7789" spans="1:17" x14ac:dyDescent="0.25">
      <c r="A7789">
        <v>7788</v>
      </c>
      <c r="B7789">
        <v>65</v>
      </c>
      <c r="C7789" t="str">
        <f t="shared" si="121"/>
        <v>Senior</v>
      </c>
      <c r="D7789" t="s">
        <v>24</v>
      </c>
      <c r="E7789" t="s">
        <v>46</v>
      </c>
      <c r="F7789" t="s">
        <v>41</v>
      </c>
      <c r="G7789">
        <v>792.28</v>
      </c>
      <c r="H7789">
        <v>27</v>
      </c>
      <c r="I7789" t="s">
        <v>33</v>
      </c>
      <c r="J7789" t="s">
        <v>20</v>
      </c>
      <c r="K7789" s="1" t="s">
        <v>29</v>
      </c>
      <c r="L7789">
        <v>7</v>
      </c>
      <c r="M7789" s="1" t="s">
        <v>29</v>
      </c>
      <c r="N7789">
        <v>5</v>
      </c>
      <c r="O7789">
        <v>7</v>
      </c>
      <c r="P7789" t="s">
        <v>34</v>
      </c>
      <c r="Q7789" t="s">
        <v>39</v>
      </c>
    </row>
    <row r="7790" spans="1:17" x14ac:dyDescent="0.25">
      <c r="A7790">
        <v>7789</v>
      </c>
      <c r="B7790">
        <v>47</v>
      </c>
      <c r="C7790" t="str">
        <f t="shared" si="121"/>
        <v>Adult</v>
      </c>
      <c r="D7790" t="s">
        <v>40</v>
      </c>
      <c r="E7790" t="s">
        <v>44</v>
      </c>
      <c r="F7790" t="s">
        <v>26</v>
      </c>
      <c r="G7790">
        <v>238.11</v>
      </c>
      <c r="H7790">
        <v>42</v>
      </c>
      <c r="I7790" t="s">
        <v>33</v>
      </c>
      <c r="J7790" t="s">
        <v>20</v>
      </c>
      <c r="K7790" s="1" t="s">
        <v>29</v>
      </c>
      <c r="L7790">
        <v>5</v>
      </c>
      <c r="M7790" s="1" t="s">
        <v>21</v>
      </c>
      <c r="N7790">
        <v>3</v>
      </c>
      <c r="O7790">
        <v>1</v>
      </c>
      <c r="P7790" t="s">
        <v>37</v>
      </c>
      <c r="Q7790" t="s">
        <v>23</v>
      </c>
    </row>
    <row r="7791" spans="1:17" x14ac:dyDescent="0.25">
      <c r="A7791">
        <v>7790</v>
      </c>
      <c r="B7791">
        <v>55</v>
      </c>
      <c r="C7791" t="str">
        <f t="shared" si="121"/>
        <v>Adult</v>
      </c>
      <c r="D7791" t="s">
        <v>16</v>
      </c>
      <c r="E7791" t="s">
        <v>31</v>
      </c>
      <c r="F7791" t="s">
        <v>32</v>
      </c>
      <c r="G7791">
        <v>530.48</v>
      </c>
      <c r="H7791">
        <v>37</v>
      </c>
      <c r="I7791" t="s">
        <v>33</v>
      </c>
      <c r="J7791" t="s">
        <v>45</v>
      </c>
      <c r="K7791" s="1" t="s">
        <v>29</v>
      </c>
      <c r="L7791">
        <v>5</v>
      </c>
      <c r="M7791" s="1" t="s">
        <v>21</v>
      </c>
      <c r="N7791">
        <v>5</v>
      </c>
      <c r="O7791">
        <v>6</v>
      </c>
      <c r="P7791" t="s">
        <v>22</v>
      </c>
      <c r="Q7791" t="s">
        <v>23</v>
      </c>
    </row>
    <row r="7792" spans="1:17" x14ac:dyDescent="0.25">
      <c r="A7792">
        <v>7791</v>
      </c>
      <c r="B7792">
        <v>66</v>
      </c>
      <c r="C7792" t="str">
        <f t="shared" si="121"/>
        <v>Senior</v>
      </c>
      <c r="D7792" t="s">
        <v>16</v>
      </c>
      <c r="E7792" t="s">
        <v>17</v>
      </c>
      <c r="F7792" t="s">
        <v>43</v>
      </c>
      <c r="G7792">
        <v>102.58</v>
      </c>
      <c r="H7792">
        <v>22</v>
      </c>
      <c r="I7792" t="s">
        <v>33</v>
      </c>
      <c r="J7792" t="s">
        <v>47</v>
      </c>
      <c r="K7792" s="1" t="s">
        <v>29</v>
      </c>
      <c r="L7792">
        <v>5</v>
      </c>
      <c r="M7792" s="1" t="s">
        <v>21</v>
      </c>
      <c r="N7792">
        <v>4</v>
      </c>
      <c r="O7792">
        <v>7</v>
      </c>
      <c r="P7792" t="s">
        <v>37</v>
      </c>
      <c r="Q7792" t="s">
        <v>30</v>
      </c>
    </row>
    <row r="7793" spans="1:17" x14ac:dyDescent="0.25">
      <c r="A7793">
        <v>7792</v>
      </c>
      <c r="B7793">
        <v>43</v>
      </c>
      <c r="C7793" t="str">
        <f t="shared" si="121"/>
        <v>Adult</v>
      </c>
      <c r="D7793" t="s">
        <v>40</v>
      </c>
      <c r="E7793" t="s">
        <v>49</v>
      </c>
      <c r="F7793" t="s">
        <v>36</v>
      </c>
      <c r="G7793">
        <v>483.24</v>
      </c>
      <c r="H7793">
        <v>15</v>
      </c>
      <c r="I7793" t="s">
        <v>19</v>
      </c>
      <c r="J7793" t="s">
        <v>20</v>
      </c>
      <c r="K7793" s="1" t="s">
        <v>29</v>
      </c>
      <c r="L7793">
        <v>1</v>
      </c>
      <c r="M7793" s="1" t="s">
        <v>21</v>
      </c>
      <c r="N7793">
        <v>3</v>
      </c>
      <c r="O7793">
        <v>8</v>
      </c>
      <c r="P7793" t="s">
        <v>22</v>
      </c>
      <c r="Q7793" t="s">
        <v>30</v>
      </c>
    </row>
    <row r="7794" spans="1:17" x14ac:dyDescent="0.25">
      <c r="A7794">
        <v>7793</v>
      </c>
      <c r="B7794">
        <v>21</v>
      </c>
      <c r="C7794" t="str">
        <f t="shared" si="121"/>
        <v>Adult</v>
      </c>
      <c r="D7794" t="s">
        <v>16</v>
      </c>
      <c r="E7794" t="s">
        <v>44</v>
      </c>
      <c r="F7794" t="s">
        <v>42</v>
      </c>
      <c r="G7794">
        <v>44.85</v>
      </c>
      <c r="H7794">
        <v>24</v>
      </c>
      <c r="I7794" t="s">
        <v>27</v>
      </c>
      <c r="J7794" t="s">
        <v>38</v>
      </c>
      <c r="K7794" s="1" t="s">
        <v>21</v>
      </c>
      <c r="L7794">
        <v>8</v>
      </c>
      <c r="M7794" s="1" t="s">
        <v>29</v>
      </c>
      <c r="N7794">
        <v>1</v>
      </c>
      <c r="O7794">
        <v>4</v>
      </c>
      <c r="P7794" t="s">
        <v>37</v>
      </c>
      <c r="Q7794" t="s">
        <v>30</v>
      </c>
    </row>
    <row r="7795" spans="1:17" x14ac:dyDescent="0.25">
      <c r="A7795">
        <v>7794</v>
      </c>
      <c r="B7795">
        <v>55</v>
      </c>
      <c r="C7795" t="str">
        <f t="shared" si="121"/>
        <v>Adult</v>
      </c>
      <c r="D7795" t="s">
        <v>24</v>
      </c>
      <c r="E7795" t="s">
        <v>48</v>
      </c>
      <c r="F7795" t="s">
        <v>42</v>
      </c>
      <c r="G7795">
        <v>959.75</v>
      </c>
      <c r="H7795">
        <v>24</v>
      </c>
      <c r="I7795" t="s">
        <v>19</v>
      </c>
      <c r="J7795" t="s">
        <v>45</v>
      </c>
      <c r="K7795" s="1" t="s">
        <v>21</v>
      </c>
      <c r="L7795">
        <v>7</v>
      </c>
      <c r="M7795" s="1" t="s">
        <v>21</v>
      </c>
      <c r="N7795">
        <v>5</v>
      </c>
      <c r="O7795">
        <v>8</v>
      </c>
      <c r="P7795" t="s">
        <v>34</v>
      </c>
      <c r="Q7795" t="s">
        <v>23</v>
      </c>
    </row>
    <row r="7796" spans="1:17" x14ac:dyDescent="0.25">
      <c r="A7796">
        <v>7795</v>
      </c>
      <c r="B7796">
        <v>37</v>
      </c>
      <c r="C7796" t="str">
        <f t="shared" si="121"/>
        <v>Adult</v>
      </c>
      <c r="D7796" t="s">
        <v>40</v>
      </c>
      <c r="E7796" t="s">
        <v>46</v>
      </c>
      <c r="F7796" t="s">
        <v>26</v>
      </c>
      <c r="G7796">
        <v>766.73</v>
      </c>
      <c r="H7796">
        <v>38</v>
      </c>
      <c r="I7796" t="s">
        <v>19</v>
      </c>
      <c r="J7796" t="s">
        <v>45</v>
      </c>
      <c r="K7796" s="1" t="s">
        <v>29</v>
      </c>
      <c r="L7796">
        <v>5</v>
      </c>
      <c r="M7796" s="1" t="s">
        <v>21</v>
      </c>
      <c r="N7796">
        <v>5</v>
      </c>
      <c r="O7796">
        <v>9</v>
      </c>
      <c r="P7796" t="s">
        <v>22</v>
      </c>
      <c r="Q7796" t="s">
        <v>23</v>
      </c>
    </row>
    <row r="7797" spans="1:17" x14ac:dyDescent="0.25">
      <c r="A7797">
        <v>7796</v>
      </c>
      <c r="B7797">
        <v>22</v>
      </c>
      <c r="C7797" t="str">
        <f t="shared" si="121"/>
        <v>Adult</v>
      </c>
      <c r="D7797" t="s">
        <v>16</v>
      </c>
      <c r="E7797" t="s">
        <v>17</v>
      </c>
      <c r="F7797" t="s">
        <v>42</v>
      </c>
      <c r="G7797">
        <v>900.43</v>
      </c>
      <c r="H7797">
        <v>34</v>
      </c>
      <c r="I7797" t="s">
        <v>27</v>
      </c>
      <c r="J7797" t="s">
        <v>38</v>
      </c>
      <c r="K7797" s="1" t="s">
        <v>29</v>
      </c>
      <c r="L7797">
        <v>5</v>
      </c>
      <c r="M7797" s="1" t="s">
        <v>29</v>
      </c>
      <c r="N7797">
        <v>3</v>
      </c>
      <c r="O7797">
        <v>5</v>
      </c>
      <c r="P7797" t="s">
        <v>34</v>
      </c>
      <c r="Q7797" t="s">
        <v>30</v>
      </c>
    </row>
    <row r="7798" spans="1:17" x14ac:dyDescent="0.25">
      <c r="A7798">
        <v>7797</v>
      </c>
      <c r="B7798">
        <v>61</v>
      </c>
      <c r="C7798" t="str">
        <f t="shared" si="121"/>
        <v>Senior</v>
      </c>
      <c r="D7798" t="s">
        <v>24</v>
      </c>
      <c r="E7798" t="s">
        <v>35</v>
      </c>
      <c r="F7798" t="s">
        <v>36</v>
      </c>
      <c r="G7798">
        <v>421</v>
      </c>
      <c r="H7798">
        <v>45</v>
      </c>
      <c r="I7798" t="s">
        <v>33</v>
      </c>
      <c r="J7798" t="s">
        <v>45</v>
      </c>
      <c r="K7798" s="1" t="s">
        <v>21</v>
      </c>
      <c r="L7798">
        <v>2</v>
      </c>
      <c r="M7798" s="1" t="s">
        <v>21</v>
      </c>
      <c r="N7798">
        <v>1</v>
      </c>
      <c r="O7798">
        <v>1</v>
      </c>
      <c r="P7798" t="s">
        <v>37</v>
      </c>
      <c r="Q7798" t="s">
        <v>39</v>
      </c>
    </row>
    <row r="7799" spans="1:17" x14ac:dyDescent="0.25">
      <c r="A7799">
        <v>7798</v>
      </c>
      <c r="B7799">
        <v>27</v>
      </c>
      <c r="C7799" t="str">
        <f t="shared" si="121"/>
        <v>Adult</v>
      </c>
      <c r="D7799" t="s">
        <v>16</v>
      </c>
      <c r="E7799" t="s">
        <v>25</v>
      </c>
      <c r="F7799" t="s">
        <v>43</v>
      </c>
      <c r="G7799">
        <v>173.73</v>
      </c>
      <c r="H7799">
        <v>40</v>
      </c>
      <c r="I7799" t="s">
        <v>27</v>
      </c>
      <c r="J7799" t="s">
        <v>38</v>
      </c>
      <c r="K7799" s="1" t="s">
        <v>21</v>
      </c>
      <c r="L7799">
        <v>9</v>
      </c>
      <c r="M7799" s="1" t="s">
        <v>29</v>
      </c>
      <c r="N7799">
        <v>1</v>
      </c>
      <c r="O7799">
        <v>7</v>
      </c>
      <c r="P7799" t="s">
        <v>22</v>
      </c>
      <c r="Q7799" t="s">
        <v>39</v>
      </c>
    </row>
    <row r="7800" spans="1:17" x14ac:dyDescent="0.25">
      <c r="A7800">
        <v>7799</v>
      </c>
      <c r="B7800">
        <v>64</v>
      </c>
      <c r="C7800" t="str">
        <f t="shared" si="121"/>
        <v>Senior</v>
      </c>
      <c r="D7800" t="s">
        <v>24</v>
      </c>
      <c r="E7800" t="s">
        <v>48</v>
      </c>
      <c r="F7800" t="s">
        <v>36</v>
      </c>
      <c r="G7800">
        <v>230.66</v>
      </c>
      <c r="H7800">
        <v>41</v>
      </c>
      <c r="I7800" t="s">
        <v>19</v>
      </c>
      <c r="J7800" t="s">
        <v>47</v>
      </c>
      <c r="K7800" s="1" t="s">
        <v>29</v>
      </c>
      <c r="L7800">
        <v>3</v>
      </c>
      <c r="M7800" s="1" t="s">
        <v>29</v>
      </c>
      <c r="N7800">
        <v>4</v>
      </c>
      <c r="O7800">
        <v>10</v>
      </c>
      <c r="P7800" t="s">
        <v>22</v>
      </c>
      <c r="Q7800" t="s">
        <v>23</v>
      </c>
    </row>
    <row r="7801" spans="1:17" x14ac:dyDescent="0.25">
      <c r="A7801">
        <v>7800</v>
      </c>
      <c r="B7801">
        <v>66</v>
      </c>
      <c r="C7801" t="str">
        <f t="shared" si="121"/>
        <v>Senior</v>
      </c>
      <c r="D7801" t="s">
        <v>40</v>
      </c>
      <c r="E7801" t="s">
        <v>44</v>
      </c>
      <c r="F7801" t="s">
        <v>41</v>
      </c>
      <c r="G7801">
        <v>494.31</v>
      </c>
      <c r="H7801">
        <v>16</v>
      </c>
      <c r="I7801" t="s">
        <v>19</v>
      </c>
      <c r="J7801" t="s">
        <v>20</v>
      </c>
      <c r="K7801" s="1" t="s">
        <v>21</v>
      </c>
      <c r="L7801">
        <v>1</v>
      </c>
      <c r="M7801" s="1" t="s">
        <v>29</v>
      </c>
      <c r="N7801">
        <v>1</v>
      </c>
      <c r="O7801">
        <v>3</v>
      </c>
      <c r="P7801" t="s">
        <v>34</v>
      </c>
      <c r="Q7801" t="s">
        <v>39</v>
      </c>
    </row>
    <row r="7802" spans="1:17" x14ac:dyDescent="0.25">
      <c r="A7802">
        <v>7801</v>
      </c>
      <c r="B7802">
        <v>19</v>
      </c>
      <c r="C7802" t="str">
        <f t="shared" si="121"/>
        <v>Teenager</v>
      </c>
      <c r="D7802" t="s">
        <v>24</v>
      </c>
      <c r="E7802" t="s">
        <v>31</v>
      </c>
      <c r="F7802" t="s">
        <v>18</v>
      </c>
      <c r="G7802">
        <v>578.29</v>
      </c>
      <c r="H7802">
        <v>58</v>
      </c>
      <c r="I7802" t="s">
        <v>19</v>
      </c>
      <c r="J7802" t="s">
        <v>47</v>
      </c>
      <c r="K7802" s="1" t="s">
        <v>21</v>
      </c>
      <c r="L7802">
        <v>1</v>
      </c>
      <c r="M7802" s="1" t="s">
        <v>21</v>
      </c>
      <c r="N7802">
        <v>1</v>
      </c>
      <c r="O7802">
        <v>5</v>
      </c>
      <c r="P7802" t="s">
        <v>34</v>
      </c>
      <c r="Q7802" t="s">
        <v>30</v>
      </c>
    </row>
    <row r="7803" spans="1:17" x14ac:dyDescent="0.25">
      <c r="A7803">
        <v>7802</v>
      </c>
      <c r="B7803">
        <v>57</v>
      </c>
      <c r="C7803" t="str">
        <f t="shared" si="121"/>
        <v>Adult</v>
      </c>
      <c r="D7803" t="s">
        <v>16</v>
      </c>
      <c r="E7803" t="s">
        <v>17</v>
      </c>
      <c r="F7803" t="s">
        <v>43</v>
      </c>
      <c r="G7803">
        <v>312.45999999999998</v>
      </c>
      <c r="H7803">
        <v>3</v>
      </c>
      <c r="I7803" t="s">
        <v>19</v>
      </c>
      <c r="J7803" t="s">
        <v>45</v>
      </c>
      <c r="K7803" s="1" t="s">
        <v>21</v>
      </c>
      <c r="L7803">
        <v>6</v>
      </c>
      <c r="M7803" s="1" t="s">
        <v>29</v>
      </c>
      <c r="N7803">
        <v>2</v>
      </c>
      <c r="O7803">
        <v>3</v>
      </c>
      <c r="P7803" t="s">
        <v>37</v>
      </c>
      <c r="Q7803" t="s">
        <v>39</v>
      </c>
    </row>
    <row r="7804" spans="1:17" x14ac:dyDescent="0.25">
      <c r="A7804">
        <v>7803</v>
      </c>
      <c r="B7804">
        <v>40</v>
      </c>
      <c r="C7804" t="str">
        <f t="shared" si="121"/>
        <v>Adult</v>
      </c>
      <c r="D7804" t="s">
        <v>16</v>
      </c>
      <c r="E7804" t="s">
        <v>31</v>
      </c>
      <c r="F7804" t="s">
        <v>50</v>
      </c>
      <c r="G7804">
        <v>973.39</v>
      </c>
      <c r="H7804">
        <v>54</v>
      </c>
      <c r="I7804" t="s">
        <v>27</v>
      </c>
      <c r="J7804" t="s">
        <v>47</v>
      </c>
      <c r="K7804" s="1" t="s">
        <v>21</v>
      </c>
      <c r="L7804">
        <v>5</v>
      </c>
      <c r="M7804" s="1" t="s">
        <v>29</v>
      </c>
      <c r="N7804">
        <v>5</v>
      </c>
      <c r="O7804">
        <v>10</v>
      </c>
      <c r="P7804" t="s">
        <v>22</v>
      </c>
      <c r="Q7804" t="s">
        <v>23</v>
      </c>
    </row>
    <row r="7805" spans="1:17" x14ac:dyDescent="0.25">
      <c r="A7805">
        <v>7804</v>
      </c>
      <c r="B7805">
        <v>55</v>
      </c>
      <c r="C7805" t="str">
        <f t="shared" si="121"/>
        <v>Adult</v>
      </c>
      <c r="D7805" t="s">
        <v>24</v>
      </c>
      <c r="E7805" t="s">
        <v>17</v>
      </c>
      <c r="F7805" t="s">
        <v>32</v>
      </c>
      <c r="G7805">
        <v>291.20999999999998</v>
      </c>
      <c r="H7805">
        <v>1</v>
      </c>
      <c r="I7805" t="s">
        <v>19</v>
      </c>
      <c r="J7805" t="s">
        <v>45</v>
      </c>
      <c r="K7805" s="1" t="s">
        <v>21</v>
      </c>
      <c r="L7805">
        <v>6</v>
      </c>
      <c r="M7805" s="1" t="s">
        <v>21</v>
      </c>
      <c r="N7805">
        <v>2</v>
      </c>
      <c r="O7805">
        <v>12</v>
      </c>
      <c r="P7805" t="s">
        <v>34</v>
      </c>
      <c r="Q7805" t="s">
        <v>30</v>
      </c>
    </row>
    <row r="7806" spans="1:17" x14ac:dyDescent="0.25">
      <c r="A7806">
        <v>7805</v>
      </c>
      <c r="B7806">
        <v>69</v>
      </c>
      <c r="C7806" t="str">
        <f t="shared" si="121"/>
        <v>Senior</v>
      </c>
      <c r="D7806" t="s">
        <v>40</v>
      </c>
      <c r="E7806" t="s">
        <v>49</v>
      </c>
      <c r="F7806" t="s">
        <v>42</v>
      </c>
      <c r="G7806">
        <v>118.58</v>
      </c>
      <c r="H7806">
        <v>25</v>
      </c>
      <c r="I7806" t="s">
        <v>33</v>
      </c>
      <c r="J7806" t="s">
        <v>20</v>
      </c>
      <c r="K7806" s="1" t="s">
        <v>21</v>
      </c>
      <c r="L7806">
        <v>8</v>
      </c>
      <c r="M7806" s="1" t="s">
        <v>29</v>
      </c>
      <c r="N7806">
        <v>2</v>
      </c>
      <c r="O7806">
        <v>12</v>
      </c>
      <c r="P7806" t="s">
        <v>34</v>
      </c>
      <c r="Q7806" t="s">
        <v>30</v>
      </c>
    </row>
    <row r="7807" spans="1:17" x14ac:dyDescent="0.25">
      <c r="A7807">
        <v>7806</v>
      </c>
      <c r="B7807">
        <v>35</v>
      </c>
      <c r="C7807" t="str">
        <f t="shared" si="121"/>
        <v>Adult</v>
      </c>
      <c r="D7807" t="s">
        <v>16</v>
      </c>
      <c r="E7807" t="s">
        <v>46</v>
      </c>
      <c r="F7807" t="s">
        <v>43</v>
      </c>
      <c r="G7807">
        <v>477.81</v>
      </c>
      <c r="H7807">
        <v>43</v>
      </c>
      <c r="I7807" t="s">
        <v>27</v>
      </c>
      <c r="J7807" t="s">
        <v>47</v>
      </c>
      <c r="K7807" s="1" t="s">
        <v>21</v>
      </c>
      <c r="L7807">
        <v>6</v>
      </c>
      <c r="M7807" s="1" t="s">
        <v>21</v>
      </c>
      <c r="N7807">
        <v>5</v>
      </c>
      <c r="O7807">
        <v>12</v>
      </c>
      <c r="P7807" t="s">
        <v>22</v>
      </c>
      <c r="Q7807" t="s">
        <v>39</v>
      </c>
    </row>
    <row r="7808" spans="1:17" x14ac:dyDescent="0.25">
      <c r="A7808">
        <v>7807</v>
      </c>
      <c r="B7808">
        <v>51</v>
      </c>
      <c r="C7808" t="str">
        <f t="shared" si="121"/>
        <v>Adult</v>
      </c>
      <c r="D7808" t="s">
        <v>16</v>
      </c>
      <c r="E7808" t="s">
        <v>35</v>
      </c>
      <c r="F7808" t="s">
        <v>36</v>
      </c>
      <c r="G7808">
        <v>14.42</v>
      </c>
      <c r="H7808">
        <v>22</v>
      </c>
      <c r="I7808" t="s">
        <v>33</v>
      </c>
      <c r="J7808" t="s">
        <v>28</v>
      </c>
      <c r="K7808" s="1" t="s">
        <v>21</v>
      </c>
      <c r="L7808">
        <v>1</v>
      </c>
      <c r="M7808" s="1" t="s">
        <v>29</v>
      </c>
      <c r="N7808">
        <v>3</v>
      </c>
      <c r="O7808">
        <v>12</v>
      </c>
      <c r="P7808" t="s">
        <v>37</v>
      </c>
      <c r="Q7808" t="s">
        <v>23</v>
      </c>
    </row>
    <row r="7809" spans="1:17" x14ac:dyDescent="0.25">
      <c r="A7809">
        <v>7808</v>
      </c>
      <c r="B7809">
        <v>43</v>
      </c>
      <c r="C7809" t="str">
        <f t="shared" si="121"/>
        <v>Adult</v>
      </c>
      <c r="D7809" t="s">
        <v>40</v>
      </c>
      <c r="E7809" t="s">
        <v>35</v>
      </c>
      <c r="F7809" t="s">
        <v>41</v>
      </c>
      <c r="G7809">
        <v>615.73</v>
      </c>
      <c r="H7809">
        <v>21</v>
      </c>
      <c r="I7809" t="s">
        <v>33</v>
      </c>
      <c r="J7809" t="s">
        <v>45</v>
      </c>
      <c r="K7809" s="1" t="s">
        <v>29</v>
      </c>
      <c r="L7809">
        <v>7</v>
      </c>
      <c r="M7809" s="1" t="s">
        <v>21</v>
      </c>
      <c r="N7809">
        <v>3</v>
      </c>
      <c r="O7809">
        <v>1</v>
      </c>
      <c r="P7809" t="s">
        <v>22</v>
      </c>
      <c r="Q7809" t="s">
        <v>39</v>
      </c>
    </row>
    <row r="7810" spans="1:17" x14ac:dyDescent="0.25">
      <c r="A7810">
        <v>7809</v>
      </c>
      <c r="B7810">
        <v>53</v>
      </c>
      <c r="C7810" t="str">
        <f t="shared" si="121"/>
        <v>Adult</v>
      </c>
      <c r="D7810" t="s">
        <v>24</v>
      </c>
      <c r="E7810" t="s">
        <v>48</v>
      </c>
      <c r="F7810" t="s">
        <v>50</v>
      </c>
      <c r="G7810">
        <v>573.04999999999995</v>
      </c>
      <c r="H7810">
        <v>26</v>
      </c>
      <c r="I7810" t="s">
        <v>33</v>
      </c>
      <c r="J7810" t="s">
        <v>47</v>
      </c>
      <c r="K7810" s="1" t="s">
        <v>29</v>
      </c>
      <c r="L7810">
        <v>8</v>
      </c>
      <c r="M7810" s="1" t="s">
        <v>21</v>
      </c>
      <c r="N7810">
        <v>2</v>
      </c>
      <c r="O7810">
        <v>8</v>
      </c>
      <c r="P7810" t="s">
        <v>37</v>
      </c>
      <c r="Q7810" t="s">
        <v>39</v>
      </c>
    </row>
    <row r="7811" spans="1:17" x14ac:dyDescent="0.25">
      <c r="A7811">
        <v>7810</v>
      </c>
      <c r="B7811">
        <v>50</v>
      </c>
      <c r="C7811" t="str">
        <f t="shared" ref="C7811:C7874" si="122">IF(B7811&gt;=60,"Senior",IF(B7811&gt;=20,"Adult","Teenager"))</f>
        <v>Adult</v>
      </c>
      <c r="D7811" t="s">
        <v>24</v>
      </c>
      <c r="E7811" t="s">
        <v>48</v>
      </c>
      <c r="F7811" t="s">
        <v>18</v>
      </c>
      <c r="G7811">
        <v>877.35</v>
      </c>
      <c r="H7811">
        <v>34</v>
      </c>
      <c r="I7811" t="s">
        <v>27</v>
      </c>
      <c r="J7811" t="s">
        <v>45</v>
      </c>
      <c r="K7811" s="1" t="s">
        <v>21</v>
      </c>
      <c r="L7811">
        <v>9</v>
      </c>
      <c r="M7811" s="1" t="s">
        <v>29</v>
      </c>
      <c r="N7811">
        <v>4</v>
      </c>
      <c r="O7811">
        <v>7</v>
      </c>
      <c r="P7811" t="s">
        <v>22</v>
      </c>
      <c r="Q7811" t="s">
        <v>39</v>
      </c>
    </row>
    <row r="7812" spans="1:17" x14ac:dyDescent="0.25">
      <c r="A7812">
        <v>7811</v>
      </c>
      <c r="B7812">
        <v>19</v>
      </c>
      <c r="C7812" t="str">
        <f t="shared" si="122"/>
        <v>Teenager</v>
      </c>
      <c r="D7812" t="s">
        <v>16</v>
      </c>
      <c r="E7812" t="s">
        <v>49</v>
      </c>
      <c r="F7812" t="s">
        <v>36</v>
      </c>
      <c r="G7812">
        <v>837.15</v>
      </c>
      <c r="H7812">
        <v>3</v>
      </c>
      <c r="I7812" t="s">
        <v>19</v>
      </c>
      <c r="J7812" t="s">
        <v>20</v>
      </c>
      <c r="K7812" s="1" t="s">
        <v>29</v>
      </c>
      <c r="L7812">
        <v>1</v>
      </c>
      <c r="M7812" s="1" t="s">
        <v>21</v>
      </c>
      <c r="N7812">
        <v>4</v>
      </c>
      <c r="O7812">
        <v>8</v>
      </c>
      <c r="P7812" t="s">
        <v>22</v>
      </c>
      <c r="Q7812" t="s">
        <v>23</v>
      </c>
    </row>
    <row r="7813" spans="1:17" x14ac:dyDescent="0.25">
      <c r="A7813">
        <v>7812</v>
      </c>
      <c r="B7813">
        <v>35</v>
      </c>
      <c r="C7813" t="str">
        <f t="shared" si="122"/>
        <v>Adult</v>
      </c>
      <c r="D7813" t="s">
        <v>16</v>
      </c>
      <c r="E7813" t="s">
        <v>44</v>
      </c>
      <c r="F7813" t="s">
        <v>43</v>
      </c>
      <c r="G7813">
        <v>180.79</v>
      </c>
      <c r="H7813">
        <v>15</v>
      </c>
      <c r="I7813" t="s">
        <v>27</v>
      </c>
      <c r="J7813" t="s">
        <v>20</v>
      </c>
      <c r="K7813" s="1" t="s">
        <v>29</v>
      </c>
      <c r="L7813">
        <v>4</v>
      </c>
      <c r="M7813" s="1" t="s">
        <v>21</v>
      </c>
      <c r="N7813">
        <v>5</v>
      </c>
      <c r="O7813">
        <v>8</v>
      </c>
      <c r="P7813" t="s">
        <v>22</v>
      </c>
      <c r="Q7813" t="s">
        <v>30</v>
      </c>
    </row>
    <row r="7814" spans="1:17" x14ac:dyDescent="0.25">
      <c r="A7814">
        <v>7813</v>
      </c>
      <c r="B7814">
        <v>32</v>
      </c>
      <c r="C7814" t="str">
        <f t="shared" si="122"/>
        <v>Adult</v>
      </c>
      <c r="D7814" t="s">
        <v>16</v>
      </c>
      <c r="E7814" t="s">
        <v>17</v>
      </c>
      <c r="F7814" t="s">
        <v>50</v>
      </c>
      <c r="G7814">
        <v>663.55</v>
      </c>
      <c r="H7814">
        <v>3</v>
      </c>
      <c r="I7814" t="s">
        <v>19</v>
      </c>
      <c r="J7814" t="s">
        <v>45</v>
      </c>
      <c r="K7814" s="1" t="s">
        <v>21</v>
      </c>
      <c r="L7814">
        <v>5</v>
      </c>
      <c r="M7814" s="1" t="s">
        <v>21</v>
      </c>
      <c r="N7814">
        <v>1</v>
      </c>
      <c r="O7814">
        <v>10</v>
      </c>
      <c r="P7814" t="s">
        <v>22</v>
      </c>
      <c r="Q7814" t="s">
        <v>30</v>
      </c>
    </row>
    <row r="7815" spans="1:17" x14ac:dyDescent="0.25">
      <c r="A7815">
        <v>7814</v>
      </c>
      <c r="B7815">
        <v>22</v>
      </c>
      <c r="C7815" t="str">
        <f t="shared" si="122"/>
        <v>Adult</v>
      </c>
      <c r="D7815" t="s">
        <v>24</v>
      </c>
      <c r="E7815" t="s">
        <v>49</v>
      </c>
      <c r="F7815" t="s">
        <v>26</v>
      </c>
      <c r="G7815">
        <v>353.63</v>
      </c>
      <c r="H7815">
        <v>51</v>
      </c>
      <c r="I7815" t="s">
        <v>19</v>
      </c>
      <c r="J7815" t="s">
        <v>38</v>
      </c>
      <c r="K7815" s="1" t="s">
        <v>29</v>
      </c>
      <c r="L7815">
        <v>1</v>
      </c>
      <c r="M7815" s="1" t="s">
        <v>21</v>
      </c>
      <c r="N7815">
        <v>5</v>
      </c>
      <c r="O7815">
        <v>2</v>
      </c>
      <c r="P7815" t="s">
        <v>34</v>
      </c>
      <c r="Q7815" t="s">
        <v>30</v>
      </c>
    </row>
    <row r="7816" spans="1:17" x14ac:dyDescent="0.25">
      <c r="A7816">
        <v>7815</v>
      </c>
      <c r="B7816">
        <v>28</v>
      </c>
      <c r="C7816" t="str">
        <f t="shared" si="122"/>
        <v>Adult</v>
      </c>
      <c r="D7816" t="s">
        <v>40</v>
      </c>
      <c r="E7816" t="s">
        <v>17</v>
      </c>
      <c r="F7816" t="s">
        <v>32</v>
      </c>
      <c r="G7816">
        <v>813.93</v>
      </c>
      <c r="H7816">
        <v>34</v>
      </c>
      <c r="I7816" t="s">
        <v>33</v>
      </c>
      <c r="J7816" t="s">
        <v>28</v>
      </c>
      <c r="K7816" s="1" t="s">
        <v>21</v>
      </c>
      <c r="L7816">
        <v>5</v>
      </c>
      <c r="M7816" s="1" t="s">
        <v>29</v>
      </c>
      <c r="N7816">
        <v>5</v>
      </c>
      <c r="O7816">
        <v>6</v>
      </c>
      <c r="P7816" t="s">
        <v>37</v>
      </c>
      <c r="Q7816" t="s">
        <v>30</v>
      </c>
    </row>
    <row r="7817" spans="1:17" x14ac:dyDescent="0.25">
      <c r="A7817">
        <v>7816</v>
      </c>
      <c r="B7817">
        <v>63</v>
      </c>
      <c r="C7817" t="str">
        <f t="shared" si="122"/>
        <v>Senior</v>
      </c>
      <c r="D7817" t="s">
        <v>16</v>
      </c>
      <c r="E7817" t="s">
        <v>25</v>
      </c>
      <c r="F7817" t="s">
        <v>26</v>
      </c>
      <c r="G7817">
        <v>69.22</v>
      </c>
      <c r="H7817">
        <v>13</v>
      </c>
      <c r="I7817" t="s">
        <v>27</v>
      </c>
      <c r="J7817" t="s">
        <v>45</v>
      </c>
      <c r="K7817" s="1" t="s">
        <v>29</v>
      </c>
      <c r="L7817">
        <v>8</v>
      </c>
      <c r="M7817" s="1" t="s">
        <v>21</v>
      </c>
      <c r="N7817">
        <v>3</v>
      </c>
      <c r="O7817">
        <v>12</v>
      </c>
      <c r="P7817" t="s">
        <v>37</v>
      </c>
      <c r="Q7817" t="s">
        <v>23</v>
      </c>
    </row>
    <row r="7818" spans="1:17" x14ac:dyDescent="0.25">
      <c r="A7818">
        <v>7817</v>
      </c>
      <c r="B7818">
        <v>44</v>
      </c>
      <c r="C7818" t="str">
        <f t="shared" si="122"/>
        <v>Adult</v>
      </c>
      <c r="D7818" t="s">
        <v>40</v>
      </c>
      <c r="E7818" t="s">
        <v>31</v>
      </c>
      <c r="F7818" t="s">
        <v>43</v>
      </c>
      <c r="G7818">
        <v>413.24</v>
      </c>
      <c r="H7818">
        <v>20</v>
      </c>
      <c r="I7818" t="s">
        <v>27</v>
      </c>
      <c r="J7818" t="s">
        <v>47</v>
      </c>
      <c r="K7818" s="1" t="s">
        <v>29</v>
      </c>
      <c r="L7818">
        <v>4</v>
      </c>
      <c r="M7818" s="1" t="s">
        <v>21</v>
      </c>
      <c r="N7818">
        <v>4</v>
      </c>
      <c r="O7818">
        <v>10</v>
      </c>
      <c r="P7818" t="s">
        <v>37</v>
      </c>
      <c r="Q7818" t="s">
        <v>30</v>
      </c>
    </row>
    <row r="7819" spans="1:17" x14ac:dyDescent="0.25">
      <c r="A7819">
        <v>7818</v>
      </c>
      <c r="B7819">
        <v>55</v>
      </c>
      <c r="C7819" t="str">
        <f t="shared" si="122"/>
        <v>Adult</v>
      </c>
      <c r="D7819" t="s">
        <v>24</v>
      </c>
      <c r="E7819" t="s">
        <v>35</v>
      </c>
      <c r="F7819" t="s">
        <v>43</v>
      </c>
      <c r="G7819">
        <v>848.45</v>
      </c>
      <c r="H7819">
        <v>38</v>
      </c>
      <c r="I7819" t="s">
        <v>27</v>
      </c>
      <c r="J7819" t="s">
        <v>20</v>
      </c>
      <c r="K7819" s="1" t="s">
        <v>29</v>
      </c>
      <c r="L7819">
        <v>4</v>
      </c>
      <c r="M7819" s="1" t="s">
        <v>29</v>
      </c>
      <c r="N7819">
        <v>5</v>
      </c>
      <c r="O7819">
        <v>10</v>
      </c>
      <c r="P7819" t="s">
        <v>22</v>
      </c>
      <c r="Q7819" t="s">
        <v>23</v>
      </c>
    </row>
    <row r="7820" spans="1:17" x14ac:dyDescent="0.25">
      <c r="A7820">
        <v>7819</v>
      </c>
      <c r="B7820">
        <v>23</v>
      </c>
      <c r="C7820" t="str">
        <f t="shared" si="122"/>
        <v>Adult</v>
      </c>
      <c r="D7820" t="s">
        <v>24</v>
      </c>
      <c r="E7820" t="s">
        <v>44</v>
      </c>
      <c r="F7820" t="s">
        <v>36</v>
      </c>
      <c r="G7820">
        <v>407.47</v>
      </c>
      <c r="H7820">
        <v>17</v>
      </c>
      <c r="I7820" t="s">
        <v>27</v>
      </c>
      <c r="J7820" t="s">
        <v>38</v>
      </c>
      <c r="K7820" s="1" t="s">
        <v>21</v>
      </c>
      <c r="L7820">
        <v>6</v>
      </c>
      <c r="M7820" s="1" t="s">
        <v>21</v>
      </c>
      <c r="N7820">
        <v>5</v>
      </c>
      <c r="O7820">
        <v>3</v>
      </c>
      <c r="P7820" t="s">
        <v>22</v>
      </c>
      <c r="Q7820" t="s">
        <v>23</v>
      </c>
    </row>
    <row r="7821" spans="1:17" x14ac:dyDescent="0.25">
      <c r="A7821">
        <v>7820</v>
      </c>
      <c r="B7821">
        <v>40</v>
      </c>
      <c r="C7821" t="str">
        <f t="shared" si="122"/>
        <v>Adult</v>
      </c>
      <c r="D7821" t="s">
        <v>40</v>
      </c>
      <c r="E7821" t="s">
        <v>35</v>
      </c>
      <c r="F7821" t="s">
        <v>26</v>
      </c>
      <c r="G7821">
        <v>206.78</v>
      </c>
      <c r="H7821">
        <v>24</v>
      </c>
      <c r="I7821" t="s">
        <v>33</v>
      </c>
      <c r="J7821" t="s">
        <v>45</v>
      </c>
      <c r="K7821" s="1" t="s">
        <v>21</v>
      </c>
      <c r="L7821">
        <v>2</v>
      </c>
      <c r="M7821" s="1" t="s">
        <v>29</v>
      </c>
      <c r="N7821">
        <v>5</v>
      </c>
      <c r="O7821">
        <v>7</v>
      </c>
      <c r="P7821" t="s">
        <v>34</v>
      </c>
      <c r="Q7821" t="s">
        <v>39</v>
      </c>
    </row>
    <row r="7822" spans="1:17" x14ac:dyDescent="0.25">
      <c r="A7822">
        <v>7821</v>
      </c>
      <c r="B7822">
        <v>44</v>
      </c>
      <c r="C7822" t="str">
        <f t="shared" si="122"/>
        <v>Adult</v>
      </c>
      <c r="D7822" t="s">
        <v>16</v>
      </c>
      <c r="E7822" t="s">
        <v>31</v>
      </c>
      <c r="F7822" t="s">
        <v>50</v>
      </c>
      <c r="G7822">
        <v>682.26</v>
      </c>
      <c r="H7822">
        <v>35</v>
      </c>
      <c r="I7822" t="s">
        <v>27</v>
      </c>
      <c r="J7822" t="s">
        <v>28</v>
      </c>
      <c r="K7822" s="1" t="s">
        <v>29</v>
      </c>
      <c r="L7822">
        <v>7</v>
      </c>
      <c r="M7822" s="1" t="s">
        <v>29</v>
      </c>
      <c r="N7822">
        <v>3</v>
      </c>
      <c r="O7822">
        <v>4</v>
      </c>
      <c r="P7822" t="s">
        <v>37</v>
      </c>
      <c r="Q7822" t="s">
        <v>23</v>
      </c>
    </row>
    <row r="7823" spans="1:17" x14ac:dyDescent="0.25">
      <c r="A7823">
        <v>7822</v>
      </c>
      <c r="B7823">
        <v>19</v>
      </c>
      <c r="C7823" t="str">
        <f t="shared" si="122"/>
        <v>Teenager</v>
      </c>
      <c r="D7823" t="s">
        <v>24</v>
      </c>
      <c r="E7823" t="s">
        <v>44</v>
      </c>
      <c r="F7823" t="s">
        <v>42</v>
      </c>
      <c r="G7823">
        <v>736.77</v>
      </c>
      <c r="H7823">
        <v>26</v>
      </c>
      <c r="I7823" t="s">
        <v>27</v>
      </c>
      <c r="J7823" t="s">
        <v>45</v>
      </c>
      <c r="K7823" s="1" t="s">
        <v>21</v>
      </c>
      <c r="L7823">
        <v>2</v>
      </c>
      <c r="M7823" s="1" t="s">
        <v>21</v>
      </c>
      <c r="N7823">
        <v>4</v>
      </c>
      <c r="O7823">
        <v>1</v>
      </c>
      <c r="P7823" t="s">
        <v>22</v>
      </c>
      <c r="Q7823" t="s">
        <v>23</v>
      </c>
    </row>
    <row r="7824" spans="1:17" x14ac:dyDescent="0.25">
      <c r="A7824">
        <v>7823</v>
      </c>
      <c r="B7824">
        <v>64</v>
      </c>
      <c r="C7824" t="str">
        <f t="shared" si="122"/>
        <v>Senior</v>
      </c>
      <c r="D7824" t="s">
        <v>16</v>
      </c>
      <c r="E7824" t="s">
        <v>25</v>
      </c>
      <c r="F7824" t="s">
        <v>32</v>
      </c>
      <c r="G7824">
        <v>143.91999999999999</v>
      </c>
      <c r="H7824">
        <v>58</v>
      </c>
      <c r="I7824" t="s">
        <v>33</v>
      </c>
      <c r="J7824" t="s">
        <v>38</v>
      </c>
      <c r="K7824" s="1" t="s">
        <v>29</v>
      </c>
      <c r="L7824">
        <v>6</v>
      </c>
      <c r="M7824" s="1" t="s">
        <v>21</v>
      </c>
      <c r="N7824">
        <v>1</v>
      </c>
      <c r="O7824">
        <v>3</v>
      </c>
      <c r="P7824" t="s">
        <v>22</v>
      </c>
      <c r="Q7824" t="s">
        <v>30</v>
      </c>
    </row>
    <row r="7825" spans="1:17" x14ac:dyDescent="0.25">
      <c r="A7825">
        <v>7824</v>
      </c>
      <c r="B7825">
        <v>36</v>
      </c>
      <c r="C7825" t="str">
        <f t="shared" si="122"/>
        <v>Adult</v>
      </c>
      <c r="D7825" t="s">
        <v>24</v>
      </c>
      <c r="E7825" t="s">
        <v>46</v>
      </c>
      <c r="F7825" t="s">
        <v>18</v>
      </c>
      <c r="G7825">
        <v>379.43</v>
      </c>
      <c r="H7825">
        <v>34</v>
      </c>
      <c r="I7825" t="s">
        <v>19</v>
      </c>
      <c r="J7825" t="s">
        <v>47</v>
      </c>
      <c r="K7825" s="1" t="s">
        <v>29</v>
      </c>
      <c r="L7825">
        <v>9</v>
      </c>
      <c r="M7825" s="1" t="s">
        <v>21</v>
      </c>
      <c r="N7825">
        <v>5</v>
      </c>
      <c r="O7825">
        <v>4</v>
      </c>
      <c r="P7825" t="s">
        <v>37</v>
      </c>
      <c r="Q7825" t="s">
        <v>39</v>
      </c>
    </row>
    <row r="7826" spans="1:17" x14ac:dyDescent="0.25">
      <c r="A7826">
        <v>7825</v>
      </c>
      <c r="B7826">
        <v>47</v>
      </c>
      <c r="C7826" t="str">
        <f t="shared" si="122"/>
        <v>Adult</v>
      </c>
      <c r="D7826" t="s">
        <v>24</v>
      </c>
      <c r="E7826" t="s">
        <v>48</v>
      </c>
      <c r="F7826" t="s">
        <v>41</v>
      </c>
      <c r="G7826">
        <v>183.92</v>
      </c>
      <c r="H7826">
        <v>11</v>
      </c>
      <c r="I7826" t="s">
        <v>19</v>
      </c>
      <c r="J7826" t="s">
        <v>20</v>
      </c>
      <c r="K7826" s="1" t="s">
        <v>21</v>
      </c>
      <c r="L7826">
        <v>5</v>
      </c>
      <c r="M7826" s="1" t="s">
        <v>29</v>
      </c>
      <c r="N7826">
        <v>4</v>
      </c>
      <c r="O7826">
        <v>1</v>
      </c>
      <c r="P7826" t="s">
        <v>34</v>
      </c>
      <c r="Q7826" t="s">
        <v>23</v>
      </c>
    </row>
    <row r="7827" spans="1:17" x14ac:dyDescent="0.25">
      <c r="A7827">
        <v>7826</v>
      </c>
      <c r="B7827">
        <v>55</v>
      </c>
      <c r="C7827" t="str">
        <f t="shared" si="122"/>
        <v>Adult</v>
      </c>
      <c r="D7827" t="s">
        <v>40</v>
      </c>
      <c r="E7827" t="s">
        <v>49</v>
      </c>
      <c r="F7827" t="s">
        <v>36</v>
      </c>
      <c r="G7827">
        <v>512.55999999999995</v>
      </c>
      <c r="H7827">
        <v>59</v>
      </c>
      <c r="I7827" t="s">
        <v>19</v>
      </c>
      <c r="J7827" t="s">
        <v>28</v>
      </c>
      <c r="K7827" s="1" t="s">
        <v>21</v>
      </c>
      <c r="L7827">
        <v>3</v>
      </c>
      <c r="M7827" s="1" t="s">
        <v>21</v>
      </c>
      <c r="N7827">
        <v>3</v>
      </c>
      <c r="O7827">
        <v>6</v>
      </c>
      <c r="P7827" t="s">
        <v>34</v>
      </c>
      <c r="Q7827" t="s">
        <v>30</v>
      </c>
    </row>
    <row r="7828" spans="1:17" x14ac:dyDescent="0.25">
      <c r="A7828">
        <v>7827</v>
      </c>
      <c r="B7828">
        <v>44</v>
      </c>
      <c r="C7828" t="str">
        <f t="shared" si="122"/>
        <v>Adult</v>
      </c>
      <c r="D7828" t="s">
        <v>16</v>
      </c>
      <c r="E7828" t="s">
        <v>17</v>
      </c>
      <c r="F7828" t="s">
        <v>36</v>
      </c>
      <c r="G7828">
        <v>281.05</v>
      </c>
      <c r="H7828">
        <v>17</v>
      </c>
      <c r="I7828" t="s">
        <v>27</v>
      </c>
      <c r="J7828" t="s">
        <v>45</v>
      </c>
      <c r="K7828" s="1" t="s">
        <v>29</v>
      </c>
      <c r="L7828">
        <v>3</v>
      </c>
      <c r="M7828" s="1" t="s">
        <v>21</v>
      </c>
      <c r="N7828">
        <v>2</v>
      </c>
      <c r="O7828">
        <v>7</v>
      </c>
      <c r="P7828" t="s">
        <v>22</v>
      </c>
      <c r="Q7828" t="s">
        <v>30</v>
      </c>
    </row>
    <row r="7829" spans="1:17" x14ac:dyDescent="0.25">
      <c r="A7829">
        <v>7828</v>
      </c>
      <c r="B7829">
        <v>30</v>
      </c>
      <c r="C7829" t="str">
        <f t="shared" si="122"/>
        <v>Adult</v>
      </c>
      <c r="D7829" t="s">
        <v>40</v>
      </c>
      <c r="E7829" t="s">
        <v>31</v>
      </c>
      <c r="F7829" t="s">
        <v>43</v>
      </c>
      <c r="G7829">
        <v>628.57000000000005</v>
      </c>
      <c r="H7829">
        <v>40</v>
      </c>
      <c r="I7829" t="s">
        <v>27</v>
      </c>
      <c r="J7829" t="s">
        <v>45</v>
      </c>
      <c r="K7829" s="1" t="s">
        <v>21</v>
      </c>
      <c r="L7829">
        <v>3</v>
      </c>
      <c r="M7829" s="1" t="s">
        <v>29</v>
      </c>
      <c r="N7829">
        <v>5</v>
      </c>
      <c r="O7829">
        <v>6</v>
      </c>
      <c r="P7829" t="s">
        <v>37</v>
      </c>
      <c r="Q7829" t="s">
        <v>39</v>
      </c>
    </row>
    <row r="7830" spans="1:17" x14ac:dyDescent="0.25">
      <c r="A7830">
        <v>7829</v>
      </c>
      <c r="B7830">
        <v>65</v>
      </c>
      <c r="C7830" t="str">
        <f t="shared" si="122"/>
        <v>Senior</v>
      </c>
      <c r="D7830" t="s">
        <v>16</v>
      </c>
      <c r="E7830" t="s">
        <v>17</v>
      </c>
      <c r="F7830" t="s">
        <v>50</v>
      </c>
      <c r="G7830">
        <v>252.64</v>
      </c>
      <c r="H7830">
        <v>47</v>
      </c>
      <c r="I7830" t="s">
        <v>27</v>
      </c>
      <c r="J7830" t="s">
        <v>38</v>
      </c>
      <c r="K7830" s="1" t="s">
        <v>21</v>
      </c>
      <c r="L7830">
        <v>8</v>
      </c>
      <c r="M7830" s="1" t="s">
        <v>21</v>
      </c>
      <c r="N7830">
        <v>5</v>
      </c>
      <c r="O7830">
        <v>2</v>
      </c>
      <c r="P7830" t="s">
        <v>22</v>
      </c>
      <c r="Q7830" t="s">
        <v>30</v>
      </c>
    </row>
    <row r="7831" spans="1:17" x14ac:dyDescent="0.25">
      <c r="A7831">
        <v>7830</v>
      </c>
      <c r="B7831">
        <v>36</v>
      </c>
      <c r="C7831" t="str">
        <f t="shared" si="122"/>
        <v>Adult</v>
      </c>
      <c r="D7831" t="s">
        <v>16</v>
      </c>
      <c r="E7831" t="s">
        <v>35</v>
      </c>
      <c r="F7831" t="s">
        <v>18</v>
      </c>
      <c r="G7831">
        <v>655.87</v>
      </c>
      <c r="H7831">
        <v>1</v>
      </c>
      <c r="I7831" t="s">
        <v>19</v>
      </c>
      <c r="J7831" t="s">
        <v>28</v>
      </c>
      <c r="K7831" s="1" t="s">
        <v>29</v>
      </c>
      <c r="L7831">
        <v>4</v>
      </c>
      <c r="M7831" s="1" t="s">
        <v>21</v>
      </c>
      <c r="N7831">
        <v>5</v>
      </c>
      <c r="O7831">
        <v>11</v>
      </c>
      <c r="P7831" t="s">
        <v>22</v>
      </c>
      <c r="Q7831" t="s">
        <v>23</v>
      </c>
    </row>
    <row r="7832" spans="1:17" x14ac:dyDescent="0.25">
      <c r="A7832">
        <v>7831</v>
      </c>
      <c r="B7832">
        <v>30</v>
      </c>
      <c r="C7832" t="str">
        <f t="shared" si="122"/>
        <v>Adult</v>
      </c>
      <c r="D7832" t="s">
        <v>40</v>
      </c>
      <c r="E7832" t="s">
        <v>25</v>
      </c>
      <c r="F7832" t="s">
        <v>50</v>
      </c>
      <c r="G7832">
        <v>573.80999999999995</v>
      </c>
      <c r="H7832">
        <v>18</v>
      </c>
      <c r="I7832" t="s">
        <v>19</v>
      </c>
      <c r="J7832" t="s">
        <v>45</v>
      </c>
      <c r="K7832" s="1" t="s">
        <v>29</v>
      </c>
      <c r="L7832">
        <v>8</v>
      </c>
      <c r="M7832" s="1" t="s">
        <v>29</v>
      </c>
      <c r="N7832">
        <v>4</v>
      </c>
      <c r="O7832">
        <v>12</v>
      </c>
      <c r="P7832" t="s">
        <v>37</v>
      </c>
      <c r="Q7832" t="s">
        <v>23</v>
      </c>
    </row>
    <row r="7833" spans="1:17" x14ac:dyDescent="0.25">
      <c r="A7833">
        <v>7832</v>
      </c>
      <c r="B7833">
        <v>30</v>
      </c>
      <c r="C7833" t="str">
        <f t="shared" si="122"/>
        <v>Adult</v>
      </c>
      <c r="D7833" t="s">
        <v>40</v>
      </c>
      <c r="E7833" t="s">
        <v>35</v>
      </c>
      <c r="F7833" t="s">
        <v>41</v>
      </c>
      <c r="G7833">
        <v>874.48</v>
      </c>
      <c r="H7833">
        <v>38</v>
      </c>
      <c r="I7833" t="s">
        <v>27</v>
      </c>
      <c r="J7833" t="s">
        <v>38</v>
      </c>
      <c r="K7833" s="1" t="s">
        <v>21</v>
      </c>
      <c r="L7833">
        <v>6</v>
      </c>
      <c r="M7833" s="1" t="s">
        <v>21</v>
      </c>
      <c r="N7833">
        <v>4</v>
      </c>
      <c r="O7833">
        <v>8</v>
      </c>
      <c r="P7833" t="s">
        <v>34</v>
      </c>
      <c r="Q7833" t="s">
        <v>39</v>
      </c>
    </row>
    <row r="7834" spans="1:17" x14ac:dyDescent="0.25">
      <c r="A7834">
        <v>7833</v>
      </c>
      <c r="B7834">
        <v>59</v>
      </c>
      <c r="C7834" t="str">
        <f t="shared" si="122"/>
        <v>Adult</v>
      </c>
      <c r="D7834" t="s">
        <v>40</v>
      </c>
      <c r="E7834" t="s">
        <v>17</v>
      </c>
      <c r="F7834" t="s">
        <v>42</v>
      </c>
      <c r="G7834">
        <v>507.9</v>
      </c>
      <c r="H7834">
        <v>1</v>
      </c>
      <c r="I7834" t="s">
        <v>19</v>
      </c>
      <c r="J7834" t="s">
        <v>45</v>
      </c>
      <c r="K7834" s="1" t="s">
        <v>29</v>
      </c>
      <c r="L7834">
        <v>7</v>
      </c>
      <c r="M7834" s="1" t="s">
        <v>21</v>
      </c>
      <c r="N7834">
        <v>3</v>
      </c>
      <c r="O7834">
        <v>5</v>
      </c>
      <c r="P7834" t="s">
        <v>37</v>
      </c>
      <c r="Q7834" t="s">
        <v>23</v>
      </c>
    </row>
    <row r="7835" spans="1:17" x14ac:dyDescent="0.25">
      <c r="A7835">
        <v>7834</v>
      </c>
      <c r="B7835">
        <v>57</v>
      </c>
      <c r="C7835" t="str">
        <f t="shared" si="122"/>
        <v>Adult</v>
      </c>
      <c r="D7835" t="s">
        <v>40</v>
      </c>
      <c r="E7835" t="s">
        <v>48</v>
      </c>
      <c r="F7835" t="s">
        <v>26</v>
      </c>
      <c r="G7835">
        <v>495.23</v>
      </c>
      <c r="H7835">
        <v>30</v>
      </c>
      <c r="I7835" t="s">
        <v>33</v>
      </c>
      <c r="J7835" t="s">
        <v>28</v>
      </c>
      <c r="K7835" s="1" t="s">
        <v>21</v>
      </c>
      <c r="L7835">
        <v>4</v>
      </c>
      <c r="M7835" s="1" t="s">
        <v>21</v>
      </c>
      <c r="N7835">
        <v>2</v>
      </c>
      <c r="O7835">
        <v>5</v>
      </c>
      <c r="P7835" t="s">
        <v>37</v>
      </c>
      <c r="Q7835" t="s">
        <v>23</v>
      </c>
    </row>
    <row r="7836" spans="1:17" x14ac:dyDescent="0.25">
      <c r="A7836">
        <v>7835</v>
      </c>
      <c r="B7836">
        <v>55</v>
      </c>
      <c r="C7836" t="str">
        <f t="shared" si="122"/>
        <v>Adult</v>
      </c>
      <c r="D7836" t="s">
        <v>24</v>
      </c>
      <c r="E7836" t="s">
        <v>48</v>
      </c>
      <c r="F7836" t="s">
        <v>26</v>
      </c>
      <c r="G7836">
        <v>536.96</v>
      </c>
      <c r="H7836">
        <v>41</v>
      </c>
      <c r="I7836" t="s">
        <v>27</v>
      </c>
      <c r="J7836" t="s">
        <v>28</v>
      </c>
      <c r="K7836" s="1" t="s">
        <v>29</v>
      </c>
      <c r="L7836">
        <v>5</v>
      </c>
      <c r="M7836" s="1" t="s">
        <v>29</v>
      </c>
      <c r="N7836">
        <v>4</v>
      </c>
      <c r="O7836">
        <v>6</v>
      </c>
      <c r="P7836" t="s">
        <v>34</v>
      </c>
      <c r="Q7836" t="s">
        <v>23</v>
      </c>
    </row>
    <row r="7837" spans="1:17" x14ac:dyDescent="0.25">
      <c r="A7837">
        <v>7836</v>
      </c>
      <c r="B7837">
        <v>39</v>
      </c>
      <c r="C7837" t="str">
        <f t="shared" si="122"/>
        <v>Adult</v>
      </c>
      <c r="D7837" t="s">
        <v>40</v>
      </c>
      <c r="E7837" t="s">
        <v>17</v>
      </c>
      <c r="F7837" t="s">
        <v>42</v>
      </c>
      <c r="G7837">
        <v>495.44</v>
      </c>
      <c r="H7837">
        <v>53</v>
      </c>
      <c r="I7837" t="s">
        <v>33</v>
      </c>
      <c r="J7837" t="s">
        <v>45</v>
      </c>
      <c r="K7837" s="1" t="s">
        <v>21</v>
      </c>
      <c r="L7837">
        <v>6</v>
      </c>
      <c r="M7837" s="1" t="s">
        <v>21</v>
      </c>
      <c r="N7837">
        <v>5</v>
      </c>
      <c r="O7837">
        <v>2</v>
      </c>
      <c r="P7837" t="s">
        <v>34</v>
      </c>
      <c r="Q7837" t="s">
        <v>23</v>
      </c>
    </row>
    <row r="7838" spans="1:17" x14ac:dyDescent="0.25">
      <c r="A7838">
        <v>7837</v>
      </c>
      <c r="B7838">
        <v>68</v>
      </c>
      <c r="C7838" t="str">
        <f t="shared" si="122"/>
        <v>Senior</v>
      </c>
      <c r="D7838" t="s">
        <v>40</v>
      </c>
      <c r="E7838" t="s">
        <v>46</v>
      </c>
      <c r="F7838" t="s">
        <v>50</v>
      </c>
      <c r="G7838">
        <v>159.79</v>
      </c>
      <c r="H7838">
        <v>3</v>
      </c>
      <c r="I7838" t="s">
        <v>19</v>
      </c>
      <c r="J7838" t="s">
        <v>45</v>
      </c>
      <c r="K7838" s="1" t="s">
        <v>21</v>
      </c>
      <c r="L7838">
        <v>6</v>
      </c>
      <c r="M7838" s="1" t="s">
        <v>29</v>
      </c>
      <c r="N7838">
        <v>2</v>
      </c>
      <c r="O7838">
        <v>5</v>
      </c>
      <c r="P7838" t="s">
        <v>34</v>
      </c>
      <c r="Q7838" t="s">
        <v>30</v>
      </c>
    </row>
    <row r="7839" spans="1:17" x14ac:dyDescent="0.25">
      <c r="A7839">
        <v>7838</v>
      </c>
      <c r="B7839">
        <v>52</v>
      </c>
      <c r="C7839" t="str">
        <f t="shared" si="122"/>
        <v>Adult</v>
      </c>
      <c r="D7839" t="s">
        <v>16</v>
      </c>
      <c r="E7839" t="s">
        <v>17</v>
      </c>
      <c r="F7839" t="s">
        <v>36</v>
      </c>
      <c r="G7839">
        <v>901.66</v>
      </c>
      <c r="H7839">
        <v>31</v>
      </c>
      <c r="I7839" t="s">
        <v>27</v>
      </c>
      <c r="J7839" t="s">
        <v>28</v>
      </c>
      <c r="K7839" s="1" t="s">
        <v>29</v>
      </c>
      <c r="L7839">
        <v>7</v>
      </c>
      <c r="M7839" s="1" t="s">
        <v>21</v>
      </c>
      <c r="N7839">
        <v>4</v>
      </c>
      <c r="O7839">
        <v>4</v>
      </c>
      <c r="P7839" t="s">
        <v>22</v>
      </c>
      <c r="Q7839" t="s">
        <v>39</v>
      </c>
    </row>
    <row r="7840" spans="1:17" x14ac:dyDescent="0.25">
      <c r="A7840">
        <v>7839</v>
      </c>
      <c r="B7840">
        <v>37</v>
      </c>
      <c r="C7840" t="str">
        <f t="shared" si="122"/>
        <v>Adult</v>
      </c>
      <c r="D7840" t="s">
        <v>16</v>
      </c>
      <c r="E7840" t="s">
        <v>35</v>
      </c>
      <c r="F7840" t="s">
        <v>26</v>
      </c>
      <c r="G7840">
        <v>308.74</v>
      </c>
      <c r="H7840">
        <v>5</v>
      </c>
      <c r="I7840" t="s">
        <v>19</v>
      </c>
      <c r="J7840" t="s">
        <v>38</v>
      </c>
      <c r="K7840" s="1" t="s">
        <v>21</v>
      </c>
      <c r="L7840">
        <v>4</v>
      </c>
      <c r="M7840" s="1" t="s">
        <v>29</v>
      </c>
      <c r="N7840">
        <v>2</v>
      </c>
      <c r="O7840">
        <v>5</v>
      </c>
      <c r="P7840" t="s">
        <v>34</v>
      </c>
      <c r="Q7840" t="s">
        <v>30</v>
      </c>
    </row>
    <row r="7841" spans="1:17" x14ac:dyDescent="0.25">
      <c r="A7841">
        <v>7840</v>
      </c>
      <c r="B7841">
        <v>21</v>
      </c>
      <c r="C7841" t="str">
        <f t="shared" si="122"/>
        <v>Adult</v>
      </c>
      <c r="D7841" t="s">
        <v>24</v>
      </c>
      <c r="E7841" t="s">
        <v>49</v>
      </c>
      <c r="F7841" t="s">
        <v>43</v>
      </c>
      <c r="G7841">
        <v>526.17999999999995</v>
      </c>
      <c r="H7841">
        <v>5</v>
      </c>
      <c r="I7841" t="s">
        <v>33</v>
      </c>
      <c r="J7841" t="s">
        <v>20</v>
      </c>
      <c r="K7841" s="1" t="s">
        <v>21</v>
      </c>
      <c r="L7841">
        <v>6</v>
      </c>
      <c r="M7841" s="1" t="s">
        <v>29</v>
      </c>
      <c r="N7841">
        <v>3</v>
      </c>
      <c r="O7841">
        <v>10</v>
      </c>
      <c r="P7841" t="s">
        <v>34</v>
      </c>
      <c r="Q7841" t="s">
        <v>23</v>
      </c>
    </row>
    <row r="7842" spans="1:17" x14ac:dyDescent="0.25">
      <c r="A7842">
        <v>7841</v>
      </c>
      <c r="B7842">
        <v>35</v>
      </c>
      <c r="C7842" t="str">
        <f t="shared" si="122"/>
        <v>Adult</v>
      </c>
      <c r="D7842" t="s">
        <v>24</v>
      </c>
      <c r="E7842" t="s">
        <v>25</v>
      </c>
      <c r="F7842" t="s">
        <v>42</v>
      </c>
      <c r="G7842">
        <v>294.29000000000002</v>
      </c>
      <c r="H7842">
        <v>48</v>
      </c>
      <c r="I7842" t="s">
        <v>19</v>
      </c>
      <c r="J7842" t="s">
        <v>20</v>
      </c>
      <c r="K7842" s="1" t="s">
        <v>29</v>
      </c>
      <c r="L7842">
        <v>5</v>
      </c>
      <c r="M7842" s="1" t="s">
        <v>29</v>
      </c>
      <c r="N7842">
        <v>2</v>
      </c>
      <c r="O7842">
        <v>1</v>
      </c>
      <c r="P7842" t="s">
        <v>37</v>
      </c>
      <c r="Q7842" t="s">
        <v>30</v>
      </c>
    </row>
    <row r="7843" spans="1:17" x14ac:dyDescent="0.25">
      <c r="A7843">
        <v>7842</v>
      </c>
      <c r="B7843">
        <v>27</v>
      </c>
      <c r="C7843" t="str">
        <f t="shared" si="122"/>
        <v>Adult</v>
      </c>
      <c r="D7843" t="s">
        <v>24</v>
      </c>
      <c r="E7843" t="s">
        <v>48</v>
      </c>
      <c r="F7843" t="s">
        <v>32</v>
      </c>
      <c r="G7843">
        <v>516.76</v>
      </c>
      <c r="H7843">
        <v>1</v>
      </c>
      <c r="I7843" t="s">
        <v>19</v>
      </c>
      <c r="J7843" t="s">
        <v>47</v>
      </c>
      <c r="K7843" s="1" t="s">
        <v>29</v>
      </c>
      <c r="L7843">
        <v>7</v>
      </c>
      <c r="M7843" s="1" t="s">
        <v>29</v>
      </c>
      <c r="N7843">
        <v>5</v>
      </c>
      <c r="O7843">
        <v>1</v>
      </c>
      <c r="P7843" t="s">
        <v>37</v>
      </c>
      <c r="Q7843" t="s">
        <v>39</v>
      </c>
    </row>
    <row r="7844" spans="1:17" x14ac:dyDescent="0.25">
      <c r="A7844">
        <v>7843</v>
      </c>
      <c r="B7844">
        <v>33</v>
      </c>
      <c r="C7844" t="str">
        <f t="shared" si="122"/>
        <v>Adult</v>
      </c>
      <c r="D7844" t="s">
        <v>40</v>
      </c>
      <c r="E7844" t="s">
        <v>35</v>
      </c>
      <c r="F7844" t="s">
        <v>41</v>
      </c>
      <c r="G7844">
        <v>256.38</v>
      </c>
      <c r="H7844">
        <v>42</v>
      </c>
      <c r="I7844" t="s">
        <v>19</v>
      </c>
      <c r="J7844" t="s">
        <v>47</v>
      </c>
      <c r="K7844" s="1" t="s">
        <v>29</v>
      </c>
      <c r="L7844">
        <v>8</v>
      </c>
      <c r="M7844" s="1" t="s">
        <v>21</v>
      </c>
      <c r="N7844">
        <v>1</v>
      </c>
      <c r="O7844">
        <v>4</v>
      </c>
      <c r="P7844" t="s">
        <v>37</v>
      </c>
      <c r="Q7844" t="s">
        <v>30</v>
      </c>
    </row>
    <row r="7845" spans="1:17" x14ac:dyDescent="0.25">
      <c r="A7845">
        <v>7844</v>
      </c>
      <c r="B7845">
        <v>61</v>
      </c>
      <c r="C7845" t="str">
        <f t="shared" si="122"/>
        <v>Senior</v>
      </c>
      <c r="D7845" t="s">
        <v>24</v>
      </c>
      <c r="E7845" t="s">
        <v>48</v>
      </c>
      <c r="F7845" t="s">
        <v>42</v>
      </c>
      <c r="G7845">
        <v>820.44</v>
      </c>
      <c r="H7845">
        <v>15</v>
      </c>
      <c r="I7845" t="s">
        <v>33</v>
      </c>
      <c r="J7845" t="s">
        <v>20</v>
      </c>
      <c r="K7845" s="1" t="s">
        <v>29</v>
      </c>
      <c r="L7845">
        <v>5</v>
      </c>
      <c r="M7845" s="1" t="s">
        <v>21</v>
      </c>
      <c r="N7845">
        <v>5</v>
      </c>
      <c r="O7845">
        <v>2</v>
      </c>
      <c r="P7845" t="s">
        <v>22</v>
      </c>
      <c r="Q7845" t="s">
        <v>39</v>
      </c>
    </row>
    <row r="7846" spans="1:17" x14ac:dyDescent="0.25">
      <c r="A7846">
        <v>7845</v>
      </c>
      <c r="B7846">
        <v>66</v>
      </c>
      <c r="C7846" t="str">
        <f t="shared" si="122"/>
        <v>Senior</v>
      </c>
      <c r="D7846" t="s">
        <v>40</v>
      </c>
      <c r="E7846" t="s">
        <v>17</v>
      </c>
      <c r="F7846" t="s">
        <v>41</v>
      </c>
      <c r="G7846">
        <v>301.70999999999998</v>
      </c>
      <c r="H7846">
        <v>17</v>
      </c>
      <c r="I7846" t="s">
        <v>33</v>
      </c>
      <c r="J7846" t="s">
        <v>28</v>
      </c>
      <c r="K7846" s="1" t="s">
        <v>21</v>
      </c>
      <c r="L7846">
        <v>5</v>
      </c>
      <c r="M7846" s="1" t="s">
        <v>21</v>
      </c>
      <c r="N7846">
        <v>3</v>
      </c>
      <c r="O7846">
        <v>5</v>
      </c>
      <c r="P7846" t="s">
        <v>34</v>
      </c>
      <c r="Q7846" t="s">
        <v>39</v>
      </c>
    </row>
    <row r="7847" spans="1:17" x14ac:dyDescent="0.25">
      <c r="A7847">
        <v>7846</v>
      </c>
      <c r="B7847">
        <v>44</v>
      </c>
      <c r="C7847" t="str">
        <f t="shared" si="122"/>
        <v>Adult</v>
      </c>
      <c r="D7847" t="s">
        <v>16</v>
      </c>
      <c r="E7847" t="s">
        <v>17</v>
      </c>
      <c r="F7847" t="s">
        <v>42</v>
      </c>
      <c r="G7847">
        <v>595.72</v>
      </c>
      <c r="H7847">
        <v>7</v>
      </c>
      <c r="I7847" t="s">
        <v>33</v>
      </c>
      <c r="J7847" t="s">
        <v>38</v>
      </c>
      <c r="K7847" s="1" t="s">
        <v>21</v>
      </c>
      <c r="L7847">
        <v>6</v>
      </c>
      <c r="M7847" s="1" t="s">
        <v>21</v>
      </c>
      <c r="N7847">
        <v>1</v>
      </c>
      <c r="O7847">
        <v>2</v>
      </c>
      <c r="P7847" t="s">
        <v>37</v>
      </c>
      <c r="Q7847" t="s">
        <v>23</v>
      </c>
    </row>
    <row r="7848" spans="1:17" x14ac:dyDescent="0.25">
      <c r="A7848">
        <v>7847</v>
      </c>
      <c r="B7848">
        <v>69</v>
      </c>
      <c r="C7848" t="str">
        <f t="shared" si="122"/>
        <v>Senior</v>
      </c>
      <c r="D7848" t="s">
        <v>24</v>
      </c>
      <c r="E7848" t="s">
        <v>35</v>
      </c>
      <c r="F7848" t="s">
        <v>26</v>
      </c>
      <c r="G7848">
        <v>803.06</v>
      </c>
      <c r="H7848">
        <v>45</v>
      </c>
      <c r="I7848" t="s">
        <v>27</v>
      </c>
      <c r="J7848" t="s">
        <v>38</v>
      </c>
      <c r="K7848" s="1" t="s">
        <v>21</v>
      </c>
      <c r="L7848">
        <v>2</v>
      </c>
      <c r="M7848" s="1" t="s">
        <v>29</v>
      </c>
      <c r="N7848">
        <v>3</v>
      </c>
      <c r="O7848">
        <v>1</v>
      </c>
      <c r="P7848" t="s">
        <v>22</v>
      </c>
      <c r="Q7848" t="s">
        <v>39</v>
      </c>
    </row>
    <row r="7849" spans="1:17" x14ac:dyDescent="0.25">
      <c r="A7849">
        <v>7848</v>
      </c>
      <c r="B7849">
        <v>31</v>
      </c>
      <c r="C7849" t="str">
        <f t="shared" si="122"/>
        <v>Adult</v>
      </c>
      <c r="D7849" t="s">
        <v>16</v>
      </c>
      <c r="E7849" t="s">
        <v>31</v>
      </c>
      <c r="F7849" t="s">
        <v>32</v>
      </c>
      <c r="G7849">
        <v>475.94</v>
      </c>
      <c r="H7849">
        <v>41</v>
      </c>
      <c r="I7849" t="s">
        <v>19</v>
      </c>
      <c r="J7849" t="s">
        <v>28</v>
      </c>
      <c r="K7849" s="1" t="s">
        <v>21</v>
      </c>
      <c r="L7849">
        <v>9</v>
      </c>
      <c r="M7849" s="1" t="s">
        <v>21</v>
      </c>
      <c r="N7849">
        <v>4</v>
      </c>
      <c r="O7849">
        <v>12</v>
      </c>
      <c r="P7849" t="s">
        <v>22</v>
      </c>
      <c r="Q7849" t="s">
        <v>23</v>
      </c>
    </row>
    <row r="7850" spans="1:17" x14ac:dyDescent="0.25">
      <c r="A7850">
        <v>7849</v>
      </c>
      <c r="B7850">
        <v>36</v>
      </c>
      <c r="C7850" t="str">
        <f t="shared" si="122"/>
        <v>Adult</v>
      </c>
      <c r="D7850" t="s">
        <v>24</v>
      </c>
      <c r="E7850" t="s">
        <v>46</v>
      </c>
      <c r="F7850" t="s">
        <v>36</v>
      </c>
      <c r="G7850">
        <v>671.29</v>
      </c>
      <c r="H7850">
        <v>7</v>
      </c>
      <c r="I7850" t="s">
        <v>27</v>
      </c>
      <c r="J7850" t="s">
        <v>45</v>
      </c>
      <c r="K7850" s="1" t="s">
        <v>29</v>
      </c>
      <c r="L7850">
        <v>4</v>
      </c>
      <c r="M7850" s="1" t="s">
        <v>29</v>
      </c>
      <c r="N7850">
        <v>4</v>
      </c>
      <c r="O7850">
        <v>13</v>
      </c>
      <c r="P7850" t="s">
        <v>34</v>
      </c>
      <c r="Q7850" t="s">
        <v>23</v>
      </c>
    </row>
    <row r="7851" spans="1:17" x14ac:dyDescent="0.25">
      <c r="A7851">
        <v>7850</v>
      </c>
      <c r="B7851">
        <v>41</v>
      </c>
      <c r="C7851" t="str">
        <f t="shared" si="122"/>
        <v>Adult</v>
      </c>
      <c r="D7851" t="s">
        <v>24</v>
      </c>
      <c r="E7851" t="s">
        <v>48</v>
      </c>
      <c r="F7851" t="s">
        <v>18</v>
      </c>
      <c r="G7851">
        <v>779.37</v>
      </c>
      <c r="H7851">
        <v>14</v>
      </c>
      <c r="I7851" t="s">
        <v>33</v>
      </c>
      <c r="J7851" t="s">
        <v>45</v>
      </c>
      <c r="K7851" s="1" t="s">
        <v>21</v>
      </c>
      <c r="L7851">
        <v>5</v>
      </c>
      <c r="M7851" s="1" t="s">
        <v>29</v>
      </c>
      <c r="N7851">
        <v>1</v>
      </c>
      <c r="O7851">
        <v>3</v>
      </c>
      <c r="P7851" t="s">
        <v>37</v>
      </c>
      <c r="Q7851" t="s">
        <v>23</v>
      </c>
    </row>
    <row r="7852" spans="1:17" x14ac:dyDescent="0.25">
      <c r="A7852">
        <v>7851</v>
      </c>
      <c r="B7852">
        <v>48</v>
      </c>
      <c r="C7852" t="str">
        <f t="shared" si="122"/>
        <v>Adult</v>
      </c>
      <c r="D7852" t="s">
        <v>24</v>
      </c>
      <c r="E7852" t="s">
        <v>49</v>
      </c>
      <c r="F7852" t="s">
        <v>43</v>
      </c>
      <c r="G7852">
        <v>739.46</v>
      </c>
      <c r="H7852">
        <v>17</v>
      </c>
      <c r="I7852" t="s">
        <v>33</v>
      </c>
      <c r="J7852" t="s">
        <v>20</v>
      </c>
      <c r="K7852" s="1" t="s">
        <v>21</v>
      </c>
      <c r="L7852">
        <v>6</v>
      </c>
      <c r="M7852" s="1" t="s">
        <v>29</v>
      </c>
      <c r="N7852">
        <v>2</v>
      </c>
      <c r="O7852">
        <v>4</v>
      </c>
      <c r="P7852" t="s">
        <v>37</v>
      </c>
      <c r="Q7852" t="s">
        <v>23</v>
      </c>
    </row>
    <row r="7853" spans="1:17" x14ac:dyDescent="0.25">
      <c r="A7853">
        <v>7852</v>
      </c>
      <c r="B7853">
        <v>37</v>
      </c>
      <c r="C7853" t="str">
        <f t="shared" si="122"/>
        <v>Adult</v>
      </c>
      <c r="D7853" t="s">
        <v>24</v>
      </c>
      <c r="E7853" t="s">
        <v>35</v>
      </c>
      <c r="F7853" t="s">
        <v>36</v>
      </c>
      <c r="G7853">
        <v>264.79000000000002</v>
      </c>
      <c r="H7853">
        <v>49</v>
      </c>
      <c r="I7853" t="s">
        <v>19</v>
      </c>
      <c r="J7853" t="s">
        <v>47</v>
      </c>
      <c r="K7853" s="1" t="s">
        <v>21</v>
      </c>
      <c r="L7853">
        <v>6</v>
      </c>
      <c r="M7853" s="1" t="s">
        <v>29</v>
      </c>
      <c r="N7853">
        <v>5</v>
      </c>
      <c r="O7853">
        <v>9</v>
      </c>
      <c r="P7853" t="s">
        <v>34</v>
      </c>
      <c r="Q7853" t="s">
        <v>30</v>
      </c>
    </row>
    <row r="7854" spans="1:17" x14ac:dyDescent="0.25">
      <c r="A7854">
        <v>7853</v>
      </c>
      <c r="B7854">
        <v>43</v>
      </c>
      <c r="C7854" t="str">
        <f t="shared" si="122"/>
        <v>Adult</v>
      </c>
      <c r="D7854" t="s">
        <v>16</v>
      </c>
      <c r="E7854" t="s">
        <v>49</v>
      </c>
      <c r="F7854" t="s">
        <v>36</v>
      </c>
      <c r="G7854">
        <v>613.89</v>
      </c>
      <c r="H7854">
        <v>9</v>
      </c>
      <c r="I7854" t="s">
        <v>27</v>
      </c>
      <c r="J7854" t="s">
        <v>38</v>
      </c>
      <c r="K7854" s="1" t="s">
        <v>29</v>
      </c>
      <c r="L7854">
        <v>6</v>
      </c>
      <c r="M7854" s="1" t="s">
        <v>21</v>
      </c>
      <c r="N7854">
        <v>5</v>
      </c>
      <c r="O7854">
        <v>13</v>
      </c>
      <c r="P7854" t="s">
        <v>22</v>
      </c>
      <c r="Q7854" t="s">
        <v>30</v>
      </c>
    </row>
    <row r="7855" spans="1:17" x14ac:dyDescent="0.25">
      <c r="A7855">
        <v>7854</v>
      </c>
      <c r="B7855">
        <v>19</v>
      </c>
      <c r="C7855" t="str">
        <f t="shared" si="122"/>
        <v>Teenager</v>
      </c>
      <c r="D7855" t="s">
        <v>40</v>
      </c>
      <c r="E7855" t="s">
        <v>48</v>
      </c>
      <c r="F7855" t="s">
        <v>43</v>
      </c>
      <c r="G7855">
        <v>717.32</v>
      </c>
      <c r="H7855">
        <v>39</v>
      </c>
      <c r="I7855" t="s">
        <v>33</v>
      </c>
      <c r="J7855" t="s">
        <v>38</v>
      </c>
      <c r="K7855" s="1" t="s">
        <v>21</v>
      </c>
      <c r="L7855">
        <v>8</v>
      </c>
      <c r="M7855" s="1" t="s">
        <v>21</v>
      </c>
      <c r="N7855">
        <v>4</v>
      </c>
      <c r="O7855">
        <v>2</v>
      </c>
      <c r="P7855" t="s">
        <v>37</v>
      </c>
      <c r="Q7855" t="s">
        <v>30</v>
      </c>
    </row>
    <row r="7856" spans="1:17" x14ac:dyDescent="0.25">
      <c r="A7856">
        <v>7855</v>
      </c>
      <c r="B7856">
        <v>63</v>
      </c>
      <c r="C7856" t="str">
        <f t="shared" si="122"/>
        <v>Senior</v>
      </c>
      <c r="D7856" t="s">
        <v>24</v>
      </c>
      <c r="E7856" t="s">
        <v>17</v>
      </c>
      <c r="F7856" t="s">
        <v>50</v>
      </c>
      <c r="G7856">
        <v>803.66</v>
      </c>
      <c r="H7856">
        <v>8</v>
      </c>
      <c r="I7856" t="s">
        <v>19</v>
      </c>
      <c r="J7856" t="s">
        <v>38</v>
      </c>
      <c r="K7856" s="1" t="s">
        <v>21</v>
      </c>
      <c r="L7856">
        <v>6</v>
      </c>
      <c r="M7856" s="1" t="s">
        <v>29</v>
      </c>
      <c r="N7856">
        <v>1</v>
      </c>
      <c r="O7856">
        <v>11</v>
      </c>
      <c r="P7856" t="s">
        <v>34</v>
      </c>
      <c r="Q7856" t="s">
        <v>30</v>
      </c>
    </row>
    <row r="7857" spans="1:17" x14ac:dyDescent="0.25">
      <c r="A7857">
        <v>7856</v>
      </c>
      <c r="B7857">
        <v>54</v>
      </c>
      <c r="C7857" t="str">
        <f t="shared" si="122"/>
        <v>Adult</v>
      </c>
      <c r="D7857" t="s">
        <v>24</v>
      </c>
      <c r="E7857" t="s">
        <v>44</v>
      </c>
      <c r="F7857" t="s">
        <v>41</v>
      </c>
      <c r="G7857">
        <v>849.62</v>
      </c>
      <c r="H7857">
        <v>2</v>
      </c>
      <c r="I7857" t="s">
        <v>19</v>
      </c>
      <c r="J7857" t="s">
        <v>47</v>
      </c>
      <c r="K7857" s="1" t="s">
        <v>21</v>
      </c>
      <c r="L7857">
        <v>9</v>
      </c>
      <c r="M7857" s="1" t="s">
        <v>21</v>
      </c>
      <c r="N7857">
        <v>4</v>
      </c>
      <c r="O7857">
        <v>1</v>
      </c>
      <c r="P7857" t="s">
        <v>22</v>
      </c>
      <c r="Q7857" t="s">
        <v>30</v>
      </c>
    </row>
    <row r="7858" spans="1:17" x14ac:dyDescent="0.25">
      <c r="A7858">
        <v>7857</v>
      </c>
      <c r="B7858">
        <v>57</v>
      </c>
      <c r="C7858" t="str">
        <f t="shared" si="122"/>
        <v>Adult</v>
      </c>
      <c r="D7858" t="s">
        <v>16</v>
      </c>
      <c r="E7858" t="s">
        <v>35</v>
      </c>
      <c r="F7858" t="s">
        <v>36</v>
      </c>
      <c r="G7858">
        <v>772.24</v>
      </c>
      <c r="H7858">
        <v>47</v>
      </c>
      <c r="I7858" t="s">
        <v>19</v>
      </c>
      <c r="J7858" t="s">
        <v>38</v>
      </c>
      <c r="K7858" s="1" t="s">
        <v>29</v>
      </c>
      <c r="L7858">
        <v>9</v>
      </c>
      <c r="M7858" s="1" t="s">
        <v>29</v>
      </c>
      <c r="N7858">
        <v>3</v>
      </c>
      <c r="O7858">
        <v>6</v>
      </c>
      <c r="P7858" t="s">
        <v>22</v>
      </c>
      <c r="Q7858" t="s">
        <v>39</v>
      </c>
    </row>
    <row r="7859" spans="1:17" x14ac:dyDescent="0.25">
      <c r="A7859">
        <v>7858</v>
      </c>
      <c r="B7859">
        <v>20</v>
      </c>
      <c r="C7859" t="str">
        <f t="shared" si="122"/>
        <v>Adult</v>
      </c>
      <c r="D7859" t="s">
        <v>24</v>
      </c>
      <c r="E7859" t="s">
        <v>25</v>
      </c>
      <c r="F7859" t="s">
        <v>43</v>
      </c>
      <c r="G7859">
        <v>720.58</v>
      </c>
      <c r="H7859">
        <v>12</v>
      </c>
      <c r="I7859" t="s">
        <v>27</v>
      </c>
      <c r="J7859" t="s">
        <v>28</v>
      </c>
      <c r="K7859" s="1" t="s">
        <v>21</v>
      </c>
      <c r="L7859">
        <v>3</v>
      </c>
      <c r="M7859" s="1" t="s">
        <v>21</v>
      </c>
      <c r="N7859">
        <v>1</v>
      </c>
      <c r="O7859">
        <v>2</v>
      </c>
      <c r="P7859" t="s">
        <v>37</v>
      </c>
      <c r="Q7859" t="s">
        <v>30</v>
      </c>
    </row>
    <row r="7860" spans="1:17" x14ac:dyDescent="0.25">
      <c r="A7860">
        <v>7859</v>
      </c>
      <c r="B7860">
        <v>64</v>
      </c>
      <c r="C7860" t="str">
        <f t="shared" si="122"/>
        <v>Senior</v>
      </c>
      <c r="D7860" t="s">
        <v>16</v>
      </c>
      <c r="E7860" t="s">
        <v>44</v>
      </c>
      <c r="F7860" t="s">
        <v>42</v>
      </c>
      <c r="G7860">
        <v>340.51</v>
      </c>
      <c r="H7860">
        <v>8</v>
      </c>
      <c r="I7860" t="s">
        <v>19</v>
      </c>
      <c r="J7860" t="s">
        <v>38</v>
      </c>
      <c r="K7860" s="1" t="s">
        <v>21</v>
      </c>
      <c r="L7860">
        <v>8</v>
      </c>
      <c r="M7860" s="1" t="s">
        <v>29</v>
      </c>
      <c r="N7860">
        <v>2</v>
      </c>
      <c r="O7860">
        <v>11</v>
      </c>
      <c r="P7860" t="s">
        <v>22</v>
      </c>
      <c r="Q7860" t="s">
        <v>23</v>
      </c>
    </row>
    <row r="7861" spans="1:17" x14ac:dyDescent="0.25">
      <c r="A7861">
        <v>7860</v>
      </c>
      <c r="B7861">
        <v>22</v>
      </c>
      <c r="C7861" t="str">
        <f t="shared" si="122"/>
        <v>Adult</v>
      </c>
      <c r="D7861" t="s">
        <v>16</v>
      </c>
      <c r="E7861" t="s">
        <v>49</v>
      </c>
      <c r="F7861" t="s">
        <v>32</v>
      </c>
      <c r="G7861">
        <v>954.07</v>
      </c>
      <c r="H7861">
        <v>58</v>
      </c>
      <c r="I7861" t="s">
        <v>27</v>
      </c>
      <c r="J7861" t="s">
        <v>47</v>
      </c>
      <c r="K7861" s="1" t="s">
        <v>21</v>
      </c>
      <c r="L7861">
        <v>7</v>
      </c>
      <c r="M7861" s="1" t="s">
        <v>21</v>
      </c>
      <c r="N7861">
        <v>4</v>
      </c>
      <c r="O7861">
        <v>2</v>
      </c>
      <c r="P7861" t="s">
        <v>34</v>
      </c>
      <c r="Q7861" t="s">
        <v>39</v>
      </c>
    </row>
    <row r="7862" spans="1:17" x14ac:dyDescent="0.25">
      <c r="A7862">
        <v>7861</v>
      </c>
      <c r="B7862">
        <v>38</v>
      </c>
      <c r="C7862" t="str">
        <f t="shared" si="122"/>
        <v>Adult</v>
      </c>
      <c r="D7862" t="s">
        <v>24</v>
      </c>
      <c r="E7862" t="s">
        <v>17</v>
      </c>
      <c r="F7862" t="s">
        <v>50</v>
      </c>
      <c r="G7862">
        <v>206.52</v>
      </c>
      <c r="H7862">
        <v>22</v>
      </c>
      <c r="I7862" t="s">
        <v>27</v>
      </c>
      <c r="J7862" t="s">
        <v>20</v>
      </c>
      <c r="K7862" s="1" t="s">
        <v>29</v>
      </c>
      <c r="L7862">
        <v>5</v>
      </c>
      <c r="M7862" s="1" t="s">
        <v>29</v>
      </c>
      <c r="N7862">
        <v>2</v>
      </c>
      <c r="O7862">
        <v>5</v>
      </c>
      <c r="P7862" t="s">
        <v>22</v>
      </c>
      <c r="Q7862" t="s">
        <v>23</v>
      </c>
    </row>
    <row r="7863" spans="1:17" x14ac:dyDescent="0.25">
      <c r="A7863">
        <v>7862</v>
      </c>
      <c r="B7863">
        <v>20</v>
      </c>
      <c r="C7863" t="str">
        <f t="shared" si="122"/>
        <v>Adult</v>
      </c>
      <c r="D7863" t="s">
        <v>40</v>
      </c>
      <c r="E7863" t="s">
        <v>25</v>
      </c>
      <c r="F7863" t="s">
        <v>42</v>
      </c>
      <c r="G7863">
        <v>782.33</v>
      </c>
      <c r="H7863">
        <v>21</v>
      </c>
      <c r="I7863" t="s">
        <v>27</v>
      </c>
      <c r="J7863" t="s">
        <v>28</v>
      </c>
      <c r="K7863" s="1" t="s">
        <v>29</v>
      </c>
      <c r="L7863">
        <v>6</v>
      </c>
      <c r="M7863" s="1" t="s">
        <v>21</v>
      </c>
      <c r="N7863">
        <v>3</v>
      </c>
      <c r="O7863">
        <v>11</v>
      </c>
      <c r="P7863" t="s">
        <v>34</v>
      </c>
      <c r="Q7863" t="s">
        <v>30</v>
      </c>
    </row>
    <row r="7864" spans="1:17" x14ac:dyDescent="0.25">
      <c r="A7864">
        <v>7863</v>
      </c>
      <c r="B7864">
        <v>49</v>
      </c>
      <c r="C7864" t="str">
        <f t="shared" si="122"/>
        <v>Adult</v>
      </c>
      <c r="D7864" t="s">
        <v>40</v>
      </c>
      <c r="E7864" t="s">
        <v>46</v>
      </c>
      <c r="F7864" t="s">
        <v>41</v>
      </c>
      <c r="G7864">
        <v>235.34</v>
      </c>
      <c r="H7864">
        <v>44</v>
      </c>
      <c r="I7864" t="s">
        <v>27</v>
      </c>
      <c r="J7864" t="s">
        <v>28</v>
      </c>
      <c r="K7864" s="1" t="s">
        <v>29</v>
      </c>
      <c r="L7864">
        <v>2</v>
      </c>
      <c r="M7864" s="1" t="s">
        <v>29</v>
      </c>
      <c r="N7864">
        <v>2</v>
      </c>
      <c r="O7864">
        <v>10</v>
      </c>
      <c r="P7864" t="s">
        <v>34</v>
      </c>
      <c r="Q7864" t="s">
        <v>30</v>
      </c>
    </row>
    <row r="7865" spans="1:17" x14ac:dyDescent="0.25">
      <c r="A7865">
        <v>7864</v>
      </c>
      <c r="B7865">
        <v>51</v>
      </c>
      <c r="C7865" t="str">
        <f t="shared" si="122"/>
        <v>Adult</v>
      </c>
      <c r="D7865" t="s">
        <v>24</v>
      </c>
      <c r="E7865" t="s">
        <v>46</v>
      </c>
      <c r="F7865" t="s">
        <v>43</v>
      </c>
      <c r="G7865">
        <v>558.66</v>
      </c>
      <c r="H7865">
        <v>36</v>
      </c>
      <c r="I7865" t="s">
        <v>33</v>
      </c>
      <c r="J7865" t="s">
        <v>45</v>
      </c>
      <c r="K7865" s="1" t="s">
        <v>21</v>
      </c>
      <c r="L7865">
        <v>5</v>
      </c>
      <c r="M7865" s="1" t="s">
        <v>29</v>
      </c>
      <c r="N7865">
        <v>3</v>
      </c>
      <c r="O7865">
        <v>11</v>
      </c>
      <c r="P7865" t="s">
        <v>37</v>
      </c>
      <c r="Q7865" t="s">
        <v>23</v>
      </c>
    </row>
    <row r="7866" spans="1:17" x14ac:dyDescent="0.25">
      <c r="A7866">
        <v>7865</v>
      </c>
      <c r="B7866">
        <v>31</v>
      </c>
      <c r="C7866" t="str">
        <f t="shared" si="122"/>
        <v>Adult</v>
      </c>
      <c r="D7866" t="s">
        <v>24</v>
      </c>
      <c r="E7866" t="s">
        <v>44</v>
      </c>
      <c r="F7866" t="s">
        <v>50</v>
      </c>
      <c r="G7866">
        <v>589.83000000000004</v>
      </c>
      <c r="H7866">
        <v>10</v>
      </c>
      <c r="I7866" t="s">
        <v>27</v>
      </c>
      <c r="J7866" t="s">
        <v>47</v>
      </c>
      <c r="K7866" s="1" t="s">
        <v>21</v>
      </c>
      <c r="L7866">
        <v>5</v>
      </c>
      <c r="M7866" s="1" t="s">
        <v>21</v>
      </c>
      <c r="N7866">
        <v>1</v>
      </c>
      <c r="O7866">
        <v>6</v>
      </c>
      <c r="P7866" t="s">
        <v>34</v>
      </c>
      <c r="Q7866" t="s">
        <v>23</v>
      </c>
    </row>
    <row r="7867" spans="1:17" x14ac:dyDescent="0.25">
      <c r="A7867">
        <v>7866</v>
      </c>
      <c r="B7867">
        <v>63</v>
      </c>
      <c r="C7867" t="str">
        <f t="shared" si="122"/>
        <v>Senior</v>
      </c>
      <c r="D7867" t="s">
        <v>24</v>
      </c>
      <c r="E7867" t="s">
        <v>44</v>
      </c>
      <c r="F7867" t="s">
        <v>50</v>
      </c>
      <c r="G7867">
        <v>806.48</v>
      </c>
      <c r="H7867">
        <v>58</v>
      </c>
      <c r="I7867" t="s">
        <v>27</v>
      </c>
      <c r="J7867" t="s">
        <v>38</v>
      </c>
      <c r="K7867" s="1" t="s">
        <v>21</v>
      </c>
      <c r="L7867">
        <v>2</v>
      </c>
      <c r="M7867" s="1" t="s">
        <v>29</v>
      </c>
      <c r="N7867">
        <v>1</v>
      </c>
      <c r="O7867">
        <v>1</v>
      </c>
      <c r="P7867" t="s">
        <v>22</v>
      </c>
      <c r="Q7867" t="s">
        <v>30</v>
      </c>
    </row>
    <row r="7868" spans="1:17" x14ac:dyDescent="0.25">
      <c r="A7868">
        <v>7867</v>
      </c>
      <c r="B7868">
        <v>45</v>
      </c>
      <c r="C7868" t="str">
        <f t="shared" si="122"/>
        <v>Adult</v>
      </c>
      <c r="D7868" t="s">
        <v>40</v>
      </c>
      <c r="E7868" t="s">
        <v>35</v>
      </c>
      <c r="F7868" t="s">
        <v>36</v>
      </c>
      <c r="G7868">
        <v>314.05</v>
      </c>
      <c r="H7868">
        <v>26</v>
      </c>
      <c r="I7868" t="s">
        <v>33</v>
      </c>
      <c r="J7868" t="s">
        <v>20</v>
      </c>
      <c r="K7868" s="1" t="s">
        <v>21</v>
      </c>
      <c r="L7868">
        <v>2</v>
      </c>
      <c r="M7868" s="1" t="s">
        <v>21</v>
      </c>
      <c r="N7868">
        <v>4</v>
      </c>
      <c r="O7868">
        <v>3</v>
      </c>
      <c r="P7868" t="s">
        <v>22</v>
      </c>
      <c r="Q7868" t="s">
        <v>39</v>
      </c>
    </row>
    <row r="7869" spans="1:17" x14ac:dyDescent="0.25">
      <c r="A7869">
        <v>7868</v>
      </c>
      <c r="B7869">
        <v>37</v>
      </c>
      <c r="C7869" t="str">
        <f t="shared" si="122"/>
        <v>Adult</v>
      </c>
      <c r="D7869" t="s">
        <v>16</v>
      </c>
      <c r="E7869" t="s">
        <v>46</v>
      </c>
      <c r="F7869" t="s">
        <v>36</v>
      </c>
      <c r="G7869">
        <v>349.6</v>
      </c>
      <c r="H7869">
        <v>5</v>
      </c>
      <c r="I7869" t="s">
        <v>27</v>
      </c>
      <c r="J7869" t="s">
        <v>20</v>
      </c>
      <c r="K7869" s="1" t="s">
        <v>21</v>
      </c>
      <c r="L7869">
        <v>2</v>
      </c>
      <c r="M7869" s="1" t="s">
        <v>29</v>
      </c>
      <c r="N7869">
        <v>5</v>
      </c>
      <c r="O7869">
        <v>3</v>
      </c>
      <c r="P7869" t="s">
        <v>22</v>
      </c>
      <c r="Q7869" t="s">
        <v>39</v>
      </c>
    </row>
    <row r="7870" spans="1:17" x14ac:dyDescent="0.25">
      <c r="A7870">
        <v>7869</v>
      </c>
      <c r="B7870">
        <v>56</v>
      </c>
      <c r="C7870" t="str">
        <f t="shared" si="122"/>
        <v>Adult</v>
      </c>
      <c r="D7870" t="s">
        <v>40</v>
      </c>
      <c r="E7870" t="s">
        <v>17</v>
      </c>
      <c r="F7870" t="s">
        <v>50</v>
      </c>
      <c r="G7870">
        <v>433.27</v>
      </c>
      <c r="H7870">
        <v>33</v>
      </c>
      <c r="I7870" t="s">
        <v>33</v>
      </c>
      <c r="J7870" t="s">
        <v>28</v>
      </c>
      <c r="K7870" s="1" t="s">
        <v>29</v>
      </c>
      <c r="L7870">
        <v>5</v>
      </c>
      <c r="M7870" s="1" t="s">
        <v>21</v>
      </c>
      <c r="N7870">
        <v>5</v>
      </c>
      <c r="O7870">
        <v>8</v>
      </c>
      <c r="P7870" t="s">
        <v>37</v>
      </c>
      <c r="Q7870" t="s">
        <v>23</v>
      </c>
    </row>
    <row r="7871" spans="1:17" x14ac:dyDescent="0.25">
      <c r="A7871">
        <v>7870</v>
      </c>
      <c r="B7871">
        <v>37</v>
      </c>
      <c r="C7871" t="str">
        <f t="shared" si="122"/>
        <v>Adult</v>
      </c>
      <c r="D7871" t="s">
        <v>24</v>
      </c>
      <c r="E7871" t="s">
        <v>44</v>
      </c>
      <c r="F7871" t="s">
        <v>42</v>
      </c>
      <c r="G7871">
        <v>904.79</v>
      </c>
      <c r="H7871">
        <v>3</v>
      </c>
      <c r="I7871" t="s">
        <v>27</v>
      </c>
      <c r="J7871" t="s">
        <v>20</v>
      </c>
      <c r="K7871" s="1" t="s">
        <v>29</v>
      </c>
      <c r="L7871">
        <v>7</v>
      </c>
      <c r="M7871" s="1" t="s">
        <v>29</v>
      </c>
      <c r="N7871">
        <v>3</v>
      </c>
      <c r="O7871">
        <v>9</v>
      </c>
      <c r="P7871" t="s">
        <v>22</v>
      </c>
      <c r="Q7871" t="s">
        <v>30</v>
      </c>
    </row>
    <row r="7872" spans="1:17" x14ac:dyDescent="0.25">
      <c r="A7872">
        <v>7871</v>
      </c>
      <c r="B7872">
        <v>51</v>
      </c>
      <c r="C7872" t="str">
        <f t="shared" si="122"/>
        <v>Adult</v>
      </c>
      <c r="D7872" t="s">
        <v>16</v>
      </c>
      <c r="E7872" t="s">
        <v>25</v>
      </c>
      <c r="F7872" t="s">
        <v>42</v>
      </c>
      <c r="G7872">
        <v>309.68</v>
      </c>
      <c r="H7872">
        <v>34</v>
      </c>
      <c r="I7872" t="s">
        <v>19</v>
      </c>
      <c r="J7872" t="s">
        <v>45</v>
      </c>
      <c r="K7872" s="1" t="s">
        <v>29</v>
      </c>
      <c r="L7872">
        <v>7</v>
      </c>
      <c r="M7872" s="1" t="s">
        <v>29</v>
      </c>
      <c r="N7872">
        <v>2</v>
      </c>
      <c r="O7872">
        <v>1</v>
      </c>
      <c r="P7872" t="s">
        <v>37</v>
      </c>
      <c r="Q7872" t="s">
        <v>39</v>
      </c>
    </row>
    <row r="7873" spans="1:17" x14ac:dyDescent="0.25">
      <c r="A7873">
        <v>7872</v>
      </c>
      <c r="B7873">
        <v>62</v>
      </c>
      <c r="C7873" t="str">
        <f t="shared" si="122"/>
        <v>Senior</v>
      </c>
      <c r="D7873" t="s">
        <v>24</v>
      </c>
      <c r="E7873" t="s">
        <v>48</v>
      </c>
      <c r="F7873" t="s">
        <v>41</v>
      </c>
      <c r="G7873">
        <v>918.42</v>
      </c>
      <c r="H7873">
        <v>19</v>
      </c>
      <c r="I7873" t="s">
        <v>33</v>
      </c>
      <c r="J7873" t="s">
        <v>28</v>
      </c>
      <c r="K7873" s="1" t="s">
        <v>21</v>
      </c>
      <c r="L7873">
        <v>4</v>
      </c>
      <c r="M7873" s="1" t="s">
        <v>21</v>
      </c>
      <c r="N7873">
        <v>3</v>
      </c>
      <c r="O7873">
        <v>2</v>
      </c>
      <c r="P7873" t="s">
        <v>37</v>
      </c>
      <c r="Q7873" t="s">
        <v>30</v>
      </c>
    </row>
    <row r="7874" spans="1:17" x14ac:dyDescent="0.25">
      <c r="A7874">
        <v>7873</v>
      </c>
      <c r="B7874">
        <v>34</v>
      </c>
      <c r="C7874" t="str">
        <f t="shared" si="122"/>
        <v>Adult</v>
      </c>
      <c r="D7874" t="s">
        <v>40</v>
      </c>
      <c r="E7874" t="s">
        <v>25</v>
      </c>
      <c r="F7874" t="s">
        <v>18</v>
      </c>
      <c r="G7874">
        <v>837.17</v>
      </c>
      <c r="H7874">
        <v>34</v>
      </c>
      <c r="I7874" t="s">
        <v>19</v>
      </c>
      <c r="J7874" t="s">
        <v>45</v>
      </c>
      <c r="K7874" s="1" t="s">
        <v>21</v>
      </c>
      <c r="L7874">
        <v>5</v>
      </c>
      <c r="M7874" s="1" t="s">
        <v>21</v>
      </c>
      <c r="N7874">
        <v>5</v>
      </c>
      <c r="O7874">
        <v>10</v>
      </c>
      <c r="P7874" t="s">
        <v>22</v>
      </c>
      <c r="Q7874" t="s">
        <v>23</v>
      </c>
    </row>
    <row r="7875" spans="1:17" x14ac:dyDescent="0.25">
      <c r="A7875">
        <v>7874</v>
      </c>
      <c r="B7875">
        <v>22</v>
      </c>
      <c r="C7875" t="str">
        <f t="shared" ref="C7875:C7938" si="123">IF(B7875&gt;=60,"Senior",IF(B7875&gt;=20,"Adult","Teenager"))</f>
        <v>Adult</v>
      </c>
      <c r="D7875" t="s">
        <v>40</v>
      </c>
      <c r="E7875" t="s">
        <v>46</v>
      </c>
      <c r="F7875" t="s">
        <v>43</v>
      </c>
      <c r="G7875">
        <v>326.88</v>
      </c>
      <c r="H7875">
        <v>34</v>
      </c>
      <c r="I7875" t="s">
        <v>19</v>
      </c>
      <c r="J7875" t="s">
        <v>20</v>
      </c>
      <c r="K7875" s="1" t="s">
        <v>29</v>
      </c>
      <c r="L7875">
        <v>3</v>
      </c>
      <c r="M7875" s="1" t="s">
        <v>21</v>
      </c>
      <c r="N7875">
        <v>2</v>
      </c>
      <c r="O7875">
        <v>11</v>
      </c>
      <c r="P7875" t="s">
        <v>22</v>
      </c>
      <c r="Q7875" t="s">
        <v>23</v>
      </c>
    </row>
    <row r="7876" spans="1:17" x14ac:dyDescent="0.25">
      <c r="A7876">
        <v>7875</v>
      </c>
      <c r="B7876">
        <v>47</v>
      </c>
      <c r="C7876" t="str">
        <f t="shared" si="123"/>
        <v>Adult</v>
      </c>
      <c r="D7876" t="s">
        <v>16</v>
      </c>
      <c r="E7876" t="s">
        <v>44</v>
      </c>
      <c r="F7876" t="s">
        <v>41</v>
      </c>
      <c r="G7876">
        <v>958.63</v>
      </c>
      <c r="H7876">
        <v>27</v>
      </c>
      <c r="I7876" t="s">
        <v>33</v>
      </c>
      <c r="J7876" t="s">
        <v>38</v>
      </c>
      <c r="K7876" s="1" t="s">
        <v>29</v>
      </c>
      <c r="L7876">
        <v>3</v>
      </c>
      <c r="M7876" s="1" t="s">
        <v>29</v>
      </c>
      <c r="N7876">
        <v>2</v>
      </c>
      <c r="O7876">
        <v>12</v>
      </c>
      <c r="P7876" t="s">
        <v>22</v>
      </c>
      <c r="Q7876" t="s">
        <v>23</v>
      </c>
    </row>
    <row r="7877" spans="1:17" x14ac:dyDescent="0.25">
      <c r="A7877">
        <v>7876</v>
      </c>
      <c r="B7877">
        <v>34</v>
      </c>
      <c r="C7877" t="str">
        <f t="shared" si="123"/>
        <v>Adult</v>
      </c>
      <c r="D7877" t="s">
        <v>24</v>
      </c>
      <c r="E7877" t="s">
        <v>35</v>
      </c>
      <c r="F7877" t="s">
        <v>18</v>
      </c>
      <c r="G7877">
        <v>722.25</v>
      </c>
      <c r="H7877">
        <v>5</v>
      </c>
      <c r="I7877" t="s">
        <v>19</v>
      </c>
      <c r="J7877" t="s">
        <v>45</v>
      </c>
      <c r="K7877" s="1" t="s">
        <v>29</v>
      </c>
      <c r="L7877">
        <v>7</v>
      </c>
      <c r="M7877" s="1" t="s">
        <v>29</v>
      </c>
      <c r="N7877">
        <v>3</v>
      </c>
      <c r="O7877">
        <v>12</v>
      </c>
      <c r="P7877" t="s">
        <v>34</v>
      </c>
      <c r="Q7877" t="s">
        <v>30</v>
      </c>
    </row>
    <row r="7878" spans="1:17" x14ac:dyDescent="0.25">
      <c r="A7878">
        <v>7877</v>
      </c>
      <c r="B7878">
        <v>66</v>
      </c>
      <c r="C7878" t="str">
        <f t="shared" si="123"/>
        <v>Senior</v>
      </c>
      <c r="D7878" t="s">
        <v>24</v>
      </c>
      <c r="E7878" t="s">
        <v>17</v>
      </c>
      <c r="F7878" t="s">
        <v>36</v>
      </c>
      <c r="G7878">
        <v>837.27</v>
      </c>
      <c r="H7878">
        <v>55</v>
      </c>
      <c r="I7878" t="s">
        <v>33</v>
      </c>
      <c r="J7878" t="s">
        <v>20</v>
      </c>
      <c r="K7878" s="1" t="s">
        <v>29</v>
      </c>
      <c r="L7878">
        <v>2</v>
      </c>
      <c r="M7878" s="1" t="s">
        <v>21</v>
      </c>
      <c r="N7878">
        <v>2</v>
      </c>
      <c r="O7878">
        <v>8</v>
      </c>
      <c r="P7878" t="s">
        <v>34</v>
      </c>
      <c r="Q7878" t="s">
        <v>30</v>
      </c>
    </row>
    <row r="7879" spans="1:17" x14ac:dyDescent="0.25">
      <c r="A7879">
        <v>7878</v>
      </c>
      <c r="B7879">
        <v>57</v>
      </c>
      <c r="C7879" t="str">
        <f t="shared" si="123"/>
        <v>Adult</v>
      </c>
      <c r="D7879" t="s">
        <v>16</v>
      </c>
      <c r="E7879" t="s">
        <v>17</v>
      </c>
      <c r="F7879" t="s">
        <v>32</v>
      </c>
      <c r="G7879">
        <v>464.28</v>
      </c>
      <c r="H7879">
        <v>13</v>
      </c>
      <c r="I7879" t="s">
        <v>27</v>
      </c>
      <c r="J7879" t="s">
        <v>47</v>
      </c>
      <c r="K7879" s="1" t="s">
        <v>29</v>
      </c>
      <c r="L7879">
        <v>5</v>
      </c>
      <c r="M7879" s="1" t="s">
        <v>21</v>
      </c>
      <c r="N7879">
        <v>3</v>
      </c>
      <c r="O7879">
        <v>11</v>
      </c>
      <c r="P7879" t="s">
        <v>34</v>
      </c>
      <c r="Q7879" t="s">
        <v>23</v>
      </c>
    </row>
    <row r="7880" spans="1:17" x14ac:dyDescent="0.25">
      <c r="A7880">
        <v>7879</v>
      </c>
      <c r="B7880">
        <v>60</v>
      </c>
      <c r="C7880" t="str">
        <f t="shared" si="123"/>
        <v>Senior</v>
      </c>
      <c r="D7880" t="s">
        <v>40</v>
      </c>
      <c r="E7880" t="s">
        <v>35</v>
      </c>
      <c r="F7880" t="s">
        <v>43</v>
      </c>
      <c r="G7880">
        <v>218.77</v>
      </c>
      <c r="H7880">
        <v>22</v>
      </c>
      <c r="I7880" t="s">
        <v>33</v>
      </c>
      <c r="J7880" t="s">
        <v>47</v>
      </c>
      <c r="K7880" s="1" t="s">
        <v>29</v>
      </c>
      <c r="L7880">
        <v>6</v>
      </c>
      <c r="M7880" s="1" t="s">
        <v>29</v>
      </c>
      <c r="N7880">
        <v>5</v>
      </c>
      <c r="O7880">
        <v>12</v>
      </c>
      <c r="P7880" t="s">
        <v>34</v>
      </c>
      <c r="Q7880" t="s">
        <v>39</v>
      </c>
    </row>
    <row r="7881" spans="1:17" x14ac:dyDescent="0.25">
      <c r="A7881">
        <v>7880</v>
      </c>
      <c r="B7881">
        <v>41</v>
      </c>
      <c r="C7881" t="str">
        <f t="shared" si="123"/>
        <v>Adult</v>
      </c>
      <c r="D7881" t="s">
        <v>40</v>
      </c>
      <c r="E7881" t="s">
        <v>44</v>
      </c>
      <c r="F7881" t="s">
        <v>26</v>
      </c>
      <c r="G7881">
        <v>363.85</v>
      </c>
      <c r="H7881">
        <v>17</v>
      </c>
      <c r="I7881" t="s">
        <v>33</v>
      </c>
      <c r="J7881" t="s">
        <v>20</v>
      </c>
      <c r="K7881" s="1" t="s">
        <v>29</v>
      </c>
      <c r="L7881">
        <v>1</v>
      </c>
      <c r="M7881" s="1" t="s">
        <v>29</v>
      </c>
      <c r="N7881">
        <v>2</v>
      </c>
      <c r="O7881">
        <v>8</v>
      </c>
      <c r="P7881" t="s">
        <v>22</v>
      </c>
      <c r="Q7881" t="s">
        <v>39</v>
      </c>
    </row>
    <row r="7882" spans="1:17" x14ac:dyDescent="0.25">
      <c r="A7882">
        <v>7881</v>
      </c>
      <c r="B7882">
        <v>36</v>
      </c>
      <c r="C7882" t="str">
        <f t="shared" si="123"/>
        <v>Adult</v>
      </c>
      <c r="D7882" t="s">
        <v>16</v>
      </c>
      <c r="E7882" t="s">
        <v>25</v>
      </c>
      <c r="F7882" t="s">
        <v>41</v>
      </c>
      <c r="G7882">
        <v>414.78</v>
      </c>
      <c r="H7882">
        <v>38</v>
      </c>
      <c r="I7882" t="s">
        <v>19</v>
      </c>
      <c r="J7882" t="s">
        <v>38</v>
      </c>
      <c r="K7882" s="1" t="s">
        <v>29</v>
      </c>
      <c r="L7882">
        <v>7</v>
      </c>
      <c r="M7882" s="1" t="s">
        <v>21</v>
      </c>
      <c r="N7882">
        <v>3</v>
      </c>
      <c r="O7882">
        <v>9</v>
      </c>
      <c r="P7882" t="s">
        <v>34</v>
      </c>
      <c r="Q7882" t="s">
        <v>39</v>
      </c>
    </row>
    <row r="7883" spans="1:17" x14ac:dyDescent="0.25">
      <c r="A7883">
        <v>7882</v>
      </c>
      <c r="B7883">
        <v>31</v>
      </c>
      <c r="C7883" t="str">
        <f t="shared" si="123"/>
        <v>Adult</v>
      </c>
      <c r="D7883" t="s">
        <v>40</v>
      </c>
      <c r="E7883" t="s">
        <v>31</v>
      </c>
      <c r="F7883" t="s">
        <v>41</v>
      </c>
      <c r="G7883">
        <v>990.82</v>
      </c>
      <c r="H7883">
        <v>7</v>
      </c>
      <c r="I7883" t="s">
        <v>27</v>
      </c>
      <c r="J7883" t="s">
        <v>45</v>
      </c>
      <c r="K7883" s="1" t="s">
        <v>21</v>
      </c>
      <c r="L7883">
        <v>2</v>
      </c>
      <c r="M7883" s="1" t="s">
        <v>29</v>
      </c>
      <c r="N7883">
        <v>3</v>
      </c>
      <c r="O7883">
        <v>11</v>
      </c>
      <c r="P7883" t="s">
        <v>34</v>
      </c>
      <c r="Q7883" t="s">
        <v>30</v>
      </c>
    </row>
    <row r="7884" spans="1:17" x14ac:dyDescent="0.25">
      <c r="A7884">
        <v>7883</v>
      </c>
      <c r="B7884">
        <v>49</v>
      </c>
      <c r="C7884" t="str">
        <f t="shared" si="123"/>
        <v>Adult</v>
      </c>
      <c r="D7884" t="s">
        <v>24</v>
      </c>
      <c r="E7884" t="s">
        <v>35</v>
      </c>
      <c r="F7884" t="s">
        <v>43</v>
      </c>
      <c r="G7884">
        <v>459.64</v>
      </c>
      <c r="H7884">
        <v>1</v>
      </c>
      <c r="I7884" t="s">
        <v>27</v>
      </c>
      <c r="J7884" t="s">
        <v>38</v>
      </c>
      <c r="K7884" s="1" t="s">
        <v>21</v>
      </c>
      <c r="L7884">
        <v>6</v>
      </c>
      <c r="M7884" s="1" t="s">
        <v>29</v>
      </c>
      <c r="N7884">
        <v>1</v>
      </c>
      <c r="O7884">
        <v>10</v>
      </c>
      <c r="P7884" t="s">
        <v>37</v>
      </c>
      <c r="Q7884" t="s">
        <v>30</v>
      </c>
    </row>
    <row r="7885" spans="1:17" x14ac:dyDescent="0.25">
      <c r="A7885">
        <v>7884</v>
      </c>
      <c r="B7885">
        <v>23</v>
      </c>
      <c r="C7885" t="str">
        <f t="shared" si="123"/>
        <v>Adult</v>
      </c>
      <c r="D7885" t="s">
        <v>24</v>
      </c>
      <c r="E7885" t="s">
        <v>49</v>
      </c>
      <c r="F7885" t="s">
        <v>32</v>
      </c>
      <c r="G7885">
        <v>524.07000000000005</v>
      </c>
      <c r="H7885">
        <v>28</v>
      </c>
      <c r="I7885" t="s">
        <v>19</v>
      </c>
      <c r="J7885" t="s">
        <v>47</v>
      </c>
      <c r="K7885" s="1" t="s">
        <v>29</v>
      </c>
      <c r="L7885">
        <v>7</v>
      </c>
      <c r="M7885" s="1" t="s">
        <v>21</v>
      </c>
      <c r="N7885">
        <v>5</v>
      </c>
      <c r="O7885">
        <v>4</v>
      </c>
      <c r="P7885" t="s">
        <v>34</v>
      </c>
      <c r="Q7885" t="s">
        <v>30</v>
      </c>
    </row>
    <row r="7886" spans="1:17" x14ac:dyDescent="0.25">
      <c r="A7886">
        <v>7885</v>
      </c>
      <c r="B7886">
        <v>33</v>
      </c>
      <c r="C7886" t="str">
        <f t="shared" si="123"/>
        <v>Adult</v>
      </c>
      <c r="D7886" t="s">
        <v>40</v>
      </c>
      <c r="E7886" t="s">
        <v>25</v>
      </c>
      <c r="F7886" t="s">
        <v>26</v>
      </c>
      <c r="G7886">
        <v>951.53</v>
      </c>
      <c r="H7886">
        <v>32</v>
      </c>
      <c r="I7886" t="s">
        <v>27</v>
      </c>
      <c r="J7886" t="s">
        <v>47</v>
      </c>
      <c r="K7886" s="1" t="s">
        <v>21</v>
      </c>
      <c r="L7886">
        <v>1</v>
      </c>
      <c r="M7886" s="1" t="s">
        <v>29</v>
      </c>
      <c r="N7886">
        <v>4</v>
      </c>
      <c r="O7886">
        <v>13</v>
      </c>
      <c r="P7886" t="s">
        <v>37</v>
      </c>
      <c r="Q7886" t="s">
        <v>23</v>
      </c>
    </row>
    <row r="7887" spans="1:17" x14ac:dyDescent="0.25">
      <c r="A7887">
        <v>7886</v>
      </c>
      <c r="B7887">
        <v>68</v>
      </c>
      <c r="C7887" t="str">
        <f t="shared" si="123"/>
        <v>Senior</v>
      </c>
      <c r="D7887" t="s">
        <v>40</v>
      </c>
      <c r="E7887" t="s">
        <v>48</v>
      </c>
      <c r="F7887" t="s">
        <v>36</v>
      </c>
      <c r="G7887">
        <v>510.08</v>
      </c>
      <c r="H7887">
        <v>26</v>
      </c>
      <c r="I7887" t="s">
        <v>33</v>
      </c>
      <c r="J7887" t="s">
        <v>28</v>
      </c>
      <c r="K7887" s="1" t="s">
        <v>29</v>
      </c>
      <c r="L7887">
        <v>1</v>
      </c>
      <c r="M7887" s="1" t="s">
        <v>29</v>
      </c>
      <c r="N7887">
        <v>1</v>
      </c>
      <c r="O7887">
        <v>6</v>
      </c>
      <c r="P7887" t="s">
        <v>34</v>
      </c>
      <c r="Q7887" t="s">
        <v>39</v>
      </c>
    </row>
    <row r="7888" spans="1:17" x14ac:dyDescent="0.25">
      <c r="A7888">
        <v>7887</v>
      </c>
      <c r="B7888">
        <v>45</v>
      </c>
      <c r="C7888" t="str">
        <f t="shared" si="123"/>
        <v>Adult</v>
      </c>
      <c r="D7888" t="s">
        <v>40</v>
      </c>
      <c r="E7888" t="s">
        <v>49</v>
      </c>
      <c r="F7888" t="s">
        <v>50</v>
      </c>
      <c r="G7888">
        <v>460.14</v>
      </c>
      <c r="H7888">
        <v>50</v>
      </c>
      <c r="I7888" t="s">
        <v>33</v>
      </c>
      <c r="J7888" t="s">
        <v>47</v>
      </c>
      <c r="K7888" s="1" t="s">
        <v>29</v>
      </c>
      <c r="L7888">
        <v>3</v>
      </c>
      <c r="M7888" s="1" t="s">
        <v>29</v>
      </c>
      <c r="N7888">
        <v>5</v>
      </c>
      <c r="O7888">
        <v>5</v>
      </c>
      <c r="P7888" t="s">
        <v>37</v>
      </c>
      <c r="Q7888" t="s">
        <v>23</v>
      </c>
    </row>
    <row r="7889" spans="1:17" x14ac:dyDescent="0.25">
      <c r="A7889">
        <v>7888</v>
      </c>
      <c r="B7889">
        <v>69</v>
      </c>
      <c r="C7889" t="str">
        <f t="shared" si="123"/>
        <v>Senior</v>
      </c>
      <c r="D7889" t="s">
        <v>40</v>
      </c>
      <c r="E7889" t="s">
        <v>31</v>
      </c>
      <c r="F7889" t="s">
        <v>41</v>
      </c>
      <c r="G7889">
        <v>260.14999999999998</v>
      </c>
      <c r="H7889">
        <v>44</v>
      </c>
      <c r="I7889" t="s">
        <v>27</v>
      </c>
      <c r="J7889" t="s">
        <v>38</v>
      </c>
      <c r="K7889" s="1" t="s">
        <v>21</v>
      </c>
      <c r="L7889">
        <v>9</v>
      </c>
      <c r="M7889" s="1" t="s">
        <v>29</v>
      </c>
      <c r="N7889">
        <v>2</v>
      </c>
      <c r="O7889">
        <v>5</v>
      </c>
      <c r="P7889" t="s">
        <v>37</v>
      </c>
      <c r="Q7889" t="s">
        <v>30</v>
      </c>
    </row>
    <row r="7890" spans="1:17" x14ac:dyDescent="0.25">
      <c r="A7890">
        <v>7889</v>
      </c>
      <c r="B7890">
        <v>50</v>
      </c>
      <c r="C7890" t="str">
        <f t="shared" si="123"/>
        <v>Adult</v>
      </c>
      <c r="D7890" t="s">
        <v>16</v>
      </c>
      <c r="E7890" t="s">
        <v>17</v>
      </c>
      <c r="F7890" t="s">
        <v>43</v>
      </c>
      <c r="G7890">
        <v>413.26</v>
      </c>
      <c r="H7890">
        <v>57</v>
      </c>
      <c r="I7890" t="s">
        <v>33</v>
      </c>
      <c r="J7890" t="s">
        <v>45</v>
      </c>
      <c r="K7890" s="1" t="s">
        <v>21</v>
      </c>
      <c r="L7890">
        <v>6</v>
      </c>
      <c r="M7890" s="1" t="s">
        <v>29</v>
      </c>
      <c r="N7890">
        <v>4</v>
      </c>
      <c r="O7890">
        <v>4</v>
      </c>
      <c r="P7890" t="s">
        <v>37</v>
      </c>
      <c r="Q7890" t="s">
        <v>30</v>
      </c>
    </row>
    <row r="7891" spans="1:17" x14ac:dyDescent="0.25">
      <c r="A7891">
        <v>7890</v>
      </c>
      <c r="B7891">
        <v>62</v>
      </c>
      <c r="C7891" t="str">
        <f t="shared" si="123"/>
        <v>Senior</v>
      </c>
      <c r="D7891" t="s">
        <v>16</v>
      </c>
      <c r="E7891" t="s">
        <v>44</v>
      </c>
      <c r="F7891" t="s">
        <v>18</v>
      </c>
      <c r="G7891">
        <v>529.42999999999995</v>
      </c>
      <c r="H7891">
        <v>16</v>
      </c>
      <c r="I7891" t="s">
        <v>19</v>
      </c>
      <c r="J7891" t="s">
        <v>45</v>
      </c>
      <c r="K7891" s="1" t="s">
        <v>29</v>
      </c>
      <c r="L7891">
        <v>7</v>
      </c>
      <c r="M7891" s="1" t="s">
        <v>29</v>
      </c>
      <c r="N7891">
        <v>1</v>
      </c>
      <c r="O7891">
        <v>11</v>
      </c>
      <c r="P7891" t="s">
        <v>37</v>
      </c>
      <c r="Q7891" t="s">
        <v>23</v>
      </c>
    </row>
    <row r="7892" spans="1:17" x14ac:dyDescent="0.25">
      <c r="A7892">
        <v>7891</v>
      </c>
      <c r="B7892">
        <v>64</v>
      </c>
      <c r="C7892" t="str">
        <f t="shared" si="123"/>
        <v>Senior</v>
      </c>
      <c r="D7892" t="s">
        <v>40</v>
      </c>
      <c r="E7892" t="s">
        <v>17</v>
      </c>
      <c r="F7892" t="s">
        <v>36</v>
      </c>
      <c r="G7892">
        <v>846.76</v>
      </c>
      <c r="H7892">
        <v>43</v>
      </c>
      <c r="I7892" t="s">
        <v>33</v>
      </c>
      <c r="J7892" t="s">
        <v>45</v>
      </c>
      <c r="K7892" s="1" t="s">
        <v>29</v>
      </c>
      <c r="L7892">
        <v>3</v>
      </c>
      <c r="M7892" s="1" t="s">
        <v>29</v>
      </c>
      <c r="N7892">
        <v>2</v>
      </c>
      <c r="O7892">
        <v>5</v>
      </c>
      <c r="P7892" t="s">
        <v>34</v>
      </c>
      <c r="Q7892" t="s">
        <v>23</v>
      </c>
    </row>
    <row r="7893" spans="1:17" x14ac:dyDescent="0.25">
      <c r="A7893">
        <v>7892</v>
      </c>
      <c r="B7893">
        <v>66</v>
      </c>
      <c r="C7893" t="str">
        <f t="shared" si="123"/>
        <v>Senior</v>
      </c>
      <c r="D7893" t="s">
        <v>24</v>
      </c>
      <c r="E7893" t="s">
        <v>31</v>
      </c>
      <c r="F7893" t="s">
        <v>41</v>
      </c>
      <c r="G7893">
        <v>31.11</v>
      </c>
      <c r="H7893">
        <v>41</v>
      </c>
      <c r="I7893" t="s">
        <v>19</v>
      </c>
      <c r="J7893" t="s">
        <v>45</v>
      </c>
      <c r="K7893" s="1" t="s">
        <v>29</v>
      </c>
      <c r="L7893">
        <v>6</v>
      </c>
      <c r="M7893" s="1" t="s">
        <v>21</v>
      </c>
      <c r="N7893">
        <v>4</v>
      </c>
      <c r="O7893">
        <v>11</v>
      </c>
      <c r="P7893" t="s">
        <v>34</v>
      </c>
      <c r="Q7893" t="s">
        <v>30</v>
      </c>
    </row>
    <row r="7894" spans="1:17" x14ac:dyDescent="0.25">
      <c r="A7894">
        <v>7893</v>
      </c>
      <c r="B7894">
        <v>51</v>
      </c>
      <c r="C7894" t="str">
        <f t="shared" si="123"/>
        <v>Adult</v>
      </c>
      <c r="D7894" t="s">
        <v>16</v>
      </c>
      <c r="E7894" t="s">
        <v>46</v>
      </c>
      <c r="F7894" t="s">
        <v>42</v>
      </c>
      <c r="G7894">
        <v>757.89</v>
      </c>
      <c r="H7894">
        <v>47</v>
      </c>
      <c r="I7894" t="s">
        <v>19</v>
      </c>
      <c r="J7894" t="s">
        <v>28</v>
      </c>
      <c r="K7894" s="1" t="s">
        <v>21</v>
      </c>
      <c r="L7894">
        <v>5</v>
      </c>
      <c r="M7894" s="1" t="s">
        <v>21</v>
      </c>
      <c r="N7894">
        <v>2</v>
      </c>
      <c r="O7894">
        <v>6</v>
      </c>
      <c r="P7894" t="s">
        <v>22</v>
      </c>
      <c r="Q7894" t="s">
        <v>30</v>
      </c>
    </row>
    <row r="7895" spans="1:17" x14ac:dyDescent="0.25">
      <c r="A7895">
        <v>7894</v>
      </c>
      <c r="B7895">
        <v>38</v>
      </c>
      <c r="C7895" t="str">
        <f t="shared" si="123"/>
        <v>Adult</v>
      </c>
      <c r="D7895" t="s">
        <v>24</v>
      </c>
      <c r="E7895" t="s">
        <v>31</v>
      </c>
      <c r="F7895" t="s">
        <v>32</v>
      </c>
      <c r="G7895">
        <v>275.73</v>
      </c>
      <c r="H7895">
        <v>22</v>
      </c>
      <c r="I7895" t="s">
        <v>27</v>
      </c>
      <c r="J7895" t="s">
        <v>28</v>
      </c>
      <c r="K7895" s="1" t="s">
        <v>21</v>
      </c>
      <c r="L7895">
        <v>5</v>
      </c>
      <c r="M7895" s="1" t="s">
        <v>21</v>
      </c>
      <c r="N7895">
        <v>1</v>
      </c>
      <c r="O7895">
        <v>9</v>
      </c>
      <c r="P7895" t="s">
        <v>34</v>
      </c>
      <c r="Q7895" t="s">
        <v>30</v>
      </c>
    </row>
    <row r="7896" spans="1:17" x14ac:dyDescent="0.25">
      <c r="A7896">
        <v>7895</v>
      </c>
      <c r="B7896">
        <v>21</v>
      </c>
      <c r="C7896" t="str">
        <f t="shared" si="123"/>
        <v>Adult</v>
      </c>
      <c r="D7896" t="s">
        <v>40</v>
      </c>
      <c r="E7896" t="s">
        <v>35</v>
      </c>
      <c r="F7896" t="s">
        <v>43</v>
      </c>
      <c r="G7896">
        <v>460.24</v>
      </c>
      <c r="H7896">
        <v>11</v>
      </c>
      <c r="I7896" t="s">
        <v>33</v>
      </c>
      <c r="J7896" t="s">
        <v>20</v>
      </c>
      <c r="K7896" s="1" t="s">
        <v>29</v>
      </c>
      <c r="L7896">
        <v>6</v>
      </c>
      <c r="M7896" s="1" t="s">
        <v>29</v>
      </c>
      <c r="N7896">
        <v>4</v>
      </c>
      <c r="O7896">
        <v>6</v>
      </c>
      <c r="P7896" t="s">
        <v>22</v>
      </c>
      <c r="Q7896" t="s">
        <v>39</v>
      </c>
    </row>
    <row r="7897" spans="1:17" x14ac:dyDescent="0.25">
      <c r="A7897">
        <v>7896</v>
      </c>
      <c r="B7897">
        <v>53</v>
      </c>
      <c r="C7897" t="str">
        <f t="shared" si="123"/>
        <v>Adult</v>
      </c>
      <c r="D7897" t="s">
        <v>16</v>
      </c>
      <c r="E7897" t="s">
        <v>48</v>
      </c>
      <c r="F7897" t="s">
        <v>26</v>
      </c>
      <c r="G7897">
        <v>467.67</v>
      </c>
      <c r="H7897">
        <v>38</v>
      </c>
      <c r="I7897" t="s">
        <v>19</v>
      </c>
      <c r="J7897" t="s">
        <v>47</v>
      </c>
      <c r="K7897" s="1" t="s">
        <v>21</v>
      </c>
      <c r="L7897">
        <v>4</v>
      </c>
      <c r="M7897" s="1" t="s">
        <v>21</v>
      </c>
      <c r="N7897">
        <v>4</v>
      </c>
      <c r="O7897">
        <v>3</v>
      </c>
      <c r="P7897" t="s">
        <v>37</v>
      </c>
      <c r="Q7897" t="s">
        <v>39</v>
      </c>
    </row>
    <row r="7898" spans="1:17" x14ac:dyDescent="0.25">
      <c r="A7898">
        <v>7897</v>
      </c>
      <c r="B7898">
        <v>53</v>
      </c>
      <c r="C7898" t="str">
        <f t="shared" si="123"/>
        <v>Adult</v>
      </c>
      <c r="D7898" t="s">
        <v>16</v>
      </c>
      <c r="E7898" t="s">
        <v>31</v>
      </c>
      <c r="F7898" t="s">
        <v>41</v>
      </c>
      <c r="G7898">
        <v>82.07</v>
      </c>
      <c r="H7898">
        <v>43</v>
      </c>
      <c r="I7898" t="s">
        <v>27</v>
      </c>
      <c r="J7898" t="s">
        <v>45</v>
      </c>
      <c r="K7898" s="1" t="s">
        <v>29</v>
      </c>
      <c r="L7898">
        <v>4</v>
      </c>
      <c r="M7898" s="1" t="s">
        <v>29</v>
      </c>
      <c r="N7898">
        <v>2</v>
      </c>
      <c r="O7898">
        <v>5</v>
      </c>
      <c r="P7898" t="s">
        <v>37</v>
      </c>
      <c r="Q7898" t="s">
        <v>23</v>
      </c>
    </row>
    <row r="7899" spans="1:17" x14ac:dyDescent="0.25">
      <c r="A7899">
        <v>7898</v>
      </c>
      <c r="B7899">
        <v>36</v>
      </c>
      <c r="C7899" t="str">
        <f t="shared" si="123"/>
        <v>Adult</v>
      </c>
      <c r="D7899" t="s">
        <v>24</v>
      </c>
      <c r="E7899" t="s">
        <v>35</v>
      </c>
      <c r="F7899" t="s">
        <v>50</v>
      </c>
      <c r="G7899">
        <v>622.33000000000004</v>
      </c>
      <c r="H7899">
        <v>25</v>
      </c>
      <c r="I7899" t="s">
        <v>19</v>
      </c>
      <c r="J7899" t="s">
        <v>20</v>
      </c>
      <c r="K7899" s="1" t="s">
        <v>21</v>
      </c>
      <c r="L7899">
        <v>5</v>
      </c>
      <c r="M7899" s="1" t="s">
        <v>21</v>
      </c>
      <c r="N7899">
        <v>5</v>
      </c>
      <c r="O7899">
        <v>12</v>
      </c>
      <c r="P7899" t="s">
        <v>34</v>
      </c>
      <c r="Q7899" t="s">
        <v>23</v>
      </c>
    </row>
    <row r="7900" spans="1:17" x14ac:dyDescent="0.25">
      <c r="A7900">
        <v>7899</v>
      </c>
      <c r="B7900">
        <v>68</v>
      </c>
      <c r="C7900" t="str">
        <f t="shared" si="123"/>
        <v>Senior</v>
      </c>
      <c r="D7900" t="s">
        <v>40</v>
      </c>
      <c r="E7900" t="s">
        <v>44</v>
      </c>
      <c r="F7900" t="s">
        <v>43</v>
      </c>
      <c r="G7900">
        <v>488.33</v>
      </c>
      <c r="H7900">
        <v>13</v>
      </c>
      <c r="I7900" t="s">
        <v>33</v>
      </c>
      <c r="J7900" t="s">
        <v>38</v>
      </c>
      <c r="K7900" s="1" t="s">
        <v>21</v>
      </c>
      <c r="L7900">
        <v>2</v>
      </c>
      <c r="M7900" s="1" t="s">
        <v>29</v>
      </c>
      <c r="N7900">
        <v>1</v>
      </c>
      <c r="O7900">
        <v>10</v>
      </c>
      <c r="P7900" t="s">
        <v>34</v>
      </c>
      <c r="Q7900" t="s">
        <v>39</v>
      </c>
    </row>
    <row r="7901" spans="1:17" x14ac:dyDescent="0.25">
      <c r="A7901">
        <v>7900</v>
      </c>
      <c r="B7901">
        <v>32</v>
      </c>
      <c r="C7901" t="str">
        <f t="shared" si="123"/>
        <v>Adult</v>
      </c>
      <c r="D7901" t="s">
        <v>40</v>
      </c>
      <c r="E7901" t="s">
        <v>25</v>
      </c>
      <c r="F7901" t="s">
        <v>18</v>
      </c>
      <c r="G7901">
        <v>410.35</v>
      </c>
      <c r="H7901">
        <v>16</v>
      </c>
      <c r="I7901" t="s">
        <v>27</v>
      </c>
      <c r="J7901" t="s">
        <v>38</v>
      </c>
      <c r="K7901" s="1" t="s">
        <v>21</v>
      </c>
      <c r="L7901">
        <v>7</v>
      </c>
      <c r="M7901" s="1" t="s">
        <v>21</v>
      </c>
      <c r="N7901">
        <v>4</v>
      </c>
      <c r="O7901">
        <v>8</v>
      </c>
      <c r="P7901" t="s">
        <v>37</v>
      </c>
      <c r="Q7901" t="s">
        <v>39</v>
      </c>
    </row>
    <row r="7902" spans="1:17" x14ac:dyDescent="0.25">
      <c r="A7902">
        <v>7901</v>
      </c>
      <c r="B7902">
        <v>63</v>
      </c>
      <c r="C7902" t="str">
        <f t="shared" si="123"/>
        <v>Senior</v>
      </c>
      <c r="D7902" t="s">
        <v>24</v>
      </c>
      <c r="E7902" t="s">
        <v>48</v>
      </c>
      <c r="F7902" t="s">
        <v>36</v>
      </c>
      <c r="G7902">
        <v>56.11</v>
      </c>
      <c r="H7902">
        <v>51</v>
      </c>
      <c r="I7902" t="s">
        <v>33</v>
      </c>
      <c r="J7902" t="s">
        <v>20</v>
      </c>
      <c r="K7902" s="1" t="s">
        <v>21</v>
      </c>
      <c r="L7902">
        <v>2</v>
      </c>
      <c r="M7902" s="1" t="s">
        <v>21</v>
      </c>
      <c r="N7902">
        <v>5</v>
      </c>
      <c r="O7902">
        <v>9</v>
      </c>
      <c r="P7902" t="s">
        <v>34</v>
      </c>
      <c r="Q7902" t="s">
        <v>39</v>
      </c>
    </row>
    <row r="7903" spans="1:17" x14ac:dyDescent="0.25">
      <c r="A7903">
        <v>7902</v>
      </c>
      <c r="B7903">
        <v>60</v>
      </c>
      <c r="C7903" t="str">
        <f t="shared" si="123"/>
        <v>Senior</v>
      </c>
      <c r="D7903" t="s">
        <v>40</v>
      </c>
      <c r="E7903" t="s">
        <v>44</v>
      </c>
      <c r="F7903" t="s">
        <v>50</v>
      </c>
      <c r="G7903">
        <v>889.49</v>
      </c>
      <c r="H7903">
        <v>46</v>
      </c>
      <c r="I7903" t="s">
        <v>27</v>
      </c>
      <c r="J7903" t="s">
        <v>28</v>
      </c>
      <c r="K7903" s="1" t="s">
        <v>21</v>
      </c>
      <c r="L7903">
        <v>9</v>
      </c>
      <c r="M7903" s="1" t="s">
        <v>21</v>
      </c>
      <c r="N7903">
        <v>5</v>
      </c>
      <c r="O7903">
        <v>4</v>
      </c>
      <c r="P7903" t="s">
        <v>22</v>
      </c>
      <c r="Q7903" t="s">
        <v>39</v>
      </c>
    </row>
    <row r="7904" spans="1:17" x14ac:dyDescent="0.25">
      <c r="A7904">
        <v>7903</v>
      </c>
      <c r="B7904">
        <v>69</v>
      </c>
      <c r="C7904" t="str">
        <f t="shared" si="123"/>
        <v>Senior</v>
      </c>
      <c r="D7904" t="s">
        <v>24</v>
      </c>
      <c r="E7904" t="s">
        <v>17</v>
      </c>
      <c r="F7904" t="s">
        <v>26</v>
      </c>
      <c r="G7904">
        <v>269.88</v>
      </c>
      <c r="H7904">
        <v>35</v>
      </c>
      <c r="I7904" t="s">
        <v>19</v>
      </c>
      <c r="J7904" t="s">
        <v>28</v>
      </c>
      <c r="K7904" s="1" t="s">
        <v>21</v>
      </c>
      <c r="L7904">
        <v>3</v>
      </c>
      <c r="M7904" s="1" t="s">
        <v>21</v>
      </c>
      <c r="N7904">
        <v>5</v>
      </c>
      <c r="O7904">
        <v>12</v>
      </c>
      <c r="P7904" t="s">
        <v>22</v>
      </c>
      <c r="Q7904" t="s">
        <v>39</v>
      </c>
    </row>
    <row r="7905" spans="1:17" x14ac:dyDescent="0.25">
      <c r="A7905">
        <v>7904</v>
      </c>
      <c r="B7905">
        <v>56</v>
      </c>
      <c r="C7905" t="str">
        <f t="shared" si="123"/>
        <v>Adult</v>
      </c>
      <c r="D7905" t="s">
        <v>40</v>
      </c>
      <c r="E7905" t="s">
        <v>44</v>
      </c>
      <c r="F7905" t="s">
        <v>42</v>
      </c>
      <c r="G7905">
        <v>166.15</v>
      </c>
      <c r="H7905">
        <v>3</v>
      </c>
      <c r="I7905" t="s">
        <v>27</v>
      </c>
      <c r="J7905" t="s">
        <v>47</v>
      </c>
      <c r="K7905" s="1" t="s">
        <v>29</v>
      </c>
      <c r="L7905">
        <v>1</v>
      </c>
      <c r="M7905" s="1" t="s">
        <v>21</v>
      </c>
      <c r="N7905">
        <v>2</v>
      </c>
      <c r="O7905">
        <v>10</v>
      </c>
      <c r="P7905" t="s">
        <v>37</v>
      </c>
      <c r="Q7905" t="s">
        <v>39</v>
      </c>
    </row>
    <row r="7906" spans="1:17" x14ac:dyDescent="0.25">
      <c r="A7906">
        <v>7905</v>
      </c>
      <c r="B7906">
        <v>59</v>
      </c>
      <c r="C7906" t="str">
        <f t="shared" si="123"/>
        <v>Adult</v>
      </c>
      <c r="D7906" t="s">
        <v>16</v>
      </c>
      <c r="E7906" t="s">
        <v>35</v>
      </c>
      <c r="F7906" t="s">
        <v>41</v>
      </c>
      <c r="G7906">
        <v>549.22</v>
      </c>
      <c r="H7906">
        <v>9</v>
      </c>
      <c r="I7906" t="s">
        <v>27</v>
      </c>
      <c r="J7906" t="s">
        <v>20</v>
      </c>
      <c r="K7906" s="1" t="s">
        <v>29</v>
      </c>
      <c r="L7906">
        <v>6</v>
      </c>
      <c r="M7906" s="1" t="s">
        <v>21</v>
      </c>
      <c r="N7906">
        <v>5</v>
      </c>
      <c r="O7906">
        <v>13</v>
      </c>
      <c r="P7906" t="s">
        <v>34</v>
      </c>
      <c r="Q7906" t="s">
        <v>23</v>
      </c>
    </row>
    <row r="7907" spans="1:17" x14ac:dyDescent="0.25">
      <c r="A7907">
        <v>7906</v>
      </c>
      <c r="B7907">
        <v>24</v>
      </c>
      <c r="C7907" t="str">
        <f t="shared" si="123"/>
        <v>Adult</v>
      </c>
      <c r="D7907" t="s">
        <v>16</v>
      </c>
      <c r="E7907" t="s">
        <v>25</v>
      </c>
      <c r="F7907" t="s">
        <v>36</v>
      </c>
      <c r="G7907">
        <v>601.72</v>
      </c>
      <c r="H7907">
        <v>47</v>
      </c>
      <c r="I7907" t="s">
        <v>33</v>
      </c>
      <c r="J7907" t="s">
        <v>28</v>
      </c>
      <c r="K7907" s="1" t="s">
        <v>21</v>
      </c>
      <c r="L7907">
        <v>1</v>
      </c>
      <c r="M7907" s="1" t="s">
        <v>21</v>
      </c>
      <c r="N7907">
        <v>1</v>
      </c>
      <c r="O7907">
        <v>5</v>
      </c>
      <c r="P7907" t="s">
        <v>22</v>
      </c>
      <c r="Q7907" t="s">
        <v>30</v>
      </c>
    </row>
    <row r="7908" spans="1:17" x14ac:dyDescent="0.25">
      <c r="A7908">
        <v>7907</v>
      </c>
      <c r="B7908">
        <v>30</v>
      </c>
      <c r="C7908" t="str">
        <f t="shared" si="123"/>
        <v>Adult</v>
      </c>
      <c r="D7908" t="s">
        <v>40</v>
      </c>
      <c r="E7908" t="s">
        <v>46</v>
      </c>
      <c r="F7908" t="s">
        <v>18</v>
      </c>
      <c r="G7908">
        <v>791.8</v>
      </c>
      <c r="H7908">
        <v>11</v>
      </c>
      <c r="I7908" t="s">
        <v>19</v>
      </c>
      <c r="J7908" t="s">
        <v>47</v>
      </c>
      <c r="K7908" s="1" t="s">
        <v>29</v>
      </c>
      <c r="L7908">
        <v>9</v>
      </c>
      <c r="M7908" s="1" t="s">
        <v>21</v>
      </c>
      <c r="N7908">
        <v>1</v>
      </c>
      <c r="O7908">
        <v>7</v>
      </c>
      <c r="P7908" t="s">
        <v>37</v>
      </c>
      <c r="Q7908" t="s">
        <v>39</v>
      </c>
    </row>
    <row r="7909" spans="1:17" x14ac:dyDescent="0.25">
      <c r="A7909">
        <v>7908</v>
      </c>
      <c r="B7909">
        <v>55</v>
      </c>
      <c r="C7909" t="str">
        <f t="shared" si="123"/>
        <v>Adult</v>
      </c>
      <c r="D7909" t="s">
        <v>40</v>
      </c>
      <c r="E7909" t="s">
        <v>48</v>
      </c>
      <c r="F7909" t="s">
        <v>32</v>
      </c>
      <c r="G7909">
        <v>985.5</v>
      </c>
      <c r="H7909">
        <v>38</v>
      </c>
      <c r="I7909" t="s">
        <v>27</v>
      </c>
      <c r="J7909" t="s">
        <v>47</v>
      </c>
      <c r="K7909" s="1" t="s">
        <v>21</v>
      </c>
      <c r="L7909">
        <v>5</v>
      </c>
      <c r="M7909" s="1" t="s">
        <v>21</v>
      </c>
      <c r="N7909">
        <v>5</v>
      </c>
      <c r="O7909">
        <v>2</v>
      </c>
      <c r="P7909" t="s">
        <v>34</v>
      </c>
      <c r="Q7909" t="s">
        <v>39</v>
      </c>
    </row>
    <row r="7910" spans="1:17" x14ac:dyDescent="0.25">
      <c r="A7910">
        <v>7909</v>
      </c>
      <c r="B7910">
        <v>20</v>
      </c>
      <c r="C7910" t="str">
        <f t="shared" si="123"/>
        <v>Adult</v>
      </c>
      <c r="D7910" t="s">
        <v>24</v>
      </c>
      <c r="E7910" t="s">
        <v>31</v>
      </c>
      <c r="F7910" t="s">
        <v>32</v>
      </c>
      <c r="G7910">
        <v>360.45</v>
      </c>
      <c r="H7910">
        <v>16</v>
      </c>
      <c r="I7910" t="s">
        <v>33</v>
      </c>
      <c r="J7910" t="s">
        <v>47</v>
      </c>
      <c r="K7910" s="1" t="s">
        <v>21</v>
      </c>
      <c r="L7910">
        <v>2</v>
      </c>
      <c r="M7910" s="1" t="s">
        <v>21</v>
      </c>
      <c r="N7910">
        <v>1</v>
      </c>
      <c r="O7910">
        <v>9</v>
      </c>
      <c r="P7910" t="s">
        <v>22</v>
      </c>
      <c r="Q7910" t="s">
        <v>30</v>
      </c>
    </row>
    <row r="7911" spans="1:17" x14ac:dyDescent="0.25">
      <c r="A7911">
        <v>7910</v>
      </c>
      <c r="B7911">
        <v>55</v>
      </c>
      <c r="C7911" t="str">
        <f t="shared" si="123"/>
        <v>Adult</v>
      </c>
      <c r="D7911" t="s">
        <v>16</v>
      </c>
      <c r="E7911" t="s">
        <v>44</v>
      </c>
      <c r="F7911" t="s">
        <v>43</v>
      </c>
      <c r="G7911">
        <v>768.12</v>
      </c>
      <c r="H7911">
        <v>24</v>
      </c>
      <c r="I7911" t="s">
        <v>19</v>
      </c>
      <c r="J7911" t="s">
        <v>28</v>
      </c>
      <c r="K7911" s="1" t="s">
        <v>29</v>
      </c>
      <c r="L7911">
        <v>1</v>
      </c>
      <c r="M7911" s="1" t="s">
        <v>29</v>
      </c>
      <c r="N7911">
        <v>5</v>
      </c>
      <c r="O7911">
        <v>2</v>
      </c>
      <c r="P7911" t="s">
        <v>34</v>
      </c>
      <c r="Q7911" t="s">
        <v>23</v>
      </c>
    </row>
    <row r="7912" spans="1:17" x14ac:dyDescent="0.25">
      <c r="A7912">
        <v>7911</v>
      </c>
      <c r="B7912">
        <v>37</v>
      </c>
      <c r="C7912" t="str">
        <f t="shared" si="123"/>
        <v>Adult</v>
      </c>
      <c r="D7912" t="s">
        <v>16</v>
      </c>
      <c r="E7912" t="s">
        <v>46</v>
      </c>
      <c r="F7912" t="s">
        <v>26</v>
      </c>
      <c r="G7912">
        <v>348.49</v>
      </c>
      <c r="H7912">
        <v>37</v>
      </c>
      <c r="I7912" t="s">
        <v>33</v>
      </c>
      <c r="J7912" t="s">
        <v>45</v>
      </c>
      <c r="K7912" s="1" t="s">
        <v>21</v>
      </c>
      <c r="L7912">
        <v>1</v>
      </c>
      <c r="M7912" s="1" t="s">
        <v>29</v>
      </c>
      <c r="N7912">
        <v>2</v>
      </c>
      <c r="O7912">
        <v>13</v>
      </c>
      <c r="P7912" t="s">
        <v>22</v>
      </c>
      <c r="Q7912" t="s">
        <v>30</v>
      </c>
    </row>
    <row r="7913" spans="1:17" x14ac:dyDescent="0.25">
      <c r="A7913">
        <v>7912</v>
      </c>
      <c r="B7913">
        <v>40</v>
      </c>
      <c r="C7913" t="str">
        <f t="shared" si="123"/>
        <v>Adult</v>
      </c>
      <c r="D7913" t="s">
        <v>40</v>
      </c>
      <c r="E7913" t="s">
        <v>31</v>
      </c>
      <c r="F7913" t="s">
        <v>32</v>
      </c>
      <c r="G7913">
        <v>544.08000000000004</v>
      </c>
      <c r="H7913">
        <v>34</v>
      </c>
      <c r="I7913" t="s">
        <v>27</v>
      </c>
      <c r="J7913" t="s">
        <v>38</v>
      </c>
      <c r="K7913" s="1" t="s">
        <v>21</v>
      </c>
      <c r="L7913">
        <v>3</v>
      </c>
      <c r="M7913" s="1" t="s">
        <v>21</v>
      </c>
      <c r="N7913">
        <v>5</v>
      </c>
      <c r="O7913">
        <v>9</v>
      </c>
      <c r="P7913" t="s">
        <v>37</v>
      </c>
      <c r="Q7913" t="s">
        <v>23</v>
      </c>
    </row>
    <row r="7914" spans="1:17" x14ac:dyDescent="0.25">
      <c r="A7914">
        <v>7913</v>
      </c>
      <c r="B7914">
        <v>31</v>
      </c>
      <c r="C7914" t="str">
        <f t="shared" si="123"/>
        <v>Adult</v>
      </c>
      <c r="D7914" t="s">
        <v>16</v>
      </c>
      <c r="E7914" t="s">
        <v>46</v>
      </c>
      <c r="F7914" t="s">
        <v>18</v>
      </c>
      <c r="G7914">
        <v>726.89</v>
      </c>
      <c r="H7914">
        <v>46</v>
      </c>
      <c r="I7914" t="s">
        <v>33</v>
      </c>
      <c r="J7914" t="s">
        <v>45</v>
      </c>
      <c r="K7914" s="1" t="s">
        <v>29</v>
      </c>
      <c r="L7914">
        <v>9</v>
      </c>
      <c r="M7914" s="1" t="s">
        <v>21</v>
      </c>
      <c r="N7914">
        <v>2</v>
      </c>
      <c r="O7914">
        <v>7</v>
      </c>
      <c r="P7914" t="s">
        <v>34</v>
      </c>
      <c r="Q7914" t="s">
        <v>39</v>
      </c>
    </row>
    <row r="7915" spans="1:17" x14ac:dyDescent="0.25">
      <c r="A7915">
        <v>7914</v>
      </c>
      <c r="B7915">
        <v>63</v>
      </c>
      <c r="C7915" t="str">
        <f t="shared" si="123"/>
        <v>Senior</v>
      </c>
      <c r="D7915" t="s">
        <v>16</v>
      </c>
      <c r="E7915" t="s">
        <v>31</v>
      </c>
      <c r="F7915" t="s">
        <v>26</v>
      </c>
      <c r="G7915">
        <v>980.98</v>
      </c>
      <c r="H7915">
        <v>9</v>
      </c>
      <c r="I7915" t="s">
        <v>27</v>
      </c>
      <c r="J7915" t="s">
        <v>45</v>
      </c>
      <c r="K7915" s="1" t="s">
        <v>21</v>
      </c>
      <c r="L7915">
        <v>1</v>
      </c>
      <c r="M7915" s="1" t="s">
        <v>29</v>
      </c>
      <c r="N7915">
        <v>4</v>
      </c>
      <c r="O7915">
        <v>3</v>
      </c>
      <c r="P7915" t="s">
        <v>34</v>
      </c>
      <c r="Q7915" t="s">
        <v>39</v>
      </c>
    </row>
    <row r="7916" spans="1:17" x14ac:dyDescent="0.25">
      <c r="A7916">
        <v>7915</v>
      </c>
      <c r="B7916">
        <v>55</v>
      </c>
      <c r="C7916" t="str">
        <f t="shared" si="123"/>
        <v>Adult</v>
      </c>
      <c r="D7916" t="s">
        <v>24</v>
      </c>
      <c r="E7916" t="s">
        <v>25</v>
      </c>
      <c r="F7916" t="s">
        <v>43</v>
      </c>
      <c r="G7916">
        <v>400.18</v>
      </c>
      <c r="H7916">
        <v>40</v>
      </c>
      <c r="I7916" t="s">
        <v>27</v>
      </c>
      <c r="J7916" t="s">
        <v>28</v>
      </c>
      <c r="K7916" s="1" t="s">
        <v>29</v>
      </c>
      <c r="L7916">
        <v>5</v>
      </c>
      <c r="M7916" s="1" t="s">
        <v>21</v>
      </c>
      <c r="N7916">
        <v>3</v>
      </c>
      <c r="O7916">
        <v>2</v>
      </c>
      <c r="P7916" t="s">
        <v>37</v>
      </c>
      <c r="Q7916" t="s">
        <v>23</v>
      </c>
    </row>
    <row r="7917" spans="1:17" x14ac:dyDescent="0.25">
      <c r="A7917">
        <v>7916</v>
      </c>
      <c r="B7917">
        <v>30</v>
      </c>
      <c r="C7917" t="str">
        <f t="shared" si="123"/>
        <v>Adult</v>
      </c>
      <c r="D7917" t="s">
        <v>24</v>
      </c>
      <c r="E7917" t="s">
        <v>44</v>
      </c>
      <c r="F7917" t="s">
        <v>41</v>
      </c>
      <c r="G7917">
        <v>297.52</v>
      </c>
      <c r="H7917">
        <v>41</v>
      </c>
      <c r="I7917" t="s">
        <v>27</v>
      </c>
      <c r="J7917" t="s">
        <v>28</v>
      </c>
      <c r="K7917" s="1" t="s">
        <v>21</v>
      </c>
      <c r="L7917">
        <v>3</v>
      </c>
      <c r="M7917" s="1" t="s">
        <v>29</v>
      </c>
      <c r="N7917">
        <v>5</v>
      </c>
      <c r="O7917">
        <v>13</v>
      </c>
      <c r="P7917" t="s">
        <v>37</v>
      </c>
      <c r="Q7917" t="s">
        <v>23</v>
      </c>
    </row>
    <row r="7918" spans="1:17" x14ac:dyDescent="0.25">
      <c r="A7918">
        <v>7917</v>
      </c>
      <c r="B7918">
        <v>27</v>
      </c>
      <c r="C7918" t="str">
        <f t="shared" si="123"/>
        <v>Adult</v>
      </c>
      <c r="D7918" t="s">
        <v>40</v>
      </c>
      <c r="E7918" t="s">
        <v>44</v>
      </c>
      <c r="F7918" t="s">
        <v>36</v>
      </c>
      <c r="G7918">
        <v>906.76</v>
      </c>
      <c r="H7918">
        <v>52</v>
      </c>
      <c r="I7918" t="s">
        <v>33</v>
      </c>
      <c r="J7918" t="s">
        <v>45</v>
      </c>
      <c r="K7918" s="1" t="s">
        <v>21</v>
      </c>
      <c r="L7918">
        <v>4</v>
      </c>
      <c r="M7918" s="1" t="s">
        <v>21</v>
      </c>
      <c r="N7918">
        <v>4</v>
      </c>
      <c r="O7918">
        <v>2</v>
      </c>
      <c r="P7918" t="s">
        <v>34</v>
      </c>
      <c r="Q7918" t="s">
        <v>39</v>
      </c>
    </row>
    <row r="7919" spans="1:17" x14ac:dyDescent="0.25">
      <c r="A7919">
        <v>7918</v>
      </c>
      <c r="B7919">
        <v>45</v>
      </c>
      <c r="C7919" t="str">
        <f t="shared" si="123"/>
        <v>Adult</v>
      </c>
      <c r="D7919" t="s">
        <v>24</v>
      </c>
      <c r="E7919" t="s">
        <v>44</v>
      </c>
      <c r="F7919" t="s">
        <v>18</v>
      </c>
      <c r="G7919">
        <v>837.8</v>
      </c>
      <c r="H7919">
        <v>21</v>
      </c>
      <c r="I7919" t="s">
        <v>19</v>
      </c>
      <c r="J7919" t="s">
        <v>45</v>
      </c>
      <c r="K7919" s="1" t="s">
        <v>21</v>
      </c>
      <c r="L7919">
        <v>9</v>
      </c>
      <c r="M7919" s="1" t="s">
        <v>29</v>
      </c>
      <c r="N7919">
        <v>3</v>
      </c>
      <c r="O7919">
        <v>1</v>
      </c>
      <c r="P7919" t="s">
        <v>34</v>
      </c>
      <c r="Q7919" t="s">
        <v>39</v>
      </c>
    </row>
    <row r="7920" spans="1:17" x14ac:dyDescent="0.25">
      <c r="A7920">
        <v>7919</v>
      </c>
      <c r="B7920">
        <v>48</v>
      </c>
      <c r="C7920" t="str">
        <f t="shared" si="123"/>
        <v>Adult</v>
      </c>
      <c r="D7920" t="s">
        <v>40</v>
      </c>
      <c r="E7920" t="s">
        <v>25</v>
      </c>
      <c r="F7920" t="s">
        <v>18</v>
      </c>
      <c r="G7920">
        <v>474.85</v>
      </c>
      <c r="H7920">
        <v>9</v>
      </c>
      <c r="I7920" t="s">
        <v>33</v>
      </c>
      <c r="J7920" t="s">
        <v>28</v>
      </c>
      <c r="K7920" s="1" t="s">
        <v>29</v>
      </c>
      <c r="L7920">
        <v>9</v>
      </c>
      <c r="M7920" s="1" t="s">
        <v>29</v>
      </c>
      <c r="N7920">
        <v>3</v>
      </c>
      <c r="O7920">
        <v>11</v>
      </c>
      <c r="P7920" t="s">
        <v>37</v>
      </c>
      <c r="Q7920" t="s">
        <v>23</v>
      </c>
    </row>
    <row r="7921" spans="1:17" x14ac:dyDescent="0.25">
      <c r="A7921">
        <v>7920</v>
      </c>
      <c r="B7921">
        <v>32</v>
      </c>
      <c r="C7921" t="str">
        <f t="shared" si="123"/>
        <v>Adult</v>
      </c>
      <c r="D7921" t="s">
        <v>40</v>
      </c>
      <c r="E7921" t="s">
        <v>49</v>
      </c>
      <c r="F7921" t="s">
        <v>36</v>
      </c>
      <c r="G7921">
        <v>500.41</v>
      </c>
      <c r="H7921">
        <v>9</v>
      </c>
      <c r="I7921" t="s">
        <v>27</v>
      </c>
      <c r="J7921" t="s">
        <v>20</v>
      </c>
      <c r="K7921" s="1" t="s">
        <v>21</v>
      </c>
      <c r="L7921">
        <v>4</v>
      </c>
      <c r="M7921" s="1" t="s">
        <v>29</v>
      </c>
      <c r="N7921">
        <v>5</v>
      </c>
      <c r="O7921">
        <v>13</v>
      </c>
      <c r="P7921" t="s">
        <v>22</v>
      </c>
      <c r="Q7921" t="s">
        <v>23</v>
      </c>
    </row>
    <row r="7922" spans="1:17" x14ac:dyDescent="0.25">
      <c r="A7922">
        <v>7921</v>
      </c>
      <c r="B7922">
        <v>62</v>
      </c>
      <c r="C7922" t="str">
        <f t="shared" si="123"/>
        <v>Senior</v>
      </c>
      <c r="D7922" t="s">
        <v>24</v>
      </c>
      <c r="E7922" t="s">
        <v>17</v>
      </c>
      <c r="F7922" t="s">
        <v>50</v>
      </c>
      <c r="G7922">
        <v>724.43</v>
      </c>
      <c r="H7922">
        <v>51</v>
      </c>
      <c r="I7922" t="s">
        <v>19</v>
      </c>
      <c r="J7922" t="s">
        <v>45</v>
      </c>
      <c r="K7922" s="1" t="s">
        <v>29</v>
      </c>
      <c r="L7922">
        <v>6</v>
      </c>
      <c r="M7922" s="1" t="s">
        <v>29</v>
      </c>
      <c r="N7922">
        <v>5</v>
      </c>
      <c r="O7922">
        <v>10</v>
      </c>
      <c r="P7922" t="s">
        <v>37</v>
      </c>
      <c r="Q7922" t="s">
        <v>23</v>
      </c>
    </row>
    <row r="7923" spans="1:17" x14ac:dyDescent="0.25">
      <c r="A7923">
        <v>7922</v>
      </c>
      <c r="B7923">
        <v>24</v>
      </c>
      <c r="C7923" t="str">
        <f t="shared" si="123"/>
        <v>Adult</v>
      </c>
      <c r="D7923" t="s">
        <v>40</v>
      </c>
      <c r="E7923" t="s">
        <v>48</v>
      </c>
      <c r="F7923" t="s">
        <v>43</v>
      </c>
      <c r="G7923">
        <v>620.54999999999995</v>
      </c>
      <c r="H7923">
        <v>21</v>
      </c>
      <c r="I7923" t="s">
        <v>19</v>
      </c>
      <c r="J7923" t="s">
        <v>45</v>
      </c>
      <c r="K7923" s="1" t="s">
        <v>21</v>
      </c>
      <c r="L7923">
        <v>1</v>
      </c>
      <c r="M7923" s="1" t="s">
        <v>29</v>
      </c>
      <c r="N7923">
        <v>3</v>
      </c>
      <c r="O7923">
        <v>13</v>
      </c>
      <c r="P7923" t="s">
        <v>22</v>
      </c>
      <c r="Q7923" t="s">
        <v>39</v>
      </c>
    </row>
    <row r="7924" spans="1:17" x14ac:dyDescent="0.25">
      <c r="A7924">
        <v>7923</v>
      </c>
      <c r="B7924">
        <v>20</v>
      </c>
      <c r="C7924" t="str">
        <f t="shared" si="123"/>
        <v>Adult</v>
      </c>
      <c r="D7924" t="s">
        <v>40</v>
      </c>
      <c r="E7924" t="s">
        <v>46</v>
      </c>
      <c r="F7924" t="s">
        <v>26</v>
      </c>
      <c r="G7924">
        <v>793.73</v>
      </c>
      <c r="H7924">
        <v>29</v>
      </c>
      <c r="I7924" t="s">
        <v>33</v>
      </c>
      <c r="J7924" t="s">
        <v>38</v>
      </c>
      <c r="K7924" s="1" t="s">
        <v>29</v>
      </c>
      <c r="L7924">
        <v>1</v>
      </c>
      <c r="M7924" s="1" t="s">
        <v>29</v>
      </c>
      <c r="N7924">
        <v>4</v>
      </c>
      <c r="O7924">
        <v>13</v>
      </c>
      <c r="P7924" t="s">
        <v>22</v>
      </c>
      <c r="Q7924" t="s">
        <v>23</v>
      </c>
    </row>
    <row r="7925" spans="1:17" x14ac:dyDescent="0.25">
      <c r="A7925">
        <v>7924</v>
      </c>
      <c r="B7925">
        <v>21</v>
      </c>
      <c r="C7925" t="str">
        <f t="shared" si="123"/>
        <v>Adult</v>
      </c>
      <c r="D7925" t="s">
        <v>24</v>
      </c>
      <c r="E7925" t="s">
        <v>25</v>
      </c>
      <c r="F7925" t="s">
        <v>43</v>
      </c>
      <c r="G7925">
        <v>204.08</v>
      </c>
      <c r="H7925">
        <v>16</v>
      </c>
      <c r="I7925" t="s">
        <v>19</v>
      </c>
      <c r="J7925" t="s">
        <v>28</v>
      </c>
      <c r="K7925" s="1" t="s">
        <v>21</v>
      </c>
      <c r="L7925">
        <v>7</v>
      </c>
      <c r="M7925" s="1" t="s">
        <v>21</v>
      </c>
      <c r="N7925">
        <v>5</v>
      </c>
      <c r="O7925">
        <v>8</v>
      </c>
      <c r="P7925" t="s">
        <v>34</v>
      </c>
      <c r="Q7925" t="s">
        <v>39</v>
      </c>
    </row>
    <row r="7926" spans="1:17" x14ac:dyDescent="0.25">
      <c r="A7926">
        <v>7925</v>
      </c>
      <c r="B7926">
        <v>69</v>
      </c>
      <c r="C7926" t="str">
        <f t="shared" si="123"/>
        <v>Senior</v>
      </c>
      <c r="D7926" t="s">
        <v>40</v>
      </c>
      <c r="E7926" t="s">
        <v>31</v>
      </c>
      <c r="F7926" t="s">
        <v>43</v>
      </c>
      <c r="G7926">
        <v>82.52</v>
      </c>
      <c r="H7926">
        <v>45</v>
      </c>
      <c r="I7926" t="s">
        <v>19</v>
      </c>
      <c r="J7926" t="s">
        <v>47</v>
      </c>
      <c r="K7926" s="1" t="s">
        <v>21</v>
      </c>
      <c r="L7926">
        <v>3</v>
      </c>
      <c r="M7926" s="1" t="s">
        <v>29</v>
      </c>
      <c r="N7926">
        <v>3</v>
      </c>
      <c r="O7926">
        <v>4</v>
      </c>
      <c r="P7926" t="s">
        <v>34</v>
      </c>
      <c r="Q7926" t="s">
        <v>23</v>
      </c>
    </row>
    <row r="7927" spans="1:17" x14ac:dyDescent="0.25">
      <c r="A7927">
        <v>7926</v>
      </c>
      <c r="B7927">
        <v>34</v>
      </c>
      <c r="C7927" t="str">
        <f t="shared" si="123"/>
        <v>Adult</v>
      </c>
      <c r="D7927" t="s">
        <v>16</v>
      </c>
      <c r="E7927" t="s">
        <v>49</v>
      </c>
      <c r="F7927" t="s">
        <v>26</v>
      </c>
      <c r="G7927">
        <v>510.34</v>
      </c>
      <c r="H7927">
        <v>49</v>
      </c>
      <c r="I7927" t="s">
        <v>19</v>
      </c>
      <c r="J7927" t="s">
        <v>45</v>
      </c>
      <c r="K7927" s="1" t="s">
        <v>29</v>
      </c>
      <c r="L7927">
        <v>9</v>
      </c>
      <c r="M7927" s="1" t="s">
        <v>29</v>
      </c>
      <c r="N7927">
        <v>1</v>
      </c>
      <c r="O7927">
        <v>12</v>
      </c>
      <c r="P7927" t="s">
        <v>34</v>
      </c>
      <c r="Q7927" t="s">
        <v>39</v>
      </c>
    </row>
    <row r="7928" spans="1:17" x14ac:dyDescent="0.25">
      <c r="A7928">
        <v>7927</v>
      </c>
      <c r="B7928">
        <v>24</v>
      </c>
      <c r="C7928" t="str">
        <f t="shared" si="123"/>
        <v>Adult</v>
      </c>
      <c r="D7928" t="s">
        <v>24</v>
      </c>
      <c r="E7928" t="s">
        <v>35</v>
      </c>
      <c r="F7928" t="s">
        <v>26</v>
      </c>
      <c r="G7928">
        <v>375.16</v>
      </c>
      <c r="H7928">
        <v>49</v>
      </c>
      <c r="I7928" t="s">
        <v>19</v>
      </c>
      <c r="J7928" t="s">
        <v>38</v>
      </c>
      <c r="K7928" s="1" t="s">
        <v>21</v>
      </c>
      <c r="L7928">
        <v>8</v>
      </c>
      <c r="M7928" s="1" t="s">
        <v>21</v>
      </c>
      <c r="N7928">
        <v>2</v>
      </c>
      <c r="O7928">
        <v>2</v>
      </c>
      <c r="P7928" t="s">
        <v>37</v>
      </c>
      <c r="Q7928" t="s">
        <v>23</v>
      </c>
    </row>
    <row r="7929" spans="1:17" x14ac:dyDescent="0.25">
      <c r="A7929">
        <v>7928</v>
      </c>
      <c r="B7929">
        <v>31</v>
      </c>
      <c r="C7929" t="str">
        <f t="shared" si="123"/>
        <v>Adult</v>
      </c>
      <c r="D7929" t="s">
        <v>24</v>
      </c>
      <c r="E7929" t="s">
        <v>49</v>
      </c>
      <c r="F7929" t="s">
        <v>32</v>
      </c>
      <c r="G7929">
        <v>736.64</v>
      </c>
      <c r="H7929">
        <v>7</v>
      </c>
      <c r="I7929" t="s">
        <v>33</v>
      </c>
      <c r="J7929" t="s">
        <v>45</v>
      </c>
      <c r="K7929" s="1" t="s">
        <v>21</v>
      </c>
      <c r="L7929">
        <v>5</v>
      </c>
      <c r="M7929" s="1" t="s">
        <v>29</v>
      </c>
      <c r="N7929">
        <v>1</v>
      </c>
      <c r="O7929">
        <v>6</v>
      </c>
      <c r="P7929" t="s">
        <v>34</v>
      </c>
      <c r="Q7929" t="s">
        <v>30</v>
      </c>
    </row>
    <row r="7930" spans="1:17" x14ac:dyDescent="0.25">
      <c r="A7930">
        <v>7929</v>
      </c>
      <c r="B7930">
        <v>62</v>
      </c>
      <c r="C7930" t="str">
        <f t="shared" si="123"/>
        <v>Senior</v>
      </c>
      <c r="D7930" t="s">
        <v>40</v>
      </c>
      <c r="E7930" t="s">
        <v>17</v>
      </c>
      <c r="F7930" t="s">
        <v>43</v>
      </c>
      <c r="G7930">
        <v>961.23</v>
      </c>
      <c r="H7930">
        <v>30</v>
      </c>
      <c r="I7930" t="s">
        <v>27</v>
      </c>
      <c r="J7930" t="s">
        <v>45</v>
      </c>
      <c r="K7930" s="1" t="s">
        <v>21</v>
      </c>
      <c r="L7930">
        <v>5</v>
      </c>
      <c r="M7930" s="1" t="s">
        <v>29</v>
      </c>
      <c r="N7930">
        <v>2</v>
      </c>
      <c r="O7930">
        <v>7</v>
      </c>
      <c r="P7930" t="s">
        <v>22</v>
      </c>
      <c r="Q7930" t="s">
        <v>23</v>
      </c>
    </row>
    <row r="7931" spans="1:17" x14ac:dyDescent="0.25">
      <c r="A7931">
        <v>7930</v>
      </c>
      <c r="B7931">
        <v>36</v>
      </c>
      <c r="C7931" t="str">
        <f t="shared" si="123"/>
        <v>Adult</v>
      </c>
      <c r="D7931" t="s">
        <v>16</v>
      </c>
      <c r="E7931" t="s">
        <v>46</v>
      </c>
      <c r="F7931" t="s">
        <v>41</v>
      </c>
      <c r="G7931">
        <v>294.41000000000003</v>
      </c>
      <c r="H7931">
        <v>35</v>
      </c>
      <c r="I7931" t="s">
        <v>19</v>
      </c>
      <c r="J7931" t="s">
        <v>20</v>
      </c>
      <c r="K7931" s="1" t="s">
        <v>29</v>
      </c>
      <c r="L7931">
        <v>3</v>
      </c>
      <c r="M7931" s="1" t="s">
        <v>21</v>
      </c>
      <c r="N7931">
        <v>1</v>
      </c>
      <c r="O7931">
        <v>3</v>
      </c>
      <c r="P7931" t="s">
        <v>34</v>
      </c>
      <c r="Q7931" t="s">
        <v>23</v>
      </c>
    </row>
    <row r="7932" spans="1:17" x14ac:dyDescent="0.25">
      <c r="A7932">
        <v>7931</v>
      </c>
      <c r="B7932">
        <v>21</v>
      </c>
      <c r="C7932" t="str">
        <f t="shared" si="123"/>
        <v>Adult</v>
      </c>
      <c r="D7932" t="s">
        <v>24</v>
      </c>
      <c r="E7932" t="s">
        <v>44</v>
      </c>
      <c r="F7932" t="s">
        <v>18</v>
      </c>
      <c r="G7932">
        <v>624.80999999999995</v>
      </c>
      <c r="H7932">
        <v>1</v>
      </c>
      <c r="I7932" t="s">
        <v>19</v>
      </c>
      <c r="J7932" t="s">
        <v>47</v>
      </c>
      <c r="K7932" s="1" t="s">
        <v>29</v>
      </c>
      <c r="L7932">
        <v>5</v>
      </c>
      <c r="M7932" s="1" t="s">
        <v>21</v>
      </c>
      <c r="N7932">
        <v>5</v>
      </c>
      <c r="O7932">
        <v>7</v>
      </c>
      <c r="P7932" t="s">
        <v>22</v>
      </c>
      <c r="Q7932" t="s">
        <v>23</v>
      </c>
    </row>
    <row r="7933" spans="1:17" x14ac:dyDescent="0.25">
      <c r="A7933">
        <v>7932</v>
      </c>
      <c r="B7933">
        <v>37</v>
      </c>
      <c r="C7933" t="str">
        <f t="shared" si="123"/>
        <v>Adult</v>
      </c>
      <c r="D7933" t="s">
        <v>40</v>
      </c>
      <c r="E7933" t="s">
        <v>17</v>
      </c>
      <c r="F7933" t="s">
        <v>50</v>
      </c>
      <c r="G7933">
        <v>833.57</v>
      </c>
      <c r="H7933">
        <v>25</v>
      </c>
      <c r="I7933" t="s">
        <v>27</v>
      </c>
      <c r="J7933" t="s">
        <v>38</v>
      </c>
      <c r="K7933" s="1" t="s">
        <v>21</v>
      </c>
      <c r="L7933">
        <v>5</v>
      </c>
      <c r="M7933" s="1" t="s">
        <v>21</v>
      </c>
      <c r="N7933">
        <v>1</v>
      </c>
      <c r="O7933">
        <v>13</v>
      </c>
      <c r="P7933" t="s">
        <v>22</v>
      </c>
      <c r="Q7933" t="s">
        <v>30</v>
      </c>
    </row>
    <row r="7934" spans="1:17" x14ac:dyDescent="0.25">
      <c r="A7934">
        <v>7933</v>
      </c>
      <c r="B7934">
        <v>40</v>
      </c>
      <c r="C7934" t="str">
        <f t="shared" si="123"/>
        <v>Adult</v>
      </c>
      <c r="D7934" t="s">
        <v>40</v>
      </c>
      <c r="E7934" t="s">
        <v>44</v>
      </c>
      <c r="F7934" t="s">
        <v>32</v>
      </c>
      <c r="G7934">
        <v>882.56</v>
      </c>
      <c r="H7934">
        <v>2</v>
      </c>
      <c r="I7934" t="s">
        <v>33</v>
      </c>
      <c r="J7934" t="s">
        <v>38</v>
      </c>
      <c r="K7934" s="1" t="s">
        <v>21</v>
      </c>
      <c r="L7934">
        <v>1</v>
      </c>
      <c r="M7934" s="1" t="s">
        <v>29</v>
      </c>
      <c r="N7934">
        <v>4</v>
      </c>
      <c r="O7934">
        <v>9</v>
      </c>
      <c r="P7934" t="s">
        <v>37</v>
      </c>
      <c r="Q7934" t="s">
        <v>39</v>
      </c>
    </row>
    <row r="7935" spans="1:17" x14ac:dyDescent="0.25">
      <c r="A7935">
        <v>7934</v>
      </c>
      <c r="B7935">
        <v>51</v>
      </c>
      <c r="C7935" t="str">
        <f t="shared" si="123"/>
        <v>Adult</v>
      </c>
      <c r="D7935" t="s">
        <v>16</v>
      </c>
      <c r="E7935" t="s">
        <v>35</v>
      </c>
      <c r="F7935" t="s">
        <v>32</v>
      </c>
      <c r="G7935">
        <v>950.47</v>
      </c>
      <c r="H7935">
        <v>25</v>
      </c>
      <c r="I7935" t="s">
        <v>33</v>
      </c>
      <c r="J7935" t="s">
        <v>28</v>
      </c>
      <c r="K7935" s="1" t="s">
        <v>29</v>
      </c>
      <c r="L7935">
        <v>8</v>
      </c>
      <c r="M7935" s="1" t="s">
        <v>29</v>
      </c>
      <c r="N7935">
        <v>1</v>
      </c>
      <c r="O7935">
        <v>5</v>
      </c>
      <c r="P7935" t="s">
        <v>22</v>
      </c>
      <c r="Q7935" t="s">
        <v>39</v>
      </c>
    </row>
    <row r="7936" spans="1:17" x14ac:dyDescent="0.25">
      <c r="A7936">
        <v>7935</v>
      </c>
      <c r="B7936">
        <v>55</v>
      </c>
      <c r="C7936" t="str">
        <f t="shared" si="123"/>
        <v>Adult</v>
      </c>
      <c r="D7936" t="s">
        <v>16</v>
      </c>
      <c r="E7936" t="s">
        <v>48</v>
      </c>
      <c r="F7936" t="s">
        <v>26</v>
      </c>
      <c r="G7936">
        <v>328.81</v>
      </c>
      <c r="H7936">
        <v>5</v>
      </c>
      <c r="I7936" t="s">
        <v>19</v>
      </c>
      <c r="J7936" t="s">
        <v>45</v>
      </c>
      <c r="K7936" s="1" t="s">
        <v>29</v>
      </c>
      <c r="L7936">
        <v>8</v>
      </c>
      <c r="M7936" s="1" t="s">
        <v>29</v>
      </c>
      <c r="N7936">
        <v>1</v>
      </c>
      <c r="O7936">
        <v>8</v>
      </c>
      <c r="P7936" t="s">
        <v>34</v>
      </c>
      <c r="Q7936" t="s">
        <v>23</v>
      </c>
    </row>
    <row r="7937" spans="1:17" x14ac:dyDescent="0.25">
      <c r="A7937">
        <v>7936</v>
      </c>
      <c r="B7937">
        <v>54</v>
      </c>
      <c r="C7937" t="str">
        <f t="shared" si="123"/>
        <v>Adult</v>
      </c>
      <c r="D7937" t="s">
        <v>24</v>
      </c>
      <c r="E7937" t="s">
        <v>25</v>
      </c>
      <c r="F7937" t="s">
        <v>32</v>
      </c>
      <c r="G7937">
        <v>948.35</v>
      </c>
      <c r="H7937">
        <v>20</v>
      </c>
      <c r="I7937" t="s">
        <v>19</v>
      </c>
      <c r="J7937" t="s">
        <v>45</v>
      </c>
      <c r="K7937" s="1" t="s">
        <v>29</v>
      </c>
      <c r="L7937">
        <v>6</v>
      </c>
      <c r="M7937" s="1" t="s">
        <v>29</v>
      </c>
      <c r="N7937">
        <v>3</v>
      </c>
      <c r="O7937">
        <v>6</v>
      </c>
      <c r="P7937" t="s">
        <v>37</v>
      </c>
      <c r="Q7937" t="s">
        <v>30</v>
      </c>
    </row>
    <row r="7938" spans="1:17" x14ac:dyDescent="0.25">
      <c r="A7938">
        <v>7937</v>
      </c>
      <c r="B7938">
        <v>41</v>
      </c>
      <c r="C7938" t="str">
        <f t="shared" si="123"/>
        <v>Adult</v>
      </c>
      <c r="D7938" t="s">
        <v>16</v>
      </c>
      <c r="E7938" t="s">
        <v>49</v>
      </c>
      <c r="F7938" t="s">
        <v>43</v>
      </c>
      <c r="G7938">
        <v>836.14</v>
      </c>
      <c r="H7938">
        <v>57</v>
      </c>
      <c r="I7938" t="s">
        <v>19</v>
      </c>
      <c r="J7938" t="s">
        <v>28</v>
      </c>
      <c r="K7938" s="1" t="s">
        <v>29</v>
      </c>
      <c r="L7938">
        <v>3</v>
      </c>
      <c r="M7938" s="1" t="s">
        <v>29</v>
      </c>
      <c r="N7938">
        <v>1</v>
      </c>
      <c r="O7938">
        <v>6</v>
      </c>
      <c r="P7938" t="s">
        <v>22</v>
      </c>
      <c r="Q7938" t="s">
        <v>39</v>
      </c>
    </row>
    <row r="7939" spans="1:17" x14ac:dyDescent="0.25">
      <c r="A7939">
        <v>7938</v>
      </c>
      <c r="B7939">
        <v>19</v>
      </c>
      <c r="C7939" t="str">
        <f t="shared" ref="C7939:C8002" si="124">IF(B7939&gt;=60,"Senior",IF(B7939&gt;=20,"Adult","Teenager"))</f>
        <v>Teenager</v>
      </c>
      <c r="D7939" t="s">
        <v>40</v>
      </c>
      <c r="E7939" t="s">
        <v>49</v>
      </c>
      <c r="F7939" t="s">
        <v>50</v>
      </c>
      <c r="G7939">
        <v>860.07</v>
      </c>
      <c r="H7939">
        <v>2</v>
      </c>
      <c r="I7939" t="s">
        <v>33</v>
      </c>
      <c r="J7939" t="s">
        <v>28</v>
      </c>
      <c r="K7939" s="1" t="s">
        <v>21</v>
      </c>
      <c r="L7939">
        <v>5</v>
      </c>
      <c r="M7939" s="1" t="s">
        <v>29</v>
      </c>
      <c r="N7939">
        <v>3</v>
      </c>
      <c r="O7939">
        <v>8</v>
      </c>
      <c r="P7939" t="s">
        <v>37</v>
      </c>
      <c r="Q7939" t="s">
        <v>30</v>
      </c>
    </row>
    <row r="7940" spans="1:17" x14ac:dyDescent="0.25">
      <c r="A7940">
        <v>7939</v>
      </c>
      <c r="B7940">
        <v>28</v>
      </c>
      <c r="C7940" t="str">
        <f t="shared" si="124"/>
        <v>Adult</v>
      </c>
      <c r="D7940" t="s">
        <v>40</v>
      </c>
      <c r="E7940" t="s">
        <v>46</v>
      </c>
      <c r="F7940" t="s">
        <v>32</v>
      </c>
      <c r="G7940">
        <v>189.47</v>
      </c>
      <c r="H7940">
        <v>9</v>
      </c>
      <c r="I7940" t="s">
        <v>19</v>
      </c>
      <c r="J7940" t="s">
        <v>38</v>
      </c>
      <c r="K7940" s="1" t="s">
        <v>21</v>
      </c>
      <c r="L7940">
        <v>6</v>
      </c>
      <c r="M7940" s="1" t="s">
        <v>21</v>
      </c>
      <c r="N7940">
        <v>5</v>
      </c>
      <c r="O7940">
        <v>1</v>
      </c>
      <c r="P7940" t="s">
        <v>34</v>
      </c>
      <c r="Q7940" t="s">
        <v>23</v>
      </c>
    </row>
    <row r="7941" spans="1:17" x14ac:dyDescent="0.25">
      <c r="A7941">
        <v>7940</v>
      </c>
      <c r="B7941">
        <v>19</v>
      </c>
      <c r="C7941" t="str">
        <f t="shared" si="124"/>
        <v>Teenager</v>
      </c>
      <c r="D7941" t="s">
        <v>40</v>
      </c>
      <c r="E7941" t="s">
        <v>31</v>
      </c>
      <c r="F7941" t="s">
        <v>41</v>
      </c>
      <c r="G7941">
        <v>917.96</v>
      </c>
      <c r="H7941">
        <v>10</v>
      </c>
      <c r="I7941" t="s">
        <v>19</v>
      </c>
      <c r="J7941" t="s">
        <v>45</v>
      </c>
      <c r="K7941" s="1" t="s">
        <v>21</v>
      </c>
      <c r="L7941">
        <v>5</v>
      </c>
      <c r="M7941" s="1" t="s">
        <v>29</v>
      </c>
      <c r="N7941">
        <v>4</v>
      </c>
      <c r="O7941">
        <v>12</v>
      </c>
      <c r="P7941" t="s">
        <v>37</v>
      </c>
      <c r="Q7941" t="s">
        <v>23</v>
      </c>
    </row>
    <row r="7942" spans="1:17" x14ac:dyDescent="0.25">
      <c r="A7942">
        <v>7941</v>
      </c>
      <c r="B7942">
        <v>63</v>
      </c>
      <c r="C7942" t="str">
        <f t="shared" si="124"/>
        <v>Senior</v>
      </c>
      <c r="D7942" t="s">
        <v>24</v>
      </c>
      <c r="E7942" t="s">
        <v>31</v>
      </c>
      <c r="F7942" t="s">
        <v>50</v>
      </c>
      <c r="G7942">
        <v>525.07000000000005</v>
      </c>
      <c r="H7942">
        <v>44</v>
      </c>
      <c r="I7942" t="s">
        <v>19</v>
      </c>
      <c r="J7942" t="s">
        <v>47</v>
      </c>
      <c r="K7942" s="1" t="s">
        <v>29</v>
      </c>
      <c r="L7942">
        <v>4</v>
      </c>
      <c r="M7942" s="1" t="s">
        <v>21</v>
      </c>
      <c r="N7942">
        <v>3</v>
      </c>
      <c r="O7942">
        <v>8</v>
      </c>
      <c r="P7942" t="s">
        <v>22</v>
      </c>
      <c r="Q7942" t="s">
        <v>39</v>
      </c>
    </row>
    <row r="7943" spans="1:17" x14ac:dyDescent="0.25">
      <c r="A7943">
        <v>7942</v>
      </c>
      <c r="B7943">
        <v>55</v>
      </c>
      <c r="C7943" t="str">
        <f t="shared" si="124"/>
        <v>Adult</v>
      </c>
      <c r="D7943" t="s">
        <v>24</v>
      </c>
      <c r="E7943" t="s">
        <v>25</v>
      </c>
      <c r="F7943" t="s">
        <v>18</v>
      </c>
      <c r="G7943">
        <v>856.85</v>
      </c>
      <c r="H7943">
        <v>44</v>
      </c>
      <c r="I7943" t="s">
        <v>19</v>
      </c>
      <c r="J7943" t="s">
        <v>28</v>
      </c>
      <c r="K7943" s="1" t="s">
        <v>29</v>
      </c>
      <c r="L7943">
        <v>8</v>
      </c>
      <c r="M7943" s="1" t="s">
        <v>21</v>
      </c>
      <c r="N7943">
        <v>1</v>
      </c>
      <c r="O7943">
        <v>8</v>
      </c>
      <c r="P7943" t="s">
        <v>34</v>
      </c>
      <c r="Q7943" t="s">
        <v>23</v>
      </c>
    </row>
    <row r="7944" spans="1:17" x14ac:dyDescent="0.25">
      <c r="A7944">
        <v>7943</v>
      </c>
      <c r="B7944">
        <v>35</v>
      </c>
      <c r="C7944" t="str">
        <f t="shared" si="124"/>
        <v>Adult</v>
      </c>
      <c r="D7944" t="s">
        <v>40</v>
      </c>
      <c r="E7944" t="s">
        <v>49</v>
      </c>
      <c r="F7944" t="s">
        <v>32</v>
      </c>
      <c r="G7944">
        <v>88.45</v>
      </c>
      <c r="H7944">
        <v>27</v>
      </c>
      <c r="I7944" t="s">
        <v>33</v>
      </c>
      <c r="J7944" t="s">
        <v>38</v>
      </c>
      <c r="K7944" s="1" t="s">
        <v>21</v>
      </c>
      <c r="L7944">
        <v>4</v>
      </c>
      <c r="M7944" s="1" t="s">
        <v>29</v>
      </c>
      <c r="N7944">
        <v>2</v>
      </c>
      <c r="O7944">
        <v>9</v>
      </c>
      <c r="P7944" t="s">
        <v>22</v>
      </c>
      <c r="Q7944" t="s">
        <v>39</v>
      </c>
    </row>
    <row r="7945" spans="1:17" x14ac:dyDescent="0.25">
      <c r="A7945">
        <v>7944</v>
      </c>
      <c r="B7945">
        <v>49</v>
      </c>
      <c r="C7945" t="str">
        <f t="shared" si="124"/>
        <v>Adult</v>
      </c>
      <c r="D7945" t="s">
        <v>40</v>
      </c>
      <c r="E7945" t="s">
        <v>17</v>
      </c>
      <c r="F7945" t="s">
        <v>36</v>
      </c>
      <c r="G7945">
        <v>984.82</v>
      </c>
      <c r="H7945">
        <v>46</v>
      </c>
      <c r="I7945" t="s">
        <v>19</v>
      </c>
      <c r="J7945" t="s">
        <v>47</v>
      </c>
      <c r="K7945" s="1" t="s">
        <v>21</v>
      </c>
      <c r="L7945">
        <v>7</v>
      </c>
      <c r="M7945" s="1" t="s">
        <v>29</v>
      </c>
      <c r="N7945">
        <v>4</v>
      </c>
      <c r="O7945">
        <v>7</v>
      </c>
      <c r="P7945" t="s">
        <v>22</v>
      </c>
      <c r="Q7945" t="s">
        <v>39</v>
      </c>
    </row>
    <row r="7946" spans="1:17" x14ac:dyDescent="0.25">
      <c r="A7946">
        <v>7945</v>
      </c>
      <c r="B7946">
        <v>28</v>
      </c>
      <c r="C7946" t="str">
        <f t="shared" si="124"/>
        <v>Adult</v>
      </c>
      <c r="D7946" t="s">
        <v>16</v>
      </c>
      <c r="E7946" t="s">
        <v>25</v>
      </c>
      <c r="F7946" t="s">
        <v>43</v>
      </c>
      <c r="G7946">
        <v>254.6</v>
      </c>
      <c r="H7946">
        <v>4</v>
      </c>
      <c r="I7946" t="s">
        <v>27</v>
      </c>
      <c r="J7946" t="s">
        <v>38</v>
      </c>
      <c r="K7946" s="1" t="s">
        <v>29</v>
      </c>
      <c r="L7946">
        <v>6</v>
      </c>
      <c r="M7946" s="1" t="s">
        <v>29</v>
      </c>
      <c r="N7946">
        <v>5</v>
      </c>
      <c r="O7946">
        <v>11</v>
      </c>
      <c r="P7946" t="s">
        <v>22</v>
      </c>
      <c r="Q7946" t="s">
        <v>30</v>
      </c>
    </row>
    <row r="7947" spans="1:17" x14ac:dyDescent="0.25">
      <c r="A7947">
        <v>7946</v>
      </c>
      <c r="B7947">
        <v>51</v>
      </c>
      <c r="C7947" t="str">
        <f t="shared" si="124"/>
        <v>Adult</v>
      </c>
      <c r="D7947" t="s">
        <v>24</v>
      </c>
      <c r="E7947" t="s">
        <v>44</v>
      </c>
      <c r="F7947" t="s">
        <v>50</v>
      </c>
      <c r="G7947">
        <v>796.08</v>
      </c>
      <c r="H7947">
        <v>22</v>
      </c>
      <c r="I7947" t="s">
        <v>33</v>
      </c>
      <c r="J7947" t="s">
        <v>20</v>
      </c>
      <c r="K7947" s="1" t="s">
        <v>21</v>
      </c>
      <c r="L7947">
        <v>9</v>
      </c>
      <c r="M7947" s="1" t="s">
        <v>29</v>
      </c>
      <c r="N7947">
        <v>3</v>
      </c>
      <c r="O7947">
        <v>1</v>
      </c>
      <c r="P7947" t="s">
        <v>34</v>
      </c>
      <c r="Q7947" t="s">
        <v>23</v>
      </c>
    </row>
    <row r="7948" spans="1:17" x14ac:dyDescent="0.25">
      <c r="A7948">
        <v>7947</v>
      </c>
      <c r="B7948">
        <v>59</v>
      </c>
      <c r="C7948" t="str">
        <f t="shared" si="124"/>
        <v>Adult</v>
      </c>
      <c r="D7948" t="s">
        <v>40</v>
      </c>
      <c r="E7948" t="s">
        <v>44</v>
      </c>
      <c r="F7948" t="s">
        <v>42</v>
      </c>
      <c r="G7948">
        <v>323.33</v>
      </c>
      <c r="H7948">
        <v>11</v>
      </c>
      <c r="I7948" t="s">
        <v>27</v>
      </c>
      <c r="J7948" t="s">
        <v>45</v>
      </c>
      <c r="K7948" s="1" t="s">
        <v>29</v>
      </c>
      <c r="L7948">
        <v>1</v>
      </c>
      <c r="M7948" s="1" t="s">
        <v>21</v>
      </c>
      <c r="N7948">
        <v>3</v>
      </c>
      <c r="O7948">
        <v>9</v>
      </c>
      <c r="P7948" t="s">
        <v>37</v>
      </c>
      <c r="Q7948" t="s">
        <v>30</v>
      </c>
    </row>
    <row r="7949" spans="1:17" x14ac:dyDescent="0.25">
      <c r="A7949">
        <v>7948</v>
      </c>
      <c r="B7949">
        <v>21</v>
      </c>
      <c r="C7949" t="str">
        <f t="shared" si="124"/>
        <v>Adult</v>
      </c>
      <c r="D7949" t="s">
        <v>24</v>
      </c>
      <c r="E7949" t="s">
        <v>35</v>
      </c>
      <c r="F7949" t="s">
        <v>50</v>
      </c>
      <c r="G7949">
        <v>16.2</v>
      </c>
      <c r="H7949">
        <v>49</v>
      </c>
      <c r="I7949" t="s">
        <v>33</v>
      </c>
      <c r="J7949" t="s">
        <v>47</v>
      </c>
      <c r="K7949" s="1" t="s">
        <v>21</v>
      </c>
      <c r="L7949">
        <v>4</v>
      </c>
      <c r="M7949" s="1" t="s">
        <v>21</v>
      </c>
      <c r="N7949">
        <v>3</v>
      </c>
      <c r="O7949">
        <v>1</v>
      </c>
      <c r="P7949" t="s">
        <v>22</v>
      </c>
      <c r="Q7949" t="s">
        <v>30</v>
      </c>
    </row>
    <row r="7950" spans="1:17" x14ac:dyDescent="0.25">
      <c r="A7950">
        <v>7949</v>
      </c>
      <c r="B7950">
        <v>37</v>
      </c>
      <c r="C7950" t="str">
        <f t="shared" si="124"/>
        <v>Adult</v>
      </c>
      <c r="D7950" t="s">
        <v>24</v>
      </c>
      <c r="E7950" t="s">
        <v>17</v>
      </c>
      <c r="F7950" t="s">
        <v>42</v>
      </c>
      <c r="G7950">
        <v>180.99</v>
      </c>
      <c r="H7950">
        <v>13</v>
      </c>
      <c r="I7950" t="s">
        <v>33</v>
      </c>
      <c r="J7950" t="s">
        <v>47</v>
      </c>
      <c r="K7950" s="1" t="s">
        <v>21</v>
      </c>
      <c r="L7950">
        <v>3</v>
      </c>
      <c r="M7950" s="1" t="s">
        <v>29</v>
      </c>
      <c r="N7950">
        <v>3</v>
      </c>
      <c r="O7950">
        <v>5</v>
      </c>
      <c r="P7950" t="s">
        <v>22</v>
      </c>
      <c r="Q7950" t="s">
        <v>30</v>
      </c>
    </row>
    <row r="7951" spans="1:17" x14ac:dyDescent="0.25">
      <c r="A7951">
        <v>7950</v>
      </c>
      <c r="B7951">
        <v>63</v>
      </c>
      <c r="C7951" t="str">
        <f t="shared" si="124"/>
        <v>Senior</v>
      </c>
      <c r="D7951" t="s">
        <v>40</v>
      </c>
      <c r="E7951" t="s">
        <v>46</v>
      </c>
      <c r="F7951" t="s">
        <v>50</v>
      </c>
      <c r="G7951">
        <v>743.92</v>
      </c>
      <c r="H7951">
        <v>38</v>
      </c>
      <c r="I7951" t="s">
        <v>33</v>
      </c>
      <c r="J7951" t="s">
        <v>47</v>
      </c>
      <c r="K7951" s="1" t="s">
        <v>29</v>
      </c>
      <c r="L7951">
        <v>7</v>
      </c>
      <c r="M7951" s="1" t="s">
        <v>21</v>
      </c>
      <c r="N7951">
        <v>2</v>
      </c>
      <c r="O7951">
        <v>5</v>
      </c>
      <c r="P7951" t="s">
        <v>22</v>
      </c>
      <c r="Q7951" t="s">
        <v>39</v>
      </c>
    </row>
    <row r="7952" spans="1:17" x14ac:dyDescent="0.25">
      <c r="A7952">
        <v>7951</v>
      </c>
      <c r="B7952">
        <v>53</v>
      </c>
      <c r="C7952" t="str">
        <f t="shared" si="124"/>
        <v>Adult</v>
      </c>
      <c r="D7952" t="s">
        <v>16</v>
      </c>
      <c r="E7952" t="s">
        <v>31</v>
      </c>
      <c r="F7952" t="s">
        <v>42</v>
      </c>
      <c r="G7952">
        <v>105.19</v>
      </c>
      <c r="H7952">
        <v>42</v>
      </c>
      <c r="I7952" t="s">
        <v>19</v>
      </c>
      <c r="J7952" t="s">
        <v>28</v>
      </c>
      <c r="K7952" s="1" t="s">
        <v>29</v>
      </c>
      <c r="L7952">
        <v>6</v>
      </c>
      <c r="M7952" s="1" t="s">
        <v>21</v>
      </c>
      <c r="N7952">
        <v>2</v>
      </c>
      <c r="O7952">
        <v>1</v>
      </c>
      <c r="P7952" t="s">
        <v>37</v>
      </c>
      <c r="Q7952" t="s">
        <v>30</v>
      </c>
    </row>
    <row r="7953" spans="1:17" x14ac:dyDescent="0.25">
      <c r="A7953">
        <v>7952</v>
      </c>
      <c r="B7953">
        <v>21</v>
      </c>
      <c r="C7953" t="str">
        <f t="shared" si="124"/>
        <v>Adult</v>
      </c>
      <c r="D7953" t="s">
        <v>24</v>
      </c>
      <c r="E7953" t="s">
        <v>25</v>
      </c>
      <c r="F7953" t="s">
        <v>36</v>
      </c>
      <c r="G7953">
        <v>382.63</v>
      </c>
      <c r="H7953">
        <v>30</v>
      </c>
      <c r="I7953" t="s">
        <v>27</v>
      </c>
      <c r="J7953" t="s">
        <v>47</v>
      </c>
      <c r="K7953" s="1" t="s">
        <v>29</v>
      </c>
      <c r="L7953">
        <v>9</v>
      </c>
      <c r="M7953" s="1" t="s">
        <v>29</v>
      </c>
      <c r="N7953">
        <v>1</v>
      </c>
      <c r="O7953">
        <v>10</v>
      </c>
      <c r="P7953" t="s">
        <v>37</v>
      </c>
      <c r="Q7953" t="s">
        <v>30</v>
      </c>
    </row>
    <row r="7954" spans="1:17" x14ac:dyDescent="0.25">
      <c r="A7954">
        <v>7953</v>
      </c>
      <c r="B7954">
        <v>46</v>
      </c>
      <c r="C7954" t="str">
        <f t="shared" si="124"/>
        <v>Adult</v>
      </c>
      <c r="D7954" t="s">
        <v>16</v>
      </c>
      <c r="E7954" t="s">
        <v>35</v>
      </c>
      <c r="F7954" t="s">
        <v>42</v>
      </c>
      <c r="G7954">
        <v>494.25</v>
      </c>
      <c r="H7954">
        <v>18</v>
      </c>
      <c r="I7954" t="s">
        <v>27</v>
      </c>
      <c r="J7954" t="s">
        <v>47</v>
      </c>
      <c r="K7954" s="1" t="s">
        <v>21</v>
      </c>
      <c r="L7954">
        <v>7</v>
      </c>
      <c r="M7954" s="1" t="s">
        <v>21</v>
      </c>
      <c r="N7954">
        <v>4</v>
      </c>
      <c r="O7954">
        <v>5</v>
      </c>
      <c r="P7954" t="s">
        <v>34</v>
      </c>
      <c r="Q7954" t="s">
        <v>30</v>
      </c>
    </row>
    <row r="7955" spans="1:17" x14ac:dyDescent="0.25">
      <c r="A7955">
        <v>7954</v>
      </c>
      <c r="B7955">
        <v>62</v>
      </c>
      <c r="C7955" t="str">
        <f t="shared" si="124"/>
        <v>Senior</v>
      </c>
      <c r="D7955" t="s">
        <v>16</v>
      </c>
      <c r="E7955" t="s">
        <v>46</v>
      </c>
      <c r="F7955" t="s">
        <v>41</v>
      </c>
      <c r="G7955">
        <v>203.06</v>
      </c>
      <c r="H7955">
        <v>45</v>
      </c>
      <c r="I7955" t="s">
        <v>19</v>
      </c>
      <c r="J7955" t="s">
        <v>20</v>
      </c>
      <c r="K7955" s="1" t="s">
        <v>29</v>
      </c>
      <c r="L7955">
        <v>2</v>
      </c>
      <c r="M7955" s="1" t="s">
        <v>29</v>
      </c>
      <c r="N7955">
        <v>4</v>
      </c>
      <c r="O7955">
        <v>8</v>
      </c>
      <c r="P7955" t="s">
        <v>37</v>
      </c>
      <c r="Q7955" t="s">
        <v>23</v>
      </c>
    </row>
    <row r="7956" spans="1:17" x14ac:dyDescent="0.25">
      <c r="A7956">
        <v>7955</v>
      </c>
      <c r="B7956">
        <v>39</v>
      </c>
      <c r="C7956" t="str">
        <f t="shared" si="124"/>
        <v>Adult</v>
      </c>
      <c r="D7956" t="s">
        <v>16</v>
      </c>
      <c r="E7956" t="s">
        <v>17</v>
      </c>
      <c r="F7956" t="s">
        <v>42</v>
      </c>
      <c r="G7956">
        <v>247.72</v>
      </c>
      <c r="H7956">
        <v>15</v>
      </c>
      <c r="I7956" t="s">
        <v>19</v>
      </c>
      <c r="J7956" t="s">
        <v>47</v>
      </c>
      <c r="K7956" s="1" t="s">
        <v>21</v>
      </c>
      <c r="L7956">
        <v>2</v>
      </c>
      <c r="M7956" s="1" t="s">
        <v>21</v>
      </c>
      <c r="N7956">
        <v>4</v>
      </c>
      <c r="O7956">
        <v>9</v>
      </c>
      <c r="P7956" t="s">
        <v>34</v>
      </c>
      <c r="Q7956" t="s">
        <v>30</v>
      </c>
    </row>
    <row r="7957" spans="1:17" x14ac:dyDescent="0.25">
      <c r="A7957">
        <v>7956</v>
      </c>
      <c r="B7957">
        <v>22</v>
      </c>
      <c r="C7957" t="str">
        <f t="shared" si="124"/>
        <v>Adult</v>
      </c>
      <c r="D7957" t="s">
        <v>16</v>
      </c>
      <c r="E7957" t="s">
        <v>46</v>
      </c>
      <c r="F7957" t="s">
        <v>26</v>
      </c>
      <c r="G7957">
        <v>731.62</v>
      </c>
      <c r="H7957">
        <v>1</v>
      </c>
      <c r="I7957" t="s">
        <v>19</v>
      </c>
      <c r="J7957" t="s">
        <v>38</v>
      </c>
      <c r="K7957" s="1" t="s">
        <v>21</v>
      </c>
      <c r="L7957">
        <v>9</v>
      </c>
      <c r="M7957" s="1" t="s">
        <v>21</v>
      </c>
      <c r="N7957">
        <v>2</v>
      </c>
      <c r="O7957">
        <v>9</v>
      </c>
      <c r="P7957" t="s">
        <v>22</v>
      </c>
      <c r="Q7957" t="s">
        <v>39</v>
      </c>
    </row>
    <row r="7958" spans="1:17" x14ac:dyDescent="0.25">
      <c r="A7958">
        <v>7957</v>
      </c>
      <c r="B7958">
        <v>34</v>
      </c>
      <c r="C7958" t="str">
        <f t="shared" si="124"/>
        <v>Adult</v>
      </c>
      <c r="D7958" t="s">
        <v>40</v>
      </c>
      <c r="E7958" t="s">
        <v>25</v>
      </c>
      <c r="F7958" t="s">
        <v>41</v>
      </c>
      <c r="G7958">
        <v>973.43</v>
      </c>
      <c r="H7958">
        <v>44</v>
      </c>
      <c r="I7958" t="s">
        <v>27</v>
      </c>
      <c r="J7958" t="s">
        <v>47</v>
      </c>
      <c r="K7958" s="1" t="s">
        <v>21</v>
      </c>
      <c r="L7958">
        <v>3</v>
      </c>
      <c r="M7958" s="1" t="s">
        <v>29</v>
      </c>
      <c r="N7958">
        <v>5</v>
      </c>
      <c r="O7958">
        <v>8</v>
      </c>
      <c r="P7958" t="s">
        <v>37</v>
      </c>
      <c r="Q7958" t="s">
        <v>23</v>
      </c>
    </row>
    <row r="7959" spans="1:17" x14ac:dyDescent="0.25">
      <c r="A7959">
        <v>7958</v>
      </c>
      <c r="B7959">
        <v>42</v>
      </c>
      <c r="C7959" t="str">
        <f t="shared" si="124"/>
        <v>Adult</v>
      </c>
      <c r="D7959" t="s">
        <v>40</v>
      </c>
      <c r="E7959" t="s">
        <v>17</v>
      </c>
      <c r="F7959" t="s">
        <v>43</v>
      </c>
      <c r="G7959">
        <v>583.05999999999995</v>
      </c>
      <c r="H7959">
        <v>18</v>
      </c>
      <c r="I7959" t="s">
        <v>27</v>
      </c>
      <c r="J7959" t="s">
        <v>20</v>
      </c>
      <c r="K7959" s="1" t="s">
        <v>21</v>
      </c>
      <c r="L7959">
        <v>2</v>
      </c>
      <c r="M7959" s="1" t="s">
        <v>29</v>
      </c>
      <c r="N7959">
        <v>5</v>
      </c>
      <c r="O7959">
        <v>10</v>
      </c>
      <c r="P7959" t="s">
        <v>37</v>
      </c>
      <c r="Q7959" t="s">
        <v>30</v>
      </c>
    </row>
    <row r="7960" spans="1:17" x14ac:dyDescent="0.25">
      <c r="A7960">
        <v>7959</v>
      </c>
      <c r="B7960">
        <v>21</v>
      </c>
      <c r="C7960" t="str">
        <f t="shared" si="124"/>
        <v>Adult</v>
      </c>
      <c r="D7960" t="s">
        <v>16</v>
      </c>
      <c r="E7960" t="s">
        <v>17</v>
      </c>
      <c r="F7960" t="s">
        <v>36</v>
      </c>
      <c r="G7960">
        <v>983</v>
      </c>
      <c r="H7960">
        <v>6</v>
      </c>
      <c r="I7960" t="s">
        <v>19</v>
      </c>
      <c r="J7960" t="s">
        <v>38</v>
      </c>
      <c r="K7960" s="1" t="s">
        <v>29</v>
      </c>
      <c r="L7960">
        <v>2</v>
      </c>
      <c r="M7960" s="1" t="s">
        <v>29</v>
      </c>
      <c r="N7960">
        <v>3</v>
      </c>
      <c r="O7960">
        <v>13</v>
      </c>
      <c r="P7960" t="s">
        <v>37</v>
      </c>
      <c r="Q7960" t="s">
        <v>39</v>
      </c>
    </row>
    <row r="7961" spans="1:17" x14ac:dyDescent="0.25">
      <c r="A7961">
        <v>7960</v>
      </c>
      <c r="B7961">
        <v>38</v>
      </c>
      <c r="C7961" t="str">
        <f t="shared" si="124"/>
        <v>Adult</v>
      </c>
      <c r="D7961" t="s">
        <v>24</v>
      </c>
      <c r="E7961" t="s">
        <v>17</v>
      </c>
      <c r="F7961" t="s">
        <v>26</v>
      </c>
      <c r="G7961">
        <v>577.76</v>
      </c>
      <c r="H7961">
        <v>47</v>
      </c>
      <c r="I7961" t="s">
        <v>27</v>
      </c>
      <c r="J7961" t="s">
        <v>38</v>
      </c>
      <c r="K7961" s="1" t="s">
        <v>21</v>
      </c>
      <c r="L7961">
        <v>6</v>
      </c>
      <c r="M7961" s="1" t="s">
        <v>21</v>
      </c>
      <c r="N7961">
        <v>4</v>
      </c>
      <c r="O7961">
        <v>5</v>
      </c>
      <c r="P7961" t="s">
        <v>37</v>
      </c>
      <c r="Q7961" t="s">
        <v>39</v>
      </c>
    </row>
    <row r="7962" spans="1:17" x14ac:dyDescent="0.25">
      <c r="A7962">
        <v>7961</v>
      </c>
      <c r="B7962">
        <v>59</v>
      </c>
      <c r="C7962" t="str">
        <f t="shared" si="124"/>
        <v>Adult</v>
      </c>
      <c r="D7962" t="s">
        <v>24</v>
      </c>
      <c r="E7962" t="s">
        <v>46</v>
      </c>
      <c r="F7962" t="s">
        <v>41</v>
      </c>
      <c r="G7962">
        <v>412.23</v>
      </c>
      <c r="H7962">
        <v>37</v>
      </c>
      <c r="I7962" t="s">
        <v>27</v>
      </c>
      <c r="J7962" t="s">
        <v>45</v>
      </c>
      <c r="K7962" s="1" t="s">
        <v>29</v>
      </c>
      <c r="L7962">
        <v>3</v>
      </c>
      <c r="M7962" s="1" t="s">
        <v>21</v>
      </c>
      <c r="N7962">
        <v>1</v>
      </c>
      <c r="O7962">
        <v>11</v>
      </c>
      <c r="P7962" t="s">
        <v>37</v>
      </c>
      <c r="Q7962" t="s">
        <v>23</v>
      </c>
    </row>
    <row r="7963" spans="1:17" x14ac:dyDescent="0.25">
      <c r="A7963">
        <v>7962</v>
      </c>
      <c r="B7963">
        <v>43</v>
      </c>
      <c r="C7963" t="str">
        <f t="shared" si="124"/>
        <v>Adult</v>
      </c>
      <c r="D7963" t="s">
        <v>24</v>
      </c>
      <c r="E7963" t="s">
        <v>48</v>
      </c>
      <c r="F7963" t="s">
        <v>18</v>
      </c>
      <c r="G7963">
        <v>225.39</v>
      </c>
      <c r="H7963">
        <v>6</v>
      </c>
      <c r="I7963" t="s">
        <v>27</v>
      </c>
      <c r="J7963" t="s">
        <v>28</v>
      </c>
      <c r="K7963" s="1" t="s">
        <v>21</v>
      </c>
      <c r="L7963">
        <v>1</v>
      </c>
      <c r="M7963" s="1" t="s">
        <v>29</v>
      </c>
      <c r="N7963">
        <v>1</v>
      </c>
      <c r="O7963">
        <v>12</v>
      </c>
      <c r="P7963" t="s">
        <v>22</v>
      </c>
      <c r="Q7963" t="s">
        <v>23</v>
      </c>
    </row>
    <row r="7964" spans="1:17" x14ac:dyDescent="0.25">
      <c r="A7964">
        <v>7963</v>
      </c>
      <c r="B7964">
        <v>35</v>
      </c>
      <c r="C7964" t="str">
        <f t="shared" si="124"/>
        <v>Adult</v>
      </c>
      <c r="D7964" t="s">
        <v>40</v>
      </c>
      <c r="E7964" t="s">
        <v>25</v>
      </c>
      <c r="F7964" t="s">
        <v>50</v>
      </c>
      <c r="G7964">
        <v>346.29</v>
      </c>
      <c r="H7964">
        <v>51</v>
      </c>
      <c r="I7964" t="s">
        <v>19</v>
      </c>
      <c r="J7964" t="s">
        <v>28</v>
      </c>
      <c r="K7964" s="1" t="s">
        <v>21</v>
      </c>
      <c r="L7964">
        <v>4</v>
      </c>
      <c r="M7964" s="1" t="s">
        <v>29</v>
      </c>
      <c r="N7964">
        <v>2</v>
      </c>
      <c r="O7964">
        <v>8</v>
      </c>
      <c r="P7964" t="s">
        <v>34</v>
      </c>
      <c r="Q7964" t="s">
        <v>39</v>
      </c>
    </row>
    <row r="7965" spans="1:17" x14ac:dyDescent="0.25">
      <c r="A7965">
        <v>7964</v>
      </c>
      <c r="B7965">
        <v>66</v>
      </c>
      <c r="C7965" t="str">
        <f t="shared" si="124"/>
        <v>Senior</v>
      </c>
      <c r="D7965" t="s">
        <v>16</v>
      </c>
      <c r="E7965" t="s">
        <v>35</v>
      </c>
      <c r="F7965" t="s">
        <v>50</v>
      </c>
      <c r="G7965">
        <v>359.52</v>
      </c>
      <c r="H7965">
        <v>33</v>
      </c>
      <c r="I7965" t="s">
        <v>19</v>
      </c>
      <c r="J7965" t="s">
        <v>45</v>
      </c>
      <c r="K7965" s="1" t="s">
        <v>29</v>
      </c>
      <c r="L7965">
        <v>1</v>
      </c>
      <c r="M7965" s="1" t="s">
        <v>21</v>
      </c>
      <c r="N7965">
        <v>3</v>
      </c>
      <c r="O7965">
        <v>13</v>
      </c>
      <c r="P7965" t="s">
        <v>37</v>
      </c>
      <c r="Q7965" t="s">
        <v>30</v>
      </c>
    </row>
    <row r="7966" spans="1:17" x14ac:dyDescent="0.25">
      <c r="A7966">
        <v>7965</v>
      </c>
      <c r="B7966">
        <v>39</v>
      </c>
      <c r="C7966" t="str">
        <f t="shared" si="124"/>
        <v>Adult</v>
      </c>
      <c r="D7966" t="s">
        <v>16</v>
      </c>
      <c r="E7966" t="s">
        <v>48</v>
      </c>
      <c r="F7966" t="s">
        <v>50</v>
      </c>
      <c r="G7966">
        <v>827.48</v>
      </c>
      <c r="H7966">
        <v>3</v>
      </c>
      <c r="I7966" t="s">
        <v>33</v>
      </c>
      <c r="J7966" t="s">
        <v>28</v>
      </c>
      <c r="K7966" s="1" t="s">
        <v>21</v>
      </c>
      <c r="L7966">
        <v>3</v>
      </c>
      <c r="M7966" s="1" t="s">
        <v>21</v>
      </c>
      <c r="N7966">
        <v>4</v>
      </c>
      <c r="O7966">
        <v>7</v>
      </c>
      <c r="P7966" t="s">
        <v>37</v>
      </c>
      <c r="Q7966" t="s">
        <v>30</v>
      </c>
    </row>
    <row r="7967" spans="1:17" x14ac:dyDescent="0.25">
      <c r="A7967">
        <v>7966</v>
      </c>
      <c r="B7967">
        <v>52</v>
      </c>
      <c r="C7967" t="str">
        <f t="shared" si="124"/>
        <v>Adult</v>
      </c>
      <c r="D7967" t="s">
        <v>40</v>
      </c>
      <c r="E7967" t="s">
        <v>46</v>
      </c>
      <c r="F7967" t="s">
        <v>36</v>
      </c>
      <c r="G7967">
        <v>690.3</v>
      </c>
      <c r="H7967">
        <v>31</v>
      </c>
      <c r="I7967" t="s">
        <v>19</v>
      </c>
      <c r="J7967" t="s">
        <v>28</v>
      </c>
      <c r="K7967" s="1" t="s">
        <v>21</v>
      </c>
      <c r="L7967">
        <v>4</v>
      </c>
      <c r="M7967" s="1" t="s">
        <v>21</v>
      </c>
      <c r="N7967">
        <v>1</v>
      </c>
      <c r="O7967">
        <v>1</v>
      </c>
      <c r="P7967" t="s">
        <v>22</v>
      </c>
      <c r="Q7967" t="s">
        <v>30</v>
      </c>
    </row>
    <row r="7968" spans="1:17" x14ac:dyDescent="0.25">
      <c r="A7968">
        <v>7967</v>
      </c>
      <c r="B7968">
        <v>33</v>
      </c>
      <c r="C7968" t="str">
        <f t="shared" si="124"/>
        <v>Adult</v>
      </c>
      <c r="D7968" t="s">
        <v>16</v>
      </c>
      <c r="E7968" t="s">
        <v>44</v>
      </c>
      <c r="F7968" t="s">
        <v>43</v>
      </c>
      <c r="G7968">
        <v>507.54</v>
      </c>
      <c r="H7968">
        <v>9</v>
      </c>
      <c r="I7968" t="s">
        <v>33</v>
      </c>
      <c r="J7968" t="s">
        <v>38</v>
      </c>
      <c r="K7968" s="1" t="s">
        <v>21</v>
      </c>
      <c r="L7968">
        <v>9</v>
      </c>
      <c r="M7968" s="1" t="s">
        <v>21</v>
      </c>
      <c r="N7968">
        <v>1</v>
      </c>
      <c r="O7968">
        <v>6</v>
      </c>
      <c r="P7968" t="s">
        <v>34</v>
      </c>
      <c r="Q7968" t="s">
        <v>39</v>
      </c>
    </row>
    <row r="7969" spans="1:17" x14ac:dyDescent="0.25">
      <c r="A7969">
        <v>7968</v>
      </c>
      <c r="B7969">
        <v>46</v>
      </c>
      <c r="C7969" t="str">
        <f t="shared" si="124"/>
        <v>Adult</v>
      </c>
      <c r="D7969" t="s">
        <v>24</v>
      </c>
      <c r="E7969" t="s">
        <v>49</v>
      </c>
      <c r="F7969" t="s">
        <v>41</v>
      </c>
      <c r="G7969">
        <v>30.96</v>
      </c>
      <c r="H7969">
        <v>13</v>
      </c>
      <c r="I7969" t="s">
        <v>33</v>
      </c>
      <c r="J7969" t="s">
        <v>45</v>
      </c>
      <c r="K7969" s="1" t="s">
        <v>29</v>
      </c>
      <c r="L7969">
        <v>4</v>
      </c>
      <c r="M7969" s="1" t="s">
        <v>21</v>
      </c>
      <c r="N7969">
        <v>3</v>
      </c>
      <c r="O7969">
        <v>7</v>
      </c>
      <c r="P7969" t="s">
        <v>22</v>
      </c>
      <c r="Q7969" t="s">
        <v>30</v>
      </c>
    </row>
    <row r="7970" spans="1:17" x14ac:dyDescent="0.25">
      <c r="A7970">
        <v>7969</v>
      </c>
      <c r="B7970">
        <v>39</v>
      </c>
      <c r="C7970" t="str">
        <f t="shared" si="124"/>
        <v>Adult</v>
      </c>
      <c r="D7970" t="s">
        <v>40</v>
      </c>
      <c r="E7970" t="s">
        <v>25</v>
      </c>
      <c r="F7970" t="s">
        <v>26</v>
      </c>
      <c r="G7970">
        <v>742.34</v>
      </c>
      <c r="H7970">
        <v>35</v>
      </c>
      <c r="I7970" t="s">
        <v>27</v>
      </c>
      <c r="J7970" t="s">
        <v>45</v>
      </c>
      <c r="K7970" s="1" t="s">
        <v>21</v>
      </c>
      <c r="L7970">
        <v>5</v>
      </c>
      <c r="M7970" s="1" t="s">
        <v>21</v>
      </c>
      <c r="N7970">
        <v>4</v>
      </c>
      <c r="O7970">
        <v>8</v>
      </c>
      <c r="P7970" t="s">
        <v>22</v>
      </c>
      <c r="Q7970" t="s">
        <v>23</v>
      </c>
    </row>
    <row r="7971" spans="1:17" x14ac:dyDescent="0.25">
      <c r="A7971">
        <v>7970</v>
      </c>
      <c r="B7971">
        <v>30</v>
      </c>
      <c r="C7971" t="str">
        <f t="shared" si="124"/>
        <v>Adult</v>
      </c>
      <c r="D7971" t="s">
        <v>24</v>
      </c>
      <c r="E7971" t="s">
        <v>17</v>
      </c>
      <c r="F7971" t="s">
        <v>43</v>
      </c>
      <c r="G7971">
        <v>525.02</v>
      </c>
      <c r="H7971">
        <v>45</v>
      </c>
      <c r="I7971" t="s">
        <v>33</v>
      </c>
      <c r="J7971" t="s">
        <v>20</v>
      </c>
      <c r="K7971" s="1" t="s">
        <v>29</v>
      </c>
      <c r="L7971">
        <v>4</v>
      </c>
      <c r="M7971" s="1" t="s">
        <v>21</v>
      </c>
      <c r="N7971">
        <v>4</v>
      </c>
      <c r="O7971">
        <v>9</v>
      </c>
      <c r="P7971" t="s">
        <v>22</v>
      </c>
      <c r="Q7971" t="s">
        <v>39</v>
      </c>
    </row>
    <row r="7972" spans="1:17" x14ac:dyDescent="0.25">
      <c r="A7972">
        <v>7971</v>
      </c>
      <c r="B7972">
        <v>26</v>
      </c>
      <c r="C7972" t="str">
        <f t="shared" si="124"/>
        <v>Adult</v>
      </c>
      <c r="D7972" t="s">
        <v>24</v>
      </c>
      <c r="E7972" t="s">
        <v>25</v>
      </c>
      <c r="F7972" t="s">
        <v>43</v>
      </c>
      <c r="G7972">
        <v>143.69999999999999</v>
      </c>
      <c r="H7972">
        <v>13</v>
      </c>
      <c r="I7972" t="s">
        <v>19</v>
      </c>
      <c r="J7972" t="s">
        <v>45</v>
      </c>
      <c r="K7972" s="1" t="s">
        <v>21</v>
      </c>
      <c r="L7972">
        <v>2</v>
      </c>
      <c r="M7972" s="1" t="s">
        <v>29</v>
      </c>
      <c r="N7972">
        <v>2</v>
      </c>
      <c r="O7972">
        <v>1</v>
      </c>
      <c r="P7972" t="s">
        <v>37</v>
      </c>
      <c r="Q7972" t="s">
        <v>39</v>
      </c>
    </row>
    <row r="7973" spans="1:17" x14ac:dyDescent="0.25">
      <c r="A7973">
        <v>7972</v>
      </c>
      <c r="B7973">
        <v>47</v>
      </c>
      <c r="C7973" t="str">
        <f t="shared" si="124"/>
        <v>Adult</v>
      </c>
      <c r="D7973" t="s">
        <v>24</v>
      </c>
      <c r="E7973" t="s">
        <v>25</v>
      </c>
      <c r="F7973" t="s">
        <v>18</v>
      </c>
      <c r="G7973">
        <v>849.79</v>
      </c>
      <c r="H7973">
        <v>37</v>
      </c>
      <c r="I7973" t="s">
        <v>33</v>
      </c>
      <c r="J7973" t="s">
        <v>47</v>
      </c>
      <c r="K7973" s="1" t="s">
        <v>29</v>
      </c>
      <c r="L7973">
        <v>7</v>
      </c>
      <c r="M7973" s="1" t="s">
        <v>21</v>
      </c>
      <c r="N7973">
        <v>5</v>
      </c>
      <c r="O7973">
        <v>4</v>
      </c>
      <c r="P7973" t="s">
        <v>22</v>
      </c>
      <c r="Q7973" t="s">
        <v>23</v>
      </c>
    </row>
    <row r="7974" spans="1:17" x14ac:dyDescent="0.25">
      <c r="A7974">
        <v>7973</v>
      </c>
      <c r="B7974">
        <v>43</v>
      </c>
      <c r="C7974" t="str">
        <f t="shared" si="124"/>
        <v>Adult</v>
      </c>
      <c r="D7974" t="s">
        <v>16</v>
      </c>
      <c r="E7974" t="s">
        <v>44</v>
      </c>
      <c r="F7974" t="s">
        <v>32</v>
      </c>
      <c r="G7974">
        <v>406.28</v>
      </c>
      <c r="H7974">
        <v>47</v>
      </c>
      <c r="I7974" t="s">
        <v>19</v>
      </c>
      <c r="J7974" t="s">
        <v>47</v>
      </c>
      <c r="K7974" s="1" t="s">
        <v>29</v>
      </c>
      <c r="L7974">
        <v>6</v>
      </c>
      <c r="M7974" s="1" t="s">
        <v>29</v>
      </c>
      <c r="N7974">
        <v>2</v>
      </c>
      <c r="O7974">
        <v>10</v>
      </c>
      <c r="P7974" t="s">
        <v>37</v>
      </c>
      <c r="Q7974" t="s">
        <v>39</v>
      </c>
    </row>
    <row r="7975" spans="1:17" x14ac:dyDescent="0.25">
      <c r="A7975">
        <v>7974</v>
      </c>
      <c r="B7975">
        <v>63</v>
      </c>
      <c r="C7975" t="str">
        <f t="shared" si="124"/>
        <v>Senior</v>
      </c>
      <c r="D7975" t="s">
        <v>16</v>
      </c>
      <c r="E7975" t="s">
        <v>44</v>
      </c>
      <c r="F7975" t="s">
        <v>36</v>
      </c>
      <c r="G7975">
        <v>304.82</v>
      </c>
      <c r="H7975">
        <v>4</v>
      </c>
      <c r="I7975" t="s">
        <v>33</v>
      </c>
      <c r="J7975" t="s">
        <v>20</v>
      </c>
      <c r="K7975" s="1" t="s">
        <v>21</v>
      </c>
      <c r="L7975">
        <v>1</v>
      </c>
      <c r="M7975" s="1" t="s">
        <v>21</v>
      </c>
      <c r="N7975">
        <v>3</v>
      </c>
      <c r="O7975">
        <v>7</v>
      </c>
      <c r="P7975" t="s">
        <v>34</v>
      </c>
      <c r="Q7975" t="s">
        <v>30</v>
      </c>
    </row>
    <row r="7976" spans="1:17" x14ac:dyDescent="0.25">
      <c r="A7976">
        <v>7975</v>
      </c>
      <c r="B7976">
        <v>31</v>
      </c>
      <c r="C7976" t="str">
        <f t="shared" si="124"/>
        <v>Adult</v>
      </c>
      <c r="D7976" t="s">
        <v>16</v>
      </c>
      <c r="E7976" t="s">
        <v>31</v>
      </c>
      <c r="F7976" t="s">
        <v>36</v>
      </c>
      <c r="G7976">
        <v>281.69</v>
      </c>
      <c r="H7976">
        <v>33</v>
      </c>
      <c r="I7976" t="s">
        <v>33</v>
      </c>
      <c r="J7976" t="s">
        <v>28</v>
      </c>
      <c r="K7976" s="1" t="s">
        <v>21</v>
      </c>
      <c r="L7976">
        <v>8</v>
      </c>
      <c r="M7976" s="1" t="s">
        <v>29</v>
      </c>
      <c r="N7976">
        <v>3</v>
      </c>
      <c r="O7976">
        <v>3</v>
      </c>
      <c r="P7976" t="s">
        <v>34</v>
      </c>
      <c r="Q7976" t="s">
        <v>39</v>
      </c>
    </row>
    <row r="7977" spans="1:17" x14ac:dyDescent="0.25">
      <c r="A7977">
        <v>7976</v>
      </c>
      <c r="B7977">
        <v>56</v>
      </c>
      <c r="C7977" t="str">
        <f t="shared" si="124"/>
        <v>Adult</v>
      </c>
      <c r="D7977" t="s">
        <v>16</v>
      </c>
      <c r="E7977" t="s">
        <v>35</v>
      </c>
      <c r="F7977" t="s">
        <v>26</v>
      </c>
      <c r="G7977">
        <v>154.61000000000001</v>
      </c>
      <c r="H7977">
        <v>23</v>
      </c>
      <c r="I7977" t="s">
        <v>27</v>
      </c>
      <c r="J7977" t="s">
        <v>47</v>
      </c>
      <c r="K7977" s="1" t="s">
        <v>21</v>
      </c>
      <c r="L7977">
        <v>7</v>
      </c>
      <c r="M7977" s="1" t="s">
        <v>29</v>
      </c>
      <c r="N7977">
        <v>4</v>
      </c>
      <c r="O7977">
        <v>11</v>
      </c>
      <c r="P7977" t="s">
        <v>37</v>
      </c>
      <c r="Q7977" t="s">
        <v>30</v>
      </c>
    </row>
    <row r="7978" spans="1:17" x14ac:dyDescent="0.25">
      <c r="A7978">
        <v>7977</v>
      </c>
      <c r="B7978">
        <v>62</v>
      </c>
      <c r="C7978" t="str">
        <f t="shared" si="124"/>
        <v>Senior</v>
      </c>
      <c r="D7978" t="s">
        <v>24</v>
      </c>
      <c r="E7978" t="s">
        <v>44</v>
      </c>
      <c r="F7978" t="s">
        <v>26</v>
      </c>
      <c r="G7978">
        <v>628.63</v>
      </c>
      <c r="H7978">
        <v>35</v>
      </c>
      <c r="I7978" t="s">
        <v>27</v>
      </c>
      <c r="J7978" t="s">
        <v>47</v>
      </c>
      <c r="K7978" s="1" t="s">
        <v>29</v>
      </c>
      <c r="L7978">
        <v>1</v>
      </c>
      <c r="M7978" s="1" t="s">
        <v>29</v>
      </c>
      <c r="N7978">
        <v>3</v>
      </c>
      <c r="O7978">
        <v>10</v>
      </c>
      <c r="P7978" t="s">
        <v>37</v>
      </c>
      <c r="Q7978" t="s">
        <v>23</v>
      </c>
    </row>
    <row r="7979" spans="1:17" x14ac:dyDescent="0.25">
      <c r="A7979">
        <v>7978</v>
      </c>
      <c r="B7979">
        <v>53</v>
      </c>
      <c r="C7979" t="str">
        <f t="shared" si="124"/>
        <v>Adult</v>
      </c>
      <c r="D7979" t="s">
        <v>40</v>
      </c>
      <c r="E7979" t="s">
        <v>44</v>
      </c>
      <c r="F7979" t="s">
        <v>50</v>
      </c>
      <c r="G7979">
        <v>698.13</v>
      </c>
      <c r="H7979">
        <v>51</v>
      </c>
      <c r="I7979" t="s">
        <v>33</v>
      </c>
      <c r="J7979" t="s">
        <v>47</v>
      </c>
      <c r="K7979" s="1" t="s">
        <v>29</v>
      </c>
      <c r="L7979">
        <v>7</v>
      </c>
      <c r="M7979" s="1" t="s">
        <v>21</v>
      </c>
      <c r="N7979">
        <v>2</v>
      </c>
      <c r="O7979">
        <v>11</v>
      </c>
      <c r="P7979" t="s">
        <v>34</v>
      </c>
      <c r="Q7979" t="s">
        <v>30</v>
      </c>
    </row>
    <row r="7980" spans="1:17" x14ac:dyDescent="0.25">
      <c r="A7980">
        <v>7979</v>
      </c>
      <c r="B7980">
        <v>54</v>
      </c>
      <c r="C7980" t="str">
        <f t="shared" si="124"/>
        <v>Adult</v>
      </c>
      <c r="D7980" t="s">
        <v>24</v>
      </c>
      <c r="E7980" t="s">
        <v>46</v>
      </c>
      <c r="F7980" t="s">
        <v>36</v>
      </c>
      <c r="G7980">
        <v>521.48</v>
      </c>
      <c r="H7980">
        <v>57</v>
      </c>
      <c r="I7980" t="s">
        <v>27</v>
      </c>
      <c r="J7980" t="s">
        <v>28</v>
      </c>
      <c r="K7980" s="1" t="s">
        <v>29</v>
      </c>
      <c r="L7980">
        <v>3</v>
      </c>
      <c r="M7980" s="1" t="s">
        <v>21</v>
      </c>
      <c r="N7980">
        <v>2</v>
      </c>
      <c r="O7980">
        <v>5</v>
      </c>
      <c r="P7980" t="s">
        <v>22</v>
      </c>
      <c r="Q7980" t="s">
        <v>23</v>
      </c>
    </row>
    <row r="7981" spans="1:17" x14ac:dyDescent="0.25">
      <c r="A7981">
        <v>7980</v>
      </c>
      <c r="B7981">
        <v>29</v>
      </c>
      <c r="C7981" t="str">
        <f t="shared" si="124"/>
        <v>Adult</v>
      </c>
      <c r="D7981" t="s">
        <v>16</v>
      </c>
      <c r="E7981" t="s">
        <v>49</v>
      </c>
      <c r="F7981" t="s">
        <v>36</v>
      </c>
      <c r="G7981">
        <v>214.89</v>
      </c>
      <c r="H7981">
        <v>34</v>
      </c>
      <c r="I7981" t="s">
        <v>19</v>
      </c>
      <c r="J7981" t="s">
        <v>38</v>
      </c>
      <c r="K7981" s="1" t="s">
        <v>29</v>
      </c>
      <c r="L7981">
        <v>8</v>
      </c>
      <c r="M7981" s="1" t="s">
        <v>21</v>
      </c>
      <c r="N7981">
        <v>2</v>
      </c>
      <c r="O7981">
        <v>8</v>
      </c>
      <c r="P7981" t="s">
        <v>37</v>
      </c>
      <c r="Q7981" t="s">
        <v>23</v>
      </c>
    </row>
    <row r="7982" spans="1:17" x14ac:dyDescent="0.25">
      <c r="A7982">
        <v>7981</v>
      </c>
      <c r="B7982">
        <v>67</v>
      </c>
      <c r="C7982" t="str">
        <f t="shared" si="124"/>
        <v>Senior</v>
      </c>
      <c r="D7982" t="s">
        <v>40</v>
      </c>
      <c r="E7982" t="s">
        <v>44</v>
      </c>
      <c r="F7982" t="s">
        <v>50</v>
      </c>
      <c r="G7982">
        <v>988.42</v>
      </c>
      <c r="H7982">
        <v>11</v>
      </c>
      <c r="I7982" t="s">
        <v>27</v>
      </c>
      <c r="J7982" t="s">
        <v>38</v>
      </c>
      <c r="K7982" s="1" t="s">
        <v>29</v>
      </c>
      <c r="L7982">
        <v>4</v>
      </c>
      <c r="M7982" s="1" t="s">
        <v>29</v>
      </c>
      <c r="N7982">
        <v>4</v>
      </c>
      <c r="O7982">
        <v>6</v>
      </c>
      <c r="P7982" t="s">
        <v>37</v>
      </c>
      <c r="Q7982" t="s">
        <v>30</v>
      </c>
    </row>
    <row r="7983" spans="1:17" x14ac:dyDescent="0.25">
      <c r="A7983">
        <v>7982</v>
      </c>
      <c r="B7983">
        <v>29</v>
      </c>
      <c r="C7983" t="str">
        <f t="shared" si="124"/>
        <v>Adult</v>
      </c>
      <c r="D7983" t="s">
        <v>40</v>
      </c>
      <c r="E7983" t="s">
        <v>31</v>
      </c>
      <c r="F7983" t="s">
        <v>50</v>
      </c>
      <c r="G7983">
        <v>62.22</v>
      </c>
      <c r="H7983">
        <v>19</v>
      </c>
      <c r="I7983" t="s">
        <v>19</v>
      </c>
      <c r="J7983" t="s">
        <v>38</v>
      </c>
      <c r="K7983" s="1" t="s">
        <v>29</v>
      </c>
      <c r="L7983">
        <v>8</v>
      </c>
      <c r="M7983" s="1" t="s">
        <v>29</v>
      </c>
      <c r="N7983">
        <v>2</v>
      </c>
      <c r="O7983">
        <v>3</v>
      </c>
      <c r="P7983" t="s">
        <v>22</v>
      </c>
      <c r="Q7983" t="s">
        <v>30</v>
      </c>
    </row>
    <row r="7984" spans="1:17" x14ac:dyDescent="0.25">
      <c r="A7984">
        <v>7983</v>
      </c>
      <c r="B7984">
        <v>53</v>
      </c>
      <c r="C7984" t="str">
        <f t="shared" si="124"/>
        <v>Adult</v>
      </c>
      <c r="D7984" t="s">
        <v>24</v>
      </c>
      <c r="E7984" t="s">
        <v>46</v>
      </c>
      <c r="F7984" t="s">
        <v>18</v>
      </c>
      <c r="G7984">
        <v>815.32</v>
      </c>
      <c r="H7984">
        <v>54</v>
      </c>
      <c r="I7984" t="s">
        <v>27</v>
      </c>
      <c r="J7984" t="s">
        <v>20</v>
      </c>
      <c r="K7984" s="1" t="s">
        <v>21</v>
      </c>
      <c r="L7984">
        <v>9</v>
      </c>
      <c r="M7984" s="1" t="s">
        <v>29</v>
      </c>
      <c r="N7984">
        <v>1</v>
      </c>
      <c r="O7984">
        <v>13</v>
      </c>
      <c r="P7984" t="s">
        <v>34</v>
      </c>
      <c r="Q7984" t="s">
        <v>39</v>
      </c>
    </row>
    <row r="7985" spans="1:17" x14ac:dyDescent="0.25">
      <c r="A7985">
        <v>7984</v>
      </c>
      <c r="B7985">
        <v>52</v>
      </c>
      <c r="C7985" t="str">
        <f t="shared" si="124"/>
        <v>Adult</v>
      </c>
      <c r="D7985" t="s">
        <v>40</v>
      </c>
      <c r="E7985" t="s">
        <v>46</v>
      </c>
      <c r="F7985" t="s">
        <v>26</v>
      </c>
      <c r="G7985">
        <v>111.99</v>
      </c>
      <c r="H7985">
        <v>47</v>
      </c>
      <c r="I7985" t="s">
        <v>19</v>
      </c>
      <c r="J7985" t="s">
        <v>45</v>
      </c>
      <c r="K7985" s="1" t="s">
        <v>21</v>
      </c>
      <c r="L7985">
        <v>5</v>
      </c>
      <c r="M7985" s="1" t="s">
        <v>21</v>
      </c>
      <c r="N7985">
        <v>5</v>
      </c>
      <c r="O7985">
        <v>2</v>
      </c>
      <c r="P7985" t="s">
        <v>22</v>
      </c>
      <c r="Q7985" t="s">
        <v>23</v>
      </c>
    </row>
    <row r="7986" spans="1:17" x14ac:dyDescent="0.25">
      <c r="A7986">
        <v>7985</v>
      </c>
      <c r="B7986">
        <v>30</v>
      </c>
      <c r="C7986" t="str">
        <f t="shared" si="124"/>
        <v>Adult</v>
      </c>
      <c r="D7986" t="s">
        <v>16</v>
      </c>
      <c r="E7986" t="s">
        <v>48</v>
      </c>
      <c r="F7986" t="s">
        <v>50</v>
      </c>
      <c r="G7986">
        <v>853.64</v>
      </c>
      <c r="H7986">
        <v>30</v>
      </c>
      <c r="I7986" t="s">
        <v>33</v>
      </c>
      <c r="J7986" t="s">
        <v>38</v>
      </c>
      <c r="K7986" s="1" t="s">
        <v>29</v>
      </c>
      <c r="L7986">
        <v>3</v>
      </c>
      <c r="M7986" s="1" t="s">
        <v>29</v>
      </c>
      <c r="N7986">
        <v>4</v>
      </c>
      <c r="O7986">
        <v>12</v>
      </c>
      <c r="P7986" t="s">
        <v>22</v>
      </c>
      <c r="Q7986" t="s">
        <v>23</v>
      </c>
    </row>
    <row r="7987" spans="1:17" x14ac:dyDescent="0.25">
      <c r="A7987">
        <v>7986</v>
      </c>
      <c r="B7987">
        <v>33</v>
      </c>
      <c r="C7987" t="str">
        <f t="shared" si="124"/>
        <v>Adult</v>
      </c>
      <c r="D7987" t="s">
        <v>16</v>
      </c>
      <c r="E7987" t="s">
        <v>49</v>
      </c>
      <c r="F7987" t="s">
        <v>50</v>
      </c>
      <c r="G7987">
        <v>907.45</v>
      </c>
      <c r="H7987">
        <v>6</v>
      </c>
      <c r="I7987" t="s">
        <v>19</v>
      </c>
      <c r="J7987" t="s">
        <v>20</v>
      </c>
      <c r="K7987" s="1" t="s">
        <v>29</v>
      </c>
      <c r="L7987">
        <v>7</v>
      </c>
      <c r="M7987" s="1" t="s">
        <v>21</v>
      </c>
      <c r="N7987">
        <v>2</v>
      </c>
      <c r="O7987">
        <v>6</v>
      </c>
      <c r="P7987" t="s">
        <v>22</v>
      </c>
      <c r="Q7987" t="s">
        <v>23</v>
      </c>
    </row>
    <row r="7988" spans="1:17" x14ac:dyDescent="0.25">
      <c r="A7988">
        <v>7987</v>
      </c>
      <c r="B7988">
        <v>42</v>
      </c>
      <c r="C7988" t="str">
        <f t="shared" si="124"/>
        <v>Adult</v>
      </c>
      <c r="D7988" t="s">
        <v>16</v>
      </c>
      <c r="E7988" t="s">
        <v>49</v>
      </c>
      <c r="F7988" t="s">
        <v>32</v>
      </c>
      <c r="G7988">
        <v>917.72</v>
      </c>
      <c r="H7988">
        <v>15</v>
      </c>
      <c r="I7988" t="s">
        <v>19</v>
      </c>
      <c r="J7988" t="s">
        <v>20</v>
      </c>
      <c r="K7988" s="1" t="s">
        <v>21</v>
      </c>
      <c r="L7988">
        <v>8</v>
      </c>
      <c r="M7988" s="1" t="s">
        <v>29</v>
      </c>
      <c r="N7988">
        <v>3</v>
      </c>
      <c r="O7988">
        <v>2</v>
      </c>
      <c r="P7988" t="s">
        <v>34</v>
      </c>
      <c r="Q7988" t="s">
        <v>39</v>
      </c>
    </row>
    <row r="7989" spans="1:17" x14ac:dyDescent="0.25">
      <c r="A7989">
        <v>7988</v>
      </c>
      <c r="B7989">
        <v>58</v>
      </c>
      <c r="C7989" t="str">
        <f t="shared" si="124"/>
        <v>Adult</v>
      </c>
      <c r="D7989" t="s">
        <v>40</v>
      </c>
      <c r="E7989" t="s">
        <v>48</v>
      </c>
      <c r="F7989" t="s">
        <v>43</v>
      </c>
      <c r="G7989">
        <v>377.54</v>
      </c>
      <c r="H7989">
        <v>25</v>
      </c>
      <c r="I7989" t="s">
        <v>19</v>
      </c>
      <c r="J7989" t="s">
        <v>38</v>
      </c>
      <c r="K7989" s="1" t="s">
        <v>21</v>
      </c>
      <c r="L7989">
        <v>7</v>
      </c>
      <c r="M7989" s="1" t="s">
        <v>29</v>
      </c>
      <c r="N7989">
        <v>2</v>
      </c>
      <c r="O7989">
        <v>7</v>
      </c>
      <c r="P7989" t="s">
        <v>37</v>
      </c>
      <c r="Q7989" t="s">
        <v>30</v>
      </c>
    </row>
    <row r="7990" spans="1:17" x14ac:dyDescent="0.25">
      <c r="A7990">
        <v>7989</v>
      </c>
      <c r="B7990">
        <v>25</v>
      </c>
      <c r="C7990" t="str">
        <f t="shared" si="124"/>
        <v>Adult</v>
      </c>
      <c r="D7990" t="s">
        <v>24</v>
      </c>
      <c r="E7990" t="s">
        <v>44</v>
      </c>
      <c r="F7990" t="s">
        <v>43</v>
      </c>
      <c r="G7990">
        <v>555.77</v>
      </c>
      <c r="H7990">
        <v>34</v>
      </c>
      <c r="I7990" t="s">
        <v>27</v>
      </c>
      <c r="J7990" t="s">
        <v>38</v>
      </c>
      <c r="K7990" s="1" t="s">
        <v>21</v>
      </c>
      <c r="L7990">
        <v>9</v>
      </c>
      <c r="M7990" s="1" t="s">
        <v>29</v>
      </c>
      <c r="N7990">
        <v>1</v>
      </c>
      <c r="O7990">
        <v>9</v>
      </c>
      <c r="P7990" t="s">
        <v>37</v>
      </c>
      <c r="Q7990" t="s">
        <v>23</v>
      </c>
    </row>
    <row r="7991" spans="1:17" x14ac:dyDescent="0.25">
      <c r="A7991">
        <v>7990</v>
      </c>
      <c r="B7991">
        <v>37</v>
      </c>
      <c r="C7991" t="str">
        <f t="shared" si="124"/>
        <v>Adult</v>
      </c>
      <c r="D7991" t="s">
        <v>16</v>
      </c>
      <c r="E7991" t="s">
        <v>44</v>
      </c>
      <c r="F7991" t="s">
        <v>18</v>
      </c>
      <c r="G7991">
        <v>911.6</v>
      </c>
      <c r="H7991">
        <v>37</v>
      </c>
      <c r="I7991" t="s">
        <v>33</v>
      </c>
      <c r="J7991" t="s">
        <v>28</v>
      </c>
      <c r="K7991" s="1" t="s">
        <v>21</v>
      </c>
      <c r="L7991">
        <v>9</v>
      </c>
      <c r="M7991" s="1" t="s">
        <v>21</v>
      </c>
      <c r="N7991">
        <v>3</v>
      </c>
      <c r="O7991">
        <v>3</v>
      </c>
      <c r="P7991" t="s">
        <v>34</v>
      </c>
      <c r="Q7991" t="s">
        <v>23</v>
      </c>
    </row>
    <row r="7992" spans="1:17" x14ac:dyDescent="0.25">
      <c r="A7992">
        <v>7991</v>
      </c>
      <c r="B7992">
        <v>37</v>
      </c>
      <c r="C7992" t="str">
        <f t="shared" si="124"/>
        <v>Adult</v>
      </c>
      <c r="D7992" t="s">
        <v>16</v>
      </c>
      <c r="E7992" t="s">
        <v>44</v>
      </c>
      <c r="F7992" t="s">
        <v>36</v>
      </c>
      <c r="G7992">
        <v>307.38</v>
      </c>
      <c r="H7992">
        <v>15</v>
      </c>
      <c r="I7992" t="s">
        <v>27</v>
      </c>
      <c r="J7992" t="s">
        <v>47</v>
      </c>
      <c r="K7992" s="1" t="s">
        <v>29</v>
      </c>
      <c r="L7992">
        <v>3</v>
      </c>
      <c r="M7992" s="1" t="s">
        <v>29</v>
      </c>
      <c r="N7992">
        <v>3</v>
      </c>
      <c r="O7992">
        <v>11</v>
      </c>
      <c r="P7992" t="s">
        <v>22</v>
      </c>
      <c r="Q7992" t="s">
        <v>39</v>
      </c>
    </row>
    <row r="7993" spans="1:17" x14ac:dyDescent="0.25">
      <c r="A7993">
        <v>7992</v>
      </c>
      <c r="B7993">
        <v>27</v>
      </c>
      <c r="C7993" t="str">
        <f t="shared" si="124"/>
        <v>Adult</v>
      </c>
      <c r="D7993" t="s">
        <v>24</v>
      </c>
      <c r="E7993" t="s">
        <v>44</v>
      </c>
      <c r="F7993" t="s">
        <v>36</v>
      </c>
      <c r="G7993">
        <v>133.22999999999999</v>
      </c>
      <c r="H7993">
        <v>6</v>
      </c>
      <c r="I7993" t="s">
        <v>33</v>
      </c>
      <c r="J7993" t="s">
        <v>38</v>
      </c>
      <c r="K7993" s="1" t="s">
        <v>29</v>
      </c>
      <c r="L7993">
        <v>2</v>
      </c>
      <c r="M7993" s="1" t="s">
        <v>21</v>
      </c>
      <c r="N7993">
        <v>1</v>
      </c>
      <c r="O7993">
        <v>3</v>
      </c>
      <c r="P7993" t="s">
        <v>22</v>
      </c>
      <c r="Q7993" t="s">
        <v>23</v>
      </c>
    </row>
    <row r="7994" spans="1:17" x14ac:dyDescent="0.25">
      <c r="A7994">
        <v>7993</v>
      </c>
      <c r="B7994">
        <v>29</v>
      </c>
      <c r="C7994" t="str">
        <f t="shared" si="124"/>
        <v>Adult</v>
      </c>
      <c r="D7994" t="s">
        <v>40</v>
      </c>
      <c r="E7994" t="s">
        <v>35</v>
      </c>
      <c r="F7994" t="s">
        <v>43</v>
      </c>
      <c r="G7994">
        <v>601.74</v>
      </c>
      <c r="H7994">
        <v>50</v>
      </c>
      <c r="I7994" t="s">
        <v>27</v>
      </c>
      <c r="J7994" t="s">
        <v>47</v>
      </c>
      <c r="K7994" s="1" t="s">
        <v>21</v>
      </c>
      <c r="L7994">
        <v>8</v>
      </c>
      <c r="M7994" s="1" t="s">
        <v>21</v>
      </c>
      <c r="N7994">
        <v>5</v>
      </c>
      <c r="O7994">
        <v>7</v>
      </c>
      <c r="P7994" t="s">
        <v>37</v>
      </c>
      <c r="Q7994" t="s">
        <v>30</v>
      </c>
    </row>
    <row r="7995" spans="1:17" x14ac:dyDescent="0.25">
      <c r="A7995">
        <v>7994</v>
      </c>
      <c r="B7995">
        <v>54</v>
      </c>
      <c r="C7995" t="str">
        <f t="shared" si="124"/>
        <v>Adult</v>
      </c>
      <c r="D7995" t="s">
        <v>24</v>
      </c>
      <c r="E7995" t="s">
        <v>31</v>
      </c>
      <c r="F7995" t="s">
        <v>42</v>
      </c>
      <c r="G7995">
        <v>959.74</v>
      </c>
      <c r="H7995">
        <v>59</v>
      </c>
      <c r="I7995" t="s">
        <v>33</v>
      </c>
      <c r="J7995" t="s">
        <v>38</v>
      </c>
      <c r="K7995" s="1" t="s">
        <v>29</v>
      </c>
      <c r="L7995">
        <v>4</v>
      </c>
      <c r="M7995" s="1" t="s">
        <v>29</v>
      </c>
      <c r="N7995">
        <v>1</v>
      </c>
      <c r="O7995">
        <v>5</v>
      </c>
      <c r="P7995" t="s">
        <v>37</v>
      </c>
      <c r="Q7995" t="s">
        <v>23</v>
      </c>
    </row>
    <row r="7996" spans="1:17" x14ac:dyDescent="0.25">
      <c r="A7996">
        <v>7995</v>
      </c>
      <c r="B7996">
        <v>23</v>
      </c>
      <c r="C7996" t="str">
        <f t="shared" si="124"/>
        <v>Adult</v>
      </c>
      <c r="D7996" t="s">
        <v>16</v>
      </c>
      <c r="E7996" t="s">
        <v>48</v>
      </c>
      <c r="F7996" t="s">
        <v>41</v>
      </c>
      <c r="G7996">
        <v>988.15</v>
      </c>
      <c r="H7996">
        <v>15</v>
      </c>
      <c r="I7996" t="s">
        <v>19</v>
      </c>
      <c r="J7996" t="s">
        <v>28</v>
      </c>
      <c r="K7996" s="1" t="s">
        <v>29</v>
      </c>
      <c r="L7996">
        <v>3</v>
      </c>
      <c r="M7996" s="1" t="s">
        <v>21</v>
      </c>
      <c r="N7996">
        <v>5</v>
      </c>
      <c r="O7996">
        <v>13</v>
      </c>
      <c r="P7996" t="s">
        <v>37</v>
      </c>
      <c r="Q7996" t="s">
        <v>23</v>
      </c>
    </row>
    <row r="7997" spans="1:17" x14ac:dyDescent="0.25">
      <c r="A7997">
        <v>7996</v>
      </c>
      <c r="B7997">
        <v>67</v>
      </c>
      <c r="C7997" t="str">
        <f t="shared" si="124"/>
        <v>Senior</v>
      </c>
      <c r="D7997" t="s">
        <v>40</v>
      </c>
      <c r="E7997" t="s">
        <v>25</v>
      </c>
      <c r="F7997" t="s">
        <v>43</v>
      </c>
      <c r="G7997">
        <v>114.38</v>
      </c>
      <c r="H7997">
        <v>1</v>
      </c>
      <c r="I7997" t="s">
        <v>27</v>
      </c>
      <c r="J7997" t="s">
        <v>47</v>
      </c>
      <c r="K7997" s="1" t="s">
        <v>29</v>
      </c>
      <c r="L7997">
        <v>9</v>
      </c>
      <c r="M7997" s="1" t="s">
        <v>21</v>
      </c>
      <c r="N7997">
        <v>3</v>
      </c>
      <c r="O7997">
        <v>5</v>
      </c>
      <c r="P7997" t="s">
        <v>34</v>
      </c>
      <c r="Q7997" t="s">
        <v>39</v>
      </c>
    </row>
    <row r="7998" spans="1:17" x14ac:dyDescent="0.25">
      <c r="A7998">
        <v>7997</v>
      </c>
      <c r="B7998">
        <v>66</v>
      </c>
      <c r="C7998" t="str">
        <f t="shared" si="124"/>
        <v>Senior</v>
      </c>
      <c r="D7998" t="s">
        <v>16</v>
      </c>
      <c r="E7998" t="s">
        <v>44</v>
      </c>
      <c r="F7998" t="s">
        <v>26</v>
      </c>
      <c r="G7998">
        <v>582.44000000000005</v>
      </c>
      <c r="H7998">
        <v>45</v>
      </c>
      <c r="I7998" t="s">
        <v>19</v>
      </c>
      <c r="J7998" t="s">
        <v>38</v>
      </c>
      <c r="K7998" s="1" t="s">
        <v>21</v>
      </c>
      <c r="L7998">
        <v>6</v>
      </c>
      <c r="M7998" s="1" t="s">
        <v>29</v>
      </c>
      <c r="N7998">
        <v>1</v>
      </c>
      <c r="O7998">
        <v>2</v>
      </c>
      <c r="P7998" t="s">
        <v>22</v>
      </c>
      <c r="Q7998" t="s">
        <v>30</v>
      </c>
    </row>
    <row r="7999" spans="1:17" x14ac:dyDescent="0.25">
      <c r="A7999">
        <v>7998</v>
      </c>
      <c r="B7999">
        <v>52</v>
      </c>
      <c r="C7999" t="str">
        <f t="shared" si="124"/>
        <v>Adult</v>
      </c>
      <c r="D7999" t="s">
        <v>24</v>
      </c>
      <c r="E7999" t="s">
        <v>17</v>
      </c>
      <c r="F7999" t="s">
        <v>32</v>
      </c>
      <c r="G7999">
        <v>566.24</v>
      </c>
      <c r="H7999">
        <v>6</v>
      </c>
      <c r="I7999" t="s">
        <v>19</v>
      </c>
      <c r="J7999" t="s">
        <v>38</v>
      </c>
      <c r="K7999" s="1" t="s">
        <v>21</v>
      </c>
      <c r="L7999">
        <v>4</v>
      </c>
      <c r="M7999" s="1" t="s">
        <v>21</v>
      </c>
      <c r="N7999">
        <v>3</v>
      </c>
      <c r="O7999">
        <v>8</v>
      </c>
      <c r="P7999" t="s">
        <v>37</v>
      </c>
      <c r="Q7999" t="s">
        <v>39</v>
      </c>
    </row>
    <row r="8000" spans="1:17" x14ac:dyDescent="0.25">
      <c r="A8000">
        <v>7999</v>
      </c>
      <c r="B8000">
        <v>63</v>
      </c>
      <c r="C8000" t="str">
        <f t="shared" si="124"/>
        <v>Senior</v>
      </c>
      <c r="D8000" t="s">
        <v>24</v>
      </c>
      <c r="E8000" t="s">
        <v>46</v>
      </c>
      <c r="F8000" t="s">
        <v>36</v>
      </c>
      <c r="G8000">
        <v>562.79999999999995</v>
      </c>
      <c r="H8000">
        <v>21</v>
      </c>
      <c r="I8000" t="s">
        <v>19</v>
      </c>
      <c r="J8000" t="s">
        <v>47</v>
      </c>
      <c r="K8000" s="1" t="s">
        <v>29</v>
      </c>
      <c r="L8000">
        <v>6</v>
      </c>
      <c r="M8000" s="1" t="s">
        <v>29</v>
      </c>
      <c r="N8000">
        <v>5</v>
      </c>
      <c r="O8000">
        <v>3</v>
      </c>
      <c r="P8000" t="s">
        <v>37</v>
      </c>
      <c r="Q8000" t="s">
        <v>30</v>
      </c>
    </row>
    <row r="8001" spans="1:17" x14ac:dyDescent="0.25">
      <c r="A8001">
        <v>8000</v>
      </c>
      <c r="B8001">
        <v>44</v>
      </c>
      <c r="C8001" t="str">
        <f t="shared" si="124"/>
        <v>Adult</v>
      </c>
      <c r="D8001" t="s">
        <v>16</v>
      </c>
      <c r="E8001" t="s">
        <v>44</v>
      </c>
      <c r="F8001" t="s">
        <v>36</v>
      </c>
      <c r="G8001">
        <v>601.67999999999995</v>
      </c>
      <c r="H8001">
        <v>11</v>
      </c>
      <c r="I8001" t="s">
        <v>27</v>
      </c>
      <c r="J8001" t="s">
        <v>38</v>
      </c>
      <c r="K8001" s="1" t="s">
        <v>29</v>
      </c>
      <c r="L8001">
        <v>4</v>
      </c>
      <c r="M8001" s="1" t="s">
        <v>29</v>
      </c>
      <c r="N8001">
        <v>5</v>
      </c>
      <c r="O8001">
        <v>7</v>
      </c>
      <c r="P8001" t="s">
        <v>34</v>
      </c>
      <c r="Q8001" t="s">
        <v>23</v>
      </c>
    </row>
    <row r="8002" spans="1:17" x14ac:dyDescent="0.25">
      <c r="A8002">
        <v>8001</v>
      </c>
      <c r="B8002">
        <v>50</v>
      </c>
      <c r="C8002" t="str">
        <f t="shared" si="124"/>
        <v>Adult</v>
      </c>
      <c r="D8002" t="s">
        <v>24</v>
      </c>
      <c r="E8002" t="s">
        <v>49</v>
      </c>
      <c r="F8002" t="s">
        <v>42</v>
      </c>
      <c r="G8002">
        <v>748.18</v>
      </c>
      <c r="H8002">
        <v>33</v>
      </c>
      <c r="I8002" t="s">
        <v>33</v>
      </c>
      <c r="J8002" t="s">
        <v>38</v>
      </c>
      <c r="K8002" s="1" t="s">
        <v>29</v>
      </c>
      <c r="L8002">
        <v>2</v>
      </c>
      <c r="M8002" s="1" t="s">
        <v>21</v>
      </c>
      <c r="N8002">
        <v>5</v>
      </c>
      <c r="O8002">
        <v>4</v>
      </c>
      <c r="P8002" t="s">
        <v>22</v>
      </c>
      <c r="Q8002" t="s">
        <v>23</v>
      </c>
    </row>
    <row r="8003" spans="1:17" x14ac:dyDescent="0.25">
      <c r="A8003">
        <v>8002</v>
      </c>
      <c r="B8003">
        <v>49</v>
      </c>
      <c r="C8003" t="str">
        <f t="shared" ref="C8003:C8066" si="125">IF(B8003&gt;=60,"Senior",IF(B8003&gt;=20,"Adult","Teenager"))</f>
        <v>Adult</v>
      </c>
      <c r="D8003" t="s">
        <v>40</v>
      </c>
      <c r="E8003" t="s">
        <v>17</v>
      </c>
      <c r="F8003" t="s">
        <v>50</v>
      </c>
      <c r="G8003">
        <v>586.62</v>
      </c>
      <c r="H8003">
        <v>57</v>
      </c>
      <c r="I8003" t="s">
        <v>33</v>
      </c>
      <c r="J8003" t="s">
        <v>38</v>
      </c>
      <c r="K8003" s="1" t="s">
        <v>29</v>
      </c>
      <c r="L8003">
        <v>7</v>
      </c>
      <c r="M8003" s="1" t="s">
        <v>21</v>
      </c>
      <c r="N8003">
        <v>3</v>
      </c>
      <c r="O8003">
        <v>13</v>
      </c>
      <c r="P8003" t="s">
        <v>37</v>
      </c>
      <c r="Q8003" t="s">
        <v>23</v>
      </c>
    </row>
    <row r="8004" spans="1:17" x14ac:dyDescent="0.25">
      <c r="A8004">
        <v>8003</v>
      </c>
      <c r="B8004">
        <v>26</v>
      </c>
      <c r="C8004" t="str">
        <f t="shared" si="125"/>
        <v>Adult</v>
      </c>
      <c r="D8004" t="s">
        <v>24</v>
      </c>
      <c r="E8004" t="s">
        <v>48</v>
      </c>
      <c r="F8004" t="s">
        <v>18</v>
      </c>
      <c r="G8004">
        <v>898.67</v>
      </c>
      <c r="H8004">
        <v>53</v>
      </c>
      <c r="I8004" t="s">
        <v>19</v>
      </c>
      <c r="J8004" t="s">
        <v>38</v>
      </c>
      <c r="K8004" s="1" t="s">
        <v>21</v>
      </c>
      <c r="L8004">
        <v>1</v>
      </c>
      <c r="M8004" s="1" t="s">
        <v>21</v>
      </c>
      <c r="N8004">
        <v>1</v>
      </c>
      <c r="O8004">
        <v>5</v>
      </c>
      <c r="P8004" t="s">
        <v>37</v>
      </c>
      <c r="Q8004" t="s">
        <v>30</v>
      </c>
    </row>
    <row r="8005" spans="1:17" x14ac:dyDescent="0.25">
      <c r="A8005">
        <v>8004</v>
      </c>
      <c r="B8005">
        <v>46</v>
      </c>
      <c r="C8005" t="str">
        <f t="shared" si="125"/>
        <v>Adult</v>
      </c>
      <c r="D8005" t="s">
        <v>40</v>
      </c>
      <c r="E8005" t="s">
        <v>25</v>
      </c>
      <c r="F8005" t="s">
        <v>41</v>
      </c>
      <c r="G8005">
        <v>168.87</v>
      </c>
      <c r="H8005">
        <v>2</v>
      </c>
      <c r="I8005" t="s">
        <v>19</v>
      </c>
      <c r="J8005" t="s">
        <v>45</v>
      </c>
      <c r="K8005" s="1" t="s">
        <v>29</v>
      </c>
      <c r="L8005">
        <v>5</v>
      </c>
      <c r="M8005" s="1" t="s">
        <v>29</v>
      </c>
      <c r="N8005">
        <v>5</v>
      </c>
      <c r="O8005">
        <v>12</v>
      </c>
      <c r="P8005" t="s">
        <v>22</v>
      </c>
      <c r="Q8005" t="s">
        <v>39</v>
      </c>
    </row>
    <row r="8006" spans="1:17" x14ac:dyDescent="0.25">
      <c r="A8006">
        <v>8005</v>
      </c>
      <c r="B8006">
        <v>67</v>
      </c>
      <c r="C8006" t="str">
        <f t="shared" si="125"/>
        <v>Senior</v>
      </c>
      <c r="D8006" t="s">
        <v>16</v>
      </c>
      <c r="E8006" t="s">
        <v>17</v>
      </c>
      <c r="F8006" t="s">
        <v>42</v>
      </c>
      <c r="G8006">
        <v>893.67</v>
      </c>
      <c r="H8006">
        <v>59</v>
      </c>
      <c r="I8006" t="s">
        <v>19</v>
      </c>
      <c r="J8006" t="s">
        <v>28</v>
      </c>
      <c r="K8006" s="1" t="s">
        <v>21</v>
      </c>
      <c r="L8006">
        <v>9</v>
      </c>
      <c r="M8006" s="1" t="s">
        <v>21</v>
      </c>
      <c r="N8006">
        <v>1</v>
      </c>
      <c r="O8006">
        <v>10</v>
      </c>
      <c r="P8006" t="s">
        <v>37</v>
      </c>
      <c r="Q8006" t="s">
        <v>23</v>
      </c>
    </row>
    <row r="8007" spans="1:17" x14ac:dyDescent="0.25">
      <c r="A8007">
        <v>8006</v>
      </c>
      <c r="B8007">
        <v>61</v>
      </c>
      <c r="C8007" t="str">
        <f t="shared" si="125"/>
        <v>Senior</v>
      </c>
      <c r="D8007" t="s">
        <v>40</v>
      </c>
      <c r="E8007" t="s">
        <v>25</v>
      </c>
      <c r="F8007" t="s">
        <v>18</v>
      </c>
      <c r="G8007">
        <v>682.12</v>
      </c>
      <c r="H8007">
        <v>45</v>
      </c>
      <c r="I8007" t="s">
        <v>33</v>
      </c>
      <c r="J8007" t="s">
        <v>38</v>
      </c>
      <c r="K8007" s="1" t="s">
        <v>29</v>
      </c>
      <c r="L8007">
        <v>4</v>
      </c>
      <c r="M8007" s="1" t="s">
        <v>21</v>
      </c>
      <c r="N8007">
        <v>3</v>
      </c>
      <c r="O8007">
        <v>8</v>
      </c>
      <c r="P8007" t="s">
        <v>37</v>
      </c>
      <c r="Q8007" t="s">
        <v>39</v>
      </c>
    </row>
    <row r="8008" spans="1:17" x14ac:dyDescent="0.25">
      <c r="A8008">
        <v>8007</v>
      </c>
      <c r="B8008">
        <v>26</v>
      </c>
      <c r="C8008" t="str">
        <f t="shared" si="125"/>
        <v>Adult</v>
      </c>
      <c r="D8008" t="s">
        <v>40</v>
      </c>
      <c r="E8008" t="s">
        <v>31</v>
      </c>
      <c r="F8008" t="s">
        <v>18</v>
      </c>
      <c r="G8008">
        <v>199.41</v>
      </c>
      <c r="H8008">
        <v>12</v>
      </c>
      <c r="I8008" t="s">
        <v>27</v>
      </c>
      <c r="J8008" t="s">
        <v>38</v>
      </c>
      <c r="K8008" s="1" t="s">
        <v>21</v>
      </c>
      <c r="L8008">
        <v>9</v>
      </c>
      <c r="M8008" s="1" t="s">
        <v>21</v>
      </c>
      <c r="N8008">
        <v>4</v>
      </c>
      <c r="O8008">
        <v>11</v>
      </c>
      <c r="P8008" t="s">
        <v>34</v>
      </c>
      <c r="Q8008" t="s">
        <v>39</v>
      </c>
    </row>
    <row r="8009" spans="1:17" x14ac:dyDescent="0.25">
      <c r="A8009">
        <v>8008</v>
      </c>
      <c r="B8009">
        <v>31</v>
      </c>
      <c r="C8009" t="str">
        <f t="shared" si="125"/>
        <v>Adult</v>
      </c>
      <c r="D8009" t="s">
        <v>24</v>
      </c>
      <c r="E8009" t="s">
        <v>35</v>
      </c>
      <c r="F8009" t="s">
        <v>26</v>
      </c>
      <c r="G8009">
        <v>492.31</v>
      </c>
      <c r="H8009">
        <v>58</v>
      </c>
      <c r="I8009" t="s">
        <v>33</v>
      </c>
      <c r="J8009" t="s">
        <v>20</v>
      </c>
      <c r="K8009" s="1" t="s">
        <v>21</v>
      </c>
      <c r="L8009">
        <v>9</v>
      </c>
      <c r="M8009" s="1" t="s">
        <v>21</v>
      </c>
      <c r="N8009">
        <v>5</v>
      </c>
      <c r="O8009">
        <v>2</v>
      </c>
      <c r="P8009" t="s">
        <v>37</v>
      </c>
      <c r="Q8009" t="s">
        <v>39</v>
      </c>
    </row>
    <row r="8010" spans="1:17" x14ac:dyDescent="0.25">
      <c r="A8010">
        <v>8009</v>
      </c>
      <c r="B8010">
        <v>52</v>
      </c>
      <c r="C8010" t="str">
        <f t="shared" si="125"/>
        <v>Adult</v>
      </c>
      <c r="D8010" t="s">
        <v>40</v>
      </c>
      <c r="E8010" t="s">
        <v>35</v>
      </c>
      <c r="F8010" t="s">
        <v>42</v>
      </c>
      <c r="G8010">
        <v>490.5</v>
      </c>
      <c r="H8010">
        <v>7</v>
      </c>
      <c r="I8010" t="s">
        <v>27</v>
      </c>
      <c r="J8010" t="s">
        <v>47</v>
      </c>
      <c r="K8010" s="1" t="s">
        <v>29</v>
      </c>
      <c r="L8010">
        <v>7</v>
      </c>
      <c r="M8010" s="1" t="s">
        <v>29</v>
      </c>
      <c r="N8010">
        <v>4</v>
      </c>
      <c r="O8010">
        <v>7</v>
      </c>
      <c r="P8010" t="s">
        <v>37</v>
      </c>
      <c r="Q8010" t="s">
        <v>23</v>
      </c>
    </row>
    <row r="8011" spans="1:17" x14ac:dyDescent="0.25">
      <c r="A8011">
        <v>8010</v>
      </c>
      <c r="B8011">
        <v>32</v>
      </c>
      <c r="C8011" t="str">
        <f t="shared" si="125"/>
        <v>Adult</v>
      </c>
      <c r="D8011" t="s">
        <v>16</v>
      </c>
      <c r="E8011" t="s">
        <v>44</v>
      </c>
      <c r="F8011" t="s">
        <v>42</v>
      </c>
      <c r="G8011">
        <v>976.96</v>
      </c>
      <c r="H8011">
        <v>5</v>
      </c>
      <c r="I8011" t="s">
        <v>33</v>
      </c>
      <c r="J8011" t="s">
        <v>28</v>
      </c>
      <c r="K8011" s="1" t="s">
        <v>29</v>
      </c>
      <c r="L8011">
        <v>8</v>
      </c>
      <c r="M8011" s="1" t="s">
        <v>21</v>
      </c>
      <c r="N8011">
        <v>3</v>
      </c>
      <c r="O8011">
        <v>10</v>
      </c>
      <c r="P8011" t="s">
        <v>37</v>
      </c>
      <c r="Q8011" t="s">
        <v>39</v>
      </c>
    </row>
    <row r="8012" spans="1:17" x14ac:dyDescent="0.25">
      <c r="A8012">
        <v>8011</v>
      </c>
      <c r="B8012">
        <v>39</v>
      </c>
      <c r="C8012" t="str">
        <f t="shared" si="125"/>
        <v>Adult</v>
      </c>
      <c r="D8012" t="s">
        <v>40</v>
      </c>
      <c r="E8012" t="s">
        <v>48</v>
      </c>
      <c r="F8012" t="s">
        <v>41</v>
      </c>
      <c r="G8012">
        <v>283.39999999999998</v>
      </c>
      <c r="H8012">
        <v>36</v>
      </c>
      <c r="I8012" t="s">
        <v>27</v>
      </c>
      <c r="J8012" t="s">
        <v>20</v>
      </c>
      <c r="K8012" s="1" t="s">
        <v>29</v>
      </c>
      <c r="L8012">
        <v>4</v>
      </c>
      <c r="M8012" s="1" t="s">
        <v>21</v>
      </c>
      <c r="N8012">
        <v>5</v>
      </c>
      <c r="O8012">
        <v>11</v>
      </c>
      <c r="P8012" t="s">
        <v>22</v>
      </c>
      <c r="Q8012" t="s">
        <v>30</v>
      </c>
    </row>
    <row r="8013" spans="1:17" x14ac:dyDescent="0.25">
      <c r="A8013">
        <v>8012</v>
      </c>
      <c r="B8013">
        <v>42</v>
      </c>
      <c r="C8013" t="str">
        <f t="shared" si="125"/>
        <v>Adult</v>
      </c>
      <c r="D8013" t="s">
        <v>16</v>
      </c>
      <c r="E8013" t="s">
        <v>31</v>
      </c>
      <c r="F8013" t="s">
        <v>36</v>
      </c>
      <c r="G8013">
        <v>92.27</v>
      </c>
      <c r="H8013">
        <v>34</v>
      </c>
      <c r="I8013" t="s">
        <v>27</v>
      </c>
      <c r="J8013" t="s">
        <v>45</v>
      </c>
      <c r="K8013" s="1" t="s">
        <v>21</v>
      </c>
      <c r="L8013">
        <v>1</v>
      </c>
      <c r="M8013" s="1" t="s">
        <v>21</v>
      </c>
      <c r="N8013">
        <v>5</v>
      </c>
      <c r="O8013">
        <v>3</v>
      </c>
      <c r="P8013" t="s">
        <v>22</v>
      </c>
      <c r="Q8013" t="s">
        <v>39</v>
      </c>
    </row>
    <row r="8014" spans="1:17" x14ac:dyDescent="0.25">
      <c r="A8014">
        <v>8013</v>
      </c>
      <c r="B8014">
        <v>33</v>
      </c>
      <c r="C8014" t="str">
        <f t="shared" si="125"/>
        <v>Adult</v>
      </c>
      <c r="D8014" t="s">
        <v>24</v>
      </c>
      <c r="E8014" t="s">
        <v>44</v>
      </c>
      <c r="F8014" t="s">
        <v>36</v>
      </c>
      <c r="G8014">
        <v>476.95</v>
      </c>
      <c r="H8014">
        <v>37</v>
      </c>
      <c r="I8014" t="s">
        <v>19</v>
      </c>
      <c r="J8014" t="s">
        <v>38</v>
      </c>
      <c r="K8014" s="1" t="s">
        <v>21</v>
      </c>
      <c r="L8014">
        <v>8</v>
      </c>
      <c r="M8014" s="1" t="s">
        <v>29</v>
      </c>
      <c r="N8014">
        <v>4</v>
      </c>
      <c r="O8014">
        <v>4</v>
      </c>
      <c r="P8014" t="s">
        <v>34</v>
      </c>
      <c r="Q8014" t="s">
        <v>39</v>
      </c>
    </row>
    <row r="8015" spans="1:17" x14ac:dyDescent="0.25">
      <c r="A8015">
        <v>8014</v>
      </c>
      <c r="B8015">
        <v>53</v>
      </c>
      <c r="C8015" t="str">
        <f t="shared" si="125"/>
        <v>Adult</v>
      </c>
      <c r="D8015" t="s">
        <v>24</v>
      </c>
      <c r="E8015" t="s">
        <v>46</v>
      </c>
      <c r="F8015" t="s">
        <v>36</v>
      </c>
      <c r="G8015">
        <v>394.77</v>
      </c>
      <c r="H8015">
        <v>8</v>
      </c>
      <c r="I8015" t="s">
        <v>27</v>
      </c>
      <c r="J8015" t="s">
        <v>20</v>
      </c>
      <c r="K8015" s="1" t="s">
        <v>21</v>
      </c>
      <c r="L8015">
        <v>8</v>
      </c>
      <c r="M8015" s="1" t="s">
        <v>29</v>
      </c>
      <c r="N8015">
        <v>4</v>
      </c>
      <c r="O8015">
        <v>10</v>
      </c>
      <c r="P8015" t="s">
        <v>34</v>
      </c>
      <c r="Q8015" t="s">
        <v>23</v>
      </c>
    </row>
    <row r="8016" spans="1:17" x14ac:dyDescent="0.25">
      <c r="A8016">
        <v>8015</v>
      </c>
      <c r="B8016">
        <v>62</v>
      </c>
      <c r="C8016" t="str">
        <f t="shared" si="125"/>
        <v>Senior</v>
      </c>
      <c r="D8016" t="s">
        <v>24</v>
      </c>
      <c r="E8016" t="s">
        <v>17</v>
      </c>
      <c r="F8016" t="s">
        <v>50</v>
      </c>
      <c r="G8016">
        <v>907.05</v>
      </c>
      <c r="H8016">
        <v>8</v>
      </c>
      <c r="I8016" t="s">
        <v>27</v>
      </c>
      <c r="J8016" t="s">
        <v>45</v>
      </c>
      <c r="K8016" s="1" t="s">
        <v>29</v>
      </c>
      <c r="L8016">
        <v>2</v>
      </c>
      <c r="M8016" s="1" t="s">
        <v>21</v>
      </c>
      <c r="N8016">
        <v>2</v>
      </c>
      <c r="O8016">
        <v>5</v>
      </c>
      <c r="P8016" t="s">
        <v>37</v>
      </c>
      <c r="Q8016" t="s">
        <v>39</v>
      </c>
    </row>
    <row r="8017" spans="1:17" x14ac:dyDescent="0.25">
      <c r="A8017">
        <v>8016</v>
      </c>
      <c r="B8017">
        <v>26</v>
      </c>
      <c r="C8017" t="str">
        <f t="shared" si="125"/>
        <v>Adult</v>
      </c>
      <c r="D8017" t="s">
        <v>24</v>
      </c>
      <c r="E8017" t="s">
        <v>44</v>
      </c>
      <c r="F8017" t="s">
        <v>26</v>
      </c>
      <c r="G8017">
        <v>959.55</v>
      </c>
      <c r="H8017">
        <v>24</v>
      </c>
      <c r="I8017" t="s">
        <v>33</v>
      </c>
      <c r="J8017" t="s">
        <v>47</v>
      </c>
      <c r="K8017" s="1" t="s">
        <v>29</v>
      </c>
      <c r="L8017">
        <v>7</v>
      </c>
      <c r="M8017" s="1" t="s">
        <v>29</v>
      </c>
      <c r="N8017">
        <v>3</v>
      </c>
      <c r="O8017">
        <v>12</v>
      </c>
      <c r="P8017" t="s">
        <v>37</v>
      </c>
      <c r="Q8017" t="s">
        <v>39</v>
      </c>
    </row>
    <row r="8018" spans="1:17" x14ac:dyDescent="0.25">
      <c r="A8018">
        <v>8017</v>
      </c>
      <c r="B8018">
        <v>23</v>
      </c>
      <c r="C8018" t="str">
        <f t="shared" si="125"/>
        <v>Adult</v>
      </c>
      <c r="D8018" t="s">
        <v>16</v>
      </c>
      <c r="E8018" t="s">
        <v>31</v>
      </c>
      <c r="F8018" t="s">
        <v>32</v>
      </c>
      <c r="G8018">
        <v>783.55</v>
      </c>
      <c r="H8018">
        <v>33</v>
      </c>
      <c r="I8018" t="s">
        <v>27</v>
      </c>
      <c r="J8018" t="s">
        <v>28</v>
      </c>
      <c r="K8018" s="1" t="s">
        <v>21</v>
      </c>
      <c r="L8018">
        <v>5</v>
      </c>
      <c r="M8018" s="1" t="s">
        <v>29</v>
      </c>
      <c r="N8018">
        <v>1</v>
      </c>
      <c r="O8018">
        <v>6</v>
      </c>
      <c r="P8018" t="s">
        <v>37</v>
      </c>
      <c r="Q8018" t="s">
        <v>39</v>
      </c>
    </row>
    <row r="8019" spans="1:17" x14ac:dyDescent="0.25">
      <c r="A8019">
        <v>8018</v>
      </c>
      <c r="B8019">
        <v>66</v>
      </c>
      <c r="C8019" t="str">
        <f t="shared" si="125"/>
        <v>Senior</v>
      </c>
      <c r="D8019" t="s">
        <v>16</v>
      </c>
      <c r="E8019" t="s">
        <v>48</v>
      </c>
      <c r="F8019" t="s">
        <v>26</v>
      </c>
      <c r="G8019">
        <v>879.07</v>
      </c>
      <c r="H8019">
        <v>7</v>
      </c>
      <c r="I8019" t="s">
        <v>27</v>
      </c>
      <c r="J8019" t="s">
        <v>45</v>
      </c>
      <c r="K8019" s="1" t="s">
        <v>29</v>
      </c>
      <c r="L8019">
        <v>8</v>
      </c>
      <c r="M8019" s="1" t="s">
        <v>29</v>
      </c>
      <c r="N8019">
        <v>3</v>
      </c>
      <c r="O8019">
        <v>12</v>
      </c>
      <c r="P8019" t="s">
        <v>37</v>
      </c>
      <c r="Q8019" t="s">
        <v>23</v>
      </c>
    </row>
    <row r="8020" spans="1:17" x14ac:dyDescent="0.25">
      <c r="A8020">
        <v>8019</v>
      </c>
      <c r="B8020">
        <v>39</v>
      </c>
      <c r="C8020" t="str">
        <f t="shared" si="125"/>
        <v>Adult</v>
      </c>
      <c r="D8020" t="s">
        <v>40</v>
      </c>
      <c r="E8020" t="s">
        <v>46</v>
      </c>
      <c r="F8020" t="s">
        <v>41</v>
      </c>
      <c r="G8020">
        <v>927.09</v>
      </c>
      <c r="H8020">
        <v>25</v>
      </c>
      <c r="I8020" t="s">
        <v>27</v>
      </c>
      <c r="J8020" t="s">
        <v>28</v>
      </c>
      <c r="K8020" s="1" t="s">
        <v>29</v>
      </c>
      <c r="L8020">
        <v>9</v>
      </c>
      <c r="M8020" s="1" t="s">
        <v>21</v>
      </c>
      <c r="N8020">
        <v>3</v>
      </c>
      <c r="O8020">
        <v>8</v>
      </c>
      <c r="P8020" t="s">
        <v>34</v>
      </c>
      <c r="Q8020" t="s">
        <v>23</v>
      </c>
    </row>
    <row r="8021" spans="1:17" x14ac:dyDescent="0.25">
      <c r="A8021">
        <v>8020</v>
      </c>
      <c r="B8021">
        <v>55</v>
      </c>
      <c r="C8021" t="str">
        <f t="shared" si="125"/>
        <v>Adult</v>
      </c>
      <c r="D8021" t="s">
        <v>16</v>
      </c>
      <c r="E8021" t="s">
        <v>25</v>
      </c>
      <c r="F8021" t="s">
        <v>32</v>
      </c>
      <c r="G8021">
        <v>545.79999999999995</v>
      </c>
      <c r="H8021">
        <v>15</v>
      </c>
      <c r="I8021" t="s">
        <v>33</v>
      </c>
      <c r="J8021" t="s">
        <v>47</v>
      </c>
      <c r="K8021" s="1" t="s">
        <v>21</v>
      </c>
      <c r="L8021">
        <v>8</v>
      </c>
      <c r="M8021" s="1" t="s">
        <v>29</v>
      </c>
      <c r="N8021">
        <v>2</v>
      </c>
      <c r="O8021">
        <v>9</v>
      </c>
      <c r="P8021" t="s">
        <v>37</v>
      </c>
      <c r="Q8021" t="s">
        <v>23</v>
      </c>
    </row>
    <row r="8022" spans="1:17" x14ac:dyDescent="0.25">
      <c r="A8022">
        <v>8021</v>
      </c>
      <c r="B8022">
        <v>38</v>
      </c>
      <c r="C8022" t="str">
        <f t="shared" si="125"/>
        <v>Adult</v>
      </c>
      <c r="D8022" t="s">
        <v>16</v>
      </c>
      <c r="E8022" t="s">
        <v>35</v>
      </c>
      <c r="F8022" t="s">
        <v>18</v>
      </c>
      <c r="G8022">
        <v>374.06</v>
      </c>
      <c r="H8022">
        <v>27</v>
      </c>
      <c r="I8022" t="s">
        <v>27</v>
      </c>
      <c r="J8022" t="s">
        <v>45</v>
      </c>
      <c r="K8022" s="1" t="s">
        <v>29</v>
      </c>
      <c r="L8022">
        <v>7</v>
      </c>
      <c r="M8022" s="1" t="s">
        <v>29</v>
      </c>
      <c r="N8022">
        <v>1</v>
      </c>
      <c r="O8022">
        <v>6</v>
      </c>
      <c r="P8022" t="s">
        <v>22</v>
      </c>
      <c r="Q8022" t="s">
        <v>23</v>
      </c>
    </row>
    <row r="8023" spans="1:17" x14ac:dyDescent="0.25">
      <c r="A8023">
        <v>8022</v>
      </c>
      <c r="B8023">
        <v>64</v>
      </c>
      <c r="C8023" t="str">
        <f t="shared" si="125"/>
        <v>Senior</v>
      </c>
      <c r="D8023" t="s">
        <v>40</v>
      </c>
      <c r="E8023" t="s">
        <v>25</v>
      </c>
      <c r="F8023" t="s">
        <v>36</v>
      </c>
      <c r="G8023">
        <v>736.84</v>
      </c>
      <c r="H8023">
        <v>16</v>
      </c>
      <c r="I8023" t="s">
        <v>19</v>
      </c>
      <c r="J8023" t="s">
        <v>38</v>
      </c>
      <c r="K8023" s="1" t="s">
        <v>29</v>
      </c>
      <c r="L8023">
        <v>3</v>
      </c>
      <c r="M8023" s="1" t="s">
        <v>21</v>
      </c>
      <c r="N8023">
        <v>1</v>
      </c>
      <c r="O8023">
        <v>13</v>
      </c>
      <c r="P8023" t="s">
        <v>37</v>
      </c>
      <c r="Q8023" t="s">
        <v>30</v>
      </c>
    </row>
    <row r="8024" spans="1:17" x14ac:dyDescent="0.25">
      <c r="A8024">
        <v>8023</v>
      </c>
      <c r="B8024">
        <v>56</v>
      </c>
      <c r="C8024" t="str">
        <f t="shared" si="125"/>
        <v>Adult</v>
      </c>
      <c r="D8024" t="s">
        <v>16</v>
      </c>
      <c r="E8024" t="s">
        <v>17</v>
      </c>
      <c r="F8024" t="s">
        <v>26</v>
      </c>
      <c r="G8024">
        <v>605.04</v>
      </c>
      <c r="H8024">
        <v>45</v>
      </c>
      <c r="I8024" t="s">
        <v>19</v>
      </c>
      <c r="J8024" t="s">
        <v>45</v>
      </c>
      <c r="K8024" s="1" t="s">
        <v>21</v>
      </c>
      <c r="L8024">
        <v>6</v>
      </c>
      <c r="M8024" s="1" t="s">
        <v>21</v>
      </c>
      <c r="N8024">
        <v>2</v>
      </c>
      <c r="O8024">
        <v>5</v>
      </c>
      <c r="P8024" t="s">
        <v>34</v>
      </c>
      <c r="Q8024" t="s">
        <v>23</v>
      </c>
    </row>
    <row r="8025" spans="1:17" x14ac:dyDescent="0.25">
      <c r="A8025">
        <v>8024</v>
      </c>
      <c r="B8025">
        <v>69</v>
      </c>
      <c r="C8025" t="str">
        <f t="shared" si="125"/>
        <v>Senior</v>
      </c>
      <c r="D8025" t="s">
        <v>40</v>
      </c>
      <c r="E8025" t="s">
        <v>46</v>
      </c>
      <c r="F8025" t="s">
        <v>26</v>
      </c>
      <c r="G8025">
        <v>17.7</v>
      </c>
      <c r="H8025">
        <v>27</v>
      </c>
      <c r="I8025" t="s">
        <v>27</v>
      </c>
      <c r="J8025" t="s">
        <v>38</v>
      </c>
      <c r="K8025" s="1" t="s">
        <v>29</v>
      </c>
      <c r="L8025">
        <v>4</v>
      </c>
      <c r="M8025" s="1" t="s">
        <v>21</v>
      </c>
      <c r="N8025">
        <v>3</v>
      </c>
      <c r="O8025">
        <v>5</v>
      </c>
      <c r="P8025" t="s">
        <v>34</v>
      </c>
      <c r="Q8025" t="s">
        <v>39</v>
      </c>
    </row>
    <row r="8026" spans="1:17" x14ac:dyDescent="0.25">
      <c r="A8026">
        <v>8025</v>
      </c>
      <c r="B8026">
        <v>21</v>
      </c>
      <c r="C8026" t="str">
        <f t="shared" si="125"/>
        <v>Adult</v>
      </c>
      <c r="D8026" t="s">
        <v>40</v>
      </c>
      <c r="E8026" t="s">
        <v>44</v>
      </c>
      <c r="F8026" t="s">
        <v>41</v>
      </c>
      <c r="G8026">
        <v>717.8</v>
      </c>
      <c r="H8026">
        <v>39</v>
      </c>
      <c r="I8026" t="s">
        <v>33</v>
      </c>
      <c r="J8026" t="s">
        <v>38</v>
      </c>
      <c r="K8026" s="1" t="s">
        <v>29</v>
      </c>
      <c r="L8026">
        <v>2</v>
      </c>
      <c r="M8026" s="1" t="s">
        <v>21</v>
      </c>
      <c r="N8026">
        <v>4</v>
      </c>
      <c r="O8026">
        <v>5</v>
      </c>
      <c r="P8026" t="s">
        <v>37</v>
      </c>
      <c r="Q8026" t="s">
        <v>30</v>
      </c>
    </row>
    <row r="8027" spans="1:17" x14ac:dyDescent="0.25">
      <c r="A8027">
        <v>8026</v>
      </c>
      <c r="B8027">
        <v>24</v>
      </c>
      <c r="C8027" t="str">
        <f t="shared" si="125"/>
        <v>Adult</v>
      </c>
      <c r="D8027" t="s">
        <v>24</v>
      </c>
      <c r="E8027" t="s">
        <v>35</v>
      </c>
      <c r="F8027" t="s">
        <v>41</v>
      </c>
      <c r="G8027">
        <v>171.11</v>
      </c>
      <c r="H8027">
        <v>31</v>
      </c>
      <c r="I8027" t="s">
        <v>27</v>
      </c>
      <c r="J8027" t="s">
        <v>28</v>
      </c>
      <c r="K8027" s="1" t="s">
        <v>29</v>
      </c>
      <c r="L8027">
        <v>7</v>
      </c>
      <c r="M8027" s="1" t="s">
        <v>21</v>
      </c>
      <c r="N8027">
        <v>1</v>
      </c>
      <c r="O8027">
        <v>9</v>
      </c>
      <c r="P8027" t="s">
        <v>22</v>
      </c>
      <c r="Q8027" t="s">
        <v>39</v>
      </c>
    </row>
    <row r="8028" spans="1:17" x14ac:dyDescent="0.25">
      <c r="A8028">
        <v>8027</v>
      </c>
      <c r="B8028">
        <v>28</v>
      </c>
      <c r="C8028" t="str">
        <f t="shared" si="125"/>
        <v>Adult</v>
      </c>
      <c r="D8028" t="s">
        <v>24</v>
      </c>
      <c r="E8028" t="s">
        <v>35</v>
      </c>
      <c r="F8028" t="s">
        <v>26</v>
      </c>
      <c r="G8028">
        <v>444.14</v>
      </c>
      <c r="H8028">
        <v>39</v>
      </c>
      <c r="I8028" t="s">
        <v>27</v>
      </c>
      <c r="J8028" t="s">
        <v>28</v>
      </c>
      <c r="K8028" s="1" t="s">
        <v>29</v>
      </c>
      <c r="L8028">
        <v>1</v>
      </c>
      <c r="M8028" s="1" t="s">
        <v>29</v>
      </c>
      <c r="N8028">
        <v>2</v>
      </c>
      <c r="O8028">
        <v>13</v>
      </c>
      <c r="P8028" t="s">
        <v>34</v>
      </c>
      <c r="Q8028" t="s">
        <v>23</v>
      </c>
    </row>
    <row r="8029" spans="1:17" x14ac:dyDescent="0.25">
      <c r="A8029">
        <v>8028</v>
      </c>
      <c r="B8029">
        <v>49</v>
      </c>
      <c r="C8029" t="str">
        <f t="shared" si="125"/>
        <v>Adult</v>
      </c>
      <c r="D8029" t="s">
        <v>40</v>
      </c>
      <c r="E8029" t="s">
        <v>35</v>
      </c>
      <c r="F8029" t="s">
        <v>42</v>
      </c>
      <c r="G8029">
        <v>750.85</v>
      </c>
      <c r="H8029">
        <v>31</v>
      </c>
      <c r="I8029" t="s">
        <v>27</v>
      </c>
      <c r="J8029" t="s">
        <v>47</v>
      </c>
      <c r="K8029" s="1" t="s">
        <v>29</v>
      </c>
      <c r="L8029">
        <v>6</v>
      </c>
      <c r="M8029" s="1" t="s">
        <v>21</v>
      </c>
      <c r="N8029">
        <v>2</v>
      </c>
      <c r="O8029">
        <v>5</v>
      </c>
      <c r="P8029" t="s">
        <v>34</v>
      </c>
      <c r="Q8029" t="s">
        <v>23</v>
      </c>
    </row>
    <row r="8030" spans="1:17" x14ac:dyDescent="0.25">
      <c r="A8030">
        <v>8029</v>
      </c>
      <c r="B8030">
        <v>34</v>
      </c>
      <c r="C8030" t="str">
        <f t="shared" si="125"/>
        <v>Adult</v>
      </c>
      <c r="D8030" t="s">
        <v>40</v>
      </c>
      <c r="E8030" t="s">
        <v>46</v>
      </c>
      <c r="F8030" t="s">
        <v>26</v>
      </c>
      <c r="G8030">
        <v>422.89</v>
      </c>
      <c r="H8030">
        <v>22</v>
      </c>
      <c r="I8030" t="s">
        <v>19</v>
      </c>
      <c r="J8030" t="s">
        <v>45</v>
      </c>
      <c r="K8030" s="1" t="s">
        <v>21</v>
      </c>
      <c r="L8030">
        <v>6</v>
      </c>
      <c r="M8030" s="1" t="s">
        <v>29</v>
      </c>
      <c r="N8030">
        <v>4</v>
      </c>
      <c r="O8030">
        <v>7</v>
      </c>
      <c r="P8030" t="s">
        <v>37</v>
      </c>
      <c r="Q8030" t="s">
        <v>30</v>
      </c>
    </row>
    <row r="8031" spans="1:17" x14ac:dyDescent="0.25">
      <c r="A8031">
        <v>8030</v>
      </c>
      <c r="B8031">
        <v>29</v>
      </c>
      <c r="C8031" t="str">
        <f t="shared" si="125"/>
        <v>Adult</v>
      </c>
      <c r="D8031" t="s">
        <v>40</v>
      </c>
      <c r="E8031" t="s">
        <v>48</v>
      </c>
      <c r="F8031" t="s">
        <v>26</v>
      </c>
      <c r="G8031">
        <v>45.07</v>
      </c>
      <c r="H8031">
        <v>52</v>
      </c>
      <c r="I8031" t="s">
        <v>19</v>
      </c>
      <c r="J8031" t="s">
        <v>47</v>
      </c>
      <c r="K8031" s="1" t="s">
        <v>21</v>
      </c>
      <c r="L8031">
        <v>1</v>
      </c>
      <c r="M8031" s="1" t="s">
        <v>21</v>
      </c>
      <c r="N8031">
        <v>1</v>
      </c>
      <c r="O8031">
        <v>8</v>
      </c>
      <c r="P8031" t="s">
        <v>37</v>
      </c>
      <c r="Q8031" t="s">
        <v>39</v>
      </c>
    </row>
    <row r="8032" spans="1:17" x14ac:dyDescent="0.25">
      <c r="A8032">
        <v>8031</v>
      </c>
      <c r="B8032">
        <v>61</v>
      </c>
      <c r="C8032" t="str">
        <f t="shared" si="125"/>
        <v>Senior</v>
      </c>
      <c r="D8032" t="s">
        <v>16</v>
      </c>
      <c r="E8032" t="s">
        <v>46</v>
      </c>
      <c r="F8032" t="s">
        <v>32</v>
      </c>
      <c r="G8032">
        <v>866.1</v>
      </c>
      <c r="H8032">
        <v>4</v>
      </c>
      <c r="I8032" t="s">
        <v>27</v>
      </c>
      <c r="J8032" t="s">
        <v>38</v>
      </c>
      <c r="K8032" s="1" t="s">
        <v>21</v>
      </c>
      <c r="L8032">
        <v>2</v>
      </c>
      <c r="M8032" s="1" t="s">
        <v>29</v>
      </c>
      <c r="N8032">
        <v>2</v>
      </c>
      <c r="O8032">
        <v>4</v>
      </c>
      <c r="P8032" t="s">
        <v>34</v>
      </c>
      <c r="Q8032" t="s">
        <v>23</v>
      </c>
    </row>
    <row r="8033" spans="1:17" x14ac:dyDescent="0.25">
      <c r="A8033">
        <v>8032</v>
      </c>
      <c r="B8033">
        <v>43</v>
      </c>
      <c r="C8033" t="str">
        <f t="shared" si="125"/>
        <v>Adult</v>
      </c>
      <c r="D8033" t="s">
        <v>24</v>
      </c>
      <c r="E8033" t="s">
        <v>25</v>
      </c>
      <c r="F8033" t="s">
        <v>43</v>
      </c>
      <c r="G8033">
        <v>831.81</v>
      </c>
      <c r="H8033">
        <v>47</v>
      </c>
      <c r="I8033" t="s">
        <v>33</v>
      </c>
      <c r="J8033" t="s">
        <v>28</v>
      </c>
      <c r="K8033" s="1" t="s">
        <v>29</v>
      </c>
      <c r="L8033">
        <v>2</v>
      </c>
      <c r="M8033" s="1" t="s">
        <v>29</v>
      </c>
      <c r="N8033">
        <v>3</v>
      </c>
      <c r="O8033">
        <v>10</v>
      </c>
      <c r="P8033" t="s">
        <v>37</v>
      </c>
      <c r="Q8033" t="s">
        <v>30</v>
      </c>
    </row>
    <row r="8034" spans="1:17" x14ac:dyDescent="0.25">
      <c r="A8034">
        <v>8033</v>
      </c>
      <c r="B8034">
        <v>27</v>
      </c>
      <c r="C8034" t="str">
        <f t="shared" si="125"/>
        <v>Adult</v>
      </c>
      <c r="D8034" t="s">
        <v>40</v>
      </c>
      <c r="E8034" t="s">
        <v>44</v>
      </c>
      <c r="F8034" t="s">
        <v>43</v>
      </c>
      <c r="G8034">
        <v>94.22</v>
      </c>
      <c r="H8034">
        <v>23</v>
      </c>
      <c r="I8034" t="s">
        <v>33</v>
      </c>
      <c r="J8034" t="s">
        <v>47</v>
      </c>
      <c r="K8034" s="1" t="s">
        <v>21</v>
      </c>
      <c r="L8034">
        <v>3</v>
      </c>
      <c r="M8034" s="1" t="s">
        <v>21</v>
      </c>
      <c r="N8034">
        <v>3</v>
      </c>
      <c r="O8034">
        <v>1</v>
      </c>
      <c r="P8034" t="s">
        <v>22</v>
      </c>
      <c r="Q8034" t="s">
        <v>23</v>
      </c>
    </row>
    <row r="8035" spans="1:17" x14ac:dyDescent="0.25">
      <c r="A8035">
        <v>8034</v>
      </c>
      <c r="B8035">
        <v>67</v>
      </c>
      <c r="C8035" t="str">
        <f t="shared" si="125"/>
        <v>Senior</v>
      </c>
      <c r="D8035" t="s">
        <v>24</v>
      </c>
      <c r="E8035" t="s">
        <v>44</v>
      </c>
      <c r="F8035" t="s">
        <v>36</v>
      </c>
      <c r="G8035">
        <v>941.09</v>
      </c>
      <c r="H8035">
        <v>23</v>
      </c>
      <c r="I8035" t="s">
        <v>27</v>
      </c>
      <c r="J8035" t="s">
        <v>20</v>
      </c>
      <c r="K8035" s="1" t="s">
        <v>29</v>
      </c>
      <c r="L8035">
        <v>2</v>
      </c>
      <c r="M8035" s="1" t="s">
        <v>21</v>
      </c>
      <c r="N8035">
        <v>5</v>
      </c>
      <c r="O8035">
        <v>2</v>
      </c>
      <c r="P8035" t="s">
        <v>22</v>
      </c>
      <c r="Q8035" t="s">
        <v>23</v>
      </c>
    </row>
    <row r="8036" spans="1:17" x14ac:dyDescent="0.25">
      <c r="A8036">
        <v>8035</v>
      </c>
      <c r="B8036">
        <v>41</v>
      </c>
      <c r="C8036" t="str">
        <f t="shared" si="125"/>
        <v>Adult</v>
      </c>
      <c r="D8036" t="s">
        <v>16</v>
      </c>
      <c r="E8036" t="s">
        <v>31</v>
      </c>
      <c r="F8036" t="s">
        <v>36</v>
      </c>
      <c r="G8036">
        <v>104.69</v>
      </c>
      <c r="H8036">
        <v>58</v>
      </c>
      <c r="I8036" t="s">
        <v>19</v>
      </c>
      <c r="J8036" t="s">
        <v>38</v>
      </c>
      <c r="K8036" s="1" t="s">
        <v>21</v>
      </c>
      <c r="L8036">
        <v>2</v>
      </c>
      <c r="M8036" s="1" t="s">
        <v>29</v>
      </c>
      <c r="N8036">
        <v>4</v>
      </c>
      <c r="O8036">
        <v>9</v>
      </c>
      <c r="P8036" t="s">
        <v>37</v>
      </c>
      <c r="Q8036" t="s">
        <v>23</v>
      </c>
    </row>
    <row r="8037" spans="1:17" x14ac:dyDescent="0.25">
      <c r="A8037">
        <v>8036</v>
      </c>
      <c r="B8037">
        <v>49</v>
      </c>
      <c r="C8037" t="str">
        <f t="shared" si="125"/>
        <v>Adult</v>
      </c>
      <c r="D8037" t="s">
        <v>24</v>
      </c>
      <c r="E8037" t="s">
        <v>49</v>
      </c>
      <c r="F8037" t="s">
        <v>50</v>
      </c>
      <c r="G8037">
        <v>653.98</v>
      </c>
      <c r="H8037">
        <v>48</v>
      </c>
      <c r="I8037" t="s">
        <v>19</v>
      </c>
      <c r="J8037" t="s">
        <v>28</v>
      </c>
      <c r="K8037" s="1" t="s">
        <v>29</v>
      </c>
      <c r="L8037">
        <v>7</v>
      </c>
      <c r="M8037" s="1" t="s">
        <v>29</v>
      </c>
      <c r="N8037">
        <v>3</v>
      </c>
      <c r="O8037">
        <v>8</v>
      </c>
      <c r="P8037" t="s">
        <v>22</v>
      </c>
      <c r="Q8037" t="s">
        <v>30</v>
      </c>
    </row>
    <row r="8038" spans="1:17" x14ac:dyDescent="0.25">
      <c r="A8038">
        <v>8037</v>
      </c>
      <c r="B8038">
        <v>55</v>
      </c>
      <c r="C8038" t="str">
        <f t="shared" si="125"/>
        <v>Adult</v>
      </c>
      <c r="D8038" t="s">
        <v>16</v>
      </c>
      <c r="E8038" t="s">
        <v>49</v>
      </c>
      <c r="F8038" t="s">
        <v>50</v>
      </c>
      <c r="G8038">
        <v>702.62</v>
      </c>
      <c r="H8038">
        <v>49</v>
      </c>
      <c r="I8038" t="s">
        <v>33</v>
      </c>
      <c r="J8038" t="s">
        <v>47</v>
      </c>
      <c r="K8038" s="1" t="s">
        <v>21</v>
      </c>
      <c r="L8038">
        <v>4</v>
      </c>
      <c r="M8038" s="1" t="s">
        <v>29</v>
      </c>
      <c r="N8038">
        <v>1</v>
      </c>
      <c r="O8038">
        <v>5</v>
      </c>
      <c r="P8038" t="s">
        <v>34</v>
      </c>
      <c r="Q8038" t="s">
        <v>39</v>
      </c>
    </row>
    <row r="8039" spans="1:17" x14ac:dyDescent="0.25">
      <c r="A8039">
        <v>8038</v>
      </c>
      <c r="B8039">
        <v>47</v>
      </c>
      <c r="C8039" t="str">
        <f t="shared" si="125"/>
        <v>Adult</v>
      </c>
      <c r="D8039" t="s">
        <v>24</v>
      </c>
      <c r="E8039" t="s">
        <v>48</v>
      </c>
      <c r="F8039" t="s">
        <v>26</v>
      </c>
      <c r="G8039">
        <v>879.38</v>
      </c>
      <c r="H8039">
        <v>5</v>
      </c>
      <c r="I8039" t="s">
        <v>27</v>
      </c>
      <c r="J8039" t="s">
        <v>38</v>
      </c>
      <c r="K8039" s="1" t="s">
        <v>21</v>
      </c>
      <c r="L8039">
        <v>9</v>
      </c>
      <c r="M8039" s="1" t="s">
        <v>29</v>
      </c>
      <c r="N8039">
        <v>4</v>
      </c>
      <c r="O8039">
        <v>1</v>
      </c>
      <c r="P8039" t="s">
        <v>37</v>
      </c>
      <c r="Q8039" t="s">
        <v>30</v>
      </c>
    </row>
    <row r="8040" spans="1:17" x14ac:dyDescent="0.25">
      <c r="A8040">
        <v>8039</v>
      </c>
      <c r="B8040">
        <v>34</v>
      </c>
      <c r="C8040" t="str">
        <f t="shared" si="125"/>
        <v>Adult</v>
      </c>
      <c r="D8040" t="s">
        <v>16</v>
      </c>
      <c r="E8040" t="s">
        <v>49</v>
      </c>
      <c r="F8040" t="s">
        <v>26</v>
      </c>
      <c r="G8040">
        <v>51.94</v>
      </c>
      <c r="H8040">
        <v>41</v>
      </c>
      <c r="I8040" t="s">
        <v>27</v>
      </c>
      <c r="J8040" t="s">
        <v>45</v>
      </c>
      <c r="K8040" s="1" t="s">
        <v>29</v>
      </c>
      <c r="L8040">
        <v>9</v>
      </c>
      <c r="M8040" s="1" t="s">
        <v>29</v>
      </c>
      <c r="N8040">
        <v>3</v>
      </c>
      <c r="O8040">
        <v>7</v>
      </c>
      <c r="P8040" t="s">
        <v>22</v>
      </c>
      <c r="Q8040" t="s">
        <v>23</v>
      </c>
    </row>
    <row r="8041" spans="1:17" x14ac:dyDescent="0.25">
      <c r="A8041">
        <v>8040</v>
      </c>
      <c r="B8041">
        <v>60</v>
      </c>
      <c r="C8041" t="str">
        <f t="shared" si="125"/>
        <v>Senior</v>
      </c>
      <c r="D8041" t="s">
        <v>40</v>
      </c>
      <c r="E8041" t="s">
        <v>17</v>
      </c>
      <c r="F8041" t="s">
        <v>41</v>
      </c>
      <c r="G8041">
        <v>562.71</v>
      </c>
      <c r="H8041">
        <v>30</v>
      </c>
      <c r="I8041" t="s">
        <v>19</v>
      </c>
      <c r="J8041" t="s">
        <v>28</v>
      </c>
      <c r="K8041" s="1" t="s">
        <v>21</v>
      </c>
      <c r="L8041">
        <v>4</v>
      </c>
      <c r="M8041" s="1" t="s">
        <v>29</v>
      </c>
      <c r="N8041">
        <v>1</v>
      </c>
      <c r="O8041">
        <v>1</v>
      </c>
      <c r="P8041" t="s">
        <v>37</v>
      </c>
      <c r="Q8041" t="s">
        <v>39</v>
      </c>
    </row>
    <row r="8042" spans="1:17" x14ac:dyDescent="0.25">
      <c r="A8042">
        <v>8041</v>
      </c>
      <c r="B8042">
        <v>41</v>
      </c>
      <c r="C8042" t="str">
        <f t="shared" si="125"/>
        <v>Adult</v>
      </c>
      <c r="D8042" t="s">
        <v>16</v>
      </c>
      <c r="E8042" t="s">
        <v>46</v>
      </c>
      <c r="F8042" t="s">
        <v>43</v>
      </c>
      <c r="G8042">
        <v>864.45</v>
      </c>
      <c r="H8042">
        <v>6</v>
      </c>
      <c r="I8042" t="s">
        <v>33</v>
      </c>
      <c r="J8042" t="s">
        <v>45</v>
      </c>
      <c r="K8042" s="1" t="s">
        <v>21</v>
      </c>
      <c r="L8042">
        <v>4</v>
      </c>
      <c r="M8042" s="1" t="s">
        <v>29</v>
      </c>
      <c r="N8042">
        <v>1</v>
      </c>
      <c r="O8042">
        <v>4</v>
      </c>
      <c r="P8042" t="s">
        <v>37</v>
      </c>
      <c r="Q8042" t="s">
        <v>23</v>
      </c>
    </row>
    <row r="8043" spans="1:17" x14ac:dyDescent="0.25">
      <c r="A8043">
        <v>8042</v>
      </c>
      <c r="B8043">
        <v>64</v>
      </c>
      <c r="C8043" t="str">
        <f t="shared" si="125"/>
        <v>Senior</v>
      </c>
      <c r="D8043" t="s">
        <v>16</v>
      </c>
      <c r="E8043" t="s">
        <v>44</v>
      </c>
      <c r="F8043" t="s">
        <v>42</v>
      </c>
      <c r="G8043">
        <v>295.52999999999997</v>
      </c>
      <c r="H8043">
        <v>2</v>
      </c>
      <c r="I8043" t="s">
        <v>27</v>
      </c>
      <c r="J8043" t="s">
        <v>38</v>
      </c>
      <c r="K8043" s="1" t="s">
        <v>21</v>
      </c>
      <c r="L8043">
        <v>6</v>
      </c>
      <c r="M8043" s="1" t="s">
        <v>29</v>
      </c>
      <c r="N8043">
        <v>5</v>
      </c>
      <c r="O8043">
        <v>13</v>
      </c>
      <c r="P8043" t="s">
        <v>37</v>
      </c>
      <c r="Q8043" t="s">
        <v>39</v>
      </c>
    </row>
    <row r="8044" spans="1:17" x14ac:dyDescent="0.25">
      <c r="A8044">
        <v>8043</v>
      </c>
      <c r="B8044">
        <v>41</v>
      </c>
      <c r="C8044" t="str">
        <f t="shared" si="125"/>
        <v>Adult</v>
      </c>
      <c r="D8044" t="s">
        <v>40</v>
      </c>
      <c r="E8044" t="s">
        <v>25</v>
      </c>
      <c r="F8044" t="s">
        <v>18</v>
      </c>
      <c r="G8044">
        <v>159.30000000000001</v>
      </c>
      <c r="H8044">
        <v>12</v>
      </c>
      <c r="I8044" t="s">
        <v>33</v>
      </c>
      <c r="J8044" t="s">
        <v>45</v>
      </c>
      <c r="K8044" s="1" t="s">
        <v>29</v>
      </c>
      <c r="L8044">
        <v>9</v>
      </c>
      <c r="M8044" s="1" t="s">
        <v>29</v>
      </c>
      <c r="N8044">
        <v>1</v>
      </c>
      <c r="O8044">
        <v>4</v>
      </c>
      <c r="P8044" t="s">
        <v>34</v>
      </c>
      <c r="Q8044" t="s">
        <v>39</v>
      </c>
    </row>
    <row r="8045" spans="1:17" x14ac:dyDescent="0.25">
      <c r="A8045">
        <v>8044</v>
      </c>
      <c r="B8045">
        <v>50</v>
      </c>
      <c r="C8045" t="str">
        <f t="shared" si="125"/>
        <v>Adult</v>
      </c>
      <c r="D8045" t="s">
        <v>24</v>
      </c>
      <c r="E8045" t="s">
        <v>25</v>
      </c>
      <c r="F8045" t="s">
        <v>50</v>
      </c>
      <c r="G8045">
        <v>9.1199999999999992</v>
      </c>
      <c r="H8045">
        <v>27</v>
      </c>
      <c r="I8045" t="s">
        <v>19</v>
      </c>
      <c r="J8045" t="s">
        <v>45</v>
      </c>
      <c r="K8045" s="1" t="s">
        <v>29</v>
      </c>
      <c r="L8045">
        <v>8</v>
      </c>
      <c r="M8045" s="1" t="s">
        <v>29</v>
      </c>
      <c r="N8045">
        <v>5</v>
      </c>
      <c r="O8045">
        <v>12</v>
      </c>
      <c r="P8045" t="s">
        <v>22</v>
      </c>
      <c r="Q8045" t="s">
        <v>23</v>
      </c>
    </row>
    <row r="8046" spans="1:17" x14ac:dyDescent="0.25">
      <c r="A8046">
        <v>8045</v>
      </c>
      <c r="B8046">
        <v>23</v>
      </c>
      <c r="C8046" t="str">
        <f t="shared" si="125"/>
        <v>Adult</v>
      </c>
      <c r="D8046" t="s">
        <v>40</v>
      </c>
      <c r="E8046" t="s">
        <v>17</v>
      </c>
      <c r="F8046" t="s">
        <v>18</v>
      </c>
      <c r="G8046">
        <v>274.37</v>
      </c>
      <c r="H8046">
        <v>51</v>
      </c>
      <c r="I8046" t="s">
        <v>33</v>
      </c>
      <c r="J8046" t="s">
        <v>45</v>
      </c>
      <c r="K8046" s="1" t="s">
        <v>21</v>
      </c>
      <c r="L8046">
        <v>5</v>
      </c>
      <c r="M8046" s="1" t="s">
        <v>21</v>
      </c>
      <c r="N8046">
        <v>3</v>
      </c>
      <c r="O8046">
        <v>3</v>
      </c>
      <c r="P8046" t="s">
        <v>34</v>
      </c>
      <c r="Q8046" t="s">
        <v>30</v>
      </c>
    </row>
    <row r="8047" spans="1:17" x14ac:dyDescent="0.25">
      <c r="A8047">
        <v>8046</v>
      </c>
      <c r="B8047">
        <v>42</v>
      </c>
      <c r="C8047" t="str">
        <f t="shared" si="125"/>
        <v>Adult</v>
      </c>
      <c r="D8047" t="s">
        <v>24</v>
      </c>
      <c r="E8047" t="s">
        <v>31</v>
      </c>
      <c r="F8047" t="s">
        <v>18</v>
      </c>
      <c r="G8047">
        <v>508.05</v>
      </c>
      <c r="H8047">
        <v>37</v>
      </c>
      <c r="I8047" t="s">
        <v>19</v>
      </c>
      <c r="J8047" t="s">
        <v>28</v>
      </c>
      <c r="K8047" s="1" t="s">
        <v>29</v>
      </c>
      <c r="L8047">
        <v>5</v>
      </c>
      <c r="M8047" s="1" t="s">
        <v>29</v>
      </c>
      <c r="N8047">
        <v>5</v>
      </c>
      <c r="O8047">
        <v>1</v>
      </c>
      <c r="P8047" t="s">
        <v>37</v>
      </c>
      <c r="Q8047" t="s">
        <v>23</v>
      </c>
    </row>
    <row r="8048" spans="1:17" x14ac:dyDescent="0.25">
      <c r="A8048">
        <v>8047</v>
      </c>
      <c r="B8048">
        <v>49</v>
      </c>
      <c r="C8048" t="str">
        <f t="shared" si="125"/>
        <v>Adult</v>
      </c>
      <c r="D8048" t="s">
        <v>40</v>
      </c>
      <c r="E8048" t="s">
        <v>48</v>
      </c>
      <c r="F8048" t="s">
        <v>18</v>
      </c>
      <c r="G8048">
        <v>687.75</v>
      </c>
      <c r="H8048">
        <v>40</v>
      </c>
      <c r="I8048" t="s">
        <v>19</v>
      </c>
      <c r="J8048" t="s">
        <v>47</v>
      </c>
      <c r="K8048" s="1" t="s">
        <v>29</v>
      </c>
      <c r="L8048">
        <v>6</v>
      </c>
      <c r="M8048" s="1" t="s">
        <v>29</v>
      </c>
      <c r="N8048">
        <v>5</v>
      </c>
      <c r="O8048">
        <v>11</v>
      </c>
      <c r="P8048" t="s">
        <v>22</v>
      </c>
      <c r="Q8048" t="s">
        <v>39</v>
      </c>
    </row>
    <row r="8049" spans="1:17" x14ac:dyDescent="0.25">
      <c r="A8049">
        <v>8048</v>
      </c>
      <c r="B8049">
        <v>42</v>
      </c>
      <c r="C8049" t="str">
        <f t="shared" si="125"/>
        <v>Adult</v>
      </c>
      <c r="D8049" t="s">
        <v>16</v>
      </c>
      <c r="E8049" t="s">
        <v>44</v>
      </c>
      <c r="F8049" t="s">
        <v>42</v>
      </c>
      <c r="G8049">
        <v>252.28</v>
      </c>
      <c r="H8049">
        <v>43</v>
      </c>
      <c r="I8049" t="s">
        <v>27</v>
      </c>
      <c r="J8049" t="s">
        <v>20</v>
      </c>
      <c r="K8049" s="1" t="s">
        <v>29</v>
      </c>
      <c r="L8049">
        <v>6</v>
      </c>
      <c r="M8049" s="1" t="s">
        <v>29</v>
      </c>
      <c r="N8049">
        <v>1</v>
      </c>
      <c r="O8049">
        <v>9</v>
      </c>
      <c r="P8049" t="s">
        <v>34</v>
      </c>
      <c r="Q8049" t="s">
        <v>39</v>
      </c>
    </row>
    <row r="8050" spans="1:17" x14ac:dyDescent="0.25">
      <c r="A8050">
        <v>8049</v>
      </c>
      <c r="B8050">
        <v>43</v>
      </c>
      <c r="C8050" t="str">
        <f t="shared" si="125"/>
        <v>Adult</v>
      </c>
      <c r="D8050" t="s">
        <v>16</v>
      </c>
      <c r="E8050" t="s">
        <v>44</v>
      </c>
      <c r="F8050" t="s">
        <v>43</v>
      </c>
      <c r="G8050">
        <v>465.17</v>
      </c>
      <c r="H8050">
        <v>19</v>
      </c>
      <c r="I8050" t="s">
        <v>19</v>
      </c>
      <c r="J8050" t="s">
        <v>47</v>
      </c>
      <c r="K8050" s="1" t="s">
        <v>21</v>
      </c>
      <c r="L8050">
        <v>8</v>
      </c>
      <c r="M8050" s="1" t="s">
        <v>21</v>
      </c>
      <c r="N8050">
        <v>4</v>
      </c>
      <c r="O8050">
        <v>2</v>
      </c>
      <c r="P8050" t="s">
        <v>34</v>
      </c>
      <c r="Q8050" t="s">
        <v>39</v>
      </c>
    </row>
    <row r="8051" spans="1:17" x14ac:dyDescent="0.25">
      <c r="A8051">
        <v>8050</v>
      </c>
      <c r="B8051">
        <v>37</v>
      </c>
      <c r="C8051" t="str">
        <f t="shared" si="125"/>
        <v>Adult</v>
      </c>
      <c r="D8051" t="s">
        <v>24</v>
      </c>
      <c r="E8051" t="s">
        <v>25</v>
      </c>
      <c r="F8051" t="s">
        <v>43</v>
      </c>
      <c r="G8051">
        <v>66.61</v>
      </c>
      <c r="H8051">
        <v>12</v>
      </c>
      <c r="I8051" t="s">
        <v>33</v>
      </c>
      <c r="J8051" t="s">
        <v>47</v>
      </c>
      <c r="K8051" s="1" t="s">
        <v>29</v>
      </c>
      <c r="L8051">
        <v>5</v>
      </c>
      <c r="M8051" s="1" t="s">
        <v>21</v>
      </c>
      <c r="N8051">
        <v>2</v>
      </c>
      <c r="O8051">
        <v>11</v>
      </c>
      <c r="P8051" t="s">
        <v>34</v>
      </c>
      <c r="Q8051" t="s">
        <v>30</v>
      </c>
    </row>
    <row r="8052" spans="1:17" x14ac:dyDescent="0.25">
      <c r="A8052">
        <v>8051</v>
      </c>
      <c r="B8052">
        <v>18</v>
      </c>
      <c r="C8052" t="str">
        <f t="shared" si="125"/>
        <v>Teenager</v>
      </c>
      <c r="D8052" t="s">
        <v>40</v>
      </c>
      <c r="E8052" t="s">
        <v>48</v>
      </c>
      <c r="F8052" t="s">
        <v>32</v>
      </c>
      <c r="G8052">
        <v>605.55999999999995</v>
      </c>
      <c r="H8052">
        <v>19</v>
      </c>
      <c r="I8052" t="s">
        <v>33</v>
      </c>
      <c r="J8052" t="s">
        <v>28</v>
      </c>
      <c r="K8052" s="1" t="s">
        <v>29</v>
      </c>
      <c r="L8052">
        <v>6</v>
      </c>
      <c r="M8052" s="1" t="s">
        <v>21</v>
      </c>
      <c r="N8052">
        <v>2</v>
      </c>
      <c r="O8052">
        <v>6</v>
      </c>
      <c r="P8052" t="s">
        <v>37</v>
      </c>
      <c r="Q8052" t="s">
        <v>30</v>
      </c>
    </row>
    <row r="8053" spans="1:17" x14ac:dyDescent="0.25">
      <c r="A8053">
        <v>8052</v>
      </c>
      <c r="B8053">
        <v>34</v>
      </c>
      <c r="C8053" t="str">
        <f t="shared" si="125"/>
        <v>Adult</v>
      </c>
      <c r="D8053" t="s">
        <v>16</v>
      </c>
      <c r="E8053" t="s">
        <v>46</v>
      </c>
      <c r="F8053" t="s">
        <v>18</v>
      </c>
      <c r="G8053">
        <v>703.68</v>
      </c>
      <c r="H8053">
        <v>36</v>
      </c>
      <c r="I8053" t="s">
        <v>27</v>
      </c>
      <c r="J8053" t="s">
        <v>47</v>
      </c>
      <c r="K8053" s="1" t="s">
        <v>29</v>
      </c>
      <c r="L8053">
        <v>2</v>
      </c>
      <c r="M8053" s="1" t="s">
        <v>29</v>
      </c>
      <c r="N8053">
        <v>2</v>
      </c>
      <c r="O8053">
        <v>8</v>
      </c>
      <c r="P8053" t="s">
        <v>37</v>
      </c>
      <c r="Q8053" t="s">
        <v>30</v>
      </c>
    </row>
    <row r="8054" spans="1:17" x14ac:dyDescent="0.25">
      <c r="A8054">
        <v>8053</v>
      </c>
      <c r="B8054">
        <v>39</v>
      </c>
      <c r="C8054" t="str">
        <f t="shared" si="125"/>
        <v>Adult</v>
      </c>
      <c r="D8054" t="s">
        <v>16</v>
      </c>
      <c r="E8054" t="s">
        <v>25</v>
      </c>
      <c r="F8054" t="s">
        <v>26</v>
      </c>
      <c r="G8054">
        <v>565</v>
      </c>
      <c r="H8054">
        <v>35</v>
      </c>
      <c r="I8054" t="s">
        <v>27</v>
      </c>
      <c r="J8054" t="s">
        <v>45</v>
      </c>
      <c r="K8054" s="1" t="s">
        <v>21</v>
      </c>
      <c r="L8054">
        <v>2</v>
      </c>
      <c r="M8054" s="1" t="s">
        <v>21</v>
      </c>
      <c r="N8054">
        <v>5</v>
      </c>
      <c r="O8054">
        <v>5</v>
      </c>
      <c r="P8054" t="s">
        <v>37</v>
      </c>
      <c r="Q8054" t="s">
        <v>39</v>
      </c>
    </row>
    <row r="8055" spans="1:17" x14ac:dyDescent="0.25">
      <c r="A8055">
        <v>8054</v>
      </c>
      <c r="B8055">
        <v>42</v>
      </c>
      <c r="C8055" t="str">
        <f t="shared" si="125"/>
        <v>Adult</v>
      </c>
      <c r="D8055" t="s">
        <v>24</v>
      </c>
      <c r="E8055" t="s">
        <v>44</v>
      </c>
      <c r="F8055" t="s">
        <v>36</v>
      </c>
      <c r="G8055">
        <v>862.7</v>
      </c>
      <c r="H8055">
        <v>24</v>
      </c>
      <c r="I8055" t="s">
        <v>19</v>
      </c>
      <c r="J8055" t="s">
        <v>28</v>
      </c>
      <c r="K8055" s="1" t="s">
        <v>29</v>
      </c>
      <c r="L8055">
        <v>1</v>
      </c>
      <c r="M8055" s="1" t="s">
        <v>29</v>
      </c>
      <c r="N8055">
        <v>3</v>
      </c>
      <c r="O8055">
        <v>10</v>
      </c>
      <c r="P8055" t="s">
        <v>34</v>
      </c>
      <c r="Q8055" t="s">
        <v>39</v>
      </c>
    </row>
    <row r="8056" spans="1:17" x14ac:dyDescent="0.25">
      <c r="A8056">
        <v>8055</v>
      </c>
      <c r="B8056">
        <v>58</v>
      </c>
      <c r="C8056" t="str">
        <f t="shared" si="125"/>
        <v>Adult</v>
      </c>
      <c r="D8056" t="s">
        <v>16</v>
      </c>
      <c r="E8056" t="s">
        <v>46</v>
      </c>
      <c r="F8056" t="s">
        <v>50</v>
      </c>
      <c r="G8056">
        <v>352.42</v>
      </c>
      <c r="H8056">
        <v>54</v>
      </c>
      <c r="I8056" t="s">
        <v>19</v>
      </c>
      <c r="J8056" t="s">
        <v>20</v>
      </c>
      <c r="K8056" s="1" t="s">
        <v>21</v>
      </c>
      <c r="L8056">
        <v>2</v>
      </c>
      <c r="M8056" s="1" t="s">
        <v>29</v>
      </c>
      <c r="N8056">
        <v>3</v>
      </c>
      <c r="O8056">
        <v>12</v>
      </c>
      <c r="P8056" t="s">
        <v>22</v>
      </c>
      <c r="Q8056" t="s">
        <v>39</v>
      </c>
    </row>
    <row r="8057" spans="1:17" x14ac:dyDescent="0.25">
      <c r="A8057">
        <v>8056</v>
      </c>
      <c r="B8057">
        <v>38</v>
      </c>
      <c r="C8057" t="str">
        <f t="shared" si="125"/>
        <v>Adult</v>
      </c>
      <c r="D8057" t="s">
        <v>16</v>
      </c>
      <c r="E8057" t="s">
        <v>49</v>
      </c>
      <c r="F8057" t="s">
        <v>42</v>
      </c>
      <c r="G8057">
        <v>611.17999999999995</v>
      </c>
      <c r="H8057">
        <v>34</v>
      </c>
      <c r="I8057" t="s">
        <v>33</v>
      </c>
      <c r="J8057" t="s">
        <v>47</v>
      </c>
      <c r="K8057" s="1" t="s">
        <v>21</v>
      </c>
      <c r="L8057">
        <v>3</v>
      </c>
      <c r="M8057" s="1" t="s">
        <v>29</v>
      </c>
      <c r="N8057">
        <v>5</v>
      </c>
      <c r="O8057">
        <v>2</v>
      </c>
      <c r="P8057" t="s">
        <v>34</v>
      </c>
      <c r="Q8057" t="s">
        <v>23</v>
      </c>
    </row>
    <row r="8058" spans="1:17" x14ac:dyDescent="0.25">
      <c r="A8058">
        <v>8057</v>
      </c>
      <c r="B8058">
        <v>22</v>
      </c>
      <c r="C8058" t="str">
        <f t="shared" si="125"/>
        <v>Adult</v>
      </c>
      <c r="D8058" t="s">
        <v>40</v>
      </c>
      <c r="E8058" t="s">
        <v>46</v>
      </c>
      <c r="F8058" t="s">
        <v>36</v>
      </c>
      <c r="G8058">
        <v>435.09</v>
      </c>
      <c r="H8058">
        <v>57</v>
      </c>
      <c r="I8058" t="s">
        <v>33</v>
      </c>
      <c r="J8058" t="s">
        <v>28</v>
      </c>
      <c r="K8058" s="1" t="s">
        <v>21</v>
      </c>
      <c r="L8058">
        <v>8</v>
      </c>
      <c r="M8058" s="1" t="s">
        <v>21</v>
      </c>
      <c r="N8058">
        <v>3</v>
      </c>
      <c r="O8058">
        <v>5</v>
      </c>
      <c r="P8058" t="s">
        <v>34</v>
      </c>
      <c r="Q8058" t="s">
        <v>23</v>
      </c>
    </row>
    <row r="8059" spans="1:17" x14ac:dyDescent="0.25">
      <c r="A8059">
        <v>8058</v>
      </c>
      <c r="B8059">
        <v>56</v>
      </c>
      <c r="C8059" t="str">
        <f t="shared" si="125"/>
        <v>Adult</v>
      </c>
      <c r="D8059" t="s">
        <v>24</v>
      </c>
      <c r="E8059" t="s">
        <v>17</v>
      </c>
      <c r="F8059" t="s">
        <v>43</v>
      </c>
      <c r="G8059">
        <v>383.68</v>
      </c>
      <c r="H8059">
        <v>28</v>
      </c>
      <c r="I8059" t="s">
        <v>27</v>
      </c>
      <c r="J8059" t="s">
        <v>45</v>
      </c>
      <c r="K8059" s="1" t="s">
        <v>29</v>
      </c>
      <c r="L8059">
        <v>1</v>
      </c>
      <c r="M8059" s="1" t="s">
        <v>29</v>
      </c>
      <c r="N8059">
        <v>5</v>
      </c>
      <c r="O8059">
        <v>13</v>
      </c>
      <c r="P8059" t="s">
        <v>37</v>
      </c>
      <c r="Q8059" t="s">
        <v>23</v>
      </c>
    </row>
    <row r="8060" spans="1:17" x14ac:dyDescent="0.25">
      <c r="A8060">
        <v>8059</v>
      </c>
      <c r="B8060">
        <v>67</v>
      </c>
      <c r="C8060" t="str">
        <f t="shared" si="125"/>
        <v>Senior</v>
      </c>
      <c r="D8060" t="s">
        <v>16</v>
      </c>
      <c r="E8060" t="s">
        <v>46</v>
      </c>
      <c r="F8060" t="s">
        <v>41</v>
      </c>
      <c r="G8060">
        <v>682.62</v>
      </c>
      <c r="H8060">
        <v>12</v>
      </c>
      <c r="I8060" t="s">
        <v>19</v>
      </c>
      <c r="J8060" t="s">
        <v>45</v>
      </c>
      <c r="K8060" s="1" t="s">
        <v>29</v>
      </c>
      <c r="L8060">
        <v>5</v>
      </c>
      <c r="M8060" s="1" t="s">
        <v>29</v>
      </c>
      <c r="N8060">
        <v>1</v>
      </c>
      <c r="O8060">
        <v>12</v>
      </c>
      <c r="P8060" t="s">
        <v>37</v>
      </c>
      <c r="Q8060" t="s">
        <v>30</v>
      </c>
    </row>
    <row r="8061" spans="1:17" x14ac:dyDescent="0.25">
      <c r="A8061">
        <v>8060</v>
      </c>
      <c r="B8061">
        <v>37</v>
      </c>
      <c r="C8061" t="str">
        <f t="shared" si="125"/>
        <v>Adult</v>
      </c>
      <c r="D8061" t="s">
        <v>16</v>
      </c>
      <c r="E8061" t="s">
        <v>25</v>
      </c>
      <c r="F8061" t="s">
        <v>26</v>
      </c>
      <c r="G8061">
        <v>126.16</v>
      </c>
      <c r="H8061">
        <v>36</v>
      </c>
      <c r="I8061" t="s">
        <v>19</v>
      </c>
      <c r="J8061" t="s">
        <v>47</v>
      </c>
      <c r="K8061" s="1" t="s">
        <v>29</v>
      </c>
      <c r="L8061">
        <v>8</v>
      </c>
      <c r="M8061" s="1" t="s">
        <v>21</v>
      </c>
      <c r="N8061">
        <v>5</v>
      </c>
      <c r="O8061">
        <v>9</v>
      </c>
      <c r="P8061" t="s">
        <v>22</v>
      </c>
      <c r="Q8061" t="s">
        <v>30</v>
      </c>
    </row>
    <row r="8062" spans="1:17" x14ac:dyDescent="0.25">
      <c r="A8062">
        <v>8061</v>
      </c>
      <c r="B8062">
        <v>55</v>
      </c>
      <c r="C8062" t="str">
        <f t="shared" si="125"/>
        <v>Adult</v>
      </c>
      <c r="D8062" t="s">
        <v>16</v>
      </c>
      <c r="E8062" t="s">
        <v>25</v>
      </c>
      <c r="F8062" t="s">
        <v>32</v>
      </c>
      <c r="G8062">
        <v>79.69</v>
      </c>
      <c r="H8062">
        <v>40</v>
      </c>
      <c r="I8062" t="s">
        <v>19</v>
      </c>
      <c r="J8062" t="s">
        <v>38</v>
      </c>
      <c r="K8062" s="1" t="s">
        <v>29</v>
      </c>
      <c r="L8062">
        <v>8</v>
      </c>
      <c r="M8062" s="1" t="s">
        <v>21</v>
      </c>
      <c r="N8062">
        <v>3</v>
      </c>
      <c r="O8062">
        <v>2</v>
      </c>
      <c r="P8062" t="s">
        <v>34</v>
      </c>
      <c r="Q8062" t="s">
        <v>39</v>
      </c>
    </row>
    <row r="8063" spans="1:17" x14ac:dyDescent="0.25">
      <c r="A8063">
        <v>8062</v>
      </c>
      <c r="B8063">
        <v>48</v>
      </c>
      <c r="C8063" t="str">
        <f t="shared" si="125"/>
        <v>Adult</v>
      </c>
      <c r="D8063" t="s">
        <v>16</v>
      </c>
      <c r="E8063" t="s">
        <v>46</v>
      </c>
      <c r="F8063" t="s">
        <v>36</v>
      </c>
      <c r="G8063">
        <v>579.63</v>
      </c>
      <c r="H8063">
        <v>14</v>
      </c>
      <c r="I8063" t="s">
        <v>33</v>
      </c>
      <c r="J8063" t="s">
        <v>47</v>
      </c>
      <c r="K8063" s="1" t="s">
        <v>29</v>
      </c>
      <c r="L8063">
        <v>9</v>
      </c>
      <c r="M8063" s="1" t="s">
        <v>21</v>
      </c>
      <c r="N8063">
        <v>2</v>
      </c>
      <c r="O8063">
        <v>10</v>
      </c>
      <c r="P8063" t="s">
        <v>37</v>
      </c>
      <c r="Q8063" t="s">
        <v>23</v>
      </c>
    </row>
    <row r="8064" spans="1:17" x14ac:dyDescent="0.25">
      <c r="A8064">
        <v>8063</v>
      </c>
      <c r="B8064">
        <v>19</v>
      </c>
      <c r="C8064" t="str">
        <f t="shared" si="125"/>
        <v>Teenager</v>
      </c>
      <c r="D8064" t="s">
        <v>16</v>
      </c>
      <c r="E8064" t="s">
        <v>25</v>
      </c>
      <c r="F8064" t="s">
        <v>43</v>
      </c>
      <c r="G8064">
        <v>190.24</v>
      </c>
      <c r="H8064">
        <v>21</v>
      </c>
      <c r="I8064" t="s">
        <v>33</v>
      </c>
      <c r="J8064" t="s">
        <v>45</v>
      </c>
      <c r="K8064" s="1" t="s">
        <v>21</v>
      </c>
      <c r="L8064">
        <v>8</v>
      </c>
      <c r="M8064" s="1" t="s">
        <v>21</v>
      </c>
      <c r="N8064">
        <v>5</v>
      </c>
      <c r="O8064">
        <v>1</v>
      </c>
      <c r="P8064" t="s">
        <v>37</v>
      </c>
      <c r="Q8064" t="s">
        <v>23</v>
      </c>
    </row>
    <row r="8065" spans="1:17" x14ac:dyDescent="0.25">
      <c r="A8065">
        <v>8064</v>
      </c>
      <c r="B8065">
        <v>32</v>
      </c>
      <c r="C8065" t="str">
        <f t="shared" si="125"/>
        <v>Adult</v>
      </c>
      <c r="D8065" t="s">
        <v>40</v>
      </c>
      <c r="E8065" t="s">
        <v>17</v>
      </c>
      <c r="F8065" t="s">
        <v>50</v>
      </c>
      <c r="G8065">
        <v>934.78</v>
      </c>
      <c r="H8065">
        <v>21</v>
      </c>
      <c r="I8065" t="s">
        <v>33</v>
      </c>
      <c r="J8065" t="s">
        <v>47</v>
      </c>
      <c r="K8065" s="1" t="s">
        <v>21</v>
      </c>
      <c r="L8065">
        <v>1</v>
      </c>
      <c r="M8065" s="1" t="s">
        <v>21</v>
      </c>
      <c r="N8065">
        <v>2</v>
      </c>
      <c r="O8065">
        <v>3</v>
      </c>
      <c r="P8065" t="s">
        <v>34</v>
      </c>
      <c r="Q8065" t="s">
        <v>23</v>
      </c>
    </row>
    <row r="8066" spans="1:17" x14ac:dyDescent="0.25">
      <c r="A8066">
        <v>8065</v>
      </c>
      <c r="B8066">
        <v>48</v>
      </c>
      <c r="C8066" t="str">
        <f t="shared" si="125"/>
        <v>Adult</v>
      </c>
      <c r="D8066" t="s">
        <v>16</v>
      </c>
      <c r="E8066" t="s">
        <v>31</v>
      </c>
      <c r="F8066" t="s">
        <v>36</v>
      </c>
      <c r="G8066">
        <v>136.69</v>
      </c>
      <c r="H8066">
        <v>6</v>
      </c>
      <c r="I8066" t="s">
        <v>27</v>
      </c>
      <c r="J8066" t="s">
        <v>45</v>
      </c>
      <c r="K8066" s="1" t="s">
        <v>21</v>
      </c>
      <c r="L8066">
        <v>4</v>
      </c>
      <c r="M8066" s="1" t="s">
        <v>21</v>
      </c>
      <c r="N8066">
        <v>4</v>
      </c>
      <c r="O8066">
        <v>5</v>
      </c>
      <c r="P8066" t="s">
        <v>22</v>
      </c>
      <c r="Q8066" t="s">
        <v>23</v>
      </c>
    </row>
    <row r="8067" spans="1:17" x14ac:dyDescent="0.25">
      <c r="A8067">
        <v>8066</v>
      </c>
      <c r="B8067">
        <v>53</v>
      </c>
      <c r="C8067" t="str">
        <f t="shared" ref="C8067:C8130" si="126">IF(B8067&gt;=60,"Senior",IF(B8067&gt;=20,"Adult","Teenager"))</f>
        <v>Adult</v>
      </c>
      <c r="D8067" t="s">
        <v>16</v>
      </c>
      <c r="E8067" t="s">
        <v>35</v>
      </c>
      <c r="F8067" t="s">
        <v>41</v>
      </c>
      <c r="G8067">
        <v>919.43</v>
      </c>
      <c r="H8067">
        <v>42</v>
      </c>
      <c r="I8067" t="s">
        <v>27</v>
      </c>
      <c r="J8067" t="s">
        <v>38</v>
      </c>
      <c r="K8067" s="1" t="s">
        <v>21</v>
      </c>
      <c r="L8067">
        <v>2</v>
      </c>
      <c r="M8067" s="1" t="s">
        <v>21</v>
      </c>
      <c r="N8067">
        <v>3</v>
      </c>
      <c r="O8067">
        <v>2</v>
      </c>
      <c r="P8067" t="s">
        <v>22</v>
      </c>
      <c r="Q8067" t="s">
        <v>39</v>
      </c>
    </row>
    <row r="8068" spans="1:17" x14ac:dyDescent="0.25">
      <c r="A8068">
        <v>8067</v>
      </c>
      <c r="B8068">
        <v>19</v>
      </c>
      <c r="C8068" t="str">
        <f t="shared" si="126"/>
        <v>Teenager</v>
      </c>
      <c r="D8068" t="s">
        <v>40</v>
      </c>
      <c r="E8068" t="s">
        <v>44</v>
      </c>
      <c r="F8068" t="s">
        <v>32</v>
      </c>
      <c r="G8068">
        <v>543.84</v>
      </c>
      <c r="H8068">
        <v>44</v>
      </c>
      <c r="I8068" t="s">
        <v>27</v>
      </c>
      <c r="J8068" t="s">
        <v>28</v>
      </c>
      <c r="K8068" s="1" t="s">
        <v>29</v>
      </c>
      <c r="L8068">
        <v>9</v>
      </c>
      <c r="M8068" s="1" t="s">
        <v>21</v>
      </c>
      <c r="N8068">
        <v>4</v>
      </c>
      <c r="O8068">
        <v>10</v>
      </c>
      <c r="P8068" t="s">
        <v>34</v>
      </c>
      <c r="Q8068" t="s">
        <v>39</v>
      </c>
    </row>
    <row r="8069" spans="1:17" x14ac:dyDescent="0.25">
      <c r="A8069">
        <v>8068</v>
      </c>
      <c r="B8069">
        <v>63</v>
      </c>
      <c r="C8069" t="str">
        <f t="shared" si="126"/>
        <v>Senior</v>
      </c>
      <c r="D8069" t="s">
        <v>16</v>
      </c>
      <c r="E8069" t="s">
        <v>48</v>
      </c>
      <c r="F8069" t="s">
        <v>26</v>
      </c>
      <c r="G8069">
        <v>633.82000000000005</v>
      </c>
      <c r="H8069">
        <v>34</v>
      </c>
      <c r="I8069" t="s">
        <v>33</v>
      </c>
      <c r="J8069" t="s">
        <v>20</v>
      </c>
      <c r="K8069" s="1" t="s">
        <v>29</v>
      </c>
      <c r="L8069">
        <v>3</v>
      </c>
      <c r="M8069" s="1" t="s">
        <v>29</v>
      </c>
      <c r="N8069">
        <v>5</v>
      </c>
      <c r="O8069">
        <v>9</v>
      </c>
      <c r="P8069" t="s">
        <v>34</v>
      </c>
      <c r="Q8069" t="s">
        <v>39</v>
      </c>
    </row>
    <row r="8070" spans="1:17" x14ac:dyDescent="0.25">
      <c r="A8070">
        <v>8069</v>
      </c>
      <c r="B8070">
        <v>61</v>
      </c>
      <c r="C8070" t="str">
        <f t="shared" si="126"/>
        <v>Senior</v>
      </c>
      <c r="D8070" t="s">
        <v>16</v>
      </c>
      <c r="E8070" t="s">
        <v>35</v>
      </c>
      <c r="F8070" t="s">
        <v>32</v>
      </c>
      <c r="G8070">
        <v>194.93</v>
      </c>
      <c r="H8070">
        <v>27</v>
      </c>
      <c r="I8070" t="s">
        <v>19</v>
      </c>
      <c r="J8070" t="s">
        <v>28</v>
      </c>
      <c r="K8070" s="1" t="s">
        <v>29</v>
      </c>
      <c r="L8070">
        <v>1</v>
      </c>
      <c r="M8070" s="1" t="s">
        <v>29</v>
      </c>
      <c r="N8070">
        <v>1</v>
      </c>
      <c r="O8070">
        <v>12</v>
      </c>
      <c r="P8070" t="s">
        <v>22</v>
      </c>
      <c r="Q8070" t="s">
        <v>30</v>
      </c>
    </row>
    <row r="8071" spans="1:17" x14ac:dyDescent="0.25">
      <c r="A8071">
        <v>8070</v>
      </c>
      <c r="B8071">
        <v>47</v>
      </c>
      <c r="C8071" t="str">
        <f t="shared" si="126"/>
        <v>Adult</v>
      </c>
      <c r="D8071" t="s">
        <v>24</v>
      </c>
      <c r="E8071" t="s">
        <v>25</v>
      </c>
      <c r="F8071" t="s">
        <v>50</v>
      </c>
      <c r="G8071">
        <v>328.06</v>
      </c>
      <c r="H8071">
        <v>55</v>
      </c>
      <c r="I8071" t="s">
        <v>27</v>
      </c>
      <c r="J8071" t="s">
        <v>28</v>
      </c>
      <c r="K8071" s="1" t="s">
        <v>21</v>
      </c>
      <c r="L8071">
        <v>4</v>
      </c>
      <c r="M8071" s="1" t="s">
        <v>29</v>
      </c>
      <c r="N8071">
        <v>2</v>
      </c>
      <c r="O8071">
        <v>2</v>
      </c>
      <c r="P8071" t="s">
        <v>37</v>
      </c>
      <c r="Q8071" t="s">
        <v>30</v>
      </c>
    </row>
    <row r="8072" spans="1:17" x14ac:dyDescent="0.25">
      <c r="A8072">
        <v>8071</v>
      </c>
      <c r="B8072">
        <v>19</v>
      </c>
      <c r="C8072" t="str">
        <f t="shared" si="126"/>
        <v>Teenager</v>
      </c>
      <c r="D8072" t="s">
        <v>16</v>
      </c>
      <c r="E8072" t="s">
        <v>49</v>
      </c>
      <c r="F8072" t="s">
        <v>50</v>
      </c>
      <c r="G8072">
        <v>799.73</v>
      </c>
      <c r="H8072">
        <v>49</v>
      </c>
      <c r="I8072" t="s">
        <v>19</v>
      </c>
      <c r="J8072" t="s">
        <v>20</v>
      </c>
      <c r="K8072" s="1" t="s">
        <v>29</v>
      </c>
      <c r="L8072">
        <v>5</v>
      </c>
      <c r="M8072" s="1" t="s">
        <v>29</v>
      </c>
      <c r="N8072">
        <v>5</v>
      </c>
      <c r="O8072">
        <v>1</v>
      </c>
      <c r="P8072" t="s">
        <v>22</v>
      </c>
      <c r="Q8072" t="s">
        <v>23</v>
      </c>
    </row>
    <row r="8073" spans="1:17" x14ac:dyDescent="0.25">
      <c r="A8073">
        <v>8072</v>
      </c>
      <c r="B8073">
        <v>49</v>
      </c>
      <c r="C8073" t="str">
        <f t="shared" si="126"/>
        <v>Adult</v>
      </c>
      <c r="D8073" t="s">
        <v>16</v>
      </c>
      <c r="E8073" t="s">
        <v>31</v>
      </c>
      <c r="F8073" t="s">
        <v>43</v>
      </c>
      <c r="G8073">
        <v>88.54</v>
      </c>
      <c r="H8073">
        <v>43</v>
      </c>
      <c r="I8073" t="s">
        <v>33</v>
      </c>
      <c r="J8073" t="s">
        <v>20</v>
      </c>
      <c r="K8073" s="1" t="s">
        <v>29</v>
      </c>
      <c r="L8073">
        <v>7</v>
      </c>
      <c r="M8073" s="1" t="s">
        <v>29</v>
      </c>
      <c r="N8073">
        <v>1</v>
      </c>
      <c r="O8073">
        <v>1</v>
      </c>
      <c r="P8073" t="s">
        <v>22</v>
      </c>
      <c r="Q8073" t="s">
        <v>30</v>
      </c>
    </row>
    <row r="8074" spans="1:17" x14ac:dyDescent="0.25">
      <c r="A8074">
        <v>8073</v>
      </c>
      <c r="B8074">
        <v>36</v>
      </c>
      <c r="C8074" t="str">
        <f t="shared" si="126"/>
        <v>Adult</v>
      </c>
      <c r="D8074" t="s">
        <v>40</v>
      </c>
      <c r="E8074" t="s">
        <v>44</v>
      </c>
      <c r="F8074" t="s">
        <v>42</v>
      </c>
      <c r="G8074">
        <v>522.54</v>
      </c>
      <c r="H8074">
        <v>10</v>
      </c>
      <c r="I8074" t="s">
        <v>27</v>
      </c>
      <c r="J8074" t="s">
        <v>38</v>
      </c>
      <c r="K8074" s="1" t="s">
        <v>21</v>
      </c>
      <c r="L8074">
        <v>6</v>
      </c>
      <c r="M8074" s="1" t="s">
        <v>29</v>
      </c>
      <c r="N8074">
        <v>1</v>
      </c>
      <c r="O8074">
        <v>3</v>
      </c>
      <c r="P8074" t="s">
        <v>37</v>
      </c>
      <c r="Q8074" t="s">
        <v>23</v>
      </c>
    </row>
    <row r="8075" spans="1:17" x14ac:dyDescent="0.25">
      <c r="A8075">
        <v>8074</v>
      </c>
      <c r="B8075">
        <v>68</v>
      </c>
      <c r="C8075" t="str">
        <f t="shared" si="126"/>
        <v>Senior</v>
      </c>
      <c r="D8075" t="s">
        <v>16</v>
      </c>
      <c r="E8075" t="s">
        <v>46</v>
      </c>
      <c r="F8075" t="s">
        <v>26</v>
      </c>
      <c r="G8075">
        <v>582.4</v>
      </c>
      <c r="H8075">
        <v>39</v>
      </c>
      <c r="I8075" t="s">
        <v>19</v>
      </c>
      <c r="J8075" t="s">
        <v>38</v>
      </c>
      <c r="K8075" s="1" t="s">
        <v>21</v>
      </c>
      <c r="L8075">
        <v>5</v>
      </c>
      <c r="M8075" s="1" t="s">
        <v>29</v>
      </c>
      <c r="N8075">
        <v>1</v>
      </c>
      <c r="O8075">
        <v>6</v>
      </c>
      <c r="P8075" t="s">
        <v>37</v>
      </c>
      <c r="Q8075" t="s">
        <v>30</v>
      </c>
    </row>
    <row r="8076" spans="1:17" x14ac:dyDescent="0.25">
      <c r="A8076">
        <v>8075</v>
      </c>
      <c r="B8076">
        <v>46</v>
      </c>
      <c r="C8076" t="str">
        <f t="shared" si="126"/>
        <v>Adult</v>
      </c>
      <c r="D8076" t="s">
        <v>40</v>
      </c>
      <c r="E8076" t="s">
        <v>48</v>
      </c>
      <c r="F8076" t="s">
        <v>18</v>
      </c>
      <c r="G8076">
        <v>122.75</v>
      </c>
      <c r="H8076">
        <v>18</v>
      </c>
      <c r="I8076" t="s">
        <v>33</v>
      </c>
      <c r="J8076" t="s">
        <v>38</v>
      </c>
      <c r="K8076" s="1" t="s">
        <v>29</v>
      </c>
      <c r="L8076">
        <v>1</v>
      </c>
      <c r="M8076" s="1" t="s">
        <v>29</v>
      </c>
      <c r="N8076">
        <v>4</v>
      </c>
      <c r="O8076">
        <v>12</v>
      </c>
      <c r="P8076" t="s">
        <v>34</v>
      </c>
      <c r="Q8076" t="s">
        <v>39</v>
      </c>
    </row>
    <row r="8077" spans="1:17" x14ac:dyDescent="0.25">
      <c r="A8077">
        <v>8076</v>
      </c>
      <c r="B8077">
        <v>67</v>
      </c>
      <c r="C8077" t="str">
        <f t="shared" si="126"/>
        <v>Senior</v>
      </c>
      <c r="D8077" t="s">
        <v>24</v>
      </c>
      <c r="E8077" t="s">
        <v>17</v>
      </c>
      <c r="F8077" t="s">
        <v>32</v>
      </c>
      <c r="G8077">
        <v>632.61</v>
      </c>
      <c r="H8077">
        <v>37</v>
      </c>
      <c r="I8077" t="s">
        <v>19</v>
      </c>
      <c r="J8077" t="s">
        <v>28</v>
      </c>
      <c r="K8077" s="1" t="s">
        <v>29</v>
      </c>
      <c r="L8077">
        <v>8</v>
      </c>
      <c r="M8077" s="1" t="s">
        <v>21</v>
      </c>
      <c r="N8077">
        <v>4</v>
      </c>
      <c r="O8077">
        <v>10</v>
      </c>
      <c r="P8077" t="s">
        <v>34</v>
      </c>
      <c r="Q8077" t="s">
        <v>39</v>
      </c>
    </row>
    <row r="8078" spans="1:17" x14ac:dyDescent="0.25">
      <c r="A8078">
        <v>8077</v>
      </c>
      <c r="B8078">
        <v>34</v>
      </c>
      <c r="C8078" t="str">
        <f t="shared" si="126"/>
        <v>Adult</v>
      </c>
      <c r="D8078" t="s">
        <v>24</v>
      </c>
      <c r="E8078" t="s">
        <v>35</v>
      </c>
      <c r="F8078" t="s">
        <v>36</v>
      </c>
      <c r="G8078">
        <v>528.87</v>
      </c>
      <c r="H8078">
        <v>24</v>
      </c>
      <c r="I8078" t="s">
        <v>33</v>
      </c>
      <c r="J8078" t="s">
        <v>20</v>
      </c>
      <c r="K8078" s="1" t="s">
        <v>21</v>
      </c>
      <c r="L8078">
        <v>5</v>
      </c>
      <c r="M8078" s="1" t="s">
        <v>29</v>
      </c>
      <c r="N8078">
        <v>5</v>
      </c>
      <c r="O8078">
        <v>8</v>
      </c>
      <c r="P8078" t="s">
        <v>37</v>
      </c>
      <c r="Q8078" t="s">
        <v>30</v>
      </c>
    </row>
    <row r="8079" spans="1:17" x14ac:dyDescent="0.25">
      <c r="A8079">
        <v>8078</v>
      </c>
      <c r="B8079">
        <v>43</v>
      </c>
      <c r="C8079" t="str">
        <f t="shared" si="126"/>
        <v>Adult</v>
      </c>
      <c r="D8079" t="s">
        <v>40</v>
      </c>
      <c r="E8079" t="s">
        <v>49</v>
      </c>
      <c r="F8079" t="s">
        <v>36</v>
      </c>
      <c r="G8079">
        <v>637.65</v>
      </c>
      <c r="H8079">
        <v>26</v>
      </c>
      <c r="I8079" t="s">
        <v>27</v>
      </c>
      <c r="J8079" t="s">
        <v>28</v>
      </c>
      <c r="K8079" s="1" t="s">
        <v>29</v>
      </c>
      <c r="L8079">
        <v>8</v>
      </c>
      <c r="M8079" s="1" t="s">
        <v>21</v>
      </c>
      <c r="N8079">
        <v>5</v>
      </c>
      <c r="O8079">
        <v>11</v>
      </c>
      <c r="P8079" t="s">
        <v>37</v>
      </c>
      <c r="Q8079" t="s">
        <v>23</v>
      </c>
    </row>
    <row r="8080" spans="1:17" x14ac:dyDescent="0.25">
      <c r="A8080">
        <v>8079</v>
      </c>
      <c r="B8080">
        <v>36</v>
      </c>
      <c r="C8080" t="str">
        <f t="shared" si="126"/>
        <v>Adult</v>
      </c>
      <c r="D8080" t="s">
        <v>40</v>
      </c>
      <c r="E8080" t="s">
        <v>35</v>
      </c>
      <c r="F8080" t="s">
        <v>43</v>
      </c>
      <c r="G8080">
        <v>102.78</v>
      </c>
      <c r="H8080">
        <v>36</v>
      </c>
      <c r="I8080" t="s">
        <v>33</v>
      </c>
      <c r="J8080" t="s">
        <v>47</v>
      </c>
      <c r="K8080" s="1" t="s">
        <v>29</v>
      </c>
      <c r="L8080">
        <v>6</v>
      </c>
      <c r="M8080" s="1" t="s">
        <v>29</v>
      </c>
      <c r="N8080">
        <v>1</v>
      </c>
      <c r="O8080">
        <v>5</v>
      </c>
      <c r="P8080" t="s">
        <v>22</v>
      </c>
      <c r="Q8080" t="s">
        <v>39</v>
      </c>
    </row>
    <row r="8081" spans="1:17" x14ac:dyDescent="0.25">
      <c r="A8081">
        <v>8080</v>
      </c>
      <c r="B8081">
        <v>69</v>
      </c>
      <c r="C8081" t="str">
        <f t="shared" si="126"/>
        <v>Senior</v>
      </c>
      <c r="D8081" t="s">
        <v>16</v>
      </c>
      <c r="E8081" t="s">
        <v>49</v>
      </c>
      <c r="F8081" t="s">
        <v>41</v>
      </c>
      <c r="G8081">
        <v>708.89</v>
      </c>
      <c r="H8081">
        <v>53</v>
      </c>
      <c r="I8081" t="s">
        <v>27</v>
      </c>
      <c r="J8081" t="s">
        <v>38</v>
      </c>
      <c r="K8081" s="1" t="s">
        <v>21</v>
      </c>
      <c r="L8081">
        <v>8</v>
      </c>
      <c r="M8081" s="1" t="s">
        <v>21</v>
      </c>
      <c r="N8081">
        <v>1</v>
      </c>
      <c r="O8081">
        <v>4</v>
      </c>
      <c r="P8081" t="s">
        <v>22</v>
      </c>
      <c r="Q8081" t="s">
        <v>30</v>
      </c>
    </row>
    <row r="8082" spans="1:17" x14ac:dyDescent="0.25">
      <c r="A8082">
        <v>8081</v>
      </c>
      <c r="B8082">
        <v>41</v>
      </c>
      <c r="C8082" t="str">
        <f t="shared" si="126"/>
        <v>Adult</v>
      </c>
      <c r="D8082" t="s">
        <v>40</v>
      </c>
      <c r="E8082" t="s">
        <v>49</v>
      </c>
      <c r="F8082" t="s">
        <v>18</v>
      </c>
      <c r="G8082">
        <v>745.97</v>
      </c>
      <c r="H8082">
        <v>7</v>
      </c>
      <c r="I8082" t="s">
        <v>27</v>
      </c>
      <c r="J8082" t="s">
        <v>28</v>
      </c>
      <c r="K8082" s="1" t="s">
        <v>29</v>
      </c>
      <c r="L8082">
        <v>5</v>
      </c>
      <c r="M8082" s="1" t="s">
        <v>29</v>
      </c>
      <c r="N8082">
        <v>3</v>
      </c>
      <c r="O8082">
        <v>10</v>
      </c>
      <c r="P8082" t="s">
        <v>37</v>
      </c>
      <c r="Q8082" t="s">
        <v>23</v>
      </c>
    </row>
    <row r="8083" spans="1:17" x14ac:dyDescent="0.25">
      <c r="A8083">
        <v>8082</v>
      </c>
      <c r="B8083">
        <v>61</v>
      </c>
      <c r="C8083" t="str">
        <f t="shared" si="126"/>
        <v>Senior</v>
      </c>
      <c r="D8083" t="s">
        <v>16</v>
      </c>
      <c r="E8083" t="s">
        <v>49</v>
      </c>
      <c r="F8083" t="s">
        <v>32</v>
      </c>
      <c r="G8083">
        <v>188.8</v>
      </c>
      <c r="H8083">
        <v>42</v>
      </c>
      <c r="I8083" t="s">
        <v>27</v>
      </c>
      <c r="J8083" t="s">
        <v>28</v>
      </c>
      <c r="K8083" s="1" t="s">
        <v>21</v>
      </c>
      <c r="L8083">
        <v>8</v>
      </c>
      <c r="M8083" s="1" t="s">
        <v>29</v>
      </c>
      <c r="N8083">
        <v>2</v>
      </c>
      <c r="O8083">
        <v>12</v>
      </c>
      <c r="P8083" t="s">
        <v>34</v>
      </c>
      <c r="Q8083" t="s">
        <v>39</v>
      </c>
    </row>
    <row r="8084" spans="1:17" x14ac:dyDescent="0.25">
      <c r="A8084">
        <v>8083</v>
      </c>
      <c r="B8084">
        <v>22</v>
      </c>
      <c r="C8084" t="str">
        <f t="shared" si="126"/>
        <v>Adult</v>
      </c>
      <c r="D8084" t="s">
        <v>24</v>
      </c>
      <c r="E8084" t="s">
        <v>46</v>
      </c>
      <c r="F8084" t="s">
        <v>36</v>
      </c>
      <c r="G8084">
        <v>362.86</v>
      </c>
      <c r="H8084">
        <v>54</v>
      </c>
      <c r="I8084" t="s">
        <v>33</v>
      </c>
      <c r="J8084" t="s">
        <v>20</v>
      </c>
      <c r="K8084" s="1" t="s">
        <v>29</v>
      </c>
      <c r="L8084">
        <v>2</v>
      </c>
      <c r="M8084" s="1" t="s">
        <v>29</v>
      </c>
      <c r="N8084">
        <v>4</v>
      </c>
      <c r="O8084">
        <v>10</v>
      </c>
      <c r="P8084" t="s">
        <v>22</v>
      </c>
      <c r="Q8084" t="s">
        <v>23</v>
      </c>
    </row>
    <row r="8085" spans="1:17" x14ac:dyDescent="0.25">
      <c r="A8085">
        <v>8084</v>
      </c>
      <c r="B8085">
        <v>40</v>
      </c>
      <c r="C8085" t="str">
        <f t="shared" si="126"/>
        <v>Adult</v>
      </c>
      <c r="D8085" t="s">
        <v>40</v>
      </c>
      <c r="E8085" t="s">
        <v>46</v>
      </c>
      <c r="F8085" t="s">
        <v>32</v>
      </c>
      <c r="G8085">
        <v>817.29</v>
      </c>
      <c r="H8085">
        <v>59</v>
      </c>
      <c r="I8085" t="s">
        <v>19</v>
      </c>
      <c r="J8085" t="s">
        <v>38</v>
      </c>
      <c r="K8085" s="1" t="s">
        <v>29</v>
      </c>
      <c r="L8085">
        <v>9</v>
      </c>
      <c r="M8085" s="1" t="s">
        <v>21</v>
      </c>
      <c r="N8085">
        <v>5</v>
      </c>
      <c r="O8085">
        <v>1</v>
      </c>
      <c r="P8085" t="s">
        <v>22</v>
      </c>
      <c r="Q8085" t="s">
        <v>30</v>
      </c>
    </row>
    <row r="8086" spans="1:17" x14ac:dyDescent="0.25">
      <c r="A8086">
        <v>8085</v>
      </c>
      <c r="B8086">
        <v>23</v>
      </c>
      <c r="C8086" t="str">
        <f t="shared" si="126"/>
        <v>Adult</v>
      </c>
      <c r="D8086" t="s">
        <v>24</v>
      </c>
      <c r="E8086" t="s">
        <v>46</v>
      </c>
      <c r="F8086" t="s">
        <v>50</v>
      </c>
      <c r="G8086">
        <v>359</v>
      </c>
      <c r="H8086">
        <v>50</v>
      </c>
      <c r="I8086" t="s">
        <v>19</v>
      </c>
      <c r="J8086" t="s">
        <v>38</v>
      </c>
      <c r="K8086" s="1" t="s">
        <v>21</v>
      </c>
      <c r="L8086">
        <v>1</v>
      </c>
      <c r="M8086" s="1" t="s">
        <v>29</v>
      </c>
      <c r="N8086">
        <v>1</v>
      </c>
      <c r="O8086">
        <v>12</v>
      </c>
      <c r="P8086" t="s">
        <v>37</v>
      </c>
      <c r="Q8086" t="s">
        <v>39</v>
      </c>
    </row>
    <row r="8087" spans="1:17" x14ac:dyDescent="0.25">
      <c r="A8087">
        <v>8086</v>
      </c>
      <c r="B8087">
        <v>48</v>
      </c>
      <c r="C8087" t="str">
        <f t="shared" si="126"/>
        <v>Adult</v>
      </c>
      <c r="D8087" t="s">
        <v>24</v>
      </c>
      <c r="E8087" t="s">
        <v>48</v>
      </c>
      <c r="F8087" t="s">
        <v>32</v>
      </c>
      <c r="G8087">
        <v>437.47</v>
      </c>
      <c r="H8087">
        <v>1</v>
      </c>
      <c r="I8087" t="s">
        <v>27</v>
      </c>
      <c r="J8087" t="s">
        <v>45</v>
      </c>
      <c r="K8087" s="1" t="s">
        <v>29</v>
      </c>
      <c r="L8087">
        <v>9</v>
      </c>
      <c r="M8087" s="1" t="s">
        <v>29</v>
      </c>
      <c r="N8087">
        <v>4</v>
      </c>
      <c r="O8087">
        <v>3</v>
      </c>
      <c r="P8087" t="s">
        <v>34</v>
      </c>
      <c r="Q8087" t="s">
        <v>23</v>
      </c>
    </row>
    <row r="8088" spans="1:17" x14ac:dyDescent="0.25">
      <c r="A8088">
        <v>8087</v>
      </c>
      <c r="B8088">
        <v>30</v>
      </c>
      <c r="C8088" t="str">
        <f t="shared" si="126"/>
        <v>Adult</v>
      </c>
      <c r="D8088" t="s">
        <v>40</v>
      </c>
      <c r="E8088" t="s">
        <v>44</v>
      </c>
      <c r="F8088" t="s">
        <v>42</v>
      </c>
      <c r="G8088">
        <v>874.51</v>
      </c>
      <c r="H8088">
        <v>5</v>
      </c>
      <c r="I8088" t="s">
        <v>27</v>
      </c>
      <c r="J8088" t="s">
        <v>20</v>
      </c>
      <c r="K8088" s="1" t="s">
        <v>29</v>
      </c>
      <c r="L8088">
        <v>9</v>
      </c>
      <c r="M8088" s="1" t="s">
        <v>21</v>
      </c>
      <c r="N8088">
        <v>5</v>
      </c>
      <c r="O8088">
        <v>9</v>
      </c>
      <c r="P8088" t="s">
        <v>22</v>
      </c>
      <c r="Q8088" t="s">
        <v>39</v>
      </c>
    </row>
    <row r="8089" spans="1:17" x14ac:dyDescent="0.25">
      <c r="A8089">
        <v>8088</v>
      </c>
      <c r="B8089">
        <v>34</v>
      </c>
      <c r="C8089" t="str">
        <f t="shared" si="126"/>
        <v>Adult</v>
      </c>
      <c r="D8089" t="s">
        <v>24</v>
      </c>
      <c r="E8089" t="s">
        <v>35</v>
      </c>
      <c r="F8089" t="s">
        <v>42</v>
      </c>
      <c r="G8089">
        <v>464.69</v>
      </c>
      <c r="H8089">
        <v>7</v>
      </c>
      <c r="I8089" t="s">
        <v>19</v>
      </c>
      <c r="J8089" t="s">
        <v>47</v>
      </c>
      <c r="K8089" s="1" t="s">
        <v>21</v>
      </c>
      <c r="L8089">
        <v>8</v>
      </c>
      <c r="M8089" s="1" t="s">
        <v>29</v>
      </c>
      <c r="N8089">
        <v>2</v>
      </c>
      <c r="O8089">
        <v>4</v>
      </c>
      <c r="P8089" t="s">
        <v>37</v>
      </c>
      <c r="Q8089" t="s">
        <v>23</v>
      </c>
    </row>
    <row r="8090" spans="1:17" x14ac:dyDescent="0.25">
      <c r="A8090">
        <v>8089</v>
      </c>
      <c r="B8090">
        <v>57</v>
      </c>
      <c r="C8090" t="str">
        <f t="shared" si="126"/>
        <v>Adult</v>
      </c>
      <c r="D8090" t="s">
        <v>40</v>
      </c>
      <c r="E8090" t="s">
        <v>46</v>
      </c>
      <c r="F8090" t="s">
        <v>26</v>
      </c>
      <c r="G8090">
        <v>234.7</v>
      </c>
      <c r="H8090">
        <v>20</v>
      </c>
      <c r="I8090" t="s">
        <v>33</v>
      </c>
      <c r="J8090" t="s">
        <v>47</v>
      </c>
      <c r="K8090" s="1" t="s">
        <v>21</v>
      </c>
      <c r="L8090">
        <v>4</v>
      </c>
      <c r="M8090" s="1" t="s">
        <v>21</v>
      </c>
      <c r="N8090">
        <v>5</v>
      </c>
      <c r="O8090">
        <v>11</v>
      </c>
      <c r="P8090" t="s">
        <v>34</v>
      </c>
      <c r="Q8090" t="s">
        <v>23</v>
      </c>
    </row>
    <row r="8091" spans="1:17" x14ac:dyDescent="0.25">
      <c r="A8091">
        <v>8090</v>
      </c>
      <c r="B8091">
        <v>67</v>
      </c>
      <c r="C8091" t="str">
        <f t="shared" si="126"/>
        <v>Senior</v>
      </c>
      <c r="D8091" t="s">
        <v>40</v>
      </c>
      <c r="E8091" t="s">
        <v>44</v>
      </c>
      <c r="F8091" t="s">
        <v>42</v>
      </c>
      <c r="G8091">
        <v>350.95</v>
      </c>
      <c r="H8091">
        <v>23</v>
      </c>
      <c r="I8091" t="s">
        <v>19</v>
      </c>
      <c r="J8091" t="s">
        <v>45</v>
      </c>
      <c r="K8091" s="1" t="s">
        <v>21</v>
      </c>
      <c r="L8091">
        <v>7</v>
      </c>
      <c r="M8091" s="1" t="s">
        <v>29</v>
      </c>
      <c r="N8091">
        <v>4</v>
      </c>
      <c r="O8091">
        <v>13</v>
      </c>
      <c r="P8091" t="s">
        <v>34</v>
      </c>
      <c r="Q8091" t="s">
        <v>30</v>
      </c>
    </row>
    <row r="8092" spans="1:17" x14ac:dyDescent="0.25">
      <c r="A8092">
        <v>8091</v>
      </c>
      <c r="B8092">
        <v>48</v>
      </c>
      <c r="C8092" t="str">
        <f t="shared" si="126"/>
        <v>Adult</v>
      </c>
      <c r="D8092" t="s">
        <v>16</v>
      </c>
      <c r="E8092" t="s">
        <v>25</v>
      </c>
      <c r="F8092" t="s">
        <v>18</v>
      </c>
      <c r="G8092">
        <v>839.17</v>
      </c>
      <c r="H8092">
        <v>28</v>
      </c>
      <c r="I8092" t="s">
        <v>33</v>
      </c>
      <c r="J8092" t="s">
        <v>47</v>
      </c>
      <c r="K8092" s="1" t="s">
        <v>29</v>
      </c>
      <c r="L8092">
        <v>8</v>
      </c>
      <c r="M8092" s="1" t="s">
        <v>29</v>
      </c>
      <c r="N8092">
        <v>1</v>
      </c>
      <c r="O8092">
        <v>10</v>
      </c>
      <c r="P8092" t="s">
        <v>22</v>
      </c>
      <c r="Q8092" t="s">
        <v>23</v>
      </c>
    </row>
    <row r="8093" spans="1:17" x14ac:dyDescent="0.25">
      <c r="A8093">
        <v>8092</v>
      </c>
      <c r="B8093">
        <v>37</v>
      </c>
      <c r="C8093" t="str">
        <f t="shared" si="126"/>
        <v>Adult</v>
      </c>
      <c r="D8093" t="s">
        <v>24</v>
      </c>
      <c r="E8093" t="s">
        <v>44</v>
      </c>
      <c r="F8093" t="s">
        <v>42</v>
      </c>
      <c r="G8093">
        <v>953.07</v>
      </c>
      <c r="H8093">
        <v>24</v>
      </c>
      <c r="I8093" t="s">
        <v>19</v>
      </c>
      <c r="J8093" t="s">
        <v>45</v>
      </c>
      <c r="K8093" s="1" t="s">
        <v>21</v>
      </c>
      <c r="L8093">
        <v>3</v>
      </c>
      <c r="M8093" s="1" t="s">
        <v>21</v>
      </c>
      <c r="N8093">
        <v>5</v>
      </c>
      <c r="O8093">
        <v>7</v>
      </c>
      <c r="P8093" t="s">
        <v>22</v>
      </c>
      <c r="Q8093" t="s">
        <v>39</v>
      </c>
    </row>
    <row r="8094" spans="1:17" x14ac:dyDescent="0.25">
      <c r="A8094">
        <v>8093</v>
      </c>
      <c r="B8094">
        <v>57</v>
      </c>
      <c r="C8094" t="str">
        <f t="shared" si="126"/>
        <v>Adult</v>
      </c>
      <c r="D8094" t="s">
        <v>24</v>
      </c>
      <c r="E8094" t="s">
        <v>48</v>
      </c>
      <c r="F8094" t="s">
        <v>50</v>
      </c>
      <c r="G8094">
        <v>652.96</v>
      </c>
      <c r="H8094">
        <v>31</v>
      </c>
      <c r="I8094" t="s">
        <v>33</v>
      </c>
      <c r="J8094" t="s">
        <v>45</v>
      </c>
      <c r="K8094" s="1" t="s">
        <v>21</v>
      </c>
      <c r="L8094">
        <v>9</v>
      </c>
      <c r="M8094" s="1" t="s">
        <v>21</v>
      </c>
      <c r="N8094">
        <v>5</v>
      </c>
      <c r="O8094">
        <v>4</v>
      </c>
      <c r="P8094" t="s">
        <v>34</v>
      </c>
      <c r="Q8094" t="s">
        <v>23</v>
      </c>
    </row>
    <row r="8095" spans="1:17" x14ac:dyDescent="0.25">
      <c r="A8095">
        <v>8094</v>
      </c>
      <c r="B8095">
        <v>43</v>
      </c>
      <c r="C8095" t="str">
        <f t="shared" si="126"/>
        <v>Adult</v>
      </c>
      <c r="D8095" t="s">
        <v>16</v>
      </c>
      <c r="E8095" t="s">
        <v>48</v>
      </c>
      <c r="F8095" t="s">
        <v>18</v>
      </c>
      <c r="G8095">
        <v>904.3</v>
      </c>
      <c r="H8095">
        <v>56</v>
      </c>
      <c r="I8095" t="s">
        <v>27</v>
      </c>
      <c r="J8095" t="s">
        <v>20</v>
      </c>
      <c r="K8095" s="1" t="s">
        <v>29</v>
      </c>
      <c r="L8095">
        <v>2</v>
      </c>
      <c r="M8095" s="1" t="s">
        <v>29</v>
      </c>
      <c r="N8095">
        <v>5</v>
      </c>
      <c r="O8095">
        <v>5</v>
      </c>
      <c r="P8095" t="s">
        <v>34</v>
      </c>
      <c r="Q8095" t="s">
        <v>30</v>
      </c>
    </row>
    <row r="8096" spans="1:17" x14ac:dyDescent="0.25">
      <c r="A8096">
        <v>8095</v>
      </c>
      <c r="B8096">
        <v>33</v>
      </c>
      <c r="C8096" t="str">
        <f t="shared" si="126"/>
        <v>Adult</v>
      </c>
      <c r="D8096" t="s">
        <v>24</v>
      </c>
      <c r="E8096" t="s">
        <v>48</v>
      </c>
      <c r="F8096" t="s">
        <v>26</v>
      </c>
      <c r="G8096">
        <v>923.71</v>
      </c>
      <c r="H8096">
        <v>40</v>
      </c>
      <c r="I8096" t="s">
        <v>27</v>
      </c>
      <c r="J8096" t="s">
        <v>20</v>
      </c>
      <c r="K8096" s="1" t="s">
        <v>29</v>
      </c>
      <c r="L8096">
        <v>9</v>
      </c>
      <c r="M8096" s="1" t="s">
        <v>21</v>
      </c>
      <c r="N8096">
        <v>4</v>
      </c>
      <c r="O8096">
        <v>11</v>
      </c>
      <c r="P8096" t="s">
        <v>37</v>
      </c>
      <c r="Q8096" t="s">
        <v>30</v>
      </c>
    </row>
    <row r="8097" spans="1:17" x14ac:dyDescent="0.25">
      <c r="A8097">
        <v>8096</v>
      </c>
      <c r="B8097">
        <v>34</v>
      </c>
      <c r="C8097" t="str">
        <f t="shared" si="126"/>
        <v>Adult</v>
      </c>
      <c r="D8097" t="s">
        <v>24</v>
      </c>
      <c r="E8097" t="s">
        <v>48</v>
      </c>
      <c r="F8097" t="s">
        <v>26</v>
      </c>
      <c r="G8097">
        <v>678.2</v>
      </c>
      <c r="H8097">
        <v>28</v>
      </c>
      <c r="I8097" t="s">
        <v>33</v>
      </c>
      <c r="J8097" t="s">
        <v>38</v>
      </c>
      <c r="K8097" s="1" t="s">
        <v>29</v>
      </c>
      <c r="L8097">
        <v>1</v>
      </c>
      <c r="M8097" s="1" t="s">
        <v>29</v>
      </c>
      <c r="N8097">
        <v>2</v>
      </c>
      <c r="O8097">
        <v>5</v>
      </c>
      <c r="P8097" t="s">
        <v>37</v>
      </c>
      <c r="Q8097" t="s">
        <v>39</v>
      </c>
    </row>
    <row r="8098" spans="1:17" x14ac:dyDescent="0.25">
      <c r="A8098">
        <v>8097</v>
      </c>
      <c r="B8098">
        <v>44</v>
      </c>
      <c r="C8098" t="str">
        <f t="shared" si="126"/>
        <v>Adult</v>
      </c>
      <c r="D8098" t="s">
        <v>40</v>
      </c>
      <c r="E8098" t="s">
        <v>25</v>
      </c>
      <c r="F8098" t="s">
        <v>42</v>
      </c>
      <c r="G8098">
        <v>921.74</v>
      </c>
      <c r="H8098">
        <v>52</v>
      </c>
      <c r="I8098" t="s">
        <v>33</v>
      </c>
      <c r="J8098" t="s">
        <v>45</v>
      </c>
      <c r="K8098" s="1" t="s">
        <v>21</v>
      </c>
      <c r="L8098">
        <v>7</v>
      </c>
      <c r="M8098" s="1" t="s">
        <v>29</v>
      </c>
      <c r="N8098">
        <v>1</v>
      </c>
      <c r="O8098">
        <v>11</v>
      </c>
      <c r="P8098" t="s">
        <v>37</v>
      </c>
      <c r="Q8098" t="s">
        <v>23</v>
      </c>
    </row>
    <row r="8099" spans="1:17" x14ac:dyDescent="0.25">
      <c r="A8099">
        <v>8098</v>
      </c>
      <c r="B8099">
        <v>58</v>
      </c>
      <c r="C8099" t="str">
        <f t="shared" si="126"/>
        <v>Adult</v>
      </c>
      <c r="D8099" t="s">
        <v>40</v>
      </c>
      <c r="E8099" t="s">
        <v>31</v>
      </c>
      <c r="F8099" t="s">
        <v>18</v>
      </c>
      <c r="G8099">
        <v>337.64</v>
      </c>
      <c r="H8099">
        <v>58</v>
      </c>
      <c r="I8099" t="s">
        <v>27</v>
      </c>
      <c r="J8099" t="s">
        <v>45</v>
      </c>
      <c r="K8099" s="1" t="s">
        <v>21</v>
      </c>
      <c r="L8099">
        <v>8</v>
      </c>
      <c r="M8099" s="1" t="s">
        <v>29</v>
      </c>
      <c r="N8099">
        <v>2</v>
      </c>
      <c r="O8099">
        <v>13</v>
      </c>
      <c r="P8099" t="s">
        <v>34</v>
      </c>
      <c r="Q8099" t="s">
        <v>23</v>
      </c>
    </row>
    <row r="8100" spans="1:17" x14ac:dyDescent="0.25">
      <c r="A8100">
        <v>8099</v>
      </c>
      <c r="B8100">
        <v>52</v>
      </c>
      <c r="C8100" t="str">
        <f t="shared" si="126"/>
        <v>Adult</v>
      </c>
      <c r="D8100" t="s">
        <v>40</v>
      </c>
      <c r="E8100" t="s">
        <v>35</v>
      </c>
      <c r="F8100" t="s">
        <v>50</v>
      </c>
      <c r="G8100">
        <v>635.69000000000005</v>
      </c>
      <c r="H8100">
        <v>40</v>
      </c>
      <c r="I8100" t="s">
        <v>33</v>
      </c>
      <c r="J8100" t="s">
        <v>38</v>
      </c>
      <c r="K8100" s="1" t="s">
        <v>29</v>
      </c>
      <c r="L8100">
        <v>7</v>
      </c>
      <c r="M8100" s="1" t="s">
        <v>29</v>
      </c>
      <c r="N8100">
        <v>3</v>
      </c>
      <c r="O8100">
        <v>6</v>
      </c>
      <c r="P8100" t="s">
        <v>34</v>
      </c>
      <c r="Q8100" t="s">
        <v>39</v>
      </c>
    </row>
    <row r="8101" spans="1:17" x14ac:dyDescent="0.25">
      <c r="A8101">
        <v>8100</v>
      </c>
      <c r="B8101">
        <v>50</v>
      </c>
      <c r="C8101" t="str">
        <f t="shared" si="126"/>
        <v>Adult</v>
      </c>
      <c r="D8101" t="s">
        <v>40</v>
      </c>
      <c r="E8101" t="s">
        <v>49</v>
      </c>
      <c r="F8101" t="s">
        <v>26</v>
      </c>
      <c r="G8101">
        <v>161.75</v>
      </c>
      <c r="H8101">
        <v>29</v>
      </c>
      <c r="I8101" t="s">
        <v>19</v>
      </c>
      <c r="J8101" t="s">
        <v>28</v>
      </c>
      <c r="K8101" s="1" t="s">
        <v>21</v>
      </c>
      <c r="L8101">
        <v>1</v>
      </c>
      <c r="M8101" s="1" t="s">
        <v>21</v>
      </c>
      <c r="N8101">
        <v>2</v>
      </c>
      <c r="O8101">
        <v>7</v>
      </c>
      <c r="P8101" t="s">
        <v>37</v>
      </c>
      <c r="Q8101" t="s">
        <v>39</v>
      </c>
    </row>
    <row r="8102" spans="1:17" x14ac:dyDescent="0.25">
      <c r="A8102">
        <v>8101</v>
      </c>
      <c r="B8102">
        <v>33</v>
      </c>
      <c r="C8102" t="str">
        <f t="shared" si="126"/>
        <v>Adult</v>
      </c>
      <c r="D8102" t="s">
        <v>40</v>
      </c>
      <c r="E8102" t="s">
        <v>46</v>
      </c>
      <c r="F8102" t="s">
        <v>41</v>
      </c>
      <c r="G8102">
        <v>646.79999999999995</v>
      </c>
      <c r="H8102">
        <v>29</v>
      </c>
      <c r="I8102" t="s">
        <v>19</v>
      </c>
      <c r="J8102" t="s">
        <v>38</v>
      </c>
      <c r="K8102" s="1" t="s">
        <v>29</v>
      </c>
      <c r="L8102">
        <v>2</v>
      </c>
      <c r="M8102" s="1" t="s">
        <v>29</v>
      </c>
      <c r="N8102">
        <v>2</v>
      </c>
      <c r="O8102">
        <v>7</v>
      </c>
      <c r="P8102" t="s">
        <v>22</v>
      </c>
      <c r="Q8102" t="s">
        <v>30</v>
      </c>
    </row>
    <row r="8103" spans="1:17" x14ac:dyDescent="0.25">
      <c r="A8103">
        <v>8102</v>
      </c>
      <c r="B8103">
        <v>22</v>
      </c>
      <c r="C8103" t="str">
        <f t="shared" si="126"/>
        <v>Adult</v>
      </c>
      <c r="D8103" t="s">
        <v>24</v>
      </c>
      <c r="E8103" t="s">
        <v>17</v>
      </c>
      <c r="F8103" t="s">
        <v>42</v>
      </c>
      <c r="G8103">
        <v>725.41</v>
      </c>
      <c r="H8103">
        <v>30</v>
      </c>
      <c r="I8103" t="s">
        <v>33</v>
      </c>
      <c r="J8103" t="s">
        <v>47</v>
      </c>
      <c r="K8103" s="1" t="s">
        <v>29</v>
      </c>
      <c r="L8103">
        <v>7</v>
      </c>
      <c r="M8103" s="1" t="s">
        <v>21</v>
      </c>
      <c r="N8103">
        <v>5</v>
      </c>
      <c r="O8103">
        <v>6</v>
      </c>
      <c r="P8103" t="s">
        <v>37</v>
      </c>
      <c r="Q8103" t="s">
        <v>23</v>
      </c>
    </row>
    <row r="8104" spans="1:17" x14ac:dyDescent="0.25">
      <c r="A8104">
        <v>8103</v>
      </c>
      <c r="B8104">
        <v>57</v>
      </c>
      <c r="C8104" t="str">
        <f t="shared" si="126"/>
        <v>Adult</v>
      </c>
      <c r="D8104" t="s">
        <v>40</v>
      </c>
      <c r="E8104" t="s">
        <v>31</v>
      </c>
      <c r="F8104" t="s">
        <v>42</v>
      </c>
      <c r="G8104">
        <v>591.39</v>
      </c>
      <c r="H8104">
        <v>47</v>
      </c>
      <c r="I8104" t="s">
        <v>33</v>
      </c>
      <c r="J8104" t="s">
        <v>47</v>
      </c>
      <c r="K8104" s="1" t="s">
        <v>29</v>
      </c>
      <c r="L8104">
        <v>3</v>
      </c>
      <c r="M8104" s="1" t="s">
        <v>21</v>
      </c>
      <c r="N8104">
        <v>5</v>
      </c>
      <c r="O8104">
        <v>5</v>
      </c>
      <c r="P8104" t="s">
        <v>37</v>
      </c>
      <c r="Q8104" t="s">
        <v>23</v>
      </c>
    </row>
    <row r="8105" spans="1:17" x14ac:dyDescent="0.25">
      <c r="A8105">
        <v>8104</v>
      </c>
      <c r="B8105">
        <v>44</v>
      </c>
      <c r="C8105" t="str">
        <f t="shared" si="126"/>
        <v>Adult</v>
      </c>
      <c r="D8105" t="s">
        <v>16</v>
      </c>
      <c r="E8105" t="s">
        <v>49</v>
      </c>
      <c r="F8105" t="s">
        <v>41</v>
      </c>
      <c r="G8105">
        <v>937.89</v>
      </c>
      <c r="H8105">
        <v>50</v>
      </c>
      <c r="I8105" t="s">
        <v>27</v>
      </c>
      <c r="J8105" t="s">
        <v>47</v>
      </c>
      <c r="K8105" s="1" t="s">
        <v>29</v>
      </c>
      <c r="L8105">
        <v>1</v>
      </c>
      <c r="M8105" s="1" t="s">
        <v>29</v>
      </c>
      <c r="N8105">
        <v>4</v>
      </c>
      <c r="O8105">
        <v>9</v>
      </c>
      <c r="P8105" t="s">
        <v>22</v>
      </c>
      <c r="Q8105" t="s">
        <v>23</v>
      </c>
    </row>
    <row r="8106" spans="1:17" x14ac:dyDescent="0.25">
      <c r="A8106">
        <v>8105</v>
      </c>
      <c r="B8106">
        <v>32</v>
      </c>
      <c r="C8106" t="str">
        <f t="shared" si="126"/>
        <v>Adult</v>
      </c>
      <c r="D8106" t="s">
        <v>16</v>
      </c>
      <c r="E8106" t="s">
        <v>35</v>
      </c>
      <c r="F8106" t="s">
        <v>50</v>
      </c>
      <c r="G8106">
        <v>735.76</v>
      </c>
      <c r="H8106">
        <v>49</v>
      </c>
      <c r="I8106" t="s">
        <v>33</v>
      </c>
      <c r="J8106" t="s">
        <v>38</v>
      </c>
      <c r="K8106" s="1" t="s">
        <v>21</v>
      </c>
      <c r="L8106">
        <v>2</v>
      </c>
      <c r="M8106" s="1" t="s">
        <v>21</v>
      </c>
      <c r="N8106">
        <v>1</v>
      </c>
      <c r="O8106">
        <v>4</v>
      </c>
      <c r="P8106" t="s">
        <v>37</v>
      </c>
      <c r="Q8106" t="s">
        <v>39</v>
      </c>
    </row>
    <row r="8107" spans="1:17" x14ac:dyDescent="0.25">
      <c r="A8107">
        <v>8106</v>
      </c>
      <c r="B8107">
        <v>50</v>
      </c>
      <c r="C8107" t="str">
        <f t="shared" si="126"/>
        <v>Adult</v>
      </c>
      <c r="D8107" t="s">
        <v>16</v>
      </c>
      <c r="E8107" t="s">
        <v>46</v>
      </c>
      <c r="F8107" t="s">
        <v>50</v>
      </c>
      <c r="G8107">
        <v>523.45000000000005</v>
      </c>
      <c r="H8107">
        <v>4</v>
      </c>
      <c r="I8107" t="s">
        <v>19</v>
      </c>
      <c r="J8107" t="s">
        <v>47</v>
      </c>
      <c r="K8107" s="1" t="s">
        <v>29</v>
      </c>
      <c r="L8107">
        <v>2</v>
      </c>
      <c r="M8107" s="1" t="s">
        <v>29</v>
      </c>
      <c r="N8107">
        <v>5</v>
      </c>
      <c r="O8107">
        <v>8</v>
      </c>
      <c r="P8107" t="s">
        <v>34</v>
      </c>
      <c r="Q8107" t="s">
        <v>30</v>
      </c>
    </row>
    <row r="8108" spans="1:17" x14ac:dyDescent="0.25">
      <c r="A8108">
        <v>8107</v>
      </c>
      <c r="B8108">
        <v>56</v>
      </c>
      <c r="C8108" t="str">
        <f t="shared" si="126"/>
        <v>Adult</v>
      </c>
      <c r="D8108" t="s">
        <v>16</v>
      </c>
      <c r="E8108" t="s">
        <v>17</v>
      </c>
      <c r="F8108" t="s">
        <v>42</v>
      </c>
      <c r="G8108">
        <v>675.16</v>
      </c>
      <c r="H8108">
        <v>23</v>
      </c>
      <c r="I8108" t="s">
        <v>33</v>
      </c>
      <c r="J8108" t="s">
        <v>28</v>
      </c>
      <c r="K8108" s="1" t="s">
        <v>29</v>
      </c>
      <c r="L8108">
        <v>1</v>
      </c>
      <c r="M8108" s="1" t="s">
        <v>29</v>
      </c>
      <c r="N8108">
        <v>2</v>
      </c>
      <c r="O8108">
        <v>1</v>
      </c>
      <c r="P8108" t="s">
        <v>37</v>
      </c>
      <c r="Q8108" t="s">
        <v>39</v>
      </c>
    </row>
    <row r="8109" spans="1:17" x14ac:dyDescent="0.25">
      <c r="A8109">
        <v>8108</v>
      </c>
      <c r="B8109">
        <v>18</v>
      </c>
      <c r="C8109" t="str">
        <f t="shared" si="126"/>
        <v>Teenager</v>
      </c>
      <c r="D8109" t="s">
        <v>16</v>
      </c>
      <c r="E8109" t="s">
        <v>17</v>
      </c>
      <c r="F8109" t="s">
        <v>36</v>
      </c>
      <c r="G8109">
        <v>338.03</v>
      </c>
      <c r="H8109">
        <v>46</v>
      </c>
      <c r="I8109" t="s">
        <v>27</v>
      </c>
      <c r="J8109" t="s">
        <v>38</v>
      </c>
      <c r="K8109" s="1" t="s">
        <v>29</v>
      </c>
      <c r="L8109">
        <v>8</v>
      </c>
      <c r="M8109" s="1" t="s">
        <v>29</v>
      </c>
      <c r="N8109">
        <v>2</v>
      </c>
      <c r="O8109">
        <v>10</v>
      </c>
      <c r="P8109" t="s">
        <v>37</v>
      </c>
      <c r="Q8109" t="s">
        <v>30</v>
      </c>
    </row>
    <row r="8110" spans="1:17" x14ac:dyDescent="0.25">
      <c r="A8110">
        <v>8109</v>
      </c>
      <c r="B8110">
        <v>43</v>
      </c>
      <c r="C8110" t="str">
        <f t="shared" si="126"/>
        <v>Adult</v>
      </c>
      <c r="D8110" t="s">
        <v>16</v>
      </c>
      <c r="E8110" t="s">
        <v>31</v>
      </c>
      <c r="F8110" t="s">
        <v>32</v>
      </c>
      <c r="G8110">
        <v>177.19</v>
      </c>
      <c r="H8110">
        <v>22</v>
      </c>
      <c r="I8110" t="s">
        <v>33</v>
      </c>
      <c r="J8110" t="s">
        <v>20</v>
      </c>
      <c r="K8110" s="1" t="s">
        <v>29</v>
      </c>
      <c r="L8110">
        <v>2</v>
      </c>
      <c r="M8110" s="1" t="s">
        <v>21</v>
      </c>
      <c r="N8110">
        <v>4</v>
      </c>
      <c r="O8110">
        <v>6</v>
      </c>
      <c r="P8110" t="s">
        <v>22</v>
      </c>
      <c r="Q8110" t="s">
        <v>39</v>
      </c>
    </row>
    <row r="8111" spans="1:17" x14ac:dyDescent="0.25">
      <c r="A8111">
        <v>8110</v>
      </c>
      <c r="B8111">
        <v>46</v>
      </c>
      <c r="C8111" t="str">
        <f t="shared" si="126"/>
        <v>Adult</v>
      </c>
      <c r="D8111" t="s">
        <v>24</v>
      </c>
      <c r="E8111" t="s">
        <v>48</v>
      </c>
      <c r="F8111" t="s">
        <v>36</v>
      </c>
      <c r="G8111">
        <v>390.95</v>
      </c>
      <c r="H8111">
        <v>51</v>
      </c>
      <c r="I8111" t="s">
        <v>33</v>
      </c>
      <c r="J8111" t="s">
        <v>45</v>
      </c>
      <c r="K8111" s="1" t="s">
        <v>21</v>
      </c>
      <c r="L8111">
        <v>7</v>
      </c>
      <c r="M8111" s="1" t="s">
        <v>21</v>
      </c>
      <c r="N8111">
        <v>3</v>
      </c>
      <c r="O8111">
        <v>4</v>
      </c>
      <c r="P8111" t="s">
        <v>34</v>
      </c>
      <c r="Q8111" t="s">
        <v>39</v>
      </c>
    </row>
    <row r="8112" spans="1:17" x14ac:dyDescent="0.25">
      <c r="A8112">
        <v>8111</v>
      </c>
      <c r="B8112">
        <v>31</v>
      </c>
      <c r="C8112" t="str">
        <f t="shared" si="126"/>
        <v>Adult</v>
      </c>
      <c r="D8112" t="s">
        <v>24</v>
      </c>
      <c r="E8112" t="s">
        <v>46</v>
      </c>
      <c r="F8112" t="s">
        <v>18</v>
      </c>
      <c r="G8112">
        <v>282.66000000000003</v>
      </c>
      <c r="H8112">
        <v>40</v>
      </c>
      <c r="I8112" t="s">
        <v>33</v>
      </c>
      <c r="J8112" t="s">
        <v>38</v>
      </c>
      <c r="K8112" s="1" t="s">
        <v>21</v>
      </c>
      <c r="L8112">
        <v>7</v>
      </c>
      <c r="M8112" s="1" t="s">
        <v>21</v>
      </c>
      <c r="N8112">
        <v>3</v>
      </c>
      <c r="O8112">
        <v>8</v>
      </c>
      <c r="P8112" t="s">
        <v>37</v>
      </c>
      <c r="Q8112" t="s">
        <v>30</v>
      </c>
    </row>
    <row r="8113" spans="1:17" x14ac:dyDescent="0.25">
      <c r="A8113">
        <v>8112</v>
      </c>
      <c r="B8113">
        <v>38</v>
      </c>
      <c r="C8113" t="str">
        <f t="shared" si="126"/>
        <v>Adult</v>
      </c>
      <c r="D8113" t="s">
        <v>24</v>
      </c>
      <c r="E8113" t="s">
        <v>46</v>
      </c>
      <c r="F8113" t="s">
        <v>42</v>
      </c>
      <c r="G8113">
        <v>602.48</v>
      </c>
      <c r="H8113">
        <v>25</v>
      </c>
      <c r="I8113" t="s">
        <v>27</v>
      </c>
      <c r="J8113" t="s">
        <v>47</v>
      </c>
      <c r="K8113" s="1" t="s">
        <v>21</v>
      </c>
      <c r="L8113">
        <v>8</v>
      </c>
      <c r="M8113" s="1" t="s">
        <v>21</v>
      </c>
      <c r="N8113">
        <v>3</v>
      </c>
      <c r="O8113">
        <v>9</v>
      </c>
      <c r="P8113" t="s">
        <v>34</v>
      </c>
      <c r="Q8113" t="s">
        <v>30</v>
      </c>
    </row>
    <row r="8114" spans="1:17" x14ac:dyDescent="0.25">
      <c r="A8114">
        <v>8113</v>
      </c>
      <c r="B8114">
        <v>20</v>
      </c>
      <c r="C8114" t="str">
        <f t="shared" si="126"/>
        <v>Adult</v>
      </c>
      <c r="D8114" t="s">
        <v>16</v>
      </c>
      <c r="E8114" t="s">
        <v>35</v>
      </c>
      <c r="F8114" t="s">
        <v>42</v>
      </c>
      <c r="G8114">
        <v>250.75</v>
      </c>
      <c r="H8114">
        <v>1</v>
      </c>
      <c r="I8114" t="s">
        <v>33</v>
      </c>
      <c r="J8114" t="s">
        <v>38</v>
      </c>
      <c r="K8114" s="1" t="s">
        <v>21</v>
      </c>
      <c r="L8114">
        <v>5</v>
      </c>
      <c r="M8114" s="1" t="s">
        <v>29</v>
      </c>
      <c r="N8114">
        <v>4</v>
      </c>
      <c r="O8114">
        <v>1</v>
      </c>
      <c r="P8114" t="s">
        <v>22</v>
      </c>
      <c r="Q8114" t="s">
        <v>30</v>
      </c>
    </row>
    <row r="8115" spans="1:17" x14ac:dyDescent="0.25">
      <c r="A8115">
        <v>8114</v>
      </c>
      <c r="B8115">
        <v>37</v>
      </c>
      <c r="C8115" t="str">
        <f t="shared" si="126"/>
        <v>Adult</v>
      </c>
      <c r="D8115" t="s">
        <v>40</v>
      </c>
      <c r="E8115" t="s">
        <v>31</v>
      </c>
      <c r="F8115" t="s">
        <v>43</v>
      </c>
      <c r="G8115">
        <v>176.49</v>
      </c>
      <c r="H8115">
        <v>3</v>
      </c>
      <c r="I8115" t="s">
        <v>33</v>
      </c>
      <c r="J8115" t="s">
        <v>38</v>
      </c>
      <c r="K8115" s="1" t="s">
        <v>29</v>
      </c>
      <c r="L8115">
        <v>4</v>
      </c>
      <c r="M8115" s="1" t="s">
        <v>21</v>
      </c>
      <c r="N8115">
        <v>3</v>
      </c>
      <c r="O8115">
        <v>2</v>
      </c>
      <c r="P8115" t="s">
        <v>22</v>
      </c>
      <c r="Q8115" t="s">
        <v>39</v>
      </c>
    </row>
    <row r="8116" spans="1:17" x14ac:dyDescent="0.25">
      <c r="A8116">
        <v>8115</v>
      </c>
      <c r="B8116">
        <v>31</v>
      </c>
      <c r="C8116" t="str">
        <f t="shared" si="126"/>
        <v>Adult</v>
      </c>
      <c r="D8116" t="s">
        <v>16</v>
      </c>
      <c r="E8116" t="s">
        <v>17</v>
      </c>
      <c r="F8116" t="s">
        <v>43</v>
      </c>
      <c r="G8116">
        <v>977.58</v>
      </c>
      <c r="H8116">
        <v>7</v>
      </c>
      <c r="I8116" t="s">
        <v>33</v>
      </c>
      <c r="J8116" t="s">
        <v>28</v>
      </c>
      <c r="K8116" s="1" t="s">
        <v>29</v>
      </c>
      <c r="L8116">
        <v>2</v>
      </c>
      <c r="M8116" s="1" t="s">
        <v>21</v>
      </c>
      <c r="N8116">
        <v>5</v>
      </c>
      <c r="O8116">
        <v>6</v>
      </c>
      <c r="P8116" t="s">
        <v>34</v>
      </c>
      <c r="Q8116" t="s">
        <v>39</v>
      </c>
    </row>
    <row r="8117" spans="1:17" x14ac:dyDescent="0.25">
      <c r="A8117">
        <v>8116</v>
      </c>
      <c r="B8117">
        <v>35</v>
      </c>
      <c r="C8117" t="str">
        <f t="shared" si="126"/>
        <v>Adult</v>
      </c>
      <c r="D8117" t="s">
        <v>24</v>
      </c>
      <c r="E8117" t="s">
        <v>35</v>
      </c>
      <c r="F8117" t="s">
        <v>42</v>
      </c>
      <c r="G8117">
        <v>291.68</v>
      </c>
      <c r="H8117">
        <v>35</v>
      </c>
      <c r="I8117" t="s">
        <v>19</v>
      </c>
      <c r="J8117" t="s">
        <v>47</v>
      </c>
      <c r="K8117" s="1" t="s">
        <v>29</v>
      </c>
      <c r="L8117">
        <v>4</v>
      </c>
      <c r="M8117" s="1" t="s">
        <v>29</v>
      </c>
      <c r="N8117">
        <v>3</v>
      </c>
      <c r="O8117">
        <v>6</v>
      </c>
      <c r="P8117" t="s">
        <v>37</v>
      </c>
      <c r="Q8117" t="s">
        <v>23</v>
      </c>
    </row>
    <row r="8118" spans="1:17" x14ac:dyDescent="0.25">
      <c r="A8118">
        <v>8117</v>
      </c>
      <c r="B8118">
        <v>61</v>
      </c>
      <c r="C8118" t="str">
        <f t="shared" si="126"/>
        <v>Senior</v>
      </c>
      <c r="D8118" t="s">
        <v>24</v>
      </c>
      <c r="E8118" t="s">
        <v>35</v>
      </c>
      <c r="F8118" t="s">
        <v>41</v>
      </c>
      <c r="G8118">
        <v>29.35</v>
      </c>
      <c r="H8118">
        <v>46</v>
      </c>
      <c r="I8118" t="s">
        <v>33</v>
      </c>
      <c r="J8118" t="s">
        <v>38</v>
      </c>
      <c r="K8118" s="1" t="s">
        <v>29</v>
      </c>
      <c r="L8118">
        <v>2</v>
      </c>
      <c r="M8118" s="1" t="s">
        <v>21</v>
      </c>
      <c r="N8118">
        <v>5</v>
      </c>
      <c r="O8118">
        <v>1</v>
      </c>
      <c r="P8118" t="s">
        <v>37</v>
      </c>
      <c r="Q8118" t="s">
        <v>39</v>
      </c>
    </row>
    <row r="8119" spans="1:17" x14ac:dyDescent="0.25">
      <c r="A8119">
        <v>8118</v>
      </c>
      <c r="B8119">
        <v>53</v>
      </c>
      <c r="C8119" t="str">
        <f t="shared" si="126"/>
        <v>Adult</v>
      </c>
      <c r="D8119" t="s">
        <v>24</v>
      </c>
      <c r="E8119" t="s">
        <v>31</v>
      </c>
      <c r="F8119" t="s">
        <v>18</v>
      </c>
      <c r="G8119">
        <v>867.91</v>
      </c>
      <c r="H8119">
        <v>57</v>
      </c>
      <c r="I8119" t="s">
        <v>27</v>
      </c>
      <c r="J8119" t="s">
        <v>28</v>
      </c>
      <c r="K8119" s="1" t="s">
        <v>29</v>
      </c>
      <c r="L8119">
        <v>8</v>
      </c>
      <c r="M8119" s="1" t="s">
        <v>29</v>
      </c>
      <c r="N8119">
        <v>4</v>
      </c>
      <c r="O8119">
        <v>5</v>
      </c>
      <c r="P8119" t="s">
        <v>34</v>
      </c>
      <c r="Q8119" t="s">
        <v>39</v>
      </c>
    </row>
    <row r="8120" spans="1:17" x14ac:dyDescent="0.25">
      <c r="A8120">
        <v>8119</v>
      </c>
      <c r="B8120">
        <v>48</v>
      </c>
      <c r="C8120" t="str">
        <f t="shared" si="126"/>
        <v>Adult</v>
      </c>
      <c r="D8120" t="s">
        <v>16</v>
      </c>
      <c r="E8120" t="s">
        <v>31</v>
      </c>
      <c r="F8120" t="s">
        <v>43</v>
      </c>
      <c r="G8120">
        <v>335.33</v>
      </c>
      <c r="H8120">
        <v>24</v>
      </c>
      <c r="I8120" t="s">
        <v>27</v>
      </c>
      <c r="J8120" t="s">
        <v>28</v>
      </c>
      <c r="K8120" s="1" t="s">
        <v>21</v>
      </c>
      <c r="L8120">
        <v>8</v>
      </c>
      <c r="M8120" s="1" t="s">
        <v>29</v>
      </c>
      <c r="N8120">
        <v>4</v>
      </c>
      <c r="O8120">
        <v>11</v>
      </c>
      <c r="P8120" t="s">
        <v>22</v>
      </c>
      <c r="Q8120" t="s">
        <v>23</v>
      </c>
    </row>
    <row r="8121" spans="1:17" x14ac:dyDescent="0.25">
      <c r="A8121">
        <v>8120</v>
      </c>
      <c r="B8121">
        <v>31</v>
      </c>
      <c r="C8121" t="str">
        <f t="shared" si="126"/>
        <v>Adult</v>
      </c>
      <c r="D8121" t="s">
        <v>16</v>
      </c>
      <c r="E8121" t="s">
        <v>35</v>
      </c>
      <c r="F8121" t="s">
        <v>42</v>
      </c>
      <c r="G8121">
        <v>106.23</v>
      </c>
      <c r="H8121">
        <v>5</v>
      </c>
      <c r="I8121" t="s">
        <v>27</v>
      </c>
      <c r="J8121" t="s">
        <v>45</v>
      </c>
      <c r="K8121" s="1" t="s">
        <v>29</v>
      </c>
      <c r="L8121">
        <v>6</v>
      </c>
      <c r="M8121" s="1" t="s">
        <v>21</v>
      </c>
      <c r="N8121">
        <v>2</v>
      </c>
      <c r="O8121">
        <v>8</v>
      </c>
      <c r="P8121" t="s">
        <v>34</v>
      </c>
      <c r="Q8121" t="s">
        <v>30</v>
      </c>
    </row>
    <row r="8122" spans="1:17" x14ac:dyDescent="0.25">
      <c r="A8122">
        <v>8121</v>
      </c>
      <c r="B8122">
        <v>41</v>
      </c>
      <c r="C8122" t="str">
        <f t="shared" si="126"/>
        <v>Adult</v>
      </c>
      <c r="D8122" t="s">
        <v>24</v>
      </c>
      <c r="E8122" t="s">
        <v>48</v>
      </c>
      <c r="F8122" t="s">
        <v>42</v>
      </c>
      <c r="G8122">
        <v>232.85</v>
      </c>
      <c r="H8122">
        <v>52</v>
      </c>
      <c r="I8122" t="s">
        <v>27</v>
      </c>
      <c r="J8122" t="s">
        <v>45</v>
      </c>
      <c r="K8122" s="1" t="s">
        <v>21</v>
      </c>
      <c r="L8122">
        <v>8</v>
      </c>
      <c r="M8122" s="1" t="s">
        <v>29</v>
      </c>
      <c r="N8122">
        <v>4</v>
      </c>
      <c r="O8122">
        <v>10</v>
      </c>
      <c r="P8122" t="s">
        <v>34</v>
      </c>
      <c r="Q8122" t="s">
        <v>30</v>
      </c>
    </row>
    <row r="8123" spans="1:17" x14ac:dyDescent="0.25">
      <c r="A8123">
        <v>8122</v>
      </c>
      <c r="B8123">
        <v>48</v>
      </c>
      <c r="C8123" t="str">
        <f t="shared" si="126"/>
        <v>Adult</v>
      </c>
      <c r="D8123" t="s">
        <v>24</v>
      </c>
      <c r="E8123" t="s">
        <v>25</v>
      </c>
      <c r="F8123" t="s">
        <v>41</v>
      </c>
      <c r="G8123">
        <v>67.73</v>
      </c>
      <c r="H8123">
        <v>50</v>
      </c>
      <c r="I8123" t="s">
        <v>33</v>
      </c>
      <c r="J8123" t="s">
        <v>47</v>
      </c>
      <c r="K8123" s="1" t="s">
        <v>21</v>
      </c>
      <c r="L8123">
        <v>2</v>
      </c>
      <c r="M8123" s="1" t="s">
        <v>21</v>
      </c>
      <c r="N8123">
        <v>4</v>
      </c>
      <c r="O8123">
        <v>1</v>
      </c>
      <c r="P8123" t="s">
        <v>37</v>
      </c>
      <c r="Q8123" t="s">
        <v>39</v>
      </c>
    </row>
    <row r="8124" spans="1:17" x14ac:dyDescent="0.25">
      <c r="A8124">
        <v>8123</v>
      </c>
      <c r="B8124">
        <v>35</v>
      </c>
      <c r="C8124" t="str">
        <f t="shared" si="126"/>
        <v>Adult</v>
      </c>
      <c r="D8124" t="s">
        <v>40</v>
      </c>
      <c r="E8124" t="s">
        <v>48</v>
      </c>
      <c r="F8124" t="s">
        <v>32</v>
      </c>
      <c r="G8124">
        <v>713.86</v>
      </c>
      <c r="H8124">
        <v>28</v>
      </c>
      <c r="I8124" t="s">
        <v>27</v>
      </c>
      <c r="J8124" t="s">
        <v>45</v>
      </c>
      <c r="K8124" s="1" t="s">
        <v>21</v>
      </c>
      <c r="L8124">
        <v>9</v>
      </c>
      <c r="M8124" s="1" t="s">
        <v>21</v>
      </c>
      <c r="N8124">
        <v>3</v>
      </c>
      <c r="O8124">
        <v>12</v>
      </c>
      <c r="P8124" t="s">
        <v>34</v>
      </c>
      <c r="Q8124" t="s">
        <v>23</v>
      </c>
    </row>
    <row r="8125" spans="1:17" x14ac:dyDescent="0.25">
      <c r="A8125">
        <v>8124</v>
      </c>
      <c r="B8125">
        <v>32</v>
      </c>
      <c r="C8125" t="str">
        <f t="shared" si="126"/>
        <v>Adult</v>
      </c>
      <c r="D8125" t="s">
        <v>24</v>
      </c>
      <c r="E8125" t="s">
        <v>31</v>
      </c>
      <c r="F8125" t="s">
        <v>42</v>
      </c>
      <c r="G8125">
        <v>370.38</v>
      </c>
      <c r="H8125">
        <v>4</v>
      </c>
      <c r="I8125" t="s">
        <v>27</v>
      </c>
      <c r="J8125" t="s">
        <v>47</v>
      </c>
      <c r="K8125" s="1" t="s">
        <v>21</v>
      </c>
      <c r="L8125">
        <v>5</v>
      </c>
      <c r="M8125" s="1" t="s">
        <v>29</v>
      </c>
      <c r="N8125">
        <v>5</v>
      </c>
      <c r="O8125">
        <v>7</v>
      </c>
      <c r="P8125" t="s">
        <v>37</v>
      </c>
      <c r="Q8125" t="s">
        <v>39</v>
      </c>
    </row>
    <row r="8126" spans="1:17" x14ac:dyDescent="0.25">
      <c r="A8126">
        <v>8125</v>
      </c>
      <c r="B8126">
        <v>48</v>
      </c>
      <c r="C8126" t="str">
        <f t="shared" si="126"/>
        <v>Adult</v>
      </c>
      <c r="D8126" t="s">
        <v>24</v>
      </c>
      <c r="E8126" t="s">
        <v>25</v>
      </c>
      <c r="F8126" t="s">
        <v>36</v>
      </c>
      <c r="G8126">
        <v>303.23</v>
      </c>
      <c r="H8126">
        <v>39</v>
      </c>
      <c r="I8126" t="s">
        <v>19</v>
      </c>
      <c r="J8126" t="s">
        <v>38</v>
      </c>
      <c r="K8126" s="1" t="s">
        <v>21</v>
      </c>
      <c r="L8126">
        <v>7</v>
      </c>
      <c r="M8126" s="1" t="s">
        <v>21</v>
      </c>
      <c r="N8126">
        <v>2</v>
      </c>
      <c r="O8126">
        <v>10</v>
      </c>
      <c r="P8126" t="s">
        <v>37</v>
      </c>
      <c r="Q8126" t="s">
        <v>39</v>
      </c>
    </row>
    <row r="8127" spans="1:17" x14ac:dyDescent="0.25">
      <c r="A8127">
        <v>8126</v>
      </c>
      <c r="B8127">
        <v>29</v>
      </c>
      <c r="C8127" t="str">
        <f t="shared" si="126"/>
        <v>Adult</v>
      </c>
      <c r="D8127" t="s">
        <v>16</v>
      </c>
      <c r="E8127" t="s">
        <v>48</v>
      </c>
      <c r="F8127" t="s">
        <v>32</v>
      </c>
      <c r="G8127">
        <v>583.29999999999995</v>
      </c>
      <c r="H8127">
        <v>51</v>
      </c>
      <c r="I8127" t="s">
        <v>19</v>
      </c>
      <c r="J8127" t="s">
        <v>28</v>
      </c>
      <c r="K8127" s="1" t="s">
        <v>29</v>
      </c>
      <c r="L8127">
        <v>2</v>
      </c>
      <c r="M8127" s="1" t="s">
        <v>29</v>
      </c>
      <c r="N8127">
        <v>5</v>
      </c>
      <c r="O8127">
        <v>2</v>
      </c>
      <c r="P8127" t="s">
        <v>34</v>
      </c>
      <c r="Q8127" t="s">
        <v>23</v>
      </c>
    </row>
    <row r="8128" spans="1:17" x14ac:dyDescent="0.25">
      <c r="A8128">
        <v>8127</v>
      </c>
      <c r="B8128">
        <v>63</v>
      </c>
      <c r="C8128" t="str">
        <f t="shared" si="126"/>
        <v>Senior</v>
      </c>
      <c r="D8128" t="s">
        <v>40</v>
      </c>
      <c r="E8128" t="s">
        <v>35</v>
      </c>
      <c r="F8128" t="s">
        <v>26</v>
      </c>
      <c r="G8128">
        <v>678.37</v>
      </c>
      <c r="H8128">
        <v>56</v>
      </c>
      <c r="I8128" t="s">
        <v>33</v>
      </c>
      <c r="J8128" t="s">
        <v>20</v>
      </c>
      <c r="K8128" s="1" t="s">
        <v>21</v>
      </c>
      <c r="L8128">
        <v>4</v>
      </c>
      <c r="M8128" s="1" t="s">
        <v>29</v>
      </c>
      <c r="N8128">
        <v>5</v>
      </c>
      <c r="O8128">
        <v>4</v>
      </c>
      <c r="P8128" t="s">
        <v>22</v>
      </c>
      <c r="Q8128" t="s">
        <v>39</v>
      </c>
    </row>
    <row r="8129" spans="1:17" x14ac:dyDescent="0.25">
      <c r="A8129">
        <v>8128</v>
      </c>
      <c r="B8129">
        <v>33</v>
      </c>
      <c r="C8129" t="str">
        <f t="shared" si="126"/>
        <v>Adult</v>
      </c>
      <c r="D8129" t="s">
        <v>24</v>
      </c>
      <c r="E8129" t="s">
        <v>17</v>
      </c>
      <c r="F8129" t="s">
        <v>41</v>
      </c>
      <c r="G8129">
        <v>27.03</v>
      </c>
      <c r="H8129">
        <v>3</v>
      </c>
      <c r="I8129" t="s">
        <v>19</v>
      </c>
      <c r="J8129" t="s">
        <v>28</v>
      </c>
      <c r="K8129" s="1" t="s">
        <v>29</v>
      </c>
      <c r="L8129">
        <v>4</v>
      </c>
      <c r="M8129" s="1" t="s">
        <v>29</v>
      </c>
      <c r="N8129">
        <v>2</v>
      </c>
      <c r="O8129">
        <v>8</v>
      </c>
      <c r="P8129" t="s">
        <v>34</v>
      </c>
      <c r="Q8129" t="s">
        <v>39</v>
      </c>
    </row>
    <row r="8130" spans="1:17" x14ac:dyDescent="0.25">
      <c r="A8130">
        <v>8129</v>
      </c>
      <c r="B8130">
        <v>35</v>
      </c>
      <c r="C8130" t="str">
        <f t="shared" si="126"/>
        <v>Adult</v>
      </c>
      <c r="D8130" t="s">
        <v>16</v>
      </c>
      <c r="E8130" t="s">
        <v>49</v>
      </c>
      <c r="F8130" t="s">
        <v>50</v>
      </c>
      <c r="G8130">
        <v>583.94000000000005</v>
      </c>
      <c r="H8130">
        <v>31</v>
      </c>
      <c r="I8130" t="s">
        <v>19</v>
      </c>
      <c r="J8130" t="s">
        <v>28</v>
      </c>
      <c r="K8130" s="1" t="s">
        <v>29</v>
      </c>
      <c r="L8130">
        <v>9</v>
      </c>
      <c r="M8130" s="1" t="s">
        <v>29</v>
      </c>
      <c r="N8130">
        <v>2</v>
      </c>
      <c r="O8130">
        <v>11</v>
      </c>
      <c r="P8130" t="s">
        <v>34</v>
      </c>
      <c r="Q8130" t="s">
        <v>30</v>
      </c>
    </row>
    <row r="8131" spans="1:17" x14ac:dyDescent="0.25">
      <c r="A8131">
        <v>8130</v>
      </c>
      <c r="B8131">
        <v>55</v>
      </c>
      <c r="C8131" t="str">
        <f t="shared" ref="C8131:C8194" si="127">IF(B8131&gt;=60,"Senior",IF(B8131&gt;=20,"Adult","Teenager"))</f>
        <v>Adult</v>
      </c>
      <c r="D8131" t="s">
        <v>40</v>
      </c>
      <c r="E8131" t="s">
        <v>48</v>
      </c>
      <c r="F8131" t="s">
        <v>43</v>
      </c>
      <c r="G8131">
        <v>265.52</v>
      </c>
      <c r="H8131">
        <v>36</v>
      </c>
      <c r="I8131" t="s">
        <v>19</v>
      </c>
      <c r="J8131" t="s">
        <v>20</v>
      </c>
      <c r="K8131" s="1" t="s">
        <v>21</v>
      </c>
      <c r="L8131">
        <v>9</v>
      </c>
      <c r="M8131" s="1" t="s">
        <v>21</v>
      </c>
      <c r="N8131">
        <v>4</v>
      </c>
      <c r="O8131">
        <v>6</v>
      </c>
      <c r="P8131" t="s">
        <v>34</v>
      </c>
      <c r="Q8131" t="s">
        <v>30</v>
      </c>
    </row>
    <row r="8132" spans="1:17" x14ac:dyDescent="0.25">
      <c r="A8132">
        <v>8131</v>
      </c>
      <c r="B8132">
        <v>57</v>
      </c>
      <c r="C8132" t="str">
        <f t="shared" si="127"/>
        <v>Adult</v>
      </c>
      <c r="D8132" t="s">
        <v>24</v>
      </c>
      <c r="E8132" t="s">
        <v>35</v>
      </c>
      <c r="F8132" t="s">
        <v>43</v>
      </c>
      <c r="G8132">
        <v>725.82</v>
      </c>
      <c r="H8132">
        <v>37</v>
      </c>
      <c r="I8132" t="s">
        <v>19</v>
      </c>
      <c r="J8132" t="s">
        <v>47</v>
      </c>
      <c r="K8132" s="1" t="s">
        <v>21</v>
      </c>
      <c r="L8132">
        <v>1</v>
      </c>
      <c r="M8132" s="1" t="s">
        <v>29</v>
      </c>
      <c r="N8132">
        <v>2</v>
      </c>
      <c r="O8132">
        <v>1</v>
      </c>
      <c r="P8132" t="s">
        <v>34</v>
      </c>
      <c r="Q8132" t="s">
        <v>23</v>
      </c>
    </row>
    <row r="8133" spans="1:17" x14ac:dyDescent="0.25">
      <c r="A8133">
        <v>8132</v>
      </c>
      <c r="B8133">
        <v>48</v>
      </c>
      <c r="C8133" t="str">
        <f t="shared" si="127"/>
        <v>Adult</v>
      </c>
      <c r="D8133" t="s">
        <v>16</v>
      </c>
      <c r="E8133" t="s">
        <v>31</v>
      </c>
      <c r="F8133" t="s">
        <v>18</v>
      </c>
      <c r="G8133">
        <v>162.72999999999999</v>
      </c>
      <c r="H8133">
        <v>57</v>
      </c>
      <c r="I8133" t="s">
        <v>33</v>
      </c>
      <c r="J8133" t="s">
        <v>28</v>
      </c>
      <c r="K8133" s="1" t="s">
        <v>21</v>
      </c>
      <c r="L8133">
        <v>3</v>
      </c>
      <c r="M8133" s="1" t="s">
        <v>29</v>
      </c>
      <c r="N8133">
        <v>4</v>
      </c>
      <c r="O8133">
        <v>8</v>
      </c>
      <c r="P8133" t="s">
        <v>22</v>
      </c>
      <c r="Q8133" t="s">
        <v>39</v>
      </c>
    </row>
    <row r="8134" spans="1:17" x14ac:dyDescent="0.25">
      <c r="A8134">
        <v>8133</v>
      </c>
      <c r="B8134">
        <v>30</v>
      </c>
      <c r="C8134" t="str">
        <f t="shared" si="127"/>
        <v>Adult</v>
      </c>
      <c r="D8134" t="s">
        <v>24</v>
      </c>
      <c r="E8134" t="s">
        <v>35</v>
      </c>
      <c r="F8134" t="s">
        <v>43</v>
      </c>
      <c r="G8134">
        <v>69.37</v>
      </c>
      <c r="H8134">
        <v>57</v>
      </c>
      <c r="I8134" t="s">
        <v>27</v>
      </c>
      <c r="J8134" t="s">
        <v>38</v>
      </c>
      <c r="K8134" s="1" t="s">
        <v>21</v>
      </c>
      <c r="L8134">
        <v>9</v>
      </c>
      <c r="M8134" s="1" t="s">
        <v>29</v>
      </c>
      <c r="N8134">
        <v>5</v>
      </c>
      <c r="O8134">
        <v>4</v>
      </c>
      <c r="P8134" t="s">
        <v>22</v>
      </c>
      <c r="Q8134" t="s">
        <v>23</v>
      </c>
    </row>
    <row r="8135" spans="1:17" x14ac:dyDescent="0.25">
      <c r="A8135">
        <v>8134</v>
      </c>
      <c r="B8135">
        <v>56</v>
      </c>
      <c r="C8135" t="str">
        <f t="shared" si="127"/>
        <v>Adult</v>
      </c>
      <c r="D8135" t="s">
        <v>16</v>
      </c>
      <c r="E8135" t="s">
        <v>48</v>
      </c>
      <c r="F8135" t="s">
        <v>26</v>
      </c>
      <c r="G8135">
        <v>525.16</v>
      </c>
      <c r="H8135">
        <v>4</v>
      </c>
      <c r="I8135" t="s">
        <v>33</v>
      </c>
      <c r="J8135" t="s">
        <v>38</v>
      </c>
      <c r="K8135" s="1" t="s">
        <v>21</v>
      </c>
      <c r="L8135">
        <v>5</v>
      </c>
      <c r="M8135" s="1" t="s">
        <v>21</v>
      </c>
      <c r="N8135">
        <v>4</v>
      </c>
      <c r="O8135">
        <v>4</v>
      </c>
      <c r="P8135" t="s">
        <v>34</v>
      </c>
      <c r="Q8135" t="s">
        <v>23</v>
      </c>
    </row>
    <row r="8136" spans="1:17" x14ac:dyDescent="0.25">
      <c r="A8136">
        <v>8135</v>
      </c>
      <c r="B8136">
        <v>63</v>
      </c>
      <c r="C8136" t="str">
        <f t="shared" si="127"/>
        <v>Senior</v>
      </c>
      <c r="D8136" t="s">
        <v>24</v>
      </c>
      <c r="E8136" t="s">
        <v>46</v>
      </c>
      <c r="F8136" t="s">
        <v>26</v>
      </c>
      <c r="G8136">
        <v>105.88</v>
      </c>
      <c r="H8136">
        <v>43</v>
      </c>
      <c r="I8136" t="s">
        <v>33</v>
      </c>
      <c r="J8136" t="s">
        <v>47</v>
      </c>
      <c r="K8136" s="1" t="s">
        <v>29</v>
      </c>
      <c r="L8136">
        <v>9</v>
      </c>
      <c r="M8136" s="1" t="s">
        <v>29</v>
      </c>
      <c r="N8136">
        <v>5</v>
      </c>
      <c r="O8136">
        <v>10</v>
      </c>
      <c r="P8136" t="s">
        <v>37</v>
      </c>
      <c r="Q8136" t="s">
        <v>23</v>
      </c>
    </row>
    <row r="8137" spans="1:17" x14ac:dyDescent="0.25">
      <c r="A8137">
        <v>8136</v>
      </c>
      <c r="B8137">
        <v>25</v>
      </c>
      <c r="C8137" t="str">
        <f t="shared" si="127"/>
        <v>Adult</v>
      </c>
      <c r="D8137" t="s">
        <v>16</v>
      </c>
      <c r="E8137" t="s">
        <v>49</v>
      </c>
      <c r="F8137" t="s">
        <v>50</v>
      </c>
      <c r="G8137">
        <v>310.02</v>
      </c>
      <c r="H8137">
        <v>49</v>
      </c>
      <c r="I8137" t="s">
        <v>33</v>
      </c>
      <c r="J8137" t="s">
        <v>47</v>
      </c>
      <c r="K8137" s="1" t="s">
        <v>21</v>
      </c>
      <c r="L8137">
        <v>7</v>
      </c>
      <c r="M8137" s="1" t="s">
        <v>21</v>
      </c>
      <c r="N8137">
        <v>4</v>
      </c>
      <c r="O8137">
        <v>4</v>
      </c>
      <c r="P8137" t="s">
        <v>22</v>
      </c>
      <c r="Q8137" t="s">
        <v>23</v>
      </c>
    </row>
    <row r="8138" spans="1:17" x14ac:dyDescent="0.25">
      <c r="A8138">
        <v>8137</v>
      </c>
      <c r="B8138">
        <v>59</v>
      </c>
      <c r="C8138" t="str">
        <f t="shared" si="127"/>
        <v>Adult</v>
      </c>
      <c r="D8138" t="s">
        <v>24</v>
      </c>
      <c r="E8138" t="s">
        <v>44</v>
      </c>
      <c r="F8138" t="s">
        <v>26</v>
      </c>
      <c r="G8138">
        <v>485.67</v>
      </c>
      <c r="H8138">
        <v>41</v>
      </c>
      <c r="I8138" t="s">
        <v>19</v>
      </c>
      <c r="J8138" t="s">
        <v>45</v>
      </c>
      <c r="K8138" s="1" t="s">
        <v>21</v>
      </c>
      <c r="L8138">
        <v>7</v>
      </c>
      <c r="M8138" s="1" t="s">
        <v>29</v>
      </c>
      <c r="N8138">
        <v>4</v>
      </c>
      <c r="O8138">
        <v>10</v>
      </c>
      <c r="P8138" t="s">
        <v>34</v>
      </c>
      <c r="Q8138" t="s">
        <v>30</v>
      </c>
    </row>
    <row r="8139" spans="1:17" x14ac:dyDescent="0.25">
      <c r="A8139">
        <v>8138</v>
      </c>
      <c r="B8139">
        <v>21</v>
      </c>
      <c r="C8139" t="str">
        <f t="shared" si="127"/>
        <v>Adult</v>
      </c>
      <c r="D8139" t="s">
        <v>24</v>
      </c>
      <c r="E8139" t="s">
        <v>44</v>
      </c>
      <c r="F8139" t="s">
        <v>43</v>
      </c>
      <c r="G8139">
        <v>203.79</v>
      </c>
      <c r="H8139">
        <v>49</v>
      </c>
      <c r="I8139" t="s">
        <v>33</v>
      </c>
      <c r="J8139" t="s">
        <v>45</v>
      </c>
      <c r="K8139" s="1" t="s">
        <v>21</v>
      </c>
      <c r="L8139">
        <v>3</v>
      </c>
      <c r="M8139" s="1" t="s">
        <v>29</v>
      </c>
      <c r="N8139">
        <v>5</v>
      </c>
      <c r="O8139">
        <v>7</v>
      </c>
      <c r="P8139" t="s">
        <v>37</v>
      </c>
      <c r="Q8139" t="s">
        <v>30</v>
      </c>
    </row>
    <row r="8140" spans="1:17" x14ac:dyDescent="0.25">
      <c r="A8140">
        <v>8139</v>
      </c>
      <c r="B8140">
        <v>27</v>
      </c>
      <c r="C8140" t="str">
        <f t="shared" si="127"/>
        <v>Adult</v>
      </c>
      <c r="D8140" t="s">
        <v>16</v>
      </c>
      <c r="E8140" t="s">
        <v>44</v>
      </c>
      <c r="F8140" t="s">
        <v>41</v>
      </c>
      <c r="G8140">
        <v>838.84</v>
      </c>
      <c r="H8140">
        <v>54</v>
      </c>
      <c r="I8140" t="s">
        <v>27</v>
      </c>
      <c r="J8140" t="s">
        <v>28</v>
      </c>
      <c r="K8140" s="1" t="s">
        <v>21</v>
      </c>
      <c r="L8140">
        <v>9</v>
      </c>
      <c r="M8140" s="1" t="s">
        <v>29</v>
      </c>
      <c r="N8140">
        <v>4</v>
      </c>
      <c r="O8140">
        <v>13</v>
      </c>
      <c r="P8140" t="s">
        <v>34</v>
      </c>
      <c r="Q8140" t="s">
        <v>39</v>
      </c>
    </row>
    <row r="8141" spans="1:17" x14ac:dyDescent="0.25">
      <c r="A8141">
        <v>8140</v>
      </c>
      <c r="B8141">
        <v>45</v>
      </c>
      <c r="C8141" t="str">
        <f t="shared" si="127"/>
        <v>Adult</v>
      </c>
      <c r="D8141" t="s">
        <v>24</v>
      </c>
      <c r="E8141" t="s">
        <v>48</v>
      </c>
      <c r="F8141" t="s">
        <v>41</v>
      </c>
      <c r="G8141">
        <v>688.44</v>
      </c>
      <c r="H8141">
        <v>4</v>
      </c>
      <c r="I8141" t="s">
        <v>27</v>
      </c>
      <c r="J8141" t="s">
        <v>45</v>
      </c>
      <c r="K8141" s="1" t="s">
        <v>29</v>
      </c>
      <c r="L8141">
        <v>8</v>
      </c>
      <c r="M8141" s="1" t="s">
        <v>29</v>
      </c>
      <c r="N8141">
        <v>2</v>
      </c>
      <c r="O8141">
        <v>4</v>
      </c>
      <c r="P8141" t="s">
        <v>22</v>
      </c>
      <c r="Q8141" t="s">
        <v>30</v>
      </c>
    </row>
    <row r="8142" spans="1:17" x14ac:dyDescent="0.25">
      <c r="A8142">
        <v>8141</v>
      </c>
      <c r="B8142">
        <v>23</v>
      </c>
      <c r="C8142" t="str">
        <f t="shared" si="127"/>
        <v>Adult</v>
      </c>
      <c r="D8142" t="s">
        <v>40</v>
      </c>
      <c r="E8142" t="s">
        <v>35</v>
      </c>
      <c r="F8142" t="s">
        <v>36</v>
      </c>
      <c r="G8142">
        <v>193.26</v>
      </c>
      <c r="H8142">
        <v>55</v>
      </c>
      <c r="I8142" t="s">
        <v>19</v>
      </c>
      <c r="J8142" t="s">
        <v>20</v>
      </c>
      <c r="K8142" s="1" t="s">
        <v>29</v>
      </c>
      <c r="L8142">
        <v>7</v>
      </c>
      <c r="M8142" s="1" t="s">
        <v>29</v>
      </c>
      <c r="N8142">
        <v>5</v>
      </c>
      <c r="O8142">
        <v>2</v>
      </c>
      <c r="P8142" t="s">
        <v>37</v>
      </c>
      <c r="Q8142" t="s">
        <v>39</v>
      </c>
    </row>
    <row r="8143" spans="1:17" x14ac:dyDescent="0.25">
      <c r="A8143">
        <v>8142</v>
      </c>
      <c r="B8143">
        <v>69</v>
      </c>
      <c r="C8143" t="str">
        <f t="shared" si="127"/>
        <v>Senior</v>
      </c>
      <c r="D8143" t="s">
        <v>24</v>
      </c>
      <c r="E8143" t="s">
        <v>35</v>
      </c>
      <c r="F8143" t="s">
        <v>43</v>
      </c>
      <c r="G8143">
        <v>699.25</v>
      </c>
      <c r="H8143">
        <v>40</v>
      </c>
      <c r="I8143" t="s">
        <v>33</v>
      </c>
      <c r="J8143" t="s">
        <v>20</v>
      </c>
      <c r="K8143" s="1" t="s">
        <v>29</v>
      </c>
      <c r="L8143">
        <v>4</v>
      </c>
      <c r="M8143" s="1" t="s">
        <v>21</v>
      </c>
      <c r="N8143">
        <v>2</v>
      </c>
      <c r="O8143">
        <v>12</v>
      </c>
      <c r="P8143" t="s">
        <v>22</v>
      </c>
      <c r="Q8143" t="s">
        <v>39</v>
      </c>
    </row>
    <row r="8144" spans="1:17" x14ac:dyDescent="0.25">
      <c r="A8144">
        <v>8143</v>
      </c>
      <c r="B8144">
        <v>22</v>
      </c>
      <c r="C8144" t="str">
        <f t="shared" si="127"/>
        <v>Adult</v>
      </c>
      <c r="D8144" t="s">
        <v>16</v>
      </c>
      <c r="E8144" t="s">
        <v>49</v>
      </c>
      <c r="F8144" t="s">
        <v>50</v>
      </c>
      <c r="G8144">
        <v>254.64</v>
      </c>
      <c r="H8144">
        <v>49</v>
      </c>
      <c r="I8144" t="s">
        <v>19</v>
      </c>
      <c r="J8144" t="s">
        <v>20</v>
      </c>
      <c r="K8144" s="1" t="s">
        <v>29</v>
      </c>
      <c r="L8144">
        <v>8</v>
      </c>
      <c r="M8144" s="1" t="s">
        <v>29</v>
      </c>
      <c r="N8144">
        <v>5</v>
      </c>
      <c r="O8144">
        <v>7</v>
      </c>
      <c r="P8144" t="s">
        <v>22</v>
      </c>
      <c r="Q8144" t="s">
        <v>39</v>
      </c>
    </row>
    <row r="8145" spans="1:17" x14ac:dyDescent="0.25">
      <c r="A8145">
        <v>8144</v>
      </c>
      <c r="B8145">
        <v>30</v>
      </c>
      <c r="C8145" t="str">
        <f t="shared" si="127"/>
        <v>Adult</v>
      </c>
      <c r="D8145" t="s">
        <v>40</v>
      </c>
      <c r="E8145" t="s">
        <v>25</v>
      </c>
      <c r="F8145" t="s">
        <v>26</v>
      </c>
      <c r="G8145">
        <v>56.97</v>
      </c>
      <c r="H8145">
        <v>7</v>
      </c>
      <c r="I8145" t="s">
        <v>33</v>
      </c>
      <c r="J8145" t="s">
        <v>45</v>
      </c>
      <c r="K8145" s="1" t="s">
        <v>29</v>
      </c>
      <c r="L8145">
        <v>1</v>
      </c>
      <c r="M8145" s="1" t="s">
        <v>29</v>
      </c>
      <c r="N8145">
        <v>1</v>
      </c>
      <c r="O8145">
        <v>4</v>
      </c>
      <c r="P8145" t="s">
        <v>34</v>
      </c>
      <c r="Q8145" t="s">
        <v>30</v>
      </c>
    </row>
    <row r="8146" spans="1:17" x14ac:dyDescent="0.25">
      <c r="A8146">
        <v>8145</v>
      </c>
      <c r="B8146">
        <v>29</v>
      </c>
      <c r="C8146" t="str">
        <f t="shared" si="127"/>
        <v>Adult</v>
      </c>
      <c r="D8146" t="s">
        <v>24</v>
      </c>
      <c r="E8146" t="s">
        <v>25</v>
      </c>
      <c r="F8146" t="s">
        <v>43</v>
      </c>
      <c r="G8146">
        <v>237.64</v>
      </c>
      <c r="H8146">
        <v>49</v>
      </c>
      <c r="I8146" t="s">
        <v>19</v>
      </c>
      <c r="J8146" t="s">
        <v>20</v>
      </c>
      <c r="K8146" s="1" t="s">
        <v>21</v>
      </c>
      <c r="L8146">
        <v>9</v>
      </c>
      <c r="M8146" s="1" t="s">
        <v>29</v>
      </c>
      <c r="N8146">
        <v>4</v>
      </c>
      <c r="O8146">
        <v>8</v>
      </c>
      <c r="P8146" t="s">
        <v>37</v>
      </c>
      <c r="Q8146" t="s">
        <v>23</v>
      </c>
    </row>
    <row r="8147" spans="1:17" x14ac:dyDescent="0.25">
      <c r="A8147">
        <v>8146</v>
      </c>
      <c r="B8147">
        <v>59</v>
      </c>
      <c r="C8147" t="str">
        <f t="shared" si="127"/>
        <v>Adult</v>
      </c>
      <c r="D8147" t="s">
        <v>16</v>
      </c>
      <c r="E8147" t="s">
        <v>35</v>
      </c>
      <c r="F8147" t="s">
        <v>50</v>
      </c>
      <c r="G8147">
        <v>845.42</v>
      </c>
      <c r="H8147">
        <v>18</v>
      </c>
      <c r="I8147" t="s">
        <v>27</v>
      </c>
      <c r="J8147" t="s">
        <v>38</v>
      </c>
      <c r="K8147" s="1" t="s">
        <v>21</v>
      </c>
      <c r="L8147">
        <v>8</v>
      </c>
      <c r="M8147" s="1" t="s">
        <v>21</v>
      </c>
      <c r="N8147">
        <v>1</v>
      </c>
      <c r="O8147">
        <v>8</v>
      </c>
      <c r="P8147" t="s">
        <v>22</v>
      </c>
      <c r="Q8147" t="s">
        <v>30</v>
      </c>
    </row>
    <row r="8148" spans="1:17" x14ac:dyDescent="0.25">
      <c r="A8148">
        <v>8147</v>
      </c>
      <c r="B8148">
        <v>25</v>
      </c>
      <c r="C8148" t="str">
        <f t="shared" si="127"/>
        <v>Adult</v>
      </c>
      <c r="D8148" t="s">
        <v>40</v>
      </c>
      <c r="E8148" t="s">
        <v>46</v>
      </c>
      <c r="F8148" t="s">
        <v>41</v>
      </c>
      <c r="G8148">
        <v>731.36</v>
      </c>
      <c r="H8148">
        <v>9</v>
      </c>
      <c r="I8148" t="s">
        <v>27</v>
      </c>
      <c r="J8148" t="s">
        <v>20</v>
      </c>
      <c r="K8148" s="1" t="s">
        <v>29</v>
      </c>
      <c r="L8148">
        <v>9</v>
      </c>
      <c r="M8148" s="1" t="s">
        <v>21</v>
      </c>
      <c r="N8148">
        <v>5</v>
      </c>
      <c r="O8148">
        <v>6</v>
      </c>
      <c r="P8148" t="s">
        <v>37</v>
      </c>
      <c r="Q8148" t="s">
        <v>23</v>
      </c>
    </row>
    <row r="8149" spans="1:17" x14ac:dyDescent="0.25">
      <c r="A8149">
        <v>8148</v>
      </c>
      <c r="B8149">
        <v>58</v>
      </c>
      <c r="C8149" t="str">
        <f t="shared" si="127"/>
        <v>Adult</v>
      </c>
      <c r="D8149" t="s">
        <v>24</v>
      </c>
      <c r="E8149" t="s">
        <v>44</v>
      </c>
      <c r="F8149" t="s">
        <v>41</v>
      </c>
      <c r="G8149">
        <v>698.3</v>
      </c>
      <c r="H8149">
        <v>35</v>
      </c>
      <c r="I8149" t="s">
        <v>27</v>
      </c>
      <c r="J8149" t="s">
        <v>47</v>
      </c>
      <c r="K8149" s="1" t="s">
        <v>21</v>
      </c>
      <c r="L8149">
        <v>6</v>
      </c>
      <c r="M8149" s="1" t="s">
        <v>21</v>
      </c>
      <c r="N8149">
        <v>5</v>
      </c>
      <c r="O8149">
        <v>12</v>
      </c>
      <c r="P8149" t="s">
        <v>34</v>
      </c>
      <c r="Q8149" t="s">
        <v>39</v>
      </c>
    </row>
    <row r="8150" spans="1:17" x14ac:dyDescent="0.25">
      <c r="A8150">
        <v>8149</v>
      </c>
      <c r="B8150">
        <v>56</v>
      </c>
      <c r="C8150" t="str">
        <f t="shared" si="127"/>
        <v>Adult</v>
      </c>
      <c r="D8150" t="s">
        <v>16</v>
      </c>
      <c r="E8150" t="s">
        <v>46</v>
      </c>
      <c r="F8150" t="s">
        <v>36</v>
      </c>
      <c r="G8150">
        <v>355.03</v>
      </c>
      <c r="H8150">
        <v>55</v>
      </c>
      <c r="I8150" t="s">
        <v>27</v>
      </c>
      <c r="J8150" t="s">
        <v>38</v>
      </c>
      <c r="K8150" s="1" t="s">
        <v>21</v>
      </c>
      <c r="L8150">
        <v>1</v>
      </c>
      <c r="M8150" s="1" t="s">
        <v>21</v>
      </c>
      <c r="N8150">
        <v>4</v>
      </c>
      <c r="O8150">
        <v>13</v>
      </c>
      <c r="P8150" t="s">
        <v>37</v>
      </c>
      <c r="Q8150" t="s">
        <v>30</v>
      </c>
    </row>
    <row r="8151" spans="1:17" x14ac:dyDescent="0.25">
      <c r="A8151">
        <v>8150</v>
      </c>
      <c r="B8151">
        <v>58</v>
      </c>
      <c r="C8151" t="str">
        <f t="shared" si="127"/>
        <v>Adult</v>
      </c>
      <c r="D8151" t="s">
        <v>40</v>
      </c>
      <c r="E8151" t="s">
        <v>31</v>
      </c>
      <c r="F8151" t="s">
        <v>32</v>
      </c>
      <c r="G8151">
        <v>797.65</v>
      </c>
      <c r="H8151">
        <v>30</v>
      </c>
      <c r="I8151" t="s">
        <v>33</v>
      </c>
      <c r="J8151" t="s">
        <v>28</v>
      </c>
      <c r="K8151" s="1" t="s">
        <v>21</v>
      </c>
      <c r="L8151">
        <v>4</v>
      </c>
      <c r="M8151" s="1" t="s">
        <v>29</v>
      </c>
      <c r="N8151">
        <v>1</v>
      </c>
      <c r="O8151">
        <v>5</v>
      </c>
      <c r="P8151" t="s">
        <v>22</v>
      </c>
      <c r="Q8151" t="s">
        <v>39</v>
      </c>
    </row>
    <row r="8152" spans="1:17" x14ac:dyDescent="0.25">
      <c r="A8152">
        <v>8151</v>
      </c>
      <c r="B8152">
        <v>51</v>
      </c>
      <c r="C8152" t="str">
        <f t="shared" si="127"/>
        <v>Adult</v>
      </c>
      <c r="D8152" t="s">
        <v>16</v>
      </c>
      <c r="E8152" t="s">
        <v>31</v>
      </c>
      <c r="F8152" t="s">
        <v>50</v>
      </c>
      <c r="G8152">
        <v>861.7</v>
      </c>
      <c r="H8152">
        <v>59</v>
      </c>
      <c r="I8152" t="s">
        <v>27</v>
      </c>
      <c r="J8152" t="s">
        <v>28</v>
      </c>
      <c r="K8152" s="1" t="s">
        <v>29</v>
      </c>
      <c r="L8152">
        <v>8</v>
      </c>
      <c r="M8152" s="1" t="s">
        <v>21</v>
      </c>
      <c r="N8152">
        <v>4</v>
      </c>
      <c r="O8152">
        <v>8</v>
      </c>
      <c r="P8152" t="s">
        <v>34</v>
      </c>
      <c r="Q8152" t="s">
        <v>23</v>
      </c>
    </row>
    <row r="8153" spans="1:17" x14ac:dyDescent="0.25">
      <c r="A8153">
        <v>8152</v>
      </c>
      <c r="B8153">
        <v>33</v>
      </c>
      <c r="C8153" t="str">
        <f t="shared" si="127"/>
        <v>Adult</v>
      </c>
      <c r="D8153" t="s">
        <v>16</v>
      </c>
      <c r="E8153" t="s">
        <v>46</v>
      </c>
      <c r="F8153" t="s">
        <v>42</v>
      </c>
      <c r="G8153">
        <v>402.6</v>
      </c>
      <c r="H8153">
        <v>55</v>
      </c>
      <c r="I8153" t="s">
        <v>19</v>
      </c>
      <c r="J8153" t="s">
        <v>28</v>
      </c>
      <c r="K8153" s="1" t="s">
        <v>21</v>
      </c>
      <c r="L8153">
        <v>4</v>
      </c>
      <c r="M8153" s="1" t="s">
        <v>29</v>
      </c>
      <c r="N8153">
        <v>4</v>
      </c>
      <c r="O8153">
        <v>6</v>
      </c>
      <c r="P8153" t="s">
        <v>34</v>
      </c>
      <c r="Q8153" t="s">
        <v>30</v>
      </c>
    </row>
    <row r="8154" spans="1:17" x14ac:dyDescent="0.25">
      <c r="A8154">
        <v>8153</v>
      </c>
      <c r="B8154">
        <v>24</v>
      </c>
      <c r="C8154" t="str">
        <f t="shared" si="127"/>
        <v>Adult</v>
      </c>
      <c r="D8154" t="s">
        <v>16</v>
      </c>
      <c r="E8154" t="s">
        <v>44</v>
      </c>
      <c r="F8154" t="s">
        <v>18</v>
      </c>
      <c r="G8154">
        <v>403.64</v>
      </c>
      <c r="H8154">
        <v>44</v>
      </c>
      <c r="I8154" t="s">
        <v>27</v>
      </c>
      <c r="J8154" t="s">
        <v>47</v>
      </c>
      <c r="K8154" s="1" t="s">
        <v>21</v>
      </c>
      <c r="L8154">
        <v>7</v>
      </c>
      <c r="M8154" s="1" t="s">
        <v>29</v>
      </c>
      <c r="N8154">
        <v>2</v>
      </c>
      <c r="O8154">
        <v>10</v>
      </c>
      <c r="P8154" t="s">
        <v>22</v>
      </c>
      <c r="Q8154" t="s">
        <v>30</v>
      </c>
    </row>
    <row r="8155" spans="1:17" x14ac:dyDescent="0.25">
      <c r="A8155">
        <v>8154</v>
      </c>
      <c r="B8155">
        <v>63</v>
      </c>
      <c r="C8155" t="str">
        <f t="shared" si="127"/>
        <v>Senior</v>
      </c>
      <c r="D8155" t="s">
        <v>40</v>
      </c>
      <c r="E8155" t="s">
        <v>46</v>
      </c>
      <c r="F8155" t="s">
        <v>26</v>
      </c>
      <c r="G8155">
        <v>261.05</v>
      </c>
      <c r="H8155">
        <v>2</v>
      </c>
      <c r="I8155" t="s">
        <v>27</v>
      </c>
      <c r="J8155" t="s">
        <v>47</v>
      </c>
      <c r="K8155" s="1" t="s">
        <v>21</v>
      </c>
      <c r="L8155">
        <v>1</v>
      </c>
      <c r="M8155" s="1" t="s">
        <v>29</v>
      </c>
      <c r="N8155">
        <v>3</v>
      </c>
      <c r="O8155">
        <v>6</v>
      </c>
      <c r="P8155" t="s">
        <v>22</v>
      </c>
      <c r="Q8155" t="s">
        <v>39</v>
      </c>
    </row>
    <row r="8156" spans="1:17" x14ac:dyDescent="0.25">
      <c r="A8156">
        <v>8155</v>
      </c>
      <c r="B8156">
        <v>49</v>
      </c>
      <c r="C8156" t="str">
        <f t="shared" si="127"/>
        <v>Adult</v>
      </c>
      <c r="D8156" t="s">
        <v>40</v>
      </c>
      <c r="E8156" t="s">
        <v>44</v>
      </c>
      <c r="F8156" t="s">
        <v>18</v>
      </c>
      <c r="G8156">
        <v>371.47</v>
      </c>
      <c r="H8156">
        <v>8</v>
      </c>
      <c r="I8156" t="s">
        <v>33</v>
      </c>
      <c r="J8156" t="s">
        <v>38</v>
      </c>
      <c r="K8156" s="1" t="s">
        <v>29</v>
      </c>
      <c r="L8156">
        <v>9</v>
      </c>
      <c r="M8156" s="1" t="s">
        <v>29</v>
      </c>
      <c r="N8156">
        <v>1</v>
      </c>
      <c r="O8156">
        <v>3</v>
      </c>
      <c r="P8156" t="s">
        <v>34</v>
      </c>
      <c r="Q8156" t="s">
        <v>23</v>
      </c>
    </row>
    <row r="8157" spans="1:17" x14ac:dyDescent="0.25">
      <c r="A8157">
        <v>8156</v>
      </c>
      <c r="B8157">
        <v>62</v>
      </c>
      <c r="C8157" t="str">
        <f t="shared" si="127"/>
        <v>Senior</v>
      </c>
      <c r="D8157" t="s">
        <v>16</v>
      </c>
      <c r="E8157" t="s">
        <v>31</v>
      </c>
      <c r="F8157" t="s">
        <v>36</v>
      </c>
      <c r="G8157">
        <v>232.8</v>
      </c>
      <c r="H8157">
        <v>9</v>
      </c>
      <c r="I8157" t="s">
        <v>19</v>
      </c>
      <c r="J8157" t="s">
        <v>28</v>
      </c>
      <c r="K8157" s="1" t="s">
        <v>29</v>
      </c>
      <c r="L8157">
        <v>7</v>
      </c>
      <c r="M8157" s="1" t="s">
        <v>21</v>
      </c>
      <c r="N8157">
        <v>4</v>
      </c>
      <c r="O8157">
        <v>5</v>
      </c>
      <c r="P8157" t="s">
        <v>22</v>
      </c>
      <c r="Q8157" t="s">
        <v>39</v>
      </c>
    </row>
    <row r="8158" spans="1:17" x14ac:dyDescent="0.25">
      <c r="A8158">
        <v>8157</v>
      </c>
      <c r="B8158">
        <v>54</v>
      </c>
      <c r="C8158" t="str">
        <f t="shared" si="127"/>
        <v>Adult</v>
      </c>
      <c r="D8158" t="s">
        <v>16</v>
      </c>
      <c r="E8158" t="s">
        <v>25</v>
      </c>
      <c r="F8158" t="s">
        <v>50</v>
      </c>
      <c r="G8158">
        <v>212.29</v>
      </c>
      <c r="H8158">
        <v>51</v>
      </c>
      <c r="I8158" t="s">
        <v>27</v>
      </c>
      <c r="J8158" t="s">
        <v>20</v>
      </c>
      <c r="K8158" s="1" t="s">
        <v>21</v>
      </c>
      <c r="L8158">
        <v>3</v>
      </c>
      <c r="M8158" s="1" t="s">
        <v>29</v>
      </c>
      <c r="N8158">
        <v>1</v>
      </c>
      <c r="O8158">
        <v>2</v>
      </c>
      <c r="P8158" t="s">
        <v>37</v>
      </c>
      <c r="Q8158" t="s">
        <v>30</v>
      </c>
    </row>
    <row r="8159" spans="1:17" x14ac:dyDescent="0.25">
      <c r="A8159">
        <v>8158</v>
      </c>
      <c r="B8159">
        <v>20</v>
      </c>
      <c r="C8159" t="str">
        <f t="shared" si="127"/>
        <v>Adult</v>
      </c>
      <c r="D8159" t="s">
        <v>16</v>
      </c>
      <c r="E8159" t="s">
        <v>17</v>
      </c>
      <c r="F8159" t="s">
        <v>50</v>
      </c>
      <c r="G8159">
        <v>525.94000000000005</v>
      </c>
      <c r="H8159">
        <v>47</v>
      </c>
      <c r="I8159" t="s">
        <v>33</v>
      </c>
      <c r="J8159" t="s">
        <v>47</v>
      </c>
      <c r="K8159" s="1" t="s">
        <v>21</v>
      </c>
      <c r="L8159">
        <v>8</v>
      </c>
      <c r="M8159" s="1" t="s">
        <v>21</v>
      </c>
      <c r="N8159">
        <v>2</v>
      </c>
      <c r="O8159">
        <v>8</v>
      </c>
      <c r="P8159" t="s">
        <v>22</v>
      </c>
      <c r="Q8159" t="s">
        <v>30</v>
      </c>
    </row>
    <row r="8160" spans="1:17" x14ac:dyDescent="0.25">
      <c r="A8160">
        <v>8159</v>
      </c>
      <c r="B8160">
        <v>37</v>
      </c>
      <c r="C8160" t="str">
        <f t="shared" si="127"/>
        <v>Adult</v>
      </c>
      <c r="D8160" t="s">
        <v>24</v>
      </c>
      <c r="E8160" t="s">
        <v>44</v>
      </c>
      <c r="F8160" t="s">
        <v>42</v>
      </c>
      <c r="G8160">
        <v>323.5</v>
      </c>
      <c r="H8160">
        <v>19</v>
      </c>
      <c r="I8160" t="s">
        <v>27</v>
      </c>
      <c r="J8160" t="s">
        <v>45</v>
      </c>
      <c r="K8160" s="1" t="s">
        <v>21</v>
      </c>
      <c r="L8160">
        <v>5</v>
      </c>
      <c r="M8160" s="1" t="s">
        <v>29</v>
      </c>
      <c r="N8160">
        <v>5</v>
      </c>
      <c r="O8160">
        <v>6</v>
      </c>
      <c r="P8160" t="s">
        <v>22</v>
      </c>
      <c r="Q8160" t="s">
        <v>30</v>
      </c>
    </row>
    <row r="8161" spans="1:17" x14ac:dyDescent="0.25">
      <c r="A8161">
        <v>8160</v>
      </c>
      <c r="B8161">
        <v>64</v>
      </c>
      <c r="C8161" t="str">
        <f t="shared" si="127"/>
        <v>Senior</v>
      </c>
      <c r="D8161" t="s">
        <v>40</v>
      </c>
      <c r="E8161" t="s">
        <v>44</v>
      </c>
      <c r="F8161" t="s">
        <v>43</v>
      </c>
      <c r="G8161">
        <v>558.30999999999995</v>
      </c>
      <c r="H8161">
        <v>19</v>
      </c>
      <c r="I8161" t="s">
        <v>27</v>
      </c>
      <c r="J8161" t="s">
        <v>38</v>
      </c>
      <c r="K8161" s="1" t="s">
        <v>29</v>
      </c>
      <c r="L8161">
        <v>2</v>
      </c>
      <c r="M8161" s="1" t="s">
        <v>29</v>
      </c>
      <c r="N8161">
        <v>2</v>
      </c>
      <c r="O8161">
        <v>11</v>
      </c>
      <c r="P8161" t="s">
        <v>37</v>
      </c>
      <c r="Q8161" t="s">
        <v>30</v>
      </c>
    </row>
    <row r="8162" spans="1:17" x14ac:dyDescent="0.25">
      <c r="A8162">
        <v>8161</v>
      </c>
      <c r="B8162">
        <v>31</v>
      </c>
      <c r="C8162" t="str">
        <f t="shared" si="127"/>
        <v>Adult</v>
      </c>
      <c r="D8162" t="s">
        <v>24</v>
      </c>
      <c r="E8162" t="s">
        <v>46</v>
      </c>
      <c r="F8162" t="s">
        <v>32</v>
      </c>
      <c r="G8162">
        <v>780.52</v>
      </c>
      <c r="H8162">
        <v>16</v>
      </c>
      <c r="I8162" t="s">
        <v>33</v>
      </c>
      <c r="J8162" t="s">
        <v>28</v>
      </c>
      <c r="K8162" s="1" t="s">
        <v>29</v>
      </c>
      <c r="L8162">
        <v>2</v>
      </c>
      <c r="M8162" s="1" t="s">
        <v>21</v>
      </c>
      <c r="N8162">
        <v>4</v>
      </c>
      <c r="O8162">
        <v>12</v>
      </c>
      <c r="P8162" t="s">
        <v>37</v>
      </c>
      <c r="Q8162" t="s">
        <v>39</v>
      </c>
    </row>
    <row r="8163" spans="1:17" x14ac:dyDescent="0.25">
      <c r="A8163">
        <v>8162</v>
      </c>
      <c r="B8163">
        <v>56</v>
      </c>
      <c r="C8163" t="str">
        <f t="shared" si="127"/>
        <v>Adult</v>
      </c>
      <c r="D8163" t="s">
        <v>24</v>
      </c>
      <c r="E8163" t="s">
        <v>17</v>
      </c>
      <c r="F8163" t="s">
        <v>41</v>
      </c>
      <c r="G8163">
        <v>457.68</v>
      </c>
      <c r="H8163">
        <v>53</v>
      </c>
      <c r="I8163" t="s">
        <v>27</v>
      </c>
      <c r="J8163" t="s">
        <v>45</v>
      </c>
      <c r="K8163" s="1" t="s">
        <v>29</v>
      </c>
      <c r="L8163">
        <v>9</v>
      </c>
      <c r="M8163" s="1" t="s">
        <v>29</v>
      </c>
      <c r="N8163">
        <v>3</v>
      </c>
      <c r="O8163">
        <v>13</v>
      </c>
      <c r="P8163" t="s">
        <v>22</v>
      </c>
      <c r="Q8163" t="s">
        <v>39</v>
      </c>
    </row>
    <row r="8164" spans="1:17" x14ac:dyDescent="0.25">
      <c r="A8164">
        <v>8163</v>
      </c>
      <c r="B8164">
        <v>39</v>
      </c>
      <c r="C8164" t="str">
        <f t="shared" si="127"/>
        <v>Adult</v>
      </c>
      <c r="D8164" t="s">
        <v>40</v>
      </c>
      <c r="E8164" t="s">
        <v>31</v>
      </c>
      <c r="F8164" t="s">
        <v>26</v>
      </c>
      <c r="G8164">
        <v>135</v>
      </c>
      <c r="H8164">
        <v>11</v>
      </c>
      <c r="I8164" t="s">
        <v>27</v>
      </c>
      <c r="J8164" t="s">
        <v>20</v>
      </c>
      <c r="K8164" s="1" t="s">
        <v>21</v>
      </c>
      <c r="L8164">
        <v>7</v>
      </c>
      <c r="M8164" s="1" t="s">
        <v>21</v>
      </c>
      <c r="N8164">
        <v>4</v>
      </c>
      <c r="O8164">
        <v>7</v>
      </c>
      <c r="P8164" t="s">
        <v>34</v>
      </c>
      <c r="Q8164" t="s">
        <v>39</v>
      </c>
    </row>
    <row r="8165" spans="1:17" x14ac:dyDescent="0.25">
      <c r="A8165">
        <v>8164</v>
      </c>
      <c r="B8165">
        <v>68</v>
      </c>
      <c r="C8165" t="str">
        <f t="shared" si="127"/>
        <v>Senior</v>
      </c>
      <c r="D8165" t="s">
        <v>16</v>
      </c>
      <c r="E8165" t="s">
        <v>25</v>
      </c>
      <c r="F8165" t="s">
        <v>26</v>
      </c>
      <c r="G8165">
        <v>359.32</v>
      </c>
      <c r="H8165">
        <v>25</v>
      </c>
      <c r="I8165" t="s">
        <v>19</v>
      </c>
      <c r="J8165" t="s">
        <v>45</v>
      </c>
      <c r="K8165" s="1" t="s">
        <v>21</v>
      </c>
      <c r="L8165">
        <v>7</v>
      </c>
      <c r="M8165" s="1" t="s">
        <v>29</v>
      </c>
      <c r="N8165">
        <v>4</v>
      </c>
      <c r="O8165">
        <v>9</v>
      </c>
      <c r="P8165" t="s">
        <v>37</v>
      </c>
      <c r="Q8165" t="s">
        <v>23</v>
      </c>
    </row>
    <row r="8166" spans="1:17" x14ac:dyDescent="0.25">
      <c r="A8166">
        <v>8165</v>
      </c>
      <c r="B8166">
        <v>24</v>
      </c>
      <c r="C8166" t="str">
        <f t="shared" si="127"/>
        <v>Adult</v>
      </c>
      <c r="D8166" t="s">
        <v>24</v>
      </c>
      <c r="E8166" t="s">
        <v>35</v>
      </c>
      <c r="F8166" t="s">
        <v>26</v>
      </c>
      <c r="G8166">
        <v>74.58</v>
      </c>
      <c r="H8166">
        <v>35</v>
      </c>
      <c r="I8166" t="s">
        <v>19</v>
      </c>
      <c r="J8166" t="s">
        <v>45</v>
      </c>
      <c r="K8166" s="1" t="s">
        <v>21</v>
      </c>
      <c r="L8166">
        <v>6</v>
      </c>
      <c r="M8166" s="1" t="s">
        <v>21</v>
      </c>
      <c r="N8166">
        <v>2</v>
      </c>
      <c r="O8166">
        <v>6</v>
      </c>
      <c r="P8166" t="s">
        <v>37</v>
      </c>
      <c r="Q8166" t="s">
        <v>39</v>
      </c>
    </row>
    <row r="8167" spans="1:17" x14ac:dyDescent="0.25">
      <c r="A8167">
        <v>8166</v>
      </c>
      <c r="B8167">
        <v>23</v>
      </c>
      <c r="C8167" t="str">
        <f t="shared" si="127"/>
        <v>Adult</v>
      </c>
      <c r="D8167" t="s">
        <v>40</v>
      </c>
      <c r="E8167" t="s">
        <v>35</v>
      </c>
      <c r="F8167" t="s">
        <v>32</v>
      </c>
      <c r="G8167">
        <v>591.49</v>
      </c>
      <c r="H8167">
        <v>18</v>
      </c>
      <c r="I8167" t="s">
        <v>27</v>
      </c>
      <c r="J8167" t="s">
        <v>20</v>
      </c>
      <c r="K8167" s="1" t="s">
        <v>29</v>
      </c>
      <c r="L8167">
        <v>3</v>
      </c>
      <c r="M8167" s="1" t="s">
        <v>21</v>
      </c>
      <c r="N8167">
        <v>1</v>
      </c>
      <c r="O8167">
        <v>7</v>
      </c>
      <c r="P8167" t="s">
        <v>37</v>
      </c>
      <c r="Q8167" t="s">
        <v>39</v>
      </c>
    </row>
    <row r="8168" spans="1:17" x14ac:dyDescent="0.25">
      <c r="A8168">
        <v>8167</v>
      </c>
      <c r="B8168">
        <v>36</v>
      </c>
      <c r="C8168" t="str">
        <f t="shared" si="127"/>
        <v>Adult</v>
      </c>
      <c r="D8168" t="s">
        <v>24</v>
      </c>
      <c r="E8168" t="s">
        <v>31</v>
      </c>
      <c r="F8168" t="s">
        <v>42</v>
      </c>
      <c r="G8168">
        <v>98.23</v>
      </c>
      <c r="H8168">
        <v>5</v>
      </c>
      <c r="I8168" t="s">
        <v>27</v>
      </c>
      <c r="J8168" t="s">
        <v>38</v>
      </c>
      <c r="K8168" s="1" t="s">
        <v>29</v>
      </c>
      <c r="L8168">
        <v>2</v>
      </c>
      <c r="M8168" s="1" t="s">
        <v>21</v>
      </c>
      <c r="N8168">
        <v>2</v>
      </c>
      <c r="O8168">
        <v>9</v>
      </c>
      <c r="P8168" t="s">
        <v>37</v>
      </c>
      <c r="Q8168" t="s">
        <v>30</v>
      </c>
    </row>
    <row r="8169" spans="1:17" x14ac:dyDescent="0.25">
      <c r="A8169">
        <v>8168</v>
      </c>
      <c r="B8169">
        <v>31</v>
      </c>
      <c r="C8169" t="str">
        <f t="shared" si="127"/>
        <v>Adult</v>
      </c>
      <c r="D8169" t="s">
        <v>24</v>
      </c>
      <c r="E8169" t="s">
        <v>46</v>
      </c>
      <c r="F8169" t="s">
        <v>18</v>
      </c>
      <c r="G8169">
        <v>331.64</v>
      </c>
      <c r="H8169">
        <v>23</v>
      </c>
      <c r="I8169" t="s">
        <v>19</v>
      </c>
      <c r="J8169" t="s">
        <v>38</v>
      </c>
      <c r="K8169" s="1" t="s">
        <v>29</v>
      </c>
      <c r="L8169">
        <v>6</v>
      </c>
      <c r="M8169" s="1" t="s">
        <v>29</v>
      </c>
      <c r="N8169">
        <v>4</v>
      </c>
      <c r="O8169">
        <v>12</v>
      </c>
      <c r="P8169" t="s">
        <v>37</v>
      </c>
      <c r="Q8169" t="s">
        <v>39</v>
      </c>
    </row>
    <row r="8170" spans="1:17" x14ac:dyDescent="0.25">
      <c r="A8170">
        <v>8169</v>
      </c>
      <c r="B8170">
        <v>21</v>
      </c>
      <c r="C8170" t="str">
        <f t="shared" si="127"/>
        <v>Adult</v>
      </c>
      <c r="D8170" t="s">
        <v>24</v>
      </c>
      <c r="E8170" t="s">
        <v>48</v>
      </c>
      <c r="F8170" t="s">
        <v>42</v>
      </c>
      <c r="G8170">
        <v>685.12</v>
      </c>
      <c r="H8170">
        <v>30</v>
      </c>
      <c r="I8170" t="s">
        <v>19</v>
      </c>
      <c r="J8170" t="s">
        <v>38</v>
      </c>
      <c r="K8170" s="1" t="s">
        <v>29</v>
      </c>
      <c r="L8170">
        <v>6</v>
      </c>
      <c r="M8170" s="1" t="s">
        <v>29</v>
      </c>
      <c r="N8170">
        <v>3</v>
      </c>
      <c r="O8170">
        <v>1</v>
      </c>
      <c r="P8170" t="s">
        <v>37</v>
      </c>
      <c r="Q8170" t="s">
        <v>30</v>
      </c>
    </row>
    <row r="8171" spans="1:17" x14ac:dyDescent="0.25">
      <c r="A8171">
        <v>8170</v>
      </c>
      <c r="B8171">
        <v>56</v>
      </c>
      <c r="C8171" t="str">
        <f t="shared" si="127"/>
        <v>Adult</v>
      </c>
      <c r="D8171" t="s">
        <v>24</v>
      </c>
      <c r="E8171" t="s">
        <v>44</v>
      </c>
      <c r="F8171" t="s">
        <v>26</v>
      </c>
      <c r="G8171">
        <v>848.39</v>
      </c>
      <c r="H8171">
        <v>15</v>
      </c>
      <c r="I8171" t="s">
        <v>19</v>
      </c>
      <c r="J8171" t="s">
        <v>28</v>
      </c>
      <c r="K8171" s="1" t="s">
        <v>21</v>
      </c>
      <c r="L8171">
        <v>1</v>
      </c>
      <c r="M8171" s="1" t="s">
        <v>21</v>
      </c>
      <c r="N8171">
        <v>5</v>
      </c>
      <c r="O8171">
        <v>10</v>
      </c>
      <c r="P8171" t="s">
        <v>34</v>
      </c>
      <c r="Q8171" t="s">
        <v>23</v>
      </c>
    </row>
    <row r="8172" spans="1:17" x14ac:dyDescent="0.25">
      <c r="A8172">
        <v>8171</v>
      </c>
      <c r="B8172">
        <v>52</v>
      </c>
      <c r="C8172" t="str">
        <f t="shared" si="127"/>
        <v>Adult</v>
      </c>
      <c r="D8172" t="s">
        <v>40</v>
      </c>
      <c r="E8172" t="s">
        <v>35</v>
      </c>
      <c r="F8172" t="s">
        <v>42</v>
      </c>
      <c r="G8172">
        <v>341.02</v>
      </c>
      <c r="H8172">
        <v>46</v>
      </c>
      <c r="I8172" t="s">
        <v>27</v>
      </c>
      <c r="J8172" t="s">
        <v>38</v>
      </c>
      <c r="K8172" s="1" t="s">
        <v>29</v>
      </c>
      <c r="L8172">
        <v>9</v>
      </c>
      <c r="M8172" s="1" t="s">
        <v>21</v>
      </c>
      <c r="N8172">
        <v>5</v>
      </c>
      <c r="O8172">
        <v>8</v>
      </c>
      <c r="P8172" t="s">
        <v>37</v>
      </c>
      <c r="Q8172" t="s">
        <v>23</v>
      </c>
    </row>
    <row r="8173" spans="1:17" x14ac:dyDescent="0.25">
      <c r="A8173">
        <v>8172</v>
      </c>
      <c r="B8173">
        <v>52</v>
      </c>
      <c r="C8173" t="str">
        <f t="shared" si="127"/>
        <v>Adult</v>
      </c>
      <c r="D8173" t="s">
        <v>16</v>
      </c>
      <c r="E8173" t="s">
        <v>35</v>
      </c>
      <c r="F8173" t="s">
        <v>43</v>
      </c>
      <c r="G8173">
        <v>344.49</v>
      </c>
      <c r="H8173">
        <v>10</v>
      </c>
      <c r="I8173" t="s">
        <v>19</v>
      </c>
      <c r="J8173" t="s">
        <v>28</v>
      </c>
      <c r="K8173" s="1" t="s">
        <v>21</v>
      </c>
      <c r="L8173">
        <v>7</v>
      </c>
      <c r="M8173" s="1" t="s">
        <v>21</v>
      </c>
      <c r="N8173">
        <v>3</v>
      </c>
      <c r="O8173">
        <v>7</v>
      </c>
      <c r="P8173" t="s">
        <v>37</v>
      </c>
      <c r="Q8173" t="s">
        <v>39</v>
      </c>
    </row>
    <row r="8174" spans="1:17" x14ac:dyDescent="0.25">
      <c r="A8174">
        <v>8173</v>
      </c>
      <c r="B8174">
        <v>59</v>
      </c>
      <c r="C8174" t="str">
        <f t="shared" si="127"/>
        <v>Adult</v>
      </c>
      <c r="D8174" t="s">
        <v>16</v>
      </c>
      <c r="E8174" t="s">
        <v>44</v>
      </c>
      <c r="F8174" t="s">
        <v>42</v>
      </c>
      <c r="G8174">
        <v>431.86</v>
      </c>
      <c r="H8174">
        <v>30</v>
      </c>
      <c r="I8174" t="s">
        <v>27</v>
      </c>
      <c r="J8174" t="s">
        <v>45</v>
      </c>
      <c r="K8174" s="1" t="s">
        <v>29</v>
      </c>
      <c r="L8174">
        <v>1</v>
      </c>
      <c r="M8174" s="1" t="s">
        <v>29</v>
      </c>
      <c r="N8174">
        <v>1</v>
      </c>
      <c r="O8174">
        <v>2</v>
      </c>
      <c r="P8174" t="s">
        <v>22</v>
      </c>
      <c r="Q8174" t="s">
        <v>39</v>
      </c>
    </row>
    <row r="8175" spans="1:17" x14ac:dyDescent="0.25">
      <c r="A8175">
        <v>8174</v>
      </c>
      <c r="B8175">
        <v>42</v>
      </c>
      <c r="C8175" t="str">
        <f t="shared" si="127"/>
        <v>Adult</v>
      </c>
      <c r="D8175" t="s">
        <v>24</v>
      </c>
      <c r="E8175" t="s">
        <v>31</v>
      </c>
      <c r="F8175" t="s">
        <v>36</v>
      </c>
      <c r="G8175">
        <v>144.37</v>
      </c>
      <c r="H8175">
        <v>14</v>
      </c>
      <c r="I8175" t="s">
        <v>33</v>
      </c>
      <c r="J8175" t="s">
        <v>28</v>
      </c>
      <c r="K8175" s="1" t="s">
        <v>21</v>
      </c>
      <c r="L8175">
        <v>9</v>
      </c>
      <c r="M8175" s="1" t="s">
        <v>29</v>
      </c>
      <c r="N8175">
        <v>4</v>
      </c>
      <c r="O8175">
        <v>4</v>
      </c>
      <c r="P8175" t="s">
        <v>22</v>
      </c>
      <c r="Q8175" t="s">
        <v>30</v>
      </c>
    </row>
    <row r="8176" spans="1:17" x14ac:dyDescent="0.25">
      <c r="A8176">
        <v>8175</v>
      </c>
      <c r="B8176">
        <v>39</v>
      </c>
      <c r="C8176" t="str">
        <f t="shared" si="127"/>
        <v>Adult</v>
      </c>
      <c r="D8176" t="s">
        <v>40</v>
      </c>
      <c r="E8176" t="s">
        <v>17</v>
      </c>
      <c r="F8176" t="s">
        <v>43</v>
      </c>
      <c r="G8176">
        <v>392.78</v>
      </c>
      <c r="H8176">
        <v>35</v>
      </c>
      <c r="I8176" t="s">
        <v>19</v>
      </c>
      <c r="J8176" t="s">
        <v>47</v>
      </c>
      <c r="K8176" s="1" t="s">
        <v>21</v>
      </c>
      <c r="L8176">
        <v>2</v>
      </c>
      <c r="M8176" s="1" t="s">
        <v>29</v>
      </c>
      <c r="N8176">
        <v>2</v>
      </c>
      <c r="O8176">
        <v>6</v>
      </c>
      <c r="P8176" t="s">
        <v>37</v>
      </c>
      <c r="Q8176" t="s">
        <v>23</v>
      </c>
    </row>
    <row r="8177" spans="1:17" x14ac:dyDescent="0.25">
      <c r="A8177">
        <v>8176</v>
      </c>
      <c r="B8177">
        <v>69</v>
      </c>
      <c r="C8177" t="str">
        <f t="shared" si="127"/>
        <v>Senior</v>
      </c>
      <c r="D8177" t="s">
        <v>16</v>
      </c>
      <c r="E8177" t="s">
        <v>46</v>
      </c>
      <c r="F8177" t="s">
        <v>43</v>
      </c>
      <c r="G8177">
        <v>331.93</v>
      </c>
      <c r="H8177">
        <v>8</v>
      </c>
      <c r="I8177" t="s">
        <v>19</v>
      </c>
      <c r="J8177" t="s">
        <v>38</v>
      </c>
      <c r="K8177" s="1" t="s">
        <v>29</v>
      </c>
      <c r="L8177">
        <v>1</v>
      </c>
      <c r="M8177" s="1" t="s">
        <v>21</v>
      </c>
      <c r="N8177">
        <v>2</v>
      </c>
      <c r="O8177">
        <v>11</v>
      </c>
      <c r="P8177" t="s">
        <v>34</v>
      </c>
      <c r="Q8177" t="s">
        <v>23</v>
      </c>
    </row>
    <row r="8178" spans="1:17" x14ac:dyDescent="0.25">
      <c r="A8178">
        <v>8177</v>
      </c>
      <c r="B8178">
        <v>66</v>
      </c>
      <c r="C8178" t="str">
        <f t="shared" si="127"/>
        <v>Senior</v>
      </c>
      <c r="D8178" t="s">
        <v>24</v>
      </c>
      <c r="E8178" t="s">
        <v>31</v>
      </c>
      <c r="F8178" t="s">
        <v>32</v>
      </c>
      <c r="G8178">
        <v>535.52</v>
      </c>
      <c r="H8178">
        <v>5</v>
      </c>
      <c r="I8178" t="s">
        <v>33</v>
      </c>
      <c r="J8178" t="s">
        <v>47</v>
      </c>
      <c r="K8178" s="1" t="s">
        <v>21</v>
      </c>
      <c r="L8178">
        <v>2</v>
      </c>
      <c r="M8178" s="1" t="s">
        <v>21</v>
      </c>
      <c r="N8178">
        <v>2</v>
      </c>
      <c r="O8178">
        <v>8</v>
      </c>
      <c r="P8178" t="s">
        <v>34</v>
      </c>
      <c r="Q8178" t="s">
        <v>23</v>
      </c>
    </row>
    <row r="8179" spans="1:17" x14ac:dyDescent="0.25">
      <c r="A8179">
        <v>8178</v>
      </c>
      <c r="B8179">
        <v>25</v>
      </c>
      <c r="C8179" t="str">
        <f t="shared" si="127"/>
        <v>Adult</v>
      </c>
      <c r="D8179" t="s">
        <v>24</v>
      </c>
      <c r="E8179" t="s">
        <v>17</v>
      </c>
      <c r="F8179" t="s">
        <v>26</v>
      </c>
      <c r="G8179">
        <v>501.24</v>
      </c>
      <c r="H8179">
        <v>23</v>
      </c>
      <c r="I8179" t="s">
        <v>33</v>
      </c>
      <c r="J8179" t="s">
        <v>45</v>
      </c>
      <c r="K8179" s="1" t="s">
        <v>21</v>
      </c>
      <c r="L8179">
        <v>8</v>
      </c>
      <c r="M8179" s="1" t="s">
        <v>21</v>
      </c>
      <c r="N8179">
        <v>1</v>
      </c>
      <c r="O8179">
        <v>8</v>
      </c>
      <c r="P8179" t="s">
        <v>34</v>
      </c>
      <c r="Q8179" t="s">
        <v>30</v>
      </c>
    </row>
    <row r="8180" spans="1:17" x14ac:dyDescent="0.25">
      <c r="A8180">
        <v>8179</v>
      </c>
      <c r="B8180">
        <v>50</v>
      </c>
      <c r="C8180" t="str">
        <f t="shared" si="127"/>
        <v>Adult</v>
      </c>
      <c r="D8180" t="s">
        <v>24</v>
      </c>
      <c r="E8180" t="s">
        <v>49</v>
      </c>
      <c r="F8180" t="s">
        <v>41</v>
      </c>
      <c r="G8180">
        <v>155.19</v>
      </c>
      <c r="H8180">
        <v>32</v>
      </c>
      <c r="I8180" t="s">
        <v>27</v>
      </c>
      <c r="J8180" t="s">
        <v>28</v>
      </c>
      <c r="K8180" s="1" t="s">
        <v>21</v>
      </c>
      <c r="L8180">
        <v>9</v>
      </c>
      <c r="M8180" s="1" t="s">
        <v>29</v>
      </c>
      <c r="N8180">
        <v>2</v>
      </c>
      <c r="O8180">
        <v>11</v>
      </c>
      <c r="P8180" t="s">
        <v>37</v>
      </c>
      <c r="Q8180" t="s">
        <v>23</v>
      </c>
    </row>
    <row r="8181" spans="1:17" x14ac:dyDescent="0.25">
      <c r="A8181">
        <v>8180</v>
      </c>
      <c r="B8181">
        <v>66</v>
      </c>
      <c r="C8181" t="str">
        <f t="shared" si="127"/>
        <v>Senior</v>
      </c>
      <c r="D8181" t="s">
        <v>40</v>
      </c>
      <c r="E8181" t="s">
        <v>31</v>
      </c>
      <c r="F8181" t="s">
        <v>36</v>
      </c>
      <c r="G8181">
        <v>454.98</v>
      </c>
      <c r="H8181">
        <v>13</v>
      </c>
      <c r="I8181" t="s">
        <v>19</v>
      </c>
      <c r="J8181" t="s">
        <v>38</v>
      </c>
      <c r="K8181" s="1" t="s">
        <v>21</v>
      </c>
      <c r="L8181">
        <v>8</v>
      </c>
      <c r="M8181" s="1" t="s">
        <v>29</v>
      </c>
      <c r="N8181">
        <v>2</v>
      </c>
      <c r="O8181">
        <v>11</v>
      </c>
      <c r="P8181" t="s">
        <v>34</v>
      </c>
      <c r="Q8181" t="s">
        <v>30</v>
      </c>
    </row>
    <row r="8182" spans="1:17" x14ac:dyDescent="0.25">
      <c r="A8182">
        <v>8181</v>
      </c>
      <c r="B8182">
        <v>45</v>
      </c>
      <c r="C8182" t="str">
        <f t="shared" si="127"/>
        <v>Adult</v>
      </c>
      <c r="D8182" t="s">
        <v>16</v>
      </c>
      <c r="E8182" t="s">
        <v>35</v>
      </c>
      <c r="F8182" t="s">
        <v>18</v>
      </c>
      <c r="G8182">
        <v>446.42</v>
      </c>
      <c r="H8182">
        <v>9</v>
      </c>
      <c r="I8182" t="s">
        <v>27</v>
      </c>
      <c r="J8182" t="s">
        <v>47</v>
      </c>
      <c r="K8182" s="1" t="s">
        <v>29</v>
      </c>
      <c r="L8182">
        <v>2</v>
      </c>
      <c r="M8182" s="1" t="s">
        <v>21</v>
      </c>
      <c r="N8182">
        <v>2</v>
      </c>
      <c r="O8182">
        <v>5</v>
      </c>
      <c r="P8182" t="s">
        <v>37</v>
      </c>
      <c r="Q8182" t="s">
        <v>23</v>
      </c>
    </row>
    <row r="8183" spans="1:17" x14ac:dyDescent="0.25">
      <c r="A8183">
        <v>8182</v>
      </c>
      <c r="B8183">
        <v>30</v>
      </c>
      <c r="C8183" t="str">
        <f t="shared" si="127"/>
        <v>Adult</v>
      </c>
      <c r="D8183" t="s">
        <v>16</v>
      </c>
      <c r="E8183" t="s">
        <v>17</v>
      </c>
      <c r="F8183" t="s">
        <v>36</v>
      </c>
      <c r="G8183">
        <v>106.57</v>
      </c>
      <c r="H8183">
        <v>39</v>
      </c>
      <c r="I8183" t="s">
        <v>33</v>
      </c>
      <c r="J8183" t="s">
        <v>47</v>
      </c>
      <c r="K8183" s="1" t="s">
        <v>21</v>
      </c>
      <c r="L8183">
        <v>2</v>
      </c>
      <c r="M8183" s="1" t="s">
        <v>29</v>
      </c>
      <c r="N8183">
        <v>2</v>
      </c>
      <c r="O8183">
        <v>7</v>
      </c>
      <c r="P8183" t="s">
        <v>22</v>
      </c>
      <c r="Q8183" t="s">
        <v>30</v>
      </c>
    </row>
    <row r="8184" spans="1:17" x14ac:dyDescent="0.25">
      <c r="A8184">
        <v>8183</v>
      </c>
      <c r="B8184">
        <v>27</v>
      </c>
      <c r="C8184" t="str">
        <f t="shared" si="127"/>
        <v>Adult</v>
      </c>
      <c r="D8184" t="s">
        <v>24</v>
      </c>
      <c r="E8184" t="s">
        <v>17</v>
      </c>
      <c r="F8184" t="s">
        <v>36</v>
      </c>
      <c r="G8184">
        <v>621.21</v>
      </c>
      <c r="H8184">
        <v>7</v>
      </c>
      <c r="I8184" t="s">
        <v>27</v>
      </c>
      <c r="J8184" t="s">
        <v>45</v>
      </c>
      <c r="K8184" s="1" t="s">
        <v>21</v>
      </c>
      <c r="L8184">
        <v>1</v>
      </c>
      <c r="M8184" s="1" t="s">
        <v>29</v>
      </c>
      <c r="N8184">
        <v>2</v>
      </c>
      <c r="O8184">
        <v>10</v>
      </c>
      <c r="P8184" t="s">
        <v>22</v>
      </c>
      <c r="Q8184" t="s">
        <v>30</v>
      </c>
    </row>
    <row r="8185" spans="1:17" x14ac:dyDescent="0.25">
      <c r="A8185">
        <v>8184</v>
      </c>
      <c r="B8185">
        <v>62</v>
      </c>
      <c r="C8185" t="str">
        <f t="shared" si="127"/>
        <v>Senior</v>
      </c>
      <c r="D8185" t="s">
        <v>40</v>
      </c>
      <c r="E8185" t="s">
        <v>49</v>
      </c>
      <c r="F8185" t="s">
        <v>43</v>
      </c>
      <c r="G8185">
        <v>305.97000000000003</v>
      </c>
      <c r="H8185">
        <v>28</v>
      </c>
      <c r="I8185" t="s">
        <v>19</v>
      </c>
      <c r="J8185" t="s">
        <v>45</v>
      </c>
      <c r="K8185" s="1" t="s">
        <v>21</v>
      </c>
      <c r="L8185">
        <v>4</v>
      </c>
      <c r="M8185" s="1" t="s">
        <v>29</v>
      </c>
      <c r="N8185">
        <v>5</v>
      </c>
      <c r="O8185">
        <v>10</v>
      </c>
      <c r="P8185" t="s">
        <v>22</v>
      </c>
      <c r="Q8185" t="s">
        <v>30</v>
      </c>
    </row>
    <row r="8186" spans="1:17" x14ac:dyDescent="0.25">
      <c r="A8186">
        <v>8185</v>
      </c>
      <c r="B8186">
        <v>65</v>
      </c>
      <c r="C8186" t="str">
        <f t="shared" si="127"/>
        <v>Senior</v>
      </c>
      <c r="D8186" t="s">
        <v>40</v>
      </c>
      <c r="E8186" t="s">
        <v>48</v>
      </c>
      <c r="F8186" t="s">
        <v>36</v>
      </c>
      <c r="G8186">
        <v>83.82</v>
      </c>
      <c r="H8186">
        <v>56</v>
      </c>
      <c r="I8186" t="s">
        <v>27</v>
      </c>
      <c r="J8186" t="s">
        <v>47</v>
      </c>
      <c r="K8186" s="1" t="s">
        <v>29</v>
      </c>
      <c r="L8186">
        <v>6</v>
      </c>
      <c r="M8186" s="1" t="s">
        <v>21</v>
      </c>
      <c r="N8186">
        <v>1</v>
      </c>
      <c r="O8186">
        <v>8</v>
      </c>
      <c r="P8186" t="s">
        <v>37</v>
      </c>
      <c r="Q8186" t="s">
        <v>39</v>
      </c>
    </row>
    <row r="8187" spans="1:17" x14ac:dyDescent="0.25">
      <c r="A8187">
        <v>8186</v>
      </c>
      <c r="B8187">
        <v>47</v>
      </c>
      <c r="C8187" t="str">
        <f t="shared" si="127"/>
        <v>Adult</v>
      </c>
      <c r="D8187" t="s">
        <v>24</v>
      </c>
      <c r="E8187" t="s">
        <v>25</v>
      </c>
      <c r="F8187" t="s">
        <v>36</v>
      </c>
      <c r="G8187">
        <v>608.45000000000005</v>
      </c>
      <c r="H8187">
        <v>28</v>
      </c>
      <c r="I8187" t="s">
        <v>27</v>
      </c>
      <c r="J8187" t="s">
        <v>45</v>
      </c>
      <c r="K8187" s="1" t="s">
        <v>21</v>
      </c>
      <c r="L8187">
        <v>8</v>
      </c>
      <c r="M8187" s="1" t="s">
        <v>21</v>
      </c>
      <c r="N8187">
        <v>5</v>
      </c>
      <c r="O8187">
        <v>9</v>
      </c>
      <c r="P8187" t="s">
        <v>22</v>
      </c>
      <c r="Q8187" t="s">
        <v>39</v>
      </c>
    </row>
    <row r="8188" spans="1:17" x14ac:dyDescent="0.25">
      <c r="A8188">
        <v>8187</v>
      </c>
      <c r="B8188">
        <v>57</v>
      </c>
      <c r="C8188" t="str">
        <f t="shared" si="127"/>
        <v>Adult</v>
      </c>
      <c r="D8188" t="s">
        <v>24</v>
      </c>
      <c r="E8188" t="s">
        <v>25</v>
      </c>
      <c r="F8188" t="s">
        <v>18</v>
      </c>
      <c r="G8188">
        <v>592.20000000000005</v>
      </c>
      <c r="H8188">
        <v>4</v>
      </c>
      <c r="I8188" t="s">
        <v>33</v>
      </c>
      <c r="J8188" t="s">
        <v>47</v>
      </c>
      <c r="K8188" s="1" t="s">
        <v>21</v>
      </c>
      <c r="L8188">
        <v>9</v>
      </c>
      <c r="M8188" s="1" t="s">
        <v>29</v>
      </c>
      <c r="N8188">
        <v>3</v>
      </c>
      <c r="O8188">
        <v>1</v>
      </c>
      <c r="P8188" t="s">
        <v>37</v>
      </c>
      <c r="Q8188" t="s">
        <v>30</v>
      </c>
    </row>
    <row r="8189" spans="1:17" x14ac:dyDescent="0.25">
      <c r="A8189">
        <v>8188</v>
      </c>
      <c r="B8189">
        <v>46</v>
      </c>
      <c r="C8189" t="str">
        <f t="shared" si="127"/>
        <v>Adult</v>
      </c>
      <c r="D8189" t="s">
        <v>40</v>
      </c>
      <c r="E8189" t="s">
        <v>46</v>
      </c>
      <c r="F8189" t="s">
        <v>41</v>
      </c>
      <c r="G8189">
        <v>632.79999999999995</v>
      </c>
      <c r="H8189">
        <v>12</v>
      </c>
      <c r="I8189" t="s">
        <v>19</v>
      </c>
      <c r="J8189" t="s">
        <v>20</v>
      </c>
      <c r="K8189" s="1" t="s">
        <v>21</v>
      </c>
      <c r="L8189">
        <v>9</v>
      </c>
      <c r="M8189" s="1" t="s">
        <v>21</v>
      </c>
      <c r="N8189">
        <v>4</v>
      </c>
      <c r="O8189">
        <v>10</v>
      </c>
      <c r="P8189" t="s">
        <v>37</v>
      </c>
      <c r="Q8189" t="s">
        <v>23</v>
      </c>
    </row>
    <row r="8190" spans="1:17" x14ac:dyDescent="0.25">
      <c r="A8190">
        <v>8189</v>
      </c>
      <c r="B8190">
        <v>53</v>
      </c>
      <c r="C8190" t="str">
        <f t="shared" si="127"/>
        <v>Adult</v>
      </c>
      <c r="D8190" t="s">
        <v>40</v>
      </c>
      <c r="E8190" t="s">
        <v>44</v>
      </c>
      <c r="F8190" t="s">
        <v>18</v>
      </c>
      <c r="G8190">
        <v>73.010000000000005</v>
      </c>
      <c r="H8190">
        <v>47</v>
      </c>
      <c r="I8190" t="s">
        <v>27</v>
      </c>
      <c r="J8190" t="s">
        <v>20</v>
      </c>
      <c r="K8190" s="1" t="s">
        <v>21</v>
      </c>
      <c r="L8190">
        <v>5</v>
      </c>
      <c r="M8190" s="1" t="s">
        <v>29</v>
      </c>
      <c r="N8190">
        <v>3</v>
      </c>
      <c r="O8190">
        <v>2</v>
      </c>
      <c r="P8190" t="s">
        <v>34</v>
      </c>
      <c r="Q8190" t="s">
        <v>30</v>
      </c>
    </row>
    <row r="8191" spans="1:17" x14ac:dyDescent="0.25">
      <c r="A8191">
        <v>8190</v>
      </c>
      <c r="B8191">
        <v>53</v>
      </c>
      <c r="C8191" t="str">
        <f t="shared" si="127"/>
        <v>Adult</v>
      </c>
      <c r="D8191" t="s">
        <v>40</v>
      </c>
      <c r="E8191" t="s">
        <v>44</v>
      </c>
      <c r="F8191" t="s">
        <v>32</v>
      </c>
      <c r="G8191">
        <v>431.09</v>
      </c>
      <c r="H8191">
        <v>47</v>
      </c>
      <c r="I8191" t="s">
        <v>33</v>
      </c>
      <c r="J8191" t="s">
        <v>45</v>
      </c>
      <c r="K8191" s="1" t="s">
        <v>21</v>
      </c>
      <c r="L8191">
        <v>1</v>
      </c>
      <c r="M8191" s="1" t="s">
        <v>21</v>
      </c>
      <c r="N8191">
        <v>2</v>
      </c>
      <c r="O8191">
        <v>12</v>
      </c>
      <c r="P8191" t="s">
        <v>34</v>
      </c>
      <c r="Q8191" t="s">
        <v>23</v>
      </c>
    </row>
    <row r="8192" spans="1:17" x14ac:dyDescent="0.25">
      <c r="A8192">
        <v>8191</v>
      </c>
      <c r="B8192">
        <v>63</v>
      </c>
      <c r="C8192" t="str">
        <f t="shared" si="127"/>
        <v>Senior</v>
      </c>
      <c r="D8192" t="s">
        <v>24</v>
      </c>
      <c r="E8192" t="s">
        <v>35</v>
      </c>
      <c r="F8192" t="s">
        <v>36</v>
      </c>
      <c r="G8192">
        <v>559.57000000000005</v>
      </c>
      <c r="H8192">
        <v>45</v>
      </c>
      <c r="I8192" t="s">
        <v>27</v>
      </c>
      <c r="J8192" t="s">
        <v>38</v>
      </c>
      <c r="K8192" s="1" t="s">
        <v>29</v>
      </c>
      <c r="L8192">
        <v>2</v>
      </c>
      <c r="M8192" s="1" t="s">
        <v>29</v>
      </c>
      <c r="N8192">
        <v>2</v>
      </c>
      <c r="O8192">
        <v>1</v>
      </c>
      <c r="P8192" t="s">
        <v>37</v>
      </c>
      <c r="Q8192" t="s">
        <v>30</v>
      </c>
    </row>
    <row r="8193" spans="1:17" x14ac:dyDescent="0.25">
      <c r="A8193">
        <v>8192</v>
      </c>
      <c r="B8193">
        <v>25</v>
      </c>
      <c r="C8193" t="str">
        <f t="shared" si="127"/>
        <v>Adult</v>
      </c>
      <c r="D8193" t="s">
        <v>16</v>
      </c>
      <c r="E8193" t="s">
        <v>46</v>
      </c>
      <c r="F8193" t="s">
        <v>41</v>
      </c>
      <c r="G8193">
        <v>47.38</v>
      </c>
      <c r="H8193">
        <v>4</v>
      </c>
      <c r="I8193" t="s">
        <v>27</v>
      </c>
      <c r="J8193" t="s">
        <v>20</v>
      </c>
      <c r="K8193" s="1" t="s">
        <v>29</v>
      </c>
      <c r="L8193">
        <v>9</v>
      </c>
      <c r="M8193" s="1" t="s">
        <v>29</v>
      </c>
      <c r="N8193">
        <v>4</v>
      </c>
      <c r="O8193">
        <v>7</v>
      </c>
      <c r="P8193" t="s">
        <v>22</v>
      </c>
      <c r="Q8193" t="s">
        <v>30</v>
      </c>
    </row>
    <row r="8194" spans="1:17" x14ac:dyDescent="0.25">
      <c r="A8194">
        <v>8193</v>
      </c>
      <c r="B8194">
        <v>62</v>
      </c>
      <c r="C8194" t="str">
        <f t="shared" si="127"/>
        <v>Senior</v>
      </c>
      <c r="D8194" t="s">
        <v>40</v>
      </c>
      <c r="E8194" t="s">
        <v>46</v>
      </c>
      <c r="F8194" t="s">
        <v>50</v>
      </c>
      <c r="G8194">
        <v>922.76</v>
      </c>
      <c r="H8194">
        <v>50</v>
      </c>
      <c r="I8194" t="s">
        <v>19</v>
      </c>
      <c r="J8194" t="s">
        <v>28</v>
      </c>
      <c r="K8194" s="1" t="s">
        <v>21</v>
      </c>
      <c r="L8194">
        <v>2</v>
      </c>
      <c r="M8194" s="1" t="s">
        <v>21</v>
      </c>
      <c r="N8194">
        <v>2</v>
      </c>
      <c r="O8194">
        <v>12</v>
      </c>
      <c r="P8194" t="s">
        <v>34</v>
      </c>
      <c r="Q8194" t="s">
        <v>23</v>
      </c>
    </row>
    <row r="8195" spans="1:17" x14ac:dyDescent="0.25">
      <c r="A8195">
        <v>8194</v>
      </c>
      <c r="B8195">
        <v>57</v>
      </c>
      <c r="C8195" t="str">
        <f t="shared" ref="C8195:C8258" si="128">IF(B8195&gt;=60,"Senior",IF(B8195&gt;=20,"Adult","Teenager"))</f>
        <v>Adult</v>
      </c>
      <c r="D8195" t="s">
        <v>16</v>
      </c>
      <c r="E8195" t="s">
        <v>25</v>
      </c>
      <c r="F8195" t="s">
        <v>50</v>
      </c>
      <c r="G8195">
        <v>90.21</v>
      </c>
      <c r="H8195">
        <v>20</v>
      </c>
      <c r="I8195" t="s">
        <v>33</v>
      </c>
      <c r="J8195" t="s">
        <v>28</v>
      </c>
      <c r="K8195" s="1" t="s">
        <v>29</v>
      </c>
      <c r="L8195">
        <v>4</v>
      </c>
      <c r="M8195" s="1" t="s">
        <v>29</v>
      </c>
      <c r="N8195">
        <v>2</v>
      </c>
      <c r="O8195">
        <v>7</v>
      </c>
      <c r="P8195" t="s">
        <v>22</v>
      </c>
      <c r="Q8195" t="s">
        <v>30</v>
      </c>
    </row>
    <row r="8196" spans="1:17" x14ac:dyDescent="0.25">
      <c r="A8196">
        <v>8195</v>
      </c>
      <c r="B8196">
        <v>35</v>
      </c>
      <c r="C8196" t="str">
        <f t="shared" si="128"/>
        <v>Adult</v>
      </c>
      <c r="D8196" t="s">
        <v>40</v>
      </c>
      <c r="E8196" t="s">
        <v>44</v>
      </c>
      <c r="F8196" t="s">
        <v>50</v>
      </c>
      <c r="G8196">
        <v>28.52</v>
      </c>
      <c r="H8196">
        <v>2</v>
      </c>
      <c r="I8196" t="s">
        <v>27</v>
      </c>
      <c r="J8196" t="s">
        <v>47</v>
      </c>
      <c r="K8196" s="1" t="s">
        <v>29</v>
      </c>
      <c r="L8196">
        <v>5</v>
      </c>
      <c r="M8196" s="1" t="s">
        <v>21</v>
      </c>
      <c r="N8196">
        <v>5</v>
      </c>
      <c r="O8196">
        <v>7</v>
      </c>
      <c r="P8196" t="s">
        <v>37</v>
      </c>
      <c r="Q8196" t="s">
        <v>30</v>
      </c>
    </row>
    <row r="8197" spans="1:17" x14ac:dyDescent="0.25">
      <c r="A8197">
        <v>8196</v>
      </c>
      <c r="B8197">
        <v>58</v>
      </c>
      <c r="C8197" t="str">
        <f t="shared" si="128"/>
        <v>Adult</v>
      </c>
      <c r="D8197" t="s">
        <v>40</v>
      </c>
      <c r="E8197" t="s">
        <v>17</v>
      </c>
      <c r="F8197" t="s">
        <v>41</v>
      </c>
      <c r="G8197">
        <v>705.25</v>
      </c>
      <c r="H8197">
        <v>17</v>
      </c>
      <c r="I8197" t="s">
        <v>19</v>
      </c>
      <c r="J8197" t="s">
        <v>47</v>
      </c>
      <c r="K8197" s="1" t="s">
        <v>21</v>
      </c>
      <c r="L8197">
        <v>4</v>
      </c>
      <c r="M8197" s="1" t="s">
        <v>29</v>
      </c>
      <c r="N8197">
        <v>3</v>
      </c>
      <c r="O8197">
        <v>5</v>
      </c>
      <c r="P8197" t="s">
        <v>37</v>
      </c>
      <c r="Q8197" t="s">
        <v>30</v>
      </c>
    </row>
    <row r="8198" spans="1:17" x14ac:dyDescent="0.25">
      <c r="A8198">
        <v>8197</v>
      </c>
      <c r="B8198">
        <v>61</v>
      </c>
      <c r="C8198" t="str">
        <f t="shared" si="128"/>
        <v>Senior</v>
      </c>
      <c r="D8198" t="s">
        <v>24</v>
      </c>
      <c r="E8198" t="s">
        <v>31</v>
      </c>
      <c r="F8198" t="s">
        <v>42</v>
      </c>
      <c r="G8198">
        <v>511.73</v>
      </c>
      <c r="H8198">
        <v>31</v>
      </c>
      <c r="I8198" t="s">
        <v>19</v>
      </c>
      <c r="J8198" t="s">
        <v>20</v>
      </c>
      <c r="K8198" s="1" t="s">
        <v>21</v>
      </c>
      <c r="L8198">
        <v>4</v>
      </c>
      <c r="M8198" s="1" t="s">
        <v>29</v>
      </c>
      <c r="N8198">
        <v>5</v>
      </c>
      <c r="O8198">
        <v>1</v>
      </c>
      <c r="P8198" t="s">
        <v>37</v>
      </c>
      <c r="Q8198" t="s">
        <v>23</v>
      </c>
    </row>
    <row r="8199" spans="1:17" x14ac:dyDescent="0.25">
      <c r="A8199">
        <v>8198</v>
      </c>
      <c r="B8199">
        <v>59</v>
      </c>
      <c r="C8199" t="str">
        <f t="shared" si="128"/>
        <v>Adult</v>
      </c>
      <c r="D8199" t="s">
        <v>16</v>
      </c>
      <c r="E8199" t="s">
        <v>31</v>
      </c>
      <c r="F8199" t="s">
        <v>43</v>
      </c>
      <c r="G8199">
        <v>22.42</v>
      </c>
      <c r="H8199">
        <v>20</v>
      </c>
      <c r="I8199" t="s">
        <v>27</v>
      </c>
      <c r="J8199" t="s">
        <v>47</v>
      </c>
      <c r="K8199" s="1" t="s">
        <v>29</v>
      </c>
      <c r="L8199">
        <v>7</v>
      </c>
      <c r="M8199" s="1" t="s">
        <v>21</v>
      </c>
      <c r="N8199">
        <v>2</v>
      </c>
      <c r="O8199">
        <v>13</v>
      </c>
      <c r="P8199" t="s">
        <v>22</v>
      </c>
      <c r="Q8199" t="s">
        <v>23</v>
      </c>
    </row>
    <row r="8200" spans="1:17" x14ac:dyDescent="0.25">
      <c r="A8200">
        <v>8199</v>
      </c>
      <c r="B8200">
        <v>53</v>
      </c>
      <c r="C8200" t="str">
        <f t="shared" si="128"/>
        <v>Adult</v>
      </c>
      <c r="D8200" t="s">
        <v>24</v>
      </c>
      <c r="E8200" t="s">
        <v>35</v>
      </c>
      <c r="F8200" t="s">
        <v>18</v>
      </c>
      <c r="G8200">
        <v>406.28</v>
      </c>
      <c r="H8200">
        <v>41</v>
      </c>
      <c r="I8200" t="s">
        <v>33</v>
      </c>
      <c r="J8200" t="s">
        <v>47</v>
      </c>
      <c r="K8200" s="1" t="s">
        <v>29</v>
      </c>
      <c r="L8200">
        <v>3</v>
      </c>
      <c r="M8200" s="1" t="s">
        <v>29</v>
      </c>
      <c r="N8200">
        <v>2</v>
      </c>
      <c r="O8200">
        <v>5</v>
      </c>
      <c r="P8200" t="s">
        <v>37</v>
      </c>
      <c r="Q8200" t="s">
        <v>23</v>
      </c>
    </row>
    <row r="8201" spans="1:17" x14ac:dyDescent="0.25">
      <c r="A8201">
        <v>8200</v>
      </c>
      <c r="B8201">
        <v>24</v>
      </c>
      <c r="C8201" t="str">
        <f t="shared" si="128"/>
        <v>Adult</v>
      </c>
      <c r="D8201" t="s">
        <v>24</v>
      </c>
      <c r="E8201" t="s">
        <v>35</v>
      </c>
      <c r="F8201" t="s">
        <v>26</v>
      </c>
      <c r="G8201">
        <v>195.07</v>
      </c>
      <c r="H8201">
        <v>44</v>
      </c>
      <c r="I8201" t="s">
        <v>33</v>
      </c>
      <c r="J8201" t="s">
        <v>28</v>
      </c>
      <c r="K8201" s="1" t="s">
        <v>29</v>
      </c>
      <c r="L8201">
        <v>4</v>
      </c>
      <c r="M8201" s="1" t="s">
        <v>21</v>
      </c>
      <c r="N8201">
        <v>1</v>
      </c>
      <c r="O8201">
        <v>12</v>
      </c>
      <c r="P8201" t="s">
        <v>37</v>
      </c>
      <c r="Q8201" t="s">
        <v>23</v>
      </c>
    </row>
    <row r="8202" spans="1:17" x14ac:dyDescent="0.25">
      <c r="A8202">
        <v>8201</v>
      </c>
      <c r="B8202">
        <v>36</v>
      </c>
      <c r="C8202" t="str">
        <f t="shared" si="128"/>
        <v>Adult</v>
      </c>
      <c r="D8202" t="s">
        <v>40</v>
      </c>
      <c r="E8202" t="s">
        <v>46</v>
      </c>
      <c r="F8202" t="s">
        <v>50</v>
      </c>
      <c r="G8202">
        <v>874.87</v>
      </c>
      <c r="H8202">
        <v>50</v>
      </c>
      <c r="I8202" t="s">
        <v>27</v>
      </c>
      <c r="J8202" t="s">
        <v>28</v>
      </c>
      <c r="K8202" s="1" t="s">
        <v>29</v>
      </c>
      <c r="L8202">
        <v>7</v>
      </c>
      <c r="M8202" s="1" t="s">
        <v>21</v>
      </c>
      <c r="N8202">
        <v>1</v>
      </c>
      <c r="O8202">
        <v>1</v>
      </c>
      <c r="P8202" t="s">
        <v>34</v>
      </c>
      <c r="Q8202" t="s">
        <v>23</v>
      </c>
    </row>
    <row r="8203" spans="1:17" x14ac:dyDescent="0.25">
      <c r="A8203">
        <v>8202</v>
      </c>
      <c r="B8203">
        <v>27</v>
      </c>
      <c r="C8203" t="str">
        <f t="shared" si="128"/>
        <v>Adult</v>
      </c>
      <c r="D8203" t="s">
        <v>16</v>
      </c>
      <c r="E8203" t="s">
        <v>49</v>
      </c>
      <c r="F8203" t="s">
        <v>36</v>
      </c>
      <c r="G8203">
        <v>235.8</v>
      </c>
      <c r="H8203">
        <v>46</v>
      </c>
      <c r="I8203" t="s">
        <v>27</v>
      </c>
      <c r="J8203" t="s">
        <v>45</v>
      </c>
      <c r="K8203" s="1" t="s">
        <v>21</v>
      </c>
      <c r="L8203">
        <v>4</v>
      </c>
      <c r="M8203" s="1" t="s">
        <v>29</v>
      </c>
      <c r="N8203">
        <v>5</v>
      </c>
      <c r="O8203">
        <v>12</v>
      </c>
      <c r="P8203" t="s">
        <v>34</v>
      </c>
      <c r="Q8203" t="s">
        <v>39</v>
      </c>
    </row>
    <row r="8204" spans="1:17" x14ac:dyDescent="0.25">
      <c r="A8204">
        <v>8203</v>
      </c>
      <c r="B8204">
        <v>31</v>
      </c>
      <c r="C8204" t="str">
        <f t="shared" si="128"/>
        <v>Adult</v>
      </c>
      <c r="D8204" t="s">
        <v>40</v>
      </c>
      <c r="E8204" t="s">
        <v>49</v>
      </c>
      <c r="F8204" t="s">
        <v>42</v>
      </c>
      <c r="G8204">
        <v>744.61</v>
      </c>
      <c r="H8204">
        <v>25</v>
      </c>
      <c r="I8204" t="s">
        <v>33</v>
      </c>
      <c r="J8204" t="s">
        <v>20</v>
      </c>
      <c r="K8204" s="1" t="s">
        <v>29</v>
      </c>
      <c r="L8204">
        <v>7</v>
      </c>
      <c r="M8204" s="1" t="s">
        <v>29</v>
      </c>
      <c r="N8204">
        <v>4</v>
      </c>
      <c r="O8204">
        <v>8</v>
      </c>
      <c r="P8204" t="s">
        <v>34</v>
      </c>
      <c r="Q8204" t="s">
        <v>39</v>
      </c>
    </row>
    <row r="8205" spans="1:17" x14ac:dyDescent="0.25">
      <c r="A8205">
        <v>8204</v>
      </c>
      <c r="B8205">
        <v>65</v>
      </c>
      <c r="C8205" t="str">
        <f t="shared" si="128"/>
        <v>Senior</v>
      </c>
      <c r="D8205" t="s">
        <v>24</v>
      </c>
      <c r="E8205" t="s">
        <v>25</v>
      </c>
      <c r="F8205" t="s">
        <v>36</v>
      </c>
      <c r="G8205">
        <v>964.04</v>
      </c>
      <c r="H8205">
        <v>21</v>
      </c>
      <c r="I8205" t="s">
        <v>19</v>
      </c>
      <c r="J8205" t="s">
        <v>47</v>
      </c>
      <c r="K8205" s="1" t="s">
        <v>29</v>
      </c>
      <c r="L8205">
        <v>7</v>
      </c>
      <c r="M8205" s="1" t="s">
        <v>21</v>
      </c>
      <c r="N8205">
        <v>5</v>
      </c>
      <c r="O8205">
        <v>9</v>
      </c>
      <c r="P8205" t="s">
        <v>22</v>
      </c>
      <c r="Q8205" t="s">
        <v>39</v>
      </c>
    </row>
    <row r="8206" spans="1:17" x14ac:dyDescent="0.25">
      <c r="A8206">
        <v>8205</v>
      </c>
      <c r="B8206">
        <v>34</v>
      </c>
      <c r="C8206" t="str">
        <f t="shared" si="128"/>
        <v>Adult</v>
      </c>
      <c r="D8206" t="s">
        <v>40</v>
      </c>
      <c r="E8206" t="s">
        <v>17</v>
      </c>
      <c r="F8206" t="s">
        <v>42</v>
      </c>
      <c r="G8206">
        <v>527.30999999999995</v>
      </c>
      <c r="H8206">
        <v>28</v>
      </c>
      <c r="I8206" t="s">
        <v>33</v>
      </c>
      <c r="J8206" t="s">
        <v>38</v>
      </c>
      <c r="K8206" s="1" t="s">
        <v>21</v>
      </c>
      <c r="L8206">
        <v>1</v>
      </c>
      <c r="M8206" s="1" t="s">
        <v>29</v>
      </c>
      <c r="N8206">
        <v>1</v>
      </c>
      <c r="O8206">
        <v>6</v>
      </c>
      <c r="P8206" t="s">
        <v>34</v>
      </c>
      <c r="Q8206" t="s">
        <v>39</v>
      </c>
    </row>
    <row r="8207" spans="1:17" x14ac:dyDescent="0.25">
      <c r="A8207">
        <v>8206</v>
      </c>
      <c r="B8207">
        <v>33</v>
      </c>
      <c r="C8207" t="str">
        <f t="shared" si="128"/>
        <v>Adult</v>
      </c>
      <c r="D8207" t="s">
        <v>40</v>
      </c>
      <c r="E8207" t="s">
        <v>44</v>
      </c>
      <c r="F8207" t="s">
        <v>42</v>
      </c>
      <c r="G8207">
        <v>592.71</v>
      </c>
      <c r="H8207">
        <v>15</v>
      </c>
      <c r="I8207" t="s">
        <v>27</v>
      </c>
      <c r="J8207" t="s">
        <v>28</v>
      </c>
      <c r="K8207" s="1" t="s">
        <v>29</v>
      </c>
      <c r="L8207">
        <v>5</v>
      </c>
      <c r="M8207" s="1" t="s">
        <v>29</v>
      </c>
      <c r="N8207">
        <v>4</v>
      </c>
      <c r="O8207">
        <v>4</v>
      </c>
      <c r="P8207" t="s">
        <v>22</v>
      </c>
      <c r="Q8207" t="s">
        <v>23</v>
      </c>
    </row>
    <row r="8208" spans="1:17" x14ac:dyDescent="0.25">
      <c r="A8208">
        <v>8207</v>
      </c>
      <c r="B8208">
        <v>45</v>
      </c>
      <c r="C8208" t="str">
        <f t="shared" si="128"/>
        <v>Adult</v>
      </c>
      <c r="D8208" t="s">
        <v>16</v>
      </c>
      <c r="E8208" t="s">
        <v>25</v>
      </c>
      <c r="F8208" t="s">
        <v>50</v>
      </c>
      <c r="G8208">
        <v>469.8</v>
      </c>
      <c r="H8208">
        <v>10</v>
      </c>
      <c r="I8208" t="s">
        <v>19</v>
      </c>
      <c r="J8208" t="s">
        <v>45</v>
      </c>
      <c r="K8208" s="1" t="s">
        <v>29</v>
      </c>
      <c r="L8208">
        <v>2</v>
      </c>
      <c r="M8208" s="1" t="s">
        <v>29</v>
      </c>
      <c r="N8208">
        <v>2</v>
      </c>
      <c r="O8208">
        <v>13</v>
      </c>
      <c r="P8208" t="s">
        <v>37</v>
      </c>
      <c r="Q8208" t="s">
        <v>30</v>
      </c>
    </row>
    <row r="8209" spans="1:17" x14ac:dyDescent="0.25">
      <c r="A8209">
        <v>8208</v>
      </c>
      <c r="B8209">
        <v>22</v>
      </c>
      <c r="C8209" t="str">
        <f t="shared" si="128"/>
        <v>Adult</v>
      </c>
      <c r="D8209" t="s">
        <v>40</v>
      </c>
      <c r="E8209" t="s">
        <v>31</v>
      </c>
      <c r="F8209" t="s">
        <v>50</v>
      </c>
      <c r="G8209">
        <v>491.5</v>
      </c>
      <c r="H8209">
        <v>58</v>
      </c>
      <c r="I8209" t="s">
        <v>33</v>
      </c>
      <c r="J8209" t="s">
        <v>38</v>
      </c>
      <c r="K8209" s="1" t="s">
        <v>29</v>
      </c>
      <c r="L8209">
        <v>1</v>
      </c>
      <c r="M8209" s="1" t="s">
        <v>29</v>
      </c>
      <c r="N8209">
        <v>1</v>
      </c>
      <c r="O8209">
        <v>6</v>
      </c>
      <c r="P8209" t="s">
        <v>37</v>
      </c>
      <c r="Q8209" t="s">
        <v>39</v>
      </c>
    </row>
    <row r="8210" spans="1:17" x14ac:dyDescent="0.25">
      <c r="A8210">
        <v>8209</v>
      </c>
      <c r="B8210">
        <v>56</v>
      </c>
      <c r="C8210" t="str">
        <f t="shared" si="128"/>
        <v>Adult</v>
      </c>
      <c r="D8210" t="s">
        <v>16</v>
      </c>
      <c r="E8210" t="s">
        <v>44</v>
      </c>
      <c r="F8210" t="s">
        <v>41</v>
      </c>
      <c r="G8210">
        <v>263.38</v>
      </c>
      <c r="H8210">
        <v>28</v>
      </c>
      <c r="I8210" t="s">
        <v>33</v>
      </c>
      <c r="J8210" t="s">
        <v>20</v>
      </c>
      <c r="K8210" s="1" t="s">
        <v>29</v>
      </c>
      <c r="L8210">
        <v>1</v>
      </c>
      <c r="M8210" s="1" t="s">
        <v>29</v>
      </c>
      <c r="N8210">
        <v>4</v>
      </c>
      <c r="O8210">
        <v>7</v>
      </c>
      <c r="P8210" t="s">
        <v>22</v>
      </c>
      <c r="Q8210" t="s">
        <v>39</v>
      </c>
    </row>
    <row r="8211" spans="1:17" x14ac:dyDescent="0.25">
      <c r="A8211">
        <v>8210</v>
      </c>
      <c r="B8211">
        <v>63</v>
      </c>
      <c r="C8211" t="str">
        <f t="shared" si="128"/>
        <v>Senior</v>
      </c>
      <c r="D8211" t="s">
        <v>24</v>
      </c>
      <c r="E8211" t="s">
        <v>48</v>
      </c>
      <c r="F8211" t="s">
        <v>43</v>
      </c>
      <c r="G8211">
        <v>787.94</v>
      </c>
      <c r="H8211">
        <v>41</v>
      </c>
      <c r="I8211" t="s">
        <v>33</v>
      </c>
      <c r="J8211" t="s">
        <v>38</v>
      </c>
      <c r="K8211" s="1" t="s">
        <v>21</v>
      </c>
      <c r="L8211">
        <v>1</v>
      </c>
      <c r="M8211" s="1" t="s">
        <v>21</v>
      </c>
      <c r="N8211">
        <v>4</v>
      </c>
      <c r="O8211">
        <v>9</v>
      </c>
      <c r="P8211" t="s">
        <v>22</v>
      </c>
      <c r="Q8211" t="s">
        <v>23</v>
      </c>
    </row>
    <row r="8212" spans="1:17" x14ac:dyDescent="0.25">
      <c r="A8212">
        <v>8211</v>
      </c>
      <c r="B8212">
        <v>48</v>
      </c>
      <c r="C8212" t="str">
        <f t="shared" si="128"/>
        <v>Adult</v>
      </c>
      <c r="D8212" t="s">
        <v>24</v>
      </c>
      <c r="E8212" t="s">
        <v>48</v>
      </c>
      <c r="F8212" t="s">
        <v>36</v>
      </c>
      <c r="G8212">
        <v>701.54</v>
      </c>
      <c r="H8212">
        <v>18</v>
      </c>
      <c r="I8212" t="s">
        <v>27</v>
      </c>
      <c r="J8212" t="s">
        <v>45</v>
      </c>
      <c r="K8212" s="1" t="s">
        <v>21</v>
      </c>
      <c r="L8212">
        <v>6</v>
      </c>
      <c r="M8212" s="1" t="s">
        <v>29</v>
      </c>
      <c r="N8212">
        <v>2</v>
      </c>
      <c r="O8212">
        <v>9</v>
      </c>
      <c r="P8212" t="s">
        <v>34</v>
      </c>
      <c r="Q8212" t="s">
        <v>30</v>
      </c>
    </row>
    <row r="8213" spans="1:17" x14ac:dyDescent="0.25">
      <c r="A8213">
        <v>8212</v>
      </c>
      <c r="B8213">
        <v>62</v>
      </c>
      <c r="C8213" t="str">
        <f t="shared" si="128"/>
        <v>Senior</v>
      </c>
      <c r="D8213" t="s">
        <v>24</v>
      </c>
      <c r="E8213" t="s">
        <v>46</v>
      </c>
      <c r="F8213" t="s">
        <v>36</v>
      </c>
      <c r="G8213">
        <v>187.84</v>
      </c>
      <c r="H8213">
        <v>39</v>
      </c>
      <c r="I8213" t="s">
        <v>33</v>
      </c>
      <c r="J8213" t="s">
        <v>45</v>
      </c>
      <c r="K8213" s="1" t="s">
        <v>29</v>
      </c>
      <c r="L8213">
        <v>5</v>
      </c>
      <c r="M8213" s="1" t="s">
        <v>29</v>
      </c>
      <c r="N8213">
        <v>1</v>
      </c>
      <c r="O8213">
        <v>7</v>
      </c>
      <c r="P8213" t="s">
        <v>22</v>
      </c>
      <c r="Q8213" t="s">
        <v>23</v>
      </c>
    </row>
    <row r="8214" spans="1:17" x14ac:dyDescent="0.25">
      <c r="A8214">
        <v>8213</v>
      </c>
      <c r="B8214">
        <v>31</v>
      </c>
      <c r="C8214" t="str">
        <f t="shared" si="128"/>
        <v>Adult</v>
      </c>
      <c r="D8214" t="s">
        <v>16</v>
      </c>
      <c r="E8214" t="s">
        <v>31</v>
      </c>
      <c r="F8214" t="s">
        <v>42</v>
      </c>
      <c r="G8214">
        <v>959.05</v>
      </c>
      <c r="H8214">
        <v>34</v>
      </c>
      <c r="I8214" t="s">
        <v>19</v>
      </c>
      <c r="J8214" t="s">
        <v>45</v>
      </c>
      <c r="K8214" s="1" t="s">
        <v>29</v>
      </c>
      <c r="L8214">
        <v>7</v>
      </c>
      <c r="M8214" s="1" t="s">
        <v>29</v>
      </c>
      <c r="N8214">
        <v>4</v>
      </c>
      <c r="O8214">
        <v>4</v>
      </c>
      <c r="P8214" t="s">
        <v>22</v>
      </c>
      <c r="Q8214" t="s">
        <v>30</v>
      </c>
    </row>
    <row r="8215" spans="1:17" x14ac:dyDescent="0.25">
      <c r="A8215">
        <v>8214</v>
      </c>
      <c r="B8215">
        <v>47</v>
      </c>
      <c r="C8215" t="str">
        <f t="shared" si="128"/>
        <v>Adult</v>
      </c>
      <c r="D8215" t="s">
        <v>40</v>
      </c>
      <c r="E8215" t="s">
        <v>49</v>
      </c>
      <c r="F8215" t="s">
        <v>41</v>
      </c>
      <c r="G8215">
        <v>249.5</v>
      </c>
      <c r="H8215">
        <v>13</v>
      </c>
      <c r="I8215" t="s">
        <v>27</v>
      </c>
      <c r="J8215" t="s">
        <v>28</v>
      </c>
      <c r="K8215" s="1" t="s">
        <v>21</v>
      </c>
      <c r="L8215">
        <v>1</v>
      </c>
      <c r="M8215" s="1" t="s">
        <v>29</v>
      </c>
      <c r="N8215">
        <v>5</v>
      </c>
      <c r="O8215">
        <v>2</v>
      </c>
      <c r="P8215" t="s">
        <v>22</v>
      </c>
      <c r="Q8215" t="s">
        <v>30</v>
      </c>
    </row>
    <row r="8216" spans="1:17" x14ac:dyDescent="0.25">
      <c r="A8216">
        <v>8215</v>
      </c>
      <c r="B8216">
        <v>56</v>
      </c>
      <c r="C8216" t="str">
        <f t="shared" si="128"/>
        <v>Adult</v>
      </c>
      <c r="D8216" t="s">
        <v>16</v>
      </c>
      <c r="E8216" t="s">
        <v>49</v>
      </c>
      <c r="F8216" t="s">
        <v>43</v>
      </c>
      <c r="G8216">
        <v>537.77</v>
      </c>
      <c r="H8216">
        <v>11</v>
      </c>
      <c r="I8216" t="s">
        <v>27</v>
      </c>
      <c r="J8216" t="s">
        <v>28</v>
      </c>
      <c r="K8216" s="1" t="s">
        <v>21</v>
      </c>
      <c r="L8216">
        <v>4</v>
      </c>
      <c r="M8216" s="1" t="s">
        <v>29</v>
      </c>
      <c r="N8216">
        <v>2</v>
      </c>
      <c r="O8216">
        <v>13</v>
      </c>
      <c r="P8216" t="s">
        <v>34</v>
      </c>
      <c r="Q8216" t="s">
        <v>23</v>
      </c>
    </row>
    <row r="8217" spans="1:17" x14ac:dyDescent="0.25">
      <c r="A8217">
        <v>8216</v>
      </c>
      <c r="B8217">
        <v>53</v>
      </c>
      <c r="C8217" t="str">
        <f t="shared" si="128"/>
        <v>Adult</v>
      </c>
      <c r="D8217" t="s">
        <v>24</v>
      </c>
      <c r="E8217" t="s">
        <v>48</v>
      </c>
      <c r="F8217" t="s">
        <v>50</v>
      </c>
      <c r="G8217">
        <v>359.72</v>
      </c>
      <c r="H8217">
        <v>11</v>
      </c>
      <c r="I8217" t="s">
        <v>27</v>
      </c>
      <c r="J8217" t="s">
        <v>38</v>
      </c>
      <c r="K8217" s="1" t="s">
        <v>29</v>
      </c>
      <c r="L8217">
        <v>3</v>
      </c>
      <c r="M8217" s="1" t="s">
        <v>29</v>
      </c>
      <c r="N8217">
        <v>2</v>
      </c>
      <c r="O8217">
        <v>3</v>
      </c>
      <c r="P8217" t="s">
        <v>37</v>
      </c>
      <c r="Q8217" t="s">
        <v>39</v>
      </c>
    </row>
    <row r="8218" spans="1:17" x14ac:dyDescent="0.25">
      <c r="A8218">
        <v>8217</v>
      </c>
      <c r="B8218">
        <v>25</v>
      </c>
      <c r="C8218" t="str">
        <f t="shared" si="128"/>
        <v>Adult</v>
      </c>
      <c r="D8218" t="s">
        <v>40</v>
      </c>
      <c r="E8218" t="s">
        <v>35</v>
      </c>
      <c r="F8218" t="s">
        <v>32</v>
      </c>
      <c r="G8218">
        <v>417.23</v>
      </c>
      <c r="H8218">
        <v>40</v>
      </c>
      <c r="I8218" t="s">
        <v>19</v>
      </c>
      <c r="J8218" t="s">
        <v>45</v>
      </c>
      <c r="K8218" s="1" t="s">
        <v>29</v>
      </c>
      <c r="L8218">
        <v>7</v>
      </c>
      <c r="M8218" s="1" t="s">
        <v>21</v>
      </c>
      <c r="N8218">
        <v>2</v>
      </c>
      <c r="O8218">
        <v>3</v>
      </c>
      <c r="P8218" t="s">
        <v>37</v>
      </c>
      <c r="Q8218" t="s">
        <v>30</v>
      </c>
    </row>
    <row r="8219" spans="1:17" x14ac:dyDescent="0.25">
      <c r="A8219">
        <v>8218</v>
      </c>
      <c r="B8219">
        <v>62</v>
      </c>
      <c r="C8219" t="str">
        <f t="shared" si="128"/>
        <v>Senior</v>
      </c>
      <c r="D8219" t="s">
        <v>24</v>
      </c>
      <c r="E8219" t="s">
        <v>35</v>
      </c>
      <c r="F8219" t="s">
        <v>42</v>
      </c>
      <c r="G8219">
        <v>212.42</v>
      </c>
      <c r="H8219">
        <v>48</v>
      </c>
      <c r="I8219" t="s">
        <v>27</v>
      </c>
      <c r="J8219" t="s">
        <v>45</v>
      </c>
      <c r="K8219" s="1" t="s">
        <v>29</v>
      </c>
      <c r="L8219">
        <v>7</v>
      </c>
      <c r="M8219" s="1" t="s">
        <v>21</v>
      </c>
      <c r="N8219">
        <v>3</v>
      </c>
      <c r="O8219">
        <v>13</v>
      </c>
      <c r="P8219" t="s">
        <v>37</v>
      </c>
      <c r="Q8219" t="s">
        <v>30</v>
      </c>
    </row>
    <row r="8220" spans="1:17" x14ac:dyDescent="0.25">
      <c r="A8220">
        <v>8219</v>
      </c>
      <c r="B8220">
        <v>18</v>
      </c>
      <c r="C8220" t="str">
        <f t="shared" si="128"/>
        <v>Teenager</v>
      </c>
      <c r="D8220" t="s">
        <v>16</v>
      </c>
      <c r="E8220" t="s">
        <v>46</v>
      </c>
      <c r="F8220" t="s">
        <v>32</v>
      </c>
      <c r="G8220">
        <v>194.19</v>
      </c>
      <c r="H8220">
        <v>51</v>
      </c>
      <c r="I8220" t="s">
        <v>27</v>
      </c>
      <c r="J8220" t="s">
        <v>38</v>
      </c>
      <c r="K8220" s="1" t="s">
        <v>29</v>
      </c>
      <c r="L8220">
        <v>5</v>
      </c>
      <c r="M8220" s="1" t="s">
        <v>21</v>
      </c>
      <c r="N8220">
        <v>2</v>
      </c>
      <c r="O8220">
        <v>11</v>
      </c>
      <c r="P8220" t="s">
        <v>34</v>
      </c>
      <c r="Q8220" t="s">
        <v>23</v>
      </c>
    </row>
    <row r="8221" spans="1:17" x14ac:dyDescent="0.25">
      <c r="A8221">
        <v>8220</v>
      </c>
      <c r="B8221">
        <v>60</v>
      </c>
      <c r="C8221" t="str">
        <f t="shared" si="128"/>
        <v>Senior</v>
      </c>
      <c r="D8221" t="s">
        <v>16</v>
      </c>
      <c r="E8221" t="s">
        <v>46</v>
      </c>
      <c r="F8221" t="s">
        <v>43</v>
      </c>
      <c r="G8221">
        <v>860.56</v>
      </c>
      <c r="H8221">
        <v>36</v>
      </c>
      <c r="I8221" t="s">
        <v>27</v>
      </c>
      <c r="J8221" t="s">
        <v>47</v>
      </c>
      <c r="K8221" s="1" t="s">
        <v>29</v>
      </c>
      <c r="L8221">
        <v>1</v>
      </c>
      <c r="M8221" s="1" t="s">
        <v>29</v>
      </c>
      <c r="N8221">
        <v>1</v>
      </c>
      <c r="O8221">
        <v>2</v>
      </c>
      <c r="P8221" t="s">
        <v>34</v>
      </c>
      <c r="Q8221" t="s">
        <v>23</v>
      </c>
    </row>
    <row r="8222" spans="1:17" x14ac:dyDescent="0.25">
      <c r="A8222">
        <v>8221</v>
      </c>
      <c r="B8222">
        <v>27</v>
      </c>
      <c r="C8222" t="str">
        <f t="shared" si="128"/>
        <v>Adult</v>
      </c>
      <c r="D8222" t="s">
        <v>16</v>
      </c>
      <c r="E8222" t="s">
        <v>17</v>
      </c>
      <c r="F8222" t="s">
        <v>41</v>
      </c>
      <c r="G8222">
        <v>374.5</v>
      </c>
      <c r="H8222">
        <v>37</v>
      </c>
      <c r="I8222" t="s">
        <v>19</v>
      </c>
      <c r="J8222" t="s">
        <v>45</v>
      </c>
      <c r="K8222" s="1" t="s">
        <v>29</v>
      </c>
      <c r="L8222">
        <v>8</v>
      </c>
      <c r="M8222" s="1" t="s">
        <v>21</v>
      </c>
      <c r="N8222">
        <v>4</v>
      </c>
      <c r="O8222">
        <v>9</v>
      </c>
      <c r="P8222" t="s">
        <v>22</v>
      </c>
      <c r="Q8222" t="s">
        <v>23</v>
      </c>
    </row>
    <row r="8223" spans="1:17" x14ac:dyDescent="0.25">
      <c r="A8223">
        <v>8222</v>
      </c>
      <c r="B8223">
        <v>37</v>
      </c>
      <c r="C8223" t="str">
        <f t="shared" si="128"/>
        <v>Adult</v>
      </c>
      <c r="D8223" t="s">
        <v>40</v>
      </c>
      <c r="E8223" t="s">
        <v>31</v>
      </c>
      <c r="F8223" t="s">
        <v>43</v>
      </c>
      <c r="G8223">
        <v>791.22</v>
      </c>
      <c r="H8223">
        <v>33</v>
      </c>
      <c r="I8223" t="s">
        <v>19</v>
      </c>
      <c r="J8223" t="s">
        <v>47</v>
      </c>
      <c r="K8223" s="1" t="s">
        <v>21</v>
      </c>
      <c r="L8223">
        <v>5</v>
      </c>
      <c r="M8223" s="1" t="s">
        <v>29</v>
      </c>
      <c r="N8223">
        <v>3</v>
      </c>
      <c r="O8223">
        <v>10</v>
      </c>
      <c r="P8223" t="s">
        <v>37</v>
      </c>
      <c r="Q8223" t="s">
        <v>23</v>
      </c>
    </row>
    <row r="8224" spans="1:17" x14ac:dyDescent="0.25">
      <c r="A8224">
        <v>8223</v>
      </c>
      <c r="B8224">
        <v>67</v>
      </c>
      <c r="C8224" t="str">
        <f t="shared" si="128"/>
        <v>Senior</v>
      </c>
      <c r="D8224" t="s">
        <v>24</v>
      </c>
      <c r="E8224" t="s">
        <v>49</v>
      </c>
      <c r="F8224" t="s">
        <v>18</v>
      </c>
      <c r="G8224">
        <v>48.3</v>
      </c>
      <c r="H8224">
        <v>4</v>
      </c>
      <c r="I8224" t="s">
        <v>27</v>
      </c>
      <c r="J8224" t="s">
        <v>47</v>
      </c>
      <c r="K8224" s="1" t="s">
        <v>21</v>
      </c>
      <c r="L8224">
        <v>8</v>
      </c>
      <c r="M8224" s="1" t="s">
        <v>29</v>
      </c>
      <c r="N8224">
        <v>5</v>
      </c>
      <c r="O8224">
        <v>8</v>
      </c>
      <c r="P8224" t="s">
        <v>34</v>
      </c>
      <c r="Q8224" t="s">
        <v>30</v>
      </c>
    </row>
    <row r="8225" spans="1:17" x14ac:dyDescent="0.25">
      <c r="A8225">
        <v>8224</v>
      </c>
      <c r="B8225">
        <v>37</v>
      </c>
      <c r="C8225" t="str">
        <f t="shared" si="128"/>
        <v>Adult</v>
      </c>
      <c r="D8225" t="s">
        <v>40</v>
      </c>
      <c r="E8225" t="s">
        <v>46</v>
      </c>
      <c r="F8225" t="s">
        <v>41</v>
      </c>
      <c r="G8225">
        <v>170.21</v>
      </c>
      <c r="H8225">
        <v>18</v>
      </c>
      <c r="I8225" t="s">
        <v>27</v>
      </c>
      <c r="J8225" t="s">
        <v>47</v>
      </c>
      <c r="K8225" s="1" t="s">
        <v>21</v>
      </c>
      <c r="L8225">
        <v>3</v>
      </c>
      <c r="M8225" s="1" t="s">
        <v>21</v>
      </c>
      <c r="N8225">
        <v>1</v>
      </c>
      <c r="O8225">
        <v>8</v>
      </c>
      <c r="P8225" t="s">
        <v>34</v>
      </c>
      <c r="Q8225" t="s">
        <v>39</v>
      </c>
    </row>
    <row r="8226" spans="1:17" x14ac:dyDescent="0.25">
      <c r="A8226">
        <v>8225</v>
      </c>
      <c r="B8226">
        <v>44</v>
      </c>
      <c r="C8226" t="str">
        <f t="shared" si="128"/>
        <v>Adult</v>
      </c>
      <c r="D8226" t="s">
        <v>40</v>
      </c>
      <c r="E8226" t="s">
        <v>25</v>
      </c>
      <c r="F8226" t="s">
        <v>50</v>
      </c>
      <c r="G8226">
        <v>991.67</v>
      </c>
      <c r="H8226">
        <v>17</v>
      </c>
      <c r="I8226" t="s">
        <v>27</v>
      </c>
      <c r="J8226" t="s">
        <v>28</v>
      </c>
      <c r="K8226" s="1" t="s">
        <v>21</v>
      </c>
      <c r="L8226">
        <v>5</v>
      </c>
      <c r="M8226" s="1" t="s">
        <v>29</v>
      </c>
      <c r="N8226">
        <v>3</v>
      </c>
      <c r="O8226">
        <v>13</v>
      </c>
      <c r="P8226" t="s">
        <v>34</v>
      </c>
      <c r="Q8226" t="s">
        <v>30</v>
      </c>
    </row>
    <row r="8227" spans="1:17" x14ac:dyDescent="0.25">
      <c r="A8227">
        <v>8226</v>
      </c>
      <c r="B8227">
        <v>23</v>
      </c>
      <c r="C8227" t="str">
        <f t="shared" si="128"/>
        <v>Adult</v>
      </c>
      <c r="D8227" t="s">
        <v>40</v>
      </c>
      <c r="E8227" t="s">
        <v>25</v>
      </c>
      <c r="F8227" t="s">
        <v>41</v>
      </c>
      <c r="G8227">
        <v>868.17</v>
      </c>
      <c r="H8227">
        <v>34</v>
      </c>
      <c r="I8227" t="s">
        <v>33</v>
      </c>
      <c r="J8227" t="s">
        <v>45</v>
      </c>
      <c r="K8227" s="1" t="s">
        <v>29</v>
      </c>
      <c r="L8227">
        <v>4</v>
      </c>
      <c r="M8227" s="1" t="s">
        <v>21</v>
      </c>
      <c r="N8227">
        <v>2</v>
      </c>
      <c r="O8227">
        <v>8</v>
      </c>
      <c r="P8227" t="s">
        <v>22</v>
      </c>
      <c r="Q8227" t="s">
        <v>30</v>
      </c>
    </row>
    <row r="8228" spans="1:17" x14ac:dyDescent="0.25">
      <c r="A8228">
        <v>8227</v>
      </c>
      <c r="B8228">
        <v>22</v>
      </c>
      <c r="C8228" t="str">
        <f t="shared" si="128"/>
        <v>Adult</v>
      </c>
      <c r="D8228" t="s">
        <v>16</v>
      </c>
      <c r="E8228" t="s">
        <v>25</v>
      </c>
      <c r="F8228" t="s">
        <v>50</v>
      </c>
      <c r="G8228">
        <v>912.15</v>
      </c>
      <c r="H8228">
        <v>13</v>
      </c>
      <c r="I8228" t="s">
        <v>33</v>
      </c>
      <c r="J8228" t="s">
        <v>45</v>
      </c>
      <c r="K8228" s="1" t="s">
        <v>21</v>
      </c>
      <c r="L8228">
        <v>9</v>
      </c>
      <c r="M8228" s="1" t="s">
        <v>21</v>
      </c>
      <c r="N8228">
        <v>2</v>
      </c>
      <c r="O8228">
        <v>7</v>
      </c>
      <c r="P8228" t="s">
        <v>34</v>
      </c>
      <c r="Q8228" t="s">
        <v>30</v>
      </c>
    </row>
    <row r="8229" spans="1:17" x14ac:dyDescent="0.25">
      <c r="A8229">
        <v>8228</v>
      </c>
      <c r="B8229">
        <v>39</v>
      </c>
      <c r="C8229" t="str">
        <f t="shared" si="128"/>
        <v>Adult</v>
      </c>
      <c r="D8229" t="s">
        <v>40</v>
      </c>
      <c r="E8229" t="s">
        <v>46</v>
      </c>
      <c r="F8229" t="s">
        <v>32</v>
      </c>
      <c r="G8229">
        <v>20.54</v>
      </c>
      <c r="H8229">
        <v>36</v>
      </c>
      <c r="I8229" t="s">
        <v>33</v>
      </c>
      <c r="J8229" t="s">
        <v>20</v>
      </c>
      <c r="K8229" s="1" t="s">
        <v>29</v>
      </c>
      <c r="L8229">
        <v>9</v>
      </c>
      <c r="M8229" s="1" t="s">
        <v>21</v>
      </c>
      <c r="N8229">
        <v>5</v>
      </c>
      <c r="O8229">
        <v>5</v>
      </c>
      <c r="P8229" t="s">
        <v>34</v>
      </c>
      <c r="Q8229" t="s">
        <v>39</v>
      </c>
    </row>
    <row r="8230" spans="1:17" x14ac:dyDescent="0.25">
      <c r="A8230">
        <v>8229</v>
      </c>
      <c r="B8230">
        <v>34</v>
      </c>
      <c r="C8230" t="str">
        <f t="shared" si="128"/>
        <v>Adult</v>
      </c>
      <c r="D8230" t="s">
        <v>24</v>
      </c>
      <c r="E8230" t="s">
        <v>31</v>
      </c>
      <c r="F8230" t="s">
        <v>41</v>
      </c>
      <c r="G8230">
        <v>691.55</v>
      </c>
      <c r="H8230">
        <v>39</v>
      </c>
      <c r="I8230" t="s">
        <v>19</v>
      </c>
      <c r="J8230" t="s">
        <v>20</v>
      </c>
      <c r="K8230" s="1" t="s">
        <v>21</v>
      </c>
      <c r="L8230">
        <v>7</v>
      </c>
      <c r="M8230" s="1" t="s">
        <v>21</v>
      </c>
      <c r="N8230">
        <v>1</v>
      </c>
      <c r="O8230">
        <v>7</v>
      </c>
      <c r="P8230" t="s">
        <v>34</v>
      </c>
      <c r="Q8230" t="s">
        <v>30</v>
      </c>
    </row>
    <row r="8231" spans="1:17" x14ac:dyDescent="0.25">
      <c r="A8231">
        <v>8230</v>
      </c>
      <c r="B8231">
        <v>69</v>
      </c>
      <c r="C8231" t="str">
        <f t="shared" si="128"/>
        <v>Senior</v>
      </c>
      <c r="D8231" t="s">
        <v>24</v>
      </c>
      <c r="E8231" t="s">
        <v>31</v>
      </c>
      <c r="F8231" t="s">
        <v>32</v>
      </c>
      <c r="G8231">
        <v>389.27</v>
      </c>
      <c r="H8231">
        <v>44</v>
      </c>
      <c r="I8231" t="s">
        <v>19</v>
      </c>
      <c r="J8231" t="s">
        <v>20</v>
      </c>
      <c r="K8231" s="1" t="s">
        <v>29</v>
      </c>
      <c r="L8231">
        <v>8</v>
      </c>
      <c r="M8231" s="1" t="s">
        <v>21</v>
      </c>
      <c r="N8231">
        <v>3</v>
      </c>
      <c r="O8231">
        <v>1</v>
      </c>
      <c r="P8231" t="s">
        <v>37</v>
      </c>
      <c r="Q8231" t="s">
        <v>30</v>
      </c>
    </row>
    <row r="8232" spans="1:17" x14ac:dyDescent="0.25">
      <c r="A8232">
        <v>8231</v>
      </c>
      <c r="B8232">
        <v>42</v>
      </c>
      <c r="C8232" t="str">
        <f t="shared" si="128"/>
        <v>Adult</v>
      </c>
      <c r="D8232" t="s">
        <v>24</v>
      </c>
      <c r="E8232" t="s">
        <v>25</v>
      </c>
      <c r="F8232" t="s">
        <v>50</v>
      </c>
      <c r="G8232">
        <v>660.23</v>
      </c>
      <c r="H8232">
        <v>5</v>
      </c>
      <c r="I8232" t="s">
        <v>27</v>
      </c>
      <c r="J8232" t="s">
        <v>47</v>
      </c>
      <c r="K8232" s="1" t="s">
        <v>29</v>
      </c>
      <c r="L8232">
        <v>5</v>
      </c>
      <c r="M8232" s="1" t="s">
        <v>21</v>
      </c>
      <c r="N8232">
        <v>2</v>
      </c>
      <c r="O8232">
        <v>2</v>
      </c>
      <c r="P8232" t="s">
        <v>22</v>
      </c>
      <c r="Q8232" t="s">
        <v>30</v>
      </c>
    </row>
    <row r="8233" spans="1:17" x14ac:dyDescent="0.25">
      <c r="A8233">
        <v>8232</v>
      </c>
      <c r="B8233">
        <v>56</v>
      </c>
      <c r="C8233" t="str">
        <f t="shared" si="128"/>
        <v>Adult</v>
      </c>
      <c r="D8233" t="s">
        <v>16</v>
      </c>
      <c r="E8233" t="s">
        <v>35</v>
      </c>
      <c r="F8233" t="s">
        <v>42</v>
      </c>
      <c r="G8233">
        <v>754.93</v>
      </c>
      <c r="H8233">
        <v>57</v>
      </c>
      <c r="I8233" t="s">
        <v>33</v>
      </c>
      <c r="J8233" t="s">
        <v>45</v>
      </c>
      <c r="K8233" s="1" t="s">
        <v>29</v>
      </c>
      <c r="L8233">
        <v>3</v>
      </c>
      <c r="M8233" s="1" t="s">
        <v>21</v>
      </c>
      <c r="N8233">
        <v>5</v>
      </c>
      <c r="O8233">
        <v>13</v>
      </c>
      <c r="P8233" t="s">
        <v>34</v>
      </c>
      <c r="Q8233" t="s">
        <v>23</v>
      </c>
    </row>
    <row r="8234" spans="1:17" x14ac:dyDescent="0.25">
      <c r="A8234">
        <v>8233</v>
      </c>
      <c r="B8234">
        <v>33</v>
      </c>
      <c r="C8234" t="str">
        <f t="shared" si="128"/>
        <v>Adult</v>
      </c>
      <c r="D8234" t="s">
        <v>16</v>
      </c>
      <c r="E8234" t="s">
        <v>46</v>
      </c>
      <c r="F8234" t="s">
        <v>36</v>
      </c>
      <c r="G8234">
        <v>355.06</v>
      </c>
      <c r="H8234">
        <v>40</v>
      </c>
      <c r="I8234" t="s">
        <v>33</v>
      </c>
      <c r="J8234" t="s">
        <v>38</v>
      </c>
      <c r="K8234" s="1" t="s">
        <v>21</v>
      </c>
      <c r="L8234">
        <v>5</v>
      </c>
      <c r="M8234" s="1" t="s">
        <v>29</v>
      </c>
      <c r="N8234">
        <v>2</v>
      </c>
      <c r="O8234">
        <v>4</v>
      </c>
      <c r="P8234" t="s">
        <v>22</v>
      </c>
      <c r="Q8234" t="s">
        <v>30</v>
      </c>
    </row>
    <row r="8235" spans="1:17" x14ac:dyDescent="0.25">
      <c r="A8235">
        <v>8234</v>
      </c>
      <c r="B8235">
        <v>26</v>
      </c>
      <c r="C8235" t="str">
        <f t="shared" si="128"/>
        <v>Adult</v>
      </c>
      <c r="D8235" t="s">
        <v>24</v>
      </c>
      <c r="E8235" t="s">
        <v>31</v>
      </c>
      <c r="F8235" t="s">
        <v>18</v>
      </c>
      <c r="G8235">
        <v>813.48</v>
      </c>
      <c r="H8235">
        <v>25</v>
      </c>
      <c r="I8235" t="s">
        <v>33</v>
      </c>
      <c r="J8235" t="s">
        <v>28</v>
      </c>
      <c r="K8235" s="1" t="s">
        <v>21</v>
      </c>
      <c r="L8235">
        <v>2</v>
      </c>
      <c r="M8235" s="1" t="s">
        <v>21</v>
      </c>
      <c r="N8235">
        <v>2</v>
      </c>
      <c r="O8235">
        <v>3</v>
      </c>
      <c r="P8235" t="s">
        <v>37</v>
      </c>
      <c r="Q8235" t="s">
        <v>30</v>
      </c>
    </row>
    <row r="8236" spans="1:17" x14ac:dyDescent="0.25">
      <c r="A8236">
        <v>8235</v>
      </c>
      <c r="B8236">
        <v>37</v>
      </c>
      <c r="C8236" t="str">
        <f t="shared" si="128"/>
        <v>Adult</v>
      </c>
      <c r="D8236" t="s">
        <v>40</v>
      </c>
      <c r="E8236" t="s">
        <v>31</v>
      </c>
      <c r="F8236" t="s">
        <v>50</v>
      </c>
      <c r="G8236">
        <v>473.03</v>
      </c>
      <c r="H8236">
        <v>38</v>
      </c>
      <c r="I8236" t="s">
        <v>27</v>
      </c>
      <c r="J8236" t="s">
        <v>20</v>
      </c>
      <c r="K8236" s="1" t="s">
        <v>29</v>
      </c>
      <c r="L8236">
        <v>3</v>
      </c>
      <c r="M8236" s="1" t="s">
        <v>21</v>
      </c>
      <c r="N8236">
        <v>4</v>
      </c>
      <c r="O8236">
        <v>7</v>
      </c>
      <c r="P8236" t="s">
        <v>34</v>
      </c>
      <c r="Q8236" t="s">
        <v>23</v>
      </c>
    </row>
    <row r="8237" spans="1:17" x14ac:dyDescent="0.25">
      <c r="A8237">
        <v>8236</v>
      </c>
      <c r="B8237">
        <v>22</v>
      </c>
      <c r="C8237" t="str">
        <f t="shared" si="128"/>
        <v>Adult</v>
      </c>
      <c r="D8237" t="s">
        <v>16</v>
      </c>
      <c r="E8237" t="s">
        <v>31</v>
      </c>
      <c r="F8237" t="s">
        <v>41</v>
      </c>
      <c r="G8237">
        <v>431.14</v>
      </c>
      <c r="H8237">
        <v>32</v>
      </c>
      <c r="I8237" t="s">
        <v>33</v>
      </c>
      <c r="J8237" t="s">
        <v>47</v>
      </c>
      <c r="K8237" s="1" t="s">
        <v>21</v>
      </c>
      <c r="L8237">
        <v>6</v>
      </c>
      <c r="M8237" s="1" t="s">
        <v>21</v>
      </c>
      <c r="N8237">
        <v>5</v>
      </c>
      <c r="O8237">
        <v>11</v>
      </c>
      <c r="P8237" t="s">
        <v>34</v>
      </c>
      <c r="Q8237" t="s">
        <v>30</v>
      </c>
    </row>
    <row r="8238" spans="1:17" x14ac:dyDescent="0.25">
      <c r="A8238">
        <v>8237</v>
      </c>
      <c r="B8238">
        <v>34</v>
      </c>
      <c r="C8238" t="str">
        <f t="shared" si="128"/>
        <v>Adult</v>
      </c>
      <c r="D8238" t="s">
        <v>40</v>
      </c>
      <c r="E8238" t="s">
        <v>25</v>
      </c>
      <c r="F8238" t="s">
        <v>43</v>
      </c>
      <c r="G8238">
        <v>517.91</v>
      </c>
      <c r="H8238">
        <v>3</v>
      </c>
      <c r="I8238" t="s">
        <v>33</v>
      </c>
      <c r="J8238" t="s">
        <v>20</v>
      </c>
      <c r="K8238" s="1" t="s">
        <v>21</v>
      </c>
      <c r="L8238">
        <v>7</v>
      </c>
      <c r="M8238" s="1" t="s">
        <v>21</v>
      </c>
      <c r="N8238">
        <v>2</v>
      </c>
      <c r="O8238">
        <v>6</v>
      </c>
      <c r="P8238" t="s">
        <v>22</v>
      </c>
      <c r="Q8238" t="s">
        <v>39</v>
      </c>
    </row>
    <row r="8239" spans="1:17" x14ac:dyDescent="0.25">
      <c r="A8239">
        <v>8238</v>
      </c>
      <c r="B8239">
        <v>24</v>
      </c>
      <c r="C8239" t="str">
        <f t="shared" si="128"/>
        <v>Adult</v>
      </c>
      <c r="D8239" t="s">
        <v>16</v>
      </c>
      <c r="E8239" t="s">
        <v>17</v>
      </c>
      <c r="F8239" t="s">
        <v>18</v>
      </c>
      <c r="G8239">
        <v>817.05</v>
      </c>
      <c r="H8239">
        <v>43</v>
      </c>
      <c r="I8239" t="s">
        <v>19</v>
      </c>
      <c r="J8239" t="s">
        <v>28</v>
      </c>
      <c r="K8239" s="1" t="s">
        <v>21</v>
      </c>
      <c r="L8239">
        <v>8</v>
      </c>
      <c r="M8239" s="1" t="s">
        <v>21</v>
      </c>
      <c r="N8239">
        <v>5</v>
      </c>
      <c r="O8239">
        <v>3</v>
      </c>
      <c r="P8239" t="s">
        <v>22</v>
      </c>
      <c r="Q8239" t="s">
        <v>23</v>
      </c>
    </row>
    <row r="8240" spans="1:17" x14ac:dyDescent="0.25">
      <c r="A8240">
        <v>8239</v>
      </c>
      <c r="B8240">
        <v>18</v>
      </c>
      <c r="C8240" t="str">
        <f t="shared" si="128"/>
        <v>Teenager</v>
      </c>
      <c r="D8240" t="s">
        <v>24</v>
      </c>
      <c r="E8240" t="s">
        <v>48</v>
      </c>
      <c r="F8240" t="s">
        <v>50</v>
      </c>
      <c r="G8240">
        <v>248.28</v>
      </c>
      <c r="H8240">
        <v>40</v>
      </c>
      <c r="I8240" t="s">
        <v>19</v>
      </c>
      <c r="J8240" t="s">
        <v>47</v>
      </c>
      <c r="K8240" s="1" t="s">
        <v>29</v>
      </c>
      <c r="L8240">
        <v>5</v>
      </c>
      <c r="M8240" s="1" t="s">
        <v>29</v>
      </c>
      <c r="N8240">
        <v>3</v>
      </c>
      <c r="O8240">
        <v>13</v>
      </c>
      <c r="P8240" t="s">
        <v>37</v>
      </c>
      <c r="Q8240" t="s">
        <v>23</v>
      </c>
    </row>
    <row r="8241" spans="1:17" x14ac:dyDescent="0.25">
      <c r="A8241">
        <v>8240</v>
      </c>
      <c r="B8241">
        <v>22</v>
      </c>
      <c r="C8241" t="str">
        <f t="shared" si="128"/>
        <v>Adult</v>
      </c>
      <c r="D8241" t="s">
        <v>24</v>
      </c>
      <c r="E8241" t="s">
        <v>17</v>
      </c>
      <c r="F8241" t="s">
        <v>43</v>
      </c>
      <c r="G8241">
        <v>821.45</v>
      </c>
      <c r="H8241">
        <v>28</v>
      </c>
      <c r="I8241" t="s">
        <v>27</v>
      </c>
      <c r="J8241" t="s">
        <v>38</v>
      </c>
      <c r="K8241" s="1" t="s">
        <v>21</v>
      </c>
      <c r="L8241">
        <v>4</v>
      </c>
      <c r="M8241" s="1" t="s">
        <v>21</v>
      </c>
      <c r="N8241">
        <v>5</v>
      </c>
      <c r="O8241">
        <v>2</v>
      </c>
      <c r="P8241" t="s">
        <v>22</v>
      </c>
      <c r="Q8241" t="s">
        <v>39</v>
      </c>
    </row>
    <row r="8242" spans="1:17" x14ac:dyDescent="0.25">
      <c r="A8242">
        <v>8241</v>
      </c>
      <c r="B8242">
        <v>54</v>
      </c>
      <c r="C8242" t="str">
        <f t="shared" si="128"/>
        <v>Adult</v>
      </c>
      <c r="D8242" t="s">
        <v>40</v>
      </c>
      <c r="E8242" t="s">
        <v>35</v>
      </c>
      <c r="F8242" t="s">
        <v>43</v>
      </c>
      <c r="G8242">
        <v>363.55</v>
      </c>
      <c r="H8242">
        <v>11</v>
      </c>
      <c r="I8242" t="s">
        <v>19</v>
      </c>
      <c r="J8242" t="s">
        <v>45</v>
      </c>
      <c r="K8242" s="1" t="s">
        <v>21</v>
      </c>
      <c r="L8242">
        <v>5</v>
      </c>
      <c r="M8242" s="1" t="s">
        <v>21</v>
      </c>
      <c r="N8242">
        <v>2</v>
      </c>
      <c r="O8242">
        <v>12</v>
      </c>
      <c r="P8242" t="s">
        <v>22</v>
      </c>
      <c r="Q8242" t="s">
        <v>30</v>
      </c>
    </row>
    <row r="8243" spans="1:17" x14ac:dyDescent="0.25">
      <c r="A8243">
        <v>8242</v>
      </c>
      <c r="B8243">
        <v>41</v>
      </c>
      <c r="C8243" t="str">
        <f t="shared" si="128"/>
        <v>Adult</v>
      </c>
      <c r="D8243" t="s">
        <v>40</v>
      </c>
      <c r="E8243" t="s">
        <v>25</v>
      </c>
      <c r="F8243" t="s">
        <v>42</v>
      </c>
      <c r="G8243">
        <v>841.99</v>
      </c>
      <c r="H8243">
        <v>3</v>
      </c>
      <c r="I8243" t="s">
        <v>33</v>
      </c>
      <c r="J8243" t="s">
        <v>20</v>
      </c>
      <c r="K8243" s="1" t="s">
        <v>21</v>
      </c>
      <c r="L8243">
        <v>4</v>
      </c>
      <c r="M8243" s="1" t="s">
        <v>21</v>
      </c>
      <c r="N8243">
        <v>3</v>
      </c>
      <c r="O8243">
        <v>6</v>
      </c>
      <c r="P8243" t="s">
        <v>22</v>
      </c>
      <c r="Q8243" t="s">
        <v>23</v>
      </c>
    </row>
    <row r="8244" spans="1:17" x14ac:dyDescent="0.25">
      <c r="A8244">
        <v>8243</v>
      </c>
      <c r="B8244">
        <v>40</v>
      </c>
      <c r="C8244" t="str">
        <f t="shared" si="128"/>
        <v>Adult</v>
      </c>
      <c r="D8244" t="s">
        <v>24</v>
      </c>
      <c r="E8244" t="s">
        <v>46</v>
      </c>
      <c r="F8244" t="s">
        <v>18</v>
      </c>
      <c r="G8244">
        <v>786.55</v>
      </c>
      <c r="H8244">
        <v>3</v>
      </c>
      <c r="I8244" t="s">
        <v>27</v>
      </c>
      <c r="J8244" t="s">
        <v>20</v>
      </c>
      <c r="K8244" s="1" t="s">
        <v>29</v>
      </c>
      <c r="L8244">
        <v>2</v>
      </c>
      <c r="M8244" s="1" t="s">
        <v>21</v>
      </c>
      <c r="N8244">
        <v>1</v>
      </c>
      <c r="O8244">
        <v>4</v>
      </c>
      <c r="P8244" t="s">
        <v>37</v>
      </c>
      <c r="Q8244" t="s">
        <v>30</v>
      </c>
    </row>
    <row r="8245" spans="1:17" x14ac:dyDescent="0.25">
      <c r="A8245">
        <v>8244</v>
      </c>
      <c r="B8245">
        <v>36</v>
      </c>
      <c r="C8245" t="str">
        <f t="shared" si="128"/>
        <v>Adult</v>
      </c>
      <c r="D8245" t="s">
        <v>40</v>
      </c>
      <c r="E8245" t="s">
        <v>48</v>
      </c>
      <c r="F8245" t="s">
        <v>32</v>
      </c>
      <c r="G8245">
        <v>874.92</v>
      </c>
      <c r="H8245">
        <v>57</v>
      </c>
      <c r="I8245" t="s">
        <v>27</v>
      </c>
      <c r="J8245" t="s">
        <v>45</v>
      </c>
      <c r="K8245" s="1" t="s">
        <v>29</v>
      </c>
      <c r="L8245">
        <v>3</v>
      </c>
      <c r="M8245" s="1" t="s">
        <v>21</v>
      </c>
      <c r="N8245">
        <v>3</v>
      </c>
      <c r="O8245">
        <v>4</v>
      </c>
      <c r="P8245" t="s">
        <v>34</v>
      </c>
      <c r="Q8245" t="s">
        <v>30</v>
      </c>
    </row>
    <row r="8246" spans="1:17" x14ac:dyDescent="0.25">
      <c r="A8246">
        <v>8245</v>
      </c>
      <c r="B8246">
        <v>35</v>
      </c>
      <c r="C8246" t="str">
        <f t="shared" si="128"/>
        <v>Adult</v>
      </c>
      <c r="D8246" t="s">
        <v>16</v>
      </c>
      <c r="E8246" t="s">
        <v>49</v>
      </c>
      <c r="F8246" t="s">
        <v>50</v>
      </c>
      <c r="G8246">
        <v>846.56</v>
      </c>
      <c r="H8246">
        <v>31</v>
      </c>
      <c r="I8246" t="s">
        <v>33</v>
      </c>
      <c r="J8246" t="s">
        <v>47</v>
      </c>
      <c r="K8246" s="1" t="s">
        <v>29</v>
      </c>
      <c r="L8246">
        <v>9</v>
      </c>
      <c r="M8246" s="1" t="s">
        <v>29</v>
      </c>
      <c r="N8246">
        <v>5</v>
      </c>
      <c r="O8246">
        <v>2</v>
      </c>
      <c r="P8246" t="s">
        <v>34</v>
      </c>
      <c r="Q8246" t="s">
        <v>39</v>
      </c>
    </row>
    <row r="8247" spans="1:17" x14ac:dyDescent="0.25">
      <c r="A8247">
        <v>8246</v>
      </c>
      <c r="B8247">
        <v>23</v>
      </c>
      <c r="C8247" t="str">
        <f t="shared" si="128"/>
        <v>Adult</v>
      </c>
      <c r="D8247" t="s">
        <v>24</v>
      </c>
      <c r="E8247" t="s">
        <v>17</v>
      </c>
      <c r="F8247" t="s">
        <v>36</v>
      </c>
      <c r="G8247">
        <v>268.51</v>
      </c>
      <c r="H8247">
        <v>1</v>
      </c>
      <c r="I8247" t="s">
        <v>19</v>
      </c>
      <c r="J8247" t="s">
        <v>47</v>
      </c>
      <c r="K8247" s="1" t="s">
        <v>21</v>
      </c>
      <c r="L8247">
        <v>5</v>
      </c>
      <c r="M8247" s="1" t="s">
        <v>21</v>
      </c>
      <c r="N8247">
        <v>2</v>
      </c>
      <c r="O8247">
        <v>5</v>
      </c>
      <c r="P8247" t="s">
        <v>22</v>
      </c>
      <c r="Q8247" t="s">
        <v>39</v>
      </c>
    </row>
    <row r="8248" spans="1:17" x14ac:dyDescent="0.25">
      <c r="A8248">
        <v>8247</v>
      </c>
      <c r="B8248">
        <v>27</v>
      </c>
      <c r="C8248" t="str">
        <f t="shared" si="128"/>
        <v>Adult</v>
      </c>
      <c r="D8248" t="s">
        <v>24</v>
      </c>
      <c r="E8248" t="s">
        <v>49</v>
      </c>
      <c r="F8248" t="s">
        <v>36</v>
      </c>
      <c r="G8248">
        <v>926.82</v>
      </c>
      <c r="H8248">
        <v>25</v>
      </c>
      <c r="I8248" t="s">
        <v>19</v>
      </c>
      <c r="J8248" t="s">
        <v>20</v>
      </c>
      <c r="K8248" s="1" t="s">
        <v>29</v>
      </c>
      <c r="L8248">
        <v>8</v>
      </c>
      <c r="M8248" s="1" t="s">
        <v>21</v>
      </c>
      <c r="N8248">
        <v>5</v>
      </c>
      <c r="O8248">
        <v>4</v>
      </c>
      <c r="P8248" t="s">
        <v>22</v>
      </c>
      <c r="Q8248" t="s">
        <v>39</v>
      </c>
    </row>
    <row r="8249" spans="1:17" x14ac:dyDescent="0.25">
      <c r="A8249">
        <v>8248</v>
      </c>
      <c r="B8249">
        <v>44</v>
      </c>
      <c r="C8249" t="str">
        <f t="shared" si="128"/>
        <v>Adult</v>
      </c>
      <c r="D8249" t="s">
        <v>16</v>
      </c>
      <c r="E8249" t="s">
        <v>46</v>
      </c>
      <c r="F8249" t="s">
        <v>41</v>
      </c>
      <c r="G8249">
        <v>325.86</v>
      </c>
      <c r="H8249">
        <v>47</v>
      </c>
      <c r="I8249" t="s">
        <v>19</v>
      </c>
      <c r="J8249" t="s">
        <v>47</v>
      </c>
      <c r="K8249" s="1" t="s">
        <v>21</v>
      </c>
      <c r="L8249">
        <v>3</v>
      </c>
      <c r="M8249" s="1" t="s">
        <v>29</v>
      </c>
      <c r="N8249">
        <v>1</v>
      </c>
      <c r="O8249">
        <v>11</v>
      </c>
      <c r="P8249" t="s">
        <v>22</v>
      </c>
      <c r="Q8249" t="s">
        <v>30</v>
      </c>
    </row>
    <row r="8250" spans="1:17" x14ac:dyDescent="0.25">
      <c r="A8250">
        <v>8249</v>
      </c>
      <c r="B8250">
        <v>44</v>
      </c>
      <c r="C8250" t="str">
        <f t="shared" si="128"/>
        <v>Adult</v>
      </c>
      <c r="D8250" t="s">
        <v>16</v>
      </c>
      <c r="E8250" t="s">
        <v>48</v>
      </c>
      <c r="F8250" t="s">
        <v>18</v>
      </c>
      <c r="G8250">
        <v>275.60000000000002</v>
      </c>
      <c r="H8250">
        <v>19</v>
      </c>
      <c r="I8250" t="s">
        <v>27</v>
      </c>
      <c r="J8250" t="s">
        <v>47</v>
      </c>
      <c r="K8250" s="1" t="s">
        <v>29</v>
      </c>
      <c r="L8250">
        <v>8</v>
      </c>
      <c r="M8250" s="1" t="s">
        <v>21</v>
      </c>
      <c r="N8250">
        <v>3</v>
      </c>
      <c r="O8250">
        <v>2</v>
      </c>
      <c r="P8250" t="s">
        <v>37</v>
      </c>
      <c r="Q8250" t="s">
        <v>30</v>
      </c>
    </row>
    <row r="8251" spans="1:17" x14ac:dyDescent="0.25">
      <c r="A8251">
        <v>8250</v>
      </c>
      <c r="B8251">
        <v>20</v>
      </c>
      <c r="C8251" t="str">
        <f t="shared" si="128"/>
        <v>Adult</v>
      </c>
      <c r="D8251" t="s">
        <v>40</v>
      </c>
      <c r="E8251" t="s">
        <v>49</v>
      </c>
      <c r="F8251" t="s">
        <v>43</v>
      </c>
      <c r="G8251">
        <v>984.48</v>
      </c>
      <c r="H8251">
        <v>46</v>
      </c>
      <c r="I8251" t="s">
        <v>19</v>
      </c>
      <c r="J8251" t="s">
        <v>47</v>
      </c>
      <c r="K8251" s="1" t="s">
        <v>29</v>
      </c>
      <c r="L8251">
        <v>6</v>
      </c>
      <c r="M8251" s="1" t="s">
        <v>29</v>
      </c>
      <c r="N8251">
        <v>2</v>
      </c>
      <c r="O8251">
        <v>5</v>
      </c>
      <c r="P8251" t="s">
        <v>37</v>
      </c>
      <c r="Q8251" t="s">
        <v>23</v>
      </c>
    </row>
    <row r="8252" spans="1:17" x14ac:dyDescent="0.25">
      <c r="A8252">
        <v>8251</v>
      </c>
      <c r="B8252">
        <v>29</v>
      </c>
      <c r="C8252" t="str">
        <f t="shared" si="128"/>
        <v>Adult</v>
      </c>
      <c r="D8252" t="s">
        <v>24</v>
      </c>
      <c r="E8252" t="s">
        <v>17</v>
      </c>
      <c r="F8252" t="s">
        <v>26</v>
      </c>
      <c r="G8252">
        <v>584.53</v>
      </c>
      <c r="H8252">
        <v>38</v>
      </c>
      <c r="I8252" t="s">
        <v>27</v>
      </c>
      <c r="J8252" t="s">
        <v>47</v>
      </c>
      <c r="K8252" s="1" t="s">
        <v>29</v>
      </c>
      <c r="L8252">
        <v>7</v>
      </c>
      <c r="M8252" s="1" t="s">
        <v>21</v>
      </c>
      <c r="N8252">
        <v>2</v>
      </c>
      <c r="O8252">
        <v>3</v>
      </c>
      <c r="P8252" t="s">
        <v>34</v>
      </c>
      <c r="Q8252" t="s">
        <v>23</v>
      </c>
    </row>
    <row r="8253" spans="1:17" x14ac:dyDescent="0.25">
      <c r="A8253">
        <v>8252</v>
      </c>
      <c r="B8253">
        <v>66</v>
      </c>
      <c r="C8253" t="str">
        <f t="shared" si="128"/>
        <v>Senior</v>
      </c>
      <c r="D8253" t="s">
        <v>40</v>
      </c>
      <c r="E8253" t="s">
        <v>31</v>
      </c>
      <c r="F8253" t="s">
        <v>42</v>
      </c>
      <c r="G8253">
        <v>649.64</v>
      </c>
      <c r="H8253">
        <v>23</v>
      </c>
      <c r="I8253" t="s">
        <v>33</v>
      </c>
      <c r="J8253" t="s">
        <v>38</v>
      </c>
      <c r="K8253" s="1" t="s">
        <v>29</v>
      </c>
      <c r="L8253">
        <v>2</v>
      </c>
      <c r="M8253" s="1" t="s">
        <v>29</v>
      </c>
      <c r="N8253">
        <v>5</v>
      </c>
      <c r="O8253">
        <v>7</v>
      </c>
      <c r="P8253" t="s">
        <v>37</v>
      </c>
      <c r="Q8253" t="s">
        <v>23</v>
      </c>
    </row>
    <row r="8254" spans="1:17" x14ac:dyDescent="0.25">
      <c r="A8254">
        <v>8253</v>
      </c>
      <c r="B8254">
        <v>56</v>
      </c>
      <c r="C8254" t="str">
        <f t="shared" si="128"/>
        <v>Adult</v>
      </c>
      <c r="D8254" t="s">
        <v>40</v>
      </c>
      <c r="E8254" t="s">
        <v>46</v>
      </c>
      <c r="F8254" t="s">
        <v>36</v>
      </c>
      <c r="G8254">
        <v>526.05999999999995</v>
      </c>
      <c r="H8254">
        <v>58</v>
      </c>
      <c r="I8254" t="s">
        <v>33</v>
      </c>
      <c r="J8254" t="s">
        <v>38</v>
      </c>
      <c r="K8254" s="1" t="s">
        <v>29</v>
      </c>
      <c r="L8254">
        <v>7</v>
      </c>
      <c r="M8254" s="1" t="s">
        <v>21</v>
      </c>
      <c r="N8254">
        <v>5</v>
      </c>
      <c r="O8254">
        <v>7</v>
      </c>
      <c r="P8254" t="s">
        <v>22</v>
      </c>
      <c r="Q8254" t="s">
        <v>39</v>
      </c>
    </row>
    <row r="8255" spans="1:17" x14ac:dyDescent="0.25">
      <c r="A8255">
        <v>8254</v>
      </c>
      <c r="B8255">
        <v>64</v>
      </c>
      <c r="C8255" t="str">
        <f t="shared" si="128"/>
        <v>Senior</v>
      </c>
      <c r="D8255" t="s">
        <v>40</v>
      </c>
      <c r="E8255" t="s">
        <v>48</v>
      </c>
      <c r="F8255" t="s">
        <v>42</v>
      </c>
      <c r="G8255">
        <v>980.49</v>
      </c>
      <c r="H8255">
        <v>38</v>
      </c>
      <c r="I8255" t="s">
        <v>19</v>
      </c>
      <c r="J8255" t="s">
        <v>45</v>
      </c>
      <c r="K8255" s="1" t="s">
        <v>21</v>
      </c>
      <c r="L8255">
        <v>8</v>
      </c>
      <c r="M8255" s="1" t="s">
        <v>21</v>
      </c>
      <c r="N8255">
        <v>3</v>
      </c>
      <c r="O8255">
        <v>11</v>
      </c>
      <c r="P8255" t="s">
        <v>34</v>
      </c>
      <c r="Q8255" t="s">
        <v>23</v>
      </c>
    </row>
    <row r="8256" spans="1:17" x14ac:dyDescent="0.25">
      <c r="A8256">
        <v>8255</v>
      </c>
      <c r="B8256">
        <v>48</v>
      </c>
      <c r="C8256" t="str">
        <f t="shared" si="128"/>
        <v>Adult</v>
      </c>
      <c r="D8256" t="s">
        <v>40</v>
      </c>
      <c r="E8256" t="s">
        <v>31</v>
      </c>
      <c r="F8256" t="s">
        <v>26</v>
      </c>
      <c r="G8256">
        <v>134.63</v>
      </c>
      <c r="H8256">
        <v>42</v>
      </c>
      <c r="I8256" t="s">
        <v>19</v>
      </c>
      <c r="J8256" t="s">
        <v>45</v>
      </c>
      <c r="K8256" s="1" t="s">
        <v>21</v>
      </c>
      <c r="L8256">
        <v>3</v>
      </c>
      <c r="M8256" s="1" t="s">
        <v>21</v>
      </c>
      <c r="N8256">
        <v>5</v>
      </c>
      <c r="O8256">
        <v>4</v>
      </c>
      <c r="P8256" t="s">
        <v>22</v>
      </c>
      <c r="Q8256" t="s">
        <v>30</v>
      </c>
    </row>
    <row r="8257" spans="1:17" x14ac:dyDescent="0.25">
      <c r="A8257">
        <v>8256</v>
      </c>
      <c r="B8257">
        <v>53</v>
      </c>
      <c r="C8257" t="str">
        <f t="shared" si="128"/>
        <v>Adult</v>
      </c>
      <c r="D8257" t="s">
        <v>16</v>
      </c>
      <c r="E8257" t="s">
        <v>17</v>
      </c>
      <c r="F8257" t="s">
        <v>26</v>
      </c>
      <c r="G8257">
        <v>242.03</v>
      </c>
      <c r="H8257">
        <v>24</v>
      </c>
      <c r="I8257" t="s">
        <v>27</v>
      </c>
      <c r="J8257" t="s">
        <v>47</v>
      </c>
      <c r="K8257" s="1" t="s">
        <v>21</v>
      </c>
      <c r="L8257">
        <v>1</v>
      </c>
      <c r="M8257" s="1" t="s">
        <v>29</v>
      </c>
      <c r="N8257">
        <v>1</v>
      </c>
      <c r="O8257">
        <v>10</v>
      </c>
      <c r="P8257" t="s">
        <v>22</v>
      </c>
      <c r="Q8257" t="s">
        <v>23</v>
      </c>
    </row>
    <row r="8258" spans="1:17" x14ac:dyDescent="0.25">
      <c r="A8258">
        <v>8257</v>
      </c>
      <c r="B8258">
        <v>67</v>
      </c>
      <c r="C8258" t="str">
        <f t="shared" si="128"/>
        <v>Senior</v>
      </c>
      <c r="D8258" t="s">
        <v>24</v>
      </c>
      <c r="E8258" t="s">
        <v>44</v>
      </c>
      <c r="F8258" t="s">
        <v>43</v>
      </c>
      <c r="G8258">
        <v>428.75</v>
      </c>
      <c r="H8258">
        <v>1</v>
      </c>
      <c r="I8258" t="s">
        <v>19</v>
      </c>
      <c r="J8258" t="s">
        <v>28</v>
      </c>
      <c r="K8258" s="1" t="s">
        <v>21</v>
      </c>
      <c r="L8258">
        <v>4</v>
      </c>
      <c r="M8258" s="1" t="s">
        <v>21</v>
      </c>
      <c r="N8258">
        <v>3</v>
      </c>
      <c r="O8258">
        <v>9</v>
      </c>
      <c r="P8258" t="s">
        <v>34</v>
      </c>
      <c r="Q8258" t="s">
        <v>39</v>
      </c>
    </row>
    <row r="8259" spans="1:17" x14ac:dyDescent="0.25">
      <c r="A8259">
        <v>8258</v>
      </c>
      <c r="B8259">
        <v>37</v>
      </c>
      <c r="C8259" t="str">
        <f t="shared" ref="C8259:C8322" si="129">IF(B8259&gt;=60,"Senior",IF(B8259&gt;=20,"Adult","Teenager"))</f>
        <v>Adult</v>
      </c>
      <c r="D8259" t="s">
        <v>40</v>
      </c>
      <c r="E8259" t="s">
        <v>48</v>
      </c>
      <c r="F8259" t="s">
        <v>42</v>
      </c>
      <c r="G8259">
        <v>14.49</v>
      </c>
      <c r="H8259">
        <v>17</v>
      </c>
      <c r="I8259" t="s">
        <v>33</v>
      </c>
      <c r="J8259" t="s">
        <v>20</v>
      </c>
      <c r="K8259" s="1" t="s">
        <v>29</v>
      </c>
      <c r="L8259">
        <v>9</v>
      </c>
      <c r="M8259" s="1" t="s">
        <v>21</v>
      </c>
      <c r="N8259">
        <v>5</v>
      </c>
      <c r="O8259">
        <v>5</v>
      </c>
      <c r="P8259" t="s">
        <v>37</v>
      </c>
      <c r="Q8259" t="s">
        <v>23</v>
      </c>
    </row>
    <row r="8260" spans="1:17" x14ac:dyDescent="0.25">
      <c r="A8260">
        <v>8259</v>
      </c>
      <c r="B8260">
        <v>29</v>
      </c>
      <c r="C8260" t="str">
        <f t="shared" si="129"/>
        <v>Adult</v>
      </c>
      <c r="D8260" t="s">
        <v>16</v>
      </c>
      <c r="E8260" t="s">
        <v>31</v>
      </c>
      <c r="F8260" t="s">
        <v>41</v>
      </c>
      <c r="G8260">
        <v>304.48</v>
      </c>
      <c r="H8260">
        <v>20</v>
      </c>
      <c r="I8260" t="s">
        <v>27</v>
      </c>
      <c r="J8260" t="s">
        <v>47</v>
      </c>
      <c r="K8260" s="1" t="s">
        <v>21</v>
      </c>
      <c r="L8260">
        <v>5</v>
      </c>
      <c r="M8260" s="1" t="s">
        <v>29</v>
      </c>
      <c r="N8260">
        <v>3</v>
      </c>
      <c r="O8260">
        <v>6</v>
      </c>
      <c r="P8260" t="s">
        <v>37</v>
      </c>
      <c r="Q8260" t="s">
        <v>30</v>
      </c>
    </row>
    <row r="8261" spans="1:17" x14ac:dyDescent="0.25">
      <c r="A8261">
        <v>8260</v>
      </c>
      <c r="B8261">
        <v>66</v>
      </c>
      <c r="C8261" t="str">
        <f t="shared" si="129"/>
        <v>Senior</v>
      </c>
      <c r="D8261" t="s">
        <v>40</v>
      </c>
      <c r="E8261" t="s">
        <v>49</v>
      </c>
      <c r="F8261" t="s">
        <v>50</v>
      </c>
      <c r="G8261">
        <v>145.56</v>
      </c>
      <c r="H8261">
        <v>27</v>
      </c>
      <c r="I8261" t="s">
        <v>27</v>
      </c>
      <c r="J8261" t="s">
        <v>28</v>
      </c>
      <c r="K8261" s="1" t="s">
        <v>29</v>
      </c>
      <c r="L8261">
        <v>6</v>
      </c>
      <c r="M8261" s="1" t="s">
        <v>21</v>
      </c>
      <c r="N8261">
        <v>4</v>
      </c>
      <c r="O8261">
        <v>10</v>
      </c>
      <c r="P8261" t="s">
        <v>37</v>
      </c>
      <c r="Q8261" t="s">
        <v>39</v>
      </c>
    </row>
    <row r="8262" spans="1:17" x14ac:dyDescent="0.25">
      <c r="A8262">
        <v>8261</v>
      </c>
      <c r="B8262">
        <v>36</v>
      </c>
      <c r="C8262" t="str">
        <f t="shared" si="129"/>
        <v>Adult</v>
      </c>
      <c r="D8262" t="s">
        <v>16</v>
      </c>
      <c r="E8262" t="s">
        <v>35</v>
      </c>
      <c r="F8262" t="s">
        <v>36</v>
      </c>
      <c r="G8262">
        <v>459.69</v>
      </c>
      <c r="H8262">
        <v>37</v>
      </c>
      <c r="I8262" t="s">
        <v>33</v>
      </c>
      <c r="J8262" t="s">
        <v>28</v>
      </c>
      <c r="K8262" s="1" t="s">
        <v>29</v>
      </c>
      <c r="L8262">
        <v>5</v>
      </c>
      <c r="M8262" s="1" t="s">
        <v>21</v>
      </c>
      <c r="N8262">
        <v>5</v>
      </c>
      <c r="O8262">
        <v>9</v>
      </c>
      <c r="P8262" t="s">
        <v>34</v>
      </c>
      <c r="Q8262" t="s">
        <v>23</v>
      </c>
    </row>
    <row r="8263" spans="1:17" x14ac:dyDescent="0.25">
      <c r="A8263">
        <v>8262</v>
      </c>
      <c r="B8263">
        <v>43</v>
      </c>
      <c r="C8263" t="str">
        <f t="shared" si="129"/>
        <v>Adult</v>
      </c>
      <c r="D8263" t="s">
        <v>16</v>
      </c>
      <c r="E8263" t="s">
        <v>31</v>
      </c>
      <c r="F8263" t="s">
        <v>26</v>
      </c>
      <c r="G8263">
        <v>343.82</v>
      </c>
      <c r="H8263">
        <v>5</v>
      </c>
      <c r="I8263" t="s">
        <v>27</v>
      </c>
      <c r="J8263" t="s">
        <v>38</v>
      </c>
      <c r="K8263" s="1" t="s">
        <v>29</v>
      </c>
      <c r="L8263">
        <v>7</v>
      </c>
      <c r="M8263" s="1" t="s">
        <v>21</v>
      </c>
      <c r="N8263">
        <v>1</v>
      </c>
      <c r="O8263">
        <v>7</v>
      </c>
      <c r="P8263" t="s">
        <v>34</v>
      </c>
      <c r="Q8263" t="s">
        <v>23</v>
      </c>
    </row>
    <row r="8264" spans="1:17" x14ac:dyDescent="0.25">
      <c r="A8264">
        <v>8263</v>
      </c>
      <c r="B8264">
        <v>68</v>
      </c>
      <c r="C8264" t="str">
        <f t="shared" si="129"/>
        <v>Senior</v>
      </c>
      <c r="D8264" t="s">
        <v>40</v>
      </c>
      <c r="E8264" t="s">
        <v>46</v>
      </c>
      <c r="F8264" t="s">
        <v>32</v>
      </c>
      <c r="G8264">
        <v>610.74</v>
      </c>
      <c r="H8264">
        <v>48</v>
      </c>
      <c r="I8264" t="s">
        <v>19</v>
      </c>
      <c r="J8264" t="s">
        <v>45</v>
      </c>
      <c r="K8264" s="1" t="s">
        <v>29</v>
      </c>
      <c r="L8264">
        <v>3</v>
      </c>
      <c r="M8264" s="1" t="s">
        <v>29</v>
      </c>
      <c r="N8264">
        <v>3</v>
      </c>
      <c r="O8264">
        <v>11</v>
      </c>
      <c r="P8264" t="s">
        <v>34</v>
      </c>
      <c r="Q8264" t="s">
        <v>39</v>
      </c>
    </row>
    <row r="8265" spans="1:17" x14ac:dyDescent="0.25">
      <c r="A8265">
        <v>8264</v>
      </c>
      <c r="B8265">
        <v>52</v>
      </c>
      <c r="C8265" t="str">
        <f t="shared" si="129"/>
        <v>Adult</v>
      </c>
      <c r="D8265" t="s">
        <v>24</v>
      </c>
      <c r="E8265" t="s">
        <v>48</v>
      </c>
      <c r="F8265" t="s">
        <v>42</v>
      </c>
      <c r="G8265">
        <v>629.45000000000005</v>
      </c>
      <c r="H8265">
        <v>45</v>
      </c>
      <c r="I8265" t="s">
        <v>33</v>
      </c>
      <c r="J8265" t="s">
        <v>47</v>
      </c>
      <c r="K8265" s="1" t="s">
        <v>29</v>
      </c>
      <c r="L8265">
        <v>2</v>
      </c>
      <c r="M8265" s="1" t="s">
        <v>21</v>
      </c>
      <c r="N8265">
        <v>2</v>
      </c>
      <c r="O8265">
        <v>3</v>
      </c>
      <c r="P8265" t="s">
        <v>37</v>
      </c>
      <c r="Q8265" t="s">
        <v>39</v>
      </c>
    </row>
    <row r="8266" spans="1:17" x14ac:dyDescent="0.25">
      <c r="A8266">
        <v>8265</v>
      </c>
      <c r="B8266">
        <v>35</v>
      </c>
      <c r="C8266" t="str">
        <f t="shared" si="129"/>
        <v>Adult</v>
      </c>
      <c r="D8266" t="s">
        <v>16</v>
      </c>
      <c r="E8266" t="s">
        <v>31</v>
      </c>
      <c r="F8266" t="s">
        <v>26</v>
      </c>
      <c r="G8266">
        <v>853.71</v>
      </c>
      <c r="H8266">
        <v>59</v>
      </c>
      <c r="I8266" t="s">
        <v>33</v>
      </c>
      <c r="J8266" t="s">
        <v>28</v>
      </c>
      <c r="K8266" s="1" t="s">
        <v>29</v>
      </c>
      <c r="L8266">
        <v>4</v>
      </c>
      <c r="M8266" s="1" t="s">
        <v>29</v>
      </c>
      <c r="N8266">
        <v>1</v>
      </c>
      <c r="O8266">
        <v>6</v>
      </c>
      <c r="P8266" t="s">
        <v>37</v>
      </c>
      <c r="Q8266" t="s">
        <v>23</v>
      </c>
    </row>
    <row r="8267" spans="1:17" x14ac:dyDescent="0.25">
      <c r="A8267">
        <v>8266</v>
      </c>
      <c r="B8267">
        <v>55</v>
      </c>
      <c r="C8267" t="str">
        <f t="shared" si="129"/>
        <v>Adult</v>
      </c>
      <c r="D8267" t="s">
        <v>40</v>
      </c>
      <c r="E8267" t="s">
        <v>31</v>
      </c>
      <c r="F8267" t="s">
        <v>18</v>
      </c>
      <c r="G8267">
        <v>616.35</v>
      </c>
      <c r="H8267">
        <v>51</v>
      </c>
      <c r="I8267" t="s">
        <v>19</v>
      </c>
      <c r="J8267" t="s">
        <v>38</v>
      </c>
      <c r="K8267" s="1" t="s">
        <v>21</v>
      </c>
      <c r="L8267">
        <v>4</v>
      </c>
      <c r="M8267" s="1" t="s">
        <v>29</v>
      </c>
      <c r="N8267">
        <v>2</v>
      </c>
      <c r="O8267">
        <v>9</v>
      </c>
      <c r="P8267" t="s">
        <v>37</v>
      </c>
      <c r="Q8267" t="s">
        <v>39</v>
      </c>
    </row>
    <row r="8268" spans="1:17" x14ac:dyDescent="0.25">
      <c r="A8268">
        <v>8267</v>
      </c>
      <c r="B8268">
        <v>54</v>
      </c>
      <c r="C8268" t="str">
        <f t="shared" si="129"/>
        <v>Adult</v>
      </c>
      <c r="D8268" t="s">
        <v>16</v>
      </c>
      <c r="E8268" t="s">
        <v>35</v>
      </c>
      <c r="F8268" t="s">
        <v>42</v>
      </c>
      <c r="G8268">
        <v>491.39</v>
      </c>
      <c r="H8268">
        <v>5</v>
      </c>
      <c r="I8268" t="s">
        <v>27</v>
      </c>
      <c r="J8268" t="s">
        <v>38</v>
      </c>
      <c r="K8268" s="1" t="s">
        <v>21</v>
      </c>
      <c r="L8268">
        <v>7</v>
      </c>
      <c r="M8268" s="1" t="s">
        <v>29</v>
      </c>
      <c r="N8268">
        <v>4</v>
      </c>
      <c r="O8268">
        <v>13</v>
      </c>
      <c r="P8268" t="s">
        <v>22</v>
      </c>
      <c r="Q8268" t="s">
        <v>23</v>
      </c>
    </row>
    <row r="8269" spans="1:17" x14ac:dyDescent="0.25">
      <c r="A8269">
        <v>8268</v>
      </c>
      <c r="B8269">
        <v>58</v>
      </c>
      <c r="C8269" t="str">
        <f t="shared" si="129"/>
        <v>Adult</v>
      </c>
      <c r="D8269" t="s">
        <v>24</v>
      </c>
      <c r="E8269" t="s">
        <v>25</v>
      </c>
      <c r="F8269" t="s">
        <v>43</v>
      </c>
      <c r="G8269">
        <v>766.13</v>
      </c>
      <c r="H8269">
        <v>5</v>
      </c>
      <c r="I8269" t="s">
        <v>19</v>
      </c>
      <c r="J8269" t="s">
        <v>38</v>
      </c>
      <c r="K8269" s="1" t="s">
        <v>29</v>
      </c>
      <c r="L8269">
        <v>7</v>
      </c>
      <c r="M8269" s="1" t="s">
        <v>29</v>
      </c>
      <c r="N8269">
        <v>4</v>
      </c>
      <c r="O8269">
        <v>9</v>
      </c>
      <c r="P8269" t="s">
        <v>34</v>
      </c>
      <c r="Q8269" t="s">
        <v>30</v>
      </c>
    </row>
    <row r="8270" spans="1:17" x14ac:dyDescent="0.25">
      <c r="A8270">
        <v>8269</v>
      </c>
      <c r="B8270">
        <v>22</v>
      </c>
      <c r="C8270" t="str">
        <f t="shared" si="129"/>
        <v>Adult</v>
      </c>
      <c r="D8270" t="s">
        <v>16</v>
      </c>
      <c r="E8270" t="s">
        <v>17</v>
      </c>
      <c r="F8270" t="s">
        <v>36</v>
      </c>
      <c r="G8270">
        <v>816.62</v>
      </c>
      <c r="H8270">
        <v>4</v>
      </c>
      <c r="I8270" t="s">
        <v>33</v>
      </c>
      <c r="J8270" t="s">
        <v>38</v>
      </c>
      <c r="K8270" s="1" t="s">
        <v>21</v>
      </c>
      <c r="L8270">
        <v>7</v>
      </c>
      <c r="M8270" s="1" t="s">
        <v>21</v>
      </c>
      <c r="N8270">
        <v>2</v>
      </c>
      <c r="O8270">
        <v>13</v>
      </c>
      <c r="P8270" t="s">
        <v>34</v>
      </c>
      <c r="Q8270" t="s">
        <v>30</v>
      </c>
    </row>
    <row r="8271" spans="1:17" x14ac:dyDescent="0.25">
      <c r="A8271">
        <v>8270</v>
      </c>
      <c r="B8271">
        <v>41</v>
      </c>
      <c r="C8271" t="str">
        <f t="shared" si="129"/>
        <v>Adult</v>
      </c>
      <c r="D8271" t="s">
        <v>40</v>
      </c>
      <c r="E8271" t="s">
        <v>46</v>
      </c>
      <c r="F8271" t="s">
        <v>41</v>
      </c>
      <c r="G8271">
        <v>248.46</v>
      </c>
      <c r="H8271">
        <v>23</v>
      </c>
      <c r="I8271" t="s">
        <v>19</v>
      </c>
      <c r="J8271" t="s">
        <v>38</v>
      </c>
      <c r="K8271" s="1" t="s">
        <v>29</v>
      </c>
      <c r="L8271">
        <v>5</v>
      </c>
      <c r="M8271" s="1" t="s">
        <v>21</v>
      </c>
      <c r="N8271">
        <v>5</v>
      </c>
      <c r="O8271">
        <v>6</v>
      </c>
      <c r="P8271" t="s">
        <v>22</v>
      </c>
      <c r="Q8271" t="s">
        <v>39</v>
      </c>
    </row>
    <row r="8272" spans="1:17" x14ac:dyDescent="0.25">
      <c r="A8272">
        <v>8271</v>
      </c>
      <c r="B8272">
        <v>58</v>
      </c>
      <c r="C8272" t="str">
        <f t="shared" si="129"/>
        <v>Adult</v>
      </c>
      <c r="D8272" t="s">
        <v>16</v>
      </c>
      <c r="E8272" t="s">
        <v>46</v>
      </c>
      <c r="F8272" t="s">
        <v>41</v>
      </c>
      <c r="G8272">
        <v>35.659999999999997</v>
      </c>
      <c r="H8272">
        <v>23</v>
      </c>
      <c r="I8272" t="s">
        <v>19</v>
      </c>
      <c r="J8272" t="s">
        <v>20</v>
      </c>
      <c r="K8272" s="1" t="s">
        <v>29</v>
      </c>
      <c r="L8272">
        <v>3</v>
      </c>
      <c r="M8272" s="1" t="s">
        <v>21</v>
      </c>
      <c r="N8272">
        <v>2</v>
      </c>
      <c r="O8272">
        <v>3</v>
      </c>
      <c r="P8272" t="s">
        <v>37</v>
      </c>
      <c r="Q8272" t="s">
        <v>30</v>
      </c>
    </row>
    <row r="8273" spans="1:17" x14ac:dyDescent="0.25">
      <c r="A8273">
        <v>8272</v>
      </c>
      <c r="B8273">
        <v>35</v>
      </c>
      <c r="C8273" t="str">
        <f t="shared" si="129"/>
        <v>Adult</v>
      </c>
      <c r="D8273" t="s">
        <v>24</v>
      </c>
      <c r="E8273" t="s">
        <v>48</v>
      </c>
      <c r="F8273" t="s">
        <v>42</v>
      </c>
      <c r="G8273">
        <v>231.77</v>
      </c>
      <c r="H8273">
        <v>22</v>
      </c>
      <c r="I8273" t="s">
        <v>19</v>
      </c>
      <c r="J8273" t="s">
        <v>28</v>
      </c>
      <c r="K8273" s="1" t="s">
        <v>29</v>
      </c>
      <c r="L8273">
        <v>9</v>
      </c>
      <c r="M8273" s="1" t="s">
        <v>29</v>
      </c>
      <c r="N8273">
        <v>2</v>
      </c>
      <c r="O8273">
        <v>1</v>
      </c>
      <c r="P8273" t="s">
        <v>22</v>
      </c>
      <c r="Q8273" t="s">
        <v>39</v>
      </c>
    </row>
    <row r="8274" spans="1:17" x14ac:dyDescent="0.25">
      <c r="A8274">
        <v>8273</v>
      </c>
      <c r="B8274">
        <v>47</v>
      </c>
      <c r="C8274" t="str">
        <f t="shared" si="129"/>
        <v>Adult</v>
      </c>
      <c r="D8274" t="s">
        <v>16</v>
      </c>
      <c r="E8274" t="s">
        <v>48</v>
      </c>
      <c r="F8274" t="s">
        <v>18</v>
      </c>
      <c r="G8274">
        <v>598.99</v>
      </c>
      <c r="H8274">
        <v>1</v>
      </c>
      <c r="I8274" t="s">
        <v>19</v>
      </c>
      <c r="J8274" t="s">
        <v>28</v>
      </c>
      <c r="K8274" s="1" t="s">
        <v>29</v>
      </c>
      <c r="L8274">
        <v>9</v>
      </c>
      <c r="M8274" s="1" t="s">
        <v>29</v>
      </c>
      <c r="N8274">
        <v>5</v>
      </c>
      <c r="O8274">
        <v>12</v>
      </c>
      <c r="P8274" t="s">
        <v>22</v>
      </c>
      <c r="Q8274" t="s">
        <v>39</v>
      </c>
    </row>
    <row r="8275" spans="1:17" x14ac:dyDescent="0.25">
      <c r="A8275">
        <v>8274</v>
      </c>
      <c r="B8275">
        <v>56</v>
      </c>
      <c r="C8275" t="str">
        <f t="shared" si="129"/>
        <v>Adult</v>
      </c>
      <c r="D8275" t="s">
        <v>40</v>
      </c>
      <c r="E8275" t="s">
        <v>44</v>
      </c>
      <c r="F8275" t="s">
        <v>43</v>
      </c>
      <c r="G8275">
        <v>800.27</v>
      </c>
      <c r="H8275">
        <v>43</v>
      </c>
      <c r="I8275" t="s">
        <v>19</v>
      </c>
      <c r="J8275" t="s">
        <v>20</v>
      </c>
      <c r="K8275" s="1" t="s">
        <v>29</v>
      </c>
      <c r="L8275">
        <v>5</v>
      </c>
      <c r="M8275" s="1" t="s">
        <v>29</v>
      </c>
      <c r="N8275">
        <v>1</v>
      </c>
      <c r="O8275">
        <v>4</v>
      </c>
      <c r="P8275" t="s">
        <v>34</v>
      </c>
      <c r="Q8275" t="s">
        <v>23</v>
      </c>
    </row>
    <row r="8276" spans="1:17" x14ac:dyDescent="0.25">
      <c r="A8276">
        <v>8275</v>
      </c>
      <c r="B8276">
        <v>52</v>
      </c>
      <c r="C8276" t="str">
        <f t="shared" si="129"/>
        <v>Adult</v>
      </c>
      <c r="D8276" t="s">
        <v>16</v>
      </c>
      <c r="E8276" t="s">
        <v>49</v>
      </c>
      <c r="F8276" t="s">
        <v>18</v>
      </c>
      <c r="G8276">
        <v>777.17</v>
      </c>
      <c r="H8276">
        <v>48</v>
      </c>
      <c r="I8276" t="s">
        <v>19</v>
      </c>
      <c r="J8276" t="s">
        <v>38</v>
      </c>
      <c r="K8276" s="1" t="s">
        <v>29</v>
      </c>
      <c r="L8276">
        <v>5</v>
      </c>
      <c r="M8276" s="1" t="s">
        <v>29</v>
      </c>
      <c r="N8276">
        <v>3</v>
      </c>
      <c r="O8276">
        <v>8</v>
      </c>
      <c r="P8276" t="s">
        <v>22</v>
      </c>
      <c r="Q8276" t="s">
        <v>23</v>
      </c>
    </row>
    <row r="8277" spans="1:17" x14ac:dyDescent="0.25">
      <c r="A8277">
        <v>8276</v>
      </c>
      <c r="B8277">
        <v>48</v>
      </c>
      <c r="C8277" t="str">
        <f t="shared" si="129"/>
        <v>Adult</v>
      </c>
      <c r="D8277" t="s">
        <v>40</v>
      </c>
      <c r="E8277" t="s">
        <v>44</v>
      </c>
      <c r="F8277" t="s">
        <v>42</v>
      </c>
      <c r="G8277">
        <v>404.18</v>
      </c>
      <c r="H8277">
        <v>45</v>
      </c>
      <c r="I8277" t="s">
        <v>27</v>
      </c>
      <c r="J8277" t="s">
        <v>20</v>
      </c>
      <c r="K8277" s="1" t="s">
        <v>21</v>
      </c>
      <c r="L8277">
        <v>7</v>
      </c>
      <c r="M8277" s="1" t="s">
        <v>29</v>
      </c>
      <c r="N8277">
        <v>1</v>
      </c>
      <c r="O8277">
        <v>5</v>
      </c>
      <c r="P8277" t="s">
        <v>22</v>
      </c>
      <c r="Q8277" t="s">
        <v>30</v>
      </c>
    </row>
    <row r="8278" spans="1:17" x14ac:dyDescent="0.25">
      <c r="A8278">
        <v>8277</v>
      </c>
      <c r="B8278">
        <v>37</v>
      </c>
      <c r="C8278" t="str">
        <f t="shared" si="129"/>
        <v>Adult</v>
      </c>
      <c r="D8278" t="s">
        <v>16</v>
      </c>
      <c r="E8278" t="s">
        <v>17</v>
      </c>
      <c r="F8278" t="s">
        <v>43</v>
      </c>
      <c r="G8278">
        <v>298.2</v>
      </c>
      <c r="H8278">
        <v>7</v>
      </c>
      <c r="I8278" t="s">
        <v>19</v>
      </c>
      <c r="J8278" t="s">
        <v>28</v>
      </c>
      <c r="K8278" s="1" t="s">
        <v>21</v>
      </c>
      <c r="L8278">
        <v>8</v>
      </c>
      <c r="M8278" s="1" t="s">
        <v>29</v>
      </c>
      <c r="N8278">
        <v>5</v>
      </c>
      <c r="O8278">
        <v>6</v>
      </c>
      <c r="P8278" t="s">
        <v>34</v>
      </c>
      <c r="Q8278" t="s">
        <v>39</v>
      </c>
    </row>
    <row r="8279" spans="1:17" x14ac:dyDescent="0.25">
      <c r="A8279">
        <v>8278</v>
      </c>
      <c r="B8279">
        <v>63</v>
      </c>
      <c r="C8279" t="str">
        <f t="shared" si="129"/>
        <v>Senior</v>
      </c>
      <c r="D8279" t="s">
        <v>16</v>
      </c>
      <c r="E8279" t="s">
        <v>44</v>
      </c>
      <c r="F8279" t="s">
        <v>36</v>
      </c>
      <c r="G8279">
        <v>518.37</v>
      </c>
      <c r="H8279">
        <v>43</v>
      </c>
      <c r="I8279" t="s">
        <v>27</v>
      </c>
      <c r="J8279" t="s">
        <v>47</v>
      </c>
      <c r="K8279" s="1" t="s">
        <v>29</v>
      </c>
      <c r="L8279">
        <v>8</v>
      </c>
      <c r="M8279" s="1" t="s">
        <v>29</v>
      </c>
      <c r="N8279">
        <v>5</v>
      </c>
      <c r="O8279">
        <v>9</v>
      </c>
      <c r="P8279" t="s">
        <v>34</v>
      </c>
      <c r="Q8279" t="s">
        <v>39</v>
      </c>
    </row>
    <row r="8280" spans="1:17" x14ac:dyDescent="0.25">
      <c r="A8280">
        <v>8279</v>
      </c>
      <c r="B8280">
        <v>65</v>
      </c>
      <c r="C8280" t="str">
        <f t="shared" si="129"/>
        <v>Senior</v>
      </c>
      <c r="D8280" t="s">
        <v>16</v>
      </c>
      <c r="E8280" t="s">
        <v>49</v>
      </c>
      <c r="F8280" t="s">
        <v>26</v>
      </c>
      <c r="G8280">
        <v>230.49</v>
      </c>
      <c r="H8280">
        <v>56</v>
      </c>
      <c r="I8280" t="s">
        <v>19</v>
      </c>
      <c r="J8280" t="s">
        <v>45</v>
      </c>
      <c r="K8280" s="1" t="s">
        <v>29</v>
      </c>
      <c r="L8280">
        <v>9</v>
      </c>
      <c r="M8280" s="1" t="s">
        <v>21</v>
      </c>
      <c r="N8280">
        <v>3</v>
      </c>
      <c r="O8280">
        <v>2</v>
      </c>
      <c r="P8280" t="s">
        <v>22</v>
      </c>
      <c r="Q8280" t="s">
        <v>30</v>
      </c>
    </row>
    <row r="8281" spans="1:17" x14ac:dyDescent="0.25">
      <c r="A8281">
        <v>8280</v>
      </c>
      <c r="B8281">
        <v>25</v>
      </c>
      <c r="C8281" t="str">
        <f t="shared" si="129"/>
        <v>Adult</v>
      </c>
      <c r="D8281" t="s">
        <v>16</v>
      </c>
      <c r="E8281" t="s">
        <v>46</v>
      </c>
      <c r="F8281" t="s">
        <v>36</v>
      </c>
      <c r="G8281">
        <v>303.14</v>
      </c>
      <c r="H8281">
        <v>39</v>
      </c>
      <c r="I8281" t="s">
        <v>19</v>
      </c>
      <c r="J8281" t="s">
        <v>28</v>
      </c>
      <c r="K8281" s="1" t="s">
        <v>29</v>
      </c>
      <c r="L8281">
        <v>7</v>
      </c>
      <c r="M8281" s="1" t="s">
        <v>21</v>
      </c>
      <c r="N8281">
        <v>3</v>
      </c>
      <c r="O8281">
        <v>12</v>
      </c>
      <c r="P8281" t="s">
        <v>22</v>
      </c>
      <c r="Q8281" t="s">
        <v>39</v>
      </c>
    </row>
    <row r="8282" spans="1:17" x14ac:dyDescent="0.25">
      <c r="A8282">
        <v>8281</v>
      </c>
      <c r="B8282">
        <v>38</v>
      </c>
      <c r="C8282" t="str">
        <f t="shared" si="129"/>
        <v>Adult</v>
      </c>
      <c r="D8282" t="s">
        <v>40</v>
      </c>
      <c r="E8282" t="s">
        <v>31</v>
      </c>
      <c r="F8282" t="s">
        <v>41</v>
      </c>
      <c r="G8282">
        <v>104.1</v>
      </c>
      <c r="H8282">
        <v>40</v>
      </c>
      <c r="I8282" t="s">
        <v>19</v>
      </c>
      <c r="J8282" t="s">
        <v>47</v>
      </c>
      <c r="K8282" s="1" t="s">
        <v>29</v>
      </c>
      <c r="L8282">
        <v>7</v>
      </c>
      <c r="M8282" s="1" t="s">
        <v>29</v>
      </c>
      <c r="N8282">
        <v>5</v>
      </c>
      <c r="O8282">
        <v>13</v>
      </c>
      <c r="P8282" t="s">
        <v>37</v>
      </c>
      <c r="Q8282" t="s">
        <v>23</v>
      </c>
    </row>
    <row r="8283" spans="1:17" x14ac:dyDescent="0.25">
      <c r="A8283">
        <v>8282</v>
      </c>
      <c r="B8283">
        <v>19</v>
      </c>
      <c r="C8283" t="str">
        <f t="shared" si="129"/>
        <v>Teenager</v>
      </c>
      <c r="D8283" t="s">
        <v>16</v>
      </c>
      <c r="E8283" t="s">
        <v>44</v>
      </c>
      <c r="F8283" t="s">
        <v>41</v>
      </c>
      <c r="G8283">
        <v>190.85</v>
      </c>
      <c r="H8283">
        <v>20</v>
      </c>
      <c r="I8283" t="s">
        <v>33</v>
      </c>
      <c r="J8283" t="s">
        <v>28</v>
      </c>
      <c r="K8283" s="1" t="s">
        <v>21</v>
      </c>
      <c r="L8283">
        <v>1</v>
      </c>
      <c r="M8283" s="1" t="s">
        <v>21</v>
      </c>
      <c r="N8283">
        <v>1</v>
      </c>
      <c r="O8283">
        <v>1</v>
      </c>
      <c r="P8283" t="s">
        <v>37</v>
      </c>
      <c r="Q8283" t="s">
        <v>39</v>
      </c>
    </row>
    <row r="8284" spans="1:17" x14ac:dyDescent="0.25">
      <c r="A8284">
        <v>8283</v>
      </c>
      <c r="B8284">
        <v>41</v>
      </c>
      <c r="C8284" t="str">
        <f t="shared" si="129"/>
        <v>Adult</v>
      </c>
      <c r="D8284" t="s">
        <v>24</v>
      </c>
      <c r="E8284" t="s">
        <v>48</v>
      </c>
      <c r="F8284" t="s">
        <v>36</v>
      </c>
      <c r="G8284">
        <v>968.27</v>
      </c>
      <c r="H8284">
        <v>56</v>
      </c>
      <c r="I8284" t="s">
        <v>19</v>
      </c>
      <c r="J8284" t="s">
        <v>20</v>
      </c>
      <c r="K8284" s="1" t="s">
        <v>21</v>
      </c>
      <c r="L8284">
        <v>9</v>
      </c>
      <c r="M8284" s="1" t="s">
        <v>21</v>
      </c>
      <c r="N8284">
        <v>3</v>
      </c>
      <c r="O8284">
        <v>4</v>
      </c>
      <c r="P8284" t="s">
        <v>37</v>
      </c>
      <c r="Q8284" t="s">
        <v>30</v>
      </c>
    </row>
    <row r="8285" spans="1:17" x14ac:dyDescent="0.25">
      <c r="A8285">
        <v>8284</v>
      </c>
      <c r="B8285">
        <v>55</v>
      </c>
      <c r="C8285" t="str">
        <f t="shared" si="129"/>
        <v>Adult</v>
      </c>
      <c r="D8285" t="s">
        <v>16</v>
      </c>
      <c r="E8285" t="s">
        <v>25</v>
      </c>
      <c r="F8285" t="s">
        <v>50</v>
      </c>
      <c r="G8285">
        <v>967.68</v>
      </c>
      <c r="H8285">
        <v>38</v>
      </c>
      <c r="I8285" t="s">
        <v>19</v>
      </c>
      <c r="J8285" t="s">
        <v>45</v>
      </c>
      <c r="K8285" s="1" t="s">
        <v>29</v>
      </c>
      <c r="L8285">
        <v>3</v>
      </c>
      <c r="M8285" s="1" t="s">
        <v>21</v>
      </c>
      <c r="N8285">
        <v>5</v>
      </c>
      <c r="O8285">
        <v>6</v>
      </c>
      <c r="P8285" t="s">
        <v>22</v>
      </c>
      <c r="Q8285" t="s">
        <v>30</v>
      </c>
    </row>
    <row r="8286" spans="1:17" x14ac:dyDescent="0.25">
      <c r="A8286">
        <v>8285</v>
      </c>
      <c r="B8286">
        <v>49</v>
      </c>
      <c r="C8286" t="str">
        <f t="shared" si="129"/>
        <v>Adult</v>
      </c>
      <c r="D8286" t="s">
        <v>24</v>
      </c>
      <c r="E8286" t="s">
        <v>48</v>
      </c>
      <c r="F8286" t="s">
        <v>42</v>
      </c>
      <c r="G8286">
        <v>369.77</v>
      </c>
      <c r="H8286">
        <v>28</v>
      </c>
      <c r="I8286" t="s">
        <v>27</v>
      </c>
      <c r="J8286" t="s">
        <v>28</v>
      </c>
      <c r="K8286" s="1" t="s">
        <v>29</v>
      </c>
      <c r="L8286">
        <v>1</v>
      </c>
      <c r="M8286" s="1" t="s">
        <v>21</v>
      </c>
      <c r="N8286">
        <v>1</v>
      </c>
      <c r="O8286">
        <v>3</v>
      </c>
      <c r="P8286" t="s">
        <v>37</v>
      </c>
      <c r="Q8286" t="s">
        <v>39</v>
      </c>
    </row>
    <row r="8287" spans="1:17" x14ac:dyDescent="0.25">
      <c r="A8287">
        <v>8286</v>
      </c>
      <c r="B8287">
        <v>31</v>
      </c>
      <c r="C8287" t="str">
        <f t="shared" si="129"/>
        <v>Adult</v>
      </c>
      <c r="D8287" t="s">
        <v>24</v>
      </c>
      <c r="E8287" t="s">
        <v>35</v>
      </c>
      <c r="F8287" t="s">
        <v>41</v>
      </c>
      <c r="G8287">
        <v>223.2</v>
      </c>
      <c r="H8287">
        <v>58</v>
      </c>
      <c r="I8287" t="s">
        <v>19</v>
      </c>
      <c r="J8287" t="s">
        <v>20</v>
      </c>
      <c r="K8287" s="1" t="s">
        <v>21</v>
      </c>
      <c r="L8287">
        <v>1</v>
      </c>
      <c r="M8287" s="1" t="s">
        <v>29</v>
      </c>
      <c r="N8287">
        <v>3</v>
      </c>
      <c r="O8287">
        <v>6</v>
      </c>
      <c r="P8287" t="s">
        <v>22</v>
      </c>
      <c r="Q8287" t="s">
        <v>39</v>
      </c>
    </row>
    <row r="8288" spans="1:17" x14ac:dyDescent="0.25">
      <c r="A8288">
        <v>8287</v>
      </c>
      <c r="B8288">
        <v>27</v>
      </c>
      <c r="C8288" t="str">
        <f t="shared" si="129"/>
        <v>Adult</v>
      </c>
      <c r="D8288" t="s">
        <v>24</v>
      </c>
      <c r="E8288" t="s">
        <v>49</v>
      </c>
      <c r="F8288" t="s">
        <v>50</v>
      </c>
      <c r="G8288">
        <v>331.75</v>
      </c>
      <c r="H8288">
        <v>35</v>
      </c>
      <c r="I8288" t="s">
        <v>27</v>
      </c>
      <c r="J8288" t="s">
        <v>20</v>
      </c>
      <c r="K8288" s="1" t="s">
        <v>21</v>
      </c>
      <c r="L8288">
        <v>2</v>
      </c>
      <c r="M8288" s="1" t="s">
        <v>21</v>
      </c>
      <c r="N8288">
        <v>2</v>
      </c>
      <c r="O8288">
        <v>13</v>
      </c>
      <c r="P8288" t="s">
        <v>37</v>
      </c>
      <c r="Q8288" t="s">
        <v>30</v>
      </c>
    </row>
    <row r="8289" spans="1:17" x14ac:dyDescent="0.25">
      <c r="A8289">
        <v>8288</v>
      </c>
      <c r="B8289">
        <v>49</v>
      </c>
      <c r="C8289" t="str">
        <f t="shared" si="129"/>
        <v>Adult</v>
      </c>
      <c r="D8289" t="s">
        <v>40</v>
      </c>
      <c r="E8289" t="s">
        <v>25</v>
      </c>
      <c r="F8289" t="s">
        <v>26</v>
      </c>
      <c r="G8289">
        <v>989.31</v>
      </c>
      <c r="H8289">
        <v>12</v>
      </c>
      <c r="I8289" t="s">
        <v>27</v>
      </c>
      <c r="J8289" t="s">
        <v>20</v>
      </c>
      <c r="K8289" s="1" t="s">
        <v>29</v>
      </c>
      <c r="L8289">
        <v>6</v>
      </c>
      <c r="M8289" s="1" t="s">
        <v>29</v>
      </c>
      <c r="N8289">
        <v>1</v>
      </c>
      <c r="O8289">
        <v>2</v>
      </c>
      <c r="P8289" t="s">
        <v>34</v>
      </c>
      <c r="Q8289" t="s">
        <v>23</v>
      </c>
    </row>
    <row r="8290" spans="1:17" x14ac:dyDescent="0.25">
      <c r="A8290">
        <v>8289</v>
      </c>
      <c r="B8290">
        <v>31</v>
      </c>
      <c r="C8290" t="str">
        <f t="shared" si="129"/>
        <v>Adult</v>
      </c>
      <c r="D8290" t="s">
        <v>40</v>
      </c>
      <c r="E8290" t="s">
        <v>25</v>
      </c>
      <c r="F8290" t="s">
        <v>50</v>
      </c>
      <c r="G8290">
        <v>861.25</v>
      </c>
      <c r="H8290">
        <v>49</v>
      </c>
      <c r="I8290" t="s">
        <v>33</v>
      </c>
      <c r="J8290" t="s">
        <v>20</v>
      </c>
      <c r="K8290" s="1" t="s">
        <v>29</v>
      </c>
      <c r="L8290">
        <v>9</v>
      </c>
      <c r="M8290" s="1" t="s">
        <v>29</v>
      </c>
      <c r="N8290">
        <v>5</v>
      </c>
      <c r="O8290">
        <v>11</v>
      </c>
      <c r="P8290" t="s">
        <v>34</v>
      </c>
      <c r="Q8290" t="s">
        <v>30</v>
      </c>
    </row>
    <row r="8291" spans="1:17" x14ac:dyDescent="0.25">
      <c r="A8291">
        <v>8290</v>
      </c>
      <c r="B8291">
        <v>23</v>
      </c>
      <c r="C8291" t="str">
        <f t="shared" si="129"/>
        <v>Adult</v>
      </c>
      <c r="D8291" t="s">
        <v>24</v>
      </c>
      <c r="E8291" t="s">
        <v>49</v>
      </c>
      <c r="F8291" t="s">
        <v>42</v>
      </c>
      <c r="G8291">
        <v>944.99</v>
      </c>
      <c r="H8291">
        <v>48</v>
      </c>
      <c r="I8291" t="s">
        <v>27</v>
      </c>
      <c r="J8291" t="s">
        <v>20</v>
      </c>
      <c r="K8291" s="1" t="s">
        <v>21</v>
      </c>
      <c r="L8291">
        <v>1</v>
      </c>
      <c r="M8291" s="1" t="s">
        <v>29</v>
      </c>
      <c r="N8291">
        <v>3</v>
      </c>
      <c r="O8291">
        <v>11</v>
      </c>
      <c r="P8291" t="s">
        <v>37</v>
      </c>
      <c r="Q8291" t="s">
        <v>39</v>
      </c>
    </row>
    <row r="8292" spans="1:17" x14ac:dyDescent="0.25">
      <c r="A8292">
        <v>8291</v>
      </c>
      <c r="B8292">
        <v>51</v>
      </c>
      <c r="C8292" t="str">
        <f t="shared" si="129"/>
        <v>Adult</v>
      </c>
      <c r="D8292" t="s">
        <v>40</v>
      </c>
      <c r="E8292" t="s">
        <v>46</v>
      </c>
      <c r="F8292" t="s">
        <v>18</v>
      </c>
      <c r="G8292">
        <v>37.39</v>
      </c>
      <c r="H8292">
        <v>23</v>
      </c>
      <c r="I8292" t="s">
        <v>33</v>
      </c>
      <c r="J8292" t="s">
        <v>20</v>
      </c>
      <c r="K8292" s="1" t="s">
        <v>29</v>
      </c>
      <c r="L8292">
        <v>9</v>
      </c>
      <c r="M8292" s="1" t="s">
        <v>29</v>
      </c>
      <c r="N8292">
        <v>2</v>
      </c>
      <c r="O8292">
        <v>6</v>
      </c>
      <c r="P8292" t="s">
        <v>37</v>
      </c>
      <c r="Q8292" t="s">
        <v>30</v>
      </c>
    </row>
    <row r="8293" spans="1:17" x14ac:dyDescent="0.25">
      <c r="A8293">
        <v>8292</v>
      </c>
      <c r="B8293">
        <v>41</v>
      </c>
      <c r="C8293" t="str">
        <f t="shared" si="129"/>
        <v>Adult</v>
      </c>
      <c r="D8293" t="s">
        <v>16</v>
      </c>
      <c r="E8293" t="s">
        <v>46</v>
      </c>
      <c r="F8293" t="s">
        <v>32</v>
      </c>
      <c r="G8293">
        <v>638.09</v>
      </c>
      <c r="H8293">
        <v>6</v>
      </c>
      <c r="I8293" t="s">
        <v>27</v>
      </c>
      <c r="J8293" t="s">
        <v>47</v>
      </c>
      <c r="K8293" s="1" t="s">
        <v>29</v>
      </c>
      <c r="L8293">
        <v>1</v>
      </c>
      <c r="M8293" s="1" t="s">
        <v>29</v>
      </c>
      <c r="N8293">
        <v>2</v>
      </c>
      <c r="O8293">
        <v>8</v>
      </c>
      <c r="P8293" t="s">
        <v>34</v>
      </c>
      <c r="Q8293" t="s">
        <v>30</v>
      </c>
    </row>
    <row r="8294" spans="1:17" x14ac:dyDescent="0.25">
      <c r="A8294">
        <v>8293</v>
      </c>
      <c r="B8294">
        <v>37</v>
      </c>
      <c r="C8294" t="str">
        <f t="shared" si="129"/>
        <v>Adult</v>
      </c>
      <c r="D8294" t="s">
        <v>16</v>
      </c>
      <c r="E8294" t="s">
        <v>44</v>
      </c>
      <c r="F8294" t="s">
        <v>26</v>
      </c>
      <c r="G8294">
        <v>254.06</v>
      </c>
      <c r="H8294">
        <v>36</v>
      </c>
      <c r="I8294" t="s">
        <v>19</v>
      </c>
      <c r="J8294" t="s">
        <v>47</v>
      </c>
      <c r="K8294" s="1" t="s">
        <v>21</v>
      </c>
      <c r="L8294">
        <v>5</v>
      </c>
      <c r="M8294" s="1" t="s">
        <v>21</v>
      </c>
      <c r="N8294">
        <v>5</v>
      </c>
      <c r="O8294">
        <v>10</v>
      </c>
      <c r="P8294" t="s">
        <v>22</v>
      </c>
      <c r="Q8294" t="s">
        <v>23</v>
      </c>
    </row>
    <row r="8295" spans="1:17" x14ac:dyDescent="0.25">
      <c r="A8295">
        <v>8294</v>
      </c>
      <c r="B8295">
        <v>43</v>
      </c>
      <c r="C8295" t="str">
        <f t="shared" si="129"/>
        <v>Adult</v>
      </c>
      <c r="D8295" t="s">
        <v>40</v>
      </c>
      <c r="E8295" t="s">
        <v>48</v>
      </c>
      <c r="F8295" t="s">
        <v>26</v>
      </c>
      <c r="G8295">
        <v>703.86</v>
      </c>
      <c r="H8295">
        <v>57</v>
      </c>
      <c r="I8295" t="s">
        <v>19</v>
      </c>
      <c r="J8295" t="s">
        <v>45</v>
      </c>
      <c r="K8295" s="1" t="s">
        <v>29</v>
      </c>
      <c r="L8295">
        <v>6</v>
      </c>
      <c r="M8295" s="1" t="s">
        <v>29</v>
      </c>
      <c r="N8295">
        <v>4</v>
      </c>
      <c r="O8295">
        <v>10</v>
      </c>
      <c r="P8295" t="s">
        <v>22</v>
      </c>
      <c r="Q8295" t="s">
        <v>39</v>
      </c>
    </row>
    <row r="8296" spans="1:17" x14ac:dyDescent="0.25">
      <c r="A8296">
        <v>8295</v>
      </c>
      <c r="B8296">
        <v>39</v>
      </c>
      <c r="C8296" t="str">
        <f t="shared" si="129"/>
        <v>Adult</v>
      </c>
      <c r="D8296" t="s">
        <v>40</v>
      </c>
      <c r="E8296" t="s">
        <v>35</v>
      </c>
      <c r="F8296" t="s">
        <v>41</v>
      </c>
      <c r="G8296">
        <v>13.88</v>
      </c>
      <c r="H8296">
        <v>14</v>
      </c>
      <c r="I8296" t="s">
        <v>27</v>
      </c>
      <c r="J8296" t="s">
        <v>38</v>
      </c>
      <c r="K8296" s="1" t="s">
        <v>29</v>
      </c>
      <c r="L8296">
        <v>7</v>
      </c>
      <c r="M8296" s="1" t="s">
        <v>21</v>
      </c>
      <c r="N8296">
        <v>3</v>
      </c>
      <c r="O8296">
        <v>2</v>
      </c>
      <c r="P8296" t="s">
        <v>37</v>
      </c>
      <c r="Q8296" t="s">
        <v>30</v>
      </c>
    </row>
    <row r="8297" spans="1:17" x14ac:dyDescent="0.25">
      <c r="A8297">
        <v>8296</v>
      </c>
      <c r="B8297">
        <v>20</v>
      </c>
      <c r="C8297" t="str">
        <f t="shared" si="129"/>
        <v>Adult</v>
      </c>
      <c r="D8297" t="s">
        <v>24</v>
      </c>
      <c r="E8297" t="s">
        <v>31</v>
      </c>
      <c r="F8297" t="s">
        <v>42</v>
      </c>
      <c r="G8297">
        <v>551.73</v>
      </c>
      <c r="H8297">
        <v>27</v>
      </c>
      <c r="I8297" t="s">
        <v>19</v>
      </c>
      <c r="J8297" t="s">
        <v>45</v>
      </c>
      <c r="K8297" s="1" t="s">
        <v>21</v>
      </c>
      <c r="L8297">
        <v>7</v>
      </c>
      <c r="M8297" s="1" t="s">
        <v>29</v>
      </c>
      <c r="N8297">
        <v>2</v>
      </c>
      <c r="O8297">
        <v>1</v>
      </c>
      <c r="P8297" t="s">
        <v>22</v>
      </c>
      <c r="Q8297" t="s">
        <v>23</v>
      </c>
    </row>
    <row r="8298" spans="1:17" x14ac:dyDescent="0.25">
      <c r="A8298">
        <v>8297</v>
      </c>
      <c r="B8298">
        <v>36</v>
      </c>
      <c r="C8298" t="str">
        <f t="shared" si="129"/>
        <v>Adult</v>
      </c>
      <c r="D8298" t="s">
        <v>40</v>
      </c>
      <c r="E8298" t="s">
        <v>48</v>
      </c>
      <c r="F8298" t="s">
        <v>32</v>
      </c>
      <c r="G8298">
        <v>747.46</v>
      </c>
      <c r="H8298">
        <v>37</v>
      </c>
      <c r="I8298" t="s">
        <v>33</v>
      </c>
      <c r="J8298" t="s">
        <v>20</v>
      </c>
      <c r="K8298" s="1" t="s">
        <v>29</v>
      </c>
      <c r="L8298">
        <v>7</v>
      </c>
      <c r="M8298" s="1" t="s">
        <v>29</v>
      </c>
      <c r="N8298">
        <v>2</v>
      </c>
      <c r="O8298">
        <v>9</v>
      </c>
      <c r="P8298" t="s">
        <v>34</v>
      </c>
      <c r="Q8298" t="s">
        <v>30</v>
      </c>
    </row>
    <row r="8299" spans="1:17" x14ac:dyDescent="0.25">
      <c r="A8299">
        <v>8298</v>
      </c>
      <c r="B8299">
        <v>58</v>
      </c>
      <c r="C8299" t="str">
        <f t="shared" si="129"/>
        <v>Adult</v>
      </c>
      <c r="D8299" t="s">
        <v>40</v>
      </c>
      <c r="E8299" t="s">
        <v>31</v>
      </c>
      <c r="F8299" t="s">
        <v>18</v>
      </c>
      <c r="G8299">
        <v>685.7</v>
      </c>
      <c r="H8299">
        <v>21</v>
      </c>
      <c r="I8299" t="s">
        <v>19</v>
      </c>
      <c r="J8299" t="s">
        <v>47</v>
      </c>
      <c r="K8299" s="1" t="s">
        <v>29</v>
      </c>
      <c r="L8299">
        <v>2</v>
      </c>
      <c r="M8299" s="1" t="s">
        <v>21</v>
      </c>
      <c r="N8299">
        <v>1</v>
      </c>
      <c r="O8299">
        <v>4</v>
      </c>
      <c r="P8299" t="s">
        <v>34</v>
      </c>
      <c r="Q8299" t="s">
        <v>23</v>
      </c>
    </row>
    <row r="8300" spans="1:17" x14ac:dyDescent="0.25">
      <c r="A8300">
        <v>8299</v>
      </c>
      <c r="B8300">
        <v>40</v>
      </c>
      <c r="C8300" t="str">
        <f t="shared" si="129"/>
        <v>Adult</v>
      </c>
      <c r="D8300" t="s">
        <v>40</v>
      </c>
      <c r="E8300" t="s">
        <v>31</v>
      </c>
      <c r="F8300" t="s">
        <v>26</v>
      </c>
      <c r="G8300">
        <v>436.29</v>
      </c>
      <c r="H8300">
        <v>34</v>
      </c>
      <c r="I8300" t="s">
        <v>33</v>
      </c>
      <c r="J8300" t="s">
        <v>28</v>
      </c>
      <c r="K8300" s="1" t="s">
        <v>21</v>
      </c>
      <c r="L8300">
        <v>8</v>
      </c>
      <c r="M8300" s="1" t="s">
        <v>29</v>
      </c>
      <c r="N8300">
        <v>3</v>
      </c>
      <c r="O8300">
        <v>10</v>
      </c>
      <c r="P8300" t="s">
        <v>37</v>
      </c>
      <c r="Q8300" t="s">
        <v>30</v>
      </c>
    </row>
    <row r="8301" spans="1:17" x14ac:dyDescent="0.25">
      <c r="A8301">
        <v>8300</v>
      </c>
      <c r="B8301">
        <v>61</v>
      </c>
      <c r="C8301" t="str">
        <f t="shared" si="129"/>
        <v>Senior</v>
      </c>
      <c r="D8301" t="s">
        <v>40</v>
      </c>
      <c r="E8301" t="s">
        <v>17</v>
      </c>
      <c r="F8301" t="s">
        <v>42</v>
      </c>
      <c r="G8301">
        <v>952.84</v>
      </c>
      <c r="H8301">
        <v>35</v>
      </c>
      <c r="I8301" t="s">
        <v>33</v>
      </c>
      <c r="J8301" t="s">
        <v>38</v>
      </c>
      <c r="K8301" s="1" t="s">
        <v>21</v>
      </c>
      <c r="L8301">
        <v>3</v>
      </c>
      <c r="M8301" s="1" t="s">
        <v>29</v>
      </c>
      <c r="N8301">
        <v>2</v>
      </c>
      <c r="O8301">
        <v>8</v>
      </c>
      <c r="P8301" t="s">
        <v>37</v>
      </c>
      <c r="Q8301" t="s">
        <v>23</v>
      </c>
    </row>
    <row r="8302" spans="1:17" x14ac:dyDescent="0.25">
      <c r="A8302">
        <v>8301</v>
      </c>
      <c r="B8302">
        <v>54</v>
      </c>
      <c r="C8302" t="str">
        <f t="shared" si="129"/>
        <v>Adult</v>
      </c>
      <c r="D8302" t="s">
        <v>24</v>
      </c>
      <c r="E8302" t="s">
        <v>44</v>
      </c>
      <c r="F8302" t="s">
        <v>50</v>
      </c>
      <c r="G8302">
        <v>880.74</v>
      </c>
      <c r="H8302">
        <v>18</v>
      </c>
      <c r="I8302" t="s">
        <v>33</v>
      </c>
      <c r="J8302" t="s">
        <v>47</v>
      </c>
      <c r="K8302" s="1" t="s">
        <v>21</v>
      </c>
      <c r="L8302">
        <v>1</v>
      </c>
      <c r="M8302" s="1" t="s">
        <v>29</v>
      </c>
      <c r="N8302">
        <v>3</v>
      </c>
      <c r="O8302">
        <v>7</v>
      </c>
      <c r="P8302" t="s">
        <v>34</v>
      </c>
      <c r="Q8302" t="s">
        <v>30</v>
      </c>
    </row>
    <row r="8303" spans="1:17" x14ac:dyDescent="0.25">
      <c r="A8303">
        <v>8302</v>
      </c>
      <c r="B8303">
        <v>31</v>
      </c>
      <c r="C8303" t="str">
        <f t="shared" si="129"/>
        <v>Adult</v>
      </c>
      <c r="D8303" t="s">
        <v>16</v>
      </c>
      <c r="E8303" t="s">
        <v>48</v>
      </c>
      <c r="F8303" t="s">
        <v>36</v>
      </c>
      <c r="G8303">
        <v>300.3</v>
      </c>
      <c r="H8303">
        <v>4</v>
      </c>
      <c r="I8303" t="s">
        <v>27</v>
      </c>
      <c r="J8303" t="s">
        <v>47</v>
      </c>
      <c r="K8303" s="1" t="s">
        <v>29</v>
      </c>
      <c r="L8303">
        <v>4</v>
      </c>
      <c r="M8303" s="1" t="s">
        <v>21</v>
      </c>
      <c r="N8303">
        <v>3</v>
      </c>
      <c r="O8303">
        <v>11</v>
      </c>
      <c r="P8303" t="s">
        <v>22</v>
      </c>
      <c r="Q8303" t="s">
        <v>30</v>
      </c>
    </row>
    <row r="8304" spans="1:17" x14ac:dyDescent="0.25">
      <c r="A8304">
        <v>8303</v>
      </c>
      <c r="B8304">
        <v>60</v>
      </c>
      <c r="C8304" t="str">
        <f t="shared" si="129"/>
        <v>Senior</v>
      </c>
      <c r="D8304" t="s">
        <v>24</v>
      </c>
      <c r="E8304" t="s">
        <v>17</v>
      </c>
      <c r="F8304" t="s">
        <v>50</v>
      </c>
      <c r="G8304">
        <v>9.44</v>
      </c>
      <c r="H8304">
        <v>52</v>
      </c>
      <c r="I8304" t="s">
        <v>27</v>
      </c>
      <c r="J8304" t="s">
        <v>28</v>
      </c>
      <c r="K8304" s="1" t="s">
        <v>29</v>
      </c>
      <c r="L8304">
        <v>1</v>
      </c>
      <c r="M8304" s="1" t="s">
        <v>29</v>
      </c>
      <c r="N8304">
        <v>3</v>
      </c>
      <c r="O8304">
        <v>3</v>
      </c>
      <c r="P8304" t="s">
        <v>22</v>
      </c>
      <c r="Q8304" t="s">
        <v>30</v>
      </c>
    </row>
    <row r="8305" spans="1:17" x14ac:dyDescent="0.25">
      <c r="A8305">
        <v>8304</v>
      </c>
      <c r="B8305">
        <v>44</v>
      </c>
      <c r="C8305" t="str">
        <f t="shared" si="129"/>
        <v>Adult</v>
      </c>
      <c r="D8305" t="s">
        <v>16</v>
      </c>
      <c r="E8305" t="s">
        <v>44</v>
      </c>
      <c r="F8305" t="s">
        <v>32</v>
      </c>
      <c r="G8305">
        <v>154.30000000000001</v>
      </c>
      <c r="H8305">
        <v>40</v>
      </c>
      <c r="I8305" t="s">
        <v>33</v>
      </c>
      <c r="J8305" t="s">
        <v>20</v>
      </c>
      <c r="K8305" s="1" t="s">
        <v>29</v>
      </c>
      <c r="L8305">
        <v>4</v>
      </c>
      <c r="M8305" s="1" t="s">
        <v>21</v>
      </c>
      <c r="N8305">
        <v>4</v>
      </c>
      <c r="O8305">
        <v>13</v>
      </c>
      <c r="P8305" t="s">
        <v>34</v>
      </c>
      <c r="Q8305" t="s">
        <v>39</v>
      </c>
    </row>
    <row r="8306" spans="1:17" x14ac:dyDescent="0.25">
      <c r="A8306">
        <v>8305</v>
      </c>
      <c r="B8306">
        <v>21</v>
      </c>
      <c r="C8306" t="str">
        <f t="shared" si="129"/>
        <v>Adult</v>
      </c>
      <c r="D8306" t="s">
        <v>16</v>
      </c>
      <c r="E8306" t="s">
        <v>17</v>
      </c>
      <c r="F8306" t="s">
        <v>50</v>
      </c>
      <c r="G8306">
        <v>853.99</v>
      </c>
      <c r="H8306">
        <v>29</v>
      </c>
      <c r="I8306" t="s">
        <v>27</v>
      </c>
      <c r="J8306" t="s">
        <v>20</v>
      </c>
      <c r="K8306" s="1" t="s">
        <v>29</v>
      </c>
      <c r="L8306">
        <v>7</v>
      </c>
      <c r="M8306" s="1" t="s">
        <v>29</v>
      </c>
      <c r="N8306">
        <v>2</v>
      </c>
      <c r="O8306">
        <v>6</v>
      </c>
      <c r="P8306" t="s">
        <v>22</v>
      </c>
      <c r="Q8306" t="s">
        <v>30</v>
      </c>
    </row>
    <row r="8307" spans="1:17" x14ac:dyDescent="0.25">
      <c r="A8307">
        <v>8306</v>
      </c>
      <c r="B8307">
        <v>39</v>
      </c>
      <c r="C8307" t="str">
        <f t="shared" si="129"/>
        <v>Adult</v>
      </c>
      <c r="D8307" t="s">
        <v>40</v>
      </c>
      <c r="E8307" t="s">
        <v>48</v>
      </c>
      <c r="F8307" t="s">
        <v>36</v>
      </c>
      <c r="G8307">
        <v>435.96</v>
      </c>
      <c r="H8307">
        <v>5</v>
      </c>
      <c r="I8307" t="s">
        <v>33</v>
      </c>
      <c r="J8307" t="s">
        <v>20</v>
      </c>
      <c r="K8307" s="1" t="s">
        <v>29</v>
      </c>
      <c r="L8307">
        <v>1</v>
      </c>
      <c r="M8307" s="1" t="s">
        <v>29</v>
      </c>
      <c r="N8307">
        <v>2</v>
      </c>
      <c r="O8307">
        <v>4</v>
      </c>
      <c r="P8307" t="s">
        <v>34</v>
      </c>
      <c r="Q8307" t="s">
        <v>39</v>
      </c>
    </row>
    <row r="8308" spans="1:17" x14ac:dyDescent="0.25">
      <c r="A8308">
        <v>8307</v>
      </c>
      <c r="B8308">
        <v>60</v>
      </c>
      <c r="C8308" t="str">
        <f t="shared" si="129"/>
        <v>Senior</v>
      </c>
      <c r="D8308" t="s">
        <v>24</v>
      </c>
      <c r="E8308" t="s">
        <v>17</v>
      </c>
      <c r="F8308" t="s">
        <v>18</v>
      </c>
      <c r="G8308">
        <v>855.31</v>
      </c>
      <c r="H8308">
        <v>2</v>
      </c>
      <c r="I8308" t="s">
        <v>19</v>
      </c>
      <c r="J8308" t="s">
        <v>20</v>
      </c>
      <c r="K8308" s="1" t="s">
        <v>29</v>
      </c>
      <c r="L8308">
        <v>5</v>
      </c>
      <c r="M8308" s="1" t="s">
        <v>29</v>
      </c>
      <c r="N8308">
        <v>4</v>
      </c>
      <c r="O8308">
        <v>5</v>
      </c>
      <c r="P8308" t="s">
        <v>34</v>
      </c>
      <c r="Q8308" t="s">
        <v>23</v>
      </c>
    </row>
    <row r="8309" spans="1:17" x14ac:dyDescent="0.25">
      <c r="A8309">
        <v>8308</v>
      </c>
      <c r="B8309">
        <v>65</v>
      </c>
      <c r="C8309" t="str">
        <f t="shared" si="129"/>
        <v>Senior</v>
      </c>
      <c r="D8309" t="s">
        <v>16</v>
      </c>
      <c r="E8309" t="s">
        <v>49</v>
      </c>
      <c r="F8309" t="s">
        <v>36</v>
      </c>
      <c r="G8309">
        <v>664.07</v>
      </c>
      <c r="H8309">
        <v>40</v>
      </c>
      <c r="I8309" t="s">
        <v>19</v>
      </c>
      <c r="J8309" t="s">
        <v>45</v>
      </c>
      <c r="K8309" s="1" t="s">
        <v>21</v>
      </c>
      <c r="L8309">
        <v>6</v>
      </c>
      <c r="M8309" s="1" t="s">
        <v>29</v>
      </c>
      <c r="N8309">
        <v>3</v>
      </c>
      <c r="O8309">
        <v>6</v>
      </c>
      <c r="P8309" t="s">
        <v>34</v>
      </c>
      <c r="Q8309" t="s">
        <v>30</v>
      </c>
    </row>
    <row r="8310" spans="1:17" x14ac:dyDescent="0.25">
      <c r="A8310">
        <v>8309</v>
      </c>
      <c r="B8310">
        <v>27</v>
      </c>
      <c r="C8310" t="str">
        <f t="shared" si="129"/>
        <v>Adult</v>
      </c>
      <c r="D8310" t="s">
        <v>24</v>
      </c>
      <c r="E8310" t="s">
        <v>17</v>
      </c>
      <c r="F8310" t="s">
        <v>36</v>
      </c>
      <c r="G8310">
        <v>157.1</v>
      </c>
      <c r="H8310">
        <v>30</v>
      </c>
      <c r="I8310" t="s">
        <v>19</v>
      </c>
      <c r="J8310" t="s">
        <v>45</v>
      </c>
      <c r="K8310" s="1" t="s">
        <v>29</v>
      </c>
      <c r="L8310">
        <v>3</v>
      </c>
      <c r="M8310" s="1" t="s">
        <v>29</v>
      </c>
      <c r="N8310">
        <v>5</v>
      </c>
      <c r="O8310">
        <v>11</v>
      </c>
      <c r="P8310" t="s">
        <v>34</v>
      </c>
      <c r="Q8310" t="s">
        <v>30</v>
      </c>
    </row>
    <row r="8311" spans="1:17" x14ac:dyDescent="0.25">
      <c r="A8311">
        <v>8310</v>
      </c>
      <c r="B8311">
        <v>33</v>
      </c>
      <c r="C8311" t="str">
        <f t="shared" si="129"/>
        <v>Adult</v>
      </c>
      <c r="D8311" t="s">
        <v>24</v>
      </c>
      <c r="E8311" t="s">
        <v>49</v>
      </c>
      <c r="F8311" t="s">
        <v>43</v>
      </c>
      <c r="G8311">
        <v>216.17</v>
      </c>
      <c r="H8311">
        <v>52</v>
      </c>
      <c r="I8311" t="s">
        <v>27</v>
      </c>
      <c r="J8311" t="s">
        <v>38</v>
      </c>
      <c r="K8311" s="1" t="s">
        <v>21</v>
      </c>
      <c r="L8311">
        <v>2</v>
      </c>
      <c r="M8311" s="1" t="s">
        <v>21</v>
      </c>
      <c r="N8311">
        <v>1</v>
      </c>
      <c r="O8311">
        <v>4</v>
      </c>
      <c r="P8311" t="s">
        <v>34</v>
      </c>
      <c r="Q8311" t="s">
        <v>23</v>
      </c>
    </row>
    <row r="8312" spans="1:17" x14ac:dyDescent="0.25">
      <c r="A8312">
        <v>8311</v>
      </c>
      <c r="B8312">
        <v>33</v>
      </c>
      <c r="C8312" t="str">
        <f t="shared" si="129"/>
        <v>Adult</v>
      </c>
      <c r="D8312" t="s">
        <v>16</v>
      </c>
      <c r="E8312" t="s">
        <v>48</v>
      </c>
      <c r="F8312" t="s">
        <v>32</v>
      </c>
      <c r="G8312">
        <v>123.45</v>
      </c>
      <c r="H8312">
        <v>38</v>
      </c>
      <c r="I8312" t="s">
        <v>19</v>
      </c>
      <c r="J8312" t="s">
        <v>47</v>
      </c>
      <c r="K8312" s="1" t="s">
        <v>21</v>
      </c>
      <c r="L8312">
        <v>7</v>
      </c>
      <c r="M8312" s="1" t="s">
        <v>29</v>
      </c>
      <c r="N8312">
        <v>3</v>
      </c>
      <c r="O8312">
        <v>4</v>
      </c>
      <c r="P8312" t="s">
        <v>22</v>
      </c>
      <c r="Q8312" t="s">
        <v>30</v>
      </c>
    </row>
    <row r="8313" spans="1:17" x14ac:dyDescent="0.25">
      <c r="A8313">
        <v>8312</v>
      </c>
      <c r="B8313">
        <v>55</v>
      </c>
      <c r="C8313" t="str">
        <f t="shared" si="129"/>
        <v>Adult</v>
      </c>
      <c r="D8313" t="s">
        <v>40</v>
      </c>
      <c r="E8313" t="s">
        <v>31</v>
      </c>
      <c r="F8313" t="s">
        <v>36</v>
      </c>
      <c r="G8313">
        <v>897.74</v>
      </c>
      <c r="H8313">
        <v>20</v>
      </c>
      <c r="I8313" t="s">
        <v>33</v>
      </c>
      <c r="J8313" t="s">
        <v>38</v>
      </c>
      <c r="K8313" s="1" t="s">
        <v>21</v>
      </c>
      <c r="L8313">
        <v>8</v>
      </c>
      <c r="M8313" s="1" t="s">
        <v>29</v>
      </c>
      <c r="N8313">
        <v>3</v>
      </c>
      <c r="O8313">
        <v>1</v>
      </c>
      <c r="P8313" t="s">
        <v>22</v>
      </c>
      <c r="Q8313" t="s">
        <v>23</v>
      </c>
    </row>
    <row r="8314" spans="1:17" x14ac:dyDescent="0.25">
      <c r="A8314">
        <v>8313</v>
      </c>
      <c r="B8314">
        <v>56</v>
      </c>
      <c r="C8314" t="str">
        <f t="shared" si="129"/>
        <v>Adult</v>
      </c>
      <c r="D8314" t="s">
        <v>24</v>
      </c>
      <c r="E8314" t="s">
        <v>35</v>
      </c>
      <c r="F8314" t="s">
        <v>18</v>
      </c>
      <c r="G8314">
        <v>667.22</v>
      </c>
      <c r="H8314">
        <v>52</v>
      </c>
      <c r="I8314" t="s">
        <v>27</v>
      </c>
      <c r="J8314" t="s">
        <v>47</v>
      </c>
      <c r="K8314" s="1" t="s">
        <v>29</v>
      </c>
      <c r="L8314">
        <v>9</v>
      </c>
      <c r="M8314" s="1" t="s">
        <v>29</v>
      </c>
      <c r="N8314">
        <v>2</v>
      </c>
      <c r="O8314">
        <v>13</v>
      </c>
      <c r="P8314" t="s">
        <v>22</v>
      </c>
      <c r="Q8314" t="s">
        <v>39</v>
      </c>
    </row>
    <row r="8315" spans="1:17" x14ac:dyDescent="0.25">
      <c r="A8315">
        <v>8314</v>
      </c>
      <c r="B8315">
        <v>38</v>
      </c>
      <c r="C8315" t="str">
        <f t="shared" si="129"/>
        <v>Adult</v>
      </c>
      <c r="D8315" t="s">
        <v>24</v>
      </c>
      <c r="E8315" t="s">
        <v>35</v>
      </c>
      <c r="F8315" t="s">
        <v>18</v>
      </c>
      <c r="G8315">
        <v>838.65</v>
      </c>
      <c r="H8315">
        <v>58</v>
      </c>
      <c r="I8315" t="s">
        <v>19</v>
      </c>
      <c r="J8315" t="s">
        <v>45</v>
      </c>
      <c r="K8315" s="1" t="s">
        <v>21</v>
      </c>
      <c r="L8315">
        <v>8</v>
      </c>
      <c r="M8315" s="1" t="s">
        <v>21</v>
      </c>
      <c r="N8315">
        <v>2</v>
      </c>
      <c r="O8315">
        <v>9</v>
      </c>
      <c r="P8315" t="s">
        <v>34</v>
      </c>
      <c r="Q8315" t="s">
        <v>23</v>
      </c>
    </row>
    <row r="8316" spans="1:17" x14ac:dyDescent="0.25">
      <c r="A8316">
        <v>8315</v>
      </c>
      <c r="B8316">
        <v>52</v>
      </c>
      <c r="C8316" t="str">
        <f t="shared" si="129"/>
        <v>Adult</v>
      </c>
      <c r="D8316" t="s">
        <v>24</v>
      </c>
      <c r="E8316" t="s">
        <v>31</v>
      </c>
      <c r="F8316" t="s">
        <v>26</v>
      </c>
      <c r="G8316">
        <v>395.4</v>
      </c>
      <c r="H8316">
        <v>53</v>
      </c>
      <c r="I8316" t="s">
        <v>27</v>
      </c>
      <c r="J8316" t="s">
        <v>45</v>
      </c>
      <c r="K8316" s="1" t="s">
        <v>21</v>
      </c>
      <c r="L8316">
        <v>3</v>
      </c>
      <c r="M8316" s="1" t="s">
        <v>21</v>
      </c>
      <c r="N8316">
        <v>4</v>
      </c>
      <c r="O8316">
        <v>6</v>
      </c>
      <c r="P8316" t="s">
        <v>34</v>
      </c>
      <c r="Q8316" t="s">
        <v>39</v>
      </c>
    </row>
    <row r="8317" spans="1:17" x14ac:dyDescent="0.25">
      <c r="A8317">
        <v>8316</v>
      </c>
      <c r="B8317">
        <v>26</v>
      </c>
      <c r="C8317" t="str">
        <f t="shared" si="129"/>
        <v>Adult</v>
      </c>
      <c r="D8317" t="s">
        <v>40</v>
      </c>
      <c r="E8317" t="s">
        <v>17</v>
      </c>
      <c r="F8317" t="s">
        <v>43</v>
      </c>
      <c r="G8317">
        <v>827.59</v>
      </c>
      <c r="H8317">
        <v>58</v>
      </c>
      <c r="I8317" t="s">
        <v>27</v>
      </c>
      <c r="J8317" t="s">
        <v>47</v>
      </c>
      <c r="K8317" s="1" t="s">
        <v>29</v>
      </c>
      <c r="L8317">
        <v>1</v>
      </c>
      <c r="M8317" s="1" t="s">
        <v>29</v>
      </c>
      <c r="N8317">
        <v>2</v>
      </c>
      <c r="O8317">
        <v>2</v>
      </c>
      <c r="P8317" t="s">
        <v>37</v>
      </c>
      <c r="Q8317" t="s">
        <v>30</v>
      </c>
    </row>
    <row r="8318" spans="1:17" x14ac:dyDescent="0.25">
      <c r="A8318">
        <v>8317</v>
      </c>
      <c r="B8318">
        <v>30</v>
      </c>
      <c r="C8318" t="str">
        <f t="shared" si="129"/>
        <v>Adult</v>
      </c>
      <c r="D8318" t="s">
        <v>16</v>
      </c>
      <c r="E8318" t="s">
        <v>48</v>
      </c>
      <c r="F8318" t="s">
        <v>43</v>
      </c>
      <c r="G8318">
        <v>590.46</v>
      </c>
      <c r="H8318">
        <v>21</v>
      </c>
      <c r="I8318" t="s">
        <v>27</v>
      </c>
      <c r="J8318" t="s">
        <v>38</v>
      </c>
      <c r="K8318" s="1" t="s">
        <v>29</v>
      </c>
      <c r="L8318">
        <v>6</v>
      </c>
      <c r="M8318" s="1" t="s">
        <v>21</v>
      </c>
      <c r="N8318">
        <v>2</v>
      </c>
      <c r="O8318">
        <v>8</v>
      </c>
      <c r="P8318" t="s">
        <v>37</v>
      </c>
      <c r="Q8318" t="s">
        <v>39</v>
      </c>
    </row>
    <row r="8319" spans="1:17" x14ac:dyDescent="0.25">
      <c r="A8319">
        <v>8318</v>
      </c>
      <c r="B8319">
        <v>23</v>
      </c>
      <c r="C8319" t="str">
        <f t="shared" si="129"/>
        <v>Adult</v>
      </c>
      <c r="D8319" t="s">
        <v>16</v>
      </c>
      <c r="E8319" t="s">
        <v>25</v>
      </c>
      <c r="F8319" t="s">
        <v>50</v>
      </c>
      <c r="G8319">
        <v>540.03</v>
      </c>
      <c r="H8319">
        <v>36</v>
      </c>
      <c r="I8319" t="s">
        <v>27</v>
      </c>
      <c r="J8319" t="s">
        <v>20</v>
      </c>
      <c r="K8319" s="1" t="s">
        <v>29</v>
      </c>
      <c r="L8319">
        <v>4</v>
      </c>
      <c r="M8319" s="1" t="s">
        <v>21</v>
      </c>
      <c r="N8319">
        <v>5</v>
      </c>
      <c r="O8319">
        <v>13</v>
      </c>
      <c r="P8319" t="s">
        <v>34</v>
      </c>
      <c r="Q8319" t="s">
        <v>23</v>
      </c>
    </row>
    <row r="8320" spans="1:17" x14ac:dyDescent="0.25">
      <c r="A8320">
        <v>8319</v>
      </c>
      <c r="B8320">
        <v>58</v>
      </c>
      <c r="C8320" t="str">
        <f t="shared" si="129"/>
        <v>Adult</v>
      </c>
      <c r="D8320" t="s">
        <v>16</v>
      </c>
      <c r="E8320" t="s">
        <v>31</v>
      </c>
      <c r="F8320" t="s">
        <v>26</v>
      </c>
      <c r="G8320">
        <v>709.99</v>
      </c>
      <c r="H8320">
        <v>44</v>
      </c>
      <c r="I8320" t="s">
        <v>33</v>
      </c>
      <c r="J8320" t="s">
        <v>45</v>
      </c>
      <c r="K8320" s="1" t="s">
        <v>21</v>
      </c>
      <c r="L8320">
        <v>4</v>
      </c>
      <c r="M8320" s="1" t="s">
        <v>29</v>
      </c>
      <c r="N8320">
        <v>4</v>
      </c>
      <c r="O8320">
        <v>4</v>
      </c>
      <c r="P8320" t="s">
        <v>22</v>
      </c>
      <c r="Q8320" t="s">
        <v>23</v>
      </c>
    </row>
    <row r="8321" spans="1:17" x14ac:dyDescent="0.25">
      <c r="A8321">
        <v>8320</v>
      </c>
      <c r="B8321">
        <v>28</v>
      </c>
      <c r="C8321" t="str">
        <f t="shared" si="129"/>
        <v>Adult</v>
      </c>
      <c r="D8321" t="s">
        <v>40</v>
      </c>
      <c r="E8321" t="s">
        <v>17</v>
      </c>
      <c r="F8321" t="s">
        <v>36</v>
      </c>
      <c r="G8321">
        <v>205.29</v>
      </c>
      <c r="H8321">
        <v>15</v>
      </c>
      <c r="I8321" t="s">
        <v>27</v>
      </c>
      <c r="J8321" t="s">
        <v>20</v>
      </c>
      <c r="K8321" s="1" t="s">
        <v>29</v>
      </c>
      <c r="L8321">
        <v>7</v>
      </c>
      <c r="M8321" s="1" t="s">
        <v>29</v>
      </c>
      <c r="N8321">
        <v>1</v>
      </c>
      <c r="O8321">
        <v>12</v>
      </c>
      <c r="P8321" t="s">
        <v>37</v>
      </c>
      <c r="Q8321" t="s">
        <v>23</v>
      </c>
    </row>
    <row r="8322" spans="1:17" x14ac:dyDescent="0.25">
      <c r="A8322">
        <v>8321</v>
      </c>
      <c r="B8322">
        <v>34</v>
      </c>
      <c r="C8322" t="str">
        <f t="shared" si="129"/>
        <v>Adult</v>
      </c>
      <c r="D8322" t="s">
        <v>24</v>
      </c>
      <c r="E8322" t="s">
        <v>35</v>
      </c>
      <c r="F8322" t="s">
        <v>36</v>
      </c>
      <c r="G8322">
        <v>622.4</v>
      </c>
      <c r="H8322">
        <v>10</v>
      </c>
      <c r="I8322" t="s">
        <v>19</v>
      </c>
      <c r="J8322" t="s">
        <v>38</v>
      </c>
      <c r="K8322" s="1" t="s">
        <v>21</v>
      </c>
      <c r="L8322">
        <v>3</v>
      </c>
      <c r="M8322" s="1" t="s">
        <v>21</v>
      </c>
      <c r="N8322">
        <v>2</v>
      </c>
      <c r="O8322">
        <v>5</v>
      </c>
      <c r="P8322" t="s">
        <v>37</v>
      </c>
      <c r="Q8322" t="s">
        <v>30</v>
      </c>
    </row>
    <row r="8323" spans="1:17" x14ac:dyDescent="0.25">
      <c r="A8323">
        <v>8322</v>
      </c>
      <c r="B8323">
        <v>59</v>
      </c>
      <c r="C8323" t="str">
        <f t="shared" ref="C8323:C8386" si="130">IF(B8323&gt;=60,"Senior",IF(B8323&gt;=20,"Adult","Teenager"))</f>
        <v>Adult</v>
      </c>
      <c r="D8323" t="s">
        <v>40</v>
      </c>
      <c r="E8323" t="s">
        <v>49</v>
      </c>
      <c r="F8323" t="s">
        <v>36</v>
      </c>
      <c r="G8323">
        <v>291.45</v>
      </c>
      <c r="H8323">
        <v>37</v>
      </c>
      <c r="I8323" t="s">
        <v>19</v>
      </c>
      <c r="J8323" t="s">
        <v>47</v>
      </c>
      <c r="K8323" s="1" t="s">
        <v>21</v>
      </c>
      <c r="L8323">
        <v>6</v>
      </c>
      <c r="M8323" s="1" t="s">
        <v>21</v>
      </c>
      <c r="N8323">
        <v>2</v>
      </c>
      <c r="O8323">
        <v>8</v>
      </c>
      <c r="P8323" t="s">
        <v>34</v>
      </c>
      <c r="Q8323" t="s">
        <v>30</v>
      </c>
    </row>
    <row r="8324" spans="1:17" x14ac:dyDescent="0.25">
      <c r="A8324">
        <v>8323</v>
      </c>
      <c r="B8324">
        <v>56</v>
      </c>
      <c r="C8324" t="str">
        <f t="shared" si="130"/>
        <v>Adult</v>
      </c>
      <c r="D8324" t="s">
        <v>16</v>
      </c>
      <c r="E8324" t="s">
        <v>49</v>
      </c>
      <c r="F8324" t="s">
        <v>18</v>
      </c>
      <c r="G8324">
        <v>218.02</v>
      </c>
      <c r="H8324">
        <v>32</v>
      </c>
      <c r="I8324" t="s">
        <v>19</v>
      </c>
      <c r="J8324" t="s">
        <v>28</v>
      </c>
      <c r="K8324" s="1" t="s">
        <v>29</v>
      </c>
      <c r="L8324">
        <v>8</v>
      </c>
      <c r="M8324" s="1" t="s">
        <v>29</v>
      </c>
      <c r="N8324">
        <v>3</v>
      </c>
      <c r="O8324">
        <v>5</v>
      </c>
      <c r="P8324" t="s">
        <v>37</v>
      </c>
      <c r="Q8324" t="s">
        <v>23</v>
      </c>
    </row>
    <row r="8325" spans="1:17" x14ac:dyDescent="0.25">
      <c r="A8325">
        <v>8324</v>
      </c>
      <c r="B8325">
        <v>52</v>
      </c>
      <c r="C8325" t="str">
        <f t="shared" si="130"/>
        <v>Adult</v>
      </c>
      <c r="D8325" t="s">
        <v>24</v>
      </c>
      <c r="E8325" t="s">
        <v>25</v>
      </c>
      <c r="F8325" t="s">
        <v>43</v>
      </c>
      <c r="G8325">
        <v>967.66</v>
      </c>
      <c r="H8325">
        <v>48</v>
      </c>
      <c r="I8325" t="s">
        <v>27</v>
      </c>
      <c r="J8325" t="s">
        <v>20</v>
      </c>
      <c r="K8325" s="1" t="s">
        <v>29</v>
      </c>
      <c r="L8325">
        <v>9</v>
      </c>
      <c r="M8325" s="1" t="s">
        <v>29</v>
      </c>
      <c r="N8325">
        <v>4</v>
      </c>
      <c r="O8325">
        <v>1</v>
      </c>
      <c r="P8325" t="s">
        <v>34</v>
      </c>
      <c r="Q8325" t="s">
        <v>39</v>
      </c>
    </row>
    <row r="8326" spans="1:17" x14ac:dyDescent="0.25">
      <c r="A8326">
        <v>8325</v>
      </c>
      <c r="B8326">
        <v>41</v>
      </c>
      <c r="C8326" t="str">
        <f t="shared" si="130"/>
        <v>Adult</v>
      </c>
      <c r="D8326" t="s">
        <v>24</v>
      </c>
      <c r="E8326" t="s">
        <v>31</v>
      </c>
      <c r="F8326" t="s">
        <v>18</v>
      </c>
      <c r="G8326">
        <v>844.65</v>
      </c>
      <c r="H8326">
        <v>18</v>
      </c>
      <c r="I8326" t="s">
        <v>33</v>
      </c>
      <c r="J8326" t="s">
        <v>28</v>
      </c>
      <c r="K8326" s="1" t="s">
        <v>29</v>
      </c>
      <c r="L8326">
        <v>9</v>
      </c>
      <c r="M8326" s="1" t="s">
        <v>21</v>
      </c>
      <c r="N8326">
        <v>5</v>
      </c>
      <c r="O8326">
        <v>11</v>
      </c>
      <c r="P8326" t="s">
        <v>37</v>
      </c>
      <c r="Q8326" t="s">
        <v>39</v>
      </c>
    </row>
    <row r="8327" spans="1:17" x14ac:dyDescent="0.25">
      <c r="A8327">
        <v>8326</v>
      </c>
      <c r="B8327">
        <v>67</v>
      </c>
      <c r="C8327" t="str">
        <f t="shared" si="130"/>
        <v>Senior</v>
      </c>
      <c r="D8327" t="s">
        <v>40</v>
      </c>
      <c r="E8327" t="s">
        <v>49</v>
      </c>
      <c r="F8327" t="s">
        <v>32</v>
      </c>
      <c r="G8327">
        <v>551.58000000000004</v>
      </c>
      <c r="H8327">
        <v>28</v>
      </c>
      <c r="I8327" t="s">
        <v>27</v>
      </c>
      <c r="J8327" t="s">
        <v>38</v>
      </c>
      <c r="K8327" s="1" t="s">
        <v>29</v>
      </c>
      <c r="L8327">
        <v>8</v>
      </c>
      <c r="M8327" s="1" t="s">
        <v>21</v>
      </c>
      <c r="N8327">
        <v>4</v>
      </c>
      <c r="O8327">
        <v>5</v>
      </c>
      <c r="P8327" t="s">
        <v>22</v>
      </c>
      <c r="Q8327" t="s">
        <v>39</v>
      </c>
    </row>
    <row r="8328" spans="1:17" x14ac:dyDescent="0.25">
      <c r="A8328">
        <v>8327</v>
      </c>
      <c r="B8328">
        <v>18</v>
      </c>
      <c r="C8328" t="str">
        <f t="shared" si="130"/>
        <v>Teenager</v>
      </c>
      <c r="D8328" t="s">
        <v>24</v>
      </c>
      <c r="E8328" t="s">
        <v>46</v>
      </c>
      <c r="F8328" t="s">
        <v>42</v>
      </c>
      <c r="G8328">
        <v>559.6</v>
      </c>
      <c r="H8328">
        <v>30</v>
      </c>
      <c r="I8328" t="s">
        <v>19</v>
      </c>
      <c r="J8328" t="s">
        <v>45</v>
      </c>
      <c r="K8328" s="1" t="s">
        <v>29</v>
      </c>
      <c r="L8328">
        <v>6</v>
      </c>
      <c r="M8328" s="1" t="s">
        <v>21</v>
      </c>
      <c r="N8328">
        <v>5</v>
      </c>
      <c r="O8328">
        <v>13</v>
      </c>
      <c r="P8328" t="s">
        <v>37</v>
      </c>
      <c r="Q8328" t="s">
        <v>39</v>
      </c>
    </row>
    <row r="8329" spans="1:17" x14ac:dyDescent="0.25">
      <c r="A8329">
        <v>8328</v>
      </c>
      <c r="B8329">
        <v>25</v>
      </c>
      <c r="C8329" t="str">
        <f t="shared" si="130"/>
        <v>Adult</v>
      </c>
      <c r="D8329" t="s">
        <v>24</v>
      </c>
      <c r="E8329" t="s">
        <v>35</v>
      </c>
      <c r="F8329" t="s">
        <v>36</v>
      </c>
      <c r="G8329">
        <v>502.51</v>
      </c>
      <c r="H8329">
        <v>59</v>
      </c>
      <c r="I8329" t="s">
        <v>33</v>
      </c>
      <c r="J8329" t="s">
        <v>47</v>
      </c>
      <c r="K8329" s="1" t="s">
        <v>29</v>
      </c>
      <c r="L8329">
        <v>3</v>
      </c>
      <c r="M8329" s="1" t="s">
        <v>21</v>
      </c>
      <c r="N8329">
        <v>3</v>
      </c>
      <c r="O8329">
        <v>11</v>
      </c>
      <c r="P8329" t="s">
        <v>34</v>
      </c>
      <c r="Q8329" t="s">
        <v>23</v>
      </c>
    </row>
    <row r="8330" spans="1:17" x14ac:dyDescent="0.25">
      <c r="A8330">
        <v>8329</v>
      </c>
      <c r="B8330">
        <v>49</v>
      </c>
      <c r="C8330" t="str">
        <f t="shared" si="130"/>
        <v>Adult</v>
      </c>
      <c r="D8330" t="s">
        <v>24</v>
      </c>
      <c r="E8330" t="s">
        <v>17</v>
      </c>
      <c r="F8330" t="s">
        <v>41</v>
      </c>
      <c r="G8330">
        <v>665.02</v>
      </c>
      <c r="H8330">
        <v>55</v>
      </c>
      <c r="I8330" t="s">
        <v>19</v>
      </c>
      <c r="J8330" t="s">
        <v>47</v>
      </c>
      <c r="K8330" s="1" t="s">
        <v>29</v>
      </c>
      <c r="L8330">
        <v>3</v>
      </c>
      <c r="M8330" s="1" t="s">
        <v>29</v>
      </c>
      <c r="N8330">
        <v>1</v>
      </c>
      <c r="O8330">
        <v>2</v>
      </c>
      <c r="P8330" t="s">
        <v>37</v>
      </c>
      <c r="Q8330" t="s">
        <v>39</v>
      </c>
    </row>
    <row r="8331" spans="1:17" x14ac:dyDescent="0.25">
      <c r="A8331">
        <v>8330</v>
      </c>
      <c r="B8331">
        <v>62</v>
      </c>
      <c r="C8331" t="str">
        <f t="shared" si="130"/>
        <v>Senior</v>
      </c>
      <c r="D8331" t="s">
        <v>40</v>
      </c>
      <c r="E8331" t="s">
        <v>35</v>
      </c>
      <c r="F8331" t="s">
        <v>50</v>
      </c>
      <c r="G8331">
        <v>427.42</v>
      </c>
      <c r="H8331">
        <v>2</v>
      </c>
      <c r="I8331" t="s">
        <v>19</v>
      </c>
      <c r="J8331" t="s">
        <v>28</v>
      </c>
      <c r="K8331" s="1" t="s">
        <v>29</v>
      </c>
      <c r="L8331">
        <v>6</v>
      </c>
      <c r="M8331" s="1" t="s">
        <v>29</v>
      </c>
      <c r="N8331">
        <v>1</v>
      </c>
      <c r="O8331">
        <v>13</v>
      </c>
      <c r="P8331" t="s">
        <v>34</v>
      </c>
      <c r="Q8331" t="s">
        <v>39</v>
      </c>
    </row>
    <row r="8332" spans="1:17" x14ac:dyDescent="0.25">
      <c r="A8332">
        <v>8331</v>
      </c>
      <c r="B8332">
        <v>59</v>
      </c>
      <c r="C8332" t="str">
        <f t="shared" si="130"/>
        <v>Adult</v>
      </c>
      <c r="D8332" t="s">
        <v>24</v>
      </c>
      <c r="E8332" t="s">
        <v>17</v>
      </c>
      <c r="F8332" t="s">
        <v>26</v>
      </c>
      <c r="G8332">
        <v>596.03</v>
      </c>
      <c r="H8332">
        <v>18</v>
      </c>
      <c r="I8332" t="s">
        <v>19</v>
      </c>
      <c r="J8332" t="s">
        <v>20</v>
      </c>
      <c r="K8332" s="1" t="s">
        <v>29</v>
      </c>
      <c r="L8332">
        <v>4</v>
      </c>
      <c r="M8332" s="1" t="s">
        <v>21</v>
      </c>
      <c r="N8332">
        <v>1</v>
      </c>
      <c r="O8332">
        <v>3</v>
      </c>
      <c r="P8332" t="s">
        <v>37</v>
      </c>
      <c r="Q8332" t="s">
        <v>30</v>
      </c>
    </row>
    <row r="8333" spans="1:17" x14ac:dyDescent="0.25">
      <c r="A8333">
        <v>8332</v>
      </c>
      <c r="B8333">
        <v>44</v>
      </c>
      <c r="C8333" t="str">
        <f t="shared" si="130"/>
        <v>Adult</v>
      </c>
      <c r="D8333" t="s">
        <v>16</v>
      </c>
      <c r="E8333" t="s">
        <v>31</v>
      </c>
      <c r="F8333" t="s">
        <v>18</v>
      </c>
      <c r="G8333">
        <v>529.95000000000005</v>
      </c>
      <c r="H8333">
        <v>59</v>
      </c>
      <c r="I8333" t="s">
        <v>27</v>
      </c>
      <c r="J8333" t="s">
        <v>47</v>
      </c>
      <c r="K8333" s="1" t="s">
        <v>29</v>
      </c>
      <c r="L8333">
        <v>3</v>
      </c>
      <c r="M8333" s="1" t="s">
        <v>29</v>
      </c>
      <c r="N8333">
        <v>5</v>
      </c>
      <c r="O8333">
        <v>3</v>
      </c>
      <c r="P8333" t="s">
        <v>34</v>
      </c>
      <c r="Q8333" t="s">
        <v>39</v>
      </c>
    </row>
    <row r="8334" spans="1:17" x14ac:dyDescent="0.25">
      <c r="A8334">
        <v>8333</v>
      </c>
      <c r="B8334">
        <v>31</v>
      </c>
      <c r="C8334" t="str">
        <f t="shared" si="130"/>
        <v>Adult</v>
      </c>
      <c r="D8334" t="s">
        <v>24</v>
      </c>
      <c r="E8334" t="s">
        <v>17</v>
      </c>
      <c r="F8334" t="s">
        <v>41</v>
      </c>
      <c r="G8334">
        <v>732.41</v>
      </c>
      <c r="H8334">
        <v>3</v>
      </c>
      <c r="I8334" t="s">
        <v>27</v>
      </c>
      <c r="J8334" t="s">
        <v>45</v>
      </c>
      <c r="K8334" s="1" t="s">
        <v>29</v>
      </c>
      <c r="L8334">
        <v>2</v>
      </c>
      <c r="M8334" s="1" t="s">
        <v>29</v>
      </c>
      <c r="N8334">
        <v>3</v>
      </c>
      <c r="O8334">
        <v>13</v>
      </c>
      <c r="P8334" t="s">
        <v>22</v>
      </c>
      <c r="Q8334" t="s">
        <v>30</v>
      </c>
    </row>
    <row r="8335" spans="1:17" x14ac:dyDescent="0.25">
      <c r="A8335">
        <v>8334</v>
      </c>
      <c r="B8335">
        <v>41</v>
      </c>
      <c r="C8335" t="str">
        <f t="shared" si="130"/>
        <v>Adult</v>
      </c>
      <c r="D8335" t="s">
        <v>24</v>
      </c>
      <c r="E8335" t="s">
        <v>35</v>
      </c>
      <c r="F8335" t="s">
        <v>43</v>
      </c>
      <c r="G8335">
        <v>228.06</v>
      </c>
      <c r="H8335">
        <v>48</v>
      </c>
      <c r="I8335" t="s">
        <v>19</v>
      </c>
      <c r="J8335" t="s">
        <v>20</v>
      </c>
      <c r="K8335" s="1" t="s">
        <v>21</v>
      </c>
      <c r="L8335">
        <v>8</v>
      </c>
      <c r="M8335" s="1" t="s">
        <v>21</v>
      </c>
      <c r="N8335">
        <v>5</v>
      </c>
      <c r="O8335">
        <v>8</v>
      </c>
      <c r="P8335" t="s">
        <v>34</v>
      </c>
      <c r="Q8335" t="s">
        <v>39</v>
      </c>
    </row>
    <row r="8336" spans="1:17" x14ac:dyDescent="0.25">
      <c r="A8336">
        <v>8335</v>
      </c>
      <c r="B8336">
        <v>23</v>
      </c>
      <c r="C8336" t="str">
        <f t="shared" si="130"/>
        <v>Adult</v>
      </c>
      <c r="D8336" t="s">
        <v>40</v>
      </c>
      <c r="E8336" t="s">
        <v>49</v>
      </c>
      <c r="F8336" t="s">
        <v>18</v>
      </c>
      <c r="G8336">
        <v>643.16</v>
      </c>
      <c r="H8336">
        <v>20</v>
      </c>
      <c r="I8336" t="s">
        <v>19</v>
      </c>
      <c r="J8336" t="s">
        <v>28</v>
      </c>
      <c r="K8336" s="1" t="s">
        <v>29</v>
      </c>
      <c r="L8336">
        <v>1</v>
      </c>
      <c r="M8336" s="1" t="s">
        <v>29</v>
      </c>
      <c r="N8336">
        <v>4</v>
      </c>
      <c r="O8336">
        <v>9</v>
      </c>
      <c r="P8336" t="s">
        <v>22</v>
      </c>
      <c r="Q8336" t="s">
        <v>23</v>
      </c>
    </row>
    <row r="8337" spans="1:17" x14ac:dyDescent="0.25">
      <c r="A8337">
        <v>8336</v>
      </c>
      <c r="B8337">
        <v>37</v>
      </c>
      <c r="C8337" t="str">
        <f t="shared" si="130"/>
        <v>Adult</v>
      </c>
      <c r="D8337" t="s">
        <v>40</v>
      </c>
      <c r="E8337" t="s">
        <v>46</v>
      </c>
      <c r="F8337" t="s">
        <v>42</v>
      </c>
      <c r="G8337">
        <v>342.12</v>
      </c>
      <c r="H8337">
        <v>14</v>
      </c>
      <c r="I8337" t="s">
        <v>27</v>
      </c>
      <c r="J8337" t="s">
        <v>38</v>
      </c>
      <c r="K8337" s="1" t="s">
        <v>29</v>
      </c>
      <c r="L8337">
        <v>6</v>
      </c>
      <c r="M8337" s="1" t="s">
        <v>29</v>
      </c>
      <c r="N8337">
        <v>3</v>
      </c>
      <c r="O8337">
        <v>6</v>
      </c>
      <c r="P8337" t="s">
        <v>34</v>
      </c>
      <c r="Q8337" t="s">
        <v>23</v>
      </c>
    </row>
    <row r="8338" spans="1:17" x14ac:dyDescent="0.25">
      <c r="A8338">
        <v>8337</v>
      </c>
      <c r="B8338">
        <v>22</v>
      </c>
      <c r="C8338" t="str">
        <f t="shared" si="130"/>
        <v>Adult</v>
      </c>
      <c r="D8338" t="s">
        <v>24</v>
      </c>
      <c r="E8338" t="s">
        <v>31</v>
      </c>
      <c r="F8338" t="s">
        <v>26</v>
      </c>
      <c r="G8338">
        <v>769.71</v>
      </c>
      <c r="H8338">
        <v>22</v>
      </c>
      <c r="I8338" t="s">
        <v>33</v>
      </c>
      <c r="J8338" t="s">
        <v>47</v>
      </c>
      <c r="K8338" s="1" t="s">
        <v>21</v>
      </c>
      <c r="L8338">
        <v>9</v>
      </c>
      <c r="M8338" s="1" t="s">
        <v>29</v>
      </c>
      <c r="N8338">
        <v>4</v>
      </c>
      <c r="O8338">
        <v>9</v>
      </c>
      <c r="P8338" t="s">
        <v>34</v>
      </c>
      <c r="Q8338" t="s">
        <v>23</v>
      </c>
    </row>
    <row r="8339" spans="1:17" x14ac:dyDescent="0.25">
      <c r="A8339">
        <v>8338</v>
      </c>
      <c r="B8339">
        <v>34</v>
      </c>
      <c r="C8339" t="str">
        <f t="shared" si="130"/>
        <v>Adult</v>
      </c>
      <c r="D8339" t="s">
        <v>16</v>
      </c>
      <c r="E8339" t="s">
        <v>44</v>
      </c>
      <c r="F8339" t="s">
        <v>32</v>
      </c>
      <c r="G8339">
        <v>24.95</v>
      </c>
      <c r="H8339">
        <v>33</v>
      </c>
      <c r="I8339" t="s">
        <v>33</v>
      </c>
      <c r="J8339" t="s">
        <v>47</v>
      </c>
      <c r="K8339" s="1" t="s">
        <v>29</v>
      </c>
      <c r="L8339">
        <v>7</v>
      </c>
      <c r="M8339" s="1" t="s">
        <v>29</v>
      </c>
      <c r="N8339">
        <v>1</v>
      </c>
      <c r="O8339">
        <v>11</v>
      </c>
      <c r="P8339" t="s">
        <v>34</v>
      </c>
      <c r="Q8339" t="s">
        <v>39</v>
      </c>
    </row>
    <row r="8340" spans="1:17" x14ac:dyDescent="0.25">
      <c r="A8340">
        <v>8339</v>
      </c>
      <c r="B8340">
        <v>31</v>
      </c>
      <c r="C8340" t="str">
        <f t="shared" si="130"/>
        <v>Adult</v>
      </c>
      <c r="D8340" t="s">
        <v>40</v>
      </c>
      <c r="E8340" t="s">
        <v>35</v>
      </c>
      <c r="F8340" t="s">
        <v>41</v>
      </c>
      <c r="G8340">
        <v>798.8</v>
      </c>
      <c r="H8340">
        <v>18</v>
      </c>
      <c r="I8340" t="s">
        <v>33</v>
      </c>
      <c r="J8340" t="s">
        <v>28</v>
      </c>
      <c r="K8340" s="1" t="s">
        <v>29</v>
      </c>
      <c r="L8340">
        <v>2</v>
      </c>
      <c r="M8340" s="1" t="s">
        <v>21</v>
      </c>
      <c r="N8340">
        <v>4</v>
      </c>
      <c r="O8340">
        <v>11</v>
      </c>
      <c r="P8340" t="s">
        <v>22</v>
      </c>
      <c r="Q8340" t="s">
        <v>30</v>
      </c>
    </row>
    <row r="8341" spans="1:17" x14ac:dyDescent="0.25">
      <c r="A8341">
        <v>8340</v>
      </c>
      <c r="B8341">
        <v>52</v>
      </c>
      <c r="C8341" t="str">
        <f t="shared" si="130"/>
        <v>Adult</v>
      </c>
      <c r="D8341" t="s">
        <v>16</v>
      </c>
      <c r="E8341" t="s">
        <v>35</v>
      </c>
      <c r="F8341" t="s">
        <v>36</v>
      </c>
      <c r="G8341">
        <v>385.51</v>
      </c>
      <c r="H8341">
        <v>9</v>
      </c>
      <c r="I8341" t="s">
        <v>27</v>
      </c>
      <c r="J8341" t="s">
        <v>47</v>
      </c>
      <c r="K8341" s="1" t="s">
        <v>21</v>
      </c>
      <c r="L8341">
        <v>9</v>
      </c>
      <c r="M8341" s="1" t="s">
        <v>21</v>
      </c>
      <c r="N8341">
        <v>4</v>
      </c>
      <c r="O8341">
        <v>6</v>
      </c>
      <c r="P8341" t="s">
        <v>22</v>
      </c>
      <c r="Q8341" t="s">
        <v>39</v>
      </c>
    </row>
    <row r="8342" spans="1:17" x14ac:dyDescent="0.25">
      <c r="A8342">
        <v>8341</v>
      </c>
      <c r="B8342">
        <v>21</v>
      </c>
      <c r="C8342" t="str">
        <f t="shared" si="130"/>
        <v>Adult</v>
      </c>
      <c r="D8342" t="s">
        <v>16</v>
      </c>
      <c r="E8342" t="s">
        <v>49</v>
      </c>
      <c r="F8342" t="s">
        <v>50</v>
      </c>
      <c r="G8342">
        <v>572.98</v>
      </c>
      <c r="H8342">
        <v>15</v>
      </c>
      <c r="I8342" t="s">
        <v>27</v>
      </c>
      <c r="J8342" t="s">
        <v>47</v>
      </c>
      <c r="K8342" s="1" t="s">
        <v>29</v>
      </c>
      <c r="L8342">
        <v>6</v>
      </c>
      <c r="M8342" s="1" t="s">
        <v>21</v>
      </c>
      <c r="N8342">
        <v>2</v>
      </c>
      <c r="O8342">
        <v>9</v>
      </c>
      <c r="P8342" t="s">
        <v>22</v>
      </c>
      <c r="Q8342" t="s">
        <v>30</v>
      </c>
    </row>
    <row r="8343" spans="1:17" x14ac:dyDescent="0.25">
      <c r="A8343">
        <v>8342</v>
      </c>
      <c r="B8343">
        <v>66</v>
      </c>
      <c r="C8343" t="str">
        <f t="shared" si="130"/>
        <v>Senior</v>
      </c>
      <c r="D8343" t="s">
        <v>40</v>
      </c>
      <c r="E8343" t="s">
        <v>49</v>
      </c>
      <c r="F8343" t="s">
        <v>42</v>
      </c>
      <c r="G8343">
        <v>924.32</v>
      </c>
      <c r="H8343">
        <v>58</v>
      </c>
      <c r="I8343" t="s">
        <v>19</v>
      </c>
      <c r="J8343" t="s">
        <v>38</v>
      </c>
      <c r="K8343" s="1" t="s">
        <v>29</v>
      </c>
      <c r="L8343">
        <v>9</v>
      </c>
      <c r="M8343" s="1" t="s">
        <v>21</v>
      </c>
      <c r="N8343">
        <v>1</v>
      </c>
      <c r="O8343">
        <v>2</v>
      </c>
      <c r="P8343" t="s">
        <v>34</v>
      </c>
      <c r="Q8343" t="s">
        <v>23</v>
      </c>
    </row>
    <row r="8344" spans="1:17" x14ac:dyDescent="0.25">
      <c r="A8344">
        <v>8343</v>
      </c>
      <c r="B8344">
        <v>23</v>
      </c>
      <c r="C8344" t="str">
        <f t="shared" si="130"/>
        <v>Adult</v>
      </c>
      <c r="D8344" t="s">
        <v>24</v>
      </c>
      <c r="E8344" t="s">
        <v>25</v>
      </c>
      <c r="F8344" t="s">
        <v>32</v>
      </c>
      <c r="G8344">
        <v>931.72</v>
      </c>
      <c r="H8344">
        <v>34</v>
      </c>
      <c r="I8344" t="s">
        <v>19</v>
      </c>
      <c r="J8344" t="s">
        <v>20</v>
      </c>
      <c r="K8344" s="1" t="s">
        <v>29</v>
      </c>
      <c r="L8344">
        <v>6</v>
      </c>
      <c r="M8344" s="1" t="s">
        <v>29</v>
      </c>
      <c r="N8344">
        <v>4</v>
      </c>
      <c r="O8344">
        <v>11</v>
      </c>
      <c r="P8344" t="s">
        <v>34</v>
      </c>
      <c r="Q8344" t="s">
        <v>30</v>
      </c>
    </row>
    <row r="8345" spans="1:17" x14ac:dyDescent="0.25">
      <c r="A8345">
        <v>8344</v>
      </c>
      <c r="B8345">
        <v>48</v>
      </c>
      <c r="C8345" t="str">
        <f t="shared" si="130"/>
        <v>Adult</v>
      </c>
      <c r="D8345" t="s">
        <v>16</v>
      </c>
      <c r="E8345" t="s">
        <v>44</v>
      </c>
      <c r="F8345" t="s">
        <v>42</v>
      </c>
      <c r="G8345">
        <v>106.21</v>
      </c>
      <c r="H8345">
        <v>13</v>
      </c>
      <c r="I8345" t="s">
        <v>19</v>
      </c>
      <c r="J8345" t="s">
        <v>28</v>
      </c>
      <c r="K8345" s="1" t="s">
        <v>21</v>
      </c>
      <c r="L8345">
        <v>8</v>
      </c>
      <c r="M8345" s="1" t="s">
        <v>29</v>
      </c>
      <c r="N8345">
        <v>4</v>
      </c>
      <c r="O8345">
        <v>7</v>
      </c>
      <c r="P8345" t="s">
        <v>37</v>
      </c>
      <c r="Q8345" t="s">
        <v>39</v>
      </c>
    </row>
    <row r="8346" spans="1:17" x14ac:dyDescent="0.25">
      <c r="A8346">
        <v>8345</v>
      </c>
      <c r="B8346">
        <v>35</v>
      </c>
      <c r="C8346" t="str">
        <f t="shared" si="130"/>
        <v>Adult</v>
      </c>
      <c r="D8346" t="s">
        <v>16</v>
      </c>
      <c r="E8346" t="s">
        <v>25</v>
      </c>
      <c r="F8346" t="s">
        <v>50</v>
      </c>
      <c r="G8346">
        <v>176.66</v>
      </c>
      <c r="H8346">
        <v>13</v>
      </c>
      <c r="I8346" t="s">
        <v>19</v>
      </c>
      <c r="J8346" t="s">
        <v>20</v>
      </c>
      <c r="K8346" s="1" t="s">
        <v>29</v>
      </c>
      <c r="L8346">
        <v>1</v>
      </c>
      <c r="M8346" s="1" t="s">
        <v>21</v>
      </c>
      <c r="N8346">
        <v>1</v>
      </c>
      <c r="O8346">
        <v>4</v>
      </c>
      <c r="P8346" t="s">
        <v>34</v>
      </c>
      <c r="Q8346" t="s">
        <v>23</v>
      </c>
    </row>
    <row r="8347" spans="1:17" x14ac:dyDescent="0.25">
      <c r="A8347">
        <v>8346</v>
      </c>
      <c r="B8347">
        <v>20</v>
      </c>
      <c r="C8347" t="str">
        <f t="shared" si="130"/>
        <v>Adult</v>
      </c>
      <c r="D8347" t="s">
        <v>16</v>
      </c>
      <c r="E8347" t="s">
        <v>49</v>
      </c>
      <c r="F8347" t="s">
        <v>50</v>
      </c>
      <c r="G8347">
        <v>142.99</v>
      </c>
      <c r="H8347">
        <v>38</v>
      </c>
      <c r="I8347" t="s">
        <v>27</v>
      </c>
      <c r="J8347" t="s">
        <v>38</v>
      </c>
      <c r="K8347" s="1" t="s">
        <v>21</v>
      </c>
      <c r="L8347">
        <v>1</v>
      </c>
      <c r="M8347" s="1" t="s">
        <v>29</v>
      </c>
      <c r="N8347">
        <v>5</v>
      </c>
      <c r="O8347">
        <v>13</v>
      </c>
      <c r="P8347" t="s">
        <v>22</v>
      </c>
      <c r="Q8347" t="s">
        <v>23</v>
      </c>
    </row>
    <row r="8348" spans="1:17" x14ac:dyDescent="0.25">
      <c r="A8348">
        <v>8347</v>
      </c>
      <c r="B8348">
        <v>59</v>
      </c>
      <c r="C8348" t="str">
        <f t="shared" si="130"/>
        <v>Adult</v>
      </c>
      <c r="D8348" t="s">
        <v>40</v>
      </c>
      <c r="E8348" t="s">
        <v>49</v>
      </c>
      <c r="F8348" t="s">
        <v>26</v>
      </c>
      <c r="G8348">
        <v>884.62</v>
      </c>
      <c r="H8348">
        <v>20</v>
      </c>
      <c r="I8348" t="s">
        <v>19</v>
      </c>
      <c r="J8348" t="s">
        <v>38</v>
      </c>
      <c r="K8348" s="1" t="s">
        <v>21</v>
      </c>
      <c r="L8348">
        <v>1</v>
      </c>
      <c r="M8348" s="1" t="s">
        <v>21</v>
      </c>
      <c r="N8348">
        <v>1</v>
      </c>
      <c r="O8348">
        <v>5</v>
      </c>
      <c r="P8348" t="s">
        <v>22</v>
      </c>
      <c r="Q8348" t="s">
        <v>30</v>
      </c>
    </row>
    <row r="8349" spans="1:17" x14ac:dyDescent="0.25">
      <c r="A8349">
        <v>8348</v>
      </c>
      <c r="B8349">
        <v>44</v>
      </c>
      <c r="C8349" t="str">
        <f t="shared" si="130"/>
        <v>Adult</v>
      </c>
      <c r="D8349" t="s">
        <v>16</v>
      </c>
      <c r="E8349" t="s">
        <v>35</v>
      </c>
      <c r="F8349" t="s">
        <v>26</v>
      </c>
      <c r="G8349">
        <v>491.96</v>
      </c>
      <c r="H8349">
        <v>25</v>
      </c>
      <c r="I8349" t="s">
        <v>27</v>
      </c>
      <c r="J8349" t="s">
        <v>28</v>
      </c>
      <c r="K8349" s="1" t="s">
        <v>29</v>
      </c>
      <c r="L8349">
        <v>2</v>
      </c>
      <c r="M8349" s="1" t="s">
        <v>29</v>
      </c>
      <c r="N8349">
        <v>4</v>
      </c>
      <c r="O8349">
        <v>8</v>
      </c>
      <c r="P8349" t="s">
        <v>34</v>
      </c>
      <c r="Q8349" t="s">
        <v>39</v>
      </c>
    </row>
    <row r="8350" spans="1:17" x14ac:dyDescent="0.25">
      <c r="A8350">
        <v>8349</v>
      </c>
      <c r="B8350">
        <v>22</v>
      </c>
      <c r="C8350" t="str">
        <f t="shared" si="130"/>
        <v>Adult</v>
      </c>
      <c r="D8350" t="s">
        <v>40</v>
      </c>
      <c r="E8350" t="s">
        <v>49</v>
      </c>
      <c r="F8350" t="s">
        <v>32</v>
      </c>
      <c r="G8350">
        <v>630.03</v>
      </c>
      <c r="H8350">
        <v>29</v>
      </c>
      <c r="I8350" t="s">
        <v>33</v>
      </c>
      <c r="J8350" t="s">
        <v>45</v>
      </c>
      <c r="K8350" s="1" t="s">
        <v>21</v>
      </c>
      <c r="L8350">
        <v>9</v>
      </c>
      <c r="M8350" s="1" t="s">
        <v>29</v>
      </c>
      <c r="N8350">
        <v>2</v>
      </c>
      <c r="O8350">
        <v>1</v>
      </c>
      <c r="P8350" t="s">
        <v>34</v>
      </c>
      <c r="Q8350" t="s">
        <v>39</v>
      </c>
    </row>
    <row r="8351" spans="1:17" x14ac:dyDescent="0.25">
      <c r="A8351">
        <v>8350</v>
      </c>
      <c r="B8351">
        <v>48</v>
      </c>
      <c r="C8351" t="str">
        <f t="shared" si="130"/>
        <v>Adult</v>
      </c>
      <c r="D8351" t="s">
        <v>16</v>
      </c>
      <c r="E8351" t="s">
        <v>49</v>
      </c>
      <c r="F8351" t="s">
        <v>18</v>
      </c>
      <c r="G8351">
        <v>707.23</v>
      </c>
      <c r="H8351">
        <v>43</v>
      </c>
      <c r="I8351" t="s">
        <v>33</v>
      </c>
      <c r="J8351" t="s">
        <v>38</v>
      </c>
      <c r="K8351" s="1" t="s">
        <v>21</v>
      </c>
      <c r="L8351">
        <v>3</v>
      </c>
      <c r="M8351" s="1" t="s">
        <v>21</v>
      </c>
      <c r="N8351">
        <v>1</v>
      </c>
      <c r="O8351">
        <v>6</v>
      </c>
      <c r="P8351" t="s">
        <v>34</v>
      </c>
      <c r="Q8351" t="s">
        <v>39</v>
      </c>
    </row>
    <row r="8352" spans="1:17" x14ac:dyDescent="0.25">
      <c r="A8352">
        <v>8351</v>
      </c>
      <c r="B8352">
        <v>21</v>
      </c>
      <c r="C8352" t="str">
        <f t="shared" si="130"/>
        <v>Adult</v>
      </c>
      <c r="D8352" t="s">
        <v>40</v>
      </c>
      <c r="E8352" t="s">
        <v>25</v>
      </c>
      <c r="F8352" t="s">
        <v>42</v>
      </c>
      <c r="G8352">
        <v>854.36</v>
      </c>
      <c r="H8352">
        <v>46</v>
      </c>
      <c r="I8352" t="s">
        <v>19</v>
      </c>
      <c r="J8352" t="s">
        <v>28</v>
      </c>
      <c r="K8352" s="1" t="s">
        <v>29</v>
      </c>
      <c r="L8352">
        <v>4</v>
      </c>
      <c r="M8352" s="1" t="s">
        <v>29</v>
      </c>
      <c r="N8352">
        <v>5</v>
      </c>
      <c r="O8352">
        <v>13</v>
      </c>
      <c r="P8352" t="s">
        <v>34</v>
      </c>
      <c r="Q8352" t="s">
        <v>39</v>
      </c>
    </row>
    <row r="8353" spans="1:17" x14ac:dyDescent="0.25">
      <c r="A8353">
        <v>8352</v>
      </c>
      <c r="B8353">
        <v>30</v>
      </c>
      <c r="C8353" t="str">
        <f t="shared" si="130"/>
        <v>Adult</v>
      </c>
      <c r="D8353" t="s">
        <v>24</v>
      </c>
      <c r="E8353" t="s">
        <v>35</v>
      </c>
      <c r="F8353" t="s">
        <v>36</v>
      </c>
      <c r="G8353">
        <v>14.62</v>
      </c>
      <c r="H8353">
        <v>1</v>
      </c>
      <c r="I8353" t="s">
        <v>33</v>
      </c>
      <c r="J8353" t="s">
        <v>28</v>
      </c>
      <c r="K8353" s="1" t="s">
        <v>29</v>
      </c>
      <c r="L8353">
        <v>5</v>
      </c>
      <c r="M8353" s="1" t="s">
        <v>21</v>
      </c>
      <c r="N8353">
        <v>4</v>
      </c>
      <c r="O8353">
        <v>8</v>
      </c>
      <c r="P8353" t="s">
        <v>34</v>
      </c>
      <c r="Q8353" t="s">
        <v>23</v>
      </c>
    </row>
    <row r="8354" spans="1:17" x14ac:dyDescent="0.25">
      <c r="A8354">
        <v>8353</v>
      </c>
      <c r="B8354">
        <v>20</v>
      </c>
      <c r="C8354" t="str">
        <f t="shared" si="130"/>
        <v>Adult</v>
      </c>
      <c r="D8354" t="s">
        <v>24</v>
      </c>
      <c r="E8354" t="s">
        <v>17</v>
      </c>
      <c r="F8354" t="s">
        <v>50</v>
      </c>
      <c r="G8354">
        <v>736.34</v>
      </c>
      <c r="H8354">
        <v>53</v>
      </c>
      <c r="I8354" t="s">
        <v>27</v>
      </c>
      <c r="J8354" t="s">
        <v>28</v>
      </c>
      <c r="K8354" s="1" t="s">
        <v>21</v>
      </c>
      <c r="L8354">
        <v>8</v>
      </c>
      <c r="M8354" s="1" t="s">
        <v>21</v>
      </c>
      <c r="N8354">
        <v>5</v>
      </c>
      <c r="O8354">
        <v>7</v>
      </c>
      <c r="P8354" t="s">
        <v>34</v>
      </c>
      <c r="Q8354" t="s">
        <v>30</v>
      </c>
    </row>
    <row r="8355" spans="1:17" x14ac:dyDescent="0.25">
      <c r="A8355">
        <v>8354</v>
      </c>
      <c r="B8355">
        <v>43</v>
      </c>
      <c r="C8355" t="str">
        <f t="shared" si="130"/>
        <v>Adult</v>
      </c>
      <c r="D8355" t="s">
        <v>16</v>
      </c>
      <c r="E8355" t="s">
        <v>44</v>
      </c>
      <c r="F8355" t="s">
        <v>43</v>
      </c>
      <c r="G8355">
        <v>230.38</v>
      </c>
      <c r="H8355">
        <v>50</v>
      </c>
      <c r="I8355" t="s">
        <v>27</v>
      </c>
      <c r="J8355" t="s">
        <v>45</v>
      </c>
      <c r="K8355" s="1" t="s">
        <v>21</v>
      </c>
      <c r="L8355">
        <v>2</v>
      </c>
      <c r="M8355" s="1" t="s">
        <v>21</v>
      </c>
      <c r="N8355">
        <v>3</v>
      </c>
      <c r="O8355">
        <v>5</v>
      </c>
      <c r="P8355" t="s">
        <v>37</v>
      </c>
      <c r="Q8355" t="s">
        <v>30</v>
      </c>
    </row>
    <row r="8356" spans="1:17" x14ac:dyDescent="0.25">
      <c r="A8356">
        <v>8355</v>
      </c>
      <c r="B8356">
        <v>32</v>
      </c>
      <c r="C8356" t="str">
        <f t="shared" si="130"/>
        <v>Adult</v>
      </c>
      <c r="D8356" t="s">
        <v>40</v>
      </c>
      <c r="E8356" t="s">
        <v>48</v>
      </c>
      <c r="F8356" t="s">
        <v>18</v>
      </c>
      <c r="G8356">
        <v>133.38999999999999</v>
      </c>
      <c r="H8356">
        <v>5</v>
      </c>
      <c r="I8356" t="s">
        <v>19</v>
      </c>
      <c r="J8356" t="s">
        <v>38</v>
      </c>
      <c r="K8356" s="1" t="s">
        <v>21</v>
      </c>
      <c r="L8356">
        <v>9</v>
      </c>
      <c r="M8356" s="1" t="s">
        <v>21</v>
      </c>
      <c r="N8356">
        <v>1</v>
      </c>
      <c r="O8356">
        <v>10</v>
      </c>
      <c r="P8356" t="s">
        <v>37</v>
      </c>
      <c r="Q8356" t="s">
        <v>30</v>
      </c>
    </row>
    <row r="8357" spans="1:17" x14ac:dyDescent="0.25">
      <c r="A8357">
        <v>8356</v>
      </c>
      <c r="B8357">
        <v>64</v>
      </c>
      <c r="C8357" t="str">
        <f t="shared" si="130"/>
        <v>Senior</v>
      </c>
      <c r="D8357" t="s">
        <v>24</v>
      </c>
      <c r="E8357" t="s">
        <v>46</v>
      </c>
      <c r="F8357" t="s">
        <v>41</v>
      </c>
      <c r="G8357">
        <v>834.03</v>
      </c>
      <c r="H8357">
        <v>43</v>
      </c>
      <c r="I8357" t="s">
        <v>19</v>
      </c>
      <c r="J8357" t="s">
        <v>45</v>
      </c>
      <c r="K8357" s="1" t="s">
        <v>21</v>
      </c>
      <c r="L8357">
        <v>5</v>
      </c>
      <c r="M8357" s="1" t="s">
        <v>29</v>
      </c>
      <c r="N8357">
        <v>3</v>
      </c>
      <c r="O8357">
        <v>8</v>
      </c>
      <c r="P8357" t="s">
        <v>37</v>
      </c>
      <c r="Q8357" t="s">
        <v>39</v>
      </c>
    </row>
    <row r="8358" spans="1:17" x14ac:dyDescent="0.25">
      <c r="A8358">
        <v>8357</v>
      </c>
      <c r="B8358">
        <v>36</v>
      </c>
      <c r="C8358" t="str">
        <f t="shared" si="130"/>
        <v>Adult</v>
      </c>
      <c r="D8358" t="s">
        <v>16</v>
      </c>
      <c r="E8358" t="s">
        <v>48</v>
      </c>
      <c r="F8358" t="s">
        <v>26</v>
      </c>
      <c r="G8358">
        <v>504.59</v>
      </c>
      <c r="H8358">
        <v>13</v>
      </c>
      <c r="I8358" t="s">
        <v>27</v>
      </c>
      <c r="J8358" t="s">
        <v>20</v>
      </c>
      <c r="K8358" s="1" t="s">
        <v>29</v>
      </c>
      <c r="L8358">
        <v>7</v>
      </c>
      <c r="M8358" s="1" t="s">
        <v>21</v>
      </c>
      <c r="N8358">
        <v>3</v>
      </c>
      <c r="O8358">
        <v>4</v>
      </c>
      <c r="P8358" t="s">
        <v>34</v>
      </c>
      <c r="Q8358" t="s">
        <v>30</v>
      </c>
    </row>
    <row r="8359" spans="1:17" x14ac:dyDescent="0.25">
      <c r="A8359">
        <v>8358</v>
      </c>
      <c r="B8359">
        <v>45</v>
      </c>
      <c r="C8359" t="str">
        <f t="shared" si="130"/>
        <v>Adult</v>
      </c>
      <c r="D8359" t="s">
        <v>16</v>
      </c>
      <c r="E8359" t="s">
        <v>44</v>
      </c>
      <c r="F8359" t="s">
        <v>41</v>
      </c>
      <c r="G8359">
        <v>512.04</v>
      </c>
      <c r="H8359">
        <v>56</v>
      </c>
      <c r="I8359" t="s">
        <v>19</v>
      </c>
      <c r="J8359" t="s">
        <v>20</v>
      </c>
      <c r="K8359" s="1" t="s">
        <v>29</v>
      </c>
      <c r="L8359">
        <v>7</v>
      </c>
      <c r="M8359" s="1" t="s">
        <v>29</v>
      </c>
      <c r="N8359">
        <v>5</v>
      </c>
      <c r="O8359">
        <v>10</v>
      </c>
      <c r="P8359" t="s">
        <v>22</v>
      </c>
      <c r="Q8359" t="s">
        <v>30</v>
      </c>
    </row>
    <row r="8360" spans="1:17" x14ac:dyDescent="0.25">
      <c r="A8360">
        <v>8359</v>
      </c>
      <c r="B8360">
        <v>58</v>
      </c>
      <c r="C8360" t="str">
        <f t="shared" si="130"/>
        <v>Adult</v>
      </c>
      <c r="D8360" t="s">
        <v>16</v>
      </c>
      <c r="E8360" t="s">
        <v>46</v>
      </c>
      <c r="F8360" t="s">
        <v>26</v>
      </c>
      <c r="G8360">
        <v>954.53</v>
      </c>
      <c r="H8360">
        <v>42</v>
      </c>
      <c r="I8360" t="s">
        <v>19</v>
      </c>
      <c r="J8360" t="s">
        <v>38</v>
      </c>
      <c r="K8360" s="1" t="s">
        <v>21</v>
      </c>
      <c r="L8360">
        <v>5</v>
      </c>
      <c r="M8360" s="1" t="s">
        <v>29</v>
      </c>
      <c r="N8360">
        <v>5</v>
      </c>
      <c r="O8360">
        <v>10</v>
      </c>
      <c r="P8360" t="s">
        <v>37</v>
      </c>
      <c r="Q8360" t="s">
        <v>30</v>
      </c>
    </row>
    <row r="8361" spans="1:17" x14ac:dyDescent="0.25">
      <c r="A8361">
        <v>8360</v>
      </c>
      <c r="B8361">
        <v>38</v>
      </c>
      <c r="C8361" t="str">
        <f t="shared" si="130"/>
        <v>Adult</v>
      </c>
      <c r="D8361" t="s">
        <v>40</v>
      </c>
      <c r="E8361" t="s">
        <v>25</v>
      </c>
      <c r="F8361" t="s">
        <v>42</v>
      </c>
      <c r="G8361">
        <v>533.85</v>
      </c>
      <c r="H8361">
        <v>18</v>
      </c>
      <c r="I8361" t="s">
        <v>19</v>
      </c>
      <c r="J8361" t="s">
        <v>47</v>
      </c>
      <c r="K8361" s="1" t="s">
        <v>21</v>
      </c>
      <c r="L8361">
        <v>9</v>
      </c>
      <c r="M8361" s="1" t="s">
        <v>21</v>
      </c>
      <c r="N8361">
        <v>4</v>
      </c>
      <c r="O8361">
        <v>2</v>
      </c>
      <c r="P8361" t="s">
        <v>37</v>
      </c>
      <c r="Q8361" t="s">
        <v>39</v>
      </c>
    </row>
    <row r="8362" spans="1:17" x14ac:dyDescent="0.25">
      <c r="A8362">
        <v>8361</v>
      </c>
      <c r="B8362">
        <v>42</v>
      </c>
      <c r="C8362" t="str">
        <f t="shared" si="130"/>
        <v>Adult</v>
      </c>
      <c r="D8362" t="s">
        <v>40</v>
      </c>
      <c r="E8362" t="s">
        <v>46</v>
      </c>
      <c r="F8362" t="s">
        <v>42</v>
      </c>
      <c r="G8362">
        <v>986.12</v>
      </c>
      <c r="H8362">
        <v>19</v>
      </c>
      <c r="I8362" t="s">
        <v>33</v>
      </c>
      <c r="J8362" t="s">
        <v>20</v>
      </c>
      <c r="K8362" s="1" t="s">
        <v>21</v>
      </c>
      <c r="L8362">
        <v>2</v>
      </c>
      <c r="M8362" s="1" t="s">
        <v>21</v>
      </c>
      <c r="N8362">
        <v>5</v>
      </c>
      <c r="O8362">
        <v>5</v>
      </c>
      <c r="P8362" t="s">
        <v>22</v>
      </c>
      <c r="Q8362" t="s">
        <v>39</v>
      </c>
    </row>
    <row r="8363" spans="1:17" x14ac:dyDescent="0.25">
      <c r="A8363">
        <v>8362</v>
      </c>
      <c r="B8363">
        <v>39</v>
      </c>
      <c r="C8363" t="str">
        <f t="shared" si="130"/>
        <v>Adult</v>
      </c>
      <c r="D8363" t="s">
        <v>16</v>
      </c>
      <c r="E8363" t="s">
        <v>49</v>
      </c>
      <c r="F8363" t="s">
        <v>50</v>
      </c>
      <c r="G8363">
        <v>378.37</v>
      </c>
      <c r="H8363">
        <v>37</v>
      </c>
      <c r="I8363" t="s">
        <v>19</v>
      </c>
      <c r="J8363" t="s">
        <v>47</v>
      </c>
      <c r="K8363" s="1" t="s">
        <v>29</v>
      </c>
      <c r="L8363">
        <v>4</v>
      </c>
      <c r="M8363" s="1" t="s">
        <v>21</v>
      </c>
      <c r="N8363">
        <v>1</v>
      </c>
      <c r="O8363">
        <v>10</v>
      </c>
      <c r="P8363" t="s">
        <v>22</v>
      </c>
      <c r="Q8363" t="s">
        <v>23</v>
      </c>
    </row>
    <row r="8364" spans="1:17" x14ac:dyDescent="0.25">
      <c r="A8364">
        <v>8363</v>
      </c>
      <c r="B8364">
        <v>54</v>
      </c>
      <c r="C8364" t="str">
        <f t="shared" si="130"/>
        <v>Adult</v>
      </c>
      <c r="D8364" t="s">
        <v>24</v>
      </c>
      <c r="E8364" t="s">
        <v>31</v>
      </c>
      <c r="F8364" t="s">
        <v>42</v>
      </c>
      <c r="G8364">
        <v>413.41</v>
      </c>
      <c r="H8364">
        <v>51</v>
      </c>
      <c r="I8364" t="s">
        <v>19</v>
      </c>
      <c r="J8364" t="s">
        <v>38</v>
      </c>
      <c r="K8364" s="1" t="s">
        <v>29</v>
      </c>
      <c r="L8364">
        <v>2</v>
      </c>
      <c r="M8364" s="1" t="s">
        <v>21</v>
      </c>
      <c r="N8364">
        <v>4</v>
      </c>
      <c r="O8364">
        <v>5</v>
      </c>
      <c r="P8364" t="s">
        <v>34</v>
      </c>
      <c r="Q8364" t="s">
        <v>39</v>
      </c>
    </row>
    <row r="8365" spans="1:17" x14ac:dyDescent="0.25">
      <c r="A8365">
        <v>8364</v>
      </c>
      <c r="B8365">
        <v>34</v>
      </c>
      <c r="C8365" t="str">
        <f t="shared" si="130"/>
        <v>Adult</v>
      </c>
      <c r="D8365" t="s">
        <v>16</v>
      </c>
      <c r="E8365" t="s">
        <v>49</v>
      </c>
      <c r="F8365" t="s">
        <v>26</v>
      </c>
      <c r="G8365">
        <v>10.09</v>
      </c>
      <c r="H8365">
        <v>17</v>
      </c>
      <c r="I8365" t="s">
        <v>19</v>
      </c>
      <c r="J8365" t="s">
        <v>28</v>
      </c>
      <c r="K8365" s="1" t="s">
        <v>21</v>
      </c>
      <c r="L8365">
        <v>7</v>
      </c>
      <c r="M8365" s="1" t="s">
        <v>29</v>
      </c>
      <c r="N8365">
        <v>4</v>
      </c>
      <c r="O8365">
        <v>6</v>
      </c>
      <c r="P8365" t="s">
        <v>34</v>
      </c>
      <c r="Q8365" t="s">
        <v>23</v>
      </c>
    </row>
    <row r="8366" spans="1:17" x14ac:dyDescent="0.25">
      <c r="A8366">
        <v>8365</v>
      </c>
      <c r="B8366">
        <v>45</v>
      </c>
      <c r="C8366" t="str">
        <f t="shared" si="130"/>
        <v>Adult</v>
      </c>
      <c r="D8366" t="s">
        <v>40</v>
      </c>
      <c r="E8366" t="s">
        <v>48</v>
      </c>
      <c r="F8366" t="s">
        <v>43</v>
      </c>
      <c r="G8366">
        <v>538.29999999999995</v>
      </c>
      <c r="H8366">
        <v>26</v>
      </c>
      <c r="I8366" t="s">
        <v>27</v>
      </c>
      <c r="J8366" t="s">
        <v>20</v>
      </c>
      <c r="K8366" s="1" t="s">
        <v>29</v>
      </c>
      <c r="L8366">
        <v>3</v>
      </c>
      <c r="M8366" s="1" t="s">
        <v>29</v>
      </c>
      <c r="N8366">
        <v>4</v>
      </c>
      <c r="O8366">
        <v>6</v>
      </c>
      <c r="P8366" t="s">
        <v>34</v>
      </c>
      <c r="Q8366" t="s">
        <v>30</v>
      </c>
    </row>
    <row r="8367" spans="1:17" x14ac:dyDescent="0.25">
      <c r="A8367">
        <v>8366</v>
      </c>
      <c r="B8367">
        <v>65</v>
      </c>
      <c r="C8367" t="str">
        <f t="shared" si="130"/>
        <v>Senior</v>
      </c>
      <c r="D8367" t="s">
        <v>24</v>
      </c>
      <c r="E8367" t="s">
        <v>48</v>
      </c>
      <c r="F8367" t="s">
        <v>41</v>
      </c>
      <c r="G8367">
        <v>855.07</v>
      </c>
      <c r="H8367">
        <v>17</v>
      </c>
      <c r="I8367" t="s">
        <v>27</v>
      </c>
      <c r="J8367" t="s">
        <v>45</v>
      </c>
      <c r="K8367" s="1" t="s">
        <v>21</v>
      </c>
      <c r="L8367">
        <v>2</v>
      </c>
      <c r="M8367" s="1" t="s">
        <v>29</v>
      </c>
      <c r="N8367">
        <v>5</v>
      </c>
      <c r="O8367">
        <v>5</v>
      </c>
      <c r="P8367" t="s">
        <v>37</v>
      </c>
      <c r="Q8367" t="s">
        <v>23</v>
      </c>
    </row>
    <row r="8368" spans="1:17" x14ac:dyDescent="0.25">
      <c r="A8368">
        <v>8367</v>
      </c>
      <c r="B8368">
        <v>59</v>
      </c>
      <c r="C8368" t="str">
        <f t="shared" si="130"/>
        <v>Adult</v>
      </c>
      <c r="D8368" t="s">
        <v>24</v>
      </c>
      <c r="E8368" t="s">
        <v>46</v>
      </c>
      <c r="F8368" t="s">
        <v>36</v>
      </c>
      <c r="G8368">
        <v>277.8</v>
      </c>
      <c r="H8368">
        <v>51</v>
      </c>
      <c r="I8368" t="s">
        <v>33</v>
      </c>
      <c r="J8368" t="s">
        <v>20</v>
      </c>
      <c r="K8368" s="1" t="s">
        <v>21</v>
      </c>
      <c r="L8368">
        <v>3</v>
      </c>
      <c r="M8368" s="1" t="s">
        <v>21</v>
      </c>
      <c r="N8368">
        <v>5</v>
      </c>
      <c r="O8368">
        <v>7</v>
      </c>
      <c r="P8368" t="s">
        <v>34</v>
      </c>
      <c r="Q8368" t="s">
        <v>39</v>
      </c>
    </row>
    <row r="8369" spans="1:17" x14ac:dyDescent="0.25">
      <c r="A8369">
        <v>8368</v>
      </c>
      <c r="B8369">
        <v>28</v>
      </c>
      <c r="C8369" t="str">
        <f t="shared" si="130"/>
        <v>Adult</v>
      </c>
      <c r="D8369" t="s">
        <v>16</v>
      </c>
      <c r="E8369" t="s">
        <v>48</v>
      </c>
      <c r="F8369" t="s">
        <v>42</v>
      </c>
      <c r="G8369">
        <v>290.48</v>
      </c>
      <c r="H8369">
        <v>43</v>
      </c>
      <c r="I8369" t="s">
        <v>19</v>
      </c>
      <c r="J8369" t="s">
        <v>28</v>
      </c>
      <c r="K8369" s="1" t="s">
        <v>21</v>
      </c>
      <c r="L8369">
        <v>5</v>
      </c>
      <c r="M8369" s="1" t="s">
        <v>21</v>
      </c>
      <c r="N8369">
        <v>5</v>
      </c>
      <c r="O8369">
        <v>6</v>
      </c>
      <c r="P8369" t="s">
        <v>22</v>
      </c>
      <c r="Q8369" t="s">
        <v>23</v>
      </c>
    </row>
    <row r="8370" spans="1:17" x14ac:dyDescent="0.25">
      <c r="A8370">
        <v>8369</v>
      </c>
      <c r="B8370">
        <v>63</v>
      </c>
      <c r="C8370" t="str">
        <f t="shared" si="130"/>
        <v>Senior</v>
      </c>
      <c r="D8370" t="s">
        <v>40</v>
      </c>
      <c r="E8370" t="s">
        <v>46</v>
      </c>
      <c r="F8370" t="s">
        <v>50</v>
      </c>
      <c r="G8370">
        <v>768.68</v>
      </c>
      <c r="H8370">
        <v>25</v>
      </c>
      <c r="I8370" t="s">
        <v>27</v>
      </c>
      <c r="J8370" t="s">
        <v>28</v>
      </c>
      <c r="K8370" s="1" t="s">
        <v>21</v>
      </c>
      <c r="L8370">
        <v>3</v>
      </c>
      <c r="M8370" s="1" t="s">
        <v>21</v>
      </c>
      <c r="N8370">
        <v>3</v>
      </c>
      <c r="O8370">
        <v>3</v>
      </c>
      <c r="P8370" t="s">
        <v>37</v>
      </c>
      <c r="Q8370" t="s">
        <v>23</v>
      </c>
    </row>
    <row r="8371" spans="1:17" x14ac:dyDescent="0.25">
      <c r="A8371">
        <v>8370</v>
      </c>
      <c r="B8371">
        <v>25</v>
      </c>
      <c r="C8371" t="str">
        <f t="shared" si="130"/>
        <v>Adult</v>
      </c>
      <c r="D8371" t="s">
        <v>16</v>
      </c>
      <c r="E8371" t="s">
        <v>25</v>
      </c>
      <c r="F8371" t="s">
        <v>42</v>
      </c>
      <c r="G8371">
        <v>222.46</v>
      </c>
      <c r="H8371">
        <v>37</v>
      </c>
      <c r="I8371" t="s">
        <v>27</v>
      </c>
      <c r="J8371" t="s">
        <v>47</v>
      </c>
      <c r="K8371" s="1" t="s">
        <v>29</v>
      </c>
      <c r="L8371">
        <v>6</v>
      </c>
      <c r="M8371" s="1" t="s">
        <v>29</v>
      </c>
      <c r="N8371">
        <v>1</v>
      </c>
      <c r="O8371">
        <v>1</v>
      </c>
      <c r="P8371" t="s">
        <v>37</v>
      </c>
      <c r="Q8371" t="s">
        <v>39</v>
      </c>
    </row>
    <row r="8372" spans="1:17" x14ac:dyDescent="0.25">
      <c r="A8372">
        <v>8371</v>
      </c>
      <c r="B8372">
        <v>58</v>
      </c>
      <c r="C8372" t="str">
        <f t="shared" si="130"/>
        <v>Adult</v>
      </c>
      <c r="D8372" t="s">
        <v>24</v>
      </c>
      <c r="E8372" t="s">
        <v>17</v>
      </c>
      <c r="F8372" t="s">
        <v>36</v>
      </c>
      <c r="G8372">
        <v>336.23</v>
      </c>
      <c r="H8372">
        <v>20</v>
      </c>
      <c r="I8372" t="s">
        <v>27</v>
      </c>
      <c r="J8372" t="s">
        <v>47</v>
      </c>
      <c r="K8372" s="1" t="s">
        <v>29</v>
      </c>
      <c r="L8372">
        <v>5</v>
      </c>
      <c r="M8372" s="1" t="s">
        <v>21</v>
      </c>
      <c r="N8372">
        <v>1</v>
      </c>
      <c r="O8372">
        <v>9</v>
      </c>
      <c r="P8372" t="s">
        <v>34</v>
      </c>
      <c r="Q8372" t="s">
        <v>23</v>
      </c>
    </row>
    <row r="8373" spans="1:17" x14ac:dyDescent="0.25">
      <c r="A8373">
        <v>8372</v>
      </c>
      <c r="B8373">
        <v>22</v>
      </c>
      <c r="C8373" t="str">
        <f t="shared" si="130"/>
        <v>Adult</v>
      </c>
      <c r="D8373" t="s">
        <v>16</v>
      </c>
      <c r="E8373" t="s">
        <v>49</v>
      </c>
      <c r="F8373" t="s">
        <v>41</v>
      </c>
      <c r="G8373">
        <v>716.49</v>
      </c>
      <c r="H8373">
        <v>32</v>
      </c>
      <c r="I8373" t="s">
        <v>27</v>
      </c>
      <c r="J8373" t="s">
        <v>38</v>
      </c>
      <c r="K8373" s="1" t="s">
        <v>29</v>
      </c>
      <c r="L8373">
        <v>6</v>
      </c>
      <c r="M8373" s="1" t="s">
        <v>29</v>
      </c>
      <c r="N8373">
        <v>3</v>
      </c>
      <c r="O8373">
        <v>12</v>
      </c>
      <c r="P8373" t="s">
        <v>22</v>
      </c>
      <c r="Q8373" t="s">
        <v>23</v>
      </c>
    </row>
    <row r="8374" spans="1:17" x14ac:dyDescent="0.25">
      <c r="A8374">
        <v>8373</v>
      </c>
      <c r="B8374">
        <v>58</v>
      </c>
      <c r="C8374" t="str">
        <f t="shared" si="130"/>
        <v>Adult</v>
      </c>
      <c r="D8374" t="s">
        <v>24</v>
      </c>
      <c r="E8374" t="s">
        <v>17</v>
      </c>
      <c r="F8374" t="s">
        <v>42</v>
      </c>
      <c r="G8374">
        <v>932.94</v>
      </c>
      <c r="H8374">
        <v>50</v>
      </c>
      <c r="I8374" t="s">
        <v>33</v>
      </c>
      <c r="J8374" t="s">
        <v>28</v>
      </c>
      <c r="K8374" s="1" t="s">
        <v>29</v>
      </c>
      <c r="L8374">
        <v>9</v>
      </c>
      <c r="M8374" s="1" t="s">
        <v>21</v>
      </c>
      <c r="N8374">
        <v>5</v>
      </c>
      <c r="O8374">
        <v>5</v>
      </c>
      <c r="P8374" t="s">
        <v>22</v>
      </c>
      <c r="Q8374" t="s">
        <v>39</v>
      </c>
    </row>
    <row r="8375" spans="1:17" x14ac:dyDescent="0.25">
      <c r="A8375">
        <v>8374</v>
      </c>
      <c r="B8375">
        <v>46</v>
      </c>
      <c r="C8375" t="str">
        <f t="shared" si="130"/>
        <v>Adult</v>
      </c>
      <c r="D8375" t="s">
        <v>16</v>
      </c>
      <c r="E8375" t="s">
        <v>25</v>
      </c>
      <c r="F8375" t="s">
        <v>18</v>
      </c>
      <c r="G8375">
        <v>64.55</v>
      </c>
      <c r="H8375">
        <v>26</v>
      </c>
      <c r="I8375" t="s">
        <v>33</v>
      </c>
      <c r="J8375" t="s">
        <v>38</v>
      </c>
      <c r="K8375" s="1" t="s">
        <v>29</v>
      </c>
      <c r="L8375">
        <v>7</v>
      </c>
      <c r="M8375" s="1" t="s">
        <v>21</v>
      </c>
      <c r="N8375">
        <v>4</v>
      </c>
      <c r="O8375">
        <v>10</v>
      </c>
      <c r="P8375" t="s">
        <v>37</v>
      </c>
      <c r="Q8375" t="s">
        <v>23</v>
      </c>
    </row>
    <row r="8376" spans="1:17" x14ac:dyDescent="0.25">
      <c r="A8376">
        <v>8375</v>
      </c>
      <c r="B8376">
        <v>40</v>
      </c>
      <c r="C8376" t="str">
        <f t="shared" si="130"/>
        <v>Adult</v>
      </c>
      <c r="D8376" t="s">
        <v>24</v>
      </c>
      <c r="E8376" t="s">
        <v>17</v>
      </c>
      <c r="F8376" t="s">
        <v>32</v>
      </c>
      <c r="G8376">
        <v>649.66</v>
      </c>
      <c r="H8376">
        <v>23</v>
      </c>
      <c r="I8376" t="s">
        <v>19</v>
      </c>
      <c r="J8376" t="s">
        <v>47</v>
      </c>
      <c r="K8376" s="1" t="s">
        <v>29</v>
      </c>
      <c r="L8376">
        <v>2</v>
      </c>
      <c r="M8376" s="1" t="s">
        <v>29</v>
      </c>
      <c r="N8376">
        <v>5</v>
      </c>
      <c r="O8376">
        <v>5</v>
      </c>
      <c r="P8376" t="s">
        <v>22</v>
      </c>
      <c r="Q8376" t="s">
        <v>30</v>
      </c>
    </row>
    <row r="8377" spans="1:17" x14ac:dyDescent="0.25">
      <c r="A8377">
        <v>8376</v>
      </c>
      <c r="B8377">
        <v>51</v>
      </c>
      <c r="C8377" t="str">
        <f t="shared" si="130"/>
        <v>Adult</v>
      </c>
      <c r="D8377" t="s">
        <v>24</v>
      </c>
      <c r="E8377" t="s">
        <v>44</v>
      </c>
      <c r="F8377" t="s">
        <v>18</v>
      </c>
      <c r="G8377">
        <v>236.43</v>
      </c>
      <c r="H8377">
        <v>44</v>
      </c>
      <c r="I8377" t="s">
        <v>33</v>
      </c>
      <c r="J8377" t="s">
        <v>20</v>
      </c>
      <c r="K8377" s="1" t="s">
        <v>21</v>
      </c>
      <c r="L8377">
        <v>7</v>
      </c>
      <c r="M8377" s="1" t="s">
        <v>29</v>
      </c>
      <c r="N8377">
        <v>1</v>
      </c>
      <c r="O8377">
        <v>8</v>
      </c>
      <c r="P8377" t="s">
        <v>22</v>
      </c>
      <c r="Q8377" t="s">
        <v>30</v>
      </c>
    </row>
    <row r="8378" spans="1:17" x14ac:dyDescent="0.25">
      <c r="A8378">
        <v>8377</v>
      </c>
      <c r="B8378">
        <v>42</v>
      </c>
      <c r="C8378" t="str">
        <f t="shared" si="130"/>
        <v>Adult</v>
      </c>
      <c r="D8378" t="s">
        <v>40</v>
      </c>
      <c r="E8378" t="s">
        <v>44</v>
      </c>
      <c r="F8378" t="s">
        <v>43</v>
      </c>
      <c r="G8378">
        <v>56.65</v>
      </c>
      <c r="H8378">
        <v>55</v>
      </c>
      <c r="I8378" t="s">
        <v>27</v>
      </c>
      <c r="J8378" t="s">
        <v>38</v>
      </c>
      <c r="K8378" s="1" t="s">
        <v>21</v>
      </c>
      <c r="L8378">
        <v>6</v>
      </c>
      <c r="M8378" s="1" t="s">
        <v>21</v>
      </c>
      <c r="N8378">
        <v>1</v>
      </c>
      <c r="O8378">
        <v>10</v>
      </c>
      <c r="P8378" t="s">
        <v>34</v>
      </c>
      <c r="Q8378" t="s">
        <v>39</v>
      </c>
    </row>
    <row r="8379" spans="1:17" x14ac:dyDescent="0.25">
      <c r="A8379">
        <v>8378</v>
      </c>
      <c r="B8379">
        <v>42</v>
      </c>
      <c r="C8379" t="str">
        <f t="shared" si="130"/>
        <v>Adult</v>
      </c>
      <c r="D8379" t="s">
        <v>24</v>
      </c>
      <c r="E8379" t="s">
        <v>46</v>
      </c>
      <c r="F8379" t="s">
        <v>41</v>
      </c>
      <c r="G8379">
        <v>312.88</v>
      </c>
      <c r="H8379">
        <v>15</v>
      </c>
      <c r="I8379" t="s">
        <v>19</v>
      </c>
      <c r="J8379" t="s">
        <v>38</v>
      </c>
      <c r="K8379" s="1" t="s">
        <v>29</v>
      </c>
      <c r="L8379">
        <v>5</v>
      </c>
      <c r="M8379" s="1" t="s">
        <v>29</v>
      </c>
      <c r="N8379">
        <v>2</v>
      </c>
      <c r="O8379">
        <v>8</v>
      </c>
      <c r="P8379" t="s">
        <v>22</v>
      </c>
      <c r="Q8379" t="s">
        <v>39</v>
      </c>
    </row>
    <row r="8380" spans="1:17" x14ac:dyDescent="0.25">
      <c r="A8380">
        <v>8379</v>
      </c>
      <c r="B8380">
        <v>66</v>
      </c>
      <c r="C8380" t="str">
        <f t="shared" si="130"/>
        <v>Senior</v>
      </c>
      <c r="D8380" t="s">
        <v>24</v>
      </c>
      <c r="E8380" t="s">
        <v>44</v>
      </c>
      <c r="F8380" t="s">
        <v>32</v>
      </c>
      <c r="G8380">
        <v>695.36</v>
      </c>
      <c r="H8380">
        <v>57</v>
      </c>
      <c r="I8380" t="s">
        <v>19</v>
      </c>
      <c r="J8380" t="s">
        <v>45</v>
      </c>
      <c r="K8380" s="1" t="s">
        <v>21</v>
      </c>
      <c r="L8380">
        <v>8</v>
      </c>
      <c r="M8380" s="1" t="s">
        <v>21</v>
      </c>
      <c r="N8380">
        <v>4</v>
      </c>
      <c r="O8380">
        <v>10</v>
      </c>
      <c r="P8380" t="s">
        <v>22</v>
      </c>
      <c r="Q8380" t="s">
        <v>39</v>
      </c>
    </row>
    <row r="8381" spans="1:17" x14ac:dyDescent="0.25">
      <c r="A8381">
        <v>8380</v>
      </c>
      <c r="B8381">
        <v>39</v>
      </c>
      <c r="C8381" t="str">
        <f t="shared" si="130"/>
        <v>Adult</v>
      </c>
      <c r="D8381" t="s">
        <v>24</v>
      </c>
      <c r="E8381" t="s">
        <v>49</v>
      </c>
      <c r="F8381" t="s">
        <v>18</v>
      </c>
      <c r="G8381">
        <v>888.59</v>
      </c>
      <c r="H8381">
        <v>13</v>
      </c>
      <c r="I8381" t="s">
        <v>27</v>
      </c>
      <c r="J8381" t="s">
        <v>47</v>
      </c>
      <c r="K8381" s="1" t="s">
        <v>21</v>
      </c>
      <c r="L8381">
        <v>2</v>
      </c>
      <c r="M8381" s="1" t="s">
        <v>21</v>
      </c>
      <c r="N8381">
        <v>3</v>
      </c>
      <c r="O8381">
        <v>13</v>
      </c>
      <c r="P8381" t="s">
        <v>37</v>
      </c>
      <c r="Q8381" t="s">
        <v>23</v>
      </c>
    </row>
    <row r="8382" spans="1:17" x14ac:dyDescent="0.25">
      <c r="A8382">
        <v>8381</v>
      </c>
      <c r="B8382">
        <v>65</v>
      </c>
      <c r="C8382" t="str">
        <f t="shared" si="130"/>
        <v>Senior</v>
      </c>
      <c r="D8382" t="s">
        <v>24</v>
      </c>
      <c r="E8382" t="s">
        <v>49</v>
      </c>
      <c r="F8382" t="s">
        <v>42</v>
      </c>
      <c r="G8382">
        <v>691.57</v>
      </c>
      <c r="H8382">
        <v>47</v>
      </c>
      <c r="I8382" t="s">
        <v>27</v>
      </c>
      <c r="J8382" t="s">
        <v>38</v>
      </c>
      <c r="K8382" s="1" t="s">
        <v>21</v>
      </c>
      <c r="L8382">
        <v>8</v>
      </c>
      <c r="M8382" s="1" t="s">
        <v>21</v>
      </c>
      <c r="N8382">
        <v>3</v>
      </c>
      <c r="O8382">
        <v>6</v>
      </c>
      <c r="P8382" t="s">
        <v>37</v>
      </c>
      <c r="Q8382" t="s">
        <v>30</v>
      </c>
    </row>
    <row r="8383" spans="1:17" x14ac:dyDescent="0.25">
      <c r="A8383">
        <v>8382</v>
      </c>
      <c r="B8383">
        <v>68</v>
      </c>
      <c r="C8383" t="str">
        <f t="shared" si="130"/>
        <v>Senior</v>
      </c>
      <c r="D8383" t="s">
        <v>40</v>
      </c>
      <c r="E8383" t="s">
        <v>35</v>
      </c>
      <c r="F8383" t="s">
        <v>26</v>
      </c>
      <c r="G8383">
        <v>818.69</v>
      </c>
      <c r="H8383">
        <v>12</v>
      </c>
      <c r="I8383" t="s">
        <v>19</v>
      </c>
      <c r="J8383" t="s">
        <v>47</v>
      </c>
      <c r="K8383" s="1" t="s">
        <v>21</v>
      </c>
      <c r="L8383">
        <v>6</v>
      </c>
      <c r="M8383" s="1" t="s">
        <v>29</v>
      </c>
      <c r="N8383">
        <v>1</v>
      </c>
      <c r="O8383">
        <v>8</v>
      </c>
      <c r="P8383" t="s">
        <v>22</v>
      </c>
      <c r="Q8383" t="s">
        <v>30</v>
      </c>
    </row>
    <row r="8384" spans="1:17" x14ac:dyDescent="0.25">
      <c r="A8384">
        <v>8383</v>
      </c>
      <c r="B8384">
        <v>52</v>
      </c>
      <c r="C8384" t="str">
        <f t="shared" si="130"/>
        <v>Adult</v>
      </c>
      <c r="D8384" t="s">
        <v>16</v>
      </c>
      <c r="E8384" t="s">
        <v>49</v>
      </c>
      <c r="F8384" t="s">
        <v>26</v>
      </c>
      <c r="G8384">
        <v>414.29</v>
      </c>
      <c r="H8384">
        <v>41</v>
      </c>
      <c r="I8384" t="s">
        <v>19</v>
      </c>
      <c r="J8384" t="s">
        <v>38</v>
      </c>
      <c r="K8384" s="1" t="s">
        <v>29</v>
      </c>
      <c r="L8384">
        <v>9</v>
      </c>
      <c r="M8384" s="1" t="s">
        <v>29</v>
      </c>
      <c r="N8384">
        <v>3</v>
      </c>
      <c r="O8384">
        <v>6</v>
      </c>
      <c r="P8384" t="s">
        <v>22</v>
      </c>
      <c r="Q8384" t="s">
        <v>23</v>
      </c>
    </row>
    <row r="8385" spans="1:17" x14ac:dyDescent="0.25">
      <c r="A8385">
        <v>8384</v>
      </c>
      <c r="B8385">
        <v>29</v>
      </c>
      <c r="C8385" t="str">
        <f t="shared" si="130"/>
        <v>Adult</v>
      </c>
      <c r="D8385" t="s">
        <v>16</v>
      </c>
      <c r="E8385" t="s">
        <v>31</v>
      </c>
      <c r="F8385" t="s">
        <v>36</v>
      </c>
      <c r="G8385">
        <v>212.16</v>
      </c>
      <c r="H8385">
        <v>44</v>
      </c>
      <c r="I8385" t="s">
        <v>19</v>
      </c>
      <c r="J8385" t="s">
        <v>38</v>
      </c>
      <c r="K8385" s="1" t="s">
        <v>29</v>
      </c>
      <c r="L8385">
        <v>8</v>
      </c>
      <c r="M8385" s="1" t="s">
        <v>21</v>
      </c>
      <c r="N8385">
        <v>3</v>
      </c>
      <c r="O8385">
        <v>5</v>
      </c>
      <c r="P8385" t="s">
        <v>34</v>
      </c>
      <c r="Q8385" t="s">
        <v>30</v>
      </c>
    </row>
    <row r="8386" spans="1:17" x14ac:dyDescent="0.25">
      <c r="A8386">
        <v>8385</v>
      </c>
      <c r="B8386">
        <v>23</v>
      </c>
      <c r="C8386" t="str">
        <f t="shared" si="130"/>
        <v>Adult</v>
      </c>
      <c r="D8386" t="s">
        <v>16</v>
      </c>
      <c r="E8386" t="s">
        <v>46</v>
      </c>
      <c r="F8386" t="s">
        <v>18</v>
      </c>
      <c r="G8386">
        <v>189.55</v>
      </c>
      <c r="H8386">
        <v>58</v>
      </c>
      <c r="I8386" t="s">
        <v>19</v>
      </c>
      <c r="J8386" t="s">
        <v>45</v>
      </c>
      <c r="K8386" s="1" t="s">
        <v>21</v>
      </c>
      <c r="L8386">
        <v>7</v>
      </c>
      <c r="M8386" s="1" t="s">
        <v>21</v>
      </c>
      <c r="N8386">
        <v>4</v>
      </c>
      <c r="O8386">
        <v>13</v>
      </c>
      <c r="P8386" t="s">
        <v>22</v>
      </c>
      <c r="Q8386" t="s">
        <v>30</v>
      </c>
    </row>
    <row r="8387" spans="1:17" x14ac:dyDescent="0.25">
      <c r="A8387">
        <v>8386</v>
      </c>
      <c r="B8387">
        <v>53</v>
      </c>
      <c r="C8387" t="str">
        <f t="shared" ref="C8387:C8450" si="131">IF(B8387&gt;=60,"Senior",IF(B8387&gt;=20,"Adult","Teenager"))</f>
        <v>Adult</v>
      </c>
      <c r="D8387" t="s">
        <v>24</v>
      </c>
      <c r="E8387" t="s">
        <v>35</v>
      </c>
      <c r="F8387" t="s">
        <v>50</v>
      </c>
      <c r="G8387">
        <v>364.98</v>
      </c>
      <c r="H8387">
        <v>57</v>
      </c>
      <c r="I8387" t="s">
        <v>19</v>
      </c>
      <c r="J8387" t="s">
        <v>20</v>
      </c>
      <c r="K8387" s="1" t="s">
        <v>21</v>
      </c>
      <c r="L8387">
        <v>6</v>
      </c>
      <c r="M8387" s="1" t="s">
        <v>21</v>
      </c>
      <c r="N8387">
        <v>1</v>
      </c>
      <c r="O8387">
        <v>7</v>
      </c>
      <c r="P8387" t="s">
        <v>34</v>
      </c>
      <c r="Q8387" t="s">
        <v>23</v>
      </c>
    </row>
    <row r="8388" spans="1:17" x14ac:dyDescent="0.25">
      <c r="A8388">
        <v>8387</v>
      </c>
      <c r="B8388">
        <v>47</v>
      </c>
      <c r="C8388" t="str">
        <f t="shared" si="131"/>
        <v>Adult</v>
      </c>
      <c r="D8388" t="s">
        <v>24</v>
      </c>
      <c r="E8388" t="s">
        <v>35</v>
      </c>
      <c r="F8388" t="s">
        <v>32</v>
      </c>
      <c r="G8388">
        <v>946.67</v>
      </c>
      <c r="H8388">
        <v>8</v>
      </c>
      <c r="I8388" t="s">
        <v>19</v>
      </c>
      <c r="J8388" t="s">
        <v>20</v>
      </c>
      <c r="K8388" s="1" t="s">
        <v>21</v>
      </c>
      <c r="L8388">
        <v>9</v>
      </c>
      <c r="M8388" s="1" t="s">
        <v>29</v>
      </c>
      <c r="N8388">
        <v>4</v>
      </c>
      <c r="O8388">
        <v>3</v>
      </c>
      <c r="P8388" t="s">
        <v>34</v>
      </c>
      <c r="Q8388" t="s">
        <v>30</v>
      </c>
    </row>
    <row r="8389" spans="1:17" x14ac:dyDescent="0.25">
      <c r="A8389">
        <v>8388</v>
      </c>
      <c r="B8389">
        <v>48</v>
      </c>
      <c r="C8389" t="str">
        <f t="shared" si="131"/>
        <v>Adult</v>
      </c>
      <c r="D8389" t="s">
        <v>24</v>
      </c>
      <c r="E8389" t="s">
        <v>49</v>
      </c>
      <c r="F8389" t="s">
        <v>42</v>
      </c>
      <c r="G8389">
        <v>432.06</v>
      </c>
      <c r="H8389">
        <v>39</v>
      </c>
      <c r="I8389" t="s">
        <v>27</v>
      </c>
      <c r="J8389" t="s">
        <v>28</v>
      </c>
      <c r="K8389" s="1" t="s">
        <v>29</v>
      </c>
      <c r="L8389">
        <v>3</v>
      </c>
      <c r="M8389" s="1" t="s">
        <v>29</v>
      </c>
      <c r="N8389">
        <v>3</v>
      </c>
      <c r="O8389">
        <v>12</v>
      </c>
      <c r="P8389" t="s">
        <v>34</v>
      </c>
      <c r="Q8389" t="s">
        <v>23</v>
      </c>
    </row>
    <row r="8390" spans="1:17" x14ac:dyDescent="0.25">
      <c r="A8390">
        <v>8389</v>
      </c>
      <c r="B8390">
        <v>22</v>
      </c>
      <c r="C8390" t="str">
        <f t="shared" si="131"/>
        <v>Adult</v>
      </c>
      <c r="D8390" t="s">
        <v>16</v>
      </c>
      <c r="E8390" t="s">
        <v>46</v>
      </c>
      <c r="F8390" t="s">
        <v>36</v>
      </c>
      <c r="G8390">
        <v>520.85</v>
      </c>
      <c r="H8390">
        <v>57</v>
      </c>
      <c r="I8390" t="s">
        <v>19</v>
      </c>
      <c r="J8390" t="s">
        <v>38</v>
      </c>
      <c r="K8390" s="1" t="s">
        <v>29</v>
      </c>
      <c r="L8390">
        <v>5</v>
      </c>
      <c r="M8390" s="1" t="s">
        <v>21</v>
      </c>
      <c r="N8390">
        <v>2</v>
      </c>
      <c r="O8390">
        <v>6</v>
      </c>
      <c r="P8390" t="s">
        <v>34</v>
      </c>
      <c r="Q8390" t="s">
        <v>23</v>
      </c>
    </row>
    <row r="8391" spans="1:17" x14ac:dyDescent="0.25">
      <c r="A8391">
        <v>8390</v>
      </c>
      <c r="B8391">
        <v>58</v>
      </c>
      <c r="C8391" t="str">
        <f t="shared" si="131"/>
        <v>Adult</v>
      </c>
      <c r="D8391" t="s">
        <v>16</v>
      </c>
      <c r="E8391" t="s">
        <v>31</v>
      </c>
      <c r="F8391" t="s">
        <v>18</v>
      </c>
      <c r="G8391">
        <v>783.01</v>
      </c>
      <c r="H8391">
        <v>29</v>
      </c>
      <c r="I8391" t="s">
        <v>27</v>
      </c>
      <c r="J8391" t="s">
        <v>45</v>
      </c>
      <c r="K8391" s="1" t="s">
        <v>29</v>
      </c>
      <c r="L8391">
        <v>2</v>
      </c>
      <c r="M8391" s="1" t="s">
        <v>21</v>
      </c>
      <c r="N8391">
        <v>1</v>
      </c>
      <c r="O8391">
        <v>9</v>
      </c>
      <c r="P8391" t="s">
        <v>22</v>
      </c>
      <c r="Q8391" t="s">
        <v>39</v>
      </c>
    </row>
    <row r="8392" spans="1:17" x14ac:dyDescent="0.25">
      <c r="A8392">
        <v>8391</v>
      </c>
      <c r="B8392">
        <v>46</v>
      </c>
      <c r="C8392" t="str">
        <f t="shared" si="131"/>
        <v>Adult</v>
      </c>
      <c r="D8392" t="s">
        <v>24</v>
      </c>
      <c r="E8392" t="s">
        <v>48</v>
      </c>
      <c r="F8392" t="s">
        <v>41</v>
      </c>
      <c r="G8392">
        <v>128.38999999999999</v>
      </c>
      <c r="H8392">
        <v>45</v>
      </c>
      <c r="I8392" t="s">
        <v>19</v>
      </c>
      <c r="J8392" t="s">
        <v>45</v>
      </c>
      <c r="K8392" s="1" t="s">
        <v>21</v>
      </c>
      <c r="L8392">
        <v>5</v>
      </c>
      <c r="M8392" s="1" t="s">
        <v>21</v>
      </c>
      <c r="N8392">
        <v>3</v>
      </c>
      <c r="O8392">
        <v>4</v>
      </c>
      <c r="P8392" t="s">
        <v>22</v>
      </c>
      <c r="Q8392" t="s">
        <v>39</v>
      </c>
    </row>
    <row r="8393" spans="1:17" x14ac:dyDescent="0.25">
      <c r="A8393">
        <v>8392</v>
      </c>
      <c r="B8393">
        <v>66</v>
      </c>
      <c r="C8393" t="str">
        <f t="shared" si="131"/>
        <v>Senior</v>
      </c>
      <c r="D8393" t="s">
        <v>16</v>
      </c>
      <c r="E8393" t="s">
        <v>48</v>
      </c>
      <c r="F8393" t="s">
        <v>41</v>
      </c>
      <c r="G8393">
        <v>416.9</v>
      </c>
      <c r="H8393">
        <v>1</v>
      </c>
      <c r="I8393" t="s">
        <v>27</v>
      </c>
      <c r="J8393" t="s">
        <v>38</v>
      </c>
      <c r="K8393" s="1" t="s">
        <v>29</v>
      </c>
      <c r="L8393">
        <v>8</v>
      </c>
      <c r="M8393" s="1" t="s">
        <v>21</v>
      </c>
      <c r="N8393">
        <v>2</v>
      </c>
      <c r="O8393">
        <v>2</v>
      </c>
      <c r="P8393" t="s">
        <v>34</v>
      </c>
      <c r="Q8393" t="s">
        <v>39</v>
      </c>
    </row>
    <row r="8394" spans="1:17" x14ac:dyDescent="0.25">
      <c r="A8394">
        <v>8393</v>
      </c>
      <c r="B8394">
        <v>50</v>
      </c>
      <c r="C8394" t="str">
        <f t="shared" si="131"/>
        <v>Adult</v>
      </c>
      <c r="D8394" t="s">
        <v>24</v>
      </c>
      <c r="E8394" t="s">
        <v>31</v>
      </c>
      <c r="F8394" t="s">
        <v>42</v>
      </c>
      <c r="G8394">
        <v>206.23</v>
      </c>
      <c r="H8394">
        <v>32</v>
      </c>
      <c r="I8394" t="s">
        <v>19</v>
      </c>
      <c r="J8394" t="s">
        <v>45</v>
      </c>
      <c r="K8394" s="1" t="s">
        <v>29</v>
      </c>
      <c r="L8394">
        <v>2</v>
      </c>
      <c r="M8394" s="1" t="s">
        <v>29</v>
      </c>
      <c r="N8394">
        <v>1</v>
      </c>
      <c r="O8394">
        <v>3</v>
      </c>
      <c r="P8394" t="s">
        <v>37</v>
      </c>
      <c r="Q8394" t="s">
        <v>39</v>
      </c>
    </row>
    <row r="8395" spans="1:17" x14ac:dyDescent="0.25">
      <c r="A8395">
        <v>8394</v>
      </c>
      <c r="B8395">
        <v>42</v>
      </c>
      <c r="C8395" t="str">
        <f t="shared" si="131"/>
        <v>Adult</v>
      </c>
      <c r="D8395" t="s">
        <v>16</v>
      </c>
      <c r="E8395" t="s">
        <v>46</v>
      </c>
      <c r="F8395" t="s">
        <v>41</v>
      </c>
      <c r="G8395">
        <v>531.88</v>
      </c>
      <c r="H8395">
        <v>36</v>
      </c>
      <c r="I8395" t="s">
        <v>19</v>
      </c>
      <c r="J8395" t="s">
        <v>38</v>
      </c>
      <c r="K8395" s="1" t="s">
        <v>29</v>
      </c>
      <c r="L8395">
        <v>9</v>
      </c>
      <c r="M8395" s="1" t="s">
        <v>21</v>
      </c>
      <c r="N8395">
        <v>1</v>
      </c>
      <c r="O8395">
        <v>6</v>
      </c>
      <c r="P8395" t="s">
        <v>37</v>
      </c>
      <c r="Q8395" t="s">
        <v>39</v>
      </c>
    </row>
    <row r="8396" spans="1:17" x14ac:dyDescent="0.25">
      <c r="A8396">
        <v>8395</v>
      </c>
      <c r="B8396">
        <v>31</v>
      </c>
      <c r="C8396" t="str">
        <f t="shared" si="131"/>
        <v>Adult</v>
      </c>
      <c r="D8396" t="s">
        <v>40</v>
      </c>
      <c r="E8396" t="s">
        <v>44</v>
      </c>
      <c r="F8396" t="s">
        <v>26</v>
      </c>
      <c r="G8396">
        <v>232.07</v>
      </c>
      <c r="H8396">
        <v>45</v>
      </c>
      <c r="I8396" t="s">
        <v>27</v>
      </c>
      <c r="J8396" t="s">
        <v>38</v>
      </c>
      <c r="K8396" s="1" t="s">
        <v>29</v>
      </c>
      <c r="L8396">
        <v>6</v>
      </c>
      <c r="M8396" s="1" t="s">
        <v>29</v>
      </c>
      <c r="N8396">
        <v>3</v>
      </c>
      <c r="O8396">
        <v>7</v>
      </c>
      <c r="P8396" t="s">
        <v>22</v>
      </c>
      <c r="Q8396" t="s">
        <v>39</v>
      </c>
    </row>
    <row r="8397" spans="1:17" x14ac:dyDescent="0.25">
      <c r="A8397">
        <v>8396</v>
      </c>
      <c r="B8397">
        <v>22</v>
      </c>
      <c r="C8397" t="str">
        <f t="shared" si="131"/>
        <v>Adult</v>
      </c>
      <c r="D8397" t="s">
        <v>24</v>
      </c>
      <c r="E8397" t="s">
        <v>49</v>
      </c>
      <c r="F8397" t="s">
        <v>41</v>
      </c>
      <c r="G8397">
        <v>16.57</v>
      </c>
      <c r="H8397">
        <v>58</v>
      </c>
      <c r="I8397" t="s">
        <v>33</v>
      </c>
      <c r="J8397" t="s">
        <v>45</v>
      </c>
      <c r="K8397" s="1" t="s">
        <v>29</v>
      </c>
      <c r="L8397">
        <v>8</v>
      </c>
      <c r="M8397" s="1" t="s">
        <v>29</v>
      </c>
      <c r="N8397">
        <v>2</v>
      </c>
      <c r="O8397">
        <v>11</v>
      </c>
      <c r="P8397" t="s">
        <v>37</v>
      </c>
      <c r="Q8397" t="s">
        <v>39</v>
      </c>
    </row>
    <row r="8398" spans="1:17" x14ac:dyDescent="0.25">
      <c r="A8398">
        <v>8397</v>
      </c>
      <c r="B8398">
        <v>28</v>
      </c>
      <c r="C8398" t="str">
        <f t="shared" si="131"/>
        <v>Adult</v>
      </c>
      <c r="D8398" t="s">
        <v>40</v>
      </c>
      <c r="E8398" t="s">
        <v>49</v>
      </c>
      <c r="F8398" t="s">
        <v>50</v>
      </c>
      <c r="G8398">
        <v>470.42</v>
      </c>
      <c r="H8398">
        <v>26</v>
      </c>
      <c r="I8398" t="s">
        <v>27</v>
      </c>
      <c r="J8398" t="s">
        <v>20</v>
      </c>
      <c r="K8398" s="1" t="s">
        <v>21</v>
      </c>
      <c r="L8398">
        <v>1</v>
      </c>
      <c r="M8398" s="1" t="s">
        <v>29</v>
      </c>
      <c r="N8398">
        <v>4</v>
      </c>
      <c r="O8398">
        <v>5</v>
      </c>
      <c r="P8398" t="s">
        <v>22</v>
      </c>
      <c r="Q8398" t="s">
        <v>30</v>
      </c>
    </row>
    <row r="8399" spans="1:17" x14ac:dyDescent="0.25">
      <c r="A8399">
        <v>8398</v>
      </c>
      <c r="B8399">
        <v>26</v>
      </c>
      <c r="C8399" t="str">
        <f t="shared" si="131"/>
        <v>Adult</v>
      </c>
      <c r="D8399" t="s">
        <v>24</v>
      </c>
      <c r="E8399" t="s">
        <v>49</v>
      </c>
      <c r="F8399" t="s">
        <v>41</v>
      </c>
      <c r="G8399">
        <v>25.98</v>
      </c>
      <c r="H8399">
        <v>57</v>
      </c>
      <c r="I8399" t="s">
        <v>19</v>
      </c>
      <c r="J8399" t="s">
        <v>20</v>
      </c>
      <c r="K8399" s="1" t="s">
        <v>21</v>
      </c>
      <c r="L8399">
        <v>4</v>
      </c>
      <c r="M8399" s="1" t="s">
        <v>29</v>
      </c>
      <c r="N8399">
        <v>5</v>
      </c>
      <c r="O8399">
        <v>4</v>
      </c>
      <c r="P8399" t="s">
        <v>34</v>
      </c>
      <c r="Q8399" t="s">
        <v>39</v>
      </c>
    </row>
    <row r="8400" spans="1:17" x14ac:dyDescent="0.25">
      <c r="A8400">
        <v>8399</v>
      </c>
      <c r="B8400">
        <v>19</v>
      </c>
      <c r="C8400" t="str">
        <f t="shared" si="131"/>
        <v>Teenager</v>
      </c>
      <c r="D8400" t="s">
        <v>24</v>
      </c>
      <c r="E8400" t="s">
        <v>25</v>
      </c>
      <c r="F8400" t="s">
        <v>41</v>
      </c>
      <c r="G8400">
        <v>108.78</v>
      </c>
      <c r="H8400">
        <v>30</v>
      </c>
      <c r="I8400" t="s">
        <v>33</v>
      </c>
      <c r="J8400" t="s">
        <v>38</v>
      </c>
      <c r="K8400" s="1" t="s">
        <v>21</v>
      </c>
      <c r="L8400">
        <v>6</v>
      </c>
      <c r="M8400" s="1" t="s">
        <v>21</v>
      </c>
      <c r="N8400">
        <v>4</v>
      </c>
      <c r="O8400">
        <v>1</v>
      </c>
      <c r="P8400" t="s">
        <v>22</v>
      </c>
      <c r="Q8400" t="s">
        <v>39</v>
      </c>
    </row>
    <row r="8401" spans="1:17" x14ac:dyDescent="0.25">
      <c r="A8401">
        <v>8400</v>
      </c>
      <c r="B8401">
        <v>53</v>
      </c>
      <c r="C8401" t="str">
        <f t="shared" si="131"/>
        <v>Adult</v>
      </c>
      <c r="D8401" t="s">
        <v>16</v>
      </c>
      <c r="E8401" t="s">
        <v>25</v>
      </c>
      <c r="F8401" t="s">
        <v>41</v>
      </c>
      <c r="G8401">
        <v>48.74</v>
      </c>
      <c r="H8401">
        <v>51</v>
      </c>
      <c r="I8401" t="s">
        <v>19</v>
      </c>
      <c r="J8401" t="s">
        <v>45</v>
      </c>
      <c r="K8401" s="1" t="s">
        <v>21</v>
      </c>
      <c r="L8401">
        <v>2</v>
      </c>
      <c r="M8401" s="1" t="s">
        <v>29</v>
      </c>
      <c r="N8401">
        <v>1</v>
      </c>
      <c r="O8401">
        <v>10</v>
      </c>
      <c r="P8401" t="s">
        <v>22</v>
      </c>
      <c r="Q8401" t="s">
        <v>39</v>
      </c>
    </row>
    <row r="8402" spans="1:17" x14ac:dyDescent="0.25">
      <c r="A8402">
        <v>8401</v>
      </c>
      <c r="B8402">
        <v>57</v>
      </c>
      <c r="C8402" t="str">
        <f t="shared" si="131"/>
        <v>Adult</v>
      </c>
      <c r="D8402" t="s">
        <v>24</v>
      </c>
      <c r="E8402" t="s">
        <v>44</v>
      </c>
      <c r="F8402" t="s">
        <v>41</v>
      </c>
      <c r="G8402">
        <v>672.46</v>
      </c>
      <c r="H8402">
        <v>10</v>
      </c>
      <c r="I8402" t="s">
        <v>33</v>
      </c>
      <c r="J8402" t="s">
        <v>45</v>
      </c>
      <c r="K8402" s="1" t="s">
        <v>21</v>
      </c>
      <c r="L8402">
        <v>4</v>
      </c>
      <c r="M8402" s="1" t="s">
        <v>21</v>
      </c>
      <c r="N8402">
        <v>3</v>
      </c>
      <c r="O8402">
        <v>6</v>
      </c>
      <c r="P8402" t="s">
        <v>22</v>
      </c>
      <c r="Q8402" t="s">
        <v>30</v>
      </c>
    </row>
    <row r="8403" spans="1:17" x14ac:dyDescent="0.25">
      <c r="A8403">
        <v>8402</v>
      </c>
      <c r="B8403">
        <v>37</v>
      </c>
      <c r="C8403" t="str">
        <f t="shared" si="131"/>
        <v>Adult</v>
      </c>
      <c r="D8403" t="s">
        <v>16</v>
      </c>
      <c r="E8403" t="s">
        <v>46</v>
      </c>
      <c r="F8403" t="s">
        <v>18</v>
      </c>
      <c r="G8403">
        <v>434.23</v>
      </c>
      <c r="H8403">
        <v>39</v>
      </c>
      <c r="I8403" t="s">
        <v>27</v>
      </c>
      <c r="J8403" t="s">
        <v>47</v>
      </c>
      <c r="K8403" s="1" t="s">
        <v>29</v>
      </c>
      <c r="L8403">
        <v>8</v>
      </c>
      <c r="M8403" s="1" t="s">
        <v>21</v>
      </c>
      <c r="N8403">
        <v>2</v>
      </c>
      <c r="O8403">
        <v>7</v>
      </c>
      <c r="P8403" t="s">
        <v>22</v>
      </c>
      <c r="Q8403" t="s">
        <v>39</v>
      </c>
    </row>
    <row r="8404" spans="1:17" x14ac:dyDescent="0.25">
      <c r="A8404">
        <v>8403</v>
      </c>
      <c r="B8404">
        <v>61</v>
      </c>
      <c r="C8404" t="str">
        <f t="shared" si="131"/>
        <v>Senior</v>
      </c>
      <c r="D8404" t="s">
        <v>16</v>
      </c>
      <c r="E8404" t="s">
        <v>44</v>
      </c>
      <c r="F8404" t="s">
        <v>26</v>
      </c>
      <c r="G8404">
        <v>429.85</v>
      </c>
      <c r="H8404">
        <v>27</v>
      </c>
      <c r="I8404" t="s">
        <v>33</v>
      </c>
      <c r="J8404" t="s">
        <v>38</v>
      </c>
      <c r="K8404" s="1" t="s">
        <v>21</v>
      </c>
      <c r="L8404">
        <v>9</v>
      </c>
      <c r="M8404" s="1" t="s">
        <v>29</v>
      </c>
      <c r="N8404">
        <v>1</v>
      </c>
      <c r="O8404">
        <v>5</v>
      </c>
      <c r="P8404" t="s">
        <v>34</v>
      </c>
      <c r="Q8404" t="s">
        <v>39</v>
      </c>
    </row>
    <row r="8405" spans="1:17" x14ac:dyDescent="0.25">
      <c r="A8405">
        <v>8404</v>
      </c>
      <c r="B8405">
        <v>55</v>
      </c>
      <c r="C8405" t="str">
        <f t="shared" si="131"/>
        <v>Adult</v>
      </c>
      <c r="D8405" t="s">
        <v>40</v>
      </c>
      <c r="E8405" t="s">
        <v>35</v>
      </c>
      <c r="F8405" t="s">
        <v>32</v>
      </c>
      <c r="G8405">
        <v>589.33000000000004</v>
      </c>
      <c r="H8405">
        <v>34</v>
      </c>
      <c r="I8405" t="s">
        <v>19</v>
      </c>
      <c r="J8405" t="s">
        <v>47</v>
      </c>
      <c r="K8405" s="1" t="s">
        <v>29</v>
      </c>
      <c r="L8405">
        <v>9</v>
      </c>
      <c r="M8405" s="1" t="s">
        <v>21</v>
      </c>
      <c r="N8405">
        <v>4</v>
      </c>
      <c r="O8405">
        <v>4</v>
      </c>
      <c r="P8405" t="s">
        <v>37</v>
      </c>
      <c r="Q8405" t="s">
        <v>39</v>
      </c>
    </row>
    <row r="8406" spans="1:17" x14ac:dyDescent="0.25">
      <c r="A8406">
        <v>8405</v>
      </c>
      <c r="B8406">
        <v>49</v>
      </c>
      <c r="C8406" t="str">
        <f t="shared" si="131"/>
        <v>Adult</v>
      </c>
      <c r="D8406" t="s">
        <v>24</v>
      </c>
      <c r="E8406" t="s">
        <v>48</v>
      </c>
      <c r="F8406" t="s">
        <v>36</v>
      </c>
      <c r="G8406">
        <v>41.53</v>
      </c>
      <c r="H8406">
        <v>53</v>
      </c>
      <c r="I8406" t="s">
        <v>19</v>
      </c>
      <c r="J8406" t="s">
        <v>47</v>
      </c>
      <c r="K8406" s="1" t="s">
        <v>21</v>
      </c>
      <c r="L8406">
        <v>8</v>
      </c>
      <c r="M8406" s="1" t="s">
        <v>21</v>
      </c>
      <c r="N8406">
        <v>3</v>
      </c>
      <c r="O8406">
        <v>10</v>
      </c>
      <c r="P8406" t="s">
        <v>37</v>
      </c>
      <c r="Q8406" t="s">
        <v>39</v>
      </c>
    </row>
    <row r="8407" spans="1:17" x14ac:dyDescent="0.25">
      <c r="A8407">
        <v>8406</v>
      </c>
      <c r="B8407">
        <v>27</v>
      </c>
      <c r="C8407" t="str">
        <f t="shared" si="131"/>
        <v>Adult</v>
      </c>
      <c r="D8407" t="s">
        <v>40</v>
      </c>
      <c r="E8407" t="s">
        <v>44</v>
      </c>
      <c r="F8407" t="s">
        <v>18</v>
      </c>
      <c r="G8407">
        <v>605.96</v>
      </c>
      <c r="H8407">
        <v>18</v>
      </c>
      <c r="I8407" t="s">
        <v>33</v>
      </c>
      <c r="J8407" t="s">
        <v>45</v>
      </c>
      <c r="K8407" s="1" t="s">
        <v>21</v>
      </c>
      <c r="L8407">
        <v>8</v>
      </c>
      <c r="M8407" s="1" t="s">
        <v>29</v>
      </c>
      <c r="N8407">
        <v>3</v>
      </c>
      <c r="O8407">
        <v>11</v>
      </c>
      <c r="P8407" t="s">
        <v>34</v>
      </c>
      <c r="Q8407" t="s">
        <v>39</v>
      </c>
    </row>
    <row r="8408" spans="1:17" x14ac:dyDescent="0.25">
      <c r="A8408">
        <v>8407</v>
      </c>
      <c r="B8408">
        <v>34</v>
      </c>
      <c r="C8408" t="str">
        <f t="shared" si="131"/>
        <v>Adult</v>
      </c>
      <c r="D8408" t="s">
        <v>16</v>
      </c>
      <c r="E8408" t="s">
        <v>31</v>
      </c>
      <c r="F8408" t="s">
        <v>50</v>
      </c>
      <c r="G8408">
        <v>457.38</v>
      </c>
      <c r="H8408">
        <v>12</v>
      </c>
      <c r="I8408" t="s">
        <v>27</v>
      </c>
      <c r="J8408" t="s">
        <v>28</v>
      </c>
      <c r="K8408" s="1" t="s">
        <v>29</v>
      </c>
      <c r="L8408">
        <v>9</v>
      </c>
      <c r="M8408" s="1" t="s">
        <v>29</v>
      </c>
      <c r="N8408">
        <v>3</v>
      </c>
      <c r="O8408">
        <v>6</v>
      </c>
      <c r="P8408" t="s">
        <v>34</v>
      </c>
      <c r="Q8408" t="s">
        <v>30</v>
      </c>
    </row>
    <row r="8409" spans="1:17" x14ac:dyDescent="0.25">
      <c r="A8409">
        <v>8408</v>
      </c>
      <c r="B8409">
        <v>19</v>
      </c>
      <c r="C8409" t="str">
        <f t="shared" si="131"/>
        <v>Teenager</v>
      </c>
      <c r="D8409" t="s">
        <v>16</v>
      </c>
      <c r="E8409" t="s">
        <v>35</v>
      </c>
      <c r="F8409" t="s">
        <v>36</v>
      </c>
      <c r="G8409">
        <v>12.73</v>
      </c>
      <c r="H8409">
        <v>20</v>
      </c>
      <c r="I8409" t="s">
        <v>33</v>
      </c>
      <c r="J8409" t="s">
        <v>47</v>
      </c>
      <c r="K8409" s="1" t="s">
        <v>29</v>
      </c>
      <c r="L8409">
        <v>3</v>
      </c>
      <c r="M8409" s="1" t="s">
        <v>29</v>
      </c>
      <c r="N8409">
        <v>1</v>
      </c>
      <c r="O8409">
        <v>5</v>
      </c>
      <c r="P8409" t="s">
        <v>37</v>
      </c>
      <c r="Q8409" t="s">
        <v>39</v>
      </c>
    </row>
    <row r="8410" spans="1:17" x14ac:dyDescent="0.25">
      <c r="A8410">
        <v>8409</v>
      </c>
      <c r="B8410">
        <v>34</v>
      </c>
      <c r="C8410" t="str">
        <f t="shared" si="131"/>
        <v>Adult</v>
      </c>
      <c r="D8410" t="s">
        <v>40</v>
      </c>
      <c r="E8410" t="s">
        <v>25</v>
      </c>
      <c r="F8410" t="s">
        <v>43</v>
      </c>
      <c r="G8410">
        <v>984.56</v>
      </c>
      <c r="H8410">
        <v>52</v>
      </c>
      <c r="I8410" t="s">
        <v>33</v>
      </c>
      <c r="J8410" t="s">
        <v>28</v>
      </c>
      <c r="K8410" s="1" t="s">
        <v>29</v>
      </c>
      <c r="L8410">
        <v>7</v>
      </c>
      <c r="M8410" s="1" t="s">
        <v>29</v>
      </c>
      <c r="N8410">
        <v>3</v>
      </c>
      <c r="O8410">
        <v>6</v>
      </c>
      <c r="P8410" t="s">
        <v>37</v>
      </c>
      <c r="Q8410" t="s">
        <v>30</v>
      </c>
    </row>
    <row r="8411" spans="1:17" x14ac:dyDescent="0.25">
      <c r="A8411">
        <v>8410</v>
      </c>
      <c r="B8411">
        <v>66</v>
      </c>
      <c r="C8411" t="str">
        <f t="shared" si="131"/>
        <v>Senior</v>
      </c>
      <c r="D8411" t="s">
        <v>24</v>
      </c>
      <c r="E8411" t="s">
        <v>49</v>
      </c>
      <c r="F8411" t="s">
        <v>50</v>
      </c>
      <c r="G8411">
        <v>665.5</v>
      </c>
      <c r="H8411">
        <v>13</v>
      </c>
      <c r="I8411" t="s">
        <v>27</v>
      </c>
      <c r="J8411" t="s">
        <v>28</v>
      </c>
      <c r="K8411" s="1" t="s">
        <v>21</v>
      </c>
      <c r="L8411">
        <v>4</v>
      </c>
      <c r="M8411" s="1" t="s">
        <v>21</v>
      </c>
      <c r="N8411">
        <v>3</v>
      </c>
      <c r="O8411">
        <v>7</v>
      </c>
      <c r="P8411" t="s">
        <v>22</v>
      </c>
      <c r="Q8411" t="s">
        <v>23</v>
      </c>
    </row>
    <row r="8412" spans="1:17" x14ac:dyDescent="0.25">
      <c r="A8412">
        <v>8411</v>
      </c>
      <c r="B8412">
        <v>60</v>
      </c>
      <c r="C8412" t="str">
        <f t="shared" si="131"/>
        <v>Senior</v>
      </c>
      <c r="D8412" t="s">
        <v>24</v>
      </c>
      <c r="E8412" t="s">
        <v>46</v>
      </c>
      <c r="F8412" t="s">
        <v>50</v>
      </c>
      <c r="G8412">
        <v>820.98</v>
      </c>
      <c r="H8412">
        <v>35</v>
      </c>
      <c r="I8412" t="s">
        <v>33</v>
      </c>
      <c r="J8412" t="s">
        <v>28</v>
      </c>
      <c r="K8412" s="1" t="s">
        <v>29</v>
      </c>
      <c r="L8412">
        <v>2</v>
      </c>
      <c r="M8412" s="1" t="s">
        <v>21</v>
      </c>
      <c r="N8412">
        <v>2</v>
      </c>
      <c r="O8412">
        <v>5</v>
      </c>
      <c r="P8412" t="s">
        <v>34</v>
      </c>
      <c r="Q8412" t="s">
        <v>39</v>
      </c>
    </row>
    <row r="8413" spans="1:17" x14ac:dyDescent="0.25">
      <c r="A8413">
        <v>8412</v>
      </c>
      <c r="B8413">
        <v>39</v>
      </c>
      <c r="C8413" t="str">
        <f t="shared" si="131"/>
        <v>Adult</v>
      </c>
      <c r="D8413" t="s">
        <v>24</v>
      </c>
      <c r="E8413" t="s">
        <v>48</v>
      </c>
      <c r="F8413" t="s">
        <v>18</v>
      </c>
      <c r="G8413">
        <v>996.76</v>
      </c>
      <c r="H8413">
        <v>44</v>
      </c>
      <c r="I8413" t="s">
        <v>27</v>
      </c>
      <c r="J8413" t="s">
        <v>45</v>
      </c>
      <c r="K8413" s="1" t="s">
        <v>29</v>
      </c>
      <c r="L8413">
        <v>9</v>
      </c>
      <c r="M8413" s="1" t="s">
        <v>29</v>
      </c>
      <c r="N8413">
        <v>3</v>
      </c>
      <c r="O8413">
        <v>12</v>
      </c>
      <c r="P8413" t="s">
        <v>22</v>
      </c>
      <c r="Q8413" t="s">
        <v>39</v>
      </c>
    </row>
    <row r="8414" spans="1:17" x14ac:dyDescent="0.25">
      <c r="A8414">
        <v>8413</v>
      </c>
      <c r="B8414">
        <v>26</v>
      </c>
      <c r="C8414" t="str">
        <f t="shared" si="131"/>
        <v>Adult</v>
      </c>
      <c r="D8414" t="s">
        <v>40</v>
      </c>
      <c r="E8414" t="s">
        <v>46</v>
      </c>
      <c r="F8414" t="s">
        <v>32</v>
      </c>
      <c r="G8414">
        <v>771.5</v>
      </c>
      <c r="H8414">
        <v>1</v>
      </c>
      <c r="I8414" t="s">
        <v>19</v>
      </c>
      <c r="J8414" t="s">
        <v>47</v>
      </c>
      <c r="K8414" s="1" t="s">
        <v>29</v>
      </c>
      <c r="L8414">
        <v>8</v>
      </c>
      <c r="M8414" s="1" t="s">
        <v>29</v>
      </c>
      <c r="N8414">
        <v>1</v>
      </c>
      <c r="O8414">
        <v>5</v>
      </c>
      <c r="P8414" t="s">
        <v>37</v>
      </c>
      <c r="Q8414" t="s">
        <v>30</v>
      </c>
    </row>
    <row r="8415" spans="1:17" x14ac:dyDescent="0.25">
      <c r="A8415">
        <v>8414</v>
      </c>
      <c r="B8415">
        <v>50</v>
      </c>
      <c r="C8415" t="str">
        <f t="shared" si="131"/>
        <v>Adult</v>
      </c>
      <c r="D8415" t="s">
        <v>24</v>
      </c>
      <c r="E8415" t="s">
        <v>44</v>
      </c>
      <c r="F8415" t="s">
        <v>41</v>
      </c>
      <c r="G8415">
        <v>458.67</v>
      </c>
      <c r="H8415">
        <v>32</v>
      </c>
      <c r="I8415" t="s">
        <v>27</v>
      </c>
      <c r="J8415" t="s">
        <v>28</v>
      </c>
      <c r="K8415" s="1" t="s">
        <v>29</v>
      </c>
      <c r="L8415">
        <v>7</v>
      </c>
      <c r="M8415" s="1" t="s">
        <v>29</v>
      </c>
      <c r="N8415">
        <v>3</v>
      </c>
      <c r="O8415">
        <v>2</v>
      </c>
      <c r="P8415" t="s">
        <v>22</v>
      </c>
      <c r="Q8415" t="s">
        <v>30</v>
      </c>
    </row>
    <row r="8416" spans="1:17" x14ac:dyDescent="0.25">
      <c r="A8416">
        <v>8415</v>
      </c>
      <c r="B8416">
        <v>30</v>
      </c>
      <c r="C8416" t="str">
        <f t="shared" si="131"/>
        <v>Adult</v>
      </c>
      <c r="D8416" t="s">
        <v>40</v>
      </c>
      <c r="E8416" t="s">
        <v>31</v>
      </c>
      <c r="F8416" t="s">
        <v>18</v>
      </c>
      <c r="G8416">
        <v>708.39</v>
      </c>
      <c r="H8416">
        <v>54</v>
      </c>
      <c r="I8416" t="s">
        <v>27</v>
      </c>
      <c r="J8416" t="s">
        <v>45</v>
      </c>
      <c r="K8416" s="1" t="s">
        <v>29</v>
      </c>
      <c r="L8416">
        <v>1</v>
      </c>
      <c r="M8416" s="1" t="s">
        <v>21</v>
      </c>
      <c r="N8416">
        <v>4</v>
      </c>
      <c r="O8416">
        <v>1</v>
      </c>
      <c r="P8416" t="s">
        <v>37</v>
      </c>
      <c r="Q8416" t="s">
        <v>23</v>
      </c>
    </row>
    <row r="8417" spans="1:17" x14ac:dyDescent="0.25">
      <c r="A8417">
        <v>8416</v>
      </c>
      <c r="B8417">
        <v>30</v>
      </c>
      <c r="C8417" t="str">
        <f t="shared" si="131"/>
        <v>Adult</v>
      </c>
      <c r="D8417" t="s">
        <v>40</v>
      </c>
      <c r="E8417" t="s">
        <v>31</v>
      </c>
      <c r="F8417" t="s">
        <v>50</v>
      </c>
      <c r="G8417">
        <v>145.77000000000001</v>
      </c>
      <c r="H8417">
        <v>13</v>
      </c>
      <c r="I8417" t="s">
        <v>27</v>
      </c>
      <c r="J8417" t="s">
        <v>20</v>
      </c>
      <c r="K8417" s="1" t="s">
        <v>21</v>
      </c>
      <c r="L8417">
        <v>3</v>
      </c>
      <c r="M8417" s="1" t="s">
        <v>21</v>
      </c>
      <c r="N8417">
        <v>4</v>
      </c>
      <c r="O8417">
        <v>4</v>
      </c>
      <c r="P8417" t="s">
        <v>34</v>
      </c>
      <c r="Q8417" t="s">
        <v>23</v>
      </c>
    </row>
    <row r="8418" spans="1:17" x14ac:dyDescent="0.25">
      <c r="A8418">
        <v>8417</v>
      </c>
      <c r="B8418">
        <v>26</v>
      </c>
      <c r="C8418" t="str">
        <f t="shared" si="131"/>
        <v>Adult</v>
      </c>
      <c r="D8418" t="s">
        <v>24</v>
      </c>
      <c r="E8418" t="s">
        <v>35</v>
      </c>
      <c r="F8418" t="s">
        <v>36</v>
      </c>
      <c r="G8418">
        <v>872.13</v>
      </c>
      <c r="H8418">
        <v>24</v>
      </c>
      <c r="I8418" t="s">
        <v>33</v>
      </c>
      <c r="J8418" t="s">
        <v>38</v>
      </c>
      <c r="K8418" s="1" t="s">
        <v>21</v>
      </c>
      <c r="L8418">
        <v>5</v>
      </c>
      <c r="M8418" s="1" t="s">
        <v>21</v>
      </c>
      <c r="N8418">
        <v>5</v>
      </c>
      <c r="O8418">
        <v>8</v>
      </c>
      <c r="P8418" t="s">
        <v>37</v>
      </c>
      <c r="Q8418" t="s">
        <v>30</v>
      </c>
    </row>
    <row r="8419" spans="1:17" x14ac:dyDescent="0.25">
      <c r="A8419">
        <v>8418</v>
      </c>
      <c r="B8419">
        <v>66</v>
      </c>
      <c r="C8419" t="str">
        <f t="shared" si="131"/>
        <v>Senior</v>
      </c>
      <c r="D8419" t="s">
        <v>24</v>
      </c>
      <c r="E8419" t="s">
        <v>17</v>
      </c>
      <c r="F8419" t="s">
        <v>41</v>
      </c>
      <c r="G8419">
        <v>659.52</v>
      </c>
      <c r="H8419">
        <v>28</v>
      </c>
      <c r="I8419" t="s">
        <v>33</v>
      </c>
      <c r="J8419" t="s">
        <v>38</v>
      </c>
      <c r="K8419" s="1" t="s">
        <v>29</v>
      </c>
      <c r="L8419">
        <v>8</v>
      </c>
      <c r="M8419" s="1" t="s">
        <v>29</v>
      </c>
      <c r="N8419">
        <v>2</v>
      </c>
      <c r="O8419">
        <v>9</v>
      </c>
      <c r="P8419" t="s">
        <v>34</v>
      </c>
      <c r="Q8419" t="s">
        <v>23</v>
      </c>
    </row>
    <row r="8420" spans="1:17" x14ac:dyDescent="0.25">
      <c r="A8420">
        <v>8419</v>
      </c>
      <c r="B8420">
        <v>19</v>
      </c>
      <c r="C8420" t="str">
        <f t="shared" si="131"/>
        <v>Teenager</v>
      </c>
      <c r="D8420" t="s">
        <v>24</v>
      </c>
      <c r="E8420" t="s">
        <v>49</v>
      </c>
      <c r="F8420" t="s">
        <v>41</v>
      </c>
      <c r="G8420">
        <v>770.71</v>
      </c>
      <c r="H8420">
        <v>38</v>
      </c>
      <c r="I8420" t="s">
        <v>33</v>
      </c>
      <c r="J8420" t="s">
        <v>20</v>
      </c>
      <c r="K8420" s="1" t="s">
        <v>29</v>
      </c>
      <c r="L8420">
        <v>9</v>
      </c>
      <c r="M8420" s="1" t="s">
        <v>29</v>
      </c>
      <c r="N8420">
        <v>3</v>
      </c>
      <c r="O8420">
        <v>12</v>
      </c>
      <c r="P8420" t="s">
        <v>37</v>
      </c>
      <c r="Q8420" t="s">
        <v>23</v>
      </c>
    </row>
    <row r="8421" spans="1:17" x14ac:dyDescent="0.25">
      <c r="A8421">
        <v>8420</v>
      </c>
      <c r="B8421">
        <v>55</v>
      </c>
      <c r="C8421" t="str">
        <f t="shared" si="131"/>
        <v>Adult</v>
      </c>
      <c r="D8421" t="s">
        <v>40</v>
      </c>
      <c r="E8421" t="s">
        <v>35</v>
      </c>
      <c r="F8421" t="s">
        <v>18</v>
      </c>
      <c r="G8421">
        <v>82.92</v>
      </c>
      <c r="H8421">
        <v>15</v>
      </c>
      <c r="I8421" t="s">
        <v>33</v>
      </c>
      <c r="J8421" t="s">
        <v>38</v>
      </c>
      <c r="K8421" s="1" t="s">
        <v>29</v>
      </c>
      <c r="L8421">
        <v>1</v>
      </c>
      <c r="M8421" s="1" t="s">
        <v>21</v>
      </c>
      <c r="N8421">
        <v>5</v>
      </c>
      <c r="O8421">
        <v>12</v>
      </c>
      <c r="P8421" t="s">
        <v>22</v>
      </c>
      <c r="Q8421" t="s">
        <v>23</v>
      </c>
    </row>
    <row r="8422" spans="1:17" x14ac:dyDescent="0.25">
      <c r="A8422">
        <v>8421</v>
      </c>
      <c r="B8422">
        <v>22</v>
      </c>
      <c r="C8422" t="str">
        <f t="shared" si="131"/>
        <v>Adult</v>
      </c>
      <c r="D8422" t="s">
        <v>16</v>
      </c>
      <c r="E8422" t="s">
        <v>48</v>
      </c>
      <c r="F8422" t="s">
        <v>42</v>
      </c>
      <c r="G8422">
        <v>867.98</v>
      </c>
      <c r="H8422">
        <v>58</v>
      </c>
      <c r="I8422" t="s">
        <v>19</v>
      </c>
      <c r="J8422" t="s">
        <v>20</v>
      </c>
      <c r="K8422" s="1" t="s">
        <v>29</v>
      </c>
      <c r="L8422">
        <v>7</v>
      </c>
      <c r="M8422" s="1" t="s">
        <v>29</v>
      </c>
      <c r="N8422">
        <v>3</v>
      </c>
      <c r="O8422">
        <v>13</v>
      </c>
      <c r="P8422" t="s">
        <v>22</v>
      </c>
      <c r="Q8422" t="s">
        <v>39</v>
      </c>
    </row>
    <row r="8423" spans="1:17" x14ac:dyDescent="0.25">
      <c r="A8423">
        <v>8422</v>
      </c>
      <c r="B8423">
        <v>26</v>
      </c>
      <c r="C8423" t="str">
        <f t="shared" si="131"/>
        <v>Adult</v>
      </c>
      <c r="D8423" t="s">
        <v>16</v>
      </c>
      <c r="E8423" t="s">
        <v>46</v>
      </c>
      <c r="F8423" t="s">
        <v>36</v>
      </c>
      <c r="G8423">
        <v>621.55999999999995</v>
      </c>
      <c r="H8423">
        <v>34</v>
      </c>
      <c r="I8423" t="s">
        <v>27</v>
      </c>
      <c r="J8423" t="s">
        <v>45</v>
      </c>
      <c r="K8423" s="1" t="s">
        <v>29</v>
      </c>
      <c r="L8423">
        <v>7</v>
      </c>
      <c r="M8423" s="1" t="s">
        <v>21</v>
      </c>
      <c r="N8423">
        <v>3</v>
      </c>
      <c r="O8423">
        <v>4</v>
      </c>
      <c r="P8423" t="s">
        <v>37</v>
      </c>
      <c r="Q8423" t="s">
        <v>30</v>
      </c>
    </row>
    <row r="8424" spans="1:17" x14ac:dyDescent="0.25">
      <c r="A8424">
        <v>8423</v>
      </c>
      <c r="B8424">
        <v>20</v>
      </c>
      <c r="C8424" t="str">
        <f t="shared" si="131"/>
        <v>Adult</v>
      </c>
      <c r="D8424" t="s">
        <v>40</v>
      </c>
      <c r="E8424" t="s">
        <v>25</v>
      </c>
      <c r="F8424" t="s">
        <v>26</v>
      </c>
      <c r="G8424">
        <v>632.19000000000005</v>
      </c>
      <c r="H8424">
        <v>13</v>
      </c>
      <c r="I8424" t="s">
        <v>19</v>
      </c>
      <c r="J8424" t="s">
        <v>20</v>
      </c>
      <c r="K8424" s="1" t="s">
        <v>21</v>
      </c>
      <c r="L8424">
        <v>1</v>
      </c>
      <c r="M8424" s="1" t="s">
        <v>21</v>
      </c>
      <c r="N8424">
        <v>4</v>
      </c>
      <c r="O8424">
        <v>9</v>
      </c>
      <c r="P8424" t="s">
        <v>22</v>
      </c>
      <c r="Q8424" t="s">
        <v>30</v>
      </c>
    </row>
    <row r="8425" spans="1:17" x14ac:dyDescent="0.25">
      <c r="A8425">
        <v>8424</v>
      </c>
      <c r="B8425">
        <v>35</v>
      </c>
      <c r="C8425" t="str">
        <f t="shared" si="131"/>
        <v>Adult</v>
      </c>
      <c r="D8425" t="s">
        <v>16</v>
      </c>
      <c r="E8425" t="s">
        <v>48</v>
      </c>
      <c r="F8425" t="s">
        <v>18</v>
      </c>
      <c r="G8425">
        <v>663.02</v>
      </c>
      <c r="H8425">
        <v>48</v>
      </c>
      <c r="I8425" t="s">
        <v>19</v>
      </c>
      <c r="J8425" t="s">
        <v>47</v>
      </c>
      <c r="K8425" s="1" t="s">
        <v>21</v>
      </c>
      <c r="L8425">
        <v>7</v>
      </c>
      <c r="M8425" s="1" t="s">
        <v>21</v>
      </c>
      <c r="N8425">
        <v>4</v>
      </c>
      <c r="O8425">
        <v>5</v>
      </c>
      <c r="P8425" t="s">
        <v>34</v>
      </c>
      <c r="Q8425" t="s">
        <v>23</v>
      </c>
    </row>
    <row r="8426" spans="1:17" x14ac:dyDescent="0.25">
      <c r="A8426">
        <v>8425</v>
      </c>
      <c r="B8426">
        <v>45</v>
      </c>
      <c r="C8426" t="str">
        <f t="shared" si="131"/>
        <v>Adult</v>
      </c>
      <c r="D8426" t="s">
        <v>24</v>
      </c>
      <c r="E8426" t="s">
        <v>35</v>
      </c>
      <c r="F8426" t="s">
        <v>50</v>
      </c>
      <c r="G8426">
        <v>887.75</v>
      </c>
      <c r="H8426">
        <v>36</v>
      </c>
      <c r="I8426" t="s">
        <v>33</v>
      </c>
      <c r="J8426" t="s">
        <v>28</v>
      </c>
      <c r="K8426" s="1" t="s">
        <v>29</v>
      </c>
      <c r="L8426">
        <v>9</v>
      </c>
      <c r="M8426" s="1" t="s">
        <v>21</v>
      </c>
      <c r="N8426">
        <v>4</v>
      </c>
      <c r="O8426">
        <v>8</v>
      </c>
      <c r="P8426" t="s">
        <v>34</v>
      </c>
      <c r="Q8426" t="s">
        <v>23</v>
      </c>
    </row>
    <row r="8427" spans="1:17" x14ac:dyDescent="0.25">
      <c r="A8427">
        <v>8426</v>
      </c>
      <c r="B8427">
        <v>29</v>
      </c>
      <c r="C8427" t="str">
        <f t="shared" si="131"/>
        <v>Adult</v>
      </c>
      <c r="D8427" t="s">
        <v>24</v>
      </c>
      <c r="E8427" t="s">
        <v>17</v>
      </c>
      <c r="F8427" t="s">
        <v>43</v>
      </c>
      <c r="G8427">
        <v>75.95</v>
      </c>
      <c r="H8427">
        <v>30</v>
      </c>
      <c r="I8427" t="s">
        <v>19</v>
      </c>
      <c r="J8427" t="s">
        <v>28</v>
      </c>
      <c r="K8427" s="1" t="s">
        <v>29</v>
      </c>
      <c r="L8427">
        <v>2</v>
      </c>
      <c r="M8427" s="1" t="s">
        <v>21</v>
      </c>
      <c r="N8427">
        <v>5</v>
      </c>
      <c r="O8427">
        <v>12</v>
      </c>
      <c r="P8427" t="s">
        <v>34</v>
      </c>
      <c r="Q8427" t="s">
        <v>23</v>
      </c>
    </row>
    <row r="8428" spans="1:17" x14ac:dyDescent="0.25">
      <c r="A8428">
        <v>8427</v>
      </c>
      <c r="B8428">
        <v>67</v>
      </c>
      <c r="C8428" t="str">
        <f t="shared" si="131"/>
        <v>Senior</v>
      </c>
      <c r="D8428" t="s">
        <v>24</v>
      </c>
      <c r="E8428" t="s">
        <v>46</v>
      </c>
      <c r="F8428" t="s">
        <v>42</v>
      </c>
      <c r="G8428">
        <v>854.49</v>
      </c>
      <c r="H8428">
        <v>38</v>
      </c>
      <c r="I8428" t="s">
        <v>27</v>
      </c>
      <c r="J8428" t="s">
        <v>28</v>
      </c>
      <c r="K8428" s="1" t="s">
        <v>21</v>
      </c>
      <c r="L8428">
        <v>7</v>
      </c>
      <c r="M8428" s="1" t="s">
        <v>29</v>
      </c>
      <c r="N8428">
        <v>3</v>
      </c>
      <c r="O8428">
        <v>1</v>
      </c>
      <c r="P8428" t="s">
        <v>22</v>
      </c>
      <c r="Q8428" t="s">
        <v>30</v>
      </c>
    </row>
    <row r="8429" spans="1:17" x14ac:dyDescent="0.25">
      <c r="A8429">
        <v>8428</v>
      </c>
      <c r="B8429">
        <v>33</v>
      </c>
      <c r="C8429" t="str">
        <f t="shared" si="131"/>
        <v>Adult</v>
      </c>
      <c r="D8429" t="s">
        <v>40</v>
      </c>
      <c r="E8429" t="s">
        <v>48</v>
      </c>
      <c r="F8429" t="s">
        <v>26</v>
      </c>
      <c r="G8429">
        <v>278.43</v>
      </c>
      <c r="H8429">
        <v>32</v>
      </c>
      <c r="I8429" t="s">
        <v>27</v>
      </c>
      <c r="J8429" t="s">
        <v>45</v>
      </c>
      <c r="K8429" s="1" t="s">
        <v>21</v>
      </c>
      <c r="L8429">
        <v>8</v>
      </c>
      <c r="M8429" s="1" t="s">
        <v>21</v>
      </c>
      <c r="N8429">
        <v>2</v>
      </c>
      <c r="O8429">
        <v>5</v>
      </c>
      <c r="P8429" t="s">
        <v>37</v>
      </c>
      <c r="Q8429" t="s">
        <v>30</v>
      </c>
    </row>
    <row r="8430" spans="1:17" x14ac:dyDescent="0.25">
      <c r="A8430">
        <v>8429</v>
      </c>
      <c r="B8430">
        <v>34</v>
      </c>
      <c r="C8430" t="str">
        <f t="shared" si="131"/>
        <v>Adult</v>
      </c>
      <c r="D8430" t="s">
        <v>16</v>
      </c>
      <c r="E8430" t="s">
        <v>25</v>
      </c>
      <c r="F8430" t="s">
        <v>41</v>
      </c>
      <c r="G8430">
        <v>230.26</v>
      </c>
      <c r="H8430">
        <v>37</v>
      </c>
      <c r="I8430" t="s">
        <v>33</v>
      </c>
      <c r="J8430" t="s">
        <v>38</v>
      </c>
      <c r="K8430" s="1" t="s">
        <v>21</v>
      </c>
      <c r="L8430">
        <v>8</v>
      </c>
      <c r="M8430" s="1" t="s">
        <v>21</v>
      </c>
      <c r="N8430">
        <v>4</v>
      </c>
      <c r="O8430">
        <v>1</v>
      </c>
      <c r="P8430" t="s">
        <v>22</v>
      </c>
      <c r="Q8430" t="s">
        <v>30</v>
      </c>
    </row>
    <row r="8431" spans="1:17" x14ac:dyDescent="0.25">
      <c r="A8431">
        <v>8430</v>
      </c>
      <c r="B8431">
        <v>37</v>
      </c>
      <c r="C8431" t="str">
        <f t="shared" si="131"/>
        <v>Adult</v>
      </c>
      <c r="D8431" t="s">
        <v>24</v>
      </c>
      <c r="E8431" t="s">
        <v>31</v>
      </c>
      <c r="F8431" t="s">
        <v>50</v>
      </c>
      <c r="G8431">
        <v>392.46</v>
      </c>
      <c r="H8431">
        <v>14</v>
      </c>
      <c r="I8431" t="s">
        <v>27</v>
      </c>
      <c r="J8431" t="s">
        <v>47</v>
      </c>
      <c r="K8431" s="1" t="s">
        <v>29</v>
      </c>
      <c r="L8431">
        <v>5</v>
      </c>
      <c r="M8431" s="1" t="s">
        <v>29</v>
      </c>
      <c r="N8431">
        <v>3</v>
      </c>
      <c r="O8431">
        <v>2</v>
      </c>
      <c r="P8431" t="s">
        <v>22</v>
      </c>
      <c r="Q8431" t="s">
        <v>39</v>
      </c>
    </row>
    <row r="8432" spans="1:17" x14ac:dyDescent="0.25">
      <c r="A8432">
        <v>8431</v>
      </c>
      <c r="B8432">
        <v>51</v>
      </c>
      <c r="C8432" t="str">
        <f t="shared" si="131"/>
        <v>Adult</v>
      </c>
      <c r="D8432" t="s">
        <v>16</v>
      </c>
      <c r="E8432" t="s">
        <v>48</v>
      </c>
      <c r="F8432" t="s">
        <v>26</v>
      </c>
      <c r="G8432">
        <v>786.89</v>
      </c>
      <c r="H8432">
        <v>14</v>
      </c>
      <c r="I8432" t="s">
        <v>27</v>
      </c>
      <c r="J8432" t="s">
        <v>45</v>
      </c>
      <c r="K8432" s="1" t="s">
        <v>21</v>
      </c>
      <c r="L8432">
        <v>6</v>
      </c>
      <c r="M8432" s="1" t="s">
        <v>21</v>
      </c>
      <c r="N8432">
        <v>5</v>
      </c>
      <c r="O8432">
        <v>10</v>
      </c>
      <c r="P8432" t="s">
        <v>37</v>
      </c>
      <c r="Q8432" t="s">
        <v>23</v>
      </c>
    </row>
    <row r="8433" spans="1:17" x14ac:dyDescent="0.25">
      <c r="A8433">
        <v>8432</v>
      </c>
      <c r="B8433">
        <v>27</v>
      </c>
      <c r="C8433" t="str">
        <f t="shared" si="131"/>
        <v>Adult</v>
      </c>
      <c r="D8433" t="s">
        <v>40</v>
      </c>
      <c r="E8433" t="s">
        <v>49</v>
      </c>
      <c r="F8433" t="s">
        <v>42</v>
      </c>
      <c r="G8433">
        <v>818.47</v>
      </c>
      <c r="H8433">
        <v>25</v>
      </c>
      <c r="I8433" t="s">
        <v>27</v>
      </c>
      <c r="J8433" t="s">
        <v>38</v>
      </c>
      <c r="K8433" s="1" t="s">
        <v>29</v>
      </c>
      <c r="L8433">
        <v>8</v>
      </c>
      <c r="M8433" s="1" t="s">
        <v>21</v>
      </c>
      <c r="N8433">
        <v>2</v>
      </c>
      <c r="O8433">
        <v>2</v>
      </c>
      <c r="P8433" t="s">
        <v>34</v>
      </c>
      <c r="Q8433" t="s">
        <v>39</v>
      </c>
    </row>
    <row r="8434" spans="1:17" x14ac:dyDescent="0.25">
      <c r="A8434">
        <v>8433</v>
      </c>
      <c r="B8434">
        <v>19</v>
      </c>
      <c r="C8434" t="str">
        <f t="shared" si="131"/>
        <v>Teenager</v>
      </c>
      <c r="D8434" t="s">
        <v>16</v>
      </c>
      <c r="E8434" t="s">
        <v>49</v>
      </c>
      <c r="F8434" t="s">
        <v>36</v>
      </c>
      <c r="G8434">
        <v>218.49</v>
      </c>
      <c r="H8434">
        <v>26</v>
      </c>
      <c r="I8434" t="s">
        <v>19</v>
      </c>
      <c r="J8434" t="s">
        <v>38</v>
      </c>
      <c r="K8434" s="1" t="s">
        <v>29</v>
      </c>
      <c r="L8434">
        <v>3</v>
      </c>
      <c r="M8434" s="1" t="s">
        <v>29</v>
      </c>
      <c r="N8434">
        <v>5</v>
      </c>
      <c r="O8434">
        <v>13</v>
      </c>
      <c r="P8434" t="s">
        <v>22</v>
      </c>
      <c r="Q8434" t="s">
        <v>39</v>
      </c>
    </row>
    <row r="8435" spans="1:17" x14ac:dyDescent="0.25">
      <c r="A8435">
        <v>8434</v>
      </c>
      <c r="B8435">
        <v>62</v>
      </c>
      <c r="C8435" t="str">
        <f t="shared" si="131"/>
        <v>Senior</v>
      </c>
      <c r="D8435" t="s">
        <v>40</v>
      </c>
      <c r="E8435" t="s">
        <v>49</v>
      </c>
      <c r="F8435" t="s">
        <v>26</v>
      </c>
      <c r="G8435">
        <v>510.53</v>
      </c>
      <c r="H8435">
        <v>12</v>
      </c>
      <c r="I8435" t="s">
        <v>19</v>
      </c>
      <c r="J8435" t="s">
        <v>47</v>
      </c>
      <c r="K8435" s="1" t="s">
        <v>29</v>
      </c>
      <c r="L8435">
        <v>5</v>
      </c>
      <c r="M8435" s="1" t="s">
        <v>21</v>
      </c>
      <c r="N8435">
        <v>2</v>
      </c>
      <c r="O8435">
        <v>7</v>
      </c>
      <c r="P8435" t="s">
        <v>34</v>
      </c>
      <c r="Q8435" t="s">
        <v>39</v>
      </c>
    </row>
    <row r="8436" spans="1:17" x14ac:dyDescent="0.25">
      <c r="A8436">
        <v>8435</v>
      </c>
      <c r="B8436">
        <v>45</v>
      </c>
      <c r="C8436" t="str">
        <f t="shared" si="131"/>
        <v>Adult</v>
      </c>
      <c r="D8436" t="s">
        <v>24</v>
      </c>
      <c r="E8436" t="s">
        <v>44</v>
      </c>
      <c r="F8436" t="s">
        <v>36</v>
      </c>
      <c r="G8436">
        <v>732.71</v>
      </c>
      <c r="H8436">
        <v>59</v>
      </c>
      <c r="I8436" t="s">
        <v>33</v>
      </c>
      <c r="J8436" t="s">
        <v>20</v>
      </c>
      <c r="K8436" s="1" t="s">
        <v>29</v>
      </c>
      <c r="L8436">
        <v>2</v>
      </c>
      <c r="M8436" s="1" t="s">
        <v>29</v>
      </c>
      <c r="N8436">
        <v>1</v>
      </c>
      <c r="O8436">
        <v>11</v>
      </c>
      <c r="P8436" t="s">
        <v>34</v>
      </c>
      <c r="Q8436" t="s">
        <v>23</v>
      </c>
    </row>
    <row r="8437" spans="1:17" x14ac:dyDescent="0.25">
      <c r="A8437">
        <v>8436</v>
      </c>
      <c r="B8437">
        <v>25</v>
      </c>
      <c r="C8437" t="str">
        <f t="shared" si="131"/>
        <v>Adult</v>
      </c>
      <c r="D8437" t="s">
        <v>16</v>
      </c>
      <c r="E8437" t="s">
        <v>44</v>
      </c>
      <c r="F8437" t="s">
        <v>43</v>
      </c>
      <c r="G8437">
        <v>461.71</v>
      </c>
      <c r="H8437">
        <v>3</v>
      </c>
      <c r="I8437" t="s">
        <v>19</v>
      </c>
      <c r="J8437" t="s">
        <v>47</v>
      </c>
      <c r="K8437" s="1" t="s">
        <v>21</v>
      </c>
      <c r="L8437">
        <v>9</v>
      </c>
      <c r="M8437" s="1" t="s">
        <v>29</v>
      </c>
      <c r="N8437">
        <v>5</v>
      </c>
      <c r="O8437">
        <v>10</v>
      </c>
      <c r="P8437" t="s">
        <v>37</v>
      </c>
      <c r="Q8437" t="s">
        <v>23</v>
      </c>
    </row>
    <row r="8438" spans="1:17" x14ac:dyDescent="0.25">
      <c r="A8438">
        <v>8437</v>
      </c>
      <c r="B8438">
        <v>23</v>
      </c>
      <c r="C8438" t="str">
        <f t="shared" si="131"/>
        <v>Adult</v>
      </c>
      <c r="D8438" t="s">
        <v>24</v>
      </c>
      <c r="E8438" t="s">
        <v>48</v>
      </c>
      <c r="F8438" t="s">
        <v>32</v>
      </c>
      <c r="G8438">
        <v>401.55</v>
      </c>
      <c r="H8438">
        <v>31</v>
      </c>
      <c r="I8438" t="s">
        <v>27</v>
      </c>
      <c r="J8438" t="s">
        <v>38</v>
      </c>
      <c r="K8438" s="1" t="s">
        <v>21</v>
      </c>
      <c r="L8438">
        <v>4</v>
      </c>
      <c r="M8438" s="1" t="s">
        <v>29</v>
      </c>
      <c r="N8438">
        <v>1</v>
      </c>
      <c r="O8438">
        <v>7</v>
      </c>
      <c r="P8438" t="s">
        <v>34</v>
      </c>
      <c r="Q8438" t="s">
        <v>39</v>
      </c>
    </row>
    <row r="8439" spans="1:17" x14ac:dyDescent="0.25">
      <c r="A8439">
        <v>8438</v>
      </c>
      <c r="B8439">
        <v>67</v>
      </c>
      <c r="C8439" t="str">
        <f t="shared" si="131"/>
        <v>Senior</v>
      </c>
      <c r="D8439" t="s">
        <v>24</v>
      </c>
      <c r="E8439" t="s">
        <v>35</v>
      </c>
      <c r="F8439" t="s">
        <v>42</v>
      </c>
      <c r="G8439">
        <v>203.66</v>
      </c>
      <c r="H8439">
        <v>37</v>
      </c>
      <c r="I8439" t="s">
        <v>33</v>
      </c>
      <c r="J8439" t="s">
        <v>38</v>
      </c>
      <c r="K8439" s="1" t="s">
        <v>21</v>
      </c>
      <c r="L8439">
        <v>7</v>
      </c>
      <c r="M8439" s="1" t="s">
        <v>29</v>
      </c>
      <c r="N8439">
        <v>4</v>
      </c>
      <c r="O8439">
        <v>4</v>
      </c>
      <c r="P8439" t="s">
        <v>22</v>
      </c>
      <c r="Q8439" t="s">
        <v>23</v>
      </c>
    </row>
    <row r="8440" spans="1:17" x14ac:dyDescent="0.25">
      <c r="A8440">
        <v>8439</v>
      </c>
      <c r="B8440">
        <v>45</v>
      </c>
      <c r="C8440" t="str">
        <f t="shared" si="131"/>
        <v>Adult</v>
      </c>
      <c r="D8440" t="s">
        <v>16</v>
      </c>
      <c r="E8440" t="s">
        <v>48</v>
      </c>
      <c r="F8440" t="s">
        <v>50</v>
      </c>
      <c r="G8440">
        <v>461.55</v>
      </c>
      <c r="H8440">
        <v>53</v>
      </c>
      <c r="I8440" t="s">
        <v>19</v>
      </c>
      <c r="J8440" t="s">
        <v>38</v>
      </c>
      <c r="K8440" s="1" t="s">
        <v>29</v>
      </c>
      <c r="L8440">
        <v>3</v>
      </c>
      <c r="M8440" s="1" t="s">
        <v>29</v>
      </c>
      <c r="N8440">
        <v>5</v>
      </c>
      <c r="O8440">
        <v>10</v>
      </c>
      <c r="P8440" t="s">
        <v>34</v>
      </c>
      <c r="Q8440" t="s">
        <v>23</v>
      </c>
    </row>
    <row r="8441" spans="1:17" x14ac:dyDescent="0.25">
      <c r="A8441">
        <v>8440</v>
      </c>
      <c r="B8441">
        <v>44</v>
      </c>
      <c r="C8441" t="str">
        <f t="shared" si="131"/>
        <v>Adult</v>
      </c>
      <c r="D8441" t="s">
        <v>24</v>
      </c>
      <c r="E8441" t="s">
        <v>48</v>
      </c>
      <c r="F8441" t="s">
        <v>42</v>
      </c>
      <c r="G8441">
        <v>982.51</v>
      </c>
      <c r="H8441">
        <v>11</v>
      </c>
      <c r="I8441" t="s">
        <v>27</v>
      </c>
      <c r="J8441" t="s">
        <v>28</v>
      </c>
      <c r="K8441" s="1" t="s">
        <v>29</v>
      </c>
      <c r="L8441">
        <v>9</v>
      </c>
      <c r="M8441" s="1" t="s">
        <v>21</v>
      </c>
      <c r="N8441">
        <v>3</v>
      </c>
      <c r="O8441">
        <v>4</v>
      </c>
      <c r="P8441" t="s">
        <v>37</v>
      </c>
      <c r="Q8441" t="s">
        <v>39</v>
      </c>
    </row>
    <row r="8442" spans="1:17" x14ac:dyDescent="0.25">
      <c r="A8442">
        <v>8441</v>
      </c>
      <c r="B8442">
        <v>52</v>
      </c>
      <c r="C8442" t="str">
        <f t="shared" si="131"/>
        <v>Adult</v>
      </c>
      <c r="D8442" t="s">
        <v>24</v>
      </c>
      <c r="E8442" t="s">
        <v>48</v>
      </c>
      <c r="F8442" t="s">
        <v>18</v>
      </c>
      <c r="G8442">
        <v>173.31</v>
      </c>
      <c r="H8442">
        <v>38</v>
      </c>
      <c r="I8442" t="s">
        <v>33</v>
      </c>
      <c r="J8442" t="s">
        <v>20</v>
      </c>
      <c r="K8442" s="1" t="s">
        <v>29</v>
      </c>
      <c r="L8442">
        <v>8</v>
      </c>
      <c r="M8442" s="1" t="s">
        <v>21</v>
      </c>
      <c r="N8442">
        <v>4</v>
      </c>
      <c r="O8442">
        <v>3</v>
      </c>
      <c r="P8442" t="s">
        <v>22</v>
      </c>
      <c r="Q8442" t="s">
        <v>30</v>
      </c>
    </row>
    <row r="8443" spans="1:17" x14ac:dyDescent="0.25">
      <c r="A8443">
        <v>8442</v>
      </c>
      <c r="B8443">
        <v>56</v>
      </c>
      <c r="C8443" t="str">
        <f t="shared" si="131"/>
        <v>Adult</v>
      </c>
      <c r="D8443" t="s">
        <v>24</v>
      </c>
      <c r="E8443" t="s">
        <v>49</v>
      </c>
      <c r="F8443" t="s">
        <v>41</v>
      </c>
      <c r="G8443">
        <v>936.58</v>
      </c>
      <c r="H8443">
        <v>12</v>
      </c>
      <c r="I8443" t="s">
        <v>19</v>
      </c>
      <c r="J8443" t="s">
        <v>28</v>
      </c>
      <c r="K8443" s="1" t="s">
        <v>21</v>
      </c>
      <c r="L8443">
        <v>2</v>
      </c>
      <c r="M8443" s="1" t="s">
        <v>29</v>
      </c>
      <c r="N8443">
        <v>4</v>
      </c>
      <c r="O8443">
        <v>4</v>
      </c>
      <c r="P8443" t="s">
        <v>37</v>
      </c>
      <c r="Q8443" t="s">
        <v>30</v>
      </c>
    </row>
    <row r="8444" spans="1:17" x14ac:dyDescent="0.25">
      <c r="A8444">
        <v>8443</v>
      </c>
      <c r="B8444">
        <v>41</v>
      </c>
      <c r="C8444" t="str">
        <f t="shared" si="131"/>
        <v>Adult</v>
      </c>
      <c r="D8444" t="s">
        <v>16</v>
      </c>
      <c r="E8444" t="s">
        <v>31</v>
      </c>
      <c r="F8444" t="s">
        <v>26</v>
      </c>
      <c r="G8444">
        <v>576.47</v>
      </c>
      <c r="H8444">
        <v>15</v>
      </c>
      <c r="I8444" t="s">
        <v>19</v>
      </c>
      <c r="J8444" t="s">
        <v>38</v>
      </c>
      <c r="K8444" s="1" t="s">
        <v>29</v>
      </c>
      <c r="L8444">
        <v>5</v>
      </c>
      <c r="M8444" s="1" t="s">
        <v>21</v>
      </c>
      <c r="N8444">
        <v>3</v>
      </c>
      <c r="O8444">
        <v>11</v>
      </c>
      <c r="P8444" t="s">
        <v>37</v>
      </c>
      <c r="Q8444" t="s">
        <v>23</v>
      </c>
    </row>
    <row r="8445" spans="1:17" x14ac:dyDescent="0.25">
      <c r="A8445">
        <v>8444</v>
      </c>
      <c r="B8445">
        <v>56</v>
      </c>
      <c r="C8445" t="str">
        <f t="shared" si="131"/>
        <v>Adult</v>
      </c>
      <c r="D8445" t="s">
        <v>40</v>
      </c>
      <c r="E8445" t="s">
        <v>46</v>
      </c>
      <c r="F8445" t="s">
        <v>32</v>
      </c>
      <c r="G8445">
        <v>379.12</v>
      </c>
      <c r="H8445">
        <v>57</v>
      </c>
      <c r="I8445" t="s">
        <v>19</v>
      </c>
      <c r="J8445" t="s">
        <v>20</v>
      </c>
      <c r="K8445" s="1" t="s">
        <v>21</v>
      </c>
      <c r="L8445">
        <v>2</v>
      </c>
      <c r="M8445" s="1" t="s">
        <v>29</v>
      </c>
      <c r="N8445">
        <v>4</v>
      </c>
      <c r="O8445">
        <v>6</v>
      </c>
      <c r="P8445" t="s">
        <v>22</v>
      </c>
      <c r="Q8445" t="s">
        <v>39</v>
      </c>
    </row>
    <row r="8446" spans="1:17" x14ac:dyDescent="0.25">
      <c r="A8446">
        <v>8445</v>
      </c>
      <c r="B8446">
        <v>27</v>
      </c>
      <c r="C8446" t="str">
        <f t="shared" si="131"/>
        <v>Adult</v>
      </c>
      <c r="D8446" t="s">
        <v>16</v>
      </c>
      <c r="E8446" t="s">
        <v>44</v>
      </c>
      <c r="F8446" t="s">
        <v>26</v>
      </c>
      <c r="G8446">
        <v>997.34</v>
      </c>
      <c r="H8446">
        <v>7</v>
      </c>
      <c r="I8446" t="s">
        <v>27</v>
      </c>
      <c r="J8446" t="s">
        <v>38</v>
      </c>
      <c r="K8446" s="1" t="s">
        <v>21</v>
      </c>
      <c r="L8446">
        <v>9</v>
      </c>
      <c r="M8446" s="1" t="s">
        <v>29</v>
      </c>
      <c r="N8446">
        <v>3</v>
      </c>
      <c r="O8446">
        <v>5</v>
      </c>
      <c r="P8446" t="s">
        <v>34</v>
      </c>
      <c r="Q8446" t="s">
        <v>30</v>
      </c>
    </row>
    <row r="8447" spans="1:17" x14ac:dyDescent="0.25">
      <c r="A8447">
        <v>8446</v>
      </c>
      <c r="B8447">
        <v>47</v>
      </c>
      <c r="C8447" t="str">
        <f t="shared" si="131"/>
        <v>Adult</v>
      </c>
      <c r="D8447" t="s">
        <v>40</v>
      </c>
      <c r="E8447" t="s">
        <v>25</v>
      </c>
      <c r="F8447" t="s">
        <v>50</v>
      </c>
      <c r="G8447">
        <v>103.86</v>
      </c>
      <c r="H8447">
        <v>24</v>
      </c>
      <c r="I8447" t="s">
        <v>33</v>
      </c>
      <c r="J8447" t="s">
        <v>47</v>
      </c>
      <c r="K8447" s="1" t="s">
        <v>21</v>
      </c>
      <c r="L8447">
        <v>3</v>
      </c>
      <c r="M8447" s="1" t="s">
        <v>21</v>
      </c>
      <c r="N8447">
        <v>4</v>
      </c>
      <c r="O8447">
        <v>11</v>
      </c>
      <c r="P8447" t="s">
        <v>22</v>
      </c>
      <c r="Q8447" t="s">
        <v>23</v>
      </c>
    </row>
    <row r="8448" spans="1:17" x14ac:dyDescent="0.25">
      <c r="A8448">
        <v>8447</v>
      </c>
      <c r="B8448">
        <v>45</v>
      </c>
      <c r="C8448" t="str">
        <f t="shared" si="131"/>
        <v>Adult</v>
      </c>
      <c r="D8448" t="s">
        <v>24</v>
      </c>
      <c r="E8448" t="s">
        <v>48</v>
      </c>
      <c r="F8448" t="s">
        <v>50</v>
      </c>
      <c r="G8448">
        <v>137.5</v>
      </c>
      <c r="H8448">
        <v>9</v>
      </c>
      <c r="I8448" t="s">
        <v>27</v>
      </c>
      <c r="J8448" t="s">
        <v>38</v>
      </c>
      <c r="K8448" s="1" t="s">
        <v>29</v>
      </c>
      <c r="L8448">
        <v>1</v>
      </c>
      <c r="M8448" s="1" t="s">
        <v>29</v>
      </c>
      <c r="N8448">
        <v>1</v>
      </c>
      <c r="O8448">
        <v>6</v>
      </c>
      <c r="P8448" t="s">
        <v>22</v>
      </c>
      <c r="Q8448" t="s">
        <v>39</v>
      </c>
    </row>
    <row r="8449" spans="1:17" x14ac:dyDescent="0.25">
      <c r="A8449">
        <v>8448</v>
      </c>
      <c r="B8449">
        <v>54</v>
      </c>
      <c r="C8449" t="str">
        <f t="shared" si="131"/>
        <v>Adult</v>
      </c>
      <c r="D8449" t="s">
        <v>24</v>
      </c>
      <c r="E8449" t="s">
        <v>48</v>
      </c>
      <c r="F8449" t="s">
        <v>50</v>
      </c>
      <c r="G8449">
        <v>102.34</v>
      </c>
      <c r="H8449">
        <v>51</v>
      </c>
      <c r="I8449" t="s">
        <v>27</v>
      </c>
      <c r="J8449" t="s">
        <v>45</v>
      </c>
      <c r="K8449" s="1" t="s">
        <v>29</v>
      </c>
      <c r="L8449">
        <v>3</v>
      </c>
      <c r="M8449" s="1" t="s">
        <v>29</v>
      </c>
      <c r="N8449">
        <v>3</v>
      </c>
      <c r="O8449">
        <v>13</v>
      </c>
      <c r="P8449" t="s">
        <v>34</v>
      </c>
      <c r="Q8449" t="s">
        <v>30</v>
      </c>
    </row>
    <row r="8450" spans="1:17" x14ac:dyDescent="0.25">
      <c r="A8450">
        <v>8449</v>
      </c>
      <c r="B8450">
        <v>31</v>
      </c>
      <c r="C8450" t="str">
        <f t="shared" si="131"/>
        <v>Adult</v>
      </c>
      <c r="D8450" t="s">
        <v>24</v>
      </c>
      <c r="E8450" t="s">
        <v>25</v>
      </c>
      <c r="F8450" t="s">
        <v>43</v>
      </c>
      <c r="G8450">
        <v>252.38</v>
      </c>
      <c r="H8450">
        <v>47</v>
      </c>
      <c r="I8450" t="s">
        <v>33</v>
      </c>
      <c r="J8450" t="s">
        <v>20</v>
      </c>
      <c r="K8450" s="1" t="s">
        <v>29</v>
      </c>
      <c r="L8450">
        <v>6</v>
      </c>
      <c r="M8450" s="1" t="s">
        <v>29</v>
      </c>
      <c r="N8450">
        <v>5</v>
      </c>
      <c r="O8450">
        <v>5</v>
      </c>
      <c r="P8450" t="s">
        <v>22</v>
      </c>
      <c r="Q8450" t="s">
        <v>39</v>
      </c>
    </row>
    <row r="8451" spans="1:17" x14ac:dyDescent="0.25">
      <c r="A8451">
        <v>8450</v>
      </c>
      <c r="B8451">
        <v>25</v>
      </c>
      <c r="C8451" t="str">
        <f t="shared" ref="C8451:C8514" si="132">IF(B8451&gt;=60,"Senior",IF(B8451&gt;=20,"Adult","Teenager"))</f>
        <v>Adult</v>
      </c>
      <c r="D8451" t="s">
        <v>16</v>
      </c>
      <c r="E8451" t="s">
        <v>46</v>
      </c>
      <c r="F8451" t="s">
        <v>50</v>
      </c>
      <c r="G8451">
        <v>213.24</v>
      </c>
      <c r="H8451">
        <v>29</v>
      </c>
      <c r="I8451" t="s">
        <v>27</v>
      </c>
      <c r="J8451" t="s">
        <v>47</v>
      </c>
      <c r="K8451" s="1" t="s">
        <v>29</v>
      </c>
      <c r="L8451">
        <v>8</v>
      </c>
      <c r="M8451" s="1" t="s">
        <v>21</v>
      </c>
      <c r="N8451">
        <v>2</v>
      </c>
      <c r="O8451">
        <v>1</v>
      </c>
      <c r="P8451" t="s">
        <v>22</v>
      </c>
      <c r="Q8451" t="s">
        <v>39</v>
      </c>
    </row>
    <row r="8452" spans="1:17" x14ac:dyDescent="0.25">
      <c r="A8452">
        <v>8451</v>
      </c>
      <c r="B8452">
        <v>44</v>
      </c>
      <c r="C8452" t="str">
        <f t="shared" si="132"/>
        <v>Adult</v>
      </c>
      <c r="D8452" t="s">
        <v>40</v>
      </c>
      <c r="E8452" t="s">
        <v>31</v>
      </c>
      <c r="F8452" t="s">
        <v>43</v>
      </c>
      <c r="G8452">
        <v>171.92</v>
      </c>
      <c r="H8452">
        <v>35</v>
      </c>
      <c r="I8452" t="s">
        <v>33</v>
      </c>
      <c r="J8452" t="s">
        <v>20</v>
      </c>
      <c r="K8452" s="1" t="s">
        <v>29</v>
      </c>
      <c r="L8452">
        <v>5</v>
      </c>
      <c r="M8452" s="1" t="s">
        <v>29</v>
      </c>
      <c r="N8452">
        <v>2</v>
      </c>
      <c r="O8452">
        <v>13</v>
      </c>
      <c r="P8452" t="s">
        <v>37</v>
      </c>
      <c r="Q8452" t="s">
        <v>23</v>
      </c>
    </row>
    <row r="8453" spans="1:17" x14ac:dyDescent="0.25">
      <c r="A8453">
        <v>8452</v>
      </c>
      <c r="B8453">
        <v>35</v>
      </c>
      <c r="C8453" t="str">
        <f t="shared" si="132"/>
        <v>Adult</v>
      </c>
      <c r="D8453" t="s">
        <v>24</v>
      </c>
      <c r="E8453" t="s">
        <v>49</v>
      </c>
      <c r="F8453" t="s">
        <v>36</v>
      </c>
      <c r="G8453">
        <v>610.97</v>
      </c>
      <c r="H8453">
        <v>40</v>
      </c>
      <c r="I8453" t="s">
        <v>33</v>
      </c>
      <c r="J8453" t="s">
        <v>28</v>
      </c>
      <c r="K8453" s="1" t="s">
        <v>21</v>
      </c>
      <c r="L8453">
        <v>9</v>
      </c>
      <c r="M8453" s="1" t="s">
        <v>29</v>
      </c>
      <c r="N8453">
        <v>1</v>
      </c>
      <c r="O8453">
        <v>3</v>
      </c>
      <c r="P8453" t="s">
        <v>34</v>
      </c>
      <c r="Q8453" t="s">
        <v>23</v>
      </c>
    </row>
    <row r="8454" spans="1:17" x14ac:dyDescent="0.25">
      <c r="A8454">
        <v>8453</v>
      </c>
      <c r="B8454">
        <v>54</v>
      </c>
      <c r="C8454" t="str">
        <f t="shared" si="132"/>
        <v>Adult</v>
      </c>
      <c r="D8454" t="s">
        <v>40</v>
      </c>
      <c r="E8454" t="s">
        <v>46</v>
      </c>
      <c r="F8454" t="s">
        <v>42</v>
      </c>
      <c r="G8454">
        <v>299.49</v>
      </c>
      <c r="H8454">
        <v>11</v>
      </c>
      <c r="I8454" t="s">
        <v>33</v>
      </c>
      <c r="J8454" t="s">
        <v>28</v>
      </c>
      <c r="K8454" s="1" t="s">
        <v>29</v>
      </c>
      <c r="L8454">
        <v>2</v>
      </c>
      <c r="M8454" s="1" t="s">
        <v>29</v>
      </c>
      <c r="N8454">
        <v>2</v>
      </c>
      <c r="O8454">
        <v>8</v>
      </c>
      <c r="P8454" t="s">
        <v>34</v>
      </c>
      <c r="Q8454" t="s">
        <v>23</v>
      </c>
    </row>
    <row r="8455" spans="1:17" x14ac:dyDescent="0.25">
      <c r="A8455">
        <v>8454</v>
      </c>
      <c r="B8455">
        <v>31</v>
      </c>
      <c r="C8455" t="str">
        <f t="shared" si="132"/>
        <v>Adult</v>
      </c>
      <c r="D8455" t="s">
        <v>24</v>
      </c>
      <c r="E8455" t="s">
        <v>44</v>
      </c>
      <c r="F8455" t="s">
        <v>18</v>
      </c>
      <c r="G8455">
        <v>539.65</v>
      </c>
      <c r="H8455">
        <v>20</v>
      </c>
      <c r="I8455" t="s">
        <v>27</v>
      </c>
      <c r="J8455" t="s">
        <v>38</v>
      </c>
      <c r="K8455" s="1" t="s">
        <v>29</v>
      </c>
      <c r="L8455">
        <v>6</v>
      </c>
      <c r="M8455" s="1" t="s">
        <v>21</v>
      </c>
      <c r="N8455">
        <v>1</v>
      </c>
      <c r="O8455">
        <v>4</v>
      </c>
      <c r="P8455" t="s">
        <v>34</v>
      </c>
      <c r="Q8455" t="s">
        <v>23</v>
      </c>
    </row>
    <row r="8456" spans="1:17" x14ac:dyDescent="0.25">
      <c r="A8456">
        <v>8455</v>
      </c>
      <c r="B8456">
        <v>63</v>
      </c>
      <c r="C8456" t="str">
        <f t="shared" si="132"/>
        <v>Senior</v>
      </c>
      <c r="D8456" t="s">
        <v>16</v>
      </c>
      <c r="E8456" t="s">
        <v>44</v>
      </c>
      <c r="F8456" t="s">
        <v>26</v>
      </c>
      <c r="G8456">
        <v>875.9</v>
      </c>
      <c r="H8456">
        <v>33</v>
      </c>
      <c r="I8456" t="s">
        <v>27</v>
      </c>
      <c r="J8456" t="s">
        <v>28</v>
      </c>
      <c r="K8456" s="1" t="s">
        <v>29</v>
      </c>
      <c r="L8456">
        <v>3</v>
      </c>
      <c r="M8456" s="1" t="s">
        <v>29</v>
      </c>
      <c r="N8456">
        <v>1</v>
      </c>
      <c r="O8456">
        <v>5</v>
      </c>
      <c r="P8456" t="s">
        <v>34</v>
      </c>
      <c r="Q8456" t="s">
        <v>30</v>
      </c>
    </row>
    <row r="8457" spans="1:17" x14ac:dyDescent="0.25">
      <c r="A8457">
        <v>8456</v>
      </c>
      <c r="B8457">
        <v>26</v>
      </c>
      <c r="C8457" t="str">
        <f t="shared" si="132"/>
        <v>Adult</v>
      </c>
      <c r="D8457" t="s">
        <v>24</v>
      </c>
      <c r="E8457" t="s">
        <v>44</v>
      </c>
      <c r="F8457" t="s">
        <v>41</v>
      </c>
      <c r="G8457">
        <v>186.11</v>
      </c>
      <c r="H8457">
        <v>40</v>
      </c>
      <c r="I8457" t="s">
        <v>33</v>
      </c>
      <c r="J8457" t="s">
        <v>28</v>
      </c>
      <c r="K8457" s="1" t="s">
        <v>21</v>
      </c>
      <c r="L8457">
        <v>9</v>
      </c>
      <c r="M8457" s="1" t="s">
        <v>29</v>
      </c>
      <c r="N8457">
        <v>1</v>
      </c>
      <c r="O8457">
        <v>9</v>
      </c>
      <c r="P8457" t="s">
        <v>37</v>
      </c>
      <c r="Q8457" t="s">
        <v>30</v>
      </c>
    </row>
    <row r="8458" spans="1:17" x14ac:dyDescent="0.25">
      <c r="A8458">
        <v>8457</v>
      </c>
      <c r="B8458">
        <v>67</v>
      </c>
      <c r="C8458" t="str">
        <f t="shared" si="132"/>
        <v>Senior</v>
      </c>
      <c r="D8458" t="s">
        <v>24</v>
      </c>
      <c r="E8458" t="s">
        <v>17</v>
      </c>
      <c r="F8458" t="s">
        <v>50</v>
      </c>
      <c r="G8458">
        <v>731.64</v>
      </c>
      <c r="H8458">
        <v>25</v>
      </c>
      <c r="I8458" t="s">
        <v>27</v>
      </c>
      <c r="J8458" t="s">
        <v>47</v>
      </c>
      <c r="K8458" s="1" t="s">
        <v>21</v>
      </c>
      <c r="L8458">
        <v>5</v>
      </c>
      <c r="M8458" s="1" t="s">
        <v>29</v>
      </c>
      <c r="N8458">
        <v>1</v>
      </c>
      <c r="O8458">
        <v>13</v>
      </c>
      <c r="P8458" t="s">
        <v>34</v>
      </c>
      <c r="Q8458" t="s">
        <v>30</v>
      </c>
    </row>
    <row r="8459" spans="1:17" x14ac:dyDescent="0.25">
      <c r="A8459">
        <v>8458</v>
      </c>
      <c r="B8459">
        <v>63</v>
      </c>
      <c r="C8459" t="str">
        <f t="shared" si="132"/>
        <v>Senior</v>
      </c>
      <c r="D8459" t="s">
        <v>40</v>
      </c>
      <c r="E8459" t="s">
        <v>48</v>
      </c>
      <c r="F8459" t="s">
        <v>43</v>
      </c>
      <c r="G8459">
        <v>862.99</v>
      </c>
      <c r="H8459">
        <v>26</v>
      </c>
      <c r="I8459" t="s">
        <v>19</v>
      </c>
      <c r="J8459" t="s">
        <v>38</v>
      </c>
      <c r="K8459" s="1" t="s">
        <v>29</v>
      </c>
      <c r="L8459">
        <v>6</v>
      </c>
      <c r="M8459" s="1" t="s">
        <v>21</v>
      </c>
      <c r="N8459">
        <v>1</v>
      </c>
      <c r="O8459">
        <v>13</v>
      </c>
      <c r="P8459" t="s">
        <v>22</v>
      </c>
      <c r="Q8459" t="s">
        <v>30</v>
      </c>
    </row>
    <row r="8460" spans="1:17" x14ac:dyDescent="0.25">
      <c r="A8460">
        <v>8459</v>
      </c>
      <c r="B8460">
        <v>55</v>
      </c>
      <c r="C8460" t="str">
        <f t="shared" si="132"/>
        <v>Adult</v>
      </c>
      <c r="D8460" t="s">
        <v>40</v>
      </c>
      <c r="E8460" t="s">
        <v>46</v>
      </c>
      <c r="F8460" t="s">
        <v>32</v>
      </c>
      <c r="G8460">
        <v>748.69</v>
      </c>
      <c r="H8460">
        <v>41</v>
      </c>
      <c r="I8460" t="s">
        <v>27</v>
      </c>
      <c r="J8460" t="s">
        <v>38</v>
      </c>
      <c r="K8460" s="1" t="s">
        <v>21</v>
      </c>
      <c r="L8460">
        <v>8</v>
      </c>
      <c r="M8460" s="1" t="s">
        <v>21</v>
      </c>
      <c r="N8460">
        <v>1</v>
      </c>
      <c r="O8460">
        <v>6</v>
      </c>
      <c r="P8460" t="s">
        <v>34</v>
      </c>
      <c r="Q8460" t="s">
        <v>23</v>
      </c>
    </row>
    <row r="8461" spans="1:17" x14ac:dyDescent="0.25">
      <c r="A8461">
        <v>8460</v>
      </c>
      <c r="B8461">
        <v>61</v>
      </c>
      <c r="C8461" t="str">
        <f t="shared" si="132"/>
        <v>Senior</v>
      </c>
      <c r="D8461" t="s">
        <v>40</v>
      </c>
      <c r="E8461" t="s">
        <v>31</v>
      </c>
      <c r="F8461" t="s">
        <v>41</v>
      </c>
      <c r="G8461">
        <v>336.61</v>
      </c>
      <c r="H8461">
        <v>48</v>
      </c>
      <c r="I8461" t="s">
        <v>27</v>
      </c>
      <c r="J8461" t="s">
        <v>45</v>
      </c>
      <c r="K8461" s="1" t="s">
        <v>21</v>
      </c>
      <c r="L8461">
        <v>5</v>
      </c>
      <c r="M8461" s="1" t="s">
        <v>21</v>
      </c>
      <c r="N8461">
        <v>1</v>
      </c>
      <c r="O8461">
        <v>6</v>
      </c>
      <c r="P8461" t="s">
        <v>22</v>
      </c>
      <c r="Q8461" t="s">
        <v>23</v>
      </c>
    </row>
    <row r="8462" spans="1:17" x14ac:dyDescent="0.25">
      <c r="A8462">
        <v>8461</v>
      </c>
      <c r="B8462">
        <v>38</v>
      </c>
      <c r="C8462" t="str">
        <f t="shared" si="132"/>
        <v>Adult</v>
      </c>
      <c r="D8462" t="s">
        <v>40</v>
      </c>
      <c r="E8462" t="s">
        <v>48</v>
      </c>
      <c r="F8462" t="s">
        <v>42</v>
      </c>
      <c r="G8462">
        <v>826.05</v>
      </c>
      <c r="H8462">
        <v>52</v>
      </c>
      <c r="I8462" t="s">
        <v>27</v>
      </c>
      <c r="J8462" t="s">
        <v>45</v>
      </c>
      <c r="K8462" s="1" t="s">
        <v>21</v>
      </c>
      <c r="L8462">
        <v>1</v>
      </c>
      <c r="M8462" s="1" t="s">
        <v>29</v>
      </c>
      <c r="N8462">
        <v>4</v>
      </c>
      <c r="O8462">
        <v>11</v>
      </c>
      <c r="P8462" t="s">
        <v>34</v>
      </c>
      <c r="Q8462" t="s">
        <v>23</v>
      </c>
    </row>
    <row r="8463" spans="1:17" x14ac:dyDescent="0.25">
      <c r="A8463">
        <v>8462</v>
      </c>
      <c r="B8463">
        <v>27</v>
      </c>
      <c r="C8463" t="str">
        <f t="shared" si="132"/>
        <v>Adult</v>
      </c>
      <c r="D8463" t="s">
        <v>24</v>
      </c>
      <c r="E8463" t="s">
        <v>48</v>
      </c>
      <c r="F8463" t="s">
        <v>18</v>
      </c>
      <c r="G8463">
        <v>802.35</v>
      </c>
      <c r="H8463">
        <v>35</v>
      </c>
      <c r="I8463" t="s">
        <v>33</v>
      </c>
      <c r="J8463" t="s">
        <v>28</v>
      </c>
      <c r="K8463" s="1" t="s">
        <v>21</v>
      </c>
      <c r="L8463">
        <v>4</v>
      </c>
      <c r="M8463" s="1" t="s">
        <v>21</v>
      </c>
      <c r="N8463">
        <v>2</v>
      </c>
      <c r="O8463">
        <v>9</v>
      </c>
      <c r="P8463" t="s">
        <v>34</v>
      </c>
      <c r="Q8463" t="s">
        <v>39</v>
      </c>
    </row>
    <row r="8464" spans="1:17" x14ac:dyDescent="0.25">
      <c r="A8464">
        <v>8463</v>
      </c>
      <c r="B8464">
        <v>66</v>
      </c>
      <c r="C8464" t="str">
        <f t="shared" si="132"/>
        <v>Senior</v>
      </c>
      <c r="D8464" t="s">
        <v>16</v>
      </c>
      <c r="E8464" t="s">
        <v>44</v>
      </c>
      <c r="F8464" t="s">
        <v>42</v>
      </c>
      <c r="G8464">
        <v>77.319999999999993</v>
      </c>
      <c r="H8464">
        <v>33</v>
      </c>
      <c r="I8464" t="s">
        <v>27</v>
      </c>
      <c r="J8464" t="s">
        <v>45</v>
      </c>
      <c r="K8464" s="1" t="s">
        <v>21</v>
      </c>
      <c r="L8464">
        <v>5</v>
      </c>
      <c r="M8464" s="1" t="s">
        <v>21</v>
      </c>
      <c r="N8464">
        <v>5</v>
      </c>
      <c r="O8464">
        <v>7</v>
      </c>
      <c r="P8464" t="s">
        <v>37</v>
      </c>
      <c r="Q8464" t="s">
        <v>39</v>
      </c>
    </row>
    <row r="8465" spans="1:17" x14ac:dyDescent="0.25">
      <c r="A8465">
        <v>8464</v>
      </c>
      <c r="B8465">
        <v>29</v>
      </c>
      <c r="C8465" t="str">
        <f t="shared" si="132"/>
        <v>Adult</v>
      </c>
      <c r="D8465" t="s">
        <v>24</v>
      </c>
      <c r="E8465" t="s">
        <v>48</v>
      </c>
      <c r="F8465" t="s">
        <v>36</v>
      </c>
      <c r="G8465">
        <v>952.84</v>
      </c>
      <c r="H8465">
        <v>27</v>
      </c>
      <c r="I8465" t="s">
        <v>19</v>
      </c>
      <c r="J8465" t="s">
        <v>20</v>
      </c>
      <c r="K8465" s="1" t="s">
        <v>29</v>
      </c>
      <c r="L8465">
        <v>4</v>
      </c>
      <c r="M8465" s="1" t="s">
        <v>29</v>
      </c>
      <c r="N8465">
        <v>1</v>
      </c>
      <c r="O8465">
        <v>2</v>
      </c>
      <c r="P8465" t="s">
        <v>37</v>
      </c>
      <c r="Q8465" t="s">
        <v>39</v>
      </c>
    </row>
    <row r="8466" spans="1:17" x14ac:dyDescent="0.25">
      <c r="A8466">
        <v>8465</v>
      </c>
      <c r="B8466">
        <v>25</v>
      </c>
      <c r="C8466" t="str">
        <f t="shared" si="132"/>
        <v>Adult</v>
      </c>
      <c r="D8466" t="s">
        <v>16</v>
      </c>
      <c r="E8466" t="s">
        <v>48</v>
      </c>
      <c r="F8466" t="s">
        <v>36</v>
      </c>
      <c r="G8466">
        <v>167.27</v>
      </c>
      <c r="H8466">
        <v>2</v>
      </c>
      <c r="I8466" t="s">
        <v>33</v>
      </c>
      <c r="J8466" t="s">
        <v>38</v>
      </c>
      <c r="K8466" s="1" t="s">
        <v>29</v>
      </c>
      <c r="L8466">
        <v>2</v>
      </c>
      <c r="M8466" s="1" t="s">
        <v>21</v>
      </c>
      <c r="N8466">
        <v>2</v>
      </c>
      <c r="O8466">
        <v>11</v>
      </c>
      <c r="P8466" t="s">
        <v>22</v>
      </c>
      <c r="Q8466" t="s">
        <v>39</v>
      </c>
    </row>
    <row r="8467" spans="1:17" x14ac:dyDescent="0.25">
      <c r="A8467">
        <v>8466</v>
      </c>
      <c r="B8467">
        <v>51</v>
      </c>
      <c r="C8467" t="str">
        <f t="shared" si="132"/>
        <v>Adult</v>
      </c>
      <c r="D8467" t="s">
        <v>16</v>
      </c>
      <c r="E8467" t="s">
        <v>17</v>
      </c>
      <c r="F8467" t="s">
        <v>42</v>
      </c>
      <c r="G8467">
        <v>141.19</v>
      </c>
      <c r="H8467">
        <v>59</v>
      </c>
      <c r="I8467" t="s">
        <v>19</v>
      </c>
      <c r="J8467" t="s">
        <v>20</v>
      </c>
      <c r="K8467" s="1" t="s">
        <v>29</v>
      </c>
      <c r="L8467">
        <v>8</v>
      </c>
      <c r="M8467" s="1" t="s">
        <v>21</v>
      </c>
      <c r="N8467">
        <v>1</v>
      </c>
      <c r="O8467">
        <v>9</v>
      </c>
      <c r="P8467" t="s">
        <v>34</v>
      </c>
      <c r="Q8467" t="s">
        <v>23</v>
      </c>
    </row>
    <row r="8468" spans="1:17" x14ac:dyDescent="0.25">
      <c r="A8468">
        <v>8467</v>
      </c>
      <c r="B8468">
        <v>26</v>
      </c>
      <c r="C8468" t="str">
        <f t="shared" si="132"/>
        <v>Adult</v>
      </c>
      <c r="D8468" t="s">
        <v>40</v>
      </c>
      <c r="E8468" t="s">
        <v>17</v>
      </c>
      <c r="F8468" t="s">
        <v>41</v>
      </c>
      <c r="G8468">
        <v>212.61</v>
      </c>
      <c r="H8468">
        <v>18</v>
      </c>
      <c r="I8468" t="s">
        <v>33</v>
      </c>
      <c r="J8468" t="s">
        <v>38</v>
      </c>
      <c r="K8468" s="1" t="s">
        <v>29</v>
      </c>
      <c r="L8468">
        <v>5</v>
      </c>
      <c r="M8468" s="1" t="s">
        <v>21</v>
      </c>
      <c r="N8468">
        <v>5</v>
      </c>
      <c r="O8468">
        <v>5</v>
      </c>
      <c r="P8468" t="s">
        <v>37</v>
      </c>
      <c r="Q8468" t="s">
        <v>30</v>
      </c>
    </row>
    <row r="8469" spans="1:17" x14ac:dyDescent="0.25">
      <c r="A8469">
        <v>8468</v>
      </c>
      <c r="B8469">
        <v>37</v>
      </c>
      <c r="C8469" t="str">
        <f t="shared" si="132"/>
        <v>Adult</v>
      </c>
      <c r="D8469" t="s">
        <v>24</v>
      </c>
      <c r="E8469" t="s">
        <v>44</v>
      </c>
      <c r="F8469" t="s">
        <v>32</v>
      </c>
      <c r="G8469">
        <v>873.95</v>
      </c>
      <c r="H8469">
        <v>32</v>
      </c>
      <c r="I8469" t="s">
        <v>19</v>
      </c>
      <c r="J8469" t="s">
        <v>45</v>
      </c>
      <c r="K8469" s="1" t="s">
        <v>29</v>
      </c>
      <c r="L8469">
        <v>1</v>
      </c>
      <c r="M8469" s="1" t="s">
        <v>21</v>
      </c>
      <c r="N8469">
        <v>3</v>
      </c>
      <c r="O8469">
        <v>2</v>
      </c>
      <c r="P8469" t="s">
        <v>22</v>
      </c>
      <c r="Q8469" t="s">
        <v>39</v>
      </c>
    </row>
    <row r="8470" spans="1:17" x14ac:dyDescent="0.25">
      <c r="A8470">
        <v>8469</v>
      </c>
      <c r="B8470">
        <v>56</v>
      </c>
      <c r="C8470" t="str">
        <f t="shared" si="132"/>
        <v>Adult</v>
      </c>
      <c r="D8470" t="s">
        <v>24</v>
      </c>
      <c r="E8470" t="s">
        <v>44</v>
      </c>
      <c r="F8470" t="s">
        <v>50</v>
      </c>
      <c r="G8470">
        <v>674.54</v>
      </c>
      <c r="H8470">
        <v>17</v>
      </c>
      <c r="I8470" t="s">
        <v>33</v>
      </c>
      <c r="J8470" t="s">
        <v>28</v>
      </c>
      <c r="K8470" s="1" t="s">
        <v>21</v>
      </c>
      <c r="L8470">
        <v>6</v>
      </c>
      <c r="M8470" s="1" t="s">
        <v>21</v>
      </c>
      <c r="N8470">
        <v>4</v>
      </c>
      <c r="O8470">
        <v>5</v>
      </c>
      <c r="P8470" t="s">
        <v>37</v>
      </c>
      <c r="Q8470" t="s">
        <v>30</v>
      </c>
    </row>
    <row r="8471" spans="1:17" x14ac:dyDescent="0.25">
      <c r="A8471">
        <v>8470</v>
      </c>
      <c r="B8471">
        <v>52</v>
      </c>
      <c r="C8471" t="str">
        <f t="shared" si="132"/>
        <v>Adult</v>
      </c>
      <c r="D8471" t="s">
        <v>16</v>
      </c>
      <c r="E8471" t="s">
        <v>44</v>
      </c>
      <c r="F8471" t="s">
        <v>18</v>
      </c>
      <c r="G8471">
        <v>722.46</v>
      </c>
      <c r="H8471">
        <v>53</v>
      </c>
      <c r="I8471" t="s">
        <v>27</v>
      </c>
      <c r="J8471" t="s">
        <v>47</v>
      </c>
      <c r="K8471" s="1" t="s">
        <v>21</v>
      </c>
      <c r="L8471">
        <v>6</v>
      </c>
      <c r="M8471" s="1" t="s">
        <v>21</v>
      </c>
      <c r="N8471">
        <v>4</v>
      </c>
      <c r="O8471">
        <v>12</v>
      </c>
      <c r="P8471" t="s">
        <v>22</v>
      </c>
      <c r="Q8471" t="s">
        <v>39</v>
      </c>
    </row>
    <row r="8472" spans="1:17" x14ac:dyDescent="0.25">
      <c r="A8472">
        <v>8471</v>
      </c>
      <c r="B8472">
        <v>58</v>
      </c>
      <c r="C8472" t="str">
        <f t="shared" si="132"/>
        <v>Adult</v>
      </c>
      <c r="D8472" t="s">
        <v>24</v>
      </c>
      <c r="E8472" t="s">
        <v>44</v>
      </c>
      <c r="F8472" t="s">
        <v>18</v>
      </c>
      <c r="G8472">
        <v>852.34</v>
      </c>
      <c r="H8472">
        <v>34</v>
      </c>
      <c r="I8472" t="s">
        <v>33</v>
      </c>
      <c r="J8472" t="s">
        <v>47</v>
      </c>
      <c r="K8472" s="1" t="s">
        <v>21</v>
      </c>
      <c r="L8472">
        <v>2</v>
      </c>
      <c r="M8472" s="1" t="s">
        <v>21</v>
      </c>
      <c r="N8472">
        <v>5</v>
      </c>
      <c r="O8472">
        <v>2</v>
      </c>
      <c r="P8472" t="s">
        <v>37</v>
      </c>
      <c r="Q8472" t="s">
        <v>23</v>
      </c>
    </row>
    <row r="8473" spans="1:17" x14ac:dyDescent="0.25">
      <c r="A8473">
        <v>8472</v>
      </c>
      <c r="B8473">
        <v>40</v>
      </c>
      <c r="C8473" t="str">
        <f t="shared" si="132"/>
        <v>Adult</v>
      </c>
      <c r="D8473" t="s">
        <v>24</v>
      </c>
      <c r="E8473" t="s">
        <v>46</v>
      </c>
      <c r="F8473" t="s">
        <v>43</v>
      </c>
      <c r="G8473">
        <v>431.05</v>
      </c>
      <c r="H8473">
        <v>12</v>
      </c>
      <c r="I8473" t="s">
        <v>33</v>
      </c>
      <c r="J8473" t="s">
        <v>38</v>
      </c>
      <c r="K8473" s="1" t="s">
        <v>29</v>
      </c>
      <c r="L8473">
        <v>4</v>
      </c>
      <c r="M8473" s="1" t="s">
        <v>21</v>
      </c>
      <c r="N8473">
        <v>3</v>
      </c>
      <c r="O8473">
        <v>11</v>
      </c>
      <c r="P8473" t="s">
        <v>34</v>
      </c>
      <c r="Q8473" t="s">
        <v>23</v>
      </c>
    </row>
    <row r="8474" spans="1:17" x14ac:dyDescent="0.25">
      <c r="A8474">
        <v>8473</v>
      </c>
      <c r="B8474">
        <v>42</v>
      </c>
      <c r="C8474" t="str">
        <f t="shared" si="132"/>
        <v>Adult</v>
      </c>
      <c r="D8474" t="s">
        <v>24</v>
      </c>
      <c r="E8474" t="s">
        <v>31</v>
      </c>
      <c r="F8474" t="s">
        <v>50</v>
      </c>
      <c r="G8474">
        <v>206.33</v>
      </c>
      <c r="H8474">
        <v>30</v>
      </c>
      <c r="I8474" t="s">
        <v>19</v>
      </c>
      <c r="J8474" t="s">
        <v>47</v>
      </c>
      <c r="K8474" s="1" t="s">
        <v>21</v>
      </c>
      <c r="L8474">
        <v>3</v>
      </c>
      <c r="M8474" s="1" t="s">
        <v>29</v>
      </c>
      <c r="N8474">
        <v>2</v>
      </c>
      <c r="O8474">
        <v>11</v>
      </c>
      <c r="P8474" t="s">
        <v>34</v>
      </c>
      <c r="Q8474" t="s">
        <v>23</v>
      </c>
    </row>
    <row r="8475" spans="1:17" x14ac:dyDescent="0.25">
      <c r="A8475">
        <v>8474</v>
      </c>
      <c r="B8475">
        <v>45</v>
      </c>
      <c r="C8475" t="str">
        <f t="shared" si="132"/>
        <v>Adult</v>
      </c>
      <c r="D8475" t="s">
        <v>16</v>
      </c>
      <c r="E8475" t="s">
        <v>44</v>
      </c>
      <c r="F8475" t="s">
        <v>18</v>
      </c>
      <c r="G8475">
        <v>310.98</v>
      </c>
      <c r="H8475">
        <v>5</v>
      </c>
      <c r="I8475" t="s">
        <v>33</v>
      </c>
      <c r="J8475" t="s">
        <v>45</v>
      </c>
      <c r="K8475" s="1" t="s">
        <v>29</v>
      </c>
      <c r="L8475">
        <v>7</v>
      </c>
      <c r="M8475" s="1" t="s">
        <v>21</v>
      </c>
      <c r="N8475">
        <v>3</v>
      </c>
      <c r="O8475">
        <v>8</v>
      </c>
      <c r="P8475" t="s">
        <v>34</v>
      </c>
      <c r="Q8475" t="s">
        <v>39</v>
      </c>
    </row>
    <row r="8476" spans="1:17" x14ac:dyDescent="0.25">
      <c r="A8476">
        <v>8475</v>
      </c>
      <c r="B8476">
        <v>47</v>
      </c>
      <c r="C8476" t="str">
        <f t="shared" si="132"/>
        <v>Adult</v>
      </c>
      <c r="D8476" t="s">
        <v>40</v>
      </c>
      <c r="E8476" t="s">
        <v>25</v>
      </c>
      <c r="F8476" t="s">
        <v>26</v>
      </c>
      <c r="G8476">
        <v>197.09</v>
      </c>
      <c r="H8476">
        <v>13</v>
      </c>
      <c r="I8476" t="s">
        <v>19</v>
      </c>
      <c r="J8476" t="s">
        <v>45</v>
      </c>
      <c r="K8476" s="1" t="s">
        <v>29</v>
      </c>
      <c r="L8476">
        <v>3</v>
      </c>
      <c r="M8476" s="1" t="s">
        <v>29</v>
      </c>
      <c r="N8476">
        <v>5</v>
      </c>
      <c r="O8476">
        <v>1</v>
      </c>
      <c r="P8476" t="s">
        <v>37</v>
      </c>
      <c r="Q8476" t="s">
        <v>39</v>
      </c>
    </row>
    <row r="8477" spans="1:17" x14ac:dyDescent="0.25">
      <c r="A8477">
        <v>8476</v>
      </c>
      <c r="B8477">
        <v>64</v>
      </c>
      <c r="C8477" t="str">
        <f t="shared" si="132"/>
        <v>Senior</v>
      </c>
      <c r="D8477" t="s">
        <v>16</v>
      </c>
      <c r="E8477" t="s">
        <v>25</v>
      </c>
      <c r="F8477" t="s">
        <v>32</v>
      </c>
      <c r="G8477">
        <v>640.91</v>
      </c>
      <c r="H8477">
        <v>11</v>
      </c>
      <c r="I8477" t="s">
        <v>33</v>
      </c>
      <c r="J8477" t="s">
        <v>47</v>
      </c>
      <c r="K8477" s="1" t="s">
        <v>29</v>
      </c>
      <c r="L8477">
        <v>4</v>
      </c>
      <c r="M8477" s="1" t="s">
        <v>21</v>
      </c>
      <c r="N8477">
        <v>3</v>
      </c>
      <c r="O8477">
        <v>9</v>
      </c>
      <c r="P8477" t="s">
        <v>34</v>
      </c>
      <c r="Q8477" t="s">
        <v>39</v>
      </c>
    </row>
    <row r="8478" spans="1:17" x14ac:dyDescent="0.25">
      <c r="A8478">
        <v>8477</v>
      </c>
      <c r="B8478">
        <v>20</v>
      </c>
      <c r="C8478" t="str">
        <f t="shared" si="132"/>
        <v>Adult</v>
      </c>
      <c r="D8478" t="s">
        <v>40</v>
      </c>
      <c r="E8478" t="s">
        <v>35</v>
      </c>
      <c r="F8478" t="s">
        <v>26</v>
      </c>
      <c r="G8478">
        <v>571</v>
      </c>
      <c r="H8478">
        <v>23</v>
      </c>
      <c r="I8478" t="s">
        <v>33</v>
      </c>
      <c r="J8478" t="s">
        <v>45</v>
      </c>
      <c r="K8478" s="1" t="s">
        <v>29</v>
      </c>
      <c r="L8478">
        <v>9</v>
      </c>
      <c r="M8478" s="1" t="s">
        <v>29</v>
      </c>
      <c r="N8478">
        <v>1</v>
      </c>
      <c r="O8478">
        <v>13</v>
      </c>
      <c r="P8478" t="s">
        <v>37</v>
      </c>
      <c r="Q8478" t="s">
        <v>23</v>
      </c>
    </row>
    <row r="8479" spans="1:17" x14ac:dyDescent="0.25">
      <c r="A8479">
        <v>8478</v>
      </c>
      <c r="B8479">
        <v>21</v>
      </c>
      <c r="C8479" t="str">
        <f t="shared" si="132"/>
        <v>Adult</v>
      </c>
      <c r="D8479" t="s">
        <v>24</v>
      </c>
      <c r="E8479" t="s">
        <v>44</v>
      </c>
      <c r="F8479" t="s">
        <v>50</v>
      </c>
      <c r="G8479">
        <v>409.22</v>
      </c>
      <c r="H8479">
        <v>57</v>
      </c>
      <c r="I8479" t="s">
        <v>33</v>
      </c>
      <c r="J8479" t="s">
        <v>45</v>
      </c>
      <c r="K8479" s="1" t="s">
        <v>29</v>
      </c>
      <c r="L8479">
        <v>5</v>
      </c>
      <c r="M8479" s="1" t="s">
        <v>29</v>
      </c>
      <c r="N8479">
        <v>5</v>
      </c>
      <c r="O8479">
        <v>6</v>
      </c>
      <c r="P8479" t="s">
        <v>37</v>
      </c>
      <c r="Q8479" t="s">
        <v>23</v>
      </c>
    </row>
    <row r="8480" spans="1:17" x14ac:dyDescent="0.25">
      <c r="A8480">
        <v>8479</v>
      </c>
      <c r="B8480">
        <v>18</v>
      </c>
      <c r="C8480" t="str">
        <f t="shared" si="132"/>
        <v>Teenager</v>
      </c>
      <c r="D8480" t="s">
        <v>40</v>
      </c>
      <c r="E8480" t="s">
        <v>48</v>
      </c>
      <c r="F8480" t="s">
        <v>41</v>
      </c>
      <c r="G8480">
        <v>790.62</v>
      </c>
      <c r="H8480">
        <v>41</v>
      </c>
      <c r="I8480" t="s">
        <v>33</v>
      </c>
      <c r="J8480" t="s">
        <v>20</v>
      </c>
      <c r="K8480" s="1" t="s">
        <v>29</v>
      </c>
      <c r="L8480">
        <v>5</v>
      </c>
      <c r="M8480" s="1" t="s">
        <v>21</v>
      </c>
      <c r="N8480">
        <v>1</v>
      </c>
      <c r="O8480">
        <v>8</v>
      </c>
      <c r="P8480" t="s">
        <v>22</v>
      </c>
      <c r="Q8480" t="s">
        <v>23</v>
      </c>
    </row>
    <row r="8481" spans="1:17" x14ac:dyDescent="0.25">
      <c r="A8481">
        <v>8480</v>
      </c>
      <c r="B8481">
        <v>51</v>
      </c>
      <c r="C8481" t="str">
        <f t="shared" si="132"/>
        <v>Adult</v>
      </c>
      <c r="D8481" t="s">
        <v>16</v>
      </c>
      <c r="E8481" t="s">
        <v>48</v>
      </c>
      <c r="F8481" t="s">
        <v>41</v>
      </c>
      <c r="G8481">
        <v>916.4</v>
      </c>
      <c r="H8481">
        <v>15</v>
      </c>
      <c r="I8481" t="s">
        <v>33</v>
      </c>
      <c r="J8481" t="s">
        <v>47</v>
      </c>
      <c r="K8481" s="1" t="s">
        <v>29</v>
      </c>
      <c r="L8481">
        <v>7</v>
      </c>
      <c r="M8481" s="1" t="s">
        <v>21</v>
      </c>
      <c r="N8481">
        <v>1</v>
      </c>
      <c r="O8481">
        <v>13</v>
      </c>
      <c r="P8481" t="s">
        <v>34</v>
      </c>
      <c r="Q8481" t="s">
        <v>23</v>
      </c>
    </row>
    <row r="8482" spans="1:17" x14ac:dyDescent="0.25">
      <c r="A8482">
        <v>8481</v>
      </c>
      <c r="B8482">
        <v>63</v>
      </c>
      <c r="C8482" t="str">
        <f t="shared" si="132"/>
        <v>Senior</v>
      </c>
      <c r="D8482" t="s">
        <v>16</v>
      </c>
      <c r="E8482" t="s">
        <v>46</v>
      </c>
      <c r="F8482" t="s">
        <v>32</v>
      </c>
      <c r="G8482">
        <v>746.13</v>
      </c>
      <c r="H8482">
        <v>51</v>
      </c>
      <c r="I8482" t="s">
        <v>33</v>
      </c>
      <c r="J8482" t="s">
        <v>28</v>
      </c>
      <c r="K8482" s="1" t="s">
        <v>21</v>
      </c>
      <c r="L8482">
        <v>2</v>
      </c>
      <c r="M8482" s="1" t="s">
        <v>29</v>
      </c>
      <c r="N8482">
        <v>2</v>
      </c>
      <c r="O8482">
        <v>7</v>
      </c>
      <c r="P8482" t="s">
        <v>37</v>
      </c>
      <c r="Q8482" t="s">
        <v>30</v>
      </c>
    </row>
    <row r="8483" spans="1:17" x14ac:dyDescent="0.25">
      <c r="A8483">
        <v>8482</v>
      </c>
      <c r="B8483">
        <v>21</v>
      </c>
      <c r="C8483" t="str">
        <f t="shared" si="132"/>
        <v>Adult</v>
      </c>
      <c r="D8483" t="s">
        <v>24</v>
      </c>
      <c r="E8483" t="s">
        <v>49</v>
      </c>
      <c r="F8483" t="s">
        <v>50</v>
      </c>
      <c r="G8483">
        <v>927.29</v>
      </c>
      <c r="H8483">
        <v>12</v>
      </c>
      <c r="I8483" t="s">
        <v>27</v>
      </c>
      <c r="J8483" t="s">
        <v>38</v>
      </c>
      <c r="K8483" s="1" t="s">
        <v>21</v>
      </c>
      <c r="L8483">
        <v>1</v>
      </c>
      <c r="M8483" s="1" t="s">
        <v>21</v>
      </c>
      <c r="N8483">
        <v>3</v>
      </c>
      <c r="O8483">
        <v>11</v>
      </c>
      <c r="P8483" t="s">
        <v>22</v>
      </c>
      <c r="Q8483" t="s">
        <v>30</v>
      </c>
    </row>
    <row r="8484" spans="1:17" x14ac:dyDescent="0.25">
      <c r="A8484">
        <v>8483</v>
      </c>
      <c r="B8484">
        <v>30</v>
      </c>
      <c r="C8484" t="str">
        <f t="shared" si="132"/>
        <v>Adult</v>
      </c>
      <c r="D8484" t="s">
        <v>24</v>
      </c>
      <c r="E8484" t="s">
        <v>25</v>
      </c>
      <c r="F8484" t="s">
        <v>41</v>
      </c>
      <c r="G8484">
        <v>746.57</v>
      </c>
      <c r="H8484">
        <v>5</v>
      </c>
      <c r="I8484" t="s">
        <v>27</v>
      </c>
      <c r="J8484" t="s">
        <v>28</v>
      </c>
      <c r="K8484" s="1" t="s">
        <v>21</v>
      </c>
      <c r="L8484">
        <v>4</v>
      </c>
      <c r="M8484" s="1" t="s">
        <v>21</v>
      </c>
      <c r="N8484">
        <v>2</v>
      </c>
      <c r="O8484">
        <v>13</v>
      </c>
      <c r="P8484" t="s">
        <v>34</v>
      </c>
      <c r="Q8484" t="s">
        <v>30</v>
      </c>
    </row>
    <row r="8485" spans="1:17" x14ac:dyDescent="0.25">
      <c r="A8485">
        <v>8484</v>
      </c>
      <c r="B8485">
        <v>40</v>
      </c>
      <c r="C8485" t="str">
        <f t="shared" si="132"/>
        <v>Adult</v>
      </c>
      <c r="D8485" t="s">
        <v>16</v>
      </c>
      <c r="E8485" t="s">
        <v>17</v>
      </c>
      <c r="F8485" t="s">
        <v>50</v>
      </c>
      <c r="G8485">
        <v>719.81</v>
      </c>
      <c r="H8485">
        <v>54</v>
      </c>
      <c r="I8485" t="s">
        <v>27</v>
      </c>
      <c r="J8485" t="s">
        <v>47</v>
      </c>
      <c r="K8485" s="1" t="s">
        <v>21</v>
      </c>
      <c r="L8485">
        <v>7</v>
      </c>
      <c r="M8485" s="1" t="s">
        <v>21</v>
      </c>
      <c r="N8485">
        <v>3</v>
      </c>
      <c r="O8485">
        <v>12</v>
      </c>
      <c r="P8485" t="s">
        <v>34</v>
      </c>
      <c r="Q8485" t="s">
        <v>39</v>
      </c>
    </row>
    <row r="8486" spans="1:17" x14ac:dyDescent="0.25">
      <c r="A8486">
        <v>8485</v>
      </c>
      <c r="B8486">
        <v>18</v>
      </c>
      <c r="C8486" t="str">
        <f t="shared" si="132"/>
        <v>Teenager</v>
      </c>
      <c r="D8486" t="s">
        <v>16</v>
      </c>
      <c r="E8486" t="s">
        <v>17</v>
      </c>
      <c r="F8486" t="s">
        <v>43</v>
      </c>
      <c r="G8486">
        <v>928.2</v>
      </c>
      <c r="H8486">
        <v>22</v>
      </c>
      <c r="I8486" t="s">
        <v>33</v>
      </c>
      <c r="J8486" t="s">
        <v>20</v>
      </c>
      <c r="K8486" s="1" t="s">
        <v>29</v>
      </c>
      <c r="L8486">
        <v>2</v>
      </c>
      <c r="M8486" s="1" t="s">
        <v>29</v>
      </c>
      <c r="N8486">
        <v>5</v>
      </c>
      <c r="O8486">
        <v>1</v>
      </c>
      <c r="P8486" t="s">
        <v>37</v>
      </c>
      <c r="Q8486" t="s">
        <v>39</v>
      </c>
    </row>
    <row r="8487" spans="1:17" x14ac:dyDescent="0.25">
      <c r="A8487">
        <v>8486</v>
      </c>
      <c r="B8487">
        <v>20</v>
      </c>
      <c r="C8487" t="str">
        <f t="shared" si="132"/>
        <v>Adult</v>
      </c>
      <c r="D8487" t="s">
        <v>24</v>
      </c>
      <c r="E8487" t="s">
        <v>31</v>
      </c>
      <c r="F8487" t="s">
        <v>18</v>
      </c>
      <c r="G8487">
        <v>390.37</v>
      </c>
      <c r="H8487">
        <v>17</v>
      </c>
      <c r="I8487" t="s">
        <v>19</v>
      </c>
      <c r="J8487" t="s">
        <v>45</v>
      </c>
      <c r="K8487" s="1" t="s">
        <v>29</v>
      </c>
      <c r="L8487">
        <v>5</v>
      </c>
      <c r="M8487" s="1" t="s">
        <v>21</v>
      </c>
      <c r="N8487">
        <v>4</v>
      </c>
      <c r="O8487">
        <v>9</v>
      </c>
      <c r="P8487" t="s">
        <v>34</v>
      </c>
      <c r="Q8487" t="s">
        <v>39</v>
      </c>
    </row>
    <row r="8488" spans="1:17" x14ac:dyDescent="0.25">
      <c r="A8488">
        <v>8487</v>
      </c>
      <c r="B8488">
        <v>62</v>
      </c>
      <c r="C8488" t="str">
        <f t="shared" si="132"/>
        <v>Senior</v>
      </c>
      <c r="D8488" t="s">
        <v>24</v>
      </c>
      <c r="E8488" t="s">
        <v>44</v>
      </c>
      <c r="F8488" t="s">
        <v>26</v>
      </c>
      <c r="G8488">
        <v>247.75</v>
      </c>
      <c r="H8488">
        <v>45</v>
      </c>
      <c r="I8488" t="s">
        <v>19</v>
      </c>
      <c r="J8488" t="s">
        <v>20</v>
      </c>
      <c r="K8488" s="1" t="s">
        <v>29</v>
      </c>
      <c r="L8488">
        <v>8</v>
      </c>
      <c r="M8488" s="1" t="s">
        <v>21</v>
      </c>
      <c r="N8488">
        <v>2</v>
      </c>
      <c r="O8488">
        <v>11</v>
      </c>
      <c r="P8488" t="s">
        <v>22</v>
      </c>
      <c r="Q8488" t="s">
        <v>23</v>
      </c>
    </row>
    <row r="8489" spans="1:17" x14ac:dyDescent="0.25">
      <c r="A8489">
        <v>8488</v>
      </c>
      <c r="B8489">
        <v>26</v>
      </c>
      <c r="C8489" t="str">
        <f t="shared" si="132"/>
        <v>Adult</v>
      </c>
      <c r="D8489" t="s">
        <v>40</v>
      </c>
      <c r="E8489" t="s">
        <v>31</v>
      </c>
      <c r="F8489" t="s">
        <v>36</v>
      </c>
      <c r="G8489">
        <v>925.34</v>
      </c>
      <c r="H8489">
        <v>56</v>
      </c>
      <c r="I8489" t="s">
        <v>33</v>
      </c>
      <c r="J8489" t="s">
        <v>47</v>
      </c>
      <c r="K8489" s="1" t="s">
        <v>21</v>
      </c>
      <c r="L8489">
        <v>8</v>
      </c>
      <c r="M8489" s="1" t="s">
        <v>21</v>
      </c>
      <c r="N8489">
        <v>4</v>
      </c>
      <c r="O8489">
        <v>10</v>
      </c>
      <c r="P8489" t="s">
        <v>37</v>
      </c>
      <c r="Q8489" t="s">
        <v>39</v>
      </c>
    </row>
    <row r="8490" spans="1:17" x14ac:dyDescent="0.25">
      <c r="A8490">
        <v>8489</v>
      </c>
      <c r="B8490">
        <v>23</v>
      </c>
      <c r="C8490" t="str">
        <f t="shared" si="132"/>
        <v>Adult</v>
      </c>
      <c r="D8490" t="s">
        <v>16</v>
      </c>
      <c r="E8490" t="s">
        <v>48</v>
      </c>
      <c r="F8490" t="s">
        <v>32</v>
      </c>
      <c r="G8490">
        <v>968.55</v>
      </c>
      <c r="H8490">
        <v>3</v>
      </c>
      <c r="I8490" t="s">
        <v>19</v>
      </c>
      <c r="J8490" t="s">
        <v>38</v>
      </c>
      <c r="K8490" s="1" t="s">
        <v>29</v>
      </c>
      <c r="L8490">
        <v>8</v>
      </c>
      <c r="M8490" s="1" t="s">
        <v>29</v>
      </c>
      <c r="N8490">
        <v>1</v>
      </c>
      <c r="O8490">
        <v>10</v>
      </c>
      <c r="P8490" t="s">
        <v>22</v>
      </c>
      <c r="Q8490" t="s">
        <v>39</v>
      </c>
    </row>
    <row r="8491" spans="1:17" x14ac:dyDescent="0.25">
      <c r="A8491">
        <v>8490</v>
      </c>
      <c r="B8491">
        <v>38</v>
      </c>
      <c r="C8491" t="str">
        <f t="shared" si="132"/>
        <v>Adult</v>
      </c>
      <c r="D8491" t="s">
        <v>24</v>
      </c>
      <c r="E8491" t="s">
        <v>49</v>
      </c>
      <c r="F8491" t="s">
        <v>36</v>
      </c>
      <c r="G8491">
        <v>723.88</v>
      </c>
      <c r="H8491">
        <v>16</v>
      </c>
      <c r="I8491" t="s">
        <v>19</v>
      </c>
      <c r="J8491" t="s">
        <v>38</v>
      </c>
      <c r="K8491" s="1" t="s">
        <v>21</v>
      </c>
      <c r="L8491">
        <v>6</v>
      </c>
      <c r="M8491" s="1" t="s">
        <v>21</v>
      </c>
      <c r="N8491">
        <v>1</v>
      </c>
      <c r="O8491">
        <v>5</v>
      </c>
      <c r="P8491" t="s">
        <v>37</v>
      </c>
      <c r="Q8491" t="s">
        <v>39</v>
      </c>
    </row>
    <row r="8492" spans="1:17" x14ac:dyDescent="0.25">
      <c r="A8492">
        <v>8491</v>
      </c>
      <c r="B8492">
        <v>58</v>
      </c>
      <c r="C8492" t="str">
        <f t="shared" si="132"/>
        <v>Adult</v>
      </c>
      <c r="D8492" t="s">
        <v>40</v>
      </c>
      <c r="E8492" t="s">
        <v>44</v>
      </c>
      <c r="F8492" t="s">
        <v>43</v>
      </c>
      <c r="G8492">
        <v>533.98</v>
      </c>
      <c r="H8492">
        <v>49</v>
      </c>
      <c r="I8492" t="s">
        <v>19</v>
      </c>
      <c r="J8492" t="s">
        <v>28</v>
      </c>
      <c r="K8492" s="1" t="s">
        <v>29</v>
      </c>
      <c r="L8492">
        <v>2</v>
      </c>
      <c r="M8492" s="1" t="s">
        <v>29</v>
      </c>
      <c r="N8492">
        <v>4</v>
      </c>
      <c r="O8492">
        <v>4</v>
      </c>
      <c r="P8492" t="s">
        <v>37</v>
      </c>
      <c r="Q8492" t="s">
        <v>39</v>
      </c>
    </row>
    <row r="8493" spans="1:17" x14ac:dyDescent="0.25">
      <c r="A8493">
        <v>8492</v>
      </c>
      <c r="B8493">
        <v>45</v>
      </c>
      <c r="C8493" t="str">
        <f t="shared" si="132"/>
        <v>Adult</v>
      </c>
      <c r="D8493" t="s">
        <v>16</v>
      </c>
      <c r="E8493" t="s">
        <v>35</v>
      </c>
      <c r="F8493" t="s">
        <v>18</v>
      </c>
      <c r="G8493">
        <v>460.56</v>
      </c>
      <c r="H8493">
        <v>19</v>
      </c>
      <c r="I8493" t="s">
        <v>33</v>
      </c>
      <c r="J8493" t="s">
        <v>47</v>
      </c>
      <c r="K8493" s="1" t="s">
        <v>21</v>
      </c>
      <c r="L8493">
        <v>4</v>
      </c>
      <c r="M8493" s="1" t="s">
        <v>21</v>
      </c>
      <c r="N8493">
        <v>5</v>
      </c>
      <c r="O8493">
        <v>12</v>
      </c>
      <c r="P8493" t="s">
        <v>22</v>
      </c>
      <c r="Q8493" t="s">
        <v>23</v>
      </c>
    </row>
    <row r="8494" spans="1:17" x14ac:dyDescent="0.25">
      <c r="A8494">
        <v>8493</v>
      </c>
      <c r="B8494">
        <v>41</v>
      </c>
      <c r="C8494" t="str">
        <f t="shared" si="132"/>
        <v>Adult</v>
      </c>
      <c r="D8494" t="s">
        <v>40</v>
      </c>
      <c r="E8494" t="s">
        <v>49</v>
      </c>
      <c r="F8494" t="s">
        <v>42</v>
      </c>
      <c r="G8494">
        <v>825.81</v>
      </c>
      <c r="H8494">
        <v>46</v>
      </c>
      <c r="I8494" t="s">
        <v>19</v>
      </c>
      <c r="J8494" t="s">
        <v>20</v>
      </c>
      <c r="K8494" s="1" t="s">
        <v>21</v>
      </c>
      <c r="L8494">
        <v>8</v>
      </c>
      <c r="M8494" s="1" t="s">
        <v>21</v>
      </c>
      <c r="N8494">
        <v>3</v>
      </c>
      <c r="O8494">
        <v>2</v>
      </c>
      <c r="P8494" t="s">
        <v>37</v>
      </c>
      <c r="Q8494" t="s">
        <v>23</v>
      </c>
    </row>
    <row r="8495" spans="1:17" x14ac:dyDescent="0.25">
      <c r="A8495">
        <v>8494</v>
      </c>
      <c r="B8495">
        <v>31</v>
      </c>
      <c r="C8495" t="str">
        <f t="shared" si="132"/>
        <v>Adult</v>
      </c>
      <c r="D8495" t="s">
        <v>16</v>
      </c>
      <c r="E8495" t="s">
        <v>49</v>
      </c>
      <c r="F8495" t="s">
        <v>36</v>
      </c>
      <c r="G8495">
        <v>518.96</v>
      </c>
      <c r="H8495">
        <v>58</v>
      </c>
      <c r="I8495" t="s">
        <v>33</v>
      </c>
      <c r="J8495" t="s">
        <v>45</v>
      </c>
      <c r="K8495" s="1" t="s">
        <v>21</v>
      </c>
      <c r="L8495">
        <v>2</v>
      </c>
      <c r="M8495" s="1" t="s">
        <v>29</v>
      </c>
      <c r="N8495">
        <v>3</v>
      </c>
      <c r="O8495">
        <v>7</v>
      </c>
      <c r="P8495" t="s">
        <v>34</v>
      </c>
      <c r="Q8495" t="s">
        <v>23</v>
      </c>
    </row>
    <row r="8496" spans="1:17" x14ac:dyDescent="0.25">
      <c r="A8496">
        <v>8495</v>
      </c>
      <c r="B8496">
        <v>38</v>
      </c>
      <c r="C8496" t="str">
        <f t="shared" si="132"/>
        <v>Adult</v>
      </c>
      <c r="D8496" t="s">
        <v>16</v>
      </c>
      <c r="E8496" t="s">
        <v>46</v>
      </c>
      <c r="F8496" t="s">
        <v>43</v>
      </c>
      <c r="G8496">
        <v>304.16000000000003</v>
      </c>
      <c r="H8496">
        <v>30</v>
      </c>
      <c r="I8496" t="s">
        <v>33</v>
      </c>
      <c r="J8496" t="s">
        <v>47</v>
      </c>
      <c r="K8496" s="1" t="s">
        <v>29</v>
      </c>
      <c r="L8496">
        <v>6</v>
      </c>
      <c r="M8496" s="1" t="s">
        <v>29</v>
      </c>
      <c r="N8496">
        <v>4</v>
      </c>
      <c r="O8496">
        <v>13</v>
      </c>
      <c r="P8496" t="s">
        <v>37</v>
      </c>
      <c r="Q8496" t="s">
        <v>39</v>
      </c>
    </row>
    <row r="8497" spans="1:17" x14ac:dyDescent="0.25">
      <c r="A8497">
        <v>8496</v>
      </c>
      <c r="B8497">
        <v>32</v>
      </c>
      <c r="C8497" t="str">
        <f t="shared" si="132"/>
        <v>Adult</v>
      </c>
      <c r="D8497" t="s">
        <v>24</v>
      </c>
      <c r="E8497" t="s">
        <v>48</v>
      </c>
      <c r="F8497" t="s">
        <v>50</v>
      </c>
      <c r="G8497">
        <v>476.5</v>
      </c>
      <c r="H8497">
        <v>11</v>
      </c>
      <c r="I8497" t="s">
        <v>19</v>
      </c>
      <c r="J8497" t="s">
        <v>47</v>
      </c>
      <c r="K8497" s="1" t="s">
        <v>29</v>
      </c>
      <c r="L8497">
        <v>6</v>
      </c>
      <c r="M8497" s="1" t="s">
        <v>29</v>
      </c>
      <c r="N8497">
        <v>3</v>
      </c>
      <c r="O8497">
        <v>4</v>
      </c>
      <c r="P8497" t="s">
        <v>22</v>
      </c>
      <c r="Q8497" t="s">
        <v>23</v>
      </c>
    </row>
    <row r="8498" spans="1:17" x14ac:dyDescent="0.25">
      <c r="A8498">
        <v>8497</v>
      </c>
      <c r="B8498">
        <v>28</v>
      </c>
      <c r="C8498" t="str">
        <f t="shared" si="132"/>
        <v>Adult</v>
      </c>
      <c r="D8498" t="s">
        <v>24</v>
      </c>
      <c r="E8498" t="s">
        <v>25</v>
      </c>
      <c r="F8498" t="s">
        <v>18</v>
      </c>
      <c r="G8498">
        <v>119.38</v>
      </c>
      <c r="H8498">
        <v>23</v>
      </c>
      <c r="I8498" t="s">
        <v>27</v>
      </c>
      <c r="J8498" t="s">
        <v>20</v>
      </c>
      <c r="K8498" s="1" t="s">
        <v>29</v>
      </c>
      <c r="L8498">
        <v>2</v>
      </c>
      <c r="M8498" s="1" t="s">
        <v>29</v>
      </c>
      <c r="N8498">
        <v>2</v>
      </c>
      <c r="O8498">
        <v>4</v>
      </c>
      <c r="P8498" t="s">
        <v>34</v>
      </c>
      <c r="Q8498" t="s">
        <v>39</v>
      </c>
    </row>
    <row r="8499" spans="1:17" x14ac:dyDescent="0.25">
      <c r="A8499">
        <v>8498</v>
      </c>
      <c r="B8499">
        <v>63</v>
      </c>
      <c r="C8499" t="str">
        <f t="shared" si="132"/>
        <v>Senior</v>
      </c>
      <c r="D8499" t="s">
        <v>16</v>
      </c>
      <c r="E8499" t="s">
        <v>44</v>
      </c>
      <c r="F8499" t="s">
        <v>50</v>
      </c>
      <c r="G8499">
        <v>881.24</v>
      </c>
      <c r="H8499">
        <v>13</v>
      </c>
      <c r="I8499" t="s">
        <v>19</v>
      </c>
      <c r="J8499" t="s">
        <v>20</v>
      </c>
      <c r="K8499" s="1" t="s">
        <v>21</v>
      </c>
      <c r="L8499">
        <v>8</v>
      </c>
      <c r="M8499" s="1" t="s">
        <v>29</v>
      </c>
      <c r="N8499">
        <v>4</v>
      </c>
      <c r="O8499">
        <v>10</v>
      </c>
      <c r="P8499" t="s">
        <v>34</v>
      </c>
      <c r="Q8499" t="s">
        <v>30</v>
      </c>
    </row>
    <row r="8500" spans="1:17" x14ac:dyDescent="0.25">
      <c r="A8500">
        <v>8499</v>
      </c>
      <c r="B8500">
        <v>64</v>
      </c>
      <c r="C8500" t="str">
        <f t="shared" si="132"/>
        <v>Senior</v>
      </c>
      <c r="D8500" t="s">
        <v>40</v>
      </c>
      <c r="E8500" t="s">
        <v>35</v>
      </c>
      <c r="F8500" t="s">
        <v>50</v>
      </c>
      <c r="G8500">
        <v>850.54</v>
      </c>
      <c r="H8500">
        <v>36</v>
      </c>
      <c r="I8500" t="s">
        <v>19</v>
      </c>
      <c r="J8500" t="s">
        <v>20</v>
      </c>
      <c r="K8500" s="1" t="s">
        <v>29</v>
      </c>
      <c r="L8500">
        <v>4</v>
      </c>
      <c r="M8500" s="1" t="s">
        <v>29</v>
      </c>
      <c r="N8500">
        <v>5</v>
      </c>
      <c r="O8500">
        <v>6</v>
      </c>
      <c r="P8500" t="s">
        <v>22</v>
      </c>
      <c r="Q8500" t="s">
        <v>23</v>
      </c>
    </row>
    <row r="8501" spans="1:17" x14ac:dyDescent="0.25">
      <c r="A8501">
        <v>8500</v>
      </c>
      <c r="B8501">
        <v>31</v>
      </c>
      <c r="C8501" t="str">
        <f t="shared" si="132"/>
        <v>Adult</v>
      </c>
      <c r="D8501" t="s">
        <v>16</v>
      </c>
      <c r="E8501" t="s">
        <v>49</v>
      </c>
      <c r="F8501" t="s">
        <v>50</v>
      </c>
      <c r="G8501">
        <v>118.48</v>
      </c>
      <c r="H8501">
        <v>44</v>
      </c>
      <c r="I8501" t="s">
        <v>27</v>
      </c>
      <c r="J8501" t="s">
        <v>47</v>
      </c>
      <c r="K8501" s="1" t="s">
        <v>29</v>
      </c>
      <c r="L8501">
        <v>9</v>
      </c>
      <c r="M8501" s="1" t="s">
        <v>29</v>
      </c>
      <c r="N8501">
        <v>2</v>
      </c>
      <c r="O8501">
        <v>3</v>
      </c>
      <c r="P8501" t="s">
        <v>22</v>
      </c>
      <c r="Q8501" t="s">
        <v>23</v>
      </c>
    </row>
    <row r="8502" spans="1:17" x14ac:dyDescent="0.25">
      <c r="A8502">
        <v>8501</v>
      </c>
      <c r="B8502">
        <v>53</v>
      </c>
      <c r="C8502" t="str">
        <f t="shared" si="132"/>
        <v>Adult</v>
      </c>
      <c r="D8502" t="s">
        <v>16</v>
      </c>
      <c r="E8502" t="s">
        <v>31</v>
      </c>
      <c r="F8502" t="s">
        <v>41</v>
      </c>
      <c r="G8502">
        <v>535.13</v>
      </c>
      <c r="H8502">
        <v>38</v>
      </c>
      <c r="I8502" t="s">
        <v>33</v>
      </c>
      <c r="J8502" t="s">
        <v>38</v>
      </c>
      <c r="K8502" s="1" t="s">
        <v>29</v>
      </c>
      <c r="L8502">
        <v>3</v>
      </c>
      <c r="M8502" s="1" t="s">
        <v>21</v>
      </c>
      <c r="N8502">
        <v>2</v>
      </c>
      <c r="O8502">
        <v>5</v>
      </c>
      <c r="P8502" t="s">
        <v>22</v>
      </c>
      <c r="Q8502" t="s">
        <v>30</v>
      </c>
    </row>
    <row r="8503" spans="1:17" x14ac:dyDescent="0.25">
      <c r="A8503">
        <v>8502</v>
      </c>
      <c r="B8503">
        <v>29</v>
      </c>
      <c r="C8503" t="str">
        <f t="shared" si="132"/>
        <v>Adult</v>
      </c>
      <c r="D8503" t="s">
        <v>16</v>
      </c>
      <c r="E8503" t="s">
        <v>48</v>
      </c>
      <c r="F8503" t="s">
        <v>18</v>
      </c>
      <c r="G8503">
        <v>834.69</v>
      </c>
      <c r="H8503">
        <v>55</v>
      </c>
      <c r="I8503" t="s">
        <v>27</v>
      </c>
      <c r="J8503" t="s">
        <v>20</v>
      </c>
      <c r="K8503" s="1" t="s">
        <v>21</v>
      </c>
      <c r="L8503">
        <v>9</v>
      </c>
      <c r="M8503" s="1" t="s">
        <v>21</v>
      </c>
      <c r="N8503">
        <v>2</v>
      </c>
      <c r="O8503">
        <v>6</v>
      </c>
      <c r="P8503" t="s">
        <v>22</v>
      </c>
      <c r="Q8503" t="s">
        <v>23</v>
      </c>
    </row>
    <row r="8504" spans="1:17" x14ac:dyDescent="0.25">
      <c r="A8504">
        <v>8503</v>
      </c>
      <c r="B8504">
        <v>46</v>
      </c>
      <c r="C8504" t="str">
        <f t="shared" si="132"/>
        <v>Adult</v>
      </c>
      <c r="D8504" t="s">
        <v>16</v>
      </c>
      <c r="E8504" t="s">
        <v>25</v>
      </c>
      <c r="F8504" t="s">
        <v>50</v>
      </c>
      <c r="G8504">
        <v>940.67</v>
      </c>
      <c r="H8504">
        <v>18</v>
      </c>
      <c r="I8504" t="s">
        <v>33</v>
      </c>
      <c r="J8504" t="s">
        <v>38</v>
      </c>
      <c r="K8504" s="1" t="s">
        <v>29</v>
      </c>
      <c r="L8504">
        <v>5</v>
      </c>
      <c r="M8504" s="1" t="s">
        <v>29</v>
      </c>
      <c r="N8504">
        <v>3</v>
      </c>
      <c r="O8504">
        <v>5</v>
      </c>
      <c r="P8504" t="s">
        <v>34</v>
      </c>
      <c r="Q8504" t="s">
        <v>39</v>
      </c>
    </row>
    <row r="8505" spans="1:17" x14ac:dyDescent="0.25">
      <c r="A8505">
        <v>8504</v>
      </c>
      <c r="B8505">
        <v>39</v>
      </c>
      <c r="C8505" t="str">
        <f t="shared" si="132"/>
        <v>Adult</v>
      </c>
      <c r="D8505" t="s">
        <v>24</v>
      </c>
      <c r="E8505" t="s">
        <v>35</v>
      </c>
      <c r="F8505" t="s">
        <v>41</v>
      </c>
      <c r="G8505">
        <v>232.34</v>
      </c>
      <c r="H8505">
        <v>31</v>
      </c>
      <c r="I8505" t="s">
        <v>27</v>
      </c>
      <c r="J8505" t="s">
        <v>28</v>
      </c>
      <c r="K8505" s="1" t="s">
        <v>21</v>
      </c>
      <c r="L8505">
        <v>5</v>
      </c>
      <c r="M8505" s="1" t="s">
        <v>29</v>
      </c>
      <c r="N8505">
        <v>4</v>
      </c>
      <c r="O8505">
        <v>6</v>
      </c>
      <c r="P8505" t="s">
        <v>34</v>
      </c>
      <c r="Q8505" t="s">
        <v>39</v>
      </c>
    </row>
    <row r="8506" spans="1:17" x14ac:dyDescent="0.25">
      <c r="A8506">
        <v>8505</v>
      </c>
      <c r="B8506">
        <v>45</v>
      </c>
      <c r="C8506" t="str">
        <f t="shared" si="132"/>
        <v>Adult</v>
      </c>
      <c r="D8506" t="s">
        <v>24</v>
      </c>
      <c r="E8506" t="s">
        <v>17</v>
      </c>
      <c r="F8506" t="s">
        <v>32</v>
      </c>
      <c r="G8506">
        <v>189.03</v>
      </c>
      <c r="H8506">
        <v>28</v>
      </c>
      <c r="I8506" t="s">
        <v>19</v>
      </c>
      <c r="J8506" t="s">
        <v>45</v>
      </c>
      <c r="K8506" s="1" t="s">
        <v>29</v>
      </c>
      <c r="L8506">
        <v>4</v>
      </c>
      <c r="M8506" s="1" t="s">
        <v>29</v>
      </c>
      <c r="N8506">
        <v>3</v>
      </c>
      <c r="O8506">
        <v>2</v>
      </c>
      <c r="P8506" t="s">
        <v>37</v>
      </c>
      <c r="Q8506" t="s">
        <v>30</v>
      </c>
    </row>
    <row r="8507" spans="1:17" x14ac:dyDescent="0.25">
      <c r="A8507">
        <v>8506</v>
      </c>
      <c r="B8507">
        <v>32</v>
      </c>
      <c r="C8507" t="str">
        <f t="shared" si="132"/>
        <v>Adult</v>
      </c>
      <c r="D8507" t="s">
        <v>16</v>
      </c>
      <c r="E8507" t="s">
        <v>49</v>
      </c>
      <c r="F8507" t="s">
        <v>42</v>
      </c>
      <c r="G8507">
        <v>402.12</v>
      </c>
      <c r="H8507">
        <v>40</v>
      </c>
      <c r="I8507" t="s">
        <v>27</v>
      </c>
      <c r="J8507" t="s">
        <v>47</v>
      </c>
      <c r="K8507" s="1" t="s">
        <v>21</v>
      </c>
      <c r="L8507">
        <v>3</v>
      </c>
      <c r="M8507" s="1" t="s">
        <v>21</v>
      </c>
      <c r="N8507">
        <v>3</v>
      </c>
      <c r="O8507">
        <v>4</v>
      </c>
      <c r="P8507" t="s">
        <v>37</v>
      </c>
      <c r="Q8507" t="s">
        <v>39</v>
      </c>
    </row>
    <row r="8508" spans="1:17" x14ac:dyDescent="0.25">
      <c r="A8508">
        <v>8507</v>
      </c>
      <c r="B8508">
        <v>66</v>
      </c>
      <c r="C8508" t="str">
        <f t="shared" si="132"/>
        <v>Senior</v>
      </c>
      <c r="D8508" t="s">
        <v>40</v>
      </c>
      <c r="E8508" t="s">
        <v>46</v>
      </c>
      <c r="F8508" t="s">
        <v>50</v>
      </c>
      <c r="G8508">
        <v>80.31</v>
      </c>
      <c r="H8508">
        <v>39</v>
      </c>
      <c r="I8508" t="s">
        <v>27</v>
      </c>
      <c r="J8508" t="s">
        <v>45</v>
      </c>
      <c r="K8508" s="1" t="s">
        <v>29</v>
      </c>
      <c r="L8508">
        <v>9</v>
      </c>
      <c r="M8508" s="1" t="s">
        <v>29</v>
      </c>
      <c r="N8508">
        <v>5</v>
      </c>
      <c r="O8508">
        <v>6</v>
      </c>
      <c r="P8508" t="s">
        <v>34</v>
      </c>
      <c r="Q8508" t="s">
        <v>23</v>
      </c>
    </row>
    <row r="8509" spans="1:17" x14ac:dyDescent="0.25">
      <c r="A8509">
        <v>8508</v>
      </c>
      <c r="B8509">
        <v>53</v>
      </c>
      <c r="C8509" t="str">
        <f t="shared" si="132"/>
        <v>Adult</v>
      </c>
      <c r="D8509" t="s">
        <v>40</v>
      </c>
      <c r="E8509" t="s">
        <v>35</v>
      </c>
      <c r="F8509" t="s">
        <v>41</v>
      </c>
      <c r="G8509">
        <v>217.08</v>
      </c>
      <c r="H8509">
        <v>47</v>
      </c>
      <c r="I8509" t="s">
        <v>27</v>
      </c>
      <c r="J8509" t="s">
        <v>38</v>
      </c>
      <c r="K8509" s="1" t="s">
        <v>29</v>
      </c>
      <c r="L8509">
        <v>9</v>
      </c>
      <c r="M8509" s="1" t="s">
        <v>29</v>
      </c>
      <c r="N8509">
        <v>2</v>
      </c>
      <c r="O8509">
        <v>10</v>
      </c>
      <c r="P8509" t="s">
        <v>34</v>
      </c>
      <c r="Q8509" t="s">
        <v>30</v>
      </c>
    </row>
    <row r="8510" spans="1:17" x14ac:dyDescent="0.25">
      <c r="A8510">
        <v>8509</v>
      </c>
      <c r="B8510">
        <v>68</v>
      </c>
      <c r="C8510" t="str">
        <f t="shared" si="132"/>
        <v>Senior</v>
      </c>
      <c r="D8510" t="s">
        <v>16</v>
      </c>
      <c r="E8510" t="s">
        <v>44</v>
      </c>
      <c r="F8510" t="s">
        <v>36</v>
      </c>
      <c r="G8510">
        <v>489.74</v>
      </c>
      <c r="H8510">
        <v>1</v>
      </c>
      <c r="I8510" t="s">
        <v>19</v>
      </c>
      <c r="J8510" t="s">
        <v>38</v>
      </c>
      <c r="K8510" s="1" t="s">
        <v>29</v>
      </c>
      <c r="L8510">
        <v>9</v>
      </c>
      <c r="M8510" s="1" t="s">
        <v>21</v>
      </c>
      <c r="N8510">
        <v>4</v>
      </c>
      <c r="O8510">
        <v>10</v>
      </c>
      <c r="P8510" t="s">
        <v>22</v>
      </c>
      <c r="Q8510" t="s">
        <v>30</v>
      </c>
    </row>
    <row r="8511" spans="1:17" x14ac:dyDescent="0.25">
      <c r="A8511">
        <v>8510</v>
      </c>
      <c r="B8511">
        <v>69</v>
      </c>
      <c r="C8511" t="str">
        <f t="shared" si="132"/>
        <v>Senior</v>
      </c>
      <c r="D8511" t="s">
        <v>24</v>
      </c>
      <c r="E8511" t="s">
        <v>44</v>
      </c>
      <c r="F8511" t="s">
        <v>50</v>
      </c>
      <c r="G8511">
        <v>257.35000000000002</v>
      </c>
      <c r="H8511">
        <v>8</v>
      </c>
      <c r="I8511" t="s">
        <v>27</v>
      </c>
      <c r="J8511" t="s">
        <v>20</v>
      </c>
      <c r="K8511" s="1" t="s">
        <v>29</v>
      </c>
      <c r="L8511">
        <v>1</v>
      </c>
      <c r="M8511" s="1" t="s">
        <v>29</v>
      </c>
      <c r="N8511">
        <v>3</v>
      </c>
      <c r="O8511">
        <v>13</v>
      </c>
      <c r="P8511" t="s">
        <v>37</v>
      </c>
      <c r="Q8511" t="s">
        <v>23</v>
      </c>
    </row>
    <row r="8512" spans="1:17" x14ac:dyDescent="0.25">
      <c r="A8512">
        <v>8511</v>
      </c>
      <c r="B8512">
        <v>39</v>
      </c>
      <c r="C8512" t="str">
        <f t="shared" si="132"/>
        <v>Adult</v>
      </c>
      <c r="D8512" t="s">
        <v>16</v>
      </c>
      <c r="E8512" t="s">
        <v>49</v>
      </c>
      <c r="F8512" t="s">
        <v>36</v>
      </c>
      <c r="G8512">
        <v>836.5</v>
      </c>
      <c r="H8512">
        <v>15</v>
      </c>
      <c r="I8512" t="s">
        <v>33</v>
      </c>
      <c r="J8512" t="s">
        <v>20</v>
      </c>
      <c r="K8512" s="1" t="s">
        <v>29</v>
      </c>
      <c r="L8512">
        <v>3</v>
      </c>
      <c r="M8512" s="1" t="s">
        <v>21</v>
      </c>
      <c r="N8512">
        <v>5</v>
      </c>
      <c r="O8512">
        <v>6</v>
      </c>
      <c r="P8512" t="s">
        <v>34</v>
      </c>
      <c r="Q8512" t="s">
        <v>23</v>
      </c>
    </row>
    <row r="8513" spans="1:17" x14ac:dyDescent="0.25">
      <c r="A8513">
        <v>8512</v>
      </c>
      <c r="B8513">
        <v>59</v>
      </c>
      <c r="C8513" t="str">
        <f t="shared" si="132"/>
        <v>Adult</v>
      </c>
      <c r="D8513" t="s">
        <v>40</v>
      </c>
      <c r="E8513" t="s">
        <v>35</v>
      </c>
      <c r="F8513" t="s">
        <v>18</v>
      </c>
      <c r="G8513">
        <v>175.24</v>
      </c>
      <c r="H8513">
        <v>3</v>
      </c>
      <c r="I8513" t="s">
        <v>33</v>
      </c>
      <c r="J8513" t="s">
        <v>28</v>
      </c>
      <c r="K8513" s="1" t="s">
        <v>21</v>
      </c>
      <c r="L8513">
        <v>2</v>
      </c>
      <c r="M8513" s="1" t="s">
        <v>29</v>
      </c>
      <c r="N8513">
        <v>1</v>
      </c>
      <c r="O8513">
        <v>10</v>
      </c>
      <c r="P8513" t="s">
        <v>37</v>
      </c>
      <c r="Q8513" t="s">
        <v>39</v>
      </c>
    </row>
    <row r="8514" spans="1:17" x14ac:dyDescent="0.25">
      <c r="A8514">
        <v>8513</v>
      </c>
      <c r="B8514">
        <v>50</v>
      </c>
      <c r="C8514" t="str">
        <f t="shared" si="132"/>
        <v>Adult</v>
      </c>
      <c r="D8514" t="s">
        <v>16</v>
      </c>
      <c r="E8514" t="s">
        <v>44</v>
      </c>
      <c r="F8514" t="s">
        <v>43</v>
      </c>
      <c r="G8514">
        <v>382.79</v>
      </c>
      <c r="H8514">
        <v>23</v>
      </c>
      <c r="I8514" t="s">
        <v>19</v>
      </c>
      <c r="J8514" t="s">
        <v>20</v>
      </c>
      <c r="K8514" s="1" t="s">
        <v>29</v>
      </c>
      <c r="L8514">
        <v>2</v>
      </c>
      <c r="M8514" s="1" t="s">
        <v>21</v>
      </c>
      <c r="N8514">
        <v>4</v>
      </c>
      <c r="O8514">
        <v>5</v>
      </c>
      <c r="P8514" t="s">
        <v>34</v>
      </c>
      <c r="Q8514" t="s">
        <v>23</v>
      </c>
    </row>
    <row r="8515" spans="1:17" x14ac:dyDescent="0.25">
      <c r="A8515">
        <v>8514</v>
      </c>
      <c r="B8515">
        <v>56</v>
      </c>
      <c r="C8515" t="str">
        <f t="shared" ref="C8515:C8578" si="133">IF(B8515&gt;=60,"Senior",IF(B8515&gt;=20,"Adult","Teenager"))</f>
        <v>Adult</v>
      </c>
      <c r="D8515" t="s">
        <v>40</v>
      </c>
      <c r="E8515" t="s">
        <v>35</v>
      </c>
      <c r="F8515" t="s">
        <v>18</v>
      </c>
      <c r="G8515">
        <v>244.73</v>
      </c>
      <c r="H8515">
        <v>14</v>
      </c>
      <c r="I8515" t="s">
        <v>33</v>
      </c>
      <c r="J8515" t="s">
        <v>28</v>
      </c>
      <c r="K8515" s="1" t="s">
        <v>21</v>
      </c>
      <c r="L8515">
        <v>5</v>
      </c>
      <c r="M8515" s="1" t="s">
        <v>29</v>
      </c>
      <c r="N8515">
        <v>4</v>
      </c>
      <c r="O8515">
        <v>3</v>
      </c>
      <c r="P8515" t="s">
        <v>22</v>
      </c>
      <c r="Q8515" t="s">
        <v>30</v>
      </c>
    </row>
    <row r="8516" spans="1:17" x14ac:dyDescent="0.25">
      <c r="A8516">
        <v>8515</v>
      </c>
      <c r="B8516">
        <v>18</v>
      </c>
      <c r="C8516" t="str">
        <f t="shared" si="133"/>
        <v>Teenager</v>
      </c>
      <c r="D8516" t="s">
        <v>16</v>
      </c>
      <c r="E8516" t="s">
        <v>25</v>
      </c>
      <c r="F8516" t="s">
        <v>26</v>
      </c>
      <c r="G8516">
        <v>205.6</v>
      </c>
      <c r="H8516">
        <v>33</v>
      </c>
      <c r="I8516" t="s">
        <v>19</v>
      </c>
      <c r="J8516" t="s">
        <v>38</v>
      </c>
      <c r="K8516" s="1" t="s">
        <v>21</v>
      </c>
      <c r="L8516">
        <v>8</v>
      </c>
      <c r="M8516" s="1" t="s">
        <v>29</v>
      </c>
      <c r="N8516">
        <v>3</v>
      </c>
      <c r="O8516">
        <v>1</v>
      </c>
      <c r="P8516" t="s">
        <v>22</v>
      </c>
      <c r="Q8516" t="s">
        <v>39</v>
      </c>
    </row>
    <row r="8517" spans="1:17" x14ac:dyDescent="0.25">
      <c r="A8517">
        <v>8516</v>
      </c>
      <c r="B8517">
        <v>22</v>
      </c>
      <c r="C8517" t="str">
        <f t="shared" si="133"/>
        <v>Adult</v>
      </c>
      <c r="D8517" t="s">
        <v>40</v>
      </c>
      <c r="E8517" t="s">
        <v>31</v>
      </c>
      <c r="F8517" t="s">
        <v>32</v>
      </c>
      <c r="G8517">
        <v>410.29</v>
      </c>
      <c r="H8517">
        <v>10</v>
      </c>
      <c r="I8517" t="s">
        <v>27</v>
      </c>
      <c r="J8517" t="s">
        <v>38</v>
      </c>
      <c r="K8517" s="1" t="s">
        <v>29</v>
      </c>
      <c r="L8517">
        <v>6</v>
      </c>
      <c r="M8517" s="1" t="s">
        <v>29</v>
      </c>
      <c r="N8517">
        <v>3</v>
      </c>
      <c r="O8517">
        <v>3</v>
      </c>
      <c r="P8517" t="s">
        <v>22</v>
      </c>
      <c r="Q8517" t="s">
        <v>30</v>
      </c>
    </row>
    <row r="8518" spans="1:17" x14ac:dyDescent="0.25">
      <c r="A8518">
        <v>8517</v>
      </c>
      <c r="B8518">
        <v>62</v>
      </c>
      <c r="C8518" t="str">
        <f t="shared" si="133"/>
        <v>Senior</v>
      </c>
      <c r="D8518" t="s">
        <v>40</v>
      </c>
      <c r="E8518" t="s">
        <v>44</v>
      </c>
      <c r="F8518" t="s">
        <v>43</v>
      </c>
      <c r="G8518">
        <v>486.59</v>
      </c>
      <c r="H8518">
        <v>1</v>
      </c>
      <c r="I8518" t="s">
        <v>19</v>
      </c>
      <c r="J8518" t="s">
        <v>45</v>
      </c>
      <c r="K8518" s="1" t="s">
        <v>29</v>
      </c>
      <c r="L8518">
        <v>4</v>
      </c>
      <c r="M8518" s="1" t="s">
        <v>21</v>
      </c>
      <c r="N8518">
        <v>4</v>
      </c>
      <c r="O8518">
        <v>11</v>
      </c>
      <c r="P8518" t="s">
        <v>22</v>
      </c>
      <c r="Q8518" t="s">
        <v>23</v>
      </c>
    </row>
    <row r="8519" spans="1:17" x14ac:dyDescent="0.25">
      <c r="A8519">
        <v>8518</v>
      </c>
      <c r="B8519">
        <v>25</v>
      </c>
      <c r="C8519" t="str">
        <f t="shared" si="133"/>
        <v>Adult</v>
      </c>
      <c r="D8519" t="s">
        <v>40</v>
      </c>
      <c r="E8519" t="s">
        <v>35</v>
      </c>
      <c r="F8519" t="s">
        <v>50</v>
      </c>
      <c r="G8519">
        <v>580.71</v>
      </c>
      <c r="H8519">
        <v>59</v>
      </c>
      <c r="I8519" t="s">
        <v>33</v>
      </c>
      <c r="J8519" t="s">
        <v>20</v>
      </c>
      <c r="K8519" s="1" t="s">
        <v>21</v>
      </c>
      <c r="L8519">
        <v>6</v>
      </c>
      <c r="M8519" s="1" t="s">
        <v>29</v>
      </c>
      <c r="N8519">
        <v>1</v>
      </c>
      <c r="O8519">
        <v>12</v>
      </c>
      <c r="P8519" t="s">
        <v>37</v>
      </c>
      <c r="Q8519" t="s">
        <v>39</v>
      </c>
    </row>
    <row r="8520" spans="1:17" x14ac:dyDescent="0.25">
      <c r="A8520">
        <v>8519</v>
      </c>
      <c r="B8520">
        <v>19</v>
      </c>
      <c r="C8520" t="str">
        <f t="shared" si="133"/>
        <v>Teenager</v>
      </c>
      <c r="D8520" t="s">
        <v>24</v>
      </c>
      <c r="E8520" t="s">
        <v>48</v>
      </c>
      <c r="F8520" t="s">
        <v>43</v>
      </c>
      <c r="G8520">
        <v>154.94</v>
      </c>
      <c r="H8520">
        <v>40</v>
      </c>
      <c r="I8520" t="s">
        <v>27</v>
      </c>
      <c r="J8520" t="s">
        <v>38</v>
      </c>
      <c r="K8520" s="1" t="s">
        <v>29</v>
      </c>
      <c r="L8520">
        <v>3</v>
      </c>
      <c r="M8520" s="1" t="s">
        <v>29</v>
      </c>
      <c r="N8520">
        <v>5</v>
      </c>
      <c r="O8520">
        <v>1</v>
      </c>
      <c r="P8520" t="s">
        <v>34</v>
      </c>
      <c r="Q8520" t="s">
        <v>39</v>
      </c>
    </row>
    <row r="8521" spans="1:17" x14ac:dyDescent="0.25">
      <c r="A8521">
        <v>8520</v>
      </c>
      <c r="B8521">
        <v>49</v>
      </c>
      <c r="C8521" t="str">
        <f t="shared" si="133"/>
        <v>Adult</v>
      </c>
      <c r="D8521" t="s">
        <v>16</v>
      </c>
      <c r="E8521" t="s">
        <v>17</v>
      </c>
      <c r="F8521" t="s">
        <v>32</v>
      </c>
      <c r="G8521">
        <v>558.87</v>
      </c>
      <c r="H8521">
        <v>55</v>
      </c>
      <c r="I8521" t="s">
        <v>19</v>
      </c>
      <c r="J8521" t="s">
        <v>20</v>
      </c>
      <c r="K8521" s="1" t="s">
        <v>21</v>
      </c>
      <c r="L8521">
        <v>9</v>
      </c>
      <c r="M8521" s="1" t="s">
        <v>21</v>
      </c>
      <c r="N8521">
        <v>1</v>
      </c>
      <c r="O8521">
        <v>7</v>
      </c>
      <c r="P8521" t="s">
        <v>34</v>
      </c>
      <c r="Q8521" t="s">
        <v>30</v>
      </c>
    </row>
    <row r="8522" spans="1:17" x14ac:dyDescent="0.25">
      <c r="A8522">
        <v>8521</v>
      </c>
      <c r="B8522">
        <v>42</v>
      </c>
      <c r="C8522" t="str">
        <f t="shared" si="133"/>
        <v>Adult</v>
      </c>
      <c r="D8522" t="s">
        <v>16</v>
      </c>
      <c r="E8522" t="s">
        <v>17</v>
      </c>
      <c r="F8522" t="s">
        <v>43</v>
      </c>
      <c r="G8522">
        <v>198.4</v>
      </c>
      <c r="H8522">
        <v>57</v>
      </c>
      <c r="I8522" t="s">
        <v>27</v>
      </c>
      <c r="J8522" t="s">
        <v>28</v>
      </c>
      <c r="K8522" s="1" t="s">
        <v>29</v>
      </c>
      <c r="L8522">
        <v>4</v>
      </c>
      <c r="M8522" s="1" t="s">
        <v>29</v>
      </c>
      <c r="N8522">
        <v>1</v>
      </c>
      <c r="O8522">
        <v>5</v>
      </c>
      <c r="P8522" t="s">
        <v>37</v>
      </c>
      <c r="Q8522" t="s">
        <v>39</v>
      </c>
    </row>
    <row r="8523" spans="1:17" x14ac:dyDescent="0.25">
      <c r="A8523">
        <v>8522</v>
      </c>
      <c r="B8523">
        <v>51</v>
      </c>
      <c r="C8523" t="str">
        <f t="shared" si="133"/>
        <v>Adult</v>
      </c>
      <c r="D8523" t="s">
        <v>24</v>
      </c>
      <c r="E8523" t="s">
        <v>35</v>
      </c>
      <c r="F8523" t="s">
        <v>43</v>
      </c>
      <c r="G8523">
        <v>993.72</v>
      </c>
      <c r="H8523">
        <v>8</v>
      </c>
      <c r="I8523" t="s">
        <v>19</v>
      </c>
      <c r="J8523" t="s">
        <v>38</v>
      </c>
      <c r="K8523" s="1" t="s">
        <v>21</v>
      </c>
      <c r="L8523">
        <v>1</v>
      </c>
      <c r="M8523" s="1" t="s">
        <v>21</v>
      </c>
      <c r="N8523">
        <v>2</v>
      </c>
      <c r="O8523">
        <v>12</v>
      </c>
      <c r="P8523" t="s">
        <v>22</v>
      </c>
      <c r="Q8523" t="s">
        <v>30</v>
      </c>
    </row>
    <row r="8524" spans="1:17" x14ac:dyDescent="0.25">
      <c r="A8524">
        <v>8523</v>
      </c>
      <c r="B8524">
        <v>34</v>
      </c>
      <c r="C8524" t="str">
        <f t="shared" si="133"/>
        <v>Adult</v>
      </c>
      <c r="D8524" t="s">
        <v>24</v>
      </c>
      <c r="E8524" t="s">
        <v>31</v>
      </c>
      <c r="F8524" t="s">
        <v>43</v>
      </c>
      <c r="G8524">
        <v>852.62</v>
      </c>
      <c r="H8524">
        <v>21</v>
      </c>
      <c r="I8524" t="s">
        <v>33</v>
      </c>
      <c r="J8524" t="s">
        <v>28</v>
      </c>
      <c r="K8524" s="1" t="s">
        <v>29</v>
      </c>
      <c r="L8524">
        <v>4</v>
      </c>
      <c r="M8524" s="1" t="s">
        <v>29</v>
      </c>
      <c r="N8524">
        <v>2</v>
      </c>
      <c r="O8524">
        <v>13</v>
      </c>
      <c r="P8524" t="s">
        <v>34</v>
      </c>
      <c r="Q8524" t="s">
        <v>39</v>
      </c>
    </row>
    <row r="8525" spans="1:17" x14ac:dyDescent="0.25">
      <c r="A8525">
        <v>8524</v>
      </c>
      <c r="B8525">
        <v>29</v>
      </c>
      <c r="C8525" t="str">
        <f t="shared" si="133"/>
        <v>Adult</v>
      </c>
      <c r="D8525" t="s">
        <v>16</v>
      </c>
      <c r="E8525" t="s">
        <v>49</v>
      </c>
      <c r="F8525" t="s">
        <v>42</v>
      </c>
      <c r="G8525">
        <v>914.52</v>
      </c>
      <c r="H8525">
        <v>30</v>
      </c>
      <c r="I8525" t="s">
        <v>27</v>
      </c>
      <c r="J8525" t="s">
        <v>38</v>
      </c>
      <c r="K8525" s="1" t="s">
        <v>29</v>
      </c>
      <c r="L8525">
        <v>8</v>
      </c>
      <c r="M8525" s="1" t="s">
        <v>29</v>
      </c>
      <c r="N8525">
        <v>3</v>
      </c>
      <c r="O8525">
        <v>1</v>
      </c>
      <c r="P8525" t="s">
        <v>34</v>
      </c>
      <c r="Q8525" t="s">
        <v>39</v>
      </c>
    </row>
    <row r="8526" spans="1:17" x14ac:dyDescent="0.25">
      <c r="A8526">
        <v>8525</v>
      </c>
      <c r="B8526">
        <v>42</v>
      </c>
      <c r="C8526" t="str">
        <f t="shared" si="133"/>
        <v>Adult</v>
      </c>
      <c r="D8526" t="s">
        <v>16</v>
      </c>
      <c r="E8526" t="s">
        <v>44</v>
      </c>
      <c r="F8526" t="s">
        <v>50</v>
      </c>
      <c r="G8526">
        <v>576.4</v>
      </c>
      <c r="H8526">
        <v>50</v>
      </c>
      <c r="I8526" t="s">
        <v>19</v>
      </c>
      <c r="J8526" t="s">
        <v>20</v>
      </c>
      <c r="K8526" s="1" t="s">
        <v>29</v>
      </c>
      <c r="L8526">
        <v>5</v>
      </c>
      <c r="M8526" s="1" t="s">
        <v>29</v>
      </c>
      <c r="N8526">
        <v>3</v>
      </c>
      <c r="O8526">
        <v>9</v>
      </c>
      <c r="P8526" t="s">
        <v>22</v>
      </c>
      <c r="Q8526" t="s">
        <v>23</v>
      </c>
    </row>
    <row r="8527" spans="1:17" x14ac:dyDescent="0.25">
      <c r="A8527">
        <v>8526</v>
      </c>
      <c r="B8527">
        <v>35</v>
      </c>
      <c r="C8527" t="str">
        <f t="shared" si="133"/>
        <v>Adult</v>
      </c>
      <c r="D8527" t="s">
        <v>40</v>
      </c>
      <c r="E8527" t="s">
        <v>44</v>
      </c>
      <c r="F8527" t="s">
        <v>43</v>
      </c>
      <c r="G8527">
        <v>577.84</v>
      </c>
      <c r="H8527">
        <v>12</v>
      </c>
      <c r="I8527" t="s">
        <v>19</v>
      </c>
      <c r="J8527" t="s">
        <v>20</v>
      </c>
      <c r="K8527" s="1" t="s">
        <v>29</v>
      </c>
      <c r="L8527">
        <v>3</v>
      </c>
      <c r="M8527" s="1" t="s">
        <v>21</v>
      </c>
      <c r="N8527">
        <v>4</v>
      </c>
      <c r="O8527">
        <v>4</v>
      </c>
      <c r="P8527" t="s">
        <v>22</v>
      </c>
      <c r="Q8527" t="s">
        <v>30</v>
      </c>
    </row>
    <row r="8528" spans="1:17" x14ac:dyDescent="0.25">
      <c r="A8528">
        <v>8527</v>
      </c>
      <c r="B8528">
        <v>51</v>
      </c>
      <c r="C8528" t="str">
        <f t="shared" si="133"/>
        <v>Adult</v>
      </c>
      <c r="D8528" t="s">
        <v>24</v>
      </c>
      <c r="E8528" t="s">
        <v>48</v>
      </c>
      <c r="F8528" t="s">
        <v>36</v>
      </c>
      <c r="G8528">
        <v>575.45000000000005</v>
      </c>
      <c r="H8528">
        <v>1</v>
      </c>
      <c r="I8528" t="s">
        <v>19</v>
      </c>
      <c r="J8528" t="s">
        <v>20</v>
      </c>
      <c r="K8528" s="1" t="s">
        <v>29</v>
      </c>
      <c r="L8528">
        <v>3</v>
      </c>
      <c r="M8528" s="1" t="s">
        <v>29</v>
      </c>
      <c r="N8528">
        <v>5</v>
      </c>
      <c r="O8528">
        <v>11</v>
      </c>
      <c r="P8528" t="s">
        <v>34</v>
      </c>
      <c r="Q8528" t="s">
        <v>39</v>
      </c>
    </row>
    <row r="8529" spans="1:17" x14ac:dyDescent="0.25">
      <c r="A8529">
        <v>8528</v>
      </c>
      <c r="B8529">
        <v>51</v>
      </c>
      <c r="C8529" t="str">
        <f t="shared" si="133"/>
        <v>Adult</v>
      </c>
      <c r="D8529" t="s">
        <v>24</v>
      </c>
      <c r="E8529" t="s">
        <v>25</v>
      </c>
      <c r="F8529" t="s">
        <v>42</v>
      </c>
      <c r="G8529">
        <v>894.51</v>
      </c>
      <c r="H8529">
        <v>22</v>
      </c>
      <c r="I8529" t="s">
        <v>33</v>
      </c>
      <c r="J8529" t="s">
        <v>28</v>
      </c>
      <c r="K8529" s="1" t="s">
        <v>29</v>
      </c>
      <c r="L8529">
        <v>9</v>
      </c>
      <c r="M8529" s="1" t="s">
        <v>29</v>
      </c>
      <c r="N8529">
        <v>1</v>
      </c>
      <c r="O8529">
        <v>12</v>
      </c>
      <c r="P8529" t="s">
        <v>37</v>
      </c>
      <c r="Q8529" t="s">
        <v>23</v>
      </c>
    </row>
    <row r="8530" spans="1:17" x14ac:dyDescent="0.25">
      <c r="A8530">
        <v>8529</v>
      </c>
      <c r="B8530">
        <v>26</v>
      </c>
      <c r="C8530" t="str">
        <f t="shared" si="133"/>
        <v>Adult</v>
      </c>
      <c r="D8530" t="s">
        <v>16</v>
      </c>
      <c r="E8530" t="s">
        <v>46</v>
      </c>
      <c r="F8530" t="s">
        <v>18</v>
      </c>
      <c r="G8530">
        <v>533.23</v>
      </c>
      <c r="H8530">
        <v>57</v>
      </c>
      <c r="I8530" t="s">
        <v>33</v>
      </c>
      <c r="J8530" t="s">
        <v>28</v>
      </c>
      <c r="K8530" s="1" t="s">
        <v>29</v>
      </c>
      <c r="L8530">
        <v>8</v>
      </c>
      <c r="M8530" s="1" t="s">
        <v>29</v>
      </c>
      <c r="N8530">
        <v>1</v>
      </c>
      <c r="O8530">
        <v>11</v>
      </c>
      <c r="P8530" t="s">
        <v>37</v>
      </c>
      <c r="Q8530" t="s">
        <v>23</v>
      </c>
    </row>
    <row r="8531" spans="1:17" x14ac:dyDescent="0.25">
      <c r="A8531">
        <v>8530</v>
      </c>
      <c r="B8531">
        <v>36</v>
      </c>
      <c r="C8531" t="str">
        <f t="shared" si="133"/>
        <v>Adult</v>
      </c>
      <c r="D8531" t="s">
        <v>24</v>
      </c>
      <c r="E8531" t="s">
        <v>48</v>
      </c>
      <c r="F8531" t="s">
        <v>26</v>
      </c>
      <c r="G8531">
        <v>271.47000000000003</v>
      </c>
      <c r="H8531">
        <v>49</v>
      </c>
      <c r="I8531" t="s">
        <v>27</v>
      </c>
      <c r="J8531" t="s">
        <v>20</v>
      </c>
      <c r="K8531" s="1" t="s">
        <v>29</v>
      </c>
      <c r="L8531">
        <v>8</v>
      </c>
      <c r="M8531" s="1" t="s">
        <v>29</v>
      </c>
      <c r="N8531">
        <v>1</v>
      </c>
      <c r="O8531">
        <v>7</v>
      </c>
      <c r="P8531" t="s">
        <v>34</v>
      </c>
      <c r="Q8531" t="s">
        <v>23</v>
      </c>
    </row>
    <row r="8532" spans="1:17" x14ac:dyDescent="0.25">
      <c r="A8532">
        <v>8531</v>
      </c>
      <c r="B8532">
        <v>46</v>
      </c>
      <c r="C8532" t="str">
        <f t="shared" si="133"/>
        <v>Adult</v>
      </c>
      <c r="D8532" t="s">
        <v>40</v>
      </c>
      <c r="E8532" t="s">
        <v>25</v>
      </c>
      <c r="F8532" t="s">
        <v>42</v>
      </c>
      <c r="G8532">
        <v>538.01</v>
      </c>
      <c r="H8532">
        <v>55</v>
      </c>
      <c r="I8532" t="s">
        <v>33</v>
      </c>
      <c r="J8532" t="s">
        <v>38</v>
      </c>
      <c r="K8532" s="1" t="s">
        <v>21</v>
      </c>
      <c r="L8532">
        <v>2</v>
      </c>
      <c r="M8532" s="1" t="s">
        <v>21</v>
      </c>
      <c r="N8532">
        <v>5</v>
      </c>
      <c r="O8532">
        <v>3</v>
      </c>
      <c r="P8532" t="s">
        <v>34</v>
      </c>
      <c r="Q8532" t="s">
        <v>23</v>
      </c>
    </row>
    <row r="8533" spans="1:17" x14ac:dyDescent="0.25">
      <c r="A8533">
        <v>8532</v>
      </c>
      <c r="B8533">
        <v>30</v>
      </c>
      <c r="C8533" t="str">
        <f t="shared" si="133"/>
        <v>Adult</v>
      </c>
      <c r="D8533" t="s">
        <v>24</v>
      </c>
      <c r="E8533" t="s">
        <v>35</v>
      </c>
      <c r="F8533" t="s">
        <v>50</v>
      </c>
      <c r="G8533">
        <v>845.6</v>
      </c>
      <c r="H8533">
        <v>17</v>
      </c>
      <c r="I8533" t="s">
        <v>33</v>
      </c>
      <c r="J8533" t="s">
        <v>28</v>
      </c>
      <c r="K8533" s="1" t="s">
        <v>29</v>
      </c>
      <c r="L8533">
        <v>1</v>
      </c>
      <c r="M8533" s="1" t="s">
        <v>29</v>
      </c>
      <c r="N8533">
        <v>4</v>
      </c>
      <c r="O8533">
        <v>9</v>
      </c>
      <c r="P8533" t="s">
        <v>22</v>
      </c>
      <c r="Q8533" t="s">
        <v>30</v>
      </c>
    </row>
    <row r="8534" spans="1:17" x14ac:dyDescent="0.25">
      <c r="A8534">
        <v>8533</v>
      </c>
      <c r="B8534">
        <v>23</v>
      </c>
      <c r="C8534" t="str">
        <f t="shared" si="133"/>
        <v>Adult</v>
      </c>
      <c r="D8534" t="s">
        <v>16</v>
      </c>
      <c r="E8534" t="s">
        <v>46</v>
      </c>
      <c r="F8534" t="s">
        <v>18</v>
      </c>
      <c r="G8534">
        <v>705.39</v>
      </c>
      <c r="H8534">
        <v>9</v>
      </c>
      <c r="I8534" t="s">
        <v>27</v>
      </c>
      <c r="J8534" t="s">
        <v>20</v>
      </c>
      <c r="K8534" s="1" t="s">
        <v>21</v>
      </c>
      <c r="L8534">
        <v>3</v>
      </c>
      <c r="M8534" s="1" t="s">
        <v>21</v>
      </c>
      <c r="N8534">
        <v>4</v>
      </c>
      <c r="O8534">
        <v>13</v>
      </c>
      <c r="P8534" t="s">
        <v>22</v>
      </c>
      <c r="Q8534" t="s">
        <v>30</v>
      </c>
    </row>
    <row r="8535" spans="1:17" x14ac:dyDescent="0.25">
      <c r="A8535">
        <v>8534</v>
      </c>
      <c r="B8535">
        <v>33</v>
      </c>
      <c r="C8535" t="str">
        <f t="shared" si="133"/>
        <v>Adult</v>
      </c>
      <c r="D8535" t="s">
        <v>40</v>
      </c>
      <c r="E8535" t="s">
        <v>46</v>
      </c>
      <c r="F8535" t="s">
        <v>43</v>
      </c>
      <c r="G8535">
        <v>466.84</v>
      </c>
      <c r="H8535">
        <v>39</v>
      </c>
      <c r="I8535" t="s">
        <v>27</v>
      </c>
      <c r="J8535" t="s">
        <v>45</v>
      </c>
      <c r="K8535" s="1" t="s">
        <v>21</v>
      </c>
      <c r="L8535">
        <v>3</v>
      </c>
      <c r="M8535" s="1" t="s">
        <v>21</v>
      </c>
      <c r="N8535">
        <v>3</v>
      </c>
      <c r="O8535">
        <v>5</v>
      </c>
      <c r="P8535" t="s">
        <v>22</v>
      </c>
      <c r="Q8535" t="s">
        <v>23</v>
      </c>
    </row>
    <row r="8536" spans="1:17" x14ac:dyDescent="0.25">
      <c r="A8536">
        <v>8535</v>
      </c>
      <c r="B8536">
        <v>37</v>
      </c>
      <c r="C8536" t="str">
        <f t="shared" si="133"/>
        <v>Adult</v>
      </c>
      <c r="D8536" t="s">
        <v>40</v>
      </c>
      <c r="E8536" t="s">
        <v>44</v>
      </c>
      <c r="F8536" t="s">
        <v>36</v>
      </c>
      <c r="G8536">
        <v>249.75</v>
      </c>
      <c r="H8536">
        <v>24</v>
      </c>
      <c r="I8536" t="s">
        <v>33</v>
      </c>
      <c r="J8536" t="s">
        <v>28</v>
      </c>
      <c r="K8536" s="1" t="s">
        <v>29</v>
      </c>
      <c r="L8536">
        <v>8</v>
      </c>
      <c r="M8536" s="1" t="s">
        <v>21</v>
      </c>
      <c r="N8536">
        <v>3</v>
      </c>
      <c r="O8536">
        <v>13</v>
      </c>
      <c r="P8536" t="s">
        <v>34</v>
      </c>
      <c r="Q8536" t="s">
        <v>30</v>
      </c>
    </row>
    <row r="8537" spans="1:17" x14ac:dyDescent="0.25">
      <c r="A8537">
        <v>8536</v>
      </c>
      <c r="B8537">
        <v>63</v>
      </c>
      <c r="C8537" t="str">
        <f t="shared" si="133"/>
        <v>Senior</v>
      </c>
      <c r="D8537" t="s">
        <v>16</v>
      </c>
      <c r="E8537" t="s">
        <v>25</v>
      </c>
      <c r="F8537" t="s">
        <v>26</v>
      </c>
      <c r="G8537">
        <v>604.05999999999995</v>
      </c>
      <c r="H8537">
        <v>17</v>
      </c>
      <c r="I8537" t="s">
        <v>19</v>
      </c>
      <c r="J8537" t="s">
        <v>45</v>
      </c>
      <c r="K8537" s="1" t="s">
        <v>29</v>
      </c>
      <c r="L8537">
        <v>4</v>
      </c>
      <c r="M8537" s="1" t="s">
        <v>21</v>
      </c>
      <c r="N8537">
        <v>4</v>
      </c>
      <c r="O8537">
        <v>9</v>
      </c>
      <c r="P8537" t="s">
        <v>34</v>
      </c>
      <c r="Q8537" t="s">
        <v>39</v>
      </c>
    </row>
    <row r="8538" spans="1:17" x14ac:dyDescent="0.25">
      <c r="A8538">
        <v>8537</v>
      </c>
      <c r="B8538">
        <v>51</v>
      </c>
      <c r="C8538" t="str">
        <f t="shared" si="133"/>
        <v>Adult</v>
      </c>
      <c r="D8538" t="s">
        <v>16</v>
      </c>
      <c r="E8538" t="s">
        <v>46</v>
      </c>
      <c r="F8538" t="s">
        <v>41</v>
      </c>
      <c r="G8538">
        <v>249.26</v>
      </c>
      <c r="H8538">
        <v>43</v>
      </c>
      <c r="I8538" t="s">
        <v>19</v>
      </c>
      <c r="J8538" t="s">
        <v>45</v>
      </c>
      <c r="K8538" s="1" t="s">
        <v>21</v>
      </c>
      <c r="L8538">
        <v>3</v>
      </c>
      <c r="M8538" s="1" t="s">
        <v>29</v>
      </c>
      <c r="N8538">
        <v>2</v>
      </c>
      <c r="O8538">
        <v>1</v>
      </c>
      <c r="P8538" t="s">
        <v>22</v>
      </c>
      <c r="Q8538" t="s">
        <v>39</v>
      </c>
    </row>
    <row r="8539" spans="1:17" x14ac:dyDescent="0.25">
      <c r="A8539">
        <v>8538</v>
      </c>
      <c r="B8539">
        <v>66</v>
      </c>
      <c r="C8539" t="str">
        <f t="shared" si="133"/>
        <v>Senior</v>
      </c>
      <c r="D8539" t="s">
        <v>24</v>
      </c>
      <c r="E8539" t="s">
        <v>44</v>
      </c>
      <c r="F8539" t="s">
        <v>36</v>
      </c>
      <c r="G8539">
        <v>647.59</v>
      </c>
      <c r="H8539">
        <v>53</v>
      </c>
      <c r="I8539" t="s">
        <v>19</v>
      </c>
      <c r="J8539" t="s">
        <v>38</v>
      </c>
      <c r="K8539" s="1" t="s">
        <v>21</v>
      </c>
      <c r="L8539">
        <v>3</v>
      </c>
      <c r="M8539" s="1" t="s">
        <v>21</v>
      </c>
      <c r="N8539">
        <v>3</v>
      </c>
      <c r="O8539">
        <v>4</v>
      </c>
      <c r="P8539" t="s">
        <v>34</v>
      </c>
      <c r="Q8539" t="s">
        <v>23</v>
      </c>
    </row>
    <row r="8540" spans="1:17" x14ac:dyDescent="0.25">
      <c r="A8540">
        <v>8539</v>
      </c>
      <c r="B8540">
        <v>26</v>
      </c>
      <c r="C8540" t="str">
        <f t="shared" si="133"/>
        <v>Adult</v>
      </c>
      <c r="D8540" t="s">
        <v>40</v>
      </c>
      <c r="E8540" t="s">
        <v>49</v>
      </c>
      <c r="F8540" t="s">
        <v>26</v>
      </c>
      <c r="G8540">
        <v>219.59</v>
      </c>
      <c r="H8540">
        <v>27</v>
      </c>
      <c r="I8540" t="s">
        <v>33</v>
      </c>
      <c r="J8540" t="s">
        <v>38</v>
      </c>
      <c r="K8540" s="1" t="s">
        <v>29</v>
      </c>
      <c r="L8540">
        <v>3</v>
      </c>
      <c r="M8540" s="1" t="s">
        <v>21</v>
      </c>
      <c r="N8540">
        <v>4</v>
      </c>
      <c r="O8540">
        <v>5</v>
      </c>
      <c r="P8540" t="s">
        <v>34</v>
      </c>
      <c r="Q8540" t="s">
        <v>39</v>
      </c>
    </row>
    <row r="8541" spans="1:17" x14ac:dyDescent="0.25">
      <c r="A8541">
        <v>8540</v>
      </c>
      <c r="B8541">
        <v>52</v>
      </c>
      <c r="C8541" t="str">
        <f t="shared" si="133"/>
        <v>Adult</v>
      </c>
      <c r="D8541" t="s">
        <v>16</v>
      </c>
      <c r="E8541" t="s">
        <v>44</v>
      </c>
      <c r="F8541" t="s">
        <v>42</v>
      </c>
      <c r="G8541">
        <v>871.1</v>
      </c>
      <c r="H8541">
        <v>49</v>
      </c>
      <c r="I8541" t="s">
        <v>27</v>
      </c>
      <c r="J8541" t="s">
        <v>47</v>
      </c>
      <c r="K8541" s="1" t="s">
        <v>21</v>
      </c>
      <c r="L8541">
        <v>4</v>
      </c>
      <c r="M8541" s="1" t="s">
        <v>21</v>
      </c>
      <c r="N8541">
        <v>5</v>
      </c>
      <c r="O8541">
        <v>6</v>
      </c>
      <c r="P8541" t="s">
        <v>22</v>
      </c>
      <c r="Q8541" t="s">
        <v>23</v>
      </c>
    </row>
    <row r="8542" spans="1:17" x14ac:dyDescent="0.25">
      <c r="A8542">
        <v>8541</v>
      </c>
      <c r="B8542">
        <v>31</v>
      </c>
      <c r="C8542" t="str">
        <f t="shared" si="133"/>
        <v>Adult</v>
      </c>
      <c r="D8542" t="s">
        <v>16</v>
      </c>
      <c r="E8542" t="s">
        <v>46</v>
      </c>
      <c r="F8542" t="s">
        <v>26</v>
      </c>
      <c r="G8542">
        <v>233.9</v>
      </c>
      <c r="H8542">
        <v>13</v>
      </c>
      <c r="I8542" t="s">
        <v>33</v>
      </c>
      <c r="J8542" t="s">
        <v>38</v>
      </c>
      <c r="K8542" s="1" t="s">
        <v>21</v>
      </c>
      <c r="L8542">
        <v>4</v>
      </c>
      <c r="M8542" s="1" t="s">
        <v>29</v>
      </c>
      <c r="N8542">
        <v>1</v>
      </c>
      <c r="O8542">
        <v>8</v>
      </c>
      <c r="P8542" t="s">
        <v>34</v>
      </c>
      <c r="Q8542" t="s">
        <v>23</v>
      </c>
    </row>
    <row r="8543" spans="1:17" x14ac:dyDescent="0.25">
      <c r="A8543">
        <v>8542</v>
      </c>
      <c r="B8543">
        <v>43</v>
      </c>
      <c r="C8543" t="str">
        <f t="shared" si="133"/>
        <v>Adult</v>
      </c>
      <c r="D8543" t="s">
        <v>24</v>
      </c>
      <c r="E8543" t="s">
        <v>48</v>
      </c>
      <c r="F8543" t="s">
        <v>42</v>
      </c>
      <c r="G8543">
        <v>411.55</v>
      </c>
      <c r="H8543">
        <v>8</v>
      </c>
      <c r="I8543" t="s">
        <v>33</v>
      </c>
      <c r="J8543" t="s">
        <v>38</v>
      </c>
      <c r="K8543" s="1" t="s">
        <v>21</v>
      </c>
      <c r="L8543">
        <v>2</v>
      </c>
      <c r="M8543" s="1" t="s">
        <v>29</v>
      </c>
      <c r="N8543">
        <v>5</v>
      </c>
      <c r="O8543">
        <v>5</v>
      </c>
      <c r="P8543" t="s">
        <v>22</v>
      </c>
      <c r="Q8543" t="s">
        <v>30</v>
      </c>
    </row>
    <row r="8544" spans="1:17" x14ac:dyDescent="0.25">
      <c r="A8544">
        <v>8543</v>
      </c>
      <c r="B8544">
        <v>49</v>
      </c>
      <c r="C8544" t="str">
        <f t="shared" si="133"/>
        <v>Adult</v>
      </c>
      <c r="D8544" t="s">
        <v>16</v>
      </c>
      <c r="E8544" t="s">
        <v>44</v>
      </c>
      <c r="F8544" t="s">
        <v>36</v>
      </c>
      <c r="G8544">
        <v>438.47</v>
      </c>
      <c r="H8544">
        <v>37</v>
      </c>
      <c r="I8544" t="s">
        <v>19</v>
      </c>
      <c r="J8544" t="s">
        <v>28</v>
      </c>
      <c r="K8544" s="1" t="s">
        <v>29</v>
      </c>
      <c r="L8544">
        <v>6</v>
      </c>
      <c r="M8544" s="1" t="s">
        <v>29</v>
      </c>
      <c r="N8544">
        <v>2</v>
      </c>
      <c r="O8544">
        <v>7</v>
      </c>
      <c r="P8544" t="s">
        <v>37</v>
      </c>
      <c r="Q8544" t="s">
        <v>30</v>
      </c>
    </row>
    <row r="8545" spans="1:17" x14ac:dyDescent="0.25">
      <c r="A8545">
        <v>8544</v>
      </c>
      <c r="B8545">
        <v>23</v>
      </c>
      <c r="C8545" t="str">
        <f t="shared" si="133"/>
        <v>Adult</v>
      </c>
      <c r="D8545" t="s">
        <v>24</v>
      </c>
      <c r="E8545" t="s">
        <v>31</v>
      </c>
      <c r="F8545" t="s">
        <v>36</v>
      </c>
      <c r="G8545">
        <v>35.01</v>
      </c>
      <c r="H8545">
        <v>25</v>
      </c>
      <c r="I8545" t="s">
        <v>33</v>
      </c>
      <c r="J8545" t="s">
        <v>20</v>
      </c>
      <c r="K8545" s="1" t="s">
        <v>29</v>
      </c>
      <c r="L8545">
        <v>2</v>
      </c>
      <c r="M8545" s="1" t="s">
        <v>21</v>
      </c>
      <c r="N8545">
        <v>3</v>
      </c>
      <c r="O8545">
        <v>3</v>
      </c>
      <c r="P8545" t="s">
        <v>22</v>
      </c>
      <c r="Q8545" t="s">
        <v>23</v>
      </c>
    </row>
    <row r="8546" spans="1:17" x14ac:dyDescent="0.25">
      <c r="A8546">
        <v>8545</v>
      </c>
      <c r="B8546">
        <v>59</v>
      </c>
      <c r="C8546" t="str">
        <f t="shared" si="133"/>
        <v>Adult</v>
      </c>
      <c r="D8546" t="s">
        <v>16</v>
      </c>
      <c r="E8546" t="s">
        <v>35</v>
      </c>
      <c r="F8546" t="s">
        <v>26</v>
      </c>
      <c r="G8546">
        <v>42.64</v>
      </c>
      <c r="H8546">
        <v>15</v>
      </c>
      <c r="I8546" t="s">
        <v>27</v>
      </c>
      <c r="J8546" t="s">
        <v>38</v>
      </c>
      <c r="K8546" s="1" t="s">
        <v>29</v>
      </c>
      <c r="L8546">
        <v>2</v>
      </c>
      <c r="M8546" s="1" t="s">
        <v>29</v>
      </c>
      <c r="N8546">
        <v>5</v>
      </c>
      <c r="O8546">
        <v>9</v>
      </c>
      <c r="P8546" t="s">
        <v>37</v>
      </c>
      <c r="Q8546" t="s">
        <v>39</v>
      </c>
    </row>
    <row r="8547" spans="1:17" x14ac:dyDescent="0.25">
      <c r="A8547">
        <v>8546</v>
      </c>
      <c r="B8547">
        <v>23</v>
      </c>
      <c r="C8547" t="str">
        <f t="shared" si="133"/>
        <v>Adult</v>
      </c>
      <c r="D8547" t="s">
        <v>40</v>
      </c>
      <c r="E8547" t="s">
        <v>31</v>
      </c>
      <c r="F8547" t="s">
        <v>42</v>
      </c>
      <c r="G8547">
        <v>723.82</v>
      </c>
      <c r="H8547">
        <v>49</v>
      </c>
      <c r="I8547" t="s">
        <v>27</v>
      </c>
      <c r="J8547" t="s">
        <v>38</v>
      </c>
      <c r="K8547" s="1" t="s">
        <v>21</v>
      </c>
      <c r="L8547">
        <v>3</v>
      </c>
      <c r="M8547" s="1" t="s">
        <v>29</v>
      </c>
      <c r="N8547">
        <v>2</v>
      </c>
      <c r="O8547">
        <v>1</v>
      </c>
      <c r="P8547" t="s">
        <v>22</v>
      </c>
      <c r="Q8547" t="s">
        <v>30</v>
      </c>
    </row>
    <row r="8548" spans="1:17" x14ac:dyDescent="0.25">
      <c r="A8548">
        <v>8547</v>
      </c>
      <c r="B8548">
        <v>19</v>
      </c>
      <c r="C8548" t="str">
        <f t="shared" si="133"/>
        <v>Teenager</v>
      </c>
      <c r="D8548" t="s">
        <v>40</v>
      </c>
      <c r="E8548" t="s">
        <v>48</v>
      </c>
      <c r="F8548" t="s">
        <v>50</v>
      </c>
      <c r="G8548">
        <v>340.97</v>
      </c>
      <c r="H8548">
        <v>54</v>
      </c>
      <c r="I8548" t="s">
        <v>27</v>
      </c>
      <c r="J8548" t="s">
        <v>28</v>
      </c>
      <c r="K8548" s="1" t="s">
        <v>29</v>
      </c>
      <c r="L8548">
        <v>4</v>
      </c>
      <c r="M8548" s="1" t="s">
        <v>29</v>
      </c>
      <c r="N8548">
        <v>2</v>
      </c>
      <c r="O8548">
        <v>11</v>
      </c>
      <c r="P8548" t="s">
        <v>34</v>
      </c>
      <c r="Q8548" t="s">
        <v>30</v>
      </c>
    </row>
    <row r="8549" spans="1:17" x14ac:dyDescent="0.25">
      <c r="A8549">
        <v>8548</v>
      </c>
      <c r="B8549">
        <v>26</v>
      </c>
      <c r="C8549" t="str">
        <f t="shared" si="133"/>
        <v>Adult</v>
      </c>
      <c r="D8549" t="s">
        <v>16</v>
      </c>
      <c r="E8549" t="s">
        <v>35</v>
      </c>
      <c r="F8549" t="s">
        <v>43</v>
      </c>
      <c r="G8549">
        <v>341.3</v>
      </c>
      <c r="H8549">
        <v>55</v>
      </c>
      <c r="I8549" t="s">
        <v>19</v>
      </c>
      <c r="J8549" t="s">
        <v>45</v>
      </c>
      <c r="K8549" s="1" t="s">
        <v>21</v>
      </c>
      <c r="L8549">
        <v>2</v>
      </c>
      <c r="M8549" s="1" t="s">
        <v>29</v>
      </c>
      <c r="N8549">
        <v>5</v>
      </c>
      <c r="O8549">
        <v>11</v>
      </c>
      <c r="P8549" t="s">
        <v>34</v>
      </c>
      <c r="Q8549" t="s">
        <v>39</v>
      </c>
    </row>
    <row r="8550" spans="1:17" x14ac:dyDescent="0.25">
      <c r="A8550">
        <v>8549</v>
      </c>
      <c r="B8550">
        <v>35</v>
      </c>
      <c r="C8550" t="str">
        <f t="shared" si="133"/>
        <v>Adult</v>
      </c>
      <c r="D8550" t="s">
        <v>40</v>
      </c>
      <c r="E8550" t="s">
        <v>35</v>
      </c>
      <c r="F8550" t="s">
        <v>41</v>
      </c>
      <c r="G8550">
        <v>358</v>
      </c>
      <c r="H8550">
        <v>26</v>
      </c>
      <c r="I8550" t="s">
        <v>33</v>
      </c>
      <c r="J8550" t="s">
        <v>28</v>
      </c>
      <c r="K8550" s="1" t="s">
        <v>29</v>
      </c>
      <c r="L8550">
        <v>8</v>
      </c>
      <c r="M8550" s="1" t="s">
        <v>21</v>
      </c>
      <c r="N8550">
        <v>1</v>
      </c>
      <c r="O8550">
        <v>6</v>
      </c>
      <c r="P8550" t="s">
        <v>34</v>
      </c>
      <c r="Q8550" t="s">
        <v>39</v>
      </c>
    </row>
    <row r="8551" spans="1:17" x14ac:dyDescent="0.25">
      <c r="A8551">
        <v>8550</v>
      </c>
      <c r="B8551">
        <v>35</v>
      </c>
      <c r="C8551" t="str">
        <f t="shared" si="133"/>
        <v>Adult</v>
      </c>
      <c r="D8551" t="s">
        <v>24</v>
      </c>
      <c r="E8551" t="s">
        <v>25</v>
      </c>
      <c r="F8551" t="s">
        <v>43</v>
      </c>
      <c r="G8551">
        <v>235.75</v>
      </c>
      <c r="H8551">
        <v>5</v>
      </c>
      <c r="I8551" t="s">
        <v>19</v>
      </c>
      <c r="J8551" t="s">
        <v>28</v>
      </c>
      <c r="K8551" s="1" t="s">
        <v>29</v>
      </c>
      <c r="L8551">
        <v>5</v>
      </c>
      <c r="M8551" s="1" t="s">
        <v>21</v>
      </c>
      <c r="N8551">
        <v>5</v>
      </c>
      <c r="O8551">
        <v>1</v>
      </c>
      <c r="P8551" t="s">
        <v>22</v>
      </c>
      <c r="Q8551" t="s">
        <v>30</v>
      </c>
    </row>
    <row r="8552" spans="1:17" x14ac:dyDescent="0.25">
      <c r="A8552">
        <v>8551</v>
      </c>
      <c r="B8552">
        <v>48</v>
      </c>
      <c r="C8552" t="str">
        <f t="shared" si="133"/>
        <v>Adult</v>
      </c>
      <c r="D8552" t="s">
        <v>16</v>
      </c>
      <c r="E8552" t="s">
        <v>44</v>
      </c>
      <c r="F8552" t="s">
        <v>32</v>
      </c>
      <c r="G8552">
        <v>219.25</v>
      </c>
      <c r="H8552">
        <v>44</v>
      </c>
      <c r="I8552" t="s">
        <v>19</v>
      </c>
      <c r="J8552" t="s">
        <v>47</v>
      </c>
      <c r="K8552" s="1" t="s">
        <v>29</v>
      </c>
      <c r="L8552">
        <v>2</v>
      </c>
      <c r="M8552" s="1" t="s">
        <v>21</v>
      </c>
      <c r="N8552">
        <v>4</v>
      </c>
      <c r="O8552">
        <v>10</v>
      </c>
      <c r="P8552" t="s">
        <v>34</v>
      </c>
      <c r="Q8552" t="s">
        <v>30</v>
      </c>
    </row>
    <row r="8553" spans="1:17" x14ac:dyDescent="0.25">
      <c r="A8553">
        <v>8552</v>
      </c>
      <c r="B8553">
        <v>21</v>
      </c>
      <c r="C8553" t="str">
        <f t="shared" si="133"/>
        <v>Adult</v>
      </c>
      <c r="D8553" t="s">
        <v>24</v>
      </c>
      <c r="E8553" t="s">
        <v>35</v>
      </c>
      <c r="F8553" t="s">
        <v>42</v>
      </c>
      <c r="G8553">
        <v>542.27</v>
      </c>
      <c r="H8553">
        <v>10</v>
      </c>
      <c r="I8553" t="s">
        <v>27</v>
      </c>
      <c r="J8553" t="s">
        <v>45</v>
      </c>
      <c r="K8553" s="1" t="s">
        <v>21</v>
      </c>
      <c r="L8553">
        <v>2</v>
      </c>
      <c r="M8553" s="1" t="s">
        <v>29</v>
      </c>
      <c r="N8553">
        <v>5</v>
      </c>
      <c r="O8553">
        <v>4</v>
      </c>
      <c r="P8553" t="s">
        <v>22</v>
      </c>
      <c r="Q8553" t="s">
        <v>39</v>
      </c>
    </row>
    <row r="8554" spans="1:17" x14ac:dyDescent="0.25">
      <c r="A8554">
        <v>8553</v>
      </c>
      <c r="B8554">
        <v>19</v>
      </c>
      <c r="C8554" t="str">
        <f t="shared" si="133"/>
        <v>Teenager</v>
      </c>
      <c r="D8554" t="s">
        <v>16</v>
      </c>
      <c r="E8554" t="s">
        <v>35</v>
      </c>
      <c r="F8554" t="s">
        <v>36</v>
      </c>
      <c r="G8554">
        <v>975.32</v>
      </c>
      <c r="H8554">
        <v>7</v>
      </c>
      <c r="I8554" t="s">
        <v>33</v>
      </c>
      <c r="J8554" t="s">
        <v>20</v>
      </c>
      <c r="K8554" s="1" t="s">
        <v>21</v>
      </c>
      <c r="L8554">
        <v>6</v>
      </c>
      <c r="M8554" s="1" t="s">
        <v>21</v>
      </c>
      <c r="N8554">
        <v>4</v>
      </c>
      <c r="O8554">
        <v>2</v>
      </c>
      <c r="P8554" t="s">
        <v>22</v>
      </c>
      <c r="Q8554" t="s">
        <v>30</v>
      </c>
    </row>
    <row r="8555" spans="1:17" x14ac:dyDescent="0.25">
      <c r="A8555">
        <v>8554</v>
      </c>
      <c r="B8555">
        <v>51</v>
      </c>
      <c r="C8555" t="str">
        <f t="shared" si="133"/>
        <v>Adult</v>
      </c>
      <c r="D8555" t="s">
        <v>40</v>
      </c>
      <c r="E8555" t="s">
        <v>49</v>
      </c>
      <c r="F8555" t="s">
        <v>43</v>
      </c>
      <c r="G8555">
        <v>434.96</v>
      </c>
      <c r="H8555">
        <v>4</v>
      </c>
      <c r="I8555" t="s">
        <v>33</v>
      </c>
      <c r="J8555" t="s">
        <v>47</v>
      </c>
      <c r="K8555" s="1" t="s">
        <v>21</v>
      </c>
      <c r="L8555">
        <v>9</v>
      </c>
      <c r="M8555" s="1" t="s">
        <v>29</v>
      </c>
      <c r="N8555">
        <v>4</v>
      </c>
      <c r="O8555">
        <v>10</v>
      </c>
      <c r="P8555" t="s">
        <v>22</v>
      </c>
      <c r="Q8555" t="s">
        <v>30</v>
      </c>
    </row>
    <row r="8556" spans="1:17" x14ac:dyDescent="0.25">
      <c r="A8556">
        <v>8555</v>
      </c>
      <c r="B8556">
        <v>37</v>
      </c>
      <c r="C8556" t="str">
        <f t="shared" si="133"/>
        <v>Adult</v>
      </c>
      <c r="D8556" t="s">
        <v>24</v>
      </c>
      <c r="E8556" t="s">
        <v>17</v>
      </c>
      <c r="F8556" t="s">
        <v>42</v>
      </c>
      <c r="G8556">
        <v>617.51</v>
      </c>
      <c r="H8556">
        <v>27</v>
      </c>
      <c r="I8556" t="s">
        <v>27</v>
      </c>
      <c r="J8556" t="s">
        <v>28</v>
      </c>
      <c r="K8556" s="1" t="s">
        <v>29</v>
      </c>
      <c r="L8556">
        <v>6</v>
      </c>
      <c r="M8556" s="1" t="s">
        <v>21</v>
      </c>
      <c r="N8556">
        <v>5</v>
      </c>
      <c r="O8556">
        <v>13</v>
      </c>
      <c r="P8556" t="s">
        <v>22</v>
      </c>
      <c r="Q8556" t="s">
        <v>30</v>
      </c>
    </row>
    <row r="8557" spans="1:17" x14ac:dyDescent="0.25">
      <c r="A8557">
        <v>8556</v>
      </c>
      <c r="B8557">
        <v>54</v>
      </c>
      <c r="C8557" t="str">
        <f t="shared" si="133"/>
        <v>Adult</v>
      </c>
      <c r="D8557" t="s">
        <v>16</v>
      </c>
      <c r="E8557" t="s">
        <v>25</v>
      </c>
      <c r="F8557" t="s">
        <v>43</v>
      </c>
      <c r="G8557">
        <v>453.42</v>
      </c>
      <c r="H8557">
        <v>24</v>
      </c>
      <c r="I8557" t="s">
        <v>27</v>
      </c>
      <c r="J8557" t="s">
        <v>38</v>
      </c>
      <c r="K8557" s="1" t="s">
        <v>21</v>
      </c>
      <c r="L8557">
        <v>2</v>
      </c>
      <c r="M8557" s="1" t="s">
        <v>29</v>
      </c>
      <c r="N8557">
        <v>2</v>
      </c>
      <c r="O8557">
        <v>8</v>
      </c>
      <c r="P8557" t="s">
        <v>37</v>
      </c>
      <c r="Q8557" t="s">
        <v>30</v>
      </c>
    </row>
    <row r="8558" spans="1:17" x14ac:dyDescent="0.25">
      <c r="A8558">
        <v>8557</v>
      </c>
      <c r="B8558">
        <v>35</v>
      </c>
      <c r="C8558" t="str">
        <f t="shared" si="133"/>
        <v>Adult</v>
      </c>
      <c r="D8558" t="s">
        <v>40</v>
      </c>
      <c r="E8558" t="s">
        <v>46</v>
      </c>
      <c r="F8558" t="s">
        <v>18</v>
      </c>
      <c r="G8558">
        <v>489.22</v>
      </c>
      <c r="H8558">
        <v>30</v>
      </c>
      <c r="I8558" t="s">
        <v>33</v>
      </c>
      <c r="J8558" t="s">
        <v>45</v>
      </c>
      <c r="K8558" s="1" t="s">
        <v>29</v>
      </c>
      <c r="L8558">
        <v>7</v>
      </c>
      <c r="M8558" s="1" t="s">
        <v>29</v>
      </c>
      <c r="N8558">
        <v>4</v>
      </c>
      <c r="O8558">
        <v>10</v>
      </c>
      <c r="P8558" t="s">
        <v>34</v>
      </c>
      <c r="Q8558" t="s">
        <v>30</v>
      </c>
    </row>
    <row r="8559" spans="1:17" x14ac:dyDescent="0.25">
      <c r="A8559">
        <v>8558</v>
      </c>
      <c r="B8559">
        <v>35</v>
      </c>
      <c r="C8559" t="str">
        <f t="shared" si="133"/>
        <v>Adult</v>
      </c>
      <c r="D8559" t="s">
        <v>40</v>
      </c>
      <c r="E8559" t="s">
        <v>49</v>
      </c>
      <c r="F8559" t="s">
        <v>36</v>
      </c>
      <c r="G8559">
        <v>73.599999999999994</v>
      </c>
      <c r="H8559">
        <v>31</v>
      </c>
      <c r="I8559" t="s">
        <v>27</v>
      </c>
      <c r="J8559" t="s">
        <v>20</v>
      </c>
      <c r="K8559" s="1" t="s">
        <v>21</v>
      </c>
      <c r="L8559">
        <v>1</v>
      </c>
      <c r="M8559" s="1" t="s">
        <v>29</v>
      </c>
      <c r="N8559">
        <v>1</v>
      </c>
      <c r="O8559">
        <v>6</v>
      </c>
      <c r="P8559" t="s">
        <v>22</v>
      </c>
      <c r="Q8559" t="s">
        <v>30</v>
      </c>
    </row>
    <row r="8560" spans="1:17" x14ac:dyDescent="0.25">
      <c r="A8560">
        <v>8559</v>
      </c>
      <c r="B8560">
        <v>24</v>
      </c>
      <c r="C8560" t="str">
        <f t="shared" si="133"/>
        <v>Adult</v>
      </c>
      <c r="D8560" t="s">
        <v>40</v>
      </c>
      <c r="E8560" t="s">
        <v>48</v>
      </c>
      <c r="F8560" t="s">
        <v>36</v>
      </c>
      <c r="G8560">
        <v>427.68</v>
      </c>
      <c r="H8560">
        <v>23</v>
      </c>
      <c r="I8560" t="s">
        <v>19</v>
      </c>
      <c r="J8560" t="s">
        <v>47</v>
      </c>
      <c r="K8560" s="1" t="s">
        <v>21</v>
      </c>
      <c r="L8560">
        <v>3</v>
      </c>
      <c r="M8560" s="1" t="s">
        <v>29</v>
      </c>
      <c r="N8560">
        <v>3</v>
      </c>
      <c r="O8560">
        <v>10</v>
      </c>
      <c r="P8560" t="s">
        <v>22</v>
      </c>
      <c r="Q8560" t="s">
        <v>23</v>
      </c>
    </row>
    <row r="8561" spans="1:17" x14ac:dyDescent="0.25">
      <c r="A8561">
        <v>8560</v>
      </c>
      <c r="B8561">
        <v>19</v>
      </c>
      <c r="C8561" t="str">
        <f t="shared" si="133"/>
        <v>Teenager</v>
      </c>
      <c r="D8561" t="s">
        <v>16</v>
      </c>
      <c r="E8561" t="s">
        <v>17</v>
      </c>
      <c r="F8561" t="s">
        <v>18</v>
      </c>
      <c r="G8561">
        <v>868.83</v>
      </c>
      <c r="H8561">
        <v>25</v>
      </c>
      <c r="I8561" t="s">
        <v>33</v>
      </c>
      <c r="J8561" t="s">
        <v>20</v>
      </c>
      <c r="K8561" s="1" t="s">
        <v>21</v>
      </c>
      <c r="L8561">
        <v>5</v>
      </c>
      <c r="M8561" s="1" t="s">
        <v>29</v>
      </c>
      <c r="N8561">
        <v>3</v>
      </c>
      <c r="O8561">
        <v>2</v>
      </c>
      <c r="P8561" t="s">
        <v>34</v>
      </c>
      <c r="Q8561" t="s">
        <v>39</v>
      </c>
    </row>
    <row r="8562" spans="1:17" x14ac:dyDescent="0.25">
      <c r="A8562">
        <v>8561</v>
      </c>
      <c r="B8562">
        <v>68</v>
      </c>
      <c r="C8562" t="str">
        <f t="shared" si="133"/>
        <v>Senior</v>
      </c>
      <c r="D8562" t="s">
        <v>16</v>
      </c>
      <c r="E8562" t="s">
        <v>25</v>
      </c>
      <c r="F8562" t="s">
        <v>41</v>
      </c>
      <c r="G8562">
        <v>383.46</v>
      </c>
      <c r="H8562">
        <v>57</v>
      </c>
      <c r="I8562" t="s">
        <v>27</v>
      </c>
      <c r="J8562" t="s">
        <v>45</v>
      </c>
      <c r="K8562" s="1" t="s">
        <v>21</v>
      </c>
      <c r="L8562">
        <v>3</v>
      </c>
      <c r="M8562" s="1" t="s">
        <v>29</v>
      </c>
      <c r="N8562">
        <v>2</v>
      </c>
      <c r="O8562">
        <v>9</v>
      </c>
      <c r="P8562" t="s">
        <v>37</v>
      </c>
      <c r="Q8562" t="s">
        <v>30</v>
      </c>
    </row>
    <row r="8563" spans="1:17" x14ac:dyDescent="0.25">
      <c r="A8563">
        <v>8562</v>
      </c>
      <c r="B8563">
        <v>33</v>
      </c>
      <c r="C8563" t="str">
        <f t="shared" si="133"/>
        <v>Adult</v>
      </c>
      <c r="D8563" t="s">
        <v>16</v>
      </c>
      <c r="E8563" t="s">
        <v>49</v>
      </c>
      <c r="F8563" t="s">
        <v>43</v>
      </c>
      <c r="G8563">
        <v>742.95</v>
      </c>
      <c r="H8563">
        <v>30</v>
      </c>
      <c r="I8563" t="s">
        <v>19</v>
      </c>
      <c r="J8563" t="s">
        <v>38</v>
      </c>
      <c r="K8563" s="1" t="s">
        <v>29</v>
      </c>
      <c r="L8563">
        <v>5</v>
      </c>
      <c r="M8563" s="1" t="s">
        <v>21</v>
      </c>
      <c r="N8563">
        <v>3</v>
      </c>
      <c r="O8563">
        <v>13</v>
      </c>
      <c r="P8563" t="s">
        <v>34</v>
      </c>
      <c r="Q8563" t="s">
        <v>30</v>
      </c>
    </row>
    <row r="8564" spans="1:17" x14ac:dyDescent="0.25">
      <c r="A8564">
        <v>8563</v>
      </c>
      <c r="B8564">
        <v>69</v>
      </c>
      <c r="C8564" t="str">
        <f t="shared" si="133"/>
        <v>Senior</v>
      </c>
      <c r="D8564" t="s">
        <v>24</v>
      </c>
      <c r="E8564" t="s">
        <v>17</v>
      </c>
      <c r="F8564" t="s">
        <v>43</v>
      </c>
      <c r="G8564">
        <v>834.08</v>
      </c>
      <c r="H8564">
        <v>47</v>
      </c>
      <c r="I8564" t="s">
        <v>27</v>
      </c>
      <c r="J8564" t="s">
        <v>28</v>
      </c>
      <c r="K8564" s="1" t="s">
        <v>21</v>
      </c>
      <c r="L8564">
        <v>1</v>
      </c>
      <c r="M8564" s="1" t="s">
        <v>29</v>
      </c>
      <c r="N8564">
        <v>4</v>
      </c>
      <c r="O8564">
        <v>7</v>
      </c>
      <c r="P8564" t="s">
        <v>34</v>
      </c>
      <c r="Q8564" t="s">
        <v>23</v>
      </c>
    </row>
    <row r="8565" spans="1:17" x14ac:dyDescent="0.25">
      <c r="A8565">
        <v>8564</v>
      </c>
      <c r="B8565">
        <v>23</v>
      </c>
      <c r="C8565" t="str">
        <f t="shared" si="133"/>
        <v>Adult</v>
      </c>
      <c r="D8565" t="s">
        <v>24</v>
      </c>
      <c r="E8565" t="s">
        <v>49</v>
      </c>
      <c r="F8565" t="s">
        <v>18</v>
      </c>
      <c r="G8565">
        <v>506.75</v>
      </c>
      <c r="H8565">
        <v>6</v>
      </c>
      <c r="I8565" t="s">
        <v>19</v>
      </c>
      <c r="J8565" t="s">
        <v>38</v>
      </c>
      <c r="K8565" s="1" t="s">
        <v>21</v>
      </c>
      <c r="L8565">
        <v>5</v>
      </c>
      <c r="M8565" s="1" t="s">
        <v>21</v>
      </c>
      <c r="N8565">
        <v>3</v>
      </c>
      <c r="O8565">
        <v>6</v>
      </c>
      <c r="P8565" t="s">
        <v>37</v>
      </c>
      <c r="Q8565" t="s">
        <v>23</v>
      </c>
    </row>
    <row r="8566" spans="1:17" x14ac:dyDescent="0.25">
      <c r="A8566">
        <v>8565</v>
      </c>
      <c r="B8566">
        <v>41</v>
      </c>
      <c r="C8566" t="str">
        <f t="shared" si="133"/>
        <v>Adult</v>
      </c>
      <c r="D8566" t="s">
        <v>24</v>
      </c>
      <c r="E8566" t="s">
        <v>46</v>
      </c>
      <c r="F8566" t="s">
        <v>50</v>
      </c>
      <c r="G8566">
        <v>212.47</v>
      </c>
      <c r="H8566">
        <v>45</v>
      </c>
      <c r="I8566" t="s">
        <v>19</v>
      </c>
      <c r="J8566" t="s">
        <v>28</v>
      </c>
      <c r="K8566" s="1" t="s">
        <v>29</v>
      </c>
      <c r="L8566">
        <v>4</v>
      </c>
      <c r="M8566" s="1" t="s">
        <v>29</v>
      </c>
      <c r="N8566">
        <v>1</v>
      </c>
      <c r="O8566">
        <v>11</v>
      </c>
      <c r="P8566" t="s">
        <v>34</v>
      </c>
      <c r="Q8566" t="s">
        <v>30</v>
      </c>
    </row>
    <row r="8567" spans="1:17" x14ac:dyDescent="0.25">
      <c r="A8567">
        <v>8566</v>
      </c>
      <c r="B8567">
        <v>47</v>
      </c>
      <c r="C8567" t="str">
        <f t="shared" si="133"/>
        <v>Adult</v>
      </c>
      <c r="D8567" t="s">
        <v>40</v>
      </c>
      <c r="E8567" t="s">
        <v>35</v>
      </c>
      <c r="F8567" t="s">
        <v>18</v>
      </c>
      <c r="G8567">
        <v>653.73</v>
      </c>
      <c r="H8567">
        <v>3</v>
      </c>
      <c r="I8567" t="s">
        <v>33</v>
      </c>
      <c r="J8567" t="s">
        <v>28</v>
      </c>
      <c r="K8567" s="1" t="s">
        <v>29</v>
      </c>
      <c r="L8567">
        <v>6</v>
      </c>
      <c r="M8567" s="1" t="s">
        <v>29</v>
      </c>
      <c r="N8567">
        <v>1</v>
      </c>
      <c r="O8567">
        <v>2</v>
      </c>
      <c r="P8567" t="s">
        <v>22</v>
      </c>
      <c r="Q8567" t="s">
        <v>39</v>
      </c>
    </row>
    <row r="8568" spans="1:17" x14ac:dyDescent="0.25">
      <c r="A8568">
        <v>8567</v>
      </c>
      <c r="B8568">
        <v>39</v>
      </c>
      <c r="C8568" t="str">
        <f t="shared" si="133"/>
        <v>Adult</v>
      </c>
      <c r="D8568" t="s">
        <v>16</v>
      </c>
      <c r="E8568" t="s">
        <v>49</v>
      </c>
      <c r="F8568" t="s">
        <v>18</v>
      </c>
      <c r="G8568">
        <v>136.62</v>
      </c>
      <c r="H8568">
        <v>15</v>
      </c>
      <c r="I8568" t="s">
        <v>19</v>
      </c>
      <c r="J8568" t="s">
        <v>38</v>
      </c>
      <c r="K8568" s="1" t="s">
        <v>29</v>
      </c>
      <c r="L8568">
        <v>1</v>
      </c>
      <c r="M8568" s="1" t="s">
        <v>29</v>
      </c>
      <c r="N8568">
        <v>1</v>
      </c>
      <c r="O8568">
        <v>6</v>
      </c>
      <c r="P8568" t="s">
        <v>37</v>
      </c>
      <c r="Q8568" t="s">
        <v>23</v>
      </c>
    </row>
    <row r="8569" spans="1:17" x14ac:dyDescent="0.25">
      <c r="A8569">
        <v>8568</v>
      </c>
      <c r="B8569">
        <v>37</v>
      </c>
      <c r="C8569" t="str">
        <f t="shared" si="133"/>
        <v>Adult</v>
      </c>
      <c r="D8569" t="s">
        <v>16</v>
      </c>
      <c r="E8569" t="s">
        <v>49</v>
      </c>
      <c r="F8569" t="s">
        <v>50</v>
      </c>
      <c r="G8569">
        <v>582.85</v>
      </c>
      <c r="H8569">
        <v>57</v>
      </c>
      <c r="I8569" t="s">
        <v>33</v>
      </c>
      <c r="J8569" t="s">
        <v>47</v>
      </c>
      <c r="K8569" s="1" t="s">
        <v>29</v>
      </c>
      <c r="L8569">
        <v>7</v>
      </c>
      <c r="M8569" s="1" t="s">
        <v>21</v>
      </c>
      <c r="N8569">
        <v>2</v>
      </c>
      <c r="O8569">
        <v>5</v>
      </c>
      <c r="P8569" t="s">
        <v>22</v>
      </c>
      <c r="Q8569" t="s">
        <v>39</v>
      </c>
    </row>
    <row r="8570" spans="1:17" x14ac:dyDescent="0.25">
      <c r="A8570">
        <v>8569</v>
      </c>
      <c r="B8570">
        <v>18</v>
      </c>
      <c r="C8570" t="str">
        <f t="shared" si="133"/>
        <v>Teenager</v>
      </c>
      <c r="D8570" t="s">
        <v>16</v>
      </c>
      <c r="E8570" t="s">
        <v>44</v>
      </c>
      <c r="F8570" t="s">
        <v>43</v>
      </c>
      <c r="G8570">
        <v>340.55</v>
      </c>
      <c r="H8570">
        <v>24</v>
      </c>
      <c r="I8570" t="s">
        <v>27</v>
      </c>
      <c r="J8570" t="s">
        <v>20</v>
      </c>
      <c r="K8570" s="1" t="s">
        <v>29</v>
      </c>
      <c r="L8570">
        <v>6</v>
      </c>
      <c r="M8570" s="1" t="s">
        <v>21</v>
      </c>
      <c r="N8570">
        <v>4</v>
      </c>
      <c r="O8570">
        <v>7</v>
      </c>
      <c r="P8570" t="s">
        <v>34</v>
      </c>
      <c r="Q8570" t="s">
        <v>30</v>
      </c>
    </row>
    <row r="8571" spans="1:17" x14ac:dyDescent="0.25">
      <c r="A8571">
        <v>8570</v>
      </c>
      <c r="B8571">
        <v>67</v>
      </c>
      <c r="C8571" t="str">
        <f t="shared" si="133"/>
        <v>Senior</v>
      </c>
      <c r="D8571" t="s">
        <v>40</v>
      </c>
      <c r="E8571" t="s">
        <v>48</v>
      </c>
      <c r="F8571" t="s">
        <v>43</v>
      </c>
      <c r="G8571">
        <v>505.79</v>
      </c>
      <c r="H8571">
        <v>41</v>
      </c>
      <c r="I8571" t="s">
        <v>19</v>
      </c>
      <c r="J8571" t="s">
        <v>47</v>
      </c>
      <c r="K8571" s="1" t="s">
        <v>21</v>
      </c>
      <c r="L8571">
        <v>8</v>
      </c>
      <c r="M8571" s="1" t="s">
        <v>29</v>
      </c>
      <c r="N8571">
        <v>5</v>
      </c>
      <c r="O8571">
        <v>6</v>
      </c>
      <c r="P8571" t="s">
        <v>34</v>
      </c>
      <c r="Q8571" t="s">
        <v>39</v>
      </c>
    </row>
    <row r="8572" spans="1:17" x14ac:dyDescent="0.25">
      <c r="A8572">
        <v>8571</v>
      </c>
      <c r="B8572">
        <v>43</v>
      </c>
      <c r="C8572" t="str">
        <f t="shared" si="133"/>
        <v>Adult</v>
      </c>
      <c r="D8572" t="s">
        <v>16</v>
      </c>
      <c r="E8572" t="s">
        <v>49</v>
      </c>
      <c r="F8572" t="s">
        <v>36</v>
      </c>
      <c r="G8572">
        <v>308.35000000000002</v>
      </c>
      <c r="H8572">
        <v>38</v>
      </c>
      <c r="I8572" t="s">
        <v>19</v>
      </c>
      <c r="J8572" t="s">
        <v>28</v>
      </c>
      <c r="K8572" s="1" t="s">
        <v>29</v>
      </c>
      <c r="L8572">
        <v>4</v>
      </c>
      <c r="M8572" s="1" t="s">
        <v>29</v>
      </c>
      <c r="N8572">
        <v>1</v>
      </c>
      <c r="O8572">
        <v>4</v>
      </c>
      <c r="P8572" t="s">
        <v>22</v>
      </c>
      <c r="Q8572" t="s">
        <v>23</v>
      </c>
    </row>
    <row r="8573" spans="1:17" x14ac:dyDescent="0.25">
      <c r="A8573">
        <v>8572</v>
      </c>
      <c r="B8573">
        <v>52</v>
      </c>
      <c r="C8573" t="str">
        <f t="shared" si="133"/>
        <v>Adult</v>
      </c>
      <c r="D8573" t="s">
        <v>24</v>
      </c>
      <c r="E8573" t="s">
        <v>44</v>
      </c>
      <c r="F8573" t="s">
        <v>36</v>
      </c>
      <c r="G8573">
        <v>995.4</v>
      </c>
      <c r="H8573">
        <v>49</v>
      </c>
      <c r="I8573" t="s">
        <v>19</v>
      </c>
      <c r="J8573" t="s">
        <v>47</v>
      </c>
      <c r="K8573" s="1" t="s">
        <v>21</v>
      </c>
      <c r="L8573">
        <v>9</v>
      </c>
      <c r="M8573" s="1" t="s">
        <v>29</v>
      </c>
      <c r="N8573">
        <v>2</v>
      </c>
      <c r="O8573">
        <v>13</v>
      </c>
      <c r="P8573" t="s">
        <v>22</v>
      </c>
      <c r="Q8573" t="s">
        <v>30</v>
      </c>
    </row>
    <row r="8574" spans="1:17" x14ac:dyDescent="0.25">
      <c r="A8574">
        <v>8573</v>
      </c>
      <c r="B8574">
        <v>67</v>
      </c>
      <c r="C8574" t="str">
        <f t="shared" si="133"/>
        <v>Senior</v>
      </c>
      <c r="D8574" t="s">
        <v>24</v>
      </c>
      <c r="E8574" t="s">
        <v>17</v>
      </c>
      <c r="F8574" t="s">
        <v>18</v>
      </c>
      <c r="G8574">
        <v>399.45</v>
      </c>
      <c r="H8574">
        <v>23</v>
      </c>
      <c r="I8574" t="s">
        <v>19</v>
      </c>
      <c r="J8574" t="s">
        <v>28</v>
      </c>
      <c r="K8574" s="1" t="s">
        <v>21</v>
      </c>
      <c r="L8574">
        <v>5</v>
      </c>
      <c r="M8574" s="1" t="s">
        <v>21</v>
      </c>
      <c r="N8574">
        <v>2</v>
      </c>
      <c r="O8574">
        <v>11</v>
      </c>
      <c r="P8574" t="s">
        <v>22</v>
      </c>
      <c r="Q8574" t="s">
        <v>30</v>
      </c>
    </row>
    <row r="8575" spans="1:17" x14ac:dyDescent="0.25">
      <c r="A8575">
        <v>8574</v>
      </c>
      <c r="B8575">
        <v>40</v>
      </c>
      <c r="C8575" t="str">
        <f t="shared" si="133"/>
        <v>Adult</v>
      </c>
      <c r="D8575" t="s">
        <v>24</v>
      </c>
      <c r="E8575" t="s">
        <v>31</v>
      </c>
      <c r="F8575" t="s">
        <v>36</v>
      </c>
      <c r="G8575">
        <v>279.39999999999998</v>
      </c>
      <c r="H8575">
        <v>58</v>
      </c>
      <c r="I8575" t="s">
        <v>27</v>
      </c>
      <c r="J8575" t="s">
        <v>38</v>
      </c>
      <c r="K8575" s="1" t="s">
        <v>29</v>
      </c>
      <c r="L8575">
        <v>4</v>
      </c>
      <c r="M8575" s="1" t="s">
        <v>29</v>
      </c>
      <c r="N8575">
        <v>3</v>
      </c>
      <c r="O8575">
        <v>12</v>
      </c>
      <c r="P8575" t="s">
        <v>37</v>
      </c>
      <c r="Q8575" t="s">
        <v>30</v>
      </c>
    </row>
    <row r="8576" spans="1:17" x14ac:dyDescent="0.25">
      <c r="A8576">
        <v>8575</v>
      </c>
      <c r="B8576">
        <v>35</v>
      </c>
      <c r="C8576" t="str">
        <f t="shared" si="133"/>
        <v>Adult</v>
      </c>
      <c r="D8576" t="s">
        <v>40</v>
      </c>
      <c r="E8576" t="s">
        <v>25</v>
      </c>
      <c r="F8576" t="s">
        <v>32</v>
      </c>
      <c r="G8576">
        <v>625.19000000000005</v>
      </c>
      <c r="H8576">
        <v>23</v>
      </c>
      <c r="I8576" t="s">
        <v>27</v>
      </c>
      <c r="J8576" t="s">
        <v>20</v>
      </c>
      <c r="K8576" s="1" t="s">
        <v>21</v>
      </c>
      <c r="L8576">
        <v>5</v>
      </c>
      <c r="M8576" s="1" t="s">
        <v>21</v>
      </c>
      <c r="N8576">
        <v>1</v>
      </c>
      <c r="O8576">
        <v>11</v>
      </c>
      <c r="P8576" t="s">
        <v>22</v>
      </c>
      <c r="Q8576" t="s">
        <v>30</v>
      </c>
    </row>
    <row r="8577" spans="1:17" x14ac:dyDescent="0.25">
      <c r="A8577">
        <v>8576</v>
      </c>
      <c r="B8577">
        <v>69</v>
      </c>
      <c r="C8577" t="str">
        <f t="shared" si="133"/>
        <v>Senior</v>
      </c>
      <c r="D8577" t="s">
        <v>16</v>
      </c>
      <c r="E8577" t="s">
        <v>44</v>
      </c>
      <c r="F8577" t="s">
        <v>42</v>
      </c>
      <c r="G8577">
        <v>357.53</v>
      </c>
      <c r="H8577">
        <v>51</v>
      </c>
      <c r="I8577" t="s">
        <v>33</v>
      </c>
      <c r="J8577" t="s">
        <v>47</v>
      </c>
      <c r="K8577" s="1" t="s">
        <v>21</v>
      </c>
      <c r="L8577">
        <v>2</v>
      </c>
      <c r="M8577" s="1" t="s">
        <v>21</v>
      </c>
      <c r="N8577">
        <v>3</v>
      </c>
      <c r="O8577">
        <v>13</v>
      </c>
      <c r="P8577" t="s">
        <v>22</v>
      </c>
      <c r="Q8577" t="s">
        <v>23</v>
      </c>
    </row>
    <row r="8578" spans="1:17" x14ac:dyDescent="0.25">
      <c r="A8578">
        <v>8577</v>
      </c>
      <c r="B8578">
        <v>57</v>
      </c>
      <c r="C8578" t="str">
        <f t="shared" si="133"/>
        <v>Adult</v>
      </c>
      <c r="D8578" t="s">
        <v>40</v>
      </c>
      <c r="E8578" t="s">
        <v>31</v>
      </c>
      <c r="F8578" t="s">
        <v>50</v>
      </c>
      <c r="G8578">
        <v>122.17</v>
      </c>
      <c r="H8578">
        <v>6</v>
      </c>
      <c r="I8578" t="s">
        <v>27</v>
      </c>
      <c r="J8578" t="s">
        <v>47</v>
      </c>
      <c r="K8578" s="1" t="s">
        <v>29</v>
      </c>
      <c r="L8578">
        <v>5</v>
      </c>
      <c r="M8578" s="1" t="s">
        <v>21</v>
      </c>
      <c r="N8578">
        <v>2</v>
      </c>
      <c r="O8578">
        <v>7</v>
      </c>
      <c r="P8578" t="s">
        <v>22</v>
      </c>
      <c r="Q8578" t="s">
        <v>23</v>
      </c>
    </row>
    <row r="8579" spans="1:17" x14ac:dyDescent="0.25">
      <c r="A8579">
        <v>8578</v>
      </c>
      <c r="B8579">
        <v>69</v>
      </c>
      <c r="C8579" t="str">
        <f t="shared" ref="C8579:C8642" si="134">IF(B8579&gt;=60,"Senior",IF(B8579&gt;=20,"Adult","Teenager"))</f>
        <v>Senior</v>
      </c>
      <c r="D8579" t="s">
        <v>24</v>
      </c>
      <c r="E8579" t="s">
        <v>35</v>
      </c>
      <c r="F8579" t="s">
        <v>50</v>
      </c>
      <c r="G8579">
        <v>496.45</v>
      </c>
      <c r="H8579">
        <v>23</v>
      </c>
      <c r="I8579" t="s">
        <v>33</v>
      </c>
      <c r="J8579" t="s">
        <v>45</v>
      </c>
      <c r="K8579" s="1" t="s">
        <v>29</v>
      </c>
      <c r="L8579">
        <v>5</v>
      </c>
      <c r="M8579" s="1" t="s">
        <v>21</v>
      </c>
      <c r="N8579">
        <v>2</v>
      </c>
      <c r="O8579">
        <v>3</v>
      </c>
      <c r="P8579" t="s">
        <v>37</v>
      </c>
      <c r="Q8579" t="s">
        <v>39</v>
      </c>
    </row>
    <row r="8580" spans="1:17" x14ac:dyDescent="0.25">
      <c r="A8580">
        <v>8579</v>
      </c>
      <c r="B8580">
        <v>40</v>
      </c>
      <c r="C8580" t="str">
        <f t="shared" si="134"/>
        <v>Adult</v>
      </c>
      <c r="D8580" t="s">
        <v>40</v>
      </c>
      <c r="E8580" t="s">
        <v>46</v>
      </c>
      <c r="F8580" t="s">
        <v>26</v>
      </c>
      <c r="G8580">
        <v>444.91</v>
      </c>
      <c r="H8580">
        <v>8</v>
      </c>
      <c r="I8580" t="s">
        <v>19</v>
      </c>
      <c r="J8580" t="s">
        <v>20</v>
      </c>
      <c r="K8580" s="1" t="s">
        <v>21</v>
      </c>
      <c r="L8580">
        <v>5</v>
      </c>
      <c r="M8580" s="1" t="s">
        <v>21</v>
      </c>
      <c r="N8580">
        <v>5</v>
      </c>
      <c r="O8580">
        <v>10</v>
      </c>
      <c r="P8580" t="s">
        <v>22</v>
      </c>
      <c r="Q8580" t="s">
        <v>30</v>
      </c>
    </row>
    <row r="8581" spans="1:17" x14ac:dyDescent="0.25">
      <c r="A8581">
        <v>8580</v>
      </c>
      <c r="B8581">
        <v>62</v>
      </c>
      <c r="C8581" t="str">
        <f t="shared" si="134"/>
        <v>Senior</v>
      </c>
      <c r="D8581" t="s">
        <v>24</v>
      </c>
      <c r="E8581" t="s">
        <v>35</v>
      </c>
      <c r="F8581" t="s">
        <v>41</v>
      </c>
      <c r="G8581">
        <v>48.65</v>
      </c>
      <c r="H8581">
        <v>12</v>
      </c>
      <c r="I8581" t="s">
        <v>19</v>
      </c>
      <c r="J8581" t="s">
        <v>47</v>
      </c>
      <c r="K8581" s="1" t="s">
        <v>29</v>
      </c>
      <c r="L8581">
        <v>3</v>
      </c>
      <c r="M8581" s="1" t="s">
        <v>21</v>
      </c>
      <c r="N8581">
        <v>5</v>
      </c>
      <c r="O8581">
        <v>9</v>
      </c>
      <c r="P8581" t="s">
        <v>34</v>
      </c>
      <c r="Q8581" t="s">
        <v>30</v>
      </c>
    </row>
    <row r="8582" spans="1:17" x14ac:dyDescent="0.25">
      <c r="A8582">
        <v>8581</v>
      </c>
      <c r="B8582">
        <v>61</v>
      </c>
      <c r="C8582" t="str">
        <f t="shared" si="134"/>
        <v>Senior</v>
      </c>
      <c r="D8582" t="s">
        <v>16</v>
      </c>
      <c r="E8582" t="s">
        <v>25</v>
      </c>
      <c r="F8582" t="s">
        <v>42</v>
      </c>
      <c r="G8582">
        <v>720.9</v>
      </c>
      <c r="H8582">
        <v>33</v>
      </c>
      <c r="I8582" t="s">
        <v>27</v>
      </c>
      <c r="J8582" t="s">
        <v>28</v>
      </c>
      <c r="K8582" s="1" t="s">
        <v>29</v>
      </c>
      <c r="L8582">
        <v>5</v>
      </c>
      <c r="M8582" s="1" t="s">
        <v>29</v>
      </c>
      <c r="N8582">
        <v>4</v>
      </c>
      <c r="O8582">
        <v>11</v>
      </c>
      <c r="P8582" t="s">
        <v>37</v>
      </c>
      <c r="Q8582" t="s">
        <v>23</v>
      </c>
    </row>
    <row r="8583" spans="1:17" x14ac:dyDescent="0.25">
      <c r="A8583">
        <v>8582</v>
      </c>
      <c r="B8583">
        <v>61</v>
      </c>
      <c r="C8583" t="str">
        <f t="shared" si="134"/>
        <v>Senior</v>
      </c>
      <c r="D8583" t="s">
        <v>16</v>
      </c>
      <c r="E8583" t="s">
        <v>35</v>
      </c>
      <c r="F8583" t="s">
        <v>50</v>
      </c>
      <c r="G8583">
        <v>222.7</v>
      </c>
      <c r="H8583">
        <v>19</v>
      </c>
      <c r="I8583" t="s">
        <v>19</v>
      </c>
      <c r="J8583" t="s">
        <v>28</v>
      </c>
      <c r="K8583" s="1" t="s">
        <v>21</v>
      </c>
      <c r="L8583">
        <v>8</v>
      </c>
      <c r="M8583" s="1" t="s">
        <v>21</v>
      </c>
      <c r="N8583">
        <v>2</v>
      </c>
      <c r="O8583">
        <v>4</v>
      </c>
      <c r="P8583" t="s">
        <v>34</v>
      </c>
      <c r="Q8583" t="s">
        <v>23</v>
      </c>
    </row>
    <row r="8584" spans="1:17" x14ac:dyDescent="0.25">
      <c r="A8584">
        <v>8583</v>
      </c>
      <c r="B8584">
        <v>27</v>
      </c>
      <c r="C8584" t="str">
        <f t="shared" si="134"/>
        <v>Adult</v>
      </c>
      <c r="D8584" t="s">
        <v>16</v>
      </c>
      <c r="E8584" t="s">
        <v>48</v>
      </c>
      <c r="F8584" t="s">
        <v>43</v>
      </c>
      <c r="G8584">
        <v>339.01</v>
      </c>
      <c r="H8584">
        <v>41</v>
      </c>
      <c r="I8584" t="s">
        <v>33</v>
      </c>
      <c r="J8584" t="s">
        <v>45</v>
      </c>
      <c r="K8584" s="1" t="s">
        <v>29</v>
      </c>
      <c r="L8584">
        <v>8</v>
      </c>
      <c r="M8584" s="1" t="s">
        <v>29</v>
      </c>
      <c r="N8584">
        <v>4</v>
      </c>
      <c r="O8584">
        <v>4</v>
      </c>
      <c r="P8584" t="s">
        <v>37</v>
      </c>
      <c r="Q8584" t="s">
        <v>39</v>
      </c>
    </row>
    <row r="8585" spans="1:17" x14ac:dyDescent="0.25">
      <c r="A8585">
        <v>8584</v>
      </c>
      <c r="B8585">
        <v>53</v>
      </c>
      <c r="C8585" t="str">
        <f t="shared" si="134"/>
        <v>Adult</v>
      </c>
      <c r="D8585" t="s">
        <v>16</v>
      </c>
      <c r="E8585" t="s">
        <v>48</v>
      </c>
      <c r="F8585" t="s">
        <v>42</v>
      </c>
      <c r="G8585">
        <v>999.17</v>
      </c>
      <c r="H8585">
        <v>10</v>
      </c>
      <c r="I8585" t="s">
        <v>33</v>
      </c>
      <c r="J8585" t="s">
        <v>45</v>
      </c>
      <c r="K8585" s="1" t="s">
        <v>21</v>
      </c>
      <c r="L8585">
        <v>4</v>
      </c>
      <c r="M8585" s="1" t="s">
        <v>29</v>
      </c>
      <c r="N8585">
        <v>5</v>
      </c>
      <c r="O8585">
        <v>13</v>
      </c>
      <c r="P8585" t="s">
        <v>34</v>
      </c>
      <c r="Q8585" t="s">
        <v>39</v>
      </c>
    </row>
    <row r="8586" spans="1:17" x14ac:dyDescent="0.25">
      <c r="A8586">
        <v>8585</v>
      </c>
      <c r="B8586">
        <v>38</v>
      </c>
      <c r="C8586" t="str">
        <f t="shared" si="134"/>
        <v>Adult</v>
      </c>
      <c r="D8586" t="s">
        <v>16</v>
      </c>
      <c r="E8586" t="s">
        <v>17</v>
      </c>
      <c r="F8586" t="s">
        <v>50</v>
      </c>
      <c r="G8586">
        <v>597.5</v>
      </c>
      <c r="H8586">
        <v>7</v>
      </c>
      <c r="I8586" t="s">
        <v>19</v>
      </c>
      <c r="J8586" t="s">
        <v>47</v>
      </c>
      <c r="K8586" s="1" t="s">
        <v>29</v>
      </c>
      <c r="L8586">
        <v>9</v>
      </c>
      <c r="M8586" s="1" t="s">
        <v>21</v>
      </c>
      <c r="N8586">
        <v>2</v>
      </c>
      <c r="O8586">
        <v>8</v>
      </c>
      <c r="P8586" t="s">
        <v>37</v>
      </c>
      <c r="Q8586" t="s">
        <v>23</v>
      </c>
    </row>
    <row r="8587" spans="1:17" x14ac:dyDescent="0.25">
      <c r="A8587">
        <v>8586</v>
      </c>
      <c r="B8587">
        <v>36</v>
      </c>
      <c r="C8587" t="str">
        <f t="shared" si="134"/>
        <v>Adult</v>
      </c>
      <c r="D8587" t="s">
        <v>24</v>
      </c>
      <c r="E8587" t="s">
        <v>17</v>
      </c>
      <c r="F8587" t="s">
        <v>50</v>
      </c>
      <c r="G8587">
        <v>302.19</v>
      </c>
      <c r="H8587">
        <v>49</v>
      </c>
      <c r="I8587" t="s">
        <v>33</v>
      </c>
      <c r="J8587" t="s">
        <v>20</v>
      </c>
      <c r="K8587" s="1" t="s">
        <v>29</v>
      </c>
      <c r="L8587">
        <v>3</v>
      </c>
      <c r="M8587" s="1" t="s">
        <v>21</v>
      </c>
      <c r="N8587">
        <v>1</v>
      </c>
      <c r="O8587">
        <v>10</v>
      </c>
      <c r="P8587" t="s">
        <v>22</v>
      </c>
      <c r="Q8587" t="s">
        <v>30</v>
      </c>
    </row>
    <row r="8588" spans="1:17" x14ac:dyDescent="0.25">
      <c r="A8588">
        <v>8587</v>
      </c>
      <c r="B8588">
        <v>21</v>
      </c>
      <c r="C8588" t="str">
        <f t="shared" si="134"/>
        <v>Adult</v>
      </c>
      <c r="D8588" t="s">
        <v>24</v>
      </c>
      <c r="E8588" t="s">
        <v>46</v>
      </c>
      <c r="F8588" t="s">
        <v>18</v>
      </c>
      <c r="G8588">
        <v>304.67</v>
      </c>
      <c r="H8588">
        <v>2</v>
      </c>
      <c r="I8588" t="s">
        <v>33</v>
      </c>
      <c r="J8588" t="s">
        <v>38</v>
      </c>
      <c r="K8588" s="1" t="s">
        <v>21</v>
      </c>
      <c r="L8588">
        <v>5</v>
      </c>
      <c r="M8588" s="1" t="s">
        <v>21</v>
      </c>
      <c r="N8588">
        <v>4</v>
      </c>
      <c r="O8588">
        <v>6</v>
      </c>
      <c r="P8588" t="s">
        <v>34</v>
      </c>
      <c r="Q8588" t="s">
        <v>39</v>
      </c>
    </row>
    <row r="8589" spans="1:17" x14ac:dyDescent="0.25">
      <c r="A8589">
        <v>8588</v>
      </c>
      <c r="B8589">
        <v>44</v>
      </c>
      <c r="C8589" t="str">
        <f t="shared" si="134"/>
        <v>Adult</v>
      </c>
      <c r="D8589" t="s">
        <v>16</v>
      </c>
      <c r="E8589" t="s">
        <v>49</v>
      </c>
      <c r="F8589" t="s">
        <v>43</v>
      </c>
      <c r="G8589">
        <v>439.9</v>
      </c>
      <c r="H8589">
        <v>8</v>
      </c>
      <c r="I8589" t="s">
        <v>19</v>
      </c>
      <c r="J8589" t="s">
        <v>38</v>
      </c>
      <c r="K8589" s="1" t="s">
        <v>29</v>
      </c>
      <c r="L8589">
        <v>8</v>
      </c>
      <c r="M8589" s="1" t="s">
        <v>21</v>
      </c>
      <c r="N8589">
        <v>3</v>
      </c>
      <c r="O8589">
        <v>9</v>
      </c>
      <c r="P8589" t="s">
        <v>34</v>
      </c>
      <c r="Q8589" t="s">
        <v>39</v>
      </c>
    </row>
    <row r="8590" spans="1:17" x14ac:dyDescent="0.25">
      <c r="A8590">
        <v>8589</v>
      </c>
      <c r="B8590">
        <v>25</v>
      </c>
      <c r="C8590" t="str">
        <f t="shared" si="134"/>
        <v>Adult</v>
      </c>
      <c r="D8590" t="s">
        <v>24</v>
      </c>
      <c r="E8590" t="s">
        <v>49</v>
      </c>
      <c r="F8590" t="s">
        <v>36</v>
      </c>
      <c r="G8590">
        <v>660.21</v>
      </c>
      <c r="H8590">
        <v>52</v>
      </c>
      <c r="I8590" t="s">
        <v>27</v>
      </c>
      <c r="J8590" t="s">
        <v>38</v>
      </c>
      <c r="K8590" s="1" t="s">
        <v>21</v>
      </c>
      <c r="L8590">
        <v>3</v>
      </c>
      <c r="M8590" s="1" t="s">
        <v>29</v>
      </c>
      <c r="N8590">
        <v>2</v>
      </c>
      <c r="O8590">
        <v>1</v>
      </c>
      <c r="P8590" t="s">
        <v>34</v>
      </c>
      <c r="Q8590" t="s">
        <v>23</v>
      </c>
    </row>
    <row r="8591" spans="1:17" x14ac:dyDescent="0.25">
      <c r="A8591">
        <v>8590</v>
      </c>
      <c r="B8591">
        <v>62</v>
      </c>
      <c r="C8591" t="str">
        <f t="shared" si="134"/>
        <v>Senior</v>
      </c>
      <c r="D8591" t="s">
        <v>16</v>
      </c>
      <c r="E8591" t="s">
        <v>31</v>
      </c>
      <c r="F8591" t="s">
        <v>43</v>
      </c>
      <c r="G8591">
        <v>433.33</v>
      </c>
      <c r="H8591">
        <v>26</v>
      </c>
      <c r="I8591" t="s">
        <v>27</v>
      </c>
      <c r="J8591" t="s">
        <v>47</v>
      </c>
      <c r="K8591" s="1" t="s">
        <v>21</v>
      </c>
      <c r="L8591">
        <v>1</v>
      </c>
      <c r="M8591" s="1" t="s">
        <v>21</v>
      </c>
      <c r="N8591">
        <v>1</v>
      </c>
      <c r="O8591">
        <v>5</v>
      </c>
      <c r="P8591" t="s">
        <v>34</v>
      </c>
      <c r="Q8591" t="s">
        <v>30</v>
      </c>
    </row>
    <row r="8592" spans="1:17" x14ac:dyDescent="0.25">
      <c r="A8592">
        <v>8591</v>
      </c>
      <c r="B8592">
        <v>42</v>
      </c>
      <c r="C8592" t="str">
        <f t="shared" si="134"/>
        <v>Adult</v>
      </c>
      <c r="D8592" t="s">
        <v>16</v>
      </c>
      <c r="E8592" t="s">
        <v>44</v>
      </c>
      <c r="F8592" t="s">
        <v>43</v>
      </c>
      <c r="G8592">
        <v>250.2</v>
      </c>
      <c r="H8592">
        <v>22</v>
      </c>
      <c r="I8592" t="s">
        <v>27</v>
      </c>
      <c r="J8592" t="s">
        <v>47</v>
      </c>
      <c r="K8592" s="1" t="s">
        <v>21</v>
      </c>
      <c r="L8592">
        <v>2</v>
      </c>
      <c r="M8592" s="1" t="s">
        <v>21</v>
      </c>
      <c r="N8592">
        <v>1</v>
      </c>
      <c r="O8592">
        <v>13</v>
      </c>
      <c r="P8592" t="s">
        <v>34</v>
      </c>
      <c r="Q8592" t="s">
        <v>39</v>
      </c>
    </row>
    <row r="8593" spans="1:17" x14ac:dyDescent="0.25">
      <c r="A8593">
        <v>8592</v>
      </c>
      <c r="B8593">
        <v>54</v>
      </c>
      <c r="C8593" t="str">
        <f t="shared" si="134"/>
        <v>Adult</v>
      </c>
      <c r="D8593" t="s">
        <v>40</v>
      </c>
      <c r="E8593" t="s">
        <v>35</v>
      </c>
      <c r="F8593" t="s">
        <v>42</v>
      </c>
      <c r="G8593">
        <v>453.88</v>
      </c>
      <c r="H8593">
        <v>12</v>
      </c>
      <c r="I8593" t="s">
        <v>33</v>
      </c>
      <c r="J8593" t="s">
        <v>38</v>
      </c>
      <c r="K8593" s="1" t="s">
        <v>21</v>
      </c>
      <c r="L8593">
        <v>5</v>
      </c>
      <c r="M8593" s="1" t="s">
        <v>29</v>
      </c>
      <c r="N8593">
        <v>4</v>
      </c>
      <c r="O8593">
        <v>3</v>
      </c>
      <c r="P8593" t="s">
        <v>22</v>
      </c>
      <c r="Q8593" t="s">
        <v>23</v>
      </c>
    </row>
    <row r="8594" spans="1:17" x14ac:dyDescent="0.25">
      <c r="A8594">
        <v>8593</v>
      </c>
      <c r="B8594">
        <v>18</v>
      </c>
      <c r="C8594" t="str">
        <f t="shared" si="134"/>
        <v>Teenager</v>
      </c>
      <c r="D8594" t="s">
        <v>24</v>
      </c>
      <c r="E8594" t="s">
        <v>48</v>
      </c>
      <c r="F8594" t="s">
        <v>41</v>
      </c>
      <c r="G8594">
        <v>741.3</v>
      </c>
      <c r="H8594">
        <v>26</v>
      </c>
      <c r="I8594" t="s">
        <v>27</v>
      </c>
      <c r="J8594" t="s">
        <v>47</v>
      </c>
      <c r="K8594" s="1" t="s">
        <v>21</v>
      </c>
      <c r="L8594">
        <v>4</v>
      </c>
      <c r="M8594" s="1" t="s">
        <v>21</v>
      </c>
      <c r="N8594">
        <v>4</v>
      </c>
      <c r="O8594">
        <v>2</v>
      </c>
      <c r="P8594" t="s">
        <v>22</v>
      </c>
      <c r="Q8594" t="s">
        <v>23</v>
      </c>
    </row>
    <row r="8595" spans="1:17" x14ac:dyDescent="0.25">
      <c r="A8595">
        <v>8594</v>
      </c>
      <c r="B8595">
        <v>36</v>
      </c>
      <c r="C8595" t="str">
        <f t="shared" si="134"/>
        <v>Adult</v>
      </c>
      <c r="D8595" t="s">
        <v>24</v>
      </c>
      <c r="E8595" t="s">
        <v>48</v>
      </c>
      <c r="F8595" t="s">
        <v>50</v>
      </c>
      <c r="G8595">
        <v>122.81</v>
      </c>
      <c r="H8595">
        <v>6</v>
      </c>
      <c r="I8595" t="s">
        <v>33</v>
      </c>
      <c r="J8595" t="s">
        <v>47</v>
      </c>
      <c r="K8595" s="1" t="s">
        <v>21</v>
      </c>
      <c r="L8595">
        <v>3</v>
      </c>
      <c r="M8595" s="1" t="s">
        <v>21</v>
      </c>
      <c r="N8595">
        <v>5</v>
      </c>
      <c r="O8595">
        <v>11</v>
      </c>
      <c r="P8595" t="s">
        <v>34</v>
      </c>
      <c r="Q8595" t="s">
        <v>30</v>
      </c>
    </row>
    <row r="8596" spans="1:17" x14ac:dyDescent="0.25">
      <c r="A8596">
        <v>8595</v>
      </c>
      <c r="B8596">
        <v>64</v>
      </c>
      <c r="C8596" t="str">
        <f t="shared" si="134"/>
        <v>Senior</v>
      </c>
      <c r="D8596" t="s">
        <v>24</v>
      </c>
      <c r="E8596" t="s">
        <v>44</v>
      </c>
      <c r="F8596" t="s">
        <v>36</v>
      </c>
      <c r="G8596">
        <v>846.4</v>
      </c>
      <c r="H8596">
        <v>34</v>
      </c>
      <c r="I8596" t="s">
        <v>27</v>
      </c>
      <c r="J8596" t="s">
        <v>20</v>
      </c>
      <c r="K8596" s="1" t="s">
        <v>21</v>
      </c>
      <c r="L8596">
        <v>3</v>
      </c>
      <c r="M8596" s="1" t="s">
        <v>21</v>
      </c>
      <c r="N8596">
        <v>2</v>
      </c>
      <c r="O8596">
        <v>5</v>
      </c>
      <c r="P8596" t="s">
        <v>22</v>
      </c>
      <c r="Q8596" t="s">
        <v>39</v>
      </c>
    </row>
    <row r="8597" spans="1:17" x14ac:dyDescent="0.25">
      <c r="A8597">
        <v>8596</v>
      </c>
      <c r="B8597">
        <v>53</v>
      </c>
      <c r="C8597" t="str">
        <f t="shared" si="134"/>
        <v>Adult</v>
      </c>
      <c r="D8597" t="s">
        <v>24</v>
      </c>
      <c r="E8597" t="s">
        <v>44</v>
      </c>
      <c r="F8597" t="s">
        <v>42</v>
      </c>
      <c r="G8597">
        <v>797.84</v>
      </c>
      <c r="H8597">
        <v>39</v>
      </c>
      <c r="I8597" t="s">
        <v>19</v>
      </c>
      <c r="J8597" t="s">
        <v>45</v>
      </c>
      <c r="K8597" s="1" t="s">
        <v>29</v>
      </c>
      <c r="L8597">
        <v>7</v>
      </c>
      <c r="M8597" s="1" t="s">
        <v>29</v>
      </c>
      <c r="N8597">
        <v>3</v>
      </c>
      <c r="O8597">
        <v>5</v>
      </c>
      <c r="P8597" t="s">
        <v>22</v>
      </c>
      <c r="Q8597" t="s">
        <v>30</v>
      </c>
    </row>
    <row r="8598" spans="1:17" x14ac:dyDescent="0.25">
      <c r="A8598">
        <v>8597</v>
      </c>
      <c r="B8598">
        <v>21</v>
      </c>
      <c r="C8598" t="str">
        <f t="shared" si="134"/>
        <v>Adult</v>
      </c>
      <c r="D8598" t="s">
        <v>40</v>
      </c>
      <c r="E8598" t="s">
        <v>48</v>
      </c>
      <c r="F8598" t="s">
        <v>18</v>
      </c>
      <c r="G8598">
        <v>158.86000000000001</v>
      </c>
      <c r="H8598">
        <v>24</v>
      </c>
      <c r="I8598" t="s">
        <v>33</v>
      </c>
      <c r="J8598" t="s">
        <v>47</v>
      </c>
      <c r="K8598" s="1" t="s">
        <v>21</v>
      </c>
      <c r="L8598">
        <v>3</v>
      </c>
      <c r="M8598" s="1" t="s">
        <v>21</v>
      </c>
      <c r="N8598">
        <v>3</v>
      </c>
      <c r="O8598">
        <v>1</v>
      </c>
      <c r="P8598" t="s">
        <v>22</v>
      </c>
      <c r="Q8598" t="s">
        <v>23</v>
      </c>
    </row>
    <row r="8599" spans="1:17" x14ac:dyDescent="0.25">
      <c r="A8599">
        <v>8598</v>
      </c>
      <c r="B8599">
        <v>52</v>
      </c>
      <c r="C8599" t="str">
        <f t="shared" si="134"/>
        <v>Adult</v>
      </c>
      <c r="D8599" t="s">
        <v>16</v>
      </c>
      <c r="E8599" t="s">
        <v>46</v>
      </c>
      <c r="F8599" t="s">
        <v>32</v>
      </c>
      <c r="G8599">
        <v>318.19</v>
      </c>
      <c r="H8599">
        <v>5</v>
      </c>
      <c r="I8599" t="s">
        <v>27</v>
      </c>
      <c r="J8599" t="s">
        <v>28</v>
      </c>
      <c r="K8599" s="1" t="s">
        <v>29</v>
      </c>
      <c r="L8599">
        <v>1</v>
      </c>
      <c r="M8599" s="1" t="s">
        <v>29</v>
      </c>
      <c r="N8599">
        <v>4</v>
      </c>
      <c r="O8599">
        <v>1</v>
      </c>
      <c r="P8599" t="s">
        <v>22</v>
      </c>
      <c r="Q8599" t="s">
        <v>23</v>
      </c>
    </row>
    <row r="8600" spans="1:17" x14ac:dyDescent="0.25">
      <c r="A8600">
        <v>8599</v>
      </c>
      <c r="B8600">
        <v>47</v>
      </c>
      <c r="C8600" t="str">
        <f t="shared" si="134"/>
        <v>Adult</v>
      </c>
      <c r="D8600" t="s">
        <v>16</v>
      </c>
      <c r="E8600" t="s">
        <v>25</v>
      </c>
      <c r="F8600" t="s">
        <v>18</v>
      </c>
      <c r="G8600">
        <v>126.58</v>
      </c>
      <c r="H8600">
        <v>4</v>
      </c>
      <c r="I8600" t="s">
        <v>33</v>
      </c>
      <c r="J8600" t="s">
        <v>47</v>
      </c>
      <c r="K8600" s="1" t="s">
        <v>29</v>
      </c>
      <c r="L8600">
        <v>6</v>
      </c>
      <c r="M8600" s="1" t="s">
        <v>29</v>
      </c>
      <c r="N8600">
        <v>1</v>
      </c>
      <c r="O8600">
        <v>7</v>
      </c>
      <c r="P8600" t="s">
        <v>22</v>
      </c>
      <c r="Q8600" t="s">
        <v>39</v>
      </c>
    </row>
    <row r="8601" spans="1:17" x14ac:dyDescent="0.25">
      <c r="A8601">
        <v>8600</v>
      </c>
      <c r="B8601">
        <v>31</v>
      </c>
      <c r="C8601" t="str">
        <f t="shared" si="134"/>
        <v>Adult</v>
      </c>
      <c r="D8601" t="s">
        <v>24</v>
      </c>
      <c r="E8601" t="s">
        <v>48</v>
      </c>
      <c r="F8601" t="s">
        <v>18</v>
      </c>
      <c r="G8601">
        <v>574.39</v>
      </c>
      <c r="H8601">
        <v>14</v>
      </c>
      <c r="I8601" t="s">
        <v>19</v>
      </c>
      <c r="J8601" t="s">
        <v>47</v>
      </c>
      <c r="K8601" s="1" t="s">
        <v>21</v>
      </c>
      <c r="L8601">
        <v>9</v>
      </c>
      <c r="M8601" s="1" t="s">
        <v>29</v>
      </c>
      <c r="N8601">
        <v>1</v>
      </c>
      <c r="O8601">
        <v>12</v>
      </c>
      <c r="P8601" t="s">
        <v>34</v>
      </c>
      <c r="Q8601" t="s">
        <v>39</v>
      </c>
    </row>
    <row r="8602" spans="1:17" x14ac:dyDescent="0.25">
      <c r="A8602">
        <v>8601</v>
      </c>
      <c r="B8602">
        <v>29</v>
      </c>
      <c r="C8602" t="str">
        <f t="shared" si="134"/>
        <v>Adult</v>
      </c>
      <c r="D8602" t="s">
        <v>16</v>
      </c>
      <c r="E8602" t="s">
        <v>49</v>
      </c>
      <c r="F8602" t="s">
        <v>50</v>
      </c>
      <c r="G8602">
        <v>165.37</v>
      </c>
      <c r="H8602">
        <v>27</v>
      </c>
      <c r="I8602" t="s">
        <v>19</v>
      </c>
      <c r="J8602" t="s">
        <v>47</v>
      </c>
      <c r="K8602" s="1" t="s">
        <v>21</v>
      </c>
      <c r="L8602">
        <v>1</v>
      </c>
      <c r="M8602" s="1" t="s">
        <v>29</v>
      </c>
      <c r="N8602">
        <v>2</v>
      </c>
      <c r="O8602">
        <v>5</v>
      </c>
      <c r="P8602" t="s">
        <v>37</v>
      </c>
      <c r="Q8602" t="s">
        <v>23</v>
      </c>
    </row>
    <row r="8603" spans="1:17" x14ac:dyDescent="0.25">
      <c r="A8603">
        <v>8602</v>
      </c>
      <c r="B8603">
        <v>42</v>
      </c>
      <c r="C8603" t="str">
        <f t="shared" si="134"/>
        <v>Adult</v>
      </c>
      <c r="D8603" t="s">
        <v>40</v>
      </c>
      <c r="E8603" t="s">
        <v>46</v>
      </c>
      <c r="F8603" t="s">
        <v>41</v>
      </c>
      <c r="G8603">
        <v>246.46</v>
      </c>
      <c r="H8603">
        <v>6</v>
      </c>
      <c r="I8603" t="s">
        <v>33</v>
      </c>
      <c r="J8603" t="s">
        <v>38</v>
      </c>
      <c r="K8603" s="1" t="s">
        <v>29</v>
      </c>
      <c r="L8603">
        <v>8</v>
      </c>
      <c r="M8603" s="1" t="s">
        <v>29</v>
      </c>
      <c r="N8603">
        <v>3</v>
      </c>
      <c r="O8603">
        <v>6</v>
      </c>
      <c r="P8603" t="s">
        <v>34</v>
      </c>
      <c r="Q8603" t="s">
        <v>30</v>
      </c>
    </row>
    <row r="8604" spans="1:17" x14ac:dyDescent="0.25">
      <c r="A8604">
        <v>8603</v>
      </c>
      <c r="B8604">
        <v>28</v>
      </c>
      <c r="C8604" t="str">
        <f t="shared" si="134"/>
        <v>Adult</v>
      </c>
      <c r="D8604" t="s">
        <v>16</v>
      </c>
      <c r="E8604" t="s">
        <v>35</v>
      </c>
      <c r="F8604" t="s">
        <v>43</v>
      </c>
      <c r="G8604">
        <v>647.51</v>
      </c>
      <c r="H8604">
        <v>15</v>
      </c>
      <c r="I8604" t="s">
        <v>33</v>
      </c>
      <c r="J8604" t="s">
        <v>47</v>
      </c>
      <c r="K8604" s="1" t="s">
        <v>29</v>
      </c>
      <c r="L8604">
        <v>8</v>
      </c>
      <c r="M8604" s="1" t="s">
        <v>21</v>
      </c>
      <c r="N8604">
        <v>1</v>
      </c>
      <c r="O8604">
        <v>5</v>
      </c>
      <c r="P8604" t="s">
        <v>34</v>
      </c>
      <c r="Q8604" t="s">
        <v>23</v>
      </c>
    </row>
    <row r="8605" spans="1:17" x14ac:dyDescent="0.25">
      <c r="A8605">
        <v>8604</v>
      </c>
      <c r="B8605">
        <v>48</v>
      </c>
      <c r="C8605" t="str">
        <f t="shared" si="134"/>
        <v>Adult</v>
      </c>
      <c r="D8605" t="s">
        <v>24</v>
      </c>
      <c r="E8605" t="s">
        <v>25</v>
      </c>
      <c r="F8605" t="s">
        <v>50</v>
      </c>
      <c r="G8605">
        <v>653.11</v>
      </c>
      <c r="H8605">
        <v>19</v>
      </c>
      <c r="I8605" t="s">
        <v>33</v>
      </c>
      <c r="J8605" t="s">
        <v>38</v>
      </c>
      <c r="K8605" s="1" t="s">
        <v>29</v>
      </c>
      <c r="L8605">
        <v>3</v>
      </c>
      <c r="M8605" s="1" t="s">
        <v>21</v>
      </c>
      <c r="N8605">
        <v>1</v>
      </c>
      <c r="O8605">
        <v>4</v>
      </c>
      <c r="P8605" t="s">
        <v>22</v>
      </c>
      <c r="Q8605" t="s">
        <v>23</v>
      </c>
    </row>
    <row r="8606" spans="1:17" x14ac:dyDescent="0.25">
      <c r="A8606">
        <v>8605</v>
      </c>
      <c r="B8606">
        <v>42</v>
      </c>
      <c r="C8606" t="str">
        <f t="shared" si="134"/>
        <v>Adult</v>
      </c>
      <c r="D8606" t="s">
        <v>24</v>
      </c>
      <c r="E8606" t="s">
        <v>44</v>
      </c>
      <c r="F8606" t="s">
        <v>18</v>
      </c>
      <c r="G8606">
        <v>927.58</v>
      </c>
      <c r="H8606">
        <v>15</v>
      </c>
      <c r="I8606" t="s">
        <v>19</v>
      </c>
      <c r="J8606" t="s">
        <v>47</v>
      </c>
      <c r="K8606" s="1" t="s">
        <v>21</v>
      </c>
      <c r="L8606">
        <v>5</v>
      </c>
      <c r="M8606" s="1" t="s">
        <v>21</v>
      </c>
      <c r="N8606">
        <v>1</v>
      </c>
      <c r="O8606">
        <v>7</v>
      </c>
      <c r="P8606" t="s">
        <v>37</v>
      </c>
      <c r="Q8606" t="s">
        <v>23</v>
      </c>
    </row>
    <row r="8607" spans="1:17" x14ac:dyDescent="0.25">
      <c r="A8607">
        <v>8606</v>
      </c>
      <c r="B8607">
        <v>43</v>
      </c>
      <c r="C8607" t="str">
        <f t="shared" si="134"/>
        <v>Adult</v>
      </c>
      <c r="D8607" t="s">
        <v>16</v>
      </c>
      <c r="E8607" t="s">
        <v>49</v>
      </c>
      <c r="F8607" t="s">
        <v>43</v>
      </c>
      <c r="G8607">
        <v>286.04000000000002</v>
      </c>
      <c r="H8607">
        <v>8</v>
      </c>
      <c r="I8607" t="s">
        <v>33</v>
      </c>
      <c r="J8607" t="s">
        <v>45</v>
      </c>
      <c r="K8607" s="1" t="s">
        <v>21</v>
      </c>
      <c r="L8607">
        <v>3</v>
      </c>
      <c r="M8607" s="1" t="s">
        <v>21</v>
      </c>
      <c r="N8607">
        <v>4</v>
      </c>
      <c r="O8607">
        <v>11</v>
      </c>
      <c r="P8607" t="s">
        <v>37</v>
      </c>
      <c r="Q8607" t="s">
        <v>30</v>
      </c>
    </row>
    <row r="8608" spans="1:17" x14ac:dyDescent="0.25">
      <c r="A8608">
        <v>8607</v>
      </c>
      <c r="B8608">
        <v>21</v>
      </c>
      <c r="C8608" t="str">
        <f t="shared" si="134"/>
        <v>Adult</v>
      </c>
      <c r="D8608" t="s">
        <v>40</v>
      </c>
      <c r="E8608" t="s">
        <v>46</v>
      </c>
      <c r="F8608" t="s">
        <v>43</v>
      </c>
      <c r="G8608">
        <v>632.03</v>
      </c>
      <c r="H8608">
        <v>36</v>
      </c>
      <c r="I8608" t="s">
        <v>19</v>
      </c>
      <c r="J8608" t="s">
        <v>47</v>
      </c>
      <c r="K8608" s="1" t="s">
        <v>29</v>
      </c>
      <c r="L8608">
        <v>7</v>
      </c>
      <c r="M8608" s="1" t="s">
        <v>29</v>
      </c>
      <c r="N8608">
        <v>5</v>
      </c>
      <c r="O8608">
        <v>6</v>
      </c>
      <c r="P8608" t="s">
        <v>37</v>
      </c>
      <c r="Q8608" t="s">
        <v>30</v>
      </c>
    </row>
    <row r="8609" spans="1:17" x14ac:dyDescent="0.25">
      <c r="A8609">
        <v>8608</v>
      </c>
      <c r="B8609">
        <v>50</v>
      </c>
      <c r="C8609" t="str">
        <f t="shared" si="134"/>
        <v>Adult</v>
      </c>
      <c r="D8609" t="s">
        <v>16</v>
      </c>
      <c r="E8609" t="s">
        <v>25</v>
      </c>
      <c r="F8609" t="s">
        <v>32</v>
      </c>
      <c r="G8609">
        <v>514.39</v>
      </c>
      <c r="H8609">
        <v>14</v>
      </c>
      <c r="I8609" t="s">
        <v>27</v>
      </c>
      <c r="J8609" t="s">
        <v>38</v>
      </c>
      <c r="K8609" s="1" t="s">
        <v>29</v>
      </c>
      <c r="L8609">
        <v>4</v>
      </c>
      <c r="M8609" s="1" t="s">
        <v>29</v>
      </c>
      <c r="N8609">
        <v>3</v>
      </c>
      <c r="O8609">
        <v>13</v>
      </c>
      <c r="P8609" t="s">
        <v>34</v>
      </c>
      <c r="Q8609" t="s">
        <v>30</v>
      </c>
    </row>
    <row r="8610" spans="1:17" x14ac:dyDescent="0.25">
      <c r="A8610">
        <v>8609</v>
      </c>
      <c r="B8610">
        <v>42</v>
      </c>
      <c r="C8610" t="str">
        <f t="shared" si="134"/>
        <v>Adult</v>
      </c>
      <c r="D8610" t="s">
        <v>40</v>
      </c>
      <c r="E8610" t="s">
        <v>17</v>
      </c>
      <c r="F8610" t="s">
        <v>26</v>
      </c>
      <c r="G8610">
        <v>216.42</v>
      </c>
      <c r="H8610">
        <v>58</v>
      </c>
      <c r="I8610" t="s">
        <v>19</v>
      </c>
      <c r="J8610" t="s">
        <v>20</v>
      </c>
      <c r="K8610" s="1" t="s">
        <v>21</v>
      </c>
      <c r="L8610">
        <v>7</v>
      </c>
      <c r="M8610" s="1" t="s">
        <v>29</v>
      </c>
      <c r="N8610">
        <v>1</v>
      </c>
      <c r="O8610">
        <v>7</v>
      </c>
      <c r="P8610" t="s">
        <v>22</v>
      </c>
      <c r="Q8610" t="s">
        <v>30</v>
      </c>
    </row>
    <row r="8611" spans="1:17" x14ac:dyDescent="0.25">
      <c r="A8611">
        <v>8610</v>
      </c>
      <c r="B8611">
        <v>22</v>
      </c>
      <c r="C8611" t="str">
        <f t="shared" si="134"/>
        <v>Adult</v>
      </c>
      <c r="D8611" t="s">
        <v>24</v>
      </c>
      <c r="E8611" t="s">
        <v>46</v>
      </c>
      <c r="F8611" t="s">
        <v>18</v>
      </c>
      <c r="G8611">
        <v>147.49</v>
      </c>
      <c r="H8611">
        <v>38</v>
      </c>
      <c r="I8611" t="s">
        <v>19</v>
      </c>
      <c r="J8611" t="s">
        <v>45</v>
      </c>
      <c r="K8611" s="1" t="s">
        <v>29</v>
      </c>
      <c r="L8611">
        <v>4</v>
      </c>
      <c r="M8611" s="1" t="s">
        <v>29</v>
      </c>
      <c r="N8611">
        <v>4</v>
      </c>
      <c r="O8611">
        <v>12</v>
      </c>
      <c r="P8611" t="s">
        <v>34</v>
      </c>
      <c r="Q8611" t="s">
        <v>30</v>
      </c>
    </row>
    <row r="8612" spans="1:17" x14ac:dyDescent="0.25">
      <c r="A8612">
        <v>8611</v>
      </c>
      <c r="B8612">
        <v>28</v>
      </c>
      <c r="C8612" t="str">
        <f t="shared" si="134"/>
        <v>Adult</v>
      </c>
      <c r="D8612" t="s">
        <v>24</v>
      </c>
      <c r="E8612" t="s">
        <v>49</v>
      </c>
      <c r="F8612" t="s">
        <v>26</v>
      </c>
      <c r="G8612">
        <v>183.57</v>
      </c>
      <c r="H8612">
        <v>55</v>
      </c>
      <c r="I8612" t="s">
        <v>33</v>
      </c>
      <c r="J8612" t="s">
        <v>45</v>
      </c>
      <c r="K8612" s="1" t="s">
        <v>29</v>
      </c>
      <c r="L8612">
        <v>7</v>
      </c>
      <c r="M8612" s="1" t="s">
        <v>29</v>
      </c>
      <c r="N8612">
        <v>3</v>
      </c>
      <c r="O8612">
        <v>8</v>
      </c>
      <c r="P8612" t="s">
        <v>37</v>
      </c>
      <c r="Q8612" t="s">
        <v>30</v>
      </c>
    </row>
    <row r="8613" spans="1:17" x14ac:dyDescent="0.25">
      <c r="A8613">
        <v>8612</v>
      </c>
      <c r="B8613">
        <v>68</v>
      </c>
      <c r="C8613" t="str">
        <f t="shared" si="134"/>
        <v>Senior</v>
      </c>
      <c r="D8613" t="s">
        <v>16</v>
      </c>
      <c r="E8613" t="s">
        <v>35</v>
      </c>
      <c r="F8613" t="s">
        <v>32</v>
      </c>
      <c r="G8613">
        <v>371.67</v>
      </c>
      <c r="H8613">
        <v>6</v>
      </c>
      <c r="I8613" t="s">
        <v>27</v>
      </c>
      <c r="J8613" t="s">
        <v>38</v>
      </c>
      <c r="K8613" s="1" t="s">
        <v>29</v>
      </c>
      <c r="L8613">
        <v>1</v>
      </c>
      <c r="M8613" s="1" t="s">
        <v>21</v>
      </c>
      <c r="N8613">
        <v>4</v>
      </c>
      <c r="O8613">
        <v>1</v>
      </c>
      <c r="P8613" t="s">
        <v>22</v>
      </c>
      <c r="Q8613" t="s">
        <v>30</v>
      </c>
    </row>
    <row r="8614" spans="1:17" x14ac:dyDescent="0.25">
      <c r="A8614">
        <v>8613</v>
      </c>
      <c r="B8614">
        <v>47</v>
      </c>
      <c r="C8614" t="str">
        <f t="shared" si="134"/>
        <v>Adult</v>
      </c>
      <c r="D8614" t="s">
        <v>40</v>
      </c>
      <c r="E8614" t="s">
        <v>44</v>
      </c>
      <c r="F8614" t="s">
        <v>43</v>
      </c>
      <c r="G8614">
        <v>977.88</v>
      </c>
      <c r="H8614">
        <v>6</v>
      </c>
      <c r="I8614" t="s">
        <v>33</v>
      </c>
      <c r="J8614" t="s">
        <v>20</v>
      </c>
      <c r="K8614" s="1" t="s">
        <v>29</v>
      </c>
      <c r="L8614">
        <v>2</v>
      </c>
      <c r="M8614" s="1" t="s">
        <v>29</v>
      </c>
      <c r="N8614">
        <v>3</v>
      </c>
      <c r="O8614">
        <v>13</v>
      </c>
      <c r="P8614" t="s">
        <v>22</v>
      </c>
      <c r="Q8614" t="s">
        <v>39</v>
      </c>
    </row>
    <row r="8615" spans="1:17" x14ac:dyDescent="0.25">
      <c r="A8615">
        <v>8614</v>
      </c>
      <c r="B8615">
        <v>27</v>
      </c>
      <c r="C8615" t="str">
        <f t="shared" si="134"/>
        <v>Adult</v>
      </c>
      <c r="D8615" t="s">
        <v>24</v>
      </c>
      <c r="E8615" t="s">
        <v>46</v>
      </c>
      <c r="F8615" t="s">
        <v>26</v>
      </c>
      <c r="G8615">
        <v>719.43</v>
      </c>
      <c r="H8615">
        <v>22</v>
      </c>
      <c r="I8615" t="s">
        <v>19</v>
      </c>
      <c r="J8615" t="s">
        <v>47</v>
      </c>
      <c r="K8615" s="1" t="s">
        <v>21</v>
      </c>
      <c r="L8615">
        <v>8</v>
      </c>
      <c r="M8615" s="1" t="s">
        <v>21</v>
      </c>
      <c r="N8615">
        <v>1</v>
      </c>
      <c r="O8615">
        <v>7</v>
      </c>
      <c r="P8615" t="s">
        <v>34</v>
      </c>
      <c r="Q8615" t="s">
        <v>30</v>
      </c>
    </row>
    <row r="8616" spans="1:17" x14ac:dyDescent="0.25">
      <c r="A8616">
        <v>8615</v>
      </c>
      <c r="B8616">
        <v>63</v>
      </c>
      <c r="C8616" t="str">
        <f t="shared" si="134"/>
        <v>Senior</v>
      </c>
      <c r="D8616" t="s">
        <v>16</v>
      </c>
      <c r="E8616" t="s">
        <v>49</v>
      </c>
      <c r="F8616" t="s">
        <v>32</v>
      </c>
      <c r="G8616">
        <v>26.39</v>
      </c>
      <c r="H8616">
        <v>17</v>
      </c>
      <c r="I8616" t="s">
        <v>19</v>
      </c>
      <c r="J8616" t="s">
        <v>45</v>
      </c>
      <c r="K8616" s="1" t="s">
        <v>21</v>
      </c>
      <c r="L8616">
        <v>5</v>
      </c>
      <c r="M8616" s="1" t="s">
        <v>21</v>
      </c>
      <c r="N8616">
        <v>4</v>
      </c>
      <c r="O8616">
        <v>11</v>
      </c>
      <c r="P8616" t="s">
        <v>34</v>
      </c>
      <c r="Q8616" t="s">
        <v>39</v>
      </c>
    </row>
    <row r="8617" spans="1:17" x14ac:dyDescent="0.25">
      <c r="A8617">
        <v>8616</v>
      </c>
      <c r="B8617">
        <v>24</v>
      </c>
      <c r="C8617" t="str">
        <f t="shared" si="134"/>
        <v>Adult</v>
      </c>
      <c r="D8617" t="s">
        <v>24</v>
      </c>
      <c r="E8617" t="s">
        <v>35</v>
      </c>
      <c r="F8617" t="s">
        <v>41</v>
      </c>
      <c r="G8617">
        <v>312.27</v>
      </c>
      <c r="H8617">
        <v>52</v>
      </c>
      <c r="I8617" t="s">
        <v>27</v>
      </c>
      <c r="J8617" t="s">
        <v>28</v>
      </c>
      <c r="K8617" s="1" t="s">
        <v>21</v>
      </c>
      <c r="L8617">
        <v>4</v>
      </c>
      <c r="M8617" s="1" t="s">
        <v>29</v>
      </c>
      <c r="N8617">
        <v>5</v>
      </c>
      <c r="O8617">
        <v>4</v>
      </c>
      <c r="P8617" t="s">
        <v>34</v>
      </c>
      <c r="Q8617" t="s">
        <v>23</v>
      </c>
    </row>
    <row r="8618" spans="1:17" x14ac:dyDescent="0.25">
      <c r="A8618">
        <v>8617</v>
      </c>
      <c r="B8618">
        <v>26</v>
      </c>
      <c r="C8618" t="str">
        <f t="shared" si="134"/>
        <v>Adult</v>
      </c>
      <c r="D8618" t="s">
        <v>16</v>
      </c>
      <c r="E8618" t="s">
        <v>35</v>
      </c>
      <c r="F8618" t="s">
        <v>26</v>
      </c>
      <c r="G8618">
        <v>770.88</v>
      </c>
      <c r="H8618">
        <v>32</v>
      </c>
      <c r="I8618" t="s">
        <v>19</v>
      </c>
      <c r="J8618" t="s">
        <v>38</v>
      </c>
      <c r="K8618" s="1" t="s">
        <v>21</v>
      </c>
      <c r="L8618">
        <v>2</v>
      </c>
      <c r="M8618" s="1" t="s">
        <v>29</v>
      </c>
      <c r="N8618">
        <v>2</v>
      </c>
      <c r="O8618">
        <v>10</v>
      </c>
      <c r="P8618" t="s">
        <v>37</v>
      </c>
      <c r="Q8618" t="s">
        <v>23</v>
      </c>
    </row>
    <row r="8619" spans="1:17" x14ac:dyDescent="0.25">
      <c r="A8619">
        <v>8618</v>
      </c>
      <c r="B8619">
        <v>37</v>
      </c>
      <c r="C8619" t="str">
        <f t="shared" si="134"/>
        <v>Adult</v>
      </c>
      <c r="D8619" t="s">
        <v>16</v>
      </c>
      <c r="E8619" t="s">
        <v>31</v>
      </c>
      <c r="F8619" t="s">
        <v>26</v>
      </c>
      <c r="G8619">
        <v>698.19</v>
      </c>
      <c r="H8619">
        <v>13</v>
      </c>
      <c r="I8619" t="s">
        <v>27</v>
      </c>
      <c r="J8619" t="s">
        <v>45</v>
      </c>
      <c r="K8619" s="1" t="s">
        <v>21</v>
      </c>
      <c r="L8619">
        <v>5</v>
      </c>
      <c r="M8619" s="1" t="s">
        <v>21</v>
      </c>
      <c r="N8619">
        <v>5</v>
      </c>
      <c r="O8619">
        <v>3</v>
      </c>
      <c r="P8619" t="s">
        <v>22</v>
      </c>
      <c r="Q8619" t="s">
        <v>39</v>
      </c>
    </row>
    <row r="8620" spans="1:17" x14ac:dyDescent="0.25">
      <c r="A8620">
        <v>8619</v>
      </c>
      <c r="B8620">
        <v>69</v>
      </c>
      <c r="C8620" t="str">
        <f t="shared" si="134"/>
        <v>Senior</v>
      </c>
      <c r="D8620" t="s">
        <v>40</v>
      </c>
      <c r="E8620" t="s">
        <v>44</v>
      </c>
      <c r="F8620" t="s">
        <v>32</v>
      </c>
      <c r="G8620">
        <v>400.66</v>
      </c>
      <c r="H8620">
        <v>58</v>
      </c>
      <c r="I8620" t="s">
        <v>27</v>
      </c>
      <c r="J8620" t="s">
        <v>47</v>
      </c>
      <c r="K8620" s="1" t="s">
        <v>21</v>
      </c>
      <c r="L8620">
        <v>3</v>
      </c>
      <c r="M8620" s="1" t="s">
        <v>29</v>
      </c>
      <c r="N8620">
        <v>1</v>
      </c>
      <c r="O8620">
        <v>4</v>
      </c>
      <c r="P8620" t="s">
        <v>34</v>
      </c>
      <c r="Q8620" t="s">
        <v>23</v>
      </c>
    </row>
    <row r="8621" spans="1:17" x14ac:dyDescent="0.25">
      <c r="A8621">
        <v>8620</v>
      </c>
      <c r="B8621">
        <v>45</v>
      </c>
      <c r="C8621" t="str">
        <f t="shared" si="134"/>
        <v>Adult</v>
      </c>
      <c r="D8621" t="s">
        <v>24</v>
      </c>
      <c r="E8621" t="s">
        <v>46</v>
      </c>
      <c r="F8621" t="s">
        <v>50</v>
      </c>
      <c r="G8621">
        <v>941.35</v>
      </c>
      <c r="H8621">
        <v>12</v>
      </c>
      <c r="I8621" t="s">
        <v>27</v>
      </c>
      <c r="J8621" t="s">
        <v>45</v>
      </c>
      <c r="K8621" s="1" t="s">
        <v>29</v>
      </c>
      <c r="L8621">
        <v>1</v>
      </c>
      <c r="M8621" s="1" t="s">
        <v>21</v>
      </c>
      <c r="N8621">
        <v>1</v>
      </c>
      <c r="O8621">
        <v>10</v>
      </c>
      <c r="P8621" t="s">
        <v>34</v>
      </c>
      <c r="Q8621" t="s">
        <v>39</v>
      </c>
    </row>
    <row r="8622" spans="1:17" x14ac:dyDescent="0.25">
      <c r="A8622">
        <v>8621</v>
      </c>
      <c r="B8622">
        <v>44</v>
      </c>
      <c r="C8622" t="str">
        <f t="shared" si="134"/>
        <v>Adult</v>
      </c>
      <c r="D8622" t="s">
        <v>16</v>
      </c>
      <c r="E8622" t="s">
        <v>25</v>
      </c>
      <c r="F8622" t="s">
        <v>41</v>
      </c>
      <c r="G8622">
        <v>482.34</v>
      </c>
      <c r="H8622">
        <v>46</v>
      </c>
      <c r="I8622" t="s">
        <v>19</v>
      </c>
      <c r="J8622" t="s">
        <v>28</v>
      </c>
      <c r="K8622" s="1" t="s">
        <v>29</v>
      </c>
      <c r="L8622">
        <v>9</v>
      </c>
      <c r="M8622" s="1" t="s">
        <v>21</v>
      </c>
      <c r="N8622">
        <v>3</v>
      </c>
      <c r="O8622">
        <v>13</v>
      </c>
      <c r="P8622" t="s">
        <v>22</v>
      </c>
      <c r="Q8622" t="s">
        <v>30</v>
      </c>
    </row>
    <row r="8623" spans="1:17" x14ac:dyDescent="0.25">
      <c r="A8623">
        <v>8622</v>
      </c>
      <c r="B8623">
        <v>40</v>
      </c>
      <c r="C8623" t="str">
        <f t="shared" si="134"/>
        <v>Adult</v>
      </c>
      <c r="D8623" t="s">
        <v>16</v>
      </c>
      <c r="E8623" t="s">
        <v>35</v>
      </c>
      <c r="F8623" t="s">
        <v>36</v>
      </c>
      <c r="G8623">
        <v>323.61</v>
      </c>
      <c r="H8623">
        <v>43</v>
      </c>
      <c r="I8623" t="s">
        <v>27</v>
      </c>
      <c r="J8623" t="s">
        <v>47</v>
      </c>
      <c r="K8623" s="1" t="s">
        <v>21</v>
      </c>
      <c r="L8623">
        <v>9</v>
      </c>
      <c r="M8623" s="1" t="s">
        <v>29</v>
      </c>
      <c r="N8623">
        <v>5</v>
      </c>
      <c r="O8623">
        <v>9</v>
      </c>
      <c r="P8623" t="s">
        <v>34</v>
      </c>
      <c r="Q8623" t="s">
        <v>39</v>
      </c>
    </row>
    <row r="8624" spans="1:17" x14ac:dyDescent="0.25">
      <c r="A8624">
        <v>8623</v>
      </c>
      <c r="B8624">
        <v>19</v>
      </c>
      <c r="C8624" t="str">
        <f t="shared" si="134"/>
        <v>Teenager</v>
      </c>
      <c r="D8624" t="s">
        <v>16</v>
      </c>
      <c r="E8624" t="s">
        <v>35</v>
      </c>
      <c r="F8624" t="s">
        <v>41</v>
      </c>
      <c r="G8624">
        <v>887.12</v>
      </c>
      <c r="H8624">
        <v>9</v>
      </c>
      <c r="I8624" t="s">
        <v>33</v>
      </c>
      <c r="J8624" t="s">
        <v>47</v>
      </c>
      <c r="K8624" s="1" t="s">
        <v>29</v>
      </c>
      <c r="L8624">
        <v>6</v>
      </c>
      <c r="M8624" s="1" t="s">
        <v>21</v>
      </c>
      <c r="N8624">
        <v>4</v>
      </c>
      <c r="O8624">
        <v>11</v>
      </c>
      <c r="P8624" t="s">
        <v>22</v>
      </c>
      <c r="Q8624" t="s">
        <v>23</v>
      </c>
    </row>
    <row r="8625" spans="1:17" x14ac:dyDescent="0.25">
      <c r="A8625">
        <v>8624</v>
      </c>
      <c r="B8625">
        <v>35</v>
      </c>
      <c r="C8625" t="str">
        <f t="shared" si="134"/>
        <v>Adult</v>
      </c>
      <c r="D8625" t="s">
        <v>24</v>
      </c>
      <c r="E8625" t="s">
        <v>35</v>
      </c>
      <c r="F8625" t="s">
        <v>26</v>
      </c>
      <c r="G8625">
        <v>594.35</v>
      </c>
      <c r="H8625">
        <v>22</v>
      </c>
      <c r="I8625" t="s">
        <v>33</v>
      </c>
      <c r="J8625" t="s">
        <v>47</v>
      </c>
      <c r="K8625" s="1" t="s">
        <v>29</v>
      </c>
      <c r="L8625">
        <v>8</v>
      </c>
      <c r="M8625" s="1" t="s">
        <v>29</v>
      </c>
      <c r="N8625">
        <v>2</v>
      </c>
      <c r="O8625">
        <v>9</v>
      </c>
      <c r="P8625" t="s">
        <v>37</v>
      </c>
      <c r="Q8625" t="s">
        <v>39</v>
      </c>
    </row>
    <row r="8626" spans="1:17" x14ac:dyDescent="0.25">
      <c r="A8626">
        <v>8625</v>
      </c>
      <c r="B8626">
        <v>35</v>
      </c>
      <c r="C8626" t="str">
        <f t="shared" si="134"/>
        <v>Adult</v>
      </c>
      <c r="D8626" t="s">
        <v>40</v>
      </c>
      <c r="E8626" t="s">
        <v>35</v>
      </c>
      <c r="F8626" t="s">
        <v>42</v>
      </c>
      <c r="G8626">
        <v>565.41</v>
      </c>
      <c r="H8626">
        <v>39</v>
      </c>
      <c r="I8626" t="s">
        <v>27</v>
      </c>
      <c r="J8626" t="s">
        <v>20</v>
      </c>
      <c r="K8626" s="1" t="s">
        <v>29</v>
      </c>
      <c r="L8626">
        <v>4</v>
      </c>
      <c r="M8626" s="1" t="s">
        <v>29</v>
      </c>
      <c r="N8626">
        <v>2</v>
      </c>
      <c r="O8626">
        <v>8</v>
      </c>
      <c r="P8626" t="s">
        <v>22</v>
      </c>
      <c r="Q8626" t="s">
        <v>23</v>
      </c>
    </row>
    <row r="8627" spans="1:17" x14ac:dyDescent="0.25">
      <c r="A8627">
        <v>8626</v>
      </c>
      <c r="B8627">
        <v>25</v>
      </c>
      <c r="C8627" t="str">
        <f t="shared" si="134"/>
        <v>Adult</v>
      </c>
      <c r="D8627" t="s">
        <v>16</v>
      </c>
      <c r="E8627" t="s">
        <v>35</v>
      </c>
      <c r="F8627" t="s">
        <v>32</v>
      </c>
      <c r="G8627">
        <v>974.4</v>
      </c>
      <c r="H8627">
        <v>5</v>
      </c>
      <c r="I8627" t="s">
        <v>27</v>
      </c>
      <c r="J8627" t="s">
        <v>45</v>
      </c>
      <c r="K8627" s="1" t="s">
        <v>21</v>
      </c>
      <c r="L8627">
        <v>5</v>
      </c>
      <c r="M8627" s="1" t="s">
        <v>21</v>
      </c>
      <c r="N8627">
        <v>2</v>
      </c>
      <c r="O8627">
        <v>5</v>
      </c>
      <c r="P8627" t="s">
        <v>34</v>
      </c>
      <c r="Q8627" t="s">
        <v>30</v>
      </c>
    </row>
    <row r="8628" spans="1:17" x14ac:dyDescent="0.25">
      <c r="A8628">
        <v>8627</v>
      </c>
      <c r="B8628">
        <v>28</v>
      </c>
      <c r="C8628" t="str">
        <f t="shared" si="134"/>
        <v>Adult</v>
      </c>
      <c r="D8628" t="s">
        <v>40</v>
      </c>
      <c r="E8628" t="s">
        <v>49</v>
      </c>
      <c r="F8628" t="s">
        <v>32</v>
      </c>
      <c r="G8628">
        <v>381.63</v>
      </c>
      <c r="H8628">
        <v>30</v>
      </c>
      <c r="I8628" t="s">
        <v>19</v>
      </c>
      <c r="J8628" t="s">
        <v>20</v>
      </c>
      <c r="K8628" s="1" t="s">
        <v>21</v>
      </c>
      <c r="L8628">
        <v>1</v>
      </c>
      <c r="M8628" s="1" t="s">
        <v>21</v>
      </c>
      <c r="N8628">
        <v>2</v>
      </c>
      <c r="O8628">
        <v>7</v>
      </c>
      <c r="P8628" t="s">
        <v>34</v>
      </c>
      <c r="Q8628" t="s">
        <v>30</v>
      </c>
    </row>
    <row r="8629" spans="1:17" x14ac:dyDescent="0.25">
      <c r="A8629">
        <v>8628</v>
      </c>
      <c r="B8629">
        <v>50</v>
      </c>
      <c r="C8629" t="str">
        <f t="shared" si="134"/>
        <v>Adult</v>
      </c>
      <c r="D8629" t="s">
        <v>24</v>
      </c>
      <c r="E8629" t="s">
        <v>44</v>
      </c>
      <c r="F8629" t="s">
        <v>36</v>
      </c>
      <c r="G8629">
        <v>361.34</v>
      </c>
      <c r="H8629">
        <v>56</v>
      </c>
      <c r="I8629" t="s">
        <v>27</v>
      </c>
      <c r="J8629" t="s">
        <v>47</v>
      </c>
      <c r="K8629" s="1" t="s">
        <v>29</v>
      </c>
      <c r="L8629">
        <v>2</v>
      </c>
      <c r="M8629" s="1" t="s">
        <v>21</v>
      </c>
      <c r="N8629">
        <v>1</v>
      </c>
      <c r="O8629">
        <v>12</v>
      </c>
      <c r="P8629" t="s">
        <v>22</v>
      </c>
      <c r="Q8629" t="s">
        <v>30</v>
      </c>
    </row>
    <row r="8630" spans="1:17" x14ac:dyDescent="0.25">
      <c r="A8630">
        <v>8629</v>
      </c>
      <c r="B8630">
        <v>18</v>
      </c>
      <c r="C8630" t="str">
        <f t="shared" si="134"/>
        <v>Teenager</v>
      </c>
      <c r="D8630" t="s">
        <v>40</v>
      </c>
      <c r="E8630" t="s">
        <v>35</v>
      </c>
      <c r="F8630" t="s">
        <v>32</v>
      </c>
      <c r="G8630">
        <v>269.79000000000002</v>
      </c>
      <c r="H8630">
        <v>19</v>
      </c>
      <c r="I8630" t="s">
        <v>33</v>
      </c>
      <c r="J8630" t="s">
        <v>38</v>
      </c>
      <c r="K8630" s="1" t="s">
        <v>21</v>
      </c>
      <c r="L8630">
        <v>8</v>
      </c>
      <c r="M8630" s="1" t="s">
        <v>21</v>
      </c>
      <c r="N8630">
        <v>3</v>
      </c>
      <c r="O8630">
        <v>3</v>
      </c>
      <c r="P8630" t="s">
        <v>22</v>
      </c>
      <c r="Q8630" t="s">
        <v>30</v>
      </c>
    </row>
    <row r="8631" spans="1:17" x14ac:dyDescent="0.25">
      <c r="A8631">
        <v>8630</v>
      </c>
      <c r="B8631">
        <v>41</v>
      </c>
      <c r="C8631" t="str">
        <f t="shared" si="134"/>
        <v>Adult</v>
      </c>
      <c r="D8631" t="s">
        <v>24</v>
      </c>
      <c r="E8631" t="s">
        <v>44</v>
      </c>
      <c r="F8631" t="s">
        <v>50</v>
      </c>
      <c r="G8631">
        <v>996.58</v>
      </c>
      <c r="H8631">
        <v>51</v>
      </c>
      <c r="I8631" t="s">
        <v>27</v>
      </c>
      <c r="J8631" t="s">
        <v>38</v>
      </c>
      <c r="K8631" s="1" t="s">
        <v>29</v>
      </c>
      <c r="L8631">
        <v>9</v>
      </c>
      <c r="M8631" s="1" t="s">
        <v>21</v>
      </c>
      <c r="N8631">
        <v>5</v>
      </c>
      <c r="O8631">
        <v>5</v>
      </c>
      <c r="P8631" t="s">
        <v>37</v>
      </c>
      <c r="Q8631" t="s">
        <v>30</v>
      </c>
    </row>
    <row r="8632" spans="1:17" x14ac:dyDescent="0.25">
      <c r="A8632">
        <v>8631</v>
      </c>
      <c r="B8632">
        <v>57</v>
      </c>
      <c r="C8632" t="str">
        <f t="shared" si="134"/>
        <v>Adult</v>
      </c>
      <c r="D8632" t="s">
        <v>16</v>
      </c>
      <c r="E8632" t="s">
        <v>31</v>
      </c>
      <c r="F8632" t="s">
        <v>50</v>
      </c>
      <c r="G8632">
        <v>243.41</v>
      </c>
      <c r="H8632">
        <v>8</v>
      </c>
      <c r="I8632" t="s">
        <v>33</v>
      </c>
      <c r="J8632" t="s">
        <v>28</v>
      </c>
      <c r="K8632" s="1" t="s">
        <v>21</v>
      </c>
      <c r="L8632">
        <v>2</v>
      </c>
      <c r="M8632" s="1" t="s">
        <v>21</v>
      </c>
      <c r="N8632">
        <v>4</v>
      </c>
      <c r="O8632">
        <v>9</v>
      </c>
      <c r="P8632" t="s">
        <v>34</v>
      </c>
      <c r="Q8632" t="s">
        <v>23</v>
      </c>
    </row>
    <row r="8633" spans="1:17" x14ac:dyDescent="0.25">
      <c r="A8633">
        <v>8632</v>
      </c>
      <c r="B8633">
        <v>24</v>
      </c>
      <c r="C8633" t="str">
        <f t="shared" si="134"/>
        <v>Adult</v>
      </c>
      <c r="D8633" t="s">
        <v>24</v>
      </c>
      <c r="E8633" t="s">
        <v>46</v>
      </c>
      <c r="F8633" t="s">
        <v>36</v>
      </c>
      <c r="G8633">
        <v>337.32</v>
      </c>
      <c r="H8633">
        <v>14</v>
      </c>
      <c r="I8633" t="s">
        <v>19</v>
      </c>
      <c r="J8633" t="s">
        <v>28</v>
      </c>
      <c r="K8633" s="1" t="s">
        <v>29</v>
      </c>
      <c r="L8633">
        <v>6</v>
      </c>
      <c r="M8633" s="1" t="s">
        <v>21</v>
      </c>
      <c r="N8633">
        <v>5</v>
      </c>
      <c r="O8633">
        <v>12</v>
      </c>
      <c r="P8633" t="s">
        <v>34</v>
      </c>
      <c r="Q8633" t="s">
        <v>23</v>
      </c>
    </row>
    <row r="8634" spans="1:17" x14ac:dyDescent="0.25">
      <c r="A8634">
        <v>8633</v>
      </c>
      <c r="B8634">
        <v>26</v>
      </c>
      <c r="C8634" t="str">
        <f t="shared" si="134"/>
        <v>Adult</v>
      </c>
      <c r="D8634" t="s">
        <v>24</v>
      </c>
      <c r="E8634" t="s">
        <v>17</v>
      </c>
      <c r="F8634" t="s">
        <v>42</v>
      </c>
      <c r="G8634">
        <v>384.36</v>
      </c>
      <c r="H8634">
        <v>21</v>
      </c>
      <c r="I8634" t="s">
        <v>27</v>
      </c>
      <c r="J8634" t="s">
        <v>47</v>
      </c>
      <c r="K8634" s="1" t="s">
        <v>29</v>
      </c>
      <c r="L8634">
        <v>6</v>
      </c>
      <c r="M8634" s="1" t="s">
        <v>21</v>
      </c>
      <c r="N8634">
        <v>2</v>
      </c>
      <c r="O8634">
        <v>3</v>
      </c>
      <c r="P8634" t="s">
        <v>37</v>
      </c>
      <c r="Q8634" t="s">
        <v>23</v>
      </c>
    </row>
    <row r="8635" spans="1:17" x14ac:dyDescent="0.25">
      <c r="A8635">
        <v>8634</v>
      </c>
      <c r="B8635">
        <v>26</v>
      </c>
      <c r="C8635" t="str">
        <f t="shared" si="134"/>
        <v>Adult</v>
      </c>
      <c r="D8635" t="s">
        <v>24</v>
      </c>
      <c r="E8635" t="s">
        <v>25</v>
      </c>
      <c r="F8635" t="s">
        <v>36</v>
      </c>
      <c r="G8635">
        <v>278.67</v>
      </c>
      <c r="H8635">
        <v>38</v>
      </c>
      <c r="I8635" t="s">
        <v>33</v>
      </c>
      <c r="J8635" t="s">
        <v>38</v>
      </c>
      <c r="K8635" s="1" t="s">
        <v>29</v>
      </c>
      <c r="L8635">
        <v>4</v>
      </c>
      <c r="M8635" s="1" t="s">
        <v>29</v>
      </c>
      <c r="N8635">
        <v>4</v>
      </c>
      <c r="O8635">
        <v>10</v>
      </c>
      <c r="P8635" t="s">
        <v>22</v>
      </c>
      <c r="Q8635" t="s">
        <v>23</v>
      </c>
    </row>
    <row r="8636" spans="1:17" x14ac:dyDescent="0.25">
      <c r="A8636">
        <v>8635</v>
      </c>
      <c r="B8636">
        <v>35</v>
      </c>
      <c r="C8636" t="str">
        <f t="shared" si="134"/>
        <v>Adult</v>
      </c>
      <c r="D8636" t="s">
        <v>40</v>
      </c>
      <c r="E8636" t="s">
        <v>35</v>
      </c>
      <c r="F8636" t="s">
        <v>43</v>
      </c>
      <c r="G8636">
        <v>439.46</v>
      </c>
      <c r="H8636">
        <v>47</v>
      </c>
      <c r="I8636" t="s">
        <v>27</v>
      </c>
      <c r="J8636" t="s">
        <v>47</v>
      </c>
      <c r="K8636" s="1" t="s">
        <v>29</v>
      </c>
      <c r="L8636">
        <v>4</v>
      </c>
      <c r="M8636" s="1" t="s">
        <v>21</v>
      </c>
      <c r="N8636">
        <v>5</v>
      </c>
      <c r="O8636">
        <v>6</v>
      </c>
      <c r="P8636" t="s">
        <v>22</v>
      </c>
      <c r="Q8636" t="s">
        <v>30</v>
      </c>
    </row>
    <row r="8637" spans="1:17" x14ac:dyDescent="0.25">
      <c r="A8637">
        <v>8636</v>
      </c>
      <c r="B8637">
        <v>51</v>
      </c>
      <c r="C8637" t="str">
        <f t="shared" si="134"/>
        <v>Adult</v>
      </c>
      <c r="D8637" t="s">
        <v>24</v>
      </c>
      <c r="E8637" t="s">
        <v>44</v>
      </c>
      <c r="F8637" t="s">
        <v>32</v>
      </c>
      <c r="G8637">
        <v>111.64</v>
      </c>
      <c r="H8637">
        <v>12</v>
      </c>
      <c r="I8637" t="s">
        <v>19</v>
      </c>
      <c r="J8637" t="s">
        <v>47</v>
      </c>
      <c r="K8637" s="1" t="s">
        <v>21</v>
      </c>
      <c r="L8637">
        <v>2</v>
      </c>
      <c r="M8637" s="1" t="s">
        <v>29</v>
      </c>
      <c r="N8637">
        <v>3</v>
      </c>
      <c r="O8637">
        <v>6</v>
      </c>
      <c r="P8637" t="s">
        <v>34</v>
      </c>
      <c r="Q8637" t="s">
        <v>30</v>
      </c>
    </row>
    <row r="8638" spans="1:17" x14ac:dyDescent="0.25">
      <c r="A8638">
        <v>8637</v>
      </c>
      <c r="B8638">
        <v>52</v>
      </c>
      <c r="C8638" t="str">
        <f t="shared" si="134"/>
        <v>Adult</v>
      </c>
      <c r="D8638" t="s">
        <v>16</v>
      </c>
      <c r="E8638" t="s">
        <v>49</v>
      </c>
      <c r="F8638" t="s">
        <v>36</v>
      </c>
      <c r="G8638">
        <v>71.510000000000005</v>
      </c>
      <c r="H8638">
        <v>1</v>
      </c>
      <c r="I8638" t="s">
        <v>19</v>
      </c>
      <c r="J8638" t="s">
        <v>45</v>
      </c>
      <c r="K8638" s="1" t="s">
        <v>29</v>
      </c>
      <c r="L8638">
        <v>8</v>
      </c>
      <c r="M8638" s="1" t="s">
        <v>29</v>
      </c>
      <c r="N8638">
        <v>1</v>
      </c>
      <c r="O8638">
        <v>6</v>
      </c>
      <c r="P8638" t="s">
        <v>22</v>
      </c>
      <c r="Q8638" t="s">
        <v>39</v>
      </c>
    </row>
    <row r="8639" spans="1:17" x14ac:dyDescent="0.25">
      <c r="A8639">
        <v>8638</v>
      </c>
      <c r="B8639">
        <v>30</v>
      </c>
      <c r="C8639" t="str">
        <f t="shared" si="134"/>
        <v>Adult</v>
      </c>
      <c r="D8639" t="s">
        <v>24</v>
      </c>
      <c r="E8639" t="s">
        <v>31</v>
      </c>
      <c r="F8639" t="s">
        <v>32</v>
      </c>
      <c r="G8639">
        <v>937.28</v>
      </c>
      <c r="H8639">
        <v>54</v>
      </c>
      <c r="I8639" t="s">
        <v>27</v>
      </c>
      <c r="J8639" t="s">
        <v>28</v>
      </c>
      <c r="K8639" s="1" t="s">
        <v>21</v>
      </c>
      <c r="L8639">
        <v>1</v>
      </c>
      <c r="M8639" s="1" t="s">
        <v>29</v>
      </c>
      <c r="N8639">
        <v>2</v>
      </c>
      <c r="O8639">
        <v>9</v>
      </c>
      <c r="P8639" t="s">
        <v>37</v>
      </c>
      <c r="Q8639" t="s">
        <v>23</v>
      </c>
    </row>
    <row r="8640" spans="1:17" x14ac:dyDescent="0.25">
      <c r="A8640">
        <v>8639</v>
      </c>
      <c r="B8640">
        <v>45</v>
      </c>
      <c r="C8640" t="str">
        <f t="shared" si="134"/>
        <v>Adult</v>
      </c>
      <c r="D8640" t="s">
        <v>24</v>
      </c>
      <c r="E8640" t="s">
        <v>31</v>
      </c>
      <c r="F8640" t="s">
        <v>50</v>
      </c>
      <c r="G8640">
        <v>252.62</v>
      </c>
      <c r="H8640">
        <v>23</v>
      </c>
      <c r="I8640" t="s">
        <v>33</v>
      </c>
      <c r="J8640" t="s">
        <v>47</v>
      </c>
      <c r="K8640" s="1" t="s">
        <v>29</v>
      </c>
      <c r="L8640">
        <v>7</v>
      </c>
      <c r="M8640" s="1" t="s">
        <v>21</v>
      </c>
      <c r="N8640">
        <v>1</v>
      </c>
      <c r="O8640">
        <v>3</v>
      </c>
      <c r="P8640" t="s">
        <v>34</v>
      </c>
      <c r="Q8640" t="s">
        <v>39</v>
      </c>
    </row>
    <row r="8641" spans="1:17" x14ac:dyDescent="0.25">
      <c r="A8641">
        <v>8640</v>
      </c>
      <c r="B8641">
        <v>68</v>
      </c>
      <c r="C8641" t="str">
        <f t="shared" si="134"/>
        <v>Senior</v>
      </c>
      <c r="D8641" t="s">
        <v>40</v>
      </c>
      <c r="E8641" t="s">
        <v>35</v>
      </c>
      <c r="F8641" t="s">
        <v>50</v>
      </c>
      <c r="G8641">
        <v>617.26</v>
      </c>
      <c r="H8641">
        <v>54</v>
      </c>
      <c r="I8641" t="s">
        <v>27</v>
      </c>
      <c r="J8641" t="s">
        <v>28</v>
      </c>
      <c r="K8641" s="1" t="s">
        <v>21</v>
      </c>
      <c r="L8641">
        <v>9</v>
      </c>
      <c r="M8641" s="1" t="s">
        <v>21</v>
      </c>
      <c r="N8641">
        <v>1</v>
      </c>
      <c r="O8641">
        <v>1</v>
      </c>
      <c r="P8641" t="s">
        <v>22</v>
      </c>
      <c r="Q8641" t="s">
        <v>39</v>
      </c>
    </row>
    <row r="8642" spans="1:17" x14ac:dyDescent="0.25">
      <c r="A8642">
        <v>8641</v>
      </c>
      <c r="B8642">
        <v>22</v>
      </c>
      <c r="C8642" t="str">
        <f t="shared" si="134"/>
        <v>Adult</v>
      </c>
      <c r="D8642" t="s">
        <v>16</v>
      </c>
      <c r="E8642" t="s">
        <v>35</v>
      </c>
      <c r="F8642" t="s">
        <v>50</v>
      </c>
      <c r="G8642">
        <v>29.42</v>
      </c>
      <c r="H8642">
        <v>22</v>
      </c>
      <c r="I8642" t="s">
        <v>19</v>
      </c>
      <c r="J8642" t="s">
        <v>28</v>
      </c>
      <c r="K8642" s="1" t="s">
        <v>29</v>
      </c>
      <c r="L8642">
        <v>2</v>
      </c>
      <c r="M8642" s="1" t="s">
        <v>29</v>
      </c>
      <c r="N8642">
        <v>5</v>
      </c>
      <c r="O8642">
        <v>1</v>
      </c>
      <c r="P8642" t="s">
        <v>34</v>
      </c>
      <c r="Q8642" t="s">
        <v>39</v>
      </c>
    </row>
    <row r="8643" spans="1:17" x14ac:dyDescent="0.25">
      <c r="A8643">
        <v>8642</v>
      </c>
      <c r="B8643">
        <v>60</v>
      </c>
      <c r="C8643" t="str">
        <f t="shared" ref="C8643:C8706" si="135">IF(B8643&gt;=60,"Senior",IF(B8643&gt;=20,"Adult","Teenager"))</f>
        <v>Senior</v>
      </c>
      <c r="D8643" t="s">
        <v>24</v>
      </c>
      <c r="E8643" t="s">
        <v>31</v>
      </c>
      <c r="F8643" t="s">
        <v>18</v>
      </c>
      <c r="G8643">
        <v>15.37</v>
      </c>
      <c r="H8643">
        <v>9</v>
      </c>
      <c r="I8643" t="s">
        <v>27</v>
      </c>
      <c r="J8643" t="s">
        <v>38</v>
      </c>
      <c r="K8643" s="1" t="s">
        <v>29</v>
      </c>
      <c r="L8643">
        <v>3</v>
      </c>
      <c r="M8643" s="1" t="s">
        <v>29</v>
      </c>
      <c r="N8643">
        <v>4</v>
      </c>
      <c r="O8643">
        <v>9</v>
      </c>
      <c r="P8643" t="s">
        <v>37</v>
      </c>
      <c r="Q8643" t="s">
        <v>30</v>
      </c>
    </row>
    <row r="8644" spans="1:17" x14ac:dyDescent="0.25">
      <c r="A8644">
        <v>8643</v>
      </c>
      <c r="B8644">
        <v>57</v>
      </c>
      <c r="C8644" t="str">
        <f t="shared" si="135"/>
        <v>Adult</v>
      </c>
      <c r="D8644" t="s">
        <v>40</v>
      </c>
      <c r="E8644" t="s">
        <v>49</v>
      </c>
      <c r="F8644" t="s">
        <v>42</v>
      </c>
      <c r="G8644">
        <v>110.09</v>
      </c>
      <c r="H8644">
        <v>4</v>
      </c>
      <c r="I8644" t="s">
        <v>19</v>
      </c>
      <c r="J8644" t="s">
        <v>38</v>
      </c>
      <c r="K8644" s="1" t="s">
        <v>29</v>
      </c>
      <c r="L8644">
        <v>8</v>
      </c>
      <c r="M8644" s="1" t="s">
        <v>21</v>
      </c>
      <c r="N8644">
        <v>1</v>
      </c>
      <c r="O8644">
        <v>5</v>
      </c>
      <c r="P8644" t="s">
        <v>22</v>
      </c>
      <c r="Q8644" t="s">
        <v>30</v>
      </c>
    </row>
    <row r="8645" spans="1:17" x14ac:dyDescent="0.25">
      <c r="A8645">
        <v>8644</v>
      </c>
      <c r="B8645">
        <v>29</v>
      </c>
      <c r="C8645" t="str">
        <f t="shared" si="135"/>
        <v>Adult</v>
      </c>
      <c r="D8645" t="s">
        <v>16</v>
      </c>
      <c r="E8645" t="s">
        <v>46</v>
      </c>
      <c r="F8645" t="s">
        <v>18</v>
      </c>
      <c r="G8645">
        <v>273.35000000000002</v>
      </c>
      <c r="H8645">
        <v>51</v>
      </c>
      <c r="I8645" t="s">
        <v>27</v>
      </c>
      <c r="J8645" t="s">
        <v>45</v>
      </c>
      <c r="K8645" s="1" t="s">
        <v>21</v>
      </c>
      <c r="L8645">
        <v>9</v>
      </c>
      <c r="M8645" s="1" t="s">
        <v>21</v>
      </c>
      <c r="N8645">
        <v>4</v>
      </c>
      <c r="O8645">
        <v>9</v>
      </c>
      <c r="P8645" t="s">
        <v>22</v>
      </c>
      <c r="Q8645" t="s">
        <v>23</v>
      </c>
    </row>
    <row r="8646" spans="1:17" x14ac:dyDescent="0.25">
      <c r="A8646">
        <v>8645</v>
      </c>
      <c r="B8646">
        <v>48</v>
      </c>
      <c r="C8646" t="str">
        <f t="shared" si="135"/>
        <v>Adult</v>
      </c>
      <c r="D8646" t="s">
        <v>24</v>
      </c>
      <c r="E8646" t="s">
        <v>44</v>
      </c>
      <c r="F8646" t="s">
        <v>18</v>
      </c>
      <c r="G8646">
        <v>258.3</v>
      </c>
      <c r="H8646">
        <v>55</v>
      </c>
      <c r="I8646" t="s">
        <v>27</v>
      </c>
      <c r="J8646" t="s">
        <v>47</v>
      </c>
      <c r="K8646" s="1" t="s">
        <v>29</v>
      </c>
      <c r="L8646">
        <v>5</v>
      </c>
      <c r="M8646" s="1" t="s">
        <v>29</v>
      </c>
      <c r="N8646">
        <v>3</v>
      </c>
      <c r="O8646">
        <v>13</v>
      </c>
      <c r="P8646" t="s">
        <v>34</v>
      </c>
      <c r="Q8646" t="s">
        <v>30</v>
      </c>
    </row>
    <row r="8647" spans="1:17" x14ac:dyDescent="0.25">
      <c r="A8647">
        <v>8646</v>
      </c>
      <c r="B8647">
        <v>22</v>
      </c>
      <c r="C8647" t="str">
        <f t="shared" si="135"/>
        <v>Adult</v>
      </c>
      <c r="D8647" t="s">
        <v>24</v>
      </c>
      <c r="E8647" t="s">
        <v>35</v>
      </c>
      <c r="F8647" t="s">
        <v>36</v>
      </c>
      <c r="G8647">
        <v>203.71</v>
      </c>
      <c r="H8647">
        <v>6</v>
      </c>
      <c r="I8647" t="s">
        <v>19</v>
      </c>
      <c r="J8647" t="s">
        <v>47</v>
      </c>
      <c r="K8647" s="1" t="s">
        <v>29</v>
      </c>
      <c r="L8647">
        <v>4</v>
      </c>
      <c r="M8647" s="1" t="s">
        <v>21</v>
      </c>
      <c r="N8647">
        <v>1</v>
      </c>
      <c r="O8647">
        <v>12</v>
      </c>
      <c r="P8647" t="s">
        <v>34</v>
      </c>
      <c r="Q8647" t="s">
        <v>30</v>
      </c>
    </row>
    <row r="8648" spans="1:17" x14ac:dyDescent="0.25">
      <c r="A8648">
        <v>8647</v>
      </c>
      <c r="B8648">
        <v>68</v>
      </c>
      <c r="C8648" t="str">
        <f t="shared" si="135"/>
        <v>Senior</v>
      </c>
      <c r="D8648" t="s">
        <v>16</v>
      </c>
      <c r="E8648" t="s">
        <v>31</v>
      </c>
      <c r="F8648" t="s">
        <v>36</v>
      </c>
      <c r="G8648">
        <v>459.99</v>
      </c>
      <c r="H8648">
        <v>8</v>
      </c>
      <c r="I8648" t="s">
        <v>27</v>
      </c>
      <c r="J8648" t="s">
        <v>20</v>
      </c>
      <c r="K8648" s="1" t="s">
        <v>21</v>
      </c>
      <c r="L8648">
        <v>9</v>
      </c>
      <c r="M8648" s="1" t="s">
        <v>29</v>
      </c>
      <c r="N8648">
        <v>1</v>
      </c>
      <c r="O8648">
        <v>11</v>
      </c>
      <c r="P8648" t="s">
        <v>34</v>
      </c>
      <c r="Q8648" t="s">
        <v>30</v>
      </c>
    </row>
    <row r="8649" spans="1:17" x14ac:dyDescent="0.25">
      <c r="A8649">
        <v>8648</v>
      </c>
      <c r="B8649">
        <v>39</v>
      </c>
      <c r="C8649" t="str">
        <f t="shared" si="135"/>
        <v>Adult</v>
      </c>
      <c r="D8649" t="s">
        <v>40</v>
      </c>
      <c r="E8649" t="s">
        <v>44</v>
      </c>
      <c r="F8649" t="s">
        <v>50</v>
      </c>
      <c r="G8649">
        <v>959.22</v>
      </c>
      <c r="H8649">
        <v>23</v>
      </c>
      <c r="I8649" t="s">
        <v>33</v>
      </c>
      <c r="J8649" t="s">
        <v>20</v>
      </c>
      <c r="K8649" s="1" t="s">
        <v>21</v>
      </c>
      <c r="L8649">
        <v>7</v>
      </c>
      <c r="M8649" s="1" t="s">
        <v>29</v>
      </c>
      <c r="N8649">
        <v>5</v>
      </c>
      <c r="O8649">
        <v>10</v>
      </c>
      <c r="P8649" t="s">
        <v>22</v>
      </c>
      <c r="Q8649" t="s">
        <v>23</v>
      </c>
    </row>
    <row r="8650" spans="1:17" x14ac:dyDescent="0.25">
      <c r="A8650">
        <v>8649</v>
      </c>
      <c r="B8650">
        <v>42</v>
      </c>
      <c r="C8650" t="str">
        <f t="shared" si="135"/>
        <v>Adult</v>
      </c>
      <c r="D8650" t="s">
        <v>16</v>
      </c>
      <c r="E8650" t="s">
        <v>49</v>
      </c>
      <c r="F8650" t="s">
        <v>18</v>
      </c>
      <c r="G8650">
        <v>405.9</v>
      </c>
      <c r="H8650">
        <v>59</v>
      </c>
      <c r="I8650" t="s">
        <v>27</v>
      </c>
      <c r="J8650" t="s">
        <v>38</v>
      </c>
      <c r="K8650" s="1" t="s">
        <v>29</v>
      </c>
      <c r="L8650">
        <v>1</v>
      </c>
      <c r="M8650" s="1" t="s">
        <v>21</v>
      </c>
      <c r="N8650">
        <v>2</v>
      </c>
      <c r="O8650">
        <v>10</v>
      </c>
      <c r="P8650" t="s">
        <v>22</v>
      </c>
      <c r="Q8650" t="s">
        <v>30</v>
      </c>
    </row>
    <row r="8651" spans="1:17" x14ac:dyDescent="0.25">
      <c r="A8651">
        <v>8650</v>
      </c>
      <c r="B8651">
        <v>35</v>
      </c>
      <c r="C8651" t="str">
        <f t="shared" si="135"/>
        <v>Adult</v>
      </c>
      <c r="D8651" t="s">
        <v>24</v>
      </c>
      <c r="E8651" t="s">
        <v>17</v>
      </c>
      <c r="F8651" t="s">
        <v>43</v>
      </c>
      <c r="G8651">
        <v>338.36</v>
      </c>
      <c r="H8651">
        <v>51</v>
      </c>
      <c r="I8651" t="s">
        <v>33</v>
      </c>
      <c r="J8651" t="s">
        <v>47</v>
      </c>
      <c r="K8651" s="1" t="s">
        <v>29</v>
      </c>
      <c r="L8651">
        <v>9</v>
      </c>
      <c r="M8651" s="1" t="s">
        <v>29</v>
      </c>
      <c r="N8651">
        <v>1</v>
      </c>
      <c r="O8651">
        <v>10</v>
      </c>
      <c r="P8651" t="s">
        <v>22</v>
      </c>
      <c r="Q8651" t="s">
        <v>30</v>
      </c>
    </row>
    <row r="8652" spans="1:17" x14ac:dyDescent="0.25">
      <c r="A8652">
        <v>8651</v>
      </c>
      <c r="B8652">
        <v>51</v>
      </c>
      <c r="C8652" t="str">
        <f t="shared" si="135"/>
        <v>Adult</v>
      </c>
      <c r="D8652" t="s">
        <v>24</v>
      </c>
      <c r="E8652" t="s">
        <v>35</v>
      </c>
      <c r="F8652" t="s">
        <v>18</v>
      </c>
      <c r="G8652">
        <v>377.48</v>
      </c>
      <c r="H8652">
        <v>43</v>
      </c>
      <c r="I8652" t="s">
        <v>27</v>
      </c>
      <c r="J8652" t="s">
        <v>28</v>
      </c>
      <c r="K8652" s="1" t="s">
        <v>21</v>
      </c>
      <c r="L8652">
        <v>1</v>
      </c>
      <c r="M8652" s="1" t="s">
        <v>29</v>
      </c>
      <c r="N8652">
        <v>4</v>
      </c>
      <c r="O8652">
        <v>3</v>
      </c>
      <c r="P8652" t="s">
        <v>22</v>
      </c>
      <c r="Q8652" t="s">
        <v>39</v>
      </c>
    </row>
    <row r="8653" spans="1:17" x14ac:dyDescent="0.25">
      <c r="A8653">
        <v>8652</v>
      </c>
      <c r="B8653">
        <v>21</v>
      </c>
      <c r="C8653" t="str">
        <f t="shared" si="135"/>
        <v>Adult</v>
      </c>
      <c r="D8653" t="s">
        <v>24</v>
      </c>
      <c r="E8653" t="s">
        <v>48</v>
      </c>
      <c r="F8653" t="s">
        <v>42</v>
      </c>
      <c r="G8653">
        <v>742.45</v>
      </c>
      <c r="H8653">
        <v>21</v>
      </c>
      <c r="I8653" t="s">
        <v>19</v>
      </c>
      <c r="J8653" t="s">
        <v>38</v>
      </c>
      <c r="K8653" s="1" t="s">
        <v>29</v>
      </c>
      <c r="L8653">
        <v>1</v>
      </c>
      <c r="M8653" s="1" t="s">
        <v>29</v>
      </c>
      <c r="N8653">
        <v>4</v>
      </c>
      <c r="O8653">
        <v>6</v>
      </c>
      <c r="P8653" t="s">
        <v>22</v>
      </c>
      <c r="Q8653" t="s">
        <v>30</v>
      </c>
    </row>
    <row r="8654" spans="1:17" x14ac:dyDescent="0.25">
      <c r="A8654">
        <v>8653</v>
      </c>
      <c r="B8654">
        <v>19</v>
      </c>
      <c r="C8654" t="str">
        <f t="shared" si="135"/>
        <v>Teenager</v>
      </c>
      <c r="D8654" t="s">
        <v>24</v>
      </c>
      <c r="E8654" t="s">
        <v>46</v>
      </c>
      <c r="F8654" t="s">
        <v>18</v>
      </c>
      <c r="G8654">
        <v>74.08</v>
      </c>
      <c r="H8654">
        <v>22</v>
      </c>
      <c r="I8654" t="s">
        <v>27</v>
      </c>
      <c r="J8654" t="s">
        <v>47</v>
      </c>
      <c r="K8654" s="1" t="s">
        <v>29</v>
      </c>
      <c r="L8654">
        <v>6</v>
      </c>
      <c r="M8654" s="1" t="s">
        <v>29</v>
      </c>
      <c r="N8654">
        <v>1</v>
      </c>
      <c r="O8654">
        <v>4</v>
      </c>
      <c r="P8654" t="s">
        <v>37</v>
      </c>
      <c r="Q8654" t="s">
        <v>39</v>
      </c>
    </row>
    <row r="8655" spans="1:17" x14ac:dyDescent="0.25">
      <c r="A8655">
        <v>8654</v>
      </c>
      <c r="B8655">
        <v>66</v>
      </c>
      <c r="C8655" t="str">
        <f t="shared" si="135"/>
        <v>Senior</v>
      </c>
      <c r="D8655" t="s">
        <v>16</v>
      </c>
      <c r="E8655" t="s">
        <v>35</v>
      </c>
      <c r="F8655" t="s">
        <v>43</v>
      </c>
      <c r="G8655">
        <v>148.51</v>
      </c>
      <c r="H8655">
        <v>36</v>
      </c>
      <c r="I8655" t="s">
        <v>27</v>
      </c>
      <c r="J8655" t="s">
        <v>20</v>
      </c>
      <c r="K8655" s="1" t="s">
        <v>21</v>
      </c>
      <c r="L8655">
        <v>2</v>
      </c>
      <c r="M8655" s="1" t="s">
        <v>21</v>
      </c>
      <c r="N8655">
        <v>2</v>
      </c>
      <c r="O8655">
        <v>12</v>
      </c>
      <c r="P8655" t="s">
        <v>22</v>
      </c>
      <c r="Q8655" t="s">
        <v>30</v>
      </c>
    </row>
    <row r="8656" spans="1:17" x14ac:dyDescent="0.25">
      <c r="A8656">
        <v>8655</v>
      </c>
      <c r="B8656">
        <v>42</v>
      </c>
      <c r="C8656" t="str">
        <f t="shared" si="135"/>
        <v>Adult</v>
      </c>
      <c r="D8656" t="s">
        <v>24</v>
      </c>
      <c r="E8656" t="s">
        <v>44</v>
      </c>
      <c r="F8656" t="s">
        <v>36</v>
      </c>
      <c r="G8656">
        <v>465.5</v>
      </c>
      <c r="H8656">
        <v>20</v>
      </c>
      <c r="I8656" t="s">
        <v>19</v>
      </c>
      <c r="J8656" t="s">
        <v>38</v>
      </c>
      <c r="K8656" s="1" t="s">
        <v>21</v>
      </c>
      <c r="L8656">
        <v>2</v>
      </c>
      <c r="M8656" s="1" t="s">
        <v>29</v>
      </c>
      <c r="N8656">
        <v>2</v>
      </c>
      <c r="O8656">
        <v>5</v>
      </c>
      <c r="P8656" t="s">
        <v>34</v>
      </c>
      <c r="Q8656" t="s">
        <v>39</v>
      </c>
    </row>
    <row r="8657" spans="1:17" x14ac:dyDescent="0.25">
      <c r="A8657">
        <v>8656</v>
      </c>
      <c r="B8657">
        <v>27</v>
      </c>
      <c r="C8657" t="str">
        <f t="shared" si="135"/>
        <v>Adult</v>
      </c>
      <c r="D8657" t="s">
        <v>40</v>
      </c>
      <c r="E8657" t="s">
        <v>31</v>
      </c>
      <c r="F8657" t="s">
        <v>43</v>
      </c>
      <c r="G8657">
        <v>319.55</v>
      </c>
      <c r="H8657">
        <v>56</v>
      </c>
      <c r="I8657" t="s">
        <v>33</v>
      </c>
      <c r="J8657" t="s">
        <v>28</v>
      </c>
      <c r="K8657" s="1" t="s">
        <v>21</v>
      </c>
      <c r="L8657">
        <v>5</v>
      </c>
      <c r="M8657" s="1" t="s">
        <v>21</v>
      </c>
      <c r="N8657">
        <v>1</v>
      </c>
      <c r="O8657">
        <v>9</v>
      </c>
      <c r="P8657" t="s">
        <v>37</v>
      </c>
      <c r="Q8657" t="s">
        <v>30</v>
      </c>
    </row>
    <row r="8658" spans="1:17" x14ac:dyDescent="0.25">
      <c r="A8658">
        <v>8657</v>
      </c>
      <c r="B8658">
        <v>46</v>
      </c>
      <c r="C8658" t="str">
        <f t="shared" si="135"/>
        <v>Adult</v>
      </c>
      <c r="D8658" t="s">
        <v>40</v>
      </c>
      <c r="E8658" t="s">
        <v>46</v>
      </c>
      <c r="F8658" t="s">
        <v>41</v>
      </c>
      <c r="G8658">
        <v>29.98</v>
      </c>
      <c r="H8658">
        <v>59</v>
      </c>
      <c r="I8658" t="s">
        <v>19</v>
      </c>
      <c r="J8658" t="s">
        <v>45</v>
      </c>
      <c r="K8658" s="1" t="s">
        <v>29</v>
      </c>
      <c r="L8658">
        <v>4</v>
      </c>
      <c r="M8658" s="1" t="s">
        <v>29</v>
      </c>
      <c r="N8658">
        <v>5</v>
      </c>
      <c r="O8658">
        <v>4</v>
      </c>
      <c r="P8658" t="s">
        <v>34</v>
      </c>
      <c r="Q8658" t="s">
        <v>23</v>
      </c>
    </row>
    <row r="8659" spans="1:17" x14ac:dyDescent="0.25">
      <c r="A8659">
        <v>8658</v>
      </c>
      <c r="B8659">
        <v>69</v>
      </c>
      <c r="C8659" t="str">
        <f t="shared" si="135"/>
        <v>Senior</v>
      </c>
      <c r="D8659" t="s">
        <v>16</v>
      </c>
      <c r="E8659" t="s">
        <v>49</v>
      </c>
      <c r="F8659" t="s">
        <v>42</v>
      </c>
      <c r="G8659">
        <v>852.96</v>
      </c>
      <c r="H8659">
        <v>41</v>
      </c>
      <c r="I8659" t="s">
        <v>33</v>
      </c>
      <c r="J8659" t="s">
        <v>20</v>
      </c>
      <c r="K8659" s="1" t="s">
        <v>29</v>
      </c>
      <c r="L8659">
        <v>9</v>
      </c>
      <c r="M8659" s="1" t="s">
        <v>29</v>
      </c>
      <c r="N8659">
        <v>2</v>
      </c>
      <c r="O8659">
        <v>11</v>
      </c>
      <c r="P8659" t="s">
        <v>34</v>
      </c>
      <c r="Q8659" t="s">
        <v>30</v>
      </c>
    </row>
    <row r="8660" spans="1:17" x14ac:dyDescent="0.25">
      <c r="A8660">
        <v>8659</v>
      </c>
      <c r="B8660">
        <v>42</v>
      </c>
      <c r="C8660" t="str">
        <f t="shared" si="135"/>
        <v>Adult</v>
      </c>
      <c r="D8660" t="s">
        <v>40</v>
      </c>
      <c r="E8660" t="s">
        <v>44</v>
      </c>
      <c r="F8660" t="s">
        <v>26</v>
      </c>
      <c r="G8660">
        <v>589.89</v>
      </c>
      <c r="H8660">
        <v>14</v>
      </c>
      <c r="I8660" t="s">
        <v>27</v>
      </c>
      <c r="J8660" t="s">
        <v>45</v>
      </c>
      <c r="K8660" s="1" t="s">
        <v>21</v>
      </c>
      <c r="L8660">
        <v>7</v>
      </c>
      <c r="M8660" s="1" t="s">
        <v>21</v>
      </c>
      <c r="N8660">
        <v>2</v>
      </c>
      <c r="O8660">
        <v>2</v>
      </c>
      <c r="P8660" t="s">
        <v>37</v>
      </c>
      <c r="Q8660" t="s">
        <v>39</v>
      </c>
    </row>
    <row r="8661" spans="1:17" x14ac:dyDescent="0.25">
      <c r="A8661">
        <v>8660</v>
      </c>
      <c r="B8661">
        <v>48</v>
      </c>
      <c r="C8661" t="str">
        <f t="shared" si="135"/>
        <v>Adult</v>
      </c>
      <c r="D8661" t="s">
        <v>24</v>
      </c>
      <c r="E8661" t="s">
        <v>46</v>
      </c>
      <c r="F8661" t="s">
        <v>32</v>
      </c>
      <c r="G8661">
        <v>189.23</v>
      </c>
      <c r="H8661">
        <v>38</v>
      </c>
      <c r="I8661" t="s">
        <v>19</v>
      </c>
      <c r="J8661" t="s">
        <v>45</v>
      </c>
      <c r="K8661" s="1" t="s">
        <v>21</v>
      </c>
      <c r="L8661">
        <v>4</v>
      </c>
      <c r="M8661" s="1" t="s">
        <v>29</v>
      </c>
      <c r="N8661">
        <v>4</v>
      </c>
      <c r="O8661">
        <v>4</v>
      </c>
      <c r="P8661" t="s">
        <v>34</v>
      </c>
      <c r="Q8661" t="s">
        <v>23</v>
      </c>
    </row>
    <row r="8662" spans="1:17" x14ac:dyDescent="0.25">
      <c r="A8662">
        <v>8661</v>
      </c>
      <c r="B8662">
        <v>24</v>
      </c>
      <c r="C8662" t="str">
        <f t="shared" si="135"/>
        <v>Adult</v>
      </c>
      <c r="D8662" t="s">
        <v>16</v>
      </c>
      <c r="E8662" t="s">
        <v>48</v>
      </c>
      <c r="F8662" t="s">
        <v>26</v>
      </c>
      <c r="G8662">
        <v>78.08</v>
      </c>
      <c r="H8662">
        <v>36</v>
      </c>
      <c r="I8662" t="s">
        <v>19</v>
      </c>
      <c r="J8662" t="s">
        <v>38</v>
      </c>
      <c r="K8662" s="1" t="s">
        <v>21</v>
      </c>
      <c r="L8662">
        <v>4</v>
      </c>
      <c r="M8662" s="1" t="s">
        <v>21</v>
      </c>
      <c r="N8662">
        <v>4</v>
      </c>
      <c r="O8662">
        <v>12</v>
      </c>
      <c r="P8662" t="s">
        <v>37</v>
      </c>
      <c r="Q8662" t="s">
        <v>30</v>
      </c>
    </row>
    <row r="8663" spans="1:17" x14ac:dyDescent="0.25">
      <c r="A8663">
        <v>8662</v>
      </c>
      <c r="B8663">
        <v>65</v>
      </c>
      <c r="C8663" t="str">
        <f t="shared" si="135"/>
        <v>Senior</v>
      </c>
      <c r="D8663" t="s">
        <v>40</v>
      </c>
      <c r="E8663" t="s">
        <v>35</v>
      </c>
      <c r="F8663" t="s">
        <v>43</v>
      </c>
      <c r="G8663">
        <v>637.29999999999995</v>
      </c>
      <c r="H8663">
        <v>3</v>
      </c>
      <c r="I8663" t="s">
        <v>19</v>
      </c>
      <c r="J8663" t="s">
        <v>47</v>
      </c>
      <c r="K8663" s="1" t="s">
        <v>29</v>
      </c>
      <c r="L8663">
        <v>1</v>
      </c>
      <c r="M8663" s="1" t="s">
        <v>29</v>
      </c>
      <c r="N8663">
        <v>5</v>
      </c>
      <c r="O8663">
        <v>8</v>
      </c>
      <c r="P8663" t="s">
        <v>37</v>
      </c>
      <c r="Q8663" t="s">
        <v>23</v>
      </c>
    </row>
    <row r="8664" spans="1:17" x14ac:dyDescent="0.25">
      <c r="A8664">
        <v>8663</v>
      </c>
      <c r="B8664">
        <v>45</v>
      </c>
      <c r="C8664" t="str">
        <f t="shared" si="135"/>
        <v>Adult</v>
      </c>
      <c r="D8664" t="s">
        <v>40</v>
      </c>
      <c r="E8664" t="s">
        <v>31</v>
      </c>
      <c r="F8664" t="s">
        <v>26</v>
      </c>
      <c r="G8664">
        <v>124.89</v>
      </c>
      <c r="H8664">
        <v>3</v>
      </c>
      <c r="I8664" t="s">
        <v>27</v>
      </c>
      <c r="J8664" t="s">
        <v>20</v>
      </c>
      <c r="K8664" s="1" t="s">
        <v>21</v>
      </c>
      <c r="L8664">
        <v>3</v>
      </c>
      <c r="M8664" s="1" t="s">
        <v>21</v>
      </c>
      <c r="N8664">
        <v>4</v>
      </c>
      <c r="O8664">
        <v>12</v>
      </c>
      <c r="P8664" t="s">
        <v>34</v>
      </c>
      <c r="Q8664" t="s">
        <v>23</v>
      </c>
    </row>
    <row r="8665" spans="1:17" x14ac:dyDescent="0.25">
      <c r="A8665">
        <v>8664</v>
      </c>
      <c r="B8665">
        <v>43</v>
      </c>
      <c r="C8665" t="str">
        <f t="shared" si="135"/>
        <v>Adult</v>
      </c>
      <c r="D8665" t="s">
        <v>24</v>
      </c>
      <c r="E8665" t="s">
        <v>17</v>
      </c>
      <c r="F8665" t="s">
        <v>26</v>
      </c>
      <c r="G8665">
        <v>864.75</v>
      </c>
      <c r="H8665">
        <v>10</v>
      </c>
      <c r="I8665" t="s">
        <v>33</v>
      </c>
      <c r="J8665" t="s">
        <v>45</v>
      </c>
      <c r="K8665" s="1" t="s">
        <v>29</v>
      </c>
      <c r="L8665">
        <v>7</v>
      </c>
      <c r="M8665" s="1" t="s">
        <v>21</v>
      </c>
      <c r="N8665">
        <v>1</v>
      </c>
      <c r="O8665">
        <v>12</v>
      </c>
      <c r="P8665" t="s">
        <v>22</v>
      </c>
      <c r="Q8665" t="s">
        <v>30</v>
      </c>
    </row>
    <row r="8666" spans="1:17" x14ac:dyDescent="0.25">
      <c r="A8666">
        <v>8665</v>
      </c>
      <c r="B8666">
        <v>62</v>
      </c>
      <c r="C8666" t="str">
        <f t="shared" si="135"/>
        <v>Senior</v>
      </c>
      <c r="D8666" t="s">
        <v>16</v>
      </c>
      <c r="E8666" t="s">
        <v>35</v>
      </c>
      <c r="F8666" t="s">
        <v>32</v>
      </c>
      <c r="G8666">
        <v>769.53</v>
      </c>
      <c r="H8666">
        <v>40</v>
      </c>
      <c r="I8666" t="s">
        <v>19</v>
      </c>
      <c r="J8666" t="s">
        <v>38</v>
      </c>
      <c r="K8666" s="1" t="s">
        <v>21</v>
      </c>
      <c r="L8666">
        <v>5</v>
      </c>
      <c r="M8666" s="1" t="s">
        <v>21</v>
      </c>
      <c r="N8666">
        <v>2</v>
      </c>
      <c r="O8666">
        <v>12</v>
      </c>
      <c r="P8666" t="s">
        <v>37</v>
      </c>
      <c r="Q8666" t="s">
        <v>23</v>
      </c>
    </row>
    <row r="8667" spans="1:17" x14ac:dyDescent="0.25">
      <c r="A8667">
        <v>8666</v>
      </c>
      <c r="B8667">
        <v>67</v>
      </c>
      <c r="C8667" t="str">
        <f t="shared" si="135"/>
        <v>Senior</v>
      </c>
      <c r="D8667" t="s">
        <v>40</v>
      </c>
      <c r="E8667" t="s">
        <v>44</v>
      </c>
      <c r="F8667" t="s">
        <v>42</v>
      </c>
      <c r="G8667">
        <v>216.09</v>
      </c>
      <c r="H8667">
        <v>10</v>
      </c>
      <c r="I8667" t="s">
        <v>27</v>
      </c>
      <c r="J8667" t="s">
        <v>20</v>
      </c>
      <c r="K8667" s="1" t="s">
        <v>21</v>
      </c>
      <c r="L8667">
        <v>3</v>
      </c>
      <c r="M8667" s="1" t="s">
        <v>29</v>
      </c>
      <c r="N8667">
        <v>5</v>
      </c>
      <c r="O8667">
        <v>4</v>
      </c>
      <c r="P8667" t="s">
        <v>37</v>
      </c>
      <c r="Q8667" t="s">
        <v>30</v>
      </c>
    </row>
    <row r="8668" spans="1:17" x14ac:dyDescent="0.25">
      <c r="A8668">
        <v>8667</v>
      </c>
      <c r="B8668">
        <v>49</v>
      </c>
      <c r="C8668" t="str">
        <f t="shared" si="135"/>
        <v>Adult</v>
      </c>
      <c r="D8668" t="s">
        <v>16</v>
      </c>
      <c r="E8668" t="s">
        <v>25</v>
      </c>
      <c r="F8668" t="s">
        <v>18</v>
      </c>
      <c r="G8668">
        <v>60.16</v>
      </c>
      <c r="H8668">
        <v>27</v>
      </c>
      <c r="I8668" t="s">
        <v>19</v>
      </c>
      <c r="J8668" t="s">
        <v>38</v>
      </c>
      <c r="K8668" s="1" t="s">
        <v>29</v>
      </c>
      <c r="L8668">
        <v>2</v>
      </c>
      <c r="M8668" s="1" t="s">
        <v>21</v>
      </c>
      <c r="N8668">
        <v>5</v>
      </c>
      <c r="O8668">
        <v>11</v>
      </c>
      <c r="P8668" t="s">
        <v>34</v>
      </c>
      <c r="Q8668" t="s">
        <v>23</v>
      </c>
    </row>
    <row r="8669" spans="1:17" x14ac:dyDescent="0.25">
      <c r="A8669">
        <v>8668</v>
      </c>
      <c r="B8669">
        <v>18</v>
      </c>
      <c r="C8669" t="str">
        <f t="shared" si="135"/>
        <v>Teenager</v>
      </c>
      <c r="D8669" t="s">
        <v>16</v>
      </c>
      <c r="E8669" t="s">
        <v>49</v>
      </c>
      <c r="F8669" t="s">
        <v>41</v>
      </c>
      <c r="G8669">
        <v>886.17</v>
      </c>
      <c r="H8669">
        <v>45</v>
      </c>
      <c r="I8669" t="s">
        <v>19</v>
      </c>
      <c r="J8669" t="s">
        <v>47</v>
      </c>
      <c r="K8669" s="1" t="s">
        <v>29</v>
      </c>
      <c r="L8669">
        <v>2</v>
      </c>
      <c r="M8669" s="1" t="s">
        <v>29</v>
      </c>
      <c r="N8669">
        <v>4</v>
      </c>
      <c r="O8669">
        <v>3</v>
      </c>
      <c r="P8669" t="s">
        <v>34</v>
      </c>
      <c r="Q8669" t="s">
        <v>30</v>
      </c>
    </row>
    <row r="8670" spans="1:17" x14ac:dyDescent="0.25">
      <c r="A8670">
        <v>8669</v>
      </c>
      <c r="B8670">
        <v>65</v>
      </c>
      <c r="C8670" t="str">
        <f t="shared" si="135"/>
        <v>Senior</v>
      </c>
      <c r="D8670" t="s">
        <v>40</v>
      </c>
      <c r="E8670" t="s">
        <v>46</v>
      </c>
      <c r="F8670" t="s">
        <v>18</v>
      </c>
      <c r="G8670">
        <v>972.45</v>
      </c>
      <c r="H8670">
        <v>39</v>
      </c>
      <c r="I8670" t="s">
        <v>27</v>
      </c>
      <c r="J8670" t="s">
        <v>28</v>
      </c>
      <c r="K8670" s="1" t="s">
        <v>29</v>
      </c>
      <c r="L8670">
        <v>5</v>
      </c>
      <c r="M8670" s="1" t="s">
        <v>29</v>
      </c>
      <c r="N8670">
        <v>4</v>
      </c>
      <c r="O8670">
        <v>4</v>
      </c>
      <c r="P8670" t="s">
        <v>22</v>
      </c>
      <c r="Q8670" t="s">
        <v>39</v>
      </c>
    </row>
    <row r="8671" spans="1:17" x14ac:dyDescent="0.25">
      <c r="A8671">
        <v>8670</v>
      </c>
      <c r="B8671">
        <v>46</v>
      </c>
      <c r="C8671" t="str">
        <f t="shared" si="135"/>
        <v>Adult</v>
      </c>
      <c r="D8671" t="s">
        <v>16</v>
      </c>
      <c r="E8671" t="s">
        <v>25</v>
      </c>
      <c r="F8671" t="s">
        <v>26</v>
      </c>
      <c r="G8671">
        <v>986.52</v>
      </c>
      <c r="H8671">
        <v>50</v>
      </c>
      <c r="I8671" t="s">
        <v>19</v>
      </c>
      <c r="J8671" t="s">
        <v>45</v>
      </c>
      <c r="K8671" s="1" t="s">
        <v>21</v>
      </c>
      <c r="L8671">
        <v>8</v>
      </c>
      <c r="M8671" s="1" t="s">
        <v>21</v>
      </c>
      <c r="N8671">
        <v>2</v>
      </c>
      <c r="O8671">
        <v>13</v>
      </c>
      <c r="P8671" t="s">
        <v>37</v>
      </c>
      <c r="Q8671" t="s">
        <v>23</v>
      </c>
    </row>
    <row r="8672" spans="1:17" x14ac:dyDescent="0.25">
      <c r="A8672">
        <v>8671</v>
      </c>
      <c r="B8672">
        <v>54</v>
      </c>
      <c r="C8672" t="str">
        <f t="shared" si="135"/>
        <v>Adult</v>
      </c>
      <c r="D8672" t="s">
        <v>16</v>
      </c>
      <c r="E8672" t="s">
        <v>46</v>
      </c>
      <c r="F8672" t="s">
        <v>18</v>
      </c>
      <c r="G8672">
        <v>738.64</v>
      </c>
      <c r="H8672">
        <v>46</v>
      </c>
      <c r="I8672" t="s">
        <v>19</v>
      </c>
      <c r="J8672" t="s">
        <v>45</v>
      </c>
      <c r="K8672" s="1" t="s">
        <v>29</v>
      </c>
      <c r="L8672">
        <v>8</v>
      </c>
      <c r="M8672" s="1" t="s">
        <v>21</v>
      </c>
      <c r="N8672">
        <v>5</v>
      </c>
      <c r="O8672">
        <v>11</v>
      </c>
      <c r="P8672" t="s">
        <v>34</v>
      </c>
      <c r="Q8672" t="s">
        <v>23</v>
      </c>
    </row>
    <row r="8673" spans="1:17" x14ac:dyDescent="0.25">
      <c r="A8673">
        <v>8672</v>
      </c>
      <c r="B8673">
        <v>30</v>
      </c>
      <c r="C8673" t="str">
        <f t="shared" si="135"/>
        <v>Adult</v>
      </c>
      <c r="D8673" t="s">
        <v>16</v>
      </c>
      <c r="E8673" t="s">
        <v>31</v>
      </c>
      <c r="F8673" t="s">
        <v>32</v>
      </c>
      <c r="G8673">
        <v>802.5</v>
      </c>
      <c r="H8673">
        <v>18</v>
      </c>
      <c r="I8673" t="s">
        <v>33</v>
      </c>
      <c r="J8673" t="s">
        <v>38</v>
      </c>
      <c r="K8673" s="1" t="s">
        <v>21</v>
      </c>
      <c r="L8673">
        <v>6</v>
      </c>
      <c r="M8673" s="1" t="s">
        <v>29</v>
      </c>
      <c r="N8673">
        <v>4</v>
      </c>
      <c r="O8673">
        <v>11</v>
      </c>
      <c r="P8673" t="s">
        <v>34</v>
      </c>
      <c r="Q8673" t="s">
        <v>39</v>
      </c>
    </row>
    <row r="8674" spans="1:17" x14ac:dyDescent="0.25">
      <c r="A8674">
        <v>8673</v>
      </c>
      <c r="B8674">
        <v>24</v>
      </c>
      <c r="C8674" t="str">
        <f t="shared" si="135"/>
        <v>Adult</v>
      </c>
      <c r="D8674" t="s">
        <v>16</v>
      </c>
      <c r="E8674" t="s">
        <v>44</v>
      </c>
      <c r="F8674" t="s">
        <v>43</v>
      </c>
      <c r="G8674">
        <v>893</v>
      </c>
      <c r="H8674">
        <v>16</v>
      </c>
      <c r="I8674" t="s">
        <v>19</v>
      </c>
      <c r="J8674" t="s">
        <v>28</v>
      </c>
      <c r="K8674" s="1" t="s">
        <v>29</v>
      </c>
      <c r="L8674">
        <v>4</v>
      </c>
      <c r="M8674" s="1" t="s">
        <v>21</v>
      </c>
      <c r="N8674">
        <v>4</v>
      </c>
      <c r="O8674">
        <v>4</v>
      </c>
      <c r="P8674" t="s">
        <v>37</v>
      </c>
      <c r="Q8674" t="s">
        <v>30</v>
      </c>
    </row>
    <row r="8675" spans="1:17" x14ac:dyDescent="0.25">
      <c r="A8675">
        <v>8674</v>
      </c>
      <c r="B8675">
        <v>45</v>
      </c>
      <c r="C8675" t="str">
        <f t="shared" si="135"/>
        <v>Adult</v>
      </c>
      <c r="D8675" t="s">
        <v>16</v>
      </c>
      <c r="E8675" t="s">
        <v>25</v>
      </c>
      <c r="F8675" t="s">
        <v>43</v>
      </c>
      <c r="G8675">
        <v>626.42999999999995</v>
      </c>
      <c r="H8675">
        <v>50</v>
      </c>
      <c r="I8675" t="s">
        <v>27</v>
      </c>
      <c r="J8675" t="s">
        <v>45</v>
      </c>
      <c r="K8675" s="1" t="s">
        <v>21</v>
      </c>
      <c r="L8675">
        <v>7</v>
      </c>
      <c r="M8675" s="1" t="s">
        <v>29</v>
      </c>
      <c r="N8675">
        <v>2</v>
      </c>
      <c r="O8675">
        <v>10</v>
      </c>
      <c r="P8675" t="s">
        <v>37</v>
      </c>
      <c r="Q8675" t="s">
        <v>39</v>
      </c>
    </row>
    <row r="8676" spans="1:17" x14ac:dyDescent="0.25">
      <c r="A8676">
        <v>8675</v>
      </c>
      <c r="B8676">
        <v>18</v>
      </c>
      <c r="C8676" t="str">
        <f t="shared" si="135"/>
        <v>Teenager</v>
      </c>
      <c r="D8676" t="s">
        <v>24</v>
      </c>
      <c r="E8676" t="s">
        <v>35</v>
      </c>
      <c r="F8676" t="s">
        <v>18</v>
      </c>
      <c r="G8676">
        <v>675.81</v>
      </c>
      <c r="H8676">
        <v>5</v>
      </c>
      <c r="I8676" t="s">
        <v>33</v>
      </c>
      <c r="J8676" t="s">
        <v>47</v>
      </c>
      <c r="K8676" s="1" t="s">
        <v>29</v>
      </c>
      <c r="L8676">
        <v>1</v>
      </c>
      <c r="M8676" s="1" t="s">
        <v>21</v>
      </c>
      <c r="N8676">
        <v>2</v>
      </c>
      <c r="O8676">
        <v>10</v>
      </c>
      <c r="P8676" t="s">
        <v>37</v>
      </c>
      <c r="Q8676" t="s">
        <v>23</v>
      </c>
    </row>
    <row r="8677" spans="1:17" x14ac:dyDescent="0.25">
      <c r="A8677">
        <v>8676</v>
      </c>
      <c r="B8677">
        <v>44</v>
      </c>
      <c r="C8677" t="str">
        <f t="shared" si="135"/>
        <v>Adult</v>
      </c>
      <c r="D8677" t="s">
        <v>16</v>
      </c>
      <c r="E8677" t="s">
        <v>44</v>
      </c>
      <c r="F8677" t="s">
        <v>32</v>
      </c>
      <c r="G8677">
        <v>474.39</v>
      </c>
      <c r="H8677">
        <v>51</v>
      </c>
      <c r="I8677" t="s">
        <v>27</v>
      </c>
      <c r="J8677" t="s">
        <v>47</v>
      </c>
      <c r="K8677" s="1" t="s">
        <v>29</v>
      </c>
      <c r="L8677">
        <v>5</v>
      </c>
      <c r="M8677" s="1" t="s">
        <v>29</v>
      </c>
      <c r="N8677">
        <v>4</v>
      </c>
      <c r="O8677">
        <v>2</v>
      </c>
      <c r="P8677" t="s">
        <v>22</v>
      </c>
      <c r="Q8677" t="s">
        <v>30</v>
      </c>
    </row>
    <row r="8678" spans="1:17" x14ac:dyDescent="0.25">
      <c r="A8678">
        <v>8677</v>
      </c>
      <c r="B8678">
        <v>39</v>
      </c>
      <c r="C8678" t="str">
        <f t="shared" si="135"/>
        <v>Adult</v>
      </c>
      <c r="D8678" t="s">
        <v>40</v>
      </c>
      <c r="E8678" t="s">
        <v>31</v>
      </c>
      <c r="F8678" t="s">
        <v>42</v>
      </c>
      <c r="G8678">
        <v>956.56</v>
      </c>
      <c r="H8678">
        <v>15</v>
      </c>
      <c r="I8678" t="s">
        <v>33</v>
      </c>
      <c r="J8678" t="s">
        <v>45</v>
      </c>
      <c r="K8678" s="1" t="s">
        <v>29</v>
      </c>
      <c r="L8678">
        <v>3</v>
      </c>
      <c r="M8678" s="1" t="s">
        <v>29</v>
      </c>
      <c r="N8678">
        <v>5</v>
      </c>
      <c r="O8678">
        <v>2</v>
      </c>
      <c r="P8678" t="s">
        <v>22</v>
      </c>
      <c r="Q8678" t="s">
        <v>23</v>
      </c>
    </row>
    <row r="8679" spans="1:17" x14ac:dyDescent="0.25">
      <c r="A8679">
        <v>8678</v>
      </c>
      <c r="B8679">
        <v>62</v>
      </c>
      <c r="C8679" t="str">
        <f t="shared" si="135"/>
        <v>Senior</v>
      </c>
      <c r="D8679" t="s">
        <v>16</v>
      </c>
      <c r="E8679" t="s">
        <v>44</v>
      </c>
      <c r="F8679" t="s">
        <v>50</v>
      </c>
      <c r="G8679">
        <v>963.3</v>
      </c>
      <c r="H8679">
        <v>18</v>
      </c>
      <c r="I8679" t="s">
        <v>19</v>
      </c>
      <c r="J8679" t="s">
        <v>28</v>
      </c>
      <c r="K8679" s="1" t="s">
        <v>21</v>
      </c>
      <c r="L8679">
        <v>5</v>
      </c>
      <c r="M8679" s="1" t="s">
        <v>21</v>
      </c>
      <c r="N8679">
        <v>2</v>
      </c>
      <c r="O8679">
        <v>13</v>
      </c>
      <c r="P8679" t="s">
        <v>22</v>
      </c>
      <c r="Q8679" t="s">
        <v>30</v>
      </c>
    </row>
    <row r="8680" spans="1:17" x14ac:dyDescent="0.25">
      <c r="A8680">
        <v>8679</v>
      </c>
      <c r="B8680">
        <v>56</v>
      </c>
      <c r="C8680" t="str">
        <f t="shared" si="135"/>
        <v>Adult</v>
      </c>
      <c r="D8680" t="s">
        <v>24</v>
      </c>
      <c r="E8680" t="s">
        <v>31</v>
      </c>
      <c r="F8680" t="s">
        <v>32</v>
      </c>
      <c r="G8680">
        <v>30.26</v>
      </c>
      <c r="H8680">
        <v>29</v>
      </c>
      <c r="I8680" t="s">
        <v>19</v>
      </c>
      <c r="J8680" t="s">
        <v>28</v>
      </c>
      <c r="K8680" s="1" t="s">
        <v>29</v>
      </c>
      <c r="L8680">
        <v>3</v>
      </c>
      <c r="M8680" s="1" t="s">
        <v>21</v>
      </c>
      <c r="N8680">
        <v>4</v>
      </c>
      <c r="O8680">
        <v>6</v>
      </c>
      <c r="P8680" t="s">
        <v>34</v>
      </c>
      <c r="Q8680" t="s">
        <v>23</v>
      </c>
    </row>
    <row r="8681" spans="1:17" x14ac:dyDescent="0.25">
      <c r="A8681">
        <v>8680</v>
      </c>
      <c r="B8681">
        <v>21</v>
      </c>
      <c r="C8681" t="str">
        <f t="shared" si="135"/>
        <v>Adult</v>
      </c>
      <c r="D8681" t="s">
        <v>40</v>
      </c>
      <c r="E8681" t="s">
        <v>35</v>
      </c>
      <c r="F8681" t="s">
        <v>32</v>
      </c>
      <c r="G8681">
        <v>473.62</v>
      </c>
      <c r="H8681">
        <v>57</v>
      </c>
      <c r="I8681" t="s">
        <v>19</v>
      </c>
      <c r="J8681" t="s">
        <v>20</v>
      </c>
      <c r="K8681" s="1" t="s">
        <v>21</v>
      </c>
      <c r="L8681">
        <v>6</v>
      </c>
      <c r="M8681" s="1" t="s">
        <v>21</v>
      </c>
      <c r="N8681">
        <v>3</v>
      </c>
      <c r="O8681">
        <v>7</v>
      </c>
      <c r="P8681" t="s">
        <v>22</v>
      </c>
      <c r="Q8681" t="s">
        <v>39</v>
      </c>
    </row>
    <row r="8682" spans="1:17" x14ac:dyDescent="0.25">
      <c r="A8682">
        <v>8681</v>
      </c>
      <c r="B8682">
        <v>51</v>
      </c>
      <c r="C8682" t="str">
        <f t="shared" si="135"/>
        <v>Adult</v>
      </c>
      <c r="D8682" t="s">
        <v>40</v>
      </c>
      <c r="E8682" t="s">
        <v>46</v>
      </c>
      <c r="F8682" t="s">
        <v>36</v>
      </c>
      <c r="G8682">
        <v>220.74</v>
      </c>
      <c r="H8682">
        <v>5</v>
      </c>
      <c r="I8682" t="s">
        <v>33</v>
      </c>
      <c r="J8682" t="s">
        <v>28</v>
      </c>
      <c r="K8682" s="1" t="s">
        <v>29</v>
      </c>
      <c r="L8682">
        <v>4</v>
      </c>
      <c r="M8682" s="1" t="s">
        <v>21</v>
      </c>
      <c r="N8682">
        <v>4</v>
      </c>
      <c r="O8682">
        <v>13</v>
      </c>
      <c r="P8682" t="s">
        <v>22</v>
      </c>
      <c r="Q8682" t="s">
        <v>39</v>
      </c>
    </row>
    <row r="8683" spans="1:17" x14ac:dyDescent="0.25">
      <c r="A8683">
        <v>8682</v>
      </c>
      <c r="B8683">
        <v>28</v>
      </c>
      <c r="C8683" t="str">
        <f t="shared" si="135"/>
        <v>Adult</v>
      </c>
      <c r="D8683" t="s">
        <v>24</v>
      </c>
      <c r="E8683" t="s">
        <v>46</v>
      </c>
      <c r="F8683" t="s">
        <v>36</v>
      </c>
      <c r="G8683">
        <v>772.27</v>
      </c>
      <c r="H8683">
        <v>23</v>
      </c>
      <c r="I8683" t="s">
        <v>19</v>
      </c>
      <c r="J8683" t="s">
        <v>47</v>
      </c>
      <c r="K8683" s="1" t="s">
        <v>21</v>
      </c>
      <c r="L8683">
        <v>5</v>
      </c>
      <c r="M8683" s="1" t="s">
        <v>21</v>
      </c>
      <c r="N8683">
        <v>5</v>
      </c>
      <c r="O8683">
        <v>8</v>
      </c>
      <c r="P8683" t="s">
        <v>22</v>
      </c>
      <c r="Q8683" t="s">
        <v>23</v>
      </c>
    </row>
    <row r="8684" spans="1:17" x14ac:dyDescent="0.25">
      <c r="A8684">
        <v>8683</v>
      </c>
      <c r="B8684">
        <v>43</v>
      </c>
      <c r="C8684" t="str">
        <f t="shared" si="135"/>
        <v>Adult</v>
      </c>
      <c r="D8684" t="s">
        <v>40</v>
      </c>
      <c r="E8684" t="s">
        <v>49</v>
      </c>
      <c r="F8684" t="s">
        <v>50</v>
      </c>
      <c r="G8684">
        <v>56.45</v>
      </c>
      <c r="H8684">
        <v>25</v>
      </c>
      <c r="I8684" t="s">
        <v>19</v>
      </c>
      <c r="J8684" t="s">
        <v>28</v>
      </c>
      <c r="K8684" s="1" t="s">
        <v>21</v>
      </c>
      <c r="L8684">
        <v>7</v>
      </c>
      <c r="M8684" s="1" t="s">
        <v>21</v>
      </c>
      <c r="N8684">
        <v>2</v>
      </c>
      <c r="O8684">
        <v>2</v>
      </c>
      <c r="P8684" t="s">
        <v>22</v>
      </c>
      <c r="Q8684" t="s">
        <v>23</v>
      </c>
    </row>
    <row r="8685" spans="1:17" x14ac:dyDescent="0.25">
      <c r="A8685">
        <v>8684</v>
      </c>
      <c r="B8685">
        <v>26</v>
      </c>
      <c r="C8685" t="str">
        <f t="shared" si="135"/>
        <v>Adult</v>
      </c>
      <c r="D8685" t="s">
        <v>40</v>
      </c>
      <c r="E8685" t="s">
        <v>35</v>
      </c>
      <c r="F8685" t="s">
        <v>42</v>
      </c>
      <c r="G8685">
        <v>819.87</v>
      </c>
      <c r="H8685">
        <v>50</v>
      </c>
      <c r="I8685" t="s">
        <v>27</v>
      </c>
      <c r="J8685" t="s">
        <v>20</v>
      </c>
      <c r="K8685" s="1" t="s">
        <v>21</v>
      </c>
      <c r="L8685">
        <v>7</v>
      </c>
      <c r="M8685" s="1" t="s">
        <v>21</v>
      </c>
      <c r="N8685">
        <v>3</v>
      </c>
      <c r="O8685">
        <v>1</v>
      </c>
      <c r="P8685" t="s">
        <v>37</v>
      </c>
      <c r="Q8685" t="s">
        <v>39</v>
      </c>
    </row>
    <row r="8686" spans="1:17" x14ac:dyDescent="0.25">
      <c r="A8686">
        <v>8685</v>
      </c>
      <c r="B8686">
        <v>19</v>
      </c>
      <c r="C8686" t="str">
        <f t="shared" si="135"/>
        <v>Teenager</v>
      </c>
      <c r="D8686" t="s">
        <v>24</v>
      </c>
      <c r="E8686" t="s">
        <v>44</v>
      </c>
      <c r="F8686" t="s">
        <v>42</v>
      </c>
      <c r="G8686">
        <v>749.72</v>
      </c>
      <c r="H8686">
        <v>24</v>
      </c>
      <c r="I8686" t="s">
        <v>19</v>
      </c>
      <c r="J8686" t="s">
        <v>20</v>
      </c>
      <c r="K8686" s="1" t="s">
        <v>29</v>
      </c>
      <c r="L8686">
        <v>5</v>
      </c>
      <c r="M8686" s="1" t="s">
        <v>29</v>
      </c>
      <c r="N8686">
        <v>1</v>
      </c>
      <c r="O8686">
        <v>5</v>
      </c>
      <c r="P8686" t="s">
        <v>22</v>
      </c>
      <c r="Q8686" t="s">
        <v>39</v>
      </c>
    </row>
    <row r="8687" spans="1:17" x14ac:dyDescent="0.25">
      <c r="A8687">
        <v>8686</v>
      </c>
      <c r="B8687">
        <v>32</v>
      </c>
      <c r="C8687" t="str">
        <f t="shared" si="135"/>
        <v>Adult</v>
      </c>
      <c r="D8687" t="s">
        <v>24</v>
      </c>
      <c r="E8687" t="s">
        <v>46</v>
      </c>
      <c r="F8687" t="s">
        <v>50</v>
      </c>
      <c r="G8687">
        <v>495.74</v>
      </c>
      <c r="H8687">
        <v>8</v>
      </c>
      <c r="I8687" t="s">
        <v>27</v>
      </c>
      <c r="J8687" t="s">
        <v>20</v>
      </c>
      <c r="K8687" s="1" t="s">
        <v>21</v>
      </c>
      <c r="L8687">
        <v>1</v>
      </c>
      <c r="M8687" s="1" t="s">
        <v>29</v>
      </c>
      <c r="N8687">
        <v>4</v>
      </c>
      <c r="O8687">
        <v>10</v>
      </c>
      <c r="P8687" t="s">
        <v>34</v>
      </c>
      <c r="Q8687" t="s">
        <v>23</v>
      </c>
    </row>
    <row r="8688" spans="1:17" x14ac:dyDescent="0.25">
      <c r="A8688">
        <v>8687</v>
      </c>
      <c r="B8688">
        <v>50</v>
      </c>
      <c r="C8688" t="str">
        <f t="shared" si="135"/>
        <v>Adult</v>
      </c>
      <c r="D8688" t="s">
        <v>16</v>
      </c>
      <c r="E8688" t="s">
        <v>48</v>
      </c>
      <c r="F8688" t="s">
        <v>41</v>
      </c>
      <c r="G8688">
        <v>174.98</v>
      </c>
      <c r="H8688">
        <v>46</v>
      </c>
      <c r="I8688" t="s">
        <v>19</v>
      </c>
      <c r="J8688" t="s">
        <v>20</v>
      </c>
      <c r="K8688" s="1" t="s">
        <v>29</v>
      </c>
      <c r="L8688">
        <v>2</v>
      </c>
      <c r="M8688" s="1" t="s">
        <v>29</v>
      </c>
      <c r="N8688">
        <v>3</v>
      </c>
      <c r="O8688">
        <v>7</v>
      </c>
      <c r="P8688" t="s">
        <v>34</v>
      </c>
      <c r="Q8688" t="s">
        <v>23</v>
      </c>
    </row>
    <row r="8689" spans="1:17" x14ac:dyDescent="0.25">
      <c r="A8689">
        <v>8688</v>
      </c>
      <c r="B8689">
        <v>41</v>
      </c>
      <c r="C8689" t="str">
        <f t="shared" si="135"/>
        <v>Adult</v>
      </c>
      <c r="D8689" t="s">
        <v>40</v>
      </c>
      <c r="E8689" t="s">
        <v>48</v>
      </c>
      <c r="F8689" t="s">
        <v>26</v>
      </c>
      <c r="G8689">
        <v>164.76</v>
      </c>
      <c r="H8689">
        <v>55</v>
      </c>
      <c r="I8689" t="s">
        <v>33</v>
      </c>
      <c r="J8689" t="s">
        <v>45</v>
      </c>
      <c r="K8689" s="1" t="s">
        <v>21</v>
      </c>
      <c r="L8689">
        <v>4</v>
      </c>
      <c r="M8689" s="1" t="s">
        <v>21</v>
      </c>
      <c r="N8689">
        <v>3</v>
      </c>
      <c r="O8689">
        <v>4</v>
      </c>
      <c r="P8689" t="s">
        <v>37</v>
      </c>
      <c r="Q8689" t="s">
        <v>30</v>
      </c>
    </row>
    <row r="8690" spans="1:17" x14ac:dyDescent="0.25">
      <c r="A8690">
        <v>8689</v>
      </c>
      <c r="B8690">
        <v>45</v>
      </c>
      <c r="C8690" t="str">
        <f t="shared" si="135"/>
        <v>Adult</v>
      </c>
      <c r="D8690" t="s">
        <v>24</v>
      </c>
      <c r="E8690" t="s">
        <v>35</v>
      </c>
      <c r="F8690" t="s">
        <v>18</v>
      </c>
      <c r="G8690">
        <v>865.36</v>
      </c>
      <c r="H8690">
        <v>34</v>
      </c>
      <c r="I8690" t="s">
        <v>19</v>
      </c>
      <c r="J8690" t="s">
        <v>28</v>
      </c>
      <c r="K8690" s="1" t="s">
        <v>21</v>
      </c>
      <c r="L8690">
        <v>8</v>
      </c>
      <c r="M8690" s="1" t="s">
        <v>29</v>
      </c>
      <c r="N8690">
        <v>3</v>
      </c>
      <c r="O8690">
        <v>4</v>
      </c>
      <c r="P8690" t="s">
        <v>37</v>
      </c>
      <c r="Q8690" t="s">
        <v>39</v>
      </c>
    </row>
    <row r="8691" spans="1:17" x14ac:dyDescent="0.25">
      <c r="A8691">
        <v>8690</v>
      </c>
      <c r="B8691">
        <v>58</v>
      </c>
      <c r="C8691" t="str">
        <f t="shared" si="135"/>
        <v>Adult</v>
      </c>
      <c r="D8691" t="s">
        <v>24</v>
      </c>
      <c r="E8691" t="s">
        <v>44</v>
      </c>
      <c r="F8691" t="s">
        <v>43</v>
      </c>
      <c r="G8691">
        <v>36.130000000000003</v>
      </c>
      <c r="H8691">
        <v>35</v>
      </c>
      <c r="I8691" t="s">
        <v>19</v>
      </c>
      <c r="J8691" t="s">
        <v>28</v>
      </c>
      <c r="K8691" s="1" t="s">
        <v>21</v>
      </c>
      <c r="L8691">
        <v>5</v>
      </c>
      <c r="M8691" s="1" t="s">
        <v>21</v>
      </c>
      <c r="N8691">
        <v>1</v>
      </c>
      <c r="O8691">
        <v>2</v>
      </c>
      <c r="P8691" t="s">
        <v>34</v>
      </c>
      <c r="Q8691" t="s">
        <v>23</v>
      </c>
    </row>
    <row r="8692" spans="1:17" x14ac:dyDescent="0.25">
      <c r="A8692">
        <v>8691</v>
      </c>
      <c r="B8692">
        <v>54</v>
      </c>
      <c r="C8692" t="str">
        <f t="shared" si="135"/>
        <v>Adult</v>
      </c>
      <c r="D8692" t="s">
        <v>24</v>
      </c>
      <c r="E8692" t="s">
        <v>35</v>
      </c>
      <c r="F8692" t="s">
        <v>41</v>
      </c>
      <c r="G8692">
        <v>455.42</v>
      </c>
      <c r="H8692">
        <v>12</v>
      </c>
      <c r="I8692" t="s">
        <v>33</v>
      </c>
      <c r="J8692" t="s">
        <v>45</v>
      </c>
      <c r="K8692" s="1" t="s">
        <v>21</v>
      </c>
      <c r="L8692">
        <v>2</v>
      </c>
      <c r="M8692" s="1" t="s">
        <v>29</v>
      </c>
      <c r="N8692">
        <v>1</v>
      </c>
      <c r="O8692">
        <v>6</v>
      </c>
      <c r="P8692" t="s">
        <v>34</v>
      </c>
      <c r="Q8692" t="s">
        <v>30</v>
      </c>
    </row>
    <row r="8693" spans="1:17" x14ac:dyDescent="0.25">
      <c r="A8693">
        <v>8692</v>
      </c>
      <c r="B8693">
        <v>56</v>
      </c>
      <c r="C8693" t="str">
        <f t="shared" si="135"/>
        <v>Adult</v>
      </c>
      <c r="D8693" t="s">
        <v>16</v>
      </c>
      <c r="E8693" t="s">
        <v>49</v>
      </c>
      <c r="F8693" t="s">
        <v>50</v>
      </c>
      <c r="G8693">
        <v>538.63</v>
      </c>
      <c r="H8693">
        <v>50</v>
      </c>
      <c r="I8693" t="s">
        <v>33</v>
      </c>
      <c r="J8693" t="s">
        <v>20</v>
      </c>
      <c r="K8693" s="1" t="s">
        <v>21</v>
      </c>
      <c r="L8693">
        <v>8</v>
      </c>
      <c r="M8693" s="1" t="s">
        <v>29</v>
      </c>
      <c r="N8693">
        <v>5</v>
      </c>
      <c r="O8693">
        <v>10</v>
      </c>
      <c r="P8693" t="s">
        <v>34</v>
      </c>
      <c r="Q8693" t="s">
        <v>23</v>
      </c>
    </row>
    <row r="8694" spans="1:17" x14ac:dyDescent="0.25">
      <c r="A8694">
        <v>8693</v>
      </c>
      <c r="B8694">
        <v>59</v>
      </c>
      <c r="C8694" t="str">
        <f t="shared" si="135"/>
        <v>Adult</v>
      </c>
      <c r="D8694" t="s">
        <v>24</v>
      </c>
      <c r="E8694" t="s">
        <v>48</v>
      </c>
      <c r="F8694" t="s">
        <v>43</v>
      </c>
      <c r="G8694">
        <v>444.87</v>
      </c>
      <c r="H8694">
        <v>15</v>
      </c>
      <c r="I8694" t="s">
        <v>27</v>
      </c>
      <c r="J8694" t="s">
        <v>20</v>
      </c>
      <c r="K8694" s="1" t="s">
        <v>21</v>
      </c>
      <c r="L8694">
        <v>2</v>
      </c>
      <c r="M8694" s="1" t="s">
        <v>21</v>
      </c>
      <c r="N8694">
        <v>2</v>
      </c>
      <c r="O8694">
        <v>4</v>
      </c>
      <c r="P8694" t="s">
        <v>34</v>
      </c>
      <c r="Q8694" t="s">
        <v>30</v>
      </c>
    </row>
    <row r="8695" spans="1:17" x14ac:dyDescent="0.25">
      <c r="A8695">
        <v>8694</v>
      </c>
      <c r="B8695">
        <v>50</v>
      </c>
      <c r="C8695" t="str">
        <f t="shared" si="135"/>
        <v>Adult</v>
      </c>
      <c r="D8695" t="s">
        <v>24</v>
      </c>
      <c r="E8695" t="s">
        <v>49</v>
      </c>
      <c r="F8695" t="s">
        <v>36</v>
      </c>
      <c r="G8695">
        <v>96.45</v>
      </c>
      <c r="H8695">
        <v>26</v>
      </c>
      <c r="I8695" t="s">
        <v>27</v>
      </c>
      <c r="J8695" t="s">
        <v>47</v>
      </c>
      <c r="K8695" s="1" t="s">
        <v>21</v>
      </c>
      <c r="L8695">
        <v>3</v>
      </c>
      <c r="M8695" s="1" t="s">
        <v>29</v>
      </c>
      <c r="N8695">
        <v>5</v>
      </c>
      <c r="O8695">
        <v>12</v>
      </c>
      <c r="P8695" t="s">
        <v>34</v>
      </c>
      <c r="Q8695" t="s">
        <v>39</v>
      </c>
    </row>
    <row r="8696" spans="1:17" x14ac:dyDescent="0.25">
      <c r="A8696">
        <v>8695</v>
      </c>
      <c r="B8696">
        <v>47</v>
      </c>
      <c r="C8696" t="str">
        <f t="shared" si="135"/>
        <v>Adult</v>
      </c>
      <c r="D8696" t="s">
        <v>24</v>
      </c>
      <c r="E8696" t="s">
        <v>35</v>
      </c>
      <c r="F8696" t="s">
        <v>36</v>
      </c>
      <c r="G8696">
        <v>551.47</v>
      </c>
      <c r="H8696">
        <v>39</v>
      </c>
      <c r="I8696" t="s">
        <v>33</v>
      </c>
      <c r="J8696" t="s">
        <v>20</v>
      </c>
      <c r="K8696" s="1" t="s">
        <v>21</v>
      </c>
      <c r="L8696">
        <v>3</v>
      </c>
      <c r="M8696" s="1" t="s">
        <v>29</v>
      </c>
      <c r="N8696">
        <v>4</v>
      </c>
      <c r="O8696">
        <v>2</v>
      </c>
      <c r="P8696" t="s">
        <v>34</v>
      </c>
      <c r="Q8696" t="s">
        <v>30</v>
      </c>
    </row>
    <row r="8697" spans="1:17" x14ac:dyDescent="0.25">
      <c r="A8697">
        <v>8696</v>
      </c>
      <c r="B8697">
        <v>40</v>
      </c>
      <c r="C8697" t="str">
        <f t="shared" si="135"/>
        <v>Adult</v>
      </c>
      <c r="D8697" t="s">
        <v>40</v>
      </c>
      <c r="E8697" t="s">
        <v>46</v>
      </c>
      <c r="F8697" t="s">
        <v>18</v>
      </c>
      <c r="G8697">
        <v>855.8</v>
      </c>
      <c r="H8697">
        <v>59</v>
      </c>
      <c r="I8697" t="s">
        <v>19</v>
      </c>
      <c r="J8697" t="s">
        <v>20</v>
      </c>
      <c r="K8697" s="1" t="s">
        <v>21</v>
      </c>
      <c r="L8697">
        <v>6</v>
      </c>
      <c r="M8697" s="1" t="s">
        <v>21</v>
      </c>
      <c r="N8697">
        <v>1</v>
      </c>
      <c r="O8697">
        <v>10</v>
      </c>
      <c r="P8697" t="s">
        <v>34</v>
      </c>
      <c r="Q8697" t="s">
        <v>23</v>
      </c>
    </row>
    <row r="8698" spans="1:17" x14ac:dyDescent="0.25">
      <c r="A8698">
        <v>8697</v>
      </c>
      <c r="B8698">
        <v>58</v>
      </c>
      <c r="C8698" t="str">
        <f t="shared" si="135"/>
        <v>Adult</v>
      </c>
      <c r="D8698" t="s">
        <v>24</v>
      </c>
      <c r="E8698" t="s">
        <v>25</v>
      </c>
      <c r="F8698" t="s">
        <v>26</v>
      </c>
      <c r="G8698">
        <v>187.03</v>
      </c>
      <c r="H8698">
        <v>34</v>
      </c>
      <c r="I8698" t="s">
        <v>33</v>
      </c>
      <c r="J8698" t="s">
        <v>20</v>
      </c>
      <c r="K8698" s="1" t="s">
        <v>29</v>
      </c>
      <c r="L8698">
        <v>8</v>
      </c>
      <c r="M8698" s="1" t="s">
        <v>29</v>
      </c>
      <c r="N8698">
        <v>3</v>
      </c>
      <c r="O8698">
        <v>7</v>
      </c>
      <c r="P8698" t="s">
        <v>37</v>
      </c>
      <c r="Q8698" t="s">
        <v>23</v>
      </c>
    </row>
    <row r="8699" spans="1:17" x14ac:dyDescent="0.25">
      <c r="A8699">
        <v>8698</v>
      </c>
      <c r="B8699">
        <v>35</v>
      </c>
      <c r="C8699" t="str">
        <f t="shared" si="135"/>
        <v>Adult</v>
      </c>
      <c r="D8699" t="s">
        <v>16</v>
      </c>
      <c r="E8699" t="s">
        <v>31</v>
      </c>
      <c r="F8699" t="s">
        <v>26</v>
      </c>
      <c r="G8699">
        <v>222.89</v>
      </c>
      <c r="H8699">
        <v>28</v>
      </c>
      <c r="I8699" t="s">
        <v>33</v>
      </c>
      <c r="J8699" t="s">
        <v>45</v>
      </c>
      <c r="K8699" s="1" t="s">
        <v>29</v>
      </c>
      <c r="L8699">
        <v>2</v>
      </c>
      <c r="M8699" s="1" t="s">
        <v>21</v>
      </c>
      <c r="N8699">
        <v>5</v>
      </c>
      <c r="O8699">
        <v>3</v>
      </c>
      <c r="P8699" t="s">
        <v>37</v>
      </c>
      <c r="Q8699" t="s">
        <v>39</v>
      </c>
    </row>
    <row r="8700" spans="1:17" x14ac:dyDescent="0.25">
      <c r="A8700">
        <v>8699</v>
      </c>
      <c r="B8700">
        <v>59</v>
      </c>
      <c r="C8700" t="str">
        <f t="shared" si="135"/>
        <v>Adult</v>
      </c>
      <c r="D8700" t="s">
        <v>40</v>
      </c>
      <c r="E8700" t="s">
        <v>35</v>
      </c>
      <c r="F8700" t="s">
        <v>32</v>
      </c>
      <c r="G8700">
        <v>226.77</v>
      </c>
      <c r="H8700">
        <v>27</v>
      </c>
      <c r="I8700" t="s">
        <v>27</v>
      </c>
      <c r="J8700" t="s">
        <v>45</v>
      </c>
      <c r="K8700" s="1" t="s">
        <v>29</v>
      </c>
      <c r="L8700">
        <v>4</v>
      </c>
      <c r="M8700" s="1" t="s">
        <v>21</v>
      </c>
      <c r="N8700">
        <v>3</v>
      </c>
      <c r="O8700">
        <v>12</v>
      </c>
      <c r="P8700" t="s">
        <v>37</v>
      </c>
      <c r="Q8700" t="s">
        <v>23</v>
      </c>
    </row>
    <row r="8701" spans="1:17" x14ac:dyDescent="0.25">
      <c r="A8701">
        <v>8700</v>
      </c>
      <c r="B8701">
        <v>47</v>
      </c>
      <c r="C8701" t="str">
        <f t="shared" si="135"/>
        <v>Adult</v>
      </c>
      <c r="D8701" t="s">
        <v>24</v>
      </c>
      <c r="E8701" t="s">
        <v>49</v>
      </c>
      <c r="F8701" t="s">
        <v>18</v>
      </c>
      <c r="G8701">
        <v>263.64999999999998</v>
      </c>
      <c r="H8701">
        <v>11</v>
      </c>
      <c r="I8701" t="s">
        <v>27</v>
      </c>
      <c r="J8701" t="s">
        <v>45</v>
      </c>
      <c r="K8701" s="1" t="s">
        <v>29</v>
      </c>
      <c r="L8701">
        <v>3</v>
      </c>
      <c r="M8701" s="1" t="s">
        <v>21</v>
      </c>
      <c r="N8701">
        <v>3</v>
      </c>
      <c r="O8701">
        <v>12</v>
      </c>
      <c r="P8701" t="s">
        <v>22</v>
      </c>
      <c r="Q8701" t="s">
        <v>23</v>
      </c>
    </row>
    <row r="8702" spans="1:17" x14ac:dyDescent="0.25">
      <c r="A8702">
        <v>8701</v>
      </c>
      <c r="B8702">
        <v>19</v>
      </c>
      <c r="C8702" t="str">
        <f t="shared" si="135"/>
        <v>Teenager</v>
      </c>
      <c r="D8702" t="s">
        <v>24</v>
      </c>
      <c r="E8702" t="s">
        <v>49</v>
      </c>
      <c r="F8702" t="s">
        <v>50</v>
      </c>
      <c r="G8702">
        <v>499.3</v>
      </c>
      <c r="H8702">
        <v>26</v>
      </c>
      <c r="I8702" t="s">
        <v>27</v>
      </c>
      <c r="J8702" t="s">
        <v>45</v>
      </c>
      <c r="K8702" s="1" t="s">
        <v>29</v>
      </c>
      <c r="L8702">
        <v>7</v>
      </c>
      <c r="M8702" s="1" t="s">
        <v>21</v>
      </c>
      <c r="N8702">
        <v>2</v>
      </c>
      <c r="O8702">
        <v>3</v>
      </c>
      <c r="P8702" t="s">
        <v>34</v>
      </c>
      <c r="Q8702" t="s">
        <v>23</v>
      </c>
    </row>
    <row r="8703" spans="1:17" x14ac:dyDescent="0.25">
      <c r="A8703">
        <v>8702</v>
      </c>
      <c r="B8703">
        <v>65</v>
      </c>
      <c r="C8703" t="str">
        <f t="shared" si="135"/>
        <v>Senior</v>
      </c>
      <c r="D8703" t="s">
        <v>16</v>
      </c>
      <c r="E8703" t="s">
        <v>49</v>
      </c>
      <c r="F8703" t="s">
        <v>50</v>
      </c>
      <c r="G8703">
        <v>64.05</v>
      </c>
      <c r="H8703">
        <v>6</v>
      </c>
      <c r="I8703" t="s">
        <v>27</v>
      </c>
      <c r="J8703" t="s">
        <v>45</v>
      </c>
      <c r="K8703" s="1" t="s">
        <v>21</v>
      </c>
      <c r="L8703">
        <v>4</v>
      </c>
      <c r="M8703" s="1" t="s">
        <v>21</v>
      </c>
      <c r="N8703">
        <v>3</v>
      </c>
      <c r="O8703">
        <v>6</v>
      </c>
      <c r="P8703" t="s">
        <v>22</v>
      </c>
      <c r="Q8703" t="s">
        <v>23</v>
      </c>
    </row>
    <row r="8704" spans="1:17" x14ac:dyDescent="0.25">
      <c r="A8704">
        <v>8703</v>
      </c>
      <c r="B8704">
        <v>53</v>
      </c>
      <c r="C8704" t="str">
        <f t="shared" si="135"/>
        <v>Adult</v>
      </c>
      <c r="D8704" t="s">
        <v>24</v>
      </c>
      <c r="E8704" t="s">
        <v>25</v>
      </c>
      <c r="F8704" t="s">
        <v>32</v>
      </c>
      <c r="G8704">
        <v>552.52</v>
      </c>
      <c r="H8704">
        <v>47</v>
      </c>
      <c r="I8704" t="s">
        <v>27</v>
      </c>
      <c r="J8704" t="s">
        <v>28</v>
      </c>
      <c r="K8704" s="1" t="s">
        <v>29</v>
      </c>
      <c r="L8704">
        <v>1</v>
      </c>
      <c r="M8704" s="1" t="s">
        <v>29</v>
      </c>
      <c r="N8704">
        <v>5</v>
      </c>
      <c r="O8704">
        <v>8</v>
      </c>
      <c r="P8704" t="s">
        <v>22</v>
      </c>
      <c r="Q8704" t="s">
        <v>30</v>
      </c>
    </row>
    <row r="8705" spans="1:17" x14ac:dyDescent="0.25">
      <c r="A8705">
        <v>8704</v>
      </c>
      <c r="B8705">
        <v>44</v>
      </c>
      <c r="C8705" t="str">
        <f t="shared" si="135"/>
        <v>Adult</v>
      </c>
      <c r="D8705" t="s">
        <v>16</v>
      </c>
      <c r="E8705" t="s">
        <v>46</v>
      </c>
      <c r="F8705" t="s">
        <v>43</v>
      </c>
      <c r="G8705">
        <v>677.05</v>
      </c>
      <c r="H8705">
        <v>6</v>
      </c>
      <c r="I8705" t="s">
        <v>33</v>
      </c>
      <c r="J8705" t="s">
        <v>47</v>
      </c>
      <c r="K8705" s="1" t="s">
        <v>29</v>
      </c>
      <c r="L8705">
        <v>9</v>
      </c>
      <c r="M8705" s="1" t="s">
        <v>21</v>
      </c>
      <c r="N8705">
        <v>5</v>
      </c>
      <c r="O8705">
        <v>13</v>
      </c>
      <c r="P8705" t="s">
        <v>34</v>
      </c>
      <c r="Q8705" t="s">
        <v>23</v>
      </c>
    </row>
    <row r="8706" spans="1:17" x14ac:dyDescent="0.25">
      <c r="A8706">
        <v>8705</v>
      </c>
      <c r="B8706">
        <v>54</v>
      </c>
      <c r="C8706" t="str">
        <f t="shared" si="135"/>
        <v>Adult</v>
      </c>
      <c r="D8706" t="s">
        <v>24</v>
      </c>
      <c r="E8706" t="s">
        <v>17</v>
      </c>
      <c r="F8706" t="s">
        <v>41</v>
      </c>
      <c r="G8706">
        <v>682.63</v>
      </c>
      <c r="H8706">
        <v>25</v>
      </c>
      <c r="I8706" t="s">
        <v>33</v>
      </c>
      <c r="J8706" t="s">
        <v>20</v>
      </c>
      <c r="K8706" s="1" t="s">
        <v>29</v>
      </c>
      <c r="L8706">
        <v>5</v>
      </c>
      <c r="M8706" s="1" t="s">
        <v>29</v>
      </c>
      <c r="N8706">
        <v>5</v>
      </c>
      <c r="O8706">
        <v>12</v>
      </c>
      <c r="P8706" t="s">
        <v>22</v>
      </c>
      <c r="Q8706" t="s">
        <v>30</v>
      </c>
    </row>
    <row r="8707" spans="1:17" x14ac:dyDescent="0.25">
      <c r="A8707">
        <v>8706</v>
      </c>
      <c r="B8707">
        <v>30</v>
      </c>
      <c r="C8707" t="str">
        <f t="shared" ref="C8707:C8770" si="136">IF(B8707&gt;=60,"Senior",IF(B8707&gt;=20,"Adult","Teenager"))</f>
        <v>Adult</v>
      </c>
      <c r="D8707" t="s">
        <v>40</v>
      </c>
      <c r="E8707" t="s">
        <v>46</v>
      </c>
      <c r="F8707" t="s">
        <v>26</v>
      </c>
      <c r="G8707">
        <v>227.07</v>
      </c>
      <c r="H8707">
        <v>59</v>
      </c>
      <c r="I8707" t="s">
        <v>33</v>
      </c>
      <c r="J8707" t="s">
        <v>45</v>
      </c>
      <c r="K8707" s="1" t="s">
        <v>29</v>
      </c>
      <c r="L8707">
        <v>1</v>
      </c>
      <c r="M8707" s="1" t="s">
        <v>29</v>
      </c>
      <c r="N8707">
        <v>5</v>
      </c>
      <c r="O8707">
        <v>4</v>
      </c>
      <c r="P8707" t="s">
        <v>34</v>
      </c>
      <c r="Q8707" t="s">
        <v>39</v>
      </c>
    </row>
    <row r="8708" spans="1:17" x14ac:dyDescent="0.25">
      <c r="A8708">
        <v>8707</v>
      </c>
      <c r="B8708">
        <v>28</v>
      </c>
      <c r="C8708" t="str">
        <f t="shared" si="136"/>
        <v>Adult</v>
      </c>
      <c r="D8708" t="s">
        <v>16</v>
      </c>
      <c r="E8708" t="s">
        <v>35</v>
      </c>
      <c r="F8708" t="s">
        <v>43</v>
      </c>
      <c r="G8708">
        <v>538.22</v>
      </c>
      <c r="H8708">
        <v>42</v>
      </c>
      <c r="I8708" t="s">
        <v>33</v>
      </c>
      <c r="J8708" t="s">
        <v>28</v>
      </c>
      <c r="K8708" s="1" t="s">
        <v>21</v>
      </c>
      <c r="L8708">
        <v>8</v>
      </c>
      <c r="M8708" s="1" t="s">
        <v>21</v>
      </c>
      <c r="N8708">
        <v>1</v>
      </c>
      <c r="O8708">
        <v>3</v>
      </c>
      <c r="P8708" t="s">
        <v>34</v>
      </c>
      <c r="Q8708" t="s">
        <v>30</v>
      </c>
    </row>
    <row r="8709" spans="1:17" x14ac:dyDescent="0.25">
      <c r="A8709">
        <v>8708</v>
      </c>
      <c r="B8709">
        <v>59</v>
      </c>
      <c r="C8709" t="str">
        <f t="shared" si="136"/>
        <v>Adult</v>
      </c>
      <c r="D8709" t="s">
        <v>40</v>
      </c>
      <c r="E8709" t="s">
        <v>44</v>
      </c>
      <c r="F8709" t="s">
        <v>32</v>
      </c>
      <c r="G8709">
        <v>742.54</v>
      </c>
      <c r="H8709">
        <v>37</v>
      </c>
      <c r="I8709" t="s">
        <v>33</v>
      </c>
      <c r="J8709" t="s">
        <v>28</v>
      </c>
      <c r="K8709" s="1" t="s">
        <v>29</v>
      </c>
      <c r="L8709">
        <v>2</v>
      </c>
      <c r="M8709" s="1" t="s">
        <v>21</v>
      </c>
      <c r="N8709">
        <v>2</v>
      </c>
      <c r="O8709">
        <v>3</v>
      </c>
      <c r="P8709" t="s">
        <v>22</v>
      </c>
      <c r="Q8709" t="s">
        <v>39</v>
      </c>
    </row>
    <row r="8710" spans="1:17" x14ac:dyDescent="0.25">
      <c r="A8710">
        <v>8709</v>
      </c>
      <c r="B8710">
        <v>38</v>
      </c>
      <c r="C8710" t="str">
        <f t="shared" si="136"/>
        <v>Adult</v>
      </c>
      <c r="D8710" t="s">
        <v>40</v>
      </c>
      <c r="E8710" t="s">
        <v>35</v>
      </c>
      <c r="F8710" t="s">
        <v>36</v>
      </c>
      <c r="G8710">
        <v>32.76</v>
      </c>
      <c r="H8710">
        <v>28</v>
      </c>
      <c r="I8710" t="s">
        <v>27</v>
      </c>
      <c r="J8710" t="s">
        <v>45</v>
      </c>
      <c r="K8710" s="1" t="s">
        <v>29</v>
      </c>
      <c r="L8710">
        <v>2</v>
      </c>
      <c r="M8710" s="1" t="s">
        <v>21</v>
      </c>
      <c r="N8710">
        <v>1</v>
      </c>
      <c r="O8710">
        <v>13</v>
      </c>
      <c r="P8710" t="s">
        <v>34</v>
      </c>
      <c r="Q8710" t="s">
        <v>39</v>
      </c>
    </row>
    <row r="8711" spans="1:17" x14ac:dyDescent="0.25">
      <c r="A8711">
        <v>8710</v>
      </c>
      <c r="B8711">
        <v>68</v>
      </c>
      <c r="C8711" t="str">
        <f t="shared" si="136"/>
        <v>Senior</v>
      </c>
      <c r="D8711" t="s">
        <v>24</v>
      </c>
      <c r="E8711" t="s">
        <v>31</v>
      </c>
      <c r="F8711" t="s">
        <v>32</v>
      </c>
      <c r="G8711">
        <v>792.22</v>
      </c>
      <c r="H8711">
        <v>47</v>
      </c>
      <c r="I8711" t="s">
        <v>19</v>
      </c>
      <c r="J8711" t="s">
        <v>38</v>
      </c>
      <c r="K8711" s="1" t="s">
        <v>29</v>
      </c>
      <c r="L8711">
        <v>3</v>
      </c>
      <c r="M8711" s="1" t="s">
        <v>29</v>
      </c>
      <c r="N8711">
        <v>2</v>
      </c>
      <c r="O8711">
        <v>1</v>
      </c>
      <c r="P8711" t="s">
        <v>34</v>
      </c>
      <c r="Q8711" t="s">
        <v>23</v>
      </c>
    </row>
    <row r="8712" spans="1:17" x14ac:dyDescent="0.25">
      <c r="A8712">
        <v>8711</v>
      </c>
      <c r="B8712">
        <v>48</v>
      </c>
      <c r="C8712" t="str">
        <f t="shared" si="136"/>
        <v>Adult</v>
      </c>
      <c r="D8712" t="s">
        <v>40</v>
      </c>
      <c r="E8712" t="s">
        <v>25</v>
      </c>
      <c r="F8712" t="s">
        <v>36</v>
      </c>
      <c r="G8712">
        <v>101.79</v>
      </c>
      <c r="H8712">
        <v>21</v>
      </c>
      <c r="I8712" t="s">
        <v>33</v>
      </c>
      <c r="J8712" t="s">
        <v>38</v>
      </c>
      <c r="K8712" s="1" t="s">
        <v>21</v>
      </c>
      <c r="L8712">
        <v>2</v>
      </c>
      <c r="M8712" s="1" t="s">
        <v>21</v>
      </c>
      <c r="N8712">
        <v>5</v>
      </c>
      <c r="O8712">
        <v>8</v>
      </c>
      <c r="P8712" t="s">
        <v>34</v>
      </c>
      <c r="Q8712" t="s">
        <v>23</v>
      </c>
    </row>
    <row r="8713" spans="1:17" x14ac:dyDescent="0.25">
      <c r="A8713">
        <v>8712</v>
      </c>
      <c r="B8713">
        <v>66</v>
      </c>
      <c r="C8713" t="str">
        <f t="shared" si="136"/>
        <v>Senior</v>
      </c>
      <c r="D8713" t="s">
        <v>40</v>
      </c>
      <c r="E8713" t="s">
        <v>48</v>
      </c>
      <c r="F8713" t="s">
        <v>36</v>
      </c>
      <c r="G8713">
        <v>262.62</v>
      </c>
      <c r="H8713">
        <v>46</v>
      </c>
      <c r="I8713" t="s">
        <v>27</v>
      </c>
      <c r="J8713" t="s">
        <v>38</v>
      </c>
      <c r="K8713" s="1" t="s">
        <v>21</v>
      </c>
      <c r="L8713">
        <v>9</v>
      </c>
      <c r="M8713" s="1" t="s">
        <v>21</v>
      </c>
      <c r="N8713">
        <v>2</v>
      </c>
      <c r="O8713">
        <v>3</v>
      </c>
      <c r="P8713" t="s">
        <v>37</v>
      </c>
      <c r="Q8713" t="s">
        <v>30</v>
      </c>
    </row>
    <row r="8714" spans="1:17" x14ac:dyDescent="0.25">
      <c r="A8714">
        <v>8713</v>
      </c>
      <c r="B8714">
        <v>53</v>
      </c>
      <c r="C8714" t="str">
        <f t="shared" si="136"/>
        <v>Adult</v>
      </c>
      <c r="D8714" t="s">
        <v>16</v>
      </c>
      <c r="E8714" t="s">
        <v>25</v>
      </c>
      <c r="F8714" t="s">
        <v>43</v>
      </c>
      <c r="G8714">
        <v>279.57</v>
      </c>
      <c r="H8714">
        <v>51</v>
      </c>
      <c r="I8714" t="s">
        <v>19</v>
      </c>
      <c r="J8714" t="s">
        <v>38</v>
      </c>
      <c r="K8714" s="1" t="s">
        <v>21</v>
      </c>
      <c r="L8714">
        <v>3</v>
      </c>
      <c r="M8714" s="1" t="s">
        <v>21</v>
      </c>
      <c r="N8714">
        <v>2</v>
      </c>
      <c r="O8714">
        <v>8</v>
      </c>
      <c r="P8714" t="s">
        <v>37</v>
      </c>
      <c r="Q8714" t="s">
        <v>39</v>
      </c>
    </row>
    <row r="8715" spans="1:17" x14ac:dyDescent="0.25">
      <c r="A8715">
        <v>8714</v>
      </c>
      <c r="B8715">
        <v>56</v>
      </c>
      <c r="C8715" t="str">
        <f t="shared" si="136"/>
        <v>Adult</v>
      </c>
      <c r="D8715" t="s">
        <v>24</v>
      </c>
      <c r="E8715" t="s">
        <v>31</v>
      </c>
      <c r="F8715" t="s">
        <v>41</v>
      </c>
      <c r="G8715">
        <v>217.94</v>
      </c>
      <c r="H8715">
        <v>51</v>
      </c>
      <c r="I8715" t="s">
        <v>19</v>
      </c>
      <c r="J8715" t="s">
        <v>20</v>
      </c>
      <c r="K8715" s="1" t="s">
        <v>29</v>
      </c>
      <c r="L8715">
        <v>5</v>
      </c>
      <c r="M8715" s="1" t="s">
        <v>21</v>
      </c>
      <c r="N8715">
        <v>2</v>
      </c>
      <c r="O8715">
        <v>8</v>
      </c>
      <c r="P8715" t="s">
        <v>22</v>
      </c>
      <c r="Q8715" t="s">
        <v>30</v>
      </c>
    </row>
    <row r="8716" spans="1:17" x14ac:dyDescent="0.25">
      <c r="A8716">
        <v>8715</v>
      </c>
      <c r="B8716">
        <v>52</v>
      </c>
      <c r="C8716" t="str">
        <f t="shared" si="136"/>
        <v>Adult</v>
      </c>
      <c r="D8716" t="s">
        <v>24</v>
      </c>
      <c r="E8716" t="s">
        <v>48</v>
      </c>
      <c r="F8716" t="s">
        <v>43</v>
      </c>
      <c r="G8716">
        <v>194.5</v>
      </c>
      <c r="H8716">
        <v>23</v>
      </c>
      <c r="I8716" t="s">
        <v>33</v>
      </c>
      <c r="J8716" t="s">
        <v>45</v>
      </c>
      <c r="K8716" s="1" t="s">
        <v>21</v>
      </c>
      <c r="L8716">
        <v>9</v>
      </c>
      <c r="M8716" s="1" t="s">
        <v>29</v>
      </c>
      <c r="N8716">
        <v>2</v>
      </c>
      <c r="O8716">
        <v>13</v>
      </c>
      <c r="P8716" t="s">
        <v>22</v>
      </c>
      <c r="Q8716" t="s">
        <v>30</v>
      </c>
    </row>
    <row r="8717" spans="1:17" x14ac:dyDescent="0.25">
      <c r="A8717">
        <v>8716</v>
      </c>
      <c r="B8717">
        <v>59</v>
      </c>
      <c r="C8717" t="str">
        <f t="shared" si="136"/>
        <v>Adult</v>
      </c>
      <c r="D8717" t="s">
        <v>40</v>
      </c>
      <c r="E8717" t="s">
        <v>35</v>
      </c>
      <c r="F8717" t="s">
        <v>43</v>
      </c>
      <c r="G8717">
        <v>176.13</v>
      </c>
      <c r="H8717">
        <v>46</v>
      </c>
      <c r="I8717" t="s">
        <v>33</v>
      </c>
      <c r="J8717" t="s">
        <v>38</v>
      </c>
      <c r="K8717" s="1" t="s">
        <v>21</v>
      </c>
      <c r="L8717">
        <v>9</v>
      </c>
      <c r="M8717" s="1" t="s">
        <v>29</v>
      </c>
      <c r="N8717">
        <v>3</v>
      </c>
      <c r="O8717">
        <v>9</v>
      </c>
      <c r="P8717" t="s">
        <v>34</v>
      </c>
      <c r="Q8717" t="s">
        <v>30</v>
      </c>
    </row>
    <row r="8718" spans="1:17" x14ac:dyDescent="0.25">
      <c r="A8718">
        <v>8717</v>
      </c>
      <c r="B8718">
        <v>53</v>
      </c>
      <c r="C8718" t="str">
        <f t="shared" si="136"/>
        <v>Adult</v>
      </c>
      <c r="D8718" t="s">
        <v>24</v>
      </c>
      <c r="E8718" t="s">
        <v>35</v>
      </c>
      <c r="F8718" t="s">
        <v>41</v>
      </c>
      <c r="G8718">
        <v>328.55</v>
      </c>
      <c r="H8718">
        <v>19</v>
      </c>
      <c r="I8718" t="s">
        <v>33</v>
      </c>
      <c r="J8718" t="s">
        <v>28</v>
      </c>
      <c r="K8718" s="1" t="s">
        <v>21</v>
      </c>
      <c r="L8718">
        <v>8</v>
      </c>
      <c r="M8718" s="1" t="s">
        <v>29</v>
      </c>
      <c r="N8718">
        <v>5</v>
      </c>
      <c r="O8718">
        <v>13</v>
      </c>
      <c r="P8718" t="s">
        <v>37</v>
      </c>
      <c r="Q8718" t="s">
        <v>30</v>
      </c>
    </row>
    <row r="8719" spans="1:17" x14ac:dyDescent="0.25">
      <c r="A8719">
        <v>8718</v>
      </c>
      <c r="B8719">
        <v>26</v>
      </c>
      <c r="C8719" t="str">
        <f t="shared" si="136"/>
        <v>Adult</v>
      </c>
      <c r="D8719" t="s">
        <v>40</v>
      </c>
      <c r="E8719" t="s">
        <v>31</v>
      </c>
      <c r="F8719" t="s">
        <v>32</v>
      </c>
      <c r="G8719">
        <v>411.7</v>
      </c>
      <c r="H8719">
        <v>6</v>
      </c>
      <c r="I8719" t="s">
        <v>33</v>
      </c>
      <c r="J8719" t="s">
        <v>20</v>
      </c>
      <c r="K8719" s="1" t="s">
        <v>21</v>
      </c>
      <c r="L8719">
        <v>1</v>
      </c>
      <c r="M8719" s="1" t="s">
        <v>29</v>
      </c>
      <c r="N8719">
        <v>1</v>
      </c>
      <c r="O8719">
        <v>3</v>
      </c>
      <c r="P8719" t="s">
        <v>34</v>
      </c>
      <c r="Q8719" t="s">
        <v>23</v>
      </c>
    </row>
    <row r="8720" spans="1:17" x14ac:dyDescent="0.25">
      <c r="A8720">
        <v>8719</v>
      </c>
      <c r="B8720">
        <v>37</v>
      </c>
      <c r="C8720" t="str">
        <f t="shared" si="136"/>
        <v>Adult</v>
      </c>
      <c r="D8720" t="s">
        <v>40</v>
      </c>
      <c r="E8720" t="s">
        <v>44</v>
      </c>
      <c r="F8720" t="s">
        <v>32</v>
      </c>
      <c r="G8720">
        <v>908.91</v>
      </c>
      <c r="H8720">
        <v>21</v>
      </c>
      <c r="I8720" t="s">
        <v>33</v>
      </c>
      <c r="J8720" t="s">
        <v>38</v>
      </c>
      <c r="K8720" s="1" t="s">
        <v>21</v>
      </c>
      <c r="L8720">
        <v>6</v>
      </c>
      <c r="M8720" s="1" t="s">
        <v>21</v>
      </c>
      <c r="N8720">
        <v>3</v>
      </c>
      <c r="O8720">
        <v>1</v>
      </c>
      <c r="P8720" t="s">
        <v>34</v>
      </c>
      <c r="Q8720" t="s">
        <v>23</v>
      </c>
    </row>
    <row r="8721" spans="1:17" x14ac:dyDescent="0.25">
      <c r="A8721">
        <v>8720</v>
      </c>
      <c r="B8721">
        <v>20</v>
      </c>
      <c r="C8721" t="str">
        <f t="shared" si="136"/>
        <v>Adult</v>
      </c>
      <c r="D8721" t="s">
        <v>16</v>
      </c>
      <c r="E8721" t="s">
        <v>49</v>
      </c>
      <c r="F8721" t="s">
        <v>50</v>
      </c>
      <c r="G8721">
        <v>866.55</v>
      </c>
      <c r="H8721">
        <v>28</v>
      </c>
      <c r="I8721" t="s">
        <v>33</v>
      </c>
      <c r="J8721" t="s">
        <v>47</v>
      </c>
      <c r="K8721" s="1" t="s">
        <v>21</v>
      </c>
      <c r="L8721">
        <v>9</v>
      </c>
      <c r="M8721" s="1" t="s">
        <v>29</v>
      </c>
      <c r="N8721">
        <v>2</v>
      </c>
      <c r="O8721">
        <v>11</v>
      </c>
      <c r="P8721" t="s">
        <v>22</v>
      </c>
      <c r="Q8721" t="s">
        <v>30</v>
      </c>
    </row>
    <row r="8722" spans="1:17" x14ac:dyDescent="0.25">
      <c r="A8722">
        <v>8721</v>
      </c>
      <c r="B8722">
        <v>68</v>
      </c>
      <c r="C8722" t="str">
        <f t="shared" si="136"/>
        <v>Senior</v>
      </c>
      <c r="D8722" t="s">
        <v>24</v>
      </c>
      <c r="E8722" t="s">
        <v>31</v>
      </c>
      <c r="F8722" t="s">
        <v>43</v>
      </c>
      <c r="G8722">
        <v>104.26</v>
      </c>
      <c r="H8722">
        <v>50</v>
      </c>
      <c r="I8722" t="s">
        <v>27</v>
      </c>
      <c r="J8722" t="s">
        <v>20</v>
      </c>
      <c r="K8722" s="1" t="s">
        <v>21</v>
      </c>
      <c r="L8722">
        <v>4</v>
      </c>
      <c r="M8722" s="1" t="s">
        <v>21</v>
      </c>
      <c r="N8722">
        <v>5</v>
      </c>
      <c r="O8722">
        <v>13</v>
      </c>
      <c r="P8722" t="s">
        <v>34</v>
      </c>
      <c r="Q8722" t="s">
        <v>23</v>
      </c>
    </row>
    <row r="8723" spans="1:17" x14ac:dyDescent="0.25">
      <c r="A8723">
        <v>8722</v>
      </c>
      <c r="B8723">
        <v>60</v>
      </c>
      <c r="C8723" t="str">
        <f t="shared" si="136"/>
        <v>Senior</v>
      </c>
      <c r="D8723" t="s">
        <v>40</v>
      </c>
      <c r="E8723" t="s">
        <v>17</v>
      </c>
      <c r="F8723" t="s">
        <v>42</v>
      </c>
      <c r="G8723">
        <v>293.23</v>
      </c>
      <c r="H8723">
        <v>36</v>
      </c>
      <c r="I8723" t="s">
        <v>19</v>
      </c>
      <c r="J8723" t="s">
        <v>45</v>
      </c>
      <c r="K8723" s="1" t="s">
        <v>29</v>
      </c>
      <c r="L8723">
        <v>4</v>
      </c>
      <c r="M8723" s="1" t="s">
        <v>29</v>
      </c>
      <c r="N8723">
        <v>4</v>
      </c>
      <c r="O8723">
        <v>1</v>
      </c>
      <c r="P8723" t="s">
        <v>22</v>
      </c>
      <c r="Q8723" t="s">
        <v>30</v>
      </c>
    </row>
    <row r="8724" spans="1:17" x14ac:dyDescent="0.25">
      <c r="A8724">
        <v>8723</v>
      </c>
      <c r="B8724">
        <v>23</v>
      </c>
      <c r="C8724" t="str">
        <f t="shared" si="136"/>
        <v>Adult</v>
      </c>
      <c r="D8724" t="s">
        <v>16</v>
      </c>
      <c r="E8724" t="s">
        <v>35</v>
      </c>
      <c r="F8724" t="s">
        <v>42</v>
      </c>
      <c r="G8724">
        <v>792.49</v>
      </c>
      <c r="H8724">
        <v>10</v>
      </c>
      <c r="I8724" t="s">
        <v>19</v>
      </c>
      <c r="J8724" t="s">
        <v>28</v>
      </c>
      <c r="K8724" s="1" t="s">
        <v>29</v>
      </c>
      <c r="L8724">
        <v>6</v>
      </c>
      <c r="M8724" s="1" t="s">
        <v>21</v>
      </c>
      <c r="N8724">
        <v>1</v>
      </c>
      <c r="O8724">
        <v>4</v>
      </c>
      <c r="P8724" t="s">
        <v>22</v>
      </c>
      <c r="Q8724" t="s">
        <v>23</v>
      </c>
    </row>
    <row r="8725" spans="1:17" x14ac:dyDescent="0.25">
      <c r="A8725">
        <v>8724</v>
      </c>
      <c r="B8725">
        <v>66</v>
      </c>
      <c r="C8725" t="str">
        <f t="shared" si="136"/>
        <v>Senior</v>
      </c>
      <c r="D8725" t="s">
        <v>24</v>
      </c>
      <c r="E8725" t="s">
        <v>25</v>
      </c>
      <c r="F8725" t="s">
        <v>50</v>
      </c>
      <c r="G8725">
        <v>675.74</v>
      </c>
      <c r="H8725">
        <v>33</v>
      </c>
      <c r="I8725" t="s">
        <v>27</v>
      </c>
      <c r="J8725" t="s">
        <v>47</v>
      </c>
      <c r="K8725" s="1" t="s">
        <v>21</v>
      </c>
      <c r="L8725">
        <v>1</v>
      </c>
      <c r="M8725" s="1" t="s">
        <v>21</v>
      </c>
      <c r="N8725">
        <v>1</v>
      </c>
      <c r="O8725">
        <v>2</v>
      </c>
      <c r="P8725" t="s">
        <v>34</v>
      </c>
      <c r="Q8725" t="s">
        <v>23</v>
      </c>
    </row>
    <row r="8726" spans="1:17" x14ac:dyDescent="0.25">
      <c r="A8726">
        <v>8725</v>
      </c>
      <c r="B8726">
        <v>25</v>
      </c>
      <c r="C8726" t="str">
        <f t="shared" si="136"/>
        <v>Adult</v>
      </c>
      <c r="D8726" t="s">
        <v>16</v>
      </c>
      <c r="E8726" t="s">
        <v>35</v>
      </c>
      <c r="F8726" t="s">
        <v>26</v>
      </c>
      <c r="G8726">
        <v>223.06</v>
      </c>
      <c r="H8726">
        <v>46</v>
      </c>
      <c r="I8726" t="s">
        <v>27</v>
      </c>
      <c r="J8726" t="s">
        <v>28</v>
      </c>
      <c r="K8726" s="1" t="s">
        <v>21</v>
      </c>
      <c r="L8726">
        <v>9</v>
      </c>
      <c r="M8726" s="1" t="s">
        <v>29</v>
      </c>
      <c r="N8726">
        <v>3</v>
      </c>
      <c r="O8726">
        <v>12</v>
      </c>
      <c r="P8726" t="s">
        <v>37</v>
      </c>
      <c r="Q8726" t="s">
        <v>23</v>
      </c>
    </row>
    <row r="8727" spans="1:17" x14ac:dyDescent="0.25">
      <c r="A8727">
        <v>8726</v>
      </c>
      <c r="B8727">
        <v>62</v>
      </c>
      <c r="C8727" t="str">
        <f t="shared" si="136"/>
        <v>Senior</v>
      </c>
      <c r="D8727" t="s">
        <v>16</v>
      </c>
      <c r="E8727" t="s">
        <v>48</v>
      </c>
      <c r="F8727" t="s">
        <v>50</v>
      </c>
      <c r="G8727">
        <v>665.33</v>
      </c>
      <c r="H8727">
        <v>8</v>
      </c>
      <c r="I8727" t="s">
        <v>19</v>
      </c>
      <c r="J8727" t="s">
        <v>20</v>
      </c>
      <c r="K8727" s="1" t="s">
        <v>21</v>
      </c>
      <c r="L8727">
        <v>3</v>
      </c>
      <c r="M8727" s="1" t="s">
        <v>21</v>
      </c>
      <c r="N8727">
        <v>3</v>
      </c>
      <c r="O8727">
        <v>6</v>
      </c>
      <c r="P8727" t="s">
        <v>22</v>
      </c>
      <c r="Q8727" t="s">
        <v>23</v>
      </c>
    </row>
    <row r="8728" spans="1:17" x14ac:dyDescent="0.25">
      <c r="A8728">
        <v>8727</v>
      </c>
      <c r="B8728">
        <v>28</v>
      </c>
      <c r="C8728" t="str">
        <f t="shared" si="136"/>
        <v>Adult</v>
      </c>
      <c r="D8728" t="s">
        <v>24</v>
      </c>
      <c r="E8728" t="s">
        <v>17</v>
      </c>
      <c r="F8728" t="s">
        <v>36</v>
      </c>
      <c r="G8728">
        <v>564.92999999999995</v>
      </c>
      <c r="H8728">
        <v>13</v>
      </c>
      <c r="I8728" t="s">
        <v>19</v>
      </c>
      <c r="J8728" t="s">
        <v>20</v>
      </c>
      <c r="K8728" s="1" t="s">
        <v>21</v>
      </c>
      <c r="L8728">
        <v>7</v>
      </c>
      <c r="M8728" s="1" t="s">
        <v>29</v>
      </c>
      <c r="N8728">
        <v>4</v>
      </c>
      <c r="O8728">
        <v>5</v>
      </c>
      <c r="P8728" t="s">
        <v>37</v>
      </c>
      <c r="Q8728" t="s">
        <v>23</v>
      </c>
    </row>
    <row r="8729" spans="1:17" x14ac:dyDescent="0.25">
      <c r="A8729">
        <v>8728</v>
      </c>
      <c r="B8729">
        <v>19</v>
      </c>
      <c r="C8729" t="str">
        <f t="shared" si="136"/>
        <v>Teenager</v>
      </c>
      <c r="D8729" t="s">
        <v>24</v>
      </c>
      <c r="E8729" t="s">
        <v>48</v>
      </c>
      <c r="F8729" t="s">
        <v>36</v>
      </c>
      <c r="G8729">
        <v>148.06</v>
      </c>
      <c r="H8729">
        <v>2</v>
      </c>
      <c r="I8729" t="s">
        <v>33</v>
      </c>
      <c r="J8729" t="s">
        <v>47</v>
      </c>
      <c r="K8729" s="1" t="s">
        <v>21</v>
      </c>
      <c r="L8729">
        <v>2</v>
      </c>
      <c r="M8729" s="1" t="s">
        <v>29</v>
      </c>
      <c r="N8729">
        <v>2</v>
      </c>
      <c r="O8729">
        <v>13</v>
      </c>
      <c r="P8729" t="s">
        <v>37</v>
      </c>
      <c r="Q8729" t="s">
        <v>23</v>
      </c>
    </row>
    <row r="8730" spans="1:17" x14ac:dyDescent="0.25">
      <c r="A8730">
        <v>8729</v>
      </c>
      <c r="B8730">
        <v>39</v>
      </c>
      <c r="C8730" t="str">
        <f t="shared" si="136"/>
        <v>Adult</v>
      </c>
      <c r="D8730" t="s">
        <v>16</v>
      </c>
      <c r="E8730" t="s">
        <v>35</v>
      </c>
      <c r="F8730" t="s">
        <v>43</v>
      </c>
      <c r="G8730">
        <v>877.34</v>
      </c>
      <c r="H8730">
        <v>41</v>
      </c>
      <c r="I8730" t="s">
        <v>19</v>
      </c>
      <c r="J8730" t="s">
        <v>28</v>
      </c>
      <c r="K8730" s="1" t="s">
        <v>29</v>
      </c>
      <c r="L8730">
        <v>5</v>
      </c>
      <c r="M8730" s="1" t="s">
        <v>21</v>
      </c>
      <c r="N8730">
        <v>4</v>
      </c>
      <c r="O8730">
        <v>7</v>
      </c>
      <c r="P8730" t="s">
        <v>37</v>
      </c>
      <c r="Q8730" t="s">
        <v>39</v>
      </c>
    </row>
    <row r="8731" spans="1:17" x14ac:dyDescent="0.25">
      <c r="A8731">
        <v>8730</v>
      </c>
      <c r="B8731">
        <v>18</v>
      </c>
      <c r="C8731" t="str">
        <f t="shared" si="136"/>
        <v>Teenager</v>
      </c>
      <c r="D8731" t="s">
        <v>24</v>
      </c>
      <c r="E8731" t="s">
        <v>25</v>
      </c>
      <c r="F8731" t="s">
        <v>36</v>
      </c>
      <c r="G8731">
        <v>676.86</v>
      </c>
      <c r="H8731">
        <v>25</v>
      </c>
      <c r="I8731" t="s">
        <v>33</v>
      </c>
      <c r="J8731" t="s">
        <v>45</v>
      </c>
      <c r="K8731" s="1" t="s">
        <v>29</v>
      </c>
      <c r="L8731">
        <v>8</v>
      </c>
      <c r="M8731" s="1" t="s">
        <v>29</v>
      </c>
      <c r="N8731">
        <v>1</v>
      </c>
      <c r="O8731">
        <v>12</v>
      </c>
      <c r="P8731" t="s">
        <v>34</v>
      </c>
      <c r="Q8731" t="s">
        <v>30</v>
      </c>
    </row>
    <row r="8732" spans="1:17" x14ac:dyDescent="0.25">
      <c r="A8732">
        <v>8731</v>
      </c>
      <c r="B8732">
        <v>56</v>
      </c>
      <c r="C8732" t="str">
        <f t="shared" si="136"/>
        <v>Adult</v>
      </c>
      <c r="D8732" t="s">
        <v>24</v>
      </c>
      <c r="E8732" t="s">
        <v>17</v>
      </c>
      <c r="F8732" t="s">
        <v>50</v>
      </c>
      <c r="G8732">
        <v>693.62</v>
      </c>
      <c r="H8732">
        <v>29</v>
      </c>
      <c r="I8732" t="s">
        <v>33</v>
      </c>
      <c r="J8732" t="s">
        <v>47</v>
      </c>
      <c r="K8732" s="1" t="s">
        <v>21</v>
      </c>
      <c r="L8732">
        <v>7</v>
      </c>
      <c r="M8732" s="1" t="s">
        <v>29</v>
      </c>
      <c r="N8732">
        <v>3</v>
      </c>
      <c r="O8732">
        <v>8</v>
      </c>
      <c r="P8732" t="s">
        <v>34</v>
      </c>
      <c r="Q8732" t="s">
        <v>30</v>
      </c>
    </row>
    <row r="8733" spans="1:17" x14ac:dyDescent="0.25">
      <c r="A8733">
        <v>8732</v>
      </c>
      <c r="B8733">
        <v>37</v>
      </c>
      <c r="C8733" t="str">
        <f t="shared" si="136"/>
        <v>Adult</v>
      </c>
      <c r="D8733" t="s">
        <v>40</v>
      </c>
      <c r="E8733" t="s">
        <v>31</v>
      </c>
      <c r="F8733" t="s">
        <v>42</v>
      </c>
      <c r="G8733">
        <v>725.7</v>
      </c>
      <c r="H8733">
        <v>4</v>
      </c>
      <c r="I8733" t="s">
        <v>27</v>
      </c>
      <c r="J8733" t="s">
        <v>38</v>
      </c>
      <c r="K8733" s="1" t="s">
        <v>21</v>
      </c>
      <c r="L8733">
        <v>6</v>
      </c>
      <c r="M8733" s="1" t="s">
        <v>21</v>
      </c>
      <c r="N8733">
        <v>1</v>
      </c>
      <c r="O8733">
        <v>9</v>
      </c>
      <c r="P8733" t="s">
        <v>22</v>
      </c>
      <c r="Q8733" t="s">
        <v>30</v>
      </c>
    </row>
    <row r="8734" spans="1:17" x14ac:dyDescent="0.25">
      <c r="A8734">
        <v>8733</v>
      </c>
      <c r="B8734">
        <v>63</v>
      </c>
      <c r="C8734" t="str">
        <f t="shared" si="136"/>
        <v>Senior</v>
      </c>
      <c r="D8734" t="s">
        <v>24</v>
      </c>
      <c r="E8734" t="s">
        <v>17</v>
      </c>
      <c r="F8734" t="s">
        <v>41</v>
      </c>
      <c r="G8734">
        <v>661.11</v>
      </c>
      <c r="H8734">
        <v>25</v>
      </c>
      <c r="I8734" t="s">
        <v>33</v>
      </c>
      <c r="J8734" t="s">
        <v>45</v>
      </c>
      <c r="K8734" s="1" t="s">
        <v>21</v>
      </c>
      <c r="L8734">
        <v>3</v>
      </c>
      <c r="M8734" s="1" t="s">
        <v>21</v>
      </c>
      <c r="N8734">
        <v>4</v>
      </c>
      <c r="O8734">
        <v>9</v>
      </c>
      <c r="P8734" t="s">
        <v>34</v>
      </c>
      <c r="Q8734" t="s">
        <v>30</v>
      </c>
    </row>
    <row r="8735" spans="1:17" x14ac:dyDescent="0.25">
      <c r="A8735">
        <v>8734</v>
      </c>
      <c r="B8735">
        <v>42</v>
      </c>
      <c r="C8735" t="str">
        <f t="shared" si="136"/>
        <v>Adult</v>
      </c>
      <c r="D8735" t="s">
        <v>24</v>
      </c>
      <c r="E8735" t="s">
        <v>44</v>
      </c>
      <c r="F8735" t="s">
        <v>36</v>
      </c>
      <c r="G8735">
        <v>764.41</v>
      </c>
      <c r="H8735">
        <v>33</v>
      </c>
      <c r="I8735" t="s">
        <v>19</v>
      </c>
      <c r="J8735" t="s">
        <v>45</v>
      </c>
      <c r="K8735" s="1" t="s">
        <v>21</v>
      </c>
      <c r="L8735">
        <v>2</v>
      </c>
      <c r="M8735" s="1" t="s">
        <v>29</v>
      </c>
      <c r="N8735">
        <v>5</v>
      </c>
      <c r="O8735">
        <v>2</v>
      </c>
      <c r="P8735" t="s">
        <v>34</v>
      </c>
      <c r="Q8735" t="s">
        <v>30</v>
      </c>
    </row>
    <row r="8736" spans="1:17" x14ac:dyDescent="0.25">
      <c r="A8736">
        <v>8735</v>
      </c>
      <c r="B8736">
        <v>29</v>
      </c>
      <c r="C8736" t="str">
        <f t="shared" si="136"/>
        <v>Adult</v>
      </c>
      <c r="D8736" t="s">
        <v>40</v>
      </c>
      <c r="E8736" t="s">
        <v>46</v>
      </c>
      <c r="F8736" t="s">
        <v>36</v>
      </c>
      <c r="G8736">
        <v>674.24</v>
      </c>
      <c r="H8736">
        <v>27</v>
      </c>
      <c r="I8736" t="s">
        <v>27</v>
      </c>
      <c r="J8736" t="s">
        <v>47</v>
      </c>
      <c r="K8736" s="1" t="s">
        <v>29</v>
      </c>
      <c r="L8736">
        <v>6</v>
      </c>
      <c r="M8736" s="1" t="s">
        <v>29</v>
      </c>
      <c r="N8736">
        <v>4</v>
      </c>
      <c r="O8736">
        <v>11</v>
      </c>
      <c r="P8736" t="s">
        <v>34</v>
      </c>
      <c r="Q8736" t="s">
        <v>30</v>
      </c>
    </row>
    <row r="8737" spans="1:17" x14ac:dyDescent="0.25">
      <c r="A8737">
        <v>8736</v>
      </c>
      <c r="B8737">
        <v>22</v>
      </c>
      <c r="C8737" t="str">
        <f t="shared" si="136"/>
        <v>Adult</v>
      </c>
      <c r="D8737" t="s">
        <v>24</v>
      </c>
      <c r="E8737" t="s">
        <v>35</v>
      </c>
      <c r="F8737" t="s">
        <v>50</v>
      </c>
      <c r="G8737">
        <v>202.1</v>
      </c>
      <c r="H8737">
        <v>15</v>
      </c>
      <c r="I8737" t="s">
        <v>19</v>
      </c>
      <c r="J8737" t="s">
        <v>47</v>
      </c>
      <c r="K8737" s="1" t="s">
        <v>21</v>
      </c>
      <c r="L8737">
        <v>2</v>
      </c>
      <c r="M8737" s="1" t="s">
        <v>29</v>
      </c>
      <c r="N8737">
        <v>4</v>
      </c>
      <c r="O8737">
        <v>2</v>
      </c>
      <c r="P8737" t="s">
        <v>34</v>
      </c>
      <c r="Q8737" t="s">
        <v>23</v>
      </c>
    </row>
    <row r="8738" spans="1:17" x14ac:dyDescent="0.25">
      <c r="A8738">
        <v>8737</v>
      </c>
      <c r="B8738">
        <v>55</v>
      </c>
      <c r="C8738" t="str">
        <f t="shared" si="136"/>
        <v>Adult</v>
      </c>
      <c r="D8738" t="s">
        <v>24</v>
      </c>
      <c r="E8738" t="s">
        <v>49</v>
      </c>
      <c r="F8738" t="s">
        <v>32</v>
      </c>
      <c r="G8738">
        <v>44.45</v>
      </c>
      <c r="H8738">
        <v>44</v>
      </c>
      <c r="I8738" t="s">
        <v>19</v>
      </c>
      <c r="J8738" t="s">
        <v>28</v>
      </c>
      <c r="K8738" s="1" t="s">
        <v>21</v>
      </c>
      <c r="L8738">
        <v>4</v>
      </c>
      <c r="M8738" s="1" t="s">
        <v>29</v>
      </c>
      <c r="N8738">
        <v>3</v>
      </c>
      <c r="O8738">
        <v>1</v>
      </c>
      <c r="P8738" t="s">
        <v>37</v>
      </c>
      <c r="Q8738" t="s">
        <v>30</v>
      </c>
    </row>
    <row r="8739" spans="1:17" x14ac:dyDescent="0.25">
      <c r="A8739">
        <v>8738</v>
      </c>
      <c r="B8739">
        <v>66</v>
      </c>
      <c r="C8739" t="str">
        <f t="shared" si="136"/>
        <v>Senior</v>
      </c>
      <c r="D8739" t="s">
        <v>24</v>
      </c>
      <c r="E8739" t="s">
        <v>35</v>
      </c>
      <c r="F8739" t="s">
        <v>18</v>
      </c>
      <c r="G8739">
        <v>855.83</v>
      </c>
      <c r="H8739">
        <v>43</v>
      </c>
      <c r="I8739" t="s">
        <v>33</v>
      </c>
      <c r="J8739" t="s">
        <v>28</v>
      </c>
      <c r="K8739" s="1" t="s">
        <v>21</v>
      </c>
      <c r="L8739">
        <v>4</v>
      </c>
      <c r="M8739" s="1" t="s">
        <v>29</v>
      </c>
      <c r="N8739">
        <v>5</v>
      </c>
      <c r="O8739">
        <v>5</v>
      </c>
      <c r="P8739" t="s">
        <v>34</v>
      </c>
      <c r="Q8739" t="s">
        <v>23</v>
      </c>
    </row>
    <row r="8740" spans="1:17" x14ac:dyDescent="0.25">
      <c r="A8740">
        <v>8739</v>
      </c>
      <c r="B8740">
        <v>26</v>
      </c>
      <c r="C8740" t="str">
        <f t="shared" si="136"/>
        <v>Adult</v>
      </c>
      <c r="D8740" t="s">
        <v>40</v>
      </c>
      <c r="E8740" t="s">
        <v>31</v>
      </c>
      <c r="F8740" t="s">
        <v>41</v>
      </c>
      <c r="G8740">
        <v>764.24</v>
      </c>
      <c r="H8740">
        <v>48</v>
      </c>
      <c r="I8740" t="s">
        <v>27</v>
      </c>
      <c r="J8740" t="s">
        <v>38</v>
      </c>
      <c r="K8740" s="1" t="s">
        <v>29</v>
      </c>
      <c r="L8740">
        <v>2</v>
      </c>
      <c r="M8740" s="1" t="s">
        <v>29</v>
      </c>
      <c r="N8740">
        <v>3</v>
      </c>
      <c r="O8740">
        <v>13</v>
      </c>
      <c r="P8740" t="s">
        <v>34</v>
      </c>
      <c r="Q8740" t="s">
        <v>23</v>
      </c>
    </row>
    <row r="8741" spans="1:17" x14ac:dyDescent="0.25">
      <c r="A8741">
        <v>8740</v>
      </c>
      <c r="B8741">
        <v>45</v>
      </c>
      <c r="C8741" t="str">
        <f t="shared" si="136"/>
        <v>Adult</v>
      </c>
      <c r="D8741" t="s">
        <v>24</v>
      </c>
      <c r="E8741" t="s">
        <v>35</v>
      </c>
      <c r="F8741" t="s">
        <v>50</v>
      </c>
      <c r="G8741">
        <v>377.24</v>
      </c>
      <c r="H8741">
        <v>4</v>
      </c>
      <c r="I8741" t="s">
        <v>27</v>
      </c>
      <c r="J8741" t="s">
        <v>28</v>
      </c>
      <c r="K8741" s="1" t="s">
        <v>29</v>
      </c>
      <c r="L8741">
        <v>1</v>
      </c>
      <c r="M8741" s="1" t="s">
        <v>21</v>
      </c>
      <c r="N8741">
        <v>3</v>
      </c>
      <c r="O8741">
        <v>6</v>
      </c>
      <c r="P8741" t="s">
        <v>34</v>
      </c>
      <c r="Q8741" t="s">
        <v>30</v>
      </c>
    </row>
    <row r="8742" spans="1:17" x14ac:dyDescent="0.25">
      <c r="A8742">
        <v>8741</v>
      </c>
      <c r="B8742">
        <v>43</v>
      </c>
      <c r="C8742" t="str">
        <f t="shared" si="136"/>
        <v>Adult</v>
      </c>
      <c r="D8742" t="s">
        <v>24</v>
      </c>
      <c r="E8742" t="s">
        <v>31</v>
      </c>
      <c r="F8742" t="s">
        <v>26</v>
      </c>
      <c r="G8742">
        <v>951.34</v>
      </c>
      <c r="H8742">
        <v>48</v>
      </c>
      <c r="I8742" t="s">
        <v>27</v>
      </c>
      <c r="J8742" t="s">
        <v>47</v>
      </c>
      <c r="K8742" s="1" t="s">
        <v>21</v>
      </c>
      <c r="L8742">
        <v>2</v>
      </c>
      <c r="M8742" s="1" t="s">
        <v>21</v>
      </c>
      <c r="N8742">
        <v>5</v>
      </c>
      <c r="O8742">
        <v>6</v>
      </c>
      <c r="P8742" t="s">
        <v>22</v>
      </c>
      <c r="Q8742" t="s">
        <v>23</v>
      </c>
    </row>
    <row r="8743" spans="1:17" x14ac:dyDescent="0.25">
      <c r="A8743">
        <v>8742</v>
      </c>
      <c r="B8743">
        <v>56</v>
      </c>
      <c r="C8743" t="str">
        <f t="shared" si="136"/>
        <v>Adult</v>
      </c>
      <c r="D8743" t="s">
        <v>24</v>
      </c>
      <c r="E8743" t="s">
        <v>49</v>
      </c>
      <c r="F8743" t="s">
        <v>41</v>
      </c>
      <c r="G8743">
        <v>500.57</v>
      </c>
      <c r="H8743">
        <v>5</v>
      </c>
      <c r="I8743" t="s">
        <v>33</v>
      </c>
      <c r="J8743" t="s">
        <v>45</v>
      </c>
      <c r="K8743" s="1" t="s">
        <v>29</v>
      </c>
      <c r="L8743">
        <v>8</v>
      </c>
      <c r="M8743" s="1" t="s">
        <v>21</v>
      </c>
      <c r="N8743">
        <v>4</v>
      </c>
      <c r="O8743">
        <v>5</v>
      </c>
      <c r="P8743" t="s">
        <v>34</v>
      </c>
      <c r="Q8743" t="s">
        <v>23</v>
      </c>
    </row>
    <row r="8744" spans="1:17" x14ac:dyDescent="0.25">
      <c r="A8744">
        <v>8743</v>
      </c>
      <c r="B8744">
        <v>30</v>
      </c>
      <c r="C8744" t="str">
        <f t="shared" si="136"/>
        <v>Adult</v>
      </c>
      <c r="D8744" t="s">
        <v>24</v>
      </c>
      <c r="E8744" t="s">
        <v>17</v>
      </c>
      <c r="F8744" t="s">
        <v>41</v>
      </c>
      <c r="G8744">
        <v>906.08</v>
      </c>
      <c r="H8744">
        <v>47</v>
      </c>
      <c r="I8744" t="s">
        <v>27</v>
      </c>
      <c r="J8744" t="s">
        <v>28</v>
      </c>
      <c r="K8744" s="1" t="s">
        <v>21</v>
      </c>
      <c r="L8744">
        <v>1</v>
      </c>
      <c r="M8744" s="1" t="s">
        <v>21</v>
      </c>
      <c r="N8744">
        <v>2</v>
      </c>
      <c r="O8744">
        <v>11</v>
      </c>
      <c r="P8744" t="s">
        <v>22</v>
      </c>
      <c r="Q8744" t="s">
        <v>39</v>
      </c>
    </row>
    <row r="8745" spans="1:17" x14ac:dyDescent="0.25">
      <c r="A8745">
        <v>8744</v>
      </c>
      <c r="B8745">
        <v>37</v>
      </c>
      <c r="C8745" t="str">
        <f t="shared" si="136"/>
        <v>Adult</v>
      </c>
      <c r="D8745" t="s">
        <v>40</v>
      </c>
      <c r="E8745" t="s">
        <v>44</v>
      </c>
      <c r="F8745" t="s">
        <v>18</v>
      </c>
      <c r="G8745">
        <v>874.91</v>
      </c>
      <c r="H8745">
        <v>54</v>
      </c>
      <c r="I8745" t="s">
        <v>27</v>
      </c>
      <c r="J8745" t="s">
        <v>20</v>
      </c>
      <c r="K8745" s="1" t="s">
        <v>21</v>
      </c>
      <c r="L8745">
        <v>3</v>
      </c>
      <c r="M8745" s="1" t="s">
        <v>21</v>
      </c>
      <c r="N8745">
        <v>4</v>
      </c>
      <c r="O8745">
        <v>5</v>
      </c>
      <c r="P8745" t="s">
        <v>22</v>
      </c>
      <c r="Q8745" t="s">
        <v>23</v>
      </c>
    </row>
    <row r="8746" spans="1:17" x14ac:dyDescent="0.25">
      <c r="A8746">
        <v>8745</v>
      </c>
      <c r="B8746">
        <v>35</v>
      </c>
      <c r="C8746" t="str">
        <f t="shared" si="136"/>
        <v>Adult</v>
      </c>
      <c r="D8746" t="s">
        <v>24</v>
      </c>
      <c r="E8746" t="s">
        <v>48</v>
      </c>
      <c r="F8746" t="s">
        <v>36</v>
      </c>
      <c r="G8746">
        <v>728.61</v>
      </c>
      <c r="H8746">
        <v>21</v>
      </c>
      <c r="I8746" t="s">
        <v>33</v>
      </c>
      <c r="J8746" t="s">
        <v>20</v>
      </c>
      <c r="K8746" s="1" t="s">
        <v>21</v>
      </c>
      <c r="L8746">
        <v>2</v>
      </c>
      <c r="M8746" s="1" t="s">
        <v>29</v>
      </c>
      <c r="N8746">
        <v>5</v>
      </c>
      <c r="O8746">
        <v>10</v>
      </c>
      <c r="P8746" t="s">
        <v>22</v>
      </c>
      <c r="Q8746" t="s">
        <v>39</v>
      </c>
    </row>
    <row r="8747" spans="1:17" x14ac:dyDescent="0.25">
      <c r="A8747">
        <v>8746</v>
      </c>
      <c r="B8747">
        <v>62</v>
      </c>
      <c r="C8747" t="str">
        <f t="shared" si="136"/>
        <v>Senior</v>
      </c>
      <c r="D8747" t="s">
        <v>16</v>
      </c>
      <c r="E8747" t="s">
        <v>46</v>
      </c>
      <c r="F8747" t="s">
        <v>43</v>
      </c>
      <c r="G8747">
        <v>102.95</v>
      </c>
      <c r="H8747">
        <v>35</v>
      </c>
      <c r="I8747" t="s">
        <v>19</v>
      </c>
      <c r="J8747" t="s">
        <v>47</v>
      </c>
      <c r="K8747" s="1" t="s">
        <v>29</v>
      </c>
      <c r="L8747">
        <v>3</v>
      </c>
      <c r="M8747" s="1" t="s">
        <v>29</v>
      </c>
      <c r="N8747">
        <v>3</v>
      </c>
      <c r="O8747">
        <v>8</v>
      </c>
      <c r="P8747" t="s">
        <v>34</v>
      </c>
      <c r="Q8747" t="s">
        <v>23</v>
      </c>
    </row>
    <row r="8748" spans="1:17" x14ac:dyDescent="0.25">
      <c r="A8748">
        <v>8747</v>
      </c>
      <c r="B8748">
        <v>38</v>
      </c>
      <c r="C8748" t="str">
        <f t="shared" si="136"/>
        <v>Adult</v>
      </c>
      <c r="D8748" t="s">
        <v>40</v>
      </c>
      <c r="E8748" t="s">
        <v>25</v>
      </c>
      <c r="F8748" t="s">
        <v>41</v>
      </c>
      <c r="G8748">
        <v>593.66999999999996</v>
      </c>
      <c r="H8748">
        <v>7</v>
      </c>
      <c r="I8748" t="s">
        <v>27</v>
      </c>
      <c r="J8748" t="s">
        <v>28</v>
      </c>
      <c r="K8748" s="1" t="s">
        <v>21</v>
      </c>
      <c r="L8748">
        <v>9</v>
      </c>
      <c r="M8748" s="1" t="s">
        <v>29</v>
      </c>
      <c r="N8748">
        <v>5</v>
      </c>
      <c r="O8748">
        <v>9</v>
      </c>
      <c r="P8748" t="s">
        <v>37</v>
      </c>
      <c r="Q8748" t="s">
        <v>39</v>
      </c>
    </row>
    <row r="8749" spans="1:17" x14ac:dyDescent="0.25">
      <c r="A8749">
        <v>8748</v>
      </c>
      <c r="B8749">
        <v>42</v>
      </c>
      <c r="C8749" t="str">
        <f t="shared" si="136"/>
        <v>Adult</v>
      </c>
      <c r="D8749" t="s">
        <v>24</v>
      </c>
      <c r="E8749" t="s">
        <v>17</v>
      </c>
      <c r="F8749" t="s">
        <v>26</v>
      </c>
      <c r="G8749">
        <v>70.739999999999995</v>
      </c>
      <c r="H8749">
        <v>51</v>
      </c>
      <c r="I8749" t="s">
        <v>27</v>
      </c>
      <c r="J8749" t="s">
        <v>28</v>
      </c>
      <c r="K8749" s="1" t="s">
        <v>29</v>
      </c>
      <c r="L8749">
        <v>1</v>
      </c>
      <c r="M8749" s="1" t="s">
        <v>21</v>
      </c>
      <c r="N8749">
        <v>2</v>
      </c>
      <c r="O8749">
        <v>9</v>
      </c>
      <c r="P8749" t="s">
        <v>34</v>
      </c>
      <c r="Q8749" t="s">
        <v>23</v>
      </c>
    </row>
    <row r="8750" spans="1:17" x14ac:dyDescent="0.25">
      <c r="A8750">
        <v>8749</v>
      </c>
      <c r="B8750">
        <v>62</v>
      </c>
      <c r="C8750" t="str">
        <f t="shared" si="136"/>
        <v>Senior</v>
      </c>
      <c r="D8750" t="s">
        <v>24</v>
      </c>
      <c r="E8750" t="s">
        <v>25</v>
      </c>
      <c r="F8750" t="s">
        <v>50</v>
      </c>
      <c r="G8750">
        <v>119.2</v>
      </c>
      <c r="H8750">
        <v>7</v>
      </c>
      <c r="I8750" t="s">
        <v>19</v>
      </c>
      <c r="J8750" t="s">
        <v>38</v>
      </c>
      <c r="K8750" s="1" t="s">
        <v>29</v>
      </c>
      <c r="L8750">
        <v>2</v>
      </c>
      <c r="M8750" s="1" t="s">
        <v>21</v>
      </c>
      <c r="N8750">
        <v>5</v>
      </c>
      <c r="O8750">
        <v>10</v>
      </c>
      <c r="P8750" t="s">
        <v>37</v>
      </c>
      <c r="Q8750" t="s">
        <v>23</v>
      </c>
    </row>
    <row r="8751" spans="1:17" x14ac:dyDescent="0.25">
      <c r="A8751">
        <v>8750</v>
      </c>
      <c r="B8751">
        <v>35</v>
      </c>
      <c r="C8751" t="str">
        <f t="shared" si="136"/>
        <v>Adult</v>
      </c>
      <c r="D8751" t="s">
        <v>24</v>
      </c>
      <c r="E8751" t="s">
        <v>44</v>
      </c>
      <c r="F8751" t="s">
        <v>42</v>
      </c>
      <c r="G8751">
        <v>391.99</v>
      </c>
      <c r="H8751">
        <v>35</v>
      </c>
      <c r="I8751" t="s">
        <v>27</v>
      </c>
      <c r="J8751" t="s">
        <v>38</v>
      </c>
      <c r="K8751" s="1" t="s">
        <v>29</v>
      </c>
      <c r="L8751">
        <v>7</v>
      </c>
      <c r="M8751" s="1" t="s">
        <v>29</v>
      </c>
      <c r="N8751">
        <v>4</v>
      </c>
      <c r="O8751">
        <v>12</v>
      </c>
      <c r="P8751" t="s">
        <v>34</v>
      </c>
      <c r="Q8751" t="s">
        <v>39</v>
      </c>
    </row>
    <row r="8752" spans="1:17" x14ac:dyDescent="0.25">
      <c r="A8752">
        <v>8751</v>
      </c>
      <c r="B8752">
        <v>59</v>
      </c>
      <c r="C8752" t="str">
        <f t="shared" si="136"/>
        <v>Adult</v>
      </c>
      <c r="D8752" t="s">
        <v>16</v>
      </c>
      <c r="E8752" t="s">
        <v>46</v>
      </c>
      <c r="F8752" t="s">
        <v>18</v>
      </c>
      <c r="G8752">
        <v>344.98</v>
      </c>
      <c r="H8752">
        <v>47</v>
      </c>
      <c r="I8752" t="s">
        <v>19</v>
      </c>
      <c r="J8752" t="s">
        <v>47</v>
      </c>
      <c r="K8752" s="1" t="s">
        <v>21</v>
      </c>
      <c r="L8752">
        <v>1</v>
      </c>
      <c r="M8752" s="1" t="s">
        <v>21</v>
      </c>
      <c r="N8752">
        <v>3</v>
      </c>
      <c r="O8752">
        <v>2</v>
      </c>
      <c r="P8752" t="s">
        <v>34</v>
      </c>
      <c r="Q8752" t="s">
        <v>23</v>
      </c>
    </row>
    <row r="8753" spans="1:17" x14ac:dyDescent="0.25">
      <c r="A8753">
        <v>8752</v>
      </c>
      <c r="B8753">
        <v>63</v>
      </c>
      <c r="C8753" t="str">
        <f t="shared" si="136"/>
        <v>Senior</v>
      </c>
      <c r="D8753" t="s">
        <v>24</v>
      </c>
      <c r="E8753" t="s">
        <v>46</v>
      </c>
      <c r="F8753" t="s">
        <v>43</v>
      </c>
      <c r="G8753">
        <v>82.93</v>
      </c>
      <c r="H8753">
        <v>2</v>
      </c>
      <c r="I8753" t="s">
        <v>27</v>
      </c>
      <c r="J8753" t="s">
        <v>20</v>
      </c>
      <c r="K8753" s="1" t="s">
        <v>29</v>
      </c>
      <c r="L8753">
        <v>5</v>
      </c>
      <c r="M8753" s="1" t="s">
        <v>29</v>
      </c>
      <c r="N8753">
        <v>5</v>
      </c>
      <c r="O8753">
        <v>10</v>
      </c>
      <c r="P8753" t="s">
        <v>22</v>
      </c>
      <c r="Q8753" t="s">
        <v>23</v>
      </c>
    </row>
    <row r="8754" spans="1:17" x14ac:dyDescent="0.25">
      <c r="A8754">
        <v>8753</v>
      </c>
      <c r="B8754">
        <v>34</v>
      </c>
      <c r="C8754" t="str">
        <f t="shared" si="136"/>
        <v>Adult</v>
      </c>
      <c r="D8754" t="s">
        <v>16</v>
      </c>
      <c r="E8754" t="s">
        <v>46</v>
      </c>
      <c r="F8754" t="s">
        <v>43</v>
      </c>
      <c r="G8754">
        <v>967.59</v>
      </c>
      <c r="H8754">
        <v>51</v>
      </c>
      <c r="I8754" t="s">
        <v>27</v>
      </c>
      <c r="J8754" t="s">
        <v>20</v>
      </c>
      <c r="K8754" s="1" t="s">
        <v>29</v>
      </c>
      <c r="L8754">
        <v>7</v>
      </c>
      <c r="M8754" s="1" t="s">
        <v>29</v>
      </c>
      <c r="N8754">
        <v>4</v>
      </c>
      <c r="O8754">
        <v>13</v>
      </c>
      <c r="P8754" t="s">
        <v>22</v>
      </c>
      <c r="Q8754" t="s">
        <v>23</v>
      </c>
    </row>
    <row r="8755" spans="1:17" x14ac:dyDescent="0.25">
      <c r="A8755">
        <v>8754</v>
      </c>
      <c r="B8755">
        <v>51</v>
      </c>
      <c r="C8755" t="str">
        <f t="shared" si="136"/>
        <v>Adult</v>
      </c>
      <c r="D8755" t="s">
        <v>24</v>
      </c>
      <c r="E8755" t="s">
        <v>46</v>
      </c>
      <c r="F8755" t="s">
        <v>36</v>
      </c>
      <c r="G8755">
        <v>916.47</v>
      </c>
      <c r="H8755">
        <v>35</v>
      </c>
      <c r="I8755" t="s">
        <v>33</v>
      </c>
      <c r="J8755" t="s">
        <v>28</v>
      </c>
      <c r="K8755" s="1" t="s">
        <v>29</v>
      </c>
      <c r="L8755">
        <v>7</v>
      </c>
      <c r="M8755" s="1" t="s">
        <v>21</v>
      </c>
      <c r="N8755">
        <v>2</v>
      </c>
      <c r="O8755">
        <v>5</v>
      </c>
      <c r="P8755" t="s">
        <v>37</v>
      </c>
      <c r="Q8755" t="s">
        <v>30</v>
      </c>
    </row>
    <row r="8756" spans="1:17" x14ac:dyDescent="0.25">
      <c r="A8756">
        <v>8755</v>
      </c>
      <c r="B8756">
        <v>34</v>
      </c>
      <c r="C8756" t="str">
        <f t="shared" si="136"/>
        <v>Adult</v>
      </c>
      <c r="D8756" t="s">
        <v>16</v>
      </c>
      <c r="E8756" t="s">
        <v>25</v>
      </c>
      <c r="F8756" t="s">
        <v>18</v>
      </c>
      <c r="G8756">
        <v>316.52999999999997</v>
      </c>
      <c r="H8756">
        <v>11</v>
      </c>
      <c r="I8756" t="s">
        <v>27</v>
      </c>
      <c r="J8756" t="s">
        <v>38</v>
      </c>
      <c r="K8756" s="1" t="s">
        <v>21</v>
      </c>
      <c r="L8756">
        <v>2</v>
      </c>
      <c r="M8756" s="1" t="s">
        <v>29</v>
      </c>
      <c r="N8756">
        <v>2</v>
      </c>
      <c r="O8756">
        <v>6</v>
      </c>
      <c r="P8756" t="s">
        <v>34</v>
      </c>
      <c r="Q8756" t="s">
        <v>30</v>
      </c>
    </row>
    <row r="8757" spans="1:17" x14ac:dyDescent="0.25">
      <c r="A8757">
        <v>8756</v>
      </c>
      <c r="B8757">
        <v>55</v>
      </c>
      <c r="C8757" t="str">
        <f t="shared" si="136"/>
        <v>Adult</v>
      </c>
      <c r="D8757" t="s">
        <v>24</v>
      </c>
      <c r="E8757" t="s">
        <v>25</v>
      </c>
      <c r="F8757" t="s">
        <v>18</v>
      </c>
      <c r="G8757">
        <v>287.57</v>
      </c>
      <c r="H8757">
        <v>31</v>
      </c>
      <c r="I8757" t="s">
        <v>19</v>
      </c>
      <c r="J8757" t="s">
        <v>47</v>
      </c>
      <c r="K8757" s="1" t="s">
        <v>21</v>
      </c>
      <c r="L8757">
        <v>4</v>
      </c>
      <c r="M8757" s="1" t="s">
        <v>21</v>
      </c>
      <c r="N8757">
        <v>3</v>
      </c>
      <c r="O8757">
        <v>7</v>
      </c>
      <c r="P8757" t="s">
        <v>34</v>
      </c>
      <c r="Q8757" t="s">
        <v>39</v>
      </c>
    </row>
    <row r="8758" spans="1:17" x14ac:dyDescent="0.25">
      <c r="A8758">
        <v>8757</v>
      </c>
      <c r="B8758">
        <v>37</v>
      </c>
      <c r="C8758" t="str">
        <f t="shared" si="136"/>
        <v>Adult</v>
      </c>
      <c r="D8758" t="s">
        <v>24</v>
      </c>
      <c r="E8758" t="s">
        <v>17</v>
      </c>
      <c r="F8758" t="s">
        <v>41</v>
      </c>
      <c r="G8758">
        <v>337.99</v>
      </c>
      <c r="H8758">
        <v>37</v>
      </c>
      <c r="I8758" t="s">
        <v>27</v>
      </c>
      <c r="J8758" t="s">
        <v>28</v>
      </c>
      <c r="K8758" s="1" t="s">
        <v>29</v>
      </c>
      <c r="L8758">
        <v>7</v>
      </c>
      <c r="M8758" s="1" t="s">
        <v>29</v>
      </c>
      <c r="N8758">
        <v>4</v>
      </c>
      <c r="O8758">
        <v>9</v>
      </c>
      <c r="P8758" t="s">
        <v>34</v>
      </c>
      <c r="Q8758" t="s">
        <v>23</v>
      </c>
    </row>
    <row r="8759" spans="1:17" x14ac:dyDescent="0.25">
      <c r="A8759">
        <v>8758</v>
      </c>
      <c r="B8759">
        <v>49</v>
      </c>
      <c r="C8759" t="str">
        <f t="shared" si="136"/>
        <v>Adult</v>
      </c>
      <c r="D8759" t="s">
        <v>24</v>
      </c>
      <c r="E8759" t="s">
        <v>48</v>
      </c>
      <c r="F8759" t="s">
        <v>43</v>
      </c>
      <c r="G8759">
        <v>382.98</v>
      </c>
      <c r="H8759">
        <v>54</v>
      </c>
      <c r="I8759" t="s">
        <v>19</v>
      </c>
      <c r="J8759" t="s">
        <v>45</v>
      </c>
      <c r="K8759" s="1" t="s">
        <v>29</v>
      </c>
      <c r="L8759">
        <v>2</v>
      </c>
      <c r="M8759" s="1" t="s">
        <v>21</v>
      </c>
      <c r="N8759">
        <v>2</v>
      </c>
      <c r="O8759">
        <v>2</v>
      </c>
      <c r="P8759" t="s">
        <v>37</v>
      </c>
      <c r="Q8759" t="s">
        <v>39</v>
      </c>
    </row>
    <row r="8760" spans="1:17" x14ac:dyDescent="0.25">
      <c r="A8760">
        <v>8759</v>
      </c>
      <c r="B8760">
        <v>66</v>
      </c>
      <c r="C8760" t="str">
        <f t="shared" si="136"/>
        <v>Senior</v>
      </c>
      <c r="D8760" t="s">
        <v>40</v>
      </c>
      <c r="E8760" t="s">
        <v>49</v>
      </c>
      <c r="F8760" t="s">
        <v>43</v>
      </c>
      <c r="G8760">
        <v>324.17</v>
      </c>
      <c r="H8760">
        <v>57</v>
      </c>
      <c r="I8760" t="s">
        <v>19</v>
      </c>
      <c r="J8760" t="s">
        <v>47</v>
      </c>
      <c r="K8760" s="1" t="s">
        <v>29</v>
      </c>
      <c r="L8760">
        <v>1</v>
      </c>
      <c r="M8760" s="1" t="s">
        <v>21</v>
      </c>
      <c r="N8760">
        <v>1</v>
      </c>
      <c r="O8760">
        <v>9</v>
      </c>
      <c r="P8760" t="s">
        <v>37</v>
      </c>
      <c r="Q8760" t="s">
        <v>30</v>
      </c>
    </row>
    <row r="8761" spans="1:17" x14ac:dyDescent="0.25">
      <c r="A8761">
        <v>8760</v>
      </c>
      <c r="B8761">
        <v>66</v>
      </c>
      <c r="C8761" t="str">
        <f t="shared" si="136"/>
        <v>Senior</v>
      </c>
      <c r="D8761" t="s">
        <v>24</v>
      </c>
      <c r="E8761" t="s">
        <v>44</v>
      </c>
      <c r="F8761" t="s">
        <v>42</v>
      </c>
      <c r="G8761">
        <v>160.91</v>
      </c>
      <c r="H8761">
        <v>14</v>
      </c>
      <c r="I8761" t="s">
        <v>19</v>
      </c>
      <c r="J8761" t="s">
        <v>38</v>
      </c>
      <c r="K8761" s="1" t="s">
        <v>21</v>
      </c>
      <c r="L8761">
        <v>8</v>
      </c>
      <c r="M8761" s="1" t="s">
        <v>21</v>
      </c>
      <c r="N8761">
        <v>4</v>
      </c>
      <c r="O8761">
        <v>2</v>
      </c>
      <c r="P8761" t="s">
        <v>37</v>
      </c>
      <c r="Q8761" t="s">
        <v>23</v>
      </c>
    </row>
    <row r="8762" spans="1:17" x14ac:dyDescent="0.25">
      <c r="A8762">
        <v>8761</v>
      </c>
      <c r="B8762">
        <v>26</v>
      </c>
      <c r="C8762" t="str">
        <f t="shared" si="136"/>
        <v>Adult</v>
      </c>
      <c r="D8762" t="s">
        <v>40</v>
      </c>
      <c r="E8762" t="s">
        <v>48</v>
      </c>
      <c r="F8762" t="s">
        <v>43</v>
      </c>
      <c r="G8762">
        <v>388.48</v>
      </c>
      <c r="H8762">
        <v>36</v>
      </c>
      <c r="I8762" t="s">
        <v>33</v>
      </c>
      <c r="J8762" t="s">
        <v>20</v>
      </c>
      <c r="K8762" s="1" t="s">
        <v>29</v>
      </c>
      <c r="L8762">
        <v>5</v>
      </c>
      <c r="M8762" s="1" t="s">
        <v>29</v>
      </c>
      <c r="N8762">
        <v>4</v>
      </c>
      <c r="O8762">
        <v>12</v>
      </c>
      <c r="P8762" t="s">
        <v>37</v>
      </c>
      <c r="Q8762" t="s">
        <v>23</v>
      </c>
    </row>
    <row r="8763" spans="1:17" x14ac:dyDescent="0.25">
      <c r="A8763">
        <v>8762</v>
      </c>
      <c r="B8763">
        <v>35</v>
      </c>
      <c r="C8763" t="str">
        <f t="shared" si="136"/>
        <v>Adult</v>
      </c>
      <c r="D8763" t="s">
        <v>16</v>
      </c>
      <c r="E8763" t="s">
        <v>46</v>
      </c>
      <c r="F8763" t="s">
        <v>18</v>
      </c>
      <c r="G8763">
        <v>955.42</v>
      </c>
      <c r="H8763">
        <v>34</v>
      </c>
      <c r="I8763" t="s">
        <v>19</v>
      </c>
      <c r="J8763" t="s">
        <v>38</v>
      </c>
      <c r="K8763" s="1" t="s">
        <v>21</v>
      </c>
      <c r="L8763">
        <v>8</v>
      </c>
      <c r="M8763" s="1" t="s">
        <v>21</v>
      </c>
      <c r="N8763">
        <v>3</v>
      </c>
      <c r="O8763">
        <v>10</v>
      </c>
      <c r="P8763" t="s">
        <v>34</v>
      </c>
      <c r="Q8763" t="s">
        <v>30</v>
      </c>
    </row>
    <row r="8764" spans="1:17" x14ac:dyDescent="0.25">
      <c r="A8764">
        <v>8763</v>
      </c>
      <c r="B8764">
        <v>22</v>
      </c>
      <c r="C8764" t="str">
        <f t="shared" si="136"/>
        <v>Adult</v>
      </c>
      <c r="D8764" t="s">
        <v>24</v>
      </c>
      <c r="E8764" t="s">
        <v>25</v>
      </c>
      <c r="F8764" t="s">
        <v>18</v>
      </c>
      <c r="G8764">
        <v>390.3</v>
      </c>
      <c r="H8764">
        <v>33</v>
      </c>
      <c r="I8764" t="s">
        <v>27</v>
      </c>
      <c r="J8764" t="s">
        <v>28</v>
      </c>
      <c r="K8764" s="1" t="s">
        <v>21</v>
      </c>
      <c r="L8764">
        <v>5</v>
      </c>
      <c r="M8764" s="1" t="s">
        <v>29</v>
      </c>
      <c r="N8764">
        <v>2</v>
      </c>
      <c r="O8764">
        <v>7</v>
      </c>
      <c r="P8764" t="s">
        <v>22</v>
      </c>
      <c r="Q8764" t="s">
        <v>23</v>
      </c>
    </row>
    <row r="8765" spans="1:17" x14ac:dyDescent="0.25">
      <c r="A8765">
        <v>8764</v>
      </c>
      <c r="B8765">
        <v>67</v>
      </c>
      <c r="C8765" t="str">
        <f t="shared" si="136"/>
        <v>Senior</v>
      </c>
      <c r="D8765" t="s">
        <v>40</v>
      </c>
      <c r="E8765" t="s">
        <v>35</v>
      </c>
      <c r="F8765" t="s">
        <v>50</v>
      </c>
      <c r="G8765">
        <v>683.79</v>
      </c>
      <c r="H8765">
        <v>37</v>
      </c>
      <c r="I8765" t="s">
        <v>27</v>
      </c>
      <c r="J8765" t="s">
        <v>28</v>
      </c>
      <c r="K8765" s="1" t="s">
        <v>29</v>
      </c>
      <c r="L8765">
        <v>6</v>
      </c>
      <c r="M8765" s="1" t="s">
        <v>29</v>
      </c>
      <c r="N8765">
        <v>5</v>
      </c>
      <c r="O8765">
        <v>12</v>
      </c>
      <c r="P8765" t="s">
        <v>22</v>
      </c>
      <c r="Q8765" t="s">
        <v>39</v>
      </c>
    </row>
    <row r="8766" spans="1:17" x14ac:dyDescent="0.25">
      <c r="A8766">
        <v>8765</v>
      </c>
      <c r="B8766">
        <v>27</v>
      </c>
      <c r="C8766" t="str">
        <f t="shared" si="136"/>
        <v>Adult</v>
      </c>
      <c r="D8766" t="s">
        <v>24</v>
      </c>
      <c r="E8766" t="s">
        <v>17</v>
      </c>
      <c r="F8766" t="s">
        <v>41</v>
      </c>
      <c r="G8766">
        <v>583.88</v>
      </c>
      <c r="H8766">
        <v>3</v>
      </c>
      <c r="I8766" t="s">
        <v>19</v>
      </c>
      <c r="J8766" t="s">
        <v>45</v>
      </c>
      <c r="K8766" s="1" t="s">
        <v>29</v>
      </c>
      <c r="L8766">
        <v>4</v>
      </c>
      <c r="M8766" s="1" t="s">
        <v>21</v>
      </c>
      <c r="N8766">
        <v>2</v>
      </c>
      <c r="O8766">
        <v>8</v>
      </c>
      <c r="P8766" t="s">
        <v>22</v>
      </c>
      <c r="Q8766" t="s">
        <v>30</v>
      </c>
    </row>
    <row r="8767" spans="1:17" x14ac:dyDescent="0.25">
      <c r="A8767">
        <v>8766</v>
      </c>
      <c r="B8767">
        <v>69</v>
      </c>
      <c r="C8767" t="str">
        <f t="shared" si="136"/>
        <v>Senior</v>
      </c>
      <c r="D8767" t="s">
        <v>40</v>
      </c>
      <c r="E8767" t="s">
        <v>49</v>
      </c>
      <c r="F8767" t="s">
        <v>18</v>
      </c>
      <c r="G8767">
        <v>128.04</v>
      </c>
      <c r="H8767">
        <v>7</v>
      </c>
      <c r="I8767" t="s">
        <v>19</v>
      </c>
      <c r="J8767" t="s">
        <v>45</v>
      </c>
      <c r="K8767" s="1" t="s">
        <v>29</v>
      </c>
      <c r="L8767">
        <v>2</v>
      </c>
      <c r="M8767" s="1" t="s">
        <v>21</v>
      </c>
      <c r="N8767">
        <v>3</v>
      </c>
      <c r="O8767">
        <v>10</v>
      </c>
      <c r="P8767" t="s">
        <v>22</v>
      </c>
      <c r="Q8767" t="s">
        <v>30</v>
      </c>
    </row>
    <row r="8768" spans="1:17" x14ac:dyDescent="0.25">
      <c r="A8768">
        <v>8767</v>
      </c>
      <c r="B8768">
        <v>19</v>
      </c>
      <c r="C8768" t="str">
        <f t="shared" si="136"/>
        <v>Teenager</v>
      </c>
      <c r="D8768" t="s">
        <v>24</v>
      </c>
      <c r="E8768" t="s">
        <v>17</v>
      </c>
      <c r="F8768" t="s">
        <v>18</v>
      </c>
      <c r="G8768">
        <v>35.700000000000003</v>
      </c>
      <c r="H8768">
        <v>51</v>
      </c>
      <c r="I8768" t="s">
        <v>19</v>
      </c>
      <c r="J8768" t="s">
        <v>20</v>
      </c>
      <c r="K8768" s="1" t="s">
        <v>29</v>
      </c>
      <c r="L8768">
        <v>1</v>
      </c>
      <c r="M8768" s="1" t="s">
        <v>29</v>
      </c>
      <c r="N8768">
        <v>1</v>
      </c>
      <c r="O8768">
        <v>9</v>
      </c>
      <c r="P8768" t="s">
        <v>22</v>
      </c>
      <c r="Q8768" t="s">
        <v>39</v>
      </c>
    </row>
    <row r="8769" spans="1:17" x14ac:dyDescent="0.25">
      <c r="A8769">
        <v>8768</v>
      </c>
      <c r="B8769">
        <v>41</v>
      </c>
      <c r="C8769" t="str">
        <f t="shared" si="136"/>
        <v>Adult</v>
      </c>
      <c r="D8769" t="s">
        <v>40</v>
      </c>
      <c r="E8769" t="s">
        <v>17</v>
      </c>
      <c r="F8769" t="s">
        <v>26</v>
      </c>
      <c r="G8769">
        <v>9.51</v>
      </c>
      <c r="H8769">
        <v>42</v>
      </c>
      <c r="I8769" t="s">
        <v>27</v>
      </c>
      <c r="J8769" t="s">
        <v>20</v>
      </c>
      <c r="K8769" s="1" t="s">
        <v>29</v>
      </c>
      <c r="L8769">
        <v>3</v>
      </c>
      <c r="M8769" s="1" t="s">
        <v>29</v>
      </c>
      <c r="N8769">
        <v>2</v>
      </c>
      <c r="O8769">
        <v>2</v>
      </c>
      <c r="P8769" t="s">
        <v>22</v>
      </c>
      <c r="Q8769" t="s">
        <v>39</v>
      </c>
    </row>
    <row r="8770" spans="1:17" x14ac:dyDescent="0.25">
      <c r="A8770">
        <v>8769</v>
      </c>
      <c r="B8770">
        <v>66</v>
      </c>
      <c r="C8770" t="str">
        <f t="shared" si="136"/>
        <v>Senior</v>
      </c>
      <c r="D8770" t="s">
        <v>40</v>
      </c>
      <c r="E8770" t="s">
        <v>49</v>
      </c>
      <c r="F8770" t="s">
        <v>42</v>
      </c>
      <c r="G8770">
        <v>430.01</v>
      </c>
      <c r="H8770">
        <v>51</v>
      </c>
      <c r="I8770" t="s">
        <v>19</v>
      </c>
      <c r="J8770" t="s">
        <v>20</v>
      </c>
      <c r="K8770" s="1" t="s">
        <v>29</v>
      </c>
      <c r="L8770">
        <v>9</v>
      </c>
      <c r="M8770" s="1" t="s">
        <v>29</v>
      </c>
      <c r="N8770">
        <v>3</v>
      </c>
      <c r="O8770">
        <v>12</v>
      </c>
      <c r="P8770" t="s">
        <v>34</v>
      </c>
      <c r="Q8770" t="s">
        <v>23</v>
      </c>
    </row>
    <row r="8771" spans="1:17" x14ac:dyDescent="0.25">
      <c r="A8771">
        <v>8770</v>
      </c>
      <c r="B8771">
        <v>42</v>
      </c>
      <c r="C8771" t="str">
        <f t="shared" ref="C8771:C8834" si="137">IF(B8771&gt;=60,"Senior",IF(B8771&gt;=20,"Adult","Teenager"))</f>
        <v>Adult</v>
      </c>
      <c r="D8771" t="s">
        <v>24</v>
      </c>
      <c r="E8771" t="s">
        <v>46</v>
      </c>
      <c r="F8771" t="s">
        <v>36</v>
      </c>
      <c r="G8771">
        <v>578.5</v>
      </c>
      <c r="H8771">
        <v>59</v>
      </c>
      <c r="I8771" t="s">
        <v>27</v>
      </c>
      <c r="J8771" t="s">
        <v>28</v>
      </c>
      <c r="K8771" s="1" t="s">
        <v>21</v>
      </c>
      <c r="L8771">
        <v>9</v>
      </c>
      <c r="M8771" s="1" t="s">
        <v>21</v>
      </c>
      <c r="N8771">
        <v>2</v>
      </c>
      <c r="O8771">
        <v>12</v>
      </c>
      <c r="P8771" t="s">
        <v>22</v>
      </c>
      <c r="Q8771" t="s">
        <v>23</v>
      </c>
    </row>
    <row r="8772" spans="1:17" x14ac:dyDescent="0.25">
      <c r="A8772">
        <v>8771</v>
      </c>
      <c r="B8772">
        <v>53</v>
      </c>
      <c r="C8772" t="str">
        <f t="shared" si="137"/>
        <v>Adult</v>
      </c>
      <c r="D8772" t="s">
        <v>24</v>
      </c>
      <c r="E8772" t="s">
        <v>35</v>
      </c>
      <c r="F8772" t="s">
        <v>36</v>
      </c>
      <c r="G8772">
        <v>509.36</v>
      </c>
      <c r="H8772">
        <v>39</v>
      </c>
      <c r="I8772" t="s">
        <v>27</v>
      </c>
      <c r="J8772" t="s">
        <v>47</v>
      </c>
      <c r="K8772" s="1" t="s">
        <v>21</v>
      </c>
      <c r="L8772">
        <v>8</v>
      </c>
      <c r="M8772" s="1" t="s">
        <v>21</v>
      </c>
      <c r="N8772">
        <v>1</v>
      </c>
      <c r="O8772">
        <v>13</v>
      </c>
      <c r="P8772" t="s">
        <v>34</v>
      </c>
      <c r="Q8772" t="s">
        <v>23</v>
      </c>
    </row>
    <row r="8773" spans="1:17" x14ac:dyDescent="0.25">
      <c r="A8773">
        <v>8772</v>
      </c>
      <c r="B8773">
        <v>58</v>
      </c>
      <c r="C8773" t="str">
        <f t="shared" si="137"/>
        <v>Adult</v>
      </c>
      <c r="D8773" t="s">
        <v>24</v>
      </c>
      <c r="E8773" t="s">
        <v>49</v>
      </c>
      <c r="F8773" t="s">
        <v>18</v>
      </c>
      <c r="G8773">
        <v>441.59</v>
      </c>
      <c r="H8773">
        <v>39</v>
      </c>
      <c r="I8773" t="s">
        <v>19</v>
      </c>
      <c r="J8773" t="s">
        <v>38</v>
      </c>
      <c r="K8773" s="1" t="s">
        <v>21</v>
      </c>
      <c r="L8773">
        <v>7</v>
      </c>
      <c r="M8773" s="1" t="s">
        <v>29</v>
      </c>
      <c r="N8773">
        <v>2</v>
      </c>
      <c r="O8773">
        <v>8</v>
      </c>
      <c r="P8773" t="s">
        <v>37</v>
      </c>
      <c r="Q8773" t="s">
        <v>23</v>
      </c>
    </row>
    <row r="8774" spans="1:17" x14ac:dyDescent="0.25">
      <c r="A8774">
        <v>8773</v>
      </c>
      <c r="B8774">
        <v>62</v>
      </c>
      <c r="C8774" t="str">
        <f t="shared" si="137"/>
        <v>Senior</v>
      </c>
      <c r="D8774" t="s">
        <v>16</v>
      </c>
      <c r="E8774" t="s">
        <v>44</v>
      </c>
      <c r="F8774" t="s">
        <v>36</v>
      </c>
      <c r="G8774">
        <v>544.73</v>
      </c>
      <c r="H8774">
        <v>22</v>
      </c>
      <c r="I8774" t="s">
        <v>19</v>
      </c>
      <c r="J8774" t="s">
        <v>45</v>
      </c>
      <c r="K8774" s="1" t="s">
        <v>29</v>
      </c>
      <c r="L8774">
        <v>7</v>
      </c>
      <c r="M8774" s="1" t="s">
        <v>29</v>
      </c>
      <c r="N8774">
        <v>2</v>
      </c>
      <c r="O8774">
        <v>6</v>
      </c>
      <c r="P8774" t="s">
        <v>22</v>
      </c>
      <c r="Q8774" t="s">
        <v>30</v>
      </c>
    </row>
    <row r="8775" spans="1:17" x14ac:dyDescent="0.25">
      <c r="A8775">
        <v>8774</v>
      </c>
      <c r="B8775">
        <v>64</v>
      </c>
      <c r="C8775" t="str">
        <f t="shared" si="137"/>
        <v>Senior</v>
      </c>
      <c r="D8775" t="s">
        <v>24</v>
      </c>
      <c r="E8775" t="s">
        <v>49</v>
      </c>
      <c r="F8775" t="s">
        <v>32</v>
      </c>
      <c r="G8775">
        <v>80.75</v>
      </c>
      <c r="H8775">
        <v>20</v>
      </c>
      <c r="I8775" t="s">
        <v>19</v>
      </c>
      <c r="J8775" t="s">
        <v>38</v>
      </c>
      <c r="K8775" s="1" t="s">
        <v>21</v>
      </c>
      <c r="L8775">
        <v>8</v>
      </c>
      <c r="M8775" s="1" t="s">
        <v>21</v>
      </c>
      <c r="N8775">
        <v>4</v>
      </c>
      <c r="O8775">
        <v>5</v>
      </c>
      <c r="P8775" t="s">
        <v>37</v>
      </c>
      <c r="Q8775" t="s">
        <v>30</v>
      </c>
    </row>
    <row r="8776" spans="1:17" x14ac:dyDescent="0.25">
      <c r="A8776">
        <v>8775</v>
      </c>
      <c r="B8776">
        <v>59</v>
      </c>
      <c r="C8776" t="str">
        <f t="shared" si="137"/>
        <v>Adult</v>
      </c>
      <c r="D8776" t="s">
        <v>24</v>
      </c>
      <c r="E8776" t="s">
        <v>48</v>
      </c>
      <c r="F8776" t="s">
        <v>50</v>
      </c>
      <c r="G8776">
        <v>8.82</v>
      </c>
      <c r="H8776">
        <v>48</v>
      </c>
      <c r="I8776" t="s">
        <v>19</v>
      </c>
      <c r="J8776" t="s">
        <v>38</v>
      </c>
      <c r="K8776" s="1" t="s">
        <v>29</v>
      </c>
      <c r="L8776">
        <v>3</v>
      </c>
      <c r="M8776" s="1" t="s">
        <v>29</v>
      </c>
      <c r="N8776">
        <v>4</v>
      </c>
      <c r="O8776">
        <v>2</v>
      </c>
      <c r="P8776" t="s">
        <v>22</v>
      </c>
      <c r="Q8776" t="s">
        <v>30</v>
      </c>
    </row>
    <row r="8777" spans="1:17" x14ac:dyDescent="0.25">
      <c r="A8777">
        <v>8776</v>
      </c>
      <c r="B8777">
        <v>33</v>
      </c>
      <c r="C8777" t="str">
        <f t="shared" si="137"/>
        <v>Adult</v>
      </c>
      <c r="D8777" t="s">
        <v>16</v>
      </c>
      <c r="E8777" t="s">
        <v>35</v>
      </c>
      <c r="F8777" t="s">
        <v>26</v>
      </c>
      <c r="G8777">
        <v>301.95</v>
      </c>
      <c r="H8777">
        <v>56</v>
      </c>
      <c r="I8777" t="s">
        <v>33</v>
      </c>
      <c r="J8777" t="s">
        <v>45</v>
      </c>
      <c r="K8777" s="1" t="s">
        <v>21</v>
      </c>
      <c r="L8777">
        <v>4</v>
      </c>
      <c r="M8777" s="1" t="s">
        <v>29</v>
      </c>
      <c r="N8777">
        <v>5</v>
      </c>
      <c r="O8777">
        <v>7</v>
      </c>
      <c r="P8777" t="s">
        <v>34</v>
      </c>
      <c r="Q8777" t="s">
        <v>30</v>
      </c>
    </row>
    <row r="8778" spans="1:17" x14ac:dyDescent="0.25">
      <c r="A8778">
        <v>8777</v>
      </c>
      <c r="B8778">
        <v>18</v>
      </c>
      <c r="C8778" t="str">
        <f t="shared" si="137"/>
        <v>Teenager</v>
      </c>
      <c r="D8778" t="s">
        <v>24</v>
      </c>
      <c r="E8778" t="s">
        <v>46</v>
      </c>
      <c r="F8778" t="s">
        <v>26</v>
      </c>
      <c r="G8778">
        <v>306.10000000000002</v>
      </c>
      <c r="H8778">
        <v>52</v>
      </c>
      <c r="I8778" t="s">
        <v>33</v>
      </c>
      <c r="J8778" t="s">
        <v>47</v>
      </c>
      <c r="K8778" s="1" t="s">
        <v>21</v>
      </c>
      <c r="L8778">
        <v>3</v>
      </c>
      <c r="M8778" s="1" t="s">
        <v>29</v>
      </c>
      <c r="N8778">
        <v>5</v>
      </c>
      <c r="O8778">
        <v>11</v>
      </c>
      <c r="P8778" t="s">
        <v>22</v>
      </c>
      <c r="Q8778" t="s">
        <v>30</v>
      </c>
    </row>
    <row r="8779" spans="1:17" x14ac:dyDescent="0.25">
      <c r="A8779">
        <v>8778</v>
      </c>
      <c r="B8779">
        <v>55</v>
      </c>
      <c r="C8779" t="str">
        <f t="shared" si="137"/>
        <v>Adult</v>
      </c>
      <c r="D8779" t="s">
        <v>16</v>
      </c>
      <c r="E8779" t="s">
        <v>48</v>
      </c>
      <c r="F8779" t="s">
        <v>50</v>
      </c>
      <c r="G8779">
        <v>986.11</v>
      </c>
      <c r="H8779">
        <v>8</v>
      </c>
      <c r="I8779" t="s">
        <v>27</v>
      </c>
      <c r="J8779" t="s">
        <v>28</v>
      </c>
      <c r="K8779" s="1" t="s">
        <v>29</v>
      </c>
      <c r="L8779">
        <v>5</v>
      </c>
      <c r="M8779" s="1" t="s">
        <v>21</v>
      </c>
      <c r="N8779">
        <v>1</v>
      </c>
      <c r="O8779">
        <v>12</v>
      </c>
      <c r="P8779" t="s">
        <v>22</v>
      </c>
      <c r="Q8779" t="s">
        <v>39</v>
      </c>
    </row>
    <row r="8780" spans="1:17" x14ac:dyDescent="0.25">
      <c r="A8780">
        <v>8779</v>
      </c>
      <c r="B8780">
        <v>61</v>
      </c>
      <c r="C8780" t="str">
        <f t="shared" si="137"/>
        <v>Senior</v>
      </c>
      <c r="D8780" t="s">
        <v>16</v>
      </c>
      <c r="E8780" t="s">
        <v>25</v>
      </c>
      <c r="F8780" t="s">
        <v>50</v>
      </c>
      <c r="G8780">
        <v>659.59</v>
      </c>
      <c r="H8780">
        <v>25</v>
      </c>
      <c r="I8780" t="s">
        <v>27</v>
      </c>
      <c r="J8780" t="s">
        <v>28</v>
      </c>
      <c r="K8780" s="1" t="s">
        <v>29</v>
      </c>
      <c r="L8780">
        <v>4</v>
      </c>
      <c r="M8780" s="1" t="s">
        <v>29</v>
      </c>
      <c r="N8780">
        <v>1</v>
      </c>
      <c r="O8780">
        <v>9</v>
      </c>
      <c r="P8780" t="s">
        <v>37</v>
      </c>
      <c r="Q8780" t="s">
        <v>39</v>
      </c>
    </row>
    <row r="8781" spans="1:17" x14ac:dyDescent="0.25">
      <c r="A8781">
        <v>8780</v>
      </c>
      <c r="B8781">
        <v>66</v>
      </c>
      <c r="C8781" t="str">
        <f t="shared" si="137"/>
        <v>Senior</v>
      </c>
      <c r="D8781" t="s">
        <v>16</v>
      </c>
      <c r="E8781" t="s">
        <v>46</v>
      </c>
      <c r="F8781" t="s">
        <v>42</v>
      </c>
      <c r="G8781">
        <v>99.21</v>
      </c>
      <c r="H8781">
        <v>35</v>
      </c>
      <c r="I8781" t="s">
        <v>33</v>
      </c>
      <c r="J8781" t="s">
        <v>47</v>
      </c>
      <c r="K8781" s="1" t="s">
        <v>29</v>
      </c>
      <c r="L8781">
        <v>2</v>
      </c>
      <c r="M8781" s="1" t="s">
        <v>29</v>
      </c>
      <c r="N8781">
        <v>1</v>
      </c>
      <c r="O8781">
        <v>6</v>
      </c>
      <c r="P8781" t="s">
        <v>22</v>
      </c>
      <c r="Q8781" t="s">
        <v>39</v>
      </c>
    </row>
    <row r="8782" spans="1:17" x14ac:dyDescent="0.25">
      <c r="A8782">
        <v>8781</v>
      </c>
      <c r="B8782">
        <v>27</v>
      </c>
      <c r="C8782" t="str">
        <f t="shared" si="137"/>
        <v>Adult</v>
      </c>
      <c r="D8782" t="s">
        <v>24</v>
      </c>
      <c r="E8782" t="s">
        <v>25</v>
      </c>
      <c r="F8782" t="s">
        <v>43</v>
      </c>
      <c r="G8782">
        <v>40.9</v>
      </c>
      <c r="H8782">
        <v>4</v>
      </c>
      <c r="I8782" t="s">
        <v>27</v>
      </c>
      <c r="J8782" t="s">
        <v>28</v>
      </c>
      <c r="K8782" s="1" t="s">
        <v>29</v>
      </c>
      <c r="L8782">
        <v>4</v>
      </c>
      <c r="M8782" s="1" t="s">
        <v>29</v>
      </c>
      <c r="N8782">
        <v>5</v>
      </c>
      <c r="O8782">
        <v>3</v>
      </c>
      <c r="P8782" t="s">
        <v>34</v>
      </c>
      <c r="Q8782" t="s">
        <v>23</v>
      </c>
    </row>
    <row r="8783" spans="1:17" x14ac:dyDescent="0.25">
      <c r="A8783">
        <v>8782</v>
      </c>
      <c r="B8783">
        <v>48</v>
      </c>
      <c r="C8783" t="str">
        <f t="shared" si="137"/>
        <v>Adult</v>
      </c>
      <c r="D8783" t="s">
        <v>24</v>
      </c>
      <c r="E8783" t="s">
        <v>17</v>
      </c>
      <c r="F8783" t="s">
        <v>18</v>
      </c>
      <c r="G8783">
        <v>164.74</v>
      </c>
      <c r="H8783">
        <v>52</v>
      </c>
      <c r="I8783" t="s">
        <v>27</v>
      </c>
      <c r="J8783" t="s">
        <v>28</v>
      </c>
      <c r="K8783" s="1" t="s">
        <v>21</v>
      </c>
      <c r="L8783">
        <v>1</v>
      </c>
      <c r="M8783" s="1" t="s">
        <v>29</v>
      </c>
      <c r="N8783">
        <v>4</v>
      </c>
      <c r="O8783">
        <v>9</v>
      </c>
      <c r="P8783" t="s">
        <v>22</v>
      </c>
      <c r="Q8783" t="s">
        <v>39</v>
      </c>
    </row>
    <row r="8784" spans="1:17" x14ac:dyDescent="0.25">
      <c r="A8784">
        <v>8783</v>
      </c>
      <c r="B8784">
        <v>46</v>
      </c>
      <c r="C8784" t="str">
        <f t="shared" si="137"/>
        <v>Adult</v>
      </c>
      <c r="D8784" t="s">
        <v>24</v>
      </c>
      <c r="E8784" t="s">
        <v>46</v>
      </c>
      <c r="F8784" t="s">
        <v>32</v>
      </c>
      <c r="G8784">
        <v>603.70000000000005</v>
      </c>
      <c r="H8784">
        <v>42</v>
      </c>
      <c r="I8784" t="s">
        <v>33</v>
      </c>
      <c r="J8784" t="s">
        <v>20</v>
      </c>
      <c r="K8784" s="1" t="s">
        <v>29</v>
      </c>
      <c r="L8784">
        <v>5</v>
      </c>
      <c r="M8784" s="1" t="s">
        <v>29</v>
      </c>
      <c r="N8784">
        <v>5</v>
      </c>
      <c r="O8784">
        <v>7</v>
      </c>
      <c r="P8784" t="s">
        <v>34</v>
      </c>
      <c r="Q8784" t="s">
        <v>30</v>
      </c>
    </row>
    <row r="8785" spans="1:17" x14ac:dyDescent="0.25">
      <c r="A8785">
        <v>8784</v>
      </c>
      <c r="B8785">
        <v>36</v>
      </c>
      <c r="C8785" t="str">
        <f t="shared" si="137"/>
        <v>Adult</v>
      </c>
      <c r="D8785" t="s">
        <v>16</v>
      </c>
      <c r="E8785" t="s">
        <v>48</v>
      </c>
      <c r="F8785" t="s">
        <v>32</v>
      </c>
      <c r="G8785">
        <v>388.44</v>
      </c>
      <c r="H8785">
        <v>36</v>
      </c>
      <c r="I8785" t="s">
        <v>27</v>
      </c>
      <c r="J8785" t="s">
        <v>45</v>
      </c>
      <c r="K8785" s="1" t="s">
        <v>21</v>
      </c>
      <c r="L8785">
        <v>3</v>
      </c>
      <c r="M8785" s="1" t="s">
        <v>29</v>
      </c>
      <c r="N8785">
        <v>3</v>
      </c>
      <c r="O8785">
        <v>1</v>
      </c>
      <c r="P8785" t="s">
        <v>22</v>
      </c>
      <c r="Q8785" t="s">
        <v>39</v>
      </c>
    </row>
    <row r="8786" spans="1:17" x14ac:dyDescent="0.25">
      <c r="A8786">
        <v>8785</v>
      </c>
      <c r="B8786">
        <v>32</v>
      </c>
      <c r="C8786" t="str">
        <f t="shared" si="137"/>
        <v>Adult</v>
      </c>
      <c r="D8786" t="s">
        <v>16</v>
      </c>
      <c r="E8786" t="s">
        <v>35</v>
      </c>
      <c r="F8786" t="s">
        <v>32</v>
      </c>
      <c r="G8786">
        <v>729.5</v>
      </c>
      <c r="H8786">
        <v>1</v>
      </c>
      <c r="I8786" t="s">
        <v>27</v>
      </c>
      <c r="J8786" t="s">
        <v>45</v>
      </c>
      <c r="K8786" s="1" t="s">
        <v>21</v>
      </c>
      <c r="L8786">
        <v>5</v>
      </c>
      <c r="M8786" s="1" t="s">
        <v>21</v>
      </c>
      <c r="N8786">
        <v>2</v>
      </c>
      <c r="O8786">
        <v>8</v>
      </c>
      <c r="P8786" t="s">
        <v>22</v>
      </c>
      <c r="Q8786" t="s">
        <v>30</v>
      </c>
    </row>
    <row r="8787" spans="1:17" x14ac:dyDescent="0.25">
      <c r="A8787">
        <v>8786</v>
      </c>
      <c r="B8787">
        <v>28</v>
      </c>
      <c r="C8787" t="str">
        <f t="shared" si="137"/>
        <v>Adult</v>
      </c>
      <c r="D8787" t="s">
        <v>40</v>
      </c>
      <c r="E8787" t="s">
        <v>35</v>
      </c>
      <c r="F8787" t="s">
        <v>41</v>
      </c>
      <c r="G8787">
        <v>578.37</v>
      </c>
      <c r="H8787">
        <v>48</v>
      </c>
      <c r="I8787" t="s">
        <v>19</v>
      </c>
      <c r="J8787" t="s">
        <v>47</v>
      </c>
      <c r="K8787" s="1" t="s">
        <v>21</v>
      </c>
      <c r="L8787">
        <v>2</v>
      </c>
      <c r="M8787" s="1" t="s">
        <v>21</v>
      </c>
      <c r="N8787">
        <v>3</v>
      </c>
      <c r="O8787">
        <v>1</v>
      </c>
      <c r="P8787" t="s">
        <v>22</v>
      </c>
      <c r="Q8787" t="s">
        <v>23</v>
      </c>
    </row>
    <row r="8788" spans="1:17" x14ac:dyDescent="0.25">
      <c r="A8788">
        <v>8787</v>
      </c>
      <c r="B8788">
        <v>53</v>
      </c>
      <c r="C8788" t="str">
        <f t="shared" si="137"/>
        <v>Adult</v>
      </c>
      <c r="D8788" t="s">
        <v>16</v>
      </c>
      <c r="E8788" t="s">
        <v>49</v>
      </c>
      <c r="F8788" t="s">
        <v>42</v>
      </c>
      <c r="G8788">
        <v>476.87</v>
      </c>
      <c r="H8788">
        <v>34</v>
      </c>
      <c r="I8788" t="s">
        <v>27</v>
      </c>
      <c r="J8788" t="s">
        <v>20</v>
      </c>
      <c r="K8788" s="1" t="s">
        <v>29</v>
      </c>
      <c r="L8788">
        <v>4</v>
      </c>
      <c r="M8788" s="1" t="s">
        <v>29</v>
      </c>
      <c r="N8788">
        <v>5</v>
      </c>
      <c r="O8788">
        <v>6</v>
      </c>
      <c r="P8788" t="s">
        <v>37</v>
      </c>
      <c r="Q8788" t="s">
        <v>30</v>
      </c>
    </row>
    <row r="8789" spans="1:17" x14ac:dyDescent="0.25">
      <c r="A8789">
        <v>8788</v>
      </c>
      <c r="B8789">
        <v>34</v>
      </c>
      <c r="C8789" t="str">
        <f t="shared" si="137"/>
        <v>Adult</v>
      </c>
      <c r="D8789" t="s">
        <v>16</v>
      </c>
      <c r="E8789" t="s">
        <v>25</v>
      </c>
      <c r="F8789" t="s">
        <v>41</v>
      </c>
      <c r="G8789">
        <v>890.14</v>
      </c>
      <c r="H8789">
        <v>30</v>
      </c>
      <c r="I8789" t="s">
        <v>33</v>
      </c>
      <c r="J8789" t="s">
        <v>45</v>
      </c>
      <c r="K8789" s="1" t="s">
        <v>29</v>
      </c>
      <c r="L8789">
        <v>4</v>
      </c>
      <c r="M8789" s="1" t="s">
        <v>29</v>
      </c>
      <c r="N8789">
        <v>1</v>
      </c>
      <c r="O8789">
        <v>1</v>
      </c>
      <c r="P8789" t="s">
        <v>22</v>
      </c>
      <c r="Q8789" t="s">
        <v>39</v>
      </c>
    </row>
    <row r="8790" spans="1:17" x14ac:dyDescent="0.25">
      <c r="A8790">
        <v>8789</v>
      </c>
      <c r="B8790">
        <v>44</v>
      </c>
      <c r="C8790" t="str">
        <f t="shared" si="137"/>
        <v>Adult</v>
      </c>
      <c r="D8790" t="s">
        <v>16</v>
      </c>
      <c r="E8790" t="s">
        <v>31</v>
      </c>
      <c r="F8790" t="s">
        <v>50</v>
      </c>
      <c r="G8790">
        <v>802.13</v>
      </c>
      <c r="H8790">
        <v>10</v>
      </c>
      <c r="I8790" t="s">
        <v>33</v>
      </c>
      <c r="J8790" t="s">
        <v>20</v>
      </c>
      <c r="K8790" s="1" t="s">
        <v>29</v>
      </c>
      <c r="L8790">
        <v>4</v>
      </c>
      <c r="M8790" s="1" t="s">
        <v>21</v>
      </c>
      <c r="N8790">
        <v>3</v>
      </c>
      <c r="O8790">
        <v>7</v>
      </c>
      <c r="P8790" t="s">
        <v>34</v>
      </c>
      <c r="Q8790" t="s">
        <v>30</v>
      </c>
    </row>
    <row r="8791" spans="1:17" x14ac:dyDescent="0.25">
      <c r="A8791">
        <v>8790</v>
      </c>
      <c r="B8791">
        <v>31</v>
      </c>
      <c r="C8791" t="str">
        <f t="shared" si="137"/>
        <v>Adult</v>
      </c>
      <c r="D8791" t="s">
        <v>40</v>
      </c>
      <c r="E8791" t="s">
        <v>17</v>
      </c>
      <c r="F8791" t="s">
        <v>26</v>
      </c>
      <c r="G8791">
        <v>70.260000000000005</v>
      </c>
      <c r="H8791">
        <v>2</v>
      </c>
      <c r="I8791" t="s">
        <v>19</v>
      </c>
      <c r="J8791" t="s">
        <v>20</v>
      </c>
      <c r="K8791" s="1" t="s">
        <v>29</v>
      </c>
      <c r="L8791">
        <v>4</v>
      </c>
      <c r="M8791" s="1" t="s">
        <v>21</v>
      </c>
      <c r="N8791">
        <v>1</v>
      </c>
      <c r="O8791">
        <v>13</v>
      </c>
      <c r="P8791" t="s">
        <v>34</v>
      </c>
      <c r="Q8791" t="s">
        <v>39</v>
      </c>
    </row>
    <row r="8792" spans="1:17" x14ac:dyDescent="0.25">
      <c r="A8792">
        <v>8791</v>
      </c>
      <c r="B8792">
        <v>24</v>
      </c>
      <c r="C8792" t="str">
        <f t="shared" si="137"/>
        <v>Adult</v>
      </c>
      <c r="D8792" t="s">
        <v>40</v>
      </c>
      <c r="E8792" t="s">
        <v>46</v>
      </c>
      <c r="F8792" t="s">
        <v>18</v>
      </c>
      <c r="G8792">
        <v>718.97</v>
      </c>
      <c r="H8792">
        <v>38</v>
      </c>
      <c r="I8792" t="s">
        <v>27</v>
      </c>
      <c r="J8792" t="s">
        <v>45</v>
      </c>
      <c r="K8792" s="1" t="s">
        <v>29</v>
      </c>
      <c r="L8792">
        <v>8</v>
      </c>
      <c r="M8792" s="1" t="s">
        <v>29</v>
      </c>
      <c r="N8792">
        <v>4</v>
      </c>
      <c r="O8792">
        <v>10</v>
      </c>
      <c r="P8792" t="s">
        <v>22</v>
      </c>
      <c r="Q8792" t="s">
        <v>23</v>
      </c>
    </row>
    <row r="8793" spans="1:17" x14ac:dyDescent="0.25">
      <c r="A8793">
        <v>8792</v>
      </c>
      <c r="B8793">
        <v>31</v>
      </c>
      <c r="C8793" t="str">
        <f t="shared" si="137"/>
        <v>Adult</v>
      </c>
      <c r="D8793" t="s">
        <v>24</v>
      </c>
      <c r="E8793" t="s">
        <v>44</v>
      </c>
      <c r="F8793" t="s">
        <v>43</v>
      </c>
      <c r="G8793">
        <v>33.950000000000003</v>
      </c>
      <c r="H8793">
        <v>3</v>
      </c>
      <c r="I8793" t="s">
        <v>33</v>
      </c>
      <c r="J8793" t="s">
        <v>38</v>
      </c>
      <c r="K8793" s="1" t="s">
        <v>21</v>
      </c>
      <c r="L8793">
        <v>7</v>
      </c>
      <c r="M8793" s="1" t="s">
        <v>21</v>
      </c>
      <c r="N8793">
        <v>4</v>
      </c>
      <c r="O8793">
        <v>6</v>
      </c>
      <c r="P8793" t="s">
        <v>37</v>
      </c>
      <c r="Q8793" t="s">
        <v>39</v>
      </c>
    </row>
    <row r="8794" spans="1:17" x14ac:dyDescent="0.25">
      <c r="A8794">
        <v>8793</v>
      </c>
      <c r="B8794">
        <v>23</v>
      </c>
      <c r="C8794" t="str">
        <f t="shared" si="137"/>
        <v>Adult</v>
      </c>
      <c r="D8794" t="s">
        <v>24</v>
      </c>
      <c r="E8794" t="s">
        <v>25</v>
      </c>
      <c r="F8794" t="s">
        <v>36</v>
      </c>
      <c r="G8794">
        <v>72.760000000000005</v>
      </c>
      <c r="H8794">
        <v>51</v>
      </c>
      <c r="I8794" t="s">
        <v>33</v>
      </c>
      <c r="J8794" t="s">
        <v>20</v>
      </c>
      <c r="K8794" s="1" t="s">
        <v>21</v>
      </c>
      <c r="L8794">
        <v>7</v>
      </c>
      <c r="M8794" s="1" t="s">
        <v>29</v>
      </c>
      <c r="N8794">
        <v>1</v>
      </c>
      <c r="O8794">
        <v>1</v>
      </c>
      <c r="P8794" t="s">
        <v>22</v>
      </c>
      <c r="Q8794" t="s">
        <v>30</v>
      </c>
    </row>
    <row r="8795" spans="1:17" x14ac:dyDescent="0.25">
      <c r="A8795">
        <v>8794</v>
      </c>
      <c r="B8795">
        <v>40</v>
      </c>
      <c r="C8795" t="str">
        <f t="shared" si="137"/>
        <v>Adult</v>
      </c>
      <c r="D8795" t="s">
        <v>40</v>
      </c>
      <c r="E8795" t="s">
        <v>46</v>
      </c>
      <c r="F8795" t="s">
        <v>50</v>
      </c>
      <c r="G8795">
        <v>316.89999999999998</v>
      </c>
      <c r="H8795">
        <v>36</v>
      </c>
      <c r="I8795" t="s">
        <v>27</v>
      </c>
      <c r="J8795" t="s">
        <v>38</v>
      </c>
      <c r="K8795" s="1" t="s">
        <v>21</v>
      </c>
      <c r="L8795">
        <v>2</v>
      </c>
      <c r="M8795" s="1" t="s">
        <v>21</v>
      </c>
      <c r="N8795">
        <v>5</v>
      </c>
      <c r="O8795">
        <v>11</v>
      </c>
      <c r="P8795" t="s">
        <v>22</v>
      </c>
      <c r="Q8795" t="s">
        <v>30</v>
      </c>
    </row>
    <row r="8796" spans="1:17" x14ac:dyDescent="0.25">
      <c r="A8796">
        <v>8795</v>
      </c>
      <c r="B8796">
        <v>54</v>
      </c>
      <c r="C8796" t="str">
        <f t="shared" si="137"/>
        <v>Adult</v>
      </c>
      <c r="D8796" t="s">
        <v>16</v>
      </c>
      <c r="E8796" t="s">
        <v>48</v>
      </c>
      <c r="F8796" t="s">
        <v>41</v>
      </c>
      <c r="G8796">
        <v>814.64</v>
      </c>
      <c r="H8796">
        <v>36</v>
      </c>
      <c r="I8796" t="s">
        <v>27</v>
      </c>
      <c r="J8796" t="s">
        <v>28</v>
      </c>
      <c r="K8796" s="1" t="s">
        <v>21</v>
      </c>
      <c r="L8796">
        <v>3</v>
      </c>
      <c r="M8796" s="1" t="s">
        <v>29</v>
      </c>
      <c r="N8796">
        <v>2</v>
      </c>
      <c r="O8796">
        <v>6</v>
      </c>
      <c r="P8796" t="s">
        <v>34</v>
      </c>
      <c r="Q8796" t="s">
        <v>39</v>
      </c>
    </row>
    <row r="8797" spans="1:17" x14ac:dyDescent="0.25">
      <c r="A8797">
        <v>8796</v>
      </c>
      <c r="B8797">
        <v>29</v>
      </c>
      <c r="C8797" t="str">
        <f t="shared" si="137"/>
        <v>Adult</v>
      </c>
      <c r="D8797" t="s">
        <v>40</v>
      </c>
      <c r="E8797" t="s">
        <v>31</v>
      </c>
      <c r="F8797" t="s">
        <v>36</v>
      </c>
      <c r="G8797">
        <v>527.38</v>
      </c>
      <c r="H8797">
        <v>50</v>
      </c>
      <c r="I8797" t="s">
        <v>27</v>
      </c>
      <c r="J8797" t="s">
        <v>47</v>
      </c>
      <c r="K8797" s="1" t="s">
        <v>21</v>
      </c>
      <c r="L8797">
        <v>7</v>
      </c>
      <c r="M8797" s="1" t="s">
        <v>29</v>
      </c>
      <c r="N8797">
        <v>3</v>
      </c>
      <c r="O8797">
        <v>7</v>
      </c>
      <c r="P8797" t="s">
        <v>22</v>
      </c>
      <c r="Q8797" t="s">
        <v>23</v>
      </c>
    </row>
    <row r="8798" spans="1:17" x14ac:dyDescent="0.25">
      <c r="A8798">
        <v>8797</v>
      </c>
      <c r="B8798">
        <v>54</v>
      </c>
      <c r="C8798" t="str">
        <f t="shared" si="137"/>
        <v>Adult</v>
      </c>
      <c r="D8798" t="s">
        <v>24</v>
      </c>
      <c r="E8798" t="s">
        <v>35</v>
      </c>
      <c r="F8798" t="s">
        <v>18</v>
      </c>
      <c r="G8798">
        <v>444.85</v>
      </c>
      <c r="H8798">
        <v>58</v>
      </c>
      <c r="I8798" t="s">
        <v>33</v>
      </c>
      <c r="J8798" t="s">
        <v>38</v>
      </c>
      <c r="K8798" s="1" t="s">
        <v>21</v>
      </c>
      <c r="L8798">
        <v>1</v>
      </c>
      <c r="M8798" s="1" t="s">
        <v>29</v>
      </c>
      <c r="N8798">
        <v>5</v>
      </c>
      <c r="O8798">
        <v>5</v>
      </c>
      <c r="P8798" t="s">
        <v>22</v>
      </c>
      <c r="Q8798" t="s">
        <v>23</v>
      </c>
    </row>
    <row r="8799" spans="1:17" x14ac:dyDescent="0.25">
      <c r="A8799">
        <v>8798</v>
      </c>
      <c r="B8799">
        <v>52</v>
      </c>
      <c r="C8799" t="str">
        <f t="shared" si="137"/>
        <v>Adult</v>
      </c>
      <c r="D8799" t="s">
        <v>40</v>
      </c>
      <c r="E8799" t="s">
        <v>44</v>
      </c>
      <c r="F8799" t="s">
        <v>42</v>
      </c>
      <c r="G8799">
        <v>255.86</v>
      </c>
      <c r="H8799">
        <v>38</v>
      </c>
      <c r="I8799" t="s">
        <v>27</v>
      </c>
      <c r="J8799" t="s">
        <v>38</v>
      </c>
      <c r="K8799" s="1" t="s">
        <v>29</v>
      </c>
      <c r="L8799">
        <v>1</v>
      </c>
      <c r="M8799" s="1" t="s">
        <v>21</v>
      </c>
      <c r="N8799">
        <v>3</v>
      </c>
      <c r="O8799">
        <v>8</v>
      </c>
      <c r="P8799" t="s">
        <v>37</v>
      </c>
      <c r="Q8799" t="s">
        <v>39</v>
      </c>
    </row>
    <row r="8800" spans="1:17" x14ac:dyDescent="0.25">
      <c r="A8800">
        <v>8799</v>
      </c>
      <c r="B8800">
        <v>37</v>
      </c>
      <c r="C8800" t="str">
        <f t="shared" si="137"/>
        <v>Adult</v>
      </c>
      <c r="D8800" t="s">
        <v>16</v>
      </c>
      <c r="E8800" t="s">
        <v>31</v>
      </c>
      <c r="F8800" t="s">
        <v>41</v>
      </c>
      <c r="G8800">
        <v>774.62</v>
      </c>
      <c r="H8800">
        <v>43</v>
      </c>
      <c r="I8800" t="s">
        <v>19</v>
      </c>
      <c r="J8800" t="s">
        <v>45</v>
      </c>
      <c r="K8800" s="1" t="s">
        <v>21</v>
      </c>
      <c r="L8800">
        <v>1</v>
      </c>
      <c r="M8800" s="1" t="s">
        <v>29</v>
      </c>
      <c r="N8800">
        <v>3</v>
      </c>
      <c r="O8800">
        <v>7</v>
      </c>
      <c r="P8800" t="s">
        <v>22</v>
      </c>
      <c r="Q8800" t="s">
        <v>30</v>
      </c>
    </row>
    <row r="8801" spans="1:17" x14ac:dyDescent="0.25">
      <c r="A8801">
        <v>8800</v>
      </c>
      <c r="B8801">
        <v>42</v>
      </c>
      <c r="C8801" t="str">
        <f t="shared" si="137"/>
        <v>Adult</v>
      </c>
      <c r="D8801" t="s">
        <v>40</v>
      </c>
      <c r="E8801" t="s">
        <v>49</v>
      </c>
      <c r="F8801" t="s">
        <v>41</v>
      </c>
      <c r="G8801">
        <v>508.24</v>
      </c>
      <c r="H8801">
        <v>58</v>
      </c>
      <c r="I8801" t="s">
        <v>27</v>
      </c>
      <c r="J8801" t="s">
        <v>28</v>
      </c>
      <c r="K8801" s="1" t="s">
        <v>29</v>
      </c>
      <c r="L8801">
        <v>9</v>
      </c>
      <c r="M8801" s="1" t="s">
        <v>29</v>
      </c>
      <c r="N8801">
        <v>4</v>
      </c>
      <c r="O8801">
        <v>13</v>
      </c>
      <c r="P8801" t="s">
        <v>22</v>
      </c>
      <c r="Q8801" t="s">
        <v>39</v>
      </c>
    </row>
    <row r="8802" spans="1:17" x14ac:dyDescent="0.25">
      <c r="A8802">
        <v>8801</v>
      </c>
      <c r="B8802">
        <v>41</v>
      </c>
      <c r="C8802" t="str">
        <f t="shared" si="137"/>
        <v>Adult</v>
      </c>
      <c r="D8802" t="s">
        <v>24</v>
      </c>
      <c r="E8802" t="s">
        <v>44</v>
      </c>
      <c r="F8802" t="s">
        <v>26</v>
      </c>
      <c r="G8802">
        <v>777.08</v>
      </c>
      <c r="H8802">
        <v>32</v>
      </c>
      <c r="I8802" t="s">
        <v>33</v>
      </c>
      <c r="J8802" t="s">
        <v>28</v>
      </c>
      <c r="K8802" s="1" t="s">
        <v>21</v>
      </c>
      <c r="L8802">
        <v>4</v>
      </c>
      <c r="M8802" s="1" t="s">
        <v>21</v>
      </c>
      <c r="N8802">
        <v>3</v>
      </c>
      <c r="O8802">
        <v>11</v>
      </c>
      <c r="P8802" t="s">
        <v>34</v>
      </c>
      <c r="Q8802" t="s">
        <v>39</v>
      </c>
    </row>
    <row r="8803" spans="1:17" x14ac:dyDescent="0.25">
      <c r="A8803">
        <v>8802</v>
      </c>
      <c r="B8803">
        <v>53</v>
      </c>
      <c r="C8803" t="str">
        <f t="shared" si="137"/>
        <v>Adult</v>
      </c>
      <c r="D8803" t="s">
        <v>24</v>
      </c>
      <c r="E8803" t="s">
        <v>48</v>
      </c>
      <c r="F8803" t="s">
        <v>36</v>
      </c>
      <c r="G8803">
        <v>920.39</v>
      </c>
      <c r="H8803">
        <v>36</v>
      </c>
      <c r="I8803" t="s">
        <v>27</v>
      </c>
      <c r="J8803" t="s">
        <v>45</v>
      </c>
      <c r="K8803" s="1" t="s">
        <v>21</v>
      </c>
      <c r="L8803">
        <v>5</v>
      </c>
      <c r="M8803" s="1" t="s">
        <v>29</v>
      </c>
      <c r="N8803">
        <v>1</v>
      </c>
      <c r="O8803">
        <v>11</v>
      </c>
      <c r="P8803" t="s">
        <v>37</v>
      </c>
      <c r="Q8803" t="s">
        <v>30</v>
      </c>
    </row>
    <row r="8804" spans="1:17" x14ac:dyDescent="0.25">
      <c r="A8804">
        <v>8803</v>
      </c>
      <c r="B8804">
        <v>59</v>
      </c>
      <c r="C8804" t="str">
        <f t="shared" si="137"/>
        <v>Adult</v>
      </c>
      <c r="D8804" t="s">
        <v>40</v>
      </c>
      <c r="E8804" t="s">
        <v>49</v>
      </c>
      <c r="F8804" t="s">
        <v>26</v>
      </c>
      <c r="G8804">
        <v>79.61</v>
      </c>
      <c r="H8804">
        <v>54</v>
      </c>
      <c r="I8804" t="s">
        <v>27</v>
      </c>
      <c r="J8804" t="s">
        <v>20</v>
      </c>
      <c r="K8804" s="1" t="s">
        <v>29</v>
      </c>
      <c r="L8804">
        <v>7</v>
      </c>
      <c r="M8804" s="1" t="s">
        <v>29</v>
      </c>
      <c r="N8804">
        <v>2</v>
      </c>
      <c r="O8804">
        <v>1</v>
      </c>
      <c r="P8804" t="s">
        <v>22</v>
      </c>
      <c r="Q8804" t="s">
        <v>39</v>
      </c>
    </row>
    <row r="8805" spans="1:17" x14ac:dyDescent="0.25">
      <c r="A8805">
        <v>8804</v>
      </c>
      <c r="B8805">
        <v>65</v>
      </c>
      <c r="C8805" t="str">
        <f t="shared" si="137"/>
        <v>Senior</v>
      </c>
      <c r="D8805" t="s">
        <v>40</v>
      </c>
      <c r="E8805" t="s">
        <v>44</v>
      </c>
      <c r="F8805" t="s">
        <v>42</v>
      </c>
      <c r="G8805">
        <v>673.48</v>
      </c>
      <c r="H8805">
        <v>5</v>
      </c>
      <c r="I8805" t="s">
        <v>27</v>
      </c>
      <c r="J8805" t="s">
        <v>28</v>
      </c>
      <c r="K8805" s="1" t="s">
        <v>21</v>
      </c>
      <c r="L8805">
        <v>1</v>
      </c>
      <c r="M8805" s="1" t="s">
        <v>29</v>
      </c>
      <c r="N8805">
        <v>3</v>
      </c>
      <c r="O8805">
        <v>5</v>
      </c>
      <c r="P8805" t="s">
        <v>34</v>
      </c>
      <c r="Q8805" t="s">
        <v>39</v>
      </c>
    </row>
    <row r="8806" spans="1:17" x14ac:dyDescent="0.25">
      <c r="A8806">
        <v>8805</v>
      </c>
      <c r="B8806">
        <v>44</v>
      </c>
      <c r="C8806" t="str">
        <f t="shared" si="137"/>
        <v>Adult</v>
      </c>
      <c r="D8806" t="s">
        <v>24</v>
      </c>
      <c r="E8806" t="s">
        <v>35</v>
      </c>
      <c r="F8806" t="s">
        <v>43</v>
      </c>
      <c r="G8806">
        <v>629.05999999999995</v>
      </c>
      <c r="H8806">
        <v>40</v>
      </c>
      <c r="I8806" t="s">
        <v>27</v>
      </c>
      <c r="J8806" t="s">
        <v>47</v>
      </c>
      <c r="K8806" s="1" t="s">
        <v>29</v>
      </c>
      <c r="L8806">
        <v>3</v>
      </c>
      <c r="M8806" s="1" t="s">
        <v>21</v>
      </c>
      <c r="N8806">
        <v>3</v>
      </c>
      <c r="O8806">
        <v>2</v>
      </c>
      <c r="P8806" t="s">
        <v>22</v>
      </c>
      <c r="Q8806" t="s">
        <v>39</v>
      </c>
    </row>
    <row r="8807" spans="1:17" x14ac:dyDescent="0.25">
      <c r="A8807">
        <v>8806</v>
      </c>
      <c r="B8807">
        <v>45</v>
      </c>
      <c r="C8807" t="str">
        <f t="shared" si="137"/>
        <v>Adult</v>
      </c>
      <c r="D8807" t="s">
        <v>16</v>
      </c>
      <c r="E8807" t="s">
        <v>35</v>
      </c>
      <c r="F8807" t="s">
        <v>42</v>
      </c>
      <c r="G8807">
        <v>475.63</v>
      </c>
      <c r="H8807">
        <v>39</v>
      </c>
      <c r="I8807" t="s">
        <v>19</v>
      </c>
      <c r="J8807" t="s">
        <v>47</v>
      </c>
      <c r="K8807" s="1" t="s">
        <v>21</v>
      </c>
      <c r="L8807">
        <v>8</v>
      </c>
      <c r="M8807" s="1" t="s">
        <v>21</v>
      </c>
      <c r="N8807">
        <v>5</v>
      </c>
      <c r="O8807">
        <v>9</v>
      </c>
      <c r="P8807" t="s">
        <v>22</v>
      </c>
      <c r="Q8807" t="s">
        <v>23</v>
      </c>
    </row>
    <row r="8808" spans="1:17" x14ac:dyDescent="0.25">
      <c r="A8808">
        <v>8807</v>
      </c>
      <c r="B8808">
        <v>46</v>
      </c>
      <c r="C8808" t="str">
        <f t="shared" si="137"/>
        <v>Adult</v>
      </c>
      <c r="D8808" t="s">
        <v>40</v>
      </c>
      <c r="E8808" t="s">
        <v>25</v>
      </c>
      <c r="F8808" t="s">
        <v>26</v>
      </c>
      <c r="G8808">
        <v>967.14</v>
      </c>
      <c r="H8808">
        <v>9</v>
      </c>
      <c r="I8808" t="s">
        <v>27</v>
      </c>
      <c r="J8808" t="s">
        <v>20</v>
      </c>
      <c r="K8808" s="1" t="s">
        <v>29</v>
      </c>
      <c r="L8808">
        <v>8</v>
      </c>
      <c r="M8808" s="1" t="s">
        <v>29</v>
      </c>
      <c r="N8808">
        <v>4</v>
      </c>
      <c r="O8808">
        <v>4</v>
      </c>
      <c r="P8808" t="s">
        <v>34</v>
      </c>
      <c r="Q8808" t="s">
        <v>39</v>
      </c>
    </row>
    <row r="8809" spans="1:17" x14ac:dyDescent="0.25">
      <c r="A8809">
        <v>8808</v>
      </c>
      <c r="B8809">
        <v>57</v>
      </c>
      <c r="C8809" t="str">
        <f t="shared" si="137"/>
        <v>Adult</v>
      </c>
      <c r="D8809" t="s">
        <v>24</v>
      </c>
      <c r="E8809" t="s">
        <v>35</v>
      </c>
      <c r="F8809" t="s">
        <v>26</v>
      </c>
      <c r="G8809">
        <v>785.15</v>
      </c>
      <c r="H8809">
        <v>43</v>
      </c>
      <c r="I8809" t="s">
        <v>27</v>
      </c>
      <c r="J8809" t="s">
        <v>47</v>
      </c>
      <c r="K8809" s="1" t="s">
        <v>29</v>
      </c>
      <c r="L8809">
        <v>5</v>
      </c>
      <c r="M8809" s="1" t="s">
        <v>29</v>
      </c>
      <c r="N8809">
        <v>4</v>
      </c>
      <c r="O8809">
        <v>2</v>
      </c>
      <c r="P8809" t="s">
        <v>37</v>
      </c>
      <c r="Q8809" t="s">
        <v>39</v>
      </c>
    </row>
    <row r="8810" spans="1:17" x14ac:dyDescent="0.25">
      <c r="A8810">
        <v>8809</v>
      </c>
      <c r="B8810">
        <v>26</v>
      </c>
      <c r="C8810" t="str">
        <f t="shared" si="137"/>
        <v>Adult</v>
      </c>
      <c r="D8810" t="s">
        <v>40</v>
      </c>
      <c r="E8810" t="s">
        <v>44</v>
      </c>
      <c r="F8810" t="s">
        <v>32</v>
      </c>
      <c r="G8810">
        <v>291.32</v>
      </c>
      <c r="H8810">
        <v>13</v>
      </c>
      <c r="I8810" t="s">
        <v>27</v>
      </c>
      <c r="J8810" t="s">
        <v>38</v>
      </c>
      <c r="K8810" s="1" t="s">
        <v>21</v>
      </c>
      <c r="L8810">
        <v>1</v>
      </c>
      <c r="M8810" s="1" t="s">
        <v>21</v>
      </c>
      <c r="N8810">
        <v>1</v>
      </c>
      <c r="O8810">
        <v>5</v>
      </c>
      <c r="P8810" t="s">
        <v>34</v>
      </c>
      <c r="Q8810" t="s">
        <v>39</v>
      </c>
    </row>
    <row r="8811" spans="1:17" x14ac:dyDescent="0.25">
      <c r="A8811">
        <v>8810</v>
      </c>
      <c r="B8811">
        <v>57</v>
      </c>
      <c r="C8811" t="str">
        <f t="shared" si="137"/>
        <v>Adult</v>
      </c>
      <c r="D8811" t="s">
        <v>16</v>
      </c>
      <c r="E8811" t="s">
        <v>46</v>
      </c>
      <c r="F8811" t="s">
        <v>36</v>
      </c>
      <c r="G8811">
        <v>136.19999999999999</v>
      </c>
      <c r="H8811">
        <v>52</v>
      </c>
      <c r="I8811" t="s">
        <v>33</v>
      </c>
      <c r="J8811" t="s">
        <v>20</v>
      </c>
      <c r="K8811" s="1" t="s">
        <v>21</v>
      </c>
      <c r="L8811">
        <v>1</v>
      </c>
      <c r="M8811" s="1" t="s">
        <v>29</v>
      </c>
      <c r="N8811">
        <v>3</v>
      </c>
      <c r="O8811">
        <v>11</v>
      </c>
      <c r="P8811" t="s">
        <v>34</v>
      </c>
      <c r="Q8811" t="s">
        <v>23</v>
      </c>
    </row>
    <row r="8812" spans="1:17" x14ac:dyDescent="0.25">
      <c r="A8812">
        <v>8811</v>
      </c>
      <c r="B8812">
        <v>55</v>
      </c>
      <c r="C8812" t="str">
        <f t="shared" si="137"/>
        <v>Adult</v>
      </c>
      <c r="D8812" t="s">
        <v>16</v>
      </c>
      <c r="E8812" t="s">
        <v>31</v>
      </c>
      <c r="F8812" t="s">
        <v>50</v>
      </c>
      <c r="G8812">
        <v>500.36</v>
      </c>
      <c r="H8812">
        <v>38</v>
      </c>
      <c r="I8812" t="s">
        <v>19</v>
      </c>
      <c r="J8812" t="s">
        <v>28</v>
      </c>
      <c r="K8812" s="1" t="s">
        <v>21</v>
      </c>
      <c r="L8812">
        <v>8</v>
      </c>
      <c r="M8812" s="1" t="s">
        <v>21</v>
      </c>
      <c r="N8812">
        <v>4</v>
      </c>
      <c r="O8812">
        <v>4</v>
      </c>
      <c r="P8812" t="s">
        <v>22</v>
      </c>
      <c r="Q8812" t="s">
        <v>39</v>
      </c>
    </row>
    <row r="8813" spans="1:17" x14ac:dyDescent="0.25">
      <c r="A8813">
        <v>8812</v>
      </c>
      <c r="B8813">
        <v>36</v>
      </c>
      <c r="C8813" t="str">
        <f t="shared" si="137"/>
        <v>Adult</v>
      </c>
      <c r="D8813" t="s">
        <v>40</v>
      </c>
      <c r="E8813" t="s">
        <v>25</v>
      </c>
      <c r="F8813" t="s">
        <v>42</v>
      </c>
      <c r="G8813">
        <v>674.93</v>
      </c>
      <c r="H8813">
        <v>9</v>
      </c>
      <c r="I8813" t="s">
        <v>27</v>
      </c>
      <c r="J8813" t="s">
        <v>38</v>
      </c>
      <c r="K8813" s="1" t="s">
        <v>21</v>
      </c>
      <c r="L8813">
        <v>3</v>
      </c>
      <c r="M8813" s="1" t="s">
        <v>29</v>
      </c>
      <c r="N8813">
        <v>3</v>
      </c>
      <c r="O8813">
        <v>1</v>
      </c>
      <c r="P8813" t="s">
        <v>22</v>
      </c>
      <c r="Q8813" t="s">
        <v>30</v>
      </c>
    </row>
    <row r="8814" spans="1:17" x14ac:dyDescent="0.25">
      <c r="A8814">
        <v>8813</v>
      </c>
      <c r="B8814">
        <v>49</v>
      </c>
      <c r="C8814" t="str">
        <f t="shared" si="137"/>
        <v>Adult</v>
      </c>
      <c r="D8814" t="s">
        <v>16</v>
      </c>
      <c r="E8814" t="s">
        <v>31</v>
      </c>
      <c r="F8814" t="s">
        <v>32</v>
      </c>
      <c r="G8814">
        <v>262</v>
      </c>
      <c r="H8814">
        <v>20</v>
      </c>
      <c r="I8814" t="s">
        <v>19</v>
      </c>
      <c r="J8814" t="s">
        <v>28</v>
      </c>
      <c r="K8814" s="1" t="s">
        <v>21</v>
      </c>
      <c r="L8814">
        <v>7</v>
      </c>
      <c r="M8814" s="1" t="s">
        <v>21</v>
      </c>
      <c r="N8814">
        <v>2</v>
      </c>
      <c r="O8814">
        <v>3</v>
      </c>
      <c r="P8814" t="s">
        <v>22</v>
      </c>
      <c r="Q8814" t="s">
        <v>30</v>
      </c>
    </row>
    <row r="8815" spans="1:17" x14ac:dyDescent="0.25">
      <c r="A8815">
        <v>8814</v>
      </c>
      <c r="B8815">
        <v>51</v>
      </c>
      <c r="C8815" t="str">
        <f t="shared" si="137"/>
        <v>Adult</v>
      </c>
      <c r="D8815" t="s">
        <v>16</v>
      </c>
      <c r="E8815" t="s">
        <v>49</v>
      </c>
      <c r="F8815" t="s">
        <v>41</v>
      </c>
      <c r="G8815">
        <v>789.12</v>
      </c>
      <c r="H8815">
        <v>15</v>
      </c>
      <c r="I8815" t="s">
        <v>27</v>
      </c>
      <c r="J8815" t="s">
        <v>38</v>
      </c>
      <c r="K8815" s="1" t="s">
        <v>29</v>
      </c>
      <c r="L8815">
        <v>1</v>
      </c>
      <c r="M8815" s="1" t="s">
        <v>29</v>
      </c>
      <c r="N8815">
        <v>4</v>
      </c>
      <c r="O8815">
        <v>9</v>
      </c>
      <c r="P8815" t="s">
        <v>34</v>
      </c>
      <c r="Q8815" t="s">
        <v>23</v>
      </c>
    </row>
    <row r="8816" spans="1:17" x14ac:dyDescent="0.25">
      <c r="A8816">
        <v>8815</v>
      </c>
      <c r="B8816">
        <v>29</v>
      </c>
      <c r="C8816" t="str">
        <f t="shared" si="137"/>
        <v>Adult</v>
      </c>
      <c r="D8816" t="s">
        <v>40</v>
      </c>
      <c r="E8816" t="s">
        <v>46</v>
      </c>
      <c r="F8816" t="s">
        <v>32</v>
      </c>
      <c r="G8816">
        <v>585.36</v>
      </c>
      <c r="H8816">
        <v>21</v>
      </c>
      <c r="I8816" t="s">
        <v>19</v>
      </c>
      <c r="J8816" t="s">
        <v>38</v>
      </c>
      <c r="K8816" s="1" t="s">
        <v>21</v>
      </c>
      <c r="L8816">
        <v>7</v>
      </c>
      <c r="M8816" s="1" t="s">
        <v>29</v>
      </c>
      <c r="N8816">
        <v>5</v>
      </c>
      <c r="O8816">
        <v>3</v>
      </c>
      <c r="P8816" t="s">
        <v>22</v>
      </c>
      <c r="Q8816" t="s">
        <v>23</v>
      </c>
    </row>
    <row r="8817" spans="1:17" x14ac:dyDescent="0.25">
      <c r="A8817">
        <v>8816</v>
      </c>
      <c r="B8817">
        <v>29</v>
      </c>
      <c r="C8817" t="str">
        <f t="shared" si="137"/>
        <v>Adult</v>
      </c>
      <c r="D8817" t="s">
        <v>40</v>
      </c>
      <c r="E8817" t="s">
        <v>25</v>
      </c>
      <c r="F8817" t="s">
        <v>26</v>
      </c>
      <c r="G8817">
        <v>769.18</v>
      </c>
      <c r="H8817">
        <v>42</v>
      </c>
      <c r="I8817" t="s">
        <v>19</v>
      </c>
      <c r="J8817" t="s">
        <v>28</v>
      </c>
      <c r="K8817" s="1" t="s">
        <v>29</v>
      </c>
      <c r="L8817">
        <v>1</v>
      </c>
      <c r="M8817" s="1" t="s">
        <v>21</v>
      </c>
      <c r="N8817">
        <v>2</v>
      </c>
      <c r="O8817">
        <v>5</v>
      </c>
      <c r="P8817" t="s">
        <v>34</v>
      </c>
      <c r="Q8817" t="s">
        <v>30</v>
      </c>
    </row>
    <row r="8818" spans="1:17" x14ac:dyDescent="0.25">
      <c r="A8818">
        <v>8817</v>
      </c>
      <c r="B8818">
        <v>22</v>
      </c>
      <c r="C8818" t="str">
        <f t="shared" si="137"/>
        <v>Adult</v>
      </c>
      <c r="D8818" t="s">
        <v>40</v>
      </c>
      <c r="E8818" t="s">
        <v>46</v>
      </c>
      <c r="F8818" t="s">
        <v>18</v>
      </c>
      <c r="G8818">
        <v>446.87</v>
      </c>
      <c r="H8818">
        <v>17</v>
      </c>
      <c r="I8818" t="s">
        <v>19</v>
      </c>
      <c r="J8818" t="s">
        <v>38</v>
      </c>
      <c r="K8818" s="1" t="s">
        <v>29</v>
      </c>
      <c r="L8818">
        <v>1</v>
      </c>
      <c r="M8818" s="1" t="s">
        <v>29</v>
      </c>
      <c r="N8818">
        <v>1</v>
      </c>
      <c r="O8818">
        <v>8</v>
      </c>
      <c r="P8818" t="s">
        <v>37</v>
      </c>
      <c r="Q8818" t="s">
        <v>39</v>
      </c>
    </row>
    <row r="8819" spans="1:17" x14ac:dyDescent="0.25">
      <c r="A8819">
        <v>8818</v>
      </c>
      <c r="B8819">
        <v>64</v>
      </c>
      <c r="C8819" t="str">
        <f t="shared" si="137"/>
        <v>Senior</v>
      </c>
      <c r="D8819" t="s">
        <v>16</v>
      </c>
      <c r="E8819" t="s">
        <v>46</v>
      </c>
      <c r="F8819" t="s">
        <v>26</v>
      </c>
      <c r="G8819">
        <v>549.54</v>
      </c>
      <c r="H8819">
        <v>20</v>
      </c>
      <c r="I8819" t="s">
        <v>27</v>
      </c>
      <c r="J8819" t="s">
        <v>20</v>
      </c>
      <c r="K8819" s="1" t="s">
        <v>29</v>
      </c>
      <c r="L8819">
        <v>1</v>
      </c>
      <c r="M8819" s="1" t="s">
        <v>29</v>
      </c>
      <c r="N8819">
        <v>1</v>
      </c>
      <c r="O8819">
        <v>3</v>
      </c>
      <c r="P8819" t="s">
        <v>34</v>
      </c>
      <c r="Q8819" t="s">
        <v>23</v>
      </c>
    </row>
    <row r="8820" spans="1:17" x14ac:dyDescent="0.25">
      <c r="A8820">
        <v>8819</v>
      </c>
      <c r="B8820">
        <v>55</v>
      </c>
      <c r="C8820" t="str">
        <f t="shared" si="137"/>
        <v>Adult</v>
      </c>
      <c r="D8820" t="s">
        <v>24</v>
      </c>
      <c r="E8820" t="s">
        <v>48</v>
      </c>
      <c r="F8820" t="s">
        <v>32</v>
      </c>
      <c r="G8820">
        <v>546.69000000000005</v>
      </c>
      <c r="H8820">
        <v>48</v>
      </c>
      <c r="I8820" t="s">
        <v>33</v>
      </c>
      <c r="J8820" t="s">
        <v>38</v>
      </c>
      <c r="K8820" s="1" t="s">
        <v>29</v>
      </c>
      <c r="L8820">
        <v>2</v>
      </c>
      <c r="M8820" s="1" t="s">
        <v>29</v>
      </c>
      <c r="N8820">
        <v>1</v>
      </c>
      <c r="O8820">
        <v>5</v>
      </c>
      <c r="P8820" t="s">
        <v>22</v>
      </c>
      <c r="Q8820" t="s">
        <v>30</v>
      </c>
    </row>
    <row r="8821" spans="1:17" x14ac:dyDescent="0.25">
      <c r="A8821">
        <v>8820</v>
      </c>
      <c r="B8821">
        <v>42</v>
      </c>
      <c r="C8821" t="str">
        <f t="shared" si="137"/>
        <v>Adult</v>
      </c>
      <c r="D8821" t="s">
        <v>16</v>
      </c>
      <c r="E8821" t="s">
        <v>48</v>
      </c>
      <c r="F8821" t="s">
        <v>42</v>
      </c>
      <c r="G8821">
        <v>585.79999999999995</v>
      </c>
      <c r="H8821">
        <v>36</v>
      </c>
      <c r="I8821" t="s">
        <v>33</v>
      </c>
      <c r="J8821" t="s">
        <v>38</v>
      </c>
      <c r="K8821" s="1" t="s">
        <v>21</v>
      </c>
      <c r="L8821">
        <v>8</v>
      </c>
      <c r="M8821" s="1" t="s">
        <v>21</v>
      </c>
      <c r="N8821">
        <v>5</v>
      </c>
      <c r="O8821">
        <v>3</v>
      </c>
      <c r="P8821" t="s">
        <v>37</v>
      </c>
      <c r="Q8821" t="s">
        <v>30</v>
      </c>
    </row>
    <row r="8822" spans="1:17" x14ac:dyDescent="0.25">
      <c r="A8822">
        <v>8821</v>
      </c>
      <c r="B8822">
        <v>57</v>
      </c>
      <c r="C8822" t="str">
        <f t="shared" si="137"/>
        <v>Adult</v>
      </c>
      <c r="D8822" t="s">
        <v>24</v>
      </c>
      <c r="E8822" t="s">
        <v>46</v>
      </c>
      <c r="F8822" t="s">
        <v>43</v>
      </c>
      <c r="G8822">
        <v>667.36</v>
      </c>
      <c r="H8822">
        <v>12</v>
      </c>
      <c r="I8822" t="s">
        <v>27</v>
      </c>
      <c r="J8822" t="s">
        <v>45</v>
      </c>
      <c r="K8822" s="1" t="s">
        <v>21</v>
      </c>
      <c r="L8822">
        <v>1</v>
      </c>
      <c r="M8822" s="1" t="s">
        <v>21</v>
      </c>
      <c r="N8822">
        <v>3</v>
      </c>
      <c r="O8822">
        <v>4</v>
      </c>
      <c r="P8822" t="s">
        <v>22</v>
      </c>
      <c r="Q8822" t="s">
        <v>30</v>
      </c>
    </row>
    <row r="8823" spans="1:17" x14ac:dyDescent="0.25">
      <c r="A8823">
        <v>8822</v>
      </c>
      <c r="B8823">
        <v>48</v>
      </c>
      <c r="C8823" t="str">
        <f t="shared" si="137"/>
        <v>Adult</v>
      </c>
      <c r="D8823" t="s">
        <v>16</v>
      </c>
      <c r="E8823" t="s">
        <v>31</v>
      </c>
      <c r="F8823" t="s">
        <v>50</v>
      </c>
      <c r="G8823">
        <v>921.96</v>
      </c>
      <c r="H8823">
        <v>7</v>
      </c>
      <c r="I8823" t="s">
        <v>33</v>
      </c>
      <c r="J8823" t="s">
        <v>47</v>
      </c>
      <c r="K8823" s="1" t="s">
        <v>29</v>
      </c>
      <c r="L8823">
        <v>9</v>
      </c>
      <c r="M8823" s="1" t="s">
        <v>21</v>
      </c>
      <c r="N8823">
        <v>4</v>
      </c>
      <c r="O8823">
        <v>2</v>
      </c>
      <c r="P8823" t="s">
        <v>37</v>
      </c>
      <c r="Q8823" t="s">
        <v>39</v>
      </c>
    </row>
    <row r="8824" spans="1:17" x14ac:dyDescent="0.25">
      <c r="A8824">
        <v>8823</v>
      </c>
      <c r="B8824">
        <v>29</v>
      </c>
      <c r="C8824" t="str">
        <f t="shared" si="137"/>
        <v>Adult</v>
      </c>
      <c r="D8824" t="s">
        <v>16</v>
      </c>
      <c r="E8824" t="s">
        <v>35</v>
      </c>
      <c r="F8824" t="s">
        <v>42</v>
      </c>
      <c r="G8824">
        <v>165.82</v>
      </c>
      <c r="H8824">
        <v>27</v>
      </c>
      <c r="I8824" t="s">
        <v>33</v>
      </c>
      <c r="J8824" t="s">
        <v>20</v>
      </c>
      <c r="K8824" s="1" t="s">
        <v>21</v>
      </c>
      <c r="L8824">
        <v>4</v>
      </c>
      <c r="M8824" s="1" t="s">
        <v>21</v>
      </c>
      <c r="N8824">
        <v>1</v>
      </c>
      <c r="O8824">
        <v>4</v>
      </c>
      <c r="P8824" t="s">
        <v>34</v>
      </c>
      <c r="Q8824" t="s">
        <v>30</v>
      </c>
    </row>
    <row r="8825" spans="1:17" x14ac:dyDescent="0.25">
      <c r="A8825">
        <v>8824</v>
      </c>
      <c r="B8825">
        <v>50</v>
      </c>
      <c r="C8825" t="str">
        <f t="shared" si="137"/>
        <v>Adult</v>
      </c>
      <c r="D8825" t="s">
        <v>40</v>
      </c>
      <c r="E8825" t="s">
        <v>31</v>
      </c>
      <c r="F8825" t="s">
        <v>43</v>
      </c>
      <c r="G8825">
        <v>991.98</v>
      </c>
      <c r="H8825">
        <v>53</v>
      </c>
      <c r="I8825" t="s">
        <v>27</v>
      </c>
      <c r="J8825" t="s">
        <v>38</v>
      </c>
      <c r="K8825" s="1" t="s">
        <v>29</v>
      </c>
      <c r="L8825">
        <v>5</v>
      </c>
      <c r="M8825" s="1" t="s">
        <v>21</v>
      </c>
      <c r="N8825">
        <v>1</v>
      </c>
      <c r="O8825">
        <v>9</v>
      </c>
      <c r="P8825" t="s">
        <v>34</v>
      </c>
      <c r="Q8825" t="s">
        <v>23</v>
      </c>
    </row>
    <row r="8826" spans="1:17" x14ac:dyDescent="0.25">
      <c r="A8826">
        <v>8825</v>
      </c>
      <c r="B8826">
        <v>42</v>
      </c>
      <c r="C8826" t="str">
        <f t="shared" si="137"/>
        <v>Adult</v>
      </c>
      <c r="D8826" t="s">
        <v>24</v>
      </c>
      <c r="E8826" t="s">
        <v>44</v>
      </c>
      <c r="F8826" t="s">
        <v>50</v>
      </c>
      <c r="G8826">
        <v>455.56</v>
      </c>
      <c r="H8826">
        <v>28</v>
      </c>
      <c r="I8826" t="s">
        <v>33</v>
      </c>
      <c r="J8826" t="s">
        <v>38</v>
      </c>
      <c r="K8826" s="1" t="s">
        <v>29</v>
      </c>
      <c r="L8826">
        <v>4</v>
      </c>
      <c r="M8826" s="1" t="s">
        <v>21</v>
      </c>
      <c r="N8826">
        <v>3</v>
      </c>
      <c r="O8826">
        <v>6</v>
      </c>
      <c r="P8826" t="s">
        <v>34</v>
      </c>
      <c r="Q8826" t="s">
        <v>23</v>
      </c>
    </row>
    <row r="8827" spans="1:17" x14ac:dyDescent="0.25">
      <c r="A8827">
        <v>8826</v>
      </c>
      <c r="B8827">
        <v>42</v>
      </c>
      <c r="C8827" t="str">
        <f t="shared" si="137"/>
        <v>Adult</v>
      </c>
      <c r="D8827" t="s">
        <v>24</v>
      </c>
      <c r="E8827" t="s">
        <v>49</v>
      </c>
      <c r="F8827" t="s">
        <v>36</v>
      </c>
      <c r="G8827">
        <v>912.55</v>
      </c>
      <c r="H8827">
        <v>25</v>
      </c>
      <c r="I8827" t="s">
        <v>27</v>
      </c>
      <c r="J8827" t="s">
        <v>45</v>
      </c>
      <c r="K8827" s="1" t="s">
        <v>21</v>
      </c>
      <c r="L8827">
        <v>6</v>
      </c>
      <c r="M8827" s="1" t="s">
        <v>29</v>
      </c>
      <c r="N8827">
        <v>4</v>
      </c>
      <c r="O8827">
        <v>4</v>
      </c>
      <c r="P8827" t="s">
        <v>37</v>
      </c>
      <c r="Q8827" t="s">
        <v>30</v>
      </c>
    </row>
    <row r="8828" spans="1:17" x14ac:dyDescent="0.25">
      <c r="A8828">
        <v>8827</v>
      </c>
      <c r="B8828">
        <v>49</v>
      </c>
      <c r="C8828" t="str">
        <f t="shared" si="137"/>
        <v>Adult</v>
      </c>
      <c r="D8828" t="s">
        <v>40</v>
      </c>
      <c r="E8828" t="s">
        <v>31</v>
      </c>
      <c r="F8828" t="s">
        <v>36</v>
      </c>
      <c r="G8828">
        <v>743.27</v>
      </c>
      <c r="H8828">
        <v>48</v>
      </c>
      <c r="I8828" t="s">
        <v>33</v>
      </c>
      <c r="J8828" t="s">
        <v>38</v>
      </c>
      <c r="K8828" s="1" t="s">
        <v>29</v>
      </c>
      <c r="L8828">
        <v>5</v>
      </c>
      <c r="M8828" s="1" t="s">
        <v>29</v>
      </c>
      <c r="N8828">
        <v>4</v>
      </c>
      <c r="O8828">
        <v>11</v>
      </c>
      <c r="P8828" t="s">
        <v>22</v>
      </c>
      <c r="Q8828" t="s">
        <v>30</v>
      </c>
    </row>
    <row r="8829" spans="1:17" x14ac:dyDescent="0.25">
      <c r="A8829">
        <v>8828</v>
      </c>
      <c r="B8829">
        <v>57</v>
      </c>
      <c r="C8829" t="str">
        <f t="shared" si="137"/>
        <v>Adult</v>
      </c>
      <c r="D8829" t="s">
        <v>16</v>
      </c>
      <c r="E8829" t="s">
        <v>35</v>
      </c>
      <c r="F8829" t="s">
        <v>36</v>
      </c>
      <c r="G8829">
        <v>483.18</v>
      </c>
      <c r="H8829">
        <v>42</v>
      </c>
      <c r="I8829" t="s">
        <v>33</v>
      </c>
      <c r="J8829" t="s">
        <v>28</v>
      </c>
      <c r="K8829" s="1" t="s">
        <v>21</v>
      </c>
      <c r="L8829">
        <v>3</v>
      </c>
      <c r="M8829" s="1" t="s">
        <v>29</v>
      </c>
      <c r="N8829">
        <v>3</v>
      </c>
      <c r="O8829">
        <v>3</v>
      </c>
      <c r="P8829" t="s">
        <v>22</v>
      </c>
      <c r="Q8829" t="s">
        <v>39</v>
      </c>
    </row>
    <row r="8830" spans="1:17" x14ac:dyDescent="0.25">
      <c r="A8830">
        <v>8829</v>
      </c>
      <c r="B8830">
        <v>59</v>
      </c>
      <c r="C8830" t="str">
        <f t="shared" si="137"/>
        <v>Adult</v>
      </c>
      <c r="D8830" t="s">
        <v>24</v>
      </c>
      <c r="E8830" t="s">
        <v>48</v>
      </c>
      <c r="F8830" t="s">
        <v>42</v>
      </c>
      <c r="G8830">
        <v>913.27</v>
      </c>
      <c r="H8830">
        <v>40</v>
      </c>
      <c r="I8830" t="s">
        <v>19</v>
      </c>
      <c r="J8830" t="s">
        <v>38</v>
      </c>
      <c r="K8830" s="1" t="s">
        <v>21</v>
      </c>
      <c r="L8830">
        <v>5</v>
      </c>
      <c r="M8830" s="1" t="s">
        <v>29</v>
      </c>
      <c r="N8830">
        <v>1</v>
      </c>
      <c r="O8830">
        <v>5</v>
      </c>
      <c r="P8830" t="s">
        <v>22</v>
      </c>
      <c r="Q8830" t="s">
        <v>30</v>
      </c>
    </row>
    <row r="8831" spans="1:17" x14ac:dyDescent="0.25">
      <c r="A8831">
        <v>8830</v>
      </c>
      <c r="B8831">
        <v>65</v>
      </c>
      <c r="C8831" t="str">
        <f t="shared" si="137"/>
        <v>Senior</v>
      </c>
      <c r="D8831" t="s">
        <v>24</v>
      </c>
      <c r="E8831" t="s">
        <v>31</v>
      </c>
      <c r="F8831" t="s">
        <v>18</v>
      </c>
      <c r="G8831">
        <v>93.38</v>
      </c>
      <c r="H8831">
        <v>31</v>
      </c>
      <c r="I8831" t="s">
        <v>33</v>
      </c>
      <c r="J8831" t="s">
        <v>28</v>
      </c>
      <c r="K8831" s="1" t="s">
        <v>29</v>
      </c>
      <c r="L8831">
        <v>8</v>
      </c>
      <c r="M8831" s="1" t="s">
        <v>21</v>
      </c>
      <c r="N8831">
        <v>5</v>
      </c>
      <c r="O8831">
        <v>3</v>
      </c>
      <c r="P8831" t="s">
        <v>37</v>
      </c>
      <c r="Q8831" t="s">
        <v>23</v>
      </c>
    </row>
    <row r="8832" spans="1:17" x14ac:dyDescent="0.25">
      <c r="A8832">
        <v>8831</v>
      </c>
      <c r="B8832">
        <v>40</v>
      </c>
      <c r="C8832" t="str">
        <f t="shared" si="137"/>
        <v>Adult</v>
      </c>
      <c r="D8832" t="s">
        <v>40</v>
      </c>
      <c r="E8832" t="s">
        <v>35</v>
      </c>
      <c r="F8832" t="s">
        <v>36</v>
      </c>
      <c r="G8832">
        <v>424.37</v>
      </c>
      <c r="H8832">
        <v>23</v>
      </c>
      <c r="I8832" t="s">
        <v>33</v>
      </c>
      <c r="J8832" t="s">
        <v>20</v>
      </c>
      <c r="K8832" s="1" t="s">
        <v>21</v>
      </c>
      <c r="L8832">
        <v>6</v>
      </c>
      <c r="M8832" s="1" t="s">
        <v>21</v>
      </c>
      <c r="N8832">
        <v>2</v>
      </c>
      <c r="O8832">
        <v>5</v>
      </c>
      <c r="P8832" t="s">
        <v>37</v>
      </c>
      <c r="Q8832" t="s">
        <v>30</v>
      </c>
    </row>
    <row r="8833" spans="1:17" x14ac:dyDescent="0.25">
      <c r="A8833">
        <v>8832</v>
      </c>
      <c r="B8833">
        <v>68</v>
      </c>
      <c r="C8833" t="str">
        <f t="shared" si="137"/>
        <v>Senior</v>
      </c>
      <c r="D8833" t="s">
        <v>40</v>
      </c>
      <c r="E8833" t="s">
        <v>31</v>
      </c>
      <c r="F8833" t="s">
        <v>26</v>
      </c>
      <c r="G8833">
        <v>965.67</v>
      </c>
      <c r="H8833">
        <v>8</v>
      </c>
      <c r="I8833" t="s">
        <v>27</v>
      </c>
      <c r="J8833" t="s">
        <v>47</v>
      </c>
      <c r="K8833" s="1" t="s">
        <v>21</v>
      </c>
      <c r="L8833">
        <v>8</v>
      </c>
      <c r="M8833" s="1" t="s">
        <v>29</v>
      </c>
      <c r="N8833">
        <v>4</v>
      </c>
      <c r="O8833">
        <v>5</v>
      </c>
      <c r="P8833" t="s">
        <v>34</v>
      </c>
      <c r="Q8833" t="s">
        <v>30</v>
      </c>
    </row>
    <row r="8834" spans="1:17" x14ac:dyDescent="0.25">
      <c r="A8834">
        <v>8833</v>
      </c>
      <c r="B8834">
        <v>53</v>
      </c>
      <c r="C8834" t="str">
        <f t="shared" si="137"/>
        <v>Adult</v>
      </c>
      <c r="D8834" t="s">
        <v>16</v>
      </c>
      <c r="E8834" t="s">
        <v>17</v>
      </c>
      <c r="F8834" t="s">
        <v>41</v>
      </c>
      <c r="G8834">
        <v>264.77999999999997</v>
      </c>
      <c r="H8834">
        <v>44</v>
      </c>
      <c r="I8834" t="s">
        <v>27</v>
      </c>
      <c r="J8834" t="s">
        <v>47</v>
      </c>
      <c r="K8834" s="1" t="s">
        <v>29</v>
      </c>
      <c r="L8834">
        <v>3</v>
      </c>
      <c r="M8834" s="1" t="s">
        <v>29</v>
      </c>
      <c r="N8834">
        <v>1</v>
      </c>
      <c r="O8834">
        <v>3</v>
      </c>
      <c r="P8834" t="s">
        <v>34</v>
      </c>
      <c r="Q8834" t="s">
        <v>23</v>
      </c>
    </row>
    <row r="8835" spans="1:17" x14ac:dyDescent="0.25">
      <c r="A8835">
        <v>8834</v>
      </c>
      <c r="B8835">
        <v>35</v>
      </c>
      <c r="C8835" t="str">
        <f t="shared" ref="C8835:C8898" si="138">IF(B8835&gt;=60,"Senior",IF(B8835&gt;=20,"Adult","Teenager"))</f>
        <v>Adult</v>
      </c>
      <c r="D8835" t="s">
        <v>16</v>
      </c>
      <c r="E8835" t="s">
        <v>31</v>
      </c>
      <c r="F8835" t="s">
        <v>41</v>
      </c>
      <c r="G8835">
        <v>688.4</v>
      </c>
      <c r="H8835">
        <v>21</v>
      </c>
      <c r="I8835" t="s">
        <v>33</v>
      </c>
      <c r="J8835" t="s">
        <v>45</v>
      </c>
      <c r="K8835" s="1" t="s">
        <v>29</v>
      </c>
      <c r="L8835">
        <v>1</v>
      </c>
      <c r="M8835" s="1" t="s">
        <v>21</v>
      </c>
      <c r="N8835">
        <v>1</v>
      </c>
      <c r="O8835">
        <v>2</v>
      </c>
      <c r="P8835" t="s">
        <v>22</v>
      </c>
      <c r="Q8835" t="s">
        <v>30</v>
      </c>
    </row>
    <row r="8836" spans="1:17" x14ac:dyDescent="0.25">
      <c r="A8836">
        <v>8835</v>
      </c>
      <c r="B8836">
        <v>25</v>
      </c>
      <c r="C8836" t="str">
        <f t="shared" si="138"/>
        <v>Adult</v>
      </c>
      <c r="D8836" t="s">
        <v>40</v>
      </c>
      <c r="E8836" t="s">
        <v>46</v>
      </c>
      <c r="F8836" t="s">
        <v>43</v>
      </c>
      <c r="G8836">
        <v>434.98</v>
      </c>
      <c r="H8836">
        <v>13</v>
      </c>
      <c r="I8836" t="s">
        <v>27</v>
      </c>
      <c r="J8836" t="s">
        <v>28</v>
      </c>
      <c r="K8836" s="1" t="s">
        <v>21</v>
      </c>
      <c r="L8836">
        <v>7</v>
      </c>
      <c r="M8836" s="1" t="s">
        <v>29</v>
      </c>
      <c r="N8836">
        <v>5</v>
      </c>
      <c r="O8836">
        <v>6</v>
      </c>
      <c r="P8836" t="s">
        <v>22</v>
      </c>
      <c r="Q8836" t="s">
        <v>30</v>
      </c>
    </row>
    <row r="8837" spans="1:17" x14ac:dyDescent="0.25">
      <c r="A8837">
        <v>8836</v>
      </c>
      <c r="B8837">
        <v>48</v>
      </c>
      <c r="C8837" t="str">
        <f t="shared" si="138"/>
        <v>Adult</v>
      </c>
      <c r="D8837" t="s">
        <v>40</v>
      </c>
      <c r="E8837" t="s">
        <v>25</v>
      </c>
      <c r="F8837" t="s">
        <v>43</v>
      </c>
      <c r="G8837">
        <v>993.24</v>
      </c>
      <c r="H8837">
        <v>6</v>
      </c>
      <c r="I8837" t="s">
        <v>19</v>
      </c>
      <c r="J8837" t="s">
        <v>45</v>
      </c>
      <c r="K8837" s="1" t="s">
        <v>29</v>
      </c>
      <c r="L8837">
        <v>5</v>
      </c>
      <c r="M8837" s="1" t="s">
        <v>21</v>
      </c>
      <c r="N8837">
        <v>2</v>
      </c>
      <c r="O8837">
        <v>9</v>
      </c>
      <c r="P8837" t="s">
        <v>22</v>
      </c>
      <c r="Q8837" t="s">
        <v>23</v>
      </c>
    </row>
    <row r="8838" spans="1:17" x14ac:dyDescent="0.25">
      <c r="A8838">
        <v>8837</v>
      </c>
      <c r="B8838">
        <v>60</v>
      </c>
      <c r="C8838" t="str">
        <f t="shared" si="138"/>
        <v>Senior</v>
      </c>
      <c r="D8838" t="s">
        <v>40</v>
      </c>
      <c r="E8838" t="s">
        <v>35</v>
      </c>
      <c r="F8838" t="s">
        <v>32</v>
      </c>
      <c r="G8838">
        <v>572.82000000000005</v>
      </c>
      <c r="H8838">
        <v>25</v>
      </c>
      <c r="I8838" t="s">
        <v>27</v>
      </c>
      <c r="J8838" t="s">
        <v>38</v>
      </c>
      <c r="K8838" s="1" t="s">
        <v>29</v>
      </c>
      <c r="L8838">
        <v>8</v>
      </c>
      <c r="M8838" s="1" t="s">
        <v>21</v>
      </c>
      <c r="N8838">
        <v>2</v>
      </c>
      <c r="O8838">
        <v>9</v>
      </c>
      <c r="P8838" t="s">
        <v>34</v>
      </c>
      <c r="Q8838" t="s">
        <v>39</v>
      </c>
    </row>
    <row r="8839" spans="1:17" x14ac:dyDescent="0.25">
      <c r="A8839">
        <v>8838</v>
      </c>
      <c r="B8839">
        <v>49</v>
      </c>
      <c r="C8839" t="str">
        <f t="shared" si="138"/>
        <v>Adult</v>
      </c>
      <c r="D8839" t="s">
        <v>40</v>
      </c>
      <c r="E8839" t="s">
        <v>17</v>
      </c>
      <c r="F8839" t="s">
        <v>26</v>
      </c>
      <c r="G8839">
        <v>296.82</v>
      </c>
      <c r="H8839">
        <v>39</v>
      </c>
      <c r="I8839" t="s">
        <v>19</v>
      </c>
      <c r="J8839" t="s">
        <v>20</v>
      </c>
      <c r="K8839" s="1" t="s">
        <v>21</v>
      </c>
      <c r="L8839">
        <v>8</v>
      </c>
      <c r="M8839" s="1" t="s">
        <v>29</v>
      </c>
      <c r="N8839">
        <v>4</v>
      </c>
      <c r="O8839">
        <v>11</v>
      </c>
      <c r="P8839" t="s">
        <v>22</v>
      </c>
      <c r="Q8839" t="s">
        <v>23</v>
      </c>
    </row>
    <row r="8840" spans="1:17" x14ac:dyDescent="0.25">
      <c r="A8840">
        <v>8839</v>
      </c>
      <c r="B8840">
        <v>37</v>
      </c>
      <c r="C8840" t="str">
        <f t="shared" si="138"/>
        <v>Adult</v>
      </c>
      <c r="D8840" t="s">
        <v>24</v>
      </c>
      <c r="E8840" t="s">
        <v>44</v>
      </c>
      <c r="F8840" t="s">
        <v>50</v>
      </c>
      <c r="G8840">
        <v>300.66000000000003</v>
      </c>
      <c r="H8840">
        <v>41</v>
      </c>
      <c r="I8840" t="s">
        <v>19</v>
      </c>
      <c r="J8840" t="s">
        <v>38</v>
      </c>
      <c r="K8840" s="1" t="s">
        <v>21</v>
      </c>
      <c r="L8840">
        <v>4</v>
      </c>
      <c r="M8840" s="1" t="s">
        <v>21</v>
      </c>
      <c r="N8840">
        <v>3</v>
      </c>
      <c r="O8840">
        <v>13</v>
      </c>
      <c r="P8840" t="s">
        <v>37</v>
      </c>
      <c r="Q8840" t="s">
        <v>23</v>
      </c>
    </row>
    <row r="8841" spans="1:17" x14ac:dyDescent="0.25">
      <c r="A8841">
        <v>8840</v>
      </c>
      <c r="B8841">
        <v>45</v>
      </c>
      <c r="C8841" t="str">
        <f t="shared" si="138"/>
        <v>Adult</v>
      </c>
      <c r="D8841" t="s">
        <v>24</v>
      </c>
      <c r="E8841" t="s">
        <v>17</v>
      </c>
      <c r="F8841" t="s">
        <v>18</v>
      </c>
      <c r="G8841">
        <v>328.59</v>
      </c>
      <c r="H8841">
        <v>54</v>
      </c>
      <c r="I8841" t="s">
        <v>19</v>
      </c>
      <c r="J8841" t="s">
        <v>45</v>
      </c>
      <c r="K8841" s="1" t="s">
        <v>29</v>
      </c>
      <c r="L8841">
        <v>7</v>
      </c>
      <c r="M8841" s="1" t="s">
        <v>29</v>
      </c>
      <c r="N8841">
        <v>2</v>
      </c>
      <c r="O8841">
        <v>2</v>
      </c>
      <c r="P8841" t="s">
        <v>37</v>
      </c>
      <c r="Q8841" t="s">
        <v>39</v>
      </c>
    </row>
    <row r="8842" spans="1:17" x14ac:dyDescent="0.25">
      <c r="A8842">
        <v>8841</v>
      </c>
      <c r="B8842">
        <v>41</v>
      </c>
      <c r="C8842" t="str">
        <f t="shared" si="138"/>
        <v>Adult</v>
      </c>
      <c r="D8842" t="s">
        <v>16</v>
      </c>
      <c r="E8842" t="s">
        <v>46</v>
      </c>
      <c r="F8842" t="s">
        <v>36</v>
      </c>
      <c r="G8842">
        <v>111.64</v>
      </c>
      <c r="H8842">
        <v>8</v>
      </c>
      <c r="I8842" t="s">
        <v>27</v>
      </c>
      <c r="J8842" t="s">
        <v>20</v>
      </c>
      <c r="K8842" s="1" t="s">
        <v>29</v>
      </c>
      <c r="L8842">
        <v>4</v>
      </c>
      <c r="M8842" s="1" t="s">
        <v>21</v>
      </c>
      <c r="N8842">
        <v>3</v>
      </c>
      <c r="O8842">
        <v>7</v>
      </c>
      <c r="P8842" t="s">
        <v>34</v>
      </c>
      <c r="Q8842" t="s">
        <v>30</v>
      </c>
    </row>
    <row r="8843" spans="1:17" x14ac:dyDescent="0.25">
      <c r="A8843">
        <v>8842</v>
      </c>
      <c r="B8843">
        <v>38</v>
      </c>
      <c r="C8843" t="str">
        <f t="shared" si="138"/>
        <v>Adult</v>
      </c>
      <c r="D8843" t="s">
        <v>16</v>
      </c>
      <c r="E8843" t="s">
        <v>17</v>
      </c>
      <c r="F8843" t="s">
        <v>43</v>
      </c>
      <c r="G8843">
        <v>85.96</v>
      </c>
      <c r="H8843">
        <v>44</v>
      </c>
      <c r="I8843" t="s">
        <v>33</v>
      </c>
      <c r="J8843" t="s">
        <v>47</v>
      </c>
      <c r="K8843" s="1" t="s">
        <v>29</v>
      </c>
      <c r="L8843">
        <v>4</v>
      </c>
      <c r="M8843" s="1" t="s">
        <v>29</v>
      </c>
      <c r="N8843">
        <v>5</v>
      </c>
      <c r="O8843">
        <v>9</v>
      </c>
      <c r="P8843" t="s">
        <v>37</v>
      </c>
      <c r="Q8843" t="s">
        <v>39</v>
      </c>
    </row>
    <row r="8844" spans="1:17" x14ac:dyDescent="0.25">
      <c r="A8844">
        <v>8843</v>
      </c>
      <c r="B8844">
        <v>21</v>
      </c>
      <c r="C8844" t="str">
        <f t="shared" si="138"/>
        <v>Adult</v>
      </c>
      <c r="D8844" t="s">
        <v>24</v>
      </c>
      <c r="E8844" t="s">
        <v>35</v>
      </c>
      <c r="F8844" t="s">
        <v>41</v>
      </c>
      <c r="G8844">
        <v>109.95</v>
      </c>
      <c r="H8844">
        <v>24</v>
      </c>
      <c r="I8844" t="s">
        <v>33</v>
      </c>
      <c r="J8844" t="s">
        <v>28</v>
      </c>
      <c r="K8844" s="1" t="s">
        <v>29</v>
      </c>
      <c r="L8844">
        <v>8</v>
      </c>
      <c r="M8844" s="1" t="s">
        <v>21</v>
      </c>
      <c r="N8844">
        <v>4</v>
      </c>
      <c r="O8844">
        <v>4</v>
      </c>
      <c r="P8844" t="s">
        <v>34</v>
      </c>
      <c r="Q8844" t="s">
        <v>30</v>
      </c>
    </row>
    <row r="8845" spans="1:17" x14ac:dyDescent="0.25">
      <c r="A8845">
        <v>8844</v>
      </c>
      <c r="B8845">
        <v>24</v>
      </c>
      <c r="C8845" t="str">
        <f t="shared" si="138"/>
        <v>Adult</v>
      </c>
      <c r="D8845" t="s">
        <v>16</v>
      </c>
      <c r="E8845" t="s">
        <v>35</v>
      </c>
      <c r="F8845" t="s">
        <v>18</v>
      </c>
      <c r="G8845">
        <v>467.76</v>
      </c>
      <c r="H8845">
        <v>53</v>
      </c>
      <c r="I8845" t="s">
        <v>27</v>
      </c>
      <c r="J8845" t="s">
        <v>45</v>
      </c>
      <c r="K8845" s="1" t="s">
        <v>29</v>
      </c>
      <c r="L8845">
        <v>3</v>
      </c>
      <c r="M8845" s="1" t="s">
        <v>29</v>
      </c>
      <c r="N8845">
        <v>5</v>
      </c>
      <c r="O8845">
        <v>11</v>
      </c>
      <c r="P8845" t="s">
        <v>34</v>
      </c>
      <c r="Q8845" t="s">
        <v>39</v>
      </c>
    </row>
    <row r="8846" spans="1:17" x14ac:dyDescent="0.25">
      <c r="A8846">
        <v>8845</v>
      </c>
      <c r="B8846">
        <v>66</v>
      </c>
      <c r="C8846" t="str">
        <f t="shared" si="138"/>
        <v>Senior</v>
      </c>
      <c r="D8846" t="s">
        <v>16</v>
      </c>
      <c r="E8846" t="s">
        <v>44</v>
      </c>
      <c r="F8846" t="s">
        <v>18</v>
      </c>
      <c r="G8846">
        <v>281.29000000000002</v>
      </c>
      <c r="H8846">
        <v>32</v>
      </c>
      <c r="I8846" t="s">
        <v>27</v>
      </c>
      <c r="J8846" t="s">
        <v>45</v>
      </c>
      <c r="K8846" s="1" t="s">
        <v>29</v>
      </c>
      <c r="L8846">
        <v>7</v>
      </c>
      <c r="M8846" s="1" t="s">
        <v>21</v>
      </c>
      <c r="N8846">
        <v>3</v>
      </c>
      <c r="O8846">
        <v>8</v>
      </c>
      <c r="P8846" t="s">
        <v>22</v>
      </c>
      <c r="Q8846" t="s">
        <v>30</v>
      </c>
    </row>
    <row r="8847" spans="1:17" x14ac:dyDescent="0.25">
      <c r="A8847">
        <v>8846</v>
      </c>
      <c r="B8847">
        <v>27</v>
      </c>
      <c r="C8847" t="str">
        <f t="shared" si="138"/>
        <v>Adult</v>
      </c>
      <c r="D8847" t="s">
        <v>40</v>
      </c>
      <c r="E8847" t="s">
        <v>44</v>
      </c>
      <c r="F8847" t="s">
        <v>41</v>
      </c>
      <c r="G8847">
        <v>851.68</v>
      </c>
      <c r="H8847">
        <v>35</v>
      </c>
      <c r="I8847" t="s">
        <v>33</v>
      </c>
      <c r="J8847" t="s">
        <v>47</v>
      </c>
      <c r="K8847" s="1" t="s">
        <v>29</v>
      </c>
      <c r="L8847">
        <v>7</v>
      </c>
      <c r="M8847" s="1" t="s">
        <v>29</v>
      </c>
      <c r="N8847">
        <v>4</v>
      </c>
      <c r="O8847">
        <v>3</v>
      </c>
      <c r="P8847" t="s">
        <v>22</v>
      </c>
      <c r="Q8847" t="s">
        <v>23</v>
      </c>
    </row>
    <row r="8848" spans="1:17" x14ac:dyDescent="0.25">
      <c r="A8848">
        <v>8847</v>
      </c>
      <c r="B8848">
        <v>66</v>
      </c>
      <c r="C8848" t="str">
        <f t="shared" si="138"/>
        <v>Senior</v>
      </c>
      <c r="D8848" t="s">
        <v>24</v>
      </c>
      <c r="E8848" t="s">
        <v>25</v>
      </c>
      <c r="F8848" t="s">
        <v>50</v>
      </c>
      <c r="G8848">
        <v>691.74</v>
      </c>
      <c r="H8848">
        <v>52</v>
      </c>
      <c r="I8848" t="s">
        <v>19</v>
      </c>
      <c r="J8848" t="s">
        <v>28</v>
      </c>
      <c r="K8848" s="1" t="s">
        <v>29</v>
      </c>
      <c r="L8848">
        <v>9</v>
      </c>
      <c r="M8848" s="1" t="s">
        <v>29</v>
      </c>
      <c r="N8848">
        <v>2</v>
      </c>
      <c r="O8848">
        <v>2</v>
      </c>
      <c r="P8848" t="s">
        <v>34</v>
      </c>
      <c r="Q8848" t="s">
        <v>30</v>
      </c>
    </row>
    <row r="8849" spans="1:17" x14ac:dyDescent="0.25">
      <c r="A8849">
        <v>8848</v>
      </c>
      <c r="B8849">
        <v>51</v>
      </c>
      <c r="C8849" t="str">
        <f t="shared" si="138"/>
        <v>Adult</v>
      </c>
      <c r="D8849" t="s">
        <v>16</v>
      </c>
      <c r="E8849" t="s">
        <v>46</v>
      </c>
      <c r="F8849" t="s">
        <v>50</v>
      </c>
      <c r="G8849">
        <v>669.78</v>
      </c>
      <c r="H8849">
        <v>49</v>
      </c>
      <c r="I8849" t="s">
        <v>33</v>
      </c>
      <c r="J8849" t="s">
        <v>47</v>
      </c>
      <c r="K8849" s="1" t="s">
        <v>29</v>
      </c>
      <c r="L8849">
        <v>5</v>
      </c>
      <c r="M8849" s="1" t="s">
        <v>21</v>
      </c>
      <c r="N8849">
        <v>4</v>
      </c>
      <c r="O8849">
        <v>9</v>
      </c>
      <c r="P8849" t="s">
        <v>34</v>
      </c>
      <c r="Q8849" t="s">
        <v>23</v>
      </c>
    </row>
    <row r="8850" spans="1:17" x14ac:dyDescent="0.25">
      <c r="A8850">
        <v>8849</v>
      </c>
      <c r="B8850">
        <v>66</v>
      </c>
      <c r="C8850" t="str">
        <f t="shared" si="138"/>
        <v>Senior</v>
      </c>
      <c r="D8850" t="s">
        <v>24</v>
      </c>
      <c r="E8850" t="s">
        <v>49</v>
      </c>
      <c r="F8850" t="s">
        <v>32</v>
      </c>
      <c r="G8850">
        <v>231.64</v>
      </c>
      <c r="H8850">
        <v>18</v>
      </c>
      <c r="I8850" t="s">
        <v>33</v>
      </c>
      <c r="J8850" t="s">
        <v>20</v>
      </c>
      <c r="K8850" s="1" t="s">
        <v>21</v>
      </c>
      <c r="L8850">
        <v>1</v>
      </c>
      <c r="M8850" s="1" t="s">
        <v>29</v>
      </c>
      <c r="N8850">
        <v>4</v>
      </c>
      <c r="O8850">
        <v>1</v>
      </c>
      <c r="P8850" t="s">
        <v>34</v>
      </c>
      <c r="Q8850" t="s">
        <v>30</v>
      </c>
    </row>
    <row r="8851" spans="1:17" x14ac:dyDescent="0.25">
      <c r="A8851">
        <v>8850</v>
      </c>
      <c r="B8851">
        <v>68</v>
      </c>
      <c r="C8851" t="str">
        <f t="shared" si="138"/>
        <v>Senior</v>
      </c>
      <c r="D8851" t="s">
        <v>24</v>
      </c>
      <c r="E8851" t="s">
        <v>44</v>
      </c>
      <c r="F8851" t="s">
        <v>41</v>
      </c>
      <c r="G8851">
        <v>747.19</v>
      </c>
      <c r="H8851">
        <v>37</v>
      </c>
      <c r="I8851" t="s">
        <v>19</v>
      </c>
      <c r="J8851" t="s">
        <v>28</v>
      </c>
      <c r="K8851" s="1" t="s">
        <v>21</v>
      </c>
      <c r="L8851">
        <v>1</v>
      </c>
      <c r="M8851" s="1" t="s">
        <v>29</v>
      </c>
      <c r="N8851">
        <v>2</v>
      </c>
      <c r="O8851">
        <v>13</v>
      </c>
      <c r="P8851" t="s">
        <v>34</v>
      </c>
      <c r="Q8851" t="s">
        <v>30</v>
      </c>
    </row>
    <row r="8852" spans="1:17" x14ac:dyDescent="0.25">
      <c r="A8852">
        <v>8851</v>
      </c>
      <c r="B8852">
        <v>41</v>
      </c>
      <c r="C8852" t="str">
        <f t="shared" si="138"/>
        <v>Adult</v>
      </c>
      <c r="D8852" t="s">
        <v>40</v>
      </c>
      <c r="E8852" t="s">
        <v>46</v>
      </c>
      <c r="F8852" t="s">
        <v>18</v>
      </c>
      <c r="G8852">
        <v>398.17</v>
      </c>
      <c r="H8852">
        <v>30</v>
      </c>
      <c r="I8852" t="s">
        <v>27</v>
      </c>
      <c r="J8852" t="s">
        <v>28</v>
      </c>
      <c r="K8852" s="1" t="s">
        <v>21</v>
      </c>
      <c r="L8852">
        <v>7</v>
      </c>
      <c r="M8852" s="1" t="s">
        <v>29</v>
      </c>
      <c r="N8852">
        <v>1</v>
      </c>
      <c r="O8852">
        <v>2</v>
      </c>
      <c r="P8852" t="s">
        <v>37</v>
      </c>
      <c r="Q8852" t="s">
        <v>39</v>
      </c>
    </row>
    <row r="8853" spans="1:17" x14ac:dyDescent="0.25">
      <c r="A8853">
        <v>8852</v>
      </c>
      <c r="B8853">
        <v>26</v>
      </c>
      <c r="C8853" t="str">
        <f t="shared" si="138"/>
        <v>Adult</v>
      </c>
      <c r="D8853" t="s">
        <v>24</v>
      </c>
      <c r="E8853" t="s">
        <v>31</v>
      </c>
      <c r="F8853" t="s">
        <v>42</v>
      </c>
      <c r="G8853">
        <v>442.06</v>
      </c>
      <c r="H8853">
        <v>47</v>
      </c>
      <c r="I8853" t="s">
        <v>27</v>
      </c>
      <c r="J8853" t="s">
        <v>38</v>
      </c>
      <c r="K8853" s="1" t="s">
        <v>29</v>
      </c>
      <c r="L8853">
        <v>2</v>
      </c>
      <c r="M8853" s="1" t="s">
        <v>29</v>
      </c>
      <c r="N8853">
        <v>4</v>
      </c>
      <c r="O8853">
        <v>3</v>
      </c>
      <c r="P8853" t="s">
        <v>37</v>
      </c>
      <c r="Q8853" t="s">
        <v>30</v>
      </c>
    </row>
    <row r="8854" spans="1:17" x14ac:dyDescent="0.25">
      <c r="A8854">
        <v>8853</v>
      </c>
      <c r="B8854">
        <v>37</v>
      </c>
      <c r="C8854" t="str">
        <f t="shared" si="138"/>
        <v>Adult</v>
      </c>
      <c r="D8854" t="s">
        <v>24</v>
      </c>
      <c r="E8854" t="s">
        <v>49</v>
      </c>
      <c r="F8854" t="s">
        <v>41</v>
      </c>
      <c r="G8854">
        <v>759.07</v>
      </c>
      <c r="H8854">
        <v>58</v>
      </c>
      <c r="I8854" t="s">
        <v>33</v>
      </c>
      <c r="J8854" t="s">
        <v>28</v>
      </c>
      <c r="K8854" s="1" t="s">
        <v>29</v>
      </c>
      <c r="L8854">
        <v>8</v>
      </c>
      <c r="M8854" s="1" t="s">
        <v>29</v>
      </c>
      <c r="N8854">
        <v>2</v>
      </c>
      <c r="O8854">
        <v>12</v>
      </c>
      <c r="P8854" t="s">
        <v>22</v>
      </c>
      <c r="Q8854" t="s">
        <v>39</v>
      </c>
    </row>
    <row r="8855" spans="1:17" x14ac:dyDescent="0.25">
      <c r="A8855">
        <v>8854</v>
      </c>
      <c r="B8855">
        <v>46</v>
      </c>
      <c r="C8855" t="str">
        <f t="shared" si="138"/>
        <v>Adult</v>
      </c>
      <c r="D8855" t="s">
        <v>40</v>
      </c>
      <c r="E8855" t="s">
        <v>48</v>
      </c>
      <c r="F8855" t="s">
        <v>43</v>
      </c>
      <c r="G8855">
        <v>437.02</v>
      </c>
      <c r="H8855">
        <v>28</v>
      </c>
      <c r="I8855" t="s">
        <v>33</v>
      </c>
      <c r="J8855" t="s">
        <v>28</v>
      </c>
      <c r="K8855" s="1" t="s">
        <v>21</v>
      </c>
      <c r="L8855">
        <v>1</v>
      </c>
      <c r="M8855" s="1" t="s">
        <v>21</v>
      </c>
      <c r="N8855">
        <v>4</v>
      </c>
      <c r="O8855">
        <v>3</v>
      </c>
      <c r="P8855" t="s">
        <v>34</v>
      </c>
      <c r="Q8855" t="s">
        <v>30</v>
      </c>
    </row>
    <row r="8856" spans="1:17" x14ac:dyDescent="0.25">
      <c r="A8856">
        <v>8855</v>
      </c>
      <c r="B8856">
        <v>54</v>
      </c>
      <c r="C8856" t="str">
        <f t="shared" si="138"/>
        <v>Adult</v>
      </c>
      <c r="D8856" t="s">
        <v>40</v>
      </c>
      <c r="E8856" t="s">
        <v>46</v>
      </c>
      <c r="F8856" t="s">
        <v>43</v>
      </c>
      <c r="G8856">
        <v>242.72</v>
      </c>
      <c r="H8856">
        <v>5</v>
      </c>
      <c r="I8856" t="s">
        <v>27</v>
      </c>
      <c r="J8856" t="s">
        <v>20</v>
      </c>
      <c r="K8856" s="1" t="s">
        <v>29</v>
      </c>
      <c r="L8856">
        <v>6</v>
      </c>
      <c r="M8856" s="1" t="s">
        <v>29</v>
      </c>
      <c r="N8856">
        <v>3</v>
      </c>
      <c r="O8856">
        <v>11</v>
      </c>
      <c r="P8856" t="s">
        <v>34</v>
      </c>
      <c r="Q8856" t="s">
        <v>23</v>
      </c>
    </row>
    <row r="8857" spans="1:17" x14ac:dyDescent="0.25">
      <c r="A8857">
        <v>8856</v>
      </c>
      <c r="B8857">
        <v>63</v>
      </c>
      <c r="C8857" t="str">
        <f t="shared" si="138"/>
        <v>Senior</v>
      </c>
      <c r="D8857" t="s">
        <v>24</v>
      </c>
      <c r="E8857" t="s">
        <v>17</v>
      </c>
      <c r="F8857" t="s">
        <v>36</v>
      </c>
      <c r="G8857">
        <v>345.22</v>
      </c>
      <c r="H8857">
        <v>49</v>
      </c>
      <c r="I8857" t="s">
        <v>19</v>
      </c>
      <c r="J8857" t="s">
        <v>28</v>
      </c>
      <c r="K8857" s="1" t="s">
        <v>29</v>
      </c>
      <c r="L8857">
        <v>6</v>
      </c>
      <c r="M8857" s="1" t="s">
        <v>29</v>
      </c>
      <c r="N8857">
        <v>4</v>
      </c>
      <c r="O8857">
        <v>9</v>
      </c>
      <c r="P8857" t="s">
        <v>37</v>
      </c>
      <c r="Q8857" t="s">
        <v>23</v>
      </c>
    </row>
    <row r="8858" spans="1:17" x14ac:dyDescent="0.25">
      <c r="A8858">
        <v>8857</v>
      </c>
      <c r="B8858">
        <v>45</v>
      </c>
      <c r="C8858" t="str">
        <f t="shared" si="138"/>
        <v>Adult</v>
      </c>
      <c r="D8858" t="s">
        <v>40</v>
      </c>
      <c r="E8858" t="s">
        <v>35</v>
      </c>
      <c r="F8858" t="s">
        <v>50</v>
      </c>
      <c r="G8858">
        <v>518.77</v>
      </c>
      <c r="H8858">
        <v>31</v>
      </c>
      <c r="I8858" t="s">
        <v>33</v>
      </c>
      <c r="J8858" t="s">
        <v>38</v>
      </c>
      <c r="K8858" s="1" t="s">
        <v>29</v>
      </c>
      <c r="L8858">
        <v>4</v>
      </c>
      <c r="M8858" s="1" t="s">
        <v>29</v>
      </c>
      <c r="N8858">
        <v>3</v>
      </c>
      <c r="O8858">
        <v>13</v>
      </c>
      <c r="P8858" t="s">
        <v>22</v>
      </c>
      <c r="Q8858" t="s">
        <v>23</v>
      </c>
    </row>
    <row r="8859" spans="1:17" x14ac:dyDescent="0.25">
      <c r="A8859">
        <v>8858</v>
      </c>
      <c r="B8859">
        <v>41</v>
      </c>
      <c r="C8859" t="str">
        <f t="shared" si="138"/>
        <v>Adult</v>
      </c>
      <c r="D8859" t="s">
        <v>40</v>
      </c>
      <c r="E8859" t="s">
        <v>35</v>
      </c>
      <c r="F8859" t="s">
        <v>18</v>
      </c>
      <c r="G8859">
        <v>946.86</v>
      </c>
      <c r="H8859">
        <v>40</v>
      </c>
      <c r="I8859" t="s">
        <v>27</v>
      </c>
      <c r="J8859" t="s">
        <v>45</v>
      </c>
      <c r="K8859" s="1" t="s">
        <v>29</v>
      </c>
      <c r="L8859">
        <v>3</v>
      </c>
      <c r="M8859" s="1" t="s">
        <v>29</v>
      </c>
      <c r="N8859">
        <v>4</v>
      </c>
      <c r="O8859">
        <v>3</v>
      </c>
      <c r="P8859" t="s">
        <v>22</v>
      </c>
      <c r="Q8859" t="s">
        <v>23</v>
      </c>
    </row>
    <row r="8860" spans="1:17" x14ac:dyDescent="0.25">
      <c r="A8860">
        <v>8859</v>
      </c>
      <c r="B8860">
        <v>48</v>
      </c>
      <c r="C8860" t="str">
        <f t="shared" si="138"/>
        <v>Adult</v>
      </c>
      <c r="D8860" t="s">
        <v>24</v>
      </c>
      <c r="E8860" t="s">
        <v>31</v>
      </c>
      <c r="F8860" t="s">
        <v>18</v>
      </c>
      <c r="G8860">
        <v>763.26</v>
      </c>
      <c r="H8860">
        <v>38</v>
      </c>
      <c r="I8860" t="s">
        <v>33</v>
      </c>
      <c r="J8860" t="s">
        <v>38</v>
      </c>
      <c r="K8860" s="1" t="s">
        <v>21</v>
      </c>
      <c r="L8860">
        <v>8</v>
      </c>
      <c r="M8860" s="1" t="s">
        <v>21</v>
      </c>
      <c r="N8860">
        <v>5</v>
      </c>
      <c r="O8860">
        <v>13</v>
      </c>
      <c r="P8860" t="s">
        <v>37</v>
      </c>
      <c r="Q8860" t="s">
        <v>39</v>
      </c>
    </row>
    <row r="8861" spans="1:17" x14ac:dyDescent="0.25">
      <c r="A8861">
        <v>8860</v>
      </c>
      <c r="B8861">
        <v>57</v>
      </c>
      <c r="C8861" t="str">
        <f t="shared" si="138"/>
        <v>Adult</v>
      </c>
      <c r="D8861" t="s">
        <v>16</v>
      </c>
      <c r="E8861" t="s">
        <v>25</v>
      </c>
      <c r="F8861" t="s">
        <v>32</v>
      </c>
      <c r="G8861">
        <v>818.66</v>
      </c>
      <c r="H8861">
        <v>15</v>
      </c>
      <c r="I8861" t="s">
        <v>19</v>
      </c>
      <c r="J8861" t="s">
        <v>28</v>
      </c>
      <c r="K8861" s="1" t="s">
        <v>21</v>
      </c>
      <c r="L8861">
        <v>8</v>
      </c>
      <c r="M8861" s="1" t="s">
        <v>29</v>
      </c>
      <c r="N8861">
        <v>4</v>
      </c>
      <c r="O8861">
        <v>8</v>
      </c>
      <c r="P8861" t="s">
        <v>37</v>
      </c>
      <c r="Q8861" t="s">
        <v>39</v>
      </c>
    </row>
    <row r="8862" spans="1:17" x14ac:dyDescent="0.25">
      <c r="A8862">
        <v>8861</v>
      </c>
      <c r="B8862">
        <v>40</v>
      </c>
      <c r="C8862" t="str">
        <f t="shared" si="138"/>
        <v>Adult</v>
      </c>
      <c r="D8862" t="s">
        <v>40</v>
      </c>
      <c r="E8862" t="s">
        <v>17</v>
      </c>
      <c r="F8862" t="s">
        <v>41</v>
      </c>
      <c r="G8862">
        <v>513.89</v>
      </c>
      <c r="H8862">
        <v>52</v>
      </c>
      <c r="I8862" t="s">
        <v>19</v>
      </c>
      <c r="J8862" t="s">
        <v>28</v>
      </c>
      <c r="K8862" s="1" t="s">
        <v>29</v>
      </c>
      <c r="L8862">
        <v>5</v>
      </c>
      <c r="M8862" s="1" t="s">
        <v>29</v>
      </c>
      <c r="N8862">
        <v>3</v>
      </c>
      <c r="O8862">
        <v>7</v>
      </c>
      <c r="P8862" t="s">
        <v>22</v>
      </c>
      <c r="Q8862" t="s">
        <v>39</v>
      </c>
    </row>
    <row r="8863" spans="1:17" x14ac:dyDescent="0.25">
      <c r="A8863">
        <v>8862</v>
      </c>
      <c r="B8863">
        <v>50</v>
      </c>
      <c r="C8863" t="str">
        <f t="shared" si="138"/>
        <v>Adult</v>
      </c>
      <c r="D8863" t="s">
        <v>24</v>
      </c>
      <c r="E8863" t="s">
        <v>46</v>
      </c>
      <c r="F8863" t="s">
        <v>50</v>
      </c>
      <c r="G8863">
        <v>296.85000000000002</v>
      </c>
      <c r="H8863">
        <v>25</v>
      </c>
      <c r="I8863" t="s">
        <v>27</v>
      </c>
      <c r="J8863" t="s">
        <v>28</v>
      </c>
      <c r="K8863" s="1" t="s">
        <v>29</v>
      </c>
      <c r="L8863">
        <v>8</v>
      </c>
      <c r="M8863" s="1" t="s">
        <v>21</v>
      </c>
      <c r="N8863">
        <v>4</v>
      </c>
      <c r="O8863">
        <v>5</v>
      </c>
      <c r="P8863" t="s">
        <v>22</v>
      </c>
      <c r="Q8863" t="s">
        <v>30</v>
      </c>
    </row>
    <row r="8864" spans="1:17" x14ac:dyDescent="0.25">
      <c r="A8864">
        <v>8863</v>
      </c>
      <c r="B8864">
        <v>64</v>
      </c>
      <c r="C8864" t="str">
        <f t="shared" si="138"/>
        <v>Senior</v>
      </c>
      <c r="D8864" t="s">
        <v>24</v>
      </c>
      <c r="E8864" t="s">
        <v>25</v>
      </c>
      <c r="F8864" t="s">
        <v>41</v>
      </c>
      <c r="G8864">
        <v>866.81</v>
      </c>
      <c r="H8864">
        <v>25</v>
      </c>
      <c r="I8864" t="s">
        <v>27</v>
      </c>
      <c r="J8864" t="s">
        <v>28</v>
      </c>
      <c r="K8864" s="1" t="s">
        <v>29</v>
      </c>
      <c r="L8864">
        <v>9</v>
      </c>
      <c r="M8864" s="1" t="s">
        <v>21</v>
      </c>
      <c r="N8864">
        <v>2</v>
      </c>
      <c r="O8864">
        <v>13</v>
      </c>
      <c r="P8864" t="s">
        <v>34</v>
      </c>
      <c r="Q8864" t="s">
        <v>30</v>
      </c>
    </row>
    <row r="8865" spans="1:17" x14ac:dyDescent="0.25">
      <c r="A8865">
        <v>8864</v>
      </c>
      <c r="B8865">
        <v>48</v>
      </c>
      <c r="C8865" t="str">
        <f t="shared" si="138"/>
        <v>Adult</v>
      </c>
      <c r="D8865" t="s">
        <v>40</v>
      </c>
      <c r="E8865" t="s">
        <v>35</v>
      </c>
      <c r="F8865" t="s">
        <v>42</v>
      </c>
      <c r="G8865">
        <v>155.86000000000001</v>
      </c>
      <c r="H8865">
        <v>27</v>
      </c>
      <c r="I8865" t="s">
        <v>33</v>
      </c>
      <c r="J8865" t="s">
        <v>20</v>
      </c>
      <c r="K8865" s="1" t="s">
        <v>21</v>
      </c>
      <c r="L8865">
        <v>3</v>
      </c>
      <c r="M8865" s="1" t="s">
        <v>29</v>
      </c>
      <c r="N8865">
        <v>4</v>
      </c>
      <c r="O8865">
        <v>10</v>
      </c>
      <c r="P8865" t="s">
        <v>22</v>
      </c>
      <c r="Q8865" t="s">
        <v>39</v>
      </c>
    </row>
    <row r="8866" spans="1:17" x14ac:dyDescent="0.25">
      <c r="A8866">
        <v>8865</v>
      </c>
      <c r="B8866">
        <v>62</v>
      </c>
      <c r="C8866" t="str">
        <f t="shared" si="138"/>
        <v>Senior</v>
      </c>
      <c r="D8866" t="s">
        <v>16</v>
      </c>
      <c r="E8866" t="s">
        <v>25</v>
      </c>
      <c r="F8866" t="s">
        <v>36</v>
      </c>
      <c r="G8866">
        <v>631.25</v>
      </c>
      <c r="H8866">
        <v>40</v>
      </c>
      <c r="I8866" t="s">
        <v>33</v>
      </c>
      <c r="J8866" t="s">
        <v>47</v>
      </c>
      <c r="K8866" s="1" t="s">
        <v>21</v>
      </c>
      <c r="L8866">
        <v>4</v>
      </c>
      <c r="M8866" s="1" t="s">
        <v>29</v>
      </c>
      <c r="N8866">
        <v>3</v>
      </c>
      <c r="O8866">
        <v>1</v>
      </c>
      <c r="P8866" t="s">
        <v>22</v>
      </c>
      <c r="Q8866" t="s">
        <v>23</v>
      </c>
    </row>
    <row r="8867" spans="1:17" x14ac:dyDescent="0.25">
      <c r="A8867">
        <v>8866</v>
      </c>
      <c r="B8867">
        <v>43</v>
      </c>
      <c r="C8867" t="str">
        <f t="shared" si="138"/>
        <v>Adult</v>
      </c>
      <c r="D8867" t="s">
        <v>24</v>
      </c>
      <c r="E8867" t="s">
        <v>48</v>
      </c>
      <c r="F8867" t="s">
        <v>36</v>
      </c>
      <c r="G8867">
        <v>328.09</v>
      </c>
      <c r="H8867">
        <v>18</v>
      </c>
      <c r="I8867" t="s">
        <v>27</v>
      </c>
      <c r="J8867" t="s">
        <v>45</v>
      </c>
      <c r="K8867" s="1" t="s">
        <v>21</v>
      </c>
      <c r="L8867">
        <v>8</v>
      </c>
      <c r="M8867" s="1" t="s">
        <v>29</v>
      </c>
      <c r="N8867">
        <v>2</v>
      </c>
      <c r="O8867">
        <v>10</v>
      </c>
      <c r="P8867" t="s">
        <v>37</v>
      </c>
      <c r="Q8867" t="s">
        <v>39</v>
      </c>
    </row>
    <row r="8868" spans="1:17" x14ac:dyDescent="0.25">
      <c r="A8868">
        <v>8867</v>
      </c>
      <c r="B8868">
        <v>58</v>
      </c>
      <c r="C8868" t="str">
        <f t="shared" si="138"/>
        <v>Adult</v>
      </c>
      <c r="D8868" t="s">
        <v>24</v>
      </c>
      <c r="E8868" t="s">
        <v>25</v>
      </c>
      <c r="F8868" t="s">
        <v>42</v>
      </c>
      <c r="G8868">
        <v>282.29000000000002</v>
      </c>
      <c r="H8868">
        <v>37</v>
      </c>
      <c r="I8868" t="s">
        <v>33</v>
      </c>
      <c r="J8868" t="s">
        <v>28</v>
      </c>
      <c r="K8868" s="1" t="s">
        <v>29</v>
      </c>
      <c r="L8868">
        <v>1</v>
      </c>
      <c r="M8868" s="1" t="s">
        <v>21</v>
      </c>
      <c r="N8868">
        <v>4</v>
      </c>
      <c r="O8868">
        <v>10</v>
      </c>
      <c r="P8868" t="s">
        <v>22</v>
      </c>
      <c r="Q8868" t="s">
        <v>23</v>
      </c>
    </row>
    <row r="8869" spans="1:17" x14ac:dyDescent="0.25">
      <c r="A8869">
        <v>8868</v>
      </c>
      <c r="B8869">
        <v>66</v>
      </c>
      <c r="C8869" t="str">
        <f t="shared" si="138"/>
        <v>Senior</v>
      </c>
      <c r="D8869" t="s">
        <v>16</v>
      </c>
      <c r="E8869" t="s">
        <v>48</v>
      </c>
      <c r="F8869" t="s">
        <v>36</v>
      </c>
      <c r="G8869">
        <v>633.20000000000005</v>
      </c>
      <c r="H8869">
        <v>52</v>
      </c>
      <c r="I8869" t="s">
        <v>27</v>
      </c>
      <c r="J8869" t="s">
        <v>38</v>
      </c>
      <c r="K8869" s="1" t="s">
        <v>29</v>
      </c>
      <c r="L8869">
        <v>8</v>
      </c>
      <c r="M8869" s="1" t="s">
        <v>21</v>
      </c>
      <c r="N8869">
        <v>5</v>
      </c>
      <c r="O8869">
        <v>7</v>
      </c>
      <c r="P8869" t="s">
        <v>22</v>
      </c>
      <c r="Q8869" t="s">
        <v>23</v>
      </c>
    </row>
    <row r="8870" spans="1:17" x14ac:dyDescent="0.25">
      <c r="A8870">
        <v>8869</v>
      </c>
      <c r="B8870">
        <v>19</v>
      </c>
      <c r="C8870" t="str">
        <f t="shared" si="138"/>
        <v>Teenager</v>
      </c>
      <c r="D8870" t="s">
        <v>16</v>
      </c>
      <c r="E8870" t="s">
        <v>17</v>
      </c>
      <c r="F8870" t="s">
        <v>18</v>
      </c>
      <c r="G8870">
        <v>449.66</v>
      </c>
      <c r="H8870">
        <v>38</v>
      </c>
      <c r="I8870" t="s">
        <v>33</v>
      </c>
      <c r="J8870" t="s">
        <v>45</v>
      </c>
      <c r="K8870" s="1" t="s">
        <v>21</v>
      </c>
      <c r="L8870">
        <v>8</v>
      </c>
      <c r="M8870" s="1" t="s">
        <v>29</v>
      </c>
      <c r="N8870">
        <v>1</v>
      </c>
      <c r="O8870">
        <v>4</v>
      </c>
      <c r="P8870" t="s">
        <v>34</v>
      </c>
      <c r="Q8870" t="s">
        <v>30</v>
      </c>
    </row>
    <row r="8871" spans="1:17" x14ac:dyDescent="0.25">
      <c r="A8871">
        <v>8870</v>
      </c>
      <c r="B8871">
        <v>60</v>
      </c>
      <c r="C8871" t="str">
        <f t="shared" si="138"/>
        <v>Senior</v>
      </c>
      <c r="D8871" t="s">
        <v>24</v>
      </c>
      <c r="E8871" t="s">
        <v>46</v>
      </c>
      <c r="F8871" t="s">
        <v>18</v>
      </c>
      <c r="G8871">
        <v>345.71</v>
      </c>
      <c r="H8871">
        <v>40</v>
      </c>
      <c r="I8871" t="s">
        <v>19</v>
      </c>
      <c r="J8871" t="s">
        <v>45</v>
      </c>
      <c r="K8871" s="1" t="s">
        <v>21</v>
      </c>
      <c r="L8871">
        <v>1</v>
      </c>
      <c r="M8871" s="1" t="s">
        <v>21</v>
      </c>
      <c r="N8871">
        <v>2</v>
      </c>
      <c r="O8871">
        <v>3</v>
      </c>
      <c r="P8871" t="s">
        <v>34</v>
      </c>
      <c r="Q8871" t="s">
        <v>30</v>
      </c>
    </row>
    <row r="8872" spans="1:17" x14ac:dyDescent="0.25">
      <c r="A8872">
        <v>8871</v>
      </c>
      <c r="B8872">
        <v>35</v>
      </c>
      <c r="C8872" t="str">
        <f t="shared" si="138"/>
        <v>Adult</v>
      </c>
      <c r="D8872" t="s">
        <v>24</v>
      </c>
      <c r="E8872" t="s">
        <v>31</v>
      </c>
      <c r="F8872" t="s">
        <v>18</v>
      </c>
      <c r="G8872">
        <v>136.87</v>
      </c>
      <c r="H8872">
        <v>8</v>
      </c>
      <c r="I8872" t="s">
        <v>33</v>
      </c>
      <c r="J8872" t="s">
        <v>38</v>
      </c>
      <c r="K8872" s="1" t="s">
        <v>29</v>
      </c>
      <c r="L8872">
        <v>6</v>
      </c>
      <c r="M8872" s="1" t="s">
        <v>29</v>
      </c>
      <c r="N8872">
        <v>1</v>
      </c>
      <c r="O8872">
        <v>7</v>
      </c>
      <c r="P8872" t="s">
        <v>22</v>
      </c>
      <c r="Q8872" t="s">
        <v>23</v>
      </c>
    </row>
    <row r="8873" spans="1:17" x14ac:dyDescent="0.25">
      <c r="A8873">
        <v>8872</v>
      </c>
      <c r="B8873">
        <v>69</v>
      </c>
      <c r="C8873" t="str">
        <f t="shared" si="138"/>
        <v>Senior</v>
      </c>
      <c r="D8873" t="s">
        <v>24</v>
      </c>
      <c r="E8873" t="s">
        <v>25</v>
      </c>
      <c r="F8873" t="s">
        <v>50</v>
      </c>
      <c r="G8873">
        <v>605.37</v>
      </c>
      <c r="H8873">
        <v>6</v>
      </c>
      <c r="I8873" t="s">
        <v>33</v>
      </c>
      <c r="J8873" t="s">
        <v>28</v>
      </c>
      <c r="K8873" s="1" t="s">
        <v>21</v>
      </c>
      <c r="L8873">
        <v>8</v>
      </c>
      <c r="M8873" s="1" t="s">
        <v>29</v>
      </c>
      <c r="N8873">
        <v>4</v>
      </c>
      <c r="O8873">
        <v>11</v>
      </c>
      <c r="P8873" t="s">
        <v>22</v>
      </c>
      <c r="Q8873" t="s">
        <v>23</v>
      </c>
    </row>
    <row r="8874" spans="1:17" x14ac:dyDescent="0.25">
      <c r="A8874">
        <v>8873</v>
      </c>
      <c r="B8874">
        <v>49</v>
      </c>
      <c r="C8874" t="str">
        <f t="shared" si="138"/>
        <v>Adult</v>
      </c>
      <c r="D8874" t="s">
        <v>24</v>
      </c>
      <c r="E8874" t="s">
        <v>44</v>
      </c>
      <c r="F8874" t="s">
        <v>41</v>
      </c>
      <c r="G8874">
        <v>314.02</v>
      </c>
      <c r="H8874">
        <v>35</v>
      </c>
      <c r="I8874" t="s">
        <v>27</v>
      </c>
      <c r="J8874" t="s">
        <v>20</v>
      </c>
      <c r="K8874" s="1" t="s">
        <v>21</v>
      </c>
      <c r="L8874">
        <v>7</v>
      </c>
      <c r="M8874" s="1" t="s">
        <v>29</v>
      </c>
      <c r="N8874">
        <v>5</v>
      </c>
      <c r="O8874">
        <v>7</v>
      </c>
      <c r="P8874" t="s">
        <v>37</v>
      </c>
      <c r="Q8874" t="s">
        <v>30</v>
      </c>
    </row>
    <row r="8875" spans="1:17" x14ac:dyDescent="0.25">
      <c r="A8875">
        <v>8874</v>
      </c>
      <c r="B8875">
        <v>61</v>
      </c>
      <c r="C8875" t="str">
        <f t="shared" si="138"/>
        <v>Senior</v>
      </c>
      <c r="D8875" t="s">
        <v>16</v>
      </c>
      <c r="E8875" t="s">
        <v>48</v>
      </c>
      <c r="F8875" t="s">
        <v>50</v>
      </c>
      <c r="G8875">
        <v>356.17</v>
      </c>
      <c r="H8875">
        <v>9</v>
      </c>
      <c r="I8875" t="s">
        <v>27</v>
      </c>
      <c r="J8875" t="s">
        <v>28</v>
      </c>
      <c r="K8875" s="1" t="s">
        <v>21</v>
      </c>
      <c r="L8875">
        <v>4</v>
      </c>
      <c r="M8875" s="1" t="s">
        <v>21</v>
      </c>
      <c r="N8875">
        <v>4</v>
      </c>
      <c r="O8875">
        <v>4</v>
      </c>
      <c r="P8875" t="s">
        <v>37</v>
      </c>
      <c r="Q8875" t="s">
        <v>23</v>
      </c>
    </row>
    <row r="8876" spans="1:17" x14ac:dyDescent="0.25">
      <c r="A8876">
        <v>8875</v>
      </c>
      <c r="B8876">
        <v>66</v>
      </c>
      <c r="C8876" t="str">
        <f t="shared" si="138"/>
        <v>Senior</v>
      </c>
      <c r="D8876" t="s">
        <v>24</v>
      </c>
      <c r="E8876" t="s">
        <v>46</v>
      </c>
      <c r="F8876" t="s">
        <v>42</v>
      </c>
      <c r="G8876">
        <v>972.9</v>
      </c>
      <c r="H8876">
        <v>22</v>
      </c>
      <c r="I8876" t="s">
        <v>19</v>
      </c>
      <c r="J8876" t="s">
        <v>47</v>
      </c>
      <c r="K8876" s="1" t="s">
        <v>21</v>
      </c>
      <c r="L8876">
        <v>3</v>
      </c>
      <c r="M8876" s="1" t="s">
        <v>21</v>
      </c>
      <c r="N8876">
        <v>1</v>
      </c>
      <c r="O8876">
        <v>3</v>
      </c>
      <c r="P8876" t="s">
        <v>34</v>
      </c>
      <c r="Q8876" t="s">
        <v>39</v>
      </c>
    </row>
    <row r="8877" spans="1:17" x14ac:dyDescent="0.25">
      <c r="A8877">
        <v>8876</v>
      </c>
      <c r="B8877">
        <v>55</v>
      </c>
      <c r="C8877" t="str">
        <f t="shared" si="138"/>
        <v>Adult</v>
      </c>
      <c r="D8877" t="s">
        <v>40</v>
      </c>
      <c r="E8877" t="s">
        <v>35</v>
      </c>
      <c r="F8877" t="s">
        <v>26</v>
      </c>
      <c r="G8877">
        <v>357.06</v>
      </c>
      <c r="H8877">
        <v>37</v>
      </c>
      <c r="I8877" t="s">
        <v>33</v>
      </c>
      <c r="J8877" t="s">
        <v>38</v>
      </c>
      <c r="K8877" s="1" t="s">
        <v>21</v>
      </c>
      <c r="L8877">
        <v>1</v>
      </c>
      <c r="M8877" s="1" t="s">
        <v>29</v>
      </c>
      <c r="N8877">
        <v>1</v>
      </c>
      <c r="O8877">
        <v>12</v>
      </c>
      <c r="P8877" t="s">
        <v>34</v>
      </c>
      <c r="Q8877" t="s">
        <v>39</v>
      </c>
    </row>
    <row r="8878" spans="1:17" x14ac:dyDescent="0.25">
      <c r="A8878">
        <v>8877</v>
      </c>
      <c r="B8878">
        <v>34</v>
      </c>
      <c r="C8878" t="str">
        <f t="shared" si="138"/>
        <v>Adult</v>
      </c>
      <c r="D8878" t="s">
        <v>40</v>
      </c>
      <c r="E8878" t="s">
        <v>25</v>
      </c>
      <c r="F8878" t="s">
        <v>50</v>
      </c>
      <c r="G8878">
        <v>475.8</v>
      </c>
      <c r="H8878">
        <v>47</v>
      </c>
      <c r="I8878" t="s">
        <v>27</v>
      </c>
      <c r="J8878" t="s">
        <v>28</v>
      </c>
      <c r="K8878" s="1" t="s">
        <v>29</v>
      </c>
      <c r="L8878">
        <v>5</v>
      </c>
      <c r="M8878" s="1" t="s">
        <v>29</v>
      </c>
      <c r="N8878">
        <v>1</v>
      </c>
      <c r="O8878">
        <v>6</v>
      </c>
      <c r="P8878" t="s">
        <v>37</v>
      </c>
      <c r="Q8878" t="s">
        <v>23</v>
      </c>
    </row>
    <row r="8879" spans="1:17" x14ac:dyDescent="0.25">
      <c r="A8879">
        <v>8878</v>
      </c>
      <c r="B8879">
        <v>39</v>
      </c>
      <c r="C8879" t="str">
        <f t="shared" si="138"/>
        <v>Adult</v>
      </c>
      <c r="D8879" t="s">
        <v>24</v>
      </c>
      <c r="E8879" t="s">
        <v>31</v>
      </c>
      <c r="F8879" t="s">
        <v>18</v>
      </c>
      <c r="G8879">
        <v>837.68</v>
      </c>
      <c r="H8879">
        <v>38</v>
      </c>
      <c r="I8879" t="s">
        <v>27</v>
      </c>
      <c r="J8879" t="s">
        <v>38</v>
      </c>
      <c r="K8879" s="1" t="s">
        <v>21</v>
      </c>
      <c r="L8879">
        <v>5</v>
      </c>
      <c r="M8879" s="1" t="s">
        <v>21</v>
      </c>
      <c r="N8879">
        <v>5</v>
      </c>
      <c r="O8879">
        <v>11</v>
      </c>
      <c r="P8879" t="s">
        <v>37</v>
      </c>
      <c r="Q8879" t="s">
        <v>30</v>
      </c>
    </row>
    <row r="8880" spans="1:17" x14ac:dyDescent="0.25">
      <c r="A8880">
        <v>8879</v>
      </c>
      <c r="B8880">
        <v>42</v>
      </c>
      <c r="C8880" t="str">
        <f t="shared" si="138"/>
        <v>Adult</v>
      </c>
      <c r="D8880" t="s">
        <v>24</v>
      </c>
      <c r="E8880" t="s">
        <v>48</v>
      </c>
      <c r="F8880" t="s">
        <v>41</v>
      </c>
      <c r="G8880">
        <v>684.79</v>
      </c>
      <c r="H8880">
        <v>20</v>
      </c>
      <c r="I8880" t="s">
        <v>19</v>
      </c>
      <c r="J8880" t="s">
        <v>28</v>
      </c>
      <c r="K8880" s="1" t="s">
        <v>21</v>
      </c>
      <c r="L8880">
        <v>1</v>
      </c>
      <c r="M8880" s="1" t="s">
        <v>29</v>
      </c>
      <c r="N8880">
        <v>3</v>
      </c>
      <c r="O8880">
        <v>6</v>
      </c>
      <c r="P8880" t="s">
        <v>37</v>
      </c>
      <c r="Q8880" t="s">
        <v>23</v>
      </c>
    </row>
    <row r="8881" spans="1:17" x14ac:dyDescent="0.25">
      <c r="A8881">
        <v>8880</v>
      </c>
      <c r="B8881">
        <v>41</v>
      </c>
      <c r="C8881" t="str">
        <f t="shared" si="138"/>
        <v>Adult</v>
      </c>
      <c r="D8881" t="s">
        <v>40</v>
      </c>
      <c r="E8881" t="s">
        <v>46</v>
      </c>
      <c r="F8881" t="s">
        <v>32</v>
      </c>
      <c r="G8881">
        <v>240.87</v>
      </c>
      <c r="H8881">
        <v>49</v>
      </c>
      <c r="I8881" t="s">
        <v>27</v>
      </c>
      <c r="J8881" t="s">
        <v>47</v>
      </c>
      <c r="K8881" s="1" t="s">
        <v>29</v>
      </c>
      <c r="L8881">
        <v>9</v>
      </c>
      <c r="M8881" s="1" t="s">
        <v>21</v>
      </c>
      <c r="N8881">
        <v>3</v>
      </c>
      <c r="O8881">
        <v>4</v>
      </c>
      <c r="P8881" t="s">
        <v>37</v>
      </c>
      <c r="Q8881" t="s">
        <v>30</v>
      </c>
    </row>
    <row r="8882" spans="1:17" x14ac:dyDescent="0.25">
      <c r="A8882">
        <v>8881</v>
      </c>
      <c r="B8882">
        <v>45</v>
      </c>
      <c r="C8882" t="str">
        <f t="shared" si="138"/>
        <v>Adult</v>
      </c>
      <c r="D8882" t="s">
        <v>24</v>
      </c>
      <c r="E8882" t="s">
        <v>46</v>
      </c>
      <c r="F8882" t="s">
        <v>18</v>
      </c>
      <c r="G8882">
        <v>964.19</v>
      </c>
      <c r="H8882">
        <v>32</v>
      </c>
      <c r="I8882" t="s">
        <v>33</v>
      </c>
      <c r="J8882" t="s">
        <v>20</v>
      </c>
      <c r="K8882" s="1" t="s">
        <v>29</v>
      </c>
      <c r="L8882">
        <v>8</v>
      </c>
      <c r="M8882" s="1" t="s">
        <v>21</v>
      </c>
      <c r="N8882">
        <v>3</v>
      </c>
      <c r="O8882">
        <v>9</v>
      </c>
      <c r="P8882" t="s">
        <v>22</v>
      </c>
      <c r="Q8882" t="s">
        <v>39</v>
      </c>
    </row>
    <row r="8883" spans="1:17" x14ac:dyDescent="0.25">
      <c r="A8883">
        <v>8882</v>
      </c>
      <c r="B8883">
        <v>30</v>
      </c>
      <c r="C8883" t="str">
        <f t="shared" si="138"/>
        <v>Adult</v>
      </c>
      <c r="D8883" t="s">
        <v>16</v>
      </c>
      <c r="E8883" t="s">
        <v>17</v>
      </c>
      <c r="F8883" t="s">
        <v>42</v>
      </c>
      <c r="G8883">
        <v>121.26</v>
      </c>
      <c r="H8883">
        <v>35</v>
      </c>
      <c r="I8883" t="s">
        <v>19</v>
      </c>
      <c r="J8883" t="s">
        <v>38</v>
      </c>
      <c r="K8883" s="1" t="s">
        <v>29</v>
      </c>
      <c r="L8883">
        <v>5</v>
      </c>
      <c r="M8883" s="1" t="s">
        <v>29</v>
      </c>
      <c r="N8883">
        <v>2</v>
      </c>
      <c r="O8883">
        <v>7</v>
      </c>
      <c r="P8883" t="s">
        <v>37</v>
      </c>
      <c r="Q8883" t="s">
        <v>39</v>
      </c>
    </row>
    <row r="8884" spans="1:17" x14ac:dyDescent="0.25">
      <c r="A8884">
        <v>8883</v>
      </c>
      <c r="B8884">
        <v>32</v>
      </c>
      <c r="C8884" t="str">
        <f t="shared" si="138"/>
        <v>Adult</v>
      </c>
      <c r="D8884" t="s">
        <v>40</v>
      </c>
      <c r="E8884" t="s">
        <v>49</v>
      </c>
      <c r="F8884" t="s">
        <v>50</v>
      </c>
      <c r="G8884">
        <v>667.23</v>
      </c>
      <c r="H8884">
        <v>29</v>
      </c>
      <c r="I8884" t="s">
        <v>27</v>
      </c>
      <c r="J8884" t="s">
        <v>28</v>
      </c>
      <c r="K8884" s="1" t="s">
        <v>21</v>
      </c>
      <c r="L8884">
        <v>1</v>
      </c>
      <c r="M8884" s="1" t="s">
        <v>21</v>
      </c>
      <c r="N8884">
        <v>4</v>
      </c>
      <c r="O8884">
        <v>11</v>
      </c>
      <c r="P8884" t="s">
        <v>34</v>
      </c>
      <c r="Q8884" t="s">
        <v>23</v>
      </c>
    </row>
    <row r="8885" spans="1:17" x14ac:dyDescent="0.25">
      <c r="A8885">
        <v>8884</v>
      </c>
      <c r="B8885">
        <v>31</v>
      </c>
      <c r="C8885" t="str">
        <f t="shared" si="138"/>
        <v>Adult</v>
      </c>
      <c r="D8885" t="s">
        <v>16</v>
      </c>
      <c r="E8885" t="s">
        <v>49</v>
      </c>
      <c r="F8885" t="s">
        <v>32</v>
      </c>
      <c r="G8885">
        <v>739.2</v>
      </c>
      <c r="H8885">
        <v>8</v>
      </c>
      <c r="I8885" t="s">
        <v>19</v>
      </c>
      <c r="J8885" t="s">
        <v>38</v>
      </c>
      <c r="K8885" s="1" t="s">
        <v>21</v>
      </c>
      <c r="L8885">
        <v>1</v>
      </c>
      <c r="M8885" s="1" t="s">
        <v>21</v>
      </c>
      <c r="N8885">
        <v>1</v>
      </c>
      <c r="O8885">
        <v>1</v>
      </c>
      <c r="P8885" t="s">
        <v>37</v>
      </c>
      <c r="Q8885" t="s">
        <v>23</v>
      </c>
    </row>
    <row r="8886" spans="1:17" x14ac:dyDescent="0.25">
      <c r="A8886">
        <v>8885</v>
      </c>
      <c r="B8886">
        <v>30</v>
      </c>
      <c r="C8886" t="str">
        <f t="shared" si="138"/>
        <v>Adult</v>
      </c>
      <c r="D8886" t="s">
        <v>40</v>
      </c>
      <c r="E8886" t="s">
        <v>17</v>
      </c>
      <c r="F8886" t="s">
        <v>26</v>
      </c>
      <c r="G8886">
        <v>868.87</v>
      </c>
      <c r="H8886">
        <v>19</v>
      </c>
      <c r="I8886" t="s">
        <v>27</v>
      </c>
      <c r="J8886" t="s">
        <v>45</v>
      </c>
      <c r="K8886" s="1" t="s">
        <v>29</v>
      </c>
      <c r="L8886">
        <v>2</v>
      </c>
      <c r="M8886" s="1" t="s">
        <v>29</v>
      </c>
      <c r="N8886">
        <v>4</v>
      </c>
      <c r="O8886">
        <v>5</v>
      </c>
      <c r="P8886" t="s">
        <v>37</v>
      </c>
      <c r="Q8886" t="s">
        <v>30</v>
      </c>
    </row>
    <row r="8887" spans="1:17" x14ac:dyDescent="0.25">
      <c r="A8887">
        <v>8886</v>
      </c>
      <c r="B8887">
        <v>30</v>
      </c>
      <c r="C8887" t="str">
        <f t="shared" si="138"/>
        <v>Adult</v>
      </c>
      <c r="D8887" t="s">
        <v>24</v>
      </c>
      <c r="E8887" t="s">
        <v>49</v>
      </c>
      <c r="F8887" t="s">
        <v>41</v>
      </c>
      <c r="G8887">
        <v>665.42</v>
      </c>
      <c r="H8887">
        <v>32</v>
      </c>
      <c r="I8887" t="s">
        <v>19</v>
      </c>
      <c r="J8887" t="s">
        <v>28</v>
      </c>
      <c r="K8887" s="1" t="s">
        <v>21</v>
      </c>
      <c r="L8887">
        <v>8</v>
      </c>
      <c r="M8887" s="1" t="s">
        <v>29</v>
      </c>
      <c r="N8887">
        <v>2</v>
      </c>
      <c r="O8887">
        <v>11</v>
      </c>
      <c r="P8887" t="s">
        <v>22</v>
      </c>
      <c r="Q8887" t="s">
        <v>23</v>
      </c>
    </row>
    <row r="8888" spans="1:17" x14ac:dyDescent="0.25">
      <c r="A8888">
        <v>8887</v>
      </c>
      <c r="B8888">
        <v>57</v>
      </c>
      <c r="C8888" t="str">
        <f t="shared" si="138"/>
        <v>Adult</v>
      </c>
      <c r="D8888" t="s">
        <v>40</v>
      </c>
      <c r="E8888" t="s">
        <v>48</v>
      </c>
      <c r="F8888" t="s">
        <v>36</v>
      </c>
      <c r="G8888">
        <v>757.16</v>
      </c>
      <c r="H8888">
        <v>15</v>
      </c>
      <c r="I8888" t="s">
        <v>19</v>
      </c>
      <c r="J8888" t="s">
        <v>20</v>
      </c>
      <c r="K8888" s="1" t="s">
        <v>29</v>
      </c>
      <c r="L8888">
        <v>5</v>
      </c>
      <c r="M8888" s="1" t="s">
        <v>29</v>
      </c>
      <c r="N8888">
        <v>2</v>
      </c>
      <c r="O8888">
        <v>9</v>
      </c>
      <c r="P8888" t="s">
        <v>34</v>
      </c>
      <c r="Q8888" t="s">
        <v>30</v>
      </c>
    </row>
    <row r="8889" spans="1:17" x14ac:dyDescent="0.25">
      <c r="A8889">
        <v>8888</v>
      </c>
      <c r="B8889">
        <v>37</v>
      </c>
      <c r="C8889" t="str">
        <f t="shared" si="138"/>
        <v>Adult</v>
      </c>
      <c r="D8889" t="s">
        <v>16</v>
      </c>
      <c r="E8889" t="s">
        <v>49</v>
      </c>
      <c r="F8889" t="s">
        <v>43</v>
      </c>
      <c r="G8889">
        <v>137.26</v>
      </c>
      <c r="H8889">
        <v>30</v>
      </c>
      <c r="I8889" t="s">
        <v>19</v>
      </c>
      <c r="J8889" t="s">
        <v>38</v>
      </c>
      <c r="K8889" s="1" t="s">
        <v>21</v>
      </c>
      <c r="L8889">
        <v>5</v>
      </c>
      <c r="M8889" s="1" t="s">
        <v>21</v>
      </c>
      <c r="N8889">
        <v>5</v>
      </c>
      <c r="O8889">
        <v>4</v>
      </c>
      <c r="P8889" t="s">
        <v>37</v>
      </c>
      <c r="Q8889" t="s">
        <v>23</v>
      </c>
    </row>
    <row r="8890" spans="1:17" x14ac:dyDescent="0.25">
      <c r="A8890">
        <v>8889</v>
      </c>
      <c r="B8890">
        <v>40</v>
      </c>
      <c r="C8890" t="str">
        <f t="shared" si="138"/>
        <v>Adult</v>
      </c>
      <c r="D8890" t="s">
        <v>40</v>
      </c>
      <c r="E8890" t="s">
        <v>44</v>
      </c>
      <c r="F8890" t="s">
        <v>26</v>
      </c>
      <c r="G8890">
        <v>871.14</v>
      </c>
      <c r="H8890">
        <v>51</v>
      </c>
      <c r="I8890" t="s">
        <v>27</v>
      </c>
      <c r="J8890" t="s">
        <v>28</v>
      </c>
      <c r="K8890" s="1" t="s">
        <v>21</v>
      </c>
      <c r="L8890">
        <v>1</v>
      </c>
      <c r="M8890" s="1" t="s">
        <v>29</v>
      </c>
      <c r="N8890">
        <v>4</v>
      </c>
      <c r="O8890">
        <v>1</v>
      </c>
      <c r="P8890" t="s">
        <v>34</v>
      </c>
      <c r="Q8890" t="s">
        <v>30</v>
      </c>
    </row>
    <row r="8891" spans="1:17" x14ac:dyDescent="0.25">
      <c r="A8891">
        <v>8890</v>
      </c>
      <c r="B8891">
        <v>64</v>
      </c>
      <c r="C8891" t="str">
        <f t="shared" si="138"/>
        <v>Senior</v>
      </c>
      <c r="D8891" t="s">
        <v>24</v>
      </c>
      <c r="E8891" t="s">
        <v>35</v>
      </c>
      <c r="F8891" t="s">
        <v>42</v>
      </c>
      <c r="G8891">
        <v>24.41</v>
      </c>
      <c r="H8891">
        <v>7</v>
      </c>
      <c r="I8891" t="s">
        <v>33</v>
      </c>
      <c r="J8891" t="s">
        <v>28</v>
      </c>
      <c r="K8891" s="1" t="s">
        <v>29</v>
      </c>
      <c r="L8891">
        <v>7</v>
      </c>
      <c r="M8891" s="1" t="s">
        <v>29</v>
      </c>
      <c r="N8891">
        <v>3</v>
      </c>
      <c r="O8891">
        <v>2</v>
      </c>
      <c r="P8891" t="s">
        <v>37</v>
      </c>
      <c r="Q8891" t="s">
        <v>23</v>
      </c>
    </row>
    <row r="8892" spans="1:17" x14ac:dyDescent="0.25">
      <c r="A8892">
        <v>8891</v>
      </c>
      <c r="B8892">
        <v>68</v>
      </c>
      <c r="C8892" t="str">
        <f t="shared" si="138"/>
        <v>Senior</v>
      </c>
      <c r="D8892" t="s">
        <v>40</v>
      </c>
      <c r="E8892" t="s">
        <v>49</v>
      </c>
      <c r="F8892" t="s">
        <v>43</v>
      </c>
      <c r="G8892">
        <v>353.69</v>
      </c>
      <c r="H8892">
        <v>34</v>
      </c>
      <c r="I8892" t="s">
        <v>33</v>
      </c>
      <c r="J8892" t="s">
        <v>47</v>
      </c>
      <c r="K8892" s="1" t="s">
        <v>21</v>
      </c>
      <c r="L8892">
        <v>6</v>
      </c>
      <c r="M8892" s="1" t="s">
        <v>21</v>
      </c>
      <c r="N8892">
        <v>4</v>
      </c>
      <c r="O8892">
        <v>10</v>
      </c>
      <c r="P8892" t="s">
        <v>34</v>
      </c>
      <c r="Q8892" t="s">
        <v>39</v>
      </c>
    </row>
    <row r="8893" spans="1:17" x14ac:dyDescent="0.25">
      <c r="A8893">
        <v>8892</v>
      </c>
      <c r="B8893">
        <v>18</v>
      </c>
      <c r="C8893" t="str">
        <f t="shared" si="138"/>
        <v>Teenager</v>
      </c>
      <c r="D8893" t="s">
        <v>16</v>
      </c>
      <c r="E8893" t="s">
        <v>31</v>
      </c>
      <c r="F8893" t="s">
        <v>26</v>
      </c>
      <c r="G8893">
        <v>854.27</v>
      </c>
      <c r="H8893">
        <v>50</v>
      </c>
      <c r="I8893" t="s">
        <v>19</v>
      </c>
      <c r="J8893" t="s">
        <v>47</v>
      </c>
      <c r="K8893" s="1" t="s">
        <v>21</v>
      </c>
      <c r="L8893">
        <v>1</v>
      </c>
      <c r="M8893" s="1" t="s">
        <v>29</v>
      </c>
      <c r="N8893">
        <v>2</v>
      </c>
      <c r="O8893">
        <v>13</v>
      </c>
      <c r="P8893" t="s">
        <v>37</v>
      </c>
      <c r="Q8893" t="s">
        <v>39</v>
      </c>
    </row>
    <row r="8894" spans="1:17" x14ac:dyDescent="0.25">
      <c r="A8894">
        <v>8893</v>
      </c>
      <c r="B8894">
        <v>21</v>
      </c>
      <c r="C8894" t="str">
        <f t="shared" si="138"/>
        <v>Adult</v>
      </c>
      <c r="D8894" t="s">
        <v>24</v>
      </c>
      <c r="E8894" t="s">
        <v>48</v>
      </c>
      <c r="F8894" t="s">
        <v>42</v>
      </c>
      <c r="G8894">
        <v>41.55</v>
      </c>
      <c r="H8894">
        <v>44</v>
      </c>
      <c r="I8894" t="s">
        <v>33</v>
      </c>
      <c r="J8894" t="s">
        <v>28</v>
      </c>
      <c r="K8894" s="1" t="s">
        <v>21</v>
      </c>
      <c r="L8894">
        <v>2</v>
      </c>
      <c r="M8894" s="1" t="s">
        <v>29</v>
      </c>
      <c r="N8894">
        <v>2</v>
      </c>
      <c r="O8894">
        <v>11</v>
      </c>
      <c r="P8894" t="s">
        <v>37</v>
      </c>
      <c r="Q8894" t="s">
        <v>23</v>
      </c>
    </row>
    <row r="8895" spans="1:17" x14ac:dyDescent="0.25">
      <c r="A8895">
        <v>8894</v>
      </c>
      <c r="B8895">
        <v>38</v>
      </c>
      <c r="C8895" t="str">
        <f t="shared" si="138"/>
        <v>Adult</v>
      </c>
      <c r="D8895" t="s">
        <v>24</v>
      </c>
      <c r="E8895" t="s">
        <v>25</v>
      </c>
      <c r="F8895" t="s">
        <v>41</v>
      </c>
      <c r="G8895">
        <v>468.99</v>
      </c>
      <c r="H8895">
        <v>26</v>
      </c>
      <c r="I8895" t="s">
        <v>33</v>
      </c>
      <c r="J8895" t="s">
        <v>47</v>
      </c>
      <c r="K8895" s="1" t="s">
        <v>21</v>
      </c>
      <c r="L8895">
        <v>9</v>
      </c>
      <c r="M8895" s="1" t="s">
        <v>21</v>
      </c>
      <c r="N8895">
        <v>3</v>
      </c>
      <c r="O8895">
        <v>10</v>
      </c>
      <c r="P8895" t="s">
        <v>37</v>
      </c>
      <c r="Q8895" t="s">
        <v>23</v>
      </c>
    </row>
    <row r="8896" spans="1:17" x14ac:dyDescent="0.25">
      <c r="A8896">
        <v>8895</v>
      </c>
      <c r="B8896">
        <v>27</v>
      </c>
      <c r="C8896" t="str">
        <f t="shared" si="138"/>
        <v>Adult</v>
      </c>
      <c r="D8896" t="s">
        <v>40</v>
      </c>
      <c r="E8896" t="s">
        <v>35</v>
      </c>
      <c r="F8896" t="s">
        <v>50</v>
      </c>
      <c r="G8896">
        <v>725.9</v>
      </c>
      <c r="H8896">
        <v>44</v>
      </c>
      <c r="I8896" t="s">
        <v>27</v>
      </c>
      <c r="J8896" t="s">
        <v>38</v>
      </c>
      <c r="K8896" s="1" t="s">
        <v>29</v>
      </c>
      <c r="L8896">
        <v>8</v>
      </c>
      <c r="M8896" s="1" t="s">
        <v>29</v>
      </c>
      <c r="N8896">
        <v>1</v>
      </c>
      <c r="O8896">
        <v>7</v>
      </c>
      <c r="P8896" t="s">
        <v>34</v>
      </c>
      <c r="Q8896" t="s">
        <v>30</v>
      </c>
    </row>
    <row r="8897" spans="1:17" x14ac:dyDescent="0.25">
      <c r="A8897">
        <v>8896</v>
      </c>
      <c r="B8897">
        <v>21</v>
      </c>
      <c r="C8897" t="str">
        <f t="shared" si="138"/>
        <v>Adult</v>
      </c>
      <c r="D8897" t="s">
        <v>16</v>
      </c>
      <c r="E8897" t="s">
        <v>46</v>
      </c>
      <c r="F8897" t="s">
        <v>32</v>
      </c>
      <c r="G8897">
        <v>643.69000000000005</v>
      </c>
      <c r="H8897">
        <v>49</v>
      </c>
      <c r="I8897" t="s">
        <v>27</v>
      </c>
      <c r="J8897" t="s">
        <v>28</v>
      </c>
      <c r="K8897" s="1" t="s">
        <v>29</v>
      </c>
      <c r="L8897">
        <v>7</v>
      </c>
      <c r="M8897" s="1" t="s">
        <v>29</v>
      </c>
      <c r="N8897">
        <v>3</v>
      </c>
      <c r="O8897">
        <v>7</v>
      </c>
      <c r="P8897" t="s">
        <v>22</v>
      </c>
      <c r="Q8897" t="s">
        <v>30</v>
      </c>
    </row>
    <row r="8898" spans="1:17" x14ac:dyDescent="0.25">
      <c r="A8898">
        <v>8897</v>
      </c>
      <c r="B8898">
        <v>41</v>
      </c>
      <c r="C8898" t="str">
        <f t="shared" si="138"/>
        <v>Adult</v>
      </c>
      <c r="D8898" t="s">
        <v>40</v>
      </c>
      <c r="E8898" t="s">
        <v>44</v>
      </c>
      <c r="F8898" t="s">
        <v>50</v>
      </c>
      <c r="G8898">
        <v>35.86</v>
      </c>
      <c r="H8898">
        <v>43</v>
      </c>
      <c r="I8898" t="s">
        <v>19</v>
      </c>
      <c r="J8898" t="s">
        <v>38</v>
      </c>
      <c r="K8898" s="1" t="s">
        <v>21</v>
      </c>
      <c r="L8898">
        <v>1</v>
      </c>
      <c r="M8898" s="1" t="s">
        <v>21</v>
      </c>
      <c r="N8898">
        <v>5</v>
      </c>
      <c r="O8898">
        <v>10</v>
      </c>
      <c r="P8898" t="s">
        <v>34</v>
      </c>
      <c r="Q8898" t="s">
        <v>23</v>
      </c>
    </row>
    <row r="8899" spans="1:17" x14ac:dyDescent="0.25">
      <c r="A8899">
        <v>8898</v>
      </c>
      <c r="B8899">
        <v>60</v>
      </c>
      <c r="C8899" t="str">
        <f t="shared" ref="C8899:C8962" si="139">IF(B8899&gt;=60,"Senior",IF(B8899&gt;=20,"Adult","Teenager"))</f>
        <v>Senior</v>
      </c>
      <c r="D8899" t="s">
        <v>40</v>
      </c>
      <c r="E8899" t="s">
        <v>48</v>
      </c>
      <c r="F8899" t="s">
        <v>41</v>
      </c>
      <c r="G8899">
        <v>797.58</v>
      </c>
      <c r="H8899">
        <v>59</v>
      </c>
      <c r="I8899" t="s">
        <v>33</v>
      </c>
      <c r="J8899" t="s">
        <v>28</v>
      </c>
      <c r="K8899" s="1" t="s">
        <v>21</v>
      </c>
      <c r="L8899">
        <v>8</v>
      </c>
      <c r="M8899" s="1" t="s">
        <v>29</v>
      </c>
      <c r="N8899">
        <v>2</v>
      </c>
      <c r="O8899">
        <v>5</v>
      </c>
      <c r="P8899" t="s">
        <v>37</v>
      </c>
      <c r="Q8899" t="s">
        <v>23</v>
      </c>
    </row>
    <row r="8900" spans="1:17" x14ac:dyDescent="0.25">
      <c r="A8900">
        <v>8899</v>
      </c>
      <c r="B8900">
        <v>68</v>
      </c>
      <c r="C8900" t="str">
        <f t="shared" si="139"/>
        <v>Senior</v>
      </c>
      <c r="D8900" t="s">
        <v>40</v>
      </c>
      <c r="E8900" t="s">
        <v>25</v>
      </c>
      <c r="F8900" t="s">
        <v>50</v>
      </c>
      <c r="G8900">
        <v>312.02</v>
      </c>
      <c r="H8900">
        <v>11</v>
      </c>
      <c r="I8900" t="s">
        <v>19</v>
      </c>
      <c r="J8900" t="s">
        <v>45</v>
      </c>
      <c r="K8900" s="1" t="s">
        <v>21</v>
      </c>
      <c r="L8900">
        <v>6</v>
      </c>
      <c r="M8900" s="1" t="s">
        <v>21</v>
      </c>
      <c r="N8900">
        <v>3</v>
      </c>
      <c r="O8900">
        <v>8</v>
      </c>
      <c r="P8900" t="s">
        <v>34</v>
      </c>
      <c r="Q8900" t="s">
        <v>23</v>
      </c>
    </row>
    <row r="8901" spans="1:17" x14ac:dyDescent="0.25">
      <c r="A8901">
        <v>8900</v>
      </c>
      <c r="B8901">
        <v>63</v>
      </c>
      <c r="C8901" t="str">
        <f t="shared" si="139"/>
        <v>Senior</v>
      </c>
      <c r="D8901" t="s">
        <v>16</v>
      </c>
      <c r="E8901" t="s">
        <v>35</v>
      </c>
      <c r="F8901" t="s">
        <v>50</v>
      </c>
      <c r="G8901">
        <v>349.98</v>
      </c>
      <c r="H8901">
        <v>27</v>
      </c>
      <c r="I8901" t="s">
        <v>19</v>
      </c>
      <c r="J8901" t="s">
        <v>45</v>
      </c>
      <c r="K8901" s="1" t="s">
        <v>21</v>
      </c>
      <c r="L8901">
        <v>3</v>
      </c>
      <c r="M8901" s="1" t="s">
        <v>21</v>
      </c>
      <c r="N8901">
        <v>5</v>
      </c>
      <c r="O8901">
        <v>7</v>
      </c>
      <c r="P8901" t="s">
        <v>22</v>
      </c>
      <c r="Q8901" t="s">
        <v>30</v>
      </c>
    </row>
    <row r="8902" spans="1:17" x14ac:dyDescent="0.25">
      <c r="A8902">
        <v>8901</v>
      </c>
      <c r="B8902">
        <v>66</v>
      </c>
      <c r="C8902" t="str">
        <f t="shared" si="139"/>
        <v>Senior</v>
      </c>
      <c r="D8902" t="s">
        <v>40</v>
      </c>
      <c r="E8902" t="s">
        <v>48</v>
      </c>
      <c r="F8902" t="s">
        <v>36</v>
      </c>
      <c r="G8902">
        <v>263.29000000000002</v>
      </c>
      <c r="H8902">
        <v>14</v>
      </c>
      <c r="I8902" t="s">
        <v>33</v>
      </c>
      <c r="J8902" t="s">
        <v>47</v>
      </c>
      <c r="K8902" s="1" t="s">
        <v>29</v>
      </c>
      <c r="L8902">
        <v>8</v>
      </c>
      <c r="M8902" s="1" t="s">
        <v>29</v>
      </c>
      <c r="N8902">
        <v>3</v>
      </c>
      <c r="O8902">
        <v>13</v>
      </c>
      <c r="P8902" t="s">
        <v>37</v>
      </c>
      <c r="Q8902" t="s">
        <v>30</v>
      </c>
    </row>
    <row r="8903" spans="1:17" x14ac:dyDescent="0.25">
      <c r="A8903">
        <v>8902</v>
      </c>
      <c r="B8903">
        <v>66</v>
      </c>
      <c r="C8903" t="str">
        <f t="shared" si="139"/>
        <v>Senior</v>
      </c>
      <c r="D8903" t="s">
        <v>40</v>
      </c>
      <c r="E8903" t="s">
        <v>35</v>
      </c>
      <c r="F8903" t="s">
        <v>41</v>
      </c>
      <c r="G8903">
        <v>90.78</v>
      </c>
      <c r="H8903">
        <v>23</v>
      </c>
      <c r="I8903" t="s">
        <v>33</v>
      </c>
      <c r="J8903" t="s">
        <v>38</v>
      </c>
      <c r="K8903" s="1" t="s">
        <v>21</v>
      </c>
      <c r="L8903">
        <v>3</v>
      </c>
      <c r="M8903" s="1" t="s">
        <v>21</v>
      </c>
      <c r="N8903">
        <v>3</v>
      </c>
      <c r="O8903">
        <v>5</v>
      </c>
      <c r="P8903" t="s">
        <v>34</v>
      </c>
      <c r="Q8903" t="s">
        <v>23</v>
      </c>
    </row>
    <row r="8904" spans="1:17" x14ac:dyDescent="0.25">
      <c r="A8904">
        <v>8903</v>
      </c>
      <c r="B8904">
        <v>68</v>
      </c>
      <c r="C8904" t="str">
        <f t="shared" si="139"/>
        <v>Senior</v>
      </c>
      <c r="D8904" t="s">
        <v>24</v>
      </c>
      <c r="E8904" t="s">
        <v>17</v>
      </c>
      <c r="F8904" t="s">
        <v>43</v>
      </c>
      <c r="G8904">
        <v>713.8</v>
      </c>
      <c r="H8904">
        <v>16</v>
      </c>
      <c r="I8904" t="s">
        <v>19</v>
      </c>
      <c r="J8904" t="s">
        <v>28</v>
      </c>
      <c r="K8904" s="1" t="s">
        <v>29</v>
      </c>
      <c r="L8904">
        <v>2</v>
      </c>
      <c r="M8904" s="1" t="s">
        <v>21</v>
      </c>
      <c r="N8904">
        <v>5</v>
      </c>
      <c r="O8904">
        <v>6</v>
      </c>
      <c r="P8904" t="s">
        <v>37</v>
      </c>
      <c r="Q8904" t="s">
        <v>23</v>
      </c>
    </row>
    <row r="8905" spans="1:17" x14ac:dyDescent="0.25">
      <c r="A8905">
        <v>8904</v>
      </c>
      <c r="B8905">
        <v>30</v>
      </c>
      <c r="C8905" t="str">
        <f t="shared" si="139"/>
        <v>Adult</v>
      </c>
      <c r="D8905" t="s">
        <v>16</v>
      </c>
      <c r="E8905" t="s">
        <v>48</v>
      </c>
      <c r="F8905" t="s">
        <v>50</v>
      </c>
      <c r="G8905">
        <v>402.22</v>
      </c>
      <c r="H8905">
        <v>54</v>
      </c>
      <c r="I8905" t="s">
        <v>19</v>
      </c>
      <c r="J8905" t="s">
        <v>45</v>
      </c>
      <c r="K8905" s="1" t="s">
        <v>29</v>
      </c>
      <c r="L8905">
        <v>4</v>
      </c>
      <c r="M8905" s="1" t="s">
        <v>21</v>
      </c>
      <c r="N8905">
        <v>4</v>
      </c>
      <c r="O8905">
        <v>2</v>
      </c>
      <c r="P8905" t="s">
        <v>22</v>
      </c>
      <c r="Q8905" t="s">
        <v>39</v>
      </c>
    </row>
    <row r="8906" spans="1:17" x14ac:dyDescent="0.25">
      <c r="A8906">
        <v>8905</v>
      </c>
      <c r="B8906">
        <v>69</v>
      </c>
      <c r="C8906" t="str">
        <f t="shared" si="139"/>
        <v>Senior</v>
      </c>
      <c r="D8906" t="s">
        <v>24</v>
      </c>
      <c r="E8906" t="s">
        <v>25</v>
      </c>
      <c r="F8906" t="s">
        <v>18</v>
      </c>
      <c r="G8906">
        <v>538</v>
      </c>
      <c r="H8906">
        <v>35</v>
      </c>
      <c r="I8906" t="s">
        <v>19</v>
      </c>
      <c r="J8906" t="s">
        <v>38</v>
      </c>
      <c r="K8906" s="1" t="s">
        <v>29</v>
      </c>
      <c r="L8906">
        <v>7</v>
      </c>
      <c r="M8906" s="1" t="s">
        <v>21</v>
      </c>
      <c r="N8906">
        <v>1</v>
      </c>
      <c r="O8906">
        <v>8</v>
      </c>
      <c r="P8906" t="s">
        <v>22</v>
      </c>
      <c r="Q8906" t="s">
        <v>30</v>
      </c>
    </row>
    <row r="8907" spans="1:17" x14ac:dyDescent="0.25">
      <c r="A8907">
        <v>8906</v>
      </c>
      <c r="B8907">
        <v>23</v>
      </c>
      <c r="C8907" t="str">
        <f t="shared" si="139"/>
        <v>Adult</v>
      </c>
      <c r="D8907" t="s">
        <v>16</v>
      </c>
      <c r="E8907" t="s">
        <v>46</v>
      </c>
      <c r="F8907" t="s">
        <v>36</v>
      </c>
      <c r="G8907">
        <v>103.09</v>
      </c>
      <c r="H8907">
        <v>22</v>
      </c>
      <c r="I8907" t="s">
        <v>33</v>
      </c>
      <c r="J8907" t="s">
        <v>38</v>
      </c>
      <c r="K8907" s="1" t="s">
        <v>29</v>
      </c>
      <c r="L8907">
        <v>2</v>
      </c>
      <c r="M8907" s="1" t="s">
        <v>21</v>
      </c>
      <c r="N8907">
        <v>2</v>
      </c>
      <c r="O8907">
        <v>3</v>
      </c>
      <c r="P8907" t="s">
        <v>34</v>
      </c>
      <c r="Q8907" t="s">
        <v>23</v>
      </c>
    </row>
    <row r="8908" spans="1:17" x14ac:dyDescent="0.25">
      <c r="A8908">
        <v>8907</v>
      </c>
      <c r="B8908">
        <v>44</v>
      </c>
      <c r="C8908" t="str">
        <f t="shared" si="139"/>
        <v>Adult</v>
      </c>
      <c r="D8908" t="s">
        <v>40</v>
      </c>
      <c r="E8908" t="s">
        <v>49</v>
      </c>
      <c r="F8908" t="s">
        <v>18</v>
      </c>
      <c r="G8908">
        <v>8.25</v>
      </c>
      <c r="H8908">
        <v>19</v>
      </c>
      <c r="I8908" t="s">
        <v>19</v>
      </c>
      <c r="J8908" t="s">
        <v>20</v>
      </c>
      <c r="K8908" s="1" t="s">
        <v>21</v>
      </c>
      <c r="L8908">
        <v>1</v>
      </c>
      <c r="M8908" s="1" t="s">
        <v>21</v>
      </c>
      <c r="N8908">
        <v>3</v>
      </c>
      <c r="O8908">
        <v>10</v>
      </c>
      <c r="P8908" t="s">
        <v>37</v>
      </c>
      <c r="Q8908" t="s">
        <v>39</v>
      </c>
    </row>
    <row r="8909" spans="1:17" x14ac:dyDescent="0.25">
      <c r="A8909">
        <v>8908</v>
      </c>
      <c r="B8909">
        <v>22</v>
      </c>
      <c r="C8909" t="str">
        <f t="shared" si="139"/>
        <v>Adult</v>
      </c>
      <c r="D8909" t="s">
        <v>16</v>
      </c>
      <c r="E8909" t="s">
        <v>49</v>
      </c>
      <c r="F8909" t="s">
        <v>50</v>
      </c>
      <c r="G8909">
        <v>463.7</v>
      </c>
      <c r="H8909">
        <v>48</v>
      </c>
      <c r="I8909" t="s">
        <v>27</v>
      </c>
      <c r="J8909" t="s">
        <v>45</v>
      </c>
      <c r="K8909" s="1" t="s">
        <v>21</v>
      </c>
      <c r="L8909">
        <v>5</v>
      </c>
      <c r="M8909" s="1" t="s">
        <v>21</v>
      </c>
      <c r="N8909">
        <v>4</v>
      </c>
      <c r="O8909">
        <v>7</v>
      </c>
      <c r="P8909" t="s">
        <v>34</v>
      </c>
      <c r="Q8909" t="s">
        <v>39</v>
      </c>
    </row>
    <row r="8910" spans="1:17" x14ac:dyDescent="0.25">
      <c r="A8910">
        <v>8909</v>
      </c>
      <c r="B8910">
        <v>27</v>
      </c>
      <c r="C8910" t="str">
        <f t="shared" si="139"/>
        <v>Adult</v>
      </c>
      <c r="D8910" t="s">
        <v>16</v>
      </c>
      <c r="E8910" t="s">
        <v>31</v>
      </c>
      <c r="F8910" t="s">
        <v>26</v>
      </c>
      <c r="G8910">
        <v>292.26</v>
      </c>
      <c r="H8910">
        <v>44</v>
      </c>
      <c r="I8910" t="s">
        <v>19</v>
      </c>
      <c r="J8910" t="s">
        <v>38</v>
      </c>
      <c r="K8910" s="1" t="s">
        <v>29</v>
      </c>
      <c r="L8910">
        <v>1</v>
      </c>
      <c r="M8910" s="1" t="s">
        <v>29</v>
      </c>
      <c r="N8910">
        <v>3</v>
      </c>
      <c r="O8910">
        <v>10</v>
      </c>
      <c r="P8910" t="s">
        <v>37</v>
      </c>
      <c r="Q8910" t="s">
        <v>30</v>
      </c>
    </row>
    <row r="8911" spans="1:17" x14ac:dyDescent="0.25">
      <c r="A8911">
        <v>8910</v>
      </c>
      <c r="B8911">
        <v>22</v>
      </c>
      <c r="C8911" t="str">
        <f t="shared" si="139"/>
        <v>Adult</v>
      </c>
      <c r="D8911" t="s">
        <v>24</v>
      </c>
      <c r="E8911" t="s">
        <v>25</v>
      </c>
      <c r="F8911" t="s">
        <v>50</v>
      </c>
      <c r="G8911">
        <v>992.1</v>
      </c>
      <c r="H8911">
        <v>6</v>
      </c>
      <c r="I8911" t="s">
        <v>19</v>
      </c>
      <c r="J8911" t="s">
        <v>38</v>
      </c>
      <c r="K8911" s="1" t="s">
        <v>21</v>
      </c>
      <c r="L8911">
        <v>6</v>
      </c>
      <c r="M8911" s="1" t="s">
        <v>21</v>
      </c>
      <c r="N8911">
        <v>5</v>
      </c>
      <c r="O8911">
        <v>10</v>
      </c>
      <c r="P8911" t="s">
        <v>37</v>
      </c>
      <c r="Q8911" t="s">
        <v>23</v>
      </c>
    </row>
    <row r="8912" spans="1:17" x14ac:dyDescent="0.25">
      <c r="A8912">
        <v>8911</v>
      </c>
      <c r="B8912">
        <v>58</v>
      </c>
      <c r="C8912" t="str">
        <f t="shared" si="139"/>
        <v>Adult</v>
      </c>
      <c r="D8912" t="s">
        <v>40</v>
      </c>
      <c r="E8912" t="s">
        <v>48</v>
      </c>
      <c r="F8912" t="s">
        <v>36</v>
      </c>
      <c r="G8912">
        <v>278.8</v>
      </c>
      <c r="H8912">
        <v>34</v>
      </c>
      <c r="I8912" t="s">
        <v>33</v>
      </c>
      <c r="J8912" t="s">
        <v>45</v>
      </c>
      <c r="K8912" s="1" t="s">
        <v>21</v>
      </c>
      <c r="L8912">
        <v>1</v>
      </c>
      <c r="M8912" s="1" t="s">
        <v>29</v>
      </c>
      <c r="N8912">
        <v>2</v>
      </c>
      <c r="O8912">
        <v>8</v>
      </c>
      <c r="P8912" t="s">
        <v>22</v>
      </c>
      <c r="Q8912" t="s">
        <v>39</v>
      </c>
    </row>
    <row r="8913" spans="1:17" x14ac:dyDescent="0.25">
      <c r="A8913">
        <v>8912</v>
      </c>
      <c r="B8913">
        <v>64</v>
      </c>
      <c r="C8913" t="str">
        <f t="shared" si="139"/>
        <v>Senior</v>
      </c>
      <c r="D8913" t="s">
        <v>24</v>
      </c>
      <c r="E8913" t="s">
        <v>48</v>
      </c>
      <c r="F8913" t="s">
        <v>43</v>
      </c>
      <c r="G8913">
        <v>522.16</v>
      </c>
      <c r="H8913">
        <v>6</v>
      </c>
      <c r="I8913" t="s">
        <v>19</v>
      </c>
      <c r="J8913" t="s">
        <v>38</v>
      </c>
      <c r="K8913" s="1" t="s">
        <v>29</v>
      </c>
      <c r="L8913">
        <v>7</v>
      </c>
      <c r="M8913" s="1" t="s">
        <v>21</v>
      </c>
      <c r="N8913">
        <v>1</v>
      </c>
      <c r="O8913">
        <v>9</v>
      </c>
      <c r="P8913" t="s">
        <v>37</v>
      </c>
      <c r="Q8913" t="s">
        <v>30</v>
      </c>
    </row>
    <row r="8914" spans="1:17" x14ac:dyDescent="0.25">
      <c r="A8914">
        <v>8913</v>
      </c>
      <c r="B8914">
        <v>26</v>
      </c>
      <c r="C8914" t="str">
        <f t="shared" si="139"/>
        <v>Adult</v>
      </c>
      <c r="D8914" t="s">
        <v>24</v>
      </c>
      <c r="E8914" t="s">
        <v>35</v>
      </c>
      <c r="F8914" t="s">
        <v>43</v>
      </c>
      <c r="G8914">
        <v>667.6</v>
      </c>
      <c r="H8914">
        <v>53</v>
      </c>
      <c r="I8914" t="s">
        <v>19</v>
      </c>
      <c r="J8914" t="s">
        <v>20</v>
      </c>
      <c r="K8914" s="1" t="s">
        <v>29</v>
      </c>
      <c r="L8914">
        <v>5</v>
      </c>
      <c r="M8914" s="1" t="s">
        <v>29</v>
      </c>
      <c r="N8914">
        <v>5</v>
      </c>
      <c r="O8914">
        <v>13</v>
      </c>
      <c r="P8914" t="s">
        <v>37</v>
      </c>
      <c r="Q8914" t="s">
        <v>23</v>
      </c>
    </row>
    <row r="8915" spans="1:17" x14ac:dyDescent="0.25">
      <c r="A8915">
        <v>8914</v>
      </c>
      <c r="B8915">
        <v>42</v>
      </c>
      <c r="C8915" t="str">
        <f t="shared" si="139"/>
        <v>Adult</v>
      </c>
      <c r="D8915" t="s">
        <v>16</v>
      </c>
      <c r="E8915" t="s">
        <v>44</v>
      </c>
      <c r="F8915" t="s">
        <v>43</v>
      </c>
      <c r="G8915">
        <v>235.17</v>
      </c>
      <c r="H8915">
        <v>29</v>
      </c>
      <c r="I8915" t="s">
        <v>33</v>
      </c>
      <c r="J8915" t="s">
        <v>45</v>
      </c>
      <c r="K8915" s="1" t="s">
        <v>29</v>
      </c>
      <c r="L8915">
        <v>3</v>
      </c>
      <c r="M8915" s="1" t="s">
        <v>21</v>
      </c>
      <c r="N8915">
        <v>1</v>
      </c>
      <c r="O8915">
        <v>1</v>
      </c>
      <c r="P8915" t="s">
        <v>22</v>
      </c>
      <c r="Q8915" t="s">
        <v>23</v>
      </c>
    </row>
    <row r="8916" spans="1:17" x14ac:dyDescent="0.25">
      <c r="A8916">
        <v>8915</v>
      </c>
      <c r="B8916">
        <v>68</v>
      </c>
      <c r="C8916" t="str">
        <f t="shared" si="139"/>
        <v>Senior</v>
      </c>
      <c r="D8916" t="s">
        <v>40</v>
      </c>
      <c r="E8916" t="s">
        <v>31</v>
      </c>
      <c r="F8916" t="s">
        <v>26</v>
      </c>
      <c r="G8916">
        <v>214.87</v>
      </c>
      <c r="H8916">
        <v>36</v>
      </c>
      <c r="I8916" t="s">
        <v>33</v>
      </c>
      <c r="J8916" t="s">
        <v>47</v>
      </c>
      <c r="K8916" s="1" t="s">
        <v>29</v>
      </c>
      <c r="L8916">
        <v>8</v>
      </c>
      <c r="M8916" s="1" t="s">
        <v>29</v>
      </c>
      <c r="N8916">
        <v>4</v>
      </c>
      <c r="O8916">
        <v>4</v>
      </c>
      <c r="P8916" t="s">
        <v>34</v>
      </c>
      <c r="Q8916" t="s">
        <v>30</v>
      </c>
    </row>
    <row r="8917" spans="1:17" x14ac:dyDescent="0.25">
      <c r="A8917">
        <v>8916</v>
      </c>
      <c r="B8917">
        <v>69</v>
      </c>
      <c r="C8917" t="str">
        <f t="shared" si="139"/>
        <v>Senior</v>
      </c>
      <c r="D8917" t="s">
        <v>40</v>
      </c>
      <c r="E8917" t="s">
        <v>48</v>
      </c>
      <c r="F8917" t="s">
        <v>18</v>
      </c>
      <c r="G8917">
        <v>727.33</v>
      </c>
      <c r="H8917">
        <v>35</v>
      </c>
      <c r="I8917" t="s">
        <v>33</v>
      </c>
      <c r="J8917" t="s">
        <v>20</v>
      </c>
      <c r="K8917" s="1" t="s">
        <v>29</v>
      </c>
      <c r="L8917">
        <v>6</v>
      </c>
      <c r="M8917" s="1" t="s">
        <v>21</v>
      </c>
      <c r="N8917">
        <v>3</v>
      </c>
      <c r="O8917">
        <v>4</v>
      </c>
      <c r="P8917" t="s">
        <v>37</v>
      </c>
      <c r="Q8917" t="s">
        <v>23</v>
      </c>
    </row>
    <row r="8918" spans="1:17" x14ac:dyDescent="0.25">
      <c r="A8918">
        <v>8917</v>
      </c>
      <c r="B8918">
        <v>37</v>
      </c>
      <c r="C8918" t="str">
        <f t="shared" si="139"/>
        <v>Adult</v>
      </c>
      <c r="D8918" t="s">
        <v>24</v>
      </c>
      <c r="E8918" t="s">
        <v>31</v>
      </c>
      <c r="F8918" t="s">
        <v>36</v>
      </c>
      <c r="G8918">
        <v>585.17999999999995</v>
      </c>
      <c r="H8918">
        <v>41</v>
      </c>
      <c r="I8918" t="s">
        <v>27</v>
      </c>
      <c r="J8918" t="s">
        <v>20</v>
      </c>
      <c r="K8918" s="1" t="s">
        <v>21</v>
      </c>
      <c r="L8918">
        <v>9</v>
      </c>
      <c r="M8918" s="1" t="s">
        <v>21</v>
      </c>
      <c r="N8918">
        <v>2</v>
      </c>
      <c r="O8918">
        <v>9</v>
      </c>
      <c r="P8918" t="s">
        <v>37</v>
      </c>
      <c r="Q8918" t="s">
        <v>23</v>
      </c>
    </row>
    <row r="8919" spans="1:17" x14ac:dyDescent="0.25">
      <c r="A8919">
        <v>8918</v>
      </c>
      <c r="B8919">
        <v>55</v>
      </c>
      <c r="C8919" t="str">
        <f t="shared" si="139"/>
        <v>Adult</v>
      </c>
      <c r="D8919" t="s">
        <v>24</v>
      </c>
      <c r="E8919" t="s">
        <v>46</v>
      </c>
      <c r="F8919" t="s">
        <v>42</v>
      </c>
      <c r="G8919">
        <v>340.78</v>
      </c>
      <c r="H8919">
        <v>40</v>
      </c>
      <c r="I8919" t="s">
        <v>27</v>
      </c>
      <c r="J8919" t="s">
        <v>38</v>
      </c>
      <c r="K8919" s="1" t="s">
        <v>29</v>
      </c>
      <c r="L8919">
        <v>9</v>
      </c>
      <c r="M8919" s="1" t="s">
        <v>29</v>
      </c>
      <c r="N8919">
        <v>3</v>
      </c>
      <c r="O8919">
        <v>1</v>
      </c>
      <c r="P8919" t="s">
        <v>37</v>
      </c>
      <c r="Q8919" t="s">
        <v>30</v>
      </c>
    </row>
    <row r="8920" spans="1:17" x14ac:dyDescent="0.25">
      <c r="A8920">
        <v>8919</v>
      </c>
      <c r="B8920">
        <v>59</v>
      </c>
      <c r="C8920" t="str">
        <f t="shared" si="139"/>
        <v>Adult</v>
      </c>
      <c r="D8920" t="s">
        <v>16</v>
      </c>
      <c r="E8920" t="s">
        <v>31</v>
      </c>
      <c r="F8920" t="s">
        <v>43</v>
      </c>
      <c r="G8920">
        <v>702.46</v>
      </c>
      <c r="H8920">
        <v>27</v>
      </c>
      <c r="I8920" t="s">
        <v>33</v>
      </c>
      <c r="J8920" t="s">
        <v>28</v>
      </c>
      <c r="K8920" s="1" t="s">
        <v>21</v>
      </c>
      <c r="L8920">
        <v>7</v>
      </c>
      <c r="M8920" s="1" t="s">
        <v>29</v>
      </c>
      <c r="N8920">
        <v>5</v>
      </c>
      <c r="O8920">
        <v>5</v>
      </c>
      <c r="P8920" t="s">
        <v>22</v>
      </c>
      <c r="Q8920" t="s">
        <v>39</v>
      </c>
    </row>
    <row r="8921" spans="1:17" x14ac:dyDescent="0.25">
      <c r="A8921">
        <v>8920</v>
      </c>
      <c r="B8921">
        <v>26</v>
      </c>
      <c r="C8921" t="str">
        <f t="shared" si="139"/>
        <v>Adult</v>
      </c>
      <c r="D8921" t="s">
        <v>16</v>
      </c>
      <c r="E8921" t="s">
        <v>35</v>
      </c>
      <c r="F8921" t="s">
        <v>32</v>
      </c>
      <c r="G8921">
        <v>197.39</v>
      </c>
      <c r="H8921">
        <v>33</v>
      </c>
      <c r="I8921" t="s">
        <v>33</v>
      </c>
      <c r="J8921" t="s">
        <v>45</v>
      </c>
      <c r="K8921" s="1" t="s">
        <v>21</v>
      </c>
      <c r="L8921">
        <v>7</v>
      </c>
      <c r="M8921" s="1" t="s">
        <v>21</v>
      </c>
      <c r="N8921">
        <v>3</v>
      </c>
      <c r="O8921">
        <v>6</v>
      </c>
      <c r="P8921" t="s">
        <v>22</v>
      </c>
      <c r="Q8921" t="s">
        <v>30</v>
      </c>
    </row>
    <row r="8922" spans="1:17" x14ac:dyDescent="0.25">
      <c r="A8922">
        <v>8921</v>
      </c>
      <c r="B8922">
        <v>53</v>
      </c>
      <c r="C8922" t="str">
        <f t="shared" si="139"/>
        <v>Adult</v>
      </c>
      <c r="D8922" t="s">
        <v>16</v>
      </c>
      <c r="E8922" t="s">
        <v>25</v>
      </c>
      <c r="F8922" t="s">
        <v>50</v>
      </c>
      <c r="G8922">
        <v>49.93</v>
      </c>
      <c r="H8922">
        <v>58</v>
      </c>
      <c r="I8922" t="s">
        <v>33</v>
      </c>
      <c r="J8922" t="s">
        <v>45</v>
      </c>
      <c r="K8922" s="1" t="s">
        <v>21</v>
      </c>
      <c r="L8922">
        <v>5</v>
      </c>
      <c r="M8922" s="1" t="s">
        <v>29</v>
      </c>
      <c r="N8922">
        <v>2</v>
      </c>
      <c r="O8922">
        <v>11</v>
      </c>
      <c r="P8922" t="s">
        <v>22</v>
      </c>
      <c r="Q8922" t="s">
        <v>23</v>
      </c>
    </row>
    <row r="8923" spans="1:17" x14ac:dyDescent="0.25">
      <c r="A8923">
        <v>8922</v>
      </c>
      <c r="B8923">
        <v>64</v>
      </c>
      <c r="C8923" t="str">
        <f t="shared" si="139"/>
        <v>Senior</v>
      </c>
      <c r="D8923" t="s">
        <v>24</v>
      </c>
      <c r="E8923" t="s">
        <v>48</v>
      </c>
      <c r="F8923" t="s">
        <v>43</v>
      </c>
      <c r="G8923">
        <v>666.79</v>
      </c>
      <c r="H8923">
        <v>51</v>
      </c>
      <c r="I8923" t="s">
        <v>27</v>
      </c>
      <c r="J8923" t="s">
        <v>38</v>
      </c>
      <c r="K8923" s="1" t="s">
        <v>21</v>
      </c>
      <c r="L8923">
        <v>4</v>
      </c>
      <c r="M8923" s="1" t="s">
        <v>21</v>
      </c>
      <c r="N8923">
        <v>4</v>
      </c>
      <c r="O8923">
        <v>4</v>
      </c>
      <c r="P8923" t="s">
        <v>37</v>
      </c>
      <c r="Q8923" t="s">
        <v>39</v>
      </c>
    </row>
    <row r="8924" spans="1:17" x14ac:dyDescent="0.25">
      <c r="A8924">
        <v>8923</v>
      </c>
      <c r="B8924">
        <v>61</v>
      </c>
      <c r="C8924" t="str">
        <f t="shared" si="139"/>
        <v>Senior</v>
      </c>
      <c r="D8924" t="s">
        <v>24</v>
      </c>
      <c r="E8924" t="s">
        <v>31</v>
      </c>
      <c r="F8924" t="s">
        <v>18</v>
      </c>
      <c r="G8924">
        <v>540.73</v>
      </c>
      <c r="H8924">
        <v>45</v>
      </c>
      <c r="I8924" t="s">
        <v>33</v>
      </c>
      <c r="J8924" t="s">
        <v>47</v>
      </c>
      <c r="K8924" s="1" t="s">
        <v>29</v>
      </c>
      <c r="L8924">
        <v>8</v>
      </c>
      <c r="M8924" s="1" t="s">
        <v>29</v>
      </c>
      <c r="N8924">
        <v>3</v>
      </c>
      <c r="O8924">
        <v>13</v>
      </c>
      <c r="P8924" t="s">
        <v>37</v>
      </c>
      <c r="Q8924" t="s">
        <v>39</v>
      </c>
    </row>
    <row r="8925" spans="1:17" x14ac:dyDescent="0.25">
      <c r="A8925">
        <v>8924</v>
      </c>
      <c r="B8925">
        <v>29</v>
      </c>
      <c r="C8925" t="str">
        <f t="shared" si="139"/>
        <v>Adult</v>
      </c>
      <c r="D8925" t="s">
        <v>16</v>
      </c>
      <c r="E8925" t="s">
        <v>46</v>
      </c>
      <c r="F8925" t="s">
        <v>32</v>
      </c>
      <c r="G8925">
        <v>860.71</v>
      </c>
      <c r="H8925">
        <v>1</v>
      </c>
      <c r="I8925" t="s">
        <v>19</v>
      </c>
      <c r="J8925" t="s">
        <v>38</v>
      </c>
      <c r="K8925" s="1" t="s">
        <v>29</v>
      </c>
      <c r="L8925">
        <v>5</v>
      </c>
      <c r="M8925" s="1" t="s">
        <v>29</v>
      </c>
      <c r="N8925">
        <v>2</v>
      </c>
      <c r="O8925">
        <v>3</v>
      </c>
      <c r="P8925" t="s">
        <v>34</v>
      </c>
      <c r="Q8925" t="s">
        <v>39</v>
      </c>
    </row>
    <row r="8926" spans="1:17" x14ac:dyDescent="0.25">
      <c r="A8926">
        <v>8925</v>
      </c>
      <c r="B8926">
        <v>36</v>
      </c>
      <c r="C8926" t="str">
        <f t="shared" si="139"/>
        <v>Adult</v>
      </c>
      <c r="D8926" t="s">
        <v>16</v>
      </c>
      <c r="E8926" t="s">
        <v>49</v>
      </c>
      <c r="F8926" t="s">
        <v>43</v>
      </c>
      <c r="G8926">
        <v>13.13</v>
      </c>
      <c r="H8926">
        <v>3</v>
      </c>
      <c r="I8926" t="s">
        <v>27</v>
      </c>
      <c r="J8926" t="s">
        <v>45</v>
      </c>
      <c r="K8926" s="1" t="s">
        <v>29</v>
      </c>
      <c r="L8926">
        <v>2</v>
      </c>
      <c r="M8926" s="1" t="s">
        <v>21</v>
      </c>
      <c r="N8926">
        <v>5</v>
      </c>
      <c r="O8926">
        <v>11</v>
      </c>
      <c r="P8926" t="s">
        <v>34</v>
      </c>
      <c r="Q8926" t="s">
        <v>30</v>
      </c>
    </row>
    <row r="8927" spans="1:17" x14ac:dyDescent="0.25">
      <c r="A8927">
        <v>8926</v>
      </c>
      <c r="B8927">
        <v>31</v>
      </c>
      <c r="C8927" t="str">
        <f t="shared" si="139"/>
        <v>Adult</v>
      </c>
      <c r="D8927" t="s">
        <v>40</v>
      </c>
      <c r="E8927" t="s">
        <v>25</v>
      </c>
      <c r="F8927" t="s">
        <v>32</v>
      </c>
      <c r="G8927">
        <v>130.34</v>
      </c>
      <c r="H8927">
        <v>29</v>
      </c>
      <c r="I8927" t="s">
        <v>19</v>
      </c>
      <c r="J8927" t="s">
        <v>20</v>
      </c>
      <c r="K8927" s="1" t="s">
        <v>29</v>
      </c>
      <c r="L8927">
        <v>4</v>
      </c>
      <c r="M8927" s="1" t="s">
        <v>29</v>
      </c>
      <c r="N8927">
        <v>4</v>
      </c>
      <c r="O8927">
        <v>3</v>
      </c>
      <c r="P8927" t="s">
        <v>37</v>
      </c>
      <c r="Q8927" t="s">
        <v>23</v>
      </c>
    </row>
    <row r="8928" spans="1:17" x14ac:dyDescent="0.25">
      <c r="A8928">
        <v>8927</v>
      </c>
      <c r="B8928">
        <v>49</v>
      </c>
      <c r="C8928" t="str">
        <f t="shared" si="139"/>
        <v>Adult</v>
      </c>
      <c r="D8928" t="s">
        <v>40</v>
      </c>
      <c r="E8928" t="s">
        <v>17</v>
      </c>
      <c r="F8928" t="s">
        <v>18</v>
      </c>
      <c r="G8928">
        <v>231.41</v>
      </c>
      <c r="H8928">
        <v>43</v>
      </c>
      <c r="I8928" t="s">
        <v>27</v>
      </c>
      <c r="J8928" t="s">
        <v>47</v>
      </c>
      <c r="K8928" s="1" t="s">
        <v>29</v>
      </c>
      <c r="L8928">
        <v>5</v>
      </c>
      <c r="M8928" s="1" t="s">
        <v>21</v>
      </c>
      <c r="N8928">
        <v>3</v>
      </c>
      <c r="O8928">
        <v>4</v>
      </c>
      <c r="P8928" t="s">
        <v>22</v>
      </c>
      <c r="Q8928" t="s">
        <v>23</v>
      </c>
    </row>
    <row r="8929" spans="1:17" x14ac:dyDescent="0.25">
      <c r="A8929">
        <v>8928</v>
      </c>
      <c r="B8929">
        <v>50</v>
      </c>
      <c r="C8929" t="str">
        <f t="shared" si="139"/>
        <v>Adult</v>
      </c>
      <c r="D8929" t="s">
        <v>16</v>
      </c>
      <c r="E8929" t="s">
        <v>35</v>
      </c>
      <c r="F8929" t="s">
        <v>50</v>
      </c>
      <c r="G8929">
        <v>78.77</v>
      </c>
      <c r="H8929">
        <v>51</v>
      </c>
      <c r="I8929" t="s">
        <v>19</v>
      </c>
      <c r="J8929" t="s">
        <v>20</v>
      </c>
      <c r="K8929" s="1" t="s">
        <v>29</v>
      </c>
      <c r="L8929">
        <v>4</v>
      </c>
      <c r="M8929" s="1" t="s">
        <v>29</v>
      </c>
      <c r="N8929">
        <v>5</v>
      </c>
      <c r="O8929">
        <v>2</v>
      </c>
      <c r="P8929" t="s">
        <v>22</v>
      </c>
      <c r="Q8929" t="s">
        <v>23</v>
      </c>
    </row>
    <row r="8930" spans="1:17" x14ac:dyDescent="0.25">
      <c r="A8930">
        <v>8929</v>
      </c>
      <c r="B8930">
        <v>27</v>
      </c>
      <c r="C8930" t="str">
        <f t="shared" si="139"/>
        <v>Adult</v>
      </c>
      <c r="D8930" t="s">
        <v>24</v>
      </c>
      <c r="E8930" t="s">
        <v>46</v>
      </c>
      <c r="F8930" t="s">
        <v>41</v>
      </c>
      <c r="G8930">
        <v>212.33</v>
      </c>
      <c r="H8930">
        <v>21</v>
      </c>
      <c r="I8930" t="s">
        <v>33</v>
      </c>
      <c r="J8930" t="s">
        <v>47</v>
      </c>
      <c r="K8930" s="1" t="s">
        <v>21</v>
      </c>
      <c r="L8930">
        <v>7</v>
      </c>
      <c r="M8930" s="1" t="s">
        <v>21</v>
      </c>
      <c r="N8930">
        <v>4</v>
      </c>
      <c r="O8930">
        <v>4</v>
      </c>
      <c r="P8930" t="s">
        <v>22</v>
      </c>
      <c r="Q8930" t="s">
        <v>30</v>
      </c>
    </row>
    <row r="8931" spans="1:17" x14ac:dyDescent="0.25">
      <c r="A8931">
        <v>8930</v>
      </c>
      <c r="B8931">
        <v>26</v>
      </c>
      <c r="C8931" t="str">
        <f t="shared" si="139"/>
        <v>Adult</v>
      </c>
      <c r="D8931" t="s">
        <v>16</v>
      </c>
      <c r="E8931" t="s">
        <v>44</v>
      </c>
      <c r="F8931" t="s">
        <v>50</v>
      </c>
      <c r="G8931">
        <v>889.42</v>
      </c>
      <c r="H8931">
        <v>9</v>
      </c>
      <c r="I8931" t="s">
        <v>33</v>
      </c>
      <c r="J8931" t="s">
        <v>38</v>
      </c>
      <c r="K8931" s="1" t="s">
        <v>29</v>
      </c>
      <c r="L8931">
        <v>5</v>
      </c>
      <c r="M8931" s="1" t="s">
        <v>21</v>
      </c>
      <c r="N8931">
        <v>3</v>
      </c>
      <c r="O8931">
        <v>5</v>
      </c>
      <c r="P8931" t="s">
        <v>22</v>
      </c>
      <c r="Q8931" t="s">
        <v>23</v>
      </c>
    </row>
    <row r="8932" spans="1:17" x14ac:dyDescent="0.25">
      <c r="A8932">
        <v>8931</v>
      </c>
      <c r="B8932">
        <v>38</v>
      </c>
      <c r="C8932" t="str">
        <f t="shared" si="139"/>
        <v>Adult</v>
      </c>
      <c r="D8932" t="s">
        <v>40</v>
      </c>
      <c r="E8932" t="s">
        <v>31</v>
      </c>
      <c r="F8932" t="s">
        <v>36</v>
      </c>
      <c r="G8932">
        <v>119.52</v>
      </c>
      <c r="H8932">
        <v>49</v>
      </c>
      <c r="I8932" t="s">
        <v>33</v>
      </c>
      <c r="J8932" t="s">
        <v>20</v>
      </c>
      <c r="K8932" s="1" t="s">
        <v>29</v>
      </c>
      <c r="L8932">
        <v>1</v>
      </c>
      <c r="M8932" s="1" t="s">
        <v>29</v>
      </c>
      <c r="N8932">
        <v>5</v>
      </c>
      <c r="O8932">
        <v>1</v>
      </c>
      <c r="P8932" t="s">
        <v>34</v>
      </c>
      <c r="Q8932" t="s">
        <v>39</v>
      </c>
    </row>
    <row r="8933" spans="1:17" x14ac:dyDescent="0.25">
      <c r="A8933">
        <v>8932</v>
      </c>
      <c r="B8933">
        <v>21</v>
      </c>
      <c r="C8933" t="str">
        <f t="shared" si="139"/>
        <v>Adult</v>
      </c>
      <c r="D8933" t="s">
        <v>16</v>
      </c>
      <c r="E8933" t="s">
        <v>46</v>
      </c>
      <c r="F8933" t="s">
        <v>26</v>
      </c>
      <c r="G8933">
        <v>539.63</v>
      </c>
      <c r="H8933">
        <v>38</v>
      </c>
      <c r="I8933" t="s">
        <v>19</v>
      </c>
      <c r="J8933" t="s">
        <v>38</v>
      </c>
      <c r="K8933" s="1" t="s">
        <v>29</v>
      </c>
      <c r="L8933">
        <v>7</v>
      </c>
      <c r="M8933" s="1" t="s">
        <v>21</v>
      </c>
      <c r="N8933">
        <v>1</v>
      </c>
      <c r="O8933">
        <v>1</v>
      </c>
      <c r="P8933" t="s">
        <v>22</v>
      </c>
      <c r="Q8933" t="s">
        <v>30</v>
      </c>
    </row>
    <row r="8934" spans="1:17" x14ac:dyDescent="0.25">
      <c r="A8934">
        <v>8933</v>
      </c>
      <c r="B8934">
        <v>57</v>
      </c>
      <c r="C8934" t="str">
        <f t="shared" si="139"/>
        <v>Adult</v>
      </c>
      <c r="D8934" t="s">
        <v>24</v>
      </c>
      <c r="E8934" t="s">
        <v>46</v>
      </c>
      <c r="F8934" t="s">
        <v>36</v>
      </c>
      <c r="G8934">
        <v>388.84</v>
      </c>
      <c r="H8934">
        <v>16</v>
      </c>
      <c r="I8934" t="s">
        <v>27</v>
      </c>
      <c r="J8934" t="s">
        <v>28</v>
      </c>
      <c r="K8934" s="1" t="s">
        <v>29</v>
      </c>
      <c r="L8934">
        <v>1</v>
      </c>
      <c r="M8934" s="1" t="s">
        <v>21</v>
      </c>
      <c r="N8934">
        <v>5</v>
      </c>
      <c r="O8934">
        <v>5</v>
      </c>
      <c r="P8934" t="s">
        <v>22</v>
      </c>
      <c r="Q8934" t="s">
        <v>39</v>
      </c>
    </row>
    <row r="8935" spans="1:17" x14ac:dyDescent="0.25">
      <c r="A8935">
        <v>8934</v>
      </c>
      <c r="B8935">
        <v>21</v>
      </c>
      <c r="C8935" t="str">
        <f t="shared" si="139"/>
        <v>Adult</v>
      </c>
      <c r="D8935" t="s">
        <v>16</v>
      </c>
      <c r="E8935" t="s">
        <v>25</v>
      </c>
      <c r="F8935" t="s">
        <v>42</v>
      </c>
      <c r="G8935">
        <v>737.41</v>
      </c>
      <c r="H8935">
        <v>44</v>
      </c>
      <c r="I8935" t="s">
        <v>27</v>
      </c>
      <c r="J8935" t="s">
        <v>28</v>
      </c>
      <c r="K8935" s="1" t="s">
        <v>29</v>
      </c>
      <c r="L8935">
        <v>2</v>
      </c>
      <c r="M8935" s="1" t="s">
        <v>29</v>
      </c>
      <c r="N8935">
        <v>2</v>
      </c>
      <c r="O8935">
        <v>5</v>
      </c>
      <c r="P8935" t="s">
        <v>37</v>
      </c>
      <c r="Q8935" t="s">
        <v>30</v>
      </c>
    </row>
    <row r="8936" spans="1:17" x14ac:dyDescent="0.25">
      <c r="A8936">
        <v>8935</v>
      </c>
      <c r="B8936">
        <v>44</v>
      </c>
      <c r="C8936" t="str">
        <f t="shared" si="139"/>
        <v>Adult</v>
      </c>
      <c r="D8936" t="s">
        <v>24</v>
      </c>
      <c r="E8936" t="s">
        <v>49</v>
      </c>
      <c r="F8936" t="s">
        <v>32</v>
      </c>
      <c r="G8936">
        <v>771.41</v>
      </c>
      <c r="H8936">
        <v>31</v>
      </c>
      <c r="I8936" t="s">
        <v>33</v>
      </c>
      <c r="J8936" t="s">
        <v>38</v>
      </c>
      <c r="K8936" s="1" t="s">
        <v>29</v>
      </c>
      <c r="L8936">
        <v>3</v>
      </c>
      <c r="M8936" s="1" t="s">
        <v>29</v>
      </c>
      <c r="N8936">
        <v>4</v>
      </c>
      <c r="O8936">
        <v>11</v>
      </c>
      <c r="P8936" t="s">
        <v>37</v>
      </c>
      <c r="Q8936" t="s">
        <v>39</v>
      </c>
    </row>
    <row r="8937" spans="1:17" x14ac:dyDescent="0.25">
      <c r="A8937">
        <v>8936</v>
      </c>
      <c r="B8937">
        <v>61</v>
      </c>
      <c r="C8937" t="str">
        <f t="shared" si="139"/>
        <v>Senior</v>
      </c>
      <c r="D8937" t="s">
        <v>40</v>
      </c>
      <c r="E8937" t="s">
        <v>31</v>
      </c>
      <c r="F8937" t="s">
        <v>41</v>
      </c>
      <c r="G8937">
        <v>166.43</v>
      </c>
      <c r="H8937">
        <v>33</v>
      </c>
      <c r="I8937" t="s">
        <v>27</v>
      </c>
      <c r="J8937" t="s">
        <v>20</v>
      </c>
      <c r="K8937" s="1" t="s">
        <v>21</v>
      </c>
      <c r="L8937">
        <v>9</v>
      </c>
      <c r="M8937" s="1" t="s">
        <v>21</v>
      </c>
      <c r="N8937">
        <v>3</v>
      </c>
      <c r="O8937">
        <v>3</v>
      </c>
      <c r="P8937" t="s">
        <v>22</v>
      </c>
      <c r="Q8937" t="s">
        <v>39</v>
      </c>
    </row>
    <row r="8938" spans="1:17" x14ac:dyDescent="0.25">
      <c r="A8938">
        <v>8937</v>
      </c>
      <c r="B8938">
        <v>59</v>
      </c>
      <c r="C8938" t="str">
        <f t="shared" si="139"/>
        <v>Adult</v>
      </c>
      <c r="D8938" t="s">
        <v>16</v>
      </c>
      <c r="E8938" t="s">
        <v>44</v>
      </c>
      <c r="F8938" t="s">
        <v>43</v>
      </c>
      <c r="G8938">
        <v>103.64</v>
      </c>
      <c r="H8938">
        <v>16</v>
      </c>
      <c r="I8938" t="s">
        <v>33</v>
      </c>
      <c r="J8938" t="s">
        <v>20</v>
      </c>
      <c r="K8938" s="1" t="s">
        <v>29</v>
      </c>
      <c r="L8938">
        <v>9</v>
      </c>
      <c r="M8938" s="1" t="s">
        <v>21</v>
      </c>
      <c r="N8938">
        <v>1</v>
      </c>
      <c r="O8938">
        <v>6</v>
      </c>
      <c r="P8938" t="s">
        <v>37</v>
      </c>
      <c r="Q8938" t="s">
        <v>30</v>
      </c>
    </row>
    <row r="8939" spans="1:17" x14ac:dyDescent="0.25">
      <c r="A8939">
        <v>8938</v>
      </c>
      <c r="B8939">
        <v>47</v>
      </c>
      <c r="C8939" t="str">
        <f t="shared" si="139"/>
        <v>Adult</v>
      </c>
      <c r="D8939" t="s">
        <v>16</v>
      </c>
      <c r="E8939" t="s">
        <v>35</v>
      </c>
      <c r="F8939" t="s">
        <v>50</v>
      </c>
      <c r="G8939">
        <v>71.77</v>
      </c>
      <c r="H8939">
        <v>17</v>
      </c>
      <c r="I8939" t="s">
        <v>19</v>
      </c>
      <c r="J8939" t="s">
        <v>20</v>
      </c>
      <c r="K8939" s="1" t="s">
        <v>21</v>
      </c>
      <c r="L8939">
        <v>6</v>
      </c>
      <c r="M8939" s="1" t="s">
        <v>21</v>
      </c>
      <c r="N8939">
        <v>1</v>
      </c>
      <c r="O8939">
        <v>4</v>
      </c>
      <c r="P8939" t="s">
        <v>22</v>
      </c>
      <c r="Q8939" t="s">
        <v>23</v>
      </c>
    </row>
    <row r="8940" spans="1:17" x14ac:dyDescent="0.25">
      <c r="A8940">
        <v>8939</v>
      </c>
      <c r="B8940">
        <v>63</v>
      </c>
      <c r="C8940" t="str">
        <f t="shared" si="139"/>
        <v>Senior</v>
      </c>
      <c r="D8940" t="s">
        <v>40</v>
      </c>
      <c r="E8940" t="s">
        <v>31</v>
      </c>
      <c r="F8940" t="s">
        <v>32</v>
      </c>
      <c r="G8940">
        <v>721.56</v>
      </c>
      <c r="H8940">
        <v>30</v>
      </c>
      <c r="I8940" t="s">
        <v>33</v>
      </c>
      <c r="J8940" t="s">
        <v>20</v>
      </c>
      <c r="K8940" s="1" t="s">
        <v>21</v>
      </c>
      <c r="L8940">
        <v>7</v>
      </c>
      <c r="M8940" s="1" t="s">
        <v>29</v>
      </c>
      <c r="N8940">
        <v>2</v>
      </c>
      <c r="O8940">
        <v>1</v>
      </c>
      <c r="P8940" t="s">
        <v>34</v>
      </c>
      <c r="Q8940" t="s">
        <v>23</v>
      </c>
    </row>
    <row r="8941" spans="1:17" x14ac:dyDescent="0.25">
      <c r="A8941">
        <v>8940</v>
      </c>
      <c r="B8941">
        <v>55</v>
      </c>
      <c r="C8941" t="str">
        <f t="shared" si="139"/>
        <v>Adult</v>
      </c>
      <c r="D8941" t="s">
        <v>16</v>
      </c>
      <c r="E8941" t="s">
        <v>48</v>
      </c>
      <c r="F8941" t="s">
        <v>41</v>
      </c>
      <c r="G8941">
        <v>344.15</v>
      </c>
      <c r="H8941">
        <v>25</v>
      </c>
      <c r="I8941" t="s">
        <v>27</v>
      </c>
      <c r="J8941" t="s">
        <v>45</v>
      </c>
      <c r="K8941" s="1" t="s">
        <v>29</v>
      </c>
      <c r="L8941">
        <v>4</v>
      </c>
      <c r="M8941" s="1" t="s">
        <v>21</v>
      </c>
      <c r="N8941">
        <v>1</v>
      </c>
      <c r="O8941">
        <v>11</v>
      </c>
      <c r="P8941" t="s">
        <v>22</v>
      </c>
      <c r="Q8941" t="s">
        <v>39</v>
      </c>
    </row>
    <row r="8942" spans="1:17" x14ac:dyDescent="0.25">
      <c r="A8942">
        <v>8941</v>
      </c>
      <c r="B8942">
        <v>23</v>
      </c>
      <c r="C8942" t="str">
        <f t="shared" si="139"/>
        <v>Adult</v>
      </c>
      <c r="D8942" t="s">
        <v>16</v>
      </c>
      <c r="E8942" t="s">
        <v>46</v>
      </c>
      <c r="F8942" t="s">
        <v>18</v>
      </c>
      <c r="G8942">
        <v>215.02</v>
      </c>
      <c r="H8942">
        <v>21</v>
      </c>
      <c r="I8942" t="s">
        <v>27</v>
      </c>
      <c r="J8942" t="s">
        <v>45</v>
      </c>
      <c r="K8942" s="1" t="s">
        <v>29</v>
      </c>
      <c r="L8942">
        <v>2</v>
      </c>
      <c r="M8942" s="1" t="s">
        <v>29</v>
      </c>
      <c r="N8942">
        <v>2</v>
      </c>
      <c r="O8942">
        <v>8</v>
      </c>
      <c r="P8942" t="s">
        <v>22</v>
      </c>
      <c r="Q8942" t="s">
        <v>30</v>
      </c>
    </row>
    <row r="8943" spans="1:17" x14ac:dyDescent="0.25">
      <c r="A8943">
        <v>8942</v>
      </c>
      <c r="B8943">
        <v>37</v>
      </c>
      <c r="C8943" t="str">
        <f t="shared" si="139"/>
        <v>Adult</v>
      </c>
      <c r="D8943" t="s">
        <v>24</v>
      </c>
      <c r="E8943" t="s">
        <v>17</v>
      </c>
      <c r="F8943" t="s">
        <v>36</v>
      </c>
      <c r="G8943">
        <v>464.86</v>
      </c>
      <c r="H8943">
        <v>51</v>
      </c>
      <c r="I8943" t="s">
        <v>33</v>
      </c>
      <c r="J8943" t="s">
        <v>45</v>
      </c>
      <c r="K8943" s="1" t="s">
        <v>21</v>
      </c>
      <c r="L8943">
        <v>6</v>
      </c>
      <c r="M8943" s="1" t="s">
        <v>29</v>
      </c>
      <c r="N8943">
        <v>5</v>
      </c>
      <c r="O8943">
        <v>7</v>
      </c>
      <c r="P8943" t="s">
        <v>34</v>
      </c>
      <c r="Q8943" t="s">
        <v>23</v>
      </c>
    </row>
    <row r="8944" spans="1:17" x14ac:dyDescent="0.25">
      <c r="A8944">
        <v>8943</v>
      </c>
      <c r="B8944">
        <v>33</v>
      </c>
      <c r="C8944" t="str">
        <f t="shared" si="139"/>
        <v>Adult</v>
      </c>
      <c r="D8944" t="s">
        <v>24</v>
      </c>
      <c r="E8944" t="s">
        <v>46</v>
      </c>
      <c r="F8944" t="s">
        <v>36</v>
      </c>
      <c r="G8944">
        <v>896.67</v>
      </c>
      <c r="H8944">
        <v>8</v>
      </c>
      <c r="I8944" t="s">
        <v>27</v>
      </c>
      <c r="J8944" t="s">
        <v>45</v>
      </c>
      <c r="K8944" s="1" t="s">
        <v>29</v>
      </c>
      <c r="L8944">
        <v>8</v>
      </c>
      <c r="M8944" s="1" t="s">
        <v>29</v>
      </c>
      <c r="N8944">
        <v>1</v>
      </c>
      <c r="O8944">
        <v>2</v>
      </c>
      <c r="P8944" t="s">
        <v>22</v>
      </c>
      <c r="Q8944" t="s">
        <v>30</v>
      </c>
    </row>
    <row r="8945" spans="1:17" x14ac:dyDescent="0.25">
      <c r="A8945">
        <v>8944</v>
      </c>
      <c r="B8945">
        <v>57</v>
      </c>
      <c r="C8945" t="str">
        <f t="shared" si="139"/>
        <v>Adult</v>
      </c>
      <c r="D8945" t="s">
        <v>24</v>
      </c>
      <c r="E8945" t="s">
        <v>48</v>
      </c>
      <c r="F8945" t="s">
        <v>32</v>
      </c>
      <c r="G8945">
        <v>9.3000000000000007</v>
      </c>
      <c r="H8945">
        <v>24</v>
      </c>
      <c r="I8945" t="s">
        <v>19</v>
      </c>
      <c r="J8945" t="s">
        <v>47</v>
      </c>
      <c r="K8945" s="1" t="s">
        <v>29</v>
      </c>
      <c r="L8945">
        <v>1</v>
      </c>
      <c r="M8945" s="1" t="s">
        <v>29</v>
      </c>
      <c r="N8945">
        <v>4</v>
      </c>
      <c r="O8945">
        <v>13</v>
      </c>
      <c r="P8945" t="s">
        <v>34</v>
      </c>
      <c r="Q8945" t="s">
        <v>23</v>
      </c>
    </row>
    <row r="8946" spans="1:17" x14ac:dyDescent="0.25">
      <c r="A8946">
        <v>8945</v>
      </c>
      <c r="B8946">
        <v>41</v>
      </c>
      <c r="C8946" t="str">
        <f t="shared" si="139"/>
        <v>Adult</v>
      </c>
      <c r="D8946" t="s">
        <v>24</v>
      </c>
      <c r="E8946" t="s">
        <v>35</v>
      </c>
      <c r="F8946" t="s">
        <v>41</v>
      </c>
      <c r="G8946">
        <v>591.87</v>
      </c>
      <c r="H8946">
        <v>57</v>
      </c>
      <c r="I8946" t="s">
        <v>33</v>
      </c>
      <c r="J8946" t="s">
        <v>38</v>
      </c>
      <c r="K8946" s="1" t="s">
        <v>21</v>
      </c>
      <c r="L8946">
        <v>3</v>
      </c>
      <c r="M8946" s="1" t="s">
        <v>29</v>
      </c>
      <c r="N8946">
        <v>3</v>
      </c>
      <c r="O8946">
        <v>8</v>
      </c>
      <c r="P8946" t="s">
        <v>37</v>
      </c>
      <c r="Q8946" t="s">
        <v>39</v>
      </c>
    </row>
    <row r="8947" spans="1:17" x14ac:dyDescent="0.25">
      <c r="A8947">
        <v>8946</v>
      </c>
      <c r="B8947">
        <v>39</v>
      </c>
      <c r="C8947" t="str">
        <f t="shared" si="139"/>
        <v>Adult</v>
      </c>
      <c r="D8947" t="s">
        <v>40</v>
      </c>
      <c r="E8947" t="s">
        <v>35</v>
      </c>
      <c r="F8947" t="s">
        <v>36</v>
      </c>
      <c r="G8947">
        <v>668.29</v>
      </c>
      <c r="H8947">
        <v>4</v>
      </c>
      <c r="I8947" t="s">
        <v>27</v>
      </c>
      <c r="J8947" t="s">
        <v>20</v>
      </c>
      <c r="K8947" s="1" t="s">
        <v>21</v>
      </c>
      <c r="L8947">
        <v>5</v>
      </c>
      <c r="M8947" s="1" t="s">
        <v>21</v>
      </c>
      <c r="N8947">
        <v>3</v>
      </c>
      <c r="O8947">
        <v>12</v>
      </c>
      <c r="P8947" t="s">
        <v>22</v>
      </c>
      <c r="Q8947" t="s">
        <v>30</v>
      </c>
    </row>
    <row r="8948" spans="1:17" x14ac:dyDescent="0.25">
      <c r="A8948">
        <v>8947</v>
      </c>
      <c r="B8948">
        <v>62</v>
      </c>
      <c r="C8948" t="str">
        <f t="shared" si="139"/>
        <v>Senior</v>
      </c>
      <c r="D8948" t="s">
        <v>40</v>
      </c>
      <c r="E8948" t="s">
        <v>48</v>
      </c>
      <c r="F8948" t="s">
        <v>32</v>
      </c>
      <c r="G8948">
        <v>689.67</v>
      </c>
      <c r="H8948">
        <v>39</v>
      </c>
      <c r="I8948" t="s">
        <v>27</v>
      </c>
      <c r="J8948" t="s">
        <v>45</v>
      </c>
      <c r="K8948" s="1" t="s">
        <v>21</v>
      </c>
      <c r="L8948">
        <v>4</v>
      </c>
      <c r="M8948" s="1" t="s">
        <v>29</v>
      </c>
      <c r="N8948">
        <v>1</v>
      </c>
      <c r="O8948">
        <v>6</v>
      </c>
      <c r="P8948" t="s">
        <v>34</v>
      </c>
      <c r="Q8948" t="s">
        <v>39</v>
      </c>
    </row>
    <row r="8949" spans="1:17" x14ac:dyDescent="0.25">
      <c r="A8949">
        <v>8948</v>
      </c>
      <c r="B8949">
        <v>28</v>
      </c>
      <c r="C8949" t="str">
        <f t="shared" si="139"/>
        <v>Adult</v>
      </c>
      <c r="D8949" t="s">
        <v>40</v>
      </c>
      <c r="E8949" t="s">
        <v>17</v>
      </c>
      <c r="F8949" t="s">
        <v>43</v>
      </c>
      <c r="G8949">
        <v>460.17</v>
      </c>
      <c r="H8949">
        <v>49</v>
      </c>
      <c r="I8949" t="s">
        <v>33</v>
      </c>
      <c r="J8949" t="s">
        <v>45</v>
      </c>
      <c r="K8949" s="1" t="s">
        <v>29</v>
      </c>
      <c r="L8949">
        <v>8</v>
      </c>
      <c r="M8949" s="1" t="s">
        <v>21</v>
      </c>
      <c r="N8949">
        <v>5</v>
      </c>
      <c r="O8949">
        <v>9</v>
      </c>
      <c r="P8949" t="s">
        <v>34</v>
      </c>
      <c r="Q8949" t="s">
        <v>30</v>
      </c>
    </row>
    <row r="8950" spans="1:17" x14ac:dyDescent="0.25">
      <c r="A8950">
        <v>8949</v>
      </c>
      <c r="B8950">
        <v>29</v>
      </c>
      <c r="C8950" t="str">
        <f t="shared" si="139"/>
        <v>Adult</v>
      </c>
      <c r="D8950" t="s">
        <v>40</v>
      </c>
      <c r="E8950" t="s">
        <v>25</v>
      </c>
      <c r="F8950" t="s">
        <v>41</v>
      </c>
      <c r="G8950">
        <v>140.44</v>
      </c>
      <c r="H8950">
        <v>37</v>
      </c>
      <c r="I8950" t="s">
        <v>27</v>
      </c>
      <c r="J8950" t="s">
        <v>38</v>
      </c>
      <c r="K8950" s="1" t="s">
        <v>21</v>
      </c>
      <c r="L8950">
        <v>8</v>
      </c>
      <c r="M8950" s="1" t="s">
        <v>21</v>
      </c>
      <c r="N8950">
        <v>4</v>
      </c>
      <c r="O8950">
        <v>2</v>
      </c>
      <c r="P8950" t="s">
        <v>22</v>
      </c>
      <c r="Q8950" t="s">
        <v>39</v>
      </c>
    </row>
    <row r="8951" spans="1:17" x14ac:dyDescent="0.25">
      <c r="A8951">
        <v>8950</v>
      </c>
      <c r="B8951">
        <v>51</v>
      </c>
      <c r="C8951" t="str">
        <f t="shared" si="139"/>
        <v>Adult</v>
      </c>
      <c r="D8951" t="s">
        <v>40</v>
      </c>
      <c r="E8951" t="s">
        <v>48</v>
      </c>
      <c r="F8951" t="s">
        <v>32</v>
      </c>
      <c r="G8951">
        <v>499.95</v>
      </c>
      <c r="H8951">
        <v>3</v>
      </c>
      <c r="I8951" t="s">
        <v>33</v>
      </c>
      <c r="J8951" t="s">
        <v>38</v>
      </c>
      <c r="K8951" s="1" t="s">
        <v>21</v>
      </c>
      <c r="L8951">
        <v>4</v>
      </c>
      <c r="M8951" s="1" t="s">
        <v>21</v>
      </c>
      <c r="N8951">
        <v>2</v>
      </c>
      <c r="O8951">
        <v>12</v>
      </c>
      <c r="P8951" t="s">
        <v>34</v>
      </c>
      <c r="Q8951" t="s">
        <v>39</v>
      </c>
    </row>
    <row r="8952" spans="1:17" x14ac:dyDescent="0.25">
      <c r="A8952">
        <v>8951</v>
      </c>
      <c r="B8952">
        <v>37</v>
      </c>
      <c r="C8952" t="str">
        <f t="shared" si="139"/>
        <v>Adult</v>
      </c>
      <c r="D8952" t="s">
        <v>16</v>
      </c>
      <c r="E8952" t="s">
        <v>44</v>
      </c>
      <c r="F8952" t="s">
        <v>26</v>
      </c>
      <c r="G8952">
        <v>915.87</v>
      </c>
      <c r="H8952">
        <v>50</v>
      </c>
      <c r="I8952" t="s">
        <v>19</v>
      </c>
      <c r="J8952" t="s">
        <v>38</v>
      </c>
      <c r="K8952" s="1" t="s">
        <v>29</v>
      </c>
      <c r="L8952">
        <v>4</v>
      </c>
      <c r="M8952" s="1" t="s">
        <v>21</v>
      </c>
      <c r="N8952">
        <v>1</v>
      </c>
      <c r="O8952">
        <v>9</v>
      </c>
      <c r="P8952" t="s">
        <v>37</v>
      </c>
      <c r="Q8952" t="s">
        <v>23</v>
      </c>
    </row>
    <row r="8953" spans="1:17" x14ac:dyDescent="0.25">
      <c r="A8953">
        <v>8952</v>
      </c>
      <c r="B8953">
        <v>61</v>
      </c>
      <c r="C8953" t="str">
        <f t="shared" si="139"/>
        <v>Senior</v>
      </c>
      <c r="D8953" t="s">
        <v>40</v>
      </c>
      <c r="E8953" t="s">
        <v>31</v>
      </c>
      <c r="F8953" t="s">
        <v>26</v>
      </c>
      <c r="G8953">
        <v>309.76</v>
      </c>
      <c r="H8953">
        <v>20</v>
      </c>
      <c r="I8953" t="s">
        <v>19</v>
      </c>
      <c r="J8953" t="s">
        <v>38</v>
      </c>
      <c r="K8953" s="1" t="s">
        <v>29</v>
      </c>
      <c r="L8953">
        <v>3</v>
      </c>
      <c r="M8953" s="1" t="s">
        <v>21</v>
      </c>
      <c r="N8953">
        <v>1</v>
      </c>
      <c r="O8953">
        <v>2</v>
      </c>
      <c r="P8953" t="s">
        <v>34</v>
      </c>
      <c r="Q8953" t="s">
        <v>23</v>
      </c>
    </row>
    <row r="8954" spans="1:17" x14ac:dyDescent="0.25">
      <c r="A8954">
        <v>8953</v>
      </c>
      <c r="B8954">
        <v>21</v>
      </c>
      <c r="C8954" t="str">
        <f t="shared" si="139"/>
        <v>Adult</v>
      </c>
      <c r="D8954" t="s">
        <v>24</v>
      </c>
      <c r="E8954" t="s">
        <v>49</v>
      </c>
      <c r="F8954" t="s">
        <v>42</v>
      </c>
      <c r="G8954">
        <v>557.19000000000005</v>
      </c>
      <c r="H8954">
        <v>44</v>
      </c>
      <c r="I8954" t="s">
        <v>27</v>
      </c>
      <c r="J8954" t="s">
        <v>20</v>
      </c>
      <c r="K8954" s="1" t="s">
        <v>21</v>
      </c>
      <c r="L8954">
        <v>6</v>
      </c>
      <c r="M8954" s="1" t="s">
        <v>29</v>
      </c>
      <c r="N8954">
        <v>5</v>
      </c>
      <c r="O8954">
        <v>11</v>
      </c>
      <c r="P8954" t="s">
        <v>34</v>
      </c>
      <c r="Q8954" t="s">
        <v>30</v>
      </c>
    </row>
    <row r="8955" spans="1:17" x14ac:dyDescent="0.25">
      <c r="A8955">
        <v>8954</v>
      </c>
      <c r="B8955">
        <v>29</v>
      </c>
      <c r="C8955" t="str">
        <f t="shared" si="139"/>
        <v>Adult</v>
      </c>
      <c r="D8955" t="s">
        <v>24</v>
      </c>
      <c r="E8955" t="s">
        <v>48</v>
      </c>
      <c r="F8955" t="s">
        <v>41</v>
      </c>
      <c r="G8955">
        <v>619.32000000000005</v>
      </c>
      <c r="H8955">
        <v>19</v>
      </c>
      <c r="I8955" t="s">
        <v>19</v>
      </c>
      <c r="J8955" t="s">
        <v>38</v>
      </c>
      <c r="K8955" s="1" t="s">
        <v>21</v>
      </c>
      <c r="L8955">
        <v>3</v>
      </c>
      <c r="M8955" s="1" t="s">
        <v>21</v>
      </c>
      <c r="N8955">
        <v>4</v>
      </c>
      <c r="O8955">
        <v>13</v>
      </c>
      <c r="P8955" t="s">
        <v>34</v>
      </c>
      <c r="Q8955" t="s">
        <v>30</v>
      </c>
    </row>
    <row r="8956" spans="1:17" x14ac:dyDescent="0.25">
      <c r="A8956">
        <v>8955</v>
      </c>
      <c r="B8956">
        <v>27</v>
      </c>
      <c r="C8956" t="str">
        <f t="shared" si="139"/>
        <v>Adult</v>
      </c>
      <c r="D8956" t="s">
        <v>24</v>
      </c>
      <c r="E8956" t="s">
        <v>48</v>
      </c>
      <c r="F8956" t="s">
        <v>41</v>
      </c>
      <c r="G8956">
        <v>794.95</v>
      </c>
      <c r="H8956">
        <v>31</v>
      </c>
      <c r="I8956" t="s">
        <v>27</v>
      </c>
      <c r="J8956" t="s">
        <v>38</v>
      </c>
      <c r="K8956" s="1" t="s">
        <v>29</v>
      </c>
      <c r="L8956">
        <v>8</v>
      </c>
      <c r="M8956" s="1" t="s">
        <v>29</v>
      </c>
      <c r="N8956">
        <v>1</v>
      </c>
      <c r="O8956">
        <v>5</v>
      </c>
      <c r="P8956" t="s">
        <v>37</v>
      </c>
      <c r="Q8956" t="s">
        <v>23</v>
      </c>
    </row>
    <row r="8957" spans="1:17" x14ac:dyDescent="0.25">
      <c r="A8957">
        <v>8956</v>
      </c>
      <c r="B8957">
        <v>41</v>
      </c>
      <c r="C8957" t="str">
        <f t="shared" si="139"/>
        <v>Adult</v>
      </c>
      <c r="D8957" t="s">
        <v>24</v>
      </c>
      <c r="E8957" t="s">
        <v>17</v>
      </c>
      <c r="F8957" t="s">
        <v>50</v>
      </c>
      <c r="G8957">
        <v>745.7</v>
      </c>
      <c r="H8957">
        <v>56</v>
      </c>
      <c r="I8957" t="s">
        <v>33</v>
      </c>
      <c r="J8957" t="s">
        <v>38</v>
      </c>
      <c r="K8957" s="1" t="s">
        <v>29</v>
      </c>
      <c r="L8957">
        <v>6</v>
      </c>
      <c r="M8957" s="1" t="s">
        <v>29</v>
      </c>
      <c r="N8957">
        <v>1</v>
      </c>
      <c r="O8957">
        <v>5</v>
      </c>
      <c r="P8957" t="s">
        <v>37</v>
      </c>
      <c r="Q8957" t="s">
        <v>39</v>
      </c>
    </row>
    <row r="8958" spans="1:17" x14ac:dyDescent="0.25">
      <c r="A8958">
        <v>8957</v>
      </c>
      <c r="B8958">
        <v>56</v>
      </c>
      <c r="C8958" t="str">
        <f t="shared" si="139"/>
        <v>Adult</v>
      </c>
      <c r="D8958" t="s">
        <v>16</v>
      </c>
      <c r="E8958" t="s">
        <v>49</v>
      </c>
      <c r="F8958" t="s">
        <v>41</v>
      </c>
      <c r="G8958">
        <v>930.74</v>
      </c>
      <c r="H8958">
        <v>22</v>
      </c>
      <c r="I8958" t="s">
        <v>19</v>
      </c>
      <c r="J8958" t="s">
        <v>20</v>
      </c>
      <c r="K8958" s="1" t="s">
        <v>29</v>
      </c>
      <c r="L8958">
        <v>4</v>
      </c>
      <c r="M8958" s="1" t="s">
        <v>21</v>
      </c>
      <c r="N8958">
        <v>4</v>
      </c>
      <c r="O8958">
        <v>10</v>
      </c>
      <c r="P8958" t="s">
        <v>22</v>
      </c>
      <c r="Q8958" t="s">
        <v>30</v>
      </c>
    </row>
    <row r="8959" spans="1:17" x14ac:dyDescent="0.25">
      <c r="A8959">
        <v>8958</v>
      </c>
      <c r="B8959">
        <v>51</v>
      </c>
      <c r="C8959" t="str">
        <f t="shared" si="139"/>
        <v>Adult</v>
      </c>
      <c r="D8959" t="s">
        <v>24</v>
      </c>
      <c r="E8959" t="s">
        <v>25</v>
      </c>
      <c r="F8959" t="s">
        <v>18</v>
      </c>
      <c r="G8959">
        <v>65.31</v>
      </c>
      <c r="H8959">
        <v>35</v>
      </c>
      <c r="I8959" t="s">
        <v>33</v>
      </c>
      <c r="J8959" t="s">
        <v>47</v>
      </c>
      <c r="K8959" s="1" t="s">
        <v>29</v>
      </c>
      <c r="L8959">
        <v>3</v>
      </c>
      <c r="M8959" s="1" t="s">
        <v>21</v>
      </c>
      <c r="N8959">
        <v>1</v>
      </c>
      <c r="O8959">
        <v>13</v>
      </c>
      <c r="P8959" t="s">
        <v>22</v>
      </c>
      <c r="Q8959" t="s">
        <v>39</v>
      </c>
    </row>
    <row r="8960" spans="1:17" x14ac:dyDescent="0.25">
      <c r="A8960">
        <v>8959</v>
      </c>
      <c r="B8960">
        <v>58</v>
      </c>
      <c r="C8960" t="str">
        <f t="shared" si="139"/>
        <v>Adult</v>
      </c>
      <c r="D8960" t="s">
        <v>16</v>
      </c>
      <c r="E8960" t="s">
        <v>17</v>
      </c>
      <c r="F8960" t="s">
        <v>42</v>
      </c>
      <c r="G8960">
        <v>555.04999999999995</v>
      </c>
      <c r="H8960">
        <v>28</v>
      </c>
      <c r="I8960" t="s">
        <v>19</v>
      </c>
      <c r="J8960" t="s">
        <v>38</v>
      </c>
      <c r="K8960" s="1" t="s">
        <v>21</v>
      </c>
      <c r="L8960">
        <v>3</v>
      </c>
      <c r="M8960" s="1" t="s">
        <v>21</v>
      </c>
      <c r="N8960">
        <v>1</v>
      </c>
      <c r="O8960">
        <v>9</v>
      </c>
      <c r="P8960" t="s">
        <v>34</v>
      </c>
      <c r="Q8960" t="s">
        <v>23</v>
      </c>
    </row>
    <row r="8961" spans="1:17" x14ac:dyDescent="0.25">
      <c r="A8961">
        <v>8960</v>
      </c>
      <c r="B8961">
        <v>51</v>
      </c>
      <c r="C8961" t="str">
        <f t="shared" si="139"/>
        <v>Adult</v>
      </c>
      <c r="D8961" t="s">
        <v>40</v>
      </c>
      <c r="E8961" t="s">
        <v>17</v>
      </c>
      <c r="F8961" t="s">
        <v>41</v>
      </c>
      <c r="G8961">
        <v>212.34</v>
      </c>
      <c r="H8961">
        <v>4</v>
      </c>
      <c r="I8961" t="s">
        <v>19</v>
      </c>
      <c r="J8961" t="s">
        <v>20</v>
      </c>
      <c r="K8961" s="1" t="s">
        <v>29</v>
      </c>
      <c r="L8961">
        <v>4</v>
      </c>
      <c r="M8961" s="1" t="s">
        <v>21</v>
      </c>
      <c r="N8961">
        <v>5</v>
      </c>
      <c r="O8961">
        <v>5</v>
      </c>
      <c r="P8961" t="s">
        <v>37</v>
      </c>
      <c r="Q8961" t="s">
        <v>23</v>
      </c>
    </row>
    <row r="8962" spans="1:17" x14ac:dyDescent="0.25">
      <c r="A8962">
        <v>8961</v>
      </c>
      <c r="B8962">
        <v>64</v>
      </c>
      <c r="C8962" t="str">
        <f t="shared" si="139"/>
        <v>Senior</v>
      </c>
      <c r="D8962" t="s">
        <v>40</v>
      </c>
      <c r="E8962" t="s">
        <v>46</v>
      </c>
      <c r="F8962" t="s">
        <v>26</v>
      </c>
      <c r="G8962">
        <v>981.81</v>
      </c>
      <c r="H8962">
        <v>20</v>
      </c>
      <c r="I8962" t="s">
        <v>33</v>
      </c>
      <c r="J8962" t="s">
        <v>38</v>
      </c>
      <c r="K8962" s="1" t="s">
        <v>21</v>
      </c>
      <c r="L8962">
        <v>9</v>
      </c>
      <c r="M8962" s="1" t="s">
        <v>29</v>
      </c>
      <c r="N8962">
        <v>2</v>
      </c>
      <c r="O8962">
        <v>1</v>
      </c>
      <c r="P8962" t="s">
        <v>22</v>
      </c>
      <c r="Q8962" t="s">
        <v>23</v>
      </c>
    </row>
    <row r="8963" spans="1:17" x14ac:dyDescent="0.25">
      <c r="A8963">
        <v>8962</v>
      </c>
      <c r="B8963">
        <v>26</v>
      </c>
      <c r="C8963" t="str">
        <f t="shared" ref="C8963:C9026" si="140">IF(B8963&gt;=60,"Senior",IF(B8963&gt;=20,"Adult","Teenager"))</f>
        <v>Adult</v>
      </c>
      <c r="D8963" t="s">
        <v>40</v>
      </c>
      <c r="E8963" t="s">
        <v>31</v>
      </c>
      <c r="F8963" t="s">
        <v>43</v>
      </c>
      <c r="G8963">
        <v>730.9</v>
      </c>
      <c r="H8963">
        <v>35</v>
      </c>
      <c r="I8963" t="s">
        <v>27</v>
      </c>
      <c r="J8963" t="s">
        <v>28</v>
      </c>
      <c r="K8963" s="1" t="s">
        <v>29</v>
      </c>
      <c r="L8963">
        <v>5</v>
      </c>
      <c r="M8963" s="1" t="s">
        <v>21</v>
      </c>
      <c r="N8963">
        <v>3</v>
      </c>
      <c r="O8963">
        <v>6</v>
      </c>
      <c r="P8963" t="s">
        <v>22</v>
      </c>
      <c r="Q8963" t="s">
        <v>30</v>
      </c>
    </row>
    <row r="8964" spans="1:17" x14ac:dyDescent="0.25">
      <c r="A8964">
        <v>8963</v>
      </c>
      <c r="B8964">
        <v>29</v>
      </c>
      <c r="C8964" t="str">
        <f t="shared" si="140"/>
        <v>Adult</v>
      </c>
      <c r="D8964" t="s">
        <v>40</v>
      </c>
      <c r="E8964" t="s">
        <v>17</v>
      </c>
      <c r="F8964" t="s">
        <v>41</v>
      </c>
      <c r="G8964">
        <v>598.65</v>
      </c>
      <c r="H8964">
        <v>41</v>
      </c>
      <c r="I8964" t="s">
        <v>27</v>
      </c>
      <c r="J8964" t="s">
        <v>28</v>
      </c>
      <c r="K8964" s="1" t="s">
        <v>21</v>
      </c>
      <c r="L8964">
        <v>8</v>
      </c>
      <c r="M8964" s="1" t="s">
        <v>21</v>
      </c>
      <c r="N8964">
        <v>2</v>
      </c>
      <c r="O8964">
        <v>12</v>
      </c>
      <c r="P8964" t="s">
        <v>34</v>
      </c>
      <c r="Q8964" t="s">
        <v>39</v>
      </c>
    </row>
    <row r="8965" spans="1:17" x14ac:dyDescent="0.25">
      <c r="A8965">
        <v>8964</v>
      </c>
      <c r="B8965">
        <v>29</v>
      </c>
      <c r="C8965" t="str">
        <f t="shared" si="140"/>
        <v>Adult</v>
      </c>
      <c r="D8965" t="s">
        <v>40</v>
      </c>
      <c r="E8965" t="s">
        <v>31</v>
      </c>
      <c r="F8965" t="s">
        <v>32</v>
      </c>
      <c r="G8965">
        <v>817.17</v>
      </c>
      <c r="H8965">
        <v>52</v>
      </c>
      <c r="I8965" t="s">
        <v>19</v>
      </c>
      <c r="J8965" t="s">
        <v>20</v>
      </c>
      <c r="K8965" s="1" t="s">
        <v>29</v>
      </c>
      <c r="L8965">
        <v>9</v>
      </c>
      <c r="M8965" s="1" t="s">
        <v>29</v>
      </c>
      <c r="N8965">
        <v>1</v>
      </c>
      <c r="O8965">
        <v>7</v>
      </c>
      <c r="P8965" t="s">
        <v>34</v>
      </c>
      <c r="Q8965" t="s">
        <v>39</v>
      </c>
    </row>
    <row r="8966" spans="1:17" x14ac:dyDescent="0.25">
      <c r="A8966">
        <v>8965</v>
      </c>
      <c r="B8966">
        <v>22</v>
      </c>
      <c r="C8966" t="str">
        <f t="shared" si="140"/>
        <v>Adult</v>
      </c>
      <c r="D8966" t="s">
        <v>40</v>
      </c>
      <c r="E8966" t="s">
        <v>46</v>
      </c>
      <c r="F8966" t="s">
        <v>50</v>
      </c>
      <c r="G8966">
        <v>141.08000000000001</v>
      </c>
      <c r="H8966">
        <v>10</v>
      </c>
      <c r="I8966" t="s">
        <v>27</v>
      </c>
      <c r="J8966" t="s">
        <v>28</v>
      </c>
      <c r="K8966" s="1" t="s">
        <v>21</v>
      </c>
      <c r="L8966">
        <v>3</v>
      </c>
      <c r="M8966" s="1" t="s">
        <v>29</v>
      </c>
      <c r="N8966">
        <v>4</v>
      </c>
      <c r="O8966">
        <v>4</v>
      </c>
      <c r="P8966" t="s">
        <v>37</v>
      </c>
      <c r="Q8966" t="s">
        <v>23</v>
      </c>
    </row>
    <row r="8967" spans="1:17" x14ac:dyDescent="0.25">
      <c r="A8967">
        <v>8966</v>
      </c>
      <c r="B8967">
        <v>20</v>
      </c>
      <c r="C8967" t="str">
        <f t="shared" si="140"/>
        <v>Adult</v>
      </c>
      <c r="D8967" t="s">
        <v>16</v>
      </c>
      <c r="E8967" t="s">
        <v>46</v>
      </c>
      <c r="F8967" t="s">
        <v>32</v>
      </c>
      <c r="G8967">
        <v>892.27</v>
      </c>
      <c r="H8967">
        <v>44</v>
      </c>
      <c r="I8967" t="s">
        <v>33</v>
      </c>
      <c r="J8967" t="s">
        <v>45</v>
      </c>
      <c r="K8967" s="1" t="s">
        <v>29</v>
      </c>
      <c r="L8967">
        <v>7</v>
      </c>
      <c r="M8967" s="1" t="s">
        <v>21</v>
      </c>
      <c r="N8967">
        <v>3</v>
      </c>
      <c r="O8967">
        <v>9</v>
      </c>
      <c r="P8967" t="s">
        <v>37</v>
      </c>
      <c r="Q8967" t="s">
        <v>23</v>
      </c>
    </row>
    <row r="8968" spans="1:17" x14ac:dyDescent="0.25">
      <c r="A8968">
        <v>8967</v>
      </c>
      <c r="B8968">
        <v>43</v>
      </c>
      <c r="C8968" t="str">
        <f t="shared" si="140"/>
        <v>Adult</v>
      </c>
      <c r="D8968" t="s">
        <v>40</v>
      </c>
      <c r="E8968" t="s">
        <v>48</v>
      </c>
      <c r="F8968" t="s">
        <v>50</v>
      </c>
      <c r="G8968">
        <v>263.8</v>
      </c>
      <c r="H8968">
        <v>40</v>
      </c>
      <c r="I8968" t="s">
        <v>33</v>
      </c>
      <c r="J8968" t="s">
        <v>45</v>
      </c>
      <c r="K8968" s="1" t="s">
        <v>29</v>
      </c>
      <c r="L8968">
        <v>5</v>
      </c>
      <c r="M8968" s="1" t="s">
        <v>29</v>
      </c>
      <c r="N8968">
        <v>1</v>
      </c>
      <c r="O8968">
        <v>7</v>
      </c>
      <c r="P8968" t="s">
        <v>22</v>
      </c>
      <c r="Q8968" t="s">
        <v>23</v>
      </c>
    </row>
    <row r="8969" spans="1:17" x14ac:dyDescent="0.25">
      <c r="A8969">
        <v>8968</v>
      </c>
      <c r="B8969">
        <v>68</v>
      </c>
      <c r="C8969" t="str">
        <f t="shared" si="140"/>
        <v>Senior</v>
      </c>
      <c r="D8969" t="s">
        <v>24</v>
      </c>
      <c r="E8969" t="s">
        <v>31</v>
      </c>
      <c r="F8969" t="s">
        <v>43</v>
      </c>
      <c r="G8969">
        <v>630.42999999999995</v>
      </c>
      <c r="H8969">
        <v>28</v>
      </c>
      <c r="I8969" t="s">
        <v>27</v>
      </c>
      <c r="J8969" t="s">
        <v>47</v>
      </c>
      <c r="K8969" s="1" t="s">
        <v>21</v>
      </c>
      <c r="L8969">
        <v>5</v>
      </c>
      <c r="M8969" s="1" t="s">
        <v>29</v>
      </c>
      <c r="N8969">
        <v>4</v>
      </c>
      <c r="O8969">
        <v>2</v>
      </c>
      <c r="P8969" t="s">
        <v>37</v>
      </c>
      <c r="Q8969" t="s">
        <v>30</v>
      </c>
    </row>
    <row r="8970" spans="1:17" x14ac:dyDescent="0.25">
      <c r="A8970">
        <v>8969</v>
      </c>
      <c r="B8970">
        <v>54</v>
      </c>
      <c r="C8970" t="str">
        <f t="shared" si="140"/>
        <v>Adult</v>
      </c>
      <c r="D8970" t="s">
        <v>24</v>
      </c>
      <c r="E8970" t="s">
        <v>35</v>
      </c>
      <c r="F8970" t="s">
        <v>32</v>
      </c>
      <c r="G8970">
        <v>132.88</v>
      </c>
      <c r="H8970">
        <v>36</v>
      </c>
      <c r="I8970" t="s">
        <v>33</v>
      </c>
      <c r="J8970" t="s">
        <v>38</v>
      </c>
      <c r="K8970" s="1" t="s">
        <v>21</v>
      </c>
      <c r="L8970">
        <v>3</v>
      </c>
      <c r="M8970" s="1" t="s">
        <v>29</v>
      </c>
      <c r="N8970">
        <v>5</v>
      </c>
      <c r="O8970">
        <v>13</v>
      </c>
      <c r="P8970" t="s">
        <v>22</v>
      </c>
      <c r="Q8970" t="s">
        <v>39</v>
      </c>
    </row>
    <row r="8971" spans="1:17" x14ac:dyDescent="0.25">
      <c r="A8971">
        <v>8970</v>
      </c>
      <c r="B8971">
        <v>59</v>
      </c>
      <c r="C8971" t="str">
        <f t="shared" si="140"/>
        <v>Adult</v>
      </c>
      <c r="D8971" t="s">
        <v>16</v>
      </c>
      <c r="E8971" t="s">
        <v>25</v>
      </c>
      <c r="F8971" t="s">
        <v>18</v>
      </c>
      <c r="G8971">
        <v>766.54</v>
      </c>
      <c r="H8971">
        <v>28</v>
      </c>
      <c r="I8971" t="s">
        <v>19</v>
      </c>
      <c r="J8971" t="s">
        <v>47</v>
      </c>
      <c r="K8971" s="1" t="s">
        <v>29</v>
      </c>
      <c r="L8971">
        <v>2</v>
      </c>
      <c r="M8971" s="1" t="s">
        <v>21</v>
      </c>
      <c r="N8971">
        <v>2</v>
      </c>
      <c r="O8971">
        <v>7</v>
      </c>
      <c r="P8971" t="s">
        <v>22</v>
      </c>
      <c r="Q8971" t="s">
        <v>39</v>
      </c>
    </row>
    <row r="8972" spans="1:17" x14ac:dyDescent="0.25">
      <c r="A8972">
        <v>8971</v>
      </c>
      <c r="B8972">
        <v>43</v>
      </c>
      <c r="C8972" t="str">
        <f t="shared" si="140"/>
        <v>Adult</v>
      </c>
      <c r="D8972" t="s">
        <v>24</v>
      </c>
      <c r="E8972" t="s">
        <v>46</v>
      </c>
      <c r="F8972" t="s">
        <v>50</v>
      </c>
      <c r="G8972">
        <v>759.91</v>
      </c>
      <c r="H8972">
        <v>50</v>
      </c>
      <c r="I8972" t="s">
        <v>33</v>
      </c>
      <c r="J8972" t="s">
        <v>28</v>
      </c>
      <c r="K8972" s="1" t="s">
        <v>29</v>
      </c>
      <c r="L8972">
        <v>6</v>
      </c>
      <c r="M8972" s="1" t="s">
        <v>21</v>
      </c>
      <c r="N8972">
        <v>3</v>
      </c>
      <c r="O8972">
        <v>3</v>
      </c>
      <c r="P8972" t="s">
        <v>22</v>
      </c>
      <c r="Q8972" t="s">
        <v>30</v>
      </c>
    </row>
    <row r="8973" spans="1:17" x14ac:dyDescent="0.25">
      <c r="A8973">
        <v>8972</v>
      </c>
      <c r="B8973">
        <v>20</v>
      </c>
      <c r="C8973" t="str">
        <f t="shared" si="140"/>
        <v>Adult</v>
      </c>
      <c r="D8973" t="s">
        <v>16</v>
      </c>
      <c r="E8973" t="s">
        <v>17</v>
      </c>
      <c r="F8973" t="s">
        <v>36</v>
      </c>
      <c r="G8973">
        <v>372.07</v>
      </c>
      <c r="H8973">
        <v>34</v>
      </c>
      <c r="I8973" t="s">
        <v>33</v>
      </c>
      <c r="J8973" t="s">
        <v>20</v>
      </c>
      <c r="K8973" s="1" t="s">
        <v>21</v>
      </c>
      <c r="L8973">
        <v>3</v>
      </c>
      <c r="M8973" s="1" t="s">
        <v>29</v>
      </c>
      <c r="N8973">
        <v>5</v>
      </c>
      <c r="O8973">
        <v>5</v>
      </c>
      <c r="P8973" t="s">
        <v>34</v>
      </c>
      <c r="Q8973" t="s">
        <v>39</v>
      </c>
    </row>
    <row r="8974" spans="1:17" x14ac:dyDescent="0.25">
      <c r="A8974">
        <v>8973</v>
      </c>
      <c r="B8974">
        <v>46</v>
      </c>
      <c r="C8974" t="str">
        <f t="shared" si="140"/>
        <v>Adult</v>
      </c>
      <c r="D8974" t="s">
        <v>24</v>
      </c>
      <c r="E8974" t="s">
        <v>31</v>
      </c>
      <c r="F8974" t="s">
        <v>36</v>
      </c>
      <c r="G8974">
        <v>744.06</v>
      </c>
      <c r="H8974">
        <v>17</v>
      </c>
      <c r="I8974" t="s">
        <v>33</v>
      </c>
      <c r="J8974" t="s">
        <v>28</v>
      </c>
      <c r="K8974" s="1" t="s">
        <v>21</v>
      </c>
      <c r="L8974">
        <v>4</v>
      </c>
      <c r="M8974" s="1" t="s">
        <v>21</v>
      </c>
      <c r="N8974">
        <v>5</v>
      </c>
      <c r="O8974">
        <v>13</v>
      </c>
      <c r="P8974" t="s">
        <v>22</v>
      </c>
      <c r="Q8974" t="s">
        <v>30</v>
      </c>
    </row>
    <row r="8975" spans="1:17" x14ac:dyDescent="0.25">
      <c r="A8975">
        <v>8974</v>
      </c>
      <c r="B8975">
        <v>60</v>
      </c>
      <c r="C8975" t="str">
        <f t="shared" si="140"/>
        <v>Senior</v>
      </c>
      <c r="D8975" t="s">
        <v>16</v>
      </c>
      <c r="E8975" t="s">
        <v>17</v>
      </c>
      <c r="F8975" t="s">
        <v>26</v>
      </c>
      <c r="G8975">
        <v>976.81</v>
      </c>
      <c r="H8975">
        <v>3</v>
      </c>
      <c r="I8975" t="s">
        <v>33</v>
      </c>
      <c r="J8975" t="s">
        <v>45</v>
      </c>
      <c r="K8975" s="1" t="s">
        <v>29</v>
      </c>
      <c r="L8975">
        <v>9</v>
      </c>
      <c r="M8975" s="1" t="s">
        <v>29</v>
      </c>
      <c r="N8975">
        <v>2</v>
      </c>
      <c r="O8975">
        <v>12</v>
      </c>
      <c r="P8975" t="s">
        <v>34</v>
      </c>
      <c r="Q8975" t="s">
        <v>39</v>
      </c>
    </row>
    <row r="8976" spans="1:17" x14ac:dyDescent="0.25">
      <c r="A8976">
        <v>8975</v>
      </c>
      <c r="B8976">
        <v>22</v>
      </c>
      <c r="C8976" t="str">
        <f t="shared" si="140"/>
        <v>Adult</v>
      </c>
      <c r="D8976" t="s">
        <v>16</v>
      </c>
      <c r="E8976" t="s">
        <v>44</v>
      </c>
      <c r="F8976" t="s">
        <v>26</v>
      </c>
      <c r="G8976">
        <v>546.5</v>
      </c>
      <c r="H8976">
        <v>12</v>
      </c>
      <c r="I8976" t="s">
        <v>19</v>
      </c>
      <c r="J8976" t="s">
        <v>47</v>
      </c>
      <c r="K8976" s="1" t="s">
        <v>21</v>
      </c>
      <c r="L8976">
        <v>3</v>
      </c>
      <c r="M8976" s="1" t="s">
        <v>21</v>
      </c>
      <c r="N8976">
        <v>1</v>
      </c>
      <c r="O8976">
        <v>5</v>
      </c>
      <c r="P8976" t="s">
        <v>37</v>
      </c>
      <c r="Q8976" t="s">
        <v>39</v>
      </c>
    </row>
    <row r="8977" spans="1:17" x14ac:dyDescent="0.25">
      <c r="A8977">
        <v>8976</v>
      </c>
      <c r="B8977">
        <v>41</v>
      </c>
      <c r="C8977" t="str">
        <f t="shared" si="140"/>
        <v>Adult</v>
      </c>
      <c r="D8977" t="s">
        <v>40</v>
      </c>
      <c r="E8977" t="s">
        <v>25</v>
      </c>
      <c r="F8977" t="s">
        <v>43</v>
      </c>
      <c r="G8977">
        <v>985.22</v>
      </c>
      <c r="H8977">
        <v>4</v>
      </c>
      <c r="I8977" t="s">
        <v>27</v>
      </c>
      <c r="J8977" t="s">
        <v>38</v>
      </c>
      <c r="K8977" s="1" t="s">
        <v>29</v>
      </c>
      <c r="L8977">
        <v>3</v>
      </c>
      <c r="M8977" s="1" t="s">
        <v>29</v>
      </c>
      <c r="N8977">
        <v>5</v>
      </c>
      <c r="O8977">
        <v>13</v>
      </c>
      <c r="P8977" t="s">
        <v>34</v>
      </c>
      <c r="Q8977" t="s">
        <v>23</v>
      </c>
    </row>
    <row r="8978" spans="1:17" x14ac:dyDescent="0.25">
      <c r="A8978">
        <v>8977</v>
      </c>
      <c r="B8978">
        <v>67</v>
      </c>
      <c r="C8978" t="str">
        <f t="shared" si="140"/>
        <v>Senior</v>
      </c>
      <c r="D8978" t="s">
        <v>40</v>
      </c>
      <c r="E8978" t="s">
        <v>49</v>
      </c>
      <c r="F8978" t="s">
        <v>42</v>
      </c>
      <c r="G8978">
        <v>30.47</v>
      </c>
      <c r="H8978">
        <v>13</v>
      </c>
      <c r="I8978" t="s">
        <v>19</v>
      </c>
      <c r="J8978" t="s">
        <v>28</v>
      </c>
      <c r="K8978" s="1" t="s">
        <v>21</v>
      </c>
      <c r="L8978">
        <v>5</v>
      </c>
      <c r="M8978" s="1" t="s">
        <v>21</v>
      </c>
      <c r="N8978">
        <v>1</v>
      </c>
      <c r="O8978">
        <v>10</v>
      </c>
      <c r="P8978" t="s">
        <v>22</v>
      </c>
      <c r="Q8978" t="s">
        <v>23</v>
      </c>
    </row>
    <row r="8979" spans="1:17" x14ac:dyDescent="0.25">
      <c r="A8979">
        <v>8978</v>
      </c>
      <c r="B8979">
        <v>61</v>
      </c>
      <c r="C8979" t="str">
        <f t="shared" si="140"/>
        <v>Senior</v>
      </c>
      <c r="D8979" t="s">
        <v>16</v>
      </c>
      <c r="E8979" t="s">
        <v>44</v>
      </c>
      <c r="F8979" t="s">
        <v>43</v>
      </c>
      <c r="G8979">
        <v>725.35</v>
      </c>
      <c r="H8979">
        <v>58</v>
      </c>
      <c r="I8979" t="s">
        <v>33</v>
      </c>
      <c r="J8979" t="s">
        <v>28</v>
      </c>
      <c r="K8979" s="1" t="s">
        <v>21</v>
      </c>
      <c r="L8979">
        <v>4</v>
      </c>
      <c r="M8979" s="1" t="s">
        <v>29</v>
      </c>
      <c r="N8979">
        <v>3</v>
      </c>
      <c r="O8979">
        <v>6</v>
      </c>
      <c r="P8979" t="s">
        <v>37</v>
      </c>
      <c r="Q8979" t="s">
        <v>23</v>
      </c>
    </row>
    <row r="8980" spans="1:17" x14ac:dyDescent="0.25">
      <c r="A8980">
        <v>8979</v>
      </c>
      <c r="B8980">
        <v>46</v>
      </c>
      <c r="C8980" t="str">
        <f t="shared" si="140"/>
        <v>Adult</v>
      </c>
      <c r="D8980" t="s">
        <v>24</v>
      </c>
      <c r="E8980" t="s">
        <v>48</v>
      </c>
      <c r="F8980" t="s">
        <v>36</v>
      </c>
      <c r="G8980">
        <v>532.37</v>
      </c>
      <c r="H8980">
        <v>54</v>
      </c>
      <c r="I8980" t="s">
        <v>19</v>
      </c>
      <c r="J8980" t="s">
        <v>47</v>
      </c>
      <c r="K8980" s="1" t="s">
        <v>29</v>
      </c>
      <c r="L8980">
        <v>8</v>
      </c>
      <c r="M8980" s="1" t="s">
        <v>21</v>
      </c>
      <c r="N8980">
        <v>3</v>
      </c>
      <c r="O8980">
        <v>13</v>
      </c>
      <c r="P8980" t="s">
        <v>22</v>
      </c>
      <c r="Q8980" t="s">
        <v>30</v>
      </c>
    </row>
    <row r="8981" spans="1:17" x14ac:dyDescent="0.25">
      <c r="A8981">
        <v>8980</v>
      </c>
      <c r="B8981">
        <v>41</v>
      </c>
      <c r="C8981" t="str">
        <f t="shared" si="140"/>
        <v>Adult</v>
      </c>
      <c r="D8981" t="s">
        <v>24</v>
      </c>
      <c r="E8981" t="s">
        <v>25</v>
      </c>
      <c r="F8981" t="s">
        <v>41</v>
      </c>
      <c r="G8981">
        <v>454.13</v>
      </c>
      <c r="H8981">
        <v>24</v>
      </c>
      <c r="I8981" t="s">
        <v>33</v>
      </c>
      <c r="J8981" t="s">
        <v>28</v>
      </c>
      <c r="K8981" s="1" t="s">
        <v>29</v>
      </c>
      <c r="L8981">
        <v>1</v>
      </c>
      <c r="M8981" s="1" t="s">
        <v>21</v>
      </c>
      <c r="N8981">
        <v>3</v>
      </c>
      <c r="O8981">
        <v>3</v>
      </c>
      <c r="P8981" t="s">
        <v>34</v>
      </c>
      <c r="Q8981" t="s">
        <v>30</v>
      </c>
    </row>
    <row r="8982" spans="1:17" x14ac:dyDescent="0.25">
      <c r="A8982">
        <v>8981</v>
      </c>
      <c r="B8982">
        <v>33</v>
      </c>
      <c r="C8982" t="str">
        <f t="shared" si="140"/>
        <v>Adult</v>
      </c>
      <c r="D8982" t="s">
        <v>16</v>
      </c>
      <c r="E8982" t="s">
        <v>46</v>
      </c>
      <c r="F8982" t="s">
        <v>32</v>
      </c>
      <c r="G8982">
        <v>779.81</v>
      </c>
      <c r="H8982">
        <v>54</v>
      </c>
      <c r="I8982" t="s">
        <v>33</v>
      </c>
      <c r="J8982" t="s">
        <v>20</v>
      </c>
      <c r="K8982" s="1" t="s">
        <v>29</v>
      </c>
      <c r="L8982">
        <v>8</v>
      </c>
      <c r="M8982" s="1" t="s">
        <v>21</v>
      </c>
      <c r="N8982">
        <v>4</v>
      </c>
      <c r="O8982">
        <v>11</v>
      </c>
      <c r="P8982" t="s">
        <v>22</v>
      </c>
      <c r="Q8982" t="s">
        <v>23</v>
      </c>
    </row>
    <row r="8983" spans="1:17" x14ac:dyDescent="0.25">
      <c r="A8983">
        <v>8982</v>
      </c>
      <c r="B8983">
        <v>41</v>
      </c>
      <c r="C8983" t="str">
        <f t="shared" si="140"/>
        <v>Adult</v>
      </c>
      <c r="D8983" t="s">
        <v>40</v>
      </c>
      <c r="E8983" t="s">
        <v>31</v>
      </c>
      <c r="F8983" t="s">
        <v>36</v>
      </c>
      <c r="G8983">
        <v>735.42</v>
      </c>
      <c r="H8983">
        <v>6</v>
      </c>
      <c r="I8983" t="s">
        <v>33</v>
      </c>
      <c r="J8983" t="s">
        <v>20</v>
      </c>
      <c r="K8983" s="1" t="s">
        <v>29</v>
      </c>
      <c r="L8983">
        <v>9</v>
      </c>
      <c r="M8983" s="1" t="s">
        <v>21</v>
      </c>
      <c r="N8983">
        <v>4</v>
      </c>
      <c r="O8983">
        <v>9</v>
      </c>
      <c r="P8983" t="s">
        <v>34</v>
      </c>
      <c r="Q8983" t="s">
        <v>39</v>
      </c>
    </row>
    <row r="8984" spans="1:17" x14ac:dyDescent="0.25">
      <c r="A8984">
        <v>8983</v>
      </c>
      <c r="B8984">
        <v>48</v>
      </c>
      <c r="C8984" t="str">
        <f t="shared" si="140"/>
        <v>Adult</v>
      </c>
      <c r="D8984" t="s">
        <v>24</v>
      </c>
      <c r="E8984" t="s">
        <v>48</v>
      </c>
      <c r="F8984" t="s">
        <v>43</v>
      </c>
      <c r="G8984">
        <v>367.29</v>
      </c>
      <c r="H8984">
        <v>33</v>
      </c>
      <c r="I8984" t="s">
        <v>19</v>
      </c>
      <c r="J8984" t="s">
        <v>20</v>
      </c>
      <c r="K8984" s="1" t="s">
        <v>29</v>
      </c>
      <c r="L8984">
        <v>5</v>
      </c>
      <c r="M8984" s="1" t="s">
        <v>21</v>
      </c>
      <c r="N8984">
        <v>3</v>
      </c>
      <c r="O8984">
        <v>13</v>
      </c>
      <c r="P8984" t="s">
        <v>34</v>
      </c>
      <c r="Q8984" t="s">
        <v>39</v>
      </c>
    </row>
    <row r="8985" spans="1:17" x14ac:dyDescent="0.25">
      <c r="A8985">
        <v>8984</v>
      </c>
      <c r="B8985">
        <v>22</v>
      </c>
      <c r="C8985" t="str">
        <f t="shared" si="140"/>
        <v>Adult</v>
      </c>
      <c r="D8985" t="s">
        <v>40</v>
      </c>
      <c r="E8985" t="s">
        <v>35</v>
      </c>
      <c r="F8985" t="s">
        <v>26</v>
      </c>
      <c r="G8985">
        <v>194.28</v>
      </c>
      <c r="H8985">
        <v>8</v>
      </c>
      <c r="I8985" t="s">
        <v>19</v>
      </c>
      <c r="J8985" t="s">
        <v>28</v>
      </c>
      <c r="K8985" s="1" t="s">
        <v>21</v>
      </c>
      <c r="L8985">
        <v>2</v>
      </c>
      <c r="M8985" s="1" t="s">
        <v>29</v>
      </c>
      <c r="N8985">
        <v>1</v>
      </c>
      <c r="O8985">
        <v>10</v>
      </c>
      <c r="P8985" t="s">
        <v>34</v>
      </c>
      <c r="Q8985" t="s">
        <v>30</v>
      </c>
    </row>
    <row r="8986" spans="1:17" x14ac:dyDescent="0.25">
      <c r="A8986">
        <v>8985</v>
      </c>
      <c r="B8986">
        <v>44</v>
      </c>
      <c r="C8986" t="str">
        <f t="shared" si="140"/>
        <v>Adult</v>
      </c>
      <c r="D8986" t="s">
        <v>40</v>
      </c>
      <c r="E8986" t="s">
        <v>48</v>
      </c>
      <c r="F8986" t="s">
        <v>50</v>
      </c>
      <c r="G8986">
        <v>522.64</v>
      </c>
      <c r="H8986">
        <v>20</v>
      </c>
      <c r="I8986" t="s">
        <v>33</v>
      </c>
      <c r="J8986" t="s">
        <v>38</v>
      </c>
      <c r="K8986" s="1" t="s">
        <v>29</v>
      </c>
      <c r="L8986">
        <v>5</v>
      </c>
      <c r="M8986" s="1" t="s">
        <v>21</v>
      </c>
      <c r="N8986">
        <v>2</v>
      </c>
      <c r="O8986">
        <v>7</v>
      </c>
      <c r="P8986" t="s">
        <v>37</v>
      </c>
      <c r="Q8986" t="s">
        <v>30</v>
      </c>
    </row>
    <row r="8987" spans="1:17" x14ac:dyDescent="0.25">
      <c r="A8987">
        <v>8986</v>
      </c>
      <c r="B8987">
        <v>51</v>
      </c>
      <c r="C8987" t="str">
        <f t="shared" si="140"/>
        <v>Adult</v>
      </c>
      <c r="D8987" t="s">
        <v>16</v>
      </c>
      <c r="E8987" t="s">
        <v>17</v>
      </c>
      <c r="F8987" t="s">
        <v>18</v>
      </c>
      <c r="G8987">
        <v>561.73</v>
      </c>
      <c r="H8987">
        <v>35</v>
      </c>
      <c r="I8987" t="s">
        <v>33</v>
      </c>
      <c r="J8987" t="s">
        <v>20</v>
      </c>
      <c r="K8987" s="1" t="s">
        <v>29</v>
      </c>
      <c r="L8987">
        <v>3</v>
      </c>
      <c r="M8987" s="1" t="s">
        <v>29</v>
      </c>
      <c r="N8987">
        <v>4</v>
      </c>
      <c r="O8987">
        <v>1</v>
      </c>
      <c r="P8987" t="s">
        <v>22</v>
      </c>
      <c r="Q8987" t="s">
        <v>39</v>
      </c>
    </row>
    <row r="8988" spans="1:17" x14ac:dyDescent="0.25">
      <c r="A8988">
        <v>8987</v>
      </c>
      <c r="B8988">
        <v>68</v>
      </c>
      <c r="C8988" t="str">
        <f t="shared" si="140"/>
        <v>Senior</v>
      </c>
      <c r="D8988" t="s">
        <v>24</v>
      </c>
      <c r="E8988" t="s">
        <v>25</v>
      </c>
      <c r="F8988" t="s">
        <v>36</v>
      </c>
      <c r="G8988">
        <v>217.49</v>
      </c>
      <c r="H8988">
        <v>13</v>
      </c>
      <c r="I8988" t="s">
        <v>27</v>
      </c>
      <c r="J8988" t="s">
        <v>38</v>
      </c>
      <c r="K8988" s="1" t="s">
        <v>29</v>
      </c>
      <c r="L8988">
        <v>3</v>
      </c>
      <c r="M8988" s="1" t="s">
        <v>29</v>
      </c>
      <c r="N8988">
        <v>5</v>
      </c>
      <c r="O8988">
        <v>10</v>
      </c>
      <c r="P8988" t="s">
        <v>37</v>
      </c>
      <c r="Q8988" t="s">
        <v>23</v>
      </c>
    </row>
    <row r="8989" spans="1:17" x14ac:dyDescent="0.25">
      <c r="A8989">
        <v>8988</v>
      </c>
      <c r="B8989">
        <v>64</v>
      </c>
      <c r="C8989" t="str">
        <f t="shared" si="140"/>
        <v>Senior</v>
      </c>
      <c r="D8989" t="s">
        <v>24</v>
      </c>
      <c r="E8989" t="s">
        <v>25</v>
      </c>
      <c r="F8989" t="s">
        <v>42</v>
      </c>
      <c r="G8989">
        <v>857.15</v>
      </c>
      <c r="H8989">
        <v>11</v>
      </c>
      <c r="I8989" t="s">
        <v>19</v>
      </c>
      <c r="J8989" t="s">
        <v>47</v>
      </c>
      <c r="K8989" s="1" t="s">
        <v>21</v>
      </c>
      <c r="L8989">
        <v>9</v>
      </c>
      <c r="M8989" s="1" t="s">
        <v>29</v>
      </c>
      <c r="N8989">
        <v>4</v>
      </c>
      <c r="O8989">
        <v>2</v>
      </c>
      <c r="P8989" t="s">
        <v>37</v>
      </c>
      <c r="Q8989" t="s">
        <v>23</v>
      </c>
    </row>
    <row r="8990" spans="1:17" x14ac:dyDescent="0.25">
      <c r="A8990">
        <v>8989</v>
      </c>
      <c r="B8990">
        <v>22</v>
      </c>
      <c r="C8990" t="str">
        <f t="shared" si="140"/>
        <v>Adult</v>
      </c>
      <c r="D8990" t="s">
        <v>24</v>
      </c>
      <c r="E8990" t="s">
        <v>44</v>
      </c>
      <c r="F8990" t="s">
        <v>50</v>
      </c>
      <c r="G8990">
        <v>448.09</v>
      </c>
      <c r="H8990">
        <v>45</v>
      </c>
      <c r="I8990" t="s">
        <v>19</v>
      </c>
      <c r="J8990" t="s">
        <v>28</v>
      </c>
      <c r="K8990" s="1" t="s">
        <v>29</v>
      </c>
      <c r="L8990">
        <v>1</v>
      </c>
      <c r="M8990" s="1" t="s">
        <v>29</v>
      </c>
      <c r="N8990">
        <v>3</v>
      </c>
      <c r="O8990">
        <v>3</v>
      </c>
      <c r="P8990" t="s">
        <v>22</v>
      </c>
      <c r="Q8990" t="s">
        <v>23</v>
      </c>
    </row>
    <row r="8991" spans="1:17" x14ac:dyDescent="0.25">
      <c r="A8991">
        <v>8990</v>
      </c>
      <c r="B8991">
        <v>31</v>
      </c>
      <c r="C8991" t="str">
        <f t="shared" si="140"/>
        <v>Adult</v>
      </c>
      <c r="D8991" t="s">
        <v>24</v>
      </c>
      <c r="E8991" t="s">
        <v>25</v>
      </c>
      <c r="F8991" t="s">
        <v>43</v>
      </c>
      <c r="G8991">
        <v>734.09</v>
      </c>
      <c r="H8991">
        <v>4</v>
      </c>
      <c r="I8991" t="s">
        <v>19</v>
      </c>
      <c r="J8991" t="s">
        <v>45</v>
      </c>
      <c r="K8991" s="1" t="s">
        <v>29</v>
      </c>
      <c r="L8991">
        <v>6</v>
      </c>
      <c r="M8991" s="1" t="s">
        <v>21</v>
      </c>
      <c r="N8991">
        <v>4</v>
      </c>
      <c r="O8991">
        <v>9</v>
      </c>
      <c r="P8991" t="s">
        <v>34</v>
      </c>
      <c r="Q8991" t="s">
        <v>39</v>
      </c>
    </row>
    <row r="8992" spans="1:17" x14ac:dyDescent="0.25">
      <c r="A8992">
        <v>8991</v>
      </c>
      <c r="B8992">
        <v>24</v>
      </c>
      <c r="C8992" t="str">
        <f t="shared" si="140"/>
        <v>Adult</v>
      </c>
      <c r="D8992" t="s">
        <v>16</v>
      </c>
      <c r="E8992" t="s">
        <v>49</v>
      </c>
      <c r="F8992" t="s">
        <v>26</v>
      </c>
      <c r="G8992">
        <v>926.68</v>
      </c>
      <c r="H8992">
        <v>28</v>
      </c>
      <c r="I8992" t="s">
        <v>27</v>
      </c>
      <c r="J8992" t="s">
        <v>20</v>
      </c>
      <c r="K8992" s="1" t="s">
        <v>29</v>
      </c>
      <c r="L8992">
        <v>4</v>
      </c>
      <c r="M8992" s="1" t="s">
        <v>29</v>
      </c>
      <c r="N8992">
        <v>4</v>
      </c>
      <c r="O8992">
        <v>5</v>
      </c>
      <c r="P8992" t="s">
        <v>37</v>
      </c>
      <c r="Q8992" t="s">
        <v>39</v>
      </c>
    </row>
    <row r="8993" spans="1:17" x14ac:dyDescent="0.25">
      <c r="A8993">
        <v>8992</v>
      </c>
      <c r="B8993">
        <v>54</v>
      </c>
      <c r="C8993" t="str">
        <f t="shared" si="140"/>
        <v>Adult</v>
      </c>
      <c r="D8993" t="s">
        <v>16</v>
      </c>
      <c r="E8993" t="s">
        <v>46</v>
      </c>
      <c r="F8993" t="s">
        <v>26</v>
      </c>
      <c r="G8993">
        <v>400.52</v>
      </c>
      <c r="H8993">
        <v>52</v>
      </c>
      <c r="I8993" t="s">
        <v>33</v>
      </c>
      <c r="J8993" t="s">
        <v>20</v>
      </c>
      <c r="K8993" s="1" t="s">
        <v>29</v>
      </c>
      <c r="L8993">
        <v>5</v>
      </c>
      <c r="M8993" s="1" t="s">
        <v>29</v>
      </c>
      <c r="N8993">
        <v>2</v>
      </c>
      <c r="O8993">
        <v>8</v>
      </c>
      <c r="P8993" t="s">
        <v>34</v>
      </c>
      <c r="Q8993" t="s">
        <v>23</v>
      </c>
    </row>
    <row r="8994" spans="1:17" x14ac:dyDescent="0.25">
      <c r="A8994">
        <v>8993</v>
      </c>
      <c r="B8994">
        <v>60</v>
      </c>
      <c r="C8994" t="str">
        <f t="shared" si="140"/>
        <v>Senior</v>
      </c>
      <c r="D8994" t="s">
        <v>16</v>
      </c>
      <c r="E8994" t="s">
        <v>31</v>
      </c>
      <c r="F8994" t="s">
        <v>18</v>
      </c>
      <c r="G8994">
        <v>24.97</v>
      </c>
      <c r="H8994">
        <v>39</v>
      </c>
      <c r="I8994" t="s">
        <v>33</v>
      </c>
      <c r="J8994" t="s">
        <v>45</v>
      </c>
      <c r="K8994" s="1" t="s">
        <v>21</v>
      </c>
      <c r="L8994">
        <v>5</v>
      </c>
      <c r="M8994" s="1" t="s">
        <v>29</v>
      </c>
      <c r="N8994">
        <v>4</v>
      </c>
      <c r="O8994">
        <v>8</v>
      </c>
      <c r="P8994" t="s">
        <v>34</v>
      </c>
      <c r="Q8994" t="s">
        <v>23</v>
      </c>
    </row>
    <row r="8995" spans="1:17" x14ac:dyDescent="0.25">
      <c r="A8995">
        <v>8994</v>
      </c>
      <c r="B8995">
        <v>24</v>
      </c>
      <c r="C8995" t="str">
        <f t="shared" si="140"/>
        <v>Adult</v>
      </c>
      <c r="D8995" t="s">
        <v>24</v>
      </c>
      <c r="E8995" t="s">
        <v>48</v>
      </c>
      <c r="F8995" t="s">
        <v>18</v>
      </c>
      <c r="G8995">
        <v>859.4</v>
      </c>
      <c r="H8995">
        <v>58</v>
      </c>
      <c r="I8995" t="s">
        <v>27</v>
      </c>
      <c r="J8995" t="s">
        <v>38</v>
      </c>
      <c r="K8995" s="1" t="s">
        <v>29</v>
      </c>
      <c r="L8995">
        <v>2</v>
      </c>
      <c r="M8995" s="1" t="s">
        <v>21</v>
      </c>
      <c r="N8995">
        <v>4</v>
      </c>
      <c r="O8995">
        <v>7</v>
      </c>
      <c r="P8995" t="s">
        <v>37</v>
      </c>
      <c r="Q8995" t="s">
        <v>23</v>
      </c>
    </row>
    <row r="8996" spans="1:17" x14ac:dyDescent="0.25">
      <c r="A8996">
        <v>8995</v>
      </c>
      <c r="B8996">
        <v>54</v>
      </c>
      <c r="C8996" t="str">
        <f t="shared" si="140"/>
        <v>Adult</v>
      </c>
      <c r="D8996" t="s">
        <v>24</v>
      </c>
      <c r="E8996" t="s">
        <v>48</v>
      </c>
      <c r="F8996" t="s">
        <v>26</v>
      </c>
      <c r="G8996">
        <v>858.71</v>
      </c>
      <c r="H8996">
        <v>8</v>
      </c>
      <c r="I8996" t="s">
        <v>19</v>
      </c>
      <c r="J8996" t="s">
        <v>47</v>
      </c>
      <c r="K8996" s="1" t="s">
        <v>21</v>
      </c>
      <c r="L8996">
        <v>7</v>
      </c>
      <c r="M8996" s="1" t="s">
        <v>29</v>
      </c>
      <c r="N8996">
        <v>4</v>
      </c>
      <c r="O8996">
        <v>3</v>
      </c>
      <c r="P8996" t="s">
        <v>34</v>
      </c>
      <c r="Q8996" t="s">
        <v>39</v>
      </c>
    </row>
    <row r="8997" spans="1:17" x14ac:dyDescent="0.25">
      <c r="A8997">
        <v>8996</v>
      </c>
      <c r="B8997">
        <v>50</v>
      </c>
      <c r="C8997" t="str">
        <f t="shared" si="140"/>
        <v>Adult</v>
      </c>
      <c r="D8997" t="s">
        <v>24</v>
      </c>
      <c r="E8997" t="s">
        <v>48</v>
      </c>
      <c r="F8997" t="s">
        <v>50</v>
      </c>
      <c r="G8997">
        <v>258.93</v>
      </c>
      <c r="H8997">
        <v>15</v>
      </c>
      <c r="I8997" t="s">
        <v>19</v>
      </c>
      <c r="J8997" t="s">
        <v>20</v>
      </c>
      <c r="K8997" s="1" t="s">
        <v>21</v>
      </c>
      <c r="L8997">
        <v>3</v>
      </c>
      <c r="M8997" s="1" t="s">
        <v>21</v>
      </c>
      <c r="N8997">
        <v>3</v>
      </c>
      <c r="O8997">
        <v>6</v>
      </c>
      <c r="P8997" t="s">
        <v>22</v>
      </c>
      <c r="Q8997" t="s">
        <v>30</v>
      </c>
    </row>
    <row r="8998" spans="1:17" x14ac:dyDescent="0.25">
      <c r="A8998">
        <v>8997</v>
      </c>
      <c r="B8998">
        <v>51</v>
      </c>
      <c r="C8998" t="str">
        <f t="shared" si="140"/>
        <v>Adult</v>
      </c>
      <c r="D8998" t="s">
        <v>24</v>
      </c>
      <c r="E8998" t="s">
        <v>31</v>
      </c>
      <c r="F8998" t="s">
        <v>18</v>
      </c>
      <c r="G8998">
        <v>450.19</v>
      </c>
      <c r="H8998">
        <v>21</v>
      </c>
      <c r="I8998" t="s">
        <v>27</v>
      </c>
      <c r="J8998" t="s">
        <v>38</v>
      </c>
      <c r="K8998" s="1" t="s">
        <v>21</v>
      </c>
      <c r="L8998">
        <v>4</v>
      </c>
      <c r="M8998" s="1" t="s">
        <v>21</v>
      </c>
      <c r="N8998">
        <v>3</v>
      </c>
      <c r="O8998">
        <v>6</v>
      </c>
      <c r="P8998" t="s">
        <v>22</v>
      </c>
      <c r="Q8998" t="s">
        <v>30</v>
      </c>
    </row>
    <row r="8999" spans="1:17" x14ac:dyDescent="0.25">
      <c r="A8999">
        <v>8998</v>
      </c>
      <c r="B8999">
        <v>46</v>
      </c>
      <c r="C8999" t="str">
        <f t="shared" si="140"/>
        <v>Adult</v>
      </c>
      <c r="D8999" t="s">
        <v>16</v>
      </c>
      <c r="E8999" t="s">
        <v>49</v>
      </c>
      <c r="F8999" t="s">
        <v>32</v>
      </c>
      <c r="G8999">
        <v>76.33</v>
      </c>
      <c r="H8999">
        <v>26</v>
      </c>
      <c r="I8999" t="s">
        <v>19</v>
      </c>
      <c r="J8999" t="s">
        <v>45</v>
      </c>
      <c r="K8999" s="1" t="s">
        <v>21</v>
      </c>
      <c r="L8999">
        <v>6</v>
      </c>
      <c r="M8999" s="1" t="s">
        <v>21</v>
      </c>
      <c r="N8999">
        <v>1</v>
      </c>
      <c r="O8999">
        <v>3</v>
      </c>
      <c r="P8999" t="s">
        <v>34</v>
      </c>
      <c r="Q8999" t="s">
        <v>30</v>
      </c>
    </row>
    <row r="9000" spans="1:17" x14ac:dyDescent="0.25">
      <c r="A9000">
        <v>8999</v>
      </c>
      <c r="B9000">
        <v>51</v>
      </c>
      <c r="C9000" t="str">
        <f t="shared" si="140"/>
        <v>Adult</v>
      </c>
      <c r="D9000" t="s">
        <v>40</v>
      </c>
      <c r="E9000" t="s">
        <v>25</v>
      </c>
      <c r="F9000" t="s">
        <v>43</v>
      </c>
      <c r="G9000">
        <v>806.41</v>
      </c>
      <c r="H9000">
        <v>51</v>
      </c>
      <c r="I9000" t="s">
        <v>33</v>
      </c>
      <c r="J9000" t="s">
        <v>45</v>
      </c>
      <c r="K9000" s="1" t="s">
        <v>29</v>
      </c>
      <c r="L9000">
        <v>5</v>
      </c>
      <c r="M9000" s="1" t="s">
        <v>29</v>
      </c>
      <c r="N9000">
        <v>2</v>
      </c>
      <c r="O9000">
        <v>4</v>
      </c>
      <c r="P9000" t="s">
        <v>37</v>
      </c>
      <c r="Q9000" t="s">
        <v>39</v>
      </c>
    </row>
    <row r="9001" spans="1:17" x14ac:dyDescent="0.25">
      <c r="A9001">
        <v>9000</v>
      </c>
      <c r="B9001">
        <v>29</v>
      </c>
      <c r="C9001" t="str">
        <f t="shared" si="140"/>
        <v>Adult</v>
      </c>
      <c r="D9001" t="s">
        <v>24</v>
      </c>
      <c r="E9001" t="s">
        <v>49</v>
      </c>
      <c r="F9001" t="s">
        <v>42</v>
      </c>
      <c r="G9001">
        <v>557.73</v>
      </c>
      <c r="H9001">
        <v>43</v>
      </c>
      <c r="I9001" t="s">
        <v>27</v>
      </c>
      <c r="J9001" t="s">
        <v>47</v>
      </c>
      <c r="K9001" s="1" t="s">
        <v>29</v>
      </c>
      <c r="L9001">
        <v>6</v>
      </c>
      <c r="M9001" s="1" t="s">
        <v>21</v>
      </c>
      <c r="N9001">
        <v>5</v>
      </c>
      <c r="O9001">
        <v>12</v>
      </c>
      <c r="P9001" t="s">
        <v>22</v>
      </c>
      <c r="Q9001" t="s">
        <v>23</v>
      </c>
    </row>
    <row r="9002" spans="1:17" x14ac:dyDescent="0.25">
      <c r="A9002">
        <v>9001</v>
      </c>
      <c r="B9002">
        <v>64</v>
      </c>
      <c r="C9002" t="str">
        <f t="shared" si="140"/>
        <v>Senior</v>
      </c>
      <c r="D9002" t="s">
        <v>40</v>
      </c>
      <c r="E9002" t="s">
        <v>44</v>
      </c>
      <c r="F9002" t="s">
        <v>36</v>
      </c>
      <c r="G9002">
        <v>126.67</v>
      </c>
      <c r="H9002">
        <v>9</v>
      </c>
      <c r="I9002" t="s">
        <v>27</v>
      </c>
      <c r="J9002" t="s">
        <v>20</v>
      </c>
      <c r="K9002" s="1" t="s">
        <v>21</v>
      </c>
      <c r="L9002">
        <v>7</v>
      </c>
      <c r="M9002" s="1" t="s">
        <v>29</v>
      </c>
      <c r="N9002">
        <v>5</v>
      </c>
      <c r="O9002">
        <v>6</v>
      </c>
      <c r="P9002" t="s">
        <v>22</v>
      </c>
      <c r="Q9002" t="s">
        <v>23</v>
      </c>
    </row>
    <row r="9003" spans="1:17" x14ac:dyDescent="0.25">
      <c r="A9003">
        <v>9002</v>
      </c>
      <c r="B9003">
        <v>44</v>
      </c>
      <c r="C9003" t="str">
        <f t="shared" si="140"/>
        <v>Adult</v>
      </c>
      <c r="D9003" t="s">
        <v>40</v>
      </c>
      <c r="E9003" t="s">
        <v>25</v>
      </c>
      <c r="F9003" t="s">
        <v>50</v>
      </c>
      <c r="G9003">
        <v>508.85</v>
      </c>
      <c r="H9003">
        <v>28</v>
      </c>
      <c r="I9003" t="s">
        <v>19</v>
      </c>
      <c r="J9003" t="s">
        <v>28</v>
      </c>
      <c r="K9003" s="1" t="s">
        <v>29</v>
      </c>
      <c r="L9003">
        <v>7</v>
      </c>
      <c r="M9003" s="1" t="s">
        <v>21</v>
      </c>
      <c r="N9003">
        <v>3</v>
      </c>
      <c r="O9003">
        <v>7</v>
      </c>
      <c r="P9003" t="s">
        <v>22</v>
      </c>
      <c r="Q9003" t="s">
        <v>30</v>
      </c>
    </row>
    <row r="9004" spans="1:17" x14ac:dyDescent="0.25">
      <c r="A9004">
        <v>9003</v>
      </c>
      <c r="B9004">
        <v>63</v>
      </c>
      <c r="C9004" t="str">
        <f t="shared" si="140"/>
        <v>Senior</v>
      </c>
      <c r="D9004" t="s">
        <v>16</v>
      </c>
      <c r="E9004" t="s">
        <v>46</v>
      </c>
      <c r="F9004" t="s">
        <v>26</v>
      </c>
      <c r="G9004">
        <v>469.58</v>
      </c>
      <c r="H9004">
        <v>58</v>
      </c>
      <c r="I9004" t="s">
        <v>27</v>
      </c>
      <c r="J9004" t="s">
        <v>38</v>
      </c>
      <c r="K9004" s="1" t="s">
        <v>29</v>
      </c>
      <c r="L9004">
        <v>6</v>
      </c>
      <c r="M9004" s="1" t="s">
        <v>21</v>
      </c>
      <c r="N9004">
        <v>5</v>
      </c>
      <c r="O9004">
        <v>6</v>
      </c>
      <c r="P9004" t="s">
        <v>22</v>
      </c>
      <c r="Q9004" t="s">
        <v>30</v>
      </c>
    </row>
    <row r="9005" spans="1:17" x14ac:dyDescent="0.25">
      <c r="A9005">
        <v>9004</v>
      </c>
      <c r="B9005">
        <v>49</v>
      </c>
      <c r="C9005" t="str">
        <f t="shared" si="140"/>
        <v>Adult</v>
      </c>
      <c r="D9005" t="s">
        <v>16</v>
      </c>
      <c r="E9005" t="s">
        <v>31</v>
      </c>
      <c r="F9005" t="s">
        <v>18</v>
      </c>
      <c r="G9005">
        <v>402.22</v>
      </c>
      <c r="H9005">
        <v>24</v>
      </c>
      <c r="I9005" t="s">
        <v>27</v>
      </c>
      <c r="J9005" t="s">
        <v>47</v>
      </c>
      <c r="K9005" s="1" t="s">
        <v>29</v>
      </c>
      <c r="L9005">
        <v>8</v>
      </c>
      <c r="M9005" s="1" t="s">
        <v>29</v>
      </c>
      <c r="N9005">
        <v>2</v>
      </c>
      <c r="O9005">
        <v>12</v>
      </c>
      <c r="P9005" t="s">
        <v>34</v>
      </c>
      <c r="Q9005" t="s">
        <v>23</v>
      </c>
    </row>
    <row r="9006" spans="1:17" x14ac:dyDescent="0.25">
      <c r="A9006">
        <v>9005</v>
      </c>
      <c r="B9006">
        <v>29</v>
      </c>
      <c r="C9006" t="str">
        <f t="shared" si="140"/>
        <v>Adult</v>
      </c>
      <c r="D9006" t="s">
        <v>40</v>
      </c>
      <c r="E9006" t="s">
        <v>46</v>
      </c>
      <c r="F9006" t="s">
        <v>42</v>
      </c>
      <c r="G9006">
        <v>457.7</v>
      </c>
      <c r="H9006">
        <v>18</v>
      </c>
      <c r="I9006" t="s">
        <v>19</v>
      </c>
      <c r="J9006" t="s">
        <v>20</v>
      </c>
      <c r="K9006" s="1" t="s">
        <v>21</v>
      </c>
      <c r="L9006">
        <v>7</v>
      </c>
      <c r="M9006" s="1" t="s">
        <v>29</v>
      </c>
      <c r="N9006">
        <v>4</v>
      </c>
      <c r="O9006">
        <v>9</v>
      </c>
      <c r="P9006" t="s">
        <v>22</v>
      </c>
      <c r="Q9006" t="s">
        <v>30</v>
      </c>
    </row>
    <row r="9007" spans="1:17" x14ac:dyDescent="0.25">
      <c r="A9007">
        <v>9006</v>
      </c>
      <c r="B9007">
        <v>61</v>
      </c>
      <c r="C9007" t="str">
        <f t="shared" si="140"/>
        <v>Senior</v>
      </c>
      <c r="D9007" t="s">
        <v>40</v>
      </c>
      <c r="E9007" t="s">
        <v>49</v>
      </c>
      <c r="F9007" t="s">
        <v>41</v>
      </c>
      <c r="G9007">
        <v>460.84</v>
      </c>
      <c r="H9007">
        <v>19</v>
      </c>
      <c r="I9007" t="s">
        <v>27</v>
      </c>
      <c r="J9007" t="s">
        <v>20</v>
      </c>
      <c r="K9007" s="1" t="s">
        <v>29</v>
      </c>
      <c r="L9007">
        <v>8</v>
      </c>
      <c r="M9007" s="1" t="s">
        <v>29</v>
      </c>
      <c r="N9007">
        <v>4</v>
      </c>
      <c r="O9007">
        <v>13</v>
      </c>
      <c r="P9007" t="s">
        <v>34</v>
      </c>
      <c r="Q9007" t="s">
        <v>23</v>
      </c>
    </row>
    <row r="9008" spans="1:17" x14ac:dyDescent="0.25">
      <c r="A9008">
        <v>9007</v>
      </c>
      <c r="B9008">
        <v>43</v>
      </c>
      <c r="C9008" t="str">
        <f t="shared" si="140"/>
        <v>Adult</v>
      </c>
      <c r="D9008" t="s">
        <v>16</v>
      </c>
      <c r="E9008" t="s">
        <v>46</v>
      </c>
      <c r="F9008" t="s">
        <v>18</v>
      </c>
      <c r="G9008">
        <v>82.56</v>
      </c>
      <c r="H9008">
        <v>1</v>
      </c>
      <c r="I9008" t="s">
        <v>19</v>
      </c>
      <c r="J9008" t="s">
        <v>45</v>
      </c>
      <c r="K9008" s="1" t="s">
        <v>21</v>
      </c>
      <c r="L9008">
        <v>8</v>
      </c>
      <c r="M9008" s="1" t="s">
        <v>29</v>
      </c>
      <c r="N9008">
        <v>5</v>
      </c>
      <c r="O9008">
        <v>7</v>
      </c>
      <c r="P9008" t="s">
        <v>34</v>
      </c>
      <c r="Q9008" t="s">
        <v>23</v>
      </c>
    </row>
    <row r="9009" spans="1:17" x14ac:dyDescent="0.25">
      <c r="A9009">
        <v>9008</v>
      </c>
      <c r="B9009">
        <v>26</v>
      </c>
      <c r="C9009" t="str">
        <f t="shared" si="140"/>
        <v>Adult</v>
      </c>
      <c r="D9009" t="s">
        <v>16</v>
      </c>
      <c r="E9009" t="s">
        <v>46</v>
      </c>
      <c r="F9009" t="s">
        <v>43</v>
      </c>
      <c r="G9009">
        <v>864.03</v>
      </c>
      <c r="H9009">
        <v>59</v>
      </c>
      <c r="I9009" t="s">
        <v>27</v>
      </c>
      <c r="J9009" t="s">
        <v>20</v>
      </c>
      <c r="K9009" s="1" t="s">
        <v>21</v>
      </c>
      <c r="L9009">
        <v>6</v>
      </c>
      <c r="M9009" s="1" t="s">
        <v>29</v>
      </c>
      <c r="N9009">
        <v>1</v>
      </c>
      <c r="O9009">
        <v>6</v>
      </c>
      <c r="P9009" t="s">
        <v>22</v>
      </c>
      <c r="Q9009" t="s">
        <v>39</v>
      </c>
    </row>
    <row r="9010" spans="1:17" x14ac:dyDescent="0.25">
      <c r="A9010">
        <v>9009</v>
      </c>
      <c r="B9010">
        <v>67</v>
      </c>
      <c r="C9010" t="str">
        <f t="shared" si="140"/>
        <v>Senior</v>
      </c>
      <c r="D9010" t="s">
        <v>16</v>
      </c>
      <c r="E9010" t="s">
        <v>49</v>
      </c>
      <c r="F9010" t="s">
        <v>50</v>
      </c>
      <c r="G9010">
        <v>415.84</v>
      </c>
      <c r="H9010">
        <v>43</v>
      </c>
      <c r="I9010" t="s">
        <v>19</v>
      </c>
      <c r="J9010" t="s">
        <v>45</v>
      </c>
      <c r="K9010" s="1" t="s">
        <v>21</v>
      </c>
      <c r="L9010">
        <v>6</v>
      </c>
      <c r="M9010" s="1" t="s">
        <v>21</v>
      </c>
      <c r="N9010">
        <v>3</v>
      </c>
      <c r="O9010">
        <v>2</v>
      </c>
      <c r="P9010" t="s">
        <v>37</v>
      </c>
      <c r="Q9010" t="s">
        <v>30</v>
      </c>
    </row>
    <row r="9011" spans="1:17" x14ac:dyDescent="0.25">
      <c r="A9011">
        <v>9010</v>
      </c>
      <c r="B9011">
        <v>40</v>
      </c>
      <c r="C9011" t="str">
        <f t="shared" si="140"/>
        <v>Adult</v>
      </c>
      <c r="D9011" t="s">
        <v>16</v>
      </c>
      <c r="E9011" t="s">
        <v>17</v>
      </c>
      <c r="F9011" t="s">
        <v>18</v>
      </c>
      <c r="G9011">
        <v>184.26</v>
      </c>
      <c r="H9011">
        <v>32</v>
      </c>
      <c r="I9011" t="s">
        <v>19</v>
      </c>
      <c r="J9011" t="s">
        <v>47</v>
      </c>
      <c r="K9011" s="1" t="s">
        <v>29</v>
      </c>
      <c r="L9011">
        <v>1</v>
      </c>
      <c r="M9011" s="1" t="s">
        <v>21</v>
      </c>
      <c r="N9011">
        <v>2</v>
      </c>
      <c r="O9011">
        <v>10</v>
      </c>
      <c r="P9011" t="s">
        <v>22</v>
      </c>
      <c r="Q9011" t="s">
        <v>23</v>
      </c>
    </row>
    <row r="9012" spans="1:17" x14ac:dyDescent="0.25">
      <c r="A9012">
        <v>9011</v>
      </c>
      <c r="B9012">
        <v>21</v>
      </c>
      <c r="C9012" t="str">
        <f t="shared" si="140"/>
        <v>Adult</v>
      </c>
      <c r="D9012" t="s">
        <v>16</v>
      </c>
      <c r="E9012" t="s">
        <v>49</v>
      </c>
      <c r="F9012" t="s">
        <v>18</v>
      </c>
      <c r="G9012">
        <v>357.37</v>
      </c>
      <c r="H9012">
        <v>15</v>
      </c>
      <c r="I9012" t="s">
        <v>27</v>
      </c>
      <c r="J9012" t="s">
        <v>28</v>
      </c>
      <c r="K9012" s="1" t="s">
        <v>29</v>
      </c>
      <c r="L9012">
        <v>6</v>
      </c>
      <c r="M9012" s="1" t="s">
        <v>21</v>
      </c>
      <c r="N9012">
        <v>1</v>
      </c>
      <c r="O9012">
        <v>8</v>
      </c>
      <c r="P9012" t="s">
        <v>34</v>
      </c>
      <c r="Q9012" t="s">
        <v>23</v>
      </c>
    </row>
    <row r="9013" spans="1:17" x14ac:dyDescent="0.25">
      <c r="A9013">
        <v>9012</v>
      </c>
      <c r="B9013">
        <v>49</v>
      </c>
      <c r="C9013" t="str">
        <f t="shared" si="140"/>
        <v>Adult</v>
      </c>
      <c r="D9013" t="s">
        <v>24</v>
      </c>
      <c r="E9013" t="s">
        <v>49</v>
      </c>
      <c r="F9013" t="s">
        <v>26</v>
      </c>
      <c r="G9013">
        <v>970.46</v>
      </c>
      <c r="H9013">
        <v>58</v>
      </c>
      <c r="I9013" t="s">
        <v>27</v>
      </c>
      <c r="J9013" t="s">
        <v>20</v>
      </c>
      <c r="K9013" s="1" t="s">
        <v>29</v>
      </c>
      <c r="L9013">
        <v>7</v>
      </c>
      <c r="M9013" s="1" t="s">
        <v>29</v>
      </c>
      <c r="N9013">
        <v>3</v>
      </c>
      <c r="O9013">
        <v>5</v>
      </c>
      <c r="P9013" t="s">
        <v>22</v>
      </c>
      <c r="Q9013" t="s">
        <v>39</v>
      </c>
    </row>
    <row r="9014" spans="1:17" x14ac:dyDescent="0.25">
      <c r="A9014">
        <v>9013</v>
      </c>
      <c r="B9014">
        <v>64</v>
      </c>
      <c r="C9014" t="str">
        <f t="shared" si="140"/>
        <v>Senior</v>
      </c>
      <c r="D9014" t="s">
        <v>24</v>
      </c>
      <c r="E9014" t="s">
        <v>35</v>
      </c>
      <c r="F9014" t="s">
        <v>41</v>
      </c>
      <c r="G9014">
        <v>22.08</v>
      </c>
      <c r="H9014">
        <v>42</v>
      </c>
      <c r="I9014" t="s">
        <v>33</v>
      </c>
      <c r="J9014" t="s">
        <v>38</v>
      </c>
      <c r="K9014" s="1" t="s">
        <v>29</v>
      </c>
      <c r="L9014">
        <v>1</v>
      </c>
      <c r="M9014" s="1" t="s">
        <v>29</v>
      </c>
      <c r="N9014">
        <v>3</v>
      </c>
      <c r="O9014">
        <v>3</v>
      </c>
      <c r="P9014" t="s">
        <v>37</v>
      </c>
      <c r="Q9014" t="s">
        <v>23</v>
      </c>
    </row>
    <row r="9015" spans="1:17" x14ac:dyDescent="0.25">
      <c r="A9015">
        <v>9014</v>
      </c>
      <c r="B9015">
        <v>22</v>
      </c>
      <c r="C9015" t="str">
        <f t="shared" si="140"/>
        <v>Adult</v>
      </c>
      <c r="D9015" t="s">
        <v>24</v>
      </c>
      <c r="E9015" t="s">
        <v>17</v>
      </c>
      <c r="F9015" t="s">
        <v>41</v>
      </c>
      <c r="G9015">
        <v>675.13</v>
      </c>
      <c r="H9015">
        <v>50</v>
      </c>
      <c r="I9015" t="s">
        <v>19</v>
      </c>
      <c r="J9015" t="s">
        <v>20</v>
      </c>
      <c r="K9015" s="1" t="s">
        <v>29</v>
      </c>
      <c r="L9015">
        <v>5</v>
      </c>
      <c r="M9015" s="1" t="s">
        <v>29</v>
      </c>
      <c r="N9015">
        <v>2</v>
      </c>
      <c r="O9015">
        <v>1</v>
      </c>
      <c r="P9015" t="s">
        <v>22</v>
      </c>
      <c r="Q9015" t="s">
        <v>30</v>
      </c>
    </row>
    <row r="9016" spans="1:17" x14ac:dyDescent="0.25">
      <c r="A9016">
        <v>9015</v>
      </c>
      <c r="B9016">
        <v>41</v>
      </c>
      <c r="C9016" t="str">
        <f t="shared" si="140"/>
        <v>Adult</v>
      </c>
      <c r="D9016" t="s">
        <v>16</v>
      </c>
      <c r="E9016" t="s">
        <v>46</v>
      </c>
      <c r="F9016" t="s">
        <v>26</v>
      </c>
      <c r="G9016">
        <v>22.68</v>
      </c>
      <c r="H9016">
        <v>20</v>
      </c>
      <c r="I9016" t="s">
        <v>19</v>
      </c>
      <c r="J9016" t="s">
        <v>38</v>
      </c>
      <c r="K9016" s="1" t="s">
        <v>21</v>
      </c>
      <c r="L9016">
        <v>1</v>
      </c>
      <c r="M9016" s="1" t="s">
        <v>21</v>
      </c>
      <c r="N9016">
        <v>5</v>
      </c>
      <c r="O9016">
        <v>6</v>
      </c>
      <c r="P9016" t="s">
        <v>37</v>
      </c>
      <c r="Q9016" t="s">
        <v>39</v>
      </c>
    </row>
    <row r="9017" spans="1:17" x14ac:dyDescent="0.25">
      <c r="A9017">
        <v>9016</v>
      </c>
      <c r="B9017">
        <v>24</v>
      </c>
      <c r="C9017" t="str">
        <f t="shared" si="140"/>
        <v>Adult</v>
      </c>
      <c r="D9017" t="s">
        <v>16</v>
      </c>
      <c r="E9017" t="s">
        <v>46</v>
      </c>
      <c r="F9017" t="s">
        <v>26</v>
      </c>
      <c r="G9017">
        <v>338.63</v>
      </c>
      <c r="H9017">
        <v>57</v>
      </c>
      <c r="I9017" t="s">
        <v>33</v>
      </c>
      <c r="J9017" t="s">
        <v>38</v>
      </c>
      <c r="K9017" s="1" t="s">
        <v>21</v>
      </c>
      <c r="L9017">
        <v>4</v>
      </c>
      <c r="M9017" s="1" t="s">
        <v>21</v>
      </c>
      <c r="N9017">
        <v>5</v>
      </c>
      <c r="O9017">
        <v>12</v>
      </c>
      <c r="P9017" t="s">
        <v>22</v>
      </c>
      <c r="Q9017" t="s">
        <v>39</v>
      </c>
    </row>
    <row r="9018" spans="1:17" x14ac:dyDescent="0.25">
      <c r="A9018">
        <v>9017</v>
      </c>
      <c r="B9018">
        <v>21</v>
      </c>
      <c r="C9018" t="str">
        <f t="shared" si="140"/>
        <v>Adult</v>
      </c>
      <c r="D9018" t="s">
        <v>24</v>
      </c>
      <c r="E9018" t="s">
        <v>44</v>
      </c>
      <c r="F9018" t="s">
        <v>42</v>
      </c>
      <c r="G9018">
        <v>701.32</v>
      </c>
      <c r="H9018">
        <v>36</v>
      </c>
      <c r="I9018" t="s">
        <v>19</v>
      </c>
      <c r="J9018" t="s">
        <v>28</v>
      </c>
      <c r="K9018" s="1" t="s">
        <v>29</v>
      </c>
      <c r="L9018">
        <v>6</v>
      </c>
      <c r="M9018" s="1" t="s">
        <v>29</v>
      </c>
      <c r="N9018">
        <v>1</v>
      </c>
      <c r="O9018">
        <v>6</v>
      </c>
      <c r="P9018" t="s">
        <v>34</v>
      </c>
      <c r="Q9018" t="s">
        <v>39</v>
      </c>
    </row>
    <row r="9019" spans="1:17" x14ac:dyDescent="0.25">
      <c r="A9019">
        <v>9018</v>
      </c>
      <c r="B9019">
        <v>34</v>
      </c>
      <c r="C9019" t="str">
        <f t="shared" si="140"/>
        <v>Adult</v>
      </c>
      <c r="D9019" t="s">
        <v>24</v>
      </c>
      <c r="E9019" t="s">
        <v>44</v>
      </c>
      <c r="F9019" t="s">
        <v>41</v>
      </c>
      <c r="G9019">
        <v>619.89</v>
      </c>
      <c r="H9019">
        <v>53</v>
      </c>
      <c r="I9019" t="s">
        <v>19</v>
      </c>
      <c r="J9019" t="s">
        <v>47</v>
      </c>
      <c r="K9019" s="1" t="s">
        <v>21</v>
      </c>
      <c r="L9019">
        <v>1</v>
      </c>
      <c r="M9019" s="1" t="s">
        <v>29</v>
      </c>
      <c r="N9019">
        <v>3</v>
      </c>
      <c r="O9019">
        <v>4</v>
      </c>
      <c r="P9019" t="s">
        <v>37</v>
      </c>
      <c r="Q9019" t="s">
        <v>30</v>
      </c>
    </row>
    <row r="9020" spans="1:17" x14ac:dyDescent="0.25">
      <c r="A9020">
        <v>9019</v>
      </c>
      <c r="B9020">
        <v>28</v>
      </c>
      <c r="C9020" t="str">
        <f t="shared" si="140"/>
        <v>Adult</v>
      </c>
      <c r="D9020" t="s">
        <v>16</v>
      </c>
      <c r="E9020" t="s">
        <v>31</v>
      </c>
      <c r="F9020" t="s">
        <v>43</v>
      </c>
      <c r="G9020">
        <v>269.18</v>
      </c>
      <c r="H9020">
        <v>58</v>
      </c>
      <c r="I9020" t="s">
        <v>19</v>
      </c>
      <c r="J9020" t="s">
        <v>20</v>
      </c>
      <c r="K9020" s="1" t="s">
        <v>29</v>
      </c>
      <c r="L9020">
        <v>4</v>
      </c>
      <c r="M9020" s="1" t="s">
        <v>21</v>
      </c>
      <c r="N9020">
        <v>5</v>
      </c>
      <c r="O9020">
        <v>8</v>
      </c>
      <c r="P9020" t="s">
        <v>22</v>
      </c>
      <c r="Q9020" t="s">
        <v>23</v>
      </c>
    </row>
    <row r="9021" spans="1:17" x14ac:dyDescent="0.25">
      <c r="A9021">
        <v>9020</v>
      </c>
      <c r="B9021">
        <v>40</v>
      </c>
      <c r="C9021" t="str">
        <f t="shared" si="140"/>
        <v>Adult</v>
      </c>
      <c r="D9021" t="s">
        <v>24</v>
      </c>
      <c r="E9021" t="s">
        <v>44</v>
      </c>
      <c r="F9021" t="s">
        <v>41</v>
      </c>
      <c r="G9021">
        <v>642.4</v>
      </c>
      <c r="H9021">
        <v>14</v>
      </c>
      <c r="I9021" t="s">
        <v>33</v>
      </c>
      <c r="J9021" t="s">
        <v>28</v>
      </c>
      <c r="K9021" s="1" t="s">
        <v>29</v>
      </c>
      <c r="L9021">
        <v>8</v>
      </c>
      <c r="M9021" s="1" t="s">
        <v>29</v>
      </c>
      <c r="N9021">
        <v>2</v>
      </c>
      <c r="O9021">
        <v>3</v>
      </c>
      <c r="P9021" t="s">
        <v>22</v>
      </c>
      <c r="Q9021" t="s">
        <v>30</v>
      </c>
    </row>
    <row r="9022" spans="1:17" x14ac:dyDescent="0.25">
      <c r="A9022">
        <v>9021</v>
      </c>
      <c r="B9022">
        <v>57</v>
      </c>
      <c r="C9022" t="str">
        <f t="shared" si="140"/>
        <v>Adult</v>
      </c>
      <c r="D9022" t="s">
        <v>16</v>
      </c>
      <c r="E9022" t="s">
        <v>35</v>
      </c>
      <c r="F9022" t="s">
        <v>43</v>
      </c>
      <c r="G9022">
        <v>27.78</v>
      </c>
      <c r="H9022">
        <v>38</v>
      </c>
      <c r="I9022" t="s">
        <v>33</v>
      </c>
      <c r="J9022" t="s">
        <v>38</v>
      </c>
      <c r="K9022" s="1" t="s">
        <v>21</v>
      </c>
      <c r="L9022">
        <v>4</v>
      </c>
      <c r="M9022" s="1" t="s">
        <v>21</v>
      </c>
      <c r="N9022">
        <v>3</v>
      </c>
      <c r="O9022">
        <v>4</v>
      </c>
      <c r="P9022" t="s">
        <v>34</v>
      </c>
      <c r="Q9022" t="s">
        <v>39</v>
      </c>
    </row>
    <row r="9023" spans="1:17" x14ac:dyDescent="0.25">
      <c r="A9023">
        <v>9022</v>
      </c>
      <c r="B9023">
        <v>24</v>
      </c>
      <c r="C9023" t="str">
        <f t="shared" si="140"/>
        <v>Adult</v>
      </c>
      <c r="D9023" t="s">
        <v>24</v>
      </c>
      <c r="E9023" t="s">
        <v>46</v>
      </c>
      <c r="F9023" t="s">
        <v>36</v>
      </c>
      <c r="G9023">
        <v>818.34</v>
      </c>
      <c r="H9023">
        <v>46</v>
      </c>
      <c r="I9023" t="s">
        <v>19</v>
      </c>
      <c r="J9023" t="s">
        <v>28</v>
      </c>
      <c r="K9023" s="1" t="s">
        <v>29</v>
      </c>
      <c r="L9023">
        <v>6</v>
      </c>
      <c r="M9023" s="1" t="s">
        <v>21</v>
      </c>
      <c r="N9023">
        <v>4</v>
      </c>
      <c r="O9023">
        <v>3</v>
      </c>
      <c r="P9023" t="s">
        <v>22</v>
      </c>
      <c r="Q9023" t="s">
        <v>23</v>
      </c>
    </row>
    <row r="9024" spans="1:17" x14ac:dyDescent="0.25">
      <c r="A9024">
        <v>9023</v>
      </c>
      <c r="B9024">
        <v>44</v>
      </c>
      <c r="C9024" t="str">
        <f t="shared" si="140"/>
        <v>Adult</v>
      </c>
      <c r="D9024" t="s">
        <v>40</v>
      </c>
      <c r="E9024" t="s">
        <v>35</v>
      </c>
      <c r="F9024" t="s">
        <v>43</v>
      </c>
      <c r="G9024">
        <v>617.9</v>
      </c>
      <c r="H9024">
        <v>20</v>
      </c>
      <c r="I9024" t="s">
        <v>27</v>
      </c>
      <c r="J9024" t="s">
        <v>45</v>
      </c>
      <c r="K9024" s="1" t="s">
        <v>21</v>
      </c>
      <c r="L9024">
        <v>5</v>
      </c>
      <c r="M9024" s="1" t="s">
        <v>21</v>
      </c>
      <c r="N9024">
        <v>5</v>
      </c>
      <c r="O9024">
        <v>1</v>
      </c>
      <c r="P9024" t="s">
        <v>34</v>
      </c>
      <c r="Q9024" t="s">
        <v>30</v>
      </c>
    </row>
    <row r="9025" spans="1:17" x14ac:dyDescent="0.25">
      <c r="A9025">
        <v>9024</v>
      </c>
      <c r="B9025">
        <v>58</v>
      </c>
      <c r="C9025" t="str">
        <f t="shared" si="140"/>
        <v>Adult</v>
      </c>
      <c r="D9025" t="s">
        <v>40</v>
      </c>
      <c r="E9025" t="s">
        <v>25</v>
      </c>
      <c r="F9025" t="s">
        <v>26</v>
      </c>
      <c r="G9025">
        <v>470.19</v>
      </c>
      <c r="H9025">
        <v>24</v>
      </c>
      <c r="I9025" t="s">
        <v>27</v>
      </c>
      <c r="J9025" t="s">
        <v>38</v>
      </c>
      <c r="K9025" s="1" t="s">
        <v>21</v>
      </c>
      <c r="L9025">
        <v>3</v>
      </c>
      <c r="M9025" s="1" t="s">
        <v>29</v>
      </c>
      <c r="N9025">
        <v>2</v>
      </c>
      <c r="O9025">
        <v>3</v>
      </c>
      <c r="P9025" t="s">
        <v>37</v>
      </c>
      <c r="Q9025" t="s">
        <v>39</v>
      </c>
    </row>
    <row r="9026" spans="1:17" x14ac:dyDescent="0.25">
      <c r="A9026">
        <v>9025</v>
      </c>
      <c r="B9026">
        <v>21</v>
      </c>
      <c r="C9026" t="str">
        <f t="shared" si="140"/>
        <v>Adult</v>
      </c>
      <c r="D9026" t="s">
        <v>24</v>
      </c>
      <c r="E9026" t="s">
        <v>25</v>
      </c>
      <c r="F9026" t="s">
        <v>41</v>
      </c>
      <c r="G9026">
        <v>186.4</v>
      </c>
      <c r="H9026">
        <v>21</v>
      </c>
      <c r="I9026" t="s">
        <v>33</v>
      </c>
      <c r="J9026" t="s">
        <v>45</v>
      </c>
      <c r="K9026" s="1" t="s">
        <v>29</v>
      </c>
      <c r="L9026">
        <v>1</v>
      </c>
      <c r="M9026" s="1" t="s">
        <v>21</v>
      </c>
      <c r="N9026">
        <v>5</v>
      </c>
      <c r="O9026">
        <v>6</v>
      </c>
      <c r="P9026" t="s">
        <v>22</v>
      </c>
      <c r="Q9026" t="s">
        <v>39</v>
      </c>
    </row>
    <row r="9027" spans="1:17" x14ac:dyDescent="0.25">
      <c r="A9027">
        <v>9026</v>
      </c>
      <c r="B9027">
        <v>64</v>
      </c>
      <c r="C9027" t="str">
        <f t="shared" ref="C9027:C9090" si="141">IF(B9027&gt;=60,"Senior",IF(B9027&gt;=20,"Adult","Teenager"))</f>
        <v>Senior</v>
      </c>
      <c r="D9027" t="s">
        <v>24</v>
      </c>
      <c r="E9027" t="s">
        <v>31</v>
      </c>
      <c r="F9027" t="s">
        <v>50</v>
      </c>
      <c r="G9027">
        <v>780.69</v>
      </c>
      <c r="H9027">
        <v>49</v>
      </c>
      <c r="I9027" t="s">
        <v>33</v>
      </c>
      <c r="J9027" t="s">
        <v>47</v>
      </c>
      <c r="K9027" s="1" t="s">
        <v>21</v>
      </c>
      <c r="L9027">
        <v>3</v>
      </c>
      <c r="M9027" s="1" t="s">
        <v>29</v>
      </c>
      <c r="N9027">
        <v>4</v>
      </c>
      <c r="O9027">
        <v>6</v>
      </c>
      <c r="P9027" t="s">
        <v>34</v>
      </c>
      <c r="Q9027" t="s">
        <v>30</v>
      </c>
    </row>
    <row r="9028" spans="1:17" x14ac:dyDescent="0.25">
      <c r="A9028">
        <v>9027</v>
      </c>
      <c r="B9028">
        <v>58</v>
      </c>
      <c r="C9028" t="str">
        <f t="shared" si="141"/>
        <v>Adult</v>
      </c>
      <c r="D9028" t="s">
        <v>24</v>
      </c>
      <c r="E9028" t="s">
        <v>46</v>
      </c>
      <c r="F9028" t="s">
        <v>36</v>
      </c>
      <c r="G9028">
        <v>978.25</v>
      </c>
      <c r="H9028">
        <v>53</v>
      </c>
      <c r="I9028" t="s">
        <v>33</v>
      </c>
      <c r="J9028" t="s">
        <v>47</v>
      </c>
      <c r="K9028" s="1" t="s">
        <v>29</v>
      </c>
      <c r="L9028">
        <v>2</v>
      </c>
      <c r="M9028" s="1" t="s">
        <v>29</v>
      </c>
      <c r="N9028">
        <v>2</v>
      </c>
      <c r="O9028">
        <v>1</v>
      </c>
      <c r="P9028" t="s">
        <v>37</v>
      </c>
      <c r="Q9028" t="s">
        <v>23</v>
      </c>
    </row>
    <row r="9029" spans="1:17" x14ac:dyDescent="0.25">
      <c r="A9029">
        <v>9028</v>
      </c>
      <c r="B9029">
        <v>62</v>
      </c>
      <c r="C9029" t="str">
        <f t="shared" si="141"/>
        <v>Senior</v>
      </c>
      <c r="D9029" t="s">
        <v>24</v>
      </c>
      <c r="E9029" t="s">
        <v>46</v>
      </c>
      <c r="F9029" t="s">
        <v>18</v>
      </c>
      <c r="G9029">
        <v>96.08</v>
      </c>
      <c r="H9029">
        <v>56</v>
      </c>
      <c r="I9029" t="s">
        <v>33</v>
      </c>
      <c r="J9029" t="s">
        <v>45</v>
      </c>
      <c r="K9029" s="1" t="s">
        <v>29</v>
      </c>
      <c r="L9029">
        <v>7</v>
      </c>
      <c r="M9029" s="1" t="s">
        <v>21</v>
      </c>
      <c r="N9029">
        <v>1</v>
      </c>
      <c r="O9029">
        <v>9</v>
      </c>
      <c r="P9029" t="s">
        <v>37</v>
      </c>
      <c r="Q9029" t="s">
        <v>23</v>
      </c>
    </row>
    <row r="9030" spans="1:17" x14ac:dyDescent="0.25">
      <c r="A9030">
        <v>9029</v>
      </c>
      <c r="B9030">
        <v>55</v>
      </c>
      <c r="C9030" t="str">
        <f t="shared" si="141"/>
        <v>Adult</v>
      </c>
      <c r="D9030" t="s">
        <v>16</v>
      </c>
      <c r="E9030" t="s">
        <v>49</v>
      </c>
      <c r="F9030" t="s">
        <v>50</v>
      </c>
      <c r="G9030">
        <v>352.01</v>
      </c>
      <c r="H9030">
        <v>55</v>
      </c>
      <c r="I9030" t="s">
        <v>33</v>
      </c>
      <c r="J9030" t="s">
        <v>47</v>
      </c>
      <c r="K9030" s="1" t="s">
        <v>29</v>
      </c>
      <c r="L9030">
        <v>3</v>
      </c>
      <c r="M9030" s="1" t="s">
        <v>21</v>
      </c>
      <c r="N9030">
        <v>5</v>
      </c>
      <c r="O9030">
        <v>5</v>
      </c>
      <c r="P9030" t="s">
        <v>37</v>
      </c>
      <c r="Q9030" t="s">
        <v>23</v>
      </c>
    </row>
    <row r="9031" spans="1:17" x14ac:dyDescent="0.25">
      <c r="A9031">
        <v>9030</v>
      </c>
      <c r="B9031">
        <v>63</v>
      </c>
      <c r="C9031" t="str">
        <f t="shared" si="141"/>
        <v>Senior</v>
      </c>
      <c r="D9031" t="s">
        <v>24</v>
      </c>
      <c r="E9031" t="s">
        <v>31</v>
      </c>
      <c r="F9031" t="s">
        <v>26</v>
      </c>
      <c r="G9031">
        <v>63.73</v>
      </c>
      <c r="H9031">
        <v>45</v>
      </c>
      <c r="I9031" t="s">
        <v>27</v>
      </c>
      <c r="J9031" t="s">
        <v>28</v>
      </c>
      <c r="K9031" s="1" t="s">
        <v>29</v>
      </c>
      <c r="L9031">
        <v>3</v>
      </c>
      <c r="M9031" s="1" t="s">
        <v>21</v>
      </c>
      <c r="N9031">
        <v>3</v>
      </c>
      <c r="O9031">
        <v>3</v>
      </c>
      <c r="P9031" t="s">
        <v>34</v>
      </c>
      <c r="Q9031" t="s">
        <v>23</v>
      </c>
    </row>
    <row r="9032" spans="1:17" x14ac:dyDescent="0.25">
      <c r="A9032">
        <v>9031</v>
      </c>
      <c r="B9032">
        <v>40</v>
      </c>
      <c r="C9032" t="str">
        <f t="shared" si="141"/>
        <v>Adult</v>
      </c>
      <c r="D9032" t="s">
        <v>16</v>
      </c>
      <c r="E9032" t="s">
        <v>44</v>
      </c>
      <c r="F9032" t="s">
        <v>36</v>
      </c>
      <c r="G9032">
        <v>394.3</v>
      </c>
      <c r="H9032">
        <v>54</v>
      </c>
      <c r="I9032" t="s">
        <v>27</v>
      </c>
      <c r="J9032" t="s">
        <v>28</v>
      </c>
      <c r="K9032" s="1" t="s">
        <v>21</v>
      </c>
      <c r="L9032">
        <v>4</v>
      </c>
      <c r="M9032" s="1" t="s">
        <v>21</v>
      </c>
      <c r="N9032">
        <v>5</v>
      </c>
      <c r="O9032">
        <v>11</v>
      </c>
      <c r="P9032" t="s">
        <v>22</v>
      </c>
      <c r="Q9032" t="s">
        <v>30</v>
      </c>
    </row>
    <row r="9033" spans="1:17" x14ac:dyDescent="0.25">
      <c r="A9033">
        <v>9032</v>
      </c>
      <c r="B9033">
        <v>38</v>
      </c>
      <c r="C9033" t="str">
        <f t="shared" si="141"/>
        <v>Adult</v>
      </c>
      <c r="D9033" t="s">
        <v>24</v>
      </c>
      <c r="E9033" t="s">
        <v>49</v>
      </c>
      <c r="F9033" t="s">
        <v>32</v>
      </c>
      <c r="G9033">
        <v>889.19</v>
      </c>
      <c r="H9033">
        <v>7</v>
      </c>
      <c r="I9033" t="s">
        <v>33</v>
      </c>
      <c r="J9033" t="s">
        <v>20</v>
      </c>
      <c r="K9033" s="1" t="s">
        <v>21</v>
      </c>
      <c r="L9033">
        <v>9</v>
      </c>
      <c r="M9033" s="1" t="s">
        <v>29</v>
      </c>
      <c r="N9033">
        <v>3</v>
      </c>
      <c r="O9033">
        <v>5</v>
      </c>
      <c r="P9033" t="s">
        <v>37</v>
      </c>
      <c r="Q9033" t="s">
        <v>30</v>
      </c>
    </row>
    <row r="9034" spans="1:17" x14ac:dyDescent="0.25">
      <c r="A9034">
        <v>9033</v>
      </c>
      <c r="B9034">
        <v>36</v>
      </c>
      <c r="C9034" t="str">
        <f t="shared" si="141"/>
        <v>Adult</v>
      </c>
      <c r="D9034" t="s">
        <v>24</v>
      </c>
      <c r="E9034" t="s">
        <v>31</v>
      </c>
      <c r="F9034" t="s">
        <v>32</v>
      </c>
      <c r="G9034">
        <v>141.28</v>
      </c>
      <c r="H9034">
        <v>19</v>
      </c>
      <c r="I9034" t="s">
        <v>33</v>
      </c>
      <c r="J9034" t="s">
        <v>45</v>
      </c>
      <c r="K9034" s="1" t="s">
        <v>29</v>
      </c>
      <c r="L9034">
        <v>4</v>
      </c>
      <c r="M9034" s="1" t="s">
        <v>29</v>
      </c>
      <c r="N9034">
        <v>1</v>
      </c>
      <c r="O9034">
        <v>3</v>
      </c>
      <c r="P9034" t="s">
        <v>22</v>
      </c>
      <c r="Q9034" t="s">
        <v>30</v>
      </c>
    </row>
    <row r="9035" spans="1:17" x14ac:dyDescent="0.25">
      <c r="A9035">
        <v>9034</v>
      </c>
      <c r="B9035">
        <v>33</v>
      </c>
      <c r="C9035" t="str">
        <f t="shared" si="141"/>
        <v>Adult</v>
      </c>
      <c r="D9035" t="s">
        <v>24</v>
      </c>
      <c r="E9035" t="s">
        <v>17</v>
      </c>
      <c r="F9035" t="s">
        <v>42</v>
      </c>
      <c r="G9035">
        <v>554.37</v>
      </c>
      <c r="H9035">
        <v>44</v>
      </c>
      <c r="I9035" t="s">
        <v>27</v>
      </c>
      <c r="J9035" t="s">
        <v>28</v>
      </c>
      <c r="K9035" s="1" t="s">
        <v>29</v>
      </c>
      <c r="L9035">
        <v>7</v>
      </c>
      <c r="M9035" s="1" t="s">
        <v>21</v>
      </c>
      <c r="N9035">
        <v>4</v>
      </c>
      <c r="O9035">
        <v>6</v>
      </c>
      <c r="P9035" t="s">
        <v>34</v>
      </c>
      <c r="Q9035" t="s">
        <v>23</v>
      </c>
    </row>
    <row r="9036" spans="1:17" x14ac:dyDescent="0.25">
      <c r="A9036">
        <v>9035</v>
      </c>
      <c r="B9036">
        <v>54</v>
      </c>
      <c r="C9036" t="str">
        <f t="shared" si="141"/>
        <v>Adult</v>
      </c>
      <c r="D9036" t="s">
        <v>40</v>
      </c>
      <c r="E9036" t="s">
        <v>48</v>
      </c>
      <c r="F9036" t="s">
        <v>26</v>
      </c>
      <c r="G9036">
        <v>7.43</v>
      </c>
      <c r="H9036">
        <v>21</v>
      </c>
      <c r="I9036" t="s">
        <v>19</v>
      </c>
      <c r="J9036" t="s">
        <v>38</v>
      </c>
      <c r="K9036" s="1" t="s">
        <v>21</v>
      </c>
      <c r="L9036">
        <v>6</v>
      </c>
      <c r="M9036" s="1" t="s">
        <v>29</v>
      </c>
      <c r="N9036">
        <v>2</v>
      </c>
      <c r="O9036">
        <v>13</v>
      </c>
      <c r="P9036" t="s">
        <v>34</v>
      </c>
      <c r="Q9036" t="s">
        <v>39</v>
      </c>
    </row>
    <row r="9037" spans="1:17" x14ac:dyDescent="0.25">
      <c r="A9037">
        <v>9036</v>
      </c>
      <c r="B9037">
        <v>47</v>
      </c>
      <c r="C9037" t="str">
        <f t="shared" si="141"/>
        <v>Adult</v>
      </c>
      <c r="D9037" t="s">
        <v>40</v>
      </c>
      <c r="E9037" t="s">
        <v>48</v>
      </c>
      <c r="F9037" t="s">
        <v>32</v>
      </c>
      <c r="G9037">
        <v>631.73</v>
      </c>
      <c r="H9037">
        <v>50</v>
      </c>
      <c r="I9037" t="s">
        <v>27</v>
      </c>
      <c r="J9037" t="s">
        <v>20</v>
      </c>
      <c r="K9037" s="1" t="s">
        <v>21</v>
      </c>
      <c r="L9037">
        <v>3</v>
      </c>
      <c r="M9037" s="1" t="s">
        <v>29</v>
      </c>
      <c r="N9037">
        <v>5</v>
      </c>
      <c r="O9037">
        <v>3</v>
      </c>
      <c r="P9037" t="s">
        <v>22</v>
      </c>
      <c r="Q9037" t="s">
        <v>30</v>
      </c>
    </row>
    <row r="9038" spans="1:17" x14ac:dyDescent="0.25">
      <c r="A9038">
        <v>9037</v>
      </c>
      <c r="B9038">
        <v>41</v>
      </c>
      <c r="C9038" t="str">
        <f t="shared" si="141"/>
        <v>Adult</v>
      </c>
      <c r="D9038" t="s">
        <v>40</v>
      </c>
      <c r="E9038" t="s">
        <v>46</v>
      </c>
      <c r="F9038" t="s">
        <v>18</v>
      </c>
      <c r="G9038">
        <v>328.91</v>
      </c>
      <c r="H9038">
        <v>49</v>
      </c>
      <c r="I9038" t="s">
        <v>27</v>
      </c>
      <c r="J9038" t="s">
        <v>47</v>
      </c>
      <c r="K9038" s="1" t="s">
        <v>29</v>
      </c>
      <c r="L9038">
        <v>9</v>
      </c>
      <c r="M9038" s="1" t="s">
        <v>29</v>
      </c>
      <c r="N9038">
        <v>1</v>
      </c>
      <c r="O9038">
        <v>2</v>
      </c>
      <c r="P9038" t="s">
        <v>37</v>
      </c>
      <c r="Q9038" t="s">
        <v>39</v>
      </c>
    </row>
    <row r="9039" spans="1:17" x14ac:dyDescent="0.25">
      <c r="A9039">
        <v>9038</v>
      </c>
      <c r="B9039">
        <v>33</v>
      </c>
      <c r="C9039" t="str">
        <f t="shared" si="141"/>
        <v>Adult</v>
      </c>
      <c r="D9039" t="s">
        <v>16</v>
      </c>
      <c r="E9039" t="s">
        <v>31</v>
      </c>
      <c r="F9039" t="s">
        <v>18</v>
      </c>
      <c r="G9039">
        <v>72.81</v>
      </c>
      <c r="H9039">
        <v>34</v>
      </c>
      <c r="I9039" t="s">
        <v>33</v>
      </c>
      <c r="J9039" t="s">
        <v>47</v>
      </c>
      <c r="K9039" s="1" t="s">
        <v>21</v>
      </c>
      <c r="L9039">
        <v>1</v>
      </c>
      <c r="M9039" s="1" t="s">
        <v>29</v>
      </c>
      <c r="N9039">
        <v>5</v>
      </c>
      <c r="O9039">
        <v>3</v>
      </c>
      <c r="P9039" t="s">
        <v>37</v>
      </c>
      <c r="Q9039" t="s">
        <v>39</v>
      </c>
    </row>
    <row r="9040" spans="1:17" x14ac:dyDescent="0.25">
      <c r="A9040">
        <v>9039</v>
      </c>
      <c r="B9040">
        <v>21</v>
      </c>
      <c r="C9040" t="str">
        <f t="shared" si="141"/>
        <v>Adult</v>
      </c>
      <c r="D9040" t="s">
        <v>16</v>
      </c>
      <c r="E9040" t="s">
        <v>17</v>
      </c>
      <c r="F9040" t="s">
        <v>50</v>
      </c>
      <c r="G9040">
        <v>955.73</v>
      </c>
      <c r="H9040">
        <v>57</v>
      </c>
      <c r="I9040" t="s">
        <v>27</v>
      </c>
      <c r="J9040" t="s">
        <v>47</v>
      </c>
      <c r="K9040" s="1" t="s">
        <v>29</v>
      </c>
      <c r="L9040">
        <v>4</v>
      </c>
      <c r="M9040" s="1" t="s">
        <v>21</v>
      </c>
      <c r="N9040">
        <v>2</v>
      </c>
      <c r="O9040">
        <v>12</v>
      </c>
      <c r="P9040" t="s">
        <v>22</v>
      </c>
      <c r="Q9040" t="s">
        <v>23</v>
      </c>
    </row>
    <row r="9041" spans="1:17" x14ac:dyDescent="0.25">
      <c r="A9041">
        <v>9040</v>
      </c>
      <c r="B9041">
        <v>52</v>
      </c>
      <c r="C9041" t="str">
        <f t="shared" si="141"/>
        <v>Adult</v>
      </c>
      <c r="D9041" t="s">
        <v>16</v>
      </c>
      <c r="E9041" t="s">
        <v>46</v>
      </c>
      <c r="F9041" t="s">
        <v>36</v>
      </c>
      <c r="G9041">
        <v>392</v>
      </c>
      <c r="H9041">
        <v>53</v>
      </c>
      <c r="I9041" t="s">
        <v>19</v>
      </c>
      <c r="J9041" t="s">
        <v>47</v>
      </c>
      <c r="K9041" s="1" t="s">
        <v>21</v>
      </c>
      <c r="L9041">
        <v>2</v>
      </c>
      <c r="M9041" s="1" t="s">
        <v>29</v>
      </c>
      <c r="N9041">
        <v>2</v>
      </c>
      <c r="O9041">
        <v>4</v>
      </c>
      <c r="P9041" t="s">
        <v>34</v>
      </c>
      <c r="Q9041" t="s">
        <v>39</v>
      </c>
    </row>
    <row r="9042" spans="1:17" x14ac:dyDescent="0.25">
      <c r="A9042">
        <v>9041</v>
      </c>
      <c r="B9042">
        <v>55</v>
      </c>
      <c r="C9042" t="str">
        <f t="shared" si="141"/>
        <v>Adult</v>
      </c>
      <c r="D9042" t="s">
        <v>16</v>
      </c>
      <c r="E9042" t="s">
        <v>31</v>
      </c>
      <c r="F9042" t="s">
        <v>41</v>
      </c>
      <c r="G9042">
        <v>766.69</v>
      </c>
      <c r="H9042">
        <v>12</v>
      </c>
      <c r="I9042" t="s">
        <v>33</v>
      </c>
      <c r="J9042" t="s">
        <v>38</v>
      </c>
      <c r="K9042" s="1" t="s">
        <v>29</v>
      </c>
      <c r="L9042">
        <v>5</v>
      </c>
      <c r="M9042" s="1" t="s">
        <v>29</v>
      </c>
      <c r="N9042">
        <v>3</v>
      </c>
      <c r="O9042">
        <v>2</v>
      </c>
      <c r="P9042" t="s">
        <v>34</v>
      </c>
      <c r="Q9042" t="s">
        <v>30</v>
      </c>
    </row>
    <row r="9043" spans="1:17" x14ac:dyDescent="0.25">
      <c r="A9043">
        <v>9042</v>
      </c>
      <c r="B9043">
        <v>63</v>
      </c>
      <c r="C9043" t="str">
        <f t="shared" si="141"/>
        <v>Senior</v>
      </c>
      <c r="D9043" t="s">
        <v>24</v>
      </c>
      <c r="E9043" t="s">
        <v>48</v>
      </c>
      <c r="F9043" t="s">
        <v>41</v>
      </c>
      <c r="G9043">
        <v>892.43</v>
      </c>
      <c r="H9043">
        <v>9</v>
      </c>
      <c r="I9043" t="s">
        <v>19</v>
      </c>
      <c r="J9043" t="s">
        <v>45</v>
      </c>
      <c r="K9043" s="1" t="s">
        <v>21</v>
      </c>
      <c r="L9043">
        <v>5</v>
      </c>
      <c r="M9043" s="1" t="s">
        <v>21</v>
      </c>
      <c r="N9043">
        <v>4</v>
      </c>
      <c r="O9043">
        <v>10</v>
      </c>
      <c r="P9043" t="s">
        <v>37</v>
      </c>
      <c r="Q9043" t="s">
        <v>30</v>
      </c>
    </row>
    <row r="9044" spans="1:17" x14ac:dyDescent="0.25">
      <c r="A9044">
        <v>9043</v>
      </c>
      <c r="B9044">
        <v>55</v>
      </c>
      <c r="C9044" t="str">
        <f t="shared" si="141"/>
        <v>Adult</v>
      </c>
      <c r="D9044" t="s">
        <v>40</v>
      </c>
      <c r="E9044" t="s">
        <v>49</v>
      </c>
      <c r="F9044" t="s">
        <v>18</v>
      </c>
      <c r="G9044">
        <v>835.73</v>
      </c>
      <c r="H9044">
        <v>28</v>
      </c>
      <c r="I9044" t="s">
        <v>27</v>
      </c>
      <c r="J9044" t="s">
        <v>47</v>
      </c>
      <c r="K9044" s="1" t="s">
        <v>29</v>
      </c>
      <c r="L9044">
        <v>3</v>
      </c>
      <c r="M9044" s="1" t="s">
        <v>29</v>
      </c>
      <c r="N9044">
        <v>1</v>
      </c>
      <c r="O9044">
        <v>11</v>
      </c>
      <c r="P9044" t="s">
        <v>22</v>
      </c>
      <c r="Q9044" t="s">
        <v>30</v>
      </c>
    </row>
    <row r="9045" spans="1:17" x14ac:dyDescent="0.25">
      <c r="A9045">
        <v>9044</v>
      </c>
      <c r="B9045">
        <v>32</v>
      </c>
      <c r="C9045" t="str">
        <f t="shared" si="141"/>
        <v>Adult</v>
      </c>
      <c r="D9045" t="s">
        <v>40</v>
      </c>
      <c r="E9045" t="s">
        <v>46</v>
      </c>
      <c r="F9045" t="s">
        <v>18</v>
      </c>
      <c r="G9045">
        <v>618.45000000000005</v>
      </c>
      <c r="H9045">
        <v>4</v>
      </c>
      <c r="I9045" t="s">
        <v>19</v>
      </c>
      <c r="J9045" t="s">
        <v>28</v>
      </c>
      <c r="K9045" s="1" t="s">
        <v>29</v>
      </c>
      <c r="L9045">
        <v>1</v>
      </c>
      <c r="M9045" s="1" t="s">
        <v>29</v>
      </c>
      <c r="N9045">
        <v>2</v>
      </c>
      <c r="O9045">
        <v>6</v>
      </c>
      <c r="P9045" t="s">
        <v>34</v>
      </c>
      <c r="Q9045" t="s">
        <v>23</v>
      </c>
    </row>
    <row r="9046" spans="1:17" x14ac:dyDescent="0.25">
      <c r="A9046">
        <v>9045</v>
      </c>
      <c r="B9046">
        <v>50</v>
      </c>
      <c r="C9046" t="str">
        <f t="shared" si="141"/>
        <v>Adult</v>
      </c>
      <c r="D9046" t="s">
        <v>16</v>
      </c>
      <c r="E9046" t="s">
        <v>44</v>
      </c>
      <c r="F9046" t="s">
        <v>42</v>
      </c>
      <c r="G9046">
        <v>489.18</v>
      </c>
      <c r="H9046">
        <v>59</v>
      </c>
      <c r="I9046" t="s">
        <v>27</v>
      </c>
      <c r="J9046" t="s">
        <v>47</v>
      </c>
      <c r="K9046" s="1" t="s">
        <v>21</v>
      </c>
      <c r="L9046">
        <v>5</v>
      </c>
      <c r="M9046" s="1" t="s">
        <v>21</v>
      </c>
      <c r="N9046">
        <v>1</v>
      </c>
      <c r="O9046">
        <v>7</v>
      </c>
      <c r="P9046" t="s">
        <v>22</v>
      </c>
      <c r="Q9046" t="s">
        <v>23</v>
      </c>
    </row>
    <row r="9047" spans="1:17" x14ac:dyDescent="0.25">
      <c r="A9047">
        <v>9046</v>
      </c>
      <c r="B9047">
        <v>43</v>
      </c>
      <c r="C9047" t="str">
        <f t="shared" si="141"/>
        <v>Adult</v>
      </c>
      <c r="D9047" t="s">
        <v>40</v>
      </c>
      <c r="E9047" t="s">
        <v>17</v>
      </c>
      <c r="F9047" t="s">
        <v>32</v>
      </c>
      <c r="G9047">
        <v>416.22</v>
      </c>
      <c r="H9047">
        <v>1</v>
      </c>
      <c r="I9047" t="s">
        <v>33</v>
      </c>
      <c r="J9047" t="s">
        <v>45</v>
      </c>
      <c r="K9047" s="1" t="s">
        <v>21</v>
      </c>
      <c r="L9047">
        <v>1</v>
      </c>
      <c r="M9047" s="1" t="s">
        <v>29</v>
      </c>
      <c r="N9047">
        <v>2</v>
      </c>
      <c r="O9047">
        <v>9</v>
      </c>
      <c r="P9047" t="s">
        <v>22</v>
      </c>
      <c r="Q9047" t="s">
        <v>30</v>
      </c>
    </row>
    <row r="9048" spans="1:17" x14ac:dyDescent="0.25">
      <c r="A9048">
        <v>9047</v>
      </c>
      <c r="B9048">
        <v>66</v>
      </c>
      <c r="C9048" t="str">
        <f t="shared" si="141"/>
        <v>Senior</v>
      </c>
      <c r="D9048" t="s">
        <v>24</v>
      </c>
      <c r="E9048" t="s">
        <v>44</v>
      </c>
      <c r="F9048" t="s">
        <v>42</v>
      </c>
      <c r="G9048">
        <v>103.75</v>
      </c>
      <c r="H9048">
        <v>31</v>
      </c>
      <c r="I9048" t="s">
        <v>33</v>
      </c>
      <c r="J9048" t="s">
        <v>47</v>
      </c>
      <c r="K9048" s="1" t="s">
        <v>29</v>
      </c>
      <c r="L9048">
        <v>5</v>
      </c>
      <c r="M9048" s="1" t="s">
        <v>21</v>
      </c>
      <c r="N9048">
        <v>4</v>
      </c>
      <c r="O9048">
        <v>5</v>
      </c>
      <c r="P9048" t="s">
        <v>22</v>
      </c>
      <c r="Q9048" t="s">
        <v>39</v>
      </c>
    </row>
    <row r="9049" spans="1:17" x14ac:dyDescent="0.25">
      <c r="A9049">
        <v>9048</v>
      </c>
      <c r="B9049">
        <v>35</v>
      </c>
      <c r="C9049" t="str">
        <f t="shared" si="141"/>
        <v>Adult</v>
      </c>
      <c r="D9049" t="s">
        <v>16</v>
      </c>
      <c r="E9049" t="s">
        <v>48</v>
      </c>
      <c r="F9049" t="s">
        <v>42</v>
      </c>
      <c r="G9049">
        <v>988.66</v>
      </c>
      <c r="H9049">
        <v>8</v>
      </c>
      <c r="I9049" t="s">
        <v>33</v>
      </c>
      <c r="J9049" t="s">
        <v>45</v>
      </c>
      <c r="K9049" s="1" t="s">
        <v>21</v>
      </c>
      <c r="L9049">
        <v>7</v>
      </c>
      <c r="M9049" s="1" t="s">
        <v>29</v>
      </c>
      <c r="N9049">
        <v>5</v>
      </c>
      <c r="O9049">
        <v>12</v>
      </c>
      <c r="P9049" t="s">
        <v>22</v>
      </c>
      <c r="Q9049" t="s">
        <v>30</v>
      </c>
    </row>
    <row r="9050" spans="1:17" x14ac:dyDescent="0.25">
      <c r="A9050">
        <v>9049</v>
      </c>
      <c r="B9050">
        <v>31</v>
      </c>
      <c r="C9050" t="str">
        <f t="shared" si="141"/>
        <v>Adult</v>
      </c>
      <c r="D9050" t="s">
        <v>40</v>
      </c>
      <c r="E9050" t="s">
        <v>35</v>
      </c>
      <c r="F9050" t="s">
        <v>41</v>
      </c>
      <c r="G9050">
        <v>174.31</v>
      </c>
      <c r="H9050">
        <v>41</v>
      </c>
      <c r="I9050" t="s">
        <v>27</v>
      </c>
      <c r="J9050" t="s">
        <v>47</v>
      </c>
      <c r="K9050" s="1" t="s">
        <v>29</v>
      </c>
      <c r="L9050">
        <v>9</v>
      </c>
      <c r="M9050" s="1" t="s">
        <v>29</v>
      </c>
      <c r="N9050">
        <v>5</v>
      </c>
      <c r="O9050">
        <v>8</v>
      </c>
      <c r="P9050" t="s">
        <v>34</v>
      </c>
      <c r="Q9050" t="s">
        <v>39</v>
      </c>
    </row>
    <row r="9051" spans="1:17" x14ac:dyDescent="0.25">
      <c r="A9051">
        <v>9050</v>
      </c>
      <c r="B9051">
        <v>42</v>
      </c>
      <c r="C9051" t="str">
        <f t="shared" si="141"/>
        <v>Adult</v>
      </c>
      <c r="D9051" t="s">
        <v>16</v>
      </c>
      <c r="E9051" t="s">
        <v>35</v>
      </c>
      <c r="F9051" t="s">
        <v>26</v>
      </c>
      <c r="G9051">
        <v>454.37</v>
      </c>
      <c r="H9051">
        <v>15</v>
      </c>
      <c r="I9051" t="s">
        <v>27</v>
      </c>
      <c r="J9051" t="s">
        <v>28</v>
      </c>
      <c r="K9051" s="1" t="s">
        <v>21</v>
      </c>
      <c r="L9051">
        <v>2</v>
      </c>
      <c r="M9051" s="1" t="s">
        <v>29</v>
      </c>
      <c r="N9051">
        <v>4</v>
      </c>
      <c r="O9051">
        <v>5</v>
      </c>
      <c r="P9051" t="s">
        <v>22</v>
      </c>
      <c r="Q9051" t="s">
        <v>30</v>
      </c>
    </row>
    <row r="9052" spans="1:17" x14ac:dyDescent="0.25">
      <c r="A9052">
        <v>9051</v>
      </c>
      <c r="B9052">
        <v>66</v>
      </c>
      <c r="C9052" t="str">
        <f t="shared" si="141"/>
        <v>Senior</v>
      </c>
      <c r="D9052" t="s">
        <v>40</v>
      </c>
      <c r="E9052" t="s">
        <v>48</v>
      </c>
      <c r="F9052" t="s">
        <v>32</v>
      </c>
      <c r="G9052">
        <v>524.65</v>
      </c>
      <c r="H9052">
        <v>37</v>
      </c>
      <c r="I9052" t="s">
        <v>33</v>
      </c>
      <c r="J9052" t="s">
        <v>28</v>
      </c>
      <c r="K9052" s="1" t="s">
        <v>29</v>
      </c>
      <c r="L9052">
        <v>7</v>
      </c>
      <c r="M9052" s="1" t="s">
        <v>21</v>
      </c>
      <c r="N9052">
        <v>2</v>
      </c>
      <c r="O9052">
        <v>8</v>
      </c>
      <c r="P9052" t="s">
        <v>37</v>
      </c>
      <c r="Q9052" t="s">
        <v>39</v>
      </c>
    </row>
    <row r="9053" spans="1:17" x14ac:dyDescent="0.25">
      <c r="A9053">
        <v>9052</v>
      </c>
      <c r="B9053">
        <v>62</v>
      </c>
      <c r="C9053" t="str">
        <f t="shared" si="141"/>
        <v>Senior</v>
      </c>
      <c r="D9053" t="s">
        <v>40</v>
      </c>
      <c r="E9053" t="s">
        <v>25</v>
      </c>
      <c r="F9053" t="s">
        <v>42</v>
      </c>
      <c r="G9053">
        <v>906.89</v>
      </c>
      <c r="H9053">
        <v>28</v>
      </c>
      <c r="I9053" t="s">
        <v>33</v>
      </c>
      <c r="J9053" t="s">
        <v>45</v>
      </c>
      <c r="K9053" s="1" t="s">
        <v>29</v>
      </c>
      <c r="L9053">
        <v>3</v>
      </c>
      <c r="M9053" s="1" t="s">
        <v>29</v>
      </c>
      <c r="N9053">
        <v>1</v>
      </c>
      <c r="O9053">
        <v>9</v>
      </c>
      <c r="P9053" t="s">
        <v>34</v>
      </c>
      <c r="Q9053" t="s">
        <v>23</v>
      </c>
    </row>
    <row r="9054" spans="1:17" x14ac:dyDescent="0.25">
      <c r="A9054">
        <v>9053</v>
      </c>
      <c r="B9054">
        <v>39</v>
      </c>
      <c r="C9054" t="str">
        <f t="shared" si="141"/>
        <v>Adult</v>
      </c>
      <c r="D9054" t="s">
        <v>40</v>
      </c>
      <c r="E9054" t="s">
        <v>31</v>
      </c>
      <c r="F9054" t="s">
        <v>42</v>
      </c>
      <c r="G9054">
        <v>248.14</v>
      </c>
      <c r="H9054">
        <v>45</v>
      </c>
      <c r="I9054" t="s">
        <v>33</v>
      </c>
      <c r="J9054" t="s">
        <v>38</v>
      </c>
      <c r="K9054" s="1" t="s">
        <v>29</v>
      </c>
      <c r="L9054">
        <v>7</v>
      </c>
      <c r="M9054" s="1" t="s">
        <v>21</v>
      </c>
      <c r="N9054">
        <v>1</v>
      </c>
      <c r="O9054">
        <v>2</v>
      </c>
      <c r="P9054" t="s">
        <v>22</v>
      </c>
      <c r="Q9054" t="s">
        <v>23</v>
      </c>
    </row>
    <row r="9055" spans="1:17" x14ac:dyDescent="0.25">
      <c r="A9055">
        <v>9054</v>
      </c>
      <c r="B9055">
        <v>22</v>
      </c>
      <c r="C9055" t="str">
        <f t="shared" si="141"/>
        <v>Adult</v>
      </c>
      <c r="D9055" t="s">
        <v>16</v>
      </c>
      <c r="E9055" t="s">
        <v>46</v>
      </c>
      <c r="F9055" t="s">
        <v>26</v>
      </c>
      <c r="G9055">
        <v>528.38</v>
      </c>
      <c r="H9055">
        <v>6</v>
      </c>
      <c r="I9055" t="s">
        <v>27</v>
      </c>
      <c r="J9055" t="s">
        <v>28</v>
      </c>
      <c r="K9055" s="1" t="s">
        <v>29</v>
      </c>
      <c r="L9055">
        <v>5</v>
      </c>
      <c r="M9055" s="1" t="s">
        <v>21</v>
      </c>
      <c r="N9055">
        <v>3</v>
      </c>
      <c r="O9055">
        <v>11</v>
      </c>
      <c r="P9055" t="s">
        <v>37</v>
      </c>
      <c r="Q9055" t="s">
        <v>39</v>
      </c>
    </row>
    <row r="9056" spans="1:17" x14ac:dyDescent="0.25">
      <c r="A9056">
        <v>9055</v>
      </c>
      <c r="B9056">
        <v>66</v>
      </c>
      <c r="C9056" t="str">
        <f t="shared" si="141"/>
        <v>Senior</v>
      </c>
      <c r="D9056" t="s">
        <v>40</v>
      </c>
      <c r="E9056" t="s">
        <v>35</v>
      </c>
      <c r="F9056" t="s">
        <v>42</v>
      </c>
      <c r="G9056">
        <v>781.3</v>
      </c>
      <c r="H9056">
        <v>29</v>
      </c>
      <c r="I9056" t="s">
        <v>27</v>
      </c>
      <c r="J9056" t="s">
        <v>20</v>
      </c>
      <c r="K9056" s="1" t="s">
        <v>29</v>
      </c>
      <c r="L9056">
        <v>6</v>
      </c>
      <c r="M9056" s="1" t="s">
        <v>29</v>
      </c>
      <c r="N9056">
        <v>4</v>
      </c>
      <c r="O9056">
        <v>2</v>
      </c>
      <c r="P9056" t="s">
        <v>34</v>
      </c>
      <c r="Q9056" t="s">
        <v>39</v>
      </c>
    </row>
    <row r="9057" spans="1:17" x14ac:dyDescent="0.25">
      <c r="A9057">
        <v>9056</v>
      </c>
      <c r="B9057">
        <v>59</v>
      </c>
      <c r="C9057" t="str">
        <f t="shared" si="141"/>
        <v>Adult</v>
      </c>
      <c r="D9057" t="s">
        <v>40</v>
      </c>
      <c r="E9057" t="s">
        <v>25</v>
      </c>
      <c r="F9057" t="s">
        <v>50</v>
      </c>
      <c r="G9057">
        <v>78.849999999999994</v>
      </c>
      <c r="H9057">
        <v>16</v>
      </c>
      <c r="I9057" t="s">
        <v>27</v>
      </c>
      <c r="J9057" t="s">
        <v>20</v>
      </c>
      <c r="K9057" s="1" t="s">
        <v>21</v>
      </c>
      <c r="L9057">
        <v>9</v>
      </c>
      <c r="M9057" s="1" t="s">
        <v>29</v>
      </c>
      <c r="N9057">
        <v>1</v>
      </c>
      <c r="O9057">
        <v>11</v>
      </c>
      <c r="P9057" t="s">
        <v>37</v>
      </c>
      <c r="Q9057" t="s">
        <v>30</v>
      </c>
    </row>
    <row r="9058" spans="1:17" x14ac:dyDescent="0.25">
      <c r="A9058">
        <v>9057</v>
      </c>
      <c r="B9058">
        <v>40</v>
      </c>
      <c r="C9058" t="str">
        <f t="shared" si="141"/>
        <v>Adult</v>
      </c>
      <c r="D9058" t="s">
        <v>40</v>
      </c>
      <c r="E9058" t="s">
        <v>25</v>
      </c>
      <c r="F9058" t="s">
        <v>41</v>
      </c>
      <c r="G9058">
        <v>704.08</v>
      </c>
      <c r="H9058">
        <v>1</v>
      </c>
      <c r="I9058" t="s">
        <v>33</v>
      </c>
      <c r="J9058" t="s">
        <v>20</v>
      </c>
      <c r="K9058" s="1" t="s">
        <v>21</v>
      </c>
      <c r="L9058">
        <v>1</v>
      </c>
      <c r="M9058" s="1" t="s">
        <v>29</v>
      </c>
      <c r="N9058">
        <v>5</v>
      </c>
      <c r="O9058">
        <v>4</v>
      </c>
      <c r="P9058" t="s">
        <v>34</v>
      </c>
      <c r="Q9058" t="s">
        <v>39</v>
      </c>
    </row>
    <row r="9059" spans="1:17" x14ac:dyDescent="0.25">
      <c r="A9059">
        <v>9058</v>
      </c>
      <c r="B9059">
        <v>53</v>
      </c>
      <c r="C9059" t="str">
        <f t="shared" si="141"/>
        <v>Adult</v>
      </c>
      <c r="D9059" t="s">
        <v>16</v>
      </c>
      <c r="E9059" t="s">
        <v>48</v>
      </c>
      <c r="F9059" t="s">
        <v>18</v>
      </c>
      <c r="G9059">
        <v>955.91</v>
      </c>
      <c r="H9059">
        <v>49</v>
      </c>
      <c r="I9059" t="s">
        <v>19</v>
      </c>
      <c r="J9059" t="s">
        <v>28</v>
      </c>
      <c r="K9059" s="1" t="s">
        <v>21</v>
      </c>
      <c r="L9059">
        <v>1</v>
      </c>
      <c r="M9059" s="1" t="s">
        <v>21</v>
      </c>
      <c r="N9059">
        <v>2</v>
      </c>
      <c r="O9059">
        <v>2</v>
      </c>
      <c r="P9059" t="s">
        <v>37</v>
      </c>
      <c r="Q9059" t="s">
        <v>23</v>
      </c>
    </row>
    <row r="9060" spans="1:17" x14ac:dyDescent="0.25">
      <c r="A9060">
        <v>9059</v>
      </c>
      <c r="B9060">
        <v>42</v>
      </c>
      <c r="C9060" t="str">
        <f t="shared" si="141"/>
        <v>Adult</v>
      </c>
      <c r="D9060" t="s">
        <v>40</v>
      </c>
      <c r="E9060" t="s">
        <v>44</v>
      </c>
      <c r="F9060" t="s">
        <v>43</v>
      </c>
      <c r="G9060">
        <v>464</v>
      </c>
      <c r="H9060">
        <v>50</v>
      </c>
      <c r="I9060" t="s">
        <v>19</v>
      </c>
      <c r="J9060" t="s">
        <v>47</v>
      </c>
      <c r="K9060" s="1" t="s">
        <v>21</v>
      </c>
      <c r="L9060">
        <v>2</v>
      </c>
      <c r="M9060" s="1" t="s">
        <v>29</v>
      </c>
      <c r="N9060">
        <v>5</v>
      </c>
      <c r="O9060">
        <v>12</v>
      </c>
      <c r="P9060" t="s">
        <v>22</v>
      </c>
      <c r="Q9060" t="s">
        <v>39</v>
      </c>
    </row>
    <row r="9061" spans="1:17" x14ac:dyDescent="0.25">
      <c r="A9061">
        <v>9060</v>
      </c>
      <c r="B9061">
        <v>49</v>
      </c>
      <c r="C9061" t="str">
        <f t="shared" si="141"/>
        <v>Adult</v>
      </c>
      <c r="D9061" t="s">
        <v>40</v>
      </c>
      <c r="E9061" t="s">
        <v>49</v>
      </c>
      <c r="F9061" t="s">
        <v>41</v>
      </c>
      <c r="G9061">
        <v>703.8</v>
      </c>
      <c r="H9061">
        <v>26</v>
      </c>
      <c r="I9061" t="s">
        <v>19</v>
      </c>
      <c r="J9061" t="s">
        <v>45</v>
      </c>
      <c r="K9061" s="1" t="s">
        <v>29</v>
      </c>
      <c r="L9061">
        <v>6</v>
      </c>
      <c r="M9061" s="1" t="s">
        <v>29</v>
      </c>
      <c r="N9061">
        <v>2</v>
      </c>
      <c r="O9061">
        <v>3</v>
      </c>
      <c r="P9061" t="s">
        <v>34</v>
      </c>
      <c r="Q9061" t="s">
        <v>23</v>
      </c>
    </row>
    <row r="9062" spans="1:17" x14ac:dyDescent="0.25">
      <c r="A9062">
        <v>9061</v>
      </c>
      <c r="B9062">
        <v>26</v>
      </c>
      <c r="C9062" t="str">
        <f t="shared" si="141"/>
        <v>Adult</v>
      </c>
      <c r="D9062" t="s">
        <v>40</v>
      </c>
      <c r="E9062" t="s">
        <v>44</v>
      </c>
      <c r="F9062" t="s">
        <v>32</v>
      </c>
      <c r="G9062">
        <v>60.95</v>
      </c>
      <c r="H9062">
        <v>20</v>
      </c>
      <c r="I9062" t="s">
        <v>27</v>
      </c>
      <c r="J9062" t="s">
        <v>20</v>
      </c>
      <c r="K9062" s="1" t="s">
        <v>29</v>
      </c>
      <c r="L9062">
        <v>6</v>
      </c>
      <c r="M9062" s="1" t="s">
        <v>29</v>
      </c>
      <c r="N9062">
        <v>3</v>
      </c>
      <c r="O9062">
        <v>3</v>
      </c>
      <c r="P9062" t="s">
        <v>22</v>
      </c>
      <c r="Q9062" t="s">
        <v>30</v>
      </c>
    </row>
    <row r="9063" spans="1:17" x14ac:dyDescent="0.25">
      <c r="A9063">
        <v>9062</v>
      </c>
      <c r="B9063">
        <v>69</v>
      </c>
      <c r="C9063" t="str">
        <f t="shared" si="141"/>
        <v>Senior</v>
      </c>
      <c r="D9063" t="s">
        <v>24</v>
      </c>
      <c r="E9063" t="s">
        <v>35</v>
      </c>
      <c r="F9063" t="s">
        <v>43</v>
      </c>
      <c r="G9063">
        <v>845.91</v>
      </c>
      <c r="H9063">
        <v>42</v>
      </c>
      <c r="I9063" t="s">
        <v>27</v>
      </c>
      <c r="J9063" t="s">
        <v>28</v>
      </c>
      <c r="K9063" s="1" t="s">
        <v>21</v>
      </c>
      <c r="L9063">
        <v>5</v>
      </c>
      <c r="M9063" s="1" t="s">
        <v>21</v>
      </c>
      <c r="N9063">
        <v>2</v>
      </c>
      <c r="O9063">
        <v>7</v>
      </c>
      <c r="P9063" t="s">
        <v>22</v>
      </c>
      <c r="Q9063" t="s">
        <v>23</v>
      </c>
    </row>
    <row r="9064" spans="1:17" x14ac:dyDescent="0.25">
      <c r="A9064">
        <v>9063</v>
      </c>
      <c r="B9064">
        <v>35</v>
      </c>
      <c r="C9064" t="str">
        <f t="shared" si="141"/>
        <v>Adult</v>
      </c>
      <c r="D9064" t="s">
        <v>40</v>
      </c>
      <c r="E9064" t="s">
        <v>25</v>
      </c>
      <c r="F9064" t="s">
        <v>26</v>
      </c>
      <c r="G9064">
        <v>912.53</v>
      </c>
      <c r="H9064">
        <v>6</v>
      </c>
      <c r="I9064" t="s">
        <v>27</v>
      </c>
      <c r="J9064" t="s">
        <v>20</v>
      </c>
      <c r="K9064" s="1" t="s">
        <v>29</v>
      </c>
      <c r="L9064">
        <v>3</v>
      </c>
      <c r="M9064" s="1" t="s">
        <v>21</v>
      </c>
      <c r="N9064">
        <v>2</v>
      </c>
      <c r="O9064">
        <v>6</v>
      </c>
      <c r="P9064" t="s">
        <v>34</v>
      </c>
      <c r="Q9064" t="s">
        <v>30</v>
      </c>
    </row>
    <row r="9065" spans="1:17" x14ac:dyDescent="0.25">
      <c r="A9065">
        <v>9064</v>
      </c>
      <c r="B9065">
        <v>51</v>
      </c>
      <c r="C9065" t="str">
        <f t="shared" si="141"/>
        <v>Adult</v>
      </c>
      <c r="D9065" t="s">
        <v>40</v>
      </c>
      <c r="E9065" t="s">
        <v>17</v>
      </c>
      <c r="F9065" t="s">
        <v>32</v>
      </c>
      <c r="G9065">
        <v>806.89</v>
      </c>
      <c r="H9065">
        <v>10</v>
      </c>
      <c r="I9065" t="s">
        <v>33</v>
      </c>
      <c r="J9065" t="s">
        <v>28</v>
      </c>
      <c r="K9065" s="1" t="s">
        <v>21</v>
      </c>
      <c r="L9065">
        <v>8</v>
      </c>
      <c r="M9065" s="1" t="s">
        <v>29</v>
      </c>
      <c r="N9065">
        <v>3</v>
      </c>
      <c r="O9065">
        <v>7</v>
      </c>
      <c r="P9065" t="s">
        <v>37</v>
      </c>
      <c r="Q9065" t="s">
        <v>30</v>
      </c>
    </row>
    <row r="9066" spans="1:17" x14ac:dyDescent="0.25">
      <c r="A9066">
        <v>9065</v>
      </c>
      <c r="B9066">
        <v>32</v>
      </c>
      <c r="C9066" t="str">
        <f t="shared" si="141"/>
        <v>Adult</v>
      </c>
      <c r="D9066" t="s">
        <v>16</v>
      </c>
      <c r="E9066" t="s">
        <v>49</v>
      </c>
      <c r="F9066" t="s">
        <v>43</v>
      </c>
      <c r="G9066">
        <v>211.44</v>
      </c>
      <c r="H9066">
        <v>13</v>
      </c>
      <c r="I9066" t="s">
        <v>19</v>
      </c>
      <c r="J9066" t="s">
        <v>47</v>
      </c>
      <c r="K9066" s="1" t="s">
        <v>29</v>
      </c>
      <c r="L9066">
        <v>9</v>
      </c>
      <c r="M9066" s="1" t="s">
        <v>21</v>
      </c>
      <c r="N9066">
        <v>1</v>
      </c>
      <c r="O9066">
        <v>3</v>
      </c>
      <c r="P9066" t="s">
        <v>22</v>
      </c>
      <c r="Q9066" t="s">
        <v>39</v>
      </c>
    </row>
    <row r="9067" spans="1:17" x14ac:dyDescent="0.25">
      <c r="A9067">
        <v>9066</v>
      </c>
      <c r="B9067">
        <v>59</v>
      </c>
      <c r="C9067" t="str">
        <f t="shared" si="141"/>
        <v>Adult</v>
      </c>
      <c r="D9067" t="s">
        <v>40</v>
      </c>
      <c r="E9067" t="s">
        <v>48</v>
      </c>
      <c r="F9067" t="s">
        <v>50</v>
      </c>
      <c r="G9067">
        <v>347.42</v>
      </c>
      <c r="H9067">
        <v>25</v>
      </c>
      <c r="I9067" t="s">
        <v>33</v>
      </c>
      <c r="J9067" t="s">
        <v>47</v>
      </c>
      <c r="K9067" s="1" t="s">
        <v>29</v>
      </c>
      <c r="L9067">
        <v>6</v>
      </c>
      <c r="M9067" s="1" t="s">
        <v>21</v>
      </c>
      <c r="N9067">
        <v>5</v>
      </c>
      <c r="O9067">
        <v>6</v>
      </c>
      <c r="P9067" t="s">
        <v>37</v>
      </c>
      <c r="Q9067" t="s">
        <v>39</v>
      </c>
    </row>
    <row r="9068" spans="1:17" x14ac:dyDescent="0.25">
      <c r="A9068">
        <v>9067</v>
      </c>
      <c r="B9068">
        <v>23</v>
      </c>
      <c r="C9068" t="str">
        <f t="shared" si="141"/>
        <v>Adult</v>
      </c>
      <c r="D9068" t="s">
        <v>24</v>
      </c>
      <c r="E9068" t="s">
        <v>44</v>
      </c>
      <c r="F9068" t="s">
        <v>26</v>
      </c>
      <c r="G9068">
        <v>578.22</v>
      </c>
      <c r="H9068">
        <v>6</v>
      </c>
      <c r="I9068" t="s">
        <v>27</v>
      </c>
      <c r="J9068" t="s">
        <v>28</v>
      </c>
      <c r="K9068" s="1" t="s">
        <v>29</v>
      </c>
      <c r="L9068">
        <v>7</v>
      </c>
      <c r="M9068" s="1" t="s">
        <v>21</v>
      </c>
      <c r="N9068">
        <v>1</v>
      </c>
      <c r="O9068">
        <v>4</v>
      </c>
      <c r="P9068" t="s">
        <v>34</v>
      </c>
      <c r="Q9068" t="s">
        <v>30</v>
      </c>
    </row>
    <row r="9069" spans="1:17" x14ac:dyDescent="0.25">
      <c r="A9069">
        <v>9068</v>
      </c>
      <c r="B9069">
        <v>54</v>
      </c>
      <c r="C9069" t="str">
        <f t="shared" si="141"/>
        <v>Adult</v>
      </c>
      <c r="D9069" t="s">
        <v>24</v>
      </c>
      <c r="E9069" t="s">
        <v>46</v>
      </c>
      <c r="F9069" t="s">
        <v>26</v>
      </c>
      <c r="G9069">
        <v>163.25</v>
      </c>
      <c r="H9069">
        <v>37</v>
      </c>
      <c r="I9069" t="s">
        <v>19</v>
      </c>
      <c r="J9069" t="s">
        <v>20</v>
      </c>
      <c r="K9069" s="1" t="s">
        <v>21</v>
      </c>
      <c r="L9069">
        <v>1</v>
      </c>
      <c r="M9069" s="1" t="s">
        <v>21</v>
      </c>
      <c r="N9069">
        <v>4</v>
      </c>
      <c r="O9069">
        <v>11</v>
      </c>
      <c r="P9069" t="s">
        <v>22</v>
      </c>
      <c r="Q9069" t="s">
        <v>30</v>
      </c>
    </row>
    <row r="9070" spans="1:17" x14ac:dyDescent="0.25">
      <c r="A9070">
        <v>9069</v>
      </c>
      <c r="B9070">
        <v>27</v>
      </c>
      <c r="C9070" t="str">
        <f t="shared" si="141"/>
        <v>Adult</v>
      </c>
      <c r="D9070" t="s">
        <v>16</v>
      </c>
      <c r="E9070" t="s">
        <v>31</v>
      </c>
      <c r="F9070" t="s">
        <v>36</v>
      </c>
      <c r="G9070">
        <v>878.83</v>
      </c>
      <c r="H9070">
        <v>36</v>
      </c>
      <c r="I9070" t="s">
        <v>19</v>
      </c>
      <c r="J9070" t="s">
        <v>47</v>
      </c>
      <c r="K9070" s="1" t="s">
        <v>29</v>
      </c>
      <c r="L9070">
        <v>4</v>
      </c>
      <c r="M9070" s="1" t="s">
        <v>21</v>
      </c>
      <c r="N9070">
        <v>1</v>
      </c>
      <c r="O9070">
        <v>2</v>
      </c>
      <c r="P9070" t="s">
        <v>37</v>
      </c>
      <c r="Q9070" t="s">
        <v>39</v>
      </c>
    </row>
    <row r="9071" spans="1:17" x14ac:dyDescent="0.25">
      <c r="A9071">
        <v>9070</v>
      </c>
      <c r="B9071">
        <v>59</v>
      </c>
      <c r="C9071" t="str">
        <f t="shared" si="141"/>
        <v>Adult</v>
      </c>
      <c r="D9071" t="s">
        <v>24</v>
      </c>
      <c r="E9071" t="s">
        <v>48</v>
      </c>
      <c r="F9071" t="s">
        <v>18</v>
      </c>
      <c r="G9071">
        <v>500.49</v>
      </c>
      <c r="H9071">
        <v>34</v>
      </c>
      <c r="I9071" t="s">
        <v>27</v>
      </c>
      <c r="J9071" t="s">
        <v>28</v>
      </c>
      <c r="K9071" s="1" t="s">
        <v>29</v>
      </c>
      <c r="L9071">
        <v>9</v>
      </c>
      <c r="M9071" s="1" t="s">
        <v>21</v>
      </c>
      <c r="N9071">
        <v>1</v>
      </c>
      <c r="O9071">
        <v>13</v>
      </c>
      <c r="P9071" t="s">
        <v>22</v>
      </c>
      <c r="Q9071" t="s">
        <v>30</v>
      </c>
    </row>
    <row r="9072" spans="1:17" x14ac:dyDescent="0.25">
      <c r="A9072">
        <v>9071</v>
      </c>
      <c r="B9072">
        <v>69</v>
      </c>
      <c r="C9072" t="str">
        <f t="shared" si="141"/>
        <v>Senior</v>
      </c>
      <c r="D9072" t="s">
        <v>40</v>
      </c>
      <c r="E9072" t="s">
        <v>17</v>
      </c>
      <c r="F9072" t="s">
        <v>41</v>
      </c>
      <c r="G9072">
        <v>777.17</v>
      </c>
      <c r="H9072">
        <v>32</v>
      </c>
      <c r="I9072" t="s">
        <v>33</v>
      </c>
      <c r="J9072" t="s">
        <v>47</v>
      </c>
      <c r="K9072" s="1" t="s">
        <v>21</v>
      </c>
      <c r="L9072">
        <v>1</v>
      </c>
      <c r="M9072" s="1" t="s">
        <v>21</v>
      </c>
      <c r="N9072">
        <v>5</v>
      </c>
      <c r="O9072">
        <v>2</v>
      </c>
      <c r="P9072" t="s">
        <v>22</v>
      </c>
      <c r="Q9072" t="s">
        <v>39</v>
      </c>
    </row>
    <row r="9073" spans="1:17" x14ac:dyDescent="0.25">
      <c r="A9073">
        <v>9072</v>
      </c>
      <c r="B9073">
        <v>19</v>
      </c>
      <c r="C9073" t="str">
        <f t="shared" si="141"/>
        <v>Teenager</v>
      </c>
      <c r="D9073" t="s">
        <v>40</v>
      </c>
      <c r="E9073" t="s">
        <v>48</v>
      </c>
      <c r="F9073" t="s">
        <v>42</v>
      </c>
      <c r="G9073">
        <v>493.14</v>
      </c>
      <c r="H9073">
        <v>53</v>
      </c>
      <c r="I9073" t="s">
        <v>19</v>
      </c>
      <c r="J9073" t="s">
        <v>20</v>
      </c>
      <c r="K9073" s="1" t="s">
        <v>21</v>
      </c>
      <c r="L9073">
        <v>6</v>
      </c>
      <c r="M9073" s="1" t="s">
        <v>21</v>
      </c>
      <c r="N9073">
        <v>5</v>
      </c>
      <c r="O9073">
        <v>8</v>
      </c>
      <c r="P9073" t="s">
        <v>22</v>
      </c>
      <c r="Q9073" t="s">
        <v>39</v>
      </c>
    </row>
    <row r="9074" spans="1:17" x14ac:dyDescent="0.25">
      <c r="A9074">
        <v>9073</v>
      </c>
      <c r="B9074">
        <v>38</v>
      </c>
      <c r="C9074" t="str">
        <f t="shared" si="141"/>
        <v>Adult</v>
      </c>
      <c r="D9074" t="s">
        <v>24</v>
      </c>
      <c r="E9074" t="s">
        <v>48</v>
      </c>
      <c r="F9074" t="s">
        <v>36</v>
      </c>
      <c r="G9074">
        <v>68.62</v>
      </c>
      <c r="H9074">
        <v>2</v>
      </c>
      <c r="I9074" t="s">
        <v>27</v>
      </c>
      <c r="J9074" t="s">
        <v>28</v>
      </c>
      <c r="K9074" s="1" t="s">
        <v>21</v>
      </c>
      <c r="L9074">
        <v>9</v>
      </c>
      <c r="M9074" s="1" t="s">
        <v>21</v>
      </c>
      <c r="N9074">
        <v>1</v>
      </c>
      <c r="O9074">
        <v>3</v>
      </c>
      <c r="P9074" t="s">
        <v>22</v>
      </c>
      <c r="Q9074" t="s">
        <v>39</v>
      </c>
    </row>
    <row r="9075" spans="1:17" x14ac:dyDescent="0.25">
      <c r="A9075">
        <v>9074</v>
      </c>
      <c r="B9075">
        <v>37</v>
      </c>
      <c r="C9075" t="str">
        <f t="shared" si="141"/>
        <v>Adult</v>
      </c>
      <c r="D9075" t="s">
        <v>24</v>
      </c>
      <c r="E9075" t="s">
        <v>46</v>
      </c>
      <c r="F9075" t="s">
        <v>32</v>
      </c>
      <c r="G9075">
        <v>348.89</v>
      </c>
      <c r="H9075">
        <v>4</v>
      </c>
      <c r="I9075" t="s">
        <v>33</v>
      </c>
      <c r="J9075" t="s">
        <v>45</v>
      </c>
      <c r="K9075" s="1" t="s">
        <v>29</v>
      </c>
      <c r="L9075">
        <v>7</v>
      </c>
      <c r="M9075" s="1" t="s">
        <v>29</v>
      </c>
      <c r="N9075">
        <v>1</v>
      </c>
      <c r="O9075">
        <v>13</v>
      </c>
      <c r="P9075" t="s">
        <v>22</v>
      </c>
      <c r="Q9075" t="s">
        <v>23</v>
      </c>
    </row>
    <row r="9076" spans="1:17" x14ac:dyDescent="0.25">
      <c r="A9076">
        <v>9075</v>
      </c>
      <c r="B9076">
        <v>19</v>
      </c>
      <c r="C9076" t="str">
        <f t="shared" si="141"/>
        <v>Teenager</v>
      </c>
      <c r="D9076" t="s">
        <v>24</v>
      </c>
      <c r="E9076" t="s">
        <v>46</v>
      </c>
      <c r="F9076" t="s">
        <v>41</v>
      </c>
      <c r="G9076">
        <v>842.46</v>
      </c>
      <c r="H9076">
        <v>34</v>
      </c>
      <c r="I9076" t="s">
        <v>19</v>
      </c>
      <c r="J9076" t="s">
        <v>28</v>
      </c>
      <c r="K9076" s="1" t="s">
        <v>21</v>
      </c>
      <c r="L9076">
        <v>7</v>
      </c>
      <c r="M9076" s="1" t="s">
        <v>21</v>
      </c>
      <c r="N9076">
        <v>4</v>
      </c>
      <c r="O9076">
        <v>9</v>
      </c>
      <c r="P9076" t="s">
        <v>22</v>
      </c>
      <c r="Q9076" t="s">
        <v>30</v>
      </c>
    </row>
    <row r="9077" spans="1:17" x14ac:dyDescent="0.25">
      <c r="A9077">
        <v>9076</v>
      </c>
      <c r="B9077">
        <v>19</v>
      </c>
      <c r="C9077" t="str">
        <f t="shared" si="141"/>
        <v>Teenager</v>
      </c>
      <c r="D9077" t="s">
        <v>40</v>
      </c>
      <c r="E9077" t="s">
        <v>17</v>
      </c>
      <c r="F9077" t="s">
        <v>41</v>
      </c>
      <c r="G9077">
        <v>690.36</v>
      </c>
      <c r="H9077">
        <v>6</v>
      </c>
      <c r="I9077" t="s">
        <v>19</v>
      </c>
      <c r="J9077" t="s">
        <v>47</v>
      </c>
      <c r="K9077" s="1" t="s">
        <v>21</v>
      </c>
      <c r="L9077">
        <v>2</v>
      </c>
      <c r="M9077" s="1" t="s">
        <v>29</v>
      </c>
      <c r="N9077">
        <v>2</v>
      </c>
      <c r="O9077">
        <v>2</v>
      </c>
      <c r="P9077" t="s">
        <v>22</v>
      </c>
      <c r="Q9077" t="s">
        <v>39</v>
      </c>
    </row>
    <row r="9078" spans="1:17" x14ac:dyDescent="0.25">
      <c r="A9078">
        <v>9077</v>
      </c>
      <c r="B9078">
        <v>68</v>
      </c>
      <c r="C9078" t="str">
        <f t="shared" si="141"/>
        <v>Senior</v>
      </c>
      <c r="D9078" t="s">
        <v>24</v>
      </c>
      <c r="E9078" t="s">
        <v>48</v>
      </c>
      <c r="F9078" t="s">
        <v>43</v>
      </c>
      <c r="G9078">
        <v>420.32</v>
      </c>
      <c r="H9078">
        <v>39</v>
      </c>
      <c r="I9078" t="s">
        <v>33</v>
      </c>
      <c r="J9078" t="s">
        <v>20</v>
      </c>
      <c r="K9078" s="1" t="s">
        <v>29</v>
      </c>
      <c r="L9078">
        <v>6</v>
      </c>
      <c r="M9078" s="1" t="s">
        <v>29</v>
      </c>
      <c r="N9078">
        <v>5</v>
      </c>
      <c r="O9078">
        <v>5</v>
      </c>
      <c r="P9078" t="s">
        <v>37</v>
      </c>
      <c r="Q9078" t="s">
        <v>30</v>
      </c>
    </row>
    <row r="9079" spans="1:17" x14ac:dyDescent="0.25">
      <c r="A9079">
        <v>9078</v>
      </c>
      <c r="B9079">
        <v>36</v>
      </c>
      <c r="C9079" t="str">
        <f t="shared" si="141"/>
        <v>Adult</v>
      </c>
      <c r="D9079" t="s">
        <v>40</v>
      </c>
      <c r="E9079" t="s">
        <v>49</v>
      </c>
      <c r="F9079" t="s">
        <v>41</v>
      </c>
      <c r="G9079">
        <v>382.78</v>
      </c>
      <c r="H9079">
        <v>27</v>
      </c>
      <c r="I9079" t="s">
        <v>33</v>
      </c>
      <c r="J9079" t="s">
        <v>28</v>
      </c>
      <c r="K9079" s="1" t="s">
        <v>29</v>
      </c>
      <c r="L9079">
        <v>7</v>
      </c>
      <c r="M9079" s="1" t="s">
        <v>29</v>
      </c>
      <c r="N9079">
        <v>3</v>
      </c>
      <c r="O9079">
        <v>3</v>
      </c>
      <c r="P9079" t="s">
        <v>37</v>
      </c>
      <c r="Q9079" t="s">
        <v>39</v>
      </c>
    </row>
    <row r="9080" spans="1:17" x14ac:dyDescent="0.25">
      <c r="A9080">
        <v>9079</v>
      </c>
      <c r="B9080">
        <v>28</v>
      </c>
      <c r="C9080" t="str">
        <f t="shared" si="141"/>
        <v>Adult</v>
      </c>
      <c r="D9080" t="s">
        <v>24</v>
      </c>
      <c r="E9080" t="s">
        <v>25</v>
      </c>
      <c r="F9080" t="s">
        <v>36</v>
      </c>
      <c r="G9080">
        <v>920.31</v>
      </c>
      <c r="H9080">
        <v>39</v>
      </c>
      <c r="I9080" t="s">
        <v>27</v>
      </c>
      <c r="J9080" t="s">
        <v>28</v>
      </c>
      <c r="K9080" s="1" t="s">
        <v>29</v>
      </c>
      <c r="L9080">
        <v>8</v>
      </c>
      <c r="M9080" s="1" t="s">
        <v>29</v>
      </c>
      <c r="N9080">
        <v>1</v>
      </c>
      <c r="O9080">
        <v>3</v>
      </c>
      <c r="P9080" t="s">
        <v>37</v>
      </c>
      <c r="Q9080" t="s">
        <v>30</v>
      </c>
    </row>
    <row r="9081" spans="1:17" x14ac:dyDescent="0.25">
      <c r="A9081">
        <v>9080</v>
      </c>
      <c r="B9081">
        <v>57</v>
      </c>
      <c r="C9081" t="str">
        <f t="shared" si="141"/>
        <v>Adult</v>
      </c>
      <c r="D9081" t="s">
        <v>24</v>
      </c>
      <c r="E9081" t="s">
        <v>17</v>
      </c>
      <c r="F9081" t="s">
        <v>18</v>
      </c>
      <c r="G9081">
        <v>121.61</v>
      </c>
      <c r="H9081">
        <v>8</v>
      </c>
      <c r="I9081" t="s">
        <v>19</v>
      </c>
      <c r="J9081" t="s">
        <v>47</v>
      </c>
      <c r="K9081" s="1" t="s">
        <v>21</v>
      </c>
      <c r="L9081">
        <v>5</v>
      </c>
      <c r="M9081" s="1" t="s">
        <v>21</v>
      </c>
      <c r="N9081">
        <v>4</v>
      </c>
      <c r="O9081">
        <v>11</v>
      </c>
      <c r="P9081" t="s">
        <v>22</v>
      </c>
      <c r="Q9081" t="s">
        <v>23</v>
      </c>
    </row>
    <row r="9082" spans="1:17" x14ac:dyDescent="0.25">
      <c r="A9082">
        <v>9081</v>
      </c>
      <c r="B9082">
        <v>19</v>
      </c>
      <c r="C9082" t="str">
        <f t="shared" si="141"/>
        <v>Teenager</v>
      </c>
      <c r="D9082" t="s">
        <v>24</v>
      </c>
      <c r="E9082" t="s">
        <v>31</v>
      </c>
      <c r="F9082" t="s">
        <v>32</v>
      </c>
      <c r="G9082">
        <v>466.44</v>
      </c>
      <c r="H9082">
        <v>3</v>
      </c>
      <c r="I9082" t="s">
        <v>33</v>
      </c>
      <c r="J9082" t="s">
        <v>28</v>
      </c>
      <c r="K9082" s="1" t="s">
        <v>21</v>
      </c>
      <c r="L9082">
        <v>8</v>
      </c>
      <c r="M9082" s="1" t="s">
        <v>29</v>
      </c>
      <c r="N9082">
        <v>4</v>
      </c>
      <c r="O9082">
        <v>5</v>
      </c>
      <c r="P9082" t="s">
        <v>37</v>
      </c>
      <c r="Q9082" t="s">
        <v>30</v>
      </c>
    </row>
    <row r="9083" spans="1:17" x14ac:dyDescent="0.25">
      <c r="A9083">
        <v>9082</v>
      </c>
      <c r="B9083">
        <v>33</v>
      </c>
      <c r="C9083" t="str">
        <f t="shared" si="141"/>
        <v>Adult</v>
      </c>
      <c r="D9083" t="s">
        <v>40</v>
      </c>
      <c r="E9083" t="s">
        <v>35</v>
      </c>
      <c r="F9083" t="s">
        <v>50</v>
      </c>
      <c r="G9083">
        <v>850.75</v>
      </c>
      <c r="H9083">
        <v>37</v>
      </c>
      <c r="I9083" t="s">
        <v>33</v>
      </c>
      <c r="J9083" t="s">
        <v>20</v>
      </c>
      <c r="K9083" s="1" t="s">
        <v>21</v>
      </c>
      <c r="L9083">
        <v>8</v>
      </c>
      <c r="M9083" s="1" t="s">
        <v>21</v>
      </c>
      <c r="N9083">
        <v>2</v>
      </c>
      <c r="O9083">
        <v>4</v>
      </c>
      <c r="P9083" t="s">
        <v>22</v>
      </c>
      <c r="Q9083" t="s">
        <v>39</v>
      </c>
    </row>
    <row r="9084" spans="1:17" x14ac:dyDescent="0.25">
      <c r="A9084">
        <v>9083</v>
      </c>
      <c r="B9084">
        <v>49</v>
      </c>
      <c r="C9084" t="str">
        <f t="shared" si="141"/>
        <v>Adult</v>
      </c>
      <c r="D9084" t="s">
        <v>16</v>
      </c>
      <c r="E9084" t="s">
        <v>49</v>
      </c>
      <c r="F9084" t="s">
        <v>18</v>
      </c>
      <c r="G9084">
        <v>597.04999999999995</v>
      </c>
      <c r="H9084">
        <v>47</v>
      </c>
      <c r="I9084" t="s">
        <v>33</v>
      </c>
      <c r="J9084" t="s">
        <v>38</v>
      </c>
      <c r="K9084" s="1" t="s">
        <v>21</v>
      </c>
      <c r="L9084">
        <v>4</v>
      </c>
      <c r="M9084" s="1" t="s">
        <v>29</v>
      </c>
      <c r="N9084">
        <v>4</v>
      </c>
      <c r="O9084">
        <v>10</v>
      </c>
      <c r="P9084" t="s">
        <v>37</v>
      </c>
      <c r="Q9084" t="s">
        <v>39</v>
      </c>
    </row>
    <row r="9085" spans="1:17" x14ac:dyDescent="0.25">
      <c r="A9085">
        <v>9084</v>
      </c>
      <c r="B9085">
        <v>65</v>
      </c>
      <c r="C9085" t="str">
        <f t="shared" si="141"/>
        <v>Senior</v>
      </c>
      <c r="D9085" t="s">
        <v>16</v>
      </c>
      <c r="E9085" t="s">
        <v>25</v>
      </c>
      <c r="F9085" t="s">
        <v>32</v>
      </c>
      <c r="G9085">
        <v>201.5</v>
      </c>
      <c r="H9085">
        <v>46</v>
      </c>
      <c r="I9085" t="s">
        <v>19</v>
      </c>
      <c r="J9085" t="s">
        <v>45</v>
      </c>
      <c r="K9085" s="1" t="s">
        <v>29</v>
      </c>
      <c r="L9085">
        <v>6</v>
      </c>
      <c r="M9085" s="1" t="s">
        <v>21</v>
      </c>
      <c r="N9085">
        <v>2</v>
      </c>
      <c r="O9085">
        <v>11</v>
      </c>
      <c r="P9085" t="s">
        <v>22</v>
      </c>
      <c r="Q9085" t="s">
        <v>30</v>
      </c>
    </row>
    <row r="9086" spans="1:17" x14ac:dyDescent="0.25">
      <c r="A9086">
        <v>9085</v>
      </c>
      <c r="B9086">
        <v>50</v>
      </c>
      <c r="C9086" t="str">
        <f t="shared" si="141"/>
        <v>Adult</v>
      </c>
      <c r="D9086" t="s">
        <v>16</v>
      </c>
      <c r="E9086" t="s">
        <v>48</v>
      </c>
      <c r="F9086" t="s">
        <v>36</v>
      </c>
      <c r="G9086">
        <v>179.98</v>
      </c>
      <c r="H9086">
        <v>9</v>
      </c>
      <c r="I9086" t="s">
        <v>27</v>
      </c>
      <c r="J9086" t="s">
        <v>47</v>
      </c>
      <c r="K9086" s="1" t="s">
        <v>29</v>
      </c>
      <c r="L9086">
        <v>8</v>
      </c>
      <c r="M9086" s="1" t="s">
        <v>29</v>
      </c>
      <c r="N9086">
        <v>5</v>
      </c>
      <c r="O9086">
        <v>4</v>
      </c>
      <c r="P9086" t="s">
        <v>22</v>
      </c>
      <c r="Q9086" t="s">
        <v>39</v>
      </c>
    </row>
    <row r="9087" spans="1:17" x14ac:dyDescent="0.25">
      <c r="A9087">
        <v>9086</v>
      </c>
      <c r="B9087">
        <v>56</v>
      </c>
      <c r="C9087" t="str">
        <f t="shared" si="141"/>
        <v>Adult</v>
      </c>
      <c r="D9087" t="s">
        <v>40</v>
      </c>
      <c r="E9087" t="s">
        <v>48</v>
      </c>
      <c r="F9087" t="s">
        <v>18</v>
      </c>
      <c r="G9087">
        <v>959.54</v>
      </c>
      <c r="H9087">
        <v>55</v>
      </c>
      <c r="I9087" t="s">
        <v>19</v>
      </c>
      <c r="J9087" t="s">
        <v>47</v>
      </c>
      <c r="K9087" s="1" t="s">
        <v>21</v>
      </c>
      <c r="L9087">
        <v>3</v>
      </c>
      <c r="M9087" s="1" t="s">
        <v>21</v>
      </c>
      <c r="N9087">
        <v>4</v>
      </c>
      <c r="O9087">
        <v>4</v>
      </c>
      <c r="P9087" t="s">
        <v>37</v>
      </c>
      <c r="Q9087" t="s">
        <v>39</v>
      </c>
    </row>
    <row r="9088" spans="1:17" x14ac:dyDescent="0.25">
      <c r="A9088">
        <v>9087</v>
      </c>
      <c r="B9088">
        <v>60</v>
      </c>
      <c r="C9088" t="str">
        <f t="shared" si="141"/>
        <v>Senior</v>
      </c>
      <c r="D9088" t="s">
        <v>40</v>
      </c>
      <c r="E9088" t="s">
        <v>31</v>
      </c>
      <c r="F9088" t="s">
        <v>18</v>
      </c>
      <c r="G9088">
        <v>620.54</v>
      </c>
      <c r="H9088">
        <v>9</v>
      </c>
      <c r="I9088" t="s">
        <v>27</v>
      </c>
      <c r="J9088" t="s">
        <v>20</v>
      </c>
      <c r="K9088" s="1" t="s">
        <v>21</v>
      </c>
      <c r="L9088">
        <v>9</v>
      </c>
      <c r="M9088" s="1" t="s">
        <v>21</v>
      </c>
      <c r="N9088">
        <v>2</v>
      </c>
      <c r="O9088">
        <v>8</v>
      </c>
      <c r="P9088" t="s">
        <v>34</v>
      </c>
      <c r="Q9088" t="s">
        <v>39</v>
      </c>
    </row>
    <row r="9089" spans="1:17" x14ac:dyDescent="0.25">
      <c r="A9089">
        <v>9088</v>
      </c>
      <c r="B9089">
        <v>53</v>
      </c>
      <c r="C9089" t="str">
        <f t="shared" si="141"/>
        <v>Adult</v>
      </c>
      <c r="D9089" t="s">
        <v>40</v>
      </c>
      <c r="E9089" t="s">
        <v>44</v>
      </c>
      <c r="F9089" t="s">
        <v>42</v>
      </c>
      <c r="G9089">
        <v>30.17</v>
      </c>
      <c r="H9089">
        <v>30</v>
      </c>
      <c r="I9089" t="s">
        <v>33</v>
      </c>
      <c r="J9089" t="s">
        <v>28</v>
      </c>
      <c r="K9089" s="1" t="s">
        <v>29</v>
      </c>
      <c r="L9089">
        <v>8</v>
      </c>
      <c r="M9089" s="1" t="s">
        <v>21</v>
      </c>
      <c r="N9089">
        <v>3</v>
      </c>
      <c r="O9089">
        <v>4</v>
      </c>
      <c r="P9089" t="s">
        <v>34</v>
      </c>
      <c r="Q9089" t="s">
        <v>30</v>
      </c>
    </row>
    <row r="9090" spans="1:17" x14ac:dyDescent="0.25">
      <c r="A9090">
        <v>9089</v>
      </c>
      <c r="B9090">
        <v>43</v>
      </c>
      <c r="C9090" t="str">
        <f t="shared" si="141"/>
        <v>Adult</v>
      </c>
      <c r="D9090" t="s">
        <v>24</v>
      </c>
      <c r="E9090" t="s">
        <v>46</v>
      </c>
      <c r="F9090" t="s">
        <v>18</v>
      </c>
      <c r="G9090">
        <v>546.87</v>
      </c>
      <c r="H9090">
        <v>36</v>
      </c>
      <c r="I9090" t="s">
        <v>33</v>
      </c>
      <c r="J9090" t="s">
        <v>38</v>
      </c>
      <c r="K9090" s="1" t="s">
        <v>21</v>
      </c>
      <c r="L9090">
        <v>2</v>
      </c>
      <c r="M9090" s="1" t="s">
        <v>21</v>
      </c>
      <c r="N9090">
        <v>3</v>
      </c>
      <c r="O9090">
        <v>8</v>
      </c>
      <c r="P9090" t="s">
        <v>37</v>
      </c>
      <c r="Q9090" t="s">
        <v>23</v>
      </c>
    </row>
    <row r="9091" spans="1:17" x14ac:dyDescent="0.25">
      <c r="A9091">
        <v>9090</v>
      </c>
      <c r="B9091">
        <v>36</v>
      </c>
      <c r="C9091" t="str">
        <f t="shared" ref="C9091:C9154" si="142">IF(B9091&gt;=60,"Senior",IF(B9091&gt;=20,"Adult","Teenager"))</f>
        <v>Adult</v>
      </c>
      <c r="D9091" t="s">
        <v>16</v>
      </c>
      <c r="E9091" t="s">
        <v>25</v>
      </c>
      <c r="F9091" t="s">
        <v>42</v>
      </c>
      <c r="G9091">
        <v>608.16</v>
      </c>
      <c r="H9091">
        <v>15</v>
      </c>
      <c r="I9091" t="s">
        <v>19</v>
      </c>
      <c r="J9091" t="s">
        <v>45</v>
      </c>
      <c r="K9091" s="1" t="s">
        <v>21</v>
      </c>
      <c r="L9091">
        <v>6</v>
      </c>
      <c r="M9091" s="1" t="s">
        <v>21</v>
      </c>
      <c r="N9091">
        <v>4</v>
      </c>
      <c r="O9091">
        <v>3</v>
      </c>
      <c r="P9091" t="s">
        <v>22</v>
      </c>
      <c r="Q9091" t="s">
        <v>23</v>
      </c>
    </row>
    <row r="9092" spans="1:17" x14ac:dyDescent="0.25">
      <c r="A9092">
        <v>9091</v>
      </c>
      <c r="B9092">
        <v>27</v>
      </c>
      <c r="C9092" t="str">
        <f t="shared" si="142"/>
        <v>Adult</v>
      </c>
      <c r="D9092" t="s">
        <v>24</v>
      </c>
      <c r="E9092" t="s">
        <v>48</v>
      </c>
      <c r="F9092" t="s">
        <v>32</v>
      </c>
      <c r="G9092">
        <v>960</v>
      </c>
      <c r="H9092">
        <v>41</v>
      </c>
      <c r="I9092" t="s">
        <v>27</v>
      </c>
      <c r="J9092" t="s">
        <v>45</v>
      </c>
      <c r="K9092" s="1" t="s">
        <v>21</v>
      </c>
      <c r="L9092">
        <v>1</v>
      </c>
      <c r="M9092" s="1" t="s">
        <v>29</v>
      </c>
      <c r="N9092">
        <v>2</v>
      </c>
      <c r="O9092">
        <v>10</v>
      </c>
      <c r="P9092" t="s">
        <v>37</v>
      </c>
      <c r="Q9092" t="s">
        <v>23</v>
      </c>
    </row>
    <row r="9093" spans="1:17" x14ac:dyDescent="0.25">
      <c r="A9093">
        <v>9092</v>
      </c>
      <c r="B9093">
        <v>29</v>
      </c>
      <c r="C9093" t="str">
        <f t="shared" si="142"/>
        <v>Adult</v>
      </c>
      <c r="D9093" t="s">
        <v>24</v>
      </c>
      <c r="E9093" t="s">
        <v>49</v>
      </c>
      <c r="F9093" t="s">
        <v>42</v>
      </c>
      <c r="G9093">
        <v>725.55</v>
      </c>
      <c r="H9093">
        <v>27</v>
      </c>
      <c r="I9093" t="s">
        <v>27</v>
      </c>
      <c r="J9093" t="s">
        <v>38</v>
      </c>
      <c r="K9093" s="1" t="s">
        <v>29</v>
      </c>
      <c r="L9093">
        <v>9</v>
      </c>
      <c r="M9093" s="1" t="s">
        <v>29</v>
      </c>
      <c r="N9093">
        <v>3</v>
      </c>
      <c r="O9093">
        <v>4</v>
      </c>
      <c r="P9093" t="s">
        <v>22</v>
      </c>
      <c r="Q9093" t="s">
        <v>23</v>
      </c>
    </row>
    <row r="9094" spans="1:17" x14ac:dyDescent="0.25">
      <c r="A9094">
        <v>9093</v>
      </c>
      <c r="B9094">
        <v>26</v>
      </c>
      <c r="C9094" t="str">
        <f t="shared" si="142"/>
        <v>Adult</v>
      </c>
      <c r="D9094" t="s">
        <v>16</v>
      </c>
      <c r="E9094" t="s">
        <v>49</v>
      </c>
      <c r="F9094" t="s">
        <v>41</v>
      </c>
      <c r="G9094">
        <v>842.06</v>
      </c>
      <c r="H9094">
        <v>25</v>
      </c>
      <c r="I9094" t="s">
        <v>19</v>
      </c>
      <c r="J9094" t="s">
        <v>45</v>
      </c>
      <c r="K9094" s="1" t="s">
        <v>29</v>
      </c>
      <c r="L9094">
        <v>3</v>
      </c>
      <c r="M9094" s="1" t="s">
        <v>21</v>
      </c>
      <c r="N9094">
        <v>1</v>
      </c>
      <c r="O9094">
        <v>10</v>
      </c>
      <c r="P9094" t="s">
        <v>34</v>
      </c>
      <c r="Q9094" t="s">
        <v>39</v>
      </c>
    </row>
    <row r="9095" spans="1:17" x14ac:dyDescent="0.25">
      <c r="A9095">
        <v>9094</v>
      </c>
      <c r="B9095">
        <v>49</v>
      </c>
      <c r="C9095" t="str">
        <f t="shared" si="142"/>
        <v>Adult</v>
      </c>
      <c r="D9095" t="s">
        <v>24</v>
      </c>
      <c r="E9095" t="s">
        <v>44</v>
      </c>
      <c r="F9095" t="s">
        <v>36</v>
      </c>
      <c r="G9095">
        <v>113.93</v>
      </c>
      <c r="H9095">
        <v>16</v>
      </c>
      <c r="I9095" t="s">
        <v>27</v>
      </c>
      <c r="J9095" t="s">
        <v>47</v>
      </c>
      <c r="K9095" s="1" t="s">
        <v>21</v>
      </c>
      <c r="L9095">
        <v>9</v>
      </c>
      <c r="M9095" s="1" t="s">
        <v>29</v>
      </c>
      <c r="N9095">
        <v>4</v>
      </c>
      <c r="O9095">
        <v>1</v>
      </c>
      <c r="P9095" t="s">
        <v>34</v>
      </c>
      <c r="Q9095" t="s">
        <v>30</v>
      </c>
    </row>
    <row r="9096" spans="1:17" x14ac:dyDescent="0.25">
      <c r="A9096">
        <v>9095</v>
      </c>
      <c r="B9096">
        <v>48</v>
      </c>
      <c r="C9096" t="str">
        <f t="shared" si="142"/>
        <v>Adult</v>
      </c>
      <c r="D9096" t="s">
        <v>24</v>
      </c>
      <c r="E9096" t="s">
        <v>49</v>
      </c>
      <c r="F9096" t="s">
        <v>41</v>
      </c>
      <c r="G9096">
        <v>802.28</v>
      </c>
      <c r="H9096">
        <v>46</v>
      </c>
      <c r="I9096" t="s">
        <v>19</v>
      </c>
      <c r="J9096" t="s">
        <v>38</v>
      </c>
      <c r="K9096" s="1" t="s">
        <v>21</v>
      </c>
      <c r="L9096">
        <v>2</v>
      </c>
      <c r="M9096" s="1" t="s">
        <v>29</v>
      </c>
      <c r="N9096">
        <v>4</v>
      </c>
      <c r="O9096">
        <v>13</v>
      </c>
      <c r="P9096" t="s">
        <v>34</v>
      </c>
      <c r="Q9096" t="s">
        <v>23</v>
      </c>
    </row>
    <row r="9097" spans="1:17" x14ac:dyDescent="0.25">
      <c r="A9097">
        <v>9096</v>
      </c>
      <c r="B9097">
        <v>60</v>
      </c>
      <c r="C9097" t="str">
        <f t="shared" si="142"/>
        <v>Senior</v>
      </c>
      <c r="D9097" t="s">
        <v>16</v>
      </c>
      <c r="E9097" t="s">
        <v>25</v>
      </c>
      <c r="F9097" t="s">
        <v>43</v>
      </c>
      <c r="G9097">
        <v>709.3</v>
      </c>
      <c r="H9097">
        <v>53</v>
      </c>
      <c r="I9097" t="s">
        <v>19</v>
      </c>
      <c r="J9097" t="s">
        <v>28</v>
      </c>
      <c r="K9097" s="1" t="s">
        <v>29</v>
      </c>
      <c r="L9097">
        <v>9</v>
      </c>
      <c r="M9097" s="1" t="s">
        <v>29</v>
      </c>
      <c r="N9097">
        <v>2</v>
      </c>
      <c r="O9097">
        <v>9</v>
      </c>
      <c r="P9097" t="s">
        <v>34</v>
      </c>
      <c r="Q9097" t="s">
        <v>30</v>
      </c>
    </row>
    <row r="9098" spans="1:17" x14ac:dyDescent="0.25">
      <c r="A9098">
        <v>9097</v>
      </c>
      <c r="B9098">
        <v>38</v>
      </c>
      <c r="C9098" t="str">
        <f t="shared" si="142"/>
        <v>Adult</v>
      </c>
      <c r="D9098" t="s">
        <v>40</v>
      </c>
      <c r="E9098" t="s">
        <v>49</v>
      </c>
      <c r="F9098" t="s">
        <v>50</v>
      </c>
      <c r="G9098">
        <v>399.07</v>
      </c>
      <c r="H9098">
        <v>20</v>
      </c>
      <c r="I9098" t="s">
        <v>19</v>
      </c>
      <c r="J9098" t="s">
        <v>20</v>
      </c>
      <c r="K9098" s="1" t="s">
        <v>21</v>
      </c>
      <c r="L9098">
        <v>2</v>
      </c>
      <c r="M9098" s="1" t="s">
        <v>29</v>
      </c>
      <c r="N9098">
        <v>1</v>
      </c>
      <c r="O9098">
        <v>3</v>
      </c>
      <c r="P9098" t="s">
        <v>34</v>
      </c>
      <c r="Q9098" t="s">
        <v>30</v>
      </c>
    </row>
    <row r="9099" spans="1:17" x14ac:dyDescent="0.25">
      <c r="A9099">
        <v>9098</v>
      </c>
      <c r="B9099">
        <v>20</v>
      </c>
      <c r="C9099" t="str">
        <f t="shared" si="142"/>
        <v>Adult</v>
      </c>
      <c r="D9099" t="s">
        <v>16</v>
      </c>
      <c r="E9099" t="s">
        <v>49</v>
      </c>
      <c r="F9099" t="s">
        <v>32</v>
      </c>
      <c r="G9099">
        <v>735.79</v>
      </c>
      <c r="H9099">
        <v>36</v>
      </c>
      <c r="I9099" t="s">
        <v>27</v>
      </c>
      <c r="J9099" t="s">
        <v>38</v>
      </c>
      <c r="K9099" s="1" t="s">
        <v>21</v>
      </c>
      <c r="L9099">
        <v>2</v>
      </c>
      <c r="M9099" s="1" t="s">
        <v>21</v>
      </c>
      <c r="N9099">
        <v>2</v>
      </c>
      <c r="O9099">
        <v>3</v>
      </c>
      <c r="P9099" t="s">
        <v>37</v>
      </c>
      <c r="Q9099" t="s">
        <v>39</v>
      </c>
    </row>
    <row r="9100" spans="1:17" x14ac:dyDescent="0.25">
      <c r="A9100">
        <v>9099</v>
      </c>
      <c r="B9100">
        <v>51</v>
      </c>
      <c r="C9100" t="str">
        <f t="shared" si="142"/>
        <v>Adult</v>
      </c>
      <c r="D9100" t="s">
        <v>40</v>
      </c>
      <c r="E9100" t="s">
        <v>48</v>
      </c>
      <c r="F9100" t="s">
        <v>32</v>
      </c>
      <c r="G9100">
        <v>149.65</v>
      </c>
      <c r="H9100">
        <v>27</v>
      </c>
      <c r="I9100" t="s">
        <v>33</v>
      </c>
      <c r="J9100" t="s">
        <v>28</v>
      </c>
      <c r="K9100" s="1" t="s">
        <v>21</v>
      </c>
      <c r="L9100">
        <v>6</v>
      </c>
      <c r="M9100" s="1" t="s">
        <v>21</v>
      </c>
      <c r="N9100">
        <v>2</v>
      </c>
      <c r="O9100">
        <v>7</v>
      </c>
      <c r="P9100" t="s">
        <v>34</v>
      </c>
      <c r="Q9100" t="s">
        <v>39</v>
      </c>
    </row>
    <row r="9101" spans="1:17" x14ac:dyDescent="0.25">
      <c r="A9101">
        <v>9100</v>
      </c>
      <c r="B9101">
        <v>56</v>
      </c>
      <c r="C9101" t="str">
        <f t="shared" si="142"/>
        <v>Adult</v>
      </c>
      <c r="D9101" t="s">
        <v>40</v>
      </c>
      <c r="E9101" t="s">
        <v>25</v>
      </c>
      <c r="F9101" t="s">
        <v>18</v>
      </c>
      <c r="G9101">
        <v>159.38999999999999</v>
      </c>
      <c r="H9101">
        <v>34</v>
      </c>
      <c r="I9101" t="s">
        <v>33</v>
      </c>
      <c r="J9101" t="s">
        <v>28</v>
      </c>
      <c r="K9101" s="1" t="s">
        <v>21</v>
      </c>
      <c r="L9101">
        <v>3</v>
      </c>
      <c r="M9101" s="1" t="s">
        <v>29</v>
      </c>
      <c r="N9101">
        <v>1</v>
      </c>
      <c r="O9101">
        <v>4</v>
      </c>
      <c r="P9101" t="s">
        <v>22</v>
      </c>
      <c r="Q9101" t="s">
        <v>30</v>
      </c>
    </row>
    <row r="9102" spans="1:17" x14ac:dyDescent="0.25">
      <c r="A9102">
        <v>9101</v>
      </c>
      <c r="B9102">
        <v>36</v>
      </c>
      <c r="C9102" t="str">
        <f t="shared" si="142"/>
        <v>Adult</v>
      </c>
      <c r="D9102" t="s">
        <v>24</v>
      </c>
      <c r="E9102" t="s">
        <v>49</v>
      </c>
      <c r="F9102" t="s">
        <v>32</v>
      </c>
      <c r="G9102">
        <v>793.57</v>
      </c>
      <c r="H9102">
        <v>25</v>
      </c>
      <c r="I9102" t="s">
        <v>19</v>
      </c>
      <c r="J9102" t="s">
        <v>47</v>
      </c>
      <c r="K9102" s="1" t="s">
        <v>29</v>
      </c>
      <c r="L9102">
        <v>8</v>
      </c>
      <c r="M9102" s="1" t="s">
        <v>21</v>
      </c>
      <c r="N9102">
        <v>5</v>
      </c>
      <c r="O9102">
        <v>7</v>
      </c>
      <c r="P9102" t="s">
        <v>34</v>
      </c>
      <c r="Q9102" t="s">
        <v>23</v>
      </c>
    </row>
    <row r="9103" spans="1:17" x14ac:dyDescent="0.25">
      <c r="A9103">
        <v>9102</v>
      </c>
      <c r="B9103">
        <v>29</v>
      </c>
      <c r="C9103" t="str">
        <f t="shared" si="142"/>
        <v>Adult</v>
      </c>
      <c r="D9103" t="s">
        <v>40</v>
      </c>
      <c r="E9103" t="s">
        <v>48</v>
      </c>
      <c r="F9103" t="s">
        <v>32</v>
      </c>
      <c r="G9103">
        <v>584.59</v>
      </c>
      <c r="H9103">
        <v>30</v>
      </c>
      <c r="I9103" t="s">
        <v>19</v>
      </c>
      <c r="J9103" t="s">
        <v>47</v>
      </c>
      <c r="K9103" s="1" t="s">
        <v>29</v>
      </c>
      <c r="L9103">
        <v>3</v>
      </c>
      <c r="M9103" s="1" t="s">
        <v>21</v>
      </c>
      <c r="N9103">
        <v>5</v>
      </c>
      <c r="O9103">
        <v>3</v>
      </c>
      <c r="P9103" t="s">
        <v>22</v>
      </c>
      <c r="Q9103" t="s">
        <v>23</v>
      </c>
    </row>
    <row r="9104" spans="1:17" x14ac:dyDescent="0.25">
      <c r="A9104">
        <v>9103</v>
      </c>
      <c r="B9104">
        <v>48</v>
      </c>
      <c r="C9104" t="str">
        <f t="shared" si="142"/>
        <v>Adult</v>
      </c>
      <c r="D9104" t="s">
        <v>40</v>
      </c>
      <c r="E9104" t="s">
        <v>17</v>
      </c>
      <c r="F9104" t="s">
        <v>26</v>
      </c>
      <c r="G9104">
        <v>573.21</v>
      </c>
      <c r="H9104">
        <v>12</v>
      </c>
      <c r="I9104" t="s">
        <v>27</v>
      </c>
      <c r="J9104" t="s">
        <v>45</v>
      </c>
      <c r="K9104" s="1" t="s">
        <v>29</v>
      </c>
      <c r="L9104">
        <v>1</v>
      </c>
      <c r="M9104" s="1" t="s">
        <v>29</v>
      </c>
      <c r="N9104">
        <v>1</v>
      </c>
      <c r="O9104">
        <v>13</v>
      </c>
      <c r="P9104" t="s">
        <v>34</v>
      </c>
      <c r="Q9104" t="s">
        <v>30</v>
      </c>
    </row>
    <row r="9105" spans="1:17" x14ac:dyDescent="0.25">
      <c r="A9105">
        <v>9104</v>
      </c>
      <c r="B9105">
        <v>22</v>
      </c>
      <c r="C9105" t="str">
        <f t="shared" si="142"/>
        <v>Adult</v>
      </c>
      <c r="D9105" t="s">
        <v>40</v>
      </c>
      <c r="E9105" t="s">
        <v>31</v>
      </c>
      <c r="F9105" t="s">
        <v>50</v>
      </c>
      <c r="G9105">
        <v>7.1</v>
      </c>
      <c r="H9105">
        <v>1</v>
      </c>
      <c r="I9105" t="s">
        <v>19</v>
      </c>
      <c r="J9105" t="s">
        <v>45</v>
      </c>
      <c r="K9105" s="1" t="s">
        <v>21</v>
      </c>
      <c r="L9105">
        <v>3</v>
      </c>
      <c r="M9105" s="1" t="s">
        <v>21</v>
      </c>
      <c r="N9105">
        <v>2</v>
      </c>
      <c r="O9105">
        <v>11</v>
      </c>
      <c r="P9105" t="s">
        <v>34</v>
      </c>
      <c r="Q9105" t="s">
        <v>39</v>
      </c>
    </row>
    <row r="9106" spans="1:17" x14ac:dyDescent="0.25">
      <c r="A9106">
        <v>9105</v>
      </c>
      <c r="B9106">
        <v>60</v>
      </c>
      <c r="C9106" t="str">
        <f t="shared" si="142"/>
        <v>Senior</v>
      </c>
      <c r="D9106" t="s">
        <v>16</v>
      </c>
      <c r="E9106" t="s">
        <v>25</v>
      </c>
      <c r="F9106" t="s">
        <v>42</v>
      </c>
      <c r="G9106">
        <v>968.03</v>
      </c>
      <c r="H9106">
        <v>28</v>
      </c>
      <c r="I9106" t="s">
        <v>33</v>
      </c>
      <c r="J9106" t="s">
        <v>38</v>
      </c>
      <c r="K9106" s="1" t="s">
        <v>29</v>
      </c>
      <c r="L9106">
        <v>5</v>
      </c>
      <c r="M9106" s="1" t="s">
        <v>21</v>
      </c>
      <c r="N9106">
        <v>5</v>
      </c>
      <c r="O9106">
        <v>6</v>
      </c>
      <c r="P9106" t="s">
        <v>34</v>
      </c>
      <c r="Q9106" t="s">
        <v>39</v>
      </c>
    </row>
    <row r="9107" spans="1:17" x14ac:dyDescent="0.25">
      <c r="A9107">
        <v>9106</v>
      </c>
      <c r="B9107">
        <v>66</v>
      </c>
      <c r="C9107" t="str">
        <f t="shared" si="142"/>
        <v>Senior</v>
      </c>
      <c r="D9107" t="s">
        <v>40</v>
      </c>
      <c r="E9107" t="s">
        <v>35</v>
      </c>
      <c r="F9107" t="s">
        <v>43</v>
      </c>
      <c r="G9107">
        <v>882.67</v>
      </c>
      <c r="H9107">
        <v>38</v>
      </c>
      <c r="I9107" t="s">
        <v>27</v>
      </c>
      <c r="J9107" t="s">
        <v>28</v>
      </c>
      <c r="K9107" s="1" t="s">
        <v>29</v>
      </c>
      <c r="L9107">
        <v>8</v>
      </c>
      <c r="M9107" s="1" t="s">
        <v>21</v>
      </c>
      <c r="N9107">
        <v>3</v>
      </c>
      <c r="O9107">
        <v>8</v>
      </c>
      <c r="P9107" t="s">
        <v>34</v>
      </c>
      <c r="Q9107" t="s">
        <v>30</v>
      </c>
    </row>
    <row r="9108" spans="1:17" x14ac:dyDescent="0.25">
      <c r="A9108">
        <v>9107</v>
      </c>
      <c r="B9108">
        <v>50</v>
      </c>
      <c r="C9108" t="str">
        <f t="shared" si="142"/>
        <v>Adult</v>
      </c>
      <c r="D9108" t="s">
        <v>40</v>
      </c>
      <c r="E9108" t="s">
        <v>48</v>
      </c>
      <c r="F9108" t="s">
        <v>32</v>
      </c>
      <c r="G9108">
        <v>963.2</v>
      </c>
      <c r="H9108">
        <v>36</v>
      </c>
      <c r="I9108" t="s">
        <v>33</v>
      </c>
      <c r="J9108" t="s">
        <v>38</v>
      </c>
      <c r="K9108" s="1" t="s">
        <v>21</v>
      </c>
      <c r="L9108">
        <v>2</v>
      </c>
      <c r="M9108" s="1" t="s">
        <v>21</v>
      </c>
      <c r="N9108">
        <v>4</v>
      </c>
      <c r="O9108">
        <v>9</v>
      </c>
      <c r="P9108" t="s">
        <v>22</v>
      </c>
      <c r="Q9108" t="s">
        <v>39</v>
      </c>
    </row>
    <row r="9109" spans="1:17" x14ac:dyDescent="0.25">
      <c r="A9109">
        <v>9108</v>
      </c>
      <c r="B9109">
        <v>65</v>
      </c>
      <c r="C9109" t="str">
        <f t="shared" si="142"/>
        <v>Senior</v>
      </c>
      <c r="D9109" t="s">
        <v>40</v>
      </c>
      <c r="E9109" t="s">
        <v>25</v>
      </c>
      <c r="F9109" t="s">
        <v>42</v>
      </c>
      <c r="G9109">
        <v>150.16</v>
      </c>
      <c r="H9109">
        <v>42</v>
      </c>
      <c r="I9109" t="s">
        <v>27</v>
      </c>
      <c r="J9109" t="s">
        <v>20</v>
      </c>
      <c r="K9109" s="1" t="s">
        <v>21</v>
      </c>
      <c r="L9109">
        <v>6</v>
      </c>
      <c r="M9109" s="1" t="s">
        <v>21</v>
      </c>
      <c r="N9109">
        <v>3</v>
      </c>
      <c r="O9109">
        <v>11</v>
      </c>
      <c r="P9109" t="s">
        <v>22</v>
      </c>
      <c r="Q9109" t="s">
        <v>39</v>
      </c>
    </row>
    <row r="9110" spans="1:17" x14ac:dyDescent="0.25">
      <c r="A9110">
        <v>9109</v>
      </c>
      <c r="B9110">
        <v>56</v>
      </c>
      <c r="C9110" t="str">
        <f t="shared" si="142"/>
        <v>Adult</v>
      </c>
      <c r="D9110" t="s">
        <v>16</v>
      </c>
      <c r="E9110" t="s">
        <v>46</v>
      </c>
      <c r="F9110" t="s">
        <v>36</v>
      </c>
      <c r="G9110">
        <v>143.99</v>
      </c>
      <c r="H9110">
        <v>33</v>
      </c>
      <c r="I9110" t="s">
        <v>27</v>
      </c>
      <c r="J9110" t="s">
        <v>47</v>
      </c>
      <c r="K9110" s="1" t="s">
        <v>21</v>
      </c>
      <c r="L9110">
        <v>3</v>
      </c>
      <c r="M9110" s="1" t="s">
        <v>29</v>
      </c>
      <c r="N9110">
        <v>5</v>
      </c>
      <c r="O9110">
        <v>10</v>
      </c>
      <c r="P9110" t="s">
        <v>37</v>
      </c>
      <c r="Q9110" t="s">
        <v>30</v>
      </c>
    </row>
    <row r="9111" spans="1:17" x14ac:dyDescent="0.25">
      <c r="A9111">
        <v>9110</v>
      </c>
      <c r="B9111">
        <v>62</v>
      </c>
      <c r="C9111" t="str">
        <f t="shared" si="142"/>
        <v>Senior</v>
      </c>
      <c r="D9111" t="s">
        <v>16</v>
      </c>
      <c r="E9111" t="s">
        <v>31</v>
      </c>
      <c r="F9111" t="s">
        <v>32</v>
      </c>
      <c r="G9111">
        <v>618.88</v>
      </c>
      <c r="H9111">
        <v>19</v>
      </c>
      <c r="I9111" t="s">
        <v>19</v>
      </c>
      <c r="J9111" t="s">
        <v>20</v>
      </c>
      <c r="K9111" s="1" t="s">
        <v>29</v>
      </c>
      <c r="L9111">
        <v>9</v>
      </c>
      <c r="M9111" s="1" t="s">
        <v>21</v>
      </c>
      <c r="N9111">
        <v>1</v>
      </c>
      <c r="O9111">
        <v>12</v>
      </c>
      <c r="P9111" t="s">
        <v>37</v>
      </c>
      <c r="Q9111" t="s">
        <v>39</v>
      </c>
    </row>
    <row r="9112" spans="1:17" x14ac:dyDescent="0.25">
      <c r="A9112">
        <v>9111</v>
      </c>
      <c r="B9112">
        <v>63</v>
      </c>
      <c r="C9112" t="str">
        <f t="shared" si="142"/>
        <v>Senior</v>
      </c>
      <c r="D9112" t="s">
        <v>16</v>
      </c>
      <c r="E9112" t="s">
        <v>35</v>
      </c>
      <c r="F9112" t="s">
        <v>43</v>
      </c>
      <c r="G9112">
        <v>188.6</v>
      </c>
      <c r="H9112">
        <v>45</v>
      </c>
      <c r="I9112" t="s">
        <v>19</v>
      </c>
      <c r="J9112" t="s">
        <v>47</v>
      </c>
      <c r="K9112" s="1" t="s">
        <v>29</v>
      </c>
      <c r="L9112">
        <v>6</v>
      </c>
      <c r="M9112" s="1" t="s">
        <v>29</v>
      </c>
      <c r="N9112">
        <v>5</v>
      </c>
      <c r="O9112">
        <v>9</v>
      </c>
      <c r="P9112" t="s">
        <v>22</v>
      </c>
      <c r="Q9112" t="s">
        <v>30</v>
      </c>
    </row>
    <row r="9113" spans="1:17" x14ac:dyDescent="0.25">
      <c r="A9113">
        <v>9112</v>
      </c>
      <c r="B9113">
        <v>35</v>
      </c>
      <c r="C9113" t="str">
        <f t="shared" si="142"/>
        <v>Adult</v>
      </c>
      <c r="D9113" t="s">
        <v>24</v>
      </c>
      <c r="E9113" t="s">
        <v>35</v>
      </c>
      <c r="F9113" t="s">
        <v>26</v>
      </c>
      <c r="G9113">
        <v>107.43</v>
      </c>
      <c r="H9113">
        <v>42</v>
      </c>
      <c r="I9113" t="s">
        <v>33</v>
      </c>
      <c r="J9113" t="s">
        <v>20</v>
      </c>
      <c r="K9113" s="1" t="s">
        <v>29</v>
      </c>
      <c r="L9113">
        <v>1</v>
      </c>
      <c r="M9113" s="1" t="s">
        <v>29</v>
      </c>
      <c r="N9113">
        <v>5</v>
      </c>
      <c r="O9113">
        <v>6</v>
      </c>
      <c r="P9113" t="s">
        <v>34</v>
      </c>
      <c r="Q9113" t="s">
        <v>23</v>
      </c>
    </row>
    <row r="9114" spans="1:17" x14ac:dyDescent="0.25">
      <c r="A9114">
        <v>9113</v>
      </c>
      <c r="B9114">
        <v>66</v>
      </c>
      <c r="C9114" t="str">
        <f t="shared" si="142"/>
        <v>Senior</v>
      </c>
      <c r="D9114" t="s">
        <v>24</v>
      </c>
      <c r="E9114" t="s">
        <v>44</v>
      </c>
      <c r="F9114" t="s">
        <v>26</v>
      </c>
      <c r="G9114">
        <v>75.03</v>
      </c>
      <c r="H9114">
        <v>9</v>
      </c>
      <c r="I9114" t="s">
        <v>19</v>
      </c>
      <c r="J9114" t="s">
        <v>28</v>
      </c>
      <c r="K9114" s="1" t="s">
        <v>29</v>
      </c>
      <c r="L9114">
        <v>6</v>
      </c>
      <c r="M9114" s="1" t="s">
        <v>29</v>
      </c>
      <c r="N9114">
        <v>4</v>
      </c>
      <c r="O9114">
        <v>12</v>
      </c>
      <c r="P9114" t="s">
        <v>34</v>
      </c>
      <c r="Q9114" t="s">
        <v>39</v>
      </c>
    </row>
    <row r="9115" spans="1:17" x14ac:dyDescent="0.25">
      <c r="A9115">
        <v>9114</v>
      </c>
      <c r="B9115">
        <v>67</v>
      </c>
      <c r="C9115" t="str">
        <f t="shared" si="142"/>
        <v>Senior</v>
      </c>
      <c r="D9115" t="s">
        <v>24</v>
      </c>
      <c r="E9115" t="s">
        <v>31</v>
      </c>
      <c r="F9115" t="s">
        <v>42</v>
      </c>
      <c r="G9115">
        <v>318.44</v>
      </c>
      <c r="H9115">
        <v>17</v>
      </c>
      <c r="I9115" t="s">
        <v>19</v>
      </c>
      <c r="J9115" t="s">
        <v>28</v>
      </c>
      <c r="K9115" s="1" t="s">
        <v>29</v>
      </c>
      <c r="L9115">
        <v>7</v>
      </c>
      <c r="M9115" s="1" t="s">
        <v>21</v>
      </c>
      <c r="N9115">
        <v>5</v>
      </c>
      <c r="O9115">
        <v>10</v>
      </c>
      <c r="P9115" t="s">
        <v>22</v>
      </c>
      <c r="Q9115" t="s">
        <v>30</v>
      </c>
    </row>
    <row r="9116" spans="1:17" x14ac:dyDescent="0.25">
      <c r="A9116">
        <v>9115</v>
      </c>
      <c r="B9116">
        <v>55</v>
      </c>
      <c r="C9116" t="str">
        <f t="shared" si="142"/>
        <v>Adult</v>
      </c>
      <c r="D9116" t="s">
        <v>24</v>
      </c>
      <c r="E9116" t="s">
        <v>46</v>
      </c>
      <c r="F9116" t="s">
        <v>26</v>
      </c>
      <c r="G9116">
        <v>317.22000000000003</v>
      </c>
      <c r="H9116">
        <v>20</v>
      </c>
      <c r="I9116" t="s">
        <v>27</v>
      </c>
      <c r="J9116" t="s">
        <v>45</v>
      </c>
      <c r="K9116" s="1" t="s">
        <v>21</v>
      </c>
      <c r="L9116">
        <v>5</v>
      </c>
      <c r="M9116" s="1" t="s">
        <v>21</v>
      </c>
      <c r="N9116">
        <v>3</v>
      </c>
      <c r="O9116">
        <v>4</v>
      </c>
      <c r="P9116" t="s">
        <v>37</v>
      </c>
      <c r="Q9116" t="s">
        <v>23</v>
      </c>
    </row>
    <row r="9117" spans="1:17" x14ac:dyDescent="0.25">
      <c r="A9117">
        <v>9116</v>
      </c>
      <c r="B9117">
        <v>61</v>
      </c>
      <c r="C9117" t="str">
        <f t="shared" si="142"/>
        <v>Senior</v>
      </c>
      <c r="D9117" t="s">
        <v>40</v>
      </c>
      <c r="E9117" t="s">
        <v>35</v>
      </c>
      <c r="F9117" t="s">
        <v>41</v>
      </c>
      <c r="G9117">
        <v>408.86</v>
      </c>
      <c r="H9117">
        <v>26</v>
      </c>
      <c r="I9117" t="s">
        <v>27</v>
      </c>
      <c r="J9117" t="s">
        <v>28</v>
      </c>
      <c r="K9117" s="1" t="s">
        <v>21</v>
      </c>
      <c r="L9117">
        <v>4</v>
      </c>
      <c r="M9117" s="1" t="s">
        <v>29</v>
      </c>
      <c r="N9117">
        <v>3</v>
      </c>
      <c r="O9117">
        <v>11</v>
      </c>
      <c r="P9117" t="s">
        <v>34</v>
      </c>
      <c r="Q9117" t="s">
        <v>39</v>
      </c>
    </row>
    <row r="9118" spans="1:17" x14ac:dyDescent="0.25">
      <c r="A9118">
        <v>9117</v>
      </c>
      <c r="B9118">
        <v>31</v>
      </c>
      <c r="C9118" t="str">
        <f t="shared" si="142"/>
        <v>Adult</v>
      </c>
      <c r="D9118" t="s">
        <v>40</v>
      </c>
      <c r="E9118" t="s">
        <v>31</v>
      </c>
      <c r="F9118" t="s">
        <v>32</v>
      </c>
      <c r="G9118">
        <v>607.58000000000004</v>
      </c>
      <c r="H9118">
        <v>19</v>
      </c>
      <c r="I9118" t="s">
        <v>19</v>
      </c>
      <c r="J9118" t="s">
        <v>47</v>
      </c>
      <c r="K9118" s="1" t="s">
        <v>29</v>
      </c>
      <c r="L9118">
        <v>8</v>
      </c>
      <c r="M9118" s="1" t="s">
        <v>29</v>
      </c>
      <c r="N9118">
        <v>5</v>
      </c>
      <c r="O9118">
        <v>1</v>
      </c>
      <c r="P9118" t="s">
        <v>22</v>
      </c>
      <c r="Q9118" t="s">
        <v>39</v>
      </c>
    </row>
    <row r="9119" spans="1:17" x14ac:dyDescent="0.25">
      <c r="A9119">
        <v>9118</v>
      </c>
      <c r="B9119">
        <v>68</v>
      </c>
      <c r="C9119" t="str">
        <f t="shared" si="142"/>
        <v>Senior</v>
      </c>
      <c r="D9119" t="s">
        <v>40</v>
      </c>
      <c r="E9119" t="s">
        <v>44</v>
      </c>
      <c r="F9119" t="s">
        <v>50</v>
      </c>
      <c r="G9119">
        <v>447.21</v>
      </c>
      <c r="H9119">
        <v>56</v>
      </c>
      <c r="I9119" t="s">
        <v>27</v>
      </c>
      <c r="J9119" t="s">
        <v>47</v>
      </c>
      <c r="K9119" s="1" t="s">
        <v>21</v>
      </c>
      <c r="L9119">
        <v>6</v>
      </c>
      <c r="M9119" s="1" t="s">
        <v>29</v>
      </c>
      <c r="N9119">
        <v>4</v>
      </c>
      <c r="O9119">
        <v>10</v>
      </c>
      <c r="P9119" t="s">
        <v>34</v>
      </c>
      <c r="Q9119" t="s">
        <v>30</v>
      </c>
    </row>
    <row r="9120" spans="1:17" x14ac:dyDescent="0.25">
      <c r="A9120">
        <v>9119</v>
      </c>
      <c r="B9120">
        <v>67</v>
      </c>
      <c r="C9120" t="str">
        <f t="shared" si="142"/>
        <v>Senior</v>
      </c>
      <c r="D9120" t="s">
        <v>24</v>
      </c>
      <c r="E9120" t="s">
        <v>31</v>
      </c>
      <c r="F9120" t="s">
        <v>42</v>
      </c>
      <c r="G9120">
        <v>62.32</v>
      </c>
      <c r="H9120">
        <v>14</v>
      </c>
      <c r="I9120" t="s">
        <v>33</v>
      </c>
      <c r="J9120" t="s">
        <v>28</v>
      </c>
      <c r="K9120" s="1" t="s">
        <v>21</v>
      </c>
      <c r="L9120">
        <v>8</v>
      </c>
      <c r="M9120" s="1" t="s">
        <v>21</v>
      </c>
      <c r="N9120">
        <v>2</v>
      </c>
      <c r="O9120">
        <v>2</v>
      </c>
      <c r="P9120" t="s">
        <v>34</v>
      </c>
      <c r="Q9120" t="s">
        <v>30</v>
      </c>
    </row>
    <row r="9121" spans="1:17" x14ac:dyDescent="0.25">
      <c r="A9121">
        <v>9120</v>
      </c>
      <c r="B9121">
        <v>26</v>
      </c>
      <c r="C9121" t="str">
        <f t="shared" si="142"/>
        <v>Adult</v>
      </c>
      <c r="D9121" t="s">
        <v>40</v>
      </c>
      <c r="E9121" t="s">
        <v>31</v>
      </c>
      <c r="F9121" t="s">
        <v>32</v>
      </c>
      <c r="G9121">
        <v>204.16</v>
      </c>
      <c r="H9121">
        <v>31</v>
      </c>
      <c r="I9121" t="s">
        <v>33</v>
      </c>
      <c r="J9121" t="s">
        <v>45</v>
      </c>
      <c r="K9121" s="1" t="s">
        <v>29</v>
      </c>
      <c r="L9121">
        <v>5</v>
      </c>
      <c r="M9121" s="1" t="s">
        <v>29</v>
      </c>
      <c r="N9121">
        <v>1</v>
      </c>
      <c r="O9121">
        <v>4</v>
      </c>
      <c r="P9121" t="s">
        <v>22</v>
      </c>
      <c r="Q9121" t="s">
        <v>23</v>
      </c>
    </row>
    <row r="9122" spans="1:17" x14ac:dyDescent="0.25">
      <c r="A9122">
        <v>9121</v>
      </c>
      <c r="B9122">
        <v>42</v>
      </c>
      <c r="C9122" t="str">
        <f t="shared" si="142"/>
        <v>Adult</v>
      </c>
      <c r="D9122" t="s">
        <v>40</v>
      </c>
      <c r="E9122" t="s">
        <v>46</v>
      </c>
      <c r="F9122" t="s">
        <v>42</v>
      </c>
      <c r="G9122">
        <v>950.22</v>
      </c>
      <c r="H9122">
        <v>44</v>
      </c>
      <c r="I9122" t="s">
        <v>33</v>
      </c>
      <c r="J9122" t="s">
        <v>47</v>
      </c>
      <c r="K9122" s="1" t="s">
        <v>29</v>
      </c>
      <c r="L9122">
        <v>7</v>
      </c>
      <c r="M9122" s="1" t="s">
        <v>29</v>
      </c>
      <c r="N9122">
        <v>4</v>
      </c>
      <c r="O9122">
        <v>6</v>
      </c>
      <c r="P9122" t="s">
        <v>34</v>
      </c>
      <c r="Q9122" t="s">
        <v>39</v>
      </c>
    </row>
    <row r="9123" spans="1:17" x14ac:dyDescent="0.25">
      <c r="A9123">
        <v>9122</v>
      </c>
      <c r="B9123">
        <v>61</v>
      </c>
      <c r="C9123" t="str">
        <f t="shared" si="142"/>
        <v>Senior</v>
      </c>
      <c r="D9123" t="s">
        <v>40</v>
      </c>
      <c r="E9123" t="s">
        <v>48</v>
      </c>
      <c r="F9123" t="s">
        <v>43</v>
      </c>
      <c r="G9123">
        <v>621.99</v>
      </c>
      <c r="H9123">
        <v>46</v>
      </c>
      <c r="I9123" t="s">
        <v>33</v>
      </c>
      <c r="J9123" t="s">
        <v>28</v>
      </c>
      <c r="K9123" s="1" t="s">
        <v>21</v>
      </c>
      <c r="L9123">
        <v>1</v>
      </c>
      <c r="M9123" s="1" t="s">
        <v>29</v>
      </c>
      <c r="N9123">
        <v>5</v>
      </c>
      <c r="O9123">
        <v>8</v>
      </c>
      <c r="P9123" t="s">
        <v>22</v>
      </c>
      <c r="Q9123" t="s">
        <v>30</v>
      </c>
    </row>
    <row r="9124" spans="1:17" x14ac:dyDescent="0.25">
      <c r="A9124">
        <v>9123</v>
      </c>
      <c r="B9124">
        <v>40</v>
      </c>
      <c r="C9124" t="str">
        <f t="shared" si="142"/>
        <v>Adult</v>
      </c>
      <c r="D9124" t="s">
        <v>24</v>
      </c>
      <c r="E9124" t="s">
        <v>35</v>
      </c>
      <c r="F9124" t="s">
        <v>32</v>
      </c>
      <c r="G9124">
        <v>83.6</v>
      </c>
      <c r="H9124">
        <v>33</v>
      </c>
      <c r="I9124" t="s">
        <v>33</v>
      </c>
      <c r="J9124" t="s">
        <v>47</v>
      </c>
      <c r="K9124" s="1" t="s">
        <v>21</v>
      </c>
      <c r="L9124">
        <v>6</v>
      </c>
      <c r="M9124" s="1" t="s">
        <v>29</v>
      </c>
      <c r="N9124">
        <v>4</v>
      </c>
      <c r="O9124">
        <v>3</v>
      </c>
      <c r="P9124" t="s">
        <v>22</v>
      </c>
      <c r="Q9124" t="s">
        <v>39</v>
      </c>
    </row>
    <row r="9125" spans="1:17" x14ac:dyDescent="0.25">
      <c r="A9125">
        <v>9124</v>
      </c>
      <c r="B9125">
        <v>51</v>
      </c>
      <c r="C9125" t="str">
        <f t="shared" si="142"/>
        <v>Adult</v>
      </c>
      <c r="D9125" t="s">
        <v>40</v>
      </c>
      <c r="E9125" t="s">
        <v>17</v>
      </c>
      <c r="F9125" t="s">
        <v>18</v>
      </c>
      <c r="G9125">
        <v>673.59</v>
      </c>
      <c r="H9125">
        <v>46</v>
      </c>
      <c r="I9125" t="s">
        <v>33</v>
      </c>
      <c r="J9125" t="s">
        <v>28</v>
      </c>
      <c r="K9125" s="1" t="s">
        <v>21</v>
      </c>
      <c r="L9125">
        <v>6</v>
      </c>
      <c r="M9125" s="1" t="s">
        <v>21</v>
      </c>
      <c r="N9125">
        <v>4</v>
      </c>
      <c r="O9125">
        <v>2</v>
      </c>
      <c r="P9125" t="s">
        <v>37</v>
      </c>
      <c r="Q9125" t="s">
        <v>39</v>
      </c>
    </row>
    <row r="9126" spans="1:17" x14ac:dyDescent="0.25">
      <c r="A9126">
        <v>9125</v>
      </c>
      <c r="B9126">
        <v>57</v>
      </c>
      <c r="C9126" t="str">
        <f t="shared" si="142"/>
        <v>Adult</v>
      </c>
      <c r="D9126" t="s">
        <v>16</v>
      </c>
      <c r="E9126" t="s">
        <v>48</v>
      </c>
      <c r="F9126" t="s">
        <v>36</v>
      </c>
      <c r="G9126">
        <v>47.87</v>
      </c>
      <c r="H9126">
        <v>31</v>
      </c>
      <c r="I9126" t="s">
        <v>27</v>
      </c>
      <c r="J9126" t="s">
        <v>20</v>
      </c>
      <c r="K9126" s="1" t="s">
        <v>29</v>
      </c>
      <c r="L9126">
        <v>3</v>
      </c>
      <c r="M9126" s="1" t="s">
        <v>29</v>
      </c>
      <c r="N9126">
        <v>3</v>
      </c>
      <c r="O9126">
        <v>10</v>
      </c>
      <c r="P9126" t="s">
        <v>37</v>
      </c>
      <c r="Q9126" t="s">
        <v>30</v>
      </c>
    </row>
    <row r="9127" spans="1:17" x14ac:dyDescent="0.25">
      <c r="A9127">
        <v>9126</v>
      </c>
      <c r="B9127">
        <v>60</v>
      </c>
      <c r="C9127" t="str">
        <f t="shared" si="142"/>
        <v>Senior</v>
      </c>
      <c r="D9127" t="s">
        <v>16</v>
      </c>
      <c r="E9127" t="s">
        <v>31</v>
      </c>
      <c r="F9127" t="s">
        <v>32</v>
      </c>
      <c r="G9127">
        <v>599.35</v>
      </c>
      <c r="H9127">
        <v>20</v>
      </c>
      <c r="I9127" t="s">
        <v>27</v>
      </c>
      <c r="J9127" t="s">
        <v>47</v>
      </c>
      <c r="K9127" s="1" t="s">
        <v>29</v>
      </c>
      <c r="L9127">
        <v>4</v>
      </c>
      <c r="M9127" s="1" t="s">
        <v>29</v>
      </c>
      <c r="N9127">
        <v>2</v>
      </c>
      <c r="O9127">
        <v>11</v>
      </c>
      <c r="P9127" t="s">
        <v>22</v>
      </c>
      <c r="Q9127" t="s">
        <v>23</v>
      </c>
    </row>
    <row r="9128" spans="1:17" x14ac:dyDescent="0.25">
      <c r="A9128">
        <v>9127</v>
      </c>
      <c r="B9128">
        <v>69</v>
      </c>
      <c r="C9128" t="str">
        <f t="shared" si="142"/>
        <v>Senior</v>
      </c>
      <c r="D9128" t="s">
        <v>40</v>
      </c>
      <c r="E9128" t="s">
        <v>17</v>
      </c>
      <c r="F9128" t="s">
        <v>50</v>
      </c>
      <c r="G9128">
        <v>72.58</v>
      </c>
      <c r="H9128">
        <v>26</v>
      </c>
      <c r="I9128" t="s">
        <v>19</v>
      </c>
      <c r="J9128" t="s">
        <v>47</v>
      </c>
      <c r="K9128" s="1" t="s">
        <v>21</v>
      </c>
      <c r="L9128">
        <v>3</v>
      </c>
      <c r="M9128" s="1" t="s">
        <v>29</v>
      </c>
      <c r="N9128">
        <v>1</v>
      </c>
      <c r="O9128">
        <v>3</v>
      </c>
      <c r="P9128" t="s">
        <v>34</v>
      </c>
      <c r="Q9128" t="s">
        <v>30</v>
      </c>
    </row>
    <row r="9129" spans="1:17" x14ac:dyDescent="0.25">
      <c r="A9129">
        <v>9128</v>
      </c>
      <c r="B9129">
        <v>50</v>
      </c>
      <c r="C9129" t="str">
        <f t="shared" si="142"/>
        <v>Adult</v>
      </c>
      <c r="D9129" t="s">
        <v>16</v>
      </c>
      <c r="E9129" t="s">
        <v>46</v>
      </c>
      <c r="F9129" t="s">
        <v>32</v>
      </c>
      <c r="G9129">
        <v>387.05</v>
      </c>
      <c r="H9129">
        <v>27</v>
      </c>
      <c r="I9129" t="s">
        <v>33</v>
      </c>
      <c r="J9129" t="s">
        <v>20</v>
      </c>
      <c r="K9129" s="1" t="s">
        <v>29</v>
      </c>
      <c r="L9129">
        <v>2</v>
      </c>
      <c r="M9129" s="1" t="s">
        <v>21</v>
      </c>
      <c r="N9129">
        <v>4</v>
      </c>
      <c r="O9129">
        <v>5</v>
      </c>
      <c r="P9129" t="s">
        <v>22</v>
      </c>
      <c r="Q9129" t="s">
        <v>30</v>
      </c>
    </row>
    <row r="9130" spans="1:17" x14ac:dyDescent="0.25">
      <c r="A9130">
        <v>9129</v>
      </c>
      <c r="B9130">
        <v>50</v>
      </c>
      <c r="C9130" t="str">
        <f t="shared" si="142"/>
        <v>Adult</v>
      </c>
      <c r="D9130" t="s">
        <v>16</v>
      </c>
      <c r="E9130" t="s">
        <v>17</v>
      </c>
      <c r="F9130" t="s">
        <v>41</v>
      </c>
      <c r="G9130">
        <v>745.87</v>
      </c>
      <c r="H9130">
        <v>45</v>
      </c>
      <c r="I9130" t="s">
        <v>27</v>
      </c>
      <c r="J9130" t="s">
        <v>38</v>
      </c>
      <c r="K9130" s="1" t="s">
        <v>29</v>
      </c>
      <c r="L9130">
        <v>4</v>
      </c>
      <c r="M9130" s="1" t="s">
        <v>29</v>
      </c>
      <c r="N9130">
        <v>4</v>
      </c>
      <c r="O9130">
        <v>9</v>
      </c>
      <c r="P9130" t="s">
        <v>22</v>
      </c>
      <c r="Q9130" t="s">
        <v>30</v>
      </c>
    </row>
    <row r="9131" spans="1:17" x14ac:dyDescent="0.25">
      <c r="A9131">
        <v>9130</v>
      </c>
      <c r="B9131">
        <v>31</v>
      </c>
      <c r="C9131" t="str">
        <f t="shared" si="142"/>
        <v>Adult</v>
      </c>
      <c r="D9131" t="s">
        <v>16</v>
      </c>
      <c r="E9131" t="s">
        <v>44</v>
      </c>
      <c r="F9131" t="s">
        <v>43</v>
      </c>
      <c r="G9131">
        <v>340.96</v>
      </c>
      <c r="H9131">
        <v>7</v>
      </c>
      <c r="I9131" t="s">
        <v>27</v>
      </c>
      <c r="J9131" t="s">
        <v>38</v>
      </c>
      <c r="K9131" s="1" t="s">
        <v>21</v>
      </c>
      <c r="L9131">
        <v>4</v>
      </c>
      <c r="M9131" s="1" t="s">
        <v>21</v>
      </c>
      <c r="N9131">
        <v>4</v>
      </c>
      <c r="O9131">
        <v>12</v>
      </c>
      <c r="P9131" t="s">
        <v>37</v>
      </c>
      <c r="Q9131" t="s">
        <v>39</v>
      </c>
    </row>
    <row r="9132" spans="1:17" x14ac:dyDescent="0.25">
      <c r="A9132">
        <v>9131</v>
      </c>
      <c r="B9132">
        <v>39</v>
      </c>
      <c r="C9132" t="str">
        <f t="shared" si="142"/>
        <v>Adult</v>
      </c>
      <c r="D9132" t="s">
        <v>40</v>
      </c>
      <c r="E9132" t="s">
        <v>31</v>
      </c>
      <c r="F9132" t="s">
        <v>50</v>
      </c>
      <c r="G9132">
        <v>293.51</v>
      </c>
      <c r="H9132">
        <v>6</v>
      </c>
      <c r="I9132" t="s">
        <v>27</v>
      </c>
      <c r="J9132" t="s">
        <v>47</v>
      </c>
      <c r="K9132" s="1" t="s">
        <v>29</v>
      </c>
      <c r="L9132">
        <v>5</v>
      </c>
      <c r="M9132" s="1" t="s">
        <v>29</v>
      </c>
      <c r="N9132">
        <v>4</v>
      </c>
      <c r="O9132">
        <v>13</v>
      </c>
      <c r="P9132" t="s">
        <v>37</v>
      </c>
      <c r="Q9132" t="s">
        <v>39</v>
      </c>
    </row>
    <row r="9133" spans="1:17" x14ac:dyDescent="0.25">
      <c r="A9133">
        <v>9132</v>
      </c>
      <c r="B9133">
        <v>65</v>
      </c>
      <c r="C9133" t="str">
        <f t="shared" si="142"/>
        <v>Senior</v>
      </c>
      <c r="D9133" t="s">
        <v>40</v>
      </c>
      <c r="E9133" t="s">
        <v>49</v>
      </c>
      <c r="F9133" t="s">
        <v>36</v>
      </c>
      <c r="G9133">
        <v>96.06</v>
      </c>
      <c r="H9133">
        <v>36</v>
      </c>
      <c r="I9133" t="s">
        <v>19</v>
      </c>
      <c r="J9133" t="s">
        <v>20</v>
      </c>
      <c r="K9133" s="1" t="s">
        <v>29</v>
      </c>
      <c r="L9133">
        <v>5</v>
      </c>
      <c r="M9133" s="1" t="s">
        <v>21</v>
      </c>
      <c r="N9133">
        <v>3</v>
      </c>
      <c r="O9133">
        <v>3</v>
      </c>
      <c r="P9133" t="s">
        <v>34</v>
      </c>
      <c r="Q9133" t="s">
        <v>23</v>
      </c>
    </row>
    <row r="9134" spans="1:17" x14ac:dyDescent="0.25">
      <c r="A9134">
        <v>9133</v>
      </c>
      <c r="B9134">
        <v>33</v>
      </c>
      <c r="C9134" t="str">
        <f t="shared" si="142"/>
        <v>Adult</v>
      </c>
      <c r="D9134" t="s">
        <v>16</v>
      </c>
      <c r="E9134" t="s">
        <v>17</v>
      </c>
      <c r="F9134" t="s">
        <v>50</v>
      </c>
      <c r="G9134">
        <v>234.1</v>
      </c>
      <c r="H9134">
        <v>44</v>
      </c>
      <c r="I9134" t="s">
        <v>33</v>
      </c>
      <c r="J9134" t="s">
        <v>20</v>
      </c>
      <c r="K9134" s="1" t="s">
        <v>29</v>
      </c>
      <c r="L9134">
        <v>3</v>
      </c>
      <c r="M9134" s="1" t="s">
        <v>21</v>
      </c>
      <c r="N9134">
        <v>2</v>
      </c>
      <c r="O9134">
        <v>12</v>
      </c>
      <c r="P9134" t="s">
        <v>37</v>
      </c>
      <c r="Q9134" t="s">
        <v>39</v>
      </c>
    </row>
    <row r="9135" spans="1:17" x14ac:dyDescent="0.25">
      <c r="A9135">
        <v>9134</v>
      </c>
      <c r="B9135">
        <v>47</v>
      </c>
      <c r="C9135" t="str">
        <f t="shared" si="142"/>
        <v>Adult</v>
      </c>
      <c r="D9135" t="s">
        <v>40</v>
      </c>
      <c r="E9135" t="s">
        <v>48</v>
      </c>
      <c r="F9135" t="s">
        <v>36</v>
      </c>
      <c r="G9135">
        <v>311.64999999999998</v>
      </c>
      <c r="H9135">
        <v>13</v>
      </c>
      <c r="I9135" t="s">
        <v>33</v>
      </c>
      <c r="J9135" t="s">
        <v>20</v>
      </c>
      <c r="K9135" s="1" t="s">
        <v>29</v>
      </c>
      <c r="L9135">
        <v>9</v>
      </c>
      <c r="M9135" s="1" t="s">
        <v>29</v>
      </c>
      <c r="N9135">
        <v>4</v>
      </c>
      <c r="O9135">
        <v>10</v>
      </c>
      <c r="P9135" t="s">
        <v>37</v>
      </c>
      <c r="Q9135" t="s">
        <v>30</v>
      </c>
    </row>
    <row r="9136" spans="1:17" x14ac:dyDescent="0.25">
      <c r="A9136">
        <v>9135</v>
      </c>
      <c r="B9136">
        <v>23</v>
      </c>
      <c r="C9136" t="str">
        <f t="shared" si="142"/>
        <v>Adult</v>
      </c>
      <c r="D9136" t="s">
        <v>40</v>
      </c>
      <c r="E9136" t="s">
        <v>46</v>
      </c>
      <c r="F9136" t="s">
        <v>18</v>
      </c>
      <c r="G9136">
        <v>455.78</v>
      </c>
      <c r="H9136">
        <v>32</v>
      </c>
      <c r="I9136" t="s">
        <v>19</v>
      </c>
      <c r="J9136" t="s">
        <v>28</v>
      </c>
      <c r="K9136" s="1" t="s">
        <v>21</v>
      </c>
      <c r="L9136">
        <v>1</v>
      </c>
      <c r="M9136" s="1" t="s">
        <v>21</v>
      </c>
      <c r="N9136">
        <v>5</v>
      </c>
      <c r="O9136">
        <v>7</v>
      </c>
      <c r="P9136" t="s">
        <v>37</v>
      </c>
      <c r="Q9136" t="s">
        <v>39</v>
      </c>
    </row>
    <row r="9137" spans="1:17" x14ac:dyDescent="0.25">
      <c r="A9137">
        <v>9136</v>
      </c>
      <c r="B9137">
        <v>63</v>
      </c>
      <c r="C9137" t="str">
        <f t="shared" si="142"/>
        <v>Senior</v>
      </c>
      <c r="D9137" t="s">
        <v>16</v>
      </c>
      <c r="E9137" t="s">
        <v>31</v>
      </c>
      <c r="F9137" t="s">
        <v>43</v>
      </c>
      <c r="G9137">
        <v>435.86</v>
      </c>
      <c r="H9137">
        <v>2</v>
      </c>
      <c r="I9137" t="s">
        <v>33</v>
      </c>
      <c r="J9137" t="s">
        <v>45</v>
      </c>
      <c r="K9137" s="1" t="s">
        <v>29</v>
      </c>
      <c r="L9137">
        <v>1</v>
      </c>
      <c r="M9137" s="1" t="s">
        <v>21</v>
      </c>
      <c r="N9137">
        <v>4</v>
      </c>
      <c r="O9137">
        <v>9</v>
      </c>
      <c r="P9137" t="s">
        <v>34</v>
      </c>
      <c r="Q9137" t="s">
        <v>23</v>
      </c>
    </row>
    <row r="9138" spans="1:17" x14ac:dyDescent="0.25">
      <c r="A9138">
        <v>9137</v>
      </c>
      <c r="B9138">
        <v>69</v>
      </c>
      <c r="C9138" t="str">
        <f t="shared" si="142"/>
        <v>Senior</v>
      </c>
      <c r="D9138" t="s">
        <v>16</v>
      </c>
      <c r="E9138" t="s">
        <v>44</v>
      </c>
      <c r="F9138" t="s">
        <v>43</v>
      </c>
      <c r="G9138">
        <v>548.37</v>
      </c>
      <c r="H9138">
        <v>39</v>
      </c>
      <c r="I9138" t="s">
        <v>33</v>
      </c>
      <c r="J9138" t="s">
        <v>45</v>
      </c>
      <c r="K9138" s="1" t="s">
        <v>29</v>
      </c>
      <c r="L9138">
        <v>6</v>
      </c>
      <c r="M9138" s="1" t="s">
        <v>29</v>
      </c>
      <c r="N9138">
        <v>3</v>
      </c>
      <c r="O9138">
        <v>13</v>
      </c>
      <c r="P9138" t="s">
        <v>22</v>
      </c>
      <c r="Q9138" t="s">
        <v>30</v>
      </c>
    </row>
    <row r="9139" spans="1:17" x14ac:dyDescent="0.25">
      <c r="A9139">
        <v>9138</v>
      </c>
      <c r="B9139">
        <v>27</v>
      </c>
      <c r="C9139" t="str">
        <f t="shared" si="142"/>
        <v>Adult</v>
      </c>
      <c r="D9139" t="s">
        <v>24</v>
      </c>
      <c r="E9139" t="s">
        <v>25</v>
      </c>
      <c r="F9139" t="s">
        <v>43</v>
      </c>
      <c r="G9139">
        <v>681.6</v>
      </c>
      <c r="H9139">
        <v>21</v>
      </c>
      <c r="I9139" t="s">
        <v>19</v>
      </c>
      <c r="J9139" t="s">
        <v>45</v>
      </c>
      <c r="K9139" s="1" t="s">
        <v>21</v>
      </c>
      <c r="L9139">
        <v>6</v>
      </c>
      <c r="M9139" s="1" t="s">
        <v>29</v>
      </c>
      <c r="N9139">
        <v>1</v>
      </c>
      <c r="O9139">
        <v>11</v>
      </c>
      <c r="P9139" t="s">
        <v>22</v>
      </c>
      <c r="Q9139" t="s">
        <v>30</v>
      </c>
    </row>
    <row r="9140" spans="1:17" x14ac:dyDescent="0.25">
      <c r="A9140">
        <v>9139</v>
      </c>
      <c r="B9140">
        <v>48</v>
      </c>
      <c r="C9140" t="str">
        <f t="shared" si="142"/>
        <v>Adult</v>
      </c>
      <c r="D9140" t="s">
        <v>40</v>
      </c>
      <c r="E9140" t="s">
        <v>17</v>
      </c>
      <c r="F9140" t="s">
        <v>18</v>
      </c>
      <c r="G9140">
        <v>785.85</v>
      </c>
      <c r="H9140">
        <v>41</v>
      </c>
      <c r="I9140" t="s">
        <v>19</v>
      </c>
      <c r="J9140" t="s">
        <v>45</v>
      </c>
      <c r="K9140" s="1" t="s">
        <v>21</v>
      </c>
      <c r="L9140">
        <v>1</v>
      </c>
      <c r="M9140" s="1" t="s">
        <v>29</v>
      </c>
      <c r="N9140">
        <v>2</v>
      </c>
      <c r="O9140">
        <v>3</v>
      </c>
      <c r="P9140" t="s">
        <v>34</v>
      </c>
      <c r="Q9140" t="s">
        <v>30</v>
      </c>
    </row>
    <row r="9141" spans="1:17" x14ac:dyDescent="0.25">
      <c r="A9141">
        <v>9140</v>
      </c>
      <c r="B9141">
        <v>67</v>
      </c>
      <c r="C9141" t="str">
        <f t="shared" si="142"/>
        <v>Senior</v>
      </c>
      <c r="D9141" t="s">
        <v>40</v>
      </c>
      <c r="E9141" t="s">
        <v>49</v>
      </c>
      <c r="F9141" t="s">
        <v>32</v>
      </c>
      <c r="G9141">
        <v>736.3</v>
      </c>
      <c r="H9141">
        <v>32</v>
      </c>
      <c r="I9141" t="s">
        <v>33</v>
      </c>
      <c r="J9141" t="s">
        <v>47</v>
      </c>
      <c r="K9141" s="1" t="s">
        <v>21</v>
      </c>
      <c r="L9141">
        <v>2</v>
      </c>
      <c r="M9141" s="1" t="s">
        <v>29</v>
      </c>
      <c r="N9141">
        <v>5</v>
      </c>
      <c r="O9141">
        <v>11</v>
      </c>
      <c r="P9141" t="s">
        <v>37</v>
      </c>
      <c r="Q9141" t="s">
        <v>30</v>
      </c>
    </row>
    <row r="9142" spans="1:17" x14ac:dyDescent="0.25">
      <c r="A9142">
        <v>9141</v>
      </c>
      <c r="B9142">
        <v>69</v>
      </c>
      <c r="C9142" t="str">
        <f t="shared" si="142"/>
        <v>Senior</v>
      </c>
      <c r="D9142" t="s">
        <v>24</v>
      </c>
      <c r="E9142" t="s">
        <v>44</v>
      </c>
      <c r="F9142" t="s">
        <v>50</v>
      </c>
      <c r="G9142">
        <v>114.21</v>
      </c>
      <c r="H9142">
        <v>50</v>
      </c>
      <c r="I9142" t="s">
        <v>33</v>
      </c>
      <c r="J9142" t="s">
        <v>38</v>
      </c>
      <c r="K9142" s="1" t="s">
        <v>29</v>
      </c>
      <c r="L9142">
        <v>6</v>
      </c>
      <c r="M9142" s="1" t="s">
        <v>29</v>
      </c>
      <c r="N9142">
        <v>1</v>
      </c>
      <c r="O9142">
        <v>4</v>
      </c>
      <c r="P9142" t="s">
        <v>37</v>
      </c>
      <c r="Q9142" t="s">
        <v>39</v>
      </c>
    </row>
    <row r="9143" spans="1:17" x14ac:dyDescent="0.25">
      <c r="A9143">
        <v>9142</v>
      </c>
      <c r="B9143">
        <v>66</v>
      </c>
      <c r="C9143" t="str">
        <f t="shared" si="142"/>
        <v>Senior</v>
      </c>
      <c r="D9143" t="s">
        <v>24</v>
      </c>
      <c r="E9143" t="s">
        <v>35</v>
      </c>
      <c r="F9143" t="s">
        <v>41</v>
      </c>
      <c r="G9143">
        <v>503.17</v>
      </c>
      <c r="H9143">
        <v>17</v>
      </c>
      <c r="I9143" t="s">
        <v>33</v>
      </c>
      <c r="J9143" t="s">
        <v>45</v>
      </c>
      <c r="K9143" s="1" t="s">
        <v>29</v>
      </c>
      <c r="L9143">
        <v>4</v>
      </c>
      <c r="M9143" s="1" t="s">
        <v>21</v>
      </c>
      <c r="N9143">
        <v>5</v>
      </c>
      <c r="O9143">
        <v>1</v>
      </c>
      <c r="P9143" t="s">
        <v>22</v>
      </c>
      <c r="Q9143" t="s">
        <v>23</v>
      </c>
    </row>
    <row r="9144" spans="1:17" x14ac:dyDescent="0.25">
      <c r="A9144">
        <v>9143</v>
      </c>
      <c r="B9144">
        <v>68</v>
      </c>
      <c r="C9144" t="str">
        <f t="shared" si="142"/>
        <v>Senior</v>
      </c>
      <c r="D9144" t="s">
        <v>16</v>
      </c>
      <c r="E9144" t="s">
        <v>46</v>
      </c>
      <c r="F9144" t="s">
        <v>41</v>
      </c>
      <c r="G9144">
        <v>32.75</v>
      </c>
      <c r="H9144">
        <v>6</v>
      </c>
      <c r="I9144" t="s">
        <v>19</v>
      </c>
      <c r="J9144" t="s">
        <v>45</v>
      </c>
      <c r="K9144" s="1" t="s">
        <v>21</v>
      </c>
      <c r="L9144">
        <v>9</v>
      </c>
      <c r="M9144" s="1" t="s">
        <v>21</v>
      </c>
      <c r="N9144">
        <v>5</v>
      </c>
      <c r="O9144">
        <v>7</v>
      </c>
      <c r="P9144" t="s">
        <v>37</v>
      </c>
      <c r="Q9144" t="s">
        <v>23</v>
      </c>
    </row>
    <row r="9145" spans="1:17" x14ac:dyDescent="0.25">
      <c r="A9145">
        <v>9144</v>
      </c>
      <c r="B9145">
        <v>60</v>
      </c>
      <c r="C9145" t="str">
        <f t="shared" si="142"/>
        <v>Senior</v>
      </c>
      <c r="D9145" t="s">
        <v>24</v>
      </c>
      <c r="E9145" t="s">
        <v>25</v>
      </c>
      <c r="F9145" t="s">
        <v>43</v>
      </c>
      <c r="G9145">
        <v>41.65</v>
      </c>
      <c r="H9145">
        <v>14</v>
      </c>
      <c r="I9145" t="s">
        <v>27</v>
      </c>
      <c r="J9145" t="s">
        <v>38</v>
      </c>
      <c r="K9145" s="1" t="s">
        <v>29</v>
      </c>
      <c r="L9145">
        <v>2</v>
      </c>
      <c r="M9145" s="1" t="s">
        <v>21</v>
      </c>
      <c r="N9145">
        <v>1</v>
      </c>
      <c r="O9145">
        <v>7</v>
      </c>
      <c r="P9145" t="s">
        <v>22</v>
      </c>
      <c r="Q9145" t="s">
        <v>23</v>
      </c>
    </row>
    <row r="9146" spans="1:17" x14ac:dyDescent="0.25">
      <c r="A9146">
        <v>9145</v>
      </c>
      <c r="B9146">
        <v>22</v>
      </c>
      <c r="C9146" t="str">
        <f t="shared" si="142"/>
        <v>Adult</v>
      </c>
      <c r="D9146" t="s">
        <v>40</v>
      </c>
      <c r="E9146" t="s">
        <v>25</v>
      </c>
      <c r="F9146" t="s">
        <v>36</v>
      </c>
      <c r="G9146">
        <v>573.9</v>
      </c>
      <c r="H9146">
        <v>46</v>
      </c>
      <c r="I9146" t="s">
        <v>33</v>
      </c>
      <c r="J9146" t="s">
        <v>20</v>
      </c>
      <c r="K9146" s="1" t="s">
        <v>29</v>
      </c>
      <c r="L9146">
        <v>1</v>
      </c>
      <c r="M9146" s="1" t="s">
        <v>21</v>
      </c>
      <c r="N9146">
        <v>5</v>
      </c>
      <c r="O9146">
        <v>11</v>
      </c>
      <c r="P9146" t="s">
        <v>37</v>
      </c>
      <c r="Q9146" t="s">
        <v>39</v>
      </c>
    </row>
    <row r="9147" spans="1:17" x14ac:dyDescent="0.25">
      <c r="A9147">
        <v>9146</v>
      </c>
      <c r="B9147">
        <v>30</v>
      </c>
      <c r="C9147" t="str">
        <f t="shared" si="142"/>
        <v>Adult</v>
      </c>
      <c r="D9147" t="s">
        <v>24</v>
      </c>
      <c r="E9147" t="s">
        <v>17</v>
      </c>
      <c r="F9147" t="s">
        <v>26</v>
      </c>
      <c r="G9147">
        <v>719.13</v>
      </c>
      <c r="H9147">
        <v>53</v>
      </c>
      <c r="I9147" t="s">
        <v>19</v>
      </c>
      <c r="J9147" t="s">
        <v>38</v>
      </c>
      <c r="K9147" s="1" t="s">
        <v>29</v>
      </c>
      <c r="L9147">
        <v>6</v>
      </c>
      <c r="M9147" s="1" t="s">
        <v>29</v>
      </c>
      <c r="N9147">
        <v>3</v>
      </c>
      <c r="O9147">
        <v>10</v>
      </c>
      <c r="P9147" t="s">
        <v>34</v>
      </c>
      <c r="Q9147" t="s">
        <v>23</v>
      </c>
    </row>
    <row r="9148" spans="1:17" x14ac:dyDescent="0.25">
      <c r="A9148">
        <v>9147</v>
      </c>
      <c r="B9148">
        <v>46</v>
      </c>
      <c r="C9148" t="str">
        <f t="shared" si="142"/>
        <v>Adult</v>
      </c>
      <c r="D9148" t="s">
        <v>16</v>
      </c>
      <c r="E9148" t="s">
        <v>31</v>
      </c>
      <c r="F9148" t="s">
        <v>41</v>
      </c>
      <c r="G9148">
        <v>721.46</v>
      </c>
      <c r="H9148">
        <v>35</v>
      </c>
      <c r="I9148" t="s">
        <v>27</v>
      </c>
      <c r="J9148" t="s">
        <v>28</v>
      </c>
      <c r="K9148" s="1" t="s">
        <v>21</v>
      </c>
      <c r="L9148">
        <v>2</v>
      </c>
      <c r="M9148" s="1" t="s">
        <v>29</v>
      </c>
      <c r="N9148">
        <v>4</v>
      </c>
      <c r="O9148">
        <v>8</v>
      </c>
      <c r="P9148" t="s">
        <v>22</v>
      </c>
      <c r="Q9148" t="s">
        <v>39</v>
      </c>
    </row>
    <row r="9149" spans="1:17" x14ac:dyDescent="0.25">
      <c r="A9149">
        <v>9148</v>
      </c>
      <c r="B9149">
        <v>22</v>
      </c>
      <c r="C9149" t="str">
        <f t="shared" si="142"/>
        <v>Adult</v>
      </c>
      <c r="D9149" t="s">
        <v>24</v>
      </c>
      <c r="E9149" t="s">
        <v>44</v>
      </c>
      <c r="F9149" t="s">
        <v>43</v>
      </c>
      <c r="G9149">
        <v>941.13</v>
      </c>
      <c r="H9149">
        <v>5</v>
      </c>
      <c r="I9149" t="s">
        <v>33</v>
      </c>
      <c r="J9149" t="s">
        <v>20</v>
      </c>
      <c r="K9149" s="1" t="s">
        <v>29</v>
      </c>
      <c r="L9149">
        <v>6</v>
      </c>
      <c r="M9149" s="1" t="s">
        <v>29</v>
      </c>
      <c r="N9149">
        <v>2</v>
      </c>
      <c r="O9149">
        <v>5</v>
      </c>
      <c r="P9149" t="s">
        <v>34</v>
      </c>
      <c r="Q9149" t="s">
        <v>39</v>
      </c>
    </row>
    <row r="9150" spans="1:17" x14ac:dyDescent="0.25">
      <c r="A9150">
        <v>9149</v>
      </c>
      <c r="B9150">
        <v>44</v>
      </c>
      <c r="C9150" t="str">
        <f t="shared" si="142"/>
        <v>Adult</v>
      </c>
      <c r="D9150" t="s">
        <v>24</v>
      </c>
      <c r="E9150" t="s">
        <v>25</v>
      </c>
      <c r="F9150" t="s">
        <v>36</v>
      </c>
      <c r="G9150">
        <v>250.59</v>
      </c>
      <c r="H9150">
        <v>59</v>
      </c>
      <c r="I9150" t="s">
        <v>19</v>
      </c>
      <c r="J9150" t="s">
        <v>47</v>
      </c>
      <c r="K9150" s="1" t="s">
        <v>29</v>
      </c>
      <c r="L9150">
        <v>4</v>
      </c>
      <c r="M9150" s="1" t="s">
        <v>21</v>
      </c>
      <c r="N9150">
        <v>2</v>
      </c>
      <c r="O9150">
        <v>11</v>
      </c>
      <c r="P9150" t="s">
        <v>22</v>
      </c>
      <c r="Q9150" t="s">
        <v>30</v>
      </c>
    </row>
    <row r="9151" spans="1:17" x14ac:dyDescent="0.25">
      <c r="A9151">
        <v>9150</v>
      </c>
      <c r="B9151">
        <v>25</v>
      </c>
      <c r="C9151" t="str">
        <f t="shared" si="142"/>
        <v>Adult</v>
      </c>
      <c r="D9151" t="s">
        <v>24</v>
      </c>
      <c r="E9151" t="s">
        <v>49</v>
      </c>
      <c r="F9151" t="s">
        <v>36</v>
      </c>
      <c r="G9151">
        <v>827.73</v>
      </c>
      <c r="H9151">
        <v>37</v>
      </c>
      <c r="I9151" t="s">
        <v>33</v>
      </c>
      <c r="J9151" t="s">
        <v>38</v>
      </c>
      <c r="K9151" s="1" t="s">
        <v>21</v>
      </c>
      <c r="L9151">
        <v>9</v>
      </c>
      <c r="M9151" s="1" t="s">
        <v>29</v>
      </c>
      <c r="N9151">
        <v>5</v>
      </c>
      <c r="O9151">
        <v>12</v>
      </c>
      <c r="P9151" t="s">
        <v>22</v>
      </c>
      <c r="Q9151" t="s">
        <v>39</v>
      </c>
    </row>
    <row r="9152" spans="1:17" x14ac:dyDescent="0.25">
      <c r="A9152">
        <v>9151</v>
      </c>
      <c r="B9152">
        <v>54</v>
      </c>
      <c r="C9152" t="str">
        <f t="shared" si="142"/>
        <v>Adult</v>
      </c>
      <c r="D9152" t="s">
        <v>24</v>
      </c>
      <c r="E9152" t="s">
        <v>49</v>
      </c>
      <c r="F9152" t="s">
        <v>41</v>
      </c>
      <c r="G9152">
        <v>738.96</v>
      </c>
      <c r="H9152">
        <v>6</v>
      </c>
      <c r="I9152" t="s">
        <v>27</v>
      </c>
      <c r="J9152" t="s">
        <v>45</v>
      </c>
      <c r="K9152" s="1" t="s">
        <v>29</v>
      </c>
      <c r="L9152">
        <v>5</v>
      </c>
      <c r="M9152" s="1" t="s">
        <v>21</v>
      </c>
      <c r="N9152">
        <v>4</v>
      </c>
      <c r="O9152">
        <v>12</v>
      </c>
      <c r="P9152" t="s">
        <v>34</v>
      </c>
      <c r="Q9152" t="s">
        <v>30</v>
      </c>
    </row>
    <row r="9153" spans="1:17" x14ac:dyDescent="0.25">
      <c r="A9153">
        <v>9152</v>
      </c>
      <c r="B9153">
        <v>21</v>
      </c>
      <c r="C9153" t="str">
        <f t="shared" si="142"/>
        <v>Adult</v>
      </c>
      <c r="D9153" t="s">
        <v>16</v>
      </c>
      <c r="E9153" t="s">
        <v>46</v>
      </c>
      <c r="F9153" t="s">
        <v>50</v>
      </c>
      <c r="G9153">
        <v>967.9</v>
      </c>
      <c r="H9153">
        <v>52</v>
      </c>
      <c r="I9153" t="s">
        <v>33</v>
      </c>
      <c r="J9153" t="s">
        <v>45</v>
      </c>
      <c r="K9153" s="1" t="s">
        <v>29</v>
      </c>
      <c r="L9153">
        <v>3</v>
      </c>
      <c r="M9153" s="1" t="s">
        <v>21</v>
      </c>
      <c r="N9153">
        <v>1</v>
      </c>
      <c r="O9153">
        <v>8</v>
      </c>
      <c r="P9153" t="s">
        <v>37</v>
      </c>
      <c r="Q9153" t="s">
        <v>23</v>
      </c>
    </row>
    <row r="9154" spans="1:17" x14ac:dyDescent="0.25">
      <c r="A9154">
        <v>9153</v>
      </c>
      <c r="B9154">
        <v>65</v>
      </c>
      <c r="C9154" t="str">
        <f t="shared" si="142"/>
        <v>Senior</v>
      </c>
      <c r="D9154" t="s">
        <v>16</v>
      </c>
      <c r="E9154" t="s">
        <v>49</v>
      </c>
      <c r="F9154" t="s">
        <v>18</v>
      </c>
      <c r="G9154">
        <v>891.47</v>
      </c>
      <c r="H9154">
        <v>56</v>
      </c>
      <c r="I9154" t="s">
        <v>33</v>
      </c>
      <c r="J9154" t="s">
        <v>20</v>
      </c>
      <c r="K9154" s="1" t="s">
        <v>21</v>
      </c>
      <c r="L9154">
        <v>5</v>
      </c>
      <c r="M9154" s="1" t="s">
        <v>21</v>
      </c>
      <c r="N9154">
        <v>2</v>
      </c>
      <c r="O9154">
        <v>4</v>
      </c>
      <c r="P9154" t="s">
        <v>22</v>
      </c>
      <c r="Q9154" t="s">
        <v>30</v>
      </c>
    </row>
    <row r="9155" spans="1:17" x14ac:dyDescent="0.25">
      <c r="A9155">
        <v>9154</v>
      </c>
      <c r="B9155">
        <v>40</v>
      </c>
      <c r="C9155" t="str">
        <f t="shared" ref="C9155:C9218" si="143">IF(B9155&gt;=60,"Senior",IF(B9155&gt;=20,"Adult","Teenager"))</f>
        <v>Adult</v>
      </c>
      <c r="D9155" t="s">
        <v>24</v>
      </c>
      <c r="E9155" t="s">
        <v>44</v>
      </c>
      <c r="F9155" t="s">
        <v>18</v>
      </c>
      <c r="G9155">
        <v>921.85</v>
      </c>
      <c r="H9155">
        <v>45</v>
      </c>
      <c r="I9155" t="s">
        <v>19</v>
      </c>
      <c r="J9155" t="s">
        <v>47</v>
      </c>
      <c r="K9155" s="1" t="s">
        <v>29</v>
      </c>
      <c r="L9155">
        <v>3</v>
      </c>
      <c r="M9155" s="1" t="s">
        <v>29</v>
      </c>
      <c r="N9155">
        <v>3</v>
      </c>
      <c r="O9155">
        <v>6</v>
      </c>
      <c r="P9155" t="s">
        <v>22</v>
      </c>
      <c r="Q9155" t="s">
        <v>23</v>
      </c>
    </row>
    <row r="9156" spans="1:17" x14ac:dyDescent="0.25">
      <c r="A9156">
        <v>9155</v>
      </c>
      <c r="B9156">
        <v>34</v>
      </c>
      <c r="C9156" t="str">
        <f t="shared" si="143"/>
        <v>Adult</v>
      </c>
      <c r="D9156" t="s">
        <v>40</v>
      </c>
      <c r="E9156" t="s">
        <v>35</v>
      </c>
      <c r="F9156" t="s">
        <v>50</v>
      </c>
      <c r="G9156">
        <v>12.26</v>
      </c>
      <c r="H9156">
        <v>56</v>
      </c>
      <c r="I9156" t="s">
        <v>33</v>
      </c>
      <c r="J9156" t="s">
        <v>28</v>
      </c>
      <c r="K9156" s="1" t="s">
        <v>21</v>
      </c>
      <c r="L9156">
        <v>2</v>
      </c>
      <c r="M9156" s="1" t="s">
        <v>21</v>
      </c>
      <c r="N9156">
        <v>3</v>
      </c>
      <c r="O9156">
        <v>13</v>
      </c>
      <c r="P9156" t="s">
        <v>37</v>
      </c>
      <c r="Q9156" t="s">
        <v>30</v>
      </c>
    </row>
    <row r="9157" spans="1:17" x14ac:dyDescent="0.25">
      <c r="A9157">
        <v>9156</v>
      </c>
      <c r="B9157">
        <v>51</v>
      </c>
      <c r="C9157" t="str">
        <f t="shared" si="143"/>
        <v>Adult</v>
      </c>
      <c r="D9157" t="s">
        <v>16</v>
      </c>
      <c r="E9157" t="s">
        <v>25</v>
      </c>
      <c r="F9157" t="s">
        <v>26</v>
      </c>
      <c r="G9157">
        <v>653.29999999999995</v>
      </c>
      <c r="H9157">
        <v>17</v>
      </c>
      <c r="I9157" t="s">
        <v>27</v>
      </c>
      <c r="J9157" t="s">
        <v>45</v>
      </c>
      <c r="K9157" s="1" t="s">
        <v>29</v>
      </c>
      <c r="L9157">
        <v>2</v>
      </c>
      <c r="M9157" s="1" t="s">
        <v>29</v>
      </c>
      <c r="N9157">
        <v>5</v>
      </c>
      <c r="O9157">
        <v>2</v>
      </c>
      <c r="P9157" t="s">
        <v>34</v>
      </c>
      <c r="Q9157" t="s">
        <v>30</v>
      </c>
    </row>
    <row r="9158" spans="1:17" x14ac:dyDescent="0.25">
      <c r="A9158">
        <v>9157</v>
      </c>
      <c r="B9158">
        <v>30</v>
      </c>
      <c r="C9158" t="str">
        <f t="shared" si="143"/>
        <v>Adult</v>
      </c>
      <c r="D9158" t="s">
        <v>16</v>
      </c>
      <c r="E9158" t="s">
        <v>35</v>
      </c>
      <c r="F9158" t="s">
        <v>41</v>
      </c>
      <c r="G9158">
        <v>709.25</v>
      </c>
      <c r="H9158">
        <v>4</v>
      </c>
      <c r="I9158" t="s">
        <v>33</v>
      </c>
      <c r="J9158" t="s">
        <v>28</v>
      </c>
      <c r="K9158" s="1" t="s">
        <v>29</v>
      </c>
      <c r="L9158">
        <v>5</v>
      </c>
      <c r="M9158" s="1" t="s">
        <v>29</v>
      </c>
      <c r="N9158">
        <v>2</v>
      </c>
      <c r="O9158">
        <v>13</v>
      </c>
      <c r="P9158" t="s">
        <v>34</v>
      </c>
      <c r="Q9158" t="s">
        <v>39</v>
      </c>
    </row>
    <row r="9159" spans="1:17" x14ac:dyDescent="0.25">
      <c r="A9159">
        <v>9158</v>
      </c>
      <c r="B9159">
        <v>44</v>
      </c>
      <c r="C9159" t="str">
        <f t="shared" si="143"/>
        <v>Adult</v>
      </c>
      <c r="D9159" t="s">
        <v>24</v>
      </c>
      <c r="E9159" t="s">
        <v>49</v>
      </c>
      <c r="F9159" t="s">
        <v>26</v>
      </c>
      <c r="G9159">
        <v>999.24</v>
      </c>
      <c r="H9159">
        <v>27</v>
      </c>
      <c r="I9159" t="s">
        <v>27</v>
      </c>
      <c r="J9159" t="s">
        <v>45</v>
      </c>
      <c r="K9159" s="1" t="s">
        <v>29</v>
      </c>
      <c r="L9159">
        <v>5</v>
      </c>
      <c r="M9159" s="1" t="s">
        <v>29</v>
      </c>
      <c r="N9159">
        <v>3</v>
      </c>
      <c r="O9159">
        <v>9</v>
      </c>
      <c r="P9159" t="s">
        <v>37</v>
      </c>
      <c r="Q9159" t="s">
        <v>39</v>
      </c>
    </row>
    <row r="9160" spans="1:17" x14ac:dyDescent="0.25">
      <c r="A9160">
        <v>9159</v>
      </c>
      <c r="B9160">
        <v>22</v>
      </c>
      <c r="C9160" t="str">
        <f t="shared" si="143"/>
        <v>Adult</v>
      </c>
      <c r="D9160" t="s">
        <v>40</v>
      </c>
      <c r="E9160" t="s">
        <v>44</v>
      </c>
      <c r="F9160" t="s">
        <v>32</v>
      </c>
      <c r="G9160">
        <v>989.53</v>
      </c>
      <c r="H9160">
        <v>6</v>
      </c>
      <c r="I9160" t="s">
        <v>33</v>
      </c>
      <c r="J9160" t="s">
        <v>47</v>
      </c>
      <c r="K9160" s="1" t="s">
        <v>29</v>
      </c>
      <c r="L9160">
        <v>8</v>
      </c>
      <c r="M9160" s="1" t="s">
        <v>21</v>
      </c>
      <c r="N9160">
        <v>4</v>
      </c>
      <c r="O9160">
        <v>13</v>
      </c>
      <c r="P9160" t="s">
        <v>34</v>
      </c>
      <c r="Q9160" t="s">
        <v>23</v>
      </c>
    </row>
    <row r="9161" spans="1:17" x14ac:dyDescent="0.25">
      <c r="A9161">
        <v>9160</v>
      </c>
      <c r="B9161">
        <v>43</v>
      </c>
      <c r="C9161" t="str">
        <f t="shared" si="143"/>
        <v>Adult</v>
      </c>
      <c r="D9161" t="s">
        <v>16</v>
      </c>
      <c r="E9161" t="s">
        <v>48</v>
      </c>
      <c r="F9161" t="s">
        <v>26</v>
      </c>
      <c r="G9161">
        <v>329.38</v>
      </c>
      <c r="H9161">
        <v>43</v>
      </c>
      <c r="I9161" t="s">
        <v>19</v>
      </c>
      <c r="J9161" t="s">
        <v>45</v>
      </c>
      <c r="K9161" s="1" t="s">
        <v>29</v>
      </c>
      <c r="L9161">
        <v>4</v>
      </c>
      <c r="M9161" s="1" t="s">
        <v>21</v>
      </c>
      <c r="N9161">
        <v>3</v>
      </c>
      <c r="O9161">
        <v>9</v>
      </c>
      <c r="P9161" t="s">
        <v>22</v>
      </c>
      <c r="Q9161" t="s">
        <v>39</v>
      </c>
    </row>
    <row r="9162" spans="1:17" x14ac:dyDescent="0.25">
      <c r="A9162">
        <v>9161</v>
      </c>
      <c r="B9162">
        <v>51</v>
      </c>
      <c r="C9162" t="str">
        <f t="shared" si="143"/>
        <v>Adult</v>
      </c>
      <c r="D9162" t="s">
        <v>16</v>
      </c>
      <c r="E9162" t="s">
        <v>48</v>
      </c>
      <c r="F9162" t="s">
        <v>26</v>
      </c>
      <c r="G9162">
        <v>605.23</v>
      </c>
      <c r="H9162">
        <v>26</v>
      </c>
      <c r="I9162" t="s">
        <v>19</v>
      </c>
      <c r="J9162" t="s">
        <v>45</v>
      </c>
      <c r="K9162" s="1" t="s">
        <v>21</v>
      </c>
      <c r="L9162">
        <v>7</v>
      </c>
      <c r="M9162" s="1" t="s">
        <v>29</v>
      </c>
      <c r="N9162">
        <v>4</v>
      </c>
      <c r="O9162">
        <v>3</v>
      </c>
      <c r="P9162" t="s">
        <v>22</v>
      </c>
      <c r="Q9162" t="s">
        <v>30</v>
      </c>
    </row>
    <row r="9163" spans="1:17" x14ac:dyDescent="0.25">
      <c r="A9163">
        <v>9162</v>
      </c>
      <c r="B9163">
        <v>61</v>
      </c>
      <c r="C9163" t="str">
        <f t="shared" si="143"/>
        <v>Senior</v>
      </c>
      <c r="D9163" t="s">
        <v>40</v>
      </c>
      <c r="E9163" t="s">
        <v>31</v>
      </c>
      <c r="F9163" t="s">
        <v>18</v>
      </c>
      <c r="G9163">
        <v>573.25</v>
      </c>
      <c r="H9163">
        <v>38</v>
      </c>
      <c r="I9163" t="s">
        <v>33</v>
      </c>
      <c r="J9163" t="s">
        <v>45</v>
      </c>
      <c r="K9163" s="1" t="s">
        <v>29</v>
      </c>
      <c r="L9163">
        <v>5</v>
      </c>
      <c r="M9163" s="1" t="s">
        <v>21</v>
      </c>
      <c r="N9163">
        <v>2</v>
      </c>
      <c r="O9163">
        <v>2</v>
      </c>
      <c r="P9163" t="s">
        <v>22</v>
      </c>
      <c r="Q9163" t="s">
        <v>23</v>
      </c>
    </row>
    <row r="9164" spans="1:17" x14ac:dyDescent="0.25">
      <c r="A9164">
        <v>9163</v>
      </c>
      <c r="B9164">
        <v>38</v>
      </c>
      <c r="C9164" t="str">
        <f t="shared" si="143"/>
        <v>Adult</v>
      </c>
      <c r="D9164" t="s">
        <v>24</v>
      </c>
      <c r="E9164" t="s">
        <v>17</v>
      </c>
      <c r="F9164" t="s">
        <v>26</v>
      </c>
      <c r="G9164">
        <v>182.53</v>
      </c>
      <c r="H9164">
        <v>58</v>
      </c>
      <c r="I9164" t="s">
        <v>19</v>
      </c>
      <c r="J9164" t="s">
        <v>47</v>
      </c>
      <c r="K9164" s="1" t="s">
        <v>29</v>
      </c>
      <c r="L9164">
        <v>7</v>
      </c>
      <c r="M9164" s="1" t="s">
        <v>21</v>
      </c>
      <c r="N9164">
        <v>5</v>
      </c>
      <c r="O9164">
        <v>12</v>
      </c>
      <c r="P9164" t="s">
        <v>34</v>
      </c>
      <c r="Q9164" t="s">
        <v>23</v>
      </c>
    </row>
    <row r="9165" spans="1:17" x14ac:dyDescent="0.25">
      <c r="A9165">
        <v>9164</v>
      </c>
      <c r="B9165">
        <v>67</v>
      </c>
      <c r="C9165" t="str">
        <f t="shared" si="143"/>
        <v>Senior</v>
      </c>
      <c r="D9165" t="s">
        <v>16</v>
      </c>
      <c r="E9165" t="s">
        <v>31</v>
      </c>
      <c r="F9165" t="s">
        <v>42</v>
      </c>
      <c r="G9165">
        <v>898.2</v>
      </c>
      <c r="H9165">
        <v>52</v>
      </c>
      <c r="I9165" t="s">
        <v>19</v>
      </c>
      <c r="J9165" t="s">
        <v>20</v>
      </c>
      <c r="K9165" s="1" t="s">
        <v>21</v>
      </c>
      <c r="L9165">
        <v>4</v>
      </c>
      <c r="M9165" s="1" t="s">
        <v>29</v>
      </c>
      <c r="N9165">
        <v>3</v>
      </c>
      <c r="O9165">
        <v>7</v>
      </c>
      <c r="P9165" t="s">
        <v>37</v>
      </c>
      <c r="Q9165" t="s">
        <v>39</v>
      </c>
    </row>
    <row r="9166" spans="1:17" x14ac:dyDescent="0.25">
      <c r="A9166">
        <v>9165</v>
      </c>
      <c r="B9166">
        <v>48</v>
      </c>
      <c r="C9166" t="str">
        <f t="shared" si="143"/>
        <v>Adult</v>
      </c>
      <c r="D9166" t="s">
        <v>40</v>
      </c>
      <c r="E9166" t="s">
        <v>46</v>
      </c>
      <c r="F9166" t="s">
        <v>32</v>
      </c>
      <c r="G9166">
        <v>15.49</v>
      </c>
      <c r="H9166">
        <v>21</v>
      </c>
      <c r="I9166" t="s">
        <v>19</v>
      </c>
      <c r="J9166" t="s">
        <v>20</v>
      </c>
      <c r="K9166" s="1" t="s">
        <v>29</v>
      </c>
      <c r="L9166">
        <v>4</v>
      </c>
      <c r="M9166" s="1" t="s">
        <v>29</v>
      </c>
      <c r="N9166">
        <v>3</v>
      </c>
      <c r="O9166">
        <v>3</v>
      </c>
      <c r="P9166" t="s">
        <v>34</v>
      </c>
      <c r="Q9166" t="s">
        <v>39</v>
      </c>
    </row>
    <row r="9167" spans="1:17" x14ac:dyDescent="0.25">
      <c r="A9167">
        <v>9166</v>
      </c>
      <c r="B9167">
        <v>69</v>
      </c>
      <c r="C9167" t="str">
        <f t="shared" si="143"/>
        <v>Senior</v>
      </c>
      <c r="D9167" t="s">
        <v>40</v>
      </c>
      <c r="E9167" t="s">
        <v>44</v>
      </c>
      <c r="F9167" t="s">
        <v>26</v>
      </c>
      <c r="G9167">
        <v>155.51</v>
      </c>
      <c r="H9167">
        <v>17</v>
      </c>
      <c r="I9167" t="s">
        <v>19</v>
      </c>
      <c r="J9167" t="s">
        <v>47</v>
      </c>
      <c r="K9167" s="1" t="s">
        <v>21</v>
      </c>
      <c r="L9167">
        <v>9</v>
      </c>
      <c r="M9167" s="1" t="s">
        <v>21</v>
      </c>
      <c r="N9167">
        <v>1</v>
      </c>
      <c r="O9167">
        <v>1</v>
      </c>
      <c r="P9167" t="s">
        <v>22</v>
      </c>
      <c r="Q9167" t="s">
        <v>39</v>
      </c>
    </row>
    <row r="9168" spans="1:17" x14ac:dyDescent="0.25">
      <c r="A9168">
        <v>9167</v>
      </c>
      <c r="B9168">
        <v>67</v>
      </c>
      <c r="C9168" t="str">
        <f t="shared" si="143"/>
        <v>Senior</v>
      </c>
      <c r="D9168" t="s">
        <v>16</v>
      </c>
      <c r="E9168" t="s">
        <v>46</v>
      </c>
      <c r="F9168" t="s">
        <v>32</v>
      </c>
      <c r="G9168">
        <v>180.7</v>
      </c>
      <c r="H9168">
        <v>10</v>
      </c>
      <c r="I9168" t="s">
        <v>19</v>
      </c>
      <c r="J9168" t="s">
        <v>45</v>
      </c>
      <c r="K9168" s="1" t="s">
        <v>29</v>
      </c>
      <c r="L9168">
        <v>2</v>
      </c>
      <c r="M9168" s="1" t="s">
        <v>21</v>
      </c>
      <c r="N9168">
        <v>1</v>
      </c>
      <c r="O9168">
        <v>7</v>
      </c>
      <c r="P9168" t="s">
        <v>22</v>
      </c>
      <c r="Q9168" t="s">
        <v>30</v>
      </c>
    </row>
    <row r="9169" spans="1:17" x14ac:dyDescent="0.25">
      <c r="A9169">
        <v>9168</v>
      </c>
      <c r="B9169">
        <v>22</v>
      </c>
      <c r="C9169" t="str">
        <f t="shared" si="143"/>
        <v>Adult</v>
      </c>
      <c r="D9169" t="s">
        <v>24</v>
      </c>
      <c r="E9169" t="s">
        <v>49</v>
      </c>
      <c r="F9169" t="s">
        <v>36</v>
      </c>
      <c r="G9169">
        <v>13.87</v>
      </c>
      <c r="H9169">
        <v>21</v>
      </c>
      <c r="I9169" t="s">
        <v>19</v>
      </c>
      <c r="J9169" t="s">
        <v>28</v>
      </c>
      <c r="K9169" s="1" t="s">
        <v>21</v>
      </c>
      <c r="L9169">
        <v>5</v>
      </c>
      <c r="M9169" s="1" t="s">
        <v>21</v>
      </c>
      <c r="N9169">
        <v>4</v>
      </c>
      <c r="O9169">
        <v>7</v>
      </c>
      <c r="P9169" t="s">
        <v>37</v>
      </c>
      <c r="Q9169" t="s">
        <v>30</v>
      </c>
    </row>
    <row r="9170" spans="1:17" x14ac:dyDescent="0.25">
      <c r="A9170">
        <v>9169</v>
      </c>
      <c r="B9170">
        <v>50</v>
      </c>
      <c r="C9170" t="str">
        <f t="shared" si="143"/>
        <v>Adult</v>
      </c>
      <c r="D9170" t="s">
        <v>40</v>
      </c>
      <c r="E9170" t="s">
        <v>48</v>
      </c>
      <c r="F9170" t="s">
        <v>18</v>
      </c>
      <c r="G9170">
        <v>514.37</v>
      </c>
      <c r="H9170">
        <v>32</v>
      </c>
      <c r="I9170" t="s">
        <v>33</v>
      </c>
      <c r="J9170" t="s">
        <v>45</v>
      </c>
      <c r="K9170" s="1" t="s">
        <v>29</v>
      </c>
      <c r="L9170">
        <v>5</v>
      </c>
      <c r="M9170" s="1" t="s">
        <v>29</v>
      </c>
      <c r="N9170">
        <v>2</v>
      </c>
      <c r="O9170">
        <v>8</v>
      </c>
      <c r="P9170" t="s">
        <v>34</v>
      </c>
      <c r="Q9170" t="s">
        <v>23</v>
      </c>
    </row>
    <row r="9171" spans="1:17" x14ac:dyDescent="0.25">
      <c r="A9171">
        <v>9170</v>
      </c>
      <c r="B9171">
        <v>45</v>
      </c>
      <c r="C9171" t="str">
        <f t="shared" si="143"/>
        <v>Adult</v>
      </c>
      <c r="D9171" t="s">
        <v>16</v>
      </c>
      <c r="E9171" t="s">
        <v>35</v>
      </c>
      <c r="F9171" t="s">
        <v>50</v>
      </c>
      <c r="G9171">
        <v>761.18</v>
      </c>
      <c r="H9171">
        <v>38</v>
      </c>
      <c r="I9171" t="s">
        <v>19</v>
      </c>
      <c r="J9171" t="s">
        <v>38</v>
      </c>
      <c r="K9171" s="1" t="s">
        <v>29</v>
      </c>
      <c r="L9171">
        <v>7</v>
      </c>
      <c r="M9171" s="1" t="s">
        <v>29</v>
      </c>
      <c r="N9171">
        <v>1</v>
      </c>
      <c r="O9171">
        <v>9</v>
      </c>
      <c r="P9171" t="s">
        <v>37</v>
      </c>
      <c r="Q9171" t="s">
        <v>30</v>
      </c>
    </row>
    <row r="9172" spans="1:17" x14ac:dyDescent="0.25">
      <c r="A9172">
        <v>9171</v>
      </c>
      <c r="B9172">
        <v>42</v>
      </c>
      <c r="C9172" t="str">
        <f t="shared" si="143"/>
        <v>Adult</v>
      </c>
      <c r="D9172" t="s">
        <v>16</v>
      </c>
      <c r="E9172" t="s">
        <v>44</v>
      </c>
      <c r="F9172" t="s">
        <v>32</v>
      </c>
      <c r="G9172">
        <v>645.66999999999996</v>
      </c>
      <c r="H9172">
        <v>31</v>
      </c>
      <c r="I9172" t="s">
        <v>33</v>
      </c>
      <c r="J9172" t="s">
        <v>20</v>
      </c>
      <c r="K9172" s="1" t="s">
        <v>21</v>
      </c>
      <c r="L9172">
        <v>1</v>
      </c>
      <c r="M9172" s="1" t="s">
        <v>29</v>
      </c>
      <c r="N9172">
        <v>2</v>
      </c>
      <c r="O9172">
        <v>10</v>
      </c>
      <c r="P9172" t="s">
        <v>37</v>
      </c>
      <c r="Q9172" t="s">
        <v>30</v>
      </c>
    </row>
    <row r="9173" spans="1:17" x14ac:dyDescent="0.25">
      <c r="A9173">
        <v>9172</v>
      </c>
      <c r="B9173">
        <v>67</v>
      </c>
      <c r="C9173" t="str">
        <f t="shared" si="143"/>
        <v>Senior</v>
      </c>
      <c r="D9173" t="s">
        <v>24</v>
      </c>
      <c r="E9173" t="s">
        <v>46</v>
      </c>
      <c r="F9173" t="s">
        <v>41</v>
      </c>
      <c r="G9173">
        <v>865.59</v>
      </c>
      <c r="H9173">
        <v>14</v>
      </c>
      <c r="I9173" t="s">
        <v>33</v>
      </c>
      <c r="J9173" t="s">
        <v>45</v>
      </c>
      <c r="K9173" s="1" t="s">
        <v>29</v>
      </c>
      <c r="L9173">
        <v>5</v>
      </c>
      <c r="M9173" s="1" t="s">
        <v>29</v>
      </c>
      <c r="N9173">
        <v>1</v>
      </c>
      <c r="O9173">
        <v>1</v>
      </c>
      <c r="P9173" t="s">
        <v>37</v>
      </c>
      <c r="Q9173" t="s">
        <v>30</v>
      </c>
    </row>
    <row r="9174" spans="1:17" x14ac:dyDescent="0.25">
      <c r="A9174">
        <v>9173</v>
      </c>
      <c r="B9174">
        <v>35</v>
      </c>
      <c r="C9174" t="str">
        <f t="shared" si="143"/>
        <v>Adult</v>
      </c>
      <c r="D9174" t="s">
        <v>16</v>
      </c>
      <c r="E9174" t="s">
        <v>44</v>
      </c>
      <c r="F9174" t="s">
        <v>43</v>
      </c>
      <c r="G9174">
        <v>781.58</v>
      </c>
      <c r="H9174">
        <v>28</v>
      </c>
      <c r="I9174" t="s">
        <v>33</v>
      </c>
      <c r="J9174" t="s">
        <v>28</v>
      </c>
      <c r="K9174" s="1" t="s">
        <v>29</v>
      </c>
      <c r="L9174">
        <v>6</v>
      </c>
      <c r="M9174" s="1" t="s">
        <v>29</v>
      </c>
      <c r="N9174">
        <v>3</v>
      </c>
      <c r="O9174">
        <v>13</v>
      </c>
      <c r="P9174" t="s">
        <v>37</v>
      </c>
      <c r="Q9174" t="s">
        <v>39</v>
      </c>
    </row>
    <row r="9175" spans="1:17" x14ac:dyDescent="0.25">
      <c r="A9175">
        <v>9174</v>
      </c>
      <c r="B9175">
        <v>26</v>
      </c>
      <c r="C9175" t="str">
        <f t="shared" si="143"/>
        <v>Adult</v>
      </c>
      <c r="D9175" t="s">
        <v>40</v>
      </c>
      <c r="E9175" t="s">
        <v>35</v>
      </c>
      <c r="F9175" t="s">
        <v>36</v>
      </c>
      <c r="G9175">
        <v>823.15</v>
      </c>
      <c r="H9175">
        <v>55</v>
      </c>
      <c r="I9175" t="s">
        <v>33</v>
      </c>
      <c r="J9175" t="s">
        <v>47</v>
      </c>
      <c r="K9175" s="1" t="s">
        <v>21</v>
      </c>
      <c r="L9175">
        <v>6</v>
      </c>
      <c r="M9175" s="1" t="s">
        <v>21</v>
      </c>
      <c r="N9175">
        <v>1</v>
      </c>
      <c r="O9175">
        <v>7</v>
      </c>
      <c r="P9175" t="s">
        <v>22</v>
      </c>
      <c r="Q9175" t="s">
        <v>39</v>
      </c>
    </row>
    <row r="9176" spans="1:17" x14ac:dyDescent="0.25">
      <c r="A9176">
        <v>9175</v>
      </c>
      <c r="B9176">
        <v>19</v>
      </c>
      <c r="C9176" t="str">
        <f t="shared" si="143"/>
        <v>Teenager</v>
      </c>
      <c r="D9176" t="s">
        <v>40</v>
      </c>
      <c r="E9176" t="s">
        <v>31</v>
      </c>
      <c r="F9176" t="s">
        <v>26</v>
      </c>
      <c r="G9176">
        <v>236.86</v>
      </c>
      <c r="H9176">
        <v>55</v>
      </c>
      <c r="I9176" t="s">
        <v>19</v>
      </c>
      <c r="J9176" t="s">
        <v>45</v>
      </c>
      <c r="K9176" s="1" t="s">
        <v>21</v>
      </c>
      <c r="L9176">
        <v>6</v>
      </c>
      <c r="M9176" s="1" t="s">
        <v>21</v>
      </c>
      <c r="N9176">
        <v>2</v>
      </c>
      <c r="O9176">
        <v>12</v>
      </c>
      <c r="P9176" t="s">
        <v>34</v>
      </c>
      <c r="Q9176" t="s">
        <v>23</v>
      </c>
    </row>
    <row r="9177" spans="1:17" x14ac:dyDescent="0.25">
      <c r="A9177">
        <v>9176</v>
      </c>
      <c r="B9177">
        <v>18</v>
      </c>
      <c r="C9177" t="str">
        <f t="shared" si="143"/>
        <v>Teenager</v>
      </c>
      <c r="D9177" t="s">
        <v>16</v>
      </c>
      <c r="E9177" t="s">
        <v>35</v>
      </c>
      <c r="F9177" t="s">
        <v>42</v>
      </c>
      <c r="G9177">
        <v>782.82</v>
      </c>
      <c r="H9177">
        <v>26</v>
      </c>
      <c r="I9177" t="s">
        <v>19</v>
      </c>
      <c r="J9177" t="s">
        <v>20</v>
      </c>
      <c r="K9177" s="1" t="s">
        <v>29</v>
      </c>
      <c r="L9177">
        <v>5</v>
      </c>
      <c r="M9177" s="1" t="s">
        <v>21</v>
      </c>
      <c r="N9177">
        <v>4</v>
      </c>
      <c r="O9177">
        <v>8</v>
      </c>
      <c r="P9177" t="s">
        <v>22</v>
      </c>
      <c r="Q9177" t="s">
        <v>23</v>
      </c>
    </row>
    <row r="9178" spans="1:17" x14ac:dyDescent="0.25">
      <c r="A9178">
        <v>9177</v>
      </c>
      <c r="B9178">
        <v>52</v>
      </c>
      <c r="C9178" t="str">
        <f t="shared" si="143"/>
        <v>Adult</v>
      </c>
      <c r="D9178" t="s">
        <v>40</v>
      </c>
      <c r="E9178" t="s">
        <v>31</v>
      </c>
      <c r="F9178" t="s">
        <v>26</v>
      </c>
      <c r="G9178">
        <v>893.56</v>
      </c>
      <c r="H9178">
        <v>51</v>
      </c>
      <c r="I9178" t="s">
        <v>33</v>
      </c>
      <c r="J9178" t="s">
        <v>20</v>
      </c>
      <c r="K9178" s="1" t="s">
        <v>21</v>
      </c>
      <c r="L9178">
        <v>6</v>
      </c>
      <c r="M9178" s="1" t="s">
        <v>29</v>
      </c>
      <c r="N9178">
        <v>5</v>
      </c>
      <c r="O9178">
        <v>2</v>
      </c>
      <c r="P9178" t="s">
        <v>34</v>
      </c>
      <c r="Q9178" t="s">
        <v>30</v>
      </c>
    </row>
    <row r="9179" spans="1:17" x14ac:dyDescent="0.25">
      <c r="A9179">
        <v>9178</v>
      </c>
      <c r="B9179">
        <v>47</v>
      </c>
      <c r="C9179" t="str">
        <f t="shared" si="143"/>
        <v>Adult</v>
      </c>
      <c r="D9179" t="s">
        <v>40</v>
      </c>
      <c r="E9179" t="s">
        <v>44</v>
      </c>
      <c r="F9179" t="s">
        <v>32</v>
      </c>
      <c r="G9179">
        <v>485.42</v>
      </c>
      <c r="H9179">
        <v>5</v>
      </c>
      <c r="I9179" t="s">
        <v>33</v>
      </c>
      <c r="J9179" t="s">
        <v>20</v>
      </c>
      <c r="K9179" s="1" t="s">
        <v>21</v>
      </c>
      <c r="L9179">
        <v>7</v>
      </c>
      <c r="M9179" s="1" t="s">
        <v>21</v>
      </c>
      <c r="N9179">
        <v>3</v>
      </c>
      <c r="O9179">
        <v>7</v>
      </c>
      <c r="P9179" t="s">
        <v>37</v>
      </c>
      <c r="Q9179" t="s">
        <v>39</v>
      </c>
    </row>
    <row r="9180" spans="1:17" x14ac:dyDescent="0.25">
      <c r="A9180">
        <v>9179</v>
      </c>
      <c r="B9180">
        <v>37</v>
      </c>
      <c r="C9180" t="str">
        <f t="shared" si="143"/>
        <v>Adult</v>
      </c>
      <c r="D9180" t="s">
        <v>24</v>
      </c>
      <c r="E9180" t="s">
        <v>35</v>
      </c>
      <c r="F9180" t="s">
        <v>42</v>
      </c>
      <c r="G9180">
        <v>300.39</v>
      </c>
      <c r="H9180">
        <v>32</v>
      </c>
      <c r="I9180" t="s">
        <v>27</v>
      </c>
      <c r="J9180" t="s">
        <v>38</v>
      </c>
      <c r="K9180" s="1" t="s">
        <v>21</v>
      </c>
      <c r="L9180">
        <v>7</v>
      </c>
      <c r="M9180" s="1" t="s">
        <v>21</v>
      </c>
      <c r="N9180">
        <v>1</v>
      </c>
      <c r="O9180">
        <v>4</v>
      </c>
      <c r="P9180" t="s">
        <v>34</v>
      </c>
      <c r="Q9180" t="s">
        <v>23</v>
      </c>
    </row>
    <row r="9181" spans="1:17" x14ac:dyDescent="0.25">
      <c r="A9181">
        <v>9180</v>
      </c>
      <c r="B9181">
        <v>44</v>
      </c>
      <c r="C9181" t="str">
        <f t="shared" si="143"/>
        <v>Adult</v>
      </c>
      <c r="D9181" t="s">
        <v>24</v>
      </c>
      <c r="E9181" t="s">
        <v>48</v>
      </c>
      <c r="F9181" t="s">
        <v>36</v>
      </c>
      <c r="G9181">
        <v>283.83999999999997</v>
      </c>
      <c r="H9181">
        <v>28</v>
      </c>
      <c r="I9181" t="s">
        <v>27</v>
      </c>
      <c r="J9181" t="s">
        <v>20</v>
      </c>
      <c r="K9181" s="1" t="s">
        <v>29</v>
      </c>
      <c r="L9181">
        <v>3</v>
      </c>
      <c r="M9181" s="1" t="s">
        <v>29</v>
      </c>
      <c r="N9181">
        <v>5</v>
      </c>
      <c r="O9181">
        <v>13</v>
      </c>
      <c r="P9181" t="s">
        <v>37</v>
      </c>
      <c r="Q9181" t="s">
        <v>30</v>
      </c>
    </row>
    <row r="9182" spans="1:17" x14ac:dyDescent="0.25">
      <c r="A9182">
        <v>9181</v>
      </c>
      <c r="B9182">
        <v>18</v>
      </c>
      <c r="C9182" t="str">
        <f t="shared" si="143"/>
        <v>Teenager</v>
      </c>
      <c r="D9182" t="s">
        <v>24</v>
      </c>
      <c r="E9182" t="s">
        <v>49</v>
      </c>
      <c r="F9182" t="s">
        <v>32</v>
      </c>
      <c r="G9182">
        <v>945.83</v>
      </c>
      <c r="H9182">
        <v>12</v>
      </c>
      <c r="I9182" t="s">
        <v>19</v>
      </c>
      <c r="J9182" t="s">
        <v>28</v>
      </c>
      <c r="K9182" s="1" t="s">
        <v>21</v>
      </c>
      <c r="L9182">
        <v>7</v>
      </c>
      <c r="M9182" s="1" t="s">
        <v>21</v>
      </c>
      <c r="N9182">
        <v>1</v>
      </c>
      <c r="O9182">
        <v>6</v>
      </c>
      <c r="P9182" t="s">
        <v>34</v>
      </c>
      <c r="Q9182" t="s">
        <v>23</v>
      </c>
    </row>
    <row r="9183" spans="1:17" x14ac:dyDescent="0.25">
      <c r="A9183">
        <v>9182</v>
      </c>
      <c r="B9183">
        <v>51</v>
      </c>
      <c r="C9183" t="str">
        <f t="shared" si="143"/>
        <v>Adult</v>
      </c>
      <c r="D9183" t="s">
        <v>16</v>
      </c>
      <c r="E9183" t="s">
        <v>31</v>
      </c>
      <c r="F9183" t="s">
        <v>26</v>
      </c>
      <c r="G9183">
        <v>57.57</v>
      </c>
      <c r="H9183">
        <v>14</v>
      </c>
      <c r="I9183" t="s">
        <v>19</v>
      </c>
      <c r="J9183" t="s">
        <v>47</v>
      </c>
      <c r="K9183" s="1" t="s">
        <v>29</v>
      </c>
      <c r="L9183">
        <v>3</v>
      </c>
      <c r="M9183" s="1" t="s">
        <v>21</v>
      </c>
      <c r="N9183">
        <v>5</v>
      </c>
      <c r="O9183">
        <v>13</v>
      </c>
      <c r="P9183" t="s">
        <v>22</v>
      </c>
      <c r="Q9183" t="s">
        <v>23</v>
      </c>
    </row>
    <row r="9184" spans="1:17" x14ac:dyDescent="0.25">
      <c r="A9184">
        <v>9183</v>
      </c>
      <c r="B9184">
        <v>26</v>
      </c>
      <c r="C9184" t="str">
        <f t="shared" si="143"/>
        <v>Adult</v>
      </c>
      <c r="D9184" t="s">
        <v>16</v>
      </c>
      <c r="E9184" t="s">
        <v>49</v>
      </c>
      <c r="F9184" t="s">
        <v>41</v>
      </c>
      <c r="G9184">
        <v>965.12</v>
      </c>
      <c r="H9184">
        <v>7</v>
      </c>
      <c r="I9184" t="s">
        <v>33</v>
      </c>
      <c r="J9184" t="s">
        <v>45</v>
      </c>
      <c r="K9184" s="1" t="s">
        <v>29</v>
      </c>
      <c r="L9184">
        <v>3</v>
      </c>
      <c r="M9184" s="1" t="s">
        <v>21</v>
      </c>
      <c r="N9184">
        <v>1</v>
      </c>
      <c r="O9184">
        <v>9</v>
      </c>
      <c r="P9184" t="s">
        <v>34</v>
      </c>
      <c r="Q9184" t="s">
        <v>30</v>
      </c>
    </row>
    <row r="9185" spans="1:17" x14ac:dyDescent="0.25">
      <c r="A9185">
        <v>9184</v>
      </c>
      <c r="B9185">
        <v>38</v>
      </c>
      <c r="C9185" t="str">
        <f t="shared" si="143"/>
        <v>Adult</v>
      </c>
      <c r="D9185" t="s">
        <v>16</v>
      </c>
      <c r="E9185" t="s">
        <v>35</v>
      </c>
      <c r="F9185" t="s">
        <v>26</v>
      </c>
      <c r="G9185">
        <v>496.03</v>
      </c>
      <c r="H9185">
        <v>29</v>
      </c>
      <c r="I9185" t="s">
        <v>27</v>
      </c>
      <c r="J9185" t="s">
        <v>28</v>
      </c>
      <c r="K9185" s="1" t="s">
        <v>29</v>
      </c>
      <c r="L9185">
        <v>8</v>
      </c>
      <c r="M9185" s="1" t="s">
        <v>21</v>
      </c>
      <c r="N9185">
        <v>4</v>
      </c>
      <c r="O9185">
        <v>6</v>
      </c>
      <c r="P9185" t="s">
        <v>37</v>
      </c>
      <c r="Q9185" t="s">
        <v>39</v>
      </c>
    </row>
    <row r="9186" spans="1:17" x14ac:dyDescent="0.25">
      <c r="A9186">
        <v>9185</v>
      </c>
      <c r="B9186">
        <v>28</v>
      </c>
      <c r="C9186" t="str">
        <f t="shared" si="143"/>
        <v>Adult</v>
      </c>
      <c r="D9186" t="s">
        <v>40</v>
      </c>
      <c r="E9186" t="s">
        <v>44</v>
      </c>
      <c r="F9186" t="s">
        <v>32</v>
      </c>
      <c r="G9186">
        <v>487.39</v>
      </c>
      <c r="H9186">
        <v>59</v>
      </c>
      <c r="I9186" t="s">
        <v>33</v>
      </c>
      <c r="J9186" t="s">
        <v>28</v>
      </c>
      <c r="K9186" s="1" t="s">
        <v>29</v>
      </c>
      <c r="L9186">
        <v>5</v>
      </c>
      <c r="M9186" s="1" t="s">
        <v>29</v>
      </c>
      <c r="N9186">
        <v>4</v>
      </c>
      <c r="O9186">
        <v>8</v>
      </c>
      <c r="P9186" t="s">
        <v>22</v>
      </c>
      <c r="Q9186" t="s">
        <v>30</v>
      </c>
    </row>
    <row r="9187" spans="1:17" x14ac:dyDescent="0.25">
      <c r="A9187">
        <v>9186</v>
      </c>
      <c r="B9187">
        <v>18</v>
      </c>
      <c r="C9187" t="str">
        <f t="shared" si="143"/>
        <v>Teenager</v>
      </c>
      <c r="D9187" t="s">
        <v>16</v>
      </c>
      <c r="E9187" t="s">
        <v>48</v>
      </c>
      <c r="F9187" t="s">
        <v>42</v>
      </c>
      <c r="G9187">
        <v>287.98</v>
      </c>
      <c r="H9187">
        <v>6</v>
      </c>
      <c r="I9187" t="s">
        <v>19</v>
      </c>
      <c r="J9187" t="s">
        <v>28</v>
      </c>
      <c r="K9187" s="1" t="s">
        <v>21</v>
      </c>
      <c r="L9187">
        <v>4</v>
      </c>
      <c r="M9187" s="1" t="s">
        <v>21</v>
      </c>
      <c r="N9187">
        <v>5</v>
      </c>
      <c r="O9187">
        <v>10</v>
      </c>
      <c r="P9187" t="s">
        <v>37</v>
      </c>
      <c r="Q9187" t="s">
        <v>23</v>
      </c>
    </row>
    <row r="9188" spans="1:17" x14ac:dyDescent="0.25">
      <c r="A9188">
        <v>9187</v>
      </c>
      <c r="B9188">
        <v>19</v>
      </c>
      <c r="C9188" t="str">
        <f t="shared" si="143"/>
        <v>Teenager</v>
      </c>
      <c r="D9188" t="s">
        <v>40</v>
      </c>
      <c r="E9188" t="s">
        <v>49</v>
      </c>
      <c r="F9188" t="s">
        <v>41</v>
      </c>
      <c r="G9188">
        <v>995.79</v>
      </c>
      <c r="H9188">
        <v>57</v>
      </c>
      <c r="I9188" t="s">
        <v>19</v>
      </c>
      <c r="J9188" t="s">
        <v>20</v>
      </c>
      <c r="K9188" s="1" t="s">
        <v>29</v>
      </c>
      <c r="L9188">
        <v>2</v>
      </c>
      <c r="M9188" s="1" t="s">
        <v>29</v>
      </c>
      <c r="N9188">
        <v>1</v>
      </c>
      <c r="O9188">
        <v>6</v>
      </c>
      <c r="P9188" t="s">
        <v>37</v>
      </c>
      <c r="Q9188" t="s">
        <v>39</v>
      </c>
    </row>
    <row r="9189" spans="1:17" x14ac:dyDescent="0.25">
      <c r="A9189">
        <v>9188</v>
      </c>
      <c r="B9189">
        <v>66</v>
      </c>
      <c r="C9189" t="str">
        <f t="shared" si="143"/>
        <v>Senior</v>
      </c>
      <c r="D9189" t="s">
        <v>16</v>
      </c>
      <c r="E9189" t="s">
        <v>46</v>
      </c>
      <c r="F9189" t="s">
        <v>26</v>
      </c>
      <c r="G9189">
        <v>801.48</v>
      </c>
      <c r="H9189">
        <v>4</v>
      </c>
      <c r="I9189" t="s">
        <v>33</v>
      </c>
      <c r="J9189" t="s">
        <v>28</v>
      </c>
      <c r="K9189" s="1" t="s">
        <v>29</v>
      </c>
      <c r="L9189">
        <v>3</v>
      </c>
      <c r="M9189" s="1" t="s">
        <v>21</v>
      </c>
      <c r="N9189">
        <v>3</v>
      </c>
      <c r="O9189">
        <v>6</v>
      </c>
      <c r="P9189" t="s">
        <v>37</v>
      </c>
      <c r="Q9189" t="s">
        <v>23</v>
      </c>
    </row>
    <row r="9190" spans="1:17" x14ac:dyDescent="0.25">
      <c r="A9190">
        <v>9189</v>
      </c>
      <c r="B9190">
        <v>68</v>
      </c>
      <c r="C9190" t="str">
        <f t="shared" si="143"/>
        <v>Senior</v>
      </c>
      <c r="D9190" t="s">
        <v>40</v>
      </c>
      <c r="E9190" t="s">
        <v>48</v>
      </c>
      <c r="F9190" t="s">
        <v>32</v>
      </c>
      <c r="G9190">
        <v>822.24</v>
      </c>
      <c r="H9190">
        <v>31</v>
      </c>
      <c r="I9190" t="s">
        <v>33</v>
      </c>
      <c r="J9190" t="s">
        <v>28</v>
      </c>
      <c r="K9190" s="1" t="s">
        <v>29</v>
      </c>
      <c r="L9190">
        <v>4</v>
      </c>
      <c r="M9190" s="1" t="s">
        <v>21</v>
      </c>
      <c r="N9190">
        <v>2</v>
      </c>
      <c r="O9190">
        <v>1</v>
      </c>
      <c r="P9190" t="s">
        <v>37</v>
      </c>
      <c r="Q9190" t="s">
        <v>39</v>
      </c>
    </row>
    <row r="9191" spans="1:17" x14ac:dyDescent="0.25">
      <c r="A9191">
        <v>9190</v>
      </c>
      <c r="B9191">
        <v>35</v>
      </c>
      <c r="C9191" t="str">
        <f t="shared" si="143"/>
        <v>Adult</v>
      </c>
      <c r="D9191" t="s">
        <v>24</v>
      </c>
      <c r="E9191" t="s">
        <v>17</v>
      </c>
      <c r="F9191" t="s">
        <v>43</v>
      </c>
      <c r="G9191">
        <v>330.01</v>
      </c>
      <c r="H9191">
        <v>30</v>
      </c>
      <c r="I9191" t="s">
        <v>19</v>
      </c>
      <c r="J9191" t="s">
        <v>20</v>
      </c>
      <c r="K9191" s="1" t="s">
        <v>29</v>
      </c>
      <c r="L9191">
        <v>7</v>
      </c>
      <c r="M9191" s="1" t="s">
        <v>21</v>
      </c>
      <c r="N9191">
        <v>2</v>
      </c>
      <c r="O9191">
        <v>3</v>
      </c>
      <c r="P9191" t="s">
        <v>34</v>
      </c>
      <c r="Q9191" t="s">
        <v>30</v>
      </c>
    </row>
    <row r="9192" spans="1:17" x14ac:dyDescent="0.25">
      <c r="A9192">
        <v>9191</v>
      </c>
      <c r="B9192">
        <v>66</v>
      </c>
      <c r="C9192" t="str">
        <f t="shared" si="143"/>
        <v>Senior</v>
      </c>
      <c r="D9192" t="s">
        <v>24</v>
      </c>
      <c r="E9192" t="s">
        <v>17</v>
      </c>
      <c r="F9192" t="s">
        <v>36</v>
      </c>
      <c r="G9192">
        <v>609.95000000000005</v>
      </c>
      <c r="H9192">
        <v>34</v>
      </c>
      <c r="I9192" t="s">
        <v>27</v>
      </c>
      <c r="J9192" t="s">
        <v>20</v>
      </c>
      <c r="K9192" s="1" t="s">
        <v>21</v>
      </c>
      <c r="L9192">
        <v>5</v>
      </c>
      <c r="M9192" s="1" t="s">
        <v>21</v>
      </c>
      <c r="N9192">
        <v>2</v>
      </c>
      <c r="O9192">
        <v>10</v>
      </c>
      <c r="P9192" t="s">
        <v>34</v>
      </c>
      <c r="Q9192" t="s">
        <v>23</v>
      </c>
    </row>
    <row r="9193" spans="1:17" x14ac:dyDescent="0.25">
      <c r="A9193">
        <v>9192</v>
      </c>
      <c r="B9193">
        <v>68</v>
      </c>
      <c r="C9193" t="str">
        <f t="shared" si="143"/>
        <v>Senior</v>
      </c>
      <c r="D9193" t="s">
        <v>24</v>
      </c>
      <c r="E9193" t="s">
        <v>49</v>
      </c>
      <c r="F9193" t="s">
        <v>18</v>
      </c>
      <c r="G9193">
        <v>366.88</v>
      </c>
      <c r="H9193">
        <v>30</v>
      </c>
      <c r="I9193" t="s">
        <v>27</v>
      </c>
      <c r="J9193" t="s">
        <v>38</v>
      </c>
      <c r="K9193" s="1" t="s">
        <v>21</v>
      </c>
      <c r="L9193">
        <v>3</v>
      </c>
      <c r="M9193" s="1" t="s">
        <v>29</v>
      </c>
      <c r="N9193">
        <v>2</v>
      </c>
      <c r="O9193">
        <v>1</v>
      </c>
      <c r="P9193" t="s">
        <v>22</v>
      </c>
      <c r="Q9193" t="s">
        <v>23</v>
      </c>
    </row>
    <row r="9194" spans="1:17" x14ac:dyDescent="0.25">
      <c r="A9194">
        <v>9193</v>
      </c>
      <c r="B9194">
        <v>59</v>
      </c>
      <c r="C9194" t="str">
        <f t="shared" si="143"/>
        <v>Adult</v>
      </c>
      <c r="D9194" t="s">
        <v>24</v>
      </c>
      <c r="E9194" t="s">
        <v>17</v>
      </c>
      <c r="F9194" t="s">
        <v>18</v>
      </c>
      <c r="G9194">
        <v>343.16</v>
      </c>
      <c r="H9194">
        <v>37</v>
      </c>
      <c r="I9194" t="s">
        <v>27</v>
      </c>
      <c r="J9194" t="s">
        <v>20</v>
      </c>
      <c r="K9194" s="1" t="s">
        <v>29</v>
      </c>
      <c r="L9194">
        <v>8</v>
      </c>
      <c r="M9194" s="1" t="s">
        <v>21</v>
      </c>
      <c r="N9194">
        <v>5</v>
      </c>
      <c r="O9194">
        <v>5</v>
      </c>
      <c r="P9194" t="s">
        <v>34</v>
      </c>
      <c r="Q9194" t="s">
        <v>23</v>
      </c>
    </row>
    <row r="9195" spans="1:17" x14ac:dyDescent="0.25">
      <c r="A9195">
        <v>9194</v>
      </c>
      <c r="B9195">
        <v>55</v>
      </c>
      <c r="C9195" t="str">
        <f t="shared" si="143"/>
        <v>Adult</v>
      </c>
      <c r="D9195" t="s">
        <v>24</v>
      </c>
      <c r="E9195" t="s">
        <v>48</v>
      </c>
      <c r="F9195" t="s">
        <v>36</v>
      </c>
      <c r="G9195">
        <v>241.69</v>
      </c>
      <c r="H9195">
        <v>11</v>
      </c>
      <c r="I9195" t="s">
        <v>33</v>
      </c>
      <c r="J9195" t="s">
        <v>47</v>
      </c>
      <c r="K9195" s="1" t="s">
        <v>29</v>
      </c>
      <c r="L9195">
        <v>2</v>
      </c>
      <c r="M9195" s="1" t="s">
        <v>29</v>
      </c>
      <c r="N9195">
        <v>4</v>
      </c>
      <c r="O9195">
        <v>6</v>
      </c>
      <c r="P9195" t="s">
        <v>22</v>
      </c>
      <c r="Q9195" t="s">
        <v>23</v>
      </c>
    </row>
    <row r="9196" spans="1:17" x14ac:dyDescent="0.25">
      <c r="A9196">
        <v>9195</v>
      </c>
      <c r="B9196">
        <v>53</v>
      </c>
      <c r="C9196" t="str">
        <f t="shared" si="143"/>
        <v>Adult</v>
      </c>
      <c r="D9196" t="s">
        <v>24</v>
      </c>
      <c r="E9196" t="s">
        <v>48</v>
      </c>
      <c r="F9196" t="s">
        <v>42</v>
      </c>
      <c r="G9196">
        <v>47.3</v>
      </c>
      <c r="H9196">
        <v>6</v>
      </c>
      <c r="I9196" t="s">
        <v>19</v>
      </c>
      <c r="J9196" t="s">
        <v>28</v>
      </c>
      <c r="K9196" s="1" t="s">
        <v>29</v>
      </c>
      <c r="L9196">
        <v>4</v>
      </c>
      <c r="M9196" s="1" t="s">
        <v>21</v>
      </c>
      <c r="N9196">
        <v>3</v>
      </c>
      <c r="O9196">
        <v>4</v>
      </c>
      <c r="P9196" t="s">
        <v>37</v>
      </c>
      <c r="Q9196" t="s">
        <v>23</v>
      </c>
    </row>
    <row r="9197" spans="1:17" x14ac:dyDescent="0.25">
      <c r="A9197">
        <v>9196</v>
      </c>
      <c r="B9197">
        <v>41</v>
      </c>
      <c r="C9197" t="str">
        <f t="shared" si="143"/>
        <v>Adult</v>
      </c>
      <c r="D9197" t="s">
        <v>16</v>
      </c>
      <c r="E9197" t="s">
        <v>48</v>
      </c>
      <c r="F9197" t="s">
        <v>26</v>
      </c>
      <c r="G9197">
        <v>769.66</v>
      </c>
      <c r="H9197">
        <v>58</v>
      </c>
      <c r="I9197" t="s">
        <v>27</v>
      </c>
      <c r="J9197" t="s">
        <v>45</v>
      </c>
      <c r="K9197" s="1" t="s">
        <v>29</v>
      </c>
      <c r="L9197">
        <v>8</v>
      </c>
      <c r="M9197" s="1" t="s">
        <v>21</v>
      </c>
      <c r="N9197">
        <v>4</v>
      </c>
      <c r="O9197">
        <v>12</v>
      </c>
      <c r="P9197" t="s">
        <v>34</v>
      </c>
      <c r="Q9197" t="s">
        <v>23</v>
      </c>
    </row>
    <row r="9198" spans="1:17" x14ac:dyDescent="0.25">
      <c r="A9198">
        <v>9197</v>
      </c>
      <c r="B9198">
        <v>49</v>
      </c>
      <c r="C9198" t="str">
        <f t="shared" si="143"/>
        <v>Adult</v>
      </c>
      <c r="D9198" t="s">
        <v>16</v>
      </c>
      <c r="E9198" t="s">
        <v>44</v>
      </c>
      <c r="F9198" t="s">
        <v>50</v>
      </c>
      <c r="G9198">
        <v>157.12</v>
      </c>
      <c r="H9198">
        <v>5</v>
      </c>
      <c r="I9198" t="s">
        <v>19</v>
      </c>
      <c r="J9198" t="s">
        <v>47</v>
      </c>
      <c r="K9198" s="1" t="s">
        <v>29</v>
      </c>
      <c r="L9198">
        <v>2</v>
      </c>
      <c r="M9198" s="1" t="s">
        <v>29</v>
      </c>
      <c r="N9198">
        <v>3</v>
      </c>
      <c r="O9198">
        <v>2</v>
      </c>
      <c r="P9198" t="s">
        <v>22</v>
      </c>
      <c r="Q9198" t="s">
        <v>23</v>
      </c>
    </row>
    <row r="9199" spans="1:17" x14ac:dyDescent="0.25">
      <c r="A9199">
        <v>9198</v>
      </c>
      <c r="B9199">
        <v>36</v>
      </c>
      <c r="C9199" t="str">
        <f t="shared" si="143"/>
        <v>Adult</v>
      </c>
      <c r="D9199" t="s">
        <v>40</v>
      </c>
      <c r="E9199" t="s">
        <v>49</v>
      </c>
      <c r="F9199" t="s">
        <v>32</v>
      </c>
      <c r="G9199">
        <v>494.31</v>
      </c>
      <c r="H9199">
        <v>53</v>
      </c>
      <c r="I9199" t="s">
        <v>19</v>
      </c>
      <c r="J9199" t="s">
        <v>38</v>
      </c>
      <c r="K9199" s="1" t="s">
        <v>21</v>
      </c>
      <c r="L9199">
        <v>5</v>
      </c>
      <c r="M9199" s="1" t="s">
        <v>29</v>
      </c>
      <c r="N9199">
        <v>2</v>
      </c>
      <c r="O9199">
        <v>2</v>
      </c>
      <c r="P9199" t="s">
        <v>34</v>
      </c>
      <c r="Q9199" t="s">
        <v>23</v>
      </c>
    </row>
    <row r="9200" spans="1:17" x14ac:dyDescent="0.25">
      <c r="A9200">
        <v>9199</v>
      </c>
      <c r="B9200">
        <v>40</v>
      </c>
      <c r="C9200" t="str">
        <f t="shared" si="143"/>
        <v>Adult</v>
      </c>
      <c r="D9200" t="s">
        <v>24</v>
      </c>
      <c r="E9200" t="s">
        <v>49</v>
      </c>
      <c r="F9200" t="s">
        <v>18</v>
      </c>
      <c r="G9200">
        <v>122</v>
      </c>
      <c r="H9200">
        <v>31</v>
      </c>
      <c r="I9200" t="s">
        <v>33</v>
      </c>
      <c r="J9200" t="s">
        <v>20</v>
      </c>
      <c r="K9200" s="1" t="s">
        <v>21</v>
      </c>
      <c r="L9200">
        <v>1</v>
      </c>
      <c r="M9200" s="1" t="s">
        <v>21</v>
      </c>
      <c r="N9200">
        <v>5</v>
      </c>
      <c r="O9200">
        <v>10</v>
      </c>
      <c r="P9200" t="s">
        <v>37</v>
      </c>
      <c r="Q9200" t="s">
        <v>30</v>
      </c>
    </row>
    <row r="9201" spans="1:17" x14ac:dyDescent="0.25">
      <c r="A9201">
        <v>9200</v>
      </c>
      <c r="B9201">
        <v>43</v>
      </c>
      <c r="C9201" t="str">
        <f t="shared" si="143"/>
        <v>Adult</v>
      </c>
      <c r="D9201" t="s">
        <v>24</v>
      </c>
      <c r="E9201" t="s">
        <v>46</v>
      </c>
      <c r="F9201" t="s">
        <v>41</v>
      </c>
      <c r="G9201">
        <v>144.37</v>
      </c>
      <c r="H9201">
        <v>56</v>
      </c>
      <c r="I9201" t="s">
        <v>33</v>
      </c>
      <c r="J9201" t="s">
        <v>38</v>
      </c>
      <c r="K9201" s="1" t="s">
        <v>21</v>
      </c>
      <c r="L9201">
        <v>1</v>
      </c>
      <c r="M9201" s="1" t="s">
        <v>21</v>
      </c>
      <c r="N9201">
        <v>2</v>
      </c>
      <c r="O9201">
        <v>13</v>
      </c>
      <c r="P9201" t="s">
        <v>34</v>
      </c>
      <c r="Q9201" t="s">
        <v>30</v>
      </c>
    </row>
    <row r="9202" spans="1:17" x14ac:dyDescent="0.25">
      <c r="A9202">
        <v>9201</v>
      </c>
      <c r="B9202">
        <v>43</v>
      </c>
      <c r="C9202" t="str">
        <f t="shared" si="143"/>
        <v>Adult</v>
      </c>
      <c r="D9202" t="s">
        <v>24</v>
      </c>
      <c r="E9202" t="s">
        <v>35</v>
      </c>
      <c r="F9202" t="s">
        <v>26</v>
      </c>
      <c r="G9202">
        <v>835.81</v>
      </c>
      <c r="H9202">
        <v>46</v>
      </c>
      <c r="I9202" t="s">
        <v>33</v>
      </c>
      <c r="J9202" t="s">
        <v>45</v>
      </c>
      <c r="K9202" s="1" t="s">
        <v>29</v>
      </c>
      <c r="L9202">
        <v>7</v>
      </c>
      <c r="M9202" s="1" t="s">
        <v>21</v>
      </c>
      <c r="N9202">
        <v>3</v>
      </c>
      <c r="O9202">
        <v>5</v>
      </c>
      <c r="P9202" t="s">
        <v>22</v>
      </c>
      <c r="Q9202" t="s">
        <v>39</v>
      </c>
    </row>
    <row r="9203" spans="1:17" x14ac:dyDescent="0.25">
      <c r="A9203">
        <v>9202</v>
      </c>
      <c r="B9203">
        <v>63</v>
      </c>
      <c r="C9203" t="str">
        <f t="shared" si="143"/>
        <v>Senior</v>
      </c>
      <c r="D9203" t="s">
        <v>24</v>
      </c>
      <c r="E9203" t="s">
        <v>25</v>
      </c>
      <c r="F9203" t="s">
        <v>18</v>
      </c>
      <c r="G9203">
        <v>900.83</v>
      </c>
      <c r="H9203">
        <v>59</v>
      </c>
      <c r="I9203" t="s">
        <v>27</v>
      </c>
      <c r="J9203" t="s">
        <v>20</v>
      </c>
      <c r="K9203" s="1" t="s">
        <v>29</v>
      </c>
      <c r="L9203">
        <v>1</v>
      </c>
      <c r="M9203" s="1" t="s">
        <v>21</v>
      </c>
      <c r="N9203">
        <v>4</v>
      </c>
      <c r="O9203">
        <v>11</v>
      </c>
      <c r="P9203" t="s">
        <v>37</v>
      </c>
      <c r="Q9203" t="s">
        <v>23</v>
      </c>
    </row>
    <row r="9204" spans="1:17" x14ac:dyDescent="0.25">
      <c r="A9204">
        <v>9203</v>
      </c>
      <c r="B9204">
        <v>43</v>
      </c>
      <c r="C9204" t="str">
        <f t="shared" si="143"/>
        <v>Adult</v>
      </c>
      <c r="D9204" t="s">
        <v>16</v>
      </c>
      <c r="E9204" t="s">
        <v>17</v>
      </c>
      <c r="F9204" t="s">
        <v>36</v>
      </c>
      <c r="G9204">
        <v>226.93</v>
      </c>
      <c r="H9204">
        <v>5</v>
      </c>
      <c r="I9204" t="s">
        <v>19</v>
      </c>
      <c r="J9204" t="s">
        <v>45</v>
      </c>
      <c r="K9204" s="1" t="s">
        <v>21</v>
      </c>
      <c r="L9204">
        <v>3</v>
      </c>
      <c r="M9204" s="1" t="s">
        <v>21</v>
      </c>
      <c r="N9204">
        <v>2</v>
      </c>
      <c r="O9204">
        <v>1</v>
      </c>
      <c r="P9204" t="s">
        <v>22</v>
      </c>
      <c r="Q9204" t="s">
        <v>30</v>
      </c>
    </row>
    <row r="9205" spans="1:17" x14ac:dyDescent="0.25">
      <c r="A9205">
        <v>9204</v>
      </c>
      <c r="B9205">
        <v>30</v>
      </c>
      <c r="C9205" t="str">
        <f t="shared" si="143"/>
        <v>Adult</v>
      </c>
      <c r="D9205" t="s">
        <v>40</v>
      </c>
      <c r="E9205" t="s">
        <v>35</v>
      </c>
      <c r="F9205" t="s">
        <v>26</v>
      </c>
      <c r="G9205">
        <v>82.73</v>
      </c>
      <c r="H9205">
        <v>51</v>
      </c>
      <c r="I9205" t="s">
        <v>19</v>
      </c>
      <c r="J9205" t="s">
        <v>38</v>
      </c>
      <c r="K9205" s="1" t="s">
        <v>29</v>
      </c>
      <c r="L9205">
        <v>2</v>
      </c>
      <c r="M9205" s="1" t="s">
        <v>21</v>
      </c>
      <c r="N9205">
        <v>3</v>
      </c>
      <c r="O9205">
        <v>10</v>
      </c>
      <c r="P9205" t="s">
        <v>37</v>
      </c>
      <c r="Q9205" t="s">
        <v>39</v>
      </c>
    </row>
    <row r="9206" spans="1:17" x14ac:dyDescent="0.25">
      <c r="A9206">
        <v>9205</v>
      </c>
      <c r="B9206">
        <v>28</v>
      </c>
      <c r="C9206" t="str">
        <f t="shared" si="143"/>
        <v>Adult</v>
      </c>
      <c r="D9206" t="s">
        <v>40</v>
      </c>
      <c r="E9206" t="s">
        <v>49</v>
      </c>
      <c r="F9206" t="s">
        <v>42</v>
      </c>
      <c r="G9206">
        <v>944.5</v>
      </c>
      <c r="H9206">
        <v>5</v>
      </c>
      <c r="I9206" t="s">
        <v>33</v>
      </c>
      <c r="J9206" t="s">
        <v>47</v>
      </c>
      <c r="K9206" s="1" t="s">
        <v>21</v>
      </c>
      <c r="L9206">
        <v>7</v>
      </c>
      <c r="M9206" s="1" t="s">
        <v>29</v>
      </c>
      <c r="N9206">
        <v>1</v>
      </c>
      <c r="O9206">
        <v>2</v>
      </c>
      <c r="P9206" t="s">
        <v>22</v>
      </c>
      <c r="Q9206" t="s">
        <v>39</v>
      </c>
    </row>
    <row r="9207" spans="1:17" x14ac:dyDescent="0.25">
      <c r="A9207">
        <v>9206</v>
      </c>
      <c r="B9207">
        <v>18</v>
      </c>
      <c r="C9207" t="str">
        <f t="shared" si="143"/>
        <v>Teenager</v>
      </c>
      <c r="D9207" t="s">
        <v>24</v>
      </c>
      <c r="E9207" t="s">
        <v>17</v>
      </c>
      <c r="F9207" t="s">
        <v>26</v>
      </c>
      <c r="G9207">
        <v>317.47000000000003</v>
      </c>
      <c r="H9207">
        <v>12</v>
      </c>
      <c r="I9207" t="s">
        <v>19</v>
      </c>
      <c r="J9207" t="s">
        <v>28</v>
      </c>
      <c r="K9207" s="1" t="s">
        <v>29</v>
      </c>
      <c r="L9207">
        <v>5</v>
      </c>
      <c r="M9207" s="1" t="s">
        <v>21</v>
      </c>
      <c r="N9207">
        <v>4</v>
      </c>
      <c r="O9207">
        <v>11</v>
      </c>
      <c r="P9207" t="s">
        <v>37</v>
      </c>
      <c r="Q9207" t="s">
        <v>39</v>
      </c>
    </row>
    <row r="9208" spans="1:17" x14ac:dyDescent="0.25">
      <c r="A9208">
        <v>9207</v>
      </c>
      <c r="B9208">
        <v>35</v>
      </c>
      <c r="C9208" t="str">
        <f t="shared" si="143"/>
        <v>Adult</v>
      </c>
      <c r="D9208" t="s">
        <v>40</v>
      </c>
      <c r="E9208" t="s">
        <v>49</v>
      </c>
      <c r="F9208" t="s">
        <v>43</v>
      </c>
      <c r="G9208">
        <v>498.8</v>
      </c>
      <c r="H9208">
        <v>6</v>
      </c>
      <c r="I9208" t="s">
        <v>27</v>
      </c>
      <c r="J9208" t="s">
        <v>20</v>
      </c>
      <c r="K9208" s="1" t="s">
        <v>29</v>
      </c>
      <c r="L9208">
        <v>1</v>
      </c>
      <c r="M9208" s="1" t="s">
        <v>29</v>
      </c>
      <c r="N9208">
        <v>3</v>
      </c>
      <c r="O9208">
        <v>8</v>
      </c>
      <c r="P9208" t="s">
        <v>34</v>
      </c>
      <c r="Q9208" t="s">
        <v>39</v>
      </c>
    </row>
    <row r="9209" spans="1:17" x14ac:dyDescent="0.25">
      <c r="A9209">
        <v>9208</v>
      </c>
      <c r="B9209">
        <v>20</v>
      </c>
      <c r="C9209" t="str">
        <f t="shared" si="143"/>
        <v>Adult</v>
      </c>
      <c r="D9209" t="s">
        <v>40</v>
      </c>
      <c r="E9209" t="s">
        <v>35</v>
      </c>
      <c r="F9209" t="s">
        <v>18</v>
      </c>
      <c r="G9209">
        <v>201.58</v>
      </c>
      <c r="H9209">
        <v>14</v>
      </c>
      <c r="I9209" t="s">
        <v>33</v>
      </c>
      <c r="J9209" t="s">
        <v>47</v>
      </c>
      <c r="K9209" s="1" t="s">
        <v>29</v>
      </c>
      <c r="L9209">
        <v>3</v>
      </c>
      <c r="M9209" s="1" t="s">
        <v>21</v>
      </c>
      <c r="N9209">
        <v>3</v>
      </c>
      <c r="O9209">
        <v>3</v>
      </c>
      <c r="P9209" t="s">
        <v>37</v>
      </c>
      <c r="Q9209" t="s">
        <v>23</v>
      </c>
    </row>
    <row r="9210" spans="1:17" x14ac:dyDescent="0.25">
      <c r="A9210">
        <v>9209</v>
      </c>
      <c r="B9210">
        <v>61</v>
      </c>
      <c r="C9210" t="str">
        <f t="shared" si="143"/>
        <v>Senior</v>
      </c>
      <c r="D9210" t="s">
        <v>40</v>
      </c>
      <c r="E9210" t="s">
        <v>44</v>
      </c>
      <c r="F9210" t="s">
        <v>41</v>
      </c>
      <c r="G9210">
        <v>626.02</v>
      </c>
      <c r="H9210">
        <v>32</v>
      </c>
      <c r="I9210" t="s">
        <v>19</v>
      </c>
      <c r="J9210" t="s">
        <v>20</v>
      </c>
      <c r="K9210" s="1" t="s">
        <v>21</v>
      </c>
      <c r="L9210">
        <v>6</v>
      </c>
      <c r="M9210" s="1" t="s">
        <v>29</v>
      </c>
      <c r="N9210">
        <v>1</v>
      </c>
      <c r="O9210">
        <v>13</v>
      </c>
      <c r="P9210" t="s">
        <v>37</v>
      </c>
      <c r="Q9210" t="s">
        <v>39</v>
      </c>
    </row>
    <row r="9211" spans="1:17" x14ac:dyDescent="0.25">
      <c r="A9211">
        <v>9210</v>
      </c>
      <c r="B9211">
        <v>55</v>
      </c>
      <c r="C9211" t="str">
        <f t="shared" si="143"/>
        <v>Adult</v>
      </c>
      <c r="D9211" t="s">
        <v>16</v>
      </c>
      <c r="E9211" t="s">
        <v>31</v>
      </c>
      <c r="F9211" t="s">
        <v>42</v>
      </c>
      <c r="G9211">
        <v>802.66</v>
      </c>
      <c r="H9211">
        <v>32</v>
      </c>
      <c r="I9211" t="s">
        <v>33</v>
      </c>
      <c r="J9211" t="s">
        <v>45</v>
      </c>
      <c r="K9211" s="1" t="s">
        <v>29</v>
      </c>
      <c r="L9211">
        <v>2</v>
      </c>
      <c r="M9211" s="1" t="s">
        <v>29</v>
      </c>
      <c r="N9211">
        <v>5</v>
      </c>
      <c r="O9211">
        <v>4</v>
      </c>
      <c r="P9211" t="s">
        <v>34</v>
      </c>
      <c r="Q9211" t="s">
        <v>23</v>
      </c>
    </row>
    <row r="9212" spans="1:17" x14ac:dyDescent="0.25">
      <c r="A9212">
        <v>9211</v>
      </c>
      <c r="B9212">
        <v>19</v>
      </c>
      <c r="C9212" t="str">
        <f t="shared" si="143"/>
        <v>Teenager</v>
      </c>
      <c r="D9212" t="s">
        <v>24</v>
      </c>
      <c r="E9212" t="s">
        <v>48</v>
      </c>
      <c r="F9212" t="s">
        <v>43</v>
      </c>
      <c r="G9212">
        <v>926.14</v>
      </c>
      <c r="H9212">
        <v>47</v>
      </c>
      <c r="I9212" t="s">
        <v>27</v>
      </c>
      <c r="J9212" t="s">
        <v>28</v>
      </c>
      <c r="K9212" s="1" t="s">
        <v>29</v>
      </c>
      <c r="L9212">
        <v>4</v>
      </c>
      <c r="M9212" s="1" t="s">
        <v>21</v>
      </c>
      <c r="N9212">
        <v>2</v>
      </c>
      <c r="O9212">
        <v>1</v>
      </c>
      <c r="P9212" t="s">
        <v>22</v>
      </c>
      <c r="Q9212" t="s">
        <v>39</v>
      </c>
    </row>
    <row r="9213" spans="1:17" x14ac:dyDescent="0.25">
      <c r="A9213">
        <v>9212</v>
      </c>
      <c r="B9213">
        <v>59</v>
      </c>
      <c r="C9213" t="str">
        <f t="shared" si="143"/>
        <v>Adult</v>
      </c>
      <c r="D9213" t="s">
        <v>24</v>
      </c>
      <c r="E9213" t="s">
        <v>46</v>
      </c>
      <c r="F9213" t="s">
        <v>41</v>
      </c>
      <c r="G9213">
        <v>423.87</v>
      </c>
      <c r="H9213">
        <v>37</v>
      </c>
      <c r="I9213" t="s">
        <v>19</v>
      </c>
      <c r="J9213" t="s">
        <v>45</v>
      </c>
      <c r="K9213" s="1" t="s">
        <v>21</v>
      </c>
      <c r="L9213">
        <v>6</v>
      </c>
      <c r="M9213" s="1" t="s">
        <v>29</v>
      </c>
      <c r="N9213">
        <v>3</v>
      </c>
      <c r="O9213">
        <v>10</v>
      </c>
      <c r="P9213" t="s">
        <v>22</v>
      </c>
      <c r="Q9213" t="s">
        <v>39</v>
      </c>
    </row>
    <row r="9214" spans="1:17" x14ac:dyDescent="0.25">
      <c r="A9214">
        <v>9213</v>
      </c>
      <c r="B9214">
        <v>29</v>
      </c>
      <c r="C9214" t="str">
        <f t="shared" si="143"/>
        <v>Adult</v>
      </c>
      <c r="D9214" t="s">
        <v>24</v>
      </c>
      <c r="E9214" t="s">
        <v>49</v>
      </c>
      <c r="F9214" t="s">
        <v>50</v>
      </c>
      <c r="G9214">
        <v>723.15</v>
      </c>
      <c r="H9214">
        <v>27</v>
      </c>
      <c r="I9214" t="s">
        <v>27</v>
      </c>
      <c r="J9214" t="s">
        <v>20</v>
      </c>
      <c r="K9214" s="1" t="s">
        <v>29</v>
      </c>
      <c r="L9214">
        <v>8</v>
      </c>
      <c r="M9214" s="1" t="s">
        <v>29</v>
      </c>
      <c r="N9214">
        <v>5</v>
      </c>
      <c r="O9214">
        <v>3</v>
      </c>
      <c r="P9214" t="s">
        <v>22</v>
      </c>
      <c r="Q9214" t="s">
        <v>39</v>
      </c>
    </row>
    <row r="9215" spans="1:17" x14ac:dyDescent="0.25">
      <c r="A9215">
        <v>9214</v>
      </c>
      <c r="B9215">
        <v>48</v>
      </c>
      <c r="C9215" t="str">
        <f t="shared" si="143"/>
        <v>Adult</v>
      </c>
      <c r="D9215" t="s">
        <v>24</v>
      </c>
      <c r="E9215" t="s">
        <v>17</v>
      </c>
      <c r="F9215" t="s">
        <v>36</v>
      </c>
      <c r="G9215">
        <v>886.57</v>
      </c>
      <c r="H9215">
        <v>17</v>
      </c>
      <c r="I9215" t="s">
        <v>27</v>
      </c>
      <c r="J9215" t="s">
        <v>38</v>
      </c>
      <c r="K9215" s="1" t="s">
        <v>21</v>
      </c>
      <c r="L9215">
        <v>2</v>
      </c>
      <c r="M9215" s="1" t="s">
        <v>21</v>
      </c>
      <c r="N9215">
        <v>3</v>
      </c>
      <c r="O9215">
        <v>2</v>
      </c>
      <c r="P9215" t="s">
        <v>37</v>
      </c>
      <c r="Q9215" t="s">
        <v>23</v>
      </c>
    </row>
    <row r="9216" spans="1:17" x14ac:dyDescent="0.25">
      <c r="A9216">
        <v>9215</v>
      </c>
      <c r="B9216">
        <v>45</v>
      </c>
      <c r="C9216" t="str">
        <f t="shared" si="143"/>
        <v>Adult</v>
      </c>
      <c r="D9216" t="s">
        <v>40</v>
      </c>
      <c r="E9216" t="s">
        <v>17</v>
      </c>
      <c r="F9216" t="s">
        <v>32</v>
      </c>
      <c r="G9216">
        <v>902.29</v>
      </c>
      <c r="H9216">
        <v>19</v>
      </c>
      <c r="I9216" t="s">
        <v>19</v>
      </c>
      <c r="J9216" t="s">
        <v>28</v>
      </c>
      <c r="K9216" s="1" t="s">
        <v>29</v>
      </c>
      <c r="L9216">
        <v>3</v>
      </c>
      <c r="M9216" s="1" t="s">
        <v>29</v>
      </c>
      <c r="N9216">
        <v>2</v>
      </c>
      <c r="O9216">
        <v>5</v>
      </c>
      <c r="P9216" t="s">
        <v>22</v>
      </c>
      <c r="Q9216" t="s">
        <v>30</v>
      </c>
    </row>
    <row r="9217" spans="1:17" x14ac:dyDescent="0.25">
      <c r="A9217">
        <v>9216</v>
      </c>
      <c r="B9217">
        <v>39</v>
      </c>
      <c r="C9217" t="str">
        <f t="shared" si="143"/>
        <v>Adult</v>
      </c>
      <c r="D9217" t="s">
        <v>16</v>
      </c>
      <c r="E9217" t="s">
        <v>25</v>
      </c>
      <c r="F9217" t="s">
        <v>41</v>
      </c>
      <c r="G9217">
        <v>409.92</v>
      </c>
      <c r="H9217">
        <v>39</v>
      </c>
      <c r="I9217" t="s">
        <v>33</v>
      </c>
      <c r="J9217" t="s">
        <v>28</v>
      </c>
      <c r="K9217" s="1" t="s">
        <v>21</v>
      </c>
      <c r="L9217">
        <v>6</v>
      </c>
      <c r="M9217" s="1" t="s">
        <v>29</v>
      </c>
      <c r="N9217">
        <v>4</v>
      </c>
      <c r="O9217">
        <v>2</v>
      </c>
      <c r="P9217" t="s">
        <v>22</v>
      </c>
      <c r="Q9217" t="s">
        <v>39</v>
      </c>
    </row>
    <row r="9218" spans="1:17" x14ac:dyDescent="0.25">
      <c r="A9218">
        <v>9217</v>
      </c>
      <c r="B9218">
        <v>23</v>
      </c>
      <c r="C9218" t="str">
        <f t="shared" si="143"/>
        <v>Adult</v>
      </c>
      <c r="D9218" t="s">
        <v>40</v>
      </c>
      <c r="E9218" t="s">
        <v>46</v>
      </c>
      <c r="F9218" t="s">
        <v>32</v>
      </c>
      <c r="G9218">
        <v>188.62</v>
      </c>
      <c r="H9218">
        <v>50</v>
      </c>
      <c r="I9218" t="s">
        <v>27</v>
      </c>
      <c r="J9218" t="s">
        <v>20</v>
      </c>
      <c r="K9218" s="1" t="s">
        <v>21</v>
      </c>
      <c r="L9218">
        <v>7</v>
      </c>
      <c r="M9218" s="1" t="s">
        <v>21</v>
      </c>
      <c r="N9218">
        <v>3</v>
      </c>
      <c r="O9218">
        <v>2</v>
      </c>
      <c r="P9218" t="s">
        <v>34</v>
      </c>
      <c r="Q9218" t="s">
        <v>23</v>
      </c>
    </row>
    <row r="9219" spans="1:17" x14ac:dyDescent="0.25">
      <c r="A9219">
        <v>9218</v>
      </c>
      <c r="B9219">
        <v>64</v>
      </c>
      <c r="C9219" t="str">
        <f t="shared" ref="C9219:C9282" si="144">IF(B9219&gt;=60,"Senior",IF(B9219&gt;=20,"Adult","Teenager"))</f>
        <v>Senior</v>
      </c>
      <c r="D9219" t="s">
        <v>16</v>
      </c>
      <c r="E9219" t="s">
        <v>49</v>
      </c>
      <c r="F9219" t="s">
        <v>32</v>
      </c>
      <c r="G9219">
        <v>562.98</v>
      </c>
      <c r="H9219">
        <v>55</v>
      </c>
      <c r="I9219" t="s">
        <v>33</v>
      </c>
      <c r="J9219" t="s">
        <v>45</v>
      </c>
      <c r="K9219" s="1" t="s">
        <v>29</v>
      </c>
      <c r="L9219">
        <v>2</v>
      </c>
      <c r="M9219" s="1" t="s">
        <v>29</v>
      </c>
      <c r="N9219">
        <v>4</v>
      </c>
      <c r="O9219">
        <v>11</v>
      </c>
      <c r="P9219" t="s">
        <v>37</v>
      </c>
      <c r="Q9219" t="s">
        <v>39</v>
      </c>
    </row>
    <row r="9220" spans="1:17" x14ac:dyDescent="0.25">
      <c r="A9220">
        <v>9219</v>
      </c>
      <c r="B9220">
        <v>47</v>
      </c>
      <c r="C9220" t="str">
        <f t="shared" si="144"/>
        <v>Adult</v>
      </c>
      <c r="D9220" t="s">
        <v>16</v>
      </c>
      <c r="E9220" t="s">
        <v>48</v>
      </c>
      <c r="F9220" t="s">
        <v>43</v>
      </c>
      <c r="G9220">
        <v>915.94</v>
      </c>
      <c r="H9220">
        <v>35</v>
      </c>
      <c r="I9220" t="s">
        <v>19</v>
      </c>
      <c r="J9220" t="s">
        <v>47</v>
      </c>
      <c r="K9220" s="1" t="s">
        <v>21</v>
      </c>
      <c r="L9220">
        <v>1</v>
      </c>
      <c r="M9220" s="1" t="s">
        <v>29</v>
      </c>
      <c r="N9220">
        <v>5</v>
      </c>
      <c r="O9220">
        <v>3</v>
      </c>
      <c r="P9220" t="s">
        <v>37</v>
      </c>
      <c r="Q9220" t="s">
        <v>23</v>
      </c>
    </row>
    <row r="9221" spans="1:17" x14ac:dyDescent="0.25">
      <c r="A9221">
        <v>9220</v>
      </c>
      <c r="B9221">
        <v>29</v>
      </c>
      <c r="C9221" t="str">
        <f t="shared" si="144"/>
        <v>Adult</v>
      </c>
      <c r="D9221" t="s">
        <v>16</v>
      </c>
      <c r="E9221" t="s">
        <v>17</v>
      </c>
      <c r="F9221" t="s">
        <v>32</v>
      </c>
      <c r="G9221">
        <v>229.62</v>
      </c>
      <c r="H9221">
        <v>9</v>
      </c>
      <c r="I9221" t="s">
        <v>27</v>
      </c>
      <c r="J9221" t="s">
        <v>38</v>
      </c>
      <c r="K9221" s="1" t="s">
        <v>29</v>
      </c>
      <c r="L9221">
        <v>4</v>
      </c>
      <c r="M9221" s="1" t="s">
        <v>29</v>
      </c>
      <c r="N9221">
        <v>5</v>
      </c>
      <c r="O9221">
        <v>13</v>
      </c>
      <c r="P9221" t="s">
        <v>34</v>
      </c>
      <c r="Q9221" t="s">
        <v>30</v>
      </c>
    </row>
    <row r="9222" spans="1:17" x14ac:dyDescent="0.25">
      <c r="A9222">
        <v>9221</v>
      </c>
      <c r="B9222">
        <v>37</v>
      </c>
      <c r="C9222" t="str">
        <f t="shared" si="144"/>
        <v>Adult</v>
      </c>
      <c r="D9222" t="s">
        <v>24</v>
      </c>
      <c r="E9222" t="s">
        <v>17</v>
      </c>
      <c r="F9222" t="s">
        <v>42</v>
      </c>
      <c r="G9222">
        <v>318.93</v>
      </c>
      <c r="H9222">
        <v>35</v>
      </c>
      <c r="I9222" t="s">
        <v>33</v>
      </c>
      <c r="J9222" t="s">
        <v>28</v>
      </c>
      <c r="K9222" s="1" t="s">
        <v>21</v>
      </c>
      <c r="L9222">
        <v>6</v>
      </c>
      <c r="M9222" s="1" t="s">
        <v>29</v>
      </c>
      <c r="N9222">
        <v>4</v>
      </c>
      <c r="O9222">
        <v>13</v>
      </c>
      <c r="P9222" t="s">
        <v>34</v>
      </c>
      <c r="Q9222" t="s">
        <v>39</v>
      </c>
    </row>
    <row r="9223" spans="1:17" x14ac:dyDescent="0.25">
      <c r="A9223">
        <v>9222</v>
      </c>
      <c r="B9223">
        <v>28</v>
      </c>
      <c r="C9223" t="str">
        <f t="shared" si="144"/>
        <v>Adult</v>
      </c>
      <c r="D9223" t="s">
        <v>16</v>
      </c>
      <c r="E9223" t="s">
        <v>25</v>
      </c>
      <c r="F9223" t="s">
        <v>32</v>
      </c>
      <c r="G9223">
        <v>805.22</v>
      </c>
      <c r="H9223">
        <v>58</v>
      </c>
      <c r="I9223" t="s">
        <v>19</v>
      </c>
      <c r="J9223" t="s">
        <v>38</v>
      </c>
      <c r="K9223" s="1" t="s">
        <v>21</v>
      </c>
      <c r="L9223">
        <v>2</v>
      </c>
      <c r="M9223" s="1" t="s">
        <v>21</v>
      </c>
      <c r="N9223">
        <v>1</v>
      </c>
      <c r="O9223">
        <v>13</v>
      </c>
      <c r="P9223" t="s">
        <v>34</v>
      </c>
      <c r="Q9223" t="s">
        <v>23</v>
      </c>
    </row>
    <row r="9224" spans="1:17" x14ac:dyDescent="0.25">
      <c r="A9224">
        <v>9223</v>
      </c>
      <c r="B9224">
        <v>51</v>
      </c>
      <c r="C9224" t="str">
        <f t="shared" si="144"/>
        <v>Adult</v>
      </c>
      <c r="D9224" t="s">
        <v>40</v>
      </c>
      <c r="E9224" t="s">
        <v>25</v>
      </c>
      <c r="F9224" t="s">
        <v>36</v>
      </c>
      <c r="G9224">
        <v>494.33</v>
      </c>
      <c r="H9224">
        <v>20</v>
      </c>
      <c r="I9224" t="s">
        <v>19</v>
      </c>
      <c r="J9224" t="s">
        <v>20</v>
      </c>
      <c r="K9224" s="1" t="s">
        <v>29</v>
      </c>
      <c r="L9224">
        <v>8</v>
      </c>
      <c r="M9224" s="1" t="s">
        <v>21</v>
      </c>
      <c r="N9224">
        <v>1</v>
      </c>
      <c r="O9224">
        <v>7</v>
      </c>
      <c r="P9224" t="s">
        <v>34</v>
      </c>
      <c r="Q9224" t="s">
        <v>23</v>
      </c>
    </row>
    <row r="9225" spans="1:17" x14ac:dyDescent="0.25">
      <c r="A9225">
        <v>9224</v>
      </c>
      <c r="B9225">
        <v>35</v>
      </c>
      <c r="C9225" t="str">
        <f t="shared" si="144"/>
        <v>Adult</v>
      </c>
      <c r="D9225" t="s">
        <v>24</v>
      </c>
      <c r="E9225" t="s">
        <v>44</v>
      </c>
      <c r="F9225" t="s">
        <v>26</v>
      </c>
      <c r="G9225">
        <v>94.71</v>
      </c>
      <c r="H9225">
        <v>2</v>
      </c>
      <c r="I9225" t="s">
        <v>33</v>
      </c>
      <c r="J9225" t="s">
        <v>38</v>
      </c>
      <c r="K9225" s="1" t="s">
        <v>21</v>
      </c>
      <c r="L9225">
        <v>8</v>
      </c>
      <c r="M9225" s="1" t="s">
        <v>29</v>
      </c>
      <c r="N9225">
        <v>3</v>
      </c>
      <c r="O9225">
        <v>1</v>
      </c>
      <c r="P9225" t="s">
        <v>34</v>
      </c>
      <c r="Q9225" t="s">
        <v>23</v>
      </c>
    </row>
    <row r="9226" spans="1:17" x14ac:dyDescent="0.25">
      <c r="A9226">
        <v>9225</v>
      </c>
      <c r="B9226">
        <v>20</v>
      </c>
      <c r="C9226" t="str">
        <f t="shared" si="144"/>
        <v>Adult</v>
      </c>
      <c r="D9226" t="s">
        <v>24</v>
      </c>
      <c r="E9226" t="s">
        <v>46</v>
      </c>
      <c r="F9226" t="s">
        <v>41</v>
      </c>
      <c r="G9226">
        <v>446.23</v>
      </c>
      <c r="H9226">
        <v>40</v>
      </c>
      <c r="I9226" t="s">
        <v>33</v>
      </c>
      <c r="J9226" t="s">
        <v>20</v>
      </c>
      <c r="K9226" s="1" t="s">
        <v>21</v>
      </c>
      <c r="L9226">
        <v>5</v>
      </c>
      <c r="M9226" s="1" t="s">
        <v>21</v>
      </c>
      <c r="N9226">
        <v>5</v>
      </c>
      <c r="O9226">
        <v>12</v>
      </c>
      <c r="P9226" t="s">
        <v>37</v>
      </c>
      <c r="Q9226" t="s">
        <v>30</v>
      </c>
    </row>
    <row r="9227" spans="1:17" x14ac:dyDescent="0.25">
      <c r="A9227">
        <v>9226</v>
      </c>
      <c r="B9227">
        <v>55</v>
      </c>
      <c r="C9227" t="str">
        <f t="shared" si="144"/>
        <v>Adult</v>
      </c>
      <c r="D9227" t="s">
        <v>16</v>
      </c>
      <c r="E9227" t="s">
        <v>48</v>
      </c>
      <c r="F9227" t="s">
        <v>18</v>
      </c>
      <c r="G9227">
        <v>865.17</v>
      </c>
      <c r="H9227">
        <v>19</v>
      </c>
      <c r="I9227" t="s">
        <v>33</v>
      </c>
      <c r="J9227" t="s">
        <v>38</v>
      </c>
      <c r="K9227" s="1" t="s">
        <v>29</v>
      </c>
      <c r="L9227">
        <v>8</v>
      </c>
      <c r="M9227" s="1" t="s">
        <v>29</v>
      </c>
      <c r="N9227">
        <v>5</v>
      </c>
      <c r="O9227">
        <v>4</v>
      </c>
      <c r="P9227" t="s">
        <v>37</v>
      </c>
      <c r="Q9227" t="s">
        <v>23</v>
      </c>
    </row>
    <row r="9228" spans="1:17" x14ac:dyDescent="0.25">
      <c r="A9228">
        <v>9227</v>
      </c>
      <c r="B9228">
        <v>67</v>
      </c>
      <c r="C9228" t="str">
        <f t="shared" si="144"/>
        <v>Senior</v>
      </c>
      <c r="D9228" t="s">
        <v>24</v>
      </c>
      <c r="E9228" t="s">
        <v>48</v>
      </c>
      <c r="F9228" t="s">
        <v>18</v>
      </c>
      <c r="G9228">
        <v>141.88</v>
      </c>
      <c r="H9228">
        <v>29</v>
      </c>
      <c r="I9228" t="s">
        <v>19</v>
      </c>
      <c r="J9228" t="s">
        <v>45</v>
      </c>
      <c r="K9228" s="1" t="s">
        <v>21</v>
      </c>
      <c r="L9228">
        <v>9</v>
      </c>
      <c r="M9228" s="1" t="s">
        <v>29</v>
      </c>
      <c r="N9228">
        <v>4</v>
      </c>
      <c r="O9228">
        <v>2</v>
      </c>
      <c r="P9228" t="s">
        <v>34</v>
      </c>
      <c r="Q9228" t="s">
        <v>23</v>
      </c>
    </row>
    <row r="9229" spans="1:17" x14ac:dyDescent="0.25">
      <c r="A9229">
        <v>9228</v>
      </c>
      <c r="B9229">
        <v>60</v>
      </c>
      <c r="C9229" t="str">
        <f t="shared" si="144"/>
        <v>Senior</v>
      </c>
      <c r="D9229" t="s">
        <v>16</v>
      </c>
      <c r="E9229" t="s">
        <v>25</v>
      </c>
      <c r="F9229" t="s">
        <v>50</v>
      </c>
      <c r="G9229">
        <v>271.87</v>
      </c>
      <c r="H9229">
        <v>49</v>
      </c>
      <c r="I9229" t="s">
        <v>33</v>
      </c>
      <c r="J9229" t="s">
        <v>47</v>
      </c>
      <c r="K9229" s="1" t="s">
        <v>21</v>
      </c>
      <c r="L9229">
        <v>7</v>
      </c>
      <c r="M9229" s="1" t="s">
        <v>21</v>
      </c>
      <c r="N9229">
        <v>3</v>
      </c>
      <c r="O9229">
        <v>1</v>
      </c>
      <c r="P9229" t="s">
        <v>34</v>
      </c>
      <c r="Q9229" t="s">
        <v>23</v>
      </c>
    </row>
    <row r="9230" spans="1:17" x14ac:dyDescent="0.25">
      <c r="A9230">
        <v>9229</v>
      </c>
      <c r="B9230">
        <v>41</v>
      </c>
      <c r="C9230" t="str">
        <f t="shared" si="144"/>
        <v>Adult</v>
      </c>
      <c r="D9230" t="s">
        <v>24</v>
      </c>
      <c r="E9230" t="s">
        <v>49</v>
      </c>
      <c r="F9230" t="s">
        <v>41</v>
      </c>
      <c r="G9230">
        <v>739.43</v>
      </c>
      <c r="H9230">
        <v>32</v>
      </c>
      <c r="I9230" t="s">
        <v>33</v>
      </c>
      <c r="J9230" t="s">
        <v>38</v>
      </c>
      <c r="K9230" s="1" t="s">
        <v>29</v>
      </c>
      <c r="L9230">
        <v>8</v>
      </c>
      <c r="M9230" s="1" t="s">
        <v>29</v>
      </c>
      <c r="N9230">
        <v>3</v>
      </c>
      <c r="O9230">
        <v>3</v>
      </c>
      <c r="P9230" t="s">
        <v>22</v>
      </c>
      <c r="Q9230" t="s">
        <v>23</v>
      </c>
    </row>
    <row r="9231" spans="1:17" x14ac:dyDescent="0.25">
      <c r="A9231">
        <v>9230</v>
      </c>
      <c r="B9231">
        <v>28</v>
      </c>
      <c r="C9231" t="str">
        <f t="shared" si="144"/>
        <v>Adult</v>
      </c>
      <c r="D9231" t="s">
        <v>24</v>
      </c>
      <c r="E9231" t="s">
        <v>25</v>
      </c>
      <c r="F9231" t="s">
        <v>42</v>
      </c>
      <c r="G9231">
        <v>839.52</v>
      </c>
      <c r="H9231">
        <v>24</v>
      </c>
      <c r="I9231" t="s">
        <v>27</v>
      </c>
      <c r="J9231" t="s">
        <v>28</v>
      </c>
      <c r="K9231" s="1" t="s">
        <v>21</v>
      </c>
      <c r="L9231">
        <v>1</v>
      </c>
      <c r="M9231" s="1" t="s">
        <v>29</v>
      </c>
      <c r="N9231">
        <v>4</v>
      </c>
      <c r="O9231">
        <v>11</v>
      </c>
      <c r="P9231" t="s">
        <v>37</v>
      </c>
      <c r="Q9231" t="s">
        <v>23</v>
      </c>
    </row>
    <row r="9232" spans="1:17" x14ac:dyDescent="0.25">
      <c r="A9232">
        <v>9231</v>
      </c>
      <c r="B9232">
        <v>68</v>
      </c>
      <c r="C9232" t="str">
        <f t="shared" si="144"/>
        <v>Senior</v>
      </c>
      <c r="D9232" t="s">
        <v>16</v>
      </c>
      <c r="E9232" t="s">
        <v>35</v>
      </c>
      <c r="F9232" t="s">
        <v>18</v>
      </c>
      <c r="G9232">
        <v>519.29999999999995</v>
      </c>
      <c r="H9232">
        <v>47</v>
      </c>
      <c r="I9232" t="s">
        <v>27</v>
      </c>
      <c r="J9232" t="s">
        <v>38</v>
      </c>
      <c r="K9232" s="1" t="s">
        <v>21</v>
      </c>
      <c r="L9232">
        <v>9</v>
      </c>
      <c r="M9232" s="1" t="s">
        <v>29</v>
      </c>
      <c r="N9232">
        <v>5</v>
      </c>
      <c r="O9232">
        <v>11</v>
      </c>
      <c r="P9232" t="s">
        <v>22</v>
      </c>
      <c r="Q9232" t="s">
        <v>39</v>
      </c>
    </row>
    <row r="9233" spans="1:17" x14ac:dyDescent="0.25">
      <c r="A9233">
        <v>9232</v>
      </c>
      <c r="B9233">
        <v>53</v>
      </c>
      <c r="C9233" t="str">
        <f t="shared" si="144"/>
        <v>Adult</v>
      </c>
      <c r="D9233" t="s">
        <v>40</v>
      </c>
      <c r="E9233" t="s">
        <v>25</v>
      </c>
      <c r="F9233" t="s">
        <v>26</v>
      </c>
      <c r="G9233">
        <v>897.18</v>
      </c>
      <c r="H9233">
        <v>19</v>
      </c>
      <c r="I9233" t="s">
        <v>33</v>
      </c>
      <c r="J9233" t="s">
        <v>20</v>
      </c>
      <c r="K9233" s="1" t="s">
        <v>29</v>
      </c>
      <c r="L9233">
        <v>9</v>
      </c>
      <c r="M9233" s="1" t="s">
        <v>29</v>
      </c>
      <c r="N9233">
        <v>1</v>
      </c>
      <c r="O9233">
        <v>11</v>
      </c>
      <c r="P9233" t="s">
        <v>22</v>
      </c>
      <c r="Q9233" t="s">
        <v>23</v>
      </c>
    </row>
    <row r="9234" spans="1:17" x14ac:dyDescent="0.25">
      <c r="A9234">
        <v>9233</v>
      </c>
      <c r="B9234">
        <v>68</v>
      </c>
      <c r="C9234" t="str">
        <f t="shared" si="144"/>
        <v>Senior</v>
      </c>
      <c r="D9234" t="s">
        <v>24</v>
      </c>
      <c r="E9234" t="s">
        <v>31</v>
      </c>
      <c r="F9234" t="s">
        <v>42</v>
      </c>
      <c r="G9234">
        <v>997.13</v>
      </c>
      <c r="H9234">
        <v>27</v>
      </c>
      <c r="I9234" t="s">
        <v>19</v>
      </c>
      <c r="J9234" t="s">
        <v>28</v>
      </c>
      <c r="K9234" s="1" t="s">
        <v>29</v>
      </c>
      <c r="L9234">
        <v>3</v>
      </c>
      <c r="M9234" s="1" t="s">
        <v>29</v>
      </c>
      <c r="N9234">
        <v>3</v>
      </c>
      <c r="O9234">
        <v>9</v>
      </c>
      <c r="P9234" t="s">
        <v>22</v>
      </c>
      <c r="Q9234" t="s">
        <v>23</v>
      </c>
    </row>
    <row r="9235" spans="1:17" x14ac:dyDescent="0.25">
      <c r="A9235">
        <v>9234</v>
      </c>
      <c r="B9235">
        <v>28</v>
      </c>
      <c r="C9235" t="str">
        <f t="shared" si="144"/>
        <v>Adult</v>
      </c>
      <c r="D9235" t="s">
        <v>16</v>
      </c>
      <c r="E9235" t="s">
        <v>48</v>
      </c>
      <c r="F9235" t="s">
        <v>50</v>
      </c>
      <c r="G9235">
        <v>23.66</v>
      </c>
      <c r="H9235">
        <v>36</v>
      </c>
      <c r="I9235" t="s">
        <v>27</v>
      </c>
      <c r="J9235" t="s">
        <v>28</v>
      </c>
      <c r="K9235" s="1" t="s">
        <v>29</v>
      </c>
      <c r="L9235">
        <v>5</v>
      </c>
      <c r="M9235" s="1" t="s">
        <v>21</v>
      </c>
      <c r="N9235">
        <v>5</v>
      </c>
      <c r="O9235">
        <v>13</v>
      </c>
      <c r="P9235" t="s">
        <v>37</v>
      </c>
      <c r="Q9235" t="s">
        <v>39</v>
      </c>
    </row>
    <row r="9236" spans="1:17" x14ac:dyDescent="0.25">
      <c r="A9236">
        <v>9235</v>
      </c>
      <c r="B9236">
        <v>67</v>
      </c>
      <c r="C9236" t="str">
        <f t="shared" si="144"/>
        <v>Senior</v>
      </c>
      <c r="D9236" t="s">
        <v>40</v>
      </c>
      <c r="E9236" t="s">
        <v>48</v>
      </c>
      <c r="F9236" t="s">
        <v>43</v>
      </c>
      <c r="G9236">
        <v>826.36</v>
      </c>
      <c r="H9236">
        <v>59</v>
      </c>
      <c r="I9236" t="s">
        <v>27</v>
      </c>
      <c r="J9236" t="s">
        <v>20</v>
      </c>
      <c r="K9236" s="1" t="s">
        <v>21</v>
      </c>
      <c r="L9236">
        <v>6</v>
      </c>
      <c r="M9236" s="1" t="s">
        <v>29</v>
      </c>
      <c r="N9236">
        <v>1</v>
      </c>
      <c r="O9236">
        <v>3</v>
      </c>
      <c r="P9236" t="s">
        <v>37</v>
      </c>
      <c r="Q9236" t="s">
        <v>23</v>
      </c>
    </row>
    <row r="9237" spans="1:17" x14ac:dyDescent="0.25">
      <c r="A9237">
        <v>9236</v>
      </c>
      <c r="B9237">
        <v>21</v>
      </c>
      <c r="C9237" t="str">
        <f t="shared" si="144"/>
        <v>Adult</v>
      </c>
      <c r="D9237" t="s">
        <v>40</v>
      </c>
      <c r="E9237" t="s">
        <v>17</v>
      </c>
      <c r="F9237" t="s">
        <v>41</v>
      </c>
      <c r="G9237">
        <v>258.07</v>
      </c>
      <c r="H9237">
        <v>9</v>
      </c>
      <c r="I9237" t="s">
        <v>27</v>
      </c>
      <c r="J9237" t="s">
        <v>47</v>
      </c>
      <c r="K9237" s="1" t="s">
        <v>29</v>
      </c>
      <c r="L9237">
        <v>1</v>
      </c>
      <c r="M9237" s="1" t="s">
        <v>21</v>
      </c>
      <c r="N9237">
        <v>5</v>
      </c>
      <c r="O9237">
        <v>3</v>
      </c>
      <c r="P9237" t="s">
        <v>37</v>
      </c>
      <c r="Q9237" t="s">
        <v>39</v>
      </c>
    </row>
    <row r="9238" spans="1:17" x14ac:dyDescent="0.25">
      <c r="A9238">
        <v>9237</v>
      </c>
      <c r="B9238">
        <v>60</v>
      </c>
      <c r="C9238" t="str">
        <f t="shared" si="144"/>
        <v>Senior</v>
      </c>
      <c r="D9238" t="s">
        <v>24</v>
      </c>
      <c r="E9238" t="s">
        <v>35</v>
      </c>
      <c r="F9238" t="s">
        <v>36</v>
      </c>
      <c r="G9238">
        <v>404.69</v>
      </c>
      <c r="H9238">
        <v>42</v>
      </c>
      <c r="I9238" t="s">
        <v>33</v>
      </c>
      <c r="J9238" t="s">
        <v>28</v>
      </c>
      <c r="K9238" s="1" t="s">
        <v>29</v>
      </c>
      <c r="L9238">
        <v>5</v>
      </c>
      <c r="M9238" s="1" t="s">
        <v>21</v>
      </c>
      <c r="N9238">
        <v>3</v>
      </c>
      <c r="O9238">
        <v>10</v>
      </c>
      <c r="P9238" t="s">
        <v>34</v>
      </c>
      <c r="Q9238" t="s">
        <v>23</v>
      </c>
    </row>
    <row r="9239" spans="1:17" x14ac:dyDescent="0.25">
      <c r="A9239">
        <v>9238</v>
      </c>
      <c r="B9239">
        <v>37</v>
      </c>
      <c r="C9239" t="str">
        <f t="shared" si="144"/>
        <v>Adult</v>
      </c>
      <c r="D9239" t="s">
        <v>40</v>
      </c>
      <c r="E9239" t="s">
        <v>17</v>
      </c>
      <c r="F9239" t="s">
        <v>43</v>
      </c>
      <c r="G9239">
        <v>86.13</v>
      </c>
      <c r="H9239">
        <v>30</v>
      </c>
      <c r="I9239" t="s">
        <v>19</v>
      </c>
      <c r="J9239" t="s">
        <v>28</v>
      </c>
      <c r="K9239" s="1" t="s">
        <v>21</v>
      </c>
      <c r="L9239">
        <v>3</v>
      </c>
      <c r="M9239" s="1" t="s">
        <v>21</v>
      </c>
      <c r="N9239">
        <v>2</v>
      </c>
      <c r="O9239">
        <v>9</v>
      </c>
      <c r="P9239" t="s">
        <v>37</v>
      </c>
      <c r="Q9239" t="s">
        <v>23</v>
      </c>
    </row>
    <row r="9240" spans="1:17" x14ac:dyDescent="0.25">
      <c r="A9240">
        <v>9239</v>
      </c>
      <c r="B9240">
        <v>59</v>
      </c>
      <c r="C9240" t="str">
        <f t="shared" si="144"/>
        <v>Adult</v>
      </c>
      <c r="D9240" t="s">
        <v>40</v>
      </c>
      <c r="E9240" t="s">
        <v>46</v>
      </c>
      <c r="F9240" t="s">
        <v>43</v>
      </c>
      <c r="G9240">
        <v>398.42</v>
      </c>
      <c r="H9240">
        <v>12</v>
      </c>
      <c r="I9240" t="s">
        <v>27</v>
      </c>
      <c r="J9240" t="s">
        <v>45</v>
      </c>
      <c r="K9240" s="1" t="s">
        <v>29</v>
      </c>
      <c r="L9240">
        <v>3</v>
      </c>
      <c r="M9240" s="1" t="s">
        <v>21</v>
      </c>
      <c r="N9240">
        <v>3</v>
      </c>
      <c r="O9240">
        <v>7</v>
      </c>
      <c r="P9240" t="s">
        <v>37</v>
      </c>
      <c r="Q9240" t="s">
        <v>23</v>
      </c>
    </row>
    <row r="9241" spans="1:17" x14ac:dyDescent="0.25">
      <c r="A9241">
        <v>9240</v>
      </c>
      <c r="B9241">
        <v>23</v>
      </c>
      <c r="C9241" t="str">
        <f t="shared" si="144"/>
        <v>Adult</v>
      </c>
      <c r="D9241" t="s">
        <v>24</v>
      </c>
      <c r="E9241" t="s">
        <v>46</v>
      </c>
      <c r="F9241" t="s">
        <v>36</v>
      </c>
      <c r="G9241">
        <v>473.73</v>
      </c>
      <c r="H9241">
        <v>41</v>
      </c>
      <c r="I9241" t="s">
        <v>27</v>
      </c>
      <c r="J9241" t="s">
        <v>20</v>
      </c>
      <c r="K9241" s="1" t="s">
        <v>21</v>
      </c>
      <c r="L9241">
        <v>5</v>
      </c>
      <c r="M9241" s="1" t="s">
        <v>21</v>
      </c>
      <c r="N9241">
        <v>3</v>
      </c>
      <c r="O9241">
        <v>3</v>
      </c>
      <c r="P9241" t="s">
        <v>22</v>
      </c>
      <c r="Q9241" t="s">
        <v>39</v>
      </c>
    </row>
    <row r="9242" spans="1:17" x14ac:dyDescent="0.25">
      <c r="A9242">
        <v>9241</v>
      </c>
      <c r="B9242">
        <v>19</v>
      </c>
      <c r="C9242" t="str">
        <f t="shared" si="144"/>
        <v>Teenager</v>
      </c>
      <c r="D9242" t="s">
        <v>24</v>
      </c>
      <c r="E9242" t="s">
        <v>46</v>
      </c>
      <c r="F9242" t="s">
        <v>41</v>
      </c>
      <c r="G9242">
        <v>159.13</v>
      </c>
      <c r="H9242">
        <v>28</v>
      </c>
      <c r="I9242" t="s">
        <v>19</v>
      </c>
      <c r="J9242" t="s">
        <v>38</v>
      </c>
      <c r="K9242" s="1" t="s">
        <v>29</v>
      </c>
      <c r="L9242">
        <v>5</v>
      </c>
      <c r="M9242" s="1" t="s">
        <v>21</v>
      </c>
      <c r="N9242">
        <v>4</v>
      </c>
      <c r="O9242">
        <v>8</v>
      </c>
      <c r="P9242" t="s">
        <v>37</v>
      </c>
      <c r="Q9242" t="s">
        <v>23</v>
      </c>
    </row>
    <row r="9243" spans="1:17" x14ac:dyDescent="0.25">
      <c r="A9243">
        <v>9242</v>
      </c>
      <c r="B9243">
        <v>25</v>
      </c>
      <c r="C9243" t="str">
        <f t="shared" si="144"/>
        <v>Adult</v>
      </c>
      <c r="D9243" t="s">
        <v>40</v>
      </c>
      <c r="E9243" t="s">
        <v>25</v>
      </c>
      <c r="F9243" t="s">
        <v>42</v>
      </c>
      <c r="G9243">
        <v>846.6</v>
      </c>
      <c r="H9243">
        <v>14</v>
      </c>
      <c r="I9243" t="s">
        <v>33</v>
      </c>
      <c r="J9243" t="s">
        <v>38</v>
      </c>
      <c r="K9243" s="1" t="s">
        <v>21</v>
      </c>
      <c r="L9243">
        <v>9</v>
      </c>
      <c r="M9243" s="1" t="s">
        <v>21</v>
      </c>
      <c r="N9243">
        <v>3</v>
      </c>
      <c r="O9243">
        <v>3</v>
      </c>
      <c r="P9243" t="s">
        <v>37</v>
      </c>
      <c r="Q9243" t="s">
        <v>23</v>
      </c>
    </row>
    <row r="9244" spans="1:17" x14ac:dyDescent="0.25">
      <c r="A9244">
        <v>9243</v>
      </c>
      <c r="B9244">
        <v>58</v>
      </c>
      <c r="C9244" t="str">
        <f t="shared" si="144"/>
        <v>Adult</v>
      </c>
      <c r="D9244" t="s">
        <v>24</v>
      </c>
      <c r="E9244" t="s">
        <v>17</v>
      </c>
      <c r="F9244" t="s">
        <v>50</v>
      </c>
      <c r="G9244">
        <v>744.31</v>
      </c>
      <c r="H9244">
        <v>46</v>
      </c>
      <c r="I9244" t="s">
        <v>33</v>
      </c>
      <c r="J9244" t="s">
        <v>28</v>
      </c>
      <c r="K9244" s="1" t="s">
        <v>29</v>
      </c>
      <c r="L9244">
        <v>9</v>
      </c>
      <c r="M9244" s="1" t="s">
        <v>21</v>
      </c>
      <c r="N9244">
        <v>1</v>
      </c>
      <c r="O9244">
        <v>8</v>
      </c>
      <c r="P9244" t="s">
        <v>22</v>
      </c>
      <c r="Q9244" t="s">
        <v>39</v>
      </c>
    </row>
    <row r="9245" spans="1:17" x14ac:dyDescent="0.25">
      <c r="A9245">
        <v>9244</v>
      </c>
      <c r="B9245">
        <v>57</v>
      </c>
      <c r="C9245" t="str">
        <f t="shared" si="144"/>
        <v>Adult</v>
      </c>
      <c r="D9245" t="s">
        <v>40</v>
      </c>
      <c r="E9245" t="s">
        <v>48</v>
      </c>
      <c r="F9245" t="s">
        <v>50</v>
      </c>
      <c r="G9245">
        <v>976.32</v>
      </c>
      <c r="H9245">
        <v>53</v>
      </c>
      <c r="I9245" t="s">
        <v>33</v>
      </c>
      <c r="J9245" t="s">
        <v>28</v>
      </c>
      <c r="K9245" s="1" t="s">
        <v>29</v>
      </c>
      <c r="L9245">
        <v>5</v>
      </c>
      <c r="M9245" s="1" t="s">
        <v>21</v>
      </c>
      <c r="N9245">
        <v>2</v>
      </c>
      <c r="O9245">
        <v>3</v>
      </c>
      <c r="P9245" t="s">
        <v>37</v>
      </c>
      <c r="Q9245" t="s">
        <v>30</v>
      </c>
    </row>
    <row r="9246" spans="1:17" x14ac:dyDescent="0.25">
      <c r="A9246">
        <v>9245</v>
      </c>
      <c r="B9246">
        <v>63</v>
      </c>
      <c r="C9246" t="str">
        <f t="shared" si="144"/>
        <v>Senior</v>
      </c>
      <c r="D9246" t="s">
        <v>16</v>
      </c>
      <c r="E9246" t="s">
        <v>17</v>
      </c>
      <c r="F9246" t="s">
        <v>41</v>
      </c>
      <c r="G9246">
        <v>968.1</v>
      </c>
      <c r="H9246">
        <v>58</v>
      </c>
      <c r="I9246" t="s">
        <v>27</v>
      </c>
      <c r="J9246" t="s">
        <v>45</v>
      </c>
      <c r="K9246" s="1" t="s">
        <v>21</v>
      </c>
      <c r="L9246">
        <v>7</v>
      </c>
      <c r="M9246" s="1" t="s">
        <v>29</v>
      </c>
      <c r="N9246">
        <v>3</v>
      </c>
      <c r="O9246">
        <v>1</v>
      </c>
      <c r="P9246" t="s">
        <v>34</v>
      </c>
      <c r="Q9246" t="s">
        <v>30</v>
      </c>
    </row>
    <row r="9247" spans="1:17" x14ac:dyDescent="0.25">
      <c r="A9247">
        <v>9246</v>
      </c>
      <c r="B9247">
        <v>33</v>
      </c>
      <c r="C9247" t="str">
        <f t="shared" si="144"/>
        <v>Adult</v>
      </c>
      <c r="D9247" t="s">
        <v>16</v>
      </c>
      <c r="E9247" t="s">
        <v>25</v>
      </c>
      <c r="F9247" t="s">
        <v>32</v>
      </c>
      <c r="G9247">
        <v>460.75</v>
      </c>
      <c r="H9247">
        <v>30</v>
      </c>
      <c r="I9247" t="s">
        <v>27</v>
      </c>
      <c r="J9247" t="s">
        <v>38</v>
      </c>
      <c r="K9247" s="1" t="s">
        <v>29</v>
      </c>
      <c r="L9247">
        <v>9</v>
      </c>
      <c r="M9247" s="1" t="s">
        <v>29</v>
      </c>
      <c r="N9247">
        <v>5</v>
      </c>
      <c r="O9247">
        <v>2</v>
      </c>
      <c r="P9247" t="s">
        <v>34</v>
      </c>
      <c r="Q9247" t="s">
        <v>23</v>
      </c>
    </row>
    <row r="9248" spans="1:17" x14ac:dyDescent="0.25">
      <c r="A9248">
        <v>9247</v>
      </c>
      <c r="B9248">
        <v>55</v>
      </c>
      <c r="C9248" t="str">
        <f t="shared" si="144"/>
        <v>Adult</v>
      </c>
      <c r="D9248" t="s">
        <v>24</v>
      </c>
      <c r="E9248" t="s">
        <v>48</v>
      </c>
      <c r="F9248" t="s">
        <v>41</v>
      </c>
      <c r="G9248">
        <v>853.84</v>
      </c>
      <c r="H9248">
        <v>29</v>
      </c>
      <c r="I9248" t="s">
        <v>19</v>
      </c>
      <c r="J9248" t="s">
        <v>28</v>
      </c>
      <c r="K9248" s="1" t="s">
        <v>21</v>
      </c>
      <c r="L9248">
        <v>4</v>
      </c>
      <c r="M9248" s="1" t="s">
        <v>21</v>
      </c>
      <c r="N9248">
        <v>5</v>
      </c>
      <c r="O9248">
        <v>5</v>
      </c>
      <c r="P9248" t="s">
        <v>34</v>
      </c>
      <c r="Q9248" t="s">
        <v>23</v>
      </c>
    </row>
    <row r="9249" spans="1:17" x14ac:dyDescent="0.25">
      <c r="A9249">
        <v>9248</v>
      </c>
      <c r="B9249">
        <v>44</v>
      </c>
      <c r="C9249" t="str">
        <f t="shared" si="144"/>
        <v>Adult</v>
      </c>
      <c r="D9249" t="s">
        <v>24</v>
      </c>
      <c r="E9249" t="s">
        <v>44</v>
      </c>
      <c r="F9249" t="s">
        <v>50</v>
      </c>
      <c r="G9249">
        <v>127.51</v>
      </c>
      <c r="H9249">
        <v>51</v>
      </c>
      <c r="I9249" t="s">
        <v>27</v>
      </c>
      <c r="J9249" t="s">
        <v>45</v>
      </c>
      <c r="K9249" s="1" t="s">
        <v>29</v>
      </c>
      <c r="L9249">
        <v>5</v>
      </c>
      <c r="M9249" s="1" t="s">
        <v>21</v>
      </c>
      <c r="N9249">
        <v>2</v>
      </c>
      <c r="O9249">
        <v>2</v>
      </c>
      <c r="P9249" t="s">
        <v>22</v>
      </c>
      <c r="Q9249" t="s">
        <v>39</v>
      </c>
    </row>
    <row r="9250" spans="1:17" x14ac:dyDescent="0.25">
      <c r="A9250">
        <v>9249</v>
      </c>
      <c r="B9250">
        <v>31</v>
      </c>
      <c r="C9250" t="str">
        <f t="shared" si="144"/>
        <v>Adult</v>
      </c>
      <c r="D9250" t="s">
        <v>40</v>
      </c>
      <c r="E9250" t="s">
        <v>48</v>
      </c>
      <c r="F9250" t="s">
        <v>43</v>
      </c>
      <c r="G9250">
        <v>139.36000000000001</v>
      </c>
      <c r="H9250">
        <v>28</v>
      </c>
      <c r="I9250" t="s">
        <v>19</v>
      </c>
      <c r="J9250" t="s">
        <v>28</v>
      </c>
      <c r="K9250" s="1" t="s">
        <v>29</v>
      </c>
      <c r="L9250">
        <v>6</v>
      </c>
      <c r="M9250" s="1" t="s">
        <v>21</v>
      </c>
      <c r="N9250">
        <v>2</v>
      </c>
      <c r="O9250">
        <v>10</v>
      </c>
      <c r="P9250" t="s">
        <v>22</v>
      </c>
      <c r="Q9250" t="s">
        <v>30</v>
      </c>
    </row>
    <row r="9251" spans="1:17" x14ac:dyDescent="0.25">
      <c r="A9251">
        <v>9250</v>
      </c>
      <c r="B9251">
        <v>38</v>
      </c>
      <c r="C9251" t="str">
        <f t="shared" si="144"/>
        <v>Adult</v>
      </c>
      <c r="D9251" t="s">
        <v>24</v>
      </c>
      <c r="E9251" t="s">
        <v>25</v>
      </c>
      <c r="F9251" t="s">
        <v>41</v>
      </c>
      <c r="G9251">
        <v>581.20000000000005</v>
      </c>
      <c r="H9251">
        <v>49</v>
      </c>
      <c r="I9251" t="s">
        <v>27</v>
      </c>
      <c r="J9251" t="s">
        <v>20</v>
      </c>
      <c r="K9251" s="1" t="s">
        <v>21</v>
      </c>
      <c r="L9251">
        <v>7</v>
      </c>
      <c r="M9251" s="1" t="s">
        <v>29</v>
      </c>
      <c r="N9251">
        <v>2</v>
      </c>
      <c r="O9251">
        <v>1</v>
      </c>
      <c r="P9251" t="s">
        <v>22</v>
      </c>
      <c r="Q9251" t="s">
        <v>30</v>
      </c>
    </row>
    <row r="9252" spans="1:17" x14ac:dyDescent="0.25">
      <c r="A9252">
        <v>9251</v>
      </c>
      <c r="B9252">
        <v>32</v>
      </c>
      <c r="C9252" t="str">
        <f t="shared" si="144"/>
        <v>Adult</v>
      </c>
      <c r="D9252" t="s">
        <v>24</v>
      </c>
      <c r="E9252" t="s">
        <v>46</v>
      </c>
      <c r="F9252" t="s">
        <v>43</v>
      </c>
      <c r="G9252">
        <v>953.72</v>
      </c>
      <c r="H9252">
        <v>57</v>
      </c>
      <c r="I9252" t="s">
        <v>27</v>
      </c>
      <c r="J9252" t="s">
        <v>38</v>
      </c>
      <c r="K9252" s="1" t="s">
        <v>21</v>
      </c>
      <c r="L9252">
        <v>3</v>
      </c>
      <c r="M9252" s="1" t="s">
        <v>21</v>
      </c>
      <c r="N9252">
        <v>5</v>
      </c>
      <c r="O9252">
        <v>12</v>
      </c>
      <c r="P9252" t="s">
        <v>37</v>
      </c>
      <c r="Q9252" t="s">
        <v>39</v>
      </c>
    </row>
    <row r="9253" spans="1:17" x14ac:dyDescent="0.25">
      <c r="A9253">
        <v>9252</v>
      </c>
      <c r="B9253">
        <v>27</v>
      </c>
      <c r="C9253" t="str">
        <f t="shared" si="144"/>
        <v>Adult</v>
      </c>
      <c r="D9253" t="s">
        <v>24</v>
      </c>
      <c r="E9253" t="s">
        <v>46</v>
      </c>
      <c r="F9253" t="s">
        <v>32</v>
      </c>
      <c r="G9253">
        <v>851.54</v>
      </c>
      <c r="H9253">
        <v>54</v>
      </c>
      <c r="I9253" t="s">
        <v>19</v>
      </c>
      <c r="J9253" t="s">
        <v>38</v>
      </c>
      <c r="K9253" s="1" t="s">
        <v>21</v>
      </c>
      <c r="L9253">
        <v>4</v>
      </c>
      <c r="M9253" s="1" t="s">
        <v>21</v>
      </c>
      <c r="N9253">
        <v>2</v>
      </c>
      <c r="O9253">
        <v>10</v>
      </c>
      <c r="P9253" t="s">
        <v>37</v>
      </c>
      <c r="Q9253" t="s">
        <v>23</v>
      </c>
    </row>
    <row r="9254" spans="1:17" x14ac:dyDescent="0.25">
      <c r="A9254">
        <v>9253</v>
      </c>
      <c r="B9254">
        <v>56</v>
      </c>
      <c r="C9254" t="str">
        <f t="shared" si="144"/>
        <v>Adult</v>
      </c>
      <c r="D9254" t="s">
        <v>16</v>
      </c>
      <c r="E9254" t="s">
        <v>48</v>
      </c>
      <c r="F9254" t="s">
        <v>50</v>
      </c>
      <c r="G9254">
        <v>745.73</v>
      </c>
      <c r="H9254">
        <v>47</v>
      </c>
      <c r="I9254" t="s">
        <v>27</v>
      </c>
      <c r="J9254" t="s">
        <v>28</v>
      </c>
      <c r="K9254" s="1" t="s">
        <v>21</v>
      </c>
      <c r="L9254">
        <v>5</v>
      </c>
      <c r="M9254" s="1" t="s">
        <v>29</v>
      </c>
      <c r="N9254">
        <v>1</v>
      </c>
      <c r="O9254">
        <v>4</v>
      </c>
      <c r="P9254" t="s">
        <v>34</v>
      </c>
      <c r="Q9254" t="s">
        <v>39</v>
      </c>
    </row>
    <row r="9255" spans="1:17" x14ac:dyDescent="0.25">
      <c r="A9255">
        <v>9254</v>
      </c>
      <c r="B9255">
        <v>55</v>
      </c>
      <c r="C9255" t="str">
        <f t="shared" si="144"/>
        <v>Adult</v>
      </c>
      <c r="D9255" t="s">
        <v>40</v>
      </c>
      <c r="E9255" t="s">
        <v>44</v>
      </c>
      <c r="F9255" t="s">
        <v>43</v>
      </c>
      <c r="G9255">
        <v>297.85000000000002</v>
      </c>
      <c r="H9255">
        <v>31</v>
      </c>
      <c r="I9255" t="s">
        <v>33</v>
      </c>
      <c r="J9255" t="s">
        <v>38</v>
      </c>
      <c r="K9255" s="1" t="s">
        <v>29</v>
      </c>
      <c r="L9255">
        <v>1</v>
      </c>
      <c r="M9255" s="1" t="s">
        <v>21</v>
      </c>
      <c r="N9255">
        <v>5</v>
      </c>
      <c r="O9255">
        <v>9</v>
      </c>
      <c r="P9255" t="s">
        <v>34</v>
      </c>
      <c r="Q9255" t="s">
        <v>23</v>
      </c>
    </row>
    <row r="9256" spans="1:17" x14ac:dyDescent="0.25">
      <c r="A9256">
        <v>9255</v>
      </c>
      <c r="B9256">
        <v>20</v>
      </c>
      <c r="C9256" t="str">
        <f t="shared" si="144"/>
        <v>Adult</v>
      </c>
      <c r="D9256" t="s">
        <v>40</v>
      </c>
      <c r="E9256" t="s">
        <v>46</v>
      </c>
      <c r="F9256" t="s">
        <v>32</v>
      </c>
      <c r="G9256">
        <v>300.87</v>
      </c>
      <c r="H9256">
        <v>20</v>
      </c>
      <c r="I9256" t="s">
        <v>27</v>
      </c>
      <c r="J9256" t="s">
        <v>20</v>
      </c>
      <c r="K9256" s="1" t="s">
        <v>21</v>
      </c>
      <c r="L9256">
        <v>8</v>
      </c>
      <c r="M9256" s="1" t="s">
        <v>21</v>
      </c>
      <c r="N9256">
        <v>3</v>
      </c>
      <c r="O9256">
        <v>13</v>
      </c>
      <c r="P9256" t="s">
        <v>37</v>
      </c>
      <c r="Q9256" t="s">
        <v>39</v>
      </c>
    </row>
    <row r="9257" spans="1:17" x14ac:dyDescent="0.25">
      <c r="A9257">
        <v>9256</v>
      </c>
      <c r="B9257">
        <v>53</v>
      </c>
      <c r="C9257" t="str">
        <f t="shared" si="144"/>
        <v>Adult</v>
      </c>
      <c r="D9257" t="s">
        <v>24</v>
      </c>
      <c r="E9257" t="s">
        <v>31</v>
      </c>
      <c r="F9257" t="s">
        <v>42</v>
      </c>
      <c r="G9257">
        <v>440.95</v>
      </c>
      <c r="H9257">
        <v>1</v>
      </c>
      <c r="I9257" t="s">
        <v>27</v>
      </c>
      <c r="J9257" t="s">
        <v>28</v>
      </c>
      <c r="K9257" s="1" t="s">
        <v>29</v>
      </c>
      <c r="L9257">
        <v>8</v>
      </c>
      <c r="M9257" s="1" t="s">
        <v>21</v>
      </c>
      <c r="N9257">
        <v>4</v>
      </c>
      <c r="O9257">
        <v>7</v>
      </c>
      <c r="P9257" t="s">
        <v>37</v>
      </c>
      <c r="Q9257" t="s">
        <v>39</v>
      </c>
    </row>
    <row r="9258" spans="1:17" x14ac:dyDescent="0.25">
      <c r="A9258">
        <v>9257</v>
      </c>
      <c r="B9258">
        <v>51</v>
      </c>
      <c r="C9258" t="str">
        <f t="shared" si="144"/>
        <v>Adult</v>
      </c>
      <c r="D9258" t="s">
        <v>24</v>
      </c>
      <c r="E9258" t="s">
        <v>17</v>
      </c>
      <c r="F9258" t="s">
        <v>42</v>
      </c>
      <c r="G9258">
        <v>621.79</v>
      </c>
      <c r="H9258">
        <v>18</v>
      </c>
      <c r="I9258" t="s">
        <v>19</v>
      </c>
      <c r="J9258" t="s">
        <v>20</v>
      </c>
      <c r="K9258" s="1" t="s">
        <v>29</v>
      </c>
      <c r="L9258">
        <v>5</v>
      </c>
      <c r="M9258" s="1" t="s">
        <v>29</v>
      </c>
      <c r="N9258">
        <v>1</v>
      </c>
      <c r="O9258">
        <v>11</v>
      </c>
      <c r="P9258" t="s">
        <v>34</v>
      </c>
      <c r="Q9258" t="s">
        <v>23</v>
      </c>
    </row>
    <row r="9259" spans="1:17" x14ac:dyDescent="0.25">
      <c r="A9259">
        <v>9258</v>
      </c>
      <c r="B9259">
        <v>48</v>
      </c>
      <c r="C9259" t="str">
        <f t="shared" si="144"/>
        <v>Adult</v>
      </c>
      <c r="D9259" t="s">
        <v>16</v>
      </c>
      <c r="E9259" t="s">
        <v>49</v>
      </c>
      <c r="F9259" t="s">
        <v>32</v>
      </c>
      <c r="G9259">
        <v>63.98</v>
      </c>
      <c r="H9259">
        <v>1</v>
      </c>
      <c r="I9259" t="s">
        <v>19</v>
      </c>
      <c r="J9259" t="s">
        <v>38</v>
      </c>
      <c r="K9259" s="1" t="s">
        <v>21</v>
      </c>
      <c r="L9259">
        <v>3</v>
      </c>
      <c r="M9259" s="1" t="s">
        <v>21</v>
      </c>
      <c r="N9259">
        <v>1</v>
      </c>
      <c r="O9259">
        <v>2</v>
      </c>
      <c r="P9259" t="s">
        <v>34</v>
      </c>
      <c r="Q9259" t="s">
        <v>30</v>
      </c>
    </row>
    <row r="9260" spans="1:17" x14ac:dyDescent="0.25">
      <c r="A9260">
        <v>9259</v>
      </c>
      <c r="B9260">
        <v>20</v>
      </c>
      <c r="C9260" t="str">
        <f t="shared" si="144"/>
        <v>Adult</v>
      </c>
      <c r="D9260" t="s">
        <v>40</v>
      </c>
      <c r="E9260" t="s">
        <v>46</v>
      </c>
      <c r="F9260" t="s">
        <v>36</v>
      </c>
      <c r="G9260">
        <v>341.18</v>
      </c>
      <c r="H9260">
        <v>23</v>
      </c>
      <c r="I9260" t="s">
        <v>27</v>
      </c>
      <c r="J9260" t="s">
        <v>28</v>
      </c>
      <c r="K9260" s="1" t="s">
        <v>21</v>
      </c>
      <c r="L9260">
        <v>9</v>
      </c>
      <c r="M9260" s="1" t="s">
        <v>21</v>
      </c>
      <c r="N9260">
        <v>2</v>
      </c>
      <c r="O9260">
        <v>5</v>
      </c>
      <c r="P9260" t="s">
        <v>37</v>
      </c>
      <c r="Q9260" t="s">
        <v>23</v>
      </c>
    </row>
    <row r="9261" spans="1:17" x14ac:dyDescent="0.25">
      <c r="A9261">
        <v>9260</v>
      </c>
      <c r="B9261">
        <v>27</v>
      </c>
      <c r="C9261" t="str">
        <f t="shared" si="144"/>
        <v>Adult</v>
      </c>
      <c r="D9261" t="s">
        <v>16</v>
      </c>
      <c r="E9261" t="s">
        <v>46</v>
      </c>
      <c r="F9261" t="s">
        <v>26</v>
      </c>
      <c r="G9261">
        <v>11.27</v>
      </c>
      <c r="H9261">
        <v>42</v>
      </c>
      <c r="I9261" t="s">
        <v>19</v>
      </c>
      <c r="J9261" t="s">
        <v>28</v>
      </c>
      <c r="K9261" s="1" t="s">
        <v>21</v>
      </c>
      <c r="L9261">
        <v>7</v>
      </c>
      <c r="M9261" s="1" t="s">
        <v>21</v>
      </c>
      <c r="N9261">
        <v>3</v>
      </c>
      <c r="O9261">
        <v>1</v>
      </c>
      <c r="P9261" t="s">
        <v>22</v>
      </c>
      <c r="Q9261" t="s">
        <v>23</v>
      </c>
    </row>
    <row r="9262" spans="1:17" x14ac:dyDescent="0.25">
      <c r="A9262">
        <v>9261</v>
      </c>
      <c r="B9262">
        <v>46</v>
      </c>
      <c r="C9262" t="str">
        <f t="shared" si="144"/>
        <v>Adult</v>
      </c>
      <c r="D9262" t="s">
        <v>40</v>
      </c>
      <c r="E9262" t="s">
        <v>17</v>
      </c>
      <c r="F9262" t="s">
        <v>18</v>
      </c>
      <c r="G9262">
        <v>61.05</v>
      </c>
      <c r="H9262">
        <v>11</v>
      </c>
      <c r="I9262" t="s">
        <v>19</v>
      </c>
      <c r="J9262" t="s">
        <v>28</v>
      </c>
      <c r="K9262" s="1" t="s">
        <v>21</v>
      </c>
      <c r="L9262">
        <v>5</v>
      </c>
      <c r="M9262" s="1" t="s">
        <v>29</v>
      </c>
      <c r="N9262">
        <v>1</v>
      </c>
      <c r="O9262">
        <v>4</v>
      </c>
      <c r="P9262" t="s">
        <v>22</v>
      </c>
      <c r="Q9262" t="s">
        <v>39</v>
      </c>
    </row>
    <row r="9263" spans="1:17" x14ac:dyDescent="0.25">
      <c r="A9263">
        <v>9262</v>
      </c>
      <c r="B9263">
        <v>21</v>
      </c>
      <c r="C9263" t="str">
        <f t="shared" si="144"/>
        <v>Adult</v>
      </c>
      <c r="D9263" t="s">
        <v>16</v>
      </c>
      <c r="E9263" t="s">
        <v>48</v>
      </c>
      <c r="F9263" t="s">
        <v>18</v>
      </c>
      <c r="G9263">
        <v>733.69</v>
      </c>
      <c r="H9263">
        <v>53</v>
      </c>
      <c r="I9263" t="s">
        <v>27</v>
      </c>
      <c r="J9263" t="s">
        <v>28</v>
      </c>
      <c r="K9263" s="1" t="s">
        <v>29</v>
      </c>
      <c r="L9263">
        <v>3</v>
      </c>
      <c r="M9263" s="1" t="s">
        <v>29</v>
      </c>
      <c r="N9263">
        <v>2</v>
      </c>
      <c r="O9263">
        <v>9</v>
      </c>
      <c r="P9263" t="s">
        <v>37</v>
      </c>
      <c r="Q9263" t="s">
        <v>23</v>
      </c>
    </row>
    <row r="9264" spans="1:17" x14ac:dyDescent="0.25">
      <c r="A9264">
        <v>9263</v>
      </c>
      <c r="B9264">
        <v>65</v>
      </c>
      <c r="C9264" t="str">
        <f t="shared" si="144"/>
        <v>Senior</v>
      </c>
      <c r="D9264" t="s">
        <v>40</v>
      </c>
      <c r="E9264" t="s">
        <v>35</v>
      </c>
      <c r="F9264" t="s">
        <v>41</v>
      </c>
      <c r="G9264">
        <v>217.18</v>
      </c>
      <c r="H9264">
        <v>9</v>
      </c>
      <c r="I9264" t="s">
        <v>19</v>
      </c>
      <c r="J9264" t="s">
        <v>47</v>
      </c>
      <c r="K9264" s="1" t="s">
        <v>29</v>
      </c>
      <c r="L9264">
        <v>3</v>
      </c>
      <c r="M9264" s="1" t="s">
        <v>29</v>
      </c>
      <c r="N9264">
        <v>4</v>
      </c>
      <c r="O9264">
        <v>1</v>
      </c>
      <c r="P9264" t="s">
        <v>34</v>
      </c>
      <c r="Q9264" t="s">
        <v>30</v>
      </c>
    </row>
    <row r="9265" spans="1:17" x14ac:dyDescent="0.25">
      <c r="A9265">
        <v>9264</v>
      </c>
      <c r="B9265">
        <v>49</v>
      </c>
      <c r="C9265" t="str">
        <f t="shared" si="144"/>
        <v>Adult</v>
      </c>
      <c r="D9265" t="s">
        <v>16</v>
      </c>
      <c r="E9265" t="s">
        <v>46</v>
      </c>
      <c r="F9265" t="s">
        <v>32</v>
      </c>
      <c r="G9265">
        <v>805.36</v>
      </c>
      <c r="H9265">
        <v>53</v>
      </c>
      <c r="I9265" t="s">
        <v>19</v>
      </c>
      <c r="J9265" t="s">
        <v>28</v>
      </c>
      <c r="K9265" s="1" t="s">
        <v>29</v>
      </c>
      <c r="L9265">
        <v>4</v>
      </c>
      <c r="M9265" s="1" t="s">
        <v>29</v>
      </c>
      <c r="N9265">
        <v>1</v>
      </c>
      <c r="O9265">
        <v>9</v>
      </c>
      <c r="P9265" t="s">
        <v>22</v>
      </c>
      <c r="Q9265" t="s">
        <v>39</v>
      </c>
    </row>
    <row r="9266" spans="1:17" x14ac:dyDescent="0.25">
      <c r="A9266">
        <v>9265</v>
      </c>
      <c r="B9266">
        <v>47</v>
      </c>
      <c r="C9266" t="str">
        <f t="shared" si="144"/>
        <v>Adult</v>
      </c>
      <c r="D9266" t="s">
        <v>40</v>
      </c>
      <c r="E9266" t="s">
        <v>25</v>
      </c>
      <c r="F9266" t="s">
        <v>43</v>
      </c>
      <c r="G9266">
        <v>948.27</v>
      </c>
      <c r="H9266">
        <v>28</v>
      </c>
      <c r="I9266" t="s">
        <v>33</v>
      </c>
      <c r="J9266" t="s">
        <v>47</v>
      </c>
      <c r="K9266" s="1" t="s">
        <v>29</v>
      </c>
      <c r="L9266">
        <v>6</v>
      </c>
      <c r="M9266" s="1" t="s">
        <v>21</v>
      </c>
      <c r="N9266">
        <v>2</v>
      </c>
      <c r="O9266">
        <v>9</v>
      </c>
      <c r="P9266" t="s">
        <v>37</v>
      </c>
      <c r="Q9266" t="s">
        <v>23</v>
      </c>
    </row>
    <row r="9267" spans="1:17" x14ac:dyDescent="0.25">
      <c r="A9267">
        <v>9266</v>
      </c>
      <c r="B9267">
        <v>34</v>
      </c>
      <c r="C9267" t="str">
        <f t="shared" si="144"/>
        <v>Adult</v>
      </c>
      <c r="D9267" t="s">
        <v>16</v>
      </c>
      <c r="E9267" t="s">
        <v>46</v>
      </c>
      <c r="F9267" t="s">
        <v>36</v>
      </c>
      <c r="G9267">
        <v>765.18</v>
      </c>
      <c r="H9267">
        <v>7</v>
      </c>
      <c r="I9267" t="s">
        <v>19</v>
      </c>
      <c r="J9267" t="s">
        <v>45</v>
      </c>
      <c r="K9267" s="1" t="s">
        <v>21</v>
      </c>
      <c r="L9267">
        <v>2</v>
      </c>
      <c r="M9267" s="1" t="s">
        <v>29</v>
      </c>
      <c r="N9267">
        <v>4</v>
      </c>
      <c r="O9267">
        <v>5</v>
      </c>
      <c r="P9267" t="s">
        <v>37</v>
      </c>
      <c r="Q9267" t="s">
        <v>30</v>
      </c>
    </row>
    <row r="9268" spans="1:17" x14ac:dyDescent="0.25">
      <c r="A9268">
        <v>9267</v>
      </c>
      <c r="B9268">
        <v>54</v>
      </c>
      <c r="C9268" t="str">
        <f t="shared" si="144"/>
        <v>Adult</v>
      </c>
      <c r="D9268" t="s">
        <v>24</v>
      </c>
      <c r="E9268" t="s">
        <v>35</v>
      </c>
      <c r="F9268" t="s">
        <v>32</v>
      </c>
      <c r="G9268">
        <v>282.27</v>
      </c>
      <c r="H9268">
        <v>24</v>
      </c>
      <c r="I9268" t="s">
        <v>33</v>
      </c>
      <c r="J9268" t="s">
        <v>47</v>
      </c>
      <c r="K9268" s="1" t="s">
        <v>29</v>
      </c>
      <c r="L9268">
        <v>4</v>
      </c>
      <c r="M9268" s="1" t="s">
        <v>29</v>
      </c>
      <c r="N9268">
        <v>2</v>
      </c>
      <c r="O9268">
        <v>5</v>
      </c>
      <c r="P9268" t="s">
        <v>34</v>
      </c>
      <c r="Q9268" t="s">
        <v>30</v>
      </c>
    </row>
    <row r="9269" spans="1:17" x14ac:dyDescent="0.25">
      <c r="A9269">
        <v>9268</v>
      </c>
      <c r="B9269">
        <v>37</v>
      </c>
      <c r="C9269" t="str">
        <f t="shared" si="144"/>
        <v>Adult</v>
      </c>
      <c r="D9269" t="s">
        <v>24</v>
      </c>
      <c r="E9269" t="s">
        <v>25</v>
      </c>
      <c r="F9269" t="s">
        <v>42</v>
      </c>
      <c r="G9269">
        <v>737.76</v>
      </c>
      <c r="H9269">
        <v>4</v>
      </c>
      <c r="I9269" t="s">
        <v>33</v>
      </c>
      <c r="J9269" t="s">
        <v>28</v>
      </c>
      <c r="K9269" s="1" t="s">
        <v>29</v>
      </c>
      <c r="L9269">
        <v>7</v>
      </c>
      <c r="M9269" s="1" t="s">
        <v>29</v>
      </c>
      <c r="N9269">
        <v>4</v>
      </c>
      <c r="O9269">
        <v>12</v>
      </c>
      <c r="P9269" t="s">
        <v>37</v>
      </c>
      <c r="Q9269" t="s">
        <v>30</v>
      </c>
    </row>
    <row r="9270" spans="1:17" x14ac:dyDescent="0.25">
      <c r="A9270">
        <v>9269</v>
      </c>
      <c r="B9270">
        <v>28</v>
      </c>
      <c r="C9270" t="str">
        <f t="shared" si="144"/>
        <v>Adult</v>
      </c>
      <c r="D9270" t="s">
        <v>40</v>
      </c>
      <c r="E9270" t="s">
        <v>31</v>
      </c>
      <c r="F9270" t="s">
        <v>32</v>
      </c>
      <c r="G9270">
        <v>306.68</v>
      </c>
      <c r="H9270">
        <v>28</v>
      </c>
      <c r="I9270" t="s">
        <v>19</v>
      </c>
      <c r="J9270" t="s">
        <v>20</v>
      </c>
      <c r="K9270" s="1" t="s">
        <v>21</v>
      </c>
      <c r="L9270">
        <v>5</v>
      </c>
      <c r="M9270" s="1" t="s">
        <v>21</v>
      </c>
      <c r="N9270">
        <v>2</v>
      </c>
      <c r="O9270">
        <v>2</v>
      </c>
      <c r="P9270" t="s">
        <v>22</v>
      </c>
      <c r="Q9270" t="s">
        <v>30</v>
      </c>
    </row>
    <row r="9271" spans="1:17" x14ac:dyDescent="0.25">
      <c r="A9271">
        <v>9270</v>
      </c>
      <c r="B9271">
        <v>63</v>
      </c>
      <c r="C9271" t="str">
        <f t="shared" si="144"/>
        <v>Senior</v>
      </c>
      <c r="D9271" t="s">
        <v>16</v>
      </c>
      <c r="E9271" t="s">
        <v>17</v>
      </c>
      <c r="F9271" t="s">
        <v>32</v>
      </c>
      <c r="G9271">
        <v>227.51</v>
      </c>
      <c r="H9271">
        <v>19</v>
      </c>
      <c r="I9271" t="s">
        <v>33</v>
      </c>
      <c r="J9271" t="s">
        <v>28</v>
      </c>
      <c r="K9271" s="1" t="s">
        <v>29</v>
      </c>
      <c r="L9271">
        <v>5</v>
      </c>
      <c r="M9271" s="1" t="s">
        <v>29</v>
      </c>
      <c r="N9271">
        <v>3</v>
      </c>
      <c r="O9271">
        <v>9</v>
      </c>
      <c r="P9271" t="s">
        <v>34</v>
      </c>
      <c r="Q9271" t="s">
        <v>39</v>
      </c>
    </row>
    <row r="9272" spans="1:17" x14ac:dyDescent="0.25">
      <c r="A9272">
        <v>9271</v>
      </c>
      <c r="B9272">
        <v>45</v>
      </c>
      <c r="C9272" t="str">
        <f t="shared" si="144"/>
        <v>Adult</v>
      </c>
      <c r="D9272" t="s">
        <v>16</v>
      </c>
      <c r="E9272" t="s">
        <v>35</v>
      </c>
      <c r="F9272" t="s">
        <v>26</v>
      </c>
      <c r="G9272">
        <v>246.6</v>
      </c>
      <c r="H9272">
        <v>30</v>
      </c>
      <c r="I9272" t="s">
        <v>19</v>
      </c>
      <c r="J9272" t="s">
        <v>20</v>
      </c>
      <c r="K9272" s="1" t="s">
        <v>29</v>
      </c>
      <c r="L9272">
        <v>5</v>
      </c>
      <c r="M9272" s="1" t="s">
        <v>21</v>
      </c>
      <c r="N9272">
        <v>5</v>
      </c>
      <c r="O9272">
        <v>9</v>
      </c>
      <c r="P9272" t="s">
        <v>37</v>
      </c>
      <c r="Q9272" t="s">
        <v>23</v>
      </c>
    </row>
    <row r="9273" spans="1:17" x14ac:dyDescent="0.25">
      <c r="A9273">
        <v>9272</v>
      </c>
      <c r="B9273">
        <v>53</v>
      </c>
      <c r="C9273" t="str">
        <f t="shared" si="144"/>
        <v>Adult</v>
      </c>
      <c r="D9273" t="s">
        <v>40</v>
      </c>
      <c r="E9273" t="s">
        <v>44</v>
      </c>
      <c r="F9273" t="s">
        <v>43</v>
      </c>
      <c r="G9273">
        <v>257.57</v>
      </c>
      <c r="H9273">
        <v>10</v>
      </c>
      <c r="I9273" t="s">
        <v>19</v>
      </c>
      <c r="J9273" t="s">
        <v>38</v>
      </c>
      <c r="K9273" s="1" t="s">
        <v>29</v>
      </c>
      <c r="L9273">
        <v>4</v>
      </c>
      <c r="M9273" s="1" t="s">
        <v>29</v>
      </c>
      <c r="N9273">
        <v>3</v>
      </c>
      <c r="O9273">
        <v>5</v>
      </c>
      <c r="P9273" t="s">
        <v>37</v>
      </c>
      <c r="Q9273" t="s">
        <v>39</v>
      </c>
    </row>
    <row r="9274" spans="1:17" x14ac:dyDescent="0.25">
      <c r="A9274">
        <v>9273</v>
      </c>
      <c r="B9274">
        <v>51</v>
      </c>
      <c r="C9274" t="str">
        <f t="shared" si="144"/>
        <v>Adult</v>
      </c>
      <c r="D9274" t="s">
        <v>40</v>
      </c>
      <c r="E9274" t="s">
        <v>46</v>
      </c>
      <c r="F9274" t="s">
        <v>36</v>
      </c>
      <c r="G9274">
        <v>128.43</v>
      </c>
      <c r="H9274">
        <v>39</v>
      </c>
      <c r="I9274" t="s">
        <v>19</v>
      </c>
      <c r="J9274" t="s">
        <v>47</v>
      </c>
      <c r="K9274" s="1" t="s">
        <v>21</v>
      </c>
      <c r="L9274">
        <v>9</v>
      </c>
      <c r="M9274" s="1" t="s">
        <v>21</v>
      </c>
      <c r="N9274">
        <v>1</v>
      </c>
      <c r="O9274">
        <v>9</v>
      </c>
      <c r="P9274" t="s">
        <v>34</v>
      </c>
      <c r="Q9274" t="s">
        <v>23</v>
      </c>
    </row>
    <row r="9275" spans="1:17" x14ac:dyDescent="0.25">
      <c r="A9275">
        <v>9274</v>
      </c>
      <c r="B9275">
        <v>51</v>
      </c>
      <c r="C9275" t="str">
        <f t="shared" si="144"/>
        <v>Adult</v>
      </c>
      <c r="D9275" t="s">
        <v>24</v>
      </c>
      <c r="E9275" t="s">
        <v>49</v>
      </c>
      <c r="F9275" t="s">
        <v>32</v>
      </c>
      <c r="G9275">
        <v>6.76</v>
      </c>
      <c r="H9275">
        <v>25</v>
      </c>
      <c r="I9275" t="s">
        <v>19</v>
      </c>
      <c r="J9275" t="s">
        <v>20</v>
      </c>
      <c r="K9275" s="1" t="s">
        <v>21</v>
      </c>
      <c r="L9275">
        <v>5</v>
      </c>
      <c r="M9275" s="1" t="s">
        <v>21</v>
      </c>
      <c r="N9275">
        <v>5</v>
      </c>
      <c r="O9275">
        <v>10</v>
      </c>
      <c r="P9275" t="s">
        <v>37</v>
      </c>
      <c r="Q9275" t="s">
        <v>30</v>
      </c>
    </row>
    <row r="9276" spans="1:17" x14ac:dyDescent="0.25">
      <c r="A9276">
        <v>9275</v>
      </c>
      <c r="B9276">
        <v>61</v>
      </c>
      <c r="C9276" t="str">
        <f t="shared" si="144"/>
        <v>Senior</v>
      </c>
      <c r="D9276" t="s">
        <v>16</v>
      </c>
      <c r="E9276" t="s">
        <v>49</v>
      </c>
      <c r="F9276" t="s">
        <v>41</v>
      </c>
      <c r="G9276">
        <v>974.82</v>
      </c>
      <c r="H9276">
        <v>11</v>
      </c>
      <c r="I9276" t="s">
        <v>33</v>
      </c>
      <c r="J9276" t="s">
        <v>38</v>
      </c>
      <c r="K9276" s="1" t="s">
        <v>29</v>
      </c>
      <c r="L9276">
        <v>6</v>
      </c>
      <c r="M9276" s="1" t="s">
        <v>29</v>
      </c>
      <c r="N9276">
        <v>1</v>
      </c>
      <c r="O9276">
        <v>4</v>
      </c>
      <c r="P9276" t="s">
        <v>37</v>
      </c>
      <c r="Q9276" t="s">
        <v>23</v>
      </c>
    </row>
    <row r="9277" spans="1:17" x14ac:dyDescent="0.25">
      <c r="A9277">
        <v>9276</v>
      </c>
      <c r="B9277">
        <v>47</v>
      </c>
      <c r="C9277" t="str">
        <f t="shared" si="144"/>
        <v>Adult</v>
      </c>
      <c r="D9277" t="s">
        <v>24</v>
      </c>
      <c r="E9277" t="s">
        <v>25</v>
      </c>
      <c r="F9277" t="s">
        <v>41</v>
      </c>
      <c r="G9277">
        <v>356.97</v>
      </c>
      <c r="H9277">
        <v>50</v>
      </c>
      <c r="I9277" t="s">
        <v>27</v>
      </c>
      <c r="J9277" t="s">
        <v>38</v>
      </c>
      <c r="K9277" s="1" t="s">
        <v>21</v>
      </c>
      <c r="L9277">
        <v>2</v>
      </c>
      <c r="M9277" s="1" t="s">
        <v>29</v>
      </c>
      <c r="N9277">
        <v>2</v>
      </c>
      <c r="O9277">
        <v>10</v>
      </c>
      <c r="P9277" t="s">
        <v>37</v>
      </c>
      <c r="Q9277" t="s">
        <v>30</v>
      </c>
    </row>
    <row r="9278" spans="1:17" x14ac:dyDescent="0.25">
      <c r="A9278">
        <v>9277</v>
      </c>
      <c r="B9278">
        <v>22</v>
      </c>
      <c r="C9278" t="str">
        <f t="shared" si="144"/>
        <v>Adult</v>
      </c>
      <c r="D9278" t="s">
        <v>16</v>
      </c>
      <c r="E9278" t="s">
        <v>48</v>
      </c>
      <c r="F9278" t="s">
        <v>26</v>
      </c>
      <c r="G9278">
        <v>34.82</v>
      </c>
      <c r="H9278">
        <v>43</v>
      </c>
      <c r="I9278" t="s">
        <v>27</v>
      </c>
      <c r="J9278" t="s">
        <v>38</v>
      </c>
      <c r="K9278" s="1" t="s">
        <v>29</v>
      </c>
      <c r="L9278">
        <v>3</v>
      </c>
      <c r="M9278" s="1" t="s">
        <v>29</v>
      </c>
      <c r="N9278">
        <v>1</v>
      </c>
      <c r="O9278">
        <v>3</v>
      </c>
      <c r="P9278" t="s">
        <v>22</v>
      </c>
      <c r="Q9278" t="s">
        <v>23</v>
      </c>
    </row>
    <row r="9279" spans="1:17" x14ac:dyDescent="0.25">
      <c r="A9279">
        <v>9278</v>
      </c>
      <c r="B9279">
        <v>29</v>
      </c>
      <c r="C9279" t="str">
        <f t="shared" si="144"/>
        <v>Adult</v>
      </c>
      <c r="D9279" t="s">
        <v>16</v>
      </c>
      <c r="E9279" t="s">
        <v>17</v>
      </c>
      <c r="F9279" t="s">
        <v>50</v>
      </c>
      <c r="G9279">
        <v>236.67</v>
      </c>
      <c r="H9279">
        <v>47</v>
      </c>
      <c r="I9279" t="s">
        <v>27</v>
      </c>
      <c r="J9279" t="s">
        <v>20</v>
      </c>
      <c r="K9279" s="1" t="s">
        <v>29</v>
      </c>
      <c r="L9279">
        <v>1</v>
      </c>
      <c r="M9279" s="1" t="s">
        <v>21</v>
      </c>
      <c r="N9279">
        <v>3</v>
      </c>
      <c r="O9279">
        <v>9</v>
      </c>
      <c r="P9279" t="s">
        <v>22</v>
      </c>
      <c r="Q9279" t="s">
        <v>39</v>
      </c>
    </row>
    <row r="9280" spans="1:17" x14ac:dyDescent="0.25">
      <c r="A9280">
        <v>9279</v>
      </c>
      <c r="B9280">
        <v>54</v>
      </c>
      <c r="C9280" t="str">
        <f t="shared" si="144"/>
        <v>Adult</v>
      </c>
      <c r="D9280" t="s">
        <v>40</v>
      </c>
      <c r="E9280" t="s">
        <v>44</v>
      </c>
      <c r="F9280" t="s">
        <v>36</v>
      </c>
      <c r="G9280">
        <v>639.28</v>
      </c>
      <c r="H9280">
        <v>24</v>
      </c>
      <c r="I9280" t="s">
        <v>27</v>
      </c>
      <c r="J9280" t="s">
        <v>45</v>
      </c>
      <c r="K9280" s="1" t="s">
        <v>21</v>
      </c>
      <c r="L9280">
        <v>4</v>
      </c>
      <c r="M9280" s="1" t="s">
        <v>29</v>
      </c>
      <c r="N9280">
        <v>1</v>
      </c>
      <c r="O9280">
        <v>13</v>
      </c>
      <c r="P9280" t="s">
        <v>37</v>
      </c>
      <c r="Q9280" t="s">
        <v>30</v>
      </c>
    </row>
    <row r="9281" spans="1:17" x14ac:dyDescent="0.25">
      <c r="A9281">
        <v>9280</v>
      </c>
      <c r="B9281">
        <v>23</v>
      </c>
      <c r="C9281" t="str">
        <f t="shared" si="144"/>
        <v>Adult</v>
      </c>
      <c r="D9281" t="s">
        <v>16</v>
      </c>
      <c r="E9281" t="s">
        <v>35</v>
      </c>
      <c r="F9281" t="s">
        <v>36</v>
      </c>
      <c r="G9281">
        <v>919.84</v>
      </c>
      <c r="H9281">
        <v>35</v>
      </c>
      <c r="I9281" t="s">
        <v>33</v>
      </c>
      <c r="J9281" t="s">
        <v>47</v>
      </c>
      <c r="K9281" s="1" t="s">
        <v>29</v>
      </c>
      <c r="L9281">
        <v>3</v>
      </c>
      <c r="M9281" s="1" t="s">
        <v>29</v>
      </c>
      <c r="N9281">
        <v>1</v>
      </c>
      <c r="O9281">
        <v>2</v>
      </c>
      <c r="P9281" t="s">
        <v>22</v>
      </c>
      <c r="Q9281" t="s">
        <v>23</v>
      </c>
    </row>
    <row r="9282" spans="1:17" x14ac:dyDescent="0.25">
      <c r="A9282">
        <v>9281</v>
      </c>
      <c r="B9282">
        <v>68</v>
      </c>
      <c r="C9282" t="str">
        <f t="shared" si="144"/>
        <v>Senior</v>
      </c>
      <c r="D9282" t="s">
        <v>24</v>
      </c>
      <c r="E9282" t="s">
        <v>46</v>
      </c>
      <c r="F9282" t="s">
        <v>18</v>
      </c>
      <c r="G9282">
        <v>695.38</v>
      </c>
      <c r="H9282">
        <v>26</v>
      </c>
      <c r="I9282" t="s">
        <v>27</v>
      </c>
      <c r="J9282" t="s">
        <v>47</v>
      </c>
      <c r="K9282" s="1" t="s">
        <v>21</v>
      </c>
      <c r="L9282">
        <v>1</v>
      </c>
      <c r="M9282" s="1" t="s">
        <v>21</v>
      </c>
      <c r="N9282">
        <v>4</v>
      </c>
      <c r="O9282">
        <v>11</v>
      </c>
      <c r="P9282" t="s">
        <v>37</v>
      </c>
      <c r="Q9282" t="s">
        <v>39</v>
      </c>
    </row>
    <row r="9283" spans="1:17" x14ac:dyDescent="0.25">
      <c r="A9283">
        <v>9282</v>
      </c>
      <c r="B9283">
        <v>64</v>
      </c>
      <c r="C9283" t="str">
        <f t="shared" ref="C9283:C9346" si="145">IF(B9283&gt;=60,"Senior",IF(B9283&gt;=20,"Adult","Teenager"))</f>
        <v>Senior</v>
      </c>
      <c r="D9283" t="s">
        <v>40</v>
      </c>
      <c r="E9283" t="s">
        <v>44</v>
      </c>
      <c r="F9283" t="s">
        <v>43</v>
      </c>
      <c r="G9283">
        <v>449.37</v>
      </c>
      <c r="H9283">
        <v>2</v>
      </c>
      <c r="I9283" t="s">
        <v>19</v>
      </c>
      <c r="J9283" t="s">
        <v>45</v>
      </c>
      <c r="K9283" s="1" t="s">
        <v>29</v>
      </c>
      <c r="L9283">
        <v>8</v>
      </c>
      <c r="M9283" s="1" t="s">
        <v>29</v>
      </c>
      <c r="N9283">
        <v>5</v>
      </c>
      <c r="O9283">
        <v>3</v>
      </c>
      <c r="P9283" t="s">
        <v>22</v>
      </c>
      <c r="Q9283" t="s">
        <v>23</v>
      </c>
    </row>
    <row r="9284" spans="1:17" x14ac:dyDescent="0.25">
      <c r="A9284">
        <v>9283</v>
      </c>
      <c r="B9284">
        <v>62</v>
      </c>
      <c r="C9284" t="str">
        <f t="shared" si="145"/>
        <v>Senior</v>
      </c>
      <c r="D9284" t="s">
        <v>24</v>
      </c>
      <c r="E9284" t="s">
        <v>48</v>
      </c>
      <c r="F9284" t="s">
        <v>42</v>
      </c>
      <c r="G9284">
        <v>731.34</v>
      </c>
      <c r="H9284">
        <v>28</v>
      </c>
      <c r="I9284" t="s">
        <v>33</v>
      </c>
      <c r="J9284" t="s">
        <v>20</v>
      </c>
      <c r="K9284" s="1" t="s">
        <v>29</v>
      </c>
      <c r="L9284">
        <v>4</v>
      </c>
      <c r="M9284" s="1" t="s">
        <v>21</v>
      </c>
      <c r="N9284">
        <v>5</v>
      </c>
      <c r="O9284">
        <v>1</v>
      </c>
      <c r="P9284" t="s">
        <v>22</v>
      </c>
      <c r="Q9284" t="s">
        <v>30</v>
      </c>
    </row>
    <row r="9285" spans="1:17" x14ac:dyDescent="0.25">
      <c r="A9285">
        <v>9284</v>
      </c>
      <c r="B9285">
        <v>18</v>
      </c>
      <c r="C9285" t="str">
        <f t="shared" si="145"/>
        <v>Teenager</v>
      </c>
      <c r="D9285" t="s">
        <v>40</v>
      </c>
      <c r="E9285" t="s">
        <v>46</v>
      </c>
      <c r="F9285" t="s">
        <v>32</v>
      </c>
      <c r="G9285">
        <v>27.23</v>
      </c>
      <c r="H9285">
        <v>46</v>
      </c>
      <c r="I9285" t="s">
        <v>27</v>
      </c>
      <c r="J9285" t="s">
        <v>20</v>
      </c>
      <c r="K9285" s="1" t="s">
        <v>29</v>
      </c>
      <c r="L9285">
        <v>7</v>
      </c>
      <c r="M9285" s="1" t="s">
        <v>21</v>
      </c>
      <c r="N9285">
        <v>5</v>
      </c>
      <c r="O9285">
        <v>12</v>
      </c>
      <c r="P9285" t="s">
        <v>37</v>
      </c>
      <c r="Q9285" t="s">
        <v>23</v>
      </c>
    </row>
    <row r="9286" spans="1:17" x14ac:dyDescent="0.25">
      <c r="A9286">
        <v>9285</v>
      </c>
      <c r="B9286">
        <v>61</v>
      </c>
      <c r="C9286" t="str">
        <f t="shared" si="145"/>
        <v>Senior</v>
      </c>
      <c r="D9286" t="s">
        <v>16</v>
      </c>
      <c r="E9286" t="s">
        <v>25</v>
      </c>
      <c r="F9286" t="s">
        <v>50</v>
      </c>
      <c r="G9286">
        <v>244.62</v>
      </c>
      <c r="H9286">
        <v>58</v>
      </c>
      <c r="I9286" t="s">
        <v>27</v>
      </c>
      <c r="J9286" t="s">
        <v>38</v>
      </c>
      <c r="K9286" s="1" t="s">
        <v>21</v>
      </c>
      <c r="L9286">
        <v>2</v>
      </c>
      <c r="M9286" s="1" t="s">
        <v>29</v>
      </c>
      <c r="N9286">
        <v>3</v>
      </c>
      <c r="O9286">
        <v>10</v>
      </c>
      <c r="P9286" t="s">
        <v>37</v>
      </c>
      <c r="Q9286" t="s">
        <v>30</v>
      </c>
    </row>
    <row r="9287" spans="1:17" x14ac:dyDescent="0.25">
      <c r="A9287">
        <v>9286</v>
      </c>
      <c r="B9287">
        <v>36</v>
      </c>
      <c r="C9287" t="str">
        <f t="shared" si="145"/>
        <v>Adult</v>
      </c>
      <c r="D9287" t="s">
        <v>16</v>
      </c>
      <c r="E9287" t="s">
        <v>31</v>
      </c>
      <c r="F9287" t="s">
        <v>42</v>
      </c>
      <c r="G9287">
        <v>961.96</v>
      </c>
      <c r="H9287">
        <v>12</v>
      </c>
      <c r="I9287" t="s">
        <v>19</v>
      </c>
      <c r="J9287" t="s">
        <v>20</v>
      </c>
      <c r="K9287" s="1" t="s">
        <v>29</v>
      </c>
      <c r="L9287">
        <v>3</v>
      </c>
      <c r="M9287" s="1" t="s">
        <v>29</v>
      </c>
      <c r="N9287">
        <v>1</v>
      </c>
      <c r="O9287">
        <v>9</v>
      </c>
      <c r="P9287" t="s">
        <v>37</v>
      </c>
      <c r="Q9287" t="s">
        <v>30</v>
      </c>
    </row>
    <row r="9288" spans="1:17" x14ac:dyDescent="0.25">
      <c r="A9288">
        <v>9287</v>
      </c>
      <c r="B9288">
        <v>46</v>
      </c>
      <c r="C9288" t="str">
        <f t="shared" si="145"/>
        <v>Adult</v>
      </c>
      <c r="D9288" t="s">
        <v>16</v>
      </c>
      <c r="E9288" t="s">
        <v>49</v>
      </c>
      <c r="F9288" t="s">
        <v>43</v>
      </c>
      <c r="G9288">
        <v>956.44</v>
      </c>
      <c r="H9288">
        <v>35</v>
      </c>
      <c r="I9288" t="s">
        <v>27</v>
      </c>
      <c r="J9288" t="s">
        <v>20</v>
      </c>
      <c r="K9288" s="1" t="s">
        <v>21</v>
      </c>
      <c r="L9288">
        <v>7</v>
      </c>
      <c r="M9288" s="1" t="s">
        <v>21</v>
      </c>
      <c r="N9288">
        <v>2</v>
      </c>
      <c r="O9288">
        <v>8</v>
      </c>
      <c r="P9288" t="s">
        <v>34</v>
      </c>
      <c r="Q9288" t="s">
        <v>39</v>
      </c>
    </row>
    <row r="9289" spans="1:17" x14ac:dyDescent="0.25">
      <c r="A9289">
        <v>9288</v>
      </c>
      <c r="B9289">
        <v>66</v>
      </c>
      <c r="C9289" t="str">
        <f t="shared" si="145"/>
        <v>Senior</v>
      </c>
      <c r="D9289" t="s">
        <v>40</v>
      </c>
      <c r="E9289" t="s">
        <v>17</v>
      </c>
      <c r="F9289" t="s">
        <v>50</v>
      </c>
      <c r="G9289">
        <v>348.05</v>
      </c>
      <c r="H9289">
        <v>51</v>
      </c>
      <c r="I9289" t="s">
        <v>19</v>
      </c>
      <c r="J9289" t="s">
        <v>47</v>
      </c>
      <c r="K9289" s="1" t="s">
        <v>21</v>
      </c>
      <c r="L9289">
        <v>8</v>
      </c>
      <c r="M9289" s="1" t="s">
        <v>21</v>
      </c>
      <c r="N9289">
        <v>2</v>
      </c>
      <c r="O9289">
        <v>11</v>
      </c>
      <c r="P9289" t="s">
        <v>34</v>
      </c>
      <c r="Q9289" t="s">
        <v>23</v>
      </c>
    </row>
    <row r="9290" spans="1:17" x14ac:dyDescent="0.25">
      <c r="A9290">
        <v>9289</v>
      </c>
      <c r="B9290">
        <v>56</v>
      </c>
      <c r="C9290" t="str">
        <f t="shared" si="145"/>
        <v>Adult</v>
      </c>
      <c r="D9290" t="s">
        <v>24</v>
      </c>
      <c r="E9290" t="s">
        <v>46</v>
      </c>
      <c r="F9290" t="s">
        <v>36</v>
      </c>
      <c r="G9290">
        <v>298.69</v>
      </c>
      <c r="H9290">
        <v>35</v>
      </c>
      <c r="I9290" t="s">
        <v>33</v>
      </c>
      <c r="J9290" t="s">
        <v>28</v>
      </c>
      <c r="K9290" s="1" t="s">
        <v>29</v>
      </c>
      <c r="L9290">
        <v>7</v>
      </c>
      <c r="M9290" s="1" t="s">
        <v>21</v>
      </c>
      <c r="N9290">
        <v>4</v>
      </c>
      <c r="O9290">
        <v>6</v>
      </c>
      <c r="P9290" t="s">
        <v>37</v>
      </c>
      <c r="Q9290" t="s">
        <v>30</v>
      </c>
    </row>
    <row r="9291" spans="1:17" x14ac:dyDescent="0.25">
      <c r="A9291">
        <v>9290</v>
      </c>
      <c r="B9291">
        <v>20</v>
      </c>
      <c r="C9291" t="str">
        <f t="shared" si="145"/>
        <v>Adult</v>
      </c>
      <c r="D9291" t="s">
        <v>40</v>
      </c>
      <c r="E9291" t="s">
        <v>31</v>
      </c>
      <c r="F9291" t="s">
        <v>18</v>
      </c>
      <c r="G9291">
        <v>648.35</v>
      </c>
      <c r="H9291">
        <v>22</v>
      </c>
      <c r="I9291" t="s">
        <v>19</v>
      </c>
      <c r="J9291" t="s">
        <v>38</v>
      </c>
      <c r="K9291" s="1" t="s">
        <v>21</v>
      </c>
      <c r="L9291">
        <v>7</v>
      </c>
      <c r="M9291" s="1" t="s">
        <v>29</v>
      </c>
      <c r="N9291">
        <v>4</v>
      </c>
      <c r="O9291">
        <v>2</v>
      </c>
      <c r="P9291" t="s">
        <v>34</v>
      </c>
      <c r="Q9291" t="s">
        <v>30</v>
      </c>
    </row>
    <row r="9292" spans="1:17" x14ac:dyDescent="0.25">
      <c r="A9292">
        <v>9291</v>
      </c>
      <c r="B9292">
        <v>31</v>
      </c>
      <c r="C9292" t="str">
        <f t="shared" si="145"/>
        <v>Adult</v>
      </c>
      <c r="D9292" t="s">
        <v>40</v>
      </c>
      <c r="E9292" t="s">
        <v>48</v>
      </c>
      <c r="F9292" t="s">
        <v>26</v>
      </c>
      <c r="G9292">
        <v>443</v>
      </c>
      <c r="H9292">
        <v>32</v>
      </c>
      <c r="I9292" t="s">
        <v>33</v>
      </c>
      <c r="J9292" t="s">
        <v>45</v>
      </c>
      <c r="K9292" s="1" t="s">
        <v>29</v>
      </c>
      <c r="L9292">
        <v>8</v>
      </c>
      <c r="M9292" s="1" t="s">
        <v>21</v>
      </c>
      <c r="N9292">
        <v>3</v>
      </c>
      <c r="O9292">
        <v>10</v>
      </c>
      <c r="P9292" t="s">
        <v>22</v>
      </c>
      <c r="Q9292" t="s">
        <v>39</v>
      </c>
    </row>
    <row r="9293" spans="1:17" x14ac:dyDescent="0.25">
      <c r="A9293">
        <v>9292</v>
      </c>
      <c r="B9293">
        <v>53</v>
      </c>
      <c r="C9293" t="str">
        <f t="shared" si="145"/>
        <v>Adult</v>
      </c>
      <c r="D9293" t="s">
        <v>24</v>
      </c>
      <c r="E9293" t="s">
        <v>35</v>
      </c>
      <c r="F9293" t="s">
        <v>41</v>
      </c>
      <c r="G9293">
        <v>198.44</v>
      </c>
      <c r="H9293">
        <v>1</v>
      </c>
      <c r="I9293" t="s">
        <v>27</v>
      </c>
      <c r="J9293" t="s">
        <v>45</v>
      </c>
      <c r="K9293" s="1" t="s">
        <v>21</v>
      </c>
      <c r="L9293">
        <v>1</v>
      </c>
      <c r="M9293" s="1" t="s">
        <v>21</v>
      </c>
      <c r="N9293">
        <v>2</v>
      </c>
      <c r="O9293">
        <v>10</v>
      </c>
      <c r="P9293" t="s">
        <v>22</v>
      </c>
      <c r="Q9293" t="s">
        <v>23</v>
      </c>
    </row>
    <row r="9294" spans="1:17" x14ac:dyDescent="0.25">
      <c r="A9294">
        <v>9293</v>
      </c>
      <c r="B9294">
        <v>44</v>
      </c>
      <c r="C9294" t="str">
        <f t="shared" si="145"/>
        <v>Adult</v>
      </c>
      <c r="D9294" t="s">
        <v>16</v>
      </c>
      <c r="E9294" t="s">
        <v>44</v>
      </c>
      <c r="F9294" t="s">
        <v>32</v>
      </c>
      <c r="G9294">
        <v>830.4</v>
      </c>
      <c r="H9294">
        <v>37</v>
      </c>
      <c r="I9294" t="s">
        <v>19</v>
      </c>
      <c r="J9294" t="s">
        <v>20</v>
      </c>
      <c r="K9294" s="1" t="s">
        <v>29</v>
      </c>
      <c r="L9294">
        <v>9</v>
      </c>
      <c r="M9294" s="1" t="s">
        <v>21</v>
      </c>
      <c r="N9294">
        <v>4</v>
      </c>
      <c r="O9294">
        <v>5</v>
      </c>
      <c r="P9294" t="s">
        <v>34</v>
      </c>
      <c r="Q9294" t="s">
        <v>23</v>
      </c>
    </row>
    <row r="9295" spans="1:17" x14ac:dyDescent="0.25">
      <c r="A9295">
        <v>9294</v>
      </c>
      <c r="B9295">
        <v>68</v>
      </c>
      <c r="C9295" t="str">
        <f t="shared" si="145"/>
        <v>Senior</v>
      </c>
      <c r="D9295" t="s">
        <v>24</v>
      </c>
      <c r="E9295" t="s">
        <v>25</v>
      </c>
      <c r="F9295" t="s">
        <v>50</v>
      </c>
      <c r="G9295">
        <v>623.86</v>
      </c>
      <c r="H9295">
        <v>10</v>
      </c>
      <c r="I9295" t="s">
        <v>33</v>
      </c>
      <c r="J9295" t="s">
        <v>47</v>
      </c>
      <c r="K9295" s="1" t="s">
        <v>21</v>
      </c>
      <c r="L9295">
        <v>6</v>
      </c>
      <c r="M9295" s="1" t="s">
        <v>29</v>
      </c>
      <c r="N9295">
        <v>4</v>
      </c>
      <c r="O9295">
        <v>2</v>
      </c>
      <c r="P9295" t="s">
        <v>22</v>
      </c>
      <c r="Q9295" t="s">
        <v>23</v>
      </c>
    </row>
    <row r="9296" spans="1:17" x14ac:dyDescent="0.25">
      <c r="A9296">
        <v>9295</v>
      </c>
      <c r="B9296">
        <v>38</v>
      </c>
      <c r="C9296" t="str">
        <f t="shared" si="145"/>
        <v>Adult</v>
      </c>
      <c r="D9296" t="s">
        <v>16</v>
      </c>
      <c r="E9296" t="s">
        <v>17</v>
      </c>
      <c r="F9296" t="s">
        <v>36</v>
      </c>
      <c r="G9296">
        <v>399.26</v>
      </c>
      <c r="H9296">
        <v>56</v>
      </c>
      <c r="I9296" t="s">
        <v>27</v>
      </c>
      <c r="J9296" t="s">
        <v>47</v>
      </c>
      <c r="K9296" s="1" t="s">
        <v>29</v>
      </c>
      <c r="L9296">
        <v>2</v>
      </c>
      <c r="M9296" s="1" t="s">
        <v>21</v>
      </c>
      <c r="N9296">
        <v>4</v>
      </c>
      <c r="O9296">
        <v>10</v>
      </c>
      <c r="P9296" t="s">
        <v>34</v>
      </c>
      <c r="Q9296" t="s">
        <v>39</v>
      </c>
    </row>
    <row r="9297" spans="1:17" x14ac:dyDescent="0.25">
      <c r="A9297">
        <v>9296</v>
      </c>
      <c r="B9297">
        <v>36</v>
      </c>
      <c r="C9297" t="str">
        <f t="shared" si="145"/>
        <v>Adult</v>
      </c>
      <c r="D9297" t="s">
        <v>24</v>
      </c>
      <c r="E9297" t="s">
        <v>48</v>
      </c>
      <c r="F9297" t="s">
        <v>18</v>
      </c>
      <c r="G9297">
        <v>710.49</v>
      </c>
      <c r="H9297">
        <v>39</v>
      </c>
      <c r="I9297" t="s">
        <v>27</v>
      </c>
      <c r="J9297" t="s">
        <v>38</v>
      </c>
      <c r="K9297" s="1" t="s">
        <v>29</v>
      </c>
      <c r="L9297">
        <v>8</v>
      </c>
      <c r="M9297" s="1" t="s">
        <v>29</v>
      </c>
      <c r="N9297">
        <v>3</v>
      </c>
      <c r="O9297">
        <v>7</v>
      </c>
      <c r="P9297" t="s">
        <v>37</v>
      </c>
      <c r="Q9297" t="s">
        <v>23</v>
      </c>
    </row>
    <row r="9298" spans="1:17" x14ac:dyDescent="0.25">
      <c r="A9298">
        <v>9297</v>
      </c>
      <c r="B9298">
        <v>68</v>
      </c>
      <c r="C9298" t="str">
        <f t="shared" si="145"/>
        <v>Senior</v>
      </c>
      <c r="D9298" t="s">
        <v>40</v>
      </c>
      <c r="E9298" t="s">
        <v>46</v>
      </c>
      <c r="F9298" t="s">
        <v>18</v>
      </c>
      <c r="G9298">
        <v>910.58</v>
      </c>
      <c r="H9298">
        <v>22</v>
      </c>
      <c r="I9298" t="s">
        <v>33</v>
      </c>
      <c r="J9298" t="s">
        <v>47</v>
      </c>
      <c r="K9298" s="1" t="s">
        <v>29</v>
      </c>
      <c r="L9298">
        <v>7</v>
      </c>
      <c r="M9298" s="1" t="s">
        <v>21</v>
      </c>
      <c r="N9298">
        <v>4</v>
      </c>
      <c r="O9298">
        <v>13</v>
      </c>
      <c r="P9298" t="s">
        <v>37</v>
      </c>
      <c r="Q9298" t="s">
        <v>39</v>
      </c>
    </row>
    <row r="9299" spans="1:17" x14ac:dyDescent="0.25">
      <c r="A9299">
        <v>9298</v>
      </c>
      <c r="B9299">
        <v>20</v>
      </c>
      <c r="C9299" t="str">
        <f t="shared" si="145"/>
        <v>Adult</v>
      </c>
      <c r="D9299" t="s">
        <v>16</v>
      </c>
      <c r="E9299" t="s">
        <v>46</v>
      </c>
      <c r="F9299" t="s">
        <v>50</v>
      </c>
      <c r="G9299">
        <v>174.08</v>
      </c>
      <c r="H9299">
        <v>42</v>
      </c>
      <c r="I9299" t="s">
        <v>33</v>
      </c>
      <c r="J9299" t="s">
        <v>20</v>
      </c>
      <c r="K9299" s="1" t="s">
        <v>21</v>
      </c>
      <c r="L9299">
        <v>7</v>
      </c>
      <c r="M9299" s="1" t="s">
        <v>21</v>
      </c>
      <c r="N9299">
        <v>2</v>
      </c>
      <c r="O9299">
        <v>9</v>
      </c>
      <c r="P9299" t="s">
        <v>22</v>
      </c>
      <c r="Q9299" t="s">
        <v>30</v>
      </c>
    </row>
    <row r="9300" spans="1:17" x14ac:dyDescent="0.25">
      <c r="A9300">
        <v>9299</v>
      </c>
      <c r="B9300">
        <v>26</v>
      </c>
      <c r="C9300" t="str">
        <f t="shared" si="145"/>
        <v>Adult</v>
      </c>
      <c r="D9300" t="s">
        <v>40</v>
      </c>
      <c r="E9300" t="s">
        <v>44</v>
      </c>
      <c r="F9300" t="s">
        <v>41</v>
      </c>
      <c r="G9300">
        <v>211.81</v>
      </c>
      <c r="H9300">
        <v>20</v>
      </c>
      <c r="I9300" t="s">
        <v>19</v>
      </c>
      <c r="J9300" t="s">
        <v>20</v>
      </c>
      <c r="K9300" s="1" t="s">
        <v>29</v>
      </c>
      <c r="L9300">
        <v>4</v>
      </c>
      <c r="M9300" s="1" t="s">
        <v>21</v>
      </c>
      <c r="N9300">
        <v>3</v>
      </c>
      <c r="O9300">
        <v>3</v>
      </c>
      <c r="P9300" t="s">
        <v>37</v>
      </c>
      <c r="Q9300" t="s">
        <v>39</v>
      </c>
    </row>
    <row r="9301" spans="1:17" x14ac:dyDescent="0.25">
      <c r="A9301">
        <v>9300</v>
      </c>
      <c r="B9301">
        <v>23</v>
      </c>
      <c r="C9301" t="str">
        <f t="shared" si="145"/>
        <v>Adult</v>
      </c>
      <c r="D9301" t="s">
        <v>24</v>
      </c>
      <c r="E9301" t="s">
        <v>17</v>
      </c>
      <c r="F9301" t="s">
        <v>42</v>
      </c>
      <c r="G9301">
        <v>655.75</v>
      </c>
      <c r="H9301">
        <v>35</v>
      </c>
      <c r="I9301" t="s">
        <v>19</v>
      </c>
      <c r="J9301" t="s">
        <v>20</v>
      </c>
      <c r="K9301" s="1" t="s">
        <v>29</v>
      </c>
      <c r="L9301">
        <v>8</v>
      </c>
      <c r="M9301" s="1" t="s">
        <v>21</v>
      </c>
      <c r="N9301">
        <v>3</v>
      </c>
      <c r="O9301">
        <v>13</v>
      </c>
      <c r="P9301" t="s">
        <v>22</v>
      </c>
      <c r="Q9301" t="s">
        <v>30</v>
      </c>
    </row>
    <row r="9302" spans="1:17" x14ac:dyDescent="0.25">
      <c r="A9302">
        <v>9301</v>
      </c>
      <c r="B9302">
        <v>50</v>
      </c>
      <c r="C9302" t="str">
        <f t="shared" si="145"/>
        <v>Adult</v>
      </c>
      <c r="D9302" t="s">
        <v>40</v>
      </c>
      <c r="E9302" t="s">
        <v>46</v>
      </c>
      <c r="F9302" t="s">
        <v>41</v>
      </c>
      <c r="G9302">
        <v>724.69</v>
      </c>
      <c r="H9302">
        <v>5</v>
      </c>
      <c r="I9302" t="s">
        <v>19</v>
      </c>
      <c r="J9302" t="s">
        <v>47</v>
      </c>
      <c r="K9302" s="1" t="s">
        <v>21</v>
      </c>
      <c r="L9302">
        <v>3</v>
      </c>
      <c r="M9302" s="1" t="s">
        <v>21</v>
      </c>
      <c r="N9302">
        <v>1</v>
      </c>
      <c r="O9302">
        <v>4</v>
      </c>
      <c r="P9302" t="s">
        <v>22</v>
      </c>
      <c r="Q9302" t="s">
        <v>30</v>
      </c>
    </row>
    <row r="9303" spans="1:17" x14ac:dyDescent="0.25">
      <c r="A9303">
        <v>9302</v>
      </c>
      <c r="B9303">
        <v>58</v>
      </c>
      <c r="C9303" t="str">
        <f t="shared" si="145"/>
        <v>Adult</v>
      </c>
      <c r="D9303" t="s">
        <v>16</v>
      </c>
      <c r="E9303" t="s">
        <v>48</v>
      </c>
      <c r="F9303" t="s">
        <v>32</v>
      </c>
      <c r="G9303">
        <v>808.23</v>
      </c>
      <c r="H9303">
        <v>17</v>
      </c>
      <c r="I9303" t="s">
        <v>33</v>
      </c>
      <c r="J9303" t="s">
        <v>20</v>
      </c>
      <c r="K9303" s="1" t="s">
        <v>21</v>
      </c>
      <c r="L9303">
        <v>7</v>
      </c>
      <c r="M9303" s="1" t="s">
        <v>29</v>
      </c>
      <c r="N9303">
        <v>1</v>
      </c>
      <c r="O9303">
        <v>10</v>
      </c>
      <c r="P9303" t="s">
        <v>37</v>
      </c>
      <c r="Q9303" t="s">
        <v>23</v>
      </c>
    </row>
    <row r="9304" spans="1:17" x14ac:dyDescent="0.25">
      <c r="A9304">
        <v>9303</v>
      </c>
      <c r="B9304">
        <v>67</v>
      </c>
      <c r="C9304" t="str">
        <f t="shared" si="145"/>
        <v>Senior</v>
      </c>
      <c r="D9304" t="s">
        <v>16</v>
      </c>
      <c r="E9304" t="s">
        <v>35</v>
      </c>
      <c r="F9304" t="s">
        <v>18</v>
      </c>
      <c r="G9304">
        <v>625.71</v>
      </c>
      <c r="H9304">
        <v>19</v>
      </c>
      <c r="I9304" t="s">
        <v>27</v>
      </c>
      <c r="J9304" t="s">
        <v>38</v>
      </c>
      <c r="K9304" s="1" t="s">
        <v>21</v>
      </c>
      <c r="L9304">
        <v>3</v>
      </c>
      <c r="M9304" s="1" t="s">
        <v>21</v>
      </c>
      <c r="N9304">
        <v>1</v>
      </c>
      <c r="O9304">
        <v>1</v>
      </c>
      <c r="P9304" t="s">
        <v>37</v>
      </c>
      <c r="Q9304" t="s">
        <v>23</v>
      </c>
    </row>
    <row r="9305" spans="1:17" x14ac:dyDescent="0.25">
      <c r="A9305">
        <v>9304</v>
      </c>
      <c r="B9305">
        <v>49</v>
      </c>
      <c r="C9305" t="str">
        <f t="shared" si="145"/>
        <v>Adult</v>
      </c>
      <c r="D9305" t="s">
        <v>24</v>
      </c>
      <c r="E9305" t="s">
        <v>44</v>
      </c>
      <c r="F9305" t="s">
        <v>43</v>
      </c>
      <c r="G9305">
        <v>121.13</v>
      </c>
      <c r="H9305">
        <v>25</v>
      </c>
      <c r="I9305" t="s">
        <v>33</v>
      </c>
      <c r="J9305" t="s">
        <v>45</v>
      </c>
      <c r="K9305" s="1" t="s">
        <v>29</v>
      </c>
      <c r="L9305">
        <v>8</v>
      </c>
      <c r="M9305" s="1" t="s">
        <v>21</v>
      </c>
      <c r="N9305">
        <v>3</v>
      </c>
      <c r="O9305">
        <v>9</v>
      </c>
      <c r="P9305" t="s">
        <v>22</v>
      </c>
      <c r="Q9305" t="s">
        <v>39</v>
      </c>
    </row>
    <row r="9306" spans="1:17" x14ac:dyDescent="0.25">
      <c r="A9306">
        <v>9305</v>
      </c>
      <c r="B9306">
        <v>25</v>
      </c>
      <c r="C9306" t="str">
        <f t="shared" si="145"/>
        <v>Adult</v>
      </c>
      <c r="D9306" t="s">
        <v>40</v>
      </c>
      <c r="E9306" t="s">
        <v>46</v>
      </c>
      <c r="F9306" t="s">
        <v>26</v>
      </c>
      <c r="G9306">
        <v>63.37</v>
      </c>
      <c r="H9306">
        <v>56</v>
      </c>
      <c r="I9306" t="s">
        <v>19</v>
      </c>
      <c r="J9306" t="s">
        <v>20</v>
      </c>
      <c r="K9306" s="1" t="s">
        <v>21</v>
      </c>
      <c r="L9306">
        <v>4</v>
      </c>
      <c r="M9306" s="1" t="s">
        <v>21</v>
      </c>
      <c r="N9306">
        <v>1</v>
      </c>
      <c r="O9306">
        <v>7</v>
      </c>
      <c r="P9306" t="s">
        <v>37</v>
      </c>
      <c r="Q9306" t="s">
        <v>39</v>
      </c>
    </row>
    <row r="9307" spans="1:17" x14ac:dyDescent="0.25">
      <c r="A9307">
        <v>9306</v>
      </c>
      <c r="B9307">
        <v>57</v>
      </c>
      <c r="C9307" t="str">
        <f t="shared" si="145"/>
        <v>Adult</v>
      </c>
      <c r="D9307" t="s">
        <v>16</v>
      </c>
      <c r="E9307" t="s">
        <v>44</v>
      </c>
      <c r="F9307" t="s">
        <v>32</v>
      </c>
      <c r="G9307">
        <v>975.96</v>
      </c>
      <c r="H9307">
        <v>46</v>
      </c>
      <c r="I9307" t="s">
        <v>27</v>
      </c>
      <c r="J9307" t="s">
        <v>38</v>
      </c>
      <c r="K9307" s="1" t="s">
        <v>29</v>
      </c>
      <c r="L9307">
        <v>7</v>
      </c>
      <c r="M9307" s="1" t="s">
        <v>21</v>
      </c>
      <c r="N9307">
        <v>3</v>
      </c>
      <c r="O9307">
        <v>13</v>
      </c>
      <c r="P9307" t="s">
        <v>34</v>
      </c>
      <c r="Q9307" t="s">
        <v>39</v>
      </c>
    </row>
    <row r="9308" spans="1:17" x14ac:dyDescent="0.25">
      <c r="A9308">
        <v>9307</v>
      </c>
      <c r="B9308">
        <v>37</v>
      </c>
      <c r="C9308" t="str">
        <f t="shared" si="145"/>
        <v>Adult</v>
      </c>
      <c r="D9308" t="s">
        <v>40</v>
      </c>
      <c r="E9308" t="s">
        <v>17</v>
      </c>
      <c r="F9308" t="s">
        <v>26</v>
      </c>
      <c r="G9308">
        <v>681.79</v>
      </c>
      <c r="H9308">
        <v>37</v>
      </c>
      <c r="I9308" t="s">
        <v>19</v>
      </c>
      <c r="J9308" t="s">
        <v>45</v>
      </c>
      <c r="K9308" s="1" t="s">
        <v>29</v>
      </c>
      <c r="L9308">
        <v>1</v>
      </c>
      <c r="M9308" s="1" t="s">
        <v>21</v>
      </c>
      <c r="N9308">
        <v>3</v>
      </c>
      <c r="O9308">
        <v>4</v>
      </c>
      <c r="P9308" t="s">
        <v>37</v>
      </c>
      <c r="Q9308" t="s">
        <v>30</v>
      </c>
    </row>
    <row r="9309" spans="1:17" x14ac:dyDescent="0.25">
      <c r="A9309">
        <v>9308</v>
      </c>
      <c r="B9309">
        <v>69</v>
      </c>
      <c r="C9309" t="str">
        <f t="shared" si="145"/>
        <v>Senior</v>
      </c>
      <c r="D9309" t="s">
        <v>40</v>
      </c>
      <c r="E9309" t="s">
        <v>46</v>
      </c>
      <c r="F9309" t="s">
        <v>32</v>
      </c>
      <c r="G9309">
        <v>401.01</v>
      </c>
      <c r="H9309">
        <v>29</v>
      </c>
      <c r="I9309" t="s">
        <v>19</v>
      </c>
      <c r="J9309" t="s">
        <v>38</v>
      </c>
      <c r="K9309" s="1" t="s">
        <v>29</v>
      </c>
      <c r="L9309">
        <v>5</v>
      </c>
      <c r="M9309" s="1" t="s">
        <v>21</v>
      </c>
      <c r="N9309">
        <v>4</v>
      </c>
      <c r="O9309">
        <v>9</v>
      </c>
      <c r="P9309" t="s">
        <v>34</v>
      </c>
      <c r="Q9309" t="s">
        <v>39</v>
      </c>
    </row>
    <row r="9310" spans="1:17" x14ac:dyDescent="0.25">
      <c r="A9310">
        <v>9309</v>
      </c>
      <c r="B9310">
        <v>49</v>
      </c>
      <c r="C9310" t="str">
        <f t="shared" si="145"/>
        <v>Adult</v>
      </c>
      <c r="D9310" t="s">
        <v>40</v>
      </c>
      <c r="E9310" t="s">
        <v>49</v>
      </c>
      <c r="F9310" t="s">
        <v>18</v>
      </c>
      <c r="G9310">
        <v>632.5</v>
      </c>
      <c r="H9310">
        <v>1</v>
      </c>
      <c r="I9310" t="s">
        <v>19</v>
      </c>
      <c r="J9310" t="s">
        <v>45</v>
      </c>
      <c r="K9310" s="1" t="s">
        <v>21</v>
      </c>
      <c r="L9310">
        <v>4</v>
      </c>
      <c r="M9310" s="1" t="s">
        <v>29</v>
      </c>
      <c r="N9310">
        <v>5</v>
      </c>
      <c r="O9310">
        <v>10</v>
      </c>
      <c r="P9310" t="s">
        <v>34</v>
      </c>
      <c r="Q9310" t="s">
        <v>39</v>
      </c>
    </row>
    <row r="9311" spans="1:17" x14ac:dyDescent="0.25">
      <c r="A9311">
        <v>9310</v>
      </c>
      <c r="B9311">
        <v>20</v>
      </c>
      <c r="C9311" t="str">
        <f t="shared" si="145"/>
        <v>Adult</v>
      </c>
      <c r="D9311" t="s">
        <v>40</v>
      </c>
      <c r="E9311" t="s">
        <v>17</v>
      </c>
      <c r="F9311" t="s">
        <v>41</v>
      </c>
      <c r="G9311">
        <v>760.81</v>
      </c>
      <c r="H9311">
        <v>18</v>
      </c>
      <c r="I9311" t="s">
        <v>19</v>
      </c>
      <c r="J9311" t="s">
        <v>47</v>
      </c>
      <c r="K9311" s="1" t="s">
        <v>29</v>
      </c>
      <c r="L9311">
        <v>1</v>
      </c>
      <c r="M9311" s="1" t="s">
        <v>29</v>
      </c>
      <c r="N9311">
        <v>1</v>
      </c>
      <c r="O9311">
        <v>8</v>
      </c>
      <c r="P9311" t="s">
        <v>37</v>
      </c>
      <c r="Q9311" t="s">
        <v>39</v>
      </c>
    </row>
    <row r="9312" spans="1:17" x14ac:dyDescent="0.25">
      <c r="A9312">
        <v>9311</v>
      </c>
      <c r="B9312">
        <v>24</v>
      </c>
      <c r="C9312" t="str">
        <f t="shared" si="145"/>
        <v>Adult</v>
      </c>
      <c r="D9312" t="s">
        <v>40</v>
      </c>
      <c r="E9312" t="s">
        <v>48</v>
      </c>
      <c r="F9312" t="s">
        <v>42</v>
      </c>
      <c r="G9312">
        <v>84.53</v>
      </c>
      <c r="H9312">
        <v>58</v>
      </c>
      <c r="I9312" t="s">
        <v>33</v>
      </c>
      <c r="J9312" t="s">
        <v>38</v>
      </c>
      <c r="K9312" s="1" t="s">
        <v>29</v>
      </c>
      <c r="L9312">
        <v>5</v>
      </c>
      <c r="M9312" s="1" t="s">
        <v>21</v>
      </c>
      <c r="N9312">
        <v>1</v>
      </c>
      <c r="O9312">
        <v>11</v>
      </c>
      <c r="P9312" t="s">
        <v>22</v>
      </c>
      <c r="Q9312" t="s">
        <v>30</v>
      </c>
    </row>
    <row r="9313" spans="1:17" x14ac:dyDescent="0.25">
      <c r="A9313">
        <v>9312</v>
      </c>
      <c r="B9313">
        <v>21</v>
      </c>
      <c r="C9313" t="str">
        <f t="shared" si="145"/>
        <v>Adult</v>
      </c>
      <c r="D9313" t="s">
        <v>16</v>
      </c>
      <c r="E9313" t="s">
        <v>49</v>
      </c>
      <c r="F9313" t="s">
        <v>50</v>
      </c>
      <c r="G9313">
        <v>652.94000000000005</v>
      </c>
      <c r="H9313">
        <v>8</v>
      </c>
      <c r="I9313" t="s">
        <v>19</v>
      </c>
      <c r="J9313" t="s">
        <v>45</v>
      </c>
      <c r="K9313" s="1" t="s">
        <v>29</v>
      </c>
      <c r="L9313">
        <v>7</v>
      </c>
      <c r="M9313" s="1" t="s">
        <v>21</v>
      </c>
      <c r="N9313">
        <v>4</v>
      </c>
      <c r="O9313">
        <v>6</v>
      </c>
      <c r="P9313" t="s">
        <v>37</v>
      </c>
      <c r="Q9313" t="s">
        <v>39</v>
      </c>
    </row>
    <row r="9314" spans="1:17" x14ac:dyDescent="0.25">
      <c r="A9314">
        <v>9313</v>
      </c>
      <c r="B9314">
        <v>37</v>
      </c>
      <c r="C9314" t="str">
        <f t="shared" si="145"/>
        <v>Adult</v>
      </c>
      <c r="D9314" t="s">
        <v>40</v>
      </c>
      <c r="E9314" t="s">
        <v>35</v>
      </c>
      <c r="F9314" t="s">
        <v>26</v>
      </c>
      <c r="G9314">
        <v>445.12</v>
      </c>
      <c r="H9314">
        <v>51</v>
      </c>
      <c r="I9314" t="s">
        <v>33</v>
      </c>
      <c r="J9314" t="s">
        <v>28</v>
      </c>
      <c r="K9314" s="1" t="s">
        <v>21</v>
      </c>
      <c r="L9314">
        <v>2</v>
      </c>
      <c r="M9314" s="1" t="s">
        <v>29</v>
      </c>
      <c r="N9314">
        <v>5</v>
      </c>
      <c r="O9314">
        <v>3</v>
      </c>
      <c r="P9314" t="s">
        <v>22</v>
      </c>
      <c r="Q9314" t="s">
        <v>30</v>
      </c>
    </row>
    <row r="9315" spans="1:17" x14ac:dyDescent="0.25">
      <c r="A9315">
        <v>9314</v>
      </c>
      <c r="B9315">
        <v>31</v>
      </c>
      <c r="C9315" t="str">
        <f t="shared" si="145"/>
        <v>Adult</v>
      </c>
      <c r="D9315" t="s">
        <v>16</v>
      </c>
      <c r="E9315" t="s">
        <v>31</v>
      </c>
      <c r="F9315" t="s">
        <v>42</v>
      </c>
      <c r="G9315">
        <v>896.42</v>
      </c>
      <c r="H9315">
        <v>49</v>
      </c>
      <c r="I9315" t="s">
        <v>27</v>
      </c>
      <c r="J9315" t="s">
        <v>47</v>
      </c>
      <c r="K9315" s="1" t="s">
        <v>21</v>
      </c>
      <c r="L9315">
        <v>4</v>
      </c>
      <c r="M9315" s="1" t="s">
        <v>21</v>
      </c>
      <c r="N9315">
        <v>3</v>
      </c>
      <c r="O9315">
        <v>10</v>
      </c>
      <c r="P9315" t="s">
        <v>34</v>
      </c>
      <c r="Q9315" t="s">
        <v>23</v>
      </c>
    </row>
    <row r="9316" spans="1:17" x14ac:dyDescent="0.25">
      <c r="A9316">
        <v>9315</v>
      </c>
      <c r="B9316">
        <v>60</v>
      </c>
      <c r="C9316" t="str">
        <f t="shared" si="145"/>
        <v>Senior</v>
      </c>
      <c r="D9316" t="s">
        <v>40</v>
      </c>
      <c r="E9316" t="s">
        <v>25</v>
      </c>
      <c r="F9316" t="s">
        <v>50</v>
      </c>
      <c r="G9316">
        <v>884.62</v>
      </c>
      <c r="H9316">
        <v>35</v>
      </c>
      <c r="I9316" t="s">
        <v>19</v>
      </c>
      <c r="J9316" t="s">
        <v>47</v>
      </c>
      <c r="K9316" s="1" t="s">
        <v>21</v>
      </c>
      <c r="L9316">
        <v>4</v>
      </c>
      <c r="M9316" s="1" t="s">
        <v>21</v>
      </c>
      <c r="N9316">
        <v>5</v>
      </c>
      <c r="O9316">
        <v>13</v>
      </c>
      <c r="P9316" t="s">
        <v>22</v>
      </c>
      <c r="Q9316" t="s">
        <v>23</v>
      </c>
    </row>
    <row r="9317" spans="1:17" x14ac:dyDescent="0.25">
      <c r="A9317">
        <v>9316</v>
      </c>
      <c r="B9317">
        <v>23</v>
      </c>
      <c r="C9317" t="str">
        <f t="shared" si="145"/>
        <v>Adult</v>
      </c>
      <c r="D9317" t="s">
        <v>40</v>
      </c>
      <c r="E9317" t="s">
        <v>25</v>
      </c>
      <c r="F9317" t="s">
        <v>42</v>
      </c>
      <c r="G9317">
        <v>859.88</v>
      </c>
      <c r="H9317">
        <v>56</v>
      </c>
      <c r="I9317" t="s">
        <v>33</v>
      </c>
      <c r="J9317" t="s">
        <v>28</v>
      </c>
      <c r="K9317" s="1" t="s">
        <v>21</v>
      </c>
      <c r="L9317">
        <v>3</v>
      </c>
      <c r="M9317" s="1" t="s">
        <v>29</v>
      </c>
      <c r="N9317">
        <v>3</v>
      </c>
      <c r="O9317">
        <v>7</v>
      </c>
      <c r="P9317" t="s">
        <v>22</v>
      </c>
      <c r="Q9317" t="s">
        <v>30</v>
      </c>
    </row>
    <row r="9318" spans="1:17" x14ac:dyDescent="0.25">
      <c r="A9318">
        <v>9317</v>
      </c>
      <c r="B9318">
        <v>28</v>
      </c>
      <c r="C9318" t="str">
        <f t="shared" si="145"/>
        <v>Adult</v>
      </c>
      <c r="D9318" t="s">
        <v>24</v>
      </c>
      <c r="E9318" t="s">
        <v>48</v>
      </c>
      <c r="F9318" t="s">
        <v>50</v>
      </c>
      <c r="G9318">
        <v>736.73</v>
      </c>
      <c r="H9318">
        <v>45</v>
      </c>
      <c r="I9318" t="s">
        <v>33</v>
      </c>
      <c r="J9318" t="s">
        <v>45</v>
      </c>
      <c r="K9318" s="1" t="s">
        <v>29</v>
      </c>
      <c r="L9318">
        <v>5</v>
      </c>
      <c r="M9318" s="1" t="s">
        <v>29</v>
      </c>
      <c r="N9318">
        <v>4</v>
      </c>
      <c r="O9318">
        <v>9</v>
      </c>
      <c r="P9318" t="s">
        <v>37</v>
      </c>
      <c r="Q9318" t="s">
        <v>30</v>
      </c>
    </row>
    <row r="9319" spans="1:17" x14ac:dyDescent="0.25">
      <c r="A9319">
        <v>9318</v>
      </c>
      <c r="B9319">
        <v>55</v>
      </c>
      <c r="C9319" t="str">
        <f t="shared" si="145"/>
        <v>Adult</v>
      </c>
      <c r="D9319" t="s">
        <v>40</v>
      </c>
      <c r="E9319" t="s">
        <v>31</v>
      </c>
      <c r="F9319" t="s">
        <v>43</v>
      </c>
      <c r="G9319">
        <v>47.8</v>
      </c>
      <c r="H9319">
        <v>24</v>
      </c>
      <c r="I9319" t="s">
        <v>19</v>
      </c>
      <c r="J9319" t="s">
        <v>20</v>
      </c>
      <c r="K9319" s="1" t="s">
        <v>21</v>
      </c>
      <c r="L9319">
        <v>3</v>
      </c>
      <c r="M9319" s="1" t="s">
        <v>21</v>
      </c>
      <c r="N9319">
        <v>3</v>
      </c>
      <c r="O9319">
        <v>3</v>
      </c>
      <c r="P9319" t="s">
        <v>22</v>
      </c>
      <c r="Q9319" t="s">
        <v>39</v>
      </c>
    </row>
    <row r="9320" spans="1:17" x14ac:dyDescent="0.25">
      <c r="A9320">
        <v>9319</v>
      </c>
      <c r="B9320">
        <v>47</v>
      </c>
      <c r="C9320" t="str">
        <f t="shared" si="145"/>
        <v>Adult</v>
      </c>
      <c r="D9320" t="s">
        <v>16</v>
      </c>
      <c r="E9320" t="s">
        <v>48</v>
      </c>
      <c r="F9320" t="s">
        <v>50</v>
      </c>
      <c r="G9320">
        <v>686.3</v>
      </c>
      <c r="H9320">
        <v>31</v>
      </c>
      <c r="I9320" t="s">
        <v>27</v>
      </c>
      <c r="J9320" t="s">
        <v>38</v>
      </c>
      <c r="K9320" s="1" t="s">
        <v>29</v>
      </c>
      <c r="L9320">
        <v>8</v>
      </c>
      <c r="M9320" s="1" t="s">
        <v>21</v>
      </c>
      <c r="N9320">
        <v>4</v>
      </c>
      <c r="O9320">
        <v>7</v>
      </c>
      <c r="P9320" t="s">
        <v>34</v>
      </c>
      <c r="Q9320" t="s">
        <v>23</v>
      </c>
    </row>
    <row r="9321" spans="1:17" x14ac:dyDescent="0.25">
      <c r="A9321">
        <v>9320</v>
      </c>
      <c r="B9321">
        <v>45</v>
      </c>
      <c r="C9321" t="str">
        <f t="shared" si="145"/>
        <v>Adult</v>
      </c>
      <c r="D9321" t="s">
        <v>16</v>
      </c>
      <c r="E9321" t="s">
        <v>44</v>
      </c>
      <c r="F9321" t="s">
        <v>18</v>
      </c>
      <c r="G9321">
        <v>434.45</v>
      </c>
      <c r="H9321">
        <v>19</v>
      </c>
      <c r="I9321" t="s">
        <v>33</v>
      </c>
      <c r="J9321" t="s">
        <v>45</v>
      </c>
      <c r="K9321" s="1" t="s">
        <v>29</v>
      </c>
      <c r="L9321">
        <v>8</v>
      </c>
      <c r="M9321" s="1" t="s">
        <v>29</v>
      </c>
      <c r="N9321">
        <v>2</v>
      </c>
      <c r="O9321">
        <v>2</v>
      </c>
      <c r="P9321" t="s">
        <v>37</v>
      </c>
      <c r="Q9321" t="s">
        <v>39</v>
      </c>
    </row>
    <row r="9322" spans="1:17" x14ac:dyDescent="0.25">
      <c r="A9322">
        <v>9321</v>
      </c>
      <c r="B9322">
        <v>22</v>
      </c>
      <c r="C9322" t="str">
        <f t="shared" si="145"/>
        <v>Adult</v>
      </c>
      <c r="D9322" t="s">
        <v>16</v>
      </c>
      <c r="E9322" t="s">
        <v>35</v>
      </c>
      <c r="F9322" t="s">
        <v>41</v>
      </c>
      <c r="G9322">
        <v>778.6</v>
      </c>
      <c r="H9322">
        <v>17</v>
      </c>
      <c r="I9322" t="s">
        <v>27</v>
      </c>
      <c r="J9322" t="s">
        <v>38</v>
      </c>
      <c r="K9322" s="1" t="s">
        <v>21</v>
      </c>
      <c r="L9322">
        <v>2</v>
      </c>
      <c r="M9322" s="1" t="s">
        <v>21</v>
      </c>
      <c r="N9322">
        <v>2</v>
      </c>
      <c r="O9322">
        <v>4</v>
      </c>
      <c r="P9322" t="s">
        <v>34</v>
      </c>
      <c r="Q9322" t="s">
        <v>39</v>
      </c>
    </row>
    <row r="9323" spans="1:17" x14ac:dyDescent="0.25">
      <c r="A9323">
        <v>9322</v>
      </c>
      <c r="B9323">
        <v>44</v>
      </c>
      <c r="C9323" t="str">
        <f t="shared" si="145"/>
        <v>Adult</v>
      </c>
      <c r="D9323" t="s">
        <v>24</v>
      </c>
      <c r="E9323" t="s">
        <v>25</v>
      </c>
      <c r="F9323" t="s">
        <v>26</v>
      </c>
      <c r="G9323">
        <v>337.82</v>
      </c>
      <c r="H9323">
        <v>5</v>
      </c>
      <c r="I9323" t="s">
        <v>27</v>
      </c>
      <c r="J9323" t="s">
        <v>28</v>
      </c>
      <c r="K9323" s="1" t="s">
        <v>29</v>
      </c>
      <c r="L9323">
        <v>1</v>
      </c>
      <c r="M9323" s="1" t="s">
        <v>29</v>
      </c>
      <c r="N9323">
        <v>5</v>
      </c>
      <c r="O9323">
        <v>4</v>
      </c>
      <c r="P9323" t="s">
        <v>22</v>
      </c>
      <c r="Q9323" t="s">
        <v>30</v>
      </c>
    </row>
    <row r="9324" spans="1:17" x14ac:dyDescent="0.25">
      <c r="A9324">
        <v>9323</v>
      </c>
      <c r="B9324">
        <v>20</v>
      </c>
      <c r="C9324" t="str">
        <f t="shared" si="145"/>
        <v>Adult</v>
      </c>
      <c r="D9324" t="s">
        <v>40</v>
      </c>
      <c r="E9324" t="s">
        <v>48</v>
      </c>
      <c r="F9324" t="s">
        <v>50</v>
      </c>
      <c r="G9324">
        <v>592.79999999999995</v>
      </c>
      <c r="H9324">
        <v>41</v>
      </c>
      <c r="I9324" t="s">
        <v>27</v>
      </c>
      <c r="J9324" t="s">
        <v>38</v>
      </c>
      <c r="K9324" s="1" t="s">
        <v>29</v>
      </c>
      <c r="L9324">
        <v>9</v>
      </c>
      <c r="M9324" s="1" t="s">
        <v>29</v>
      </c>
      <c r="N9324">
        <v>3</v>
      </c>
      <c r="O9324">
        <v>12</v>
      </c>
      <c r="P9324" t="s">
        <v>37</v>
      </c>
      <c r="Q9324" t="s">
        <v>39</v>
      </c>
    </row>
    <row r="9325" spans="1:17" x14ac:dyDescent="0.25">
      <c r="A9325">
        <v>9324</v>
      </c>
      <c r="B9325">
        <v>42</v>
      </c>
      <c r="C9325" t="str">
        <f t="shared" si="145"/>
        <v>Adult</v>
      </c>
      <c r="D9325" t="s">
        <v>40</v>
      </c>
      <c r="E9325" t="s">
        <v>44</v>
      </c>
      <c r="F9325" t="s">
        <v>26</v>
      </c>
      <c r="G9325">
        <v>537.64</v>
      </c>
      <c r="H9325">
        <v>11</v>
      </c>
      <c r="I9325" t="s">
        <v>27</v>
      </c>
      <c r="J9325" t="s">
        <v>28</v>
      </c>
      <c r="K9325" s="1" t="s">
        <v>29</v>
      </c>
      <c r="L9325">
        <v>7</v>
      </c>
      <c r="M9325" s="1" t="s">
        <v>21</v>
      </c>
      <c r="N9325">
        <v>5</v>
      </c>
      <c r="O9325">
        <v>8</v>
      </c>
      <c r="P9325" t="s">
        <v>34</v>
      </c>
      <c r="Q9325" t="s">
        <v>39</v>
      </c>
    </row>
    <row r="9326" spans="1:17" x14ac:dyDescent="0.25">
      <c r="A9326">
        <v>9325</v>
      </c>
      <c r="B9326">
        <v>26</v>
      </c>
      <c r="C9326" t="str">
        <f t="shared" si="145"/>
        <v>Adult</v>
      </c>
      <c r="D9326" t="s">
        <v>16</v>
      </c>
      <c r="E9326" t="s">
        <v>46</v>
      </c>
      <c r="F9326" t="s">
        <v>43</v>
      </c>
      <c r="G9326">
        <v>947.01</v>
      </c>
      <c r="H9326">
        <v>15</v>
      </c>
      <c r="I9326" t="s">
        <v>33</v>
      </c>
      <c r="J9326" t="s">
        <v>47</v>
      </c>
      <c r="K9326" s="1" t="s">
        <v>29</v>
      </c>
      <c r="L9326">
        <v>5</v>
      </c>
      <c r="M9326" s="1" t="s">
        <v>21</v>
      </c>
      <c r="N9326">
        <v>3</v>
      </c>
      <c r="O9326">
        <v>7</v>
      </c>
      <c r="P9326" t="s">
        <v>34</v>
      </c>
      <c r="Q9326" t="s">
        <v>30</v>
      </c>
    </row>
    <row r="9327" spans="1:17" x14ac:dyDescent="0.25">
      <c r="A9327">
        <v>9326</v>
      </c>
      <c r="B9327">
        <v>47</v>
      </c>
      <c r="C9327" t="str">
        <f t="shared" si="145"/>
        <v>Adult</v>
      </c>
      <c r="D9327" t="s">
        <v>40</v>
      </c>
      <c r="E9327" t="s">
        <v>25</v>
      </c>
      <c r="F9327" t="s">
        <v>18</v>
      </c>
      <c r="G9327">
        <v>218.09</v>
      </c>
      <c r="H9327">
        <v>28</v>
      </c>
      <c r="I9327" t="s">
        <v>33</v>
      </c>
      <c r="J9327" t="s">
        <v>45</v>
      </c>
      <c r="K9327" s="1" t="s">
        <v>21</v>
      </c>
      <c r="L9327">
        <v>2</v>
      </c>
      <c r="M9327" s="1" t="s">
        <v>29</v>
      </c>
      <c r="N9327">
        <v>2</v>
      </c>
      <c r="O9327">
        <v>9</v>
      </c>
      <c r="P9327" t="s">
        <v>22</v>
      </c>
      <c r="Q9327" t="s">
        <v>30</v>
      </c>
    </row>
    <row r="9328" spans="1:17" x14ac:dyDescent="0.25">
      <c r="A9328">
        <v>9327</v>
      </c>
      <c r="B9328">
        <v>35</v>
      </c>
      <c r="C9328" t="str">
        <f t="shared" si="145"/>
        <v>Adult</v>
      </c>
      <c r="D9328" t="s">
        <v>16</v>
      </c>
      <c r="E9328" t="s">
        <v>17</v>
      </c>
      <c r="F9328" t="s">
        <v>32</v>
      </c>
      <c r="G9328">
        <v>764.05</v>
      </c>
      <c r="H9328">
        <v>46</v>
      </c>
      <c r="I9328" t="s">
        <v>33</v>
      </c>
      <c r="J9328" t="s">
        <v>28</v>
      </c>
      <c r="K9328" s="1" t="s">
        <v>29</v>
      </c>
      <c r="L9328">
        <v>6</v>
      </c>
      <c r="M9328" s="1" t="s">
        <v>29</v>
      </c>
      <c r="N9328">
        <v>4</v>
      </c>
      <c r="O9328">
        <v>11</v>
      </c>
      <c r="P9328" t="s">
        <v>37</v>
      </c>
      <c r="Q9328" t="s">
        <v>30</v>
      </c>
    </row>
    <row r="9329" spans="1:17" x14ac:dyDescent="0.25">
      <c r="A9329">
        <v>9328</v>
      </c>
      <c r="B9329">
        <v>62</v>
      </c>
      <c r="C9329" t="str">
        <f t="shared" si="145"/>
        <v>Senior</v>
      </c>
      <c r="D9329" t="s">
        <v>16</v>
      </c>
      <c r="E9329" t="s">
        <v>31</v>
      </c>
      <c r="F9329" t="s">
        <v>18</v>
      </c>
      <c r="G9329">
        <v>728.28</v>
      </c>
      <c r="H9329">
        <v>23</v>
      </c>
      <c r="I9329" t="s">
        <v>33</v>
      </c>
      <c r="J9329" t="s">
        <v>47</v>
      </c>
      <c r="K9329" s="1" t="s">
        <v>29</v>
      </c>
      <c r="L9329">
        <v>5</v>
      </c>
      <c r="M9329" s="1" t="s">
        <v>21</v>
      </c>
      <c r="N9329">
        <v>2</v>
      </c>
      <c r="O9329">
        <v>10</v>
      </c>
      <c r="P9329" t="s">
        <v>37</v>
      </c>
      <c r="Q9329" t="s">
        <v>39</v>
      </c>
    </row>
    <row r="9330" spans="1:17" x14ac:dyDescent="0.25">
      <c r="A9330">
        <v>9329</v>
      </c>
      <c r="B9330">
        <v>65</v>
      </c>
      <c r="C9330" t="str">
        <f t="shared" si="145"/>
        <v>Senior</v>
      </c>
      <c r="D9330" t="s">
        <v>24</v>
      </c>
      <c r="E9330" t="s">
        <v>46</v>
      </c>
      <c r="F9330" t="s">
        <v>41</v>
      </c>
      <c r="G9330">
        <v>679.23</v>
      </c>
      <c r="H9330">
        <v>25</v>
      </c>
      <c r="I9330" t="s">
        <v>19</v>
      </c>
      <c r="J9330" t="s">
        <v>28</v>
      </c>
      <c r="K9330" s="1" t="s">
        <v>21</v>
      </c>
      <c r="L9330">
        <v>8</v>
      </c>
      <c r="M9330" s="1" t="s">
        <v>21</v>
      </c>
      <c r="N9330">
        <v>3</v>
      </c>
      <c r="O9330">
        <v>12</v>
      </c>
      <c r="P9330" t="s">
        <v>22</v>
      </c>
      <c r="Q9330" t="s">
        <v>39</v>
      </c>
    </row>
    <row r="9331" spans="1:17" x14ac:dyDescent="0.25">
      <c r="A9331">
        <v>9330</v>
      </c>
      <c r="B9331">
        <v>49</v>
      </c>
      <c r="C9331" t="str">
        <f t="shared" si="145"/>
        <v>Adult</v>
      </c>
      <c r="D9331" t="s">
        <v>24</v>
      </c>
      <c r="E9331" t="s">
        <v>46</v>
      </c>
      <c r="F9331" t="s">
        <v>26</v>
      </c>
      <c r="G9331">
        <v>568.34</v>
      </c>
      <c r="H9331">
        <v>10</v>
      </c>
      <c r="I9331" t="s">
        <v>33</v>
      </c>
      <c r="J9331" t="s">
        <v>38</v>
      </c>
      <c r="K9331" s="1" t="s">
        <v>29</v>
      </c>
      <c r="L9331">
        <v>2</v>
      </c>
      <c r="M9331" s="1" t="s">
        <v>29</v>
      </c>
      <c r="N9331">
        <v>5</v>
      </c>
      <c r="O9331">
        <v>12</v>
      </c>
      <c r="P9331" t="s">
        <v>34</v>
      </c>
      <c r="Q9331" t="s">
        <v>23</v>
      </c>
    </row>
    <row r="9332" spans="1:17" x14ac:dyDescent="0.25">
      <c r="A9332">
        <v>9331</v>
      </c>
      <c r="B9332">
        <v>58</v>
      </c>
      <c r="C9332" t="str">
        <f t="shared" si="145"/>
        <v>Adult</v>
      </c>
      <c r="D9332" t="s">
        <v>16</v>
      </c>
      <c r="E9332" t="s">
        <v>35</v>
      </c>
      <c r="F9332" t="s">
        <v>32</v>
      </c>
      <c r="G9332">
        <v>470.39</v>
      </c>
      <c r="H9332">
        <v>27</v>
      </c>
      <c r="I9332" t="s">
        <v>19</v>
      </c>
      <c r="J9332" t="s">
        <v>38</v>
      </c>
      <c r="K9332" s="1" t="s">
        <v>29</v>
      </c>
      <c r="L9332">
        <v>1</v>
      </c>
      <c r="M9332" s="1" t="s">
        <v>21</v>
      </c>
      <c r="N9332">
        <v>4</v>
      </c>
      <c r="O9332">
        <v>12</v>
      </c>
      <c r="P9332" t="s">
        <v>37</v>
      </c>
      <c r="Q9332" t="s">
        <v>30</v>
      </c>
    </row>
    <row r="9333" spans="1:17" x14ac:dyDescent="0.25">
      <c r="A9333">
        <v>9332</v>
      </c>
      <c r="B9333">
        <v>22</v>
      </c>
      <c r="C9333" t="str">
        <f t="shared" si="145"/>
        <v>Adult</v>
      </c>
      <c r="D9333" t="s">
        <v>24</v>
      </c>
      <c r="E9333" t="s">
        <v>44</v>
      </c>
      <c r="F9333" t="s">
        <v>41</v>
      </c>
      <c r="G9333">
        <v>417.91</v>
      </c>
      <c r="H9333">
        <v>12</v>
      </c>
      <c r="I9333" t="s">
        <v>33</v>
      </c>
      <c r="J9333" t="s">
        <v>20</v>
      </c>
      <c r="K9333" s="1" t="s">
        <v>21</v>
      </c>
      <c r="L9333">
        <v>5</v>
      </c>
      <c r="M9333" s="1" t="s">
        <v>21</v>
      </c>
      <c r="N9333">
        <v>2</v>
      </c>
      <c r="O9333">
        <v>11</v>
      </c>
      <c r="P9333" t="s">
        <v>22</v>
      </c>
      <c r="Q9333" t="s">
        <v>30</v>
      </c>
    </row>
    <row r="9334" spans="1:17" x14ac:dyDescent="0.25">
      <c r="A9334">
        <v>9333</v>
      </c>
      <c r="B9334">
        <v>49</v>
      </c>
      <c r="C9334" t="str">
        <f t="shared" si="145"/>
        <v>Adult</v>
      </c>
      <c r="D9334" t="s">
        <v>24</v>
      </c>
      <c r="E9334" t="s">
        <v>44</v>
      </c>
      <c r="F9334" t="s">
        <v>36</v>
      </c>
      <c r="G9334">
        <v>596.57000000000005</v>
      </c>
      <c r="H9334">
        <v>10</v>
      </c>
      <c r="I9334" t="s">
        <v>27</v>
      </c>
      <c r="J9334" t="s">
        <v>45</v>
      </c>
      <c r="K9334" s="1" t="s">
        <v>29</v>
      </c>
      <c r="L9334">
        <v>5</v>
      </c>
      <c r="M9334" s="1" t="s">
        <v>21</v>
      </c>
      <c r="N9334">
        <v>2</v>
      </c>
      <c r="O9334">
        <v>1</v>
      </c>
      <c r="P9334" t="s">
        <v>34</v>
      </c>
      <c r="Q9334" t="s">
        <v>39</v>
      </c>
    </row>
    <row r="9335" spans="1:17" x14ac:dyDescent="0.25">
      <c r="A9335">
        <v>9334</v>
      </c>
      <c r="B9335">
        <v>56</v>
      </c>
      <c r="C9335" t="str">
        <f t="shared" si="145"/>
        <v>Adult</v>
      </c>
      <c r="D9335" t="s">
        <v>40</v>
      </c>
      <c r="E9335" t="s">
        <v>49</v>
      </c>
      <c r="F9335" t="s">
        <v>36</v>
      </c>
      <c r="G9335">
        <v>801.23</v>
      </c>
      <c r="H9335">
        <v>41</v>
      </c>
      <c r="I9335" t="s">
        <v>33</v>
      </c>
      <c r="J9335" t="s">
        <v>28</v>
      </c>
      <c r="K9335" s="1" t="s">
        <v>29</v>
      </c>
      <c r="L9335">
        <v>1</v>
      </c>
      <c r="M9335" s="1" t="s">
        <v>21</v>
      </c>
      <c r="N9335">
        <v>3</v>
      </c>
      <c r="O9335">
        <v>6</v>
      </c>
      <c r="P9335" t="s">
        <v>37</v>
      </c>
      <c r="Q9335" t="s">
        <v>39</v>
      </c>
    </row>
    <row r="9336" spans="1:17" x14ac:dyDescent="0.25">
      <c r="A9336">
        <v>9335</v>
      </c>
      <c r="B9336">
        <v>64</v>
      </c>
      <c r="C9336" t="str">
        <f t="shared" si="145"/>
        <v>Senior</v>
      </c>
      <c r="D9336" t="s">
        <v>16</v>
      </c>
      <c r="E9336" t="s">
        <v>49</v>
      </c>
      <c r="F9336" t="s">
        <v>50</v>
      </c>
      <c r="G9336">
        <v>417.54</v>
      </c>
      <c r="H9336">
        <v>17</v>
      </c>
      <c r="I9336" t="s">
        <v>27</v>
      </c>
      <c r="J9336" t="s">
        <v>20</v>
      </c>
      <c r="K9336" s="1" t="s">
        <v>21</v>
      </c>
      <c r="L9336">
        <v>4</v>
      </c>
      <c r="M9336" s="1" t="s">
        <v>21</v>
      </c>
      <c r="N9336">
        <v>1</v>
      </c>
      <c r="O9336">
        <v>13</v>
      </c>
      <c r="P9336" t="s">
        <v>34</v>
      </c>
      <c r="Q9336" t="s">
        <v>39</v>
      </c>
    </row>
    <row r="9337" spans="1:17" x14ac:dyDescent="0.25">
      <c r="A9337">
        <v>9336</v>
      </c>
      <c r="B9337">
        <v>36</v>
      </c>
      <c r="C9337" t="str">
        <f t="shared" si="145"/>
        <v>Adult</v>
      </c>
      <c r="D9337" t="s">
        <v>24</v>
      </c>
      <c r="E9337" t="s">
        <v>25</v>
      </c>
      <c r="F9337" t="s">
        <v>50</v>
      </c>
      <c r="G9337">
        <v>646.46</v>
      </c>
      <c r="H9337">
        <v>44</v>
      </c>
      <c r="I9337" t="s">
        <v>19</v>
      </c>
      <c r="J9337" t="s">
        <v>45</v>
      </c>
      <c r="K9337" s="1" t="s">
        <v>29</v>
      </c>
      <c r="L9337">
        <v>5</v>
      </c>
      <c r="M9337" s="1" t="s">
        <v>21</v>
      </c>
      <c r="N9337">
        <v>4</v>
      </c>
      <c r="O9337">
        <v>2</v>
      </c>
      <c r="P9337" t="s">
        <v>22</v>
      </c>
      <c r="Q9337" t="s">
        <v>23</v>
      </c>
    </row>
    <row r="9338" spans="1:17" x14ac:dyDescent="0.25">
      <c r="A9338">
        <v>9337</v>
      </c>
      <c r="B9338">
        <v>64</v>
      </c>
      <c r="C9338" t="str">
        <f t="shared" si="145"/>
        <v>Senior</v>
      </c>
      <c r="D9338" t="s">
        <v>24</v>
      </c>
      <c r="E9338" t="s">
        <v>17</v>
      </c>
      <c r="F9338" t="s">
        <v>43</v>
      </c>
      <c r="G9338">
        <v>22.32</v>
      </c>
      <c r="H9338">
        <v>5</v>
      </c>
      <c r="I9338" t="s">
        <v>19</v>
      </c>
      <c r="J9338" t="s">
        <v>47</v>
      </c>
      <c r="K9338" s="1" t="s">
        <v>21</v>
      </c>
      <c r="L9338">
        <v>6</v>
      </c>
      <c r="M9338" s="1" t="s">
        <v>29</v>
      </c>
      <c r="N9338">
        <v>2</v>
      </c>
      <c r="O9338">
        <v>8</v>
      </c>
      <c r="P9338" t="s">
        <v>34</v>
      </c>
      <c r="Q9338" t="s">
        <v>23</v>
      </c>
    </row>
    <row r="9339" spans="1:17" x14ac:dyDescent="0.25">
      <c r="A9339">
        <v>9338</v>
      </c>
      <c r="B9339">
        <v>42</v>
      </c>
      <c r="C9339" t="str">
        <f t="shared" si="145"/>
        <v>Adult</v>
      </c>
      <c r="D9339" t="s">
        <v>16</v>
      </c>
      <c r="E9339" t="s">
        <v>46</v>
      </c>
      <c r="F9339" t="s">
        <v>26</v>
      </c>
      <c r="G9339">
        <v>733.37</v>
      </c>
      <c r="H9339">
        <v>18</v>
      </c>
      <c r="I9339" t="s">
        <v>19</v>
      </c>
      <c r="J9339" t="s">
        <v>28</v>
      </c>
      <c r="K9339" s="1" t="s">
        <v>21</v>
      </c>
      <c r="L9339">
        <v>6</v>
      </c>
      <c r="M9339" s="1" t="s">
        <v>21</v>
      </c>
      <c r="N9339">
        <v>4</v>
      </c>
      <c r="O9339">
        <v>3</v>
      </c>
      <c r="P9339" t="s">
        <v>37</v>
      </c>
      <c r="Q9339" t="s">
        <v>23</v>
      </c>
    </row>
    <row r="9340" spans="1:17" x14ac:dyDescent="0.25">
      <c r="A9340">
        <v>9339</v>
      </c>
      <c r="B9340">
        <v>66</v>
      </c>
      <c r="C9340" t="str">
        <f t="shared" si="145"/>
        <v>Senior</v>
      </c>
      <c r="D9340" t="s">
        <v>16</v>
      </c>
      <c r="E9340" t="s">
        <v>44</v>
      </c>
      <c r="F9340" t="s">
        <v>36</v>
      </c>
      <c r="G9340">
        <v>562.94000000000005</v>
      </c>
      <c r="H9340">
        <v>39</v>
      </c>
      <c r="I9340" t="s">
        <v>33</v>
      </c>
      <c r="J9340" t="s">
        <v>28</v>
      </c>
      <c r="K9340" s="1" t="s">
        <v>29</v>
      </c>
      <c r="L9340">
        <v>1</v>
      </c>
      <c r="M9340" s="1" t="s">
        <v>29</v>
      </c>
      <c r="N9340">
        <v>4</v>
      </c>
      <c r="O9340">
        <v>10</v>
      </c>
      <c r="P9340" t="s">
        <v>34</v>
      </c>
      <c r="Q9340" t="s">
        <v>30</v>
      </c>
    </row>
    <row r="9341" spans="1:17" x14ac:dyDescent="0.25">
      <c r="A9341">
        <v>9340</v>
      </c>
      <c r="B9341">
        <v>24</v>
      </c>
      <c r="C9341" t="str">
        <f t="shared" si="145"/>
        <v>Adult</v>
      </c>
      <c r="D9341" t="s">
        <v>24</v>
      </c>
      <c r="E9341" t="s">
        <v>49</v>
      </c>
      <c r="F9341" t="s">
        <v>50</v>
      </c>
      <c r="G9341">
        <v>517.16</v>
      </c>
      <c r="H9341">
        <v>35</v>
      </c>
      <c r="I9341" t="s">
        <v>19</v>
      </c>
      <c r="J9341" t="s">
        <v>20</v>
      </c>
      <c r="K9341" s="1" t="s">
        <v>29</v>
      </c>
      <c r="L9341">
        <v>9</v>
      </c>
      <c r="M9341" s="1" t="s">
        <v>21</v>
      </c>
      <c r="N9341">
        <v>4</v>
      </c>
      <c r="O9341">
        <v>8</v>
      </c>
      <c r="P9341" t="s">
        <v>34</v>
      </c>
      <c r="Q9341" t="s">
        <v>30</v>
      </c>
    </row>
    <row r="9342" spans="1:17" x14ac:dyDescent="0.25">
      <c r="A9342">
        <v>9341</v>
      </c>
      <c r="B9342">
        <v>48</v>
      </c>
      <c r="C9342" t="str">
        <f t="shared" si="145"/>
        <v>Adult</v>
      </c>
      <c r="D9342" t="s">
        <v>16</v>
      </c>
      <c r="E9342" t="s">
        <v>35</v>
      </c>
      <c r="F9342" t="s">
        <v>26</v>
      </c>
      <c r="G9342">
        <v>44.39</v>
      </c>
      <c r="H9342">
        <v>28</v>
      </c>
      <c r="I9342" t="s">
        <v>33</v>
      </c>
      <c r="J9342" t="s">
        <v>45</v>
      </c>
      <c r="K9342" s="1" t="s">
        <v>21</v>
      </c>
      <c r="L9342">
        <v>8</v>
      </c>
      <c r="M9342" s="1" t="s">
        <v>29</v>
      </c>
      <c r="N9342">
        <v>3</v>
      </c>
      <c r="O9342">
        <v>12</v>
      </c>
      <c r="P9342" t="s">
        <v>22</v>
      </c>
      <c r="Q9342" t="s">
        <v>39</v>
      </c>
    </row>
    <row r="9343" spans="1:17" x14ac:dyDescent="0.25">
      <c r="A9343">
        <v>9342</v>
      </c>
      <c r="B9343">
        <v>51</v>
      </c>
      <c r="C9343" t="str">
        <f t="shared" si="145"/>
        <v>Adult</v>
      </c>
      <c r="D9343" t="s">
        <v>24</v>
      </c>
      <c r="E9343" t="s">
        <v>31</v>
      </c>
      <c r="F9343" t="s">
        <v>26</v>
      </c>
      <c r="G9343">
        <v>524.4</v>
      </c>
      <c r="H9343">
        <v>38</v>
      </c>
      <c r="I9343" t="s">
        <v>19</v>
      </c>
      <c r="J9343" t="s">
        <v>45</v>
      </c>
      <c r="K9343" s="1" t="s">
        <v>29</v>
      </c>
      <c r="L9343">
        <v>8</v>
      </c>
      <c r="M9343" s="1" t="s">
        <v>21</v>
      </c>
      <c r="N9343">
        <v>1</v>
      </c>
      <c r="O9343">
        <v>5</v>
      </c>
      <c r="P9343" t="s">
        <v>22</v>
      </c>
      <c r="Q9343" t="s">
        <v>39</v>
      </c>
    </row>
    <row r="9344" spans="1:17" x14ac:dyDescent="0.25">
      <c r="A9344">
        <v>9343</v>
      </c>
      <c r="B9344">
        <v>35</v>
      </c>
      <c r="C9344" t="str">
        <f t="shared" si="145"/>
        <v>Adult</v>
      </c>
      <c r="D9344" t="s">
        <v>16</v>
      </c>
      <c r="E9344" t="s">
        <v>49</v>
      </c>
      <c r="F9344" t="s">
        <v>43</v>
      </c>
      <c r="G9344">
        <v>102.03</v>
      </c>
      <c r="H9344">
        <v>21</v>
      </c>
      <c r="I9344" t="s">
        <v>33</v>
      </c>
      <c r="J9344" t="s">
        <v>47</v>
      </c>
      <c r="K9344" s="1" t="s">
        <v>29</v>
      </c>
      <c r="L9344">
        <v>5</v>
      </c>
      <c r="M9344" s="1" t="s">
        <v>29</v>
      </c>
      <c r="N9344">
        <v>1</v>
      </c>
      <c r="O9344">
        <v>6</v>
      </c>
      <c r="P9344" t="s">
        <v>34</v>
      </c>
      <c r="Q9344" t="s">
        <v>30</v>
      </c>
    </row>
    <row r="9345" spans="1:17" x14ac:dyDescent="0.25">
      <c r="A9345">
        <v>9344</v>
      </c>
      <c r="B9345">
        <v>51</v>
      </c>
      <c r="C9345" t="str">
        <f t="shared" si="145"/>
        <v>Adult</v>
      </c>
      <c r="D9345" t="s">
        <v>40</v>
      </c>
      <c r="E9345" t="s">
        <v>49</v>
      </c>
      <c r="F9345" t="s">
        <v>18</v>
      </c>
      <c r="G9345">
        <v>397.98</v>
      </c>
      <c r="H9345">
        <v>24</v>
      </c>
      <c r="I9345" t="s">
        <v>19</v>
      </c>
      <c r="J9345" t="s">
        <v>38</v>
      </c>
      <c r="K9345" s="1" t="s">
        <v>29</v>
      </c>
      <c r="L9345">
        <v>5</v>
      </c>
      <c r="M9345" s="1" t="s">
        <v>29</v>
      </c>
      <c r="N9345">
        <v>1</v>
      </c>
      <c r="O9345">
        <v>10</v>
      </c>
      <c r="P9345" t="s">
        <v>22</v>
      </c>
      <c r="Q9345" t="s">
        <v>23</v>
      </c>
    </row>
    <row r="9346" spans="1:17" x14ac:dyDescent="0.25">
      <c r="A9346">
        <v>9345</v>
      </c>
      <c r="B9346">
        <v>59</v>
      </c>
      <c r="C9346" t="str">
        <f t="shared" si="145"/>
        <v>Adult</v>
      </c>
      <c r="D9346" t="s">
        <v>40</v>
      </c>
      <c r="E9346" t="s">
        <v>25</v>
      </c>
      <c r="F9346" t="s">
        <v>50</v>
      </c>
      <c r="G9346">
        <v>890.85</v>
      </c>
      <c r="H9346">
        <v>59</v>
      </c>
      <c r="I9346" t="s">
        <v>27</v>
      </c>
      <c r="J9346" t="s">
        <v>28</v>
      </c>
      <c r="K9346" s="1" t="s">
        <v>29</v>
      </c>
      <c r="L9346">
        <v>6</v>
      </c>
      <c r="M9346" s="1" t="s">
        <v>21</v>
      </c>
      <c r="N9346">
        <v>2</v>
      </c>
      <c r="O9346">
        <v>11</v>
      </c>
      <c r="P9346" t="s">
        <v>34</v>
      </c>
      <c r="Q9346" t="s">
        <v>23</v>
      </c>
    </row>
    <row r="9347" spans="1:17" x14ac:dyDescent="0.25">
      <c r="A9347">
        <v>9346</v>
      </c>
      <c r="B9347">
        <v>55</v>
      </c>
      <c r="C9347" t="str">
        <f t="shared" ref="C9347:C9410" si="146">IF(B9347&gt;=60,"Senior",IF(B9347&gt;=20,"Adult","Teenager"))</f>
        <v>Adult</v>
      </c>
      <c r="D9347" t="s">
        <v>40</v>
      </c>
      <c r="E9347" t="s">
        <v>49</v>
      </c>
      <c r="F9347" t="s">
        <v>18</v>
      </c>
      <c r="G9347">
        <v>461.85</v>
      </c>
      <c r="H9347">
        <v>16</v>
      </c>
      <c r="I9347" t="s">
        <v>19</v>
      </c>
      <c r="J9347" t="s">
        <v>47</v>
      </c>
      <c r="K9347" s="1" t="s">
        <v>21</v>
      </c>
      <c r="L9347">
        <v>3</v>
      </c>
      <c r="M9347" s="1" t="s">
        <v>21</v>
      </c>
      <c r="N9347">
        <v>5</v>
      </c>
      <c r="O9347">
        <v>6</v>
      </c>
      <c r="P9347" t="s">
        <v>22</v>
      </c>
      <c r="Q9347" t="s">
        <v>23</v>
      </c>
    </row>
    <row r="9348" spans="1:17" x14ac:dyDescent="0.25">
      <c r="A9348">
        <v>9347</v>
      </c>
      <c r="B9348">
        <v>25</v>
      </c>
      <c r="C9348" t="str">
        <f t="shared" si="146"/>
        <v>Adult</v>
      </c>
      <c r="D9348" t="s">
        <v>40</v>
      </c>
      <c r="E9348" t="s">
        <v>48</v>
      </c>
      <c r="F9348" t="s">
        <v>18</v>
      </c>
      <c r="G9348">
        <v>485.3</v>
      </c>
      <c r="H9348">
        <v>36</v>
      </c>
      <c r="I9348" t="s">
        <v>33</v>
      </c>
      <c r="J9348" t="s">
        <v>28</v>
      </c>
      <c r="K9348" s="1" t="s">
        <v>21</v>
      </c>
      <c r="L9348">
        <v>1</v>
      </c>
      <c r="M9348" s="1" t="s">
        <v>21</v>
      </c>
      <c r="N9348">
        <v>2</v>
      </c>
      <c r="O9348">
        <v>5</v>
      </c>
      <c r="P9348" t="s">
        <v>37</v>
      </c>
      <c r="Q9348" t="s">
        <v>39</v>
      </c>
    </row>
    <row r="9349" spans="1:17" x14ac:dyDescent="0.25">
      <c r="A9349">
        <v>9348</v>
      </c>
      <c r="B9349">
        <v>65</v>
      </c>
      <c r="C9349" t="str">
        <f t="shared" si="146"/>
        <v>Senior</v>
      </c>
      <c r="D9349" t="s">
        <v>40</v>
      </c>
      <c r="E9349" t="s">
        <v>35</v>
      </c>
      <c r="F9349" t="s">
        <v>42</v>
      </c>
      <c r="G9349">
        <v>840.31</v>
      </c>
      <c r="H9349">
        <v>7</v>
      </c>
      <c r="I9349" t="s">
        <v>27</v>
      </c>
      <c r="J9349" t="s">
        <v>20</v>
      </c>
      <c r="K9349" s="1" t="s">
        <v>21</v>
      </c>
      <c r="L9349">
        <v>7</v>
      </c>
      <c r="M9349" s="1" t="s">
        <v>29</v>
      </c>
      <c r="N9349">
        <v>4</v>
      </c>
      <c r="O9349">
        <v>2</v>
      </c>
      <c r="P9349" t="s">
        <v>22</v>
      </c>
      <c r="Q9349" t="s">
        <v>30</v>
      </c>
    </row>
    <row r="9350" spans="1:17" x14ac:dyDescent="0.25">
      <c r="A9350">
        <v>9349</v>
      </c>
      <c r="B9350">
        <v>55</v>
      </c>
      <c r="C9350" t="str">
        <f t="shared" si="146"/>
        <v>Adult</v>
      </c>
      <c r="D9350" t="s">
        <v>16</v>
      </c>
      <c r="E9350" t="s">
        <v>49</v>
      </c>
      <c r="F9350" t="s">
        <v>32</v>
      </c>
      <c r="G9350">
        <v>961.06</v>
      </c>
      <c r="H9350">
        <v>1</v>
      </c>
      <c r="I9350" t="s">
        <v>33</v>
      </c>
      <c r="J9350" t="s">
        <v>28</v>
      </c>
      <c r="K9350" s="1" t="s">
        <v>21</v>
      </c>
      <c r="L9350">
        <v>1</v>
      </c>
      <c r="M9350" s="1" t="s">
        <v>21</v>
      </c>
      <c r="N9350">
        <v>1</v>
      </c>
      <c r="O9350">
        <v>10</v>
      </c>
      <c r="P9350" t="s">
        <v>22</v>
      </c>
      <c r="Q9350" t="s">
        <v>39</v>
      </c>
    </row>
    <row r="9351" spans="1:17" x14ac:dyDescent="0.25">
      <c r="A9351">
        <v>9350</v>
      </c>
      <c r="B9351">
        <v>64</v>
      </c>
      <c r="C9351" t="str">
        <f t="shared" si="146"/>
        <v>Senior</v>
      </c>
      <c r="D9351" t="s">
        <v>16</v>
      </c>
      <c r="E9351" t="s">
        <v>25</v>
      </c>
      <c r="F9351" t="s">
        <v>43</v>
      </c>
      <c r="G9351">
        <v>997.22</v>
      </c>
      <c r="H9351">
        <v>46</v>
      </c>
      <c r="I9351" t="s">
        <v>27</v>
      </c>
      <c r="J9351" t="s">
        <v>38</v>
      </c>
      <c r="K9351" s="1" t="s">
        <v>29</v>
      </c>
      <c r="L9351">
        <v>1</v>
      </c>
      <c r="M9351" s="1" t="s">
        <v>21</v>
      </c>
      <c r="N9351">
        <v>3</v>
      </c>
      <c r="O9351">
        <v>9</v>
      </c>
      <c r="P9351" t="s">
        <v>34</v>
      </c>
      <c r="Q9351" t="s">
        <v>30</v>
      </c>
    </row>
    <row r="9352" spans="1:17" x14ac:dyDescent="0.25">
      <c r="A9352">
        <v>9351</v>
      </c>
      <c r="B9352">
        <v>18</v>
      </c>
      <c r="C9352" t="str">
        <f t="shared" si="146"/>
        <v>Teenager</v>
      </c>
      <c r="D9352" t="s">
        <v>40</v>
      </c>
      <c r="E9352" t="s">
        <v>25</v>
      </c>
      <c r="F9352" t="s">
        <v>41</v>
      </c>
      <c r="G9352">
        <v>537.41999999999996</v>
      </c>
      <c r="H9352">
        <v>53</v>
      </c>
      <c r="I9352" t="s">
        <v>19</v>
      </c>
      <c r="J9352" t="s">
        <v>38</v>
      </c>
      <c r="K9352" s="1" t="s">
        <v>21</v>
      </c>
      <c r="L9352">
        <v>1</v>
      </c>
      <c r="M9352" s="1" t="s">
        <v>21</v>
      </c>
      <c r="N9352">
        <v>4</v>
      </c>
      <c r="O9352">
        <v>9</v>
      </c>
      <c r="P9352" t="s">
        <v>34</v>
      </c>
      <c r="Q9352" t="s">
        <v>23</v>
      </c>
    </row>
    <row r="9353" spans="1:17" x14ac:dyDescent="0.25">
      <c r="A9353">
        <v>9352</v>
      </c>
      <c r="B9353">
        <v>21</v>
      </c>
      <c r="C9353" t="str">
        <f t="shared" si="146"/>
        <v>Adult</v>
      </c>
      <c r="D9353" t="s">
        <v>24</v>
      </c>
      <c r="E9353" t="s">
        <v>46</v>
      </c>
      <c r="F9353" t="s">
        <v>26</v>
      </c>
      <c r="G9353">
        <v>751.29</v>
      </c>
      <c r="H9353">
        <v>56</v>
      </c>
      <c r="I9353" t="s">
        <v>27</v>
      </c>
      <c r="J9353" t="s">
        <v>38</v>
      </c>
      <c r="K9353" s="1" t="s">
        <v>29</v>
      </c>
      <c r="L9353">
        <v>8</v>
      </c>
      <c r="M9353" s="1" t="s">
        <v>29</v>
      </c>
      <c r="N9353">
        <v>5</v>
      </c>
      <c r="O9353">
        <v>4</v>
      </c>
      <c r="P9353" t="s">
        <v>22</v>
      </c>
      <c r="Q9353" t="s">
        <v>39</v>
      </c>
    </row>
    <row r="9354" spans="1:17" x14ac:dyDescent="0.25">
      <c r="A9354">
        <v>9353</v>
      </c>
      <c r="B9354">
        <v>52</v>
      </c>
      <c r="C9354" t="str">
        <f t="shared" si="146"/>
        <v>Adult</v>
      </c>
      <c r="D9354" t="s">
        <v>16</v>
      </c>
      <c r="E9354" t="s">
        <v>49</v>
      </c>
      <c r="F9354" t="s">
        <v>41</v>
      </c>
      <c r="G9354">
        <v>387.05</v>
      </c>
      <c r="H9354">
        <v>59</v>
      </c>
      <c r="I9354" t="s">
        <v>33</v>
      </c>
      <c r="J9354" t="s">
        <v>47</v>
      </c>
      <c r="K9354" s="1" t="s">
        <v>29</v>
      </c>
      <c r="L9354">
        <v>6</v>
      </c>
      <c r="M9354" s="1" t="s">
        <v>21</v>
      </c>
      <c r="N9354">
        <v>3</v>
      </c>
      <c r="O9354">
        <v>12</v>
      </c>
      <c r="P9354" t="s">
        <v>37</v>
      </c>
      <c r="Q9354" t="s">
        <v>30</v>
      </c>
    </row>
    <row r="9355" spans="1:17" x14ac:dyDescent="0.25">
      <c r="A9355">
        <v>9354</v>
      </c>
      <c r="B9355">
        <v>64</v>
      </c>
      <c r="C9355" t="str">
        <f t="shared" si="146"/>
        <v>Senior</v>
      </c>
      <c r="D9355" t="s">
        <v>16</v>
      </c>
      <c r="E9355" t="s">
        <v>31</v>
      </c>
      <c r="F9355" t="s">
        <v>18</v>
      </c>
      <c r="G9355">
        <v>708.89</v>
      </c>
      <c r="H9355">
        <v>45</v>
      </c>
      <c r="I9355" t="s">
        <v>33</v>
      </c>
      <c r="J9355" t="s">
        <v>20</v>
      </c>
      <c r="K9355" s="1" t="s">
        <v>29</v>
      </c>
      <c r="L9355">
        <v>9</v>
      </c>
      <c r="M9355" s="1" t="s">
        <v>29</v>
      </c>
      <c r="N9355">
        <v>2</v>
      </c>
      <c r="O9355">
        <v>13</v>
      </c>
      <c r="P9355" t="s">
        <v>22</v>
      </c>
      <c r="Q9355" t="s">
        <v>39</v>
      </c>
    </row>
    <row r="9356" spans="1:17" x14ac:dyDescent="0.25">
      <c r="A9356">
        <v>9355</v>
      </c>
      <c r="B9356">
        <v>29</v>
      </c>
      <c r="C9356" t="str">
        <f t="shared" si="146"/>
        <v>Adult</v>
      </c>
      <c r="D9356" t="s">
        <v>16</v>
      </c>
      <c r="E9356" t="s">
        <v>48</v>
      </c>
      <c r="F9356" t="s">
        <v>41</v>
      </c>
      <c r="G9356">
        <v>778.87</v>
      </c>
      <c r="H9356">
        <v>28</v>
      </c>
      <c r="I9356" t="s">
        <v>33</v>
      </c>
      <c r="J9356" t="s">
        <v>47</v>
      </c>
      <c r="K9356" s="1" t="s">
        <v>29</v>
      </c>
      <c r="L9356">
        <v>2</v>
      </c>
      <c r="M9356" s="1" t="s">
        <v>29</v>
      </c>
      <c r="N9356">
        <v>5</v>
      </c>
      <c r="O9356">
        <v>8</v>
      </c>
      <c r="P9356" t="s">
        <v>34</v>
      </c>
      <c r="Q9356" t="s">
        <v>39</v>
      </c>
    </row>
    <row r="9357" spans="1:17" x14ac:dyDescent="0.25">
      <c r="A9357">
        <v>9356</v>
      </c>
      <c r="B9357">
        <v>45</v>
      </c>
      <c r="C9357" t="str">
        <f t="shared" si="146"/>
        <v>Adult</v>
      </c>
      <c r="D9357" t="s">
        <v>40</v>
      </c>
      <c r="E9357" t="s">
        <v>48</v>
      </c>
      <c r="F9357" t="s">
        <v>26</v>
      </c>
      <c r="G9357">
        <v>241.13</v>
      </c>
      <c r="H9357">
        <v>51</v>
      </c>
      <c r="I9357" t="s">
        <v>33</v>
      </c>
      <c r="J9357" t="s">
        <v>38</v>
      </c>
      <c r="K9357" s="1" t="s">
        <v>21</v>
      </c>
      <c r="L9357">
        <v>9</v>
      </c>
      <c r="M9357" s="1" t="s">
        <v>29</v>
      </c>
      <c r="N9357">
        <v>5</v>
      </c>
      <c r="O9357">
        <v>2</v>
      </c>
      <c r="P9357" t="s">
        <v>37</v>
      </c>
      <c r="Q9357" t="s">
        <v>23</v>
      </c>
    </row>
    <row r="9358" spans="1:17" x14ac:dyDescent="0.25">
      <c r="A9358">
        <v>9357</v>
      </c>
      <c r="B9358">
        <v>35</v>
      </c>
      <c r="C9358" t="str">
        <f t="shared" si="146"/>
        <v>Adult</v>
      </c>
      <c r="D9358" t="s">
        <v>24</v>
      </c>
      <c r="E9358" t="s">
        <v>48</v>
      </c>
      <c r="F9358" t="s">
        <v>43</v>
      </c>
      <c r="G9358">
        <v>246.07</v>
      </c>
      <c r="H9358">
        <v>36</v>
      </c>
      <c r="I9358" t="s">
        <v>19</v>
      </c>
      <c r="J9358" t="s">
        <v>28</v>
      </c>
      <c r="K9358" s="1" t="s">
        <v>29</v>
      </c>
      <c r="L9358">
        <v>3</v>
      </c>
      <c r="M9358" s="1" t="s">
        <v>29</v>
      </c>
      <c r="N9358">
        <v>5</v>
      </c>
      <c r="O9358">
        <v>12</v>
      </c>
      <c r="P9358" t="s">
        <v>34</v>
      </c>
      <c r="Q9358" t="s">
        <v>30</v>
      </c>
    </row>
    <row r="9359" spans="1:17" x14ac:dyDescent="0.25">
      <c r="A9359">
        <v>9358</v>
      </c>
      <c r="B9359">
        <v>66</v>
      </c>
      <c r="C9359" t="str">
        <f t="shared" si="146"/>
        <v>Senior</v>
      </c>
      <c r="D9359" t="s">
        <v>24</v>
      </c>
      <c r="E9359" t="s">
        <v>49</v>
      </c>
      <c r="F9359" t="s">
        <v>42</v>
      </c>
      <c r="G9359">
        <v>382.37</v>
      </c>
      <c r="H9359">
        <v>44</v>
      </c>
      <c r="I9359" t="s">
        <v>33</v>
      </c>
      <c r="J9359" t="s">
        <v>28</v>
      </c>
      <c r="K9359" s="1" t="s">
        <v>21</v>
      </c>
      <c r="L9359">
        <v>6</v>
      </c>
      <c r="M9359" s="1" t="s">
        <v>29</v>
      </c>
      <c r="N9359">
        <v>4</v>
      </c>
      <c r="O9359">
        <v>12</v>
      </c>
      <c r="P9359" t="s">
        <v>34</v>
      </c>
      <c r="Q9359" t="s">
        <v>30</v>
      </c>
    </row>
    <row r="9360" spans="1:17" x14ac:dyDescent="0.25">
      <c r="A9360">
        <v>9359</v>
      </c>
      <c r="B9360">
        <v>46</v>
      </c>
      <c r="C9360" t="str">
        <f t="shared" si="146"/>
        <v>Adult</v>
      </c>
      <c r="D9360" t="s">
        <v>16</v>
      </c>
      <c r="E9360" t="s">
        <v>49</v>
      </c>
      <c r="F9360" t="s">
        <v>50</v>
      </c>
      <c r="G9360">
        <v>514.1</v>
      </c>
      <c r="H9360">
        <v>13</v>
      </c>
      <c r="I9360" t="s">
        <v>19</v>
      </c>
      <c r="J9360" t="s">
        <v>20</v>
      </c>
      <c r="K9360" s="1" t="s">
        <v>21</v>
      </c>
      <c r="L9360">
        <v>5</v>
      </c>
      <c r="M9360" s="1" t="s">
        <v>21</v>
      </c>
      <c r="N9360">
        <v>4</v>
      </c>
      <c r="O9360">
        <v>5</v>
      </c>
      <c r="P9360" t="s">
        <v>22</v>
      </c>
      <c r="Q9360" t="s">
        <v>30</v>
      </c>
    </row>
    <row r="9361" spans="1:17" x14ac:dyDescent="0.25">
      <c r="A9361">
        <v>9360</v>
      </c>
      <c r="B9361">
        <v>35</v>
      </c>
      <c r="C9361" t="str">
        <f t="shared" si="146"/>
        <v>Adult</v>
      </c>
      <c r="D9361" t="s">
        <v>24</v>
      </c>
      <c r="E9361" t="s">
        <v>48</v>
      </c>
      <c r="F9361" t="s">
        <v>43</v>
      </c>
      <c r="G9361">
        <v>983.88</v>
      </c>
      <c r="H9361">
        <v>24</v>
      </c>
      <c r="I9361" t="s">
        <v>19</v>
      </c>
      <c r="J9361" t="s">
        <v>28</v>
      </c>
      <c r="K9361" s="1" t="s">
        <v>21</v>
      </c>
      <c r="L9361">
        <v>1</v>
      </c>
      <c r="M9361" s="1" t="s">
        <v>29</v>
      </c>
      <c r="N9361">
        <v>1</v>
      </c>
      <c r="O9361">
        <v>12</v>
      </c>
      <c r="P9361" t="s">
        <v>37</v>
      </c>
      <c r="Q9361" t="s">
        <v>23</v>
      </c>
    </row>
    <row r="9362" spans="1:17" x14ac:dyDescent="0.25">
      <c r="A9362">
        <v>9361</v>
      </c>
      <c r="B9362">
        <v>44</v>
      </c>
      <c r="C9362" t="str">
        <f t="shared" si="146"/>
        <v>Adult</v>
      </c>
      <c r="D9362" t="s">
        <v>24</v>
      </c>
      <c r="E9362" t="s">
        <v>31</v>
      </c>
      <c r="F9362" t="s">
        <v>26</v>
      </c>
      <c r="G9362">
        <v>300.41000000000003</v>
      </c>
      <c r="H9362">
        <v>23</v>
      </c>
      <c r="I9362" t="s">
        <v>19</v>
      </c>
      <c r="J9362" t="s">
        <v>20</v>
      </c>
      <c r="K9362" s="1" t="s">
        <v>21</v>
      </c>
      <c r="L9362">
        <v>7</v>
      </c>
      <c r="M9362" s="1" t="s">
        <v>21</v>
      </c>
      <c r="N9362">
        <v>3</v>
      </c>
      <c r="O9362">
        <v>11</v>
      </c>
      <c r="P9362" t="s">
        <v>22</v>
      </c>
      <c r="Q9362" t="s">
        <v>23</v>
      </c>
    </row>
    <row r="9363" spans="1:17" x14ac:dyDescent="0.25">
      <c r="A9363">
        <v>9362</v>
      </c>
      <c r="B9363">
        <v>41</v>
      </c>
      <c r="C9363" t="str">
        <f t="shared" si="146"/>
        <v>Adult</v>
      </c>
      <c r="D9363" t="s">
        <v>40</v>
      </c>
      <c r="E9363" t="s">
        <v>35</v>
      </c>
      <c r="F9363" t="s">
        <v>41</v>
      </c>
      <c r="G9363">
        <v>858.71</v>
      </c>
      <c r="H9363">
        <v>31</v>
      </c>
      <c r="I9363" t="s">
        <v>27</v>
      </c>
      <c r="J9363" t="s">
        <v>20</v>
      </c>
      <c r="K9363" s="1" t="s">
        <v>29</v>
      </c>
      <c r="L9363">
        <v>2</v>
      </c>
      <c r="M9363" s="1" t="s">
        <v>21</v>
      </c>
      <c r="N9363">
        <v>4</v>
      </c>
      <c r="O9363">
        <v>5</v>
      </c>
      <c r="P9363" t="s">
        <v>22</v>
      </c>
      <c r="Q9363" t="s">
        <v>30</v>
      </c>
    </row>
    <row r="9364" spans="1:17" x14ac:dyDescent="0.25">
      <c r="A9364">
        <v>9363</v>
      </c>
      <c r="B9364">
        <v>28</v>
      </c>
      <c r="C9364" t="str">
        <f t="shared" si="146"/>
        <v>Adult</v>
      </c>
      <c r="D9364" t="s">
        <v>24</v>
      </c>
      <c r="E9364" t="s">
        <v>17</v>
      </c>
      <c r="F9364" t="s">
        <v>43</v>
      </c>
      <c r="G9364">
        <v>93.94</v>
      </c>
      <c r="H9364">
        <v>39</v>
      </c>
      <c r="I9364" t="s">
        <v>19</v>
      </c>
      <c r="J9364" t="s">
        <v>47</v>
      </c>
      <c r="K9364" s="1" t="s">
        <v>21</v>
      </c>
      <c r="L9364">
        <v>8</v>
      </c>
      <c r="M9364" s="1" t="s">
        <v>21</v>
      </c>
      <c r="N9364">
        <v>4</v>
      </c>
      <c r="O9364">
        <v>12</v>
      </c>
      <c r="P9364" t="s">
        <v>22</v>
      </c>
      <c r="Q9364" t="s">
        <v>23</v>
      </c>
    </row>
    <row r="9365" spans="1:17" x14ac:dyDescent="0.25">
      <c r="A9365">
        <v>9364</v>
      </c>
      <c r="B9365">
        <v>30</v>
      </c>
      <c r="C9365" t="str">
        <f t="shared" si="146"/>
        <v>Adult</v>
      </c>
      <c r="D9365" t="s">
        <v>24</v>
      </c>
      <c r="E9365" t="s">
        <v>48</v>
      </c>
      <c r="F9365" t="s">
        <v>36</v>
      </c>
      <c r="G9365">
        <v>108.86</v>
      </c>
      <c r="H9365">
        <v>15</v>
      </c>
      <c r="I9365" t="s">
        <v>19</v>
      </c>
      <c r="J9365" t="s">
        <v>38</v>
      </c>
      <c r="K9365" s="1" t="s">
        <v>29</v>
      </c>
      <c r="L9365">
        <v>2</v>
      </c>
      <c r="M9365" s="1" t="s">
        <v>29</v>
      </c>
      <c r="N9365">
        <v>1</v>
      </c>
      <c r="O9365">
        <v>7</v>
      </c>
      <c r="P9365" t="s">
        <v>22</v>
      </c>
      <c r="Q9365" t="s">
        <v>23</v>
      </c>
    </row>
    <row r="9366" spans="1:17" x14ac:dyDescent="0.25">
      <c r="A9366">
        <v>9365</v>
      </c>
      <c r="B9366">
        <v>24</v>
      </c>
      <c r="C9366" t="str">
        <f t="shared" si="146"/>
        <v>Adult</v>
      </c>
      <c r="D9366" t="s">
        <v>24</v>
      </c>
      <c r="E9366" t="s">
        <v>48</v>
      </c>
      <c r="F9366" t="s">
        <v>43</v>
      </c>
      <c r="G9366">
        <v>883.82</v>
      </c>
      <c r="H9366">
        <v>44</v>
      </c>
      <c r="I9366" t="s">
        <v>19</v>
      </c>
      <c r="J9366" t="s">
        <v>20</v>
      </c>
      <c r="K9366" s="1" t="s">
        <v>21</v>
      </c>
      <c r="L9366">
        <v>8</v>
      </c>
      <c r="M9366" s="1" t="s">
        <v>21</v>
      </c>
      <c r="N9366">
        <v>2</v>
      </c>
      <c r="O9366">
        <v>2</v>
      </c>
      <c r="P9366" t="s">
        <v>37</v>
      </c>
      <c r="Q9366" t="s">
        <v>39</v>
      </c>
    </row>
    <row r="9367" spans="1:17" x14ac:dyDescent="0.25">
      <c r="A9367">
        <v>9366</v>
      </c>
      <c r="B9367">
        <v>38</v>
      </c>
      <c r="C9367" t="str">
        <f t="shared" si="146"/>
        <v>Adult</v>
      </c>
      <c r="D9367" t="s">
        <v>24</v>
      </c>
      <c r="E9367" t="s">
        <v>31</v>
      </c>
      <c r="F9367" t="s">
        <v>36</v>
      </c>
      <c r="G9367">
        <v>238.94</v>
      </c>
      <c r="H9367">
        <v>41</v>
      </c>
      <c r="I9367" t="s">
        <v>33</v>
      </c>
      <c r="J9367" t="s">
        <v>45</v>
      </c>
      <c r="K9367" s="1" t="s">
        <v>21</v>
      </c>
      <c r="L9367">
        <v>5</v>
      </c>
      <c r="M9367" s="1" t="s">
        <v>21</v>
      </c>
      <c r="N9367">
        <v>2</v>
      </c>
      <c r="O9367">
        <v>2</v>
      </c>
      <c r="P9367" t="s">
        <v>22</v>
      </c>
      <c r="Q9367" t="s">
        <v>30</v>
      </c>
    </row>
    <row r="9368" spans="1:17" x14ac:dyDescent="0.25">
      <c r="A9368">
        <v>9367</v>
      </c>
      <c r="B9368">
        <v>49</v>
      </c>
      <c r="C9368" t="str">
        <f t="shared" si="146"/>
        <v>Adult</v>
      </c>
      <c r="D9368" t="s">
        <v>24</v>
      </c>
      <c r="E9368" t="s">
        <v>46</v>
      </c>
      <c r="F9368" t="s">
        <v>42</v>
      </c>
      <c r="G9368">
        <v>542.58000000000004</v>
      </c>
      <c r="H9368">
        <v>52</v>
      </c>
      <c r="I9368" t="s">
        <v>19</v>
      </c>
      <c r="J9368" t="s">
        <v>38</v>
      </c>
      <c r="K9368" s="1" t="s">
        <v>21</v>
      </c>
      <c r="L9368">
        <v>5</v>
      </c>
      <c r="M9368" s="1" t="s">
        <v>29</v>
      </c>
      <c r="N9368">
        <v>1</v>
      </c>
      <c r="O9368">
        <v>2</v>
      </c>
      <c r="P9368" t="s">
        <v>34</v>
      </c>
      <c r="Q9368" t="s">
        <v>39</v>
      </c>
    </row>
    <row r="9369" spans="1:17" x14ac:dyDescent="0.25">
      <c r="A9369">
        <v>9368</v>
      </c>
      <c r="B9369">
        <v>56</v>
      </c>
      <c r="C9369" t="str">
        <f t="shared" si="146"/>
        <v>Adult</v>
      </c>
      <c r="D9369" t="s">
        <v>16</v>
      </c>
      <c r="E9369" t="s">
        <v>25</v>
      </c>
      <c r="F9369" t="s">
        <v>18</v>
      </c>
      <c r="G9369">
        <v>43.48</v>
      </c>
      <c r="H9369">
        <v>30</v>
      </c>
      <c r="I9369" t="s">
        <v>27</v>
      </c>
      <c r="J9369" t="s">
        <v>28</v>
      </c>
      <c r="K9369" s="1" t="s">
        <v>29</v>
      </c>
      <c r="L9369">
        <v>4</v>
      </c>
      <c r="M9369" s="1" t="s">
        <v>21</v>
      </c>
      <c r="N9369">
        <v>2</v>
      </c>
      <c r="O9369">
        <v>13</v>
      </c>
      <c r="P9369" t="s">
        <v>22</v>
      </c>
      <c r="Q9369" t="s">
        <v>30</v>
      </c>
    </row>
    <row r="9370" spans="1:17" x14ac:dyDescent="0.25">
      <c r="A9370">
        <v>9369</v>
      </c>
      <c r="B9370">
        <v>64</v>
      </c>
      <c r="C9370" t="str">
        <f t="shared" si="146"/>
        <v>Senior</v>
      </c>
      <c r="D9370" t="s">
        <v>24</v>
      </c>
      <c r="E9370" t="s">
        <v>49</v>
      </c>
      <c r="F9370" t="s">
        <v>32</v>
      </c>
      <c r="G9370">
        <v>707.62</v>
      </c>
      <c r="H9370">
        <v>40</v>
      </c>
      <c r="I9370" t="s">
        <v>19</v>
      </c>
      <c r="J9370" t="s">
        <v>38</v>
      </c>
      <c r="K9370" s="1" t="s">
        <v>29</v>
      </c>
      <c r="L9370">
        <v>7</v>
      </c>
      <c r="M9370" s="1" t="s">
        <v>21</v>
      </c>
      <c r="N9370">
        <v>2</v>
      </c>
      <c r="O9370">
        <v>3</v>
      </c>
      <c r="P9370" t="s">
        <v>37</v>
      </c>
      <c r="Q9370" t="s">
        <v>23</v>
      </c>
    </row>
    <row r="9371" spans="1:17" x14ac:dyDescent="0.25">
      <c r="A9371">
        <v>9370</v>
      </c>
      <c r="B9371">
        <v>67</v>
      </c>
      <c r="C9371" t="str">
        <f t="shared" si="146"/>
        <v>Senior</v>
      </c>
      <c r="D9371" t="s">
        <v>24</v>
      </c>
      <c r="E9371" t="s">
        <v>17</v>
      </c>
      <c r="F9371" t="s">
        <v>36</v>
      </c>
      <c r="G9371">
        <v>805.06</v>
      </c>
      <c r="H9371">
        <v>10</v>
      </c>
      <c r="I9371" t="s">
        <v>19</v>
      </c>
      <c r="J9371" t="s">
        <v>38</v>
      </c>
      <c r="K9371" s="1" t="s">
        <v>21</v>
      </c>
      <c r="L9371">
        <v>5</v>
      </c>
      <c r="M9371" s="1" t="s">
        <v>29</v>
      </c>
      <c r="N9371">
        <v>3</v>
      </c>
      <c r="O9371">
        <v>2</v>
      </c>
      <c r="P9371" t="s">
        <v>37</v>
      </c>
      <c r="Q9371" t="s">
        <v>23</v>
      </c>
    </row>
    <row r="9372" spans="1:17" x14ac:dyDescent="0.25">
      <c r="A9372">
        <v>9371</v>
      </c>
      <c r="B9372">
        <v>24</v>
      </c>
      <c r="C9372" t="str">
        <f t="shared" si="146"/>
        <v>Adult</v>
      </c>
      <c r="D9372" t="s">
        <v>24</v>
      </c>
      <c r="E9372" t="s">
        <v>46</v>
      </c>
      <c r="F9372" t="s">
        <v>18</v>
      </c>
      <c r="G9372">
        <v>475.37</v>
      </c>
      <c r="H9372">
        <v>34</v>
      </c>
      <c r="I9372" t="s">
        <v>27</v>
      </c>
      <c r="J9372" t="s">
        <v>28</v>
      </c>
      <c r="K9372" s="1" t="s">
        <v>29</v>
      </c>
      <c r="L9372">
        <v>4</v>
      </c>
      <c r="M9372" s="1" t="s">
        <v>29</v>
      </c>
      <c r="N9372">
        <v>1</v>
      </c>
      <c r="O9372">
        <v>11</v>
      </c>
      <c r="P9372" t="s">
        <v>37</v>
      </c>
      <c r="Q9372" t="s">
        <v>23</v>
      </c>
    </row>
    <row r="9373" spans="1:17" x14ac:dyDescent="0.25">
      <c r="A9373">
        <v>9372</v>
      </c>
      <c r="B9373">
        <v>24</v>
      </c>
      <c r="C9373" t="str">
        <f t="shared" si="146"/>
        <v>Adult</v>
      </c>
      <c r="D9373" t="s">
        <v>24</v>
      </c>
      <c r="E9373" t="s">
        <v>44</v>
      </c>
      <c r="F9373" t="s">
        <v>41</v>
      </c>
      <c r="G9373">
        <v>635.08000000000004</v>
      </c>
      <c r="H9373">
        <v>22</v>
      </c>
      <c r="I9373" t="s">
        <v>27</v>
      </c>
      <c r="J9373" t="s">
        <v>20</v>
      </c>
      <c r="K9373" s="1" t="s">
        <v>21</v>
      </c>
      <c r="L9373">
        <v>4</v>
      </c>
      <c r="M9373" s="1" t="s">
        <v>29</v>
      </c>
      <c r="N9373">
        <v>3</v>
      </c>
      <c r="O9373">
        <v>5</v>
      </c>
      <c r="P9373" t="s">
        <v>37</v>
      </c>
      <c r="Q9373" t="s">
        <v>39</v>
      </c>
    </row>
    <row r="9374" spans="1:17" x14ac:dyDescent="0.25">
      <c r="A9374">
        <v>9373</v>
      </c>
      <c r="B9374">
        <v>28</v>
      </c>
      <c r="C9374" t="str">
        <f t="shared" si="146"/>
        <v>Adult</v>
      </c>
      <c r="D9374" t="s">
        <v>24</v>
      </c>
      <c r="E9374" t="s">
        <v>44</v>
      </c>
      <c r="F9374" t="s">
        <v>26</v>
      </c>
      <c r="G9374">
        <v>168.72</v>
      </c>
      <c r="H9374">
        <v>18</v>
      </c>
      <c r="I9374" t="s">
        <v>19</v>
      </c>
      <c r="J9374" t="s">
        <v>28</v>
      </c>
      <c r="K9374" s="1" t="s">
        <v>29</v>
      </c>
      <c r="L9374">
        <v>2</v>
      </c>
      <c r="M9374" s="1" t="s">
        <v>21</v>
      </c>
      <c r="N9374">
        <v>1</v>
      </c>
      <c r="O9374">
        <v>9</v>
      </c>
      <c r="P9374" t="s">
        <v>22</v>
      </c>
      <c r="Q9374" t="s">
        <v>39</v>
      </c>
    </row>
    <row r="9375" spans="1:17" x14ac:dyDescent="0.25">
      <c r="A9375">
        <v>9374</v>
      </c>
      <c r="B9375">
        <v>56</v>
      </c>
      <c r="C9375" t="str">
        <f t="shared" si="146"/>
        <v>Adult</v>
      </c>
      <c r="D9375" t="s">
        <v>24</v>
      </c>
      <c r="E9375" t="s">
        <v>44</v>
      </c>
      <c r="F9375" t="s">
        <v>26</v>
      </c>
      <c r="G9375">
        <v>820.82</v>
      </c>
      <c r="H9375">
        <v>51</v>
      </c>
      <c r="I9375" t="s">
        <v>19</v>
      </c>
      <c r="J9375" t="s">
        <v>28</v>
      </c>
      <c r="K9375" s="1" t="s">
        <v>29</v>
      </c>
      <c r="L9375">
        <v>9</v>
      </c>
      <c r="M9375" s="1" t="s">
        <v>21</v>
      </c>
      <c r="N9375">
        <v>2</v>
      </c>
      <c r="O9375">
        <v>5</v>
      </c>
      <c r="P9375" t="s">
        <v>34</v>
      </c>
      <c r="Q9375" t="s">
        <v>30</v>
      </c>
    </row>
    <row r="9376" spans="1:17" x14ac:dyDescent="0.25">
      <c r="A9376">
        <v>9375</v>
      </c>
      <c r="B9376">
        <v>19</v>
      </c>
      <c r="C9376" t="str">
        <f t="shared" si="146"/>
        <v>Teenager</v>
      </c>
      <c r="D9376" t="s">
        <v>16</v>
      </c>
      <c r="E9376" t="s">
        <v>48</v>
      </c>
      <c r="F9376" t="s">
        <v>18</v>
      </c>
      <c r="G9376">
        <v>226.18</v>
      </c>
      <c r="H9376">
        <v>37</v>
      </c>
      <c r="I9376" t="s">
        <v>27</v>
      </c>
      <c r="J9376" t="s">
        <v>20</v>
      </c>
      <c r="K9376" s="1" t="s">
        <v>21</v>
      </c>
      <c r="L9376">
        <v>6</v>
      </c>
      <c r="M9376" s="1" t="s">
        <v>21</v>
      </c>
      <c r="N9376">
        <v>5</v>
      </c>
      <c r="O9376">
        <v>8</v>
      </c>
      <c r="P9376" t="s">
        <v>37</v>
      </c>
      <c r="Q9376" t="s">
        <v>30</v>
      </c>
    </row>
    <row r="9377" spans="1:17" x14ac:dyDescent="0.25">
      <c r="A9377">
        <v>9376</v>
      </c>
      <c r="B9377">
        <v>48</v>
      </c>
      <c r="C9377" t="str">
        <f t="shared" si="146"/>
        <v>Adult</v>
      </c>
      <c r="D9377" t="s">
        <v>16</v>
      </c>
      <c r="E9377" t="s">
        <v>17</v>
      </c>
      <c r="F9377" t="s">
        <v>50</v>
      </c>
      <c r="G9377">
        <v>25.02</v>
      </c>
      <c r="H9377">
        <v>3</v>
      </c>
      <c r="I9377" t="s">
        <v>33</v>
      </c>
      <c r="J9377" t="s">
        <v>45</v>
      </c>
      <c r="K9377" s="1" t="s">
        <v>21</v>
      </c>
      <c r="L9377">
        <v>1</v>
      </c>
      <c r="M9377" s="1" t="s">
        <v>21</v>
      </c>
      <c r="N9377">
        <v>2</v>
      </c>
      <c r="O9377">
        <v>1</v>
      </c>
      <c r="P9377" t="s">
        <v>34</v>
      </c>
      <c r="Q9377" t="s">
        <v>39</v>
      </c>
    </row>
    <row r="9378" spans="1:17" x14ac:dyDescent="0.25">
      <c r="A9378">
        <v>9377</v>
      </c>
      <c r="B9378">
        <v>36</v>
      </c>
      <c r="C9378" t="str">
        <f t="shared" si="146"/>
        <v>Adult</v>
      </c>
      <c r="D9378" t="s">
        <v>40</v>
      </c>
      <c r="E9378" t="s">
        <v>46</v>
      </c>
      <c r="F9378" t="s">
        <v>43</v>
      </c>
      <c r="G9378">
        <v>821.95</v>
      </c>
      <c r="H9378">
        <v>8</v>
      </c>
      <c r="I9378" t="s">
        <v>27</v>
      </c>
      <c r="J9378" t="s">
        <v>20</v>
      </c>
      <c r="K9378" s="1" t="s">
        <v>21</v>
      </c>
      <c r="L9378">
        <v>2</v>
      </c>
      <c r="M9378" s="1" t="s">
        <v>21</v>
      </c>
      <c r="N9378">
        <v>1</v>
      </c>
      <c r="O9378">
        <v>11</v>
      </c>
      <c r="P9378" t="s">
        <v>37</v>
      </c>
      <c r="Q9378" t="s">
        <v>23</v>
      </c>
    </row>
    <row r="9379" spans="1:17" x14ac:dyDescent="0.25">
      <c r="A9379">
        <v>9378</v>
      </c>
      <c r="B9379">
        <v>56</v>
      </c>
      <c r="C9379" t="str">
        <f t="shared" si="146"/>
        <v>Adult</v>
      </c>
      <c r="D9379" t="s">
        <v>40</v>
      </c>
      <c r="E9379" t="s">
        <v>25</v>
      </c>
      <c r="F9379" t="s">
        <v>42</v>
      </c>
      <c r="G9379">
        <v>180.66</v>
      </c>
      <c r="H9379">
        <v>24</v>
      </c>
      <c r="I9379" t="s">
        <v>19</v>
      </c>
      <c r="J9379" t="s">
        <v>45</v>
      </c>
      <c r="K9379" s="1" t="s">
        <v>21</v>
      </c>
      <c r="L9379">
        <v>9</v>
      </c>
      <c r="M9379" s="1" t="s">
        <v>21</v>
      </c>
      <c r="N9379">
        <v>5</v>
      </c>
      <c r="O9379">
        <v>13</v>
      </c>
      <c r="P9379" t="s">
        <v>22</v>
      </c>
      <c r="Q9379" t="s">
        <v>39</v>
      </c>
    </row>
    <row r="9380" spans="1:17" x14ac:dyDescent="0.25">
      <c r="A9380">
        <v>9379</v>
      </c>
      <c r="B9380">
        <v>46</v>
      </c>
      <c r="C9380" t="str">
        <f t="shared" si="146"/>
        <v>Adult</v>
      </c>
      <c r="D9380" t="s">
        <v>24</v>
      </c>
      <c r="E9380" t="s">
        <v>17</v>
      </c>
      <c r="F9380" t="s">
        <v>42</v>
      </c>
      <c r="G9380">
        <v>698.13</v>
      </c>
      <c r="H9380">
        <v>4</v>
      </c>
      <c r="I9380" t="s">
        <v>19</v>
      </c>
      <c r="J9380" t="s">
        <v>45</v>
      </c>
      <c r="K9380" s="1" t="s">
        <v>29</v>
      </c>
      <c r="L9380">
        <v>5</v>
      </c>
      <c r="M9380" s="1" t="s">
        <v>21</v>
      </c>
      <c r="N9380">
        <v>5</v>
      </c>
      <c r="O9380">
        <v>13</v>
      </c>
      <c r="P9380" t="s">
        <v>37</v>
      </c>
      <c r="Q9380" t="s">
        <v>30</v>
      </c>
    </row>
    <row r="9381" spans="1:17" x14ac:dyDescent="0.25">
      <c r="A9381">
        <v>9380</v>
      </c>
      <c r="B9381">
        <v>42</v>
      </c>
      <c r="C9381" t="str">
        <f t="shared" si="146"/>
        <v>Adult</v>
      </c>
      <c r="D9381" t="s">
        <v>24</v>
      </c>
      <c r="E9381" t="s">
        <v>49</v>
      </c>
      <c r="F9381" t="s">
        <v>41</v>
      </c>
      <c r="G9381">
        <v>617.36</v>
      </c>
      <c r="H9381">
        <v>50</v>
      </c>
      <c r="I9381" t="s">
        <v>33</v>
      </c>
      <c r="J9381" t="s">
        <v>28</v>
      </c>
      <c r="K9381" s="1" t="s">
        <v>21</v>
      </c>
      <c r="L9381">
        <v>4</v>
      </c>
      <c r="M9381" s="1" t="s">
        <v>21</v>
      </c>
      <c r="N9381">
        <v>2</v>
      </c>
      <c r="O9381">
        <v>13</v>
      </c>
      <c r="P9381" t="s">
        <v>34</v>
      </c>
      <c r="Q9381" t="s">
        <v>23</v>
      </c>
    </row>
    <row r="9382" spans="1:17" x14ac:dyDescent="0.25">
      <c r="A9382">
        <v>9381</v>
      </c>
      <c r="B9382">
        <v>20</v>
      </c>
      <c r="C9382" t="str">
        <f t="shared" si="146"/>
        <v>Adult</v>
      </c>
      <c r="D9382" t="s">
        <v>40</v>
      </c>
      <c r="E9382" t="s">
        <v>25</v>
      </c>
      <c r="F9382" t="s">
        <v>42</v>
      </c>
      <c r="G9382">
        <v>703.67</v>
      </c>
      <c r="H9382">
        <v>28</v>
      </c>
      <c r="I9382" t="s">
        <v>27</v>
      </c>
      <c r="J9382" t="s">
        <v>20</v>
      </c>
      <c r="K9382" s="1" t="s">
        <v>29</v>
      </c>
      <c r="L9382">
        <v>4</v>
      </c>
      <c r="M9382" s="1" t="s">
        <v>29</v>
      </c>
      <c r="N9382">
        <v>5</v>
      </c>
      <c r="O9382">
        <v>1</v>
      </c>
      <c r="P9382" t="s">
        <v>22</v>
      </c>
      <c r="Q9382" t="s">
        <v>39</v>
      </c>
    </row>
    <row r="9383" spans="1:17" x14ac:dyDescent="0.25">
      <c r="A9383">
        <v>9382</v>
      </c>
      <c r="B9383">
        <v>62</v>
      </c>
      <c r="C9383" t="str">
        <f t="shared" si="146"/>
        <v>Senior</v>
      </c>
      <c r="D9383" t="s">
        <v>24</v>
      </c>
      <c r="E9383" t="s">
        <v>17</v>
      </c>
      <c r="F9383" t="s">
        <v>32</v>
      </c>
      <c r="G9383">
        <v>755.87</v>
      </c>
      <c r="H9383">
        <v>6</v>
      </c>
      <c r="I9383" t="s">
        <v>33</v>
      </c>
      <c r="J9383" t="s">
        <v>45</v>
      </c>
      <c r="K9383" s="1" t="s">
        <v>29</v>
      </c>
      <c r="L9383">
        <v>5</v>
      </c>
      <c r="M9383" s="1" t="s">
        <v>29</v>
      </c>
      <c r="N9383">
        <v>4</v>
      </c>
      <c r="O9383">
        <v>10</v>
      </c>
      <c r="P9383" t="s">
        <v>37</v>
      </c>
      <c r="Q9383" t="s">
        <v>39</v>
      </c>
    </row>
    <row r="9384" spans="1:17" x14ac:dyDescent="0.25">
      <c r="A9384">
        <v>9383</v>
      </c>
      <c r="B9384">
        <v>51</v>
      </c>
      <c r="C9384" t="str">
        <f t="shared" si="146"/>
        <v>Adult</v>
      </c>
      <c r="D9384" t="s">
        <v>24</v>
      </c>
      <c r="E9384" t="s">
        <v>25</v>
      </c>
      <c r="F9384" t="s">
        <v>41</v>
      </c>
      <c r="G9384">
        <v>81.069999999999993</v>
      </c>
      <c r="H9384">
        <v>51</v>
      </c>
      <c r="I9384" t="s">
        <v>27</v>
      </c>
      <c r="J9384" t="s">
        <v>20</v>
      </c>
      <c r="K9384" s="1" t="s">
        <v>21</v>
      </c>
      <c r="L9384">
        <v>9</v>
      </c>
      <c r="M9384" s="1" t="s">
        <v>21</v>
      </c>
      <c r="N9384">
        <v>3</v>
      </c>
      <c r="O9384">
        <v>11</v>
      </c>
      <c r="P9384" t="s">
        <v>37</v>
      </c>
      <c r="Q9384" t="s">
        <v>30</v>
      </c>
    </row>
    <row r="9385" spans="1:17" x14ac:dyDescent="0.25">
      <c r="A9385">
        <v>9384</v>
      </c>
      <c r="B9385">
        <v>41</v>
      </c>
      <c r="C9385" t="str">
        <f t="shared" si="146"/>
        <v>Adult</v>
      </c>
      <c r="D9385" t="s">
        <v>40</v>
      </c>
      <c r="E9385" t="s">
        <v>17</v>
      </c>
      <c r="F9385" t="s">
        <v>42</v>
      </c>
      <c r="G9385">
        <v>186.01</v>
      </c>
      <c r="H9385">
        <v>39</v>
      </c>
      <c r="I9385" t="s">
        <v>27</v>
      </c>
      <c r="J9385" t="s">
        <v>45</v>
      </c>
      <c r="K9385" s="1" t="s">
        <v>29</v>
      </c>
      <c r="L9385">
        <v>2</v>
      </c>
      <c r="M9385" s="1" t="s">
        <v>29</v>
      </c>
      <c r="N9385">
        <v>3</v>
      </c>
      <c r="O9385">
        <v>2</v>
      </c>
      <c r="P9385" t="s">
        <v>22</v>
      </c>
      <c r="Q9385" t="s">
        <v>30</v>
      </c>
    </row>
    <row r="9386" spans="1:17" x14ac:dyDescent="0.25">
      <c r="A9386">
        <v>9385</v>
      </c>
      <c r="B9386">
        <v>30</v>
      </c>
      <c r="C9386" t="str">
        <f t="shared" si="146"/>
        <v>Adult</v>
      </c>
      <c r="D9386" t="s">
        <v>16</v>
      </c>
      <c r="E9386" t="s">
        <v>49</v>
      </c>
      <c r="F9386" t="s">
        <v>36</v>
      </c>
      <c r="G9386">
        <v>151.91999999999999</v>
      </c>
      <c r="H9386">
        <v>34</v>
      </c>
      <c r="I9386" t="s">
        <v>33</v>
      </c>
      <c r="J9386" t="s">
        <v>38</v>
      </c>
      <c r="K9386" s="1" t="s">
        <v>29</v>
      </c>
      <c r="L9386">
        <v>8</v>
      </c>
      <c r="M9386" s="1" t="s">
        <v>29</v>
      </c>
      <c r="N9386">
        <v>4</v>
      </c>
      <c r="O9386">
        <v>8</v>
      </c>
      <c r="P9386" t="s">
        <v>22</v>
      </c>
      <c r="Q9386" t="s">
        <v>30</v>
      </c>
    </row>
    <row r="9387" spans="1:17" x14ac:dyDescent="0.25">
      <c r="A9387">
        <v>9386</v>
      </c>
      <c r="B9387">
        <v>51</v>
      </c>
      <c r="C9387" t="str">
        <f t="shared" si="146"/>
        <v>Adult</v>
      </c>
      <c r="D9387" t="s">
        <v>16</v>
      </c>
      <c r="E9387" t="s">
        <v>49</v>
      </c>
      <c r="F9387" t="s">
        <v>43</v>
      </c>
      <c r="G9387">
        <v>602.94000000000005</v>
      </c>
      <c r="H9387">
        <v>40</v>
      </c>
      <c r="I9387" t="s">
        <v>27</v>
      </c>
      <c r="J9387" t="s">
        <v>47</v>
      </c>
      <c r="K9387" s="1" t="s">
        <v>29</v>
      </c>
      <c r="L9387">
        <v>4</v>
      </c>
      <c r="M9387" s="1" t="s">
        <v>29</v>
      </c>
      <c r="N9387">
        <v>1</v>
      </c>
      <c r="O9387">
        <v>8</v>
      </c>
      <c r="P9387" t="s">
        <v>34</v>
      </c>
      <c r="Q9387" t="s">
        <v>39</v>
      </c>
    </row>
    <row r="9388" spans="1:17" x14ac:dyDescent="0.25">
      <c r="A9388">
        <v>9387</v>
      </c>
      <c r="B9388">
        <v>26</v>
      </c>
      <c r="C9388" t="str">
        <f t="shared" si="146"/>
        <v>Adult</v>
      </c>
      <c r="D9388" t="s">
        <v>16</v>
      </c>
      <c r="E9388" t="s">
        <v>48</v>
      </c>
      <c r="F9388" t="s">
        <v>50</v>
      </c>
      <c r="G9388">
        <v>439.6</v>
      </c>
      <c r="H9388">
        <v>14</v>
      </c>
      <c r="I9388" t="s">
        <v>33</v>
      </c>
      <c r="J9388" t="s">
        <v>45</v>
      </c>
      <c r="K9388" s="1" t="s">
        <v>21</v>
      </c>
      <c r="L9388">
        <v>5</v>
      </c>
      <c r="M9388" s="1" t="s">
        <v>21</v>
      </c>
      <c r="N9388">
        <v>1</v>
      </c>
      <c r="O9388">
        <v>10</v>
      </c>
      <c r="P9388" t="s">
        <v>37</v>
      </c>
      <c r="Q9388" t="s">
        <v>39</v>
      </c>
    </row>
    <row r="9389" spans="1:17" x14ac:dyDescent="0.25">
      <c r="A9389">
        <v>9388</v>
      </c>
      <c r="B9389">
        <v>33</v>
      </c>
      <c r="C9389" t="str">
        <f t="shared" si="146"/>
        <v>Adult</v>
      </c>
      <c r="D9389" t="s">
        <v>16</v>
      </c>
      <c r="E9389" t="s">
        <v>49</v>
      </c>
      <c r="F9389" t="s">
        <v>26</v>
      </c>
      <c r="G9389">
        <v>455.35</v>
      </c>
      <c r="H9389">
        <v>53</v>
      </c>
      <c r="I9389" t="s">
        <v>19</v>
      </c>
      <c r="J9389" t="s">
        <v>38</v>
      </c>
      <c r="K9389" s="1" t="s">
        <v>21</v>
      </c>
      <c r="L9389">
        <v>4</v>
      </c>
      <c r="M9389" s="1" t="s">
        <v>29</v>
      </c>
      <c r="N9389">
        <v>1</v>
      </c>
      <c r="O9389">
        <v>9</v>
      </c>
      <c r="P9389" t="s">
        <v>34</v>
      </c>
      <c r="Q9389" t="s">
        <v>39</v>
      </c>
    </row>
    <row r="9390" spans="1:17" x14ac:dyDescent="0.25">
      <c r="A9390">
        <v>9389</v>
      </c>
      <c r="B9390">
        <v>35</v>
      </c>
      <c r="C9390" t="str">
        <f t="shared" si="146"/>
        <v>Adult</v>
      </c>
      <c r="D9390" t="s">
        <v>40</v>
      </c>
      <c r="E9390" t="s">
        <v>44</v>
      </c>
      <c r="F9390" t="s">
        <v>32</v>
      </c>
      <c r="G9390">
        <v>715.2</v>
      </c>
      <c r="H9390">
        <v>34</v>
      </c>
      <c r="I9390" t="s">
        <v>27</v>
      </c>
      <c r="J9390" t="s">
        <v>45</v>
      </c>
      <c r="K9390" s="1" t="s">
        <v>29</v>
      </c>
      <c r="L9390">
        <v>1</v>
      </c>
      <c r="M9390" s="1" t="s">
        <v>29</v>
      </c>
      <c r="N9390">
        <v>3</v>
      </c>
      <c r="O9390">
        <v>6</v>
      </c>
      <c r="P9390" t="s">
        <v>22</v>
      </c>
      <c r="Q9390" t="s">
        <v>39</v>
      </c>
    </row>
    <row r="9391" spans="1:17" x14ac:dyDescent="0.25">
      <c r="A9391">
        <v>9390</v>
      </c>
      <c r="B9391">
        <v>51</v>
      </c>
      <c r="C9391" t="str">
        <f t="shared" si="146"/>
        <v>Adult</v>
      </c>
      <c r="D9391" t="s">
        <v>40</v>
      </c>
      <c r="E9391" t="s">
        <v>31</v>
      </c>
      <c r="F9391" t="s">
        <v>32</v>
      </c>
      <c r="G9391">
        <v>696.64</v>
      </c>
      <c r="H9391">
        <v>31</v>
      </c>
      <c r="I9391" t="s">
        <v>27</v>
      </c>
      <c r="J9391" t="s">
        <v>20</v>
      </c>
      <c r="K9391" s="1" t="s">
        <v>29</v>
      </c>
      <c r="L9391">
        <v>2</v>
      </c>
      <c r="M9391" s="1" t="s">
        <v>29</v>
      </c>
      <c r="N9391">
        <v>1</v>
      </c>
      <c r="O9391">
        <v>8</v>
      </c>
      <c r="P9391" t="s">
        <v>34</v>
      </c>
      <c r="Q9391" t="s">
        <v>30</v>
      </c>
    </row>
    <row r="9392" spans="1:17" x14ac:dyDescent="0.25">
      <c r="A9392">
        <v>9391</v>
      </c>
      <c r="B9392">
        <v>59</v>
      </c>
      <c r="C9392" t="str">
        <f t="shared" si="146"/>
        <v>Adult</v>
      </c>
      <c r="D9392" t="s">
        <v>40</v>
      </c>
      <c r="E9392" t="s">
        <v>17</v>
      </c>
      <c r="F9392" t="s">
        <v>26</v>
      </c>
      <c r="G9392">
        <v>257.31</v>
      </c>
      <c r="H9392">
        <v>54</v>
      </c>
      <c r="I9392" t="s">
        <v>19</v>
      </c>
      <c r="J9392" t="s">
        <v>38</v>
      </c>
      <c r="K9392" s="1" t="s">
        <v>21</v>
      </c>
      <c r="L9392">
        <v>6</v>
      </c>
      <c r="M9392" s="1" t="s">
        <v>29</v>
      </c>
      <c r="N9392">
        <v>5</v>
      </c>
      <c r="O9392">
        <v>4</v>
      </c>
      <c r="P9392" t="s">
        <v>37</v>
      </c>
      <c r="Q9392" t="s">
        <v>30</v>
      </c>
    </row>
    <row r="9393" spans="1:17" x14ac:dyDescent="0.25">
      <c r="A9393">
        <v>9392</v>
      </c>
      <c r="B9393">
        <v>53</v>
      </c>
      <c r="C9393" t="str">
        <f t="shared" si="146"/>
        <v>Adult</v>
      </c>
      <c r="D9393" t="s">
        <v>24</v>
      </c>
      <c r="E9393" t="s">
        <v>49</v>
      </c>
      <c r="F9393" t="s">
        <v>43</v>
      </c>
      <c r="G9393">
        <v>780.46</v>
      </c>
      <c r="H9393">
        <v>58</v>
      </c>
      <c r="I9393" t="s">
        <v>33</v>
      </c>
      <c r="J9393" t="s">
        <v>28</v>
      </c>
      <c r="K9393" s="1" t="s">
        <v>21</v>
      </c>
      <c r="L9393">
        <v>1</v>
      </c>
      <c r="M9393" s="1" t="s">
        <v>29</v>
      </c>
      <c r="N9393">
        <v>4</v>
      </c>
      <c r="O9393">
        <v>1</v>
      </c>
      <c r="P9393" t="s">
        <v>22</v>
      </c>
      <c r="Q9393" t="s">
        <v>23</v>
      </c>
    </row>
    <row r="9394" spans="1:17" x14ac:dyDescent="0.25">
      <c r="A9394">
        <v>9393</v>
      </c>
      <c r="B9394">
        <v>34</v>
      </c>
      <c r="C9394" t="str">
        <f t="shared" si="146"/>
        <v>Adult</v>
      </c>
      <c r="D9394" t="s">
        <v>40</v>
      </c>
      <c r="E9394" t="s">
        <v>31</v>
      </c>
      <c r="F9394" t="s">
        <v>42</v>
      </c>
      <c r="G9394">
        <v>784.78</v>
      </c>
      <c r="H9394">
        <v>50</v>
      </c>
      <c r="I9394" t="s">
        <v>27</v>
      </c>
      <c r="J9394" t="s">
        <v>38</v>
      </c>
      <c r="K9394" s="1" t="s">
        <v>29</v>
      </c>
      <c r="L9394">
        <v>2</v>
      </c>
      <c r="M9394" s="1" t="s">
        <v>21</v>
      </c>
      <c r="N9394">
        <v>4</v>
      </c>
      <c r="O9394">
        <v>12</v>
      </c>
      <c r="P9394" t="s">
        <v>37</v>
      </c>
      <c r="Q9394" t="s">
        <v>30</v>
      </c>
    </row>
    <row r="9395" spans="1:17" x14ac:dyDescent="0.25">
      <c r="A9395">
        <v>9394</v>
      </c>
      <c r="B9395">
        <v>43</v>
      </c>
      <c r="C9395" t="str">
        <f t="shared" si="146"/>
        <v>Adult</v>
      </c>
      <c r="D9395" t="s">
        <v>40</v>
      </c>
      <c r="E9395" t="s">
        <v>49</v>
      </c>
      <c r="F9395" t="s">
        <v>50</v>
      </c>
      <c r="G9395">
        <v>879.18</v>
      </c>
      <c r="H9395">
        <v>41</v>
      </c>
      <c r="I9395" t="s">
        <v>33</v>
      </c>
      <c r="J9395" t="s">
        <v>47</v>
      </c>
      <c r="K9395" s="1" t="s">
        <v>21</v>
      </c>
      <c r="L9395">
        <v>7</v>
      </c>
      <c r="M9395" s="1" t="s">
        <v>21</v>
      </c>
      <c r="N9395">
        <v>5</v>
      </c>
      <c r="O9395">
        <v>8</v>
      </c>
      <c r="P9395" t="s">
        <v>34</v>
      </c>
      <c r="Q9395" t="s">
        <v>39</v>
      </c>
    </row>
    <row r="9396" spans="1:17" x14ac:dyDescent="0.25">
      <c r="A9396">
        <v>9395</v>
      </c>
      <c r="B9396">
        <v>19</v>
      </c>
      <c r="C9396" t="str">
        <f t="shared" si="146"/>
        <v>Teenager</v>
      </c>
      <c r="D9396" t="s">
        <v>40</v>
      </c>
      <c r="E9396" t="s">
        <v>46</v>
      </c>
      <c r="F9396" t="s">
        <v>43</v>
      </c>
      <c r="G9396">
        <v>776.83</v>
      </c>
      <c r="H9396">
        <v>4</v>
      </c>
      <c r="I9396" t="s">
        <v>27</v>
      </c>
      <c r="J9396" t="s">
        <v>38</v>
      </c>
      <c r="K9396" s="1" t="s">
        <v>21</v>
      </c>
      <c r="L9396">
        <v>1</v>
      </c>
      <c r="M9396" s="1" t="s">
        <v>21</v>
      </c>
      <c r="N9396">
        <v>5</v>
      </c>
      <c r="O9396">
        <v>11</v>
      </c>
      <c r="P9396" t="s">
        <v>37</v>
      </c>
      <c r="Q9396" t="s">
        <v>39</v>
      </c>
    </row>
    <row r="9397" spans="1:17" x14ac:dyDescent="0.25">
      <c r="A9397">
        <v>9396</v>
      </c>
      <c r="B9397">
        <v>62</v>
      </c>
      <c r="C9397" t="str">
        <f t="shared" si="146"/>
        <v>Senior</v>
      </c>
      <c r="D9397" t="s">
        <v>40</v>
      </c>
      <c r="E9397" t="s">
        <v>49</v>
      </c>
      <c r="F9397" t="s">
        <v>36</v>
      </c>
      <c r="G9397">
        <v>998.85</v>
      </c>
      <c r="H9397">
        <v>54</v>
      </c>
      <c r="I9397" t="s">
        <v>27</v>
      </c>
      <c r="J9397" t="s">
        <v>38</v>
      </c>
      <c r="K9397" s="1" t="s">
        <v>29</v>
      </c>
      <c r="L9397">
        <v>3</v>
      </c>
      <c r="M9397" s="1" t="s">
        <v>29</v>
      </c>
      <c r="N9397">
        <v>2</v>
      </c>
      <c r="O9397">
        <v>3</v>
      </c>
      <c r="P9397" t="s">
        <v>22</v>
      </c>
      <c r="Q9397" t="s">
        <v>23</v>
      </c>
    </row>
    <row r="9398" spans="1:17" x14ac:dyDescent="0.25">
      <c r="A9398">
        <v>9397</v>
      </c>
      <c r="B9398">
        <v>33</v>
      </c>
      <c r="C9398" t="str">
        <f t="shared" si="146"/>
        <v>Adult</v>
      </c>
      <c r="D9398" t="s">
        <v>16</v>
      </c>
      <c r="E9398" t="s">
        <v>25</v>
      </c>
      <c r="F9398" t="s">
        <v>18</v>
      </c>
      <c r="G9398">
        <v>208.3</v>
      </c>
      <c r="H9398">
        <v>14</v>
      </c>
      <c r="I9398" t="s">
        <v>33</v>
      </c>
      <c r="J9398" t="s">
        <v>20</v>
      </c>
      <c r="K9398" s="1" t="s">
        <v>21</v>
      </c>
      <c r="L9398">
        <v>4</v>
      </c>
      <c r="M9398" s="1" t="s">
        <v>21</v>
      </c>
      <c r="N9398">
        <v>4</v>
      </c>
      <c r="O9398">
        <v>7</v>
      </c>
      <c r="P9398" t="s">
        <v>34</v>
      </c>
      <c r="Q9398" t="s">
        <v>30</v>
      </c>
    </row>
    <row r="9399" spans="1:17" x14ac:dyDescent="0.25">
      <c r="A9399">
        <v>9398</v>
      </c>
      <c r="B9399">
        <v>19</v>
      </c>
      <c r="C9399" t="str">
        <f t="shared" si="146"/>
        <v>Teenager</v>
      </c>
      <c r="D9399" t="s">
        <v>24</v>
      </c>
      <c r="E9399" t="s">
        <v>44</v>
      </c>
      <c r="F9399" t="s">
        <v>18</v>
      </c>
      <c r="G9399">
        <v>824.94</v>
      </c>
      <c r="H9399">
        <v>5</v>
      </c>
      <c r="I9399" t="s">
        <v>27</v>
      </c>
      <c r="J9399" t="s">
        <v>47</v>
      </c>
      <c r="K9399" s="1" t="s">
        <v>29</v>
      </c>
      <c r="L9399">
        <v>6</v>
      </c>
      <c r="M9399" s="1" t="s">
        <v>29</v>
      </c>
      <c r="N9399">
        <v>3</v>
      </c>
      <c r="O9399">
        <v>4</v>
      </c>
      <c r="P9399" t="s">
        <v>22</v>
      </c>
      <c r="Q9399" t="s">
        <v>30</v>
      </c>
    </row>
    <row r="9400" spans="1:17" x14ac:dyDescent="0.25">
      <c r="A9400">
        <v>9399</v>
      </c>
      <c r="B9400">
        <v>43</v>
      </c>
      <c r="C9400" t="str">
        <f t="shared" si="146"/>
        <v>Adult</v>
      </c>
      <c r="D9400" t="s">
        <v>40</v>
      </c>
      <c r="E9400" t="s">
        <v>35</v>
      </c>
      <c r="F9400" t="s">
        <v>50</v>
      </c>
      <c r="G9400">
        <v>275.02999999999997</v>
      </c>
      <c r="H9400">
        <v>20</v>
      </c>
      <c r="I9400" t="s">
        <v>19</v>
      </c>
      <c r="J9400" t="s">
        <v>28</v>
      </c>
      <c r="K9400" s="1" t="s">
        <v>21</v>
      </c>
      <c r="L9400">
        <v>1</v>
      </c>
      <c r="M9400" s="1" t="s">
        <v>29</v>
      </c>
      <c r="N9400">
        <v>4</v>
      </c>
      <c r="O9400">
        <v>4</v>
      </c>
      <c r="P9400" t="s">
        <v>34</v>
      </c>
      <c r="Q9400" t="s">
        <v>30</v>
      </c>
    </row>
    <row r="9401" spans="1:17" x14ac:dyDescent="0.25">
      <c r="A9401">
        <v>9400</v>
      </c>
      <c r="B9401">
        <v>60</v>
      </c>
      <c r="C9401" t="str">
        <f t="shared" si="146"/>
        <v>Senior</v>
      </c>
      <c r="D9401" t="s">
        <v>16</v>
      </c>
      <c r="E9401" t="s">
        <v>31</v>
      </c>
      <c r="F9401" t="s">
        <v>32</v>
      </c>
      <c r="G9401">
        <v>253.56</v>
      </c>
      <c r="H9401">
        <v>8</v>
      </c>
      <c r="I9401" t="s">
        <v>33</v>
      </c>
      <c r="J9401" t="s">
        <v>28</v>
      </c>
      <c r="K9401" s="1" t="s">
        <v>29</v>
      </c>
      <c r="L9401">
        <v>2</v>
      </c>
      <c r="M9401" s="1" t="s">
        <v>21</v>
      </c>
      <c r="N9401">
        <v>2</v>
      </c>
      <c r="O9401">
        <v>10</v>
      </c>
      <c r="P9401" t="s">
        <v>34</v>
      </c>
      <c r="Q9401" t="s">
        <v>30</v>
      </c>
    </row>
    <row r="9402" spans="1:17" x14ac:dyDescent="0.25">
      <c r="A9402">
        <v>9401</v>
      </c>
      <c r="B9402">
        <v>49</v>
      </c>
      <c r="C9402" t="str">
        <f t="shared" si="146"/>
        <v>Adult</v>
      </c>
      <c r="D9402" t="s">
        <v>40</v>
      </c>
      <c r="E9402" t="s">
        <v>48</v>
      </c>
      <c r="F9402" t="s">
        <v>26</v>
      </c>
      <c r="G9402">
        <v>569.16999999999996</v>
      </c>
      <c r="H9402">
        <v>24</v>
      </c>
      <c r="I9402" t="s">
        <v>27</v>
      </c>
      <c r="J9402" t="s">
        <v>45</v>
      </c>
      <c r="K9402" s="1" t="s">
        <v>29</v>
      </c>
      <c r="L9402">
        <v>4</v>
      </c>
      <c r="M9402" s="1" t="s">
        <v>29</v>
      </c>
      <c r="N9402">
        <v>2</v>
      </c>
      <c r="O9402">
        <v>11</v>
      </c>
      <c r="P9402" t="s">
        <v>37</v>
      </c>
      <c r="Q9402" t="s">
        <v>23</v>
      </c>
    </row>
    <row r="9403" spans="1:17" x14ac:dyDescent="0.25">
      <c r="A9403">
        <v>9402</v>
      </c>
      <c r="B9403">
        <v>39</v>
      </c>
      <c r="C9403" t="str">
        <f t="shared" si="146"/>
        <v>Adult</v>
      </c>
      <c r="D9403" t="s">
        <v>24</v>
      </c>
      <c r="E9403" t="s">
        <v>25</v>
      </c>
      <c r="F9403" t="s">
        <v>32</v>
      </c>
      <c r="G9403">
        <v>769.88</v>
      </c>
      <c r="H9403">
        <v>4</v>
      </c>
      <c r="I9403" t="s">
        <v>27</v>
      </c>
      <c r="J9403" t="s">
        <v>45</v>
      </c>
      <c r="K9403" s="1" t="s">
        <v>21</v>
      </c>
      <c r="L9403">
        <v>8</v>
      </c>
      <c r="M9403" s="1" t="s">
        <v>29</v>
      </c>
      <c r="N9403">
        <v>5</v>
      </c>
      <c r="O9403">
        <v>6</v>
      </c>
      <c r="P9403" t="s">
        <v>37</v>
      </c>
      <c r="Q9403" t="s">
        <v>39</v>
      </c>
    </row>
    <row r="9404" spans="1:17" x14ac:dyDescent="0.25">
      <c r="A9404">
        <v>9403</v>
      </c>
      <c r="B9404">
        <v>39</v>
      </c>
      <c r="C9404" t="str">
        <f t="shared" si="146"/>
        <v>Adult</v>
      </c>
      <c r="D9404" t="s">
        <v>40</v>
      </c>
      <c r="E9404" t="s">
        <v>25</v>
      </c>
      <c r="F9404" t="s">
        <v>43</v>
      </c>
      <c r="G9404">
        <v>924.97</v>
      </c>
      <c r="H9404">
        <v>18</v>
      </c>
      <c r="I9404" t="s">
        <v>27</v>
      </c>
      <c r="J9404" t="s">
        <v>20</v>
      </c>
      <c r="K9404" s="1" t="s">
        <v>21</v>
      </c>
      <c r="L9404">
        <v>5</v>
      </c>
      <c r="M9404" s="1" t="s">
        <v>21</v>
      </c>
      <c r="N9404">
        <v>1</v>
      </c>
      <c r="O9404">
        <v>9</v>
      </c>
      <c r="P9404" t="s">
        <v>22</v>
      </c>
      <c r="Q9404" t="s">
        <v>23</v>
      </c>
    </row>
    <row r="9405" spans="1:17" x14ac:dyDescent="0.25">
      <c r="A9405">
        <v>9404</v>
      </c>
      <c r="B9405">
        <v>47</v>
      </c>
      <c r="C9405" t="str">
        <f t="shared" si="146"/>
        <v>Adult</v>
      </c>
      <c r="D9405" t="s">
        <v>40</v>
      </c>
      <c r="E9405" t="s">
        <v>46</v>
      </c>
      <c r="F9405" t="s">
        <v>32</v>
      </c>
      <c r="G9405">
        <v>944.57</v>
      </c>
      <c r="H9405">
        <v>23</v>
      </c>
      <c r="I9405" t="s">
        <v>19</v>
      </c>
      <c r="J9405" t="s">
        <v>38</v>
      </c>
      <c r="K9405" s="1" t="s">
        <v>21</v>
      </c>
      <c r="L9405">
        <v>1</v>
      </c>
      <c r="M9405" s="1" t="s">
        <v>29</v>
      </c>
      <c r="N9405">
        <v>3</v>
      </c>
      <c r="O9405">
        <v>11</v>
      </c>
      <c r="P9405" t="s">
        <v>34</v>
      </c>
      <c r="Q9405" t="s">
        <v>39</v>
      </c>
    </row>
    <row r="9406" spans="1:17" x14ac:dyDescent="0.25">
      <c r="A9406">
        <v>9405</v>
      </c>
      <c r="B9406">
        <v>60</v>
      </c>
      <c r="C9406" t="str">
        <f t="shared" si="146"/>
        <v>Senior</v>
      </c>
      <c r="D9406" t="s">
        <v>40</v>
      </c>
      <c r="E9406" t="s">
        <v>48</v>
      </c>
      <c r="F9406" t="s">
        <v>18</v>
      </c>
      <c r="G9406">
        <v>11.57</v>
      </c>
      <c r="H9406">
        <v>1</v>
      </c>
      <c r="I9406" t="s">
        <v>33</v>
      </c>
      <c r="J9406" t="s">
        <v>20</v>
      </c>
      <c r="K9406" s="1" t="s">
        <v>21</v>
      </c>
      <c r="L9406">
        <v>5</v>
      </c>
      <c r="M9406" s="1" t="s">
        <v>29</v>
      </c>
      <c r="N9406">
        <v>4</v>
      </c>
      <c r="O9406">
        <v>1</v>
      </c>
      <c r="P9406" t="s">
        <v>34</v>
      </c>
      <c r="Q9406" t="s">
        <v>30</v>
      </c>
    </row>
    <row r="9407" spans="1:17" x14ac:dyDescent="0.25">
      <c r="A9407">
        <v>9406</v>
      </c>
      <c r="B9407">
        <v>48</v>
      </c>
      <c r="C9407" t="str">
        <f t="shared" si="146"/>
        <v>Adult</v>
      </c>
      <c r="D9407" t="s">
        <v>16</v>
      </c>
      <c r="E9407" t="s">
        <v>31</v>
      </c>
      <c r="F9407" t="s">
        <v>32</v>
      </c>
      <c r="G9407">
        <v>906.24</v>
      </c>
      <c r="H9407">
        <v>54</v>
      </c>
      <c r="I9407" t="s">
        <v>27</v>
      </c>
      <c r="J9407" t="s">
        <v>45</v>
      </c>
      <c r="K9407" s="1" t="s">
        <v>29</v>
      </c>
      <c r="L9407">
        <v>6</v>
      </c>
      <c r="M9407" s="1" t="s">
        <v>29</v>
      </c>
      <c r="N9407">
        <v>4</v>
      </c>
      <c r="O9407">
        <v>1</v>
      </c>
      <c r="P9407" t="s">
        <v>22</v>
      </c>
      <c r="Q9407" t="s">
        <v>30</v>
      </c>
    </row>
    <row r="9408" spans="1:17" x14ac:dyDescent="0.25">
      <c r="A9408">
        <v>9407</v>
      </c>
      <c r="B9408">
        <v>32</v>
      </c>
      <c r="C9408" t="str">
        <f t="shared" si="146"/>
        <v>Adult</v>
      </c>
      <c r="D9408" t="s">
        <v>16</v>
      </c>
      <c r="E9408" t="s">
        <v>17</v>
      </c>
      <c r="F9408" t="s">
        <v>41</v>
      </c>
      <c r="G9408">
        <v>459.29</v>
      </c>
      <c r="H9408">
        <v>52</v>
      </c>
      <c r="I9408" t="s">
        <v>19</v>
      </c>
      <c r="J9408" t="s">
        <v>47</v>
      </c>
      <c r="K9408" s="1" t="s">
        <v>29</v>
      </c>
      <c r="L9408">
        <v>4</v>
      </c>
      <c r="M9408" s="1" t="s">
        <v>29</v>
      </c>
      <c r="N9408">
        <v>3</v>
      </c>
      <c r="O9408">
        <v>12</v>
      </c>
      <c r="P9408" t="s">
        <v>34</v>
      </c>
      <c r="Q9408" t="s">
        <v>30</v>
      </c>
    </row>
    <row r="9409" spans="1:17" x14ac:dyDescent="0.25">
      <c r="A9409">
        <v>9408</v>
      </c>
      <c r="B9409">
        <v>55</v>
      </c>
      <c r="C9409" t="str">
        <f t="shared" si="146"/>
        <v>Adult</v>
      </c>
      <c r="D9409" t="s">
        <v>24</v>
      </c>
      <c r="E9409" t="s">
        <v>31</v>
      </c>
      <c r="F9409" t="s">
        <v>32</v>
      </c>
      <c r="G9409">
        <v>448.16</v>
      </c>
      <c r="H9409">
        <v>51</v>
      </c>
      <c r="I9409" t="s">
        <v>27</v>
      </c>
      <c r="J9409" t="s">
        <v>47</v>
      </c>
      <c r="K9409" s="1" t="s">
        <v>29</v>
      </c>
      <c r="L9409">
        <v>3</v>
      </c>
      <c r="M9409" s="1" t="s">
        <v>29</v>
      </c>
      <c r="N9409">
        <v>2</v>
      </c>
      <c r="O9409">
        <v>6</v>
      </c>
      <c r="P9409" t="s">
        <v>22</v>
      </c>
      <c r="Q9409" t="s">
        <v>30</v>
      </c>
    </row>
    <row r="9410" spans="1:17" x14ac:dyDescent="0.25">
      <c r="A9410">
        <v>9409</v>
      </c>
      <c r="B9410">
        <v>47</v>
      </c>
      <c r="C9410" t="str">
        <f t="shared" si="146"/>
        <v>Adult</v>
      </c>
      <c r="D9410" t="s">
        <v>16</v>
      </c>
      <c r="E9410" t="s">
        <v>31</v>
      </c>
      <c r="F9410" t="s">
        <v>18</v>
      </c>
      <c r="G9410">
        <v>748.53</v>
      </c>
      <c r="H9410">
        <v>14</v>
      </c>
      <c r="I9410" t="s">
        <v>19</v>
      </c>
      <c r="J9410" t="s">
        <v>47</v>
      </c>
      <c r="K9410" s="1" t="s">
        <v>21</v>
      </c>
      <c r="L9410">
        <v>4</v>
      </c>
      <c r="M9410" s="1" t="s">
        <v>21</v>
      </c>
      <c r="N9410">
        <v>3</v>
      </c>
      <c r="O9410">
        <v>7</v>
      </c>
      <c r="P9410" t="s">
        <v>37</v>
      </c>
      <c r="Q9410" t="s">
        <v>23</v>
      </c>
    </row>
    <row r="9411" spans="1:17" x14ac:dyDescent="0.25">
      <c r="A9411">
        <v>9410</v>
      </c>
      <c r="B9411">
        <v>37</v>
      </c>
      <c r="C9411" t="str">
        <f t="shared" ref="C9411:C9474" si="147">IF(B9411&gt;=60,"Senior",IF(B9411&gt;=20,"Adult","Teenager"))</f>
        <v>Adult</v>
      </c>
      <c r="D9411" t="s">
        <v>40</v>
      </c>
      <c r="E9411" t="s">
        <v>25</v>
      </c>
      <c r="F9411" t="s">
        <v>26</v>
      </c>
      <c r="G9411">
        <v>182.89</v>
      </c>
      <c r="H9411">
        <v>56</v>
      </c>
      <c r="I9411" t="s">
        <v>27</v>
      </c>
      <c r="J9411" t="s">
        <v>20</v>
      </c>
      <c r="K9411" s="1" t="s">
        <v>21</v>
      </c>
      <c r="L9411">
        <v>4</v>
      </c>
      <c r="M9411" s="1" t="s">
        <v>21</v>
      </c>
      <c r="N9411">
        <v>5</v>
      </c>
      <c r="O9411">
        <v>4</v>
      </c>
      <c r="P9411" t="s">
        <v>37</v>
      </c>
      <c r="Q9411" t="s">
        <v>30</v>
      </c>
    </row>
    <row r="9412" spans="1:17" x14ac:dyDescent="0.25">
      <c r="A9412">
        <v>9411</v>
      </c>
      <c r="B9412">
        <v>50</v>
      </c>
      <c r="C9412" t="str">
        <f t="shared" si="147"/>
        <v>Adult</v>
      </c>
      <c r="D9412" t="s">
        <v>40</v>
      </c>
      <c r="E9412" t="s">
        <v>49</v>
      </c>
      <c r="F9412" t="s">
        <v>18</v>
      </c>
      <c r="G9412">
        <v>146.36000000000001</v>
      </c>
      <c r="H9412">
        <v>39</v>
      </c>
      <c r="I9412" t="s">
        <v>19</v>
      </c>
      <c r="J9412" t="s">
        <v>47</v>
      </c>
      <c r="K9412" s="1" t="s">
        <v>29</v>
      </c>
      <c r="L9412">
        <v>8</v>
      </c>
      <c r="M9412" s="1" t="s">
        <v>29</v>
      </c>
      <c r="N9412">
        <v>3</v>
      </c>
      <c r="O9412">
        <v>7</v>
      </c>
      <c r="P9412" t="s">
        <v>22</v>
      </c>
      <c r="Q9412" t="s">
        <v>23</v>
      </c>
    </row>
    <row r="9413" spans="1:17" x14ac:dyDescent="0.25">
      <c r="A9413">
        <v>9412</v>
      </c>
      <c r="B9413">
        <v>22</v>
      </c>
      <c r="C9413" t="str">
        <f t="shared" si="147"/>
        <v>Adult</v>
      </c>
      <c r="D9413" t="s">
        <v>16</v>
      </c>
      <c r="E9413" t="s">
        <v>35</v>
      </c>
      <c r="F9413" t="s">
        <v>36</v>
      </c>
      <c r="G9413">
        <v>548.58000000000004</v>
      </c>
      <c r="H9413">
        <v>30</v>
      </c>
      <c r="I9413" t="s">
        <v>33</v>
      </c>
      <c r="J9413" t="s">
        <v>47</v>
      </c>
      <c r="K9413" s="1" t="s">
        <v>29</v>
      </c>
      <c r="L9413">
        <v>5</v>
      </c>
      <c r="M9413" s="1" t="s">
        <v>21</v>
      </c>
      <c r="N9413">
        <v>3</v>
      </c>
      <c r="O9413">
        <v>6</v>
      </c>
      <c r="P9413" t="s">
        <v>34</v>
      </c>
      <c r="Q9413" t="s">
        <v>23</v>
      </c>
    </row>
    <row r="9414" spans="1:17" x14ac:dyDescent="0.25">
      <c r="A9414">
        <v>9413</v>
      </c>
      <c r="B9414">
        <v>33</v>
      </c>
      <c r="C9414" t="str">
        <f t="shared" si="147"/>
        <v>Adult</v>
      </c>
      <c r="D9414" t="s">
        <v>16</v>
      </c>
      <c r="E9414" t="s">
        <v>44</v>
      </c>
      <c r="F9414" t="s">
        <v>32</v>
      </c>
      <c r="G9414">
        <v>698.2</v>
      </c>
      <c r="H9414">
        <v>54</v>
      </c>
      <c r="I9414" t="s">
        <v>27</v>
      </c>
      <c r="J9414" t="s">
        <v>38</v>
      </c>
      <c r="K9414" s="1" t="s">
        <v>29</v>
      </c>
      <c r="L9414">
        <v>1</v>
      </c>
      <c r="M9414" s="1" t="s">
        <v>29</v>
      </c>
      <c r="N9414">
        <v>2</v>
      </c>
      <c r="O9414">
        <v>5</v>
      </c>
      <c r="P9414" t="s">
        <v>37</v>
      </c>
      <c r="Q9414" t="s">
        <v>39</v>
      </c>
    </row>
    <row r="9415" spans="1:17" x14ac:dyDescent="0.25">
      <c r="A9415">
        <v>9414</v>
      </c>
      <c r="B9415">
        <v>51</v>
      </c>
      <c r="C9415" t="str">
        <f t="shared" si="147"/>
        <v>Adult</v>
      </c>
      <c r="D9415" t="s">
        <v>40</v>
      </c>
      <c r="E9415" t="s">
        <v>48</v>
      </c>
      <c r="F9415" t="s">
        <v>41</v>
      </c>
      <c r="G9415">
        <v>733.21</v>
      </c>
      <c r="H9415">
        <v>47</v>
      </c>
      <c r="I9415" t="s">
        <v>33</v>
      </c>
      <c r="J9415" t="s">
        <v>20</v>
      </c>
      <c r="K9415" s="1" t="s">
        <v>21</v>
      </c>
      <c r="L9415">
        <v>4</v>
      </c>
      <c r="M9415" s="1" t="s">
        <v>21</v>
      </c>
      <c r="N9415">
        <v>4</v>
      </c>
      <c r="O9415">
        <v>8</v>
      </c>
      <c r="P9415" t="s">
        <v>22</v>
      </c>
      <c r="Q9415" t="s">
        <v>39</v>
      </c>
    </row>
    <row r="9416" spans="1:17" x14ac:dyDescent="0.25">
      <c r="A9416">
        <v>9415</v>
      </c>
      <c r="B9416">
        <v>65</v>
      </c>
      <c r="C9416" t="str">
        <f t="shared" si="147"/>
        <v>Senior</v>
      </c>
      <c r="D9416" t="s">
        <v>40</v>
      </c>
      <c r="E9416" t="s">
        <v>35</v>
      </c>
      <c r="F9416" t="s">
        <v>36</v>
      </c>
      <c r="G9416">
        <v>698.56</v>
      </c>
      <c r="H9416">
        <v>33</v>
      </c>
      <c r="I9416" t="s">
        <v>33</v>
      </c>
      <c r="J9416" t="s">
        <v>47</v>
      </c>
      <c r="K9416" s="1" t="s">
        <v>21</v>
      </c>
      <c r="L9416">
        <v>9</v>
      </c>
      <c r="M9416" s="1" t="s">
        <v>21</v>
      </c>
      <c r="N9416">
        <v>1</v>
      </c>
      <c r="O9416">
        <v>9</v>
      </c>
      <c r="P9416" t="s">
        <v>37</v>
      </c>
      <c r="Q9416" t="s">
        <v>23</v>
      </c>
    </row>
    <row r="9417" spans="1:17" x14ac:dyDescent="0.25">
      <c r="A9417">
        <v>9416</v>
      </c>
      <c r="B9417">
        <v>21</v>
      </c>
      <c r="C9417" t="str">
        <f t="shared" si="147"/>
        <v>Adult</v>
      </c>
      <c r="D9417" t="s">
        <v>40</v>
      </c>
      <c r="E9417" t="s">
        <v>17</v>
      </c>
      <c r="F9417" t="s">
        <v>43</v>
      </c>
      <c r="G9417">
        <v>474.17</v>
      </c>
      <c r="H9417">
        <v>20</v>
      </c>
      <c r="I9417" t="s">
        <v>19</v>
      </c>
      <c r="J9417" t="s">
        <v>20</v>
      </c>
      <c r="K9417" s="1" t="s">
        <v>29</v>
      </c>
      <c r="L9417">
        <v>6</v>
      </c>
      <c r="M9417" s="1" t="s">
        <v>29</v>
      </c>
      <c r="N9417">
        <v>5</v>
      </c>
      <c r="O9417">
        <v>4</v>
      </c>
      <c r="P9417" t="s">
        <v>34</v>
      </c>
      <c r="Q9417" t="s">
        <v>23</v>
      </c>
    </row>
    <row r="9418" spans="1:17" x14ac:dyDescent="0.25">
      <c r="A9418">
        <v>9417</v>
      </c>
      <c r="B9418">
        <v>28</v>
      </c>
      <c r="C9418" t="str">
        <f t="shared" si="147"/>
        <v>Adult</v>
      </c>
      <c r="D9418" t="s">
        <v>40</v>
      </c>
      <c r="E9418" t="s">
        <v>35</v>
      </c>
      <c r="F9418" t="s">
        <v>32</v>
      </c>
      <c r="G9418">
        <v>710.22</v>
      </c>
      <c r="H9418">
        <v>53</v>
      </c>
      <c r="I9418" t="s">
        <v>27</v>
      </c>
      <c r="J9418" t="s">
        <v>20</v>
      </c>
      <c r="K9418" s="1" t="s">
        <v>21</v>
      </c>
      <c r="L9418">
        <v>2</v>
      </c>
      <c r="M9418" s="1" t="s">
        <v>21</v>
      </c>
      <c r="N9418">
        <v>4</v>
      </c>
      <c r="O9418">
        <v>13</v>
      </c>
      <c r="P9418" t="s">
        <v>34</v>
      </c>
      <c r="Q9418" t="s">
        <v>23</v>
      </c>
    </row>
    <row r="9419" spans="1:17" x14ac:dyDescent="0.25">
      <c r="A9419">
        <v>9418</v>
      </c>
      <c r="B9419">
        <v>23</v>
      </c>
      <c r="C9419" t="str">
        <f t="shared" si="147"/>
        <v>Adult</v>
      </c>
      <c r="D9419" t="s">
        <v>16</v>
      </c>
      <c r="E9419" t="s">
        <v>17</v>
      </c>
      <c r="F9419" t="s">
        <v>18</v>
      </c>
      <c r="G9419">
        <v>667.43</v>
      </c>
      <c r="H9419">
        <v>56</v>
      </c>
      <c r="I9419" t="s">
        <v>27</v>
      </c>
      <c r="J9419" t="s">
        <v>47</v>
      </c>
      <c r="K9419" s="1" t="s">
        <v>21</v>
      </c>
      <c r="L9419">
        <v>2</v>
      </c>
      <c r="M9419" s="1" t="s">
        <v>21</v>
      </c>
      <c r="N9419">
        <v>1</v>
      </c>
      <c r="O9419">
        <v>9</v>
      </c>
      <c r="P9419" t="s">
        <v>37</v>
      </c>
      <c r="Q9419" t="s">
        <v>30</v>
      </c>
    </row>
    <row r="9420" spans="1:17" x14ac:dyDescent="0.25">
      <c r="A9420">
        <v>9419</v>
      </c>
      <c r="B9420">
        <v>48</v>
      </c>
      <c r="C9420" t="str">
        <f t="shared" si="147"/>
        <v>Adult</v>
      </c>
      <c r="D9420" t="s">
        <v>24</v>
      </c>
      <c r="E9420" t="s">
        <v>17</v>
      </c>
      <c r="F9420" t="s">
        <v>41</v>
      </c>
      <c r="G9420">
        <v>648.95000000000005</v>
      </c>
      <c r="H9420">
        <v>37</v>
      </c>
      <c r="I9420" t="s">
        <v>33</v>
      </c>
      <c r="J9420" t="s">
        <v>45</v>
      </c>
      <c r="K9420" s="1" t="s">
        <v>29</v>
      </c>
      <c r="L9420">
        <v>8</v>
      </c>
      <c r="M9420" s="1" t="s">
        <v>21</v>
      </c>
      <c r="N9420">
        <v>2</v>
      </c>
      <c r="O9420">
        <v>9</v>
      </c>
      <c r="P9420" t="s">
        <v>34</v>
      </c>
      <c r="Q9420" t="s">
        <v>23</v>
      </c>
    </row>
    <row r="9421" spans="1:17" x14ac:dyDescent="0.25">
      <c r="A9421">
        <v>9420</v>
      </c>
      <c r="B9421">
        <v>61</v>
      </c>
      <c r="C9421" t="str">
        <f t="shared" si="147"/>
        <v>Senior</v>
      </c>
      <c r="D9421" t="s">
        <v>40</v>
      </c>
      <c r="E9421" t="s">
        <v>25</v>
      </c>
      <c r="F9421" t="s">
        <v>42</v>
      </c>
      <c r="G9421">
        <v>921.49</v>
      </c>
      <c r="H9421">
        <v>27</v>
      </c>
      <c r="I9421" t="s">
        <v>33</v>
      </c>
      <c r="J9421" t="s">
        <v>28</v>
      </c>
      <c r="K9421" s="1" t="s">
        <v>29</v>
      </c>
      <c r="L9421">
        <v>1</v>
      </c>
      <c r="M9421" s="1" t="s">
        <v>21</v>
      </c>
      <c r="N9421">
        <v>1</v>
      </c>
      <c r="O9421">
        <v>5</v>
      </c>
      <c r="P9421" t="s">
        <v>37</v>
      </c>
      <c r="Q9421" t="s">
        <v>39</v>
      </c>
    </row>
    <row r="9422" spans="1:17" x14ac:dyDescent="0.25">
      <c r="A9422">
        <v>9421</v>
      </c>
      <c r="B9422">
        <v>52</v>
      </c>
      <c r="C9422" t="str">
        <f t="shared" si="147"/>
        <v>Adult</v>
      </c>
      <c r="D9422" t="s">
        <v>24</v>
      </c>
      <c r="E9422" t="s">
        <v>49</v>
      </c>
      <c r="F9422" t="s">
        <v>43</v>
      </c>
      <c r="G9422">
        <v>189.69</v>
      </c>
      <c r="H9422">
        <v>4</v>
      </c>
      <c r="I9422" t="s">
        <v>27</v>
      </c>
      <c r="J9422" t="s">
        <v>28</v>
      </c>
      <c r="K9422" s="1" t="s">
        <v>29</v>
      </c>
      <c r="L9422">
        <v>6</v>
      </c>
      <c r="M9422" s="1" t="s">
        <v>29</v>
      </c>
      <c r="N9422">
        <v>2</v>
      </c>
      <c r="O9422">
        <v>12</v>
      </c>
      <c r="P9422" t="s">
        <v>34</v>
      </c>
      <c r="Q9422" t="s">
        <v>39</v>
      </c>
    </row>
    <row r="9423" spans="1:17" x14ac:dyDescent="0.25">
      <c r="A9423">
        <v>9422</v>
      </c>
      <c r="B9423">
        <v>58</v>
      </c>
      <c r="C9423" t="str">
        <f t="shared" si="147"/>
        <v>Adult</v>
      </c>
      <c r="D9423" t="s">
        <v>16</v>
      </c>
      <c r="E9423" t="s">
        <v>17</v>
      </c>
      <c r="F9423" t="s">
        <v>26</v>
      </c>
      <c r="G9423">
        <v>704.49</v>
      </c>
      <c r="H9423">
        <v>54</v>
      </c>
      <c r="I9423" t="s">
        <v>27</v>
      </c>
      <c r="J9423" t="s">
        <v>38</v>
      </c>
      <c r="K9423" s="1" t="s">
        <v>29</v>
      </c>
      <c r="L9423">
        <v>6</v>
      </c>
      <c r="M9423" s="1" t="s">
        <v>29</v>
      </c>
      <c r="N9423">
        <v>2</v>
      </c>
      <c r="O9423">
        <v>13</v>
      </c>
      <c r="P9423" t="s">
        <v>22</v>
      </c>
      <c r="Q9423" t="s">
        <v>30</v>
      </c>
    </row>
    <row r="9424" spans="1:17" x14ac:dyDescent="0.25">
      <c r="A9424">
        <v>9423</v>
      </c>
      <c r="B9424">
        <v>37</v>
      </c>
      <c r="C9424" t="str">
        <f t="shared" si="147"/>
        <v>Adult</v>
      </c>
      <c r="D9424" t="s">
        <v>40</v>
      </c>
      <c r="E9424" t="s">
        <v>25</v>
      </c>
      <c r="F9424" t="s">
        <v>32</v>
      </c>
      <c r="G9424">
        <v>712.74</v>
      </c>
      <c r="H9424">
        <v>9</v>
      </c>
      <c r="I9424" t="s">
        <v>27</v>
      </c>
      <c r="J9424" t="s">
        <v>38</v>
      </c>
      <c r="K9424" s="1" t="s">
        <v>21</v>
      </c>
      <c r="L9424">
        <v>2</v>
      </c>
      <c r="M9424" s="1" t="s">
        <v>29</v>
      </c>
      <c r="N9424">
        <v>4</v>
      </c>
      <c r="O9424">
        <v>9</v>
      </c>
      <c r="P9424" t="s">
        <v>34</v>
      </c>
      <c r="Q9424" t="s">
        <v>23</v>
      </c>
    </row>
    <row r="9425" spans="1:17" x14ac:dyDescent="0.25">
      <c r="A9425">
        <v>9424</v>
      </c>
      <c r="B9425">
        <v>43</v>
      </c>
      <c r="C9425" t="str">
        <f t="shared" si="147"/>
        <v>Adult</v>
      </c>
      <c r="D9425" t="s">
        <v>16</v>
      </c>
      <c r="E9425" t="s">
        <v>17</v>
      </c>
      <c r="F9425" t="s">
        <v>41</v>
      </c>
      <c r="G9425">
        <v>79.849999999999994</v>
      </c>
      <c r="H9425">
        <v>27</v>
      </c>
      <c r="I9425" t="s">
        <v>33</v>
      </c>
      <c r="J9425" t="s">
        <v>45</v>
      </c>
      <c r="K9425" s="1" t="s">
        <v>21</v>
      </c>
      <c r="L9425">
        <v>8</v>
      </c>
      <c r="M9425" s="1" t="s">
        <v>21</v>
      </c>
      <c r="N9425">
        <v>2</v>
      </c>
      <c r="O9425">
        <v>9</v>
      </c>
      <c r="P9425" t="s">
        <v>34</v>
      </c>
      <c r="Q9425" t="s">
        <v>39</v>
      </c>
    </row>
    <row r="9426" spans="1:17" x14ac:dyDescent="0.25">
      <c r="A9426">
        <v>9425</v>
      </c>
      <c r="B9426">
        <v>33</v>
      </c>
      <c r="C9426" t="str">
        <f t="shared" si="147"/>
        <v>Adult</v>
      </c>
      <c r="D9426" t="s">
        <v>24</v>
      </c>
      <c r="E9426" t="s">
        <v>49</v>
      </c>
      <c r="F9426" t="s">
        <v>43</v>
      </c>
      <c r="G9426">
        <v>853.09</v>
      </c>
      <c r="H9426">
        <v>22</v>
      </c>
      <c r="I9426" t="s">
        <v>27</v>
      </c>
      <c r="J9426" t="s">
        <v>28</v>
      </c>
      <c r="K9426" s="1" t="s">
        <v>21</v>
      </c>
      <c r="L9426">
        <v>1</v>
      </c>
      <c r="M9426" s="1" t="s">
        <v>29</v>
      </c>
      <c r="N9426">
        <v>4</v>
      </c>
      <c r="O9426">
        <v>7</v>
      </c>
      <c r="P9426" t="s">
        <v>34</v>
      </c>
      <c r="Q9426" t="s">
        <v>39</v>
      </c>
    </row>
    <row r="9427" spans="1:17" x14ac:dyDescent="0.25">
      <c r="A9427">
        <v>9426</v>
      </c>
      <c r="B9427">
        <v>52</v>
      </c>
      <c r="C9427" t="str">
        <f t="shared" si="147"/>
        <v>Adult</v>
      </c>
      <c r="D9427" t="s">
        <v>24</v>
      </c>
      <c r="E9427" t="s">
        <v>46</v>
      </c>
      <c r="F9427" t="s">
        <v>43</v>
      </c>
      <c r="G9427">
        <v>150.9</v>
      </c>
      <c r="H9427">
        <v>19</v>
      </c>
      <c r="I9427" t="s">
        <v>27</v>
      </c>
      <c r="J9427" t="s">
        <v>28</v>
      </c>
      <c r="K9427" s="1" t="s">
        <v>21</v>
      </c>
      <c r="L9427">
        <v>3</v>
      </c>
      <c r="M9427" s="1" t="s">
        <v>21</v>
      </c>
      <c r="N9427">
        <v>1</v>
      </c>
      <c r="O9427">
        <v>9</v>
      </c>
      <c r="P9427" t="s">
        <v>34</v>
      </c>
      <c r="Q9427" t="s">
        <v>23</v>
      </c>
    </row>
    <row r="9428" spans="1:17" x14ac:dyDescent="0.25">
      <c r="A9428">
        <v>9427</v>
      </c>
      <c r="B9428">
        <v>67</v>
      </c>
      <c r="C9428" t="str">
        <f t="shared" si="147"/>
        <v>Senior</v>
      </c>
      <c r="D9428" t="s">
        <v>24</v>
      </c>
      <c r="E9428" t="s">
        <v>25</v>
      </c>
      <c r="F9428" t="s">
        <v>36</v>
      </c>
      <c r="G9428">
        <v>224.45</v>
      </c>
      <c r="H9428">
        <v>9</v>
      </c>
      <c r="I9428" t="s">
        <v>27</v>
      </c>
      <c r="J9428" t="s">
        <v>38</v>
      </c>
      <c r="K9428" s="1" t="s">
        <v>29</v>
      </c>
      <c r="L9428">
        <v>7</v>
      </c>
      <c r="M9428" s="1" t="s">
        <v>21</v>
      </c>
      <c r="N9428">
        <v>2</v>
      </c>
      <c r="O9428">
        <v>5</v>
      </c>
      <c r="P9428" t="s">
        <v>34</v>
      </c>
      <c r="Q9428" t="s">
        <v>39</v>
      </c>
    </row>
    <row r="9429" spans="1:17" x14ac:dyDescent="0.25">
      <c r="A9429">
        <v>9428</v>
      </c>
      <c r="B9429">
        <v>42</v>
      </c>
      <c r="C9429" t="str">
        <f t="shared" si="147"/>
        <v>Adult</v>
      </c>
      <c r="D9429" t="s">
        <v>16</v>
      </c>
      <c r="E9429" t="s">
        <v>17</v>
      </c>
      <c r="F9429" t="s">
        <v>26</v>
      </c>
      <c r="G9429">
        <v>86.96</v>
      </c>
      <c r="H9429">
        <v>46</v>
      </c>
      <c r="I9429" t="s">
        <v>27</v>
      </c>
      <c r="J9429" t="s">
        <v>45</v>
      </c>
      <c r="K9429" s="1" t="s">
        <v>29</v>
      </c>
      <c r="L9429">
        <v>2</v>
      </c>
      <c r="M9429" s="1" t="s">
        <v>29</v>
      </c>
      <c r="N9429">
        <v>5</v>
      </c>
      <c r="O9429">
        <v>13</v>
      </c>
      <c r="P9429" t="s">
        <v>37</v>
      </c>
      <c r="Q9429" t="s">
        <v>39</v>
      </c>
    </row>
    <row r="9430" spans="1:17" x14ac:dyDescent="0.25">
      <c r="A9430">
        <v>9429</v>
      </c>
      <c r="B9430">
        <v>41</v>
      </c>
      <c r="C9430" t="str">
        <f t="shared" si="147"/>
        <v>Adult</v>
      </c>
      <c r="D9430" t="s">
        <v>40</v>
      </c>
      <c r="E9430" t="s">
        <v>44</v>
      </c>
      <c r="F9430" t="s">
        <v>42</v>
      </c>
      <c r="G9430">
        <v>321</v>
      </c>
      <c r="H9430">
        <v>6</v>
      </c>
      <c r="I9430" t="s">
        <v>27</v>
      </c>
      <c r="J9430" t="s">
        <v>45</v>
      </c>
      <c r="K9430" s="1" t="s">
        <v>21</v>
      </c>
      <c r="L9430">
        <v>1</v>
      </c>
      <c r="M9430" s="1" t="s">
        <v>29</v>
      </c>
      <c r="N9430">
        <v>5</v>
      </c>
      <c r="O9430">
        <v>4</v>
      </c>
      <c r="P9430" t="s">
        <v>22</v>
      </c>
      <c r="Q9430" t="s">
        <v>39</v>
      </c>
    </row>
    <row r="9431" spans="1:17" x14ac:dyDescent="0.25">
      <c r="A9431">
        <v>9430</v>
      </c>
      <c r="B9431">
        <v>51</v>
      </c>
      <c r="C9431" t="str">
        <f t="shared" si="147"/>
        <v>Adult</v>
      </c>
      <c r="D9431" t="s">
        <v>24</v>
      </c>
      <c r="E9431" t="s">
        <v>48</v>
      </c>
      <c r="F9431" t="s">
        <v>43</v>
      </c>
      <c r="G9431">
        <v>136.56</v>
      </c>
      <c r="H9431">
        <v>40</v>
      </c>
      <c r="I9431" t="s">
        <v>19</v>
      </c>
      <c r="J9431" t="s">
        <v>38</v>
      </c>
      <c r="K9431" s="1" t="s">
        <v>29</v>
      </c>
      <c r="L9431">
        <v>1</v>
      </c>
      <c r="M9431" s="1" t="s">
        <v>29</v>
      </c>
      <c r="N9431">
        <v>5</v>
      </c>
      <c r="O9431">
        <v>7</v>
      </c>
      <c r="P9431" t="s">
        <v>37</v>
      </c>
      <c r="Q9431" t="s">
        <v>23</v>
      </c>
    </row>
    <row r="9432" spans="1:17" x14ac:dyDescent="0.25">
      <c r="A9432">
        <v>9431</v>
      </c>
      <c r="B9432">
        <v>38</v>
      </c>
      <c r="C9432" t="str">
        <f t="shared" si="147"/>
        <v>Adult</v>
      </c>
      <c r="D9432" t="s">
        <v>16</v>
      </c>
      <c r="E9432" t="s">
        <v>49</v>
      </c>
      <c r="F9432" t="s">
        <v>32</v>
      </c>
      <c r="G9432">
        <v>653.96</v>
      </c>
      <c r="H9432">
        <v>1</v>
      </c>
      <c r="I9432" t="s">
        <v>33</v>
      </c>
      <c r="J9432" t="s">
        <v>20</v>
      </c>
      <c r="K9432" s="1" t="s">
        <v>21</v>
      </c>
      <c r="L9432">
        <v>9</v>
      </c>
      <c r="M9432" s="1" t="s">
        <v>29</v>
      </c>
      <c r="N9432">
        <v>5</v>
      </c>
      <c r="O9432">
        <v>11</v>
      </c>
      <c r="P9432" t="s">
        <v>34</v>
      </c>
      <c r="Q9432" t="s">
        <v>30</v>
      </c>
    </row>
    <row r="9433" spans="1:17" x14ac:dyDescent="0.25">
      <c r="A9433">
        <v>9432</v>
      </c>
      <c r="B9433">
        <v>31</v>
      </c>
      <c r="C9433" t="str">
        <f t="shared" si="147"/>
        <v>Adult</v>
      </c>
      <c r="D9433" t="s">
        <v>16</v>
      </c>
      <c r="E9433" t="s">
        <v>35</v>
      </c>
      <c r="F9433" t="s">
        <v>50</v>
      </c>
      <c r="G9433">
        <v>277.52999999999997</v>
      </c>
      <c r="H9433">
        <v>26</v>
      </c>
      <c r="I9433" t="s">
        <v>19</v>
      </c>
      <c r="J9433" t="s">
        <v>45</v>
      </c>
      <c r="K9433" s="1" t="s">
        <v>29</v>
      </c>
      <c r="L9433">
        <v>2</v>
      </c>
      <c r="M9433" s="1" t="s">
        <v>29</v>
      </c>
      <c r="N9433">
        <v>5</v>
      </c>
      <c r="O9433">
        <v>13</v>
      </c>
      <c r="P9433" t="s">
        <v>34</v>
      </c>
      <c r="Q9433" t="s">
        <v>39</v>
      </c>
    </row>
    <row r="9434" spans="1:17" x14ac:dyDescent="0.25">
      <c r="A9434">
        <v>9433</v>
      </c>
      <c r="B9434">
        <v>37</v>
      </c>
      <c r="C9434" t="str">
        <f t="shared" si="147"/>
        <v>Adult</v>
      </c>
      <c r="D9434" t="s">
        <v>16</v>
      </c>
      <c r="E9434" t="s">
        <v>48</v>
      </c>
      <c r="F9434" t="s">
        <v>41</v>
      </c>
      <c r="G9434">
        <v>460.09</v>
      </c>
      <c r="H9434">
        <v>24</v>
      </c>
      <c r="I9434" t="s">
        <v>33</v>
      </c>
      <c r="J9434" t="s">
        <v>38</v>
      </c>
      <c r="K9434" s="1" t="s">
        <v>21</v>
      </c>
      <c r="L9434">
        <v>1</v>
      </c>
      <c r="M9434" s="1" t="s">
        <v>29</v>
      </c>
      <c r="N9434">
        <v>4</v>
      </c>
      <c r="O9434">
        <v>12</v>
      </c>
      <c r="P9434" t="s">
        <v>37</v>
      </c>
      <c r="Q9434" t="s">
        <v>23</v>
      </c>
    </row>
    <row r="9435" spans="1:17" x14ac:dyDescent="0.25">
      <c r="A9435">
        <v>9434</v>
      </c>
      <c r="B9435">
        <v>22</v>
      </c>
      <c r="C9435" t="str">
        <f t="shared" si="147"/>
        <v>Adult</v>
      </c>
      <c r="D9435" t="s">
        <v>24</v>
      </c>
      <c r="E9435" t="s">
        <v>35</v>
      </c>
      <c r="F9435" t="s">
        <v>36</v>
      </c>
      <c r="G9435">
        <v>957.76</v>
      </c>
      <c r="H9435">
        <v>31</v>
      </c>
      <c r="I9435" t="s">
        <v>27</v>
      </c>
      <c r="J9435" t="s">
        <v>45</v>
      </c>
      <c r="K9435" s="1" t="s">
        <v>21</v>
      </c>
      <c r="L9435">
        <v>3</v>
      </c>
      <c r="M9435" s="1" t="s">
        <v>21</v>
      </c>
      <c r="N9435">
        <v>2</v>
      </c>
      <c r="O9435">
        <v>2</v>
      </c>
      <c r="P9435" t="s">
        <v>22</v>
      </c>
      <c r="Q9435" t="s">
        <v>30</v>
      </c>
    </row>
    <row r="9436" spans="1:17" x14ac:dyDescent="0.25">
      <c r="A9436">
        <v>9435</v>
      </c>
      <c r="B9436">
        <v>42</v>
      </c>
      <c r="C9436" t="str">
        <f t="shared" si="147"/>
        <v>Adult</v>
      </c>
      <c r="D9436" t="s">
        <v>24</v>
      </c>
      <c r="E9436" t="s">
        <v>25</v>
      </c>
      <c r="F9436" t="s">
        <v>32</v>
      </c>
      <c r="G9436">
        <v>803.99</v>
      </c>
      <c r="H9436">
        <v>53</v>
      </c>
      <c r="I9436" t="s">
        <v>19</v>
      </c>
      <c r="J9436" t="s">
        <v>38</v>
      </c>
      <c r="K9436" s="1" t="s">
        <v>29</v>
      </c>
      <c r="L9436">
        <v>7</v>
      </c>
      <c r="M9436" s="1" t="s">
        <v>29</v>
      </c>
      <c r="N9436">
        <v>4</v>
      </c>
      <c r="O9436">
        <v>10</v>
      </c>
      <c r="P9436" t="s">
        <v>34</v>
      </c>
      <c r="Q9436" t="s">
        <v>39</v>
      </c>
    </row>
    <row r="9437" spans="1:17" x14ac:dyDescent="0.25">
      <c r="A9437">
        <v>9436</v>
      </c>
      <c r="B9437">
        <v>62</v>
      </c>
      <c r="C9437" t="str">
        <f t="shared" si="147"/>
        <v>Senior</v>
      </c>
      <c r="D9437" t="s">
        <v>24</v>
      </c>
      <c r="E9437" t="s">
        <v>31</v>
      </c>
      <c r="F9437" t="s">
        <v>18</v>
      </c>
      <c r="G9437">
        <v>870.44</v>
      </c>
      <c r="H9437">
        <v>54</v>
      </c>
      <c r="I9437" t="s">
        <v>27</v>
      </c>
      <c r="J9437" t="s">
        <v>47</v>
      </c>
      <c r="K9437" s="1" t="s">
        <v>29</v>
      </c>
      <c r="L9437">
        <v>7</v>
      </c>
      <c r="M9437" s="1" t="s">
        <v>21</v>
      </c>
      <c r="N9437">
        <v>2</v>
      </c>
      <c r="O9437">
        <v>11</v>
      </c>
      <c r="P9437" t="s">
        <v>37</v>
      </c>
      <c r="Q9437" t="s">
        <v>30</v>
      </c>
    </row>
    <row r="9438" spans="1:17" x14ac:dyDescent="0.25">
      <c r="A9438">
        <v>9437</v>
      </c>
      <c r="B9438">
        <v>58</v>
      </c>
      <c r="C9438" t="str">
        <f t="shared" si="147"/>
        <v>Adult</v>
      </c>
      <c r="D9438" t="s">
        <v>16</v>
      </c>
      <c r="E9438" t="s">
        <v>49</v>
      </c>
      <c r="F9438" t="s">
        <v>41</v>
      </c>
      <c r="G9438">
        <v>48.72</v>
      </c>
      <c r="H9438">
        <v>26</v>
      </c>
      <c r="I9438" t="s">
        <v>19</v>
      </c>
      <c r="J9438" t="s">
        <v>38</v>
      </c>
      <c r="K9438" s="1" t="s">
        <v>29</v>
      </c>
      <c r="L9438">
        <v>7</v>
      </c>
      <c r="M9438" s="1" t="s">
        <v>29</v>
      </c>
      <c r="N9438">
        <v>2</v>
      </c>
      <c r="O9438">
        <v>6</v>
      </c>
      <c r="P9438" t="s">
        <v>22</v>
      </c>
      <c r="Q9438" t="s">
        <v>23</v>
      </c>
    </row>
    <row r="9439" spans="1:17" x14ac:dyDescent="0.25">
      <c r="A9439">
        <v>9438</v>
      </c>
      <c r="B9439">
        <v>31</v>
      </c>
      <c r="C9439" t="str">
        <f t="shared" si="147"/>
        <v>Adult</v>
      </c>
      <c r="D9439" t="s">
        <v>24</v>
      </c>
      <c r="E9439" t="s">
        <v>48</v>
      </c>
      <c r="F9439" t="s">
        <v>42</v>
      </c>
      <c r="G9439">
        <v>736.65</v>
      </c>
      <c r="H9439">
        <v>47</v>
      </c>
      <c r="I9439" t="s">
        <v>33</v>
      </c>
      <c r="J9439" t="s">
        <v>20</v>
      </c>
      <c r="K9439" s="1" t="s">
        <v>29</v>
      </c>
      <c r="L9439">
        <v>4</v>
      </c>
      <c r="M9439" s="1" t="s">
        <v>21</v>
      </c>
      <c r="N9439">
        <v>4</v>
      </c>
      <c r="O9439">
        <v>13</v>
      </c>
      <c r="P9439" t="s">
        <v>22</v>
      </c>
      <c r="Q9439" t="s">
        <v>30</v>
      </c>
    </row>
    <row r="9440" spans="1:17" x14ac:dyDescent="0.25">
      <c r="A9440">
        <v>9439</v>
      </c>
      <c r="B9440">
        <v>68</v>
      </c>
      <c r="C9440" t="str">
        <f t="shared" si="147"/>
        <v>Senior</v>
      </c>
      <c r="D9440" t="s">
        <v>24</v>
      </c>
      <c r="E9440" t="s">
        <v>44</v>
      </c>
      <c r="F9440" t="s">
        <v>42</v>
      </c>
      <c r="G9440">
        <v>613.79999999999995</v>
      </c>
      <c r="H9440">
        <v>24</v>
      </c>
      <c r="I9440" t="s">
        <v>33</v>
      </c>
      <c r="J9440" t="s">
        <v>20</v>
      </c>
      <c r="K9440" s="1" t="s">
        <v>21</v>
      </c>
      <c r="L9440">
        <v>8</v>
      </c>
      <c r="M9440" s="1" t="s">
        <v>29</v>
      </c>
      <c r="N9440">
        <v>4</v>
      </c>
      <c r="O9440">
        <v>6</v>
      </c>
      <c r="P9440" t="s">
        <v>37</v>
      </c>
      <c r="Q9440" t="s">
        <v>23</v>
      </c>
    </row>
    <row r="9441" spans="1:17" x14ac:dyDescent="0.25">
      <c r="A9441">
        <v>9440</v>
      </c>
      <c r="B9441">
        <v>50</v>
      </c>
      <c r="C9441" t="str">
        <f t="shared" si="147"/>
        <v>Adult</v>
      </c>
      <c r="D9441" t="s">
        <v>40</v>
      </c>
      <c r="E9441" t="s">
        <v>46</v>
      </c>
      <c r="F9441" t="s">
        <v>32</v>
      </c>
      <c r="G9441">
        <v>968.05</v>
      </c>
      <c r="H9441">
        <v>5</v>
      </c>
      <c r="I9441" t="s">
        <v>33</v>
      </c>
      <c r="J9441" t="s">
        <v>45</v>
      </c>
      <c r="K9441" s="1" t="s">
        <v>21</v>
      </c>
      <c r="L9441">
        <v>9</v>
      </c>
      <c r="M9441" s="1" t="s">
        <v>29</v>
      </c>
      <c r="N9441">
        <v>4</v>
      </c>
      <c r="O9441">
        <v>6</v>
      </c>
      <c r="P9441" t="s">
        <v>37</v>
      </c>
      <c r="Q9441" t="s">
        <v>23</v>
      </c>
    </row>
    <row r="9442" spans="1:17" x14ac:dyDescent="0.25">
      <c r="A9442">
        <v>9441</v>
      </c>
      <c r="B9442">
        <v>50</v>
      </c>
      <c r="C9442" t="str">
        <f t="shared" si="147"/>
        <v>Adult</v>
      </c>
      <c r="D9442" t="s">
        <v>16</v>
      </c>
      <c r="E9442" t="s">
        <v>35</v>
      </c>
      <c r="F9442" t="s">
        <v>41</v>
      </c>
      <c r="G9442">
        <v>839.57</v>
      </c>
      <c r="H9442">
        <v>24</v>
      </c>
      <c r="I9442" t="s">
        <v>33</v>
      </c>
      <c r="J9442" t="s">
        <v>38</v>
      </c>
      <c r="K9442" s="1" t="s">
        <v>29</v>
      </c>
      <c r="L9442">
        <v>3</v>
      </c>
      <c r="M9442" s="1" t="s">
        <v>21</v>
      </c>
      <c r="N9442">
        <v>5</v>
      </c>
      <c r="O9442">
        <v>12</v>
      </c>
      <c r="P9442" t="s">
        <v>22</v>
      </c>
      <c r="Q9442" t="s">
        <v>23</v>
      </c>
    </row>
    <row r="9443" spans="1:17" x14ac:dyDescent="0.25">
      <c r="A9443">
        <v>9442</v>
      </c>
      <c r="B9443">
        <v>65</v>
      </c>
      <c r="C9443" t="str">
        <f t="shared" si="147"/>
        <v>Senior</v>
      </c>
      <c r="D9443" t="s">
        <v>16</v>
      </c>
      <c r="E9443" t="s">
        <v>35</v>
      </c>
      <c r="F9443" t="s">
        <v>50</v>
      </c>
      <c r="G9443">
        <v>559.98</v>
      </c>
      <c r="H9443">
        <v>34</v>
      </c>
      <c r="I9443" t="s">
        <v>27</v>
      </c>
      <c r="J9443" t="s">
        <v>45</v>
      </c>
      <c r="K9443" s="1" t="s">
        <v>29</v>
      </c>
      <c r="L9443">
        <v>5</v>
      </c>
      <c r="M9443" s="1" t="s">
        <v>29</v>
      </c>
      <c r="N9443">
        <v>1</v>
      </c>
      <c r="O9443">
        <v>2</v>
      </c>
      <c r="P9443" t="s">
        <v>34</v>
      </c>
      <c r="Q9443" t="s">
        <v>23</v>
      </c>
    </row>
    <row r="9444" spans="1:17" x14ac:dyDescent="0.25">
      <c r="A9444">
        <v>9443</v>
      </c>
      <c r="B9444">
        <v>57</v>
      </c>
      <c r="C9444" t="str">
        <f t="shared" si="147"/>
        <v>Adult</v>
      </c>
      <c r="D9444" t="s">
        <v>16</v>
      </c>
      <c r="E9444" t="s">
        <v>17</v>
      </c>
      <c r="F9444" t="s">
        <v>26</v>
      </c>
      <c r="G9444">
        <v>791.28</v>
      </c>
      <c r="H9444">
        <v>5</v>
      </c>
      <c r="I9444" t="s">
        <v>33</v>
      </c>
      <c r="J9444" t="s">
        <v>47</v>
      </c>
      <c r="K9444" s="1" t="s">
        <v>21</v>
      </c>
      <c r="L9444">
        <v>2</v>
      </c>
      <c r="M9444" s="1" t="s">
        <v>21</v>
      </c>
      <c r="N9444">
        <v>2</v>
      </c>
      <c r="O9444">
        <v>1</v>
      </c>
      <c r="P9444" t="s">
        <v>22</v>
      </c>
      <c r="Q9444" t="s">
        <v>39</v>
      </c>
    </row>
    <row r="9445" spans="1:17" x14ac:dyDescent="0.25">
      <c r="A9445">
        <v>9444</v>
      </c>
      <c r="B9445">
        <v>69</v>
      </c>
      <c r="C9445" t="str">
        <f t="shared" si="147"/>
        <v>Senior</v>
      </c>
      <c r="D9445" t="s">
        <v>16</v>
      </c>
      <c r="E9445" t="s">
        <v>17</v>
      </c>
      <c r="F9445" t="s">
        <v>41</v>
      </c>
      <c r="G9445">
        <v>597.76</v>
      </c>
      <c r="H9445">
        <v>32</v>
      </c>
      <c r="I9445" t="s">
        <v>33</v>
      </c>
      <c r="J9445" t="s">
        <v>47</v>
      </c>
      <c r="K9445" s="1" t="s">
        <v>29</v>
      </c>
      <c r="L9445">
        <v>8</v>
      </c>
      <c r="M9445" s="1" t="s">
        <v>21</v>
      </c>
      <c r="N9445">
        <v>1</v>
      </c>
      <c r="O9445">
        <v>7</v>
      </c>
      <c r="P9445" t="s">
        <v>34</v>
      </c>
      <c r="Q9445" t="s">
        <v>30</v>
      </c>
    </row>
    <row r="9446" spans="1:17" x14ac:dyDescent="0.25">
      <c r="A9446">
        <v>9445</v>
      </c>
      <c r="B9446">
        <v>37</v>
      </c>
      <c r="C9446" t="str">
        <f t="shared" si="147"/>
        <v>Adult</v>
      </c>
      <c r="D9446" t="s">
        <v>40</v>
      </c>
      <c r="E9446" t="s">
        <v>48</v>
      </c>
      <c r="F9446" t="s">
        <v>41</v>
      </c>
      <c r="G9446">
        <v>341.38</v>
      </c>
      <c r="H9446">
        <v>7</v>
      </c>
      <c r="I9446" t="s">
        <v>27</v>
      </c>
      <c r="J9446" t="s">
        <v>38</v>
      </c>
      <c r="K9446" s="1" t="s">
        <v>29</v>
      </c>
      <c r="L9446">
        <v>8</v>
      </c>
      <c r="M9446" s="1" t="s">
        <v>29</v>
      </c>
      <c r="N9446">
        <v>1</v>
      </c>
      <c r="O9446">
        <v>4</v>
      </c>
      <c r="P9446" t="s">
        <v>34</v>
      </c>
      <c r="Q9446" t="s">
        <v>23</v>
      </c>
    </row>
    <row r="9447" spans="1:17" x14ac:dyDescent="0.25">
      <c r="A9447">
        <v>9446</v>
      </c>
      <c r="B9447">
        <v>55</v>
      </c>
      <c r="C9447" t="str">
        <f t="shared" si="147"/>
        <v>Adult</v>
      </c>
      <c r="D9447" t="s">
        <v>40</v>
      </c>
      <c r="E9447" t="s">
        <v>48</v>
      </c>
      <c r="F9447" t="s">
        <v>32</v>
      </c>
      <c r="G9447">
        <v>48.85</v>
      </c>
      <c r="H9447">
        <v>1</v>
      </c>
      <c r="I9447" t="s">
        <v>27</v>
      </c>
      <c r="J9447" t="s">
        <v>47</v>
      </c>
      <c r="K9447" s="1" t="s">
        <v>29</v>
      </c>
      <c r="L9447">
        <v>3</v>
      </c>
      <c r="M9447" s="1" t="s">
        <v>29</v>
      </c>
      <c r="N9447">
        <v>4</v>
      </c>
      <c r="O9447">
        <v>9</v>
      </c>
      <c r="P9447" t="s">
        <v>37</v>
      </c>
      <c r="Q9447" t="s">
        <v>23</v>
      </c>
    </row>
    <row r="9448" spans="1:17" x14ac:dyDescent="0.25">
      <c r="A9448">
        <v>9447</v>
      </c>
      <c r="B9448">
        <v>50</v>
      </c>
      <c r="C9448" t="str">
        <f t="shared" si="147"/>
        <v>Adult</v>
      </c>
      <c r="D9448" t="s">
        <v>24</v>
      </c>
      <c r="E9448" t="s">
        <v>46</v>
      </c>
      <c r="F9448" t="s">
        <v>42</v>
      </c>
      <c r="G9448">
        <v>15.24</v>
      </c>
      <c r="H9448">
        <v>42</v>
      </c>
      <c r="I9448" t="s">
        <v>19</v>
      </c>
      <c r="J9448" t="s">
        <v>28</v>
      </c>
      <c r="K9448" s="1" t="s">
        <v>29</v>
      </c>
      <c r="L9448">
        <v>9</v>
      </c>
      <c r="M9448" s="1" t="s">
        <v>29</v>
      </c>
      <c r="N9448">
        <v>5</v>
      </c>
      <c r="O9448">
        <v>1</v>
      </c>
      <c r="P9448" t="s">
        <v>22</v>
      </c>
      <c r="Q9448" t="s">
        <v>23</v>
      </c>
    </row>
    <row r="9449" spans="1:17" x14ac:dyDescent="0.25">
      <c r="A9449">
        <v>9448</v>
      </c>
      <c r="B9449">
        <v>32</v>
      </c>
      <c r="C9449" t="str">
        <f t="shared" si="147"/>
        <v>Adult</v>
      </c>
      <c r="D9449" t="s">
        <v>24</v>
      </c>
      <c r="E9449" t="s">
        <v>49</v>
      </c>
      <c r="F9449" t="s">
        <v>36</v>
      </c>
      <c r="G9449">
        <v>453.84</v>
      </c>
      <c r="H9449">
        <v>17</v>
      </c>
      <c r="I9449" t="s">
        <v>27</v>
      </c>
      <c r="J9449" t="s">
        <v>47</v>
      </c>
      <c r="K9449" s="1" t="s">
        <v>21</v>
      </c>
      <c r="L9449">
        <v>7</v>
      </c>
      <c r="M9449" s="1" t="s">
        <v>21</v>
      </c>
      <c r="N9449">
        <v>3</v>
      </c>
      <c r="O9449">
        <v>12</v>
      </c>
      <c r="P9449" t="s">
        <v>37</v>
      </c>
      <c r="Q9449" t="s">
        <v>23</v>
      </c>
    </row>
    <row r="9450" spans="1:17" x14ac:dyDescent="0.25">
      <c r="A9450">
        <v>9449</v>
      </c>
      <c r="B9450">
        <v>49</v>
      </c>
      <c r="C9450" t="str">
        <f t="shared" si="147"/>
        <v>Adult</v>
      </c>
      <c r="D9450" t="s">
        <v>24</v>
      </c>
      <c r="E9450" t="s">
        <v>44</v>
      </c>
      <c r="F9450" t="s">
        <v>36</v>
      </c>
      <c r="G9450">
        <v>265.94</v>
      </c>
      <c r="H9450">
        <v>11</v>
      </c>
      <c r="I9450" t="s">
        <v>27</v>
      </c>
      <c r="J9450" t="s">
        <v>28</v>
      </c>
      <c r="K9450" s="1" t="s">
        <v>29</v>
      </c>
      <c r="L9450">
        <v>4</v>
      </c>
      <c r="M9450" s="1" t="s">
        <v>21</v>
      </c>
      <c r="N9450">
        <v>5</v>
      </c>
      <c r="O9450">
        <v>7</v>
      </c>
      <c r="P9450" t="s">
        <v>37</v>
      </c>
      <c r="Q9450" t="s">
        <v>30</v>
      </c>
    </row>
    <row r="9451" spans="1:17" x14ac:dyDescent="0.25">
      <c r="A9451">
        <v>9450</v>
      </c>
      <c r="B9451">
        <v>35</v>
      </c>
      <c r="C9451" t="str">
        <f t="shared" si="147"/>
        <v>Adult</v>
      </c>
      <c r="D9451" t="s">
        <v>16</v>
      </c>
      <c r="E9451" t="s">
        <v>17</v>
      </c>
      <c r="F9451" t="s">
        <v>32</v>
      </c>
      <c r="G9451">
        <v>507.98</v>
      </c>
      <c r="H9451">
        <v>33</v>
      </c>
      <c r="I9451" t="s">
        <v>19</v>
      </c>
      <c r="J9451" t="s">
        <v>38</v>
      </c>
      <c r="K9451" s="1" t="s">
        <v>29</v>
      </c>
      <c r="L9451">
        <v>3</v>
      </c>
      <c r="M9451" s="1" t="s">
        <v>21</v>
      </c>
      <c r="N9451">
        <v>1</v>
      </c>
      <c r="O9451">
        <v>10</v>
      </c>
      <c r="P9451" t="s">
        <v>22</v>
      </c>
      <c r="Q9451" t="s">
        <v>23</v>
      </c>
    </row>
    <row r="9452" spans="1:17" x14ac:dyDescent="0.25">
      <c r="A9452">
        <v>9451</v>
      </c>
      <c r="B9452">
        <v>38</v>
      </c>
      <c r="C9452" t="str">
        <f t="shared" si="147"/>
        <v>Adult</v>
      </c>
      <c r="D9452" t="s">
        <v>24</v>
      </c>
      <c r="E9452" t="s">
        <v>35</v>
      </c>
      <c r="F9452" t="s">
        <v>50</v>
      </c>
      <c r="G9452">
        <v>816.58</v>
      </c>
      <c r="H9452">
        <v>29</v>
      </c>
      <c r="I9452" t="s">
        <v>19</v>
      </c>
      <c r="J9452" t="s">
        <v>38</v>
      </c>
      <c r="K9452" s="1" t="s">
        <v>21</v>
      </c>
      <c r="L9452">
        <v>1</v>
      </c>
      <c r="M9452" s="1" t="s">
        <v>29</v>
      </c>
      <c r="N9452">
        <v>4</v>
      </c>
      <c r="O9452">
        <v>9</v>
      </c>
      <c r="P9452" t="s">
        <v>34</v>
      </c>
      <c r="Q9452" t="s">
        <v>39</v>
      </c>
    </row>
    <row r="9453" spans="1:17" x14ac:dyDescent="0.25">
      <c r="A9453">
        <v>9452</v>
      </c>
      <c r="B9453">
        <v>19</v>
      </c>
      <c r="C9453" t="str">
        <f t="shared" si="147"/>
        <v>Teenager</v>
      </c>
      <c r="D9453" t="s">
        <v>24</v>
      </c>
      <c r="E9453" t="s">
        <v>44</v>
      </c>
      <c r="F9453" t="s">
        <v>36</v>
      </c>
      <c r="G9453">
        <v>426.93</v>
      </c>
      <c r="H9453">
        <v>24</v>
      </c>
      <c r="I9453" t="s">
        <v>33</v>
      </c>
      <c r="J9453" t="s">
        <v>38</v>
      </c>
      <c r="K9453" s="1" t="s">
        <v>29</v>
      </c>
      <c r="L9453">
        <v>6</v>
      </c>
      <c r="M9453" s="1" t="s">
        <v>29</v>
      </c>
      <c r="N9453">
        <v>1</v>
      </c>
      <c r="O9453">
        <v>8</v>
      </c>
      <c r="P9453" t="s">
        <v>34</v>
      </c>
      <c r="Q9453" t="s">
        <v>30</v>
      </c>
    </row>
    <row r="9454" spans="1:17" x14ac:dyDescent="0.25">
      <c r="A9454">
        <v>9453</v>
      </c>
      <c r="B9454">
        <v>53</v>
      </c>
      <c r="C9454" t="str">
        <f t="shared" si="147"/>
        <v>Adult</v>
      </c>
      <c r="D9454" t="s">
        <v>16</v>
      </c>
      <c r="E9454" t="s">
        <v>49</v>
      </c>
      <c r="F9454" t="s">
        <v>18</v>
      </c>
      <c r="G9454">
        <v>245.51</v>
      </c>
      <c r="H9454">
        <v>37</v>
      </c>
      <c r="I9454" t="s">
        <v>19</v>
      </c>
      <c r="J9454" t="s">
        <v>20</v>
      </c>
      <c r="K9454" s="1" t="s">
        <v>21</v>
      </c>
      <c r="L9454">
        <v>3</v>
      </c>
      <c r="M9454" s="1" t="s">
        <v>21</v>
      </c>
      <c r="N9454">
        <v>5</v>
      </c>
      <c r="O9454">
        <v>7</v>
      </c>
      <c r="P9454" t="s">
        <v>37</v>
      </c>
      <c r="Q9454" t="s">
        <v>23</v>
      </c>
    </row>
    <row r="9455" spans="1:17" x14ac:dyDescent="0.25">
      <c r="A9455">
        <v>9454</v>
      </c>
      <c r="B9455">
        <v>59</v>
      </c>
      <c r="C9455" t="str">
        <f t="shared" si="147"/>
        <v>Adult</v>
      </c>
      <c r="D9455" t="s">
        <v>16</v>
      </c>
      <c r="E9455" t="s">
        <v>31</v>
      </c>
      <c r="F9455" t="s">
        <v>41</v>
      </c>
      <c r="G9455">
        <v>584.69000000000005</v>
      </c>
      <c r="H9455">
        <v>42</v>
      </c>
      <c r="I9455" t="s">
        <v>33</v>
      </c>
      <c r="J9455" t="s">
        <v>28</v>
      </c>
      <c r="K9455" s="1" t="s">
        <v>21</v>
      </c>
      <c r="L9455">
        <v>5</v>
      </c>
      <c r="M9455" s="1" t="s">
        <v>29</v>
      </c>
      <c r="N9455">
        <v>1</v>
      </c>
      <c r="O9455">
        <v>2</v>
      </c>
      <c r="P9455" t="s">
        <v>37</v>
      </c>
      <c r="Q9455" t="s">
        <v>23</v>
      </c>
    </row>
    <row r="9456" spans="1:17" x14ac:dyDescent="0.25">
      <c r="A9456">
        <v>9455</v>
      </c>
      <c r="B9456">
        <v>52</v>
      </c>
      <c r="C9456" t="str">
        <f t="shared" si="147"/>
        <v>Adult</v>
      </c>
      <c r="D9456" t="s">
        <v>24</v>
      </c>
      <c r="E9456" t="s">
        <v>17</v>
      </c>
      <c r="F9456" t="s">
        <v>26</v>
      </c>
      <c r="G9456">
        <v>811.25</v>
      </c>
      <c r="H9456">
        <v>53</v>
      </c>
      <c r="I9456" t="s">
        <v>33</v>
      </c>
      <c r="J9456" t="s">
        <v>47</v>
      </c>
      <c r="K9456" s="1" t="s">
        <v>21</v>
      </c>
      <c r="L9456">
        <v>6</v>
      </c>
      <c r="M9456" s="1" t="s">
        <v>29</v>
      </c>
      <c r="N9456">
        <v>1</v>
      </c>
      <c r="O9456">
        <v>1</v>
      </c>
      <c r="P9456" t="s">
        <v>34</v>
      </c>
      <c r="Q9456" t="s">
        <v>39</v>
      </c>
    </row>
    <row r="9457" spans="1:17" x14ac:dyDescent="0.25">
      <c r="A9457">
        <v>9456</v>
      </c>
      <c r="B9457">
        <v>55</v>
      </c>
      <c r="C9457" t="str">
        <f t="shared" si="147"/>
        <v>Adult</v>
      </c>
      <c r="D9457" t="s">
        <v>24</v>
      </c>
      <c r="E9457" t="s">
        <v>48</v>
      </c>
      <c r="F9457" t="s">
        <v>41</v>
      </c>
      <c r="G9457">
        <v>925.09</v>
      </c>
      <c r="H9457">
        <v>56</v>
      </c>
      <c r="I9457" t="s">
        <v>33</v>
      </c>
      <c r="J9457" t="s">
        <v>28</v>
      </c>
      <c r="K9457" s="1" t="s">
        <v>29</v>
      </c>
      <c r="L9457">
        <v>5</v>
      </c>
      <c r="M9457" s="1" t="s">
        <v>21</v>
      </c>
      <c r="N9457">
        <v>4</v>
      </c>
      <c r="O9457">
        <v>6</v>
      </c>
      <c r="P9457" t="s">
        <v>37</v>
      </c>
      <c r="Q9457" t="s">
        <v>23</v>
      </c>
    </row>
    <row r="9458" spans="1:17" x14ac:dyDescent="0.25">
      <c r="A9458">
        <v>9457</v>
      </c>
      <c r="B9458">
        <v>39</v>
      </c>
      <c r="C9458" t="str">
        <f t="shared" si="147"/>
        <v>Adult</v>
      </c>
      <c r="D9458" t="s">
        <v>16</v>
      </c>
      <c r="E9458" t="s">
        <v>31</v>
      </c>
      <c r="F9458" t="s">
        <v>41</v>
      </c>
      <c r="G9458">
        <v>528.92999999999995</v>
      </c>
      <c r="H9458">
        <v>46</v>
      </c>
      <c r="I9458" t="s">
        <v>33</v>
      </c>
      <c r="J9458" t="s">
        <v>20</v>
      </c>
      <c r="K9458" s="1" t="s">
        <v>29</v>
      </c>
      <c r="L9458">
        <v>2</v>
      </c>
      <c r="M9458" s="1" t="s">
        <v>21</v>
      </c>
      <c r="N9458">
        <v>1</v>
      </c>
      <c r="O9458">
        <v>2</v>
      </c>
      <c r="P9458" t="s">
        <v>34</v>
      </c>
      <c r="Q9458" t="s">
        <v>39</v>
      </c>
    </row>
    <row r="9459" spans="1:17" x14ac:dyDescent="0.25">
      <c r="A9459">
        <v>9458</v>
      </c>
      <c r="B9459">
        <v>35</v>
      </c>
      <c r="C9459" t="str">
        <f t="shared" si="147"/>
        <v>Adult</v>
      </c>
      <c r="D9459" t="s">
        <v>16</v>
      </c>
      <c r="E9459" t="s">
        <v>48</v>
      </c>
      <c r="F9459" t="s">
        <v>32</v>
      </c>
      <c r="G9459">
        <v>583.23</v>
      </c>
      <c r="H9459">
        <v>27</v>
      </c>
      <c r="I9459" t="s">
        <v>33</v>
      </c>
      <c r="J9459" t="s">
        <v>28</v>
      </c>
      <c r="K9459" s="1" t="s">
        <v>21</v>
      </c>
      <c r="L9459">
        <v>5</v>
      </c>
      <c r="M9459" s="1" t="s">
        <v>21</v>
      </c>
      <c r="N9459">
        <v>5</v>
      </c>
      <c r="O9459">
        <v>8</v>
      </c>
      <c r="P9459" t="s">
        <v>34</v>
      </c>
      <c r="Q9459" t="s">
        <v>39</v>
      </c>
    </row>
    <row r="9460" spans="1:17" x14ac:dyDescent="0.25">
      <c r="A9460">
        <v>9459</v>
      </c>
      <c r="B9460">
        <v>40</v>
      </c>
      <c r="C9460" t="str">
        <f t="shared" si="147"/>
        <v>Adult</v>
      </c>
      <c r="D9460" t="s">
        <v>16</v>
      </c>
      <c r="E9460" t="s">
        <v>49</v>
      </c>
      <c r="F9460" t="s">
        <v>26</v>
      </c>
      <c r="G9460">
        <v>989.52</v>
      </c>
      <c r="H9460">
        <v>31</v>
      </c>
      <c r="I9460" t="s">
        <v>19</v>
      </c>
      <c r="J9460" t="s">
        <v>47</v>
      </c>
      <c r="K9460" s="1" t="s">
        <v>21</v>
      </c>
      <c r="L9460">
        <v>6</v>
      </c>
      <c r="M9460" s="1" t="s">
        <v>21</v>
      </c>
      <c r="N9460">
        <v>1</v>
      </c>
      <c r="O9460">
        <v>3</v>
      </c>
      <c r="P9460" t="s">
        <v>22</v>
      </c>
      <c r="Q9460" t="s">
        <v>30</v>
      </c>
    </row>
    <row r="9461" spans="1:17" x14ac:dyDescent="0.25">
      <c r="A9461">
        <v>9460</v>
      </c>
      <c r="B9461">
        <v>49</v>
      </c>
      <c r="C9461" t="str">
        <f t="shared" si="147"/>
        <v>Adult</v>
      </c>
      <c r="D9461" t="s">
        <v>40</v>
      </c>
      <c r="E9461" t="s">
        <v>44</v>
      </c>
      <c r="F9461" t="s">
        <v>26</v>
      </c>
      <c r="G9461">
        <v>750.38</v>
      </c>
      <c r="H9461">
        <v>39</v>
      </c>
      <c r="I9461" t="s">
        <v>19</v>
      </c>
      <c r="J9461" t="s">
        <v>47</v>
      </c>
      <c r="K9461" s="1" t="s">
        <v>29</v>
      </c>
      <c r="L9461">
        <v>8</v>
      </c>
      <c r="M9461" s="1" t="s">
        <v>29</v>
      </c>
      <c r="N9461">
        <v>2</v>
      </c>
      <c r="O9461">
        <v>10</v>
      </c>
      <c r="P9461" t="s">
        <v>22</v>
      </c>
      <c r="Q9461" t="s">
        <v>23</v>
      </c>
    </row>
    <row r="9462" spans="1:17" x14ac:dyDescent="0.25">
      <c r="A9462">
        <v>9461</v>
      </c>
      <c r="B9462">
        <v>26</v>
      </c>
      <c r="C9462" t="str">
        <f t="shared" si="147"/>
        <v>Adult</v>
      </c>
      <c r="D9462" t="s">
        <v>16</v>
      </c>
      <c r="E9462" t="s">
        <v>44</v>
      </c>
      <c r="F9462" t="s">
        <v>32</v>
      </c>
      <c r="G9462">
        <v>943.37</v>
      </c>
      <c r="H9462">
        <v>40</v>
      </c>
      <c r="I9462" t="s">
        <v>33</v>
      </c>
      <c r="J9462" t="s">
        <v>38</v>
      </c>
      <c r="K9462" s="1" t="s">
        <v>29</v>
      </c>
      <c r="L9462">
        <v>4</v>
      </c>
      <c r="M9462" s="1" t="s">
        <v>21</v>
      </c>
      <c r="N9462">
        <v>5</v>
      </c>
      <c r="O9462">
        <v>9</v>
      </c>
      <c r="P9462" t="s">
        <v>22</v>
      </c>
      <c r="Q9462" t="s">
        <v>30</v>
      </c>
    </row>
    <row r="9463" spans="1:17" x14ac:dyDescent="0.25">
      <c r="A9463">
        <v>9462</v>
      </c>
      <c r="B9463">
        <v>28</v>
      </c>
      <c r="C9463" t="str">
        <f t="shared" si="147"/>
        <v>Adult</v>
      </c>
      <c r="D9463" t="s">
        <v>24</v>
      </c>
      <c r="E9463" t="s">
        <v>17</v>
      </c>
      <c r="F9463" t="s">
        <v>42</v>
      </c>
      <c r="G9463">
        <v>568.96</v>
      </c>
      <c r="H9463">
        <v>33</v>
      </c>
      <c r="I9463" t="s">
        <v>33</v>
      </c>
      <c r="J9463" t="s">
        <v>47</v>
      </c>
      <c r="K9463" s="1" t="s">
        <v>21</v>
      </c>
      <c r="L9463">
        <v>3</v>
      </c>
      <c r="M9463" s="1" t="s">
        <v>29</v>
      </c>
      <c r="N9463">
        <v>2</v>
      </c>
      <c r="O9463">
        <v>4</v>
      </c>
      <c r="P9463" t="s">
        <v>22</v>
      </c>
      <c r="Q9463" t="s">
        <v>23</v>
      </c>
    </row>
    <row r="9464" spans="1:17" x14ac:dyDescent="0.25">
      <c r="A9464">
        <v>9463</v>
      </c>
      <c r="B9464">
        <v>19</v>
      </c>
      <c r="C9464" t="str">
        <f t="shared" si="147"/>
        <v>Teenager</v>
      </c>
      <c r="D9464" t="s">
        <v>16</v>
      </c>
      <c r="E9464" t="s">
        <v>25</v>
      </c>
      <c r="F9464" t="s">
        <v>41</v>
      </c>
      <c r="G9464">
        <v>861.21</v>
      </c>
      <c r="H9464">
        <v>21</v>
      </c>
      <c r="I9464" t="s">
        <v>33</v>
      </c>
      <c r="J9464" t="s">
        <v>45</v>
      </c>
      <c r="K9464" s="1" t="s">
        <v>21</v>
      </c>
      <c r="L9464">
        <v>2</v>
      </c>
      <c r="M9464" s="1" t="s">
        <v>21</v>
      </c>
      <c r="N9464">
        <v>2</v>
      </c>
      <c r="O9464">
        <v>2</v>
      </c>
      <c r="P9464" t="s">
        <v>34</v>
      </c>
      <c r="Q9464" t="s">
        <v>39</v>
      </c>
    </row>
    <row r="9465" spans="1:17" x14ac:dyDescent="0.25">
      <c r="A9465">
        <v>9464</v>
      </c>
      <c r="B9465">
        <v>60</v>
      </c>
      <c r="C9465" t="str">
        <f t="shared" si="147"/>
        <v>Senior</v>
      </c>
      <c r="D9465" t="s">
        <v>16</v>
      </c>
      <c r="E9465" t="s">
        <v>48</v>
      </c>
      <c r="F9465" t="s">
        <v>32</v>
      </c>
      <c r="G9465">
        <v>220.04</v>
      </c>
      <c r="H9465">
        <v>59</v>
      </c>
      <c r="I9465" t="s">
        <v>27</v>
      </c>
      <c r="J9465" t="s">
        <v>20</v>
      </c>
      <c r="K9465" s="1" t="s">
        <v>29</v>
      </c>
      <c r="L9465">
        <v>8</v>
      </c>
      <c r="M9465" s="1" t="s">
        <v>29</v>
      </c>
      <c r="N9465">
        <v>4</v>
      </c>
      <c r="O9465">
        <v>1</v>
      </c>
      <c r="P9465" t="s">
        <v>22</v>
      </c>
      <c r="Q9465" t="s">
        <v>23</v>
      </c>
    </row>
    <row r="9466" spans="1:17" x14ac:dyDescent="0.25">
      <c r="A9466">
        <v>9465</v>
      </c>
      <c r="B9466">
        <v>28</v>
      </c>
      <c r="C9466" t="str">
        <f t="shared" si="147"/>
        <v>Adult</v>
      </c>
      <c r="D9466" t="s">
        <v>24</v>
      </c>
      <c r="E9466" t="s">
        <v>49</v>
      </c>
      <c r="F9466" t="s">
        <v>36</v>
      </c>
      <c r="G9466">
        <v>145.80000000000001</v>
      </c>
      <c r="H9466">
        <v>40</v>
      </c>
      <c r="I9466" t="s">
        <v>33</v>
      </c>
      <c r="J9466" t="s">
        <v>20</v>
      </c>
      <c r="K9466" s="1" t="s">
        <v>21</v>
      </c>
      <c r="L9466">
        <v>8</v>
      </c>
      <c r="M9466" s="1" t="s">
        <v>21</v>
      </c>
      <c r="N9466">
        <v>3</v>
      </c>
      <c r="O9466">
        <v>10</v>
      </c>
      <c r="P9466" t="s">
        <v>22</v>
      </c>
      <c r="Q9466" t="s">
        <v>30</v>
      </c>
    </row>
    <row r="9467" spans="1:17" x14ac:dyDescent="0.25">
      <c r="A9467">
        <v>9466</v>
      </c>
      <c r="B9467">
        <v>64</v>
      </c>
      <c r="C9467" t="str">
        <f t="shared" si="147"/>
        <v>Senior</v>
      </c>
      <c r="D9467" t="s">
        <v>40</v>
      </c>
      <c r="E9467" t="s">
        <v>25</v>
      </c>
      <c r="F9467" t="s">
        <v>32</v>
      </c>
      <c r="G9467">
        <v>631.04</v>
      </c>
      <c r="H9467">
        <v>58</v>
      </c>
      <c r="I9467" t="s">
        <v>33</v>
      </c>
      <c r="J9467" t="s">
        <v>28</v>
      </c>
      <c r="K9467" s="1" t="s">
        <v>21</v>
      </c>
      <c r="L9467">
        <v>9</v>
      </c>
      <c r="M9467" s="1" t="s">
        <v>29</v>
      </c>
      <c r="N9467">
        <v>1</v>
      </c>
      <c r="O9467">
        <v>8</v>
      </c>
      <c r="P9467" t="s">
        <v>22</v>
      </c>
      <c r="Q9467" t="s">
        <v>23</v>
      </c>
    </row>
    <row r="9468" spans="1:17" x14ac:dyDescent="0.25">
      <c r="A9468">
        <v>9467</v>
      </c>
      <c r="B9468">
        <v>60</v>
      </c>
      <c r="C9468" t="str">
        <f t="shared" si="147"/>
        <v>Senior</v>
      </c>
      <c r="D9468" t="s">
        <v>16</v>
      </c>
      <c r="E9468" t="s">
        <v>25</v>
      </c>
      <c r="F9468" t="s">
        <v>50</v>
      </c>
      <c r="G9468">
        <v>163.4</v>
      </c>
      <c r="H9468">
        <v>26</v>
      </c>
      <c r="I9468" t="s">
        <v>33</v>
      </c>
      <c r="J9468" t="s">
        <v>47</v>
      </c>
      <c r="K9468" s="1" t="s">
        <v>21</v>
      </c>
      <c r="L9468">
        <v>8</v>
      </c>
      <c r="M9468" s="1" t="s">
        <v>21</v>
      </c>
      <c r="N9468">
        <v>3</v>
      </c>
      <c r="O9468">
        <v>2</v>
      </c>
      <c r="P9468" t="s">
        <v>37</v>
      </c>
      <c r="Q9468" t="s">
        <v>23</v>
      </c>
    </row>
    <row r="9469" spans="1:17" x14ac:dyDescent="0.25">
      <c r="A9469">
        <v>9468</v>
      </c>
      <c r="B9469">
        <v>49</v>
      </c>
      <c r="C9469" t="str">
        <f t="shared" si="147"/>
        <v>Adult</v>
      </c>
      <c r="D9469" t="s">
        <v>16</v>
      </c>
      <c r="E9469" t="s">
        <v>49</v>
      </c>
      <c r="F9469" t="s">
        <v>32</v>
      </c>
      <c r="G9469">
        <v>639.64</v>
      </c>
      <c r="H9469">
        <v>28</v>
      </c>
      <c r="I9469" t="s">
        <v>27</v>
      </c>
      <c r="J9469" t="s">
        <v>47</v>
      </c>
      <c r="K9469" s="1" t="s">
        <v>21</v>
      </c>
      <c r="L9469">
        <v>5</v>
      </c>
      <c r="M9469" s="1" t="s">
        <v>29</v>
      </c>
      <c r="N9469">
        <v>4</v>
      </c>
      <c r="O9469">
        <v>2</v>
      </c>
      <c r="P9469" t="s">
        <v>34</v>
      </c>
      <c r="Q9469" t="s">
        <v>23</v>
      </c>
    </row>
    <row r="9470" spans="1:17" x14ac:dyDescent="0.25">
      <c r="A9470">
        <v>9469</v>
      </c>
      <c r="B9470">
        <v>54</v>
      </c>
      <c r="C9470" t="str">
        <f t="shared" si="147"/>
        <v>Adult</v>
      </c>
      <c r="D9470" t="s">
        <v>24</v>
      </c>
      <c r="E9470" t="s">
        <v>48</v>
      </c>
      <c r="F9470" t="s">
        <v>42</v>
      </c>
      <c r="G9470">
        <v>615.94000000000005</v>
      </c>
      <c r="H9470">
        <v>56</v>
      </c>
      <c r="I9470" t="s">
        <v>33</v>
      </c>
      <c r="J9470" t="s">
        <v>20</v>
      </c>
      <c r="K9470" s="1" t="s">
        <v>29</v>
      </c>
      <c r="L9470">
        <v>6</v>
      </c>
      <c r="M9470" s="1" t="s">
        <v>21</v>
      </c>
      <c r="N9470">
        <v>1</v>
      </c>
      <c r="O9470">
        <v>3</v>
      </c>
      <c r="P9470" t="s">
        <v>34</v>
      </c>
      <c r="Q9470" t="s">
        <v>23</v>
      </c>
    </row>
    <row r="9471" spans="1:17" x14ac:dyDescent="0.25">
      <c r="A9471">
        <v>9470</v>
      </c>
      <c r="B9471">
        <v>48</v>
      </c>
      <c r="C9471" t="str">
        <f t="shared" si="147"/>
        <v>Adult</v>
      </c>
      <c r="D9471" t="s">
        <v>16</v>
      </c>
      <c r="E9471" t="s">
        <v>25</v>
      </c>
      <c r="F9471" t="s">
        <v>18</v>
      </c>
      <c r="G9471">
        <v>693.87</v>
      </c>
      <c r="H9471">
        <v>28</v>
      </c>
      <c r="I9471" t="s">
        <v>19</v>
      </c>
      <c r="J9471" t="s">
        <v>20</v>
      </c>
      <c r="K9471" s="1" t="s">
        <v>21</v>
      </c>
      <c r="L9471">
        <v>9</v>
      </c>
      <c r="M9471" s="1" t="s">
        <v>21</v>
      </c>
      <c r="N9471">
        <v>1</v>
      </c>
      <c r="O9471">
        <v>11</v>
      </c>
      <c r="P9471" t="s">
        <v>34</v>
      </c>
      <c r="Q9471" t="s">
        <v>23</v>
      </c>
    </row>
    <row r="9472" spans="1:17" x14ac:dyDescent="0.25">
      <c r="A9472">
        <v>9471</v>
      </c>
      <c r="B9472">
        <v>50</v>
      </c>
      <c r="C9472" t="str">
        <f t="shared" si="147"/>
        <v>Adult</v>
      </c>
      <c r="D9472" t="s">
        <v>24</v>
      </c>
      <c r="E9472" t="s">
        <v>49</v>
      </c>
      <c r="F9472" t="s">
        <v>26</v>
      </c>
      <c r="G9472">
        <v>720.59</v>
      </c>
      <c r="H9472">
        <v>27</v>
      </c>
      <c r="I9472" t="s">
        <v>19</v>
      </c>
      <c r="J9472" t="s">
        <v>45</v>
      </c>
      <c r="K9472" s="1" t="s">
        <v>29</v>
      </c>
      <c r="L9472">
        <v>9</v>
      </c>
      <c r="M9472" s="1" t="s">
        <v>21</v>
      </c>
      <c r="N9472">
        <v>1</v>
      </c>
      <c r="O9472">
        <v>9</v>
      </c>
      <c r="P9472" t="s">
        <v>34</v>
      </c>
      <c r="Q9472" t="s">
        <v>39</v>
      </c>
    </row>
    <row r="9473" spans="1:17" x14ac:dyDescent="0.25">
      <c r="A9473">
        <v>9472</v>
      </c>
      <c r="B9473">
        <v>39</v>
      </c>
      <c r="C9473" t="str">
        <f t="shared" si="147"/>
        <v>Adult</v>
      </c>
      <c r="D9473" t="s">
        <v>24</v>
      </c>
      <c r="E9473" t="s">
        <v>31</v>
      </c>
      <c r="F9473" t="s">
        <v>42</v>
      </c>
      <c r="G9473">
        <v>819.56</v>
      </c>
      <c r="H9473">
        <v>2</v>
      </c>
      <c r="I9473" t="s">
        <v>33</v>
      </c>
      <c r="J9473" t="s">
        <v>20</v>
      </c>
      <c r="K9473" s="1" t="s">
        <v>21</v>
      </c>
      <c r="L9473">
        <v>1</v>
      </c>
      <c r="M9473" s="1" t="s">
        <v>29</v>
      </c>
      <c r="N9473">
        <v>1</v>
      </c>
      <c r="O9473">
        <v>9</v>
      </c>
      <c r="P9473" t="s">
        <v>22</v>
      </c>
      <c r="Q9473" t="s">
        <v>23</v>
      </c>
    </row>
    <row r="9474" spans="1:17" x14ac:dyDescent="0.25">
      <c r="A9474">
        <v>9473</v>
      </c>
      <c r="B9474">
        <v>64</v>
      </c>
      <c r="C9474" t="str">
        <f t="shared" si="147"/>
        <v>Senior</v>
      </c>
      <c r="D9474" t="s">
        <v>16</v>
      </c>
      <c r="E9474" t="s">
        <v>25</v>
      </c>
      <c r="F9474" t="s">
        <v>32</v>
      </c>
      <c r="G9474">
        <v>851.49</v>
      </c>
      <c r="H9474">
        <v>48</v>
      </c>
      <c r="I9474" t="s">
        <v>27</v>
      </c>
      <c r="J9474" t="s">
        <v>28</v>
      </c>
      <c r="K9474" s="1" t="s">
        <v>29</v>
      </c>
      <c r="L9474">
        <v>8</v>
      </c>
      <c r="M9474" s="1" t="s">
        <v>29</v>
      </c>
      <c r="N9474">
        <v>1</v>
      </c>
      <c r="O9474">
        <v>7</v>
      </c>
      <c r="P9474" t="s">
        <v>34</v>
      </c>
      <c r="Q9474" t="s">
        <v>39</v>
      </c>
    </row>
    <row r="9475" spans="1:17" x14ac:dyDescent="0.25">
      <c r="A9475">
        <v>9474</v>
      </c>
      <c r="B9475">
        <v>68</v>
      </c>
      <c r="C9475" t="str">
        <f t="shared" ref="C9475:C9538" si="148">IF(B9475&gt;=60,"Senior",IF(B9475&gt;=20,"Adult","Teenager"))</f>
        <v>Senior</v>
      </c>
      <c r="D9475" t="s">
        <v>24</v>
      </c>
      <c r="E9475" t="s">
        <v>17</v>
      </c>
      <c r="F9475" t="s">
        <v>18</v>
      </c>
      <c r="G9475">
        <v>236.16</v>
      </c>
      <c r="H9475">
        <v>29</v>
      </c>
      <c r="I9475" t="s">
        <v>33</v>
      </c>
      <c r="J9475" t="s">
        <v>38</v>
      </c>
      <c r="K9475" s="1" t="s">
        <v>29</v>
      </c>
      <c r="L9475">
        <v>9</v>
      </c>
      <c r="M9475" s="1" t="s">
        <v>21</v>
      </c>
      <c r="N9475">
        <v>1</v>
      </c>
      <c r="O9475">
        <v>12</v>
      </c>
      <c r="P9475" t="s">
        <v>22</v>
      </c>
      <c r="Q9475" t="s">
        <v>23</v>
      </c>
    </row>
    <row r="9476" spans="1:17" x14ac:dyDescent="0.25">
      <c r="A9476">
        <v>9475</v>
      </c>
      <c r="B9476">
        <v>18</v>
      </c>
      <c r="C9476" t="str">
        <f t="shared" si="148"/>
        <v>Teenager</v>
      </c>
      <c r="D9476" t="s">
        <v>40</v>
      </c>
      <c r="E9476" t="s">
        <v>31</v>
      </c>
      <c r="F9476" t="s">
        <v>43</v>
      </c>
      <c r="G9476">
        <v>445.41</v>
      </c>
      <c r="H9476">
        <v>23</v>
      </c>
      <c r="I9476" t="s">
        <v>19</v>
      </c>
      <c r="J9476" t="s">
        <v>20</v>
      </c>
      <c r="K9476" s="1" t="s">
        <v>21</v>
      </c>
      <c r="L9476">
        <v>2</v>
      </c>
      <c r="M9476" s="1" t="s">
        <v>21</v>
      </c>
      <c r="N9476">
        <v>1</v>
      </c>
      <c r="O9476">
        <v>10</v>
      </c>
      <c r="P9476" t="s">
        <v>34</v>
      </c>
      <c r="Q9476" t="s">
        <v>23</v>
      </c>
    </row>
    <row r="9477" spans="1:17" x14ac:dyDescent="0.25">
      <c r="A9477">
        <v>9476</v>
      </c>
      <c r="B9477">
        <v>61</v>
      </c>
      <c r="C9477" t="str">
        <f t="shared" si="148"/>
        <v>Senior</v>
      </c>
      <c r="D9477" t="s">
        <v>40</v>
      </c>
      <c r="E9477" t="s">
        <v>35</v>
      </c>
      <c r="F9477" t="s">
        <v>36</v>
      </c>
      <c r="G9477">
        <v>407.65</v>
      </c>
      <c r="H9477">
        <v>24</v>
      </c>
      <c r="I9477" t="s">
        <v>27</v>
      </c>
      <c r="J9477" t="s">
        <v>47</v>
      </c>
      <c r="K9477" s="1" t="s">
        <v>29</v>
      </c>
      <c r="L9477">
        <v>3</v>
      </c>
      <c r="M9477" s="1" t="s">
        <v>21</v>
      </c>
      <c r="N9477">
        <v>3</v>
      </c>
      <c r="O9477">
        <v>9</v>
      </c>
      <c r="P9477" t="s">
        <v>34</v>
      </c>
      <c r="Q9477" t="s">
        <v>30</v>
      </c>
    </row>
    <row r="9478" spans="1:17" x14ac:dyDescent="0.25">
      <c r="A9478">
        <v>9477</v>
      </c>
      <c r="B9478">
        <v>47</v>
      </c>
      <c r="C9478" t="str">
        <f t="shared" si="148"/>
        <v>Adult</v>
      </c>
      <c r="D9478" t="s">
        <v>24</v>
      </c>
      <c r="E9478" t="s">
        <v>49</v>
      </c>
      <c r="F9478" t="s">
        <v>41</v>
      </c>
      <c r="G9478">
        <v>14.24</v>
      </c>
      <c r="H9478">
        <v>46</v>
      </c>
      <c r="I9478" t="s">
        <v>19</v>
      </c>
      <c r="J9478" t="s">
        <v>47</v>
      </c>
      <c r="K9478" s="1" t="s">
        <v>21</v>
      </c>
      <c r="L9478">
        <v>5</v>
      </c>
      <c r="M9478" s="1" t="s">
        <v>21</v>
      </c>
      <c r="N9478">
        <v>3</v>
      </c>
      <c r="O9478">
        <v>11</v>
      </c>
      <c r="P9478" t="s">
        <v>37</v>
      </c>
      <c r="Q9478" t="s">
        <v>30</v>
      </c>
    </row>
    <row r="9479" spans="1:17" x14ac:dyDescent="0.25">
      <c r="A9479">
        <v>9478</v>
      </c>
      <c r="B9479">
        <v>44</v>
      </c>
      <c r="C9479" t="str">
        <f t="shared" si="148"/>
        <v>Adult</v>
      </c>
      <c r="D9479" t="s">
        <v>40</v>
      </c>
      <c r="E9479" t="s">
        <v>31</v>
      </c>
      <c r="F9479" t="s">
        <v>32</v>
      </c>
      <c r="G9479">
        <v>571.09</v>
      </c>
      <c r="H9479">
        <v>11</v>
      </c>
      <c r="I9479" t="s">
        <v>33</v>
      </c>
      <c r="J9479" t="s">
        <v>20</v>
      </c>
      <c r="K9479" s="1" t="s">
        <v>21</v>
      </c>
      <c r="L9479">
        <v>5</v>
      </c>
      <c r="M9479" s="1" t="s">
        <v>21</v>
      </c>
      <c r="N9479">
        <v>4</v>
      </c>
      <c r="O9479">
        <v>5</v>
      </c>
      <c r="P9479" t="s">
        <v>22</v>
      </c>
      <c r="Q9479" t="s">
        <v>39</v>
      </c>
    </row>
    <row r="9480" spans="1:17" x14ac:dyDescent="0.25">
      <c r="A9480">
        <v>9479</v>
      </c>
      <c r="B9480">
        <v>39</v>
      </c>
      <c r="C9480" t="str">
        <f t="shared" si="148"/>
        <v>Adult</v>
      </c>
      <c r="D9480" t="s">
        <v>40</v>
      </c>
      <c r="E9480" t="s">
        <v>17</v>
      </c>
      <c r="F9480" t="s">
        <v>26</v>
      </c>
      <c r="G9480">
        <v>972.31</v>
      </c>
      <c r="H9480">
        <v>32</v>
      </c>
      <c r="I9480" t="s">
        <v>33</v>
      </c>
      <c r="J9480" t="s">
        <v>38</v>
      </c>
      <c r="K9480" s="1" t="s">
        <v>21</v>
      </c>
      <c r="L9480">
        <v>6</v>
      </c>
      <c r="M9480" s="1" t="s">
        <v>29</v>
      </c>
      <c r="N9480">
        <v>5</v>
      </c>
      <c r="O9480">
        <v>2</v>
      </c>
      <c r="P9480" t="s">
        <v>37</v>
      </c>
      <c r="Q9480" t="s">
        <v>30</v>
      </c>
    </row>
    <row r="9481" spans="1:17" x14ac:dyDescent="0.25">
      <c r="A9481">
        <v>9480</v>
      </c>
      <c r="B9481">
        <v>21</v>
      </c>
      <c r="C9481" t="str">
        <f t="shared" si="148"/>
        <v>Adult</v>
      </c>
      <c r="D9481" t="s">
        <v>24</v>
      </c>
      <c r="E9481" t="s">
        <v>25</v>
      </c>
      <c r="F9481" t="s">
        <v>41</v>
      </c>
      <c r="G9481">
        <v>777.65</v>
      </c>
      <c r="H9481">
        <v>15</v>
      </c>
      <c r="I9481" t="s">
        <v>27</v>
      </c>
      <c r="J9481" t="s">
        <v>47</v>
      </c>
      <c r="K9481" s="1" t="s">
        <v>21</v>
      </c>
      <c r="L9481">
        <v>6</v>
      </c>
      <c r="M9481" s="1" t="s">
        <v>29</v>
      </c>
      <c r="N9481">
        <v>4</v>
      </c>
      <c r="O9481">
        <v>2</v>
      </c>
      <c r="P9481" t="s">
        <v>37</v>
      </c>
      <c r="Q9481" t="s">
        <v>39</v>
      </c>
    </row>
    <row r="9482" spans="1:17" x14ac:dyDescent="0.25">
      <c r="A9482">
        <v>9481</v>
      </c>
      <c r="B9482">
        <v>34</v>
      </c>
      <c r="C9482" t="str">
        <f t="shared" si="148"/>
        <v>Adult</v>
      </c>
      <c r="D9482" t="s">
        <v>40</v>
      </c>
      <c r="E9482" t="s">
        <v>35</v>
      </c>
      <c r="F9482" t="s">
        <v>41</v>
      </c>
      <c r="G9482">
        <v>944</v>
      </c>
      <c r="H9482">
        <v>40</v>
      </c>
      <c r="I9482" t="s">
        <v>27</v>
      </c>
      <c r="J9482" t="s">
        <v>38</v>
      </c>
      <c r="K9482" s="1" t="s">
        <v>21</v>
      </c>
      <c r="L9482">
        <v>5</v>
      </c>
      <c r="M9482" s="1" t="s">
        <v>29</v>
      </c>
      <c r="N9482">
        <v>3</v>
      </c>
      <c r="O9482">
        <v>1</v>
      </c>
      <c r="P9482" t="s">
        <v>37</v>
      </c>
      <c r="Q9482" t="s">
        <v>39</v>
      </c>
    </row>
    <row r="9483" spans="1:17" x14ac:dyDescent="0.25">
      <c r="A9483">
        <v>9482</v>
      </c>
      <c r="B9483">
        <v>39</v>
      </c>
      <c r="C9483" t="str">
        <f t="shared" si="148"/>
        <v>Adult</v>
      </c>
      <c r="D9483" t="s">
        <v>40</v>
      </c>
      <c r="E9483" t="s">
        <v>46</v>
      </c>
      <c r="F9483" t="s">
        <v>43</v>
      </c>
      <c r="G9483">
        <v>661.28</v>
      </c>
      <c r="H9483">
        <v>39</v>
      </c>
      <c r="I9483" t="s">
        <v>27</v>
      </c>
      <c r="J9483" t="s">
        <v>45</v>
      </c>
      <c r="K9483" s="1" t="s">
        <v>29</v>
      </c>
      <c r="L9483">
        <v>6</v>
      </c>
      <c r="M9483" s="1" t="s">
        <v>21</v>
      </c>
      <c r="N9483">
        <v>2</v>
      </c>
      <c r="O9483">
        <v>8</v>
      </c>
      <c r="P9483" t="s">
        <v>37</v>
      </c>
      <c r="Q9483" t="s">
        <v>30</v>
      </c>
    </row>
    <row r="9484" spans="1:17" x14ac:dyDescent="0.25">
      <c r="A9484">
        <v>9483</v>
      </c>
      <c r="B9484">
        <v>63</v>
      </c>
      <c r="C9484" t="str">
        <f t="shared" si="148"/>
        <v>Senior</v>
      </c>
      <c r="D9484" t="s">
        <v>16</v>
      </c>
      <c r="E9484" t="s">
        <v>44</v>
      </c>
      <c r="F9484" t="s">
        <v>50</v>
      </c>
      <c r="G9484">
        <v>24.52</v>
      </c>
      <c r="H9484">
        <v>7</v>
      </c>
      <c r="I9484" t="s">
        <v>19</v>
      </c>
      <c r="J9484" t="s">
        <v>45</v>
      </c>
      <c r="K9484" s="1" t="s">
        <v>29</v>
      </c>
      <c r="L9484">
        <v>4</v>
      </c>
      <c r="M9484" s="1" t="s">
        <v>29</v>
      </c>
      <c r="N9484">
        <v>4</v>
      </c>
      <c r="O9484">
        <v>11</v>
      </c>
      <c r="P9484" t="s">
        <v>22</v>
      </c>
      <c r="Q9484" t="s">
        <v>23</v>
      </c>
    </row>
    <row r="9485" spans="1:17" x14ac:dyDescent="0.25">
      <c r="A9485">
        <v>9484</v>
      </c>
      <c r="B9485">
        <v>41</v>
      </c>
      <c r="C9485" t="str">
        <f t="shared" si="148"/>
        <v>Adult</v>
      </c>
      <c r="D9485" t="s">
        <v>24</v>
      </c>
      <c r="E9485" t="s">
        <v>46</v>
      </c>
      <c r="F9485" t="s">
        <v>43</v>
      </c>
      <c r="G9485">
        <v>632.77</v>
      </c>
      <c r="H9485">
        <v>1</v>
      </c>
      <c r="I9485" t="s">
        <v>33</v>
      </c>
      <c r="J9485" t="s">
        <v>28</v>
      </c>
      <c r="K9485" s="1" t="s">
        <v>21</v>
      </c>
      <c r="L9485">
        <v>7</v>
      </c>
      <c r="M9485" s="1" t="s">
        <v>29</v>
      </c>
      <c r="N9485">
        <v>3</v>
      </c>
      <c r="O9485">
        <v>11</v>
      </c>
      <c r="P9485" t="s">
        <v>34</v>
      </c>
      <c r="Q9485" t="s">
        <v>30</v>
      </c>
    </row>
    <row r="9486" spans="1:17" x14ac:dyDescent="0.25">
      <c r="A9486">
        <v>9485</v>
      </c>
      <c r="B9486">
        <v>36</v>
      </c>
      <c r="C9486" t="str">
        <f t="shared" si="148"/>
        <v>Adult</v>
      </c>
      <c r="D9486" t="s">
        <v>24</v>
      </c>
      <c r="E9486" t="s">
        <v>31</v>
      </c>
      <c r="F9486" t="s">
        <v>32</v>
      </c>
      <c r="G9486">
        <v>957.13</v>
      </c>
      <c r="H9486">
        <v>12</v>
      </c>
      <c r="I9486" t="s">
        <v>33</v>
      </c>
      <c r="J9486" t="s">
        <v>47</v>
      </c>
      <c r="K9486" s="1" t="s">
        <v>29</v>
      </c>
      <c r="L9486">
        <v>3</v>
      </c>
      <c r="M9486" s="1" t="s">
        <v>29</v>
      </c>
      <c r="N9486">
        <v>3</v>
      </c>
      <c r="O9486">
        <v>10</v>
      </c>
      <c r="P9486" t="s">
        <v>37</v>
      </c>
      <c r="Q9486" t="s">
        <v>30</v>
      </c>
    </row>
    <row r="9487" spans="1:17" x14ac:dyDescent="0.25">
      <c r="A9487">
        <v>9486</v>
      </c>
      <c r="B9487">
        <v>69</v>
      </c>
      <c r="C9487" t="str">
        <f t="shared" si="148"/>
        <v>Senior</v>
      </c>
      <c r="D9487" t="s">
        <v>40</v>
      </c>
      <c r="E9487" t="s">
        <v>46</v>
      </c>
      <c r="F9487" t="s">
        <v>41</v>
      </c>
      <c r="G9487">
        <v>856.29</v>
      </c>
      <c r="H9487">
        <v>44</v>
      </c>
      <c r="I9487" t="s">
        <v>27</v>
      </c>
      <c r="J9487" t="s">
        <v>20</v>
      </c>
      <c r="K9487" s="1" t="s">
        <v>29</v>
      </c>
      <c r="L9487">
        <v>8</v>
      </c>
      <c r="M9487" s="1" t="s">
        <v>29</v>
      </c>
      <c r="N9487">
        <v>4</v>
      </c>
      <c r="O9487">
        <v>8</v>
      </c>
      <c r="P9487" t="s">
        <v>34</v>
      </c>
      <c r="Q9487" t="s">
        <v>23</v>
      </c>
    </row>
    <row r="9488" spans="1:17" x14ac:dyDescent="0.25">
      <c r="A9488">
        <v>9487</v>
      </c>
      <c r="B9488">
        <v>41</v>
      </c>
      <c r="C9488" t="str">
        <f t="shared" si="148"/>
        <v>Adult</v>
      </c>
      <c r="D9488" t="s">
        <v>16</v>
      </c>
      <c r="E9488" t="s">
        <v>35</v>
      </c>
      <c r="F9488" t="s">
        <v>42</v>
      </c>
      <c r="G9488">
        <v>175.34</v>
      </c>
      <c r="H9488">
        <v>9</v>
      </c>
      <c r="I9488" t="s">
        <v>33</v>
      </c>
      <c r="J9488" t="s">
        <v>47</v>
      </c>
      <c r="K9488" s="1" t="s">
        <v>21</v>
      </c>
      <c r="L9488">
        <v>4</v>
      </c>
      <c r="M9488" s="1" t="s">
        <v>21</v>
      </c>
      <c r="N9488">
        <v>2</v>
      </c>
      <c r="O9488">
        <v>7</v>
      </c>
      <c r="P9488" t="s">
        <v>22</v>
      </c>
      <c r="Q9488" t="s">
        <v>23</v>
      </c>
    </row>
    <row r="9489" spans="1:17" x14ac:dyDescent="0.25">
      <c r="A9489">
        <v>9488</v>
      </c>
      <c r="B9489">
        <v>69</v>
      </c>
      <c r="C9489" t="str">
        <f t="shared" si="148"/>
        <v>Senior</v>
      </c>
      <c r="D9489" t="s">
        <v>24</v>
      </c>
      <c r="E9489" t="s">
        <v>31</v>
      </c>
      <c r="F9489" t="s">
        <v>43</v>
      </c>
      <c r="G9489">
        <v>738.87</v>
      </c>
      <c r="H9489">
        <v>14</v>
      </c>
      <c r="I9489" t="s">
        <v>33</v>
      </c>
      <c r="J9489" t="s">
        <v>20</v>
      </c>
      <c r="K9489" s="1" t="s">
        <v>29</v>
      </c>
      <c r="L9489">
        <v>4</v>
      </c>
      <c r="M9489" s="1" t="s">
        <v>21</v>
      </c>
      <c r="N9489">
        <v>4</v>
      </c>
      <c r="O9489">
        <v>6</v>
      </c>
      <c r="P9489" t="s">
        <v>37</v>
      </c>
      <c r="Q9489" t="s">
        <v>23</v>
      </c>
    </row>
    <row r="9490" spans="1:17" x14ac:dyDescent="0.25">
      <c r="A9490">
        <v>9489</v>
      </c>
      <c r="B9490">
        <v>22</v>
      </c>
      <c r="C9490" t="str">
        <f t="shared" si="148"/>
        <v>Adult</v>
      </c>
      <c r="D9490" t="s">
        <v>40</v>
      </c>
      <c r="E9490" t="s">
        <v>17</v>
      </c>
      <c r="F9490" t="s">
        <v>41</v>
      </c>
      <c r="G9490">
        <v>965.63</v>
      </c>
      <c r="H9490">
        <v>26</v>
      </c>
      <c r="I9490" t="s">
        <v>33</v>
      </c>
      <c r="J9490" t="s">
        <v>28</v>
      </c>
      <c r="K9490" s="1" t="s">
        <v>21</v>
      </c>
      <c r="L9490">
        <v>6</v>
      </c>
      <c r="M9490" s="1" t="s">
        <v>29</v>
      </c>
      <c r="N9490">
        <v>3</v>
      </c>
      <c r="O9490">
        <v>2</v>
      </c>
      <c r="P9490" t="s">
        <v>22</v>
      </c>
      <c r="Q9490" t="s">
        <v>30</v>
      </c>
    </row>
    <row r="9491" spans="1:17" x14ac:dyDescent="0.25">
      <c r="A9491">
        <v>9490</v>
      </c>
      <c r="B9491">
        <v>41</v>
      </c>
      <c r="C9491" t="str">
        <f t="shared" si="148"/>
        <v>Adult</v>
      </c>
      <c r="D9491" t="s">
        <v>16</v>
      </c>
      <c r="E9491" t="s">
        <v>35</v>
      </c>
      <c r="F9491" t="s">
        <v>42</v>
      </c>
      <c r="G9491">
        <v>826.85</v>
      </c>
      <c r="H9491">
        <v>36</v>
      </c>
      <c r="I9491" t="s">
        <v>27</v>
      </c>
      <c r="J9491" t="s">
        <v>28</v>
      </c>
      <c r="K9491" s="1" t="s">
        <v>21</v>
      </c>
      <c r="L9491">
        <v>5</v>
      </c>
      <c r="M9491" s="1" t="s">
        <v>21</v>
      </c>
      <c r="N9491">
        <v>5</v>
      </c>
      <c r="O9491">
        <v>8</v>
      </c>
      <c r="P9491" t="s">
        <v>37</v>
      </c>
      <c r="Q9491" t="s">
        <v>30</v>
      </c>
    </row>
    <row r="9492" spans="1:17" x14ac:dyDescent="0.25">
      <c r="A9492">
        <v>9491</v>
      </c>
      <c r="B9492">
        <v>45</v>
      </c>
      <c r="C9492" t="str">
        <f t="shared" si="148"/>
        <v>Adult</v>
      </c>
      <c r="D9492" t="s">
        <v>40</v>
      </c>
      <c r="E9492" t="s">
        <v>25</v>
      </c>
      <c r="F9492" t="s">
        <v>36</v>
      </c>
      <c r="G9492">
        <v>325.83999999999997</v>
      </c>
      <c r="H9492">
        <v>39</v>
      </c>
      <c r="I9492" t="s">
        <v>27</v>
      </c>
      <c r="J9492" t="s">
        <v>45</v>
      </c>
      <c r="K9492" s="1" t="s">
        <v>21</v>
      </c>
      <c r="L9492">
        <v>6</v>
      </c>
      <c r="M9492" s="1" t="s">
        <v>21</v>
      </c>
      <c r="N9492">
        <v>5</v>
      </c>
      <c r="O9492">
        <v>10</v>
      </c>
      <c r="P9492" t="s">
        <v>22</v>
      </c>
      <c r="Q9492" t="s">
        <v>39</v>
      </c>
    </row>
    <row r="9493" spans="1:17" x14ac:dyDescent="0.25">
      <c r="A9493">
        <v>9492</v>
      </c>
      <c r="B9493">
        <v>61</v>
      </c>
      <c r="C9493" t="str">
        <f t="shared" si="148"/>
        <v>Senior</v>
      </c>
      <c r="D9493" t="s">
        <v>40</v>
      </c>
      <c r="E9493" t="s">
        <v>31</v>
      </c>
      <c r="F9493" t="s">
        <v>50</v>
      </c>
      <c r="G9493">
        <v>423.21</v>
      </c>
      <c r="H9493">
        <v>3</v>
      </c>
      <c r="I9493" t="s">
        <v>33</v>
      </c>
      <c r="J9493" t="s">
        <v>28</v>
      </c>
      <c r="K9493" s="1" t="s">
        <v>29</v>
      </c>
      <c r="L9493">
        <v>6</v>
      </c>
      <c r="M9493" s="1" t="s">
        <v>29</v>
      </c>
      <c r="N9493">
        <v>2</v>
      </c>
      <c r="O9493">
        <v>1</v>
      </c>
      <c r="P9493" t="s">
        <v>34</v>
      </c>
      <c r="Q9493" t="s">
        <v>30</v>
      </c>
    </row>
    <row r="9494" spans="1:17" x14ac:dyDescent="0.25">
      <c r="A9494">
        <v>9493</v>
      </c>
      <c r="B9494">
        <v>28</v>
      </c>
      <c r="C9494" t="str">
        <f t="shared" si="148"/>
        <v>Adult</v>
      </c>
      <c r="D9494" t="s">
        <v>24</v>
      </c>
      <c r="E9494" t="s">
        <v>17</v>
      </c>
      <c r="F9494" t="s">
        <v>18</v>
      </c>
      <c r="G9494">
        <v>983.03</v>
      </c>
      <c r="H9494">
        <v>3</v>
      </c>
      <c r="I9494" t="s">
        <v>19</v>
      </c>
      <c r="J9494" t="s">
        <v>20</v>
      </c>
      <c r="K9494" s="1" t="s">
        <v>21</v>
      </c>
      <c r="L9494">
        <v>2</v>
      </c>
      <c r="M9494" s="1" t="s">
        <v>21</v>
      </c>
      <c r="N9494">
        <v>5</v>
      </c>
      <c r="O9494">
        <v>13</v>
      </c>
      <c r="P9494" t="s">
        <v>34</v>
      </c>
      <c r="Q9494" t="s">
        <v>39</v>
      </c>
    </row>
    <row r="9495" spans="1:17" x14ac:dyDescent="0.25">
      <c r="A9495">
        <v>9494</v>
      </c>
      <c r="B9495">
        <v>34</v>
      </c>
      <c r="C9495" t="str">
        <f t="shared" si="148"/>
        <v>Adult</v>
      </c>
      <c r="D9495" t="s">
        <v>16</v>
      </c>
      <c r="E9495" t="s">
        <v>46</v>
      </c>
      <c r="F9495" t="s">
        <v>41</v>
      </c>
      <c r="G9495">
        <v>118.99</v>
      </c>
      <c r="H9495">
        <v>34</v>
      </c>
      <c r="I9495" t="s">
        <v>19</v>
      </c>
      <c r="J9495" t="s">
        <v>28</v>
      </c>
      <c r="K9495" s="1" t="s">
        <v>21</v>
      </c>
      <c r="L9495">
        <v>5</v>
      </c>
      <c r="M9495" s="1" t="s">
        <v>29</v>
      </c>
      <c r="N9495">
        <v>5</v>
      </c>
      <c r="O9495">
        <v>8</v>
      </c>
      <c r="P9495" t="s">
        <v>22</v>
      </c>
      <c r="Q9495" t="s">
        <v>23</v>
      </c>
    </row>
    <row r="9496" spans="1:17" x14ac:dyDescent="0.25">
      <c r="A9496">
        <v>9495</v>
      </c>
      <c r="B9496">
        <v>52</v>
      </c>
      <c r="C9496" t="str">
        <f t="shared" si="148"/>
        <v>Adult</v>
      </c>
      <c r="D9496" t="s">
        <v>24</v>
      </c>
      <c r="E9496" t="s">
        <v>17</v>
      </c>
      <c r="F9496" t="s">
        <v>36</v>
      </c>
      <c r="G9496">
        <v>826.31</v>
      </c>
      <c r="H9496">
        <v>28</v>
      </c>
      <c r="I9496" t="s">
        <v>19</v>
      </c>
      <c r="J9496" t="s">
        <v>45</v>
      </c>
      <c r="K9496" s="1" t="s">
        <v>21</v>
      </c>
      <c r="L9496">
        <v>6</v>
      </c>
      <c r="M9496" s="1" t="s">
        <v>29</v>
      </c>
      <c r="N9496">
        <v>1</v>
      </c>
      <c r="O9496">
        <v>3</v>
      </c>
      <c r="P9496" t="s">
        <v>34</v>
      </c>
      <c r="Q9496" t="s">
        <v>30</v>
      </c>
    </row>
    <row r="9497" spans="1:17" x14ac:dyDescent="0.25">
      <c r="A9497">
        <v>9496</v>
      </c>
      <c r="B9497">
        <v>52</v>
      </c>
      <c r="C9497" t="str">
        <f t="shared" si="148"/>
        <v>Adult</v>
      </c>
      <c r="D9497" t="s">
        <v>24</v>
      </c>
      <c r="E9497" t="s">
        <v>25</v>
      </c>
      <c r="F9497" t="s">
        <v>18</v>
      </c>
      <c r="G9497">
        <v>743.94</v>
      </c>
      <c r="H9497">
        <v>47</v>
      </c>
      <c r="I9497" t="s">
        <v>27</v>
      </c>
      <c r="J9497" t="s">
        <v>28</v>
      </c>
      <c r="K9497" s="1" t="s">
        <v>29</v>
      </c>
      <c r="L9497">
        <v>6</v>
      </c>
      <c r="M9497" s="1" t="s">
        <v>29</v>
      </c>
      <c r="N9497">
        <v>1</v>
      </c>
      <c r="O9497">
        <v>5</v>
      </c>
      <c r="P9497" t="s">
        <v>34</v>
      </c>
      <c r="Q9497" t="s">
        <v>23</v>
      </c>
    </row>
    <row r="9498" spans="1:17" x14ac:dyDescent="0.25">
      <c r="A9498">
        <v>9497</v>
      </c>
      <c r="B9498">
        <v>23</v>
      </c>
      <c r="C9498" t="str">
        <f t="shared" si="148"/>
        <v>Adult</v>
      </c>
      <c r="D9498" t="s">
        <v>24</v>
      </c>
      <c r="E9498" t="s">
        <v>17</v>
      </c>
      <c r="F9498" t="s">
        <v>43</v>
      </c>
      <c r="G9498">
        <v>120.99</v>
      </c>
      <c r="H9498">
        <v>52</v>
      </c>
      <c r="I9498" t="s">
        <v>19</v>
      </c>
      <c r="J9498" t="s">
        <v>28</v>
      </c>
      <c r="K9498" s="1" t="s">
        <v>29</v>
      </c>
      <c r="L9498">
        <v>4</v>
      </c>
      <c r="M9498" s="1" t="s">
        <v>29</v>
      </c>
      <c r="N9498">
        <v>4</v>
      </c>
      <c r="O9498">
        <v>13</v>
      </c>
      <c r="P9498" t="s">
        <v>22</v>
      </c>
      <c r="Q9498" t="s">
        <v>23</v>
      </c>
    </row>
    <row r="9499" spans="1:17" x14ac:dyDescent="0.25">
      <c r="A9499">
        <v>9498</v>
      </c>
      <c r="B9499">
        <v>50</v>
      </c>
      <c r="C9499" t="str">
        <f t="shared" si="148"/>
        <v>Adult</v>
      </c>
      <c r="D9499" t="s">
        <v>16</v>
      </c>
      <c r="E9499" t="s">
        <v>44</v>
      </c>
      <c r="F9499" t="s">
        <v>41</v>
      </c>
      <c r="G9499">
        <v>927.11</v>
      </c>
      <c r="H9499">
        <v>29</v>
      </c>
      <c r="I9499" t="s">
        <v>33</v>
      </c>
      <c r="J9499" t="s">
        <v>45</v>
      </c>
      <c r="K9499" s="1" t="s">
        <v>21</v>
      </c>
      <c r="L9499">
        <v>7</v>
      </c>
      <c r="M9499" s="1" t="s">
        <v>29</v>
      </c>
      <c r="N9499">
        <v>5</v>
      </c>
      <c r="O9499">
        <v>13</v>
      </c>
      <c r="P9499" t="s">
        <v>37</v>
      </c>
      <c r="Q9499" t="s">
        <v>39</v>
      </c>
    </row>
    <row r="9500" spans="1:17" x14ac:dyDescent="0.25">
      <c r="A9500">
        <v>9499</v>
      </c>
      <c r="B9500">
        <v>34</v>
      </c>
      <c r="C9500" t="str">
        <f t="shared" si="148"/>
        <v>Adult</v>
      </c>
      <c r="D9500" t="s">
        <v>24</v>
      </c>
      <c r="E9500" t="s">
        <v>49</v>
      </c>
      <c r="F9500" t="s">
        <v>32</v>
      </c>
      <c r="G9500">
        <v>692.8</v>
      </c>
      <c r="H9500">
        <v>51</v>
      </c>
      <c r="I9500" t="s">
        <v>27</v>
      </c>
      <c r="J9500" t="s">
        <v>20</v>
      </c>
      <c r="K9500" s="1" t="s">
        <v>21</v>
      </c>
      <c r="L9500">
        <v>3</v>
      </c>
      <c r="M9500" s="1" t="s">
        <v>29</v>
      </c>
      <c r="N9500">
        <v>4</v>
      </c>
      <c r="O9500">
        <v>6</v>
      </c>
      <c r="P9500" t="s">
        <v>37</v>
      </c>
      <c r="Q9500" t="s">
        <v>30</v>
      </c>
    </row>
    <row r="9501" spans="1:17" x14ac:dyDescent="0.25">
      <c r="A9501">
        <v>9500</v>
      </c>
      <c r="B9501">
        <v>64</v>
      </c>
      <c r="C9501" t="str">
        <f t="shared" si="148"/>
        <v>Senior</v>
      </c>
      <c r="D9501" t="s">
        <v>16</v>
      </c>
      <c r="E9501" t="s">
        <v>31</v>
      </c>
      <c r="F9501" t="s">
        <v>26</v>
      </c>
      <c r="G9501">
        <v>100.68</v>
      </c>
      <c r="H9501">
        <v>3</v>
      </c>
      <c r="I9501" t="s">
        <v>33</v>
      </c>
      <c r="J9501" t="s">
        <v>45</v>
      </c>
      <c r="K9501" s="1" t="s">
        <v>21</v>
      </c>
      <c r="L9501">
        <v>3</v>
      </c>
      <c r="M9501" s="1" t="s">
        <v>29</v>
      </c>
      <c r="N9501">
        <v>5</v>
      </c>
      <c r="O9501">
        <v>9</v>
      </c>
      <c r="P9501" t="s">
        <v>34</v>
      </c>
      <c r="Q9501" t="s">
        <v>23</v>
      </c>
    </row>
    <row r="9502" spans="1:17" x14ac:dyDescent="0.25">
      <c r="A9502">
        <v>9501</v>
      </c>
      <c r="B9502">
        <v>59</v>
      </c>
      <c r="C9502" t="str">
        <f t="shared" si="148"/>
        <v>Adult</v>
      </c>
      <c r="D9502" t="s">
        <v>24</v>
      </c>
      <c r="E9502" t="s">
        <v>17</v>
      </c>
      <c r="F9502" t="s">
        <v>50</v>
      </c>
      <c r="G9502">
        <v>417.69</v>
      </c>
      <c r="H9502">
        <v>57</v>
      </c>
      <c r="I9502" t="s">
        <v>33</v>
      </c>
      <c r="J9502" t="s">
        <v>47</v>
      </c>
      <c r="K9502" s="1" t="s">
        <v>21</v>
      </c>
      <c r="L9502">
        <v>2</v>
      </c>
      <c r="M9502" s="1" t="s">
        <v>21</v>
      </c>
      <c r="N9502">
        <v>1</v>
      </c>
      <c r="O9502">
        <v>7</v>
      </c>
      <c r="P9502" t="s">
        <v>22</v>
      </c>
      <c r="Q9502" t="s">
        <v>23</v>
      </c>
    </row>
    <row r="9503" spans="1:17" x14ac:dyDescent="0.25">
      <c r="A9503">
        <v>9502</v>
      </c>
      <c r="B9503">
        <v>24</v>
      </c>
      <c r="C9503" t="str">
        <f t="shared" si="148"/>
        <v>Adult</v>
      </c>
      <c r="D9503" t="s">
        <v>40</v>
      </c>
      <c r="E9503" t="s">
        <v>17</v>
      </c>
      <c r="F9503" t="s">
        <v>41</v>
      </c>
      <c r="G9503">
        <v>390.76</v>
      </c>
      <c r="H9503">
        <v>23</v>
      </c>
      <c r="I9503" t="s">
        <v>33</v>
      </c>
      <c r="J9503" t="s">
        <v>28</v>
      </c>
      <c r="K9503" s="1" t="s">
        <v>29</v>
      </c>
      <c r="L9503">
        <v>5</v>
      </c>
      <c r="M9503" s="1" t="s">
        <v>21</v>
      </c>
      <c r="N9503">
        <v>1</v>
      </c>
      <c r="O9503">
        <v>8</v>
      </c>
      <c r="P9503" t="s">
        <v>22</v>
      </c>
      <c r="Q9503" t="s">
        <v>30</v>
      </c>
    </row>
    <row r="9504" spans="1:17" x14ac:dyDescent="0.25">
      <c r="A9504">
        <v>9503</v>
      </c>
      <c r="B9504">
        <v>66</v>
      </c>
      <c r="C9504" t="str">
        <f t="shared" si="148"/>
        <v>Senior</v>
      </c>
      <c r="D9504" t="s">
        <v>16</v>
      </c>
      <c r="E9504" t="s">
        <v>48</v>
      </c>
      <c r="F9504" t="s">
        <v>32</v>
      </c>
      <c r="G9504">
        <v>217.36</v>
      </c>
      <c r="H9504">
        <v>35</v>
      </c>
      <c r="I9504" t="s">
        <v>27</v>
      </c>
      <c r="J9504" t="s">
        <v>47</v>
      </c>
      <c r="K9504" s="1" t="s">
        <v>21</v>
      </c>
      <c r="L9504">
        <v>8</v>
      </c>
      <c r="M9504" s="1" t="s">
        <v>21</v>
      </c>
      <c r="N9504">
        <v>2</v>
      </c>
      <c r="O9504">
        <v>8</v>
      </c>
      <c r="P9504" t="s">
        <v>22</v>
      </c>
      <c r="Q9504" t="s">
        <v>39</v>
      </c>
    </row>
    <row r="9505" spans="1:17" x14ac:dyDescent="0.25">
      <c r="A9505">
        <v>9504</v>
      </c>
      <c r="B9505">
        <v>62</v>
      </c>
      <c r="C9505" t="str">
        <f t="shared" si="148"/>
        <v>Senior</v>
      </c>
      <c r="D9505" t="s">
        <v>40</v>
      </c>
      <c r="E9505" t="s">
        <v>49</v>
      </c>
      <c r="F9505" t="s">
        <v>36</v>
      </c>
      <c r="G9505">
        <v>17.96</v>
      </c>
      <c r="H9505">
        <v>26</v>
      </c>
      <c r="I9505" t="s">
        <v>19</v>
      </c>
      <c r="J9505" t="s">
        <v>47</v>
      </c>
      <c r="K9505" s="1" t="s">
        <v>21</v>
      </c>
      <c r="L9505">
        <v>6</v>
      </c>
      <c r="M9505" s="1" t="s">
        <v>29</v>
      </c>
      <c r="N9505">
        <v>1</v>
      </c>
      <c r="O9505">
        <v>1</v>
      </c>
      <c r="P9505" t="s">
        <v>22</v>
      </c>
      <c r="Q9505" t="s">
        <v>23</v>
      </c>
    </row>
    <row r="9506" spans="1:17" x14ac:dyDescent="0.25">
      <c r="A9506">
        <v>9505</v>
      </c>
      <c r="B9506">
        <v>18</v>
      </c>
      <c r="C9506" t="str">
        <f t="shared" si="148"/>
        <v>Teenager</v>
      </c>
      <c r="D9506" t="s">
        <v>40</v>
      </c>
      <c r="E9506" t="s">
        <v>25</v>
      </c>
      <c r="F9506" t="s">
        <v>50</v>
      </c>
      <c r="G9506">
        <v>328.66</v>
      </c>
      <c r="H9506">
        <v>49</v>
      </c>
      <c r="I9506" t="s">
        <v>19</v>
      </c>
      <c r="J9506" t="s">
        <v>28</v>
      </c>
      <c r="K9506" s="1" t="s">
        <v>29</v>
      </c>
      <c r="L9506">
        <v>4</v>
      </c>
      <c r="M9506" s="1" t="s">
        <v>21</v>
      </c>
      <c r="N9506">
        <v>4</v>
      </c>
      <c r="O9506">
        <v>7</v>
      </c>
      <c r="P9506" t="s">
        <v>22</v>
      </c>
      <c r="Q9506" t="s">
        <v>30</v>
      </c>
    </row>
    <row r="9507" spans="1:17" x14ac:dyDescent="0.25">
      <c r="A9507">
        <v>9506</v>
      </c>
      <c r="B9507">
        <v>21</v>
      </c>
      <c r="C9507" t="str">
        <f t="shared" si="148"/>
        <v>Adult</v>
      </c>
      <c r="D9507" t="s">
        <v>40</v>
      </c>
      <c r="E9507" t="s">
        <v>46</v>
      </c>
      <c r="F9507" t="s">
        <v>42</v>
      </c>
      <c r="G9507">
        <v>935.22</v>
      </c>
      <c r="H9507">
        <v>46</v>
      </c>
      <c r="I9507" t="s">
        <v>19</v>
      </c>
      <c r="J9507" t="s">
        <v>47</v>
      </c>
      <c r="K9507" s="1" t="s">
        <v>21</v>
      </c>
      <c r="L9507">
        <v>1</v>
      </c>
      <c r="M9507" s="1" t="s">
        <v>29</v>
      </c>
      <c r="N9507">
        <v>1</v>
      </c>
      <c r="O9507">
        <v>13</v>
      </c>
      <c r="P9507" t="s">
        <v>37</v>
      </c>
      <c r="Q9507" t="s">
        <v>23</v>
      </c>
    </row>
    <row r="9508" spans="1:17" x14ac:dyDescent="0.25">
      <c r="A9508">
        <v>9507</v>
      </c>
      <c r="B9508">
        <v>58</v>
      </c>
      <c r="C9508" t="str">
        <f t="shared" si="148"/>
        <v>Adult</v>
      </c>
      <c r="D9508" t="s">
        <v>24</v>
      </c>
      <c r="E9508" t="s">
        <v>35</v>
      </c>
      <c r="F9508" t="s">
        <v>32</v>
      </c>
      <c r="G9508">
        <v>22.05</v>
      </c>
      <c r="H9508">
        <v>33</v>
      </c>
      <c r="I9508" t="s">
        <v>19</v>
      </c>
      <c r="J9508" t="s">
        <v>47</v>
      </c>
      <c r="K9508" s="1" t="s">
        <v>29</v>
      </c>
      <c r="L9508">
        <v>5</v>
      </c>
      <c r="M9508" s="1" t="s">
        <v>29</v>
      </c>
      <c r="N9508">
        <v>1</v>
      </c>
      <c r="O9508">
        <v>9</v>
      </c>
      <c r="P9508" t="s">
        <v>22</v>
      </c>
      <c r="Q9508" t="s">
        <v>23</v>
      </c>
    </row>
    <row r="9509" spans="1:17" x14ac:dyDescent="0.25">
      <c r="A9509">
        <v>9508</v>
      </c>
      <c r="B9509">
        <v>67</v>
      </c>
      <c r="C9509" t="str">
        <f t="shared" si="148"/>
        <v>Senior</v>
      </c>
      <c r="D9509" t="s">
        <v>16</v>
      </c>
      <c r="E9509" t="s">
        <v>49</v>
      </c>
      <c r="F9509" t="s">
        <v>43</v>
      </c>
      <c r="G9509">
        <v>191.73</v>
      </c>
      <c r="H9509">
        <v>58</v>
      </c>
      <c r="I9509" t="s">
        <v>19</v>
      </c>
      <c r="J9509" t="s">
        <v>28</v>
      </c>
      <c r="K9509" s="1" t="s">
        <v>29</v>
      </c>
      <c r="L9509">
        <v>7</v>
      </c>
      <c r="M9509" s="1" t="s">
        <v>21</v>
      </c>
      <c r="N9509">
        <v>4</v>
      </c>
      <c r="O9509">
        <v>1</v>
      </c>
      <c r="P9509" t="s">
        <v>34</v>
      </c>
      <c r="Q9509" t="s">
        <v>39</v>
      </c>
    </row>
    <row r="9510" spans="1:17" x14ac:dyDescent="0.25">
      <c r="A9510">
        <v>9509</v>
      </c>
      <c r="B9510">
        <v>35</v>
      </c>
      <c r="C9510" t="str">
        <f t="shared" si="148"/>
        <v>Adult</v>
      </c>
      <c r="D9510" t="s">
        <v>16</v>
      </c>
      <c r="E9510" t="s">
        <v>44</v>
      </c>
      <c r="F9510" t="s">
        <v>43</v>
      </c>
      <c r="G9510">
        <v>182.58</v>
      </c>
      <c r="H9510">
        <v>43</v>
      </c>
      <c r="I9510" t="s">
        <v>19</v>
      </c>
      <c r="J9510" t="s">
        <v>47</v>
      </c>
      <c r="K9510" s="1" t="s">
        <v>29</v>
      </c>
      <c r="L9510">
        <v>6</v>
      </c>
      <c r="M9510" s="1" t="s">
        <v>29</v>
      </c>
      <c r="N9510">
        <v>4</v>
      </c>
      <c r="O9510">
        <v>5</v>
      </c>
      <c r="P9510" t="s">
        <v>37</v>
      </c>
      <c r="Q9510" t="s">
        <v>30</v>
      </c>
    </row>
    <row r="9511" spans="1:17" x14ac:dyDescent="0.25">
      <c r="A9511">
        <v>9510</v>
      </c>
      <c r="B9511">
        <v>65</v>
      </c>
      <c r="C9511" t="str">
        <f t="shared" si="148"/>
        <v>Senior</v>
      </c>
      <c r="D9511" t="s">
        <v>16</v>
      </c>
      <c r="E9511" t="s">
        <v>35</v>
      </c>
      <c r="F9511" t="s">
        <v>41</v>
      </c>
      <c r="G9511">
        <v>475.82</v>
      </c>
      <c r="H9511">
        <v>27</v>
      </c>
      <c r="I9511" t="s">
        <v>19</v>
      </c>
      <c r="J9511" t="s">
        <v>45</v>
      </c>
      <c r="K9511" s="1" t="s">
        <v>21</v>
      </c>
      <c r="L9511">
        <v>7</v>
      </c>
      <c r="M9511" s="1" t="s">
        <v>21</v>
      </c>
      <c r="N9511">
        <v>3</v>
      </c>
      <c r="O9511">
        <v>5</v>
      </c>
      <c r="P9511" t="s">
        <v>37</v>
      </c>
      <c r="Q9511" t="s">
        <v>30</v>
      </c>
    </row>
    <row r="9512" spans="1:17" x14ac:dyDescent="0.25">
      <c r="A9512">
        <v>9511</v>
      </c>
      <c r="B9512">
        <v>60</v>
      </c>
      <c r="C9512" t="str">
        <f t="shared" si="148"/>
        <v>Senior</v>
      </c>
      <c r="D9512" t="s">
        <v>16</v>
      </c>
      <c r="E9512" t="s">
        <v>48</v>
      </c>
      <c r="F9512" t="s">
        <v>26</v>
      </c>
      <c r="G9512">
        <v>333.09</v>
      </c>
      <c r="H9512">
        <v>44</v>
      </c>
      <c r="I9512" t="s">
        <v>19</v>
      </c>
      <c r="J9512" t="s">
        <v>47</v>
      </c>
      <c r="K9512" s="1" t="s">
        <v>21</v>
      </c>
      <c r="L9512">
        <v>7</v>
      </c>
      <c r="M9512" s="1" t="s">
        <v>21</v>
      </c>
      <c r="N9512">
        <v>2</v>
      </c>
      <c r="O9512">
        <v>4</v>
      </c>
      <c r="P9512" t="s">
        <v>34</v>
      </c>
      <c r="Q9512" t="s">
        <v>23</v>
      </c>
    </row>
    <row r="9513" spans="1:17" x14ac:dyDescent="0.25">
      <c r="A9513">
        <v>9512</v>
      </c>
      <c r="B9513">
        <v>52</v>
      </c>
      <c r="C9513" t="str">
        <f t="shared" si="148"/>
        <v>Adult</v>
      </c>
      <c r="D9513" t="s">
        <v>16</v>
      </c>
      <c r="E9513" t="s">
        <v>17</v>
      </c>
      <c r="F9513" t="s">
        <v>36</v>
      </c>
      <c r="G9513">
        <v>183.51</v>
      </c>
      <c r="H9513">
        <v>22</v>
      </c>
      <c r="I9513" t="s">
        <v>27</v>
      </c>
      <c r="J9513" t="s">
        <v>47</v>
      </c>
      <c r="K9513" s="1" t="s">
        <v>29</v>
      </c>
      <c r="L9513">
        <v>5</v>
      </c>
      <c r="M9513" s="1" t="s">
        <v>21</v>
      </c>
      <c r="N9513">
        <v>4</v>
      </c>
      <c r="O9513">
        <v>5</v>
      </c>
      <c r="P9513" t="s">
        <v>22</v>
      </c>
      <c r="Q9513" t="s">
        <v>23</v>
      </c>
    </row>
    <row r="9514" spans="1:17" x14ac:dyDescent="0.25">
      <c r="A9514">
        <v>9513</v>
      </c>
      <c r="B9514">
        <v>33</v>
      </c>
      <c r="C9514" t="str">
        <f t="shared" si="148"/>
        <v>Adult</v>
      </c>
      <c r="D9514" t="s">
        <v>16</v>
      </c>
      <c r="E9514" t="s">
        <v>46</v>
      </c>
      <c r="F9514" t="s">
        <v>42</v>
      </c>
      <c r="G9514">
        <v>53.61</v>
      </c>
      <c r="H9514">
        <v>24</v>
      </c>
      <c r="I9514" t="s">
        <v>19</v>
      </c>
      <c r="J9514" t="s">
        <v>28</v>
      </c>
      <c r="K9514" s="1" t="s">
        <v>21</v>
      </c>
      <c r="L9514">
        <v>6</v>
      </c>
      <c r="M9514" s="1" t="s">
        <v>29</v>
      </c>
      <c r="N9514">
        <v>4</v>
      </c>
      <c r="O9514">
        <v>4</v>
      </c>
      <c r="P9514" t="s">
        <v>34</v>
      </c>
      <c r="Q9514" t="s">
        <v>30</v>
      </c>
    </row>
    <row r="9515" spans="1:17" x14ac:dyDescent="0.25">
      <c r="A9515">
        <v>9514</v>
      </c>
      <c r="B9515">
        <v>60</v>
      </c>
      <c r="C9515" t="str">
        <f t="shared" si="148"/>
        <v>Senior</v>
      </c>
      <c r="D9515" t="s">
        <v>24</v>
      </c>
      <c r="E9515" t="s">
        <v>49</v>
      </c>
      <c r="F9515" t="s">
        <v>42</v>
      </c>
      <c r="G9515">
        <v>467.65</v>
      </c>
      <c r="H9515">
        <v>22</v>
      </c>
      <c r="I9515" t="s">
        <v>27</v>
      </c>
      <c r="J9515" t="s">
        <v>28</v>
      </c>
      <c r="K9515" s="1" t="s">
        <v>21</v>
      </c>
      <c r="L9515">
        <v>1</v>
      </c>
      <c r="M9515" s="1" t="s">
        <v>29</v>
      </c>
      <c r="N9515">
        <v>2</v>
      </c>
      <c r="O9515">
        <v>9</v>
      </c>
      <c r="P9515" t="s">
        <v>22</v>
      </c>
      <c r="Q9515" t="s">
        <v>39</v>
      </c>
    </row>
    <row r="9516" spans="1:17" x14ac:dyDescent="0.25">
      <c r="A9516">
        <v>9515</v>
      </c>
      <c r="B9516">
        <v>50</v>
      </c>
      <c r="C9516" t="str">
        <f t="shared" si="148"/>
        <v>Adult</v>
      </c>
      <c r="D9516" t="s">
        <v>40</v>
      </c>
      <c r="E9516" t="s">
        <v>35</v>
      </c>
      <c r="F9516" t="s">
        <v>41</v>
      </c>
      <c r="G9516">
        <v>500.18</v>
      </c>
      <c r="H9516">
        <v>50</v>
      </c>
      <c r="I9516" t="s">
        <v>33</v>
      </c>
      <c r="J9516" t="s">
        <v>28</v>
      </c>
      <c r="K9516" s="1" t="s">
        <v>29</v>
      </c>
      <c r="L9516">
        <v>2</v>
      </c>
      <c r="M9516" s="1" t="s">
        <v>29</v>
      </c>
      <c r="N9516">
        <v>2</v>
      </c>
      <c r="O9516">
        <v>6</v>
      </c>
      <c r="P9516" t="s">
        <v>22</v>
      </c>
      <c r="Q9516" t="s">
        <v>39</v>
      </c>
    </row>
    <row r="9517" spans="1:17" x14ac:dyDescent="0.25">
      <c r="A9517">
        <v>9516</v>
      </c>
      <c r="B9517">
        <v>55</v>
      </c>
      <c r="C9517" t="str">
        <f t="shared" si="148"/>
        <v>Adult</v>
      </c>
      <c r="D9517" t="s">
        <v>16</v>
      </c>
      <c r="E9517" t="s">
        <v>49</v>
      </c>
      <c r="F9517" t="s">
        <v>50</v>
      </c>
      <c r="G9517">
        <v>50.36</v>
      </c>
      <c r="H9517">
        <v>22</v>
      </c>
      <c r="I9517" t="s">
        <v>33</v>
      </c>
      <c r="J9517" t="s">
        <v>20</v>
      </c>
      <c r="K9517" s="1" t="s">
        <v>29</v>
      </c>
      <c r="L9517">
        <v>1</v>
      </c>
      <c r="M9517" s="1" t="s">
        <v>29</v>
      </c>
      <c r="N9517">
        <v>2</v>
      </c>
      <c r="O9517">
        <v>10</v>
      </c>
      <c r="P9517" t="s">
        <v>37</v>
      </c>
      <c r="Q9517" t="s">
        <v>30</v>
      </c>
    </row>
    <row r="9518" spans="1:17" x14ac:dyDescent="0.25">
      <c r="A9518">
        <v>9517</v>
      </c>
      <c r="B9518">
        <v>35</v>
      </c>
      <c r="C9518" t="str">
        <f t="shared" si="148"/>
        <v>Adult</v>
      </c>
      <c r="D9518" t="s">
        <v>24</v>
      </c>
      <c r="E9518" t="s">
        <v>48</v>
      </c>
      <c r="F9518" t="s">
        <v>42</v>
      </c>
      <c r="G9518">
        <v>149.07</v>
      </c>
      <c r="H9518">
        <v>19</v>
      </c>
      <c r="I9518" t="s">
        <v>27</v>
      </c>
      <c r="J9518" t="s">
        <v>38</v>
      </c>
      <c r="K9518" s="1" t="s">
        <v>21</v>
      </c>
      <c r="L9518">
        <v>9</v>
      </c>
      <c r="M9518" s="1" t="s">
        <v>21</v>
      </c>
      <c r="N9518">
        <v>5</v>
      </c>
      <c r="O9518">
        <v>12</v>
      </c>
      <c r="P9518" t="s">
        <v>37</v>
      </c>
      <c r="Q9518" t="s">
        <v>39</v>
      </c>
    </row>
    <row r="9519" spans="1:17" x14ac:dyDescent="0.25">
      <c r="A9519">
        <v>9518</v>
      </c>
      <c r="B9519">
        <v>51</v>
      </c>
      <c r="C9519" t="str">
        <f t="shared" si="148"/>
        <v>Adult</v>
      </c>
      <c r="D9519" t="s">
        <v>16</v>
      </c>
      <c r="E9519" t="s">
        <v>49</v>
      </c>
      <c r="F9519" t="s">
        <v>32</v>
      </c>
      <c r="G9519">
        <v>605.42999999999995</v>
      </c>
      <c r="H9519">
        <v>4</v>
      </c>
      <c r="I9519" t="s">
        <v>33</v>
      </c>
      <c r="J9519" t="s">
        <v>47</v>
      </c>
      <c r="K9519" s="1" t="s">
        <v>29</v>
      </c>
      <c r="L9519">
        <v>1</v>
      </c>
      <c r="M9519" s="1" t="s">
        <v>29</v>
      </c>
      <c r="N9519">
        <v>2</v>
      </c>
      <c r="O9519">
        <v>6</v>
      </c>
      <c r="P9519" t="s">
        <v>22</v>
      </c>
      <c r="Q9519" t="s">
        <v>30</v>
      </c>
    </row>
    <row r="9520" spans="1:17" x14ac:dyDescent="0.25">
      <c r="A9520">
        <v>9519</v>
      </c>
      <c r="B9520">
        <v>52</v>
      </c>
      <c r="C9520" t="str">
        <f t="shared" si="148"/>
        <v>Adult</v>
      </c>
      <c r="D9520" t="s">
        <v>16</v>
      </c>
      <c r="E9520" t="s">
        <v>31</v>
      </c>
      <c r="F9520" t="s">
        <v>18</v>
      </c>
      <c r="G9520">
        <v>197.28</v>
      </c>
      <c r="H9520">
        <v>45</v>
      </c>
      <c r="I9520" t="s">
        <v>19</v>
      </c>
      <c r="J9520" t="s">
        <v>47</v>
      </c>
      <c r="K9520" s="1" t="s">
        <v>29</v>
      </c>
      <c r="L9520">
        <v>4</v>
      </c>
      <c r="M9520" s="1" t="s">
        <v>29</v>
      </c>
      <c r="N9520">
        <v>1</v>
      </c>
      <c r="O9520">
        <v>6</v>
      </c>
      <c r="P9520" t="s">
        <v>22</v>
      </c>
      <c r="Q9520" t="s">
        <v>23</v>
      </c>
    </row>
    <row r="9521" spans="1:17" x14ac:dyDescent="0.25">
      <c r="A9521">
        <v>9520</v>
      </c>
      <c r="B9521">
        <v>46</v>
      </c>
      <c r="C9521" t="str">
        <f t="shared" si="148"/>
        <v>Adult</v>
      </c>
      <c r="D9521" t="s">
        <v>24</v>
      </c>
      <c r="E9521" t="s">
        <v>49</v>
      </c>
      <c r="F9521" t="s">
        <v>32</v>
      </c>
      <c r="G9521">
        <v>857.37</v>
      </c>
      <c r="H9521">
        <v>18</v>
      </c>
      <c r="I9521" t="s">
        <v>27</v>
      </c>
      <c r="J9521" t="s">
        <v>20</v>
      </c>
      <c r="K9521" s="1" t="s">
        <v>21</v>
      </c>
      <c r="L9521">
        <v>7</v>
      </c>
      <c r="M9521" s="1" t="s">
        <v>29</v>
      </c>
      <c r="N9521">
        <v>1</v>
      </c>
      <c r="O9521">
        <v>4</v>
      </c>
      <c r="P9521" t="s">
        <v>22</v>
      </c>
      <c r="Q9521" t="s">
        <v>23</v>
      </c>
    </row>
    <row r="9522" spans="1:17" x14ac:dyDescent="0.25">
      <c r="A9522">
        <v>9521</v>
      </c>
      <c r="B9522">
        <v>42</v>
      </c>
      <c r="C9522" t="str">
        <f t="shared" si="148"/>
        <v>Adult</v>
      </c>
      <c r="D9522" t="s">
        <v>24</v>
      </c>
      <c r="E9522" t="s">
        <v>25</v>
      </c>
      <c r="F9522" t="s">
        <v>18</v>
      </c>
      <c r="G9522">
        <v>6.57</v>
      </c>
      <c r="H9522">
        <v>25</v>
      </c>
      <c r="I9522" t="s">
        <v>27</v>
      </c>
      <c r="J9522" t="s">
        <v>47</v>
      </c>
      <c r="K9522" s="1" t="s">
        <v>29</v>
      </c>
      <c r="L9522">
        <v>4</v>
      </c>
      <c r="M9522" s="1" t="s">
        <v>21</v>
      </c>
      <c r="N9522">
        <v>1</v>
      </c>
      <c r="O9522">
        <v>4</v>
      </c>
      <c r="P9522" t="s">
        <v>34</v>
      </c>
      <c r="Q9522" t="s">
        <v>39</v>
      </c>
    </row>
    <row r="9523" spans="1:17" x14ac:dyDescent="0.25">
      <c r="A9523">
        <v>9522</v>
      </c>
      <c r="B9523">
        <v>58</v>
      </c>
      <c r="C9523" t="str">
        <f t="shared" si="148"/>
        <v>Adult</v>
      </c>
      <c r="D9523" t="s">
        <v>16</v>
      </c>
      <c r="E9523" t="s">
        <v>17</v>
      </c>
      <c r="F9523" t="s">
        <v>42</v>
      </c>
      <c r="G9523">
        <v>451.12</v>
      </c>
      <c r="H9523">
        <v>1</v>
      </c>
      <c r="I9523" t="s">
        <v>27</v>
      </c>
      <c r="J9523" t="s">
        <v>45</v>
      </c>
      <c r="K9523" s="1" t="s">
        <v>29</v>
      </c>
      <c r="L9523">
        <v>9</v>
      </c>
      <c r="M9523" s="1" t="s">
        <v>21</v>
      </c>
      <c r="N9523">
        <v>2</v>
      </c>
      <c r="O9523">
        <v>10</v>
      </c>
      <c r="P9523" t="s">
        <v>37</v>
      </c>
      <c r="Q9523" t="s">
        <v>23</v>
      </c>
    </row>
    <row r="9524" spans="1:17" x14ac:dyDescent="0.25">
      <c r="A9524">
        <v>9523</v>
      </c>
      <c r="B9524">
        <v>25</v>
      </c>
      <c r="C9524" t="str">
        <f t="shared" si="148"/>
        <v>Adult</v>
      </c>
      <c r="D9524" t="s">
        <v>16</v>
      </c>
      <c r="E9524" t="s">
        <v>25</v>
      </c>
      <c r="F9524" t="s">
        <v>26</v>
      </c>
      <c r="G9524">
        <v>616.52</v>
      </c>
      <c r="H9524">
        <v>2</v>
      </c>
      <c r="I9524" t="s">
        <v>33</v>
      </c>
      <c r="J9524" t="s">
        <v>20</v>
      </c>
      <c r="K9524" s="1" t="s">
        <v>29</v>
      </c>
      <c r="L9524">
        <v>4</v>
      </c>
      <c r="M9524" s="1" t="s">
        <v>21</v>
      </c>
      <c r="N9524">
        <v>2</v>
      </c>
      <c r="O9524">
        <v>7</v>
      </c>
      <c r="P9524" t="s">
        <v>34</v>
      </c>
      <c r="Q9524" t="s">
        <v>23</v>
      </c>
    </row>
    <row r="9525" spans="1:17" x14ac:dyDescent="0.25">
      <c r="A9525">
        <v>9524</v>
      </c>
      <c r="B9525">
        <v>40</v>
      </c>
      <c r="C9525" t="str">
        <f t="shared" si="148"/>
        <v>Adult</v>
      </c>
      <c r="D9525" t="s">
        <v>40</v>
      </c>
      <c r="E9525" t="s">
        <v>35</v>
      </c>
      <c r="F9525" t="s">
        <v>36</v>
      </c>
      <c r="G9525">
        <v>419.79</v>
      </c>
      <c r="H9525">
        <v>43</v>
      </c>
      <c r="I9525" t="s">
        <v>27</v>
      </c>
      <c r="J9525" t="s">
        <v>20</v>
      </c>
      <c r="K9525" s="1" t="s">
        <v>21</v>
      </c>
      <c r="L9525">
        <v>4</v>
      </c>
      <c r="M9525" s="1" t="s">
        <v>29</v>
      </c>
      <c r="N9525">
        <v>4</v>
      </c>
      <c r="O9525">
        <v>1</v>
      </c>
      <c r="P9525" t="s">
        <v>34</v>
      </c>
      <c r="Q9525" t="s">
        <v>23</v>
      </c>
    </row>
    <row r="9526" spans="1:17" x14ac:dyDescent="0.25">
      <c r="A9526">
        <v>9525</v>
      </c>
      <c r="B9526">
        <v>48</v>
      </c>
      <c r="C9526" t="str">
        <f t="shared" si="148"/>
        <v>Adult</v>
      </c>
      <c r="D9526" t="s">
        <v>16</v>
      </c>
      <c r="E9526" t="s">
        <v>35</v>
      </c>
      <c r="F9526" t="s">
        <v>26</v>
      </c>
      <c r="G9526">
        <v>119.31</v>
      </c>
      <c r="H9526">
        <v>16</v>
      </c>
      <c r="I9526" t="s">
        <v>19</v>
      </c>
      <c r="J9526" t="s">
        <v>20</v>
      </c>
      <c r="K9526" s="1" t="s">
        <v>21</v>
      </c>
      <c r="L9526">
        <v>8</v>
      </c>
      <c r="M9526" s="1" t="s">
        <v>21</v>
      </c>
      <c r="N9526">
        <v>3</v>
      </c>
      <c r="O9526">
        <v>5</v>
      </c>
      <c r="P9526" t="s">
        <v>37</v>
      </c>
      <c r="Q9526" t="s">
        <v>30</v>
      </c>
    </row>
    <row r="9527" spans="1:17" x14ac:dyDescent="0.25">
      <c r="A9527">
        <v>9526</v>
      </c>
      <c r="B9527">
        <v>61</v>
      </c>
      <c r="C9527" t="str">
        <f t="shared" si="148"/>
        <v>Senior</v>
      </c>
      <c r="D9527" t="s">
        <v>16</v>
      </c>
      <c r="E9527" t="s">
        <v>44</v>
      </c>
      <c r="F9527" t="s">
        <v>43</v>
      </c>
      <c r="G9527">
        <v>585.65</v>
      </c>
      <c r="H9527">
        <v>24</v>
      </c>
      <c r="I9527" t="s">
        <v>19</v>
      </c>
      <c r="J9527" t="s">
        <v>47</v>
      </c>
      <c r="K9527" s="1" t="s">
        <v>29</v>
      </c>
      <c r="L9527">
        <v>8</v>
      </c>
      <c r="M9527" s="1" t="s">
        <v>21</v>
      </c>
      <c r="N9527">
        <v>4</v>
      </c>
      <c r="O9527">
        <v>9</v>
      </c>
      <c r="P9527" t="s">
        <v>22</v>
      </c>
      <c r="Q9527" t="s">
        <v>23</v>
      </c>
    </row>
    <row r="9528" spans="1:17" x14ac:dyDescent="0.25">
      <c r="A9528">
        <v>9527</v>
      </c>
      <c r="B9528">
        <v>66</v>
      </c>
      <c r="C9528" t="str">
        <f t="shared" si="148"/>
        <v>Senior</v>
      </c>
      <c r="D9528" t="s">
        <v>40</v>
      </c>
      <c r="E9528" t="s">
        <v>35</v>
      </c>
      <c r="F9528" t="s">
        <v>43</v>
      </c>
      <c r="G9528">
        <v>159.97999999999999</v>
      </c>
      <c r="H9528">
        <v>33</v>
      </c>
      <c r="I9528" t="s">
        <v>33</v>
      </c>
      <c r="J9528" t="s">
        <v>47</v>
      </c>
      <c r="K9528" s="1" t="s">
        <v>29</v>
      </c>
      <c r="L9528">
        <v>1</v>
      </c>
      <c r="M9528" s="1" t="s">
        <v>29</v>
      </c>
      <c r="N9528">
        <v>4</v>
      </c>
      <c r="O9528">
        <v>8</v>
      </c>
      <c r="P9528" t="s">
        <v>34</v>
      </c>
      <c r="Q9528" t="s">
        <v>23</v>
      </c>
    </row>
    <row r="9529" spans="1:17" x14ac:dyDescent="0.25">
      <c r="A9529">
        <v>9528</v>
      </c>
      <c r="B9529">
        <v>56</v>
      </c>
      <c r="C9529" t="str">
        <f t="shared" si="148"/>
        <v>Adult</v>
      </c>
      <c r="D9529" t="s">
        <v>24</v>
      </c>
      <c r="E9529" t="s">
        <v>31</v>
      </c>
      <c r="F9529" t="s">
        <v>50</v>
      </c>
      <c r="G9529">
        <v>336.27</v>
      </c>
      <c r="H9529">
        <v>6</v>
      </c>
      <c r="I9529" t="s">
        <v>19</v>
      </c>
      <c r="J9529" t="s">
        <v>38</v>
      </c>
      <c r="K9529" s="1" t="s">
        <v>29</v>
      </c>
      <c r="L9529">
        <v>9</v>
      </c>
      <c r="M9529" s="1" t="s">
        <v>29</v>
      </c>
      <c r="N9529">
        <v>5</v>
      </c>
      <c r="O9529">
        <v>11</v>
      </c>
      <c r="P9529" t="s">
        <v>37</v>
      </c>
      <c r="Q9529" t="s">
        <v>30</v>
      </c>
    </row>
    <row r="9530" spans="1:17" x14ac:dyDescent="0.25">
      <c r="A9530">
        <v>9529</v>
      </c>
      <c r="B9530">
        <v>26</v>
      </c>
      <c r="C9530" t="str">
        <f t="shared" si="148"/>
        <v>Adult</v>
      </c>
      <c r="D9530" t="s">
        <v>24</v>
      </c>
      <c r="E9530" t="s">
        <v>17</v>
      </c>
      <c r="F9530" t="s">
        <v>50</v>
      </c>
      <c r="G9530">
        <v>445.63</v>
      </c>
      <c r="H9530">
        <v>27</v>
      </c>
      <c r="I9530" t="s">
        <v>19</v>
      </c>
      <c r="J9530" t="s">
        <v>38</v>
      </c>
      <c r="K9530" s="1" t="s">
        <v>21</v>
      </c>
      <c r="L9530">
        <v>5</v>
      </c>
      <c r="M9530" s="1" t="s">
        <v>29</v>
      </c>
      <c r="N9530">
        <v>1</v>
      </c>
      <c r="O9530">
        <v>2</v>
      </c>
      <c r="P9530" t="s">
        <v>34</v>
      </c>
      <c r="Q9530" t="s">
        <v>39</v>
      </c>
    </row>
    <row r="9531" spans="1:17" x14ac:dyDescent="0.25">
      <c r="A9531">
        <v>9530</v>
      </c>
      <c r="B9531">
        <v>44</v>
      </c>
      <c r="C9531" t="str">
        <f t="shared" si="148"/>
        <v>Adult</v>
      </c>
      <c r="D9531" t="s">
        <v>40</v>
      </c>
      <c r="E9531" t="s">
        <v>31</v>
      </c>
      <c r="F9531" t="s">
        <v>32</v>
      </c>
      <c r="G9531">
        <v>776.53</v>
      </c>
      <c r="H9531">
        <v>46</v>
      </c>
      <c r="I9531" t="s">
        <v>33</v>
      </c>
      <c r="J9531" t="s">
        <v>28</v>
      </c>
      <c r="K9531" s="1" t="s">
        <v>21</v>
      </c>
      <c r="L9531">
        <v>2</v>
      </c>
      <c r="M9531" s="1" t="s">
        <v>29</v>
      </c>
      <c r="N9531">
        <v>2</v>
      </c>
      <c r="O9531">
        <v>4</v>
      </c>
      <c r="P9531" t="s">
        <v>37</v>
      </c>
      <c r="Q9531" t="s">
        <v>39</v>
      </c>
    </row>
    <row r="9532" spans="1:17" x14ac:dyDescent="0.25">
      <c r="A9532">
        <v>9531</v>
      </c>
      <c r="B9532">
        <v>45</v>
      </c>
      <c r="C9532" t="str">
        <f t="shared" si="148"/>
        <v>Adult</v>
      </c>
      <c r="D9532" t="s">
        <v>24</v>
      </c>
      <c r="E9532" t="s">
        <v>17</v>
      </c>
      <c r="F9532" t="s">
        <v>41</v>
      </c>
      <c r="G9532">
        <v>440.81</v>
      </c>
      <c r="H9532">
        <v>4</v>
      </c>
      <c r="I9532" t="s">
        <v>33</v>
      </c>
      <c r="J9532" t="s">
        <v>38</v>
      </c>
      <c r="K9532" s="1" t="s">
        <v>21</v>
      </c>
      <c r="L9532">
        <v>7</v>
      </c>
      <c r="M9532" s="1" t="s">
        <v>21</v>
      </c>
      <c r="N9532">
        <v>3</v>
      </c>
      <c r="O9532">
        <v>4</v>
      </c>
      <c r="P9532" t="s">
        <v>37</v>
      </c>
      <c r="Q9532" t="s">
        <v>39</v>
      </c>
    </row>
    <row r="9533" spans="1:17" x14ac:dyDescent="0.25">
      <c r="A9533">
        <v>9532</v>
      </c>
      <c r="B9533">
        <v>25</v>
      </c>
      <c r="C9533" t="str">
        <f t="shared" si="148"/>
        <v>Adult</v>
      </c>
      <c r="D9533" t="s">
        <v>16</v>
      </c>
      <c r="E9533" t="s">
        <v>25</v>
      </c>
      <c r="F9533" t="s">
        <v>50</v>
      </c>
      <c r="G9533">
        <v>189.82</v>
      </c>
      <c r="H9533">
        <v>17</v>
      </c>
      <c r="I9533" t="s">
        <v>33</v>
      </c>
      <c r="J9533" t="s">
        <v>20</v>
      </c>
      <c r="K9533" s="1" t="s">
        <v>21</v>
      </c>
      <c r="L9533">
        <v>2</v>
      </c>
      <c r="M9533" s="1" t="s">
        <v>21</v>
      </c>
      <c r="N9533">
        <v>2</v>
      </c>
      <c r="O9533">
        <v>6</v>
      </c>
      <c r="P9533" t="s">
        <v>37</v>
      </c>
      <c r="Q9533" t="s">
        <v>30</v>
      </c>
    </row>
    <row r="9534" spans="1:17" x14ac:dyDescent="0.25">
      <c r="A9534">
        <v>9533</v>
      </c>
      <c r="B9534">
        <v>27</v>
      </c>
      <c r="C9534" t="str">
        <f t="shared" si="148"/>
        <v>Adult</v>
      </c>
      <c r="D9534" t="s">
        <v>16</v>
      </c>
      <c r="E9534" t="s">
        <v>48</v>
      </c>
      <c r="F9534" t="s">
        <v>36</v>
      </c>
      <c r="G9534">
        <v>98.35</v>
      </c>
      <c r="H9534">
        <v>30</v>
      </c>
      <c r="I9534" t="s">
        <v>33</v>
      </c>
      <c r="J9534" t="s">
        <v>38</v>
      </c>
      <c r="K9534" s="1" t="s">
        <v>29</v>
      </c>
      <c r="L9534">
        <v>3</v>
      </c>
      <c r="M9534" s="1" t="s">
        <v>21</v>
      </c>
      <c r="N9534">
        <v>3</v>
      </c>
      <c r="O9534">
        <v>2</v>
      </c>
      <c r="P9534" t="s">
        <v>22</v>
      </c>
      <c r="Q9534" t="s">
        <v>30</v>
      </c>
    </row>
    <row r="9535" spans="1:17" x14ac:dyDescent="0.25">
      <c r="A9535">
        <v>9534</v>
      </c>
      <c r="B9535">
        <v>30</v>
      </c>
      <c r="C9535" t="str">
        <f t="shared" si="148"/>
        <v>Adult</v>
      </c>
      <c r="D9535" t="s">
        <v>40</v>
      </c>
      <c r="E9535" t="s">
        <v>46</v>
      </c>
      <c r="F9535" t="s">
        <v>42</v>
      </c>
      <c r="G9535">
        <v>993.27</v>
      </c>
      <c r="H9535">
        <v>30</v>
      </c>
      <c r="I9535" t="s">
        <v>27</v>
      </c>
      <c r="J9535" t="s">
        <v>20</v>
      </c>
      <c r="K9535" s="1" t="s">
        <v>21</v>
      </c>
      <c r="L9535">
        <v>1</v>
      </c>
      <c r="M9535" s="1" t="s">
        <v>21</v>
      </c>
      <c r="N9535">
        <v>1</v>
      </c>
      <c r="O9535">
        <v>6</v>
      </c>
      <c r="P9535" t="s">
        <v>22</v>
      </c>
      <c r="Q9535" t="s">
        <v>23</v>
      </c>
    </row>
    <row r="9536" spans="1:17" x14ac:dyDescent="0.25">
      <c r="A9536">
        <v>9535</v>
      </c>
      <c r="B9536">
        <v>44</v>
      </c>
      <c r="C9536" t="str">
        <f t="shared" si="148"/>
        <v>Adult</v>
      </c>
      <c r="D9536" t="s">
        <v>24</v>
      </c>
      <c r="E9536" t="s">
        <v>17</v>
      </c>
      <c r="F9536" t="s">
        <v>41</v>
      </c>
      <c r="G9536">
        <v>225.85</v>
      </c>
      <c r="H9536">
        <v>19</v>
      </c>
      <c r="I9536" t="s">
        <v>27</v>
      </c>
      <c r="J9536" t="s">
        <v>38</v>
      </c>
      <c r="K9536" s="1" t="s">
        <v>29</v>
      </c>
      <c r="L9536">
        <v>7</v>
      </c>
      <c r="M9536" s="1" t="s">
        <v>29</v>
      </c>
      <c r="N9536">
        <v>4</v>
      </c>
      <c r="O9536">
        <v>8</v>
      </c>
      <c r="P9536" t="s">
        <v>37</v>
      </c>
      <c r="Q9536" t="s">
        <v>30</v>
      </c>
    </row>
    <row r="9537" spans="1:17" x14ac:dyDescent="0.25">
      <c r="A9537">
        <v>9536</v>
      </c>
      <c r="B9537">
        <v>22</v>
      </c>
      <c r="C9537" t="str">
        <f t="shared" si="148"/>
        <v>Adult</v>
      </c>
      <c r="D9537" t="s">
        <v>40</v>
      </c>
      <c r="E9537" t="s">
        <v>44</v>
      </c>
      <c r="F9537" t="s">
        <v>32</v>
      </c>
      <c r="G9537">
        <v>248.84</v>
      </c>
      <c r="H9537">
        <v>38</v>
      </c>
      <c r="I9537" t="s">
        <v>19</v>
      </c>
      <c r="J9537" t="s">
        <v>28</v>
      </c>
      <c r="K9537" s="1" t="s">
        <v>29</v>
      </c>
      <c r="L9537">
        <v>2</v>
      </c>
      <c r="M9537" s="1" t="s">
        <v>21</v>
      </c>
      <c r="N9537">
        <v>1</v>
      </c>
      <c r="O9537">
        <v>5</v>
      </c>
      <c r="P9537" t="s">
        <v>37</v>
      </c>
      <c r="Q9537" t="s">
        <v>23</v>
      </c>
    </row>
    <row r="9538" spans="1:17" x14ac:dyDescent="0.25">
      <c r="A9538">
        <v>9537</v>
      </c>
      <c r="B9538">
        <v>63</v>
      </c>
      <c r="C9538" t="str">
        <f t="shared" si="148"/>
        <v>Senior</v>
      </c>
      <c r="D9538" t="s">
        <v>40</v>
      </c>
      <c r="E9538" t="s">
        <v>17</v>
      </c>
      <c r="F9538" t="s">
        <v>32</v>
      </c>
      <c r="G9538">
        <v>653.25</v>
      </c>
      <c r="H9538">
        <v>2</v>
      </c>
      <c r="I9538" t="s">
        <v>33</v>
      </c>
      <c r="J9538" t="s">
        <v>28</v>
      </c>
      <c r="K9538" s="1" t="s">
        <v>21</v>
      </c>
      <c r="L9538">
        <v>6</v>
      </c>
      <c r="M9538" s="1" t="s">
        <v>21</v>
      </c>
      <c r="N9538">
        <v>1</v>
      </c>
      <c r="O9538">
        <v>8</v>
      </c>
      <c r="P9538" t="s">
        <v>22</v>
      </c>
      <c r="Q9538" t="s">
        <v>30</v>
      </c>
    </row>
    <row r="9539" spans="1:17" x14ac:dyDescent="0.25">
      <c r="A9539">
        <v>9538</v>
      </c>
      <c r="B9539">
        <v>52</v>
      </c>
      <c r="C9539" t="str">
        <f t="shared" ref="C9539:C9602" si="149">IF(B9539&gt;=60,"Senior",IF(B9539&gt;=20,"Adult","Teenager"))</f>
        <v>Adult</v>
      </c>
      <c r="D9539" t="s">
        <v>24</v>
      </c>
      <c r="E9539" t="s">
        <v>17</v>
      </c>
      <c r="F9539" t="s">
        <v>41</v>
      </c>
      <c r="G9539">
        <v>373.12</v>
      </c>
      <c r="H9539">
        <v>23</v>
      </c>
      <c r="I9539" t="s">
        <v>19</v>
      </c>
      <c r="J9539" t="s">
        <v>45</v>
      </c>
      <c r="K9539" s="1" t="s">
        <v>29</v>
      </c>
      <c r="L9539">
        <v>3</v>
      </c>
      <c r="M9539" s="1" t="s">
        <v>21</v>
      </c>
      <c r="N9539">
        <v>4</v>
      </c>
      <c r="O9539">
        <v>12</v>
      </c>
      <c r="P9539" t="s">
        <v>22</v>
      </c>
      <c r="Q9539" t="s">
        <v>39</v>
      </c>
    </row>
    <row r="9540" spans="1:17" x14ac:dyDescent="0.25">
      <c r="A9540">
        <v>9539</v>
      </c>
      <c r="B9540">
        <v>67</v>
      </c>
      <c r="C9540" t="str">
        <f t="shared" si="149"/>
        <v>Senior</v>
      </c>
      <c r="D9540" t="s">
        <v>16</v>
      </c>
      <c r="E9540" t="s">
        <v>46</v>
      </c>
      <c r="F9540" t="s">
        <v>18</v>
      </c>
      <c r="G9540">
        <v>76.430000000000007</v>
      </c>
      <c r="H9540">
        <v>26</v>
      </c>
      <c r="I9540" t="s">
        <v>33</v>
      </c>
      <c r="J9540" t="s">
        <v>28</v>
      </c>
      <c r="K9540" s="1" t="s">
        <v>21</v>
      </c>
      <c r="L9540">
        <v>2</v>
      </c>
      <c r="M9540" s="1" t="s">
        <v>29</v>
      </c>
      <c r="N9540">
        <v>1</v>
      </c>
      <c r="O9540">
        <v>9</v>
      </c>
      <c r="P9540" t="s">
        <v>37</v>
      </c>
      <c r="Q9540" t="s">
        <v>39</v>
      </c>
    </row>
    <row r="9541" spans="1:17" x14ac:dyDescent="0.25">
      <c r="A9541">
        <v>9540</v>
      </c>
      <c r="B9541">
        <v>69</v>
      </c>
      <c r="C9541" t="str">
        <f t="shared" si="149"/>
        <v>Senior</v>
      </c>
      <c r="D9541" t="s">
        <v>40</v>
      </c>
      <c r="E9541" t="s">
        <v>44</v>
      </c>
      <c r="F9541" t="s">
        <v>36</v>
      </c>
      <c r="G9541">
        <v>895.31</v>
      </c>
      <c r="H9541">
        <v>26</v>
      </c>
      <c r="I9541" t="s">
        <v>19</v>
      </c>
      <c r="J9541" t="s">
        <v>47</v>
      </c>
      <c r="K9541" s="1" t="s">
        <v>21</v>
      </c>
      <c r="L9541">
        <v>1</v>
      </c>
      <c r="M9541" s="1" t="s">
        <v>21</v>
      </c>
      <c r="N9541">
        <v>4</v>
      </c>
      <c r="O9541">
        <v>9</v>
      </c>
      <c r="P9541" t="s">
        <v>37</v>
      </c>
      <c r="Q9541" t="s">
        <v>23</v>
      </c>
    </row>
    <row r="9542" spans="1:17" x14ac:dyDescent="0.25">
      <c r="A9542">
        <v>9541</v>
      </c>
      <c r="B9542">
        <v>49</v>
      </c>
      <c r="C9542" t="str">
        <f t="shared" si="149"/>
        <v>Adult</v>
      </c>
      <c r="D9542" t="s">
        <v>24</v>
      </c>
      <c r="E9542" t="s">
        <v>25</v>
      </c>
      <c r="F9542" t="s">
        <v>32</v>
      </c>
      <c r="G9542">
        <v>804.79</v>
      </c>
      <c r="H9542">
        <v>25</v>
      </c>
      <c r="I9542" t="s">
        <v>33</v>
      </c>
      <c r="J9542" t="s">
        <v>28</v>
      </c>
      <c r="K9542" s="1" t="s">
        <v>29</v>
      </c>
      <c r="L9542">
        <v>3</v>
      </c>
      <c r="M9542" s="1" t="s">
        <v>29</v>
      </c>
      <c r="N9542">
        <v>1</v>
      </c>
      <c r="O9542">
        <v>6</v>
      </c>
      <c r="P9542" t="s">
        <v>22</v>
      </c>
      <c r="Q9542" t="s">
        <v>39</v>
      </c>
    </row>
    <row r="9543" spans="1:17" x14ac:dyDescent="0.25">
      <c r="A9543">
        <v>9542</v>
      </c>
      <c r="B9543">
        <v>66</v>
      </c>
      <c r="C9543" t="str">
        <f t="shared" si="149"/>
        <v>Senior</v>
      </c>
      <c r="D9543" t="s">
        <v>24</v>
      </c>
      <c r="E9543" t="s">
        <v>17</v>
      </c>
      <c r="F9543" t="s">
        <v>42</v>
      </c>
      <c r="G9543">
        <v>767.8</v>
      </c>
      <c r="H9543">
        <v>22</v>
      </c>
      <c r="I9543" t="s">
        <v>19</v>
      </c>
      <c r="J9543" t="s">
        <v>45</v>
      </c>
      <c r="K9543" s="1" t="s">
        <v>21</v>
      </c>
      <c r="L9543">
        <v>2</v>
      </c>
      <c r="M9543" s="1" t="s">
        <v>21</v>
      </c>
      <c r="N9543">
        <v>2</v>
      </c>
      <c r="O9543">
        <v>11</v>
      </c>
      <c r="P9543" t="s">
        <v>37</v>
      </c>
      <c r="Q9543" t="s">
        <v>30</v>
      </c>
    </row>
    <row r="9544" spans="1:17" x14ac:dyDescent="0.25">
      <c r="A9544">
        <v>9543</v>
      </c>
      <c r="B9544">
        <v>36</v>
      </c>
      <c r="C9544" t="str">
        <f t="shared" si="149"/>
        <v>Adult</v>
      </c>
      <c r="D9544" t="s">
        <v>24</v>
      </c>
      <c r="E9544" t="s">
        <v>44</v>
      </c>
      <c r="F9544" t="s">
        <v>26</v>
      </c>
      <c r="G9544">
        <v>787.24</v>
      </c>
      <c r="H9544">
        <v>57</v>
      </c>
      <c r="I9544" t="s">
        <v>33</v>
      </c>
      <c r="J9544" t="s">
        <v>47</v>
      </c>
      <c r="K9544" s="1" t="s">
        <v>21</v>
      </c>
      <c r="L9544">
        <v>2</v>
      </c>
      <c r="M9544" s="1" t="s">
        <v>21</v>
      </c>
      <c r="N9544">
        <v>2</v>
      </c>
      <c r="O9544">
        <v>4</v>
      </c>
      <c r="P9544" t="s">
        <v>22</v>
      </c>
      <c r="Q9544" t="s">
        <v>23</v>
      </c>
    </row>
    <row r="9545" spans="1:17" x14ac:dyDescent="0.25">
      <c r="A9545">
        <v>9544</v>
      </c>
      <c r="B9545">
        <v>60</v>
      </c>
      <c r="C9545" t="str">
        <f t="shared" si="149"/>
        <v>Senior</v>
      </c>
      <c r="D9545" t="s">
        <v>16</v>
      </c>
      <c r="E9545" t="s">
        <v>44</v>
      </c>
      <c r="F9545" t="s">
        <v>42</v>
      </c>
      <c r="G9545">
        <v>937.42</v>
      </c>
      <c r="H9545">
        <v>2</v>
      </c>
      <c r="I9545" t="s">
        <v>27</v>
      </c>
      <c r="J9545" t="s">
        <v>20</v>
      </c>
      <c r="K9545" s="1" t="s">
        <v>29</v>
      </c>
      <c r="L9545">
        <v>6</v>
      </c>
      <c r="M9545" s="1" t="s">
        <v>29</v>
      </c>
      <c r="N9545">
        <v>5</v>
      </c>
      <c r="O9545">
        <v>13</v>
      </c>
      <c r="P9545" t="s">
        <v>34</v>
      </c>
      <c r="Q9545" t="s">
        <v>23</v>
      </c>
    </row>
    <row r="9546" spans="1:17" x14ac:dyDescent="0.25">
      <c r="A9546">
        <v>9545</v>
      </c>
      <c r="B9546">
        <v>51</v>
      </c>
      <c r="C9546" t="str">
        <f t="shared" si="149"/>
        <v>Adult</v>
      </c>
      <c r="D9546" t="s">
        <v>24</v>
      </c>
      <c r="E9546" t="s">
        <v>35</v>
      </c>
      <c r="F9546" t="s">
        <v>42</v>
      </c>
      <c r="G9546">
        <v>590.96</v>
      </c>
      <c r="H9546">
        <v>8</v>
      </c>
      <c r="I9546" t="s">
        <v>19</v>
      </c>
      <c r="J9546" t="s">
        <v>38</v>
      </c>
      <c r="K9546" s="1" t="s">
        <v>21</v>
      </c>
      <c r="L9546">
        <v>5</v>
      </c>
      <c r="M9546" s="1" t="s">
        <v>29</v>
      </c>
      <c r="N9546">
        <v>4</v>
      </c>
      <c r="O9546">
        <v>5</v>
      </c>
      <c r="P9546" t="s">
        <v>22</v>
      </c>
      <c r="Q9546" t="s">
        <v>30</v>
      </c>
    </row>
    <row r="9547" spans="1:17" x14ac:dyDescent="0.25">
      <c r="A9547">
        <v>9546</v>
      </c>
      <c r="B9547">
        <v>49</v>
      </c>
      <c r="C9547" t="str">
        <f t="shared" si="149"/>
        <v>Adult</v>
      </c>
      <c r="D9547" t="s">
        <v>24</v>
      </c>
      <c r="E9547" t="s">
        <v>31</v>
      </c>
      <c r="F9547" t="s">
        <v>50</v>
      </c>
      <c r="G9547">
        <v>910.17</v>
      </c>
      <c r="H9547">
        <v>48</v>
      </c>
      <c r="I9547" t="s">
        <v>27</v>
      </c>
      <c r="J9547" t="s">
        <v>45</v>
      </c>
      <c r="K9547" s="1" t="s">
        <v>29</v>
      </c>
      <c r="L9547">
        <v>3</v>
      </c>
      <c r="M9547" s="1" t="s">
        <v>29</v>
      </c>
      <c r="N9547">
        <v>1</v>
      </c>
      <c r="O9547">
        <v>11</v>
      </c>
      <c r="P9547" t="s">
        <v>34</v>
      </c>
      <c r="Q9547" t="s">
        <v>30</v>
      </c>
    </row>
    <row r="9548" spans="1:17" x14ac:dyDescent="0.25">
      <c r="A9548">
        <v>9547</v>
      </c>
      <c r="B9548">
        <v>67</v>
      </c>
      <c r="C9548" t="str">
        <f t="shared" si="149"/>
        <v>Senior</v>
      </c>
      <c r="D9548" t="s">
        <v>16</v>
      </c>
      <c r="E9548" t="s">
        <v>48</v>
      </c>
      <c r="F9548" t="s">
        <v>26</v>
      </c>
      <c r="G9548">
        <v>935.86</v>
      </c>
      <c r="H9548">
        <v>57</v>
      </c>
      <c r="I9548" t="s">
        <v>27</v>
      </c>
      <c r="J9548" t="s">
        <v>45</v>
      </c>
      <c r="K9548" s="1" t="s">
        <v>21</v>
      </c>
      <c r="L9548">
        <v>6</v>
      </c>
      <c r="M9548" s="1" t="s">
        <v>29</v>
      </c>
      <c r="N9548">
        <v>5</v>
      </c>
      <c r="O9548">
        <v>11</v>
      </c>
      <c r="P9548" t="s">
        <v>34</v>
      </c>
      <c r="Q9548" t="s">
        <v>23</v>
      </c>
    </row>
    <row r="9549" spans="1:17" x14ac:dyDescent="0.25">
      <c r="A9549">
        <v>9548</v>
      </c>
      <c r="B9549">
        <v>32</v>
      </c>
      <c r="C9549" t="str">
        <f t="shared" si="149"/>
        <v>Adult</v>
      </c>
      <c r="D9549" t="s">
        <v>40</v>
      </c>
      <c r="E9549" t="s">
        <v>35</v>
      </c>
      <c r="F9549" t="s">
        <v>32</v>
      </c>
      <c r="G9549">
        <v>547.04999999999995</v>
      </c>
      <c r="H9549">
        <v>47</v>
      </c>
      <c r="I9549" t="s">
        <v>19</v>
      </c>
      <c r="J9549" t="s">
        <v>28</v>
      </c>
      <c r="K9549" s="1" t="s">
        <v>21</v>
      </c>
      <c r="L9549">
        <v>4</v>
      </c>
      <c r="M9549" s="1" t="s">
        <v>21</v>
      </c>
      <c r="N9549">
        <v>5</v>
      </c>
      <c r="O9549">
        <v>5</v>
      </c>
      <c r="P9549" t="s">
        <v>37</v>
      </c>
      <c r="Q9549" t="s">
        <v>39</v>
      </c>
    </row>
    <row r="9550" spans="1:17" x14ac:dyDescent="0.25">
      <c r="A9550">
        <v>9549</v>
      </c>
      <c r="B9550">
        <v>25</v>
      </c>
      <c r="C9550" t="str">
        <f t="shared" si="149"/>
        <v>Adult</v>
      </c>
      <c r="D9550" t="s">
        <v>24</v>
      </c>
      <c r="E9550" t="s">
        <v>48</v>
      </c>
      <c r="F9550" t="s">
        <v>18</v>
      </c>
      <c r="G9550">
        <v>587.39</v>
      </c>
      <c r="H9550">
        <v>4</v>
      </c>
      <c r="I9550" t="s">
        <v>33</v>
      </c>
      <c r="J9550" t="s">
        <v>28</v>
      </c>
      <c r="K9550" s="1" t="s">
        <v>21</v>
      </c>
      <c r="L9550">
        <v>9</v>
      </c>
      <c r="M9550" s="1" t="s">
        <v>29</v>
      </c>
      <c r="N9550">
        <v>5</v>
      </c>
      <c r="O9550">
        <v>13</v>
      </c>
      <c r="P9550" t="s">
        <v>34</v>
      </c>
      <c r="Q9550" t="s">
        <v>30</v>
      </c>
    </row>
    <row r="9551" spans="1:17" x14ac:dyDescent="0.25">
      <c r="A9551">
        <v>9550</v>
      </c>
      <c r="B9551">
        <v>56</v>
      </c>
      <c r="C9551" t="str">
        <f t="shared" si="149"/>
        <v>Adult</v>
      </c>
      <c r="D9551" t="s">
        <v>24</v>
      </c>
      <c r="E9551" t="s">
        <v>49</v>
      </c>
      <c r="F9551" t="s">
        <v>36</v>
      </c>
      <c r="G9551">
        <v>168.07</v>
      </c>
      <c r="H9551">
        <v>44</v>
      </c>
      <c r="I9551" t="s">
        <v>33</v>
      </c>
      <c r="J9551" t="s">
        <v>47</v>
      </c>
      <c r="K9551" s="1" t="s">
        <v>29</v>
      </c>
      <c r="L9551">
        <v>2</v>
      </c>
      <c r="M9551" s="1" t="s">
        <v>29</v>
      </c>
      <c r="N9551">
        <v>2</v>
      </c>
      <c r="O9551">
        <v>11</v>
      </c>
      <c r="P9551" t="s">
        <v>34</v>
      </c>
      <c r="Q9551" t="s">
        <v>39</v>
      </c>
    </row>
    <row r="9552" spans="1:17" x14ac:dyDescent="0.25">
      <c r="A9552">
        <v>9551</v>
      </c>
      <c r="B9552">
        <v>52</v>
      </c>
      <c r="C9552" t="str">
        <f t="shared" si="149"/>
        <v>Adult</v>
      </c>
      <c r="D9552" t="s">
        <v>24</v>
      </c>
      <c r="E9552" t="s">
        <v>25</v>
      </c>
      <c r="F9552" t="s">
        <v>26</v>
      </c>
      <c r="G9552">
        <v>711.3</v>
      </c>
      <c r="H9552">
        <v>44</v>
      </c>
      <c r="I9552" t="s">
        <v>33</v>
      </c>
      <c r="J9552" t="s">
        <v>28</v>
      </c>
      <c r="K9552" s="1" t="s">
        <v>29</v>
      </c>
      <c r="L9552">
        <v>5</v>
      </c>
      <c r="M9552" s="1" t="s">
        <v>21</v>
      </c>
      <c r="N9552">
        <v>5</v>
      </c>
      <c r="O9552">
        <v>9</v>
      </c>
      <c r="P9552" t="s">
        <v>37</v>
      </c>
      <c r="Q9552" t="s">
        <v>23</v>
      </c>
    </row>
    <row r="9553" spans="1:17" x14ac:dyDescent="0.25">
      <c r="A9553">
        <v>9552</v>
      </c>
      <c r="B9553">
        <v>69</v>
      </c>
      <c r="C9553" t="str">
        <f t="shared" si="149"/>
        <v>Senior</v>
      </c>
      <c r="D9553" t="s">
        <v>40</v>
      </c>
      <c r="E9553" t="s">
        <v>49</v>
      </c>
      <c r="F9553" t="s">
        <v>43</v>
      </c>
      <c r="G9553">
        <v>6.12</v>
      </c>
      <c r="H9553">
        <v>11</v>
      </c>
      <c r="I9553" t="s">
        <v>33</v>
      </c>
      <c r="J9553" t="s">
        <v>45</v>
      </c>
      <c r="K9553" s="1" t="s">
        <v>21</v>
      </c>
      <c r="L9553">
        <v>4</v>
      </c>
      <c r="M9553" s="1" t="s">
        <v>21</v>
      </c>
      <c r="N9553">
        <v>2</v>
      </c>
      <c r="O9553">
        <v>7</v>
      </c>
      <c r="P9553" t="s">
        <v>22</v>
      </c>
      <c r="Q9553" t="s">
        <v>23</v>
      </c>
    </row>
    <row r="9554" spans="1:17" x14ac:dyDescent="0.25">
      <c r="A9554">
        <v>9553</v>
      </c>
      <c r="B9554">
        <v>49</v>
      </c>
      <c r="C9554" t="str">
        <f t="shared" si="149"/>
        <v>Adult</v>
      </c>
      <c r="D9554" t="s">
        <v>24</v>
      </c>
      <c r="E9554" t="s">
        <v>17</v>
      </c>
      <c r="F9554" t="s">
        <v>50</v>
      </c>
      <c r="G9554">
        <v>106.32</v>
      </c>
      <c r="H9554">
        <v>45</v>
      </c>
      <c r="I9554" t="s">
        <v>27</v>
      </c>
      <c r="J9554" t="s">
        <v>45</v>
      </c>
      <c r="K9554" s="1" t="s">
        <v>21</v>
      </c>
      <c r="L9554">
        <v>4</v>
      </c>
      <c r="M9554" s="1" t="s">
        <v>29</v>
      </c>
      <c r="N9554">
        <v>1</v>
      </c>
      <c r="O9554">
        <v>12</v>
      </c>
      <c r="P9554" t="s">
        <v>22</v>
      </c>
      <c r="Q9554" t="s">
        <v>39</v>
      </c>
    </row>
    <row r="9555" spans="1:17" x14ac:dyDescent="0.25">
      <c r="A9555">
        <v>9554</v>
      </c>
      <c r="B9555">
        <v>34</v>
      </c>
      <c r="C9555" t="str">
        <f t="shared" si="149"/>
        <v>Adult</v>
      </c>
      <c r="D9555" t="s">
        <v>40</v>
      </c>
      <c r="E9555" t="s">
        <v>49</v>
      </c>
      <c r="F9555" t="s">
        <v>32</v>
      </c>
      <c r="G9555">
        <v>713.95</v>
      </c>
      <c r="H9555">
        <v>29</v>
      </c>
      <c r="I9555" t="s">
        <v>27</v>
      </c>
      <c r="J9555" t="s">
        <v>20</v>
      </c>
      <c r="K9555" s="1" t="s">
        <v>29</v>
      </c>
      <c r="L9555">
        <v>3</v>
      </c>
      <c r="M9555" s="1" t="s">
        <v>29</v>
      </c>
      <c r="N9555">
        <v>5</v>
      </c>
      <c r="O9555">
        <v>1</v>
      </c>
      <c r="P9555" t="s">
        <v>34</v>
      </c>
      <c r="Q9555" t="s">
        <v>23</v>
      </c>
    </row>
    <row r="9556" spans="1:17" x14ac:dyDescent="0.25">
      <c r="A9556">
        <v>9555</v>
      </c>
      <c r="B9556">
        <v>18</v>
      </c>
      <c r="C9556" t="str">
        <f t="shared" si="149"/>
        <v>Teenager</v>
      </c>
      <c r="D9556" t="s">
        <v>40</v>
      </c>
      <c r="E9556" t="s">
        <v>35</v>
      </c>
      <c r="F9556" t="s">
        <v>18</v>
      </c>
      <c r="G9556">
        <v>787.61</v>
      </c>
      <c r="H9556">
        <v>48</v>
      </c>
      <c r="I9556" t="s">
        <v>19</v>
      </c>
      <c r="J9556" t="s">
        <v>45</v>
      </c>
      <c r="K9556" s="1" t="s">
        <v>21</v>
      </c>
      <c r="L9556">
        <v>1</v>
      </c>
      <c r="M9556" s="1" t="s">
        <v>29</v>
      </c>
      <c r="N9556">
        <v>2</v>
      </c>
      <c r="O9556">
        <v>9</v>
      </c>
      <c r="P9556" t="s">
        <v>37</v>
      </c>
      <c r="Q9556" t="s">
        <v>39</v>
      </c>
    </row>
    <row r="9557" spans="1:17" x14ac:dyDescent="0.25">
      <c r="A9557">
        <v>9556</v>
      </c>
      <c r="B9557">
        <v>29</v>
      </c>
      <c r="C9557" t="str">
        <f t="shared" si="149"/>
        <v>Adult</v>
      </c>
      <c r="D9557" t="s">
        <v>16</v>
      </c>
      <c r="E9557" t="s">
        <v>48</v>
      </c>
      <c r="F9557" t="s">
        <v>32</v>
      </c>
      <c r="G9557">
        <v>766.78</v>
      </c>
      <c r="H9557">
        <v>23</v>
      </c>
      <c r="I9557" t="s">
        <v>19</v>
      </c>
      <c r="J9557" t="s">
        <v>45</v>
      </c>
      <c r="K9557" s="1" t="s">
        <v>29</v>
      </c>
      <c r="L9557">
        <v>1</v>
      </c>
      <c r="M9557" s="1" t="s">
        <v>21</v>
      </c>
      <c r="N9557">
        <v>5</v>
      </c>
      <c r="O9557">
        <v>7</v>
      </c>
      <c r="P9557" t="s">
        <v>22</v>
      </c>
      <c r="Q9557" t="s">
        <v>23</v>
      </c>
    </row>
    <row r="9558" spans="1:17" x14ac:dyDescent="0.25">
      <c r="A9558">
        <v>9557</v>
      </c>
      <c r="B9558">
        <v>31</v>
      </c>
      <c r="C9558" t="str">
        <f t="shared" si="149"/>
        <v>Adult</v>
      </c>
      <c r="D9558" t="s">
        <v>24</v>
      </c>
      <c r="E9558" t="s">
        <v>35</v>
      </c>
      <c r="F9558" t="s">
        <v>42</v>
      </c>
      <c r="G9558">
        <v>752.32</v>
      </c>
      <c r="H9558">
        <v>22</v>
      </c>
      <c r="I9558" t="s">
        <v>19</v>
      </c>
      <c r="J9558" t="s">
        <v>28</v>
      </c>
      <c r="K9558" s="1" t="s">
        <v>21</v>
      </c>
      <c r="L9558">
        <v>8</v>
      </c>
      <c r="M9558" s="1" t="s">
        <v>29</v>
      </c>
      <c r="N9558">
        <v>5</v>
      </c>
      <c r="O9558">
        <v>7</v>
      </c>
      <c r="P9558" t="s">
        <v>37</v>
      </c>
      <c r="Q9558" t="s">
        <v>30</v>
      </c>
    </row>
    <row r="9559" spans="1:17" x14ac:dyDescent="0.25">
      <c r="A9559">
        <v>9558</v>
      </c>
      <c r="B9559">
        <v>51</v>
      </c>
      <c r="C9559" t="str">
        <f t="shared" si="149"/>
        <v>Adult</v>
      </c>
      <c r="D9559" t="s">
        <v>16</v>
      </c>
      <c r="E9559" t="s">
        <v>44</v>
      </c>
      <c r="F9559" t="s">
        <v>43</v>
      </c>
      <c r="G9559">
        <v>525.20000000000005</v>
      </c>
      <c r="H9559">
        <v>28</v>
      </c>
      <c r="I9559" t="s">
        <v>27</v>
      </c>
      <c r="J9559" t="s">
        <v>28</v>
      </c>
      <c r="K9559" s="1" t="s">
        <v>21</v>
      </c>
      <c r="L9559">
        <v>9</v>
      </c>
      <c r="M9559" s="1" t="s">
        <v>21</v>
      </c>
      <c r="N9559">
        <v>2</v>
      </c>
      <c r="O9559">
        <v>3</v>
      </c>
      <c r="P9559" t="s">
        <v>34</v>
      </c>
      <c r="Q9559" t="s">
        <v>23</v>
      </c>
    </row>
    <row r="9560" spans="1:17" x14ac:dyDescent="0.25">
      <c r="A9560">
        <v>9559</v>
      </c>
      <c r="B9560">
        <v>28</v>
      </c>
      <c r="C9560" t="str">
        <f t="shared" si="149"/>
        <v>Adult</v>
      </c>
      <c r="D9560" t="s">
        <v>24</v>
      </c>
      <c r="E9560" t="s">
        <v>31</v>
      </c>
      <c r="F9560" t="s">
        <v>26</v>
      </c>
      <c r="G9560">
        <v>477.75</v>
      </c>
      <c r="H9560">
        <v>24</v>
      </c>
      <c r="I9560" t="s">
        <v>27</v>
      </c>
      <c r="J9560" t="s">
        <v>28</v>
      </c>
      <c r="K9560" s="1" t="s">
        <v>21</v>
      </c>
      <c r="L9560">
        <v>6</v>
      </c>
      <c r="M9560" s="1" t="s">
        <v>21</v>
      </c>
      <c r="N9560">
        <v>2</v>
      </c>
      <c r="O9560">
        <v>2</v>
      </c>
      <c r="P9560" t="s">
        <v>22</v>
      </c>
      <c r="Q9560" t="s">
        <v>39</v>
      </c>
    </row>
    <row r="9561" spans="1:17" x14ac:dyDescent="0.25">
      <c r="A9561">
        <v>9560</v>
      </c>
      <c r="B9561">
        <v>35</v>
      </c>
      <c r="C9561" t="str">
        <f t="shared" si="149"/>
        <v>Adult</v>
      </c>
      <c r="D9561" t="s">
        <v>40</v>
      </c>
      <c r="E9561" t="s">
        <v>35</v>
      </c>
      <c r="F9561" t="s">
        <v>26</v>
      </c>
      <c r="G9561">
        <v>894.74</v>
      </c>
      <c r="H9561">
        <v>53</v>
      </c>
      <c r="I9561" t="s">
        <v>27</v>
      </c>
      <c r="J9561" t="s">
        <v>45</v>
      </c>
      <c r="K9561" s="1" t="s">
        <v>29</v>
      </c>
      <c r="L9561">
        <v>1</v>
      </c>
      <c r="M9561" s="1" t="s">
        <v>21</v>
      </c>
      <c r="N9561">
        <v>1</v>
      </c>
      <c r="O9561">
        <v>4</v>
      </c>
      <c r="P9561" t="s">
        <v>34</v>
      </c>
      <c r="Q9561" t="s">
        <v>23</v>
      </c>
    </row>
    <row r="9562" spans="1:17" x14ac:dyDescent="0.25">
      <c r="A9562">
        <v>9561</v>
      </c>
      <c r="B9562">
        <v>22</v>
      </c>
      <c r="C9562" t="str">
        <f t="shared" si="149"/>
        <v>Adult</v>
      </c>
      <c r="D9562" t="s">
        <v>24</v>
      </c>
      <c r="E9562" t="s">
        <v>35</v>
      </c>
      <c r="F9562" t="s">
        <v>42</v>
      </c>
      <c r="G9562">
        <v>940.86</v>
      </c>
      <c r="H9562">
        <v>41</v>
      </c>
      <c r="I9562" t="s">
        <v>27</v>
      </c>
      <c r="J9562" t="s">
        <v>47</v>
      </c>
      <c r="K9562" s="1" t="s">
        <v>21</v>
      </c>
      <c r="L9562">
        <v>5</v>
      </c>
      <c r="M9562" s="1" t="s">
        <v>21</v>
      </c>
      <c r="N9562">
        <v>2</v>
      </c>
      <c r="O9562">
        <v>1</v>
      </c>
      <c r="P9562" t="s">
        <v>34</v>
      </c>
      <c r="Q9562" t="s">
        <v>23</v>
      </c>
    </row>
    <row r="9563" spans="1:17" x14ac:dyDescent="0.25">
      <c r="A9563">
        <v>9562</v>
      </c>
      <c r="B9563">
        <v>58</v>
      </c>
      <c r="C9563" t="str">
        <f t="shared" si="149"/>
        <v>Adult</v>
      </c>
      <c r="D9563" t="s">
        <v>24</v>
      </c>
      <c r="E9563" t="s">
        <v>48</v>
      </c>
      <c r="F9563" t="s">
        <v>36</v>
      </c>
      <c r="G9563">
        <v>873.62</v>
      </c>
      <c r="H9563">
        <v>31</v>
      </c>
      <c r="I9563" t="s">
        <v>33</v>
      </c>
      <c r="J9563" t="s">
        <v>20</v>
      </c>
      <c r="K9563" s="1" t="s">
        <v>29</v>
      </c>
      <c r="L9563">
        <v>4</v>
      </c>
      <c r="M9563" s="1" t="s">
        <v>21</v>
      </c>
      <c r="N9563">
        <v>5</v>
      </c>
      <c r="O9563">
        <v>10</v>
      </c>
      <c r="P9563" t="s">
        <v>37</v>
      </c>
      <c r="Q9563" t="s">
        <v>30</v>
      </c>
    </row>
    <row r="9564" spans="1:17" x14ac:dyDescent="0.25">
      <c r="A9564">
        <v>9563</v>
      </c>
      <c r="B9564">
        <v>62</v>
      </c>
      <c r="C9564" t="str">
        <f t="shared" si="149"/>
        <v>Senior</v>
      </c>
      <c r="D9564" t="s">
        <v>40</v>
      </c>
      <c r="E9564" t="s">
        <v>35</v>
      </c>
      <c r="F9564" t="s">
        <v>42</v>
      </c>
      <c r="G9564">
        <v>690.67</v>
      </c>
      <c r="H9564">
        <v>45</v>
      </c>
      <c r="I9564" t="s">
        <v>33</v>
      </c>
      <c r="J9564" t="s">
        <v>47</v>
      </c>
      <c r="K9564" s="1" t="s">
        <v>29</v>
      </c>
      <c r="L9564">
        <v>1</v>
      </c>
      <c r="M9564" s="1" t="s">
        <v>21</v>
      </c>
      <c r="N9564">
        <v>4</v>
      </c>
      <c r="O9564">
        <v>1</v>
      </c>
      <c r="P9564" t="s">
        <v>22</v>
      </c>
      <c r="Q9564" t="s">
        <v>30</v>
      </c>
    </row>
    <row r="9565" spans="1:17" x14ac:dyDescent="0.25">
      <c r="A9565">
        <v>9564</v>
      </c>
      <c r="B9565">
        <v>40</v>
      </c>
      <c r="C9565" t="str">
        <f t="shared" si="149"/>
        <v>Adult</v>
      </c>
      <c r="D9565" t="s">
        <v>16</v>
      </c>
      <c r="E9565" t="s">
        <v>49</v>
      </c>
      <c r="F9565" t="s">
        <v>43</v>
      </c>
      <c r="G9565">
        <v>137.22999999999999</v>
      </c>
      <c r="H9565">
        <v>16</v>
      </c>
      <c r="I9565" t="s">
        <v>19</v>
      </c>
      <c r="J9565" t="s">
        <v>45</v>
      </c>
      <c r="K9565" s="1" t="s">
        <v>29</v>
      </c>
      <c r="L9565">
        <v>5</v>
      </c>
      <c r="M9565" s="1" t="s">
        <v>29</v>
      </c>
      <c r="N9565">
        <v>3</v>
      </c>
      <c r="O9565">
        <v>3</v>
      </c>
      <c r="P9565" t="s">
        <v>22</v>
      </c>
      <c r="Q9565" t="s">
        <v>23</v>
      </c>
    </row>
    <row r="9566" spans="1:17" x14ac:dyDescent="0.25">
      <c r="A9566">
        <v>9565</v>
      </c>
      <c r="B9566">
        <v>65</v>
      </c>
      <c r="C9566" t="str">
        <f t="shared" si="149"/>
        <v>Senior</v>
      </c>
      <c r="D9566" t="s">
        <v>16</v>
      </c>
      <c r="E9566" t="s">
        <v>48</v>
      </c>
      <c r="F9566" t="s">
        <v>32</v>
      </c>
      <c r="G9566">
        <v>77.39</v>
      </c>
      <c r="H9566">
        <v>55</v>
      </c>
      <c r="I9566" t="s">
        <v>27</v>
      </c>
      <c r="J9566" t="s">
        <v>47</v>
      </c>
      <c r="K9566" s="1" t="s">
        <v>29</v>
      </c>
      <c r="L9566">
        <v>9</v>
      </c>
      <c r="M9566" s="1" t="s">
        <v>29</v>
      </c>
      <c r="N9566">
        <v>4</v>
      </c>
      <c r="O9566">
        <v>1</v>
      </c>
      <c r="P9566" t="s">
        <v>34</v>
      </c>
      <c r="Q9566" t="s">
        <v>23</v>
      </c>
    </row>
    <row r="9567" spans="1:17" x14ac:dyDescent="0.25">
      <c r="A9567">
        <v>9566</v>
      </c>
      <c r="B9567">
        <v>42</v>
      </c>
      <c r="C9567" t="str">
        <f t="shared" si="149"/>
        <v>Adult</v>
      </c>
      <c r="D9567" t="s">
        <v>40</v>
      </c>
      <c r="E9567" t="s">
        <v>35</v>
      </c>
      <c r="F9567" t="s">
        <v>43</v>
      </c>
      <c r="G9567">
        <v>24.12</v>
      </c>
      <c r="H9567">
        <v>2</v>
      </c>
      <c r="I9567" t="s">
        <v>33</v>
      </c>
      <c r="J9567" t="s">
        <v>28</v>
      </c>
      <c r="K9567" s="1" t="s">
        <v>21</v>
      </c>
      <c r="L9567">
        <v>9</v>
      </c>
      <c r="M9567" s="1" t="s">
        <v>21</v>
      </c>
      <c r="N9567">
        <v>1</v>
      </c>
      <c r="O9567">
        <v>12</v>
      </c>
      <c r="P9567" t="s">
        <v>37</v>
      </c>
      <c r="Q9567" t="s">
        <v>30</v>
      </c>
    </row>
    <row r="9568" spans="1:17" x14ac:dyDescent="0.25">
      <c r="A9568">
        <v>9567</v>
      </c>
      <c r="B9568">
        <v>45</v>
      </c>
      <c r="C9568" t="str">
        <f t="shared" si="149"/>
        <v>Adult</v>
      </c>
      <c r="D9568" t="s">
        <v>16</v>
      </c>
      <c r="E9568" t="s">
        <v>49</v>
      </c>
      <c r="F9568" t="s">
        <v>18</v>
      </c>
      <c r="G9568">
        <v>611.14</v>
      </c>
      <c r="H9568">
        <v>16</v>
      </c>
      <c r="I9568" t="s">
        <v>27</v>
      </c>
      <c r="J9568" t="s">
        <v>45</v>
      </c>
      <c r="K9568" s="1" t="s">
        <v>29</v>
      </c>
      <c r="L9568">
        <v>4</v>
      </c>
      <c r="M9568" s="1" t="s">
        <v>29</v>
      </c>
      <c r="N9568">
        <v>2</v>
      </c>
      <c r="O9568">
        <v>9</v>
      </c>
      <c r="P9568" t="s">
        <v>34</v>
      </c>
      <c r="Q9568" t="s">
        <v>30</v>
      </c>
    </row>
    <row r="9569" spans="1:17" x14ac:dyDescent="0.25">
      <c r="A9569">
        <v>9568</v>
      </c>
      <c r="B9569">
        <v>55</v>
      </c>
      <c r="C9569" t="str">
        <f t="shared" si="149"/>
        <v>Adult</v>
      </c>
      <c r="D9569" t="s">
        <v>16</v>
      </c>
      <c r="E9569" t="s">
        <v>35</v>
      </c>
      <c r="F9569" t="s">
        <v>41</v>
      </c>
      <c r="G9569">
        <v>630.07000000000005</v>
      </c>
      <c r="H9569">
        <v>31</v>
      </c>
      <c r="I9569" t="s">
        <v>19</v>
      </c>
      <c r="J9569" t="s">
        <v>47</v>
      </c>
      <c r="K9569" s="1" t="s">
        <v>21</v>
      </c>
      <c r="L9569">
        <v>3</v>
      </c>
      <c r="M9569" s="1" t="s">
        <v>21</v>
      </c>
      <c r="N9569">
        <v>5</v>
      </c>
      <c r="O9569">
        <v>6</v>
      </c>
      <c r="P9569" t="s">
        <v>34</v>
      </c>
      <c r="Q9569" t="s">
        <v>39</v>
      </c>
    </row>
    <row r="9570" spans="1:17" x14ac:dyDescent="0.25">
      <c r="A9570">
        <v>9569</v>
      </c>
      <c r="B9570">
        <v>33</v>
      </c>
      <c r="C9570" t="str">
        <f t="shared" si="149"/>
        <v>Adult</v>
      </c>
      <c r="D9570" t="s">
        <v>40</v>
      </c>
      <c r="E9570" t="s">
        <v>25</v>
      </c>
      <c r="F9570" t="s">
        <v>41</v>
      </c>
      <c r="G9570">
        <v>138.44</v>
      </c>
      <c r="H9570">
        <v>13</v>
      </c>
      <c r="I9570" t="s">
        <v>19</v>
      </c>
      <c r="J9570" t="s">
        <v>38</v>
      </c>
      <c r="K9570" s="1" t="s">
        <v>21</v>
      </c>
      <c r="L9570">
        <v>2</v>
      </c>
      <c r="M9570" s="1" t="s">
        <v>21</v>
      </c>
      <c r="N9570">
        <v>4</v>
      </c>
      <c r="O9570">
        <v>7</v>
      </c>
      <c r="P9570" t="s">
        <v>22</v>
      </c>
      <c r="Q9570" t="s">
        <v>23</v>
      </c>
    </row>
    <row r="9571" spans="1:17" x14ac:dyDescent="0.25">
      <c r="A9571">
        <v>9570</v>
      </c>
      <c r="B9571">
        <v>20</v>
      </c>
      <c r="C9571" t="str">
        <f t="shared" si="149"/>
        <v>Adult</v>
      </c>
      <c r="D9571" t="s">
        <v>16</v>
      </c>
      <c r="E9571" t="s">
        <v>48</v>
      </c>
      <c r="F9571" t="s">
        <v>36</v>
      </c>
      <c r="G9571">
        <v>777.92</v>
      </c>
      <c r="H9571">
        <v>46</v>
      </c>
      <c r="I9571" t="s">
        <v>27</v>
      </c>
      <c r="J9571" t="s">
        <v>47</v>
      </c>
      <c r="K9571" s="1" t="s">
        <v>21</v>
      </c>
      <c r="L9571">
        <v>3</v>
      </c>
      <c r="M9571" s="1" t="s">
        <v>21</v>
      </c>
      <c r="N9571">
        <v>5</v>
      </c>
      <c r="O9571">
        <v>1</v>
      </c>
      <c r="P9571" t="s">
        <v>22</v>
      </c>
      <c r="Q9571" t="s">
        <v>23</v>
      </c>
    </row>
    <row r="9572" spans="1:17" x14ac:dyDescent="0.25">
      <c r="A9572">
        <v>9571</v>
      </c>
      <c r="B9572">
        <v>65</v>
      </c>
      <c r="C9572" t="str">
        <f t="shared" si="149"/>
        <v>Senior</v>
      </c>
      <c r="D9572" t="s">
        <v>40</v>
      </c>
      <c r="E9572" t="s">
        <v>48</v>
      </c>
      <c r="F9572" t="s">
        <v>50</v>
      </c>
      <c r="G9572">
        <v>480.55</v>
      </c>
      <c r="H9572">
        <v>46</v>
      </c>
      <c r="I9572" t="s">
        <v>27</v>
      </c>
      <c r="J9572" t="s">
        <v>28</v>
      </c>
      <c r="K9572" s="1" t="s">
        <v>21</v>
      </c>
      <c r="L9572">
        <v>7</v>
      </c>
      <c r="M9572" s="1" t="s">
        <v>21</v>
      </c>
      <c r="N9572">
        <v>1</v>
      </c>
      <c r="O9572">
        <v>8</v>
      </c>
      <c r="P9572" t="s">
        <v>22</v>
      </c>
      <c r="Q9572" t="s">
        <v>39</v>
      </c>
    </row>
    <row r="9573" spans="1:17" x14ac:dyDescent="0.25">
      <c r="A9573">
        <v>9572</v>
      </c>
      <c r="B9573">
        <v>58</v>
      </c>
      <c r="C9573" t="str">
        <f t="shared" si="149"/>
        <v>Adult</v>
      </c>
      <c r="D9573" t="s">
        <v>16</v>
      </c>
      <c r="E9573" t="s">
        <v>31</v>
      </c>
      <c r="F9573" t="s">
        <v>42</v>
      </c>
      <c r="G9573">
        <v>534.29</v>
      </c>
      <c r="H9573">
        <v>8</v>
      </c>
      <c r="I9573" t="s">
        <v>33</v>
      </c>
      <c r="J9573" t="s">
        <v>47</v>
      </c>
      <c r="K9573" s="1" t="s">
        <v>29</v>
      </c>
      <c r="L9573">
        <v>5</v>
      </c>
      <c r="M9573" s="1" t="s">
        <v>21</v>
      </c>
      <c r="N9573">
        <v>4</v>
      </c>
      <c r="O9573">
        <v>12</v>
      </c>
      <c r="P9573" t="s">
        <v>34</v>
      </c>
      <c r="Q9573" t="s">
        <v>39</v>
      </c>
    </row>
    <row r="9574" spans="1:17" x14ac:dyDescent="0.25">
      <c r="A9574">
        <v>9573</v>
      </c>
      <c r="B9574">
        <v>41</v>
      </c>
      <c r="C9574" t="str">
        <f t="shared" si="149"/>
        <v>Adult</v>
      </c>
      <c r="D9574" t="s">
        <v>16</v>
      </c>
      <c r="E9574" t="s">
        <v>25</v>
      </c>
      <c r="F9574" t="s">
        <v>18</v>
      </c>
      <c r="G9574">
        <v>709.8</v>
      </c>
      <c r="H9574">
        <v>45</v>
      </c>
      <c r="I9574" t="s">
        <v>19</v>
      </c>
      <c r="J9574" t="s">
        <v>47</v>
      </c>
      <c r="K9574" s="1" t="s">
        <v>21</v>
      </c>
      <c r="L9574">
        <v>6</v>
      </c>
      <c r="M9574" s="1" t="s">
        <v>21</v>
      </c>
      <c r="N9574">
        <v>1</v>
      </c>
      <c r="O9574">
        <v>5</v>
      </c>
      <c r="P9574" t="s">
        <v>37</v>
      </c>
      <c r="Q9574" t="s">
        <v>30</v>
      </c>
    </row>
    <row r="9575" spans="1:17" x14ac:dyDescent="0.25">
      <c r="A9575">
        <v>9574</v>
      </c>
      <c r="B9575">
        <v>37</v>
      </c>
      <c r="C9575" t="str">
        <f t="shared" si="149"/>
        <v>Adult</v>
      </c>
      <c r="D9575" t="s">
        <v>24</v>
      </c>
      <c r="E9575" t="s">
        <v>44</v>
      </c>
      <c r="F9575" t="s">
        <v>41</v>
      </c>
      <c r="G9575">
        <v>246.18</v>
      </c>
      <c r="H9575">
        <v>25</v>
      </c>
      <c r="I9575" t="s">
        <v>33</v>
      </c>
      <c r="J9575" t="s">
        <v>20</v>
      </c>
      <c r="K9575" s="1" t="s">
        <v>29</v>
      </c>
      <c r="L9575">
        <v>7</v>
      </c>
      <c r="M9575" s="1" t="s">
        <v>29</v>
      </c>
      <c r="N9575">
        <v>4</v>
      </c>
      <c r="O9575">
        <v>13</v>
      </c>
      <c r="P9575" t="s">
        <v>22</v>
      </c>
      <c r="Q9575" t="s">
        <v>39</v>
      </c>
    </row>
    <row r="9576" spans="1:17" x14ac:dyDescent="0.25">
      <c r="A9576">
        <v>9575</v>
      </c>
      <c r="B9576">
        <v>67</v>
      </c>
      <c r="C9576" t="str">
        <f t="shared" si="149"/>
        <v>Senior</v>
      </c>
      <c r="D9576" t="s">
        <v>24</v>
      </c>
      <c r="E9576" t="s">
        <v>17</v>
      </c>
      <c r="F9576" t="s">
        <v>32</v>
      </c>
      <c r="G9576">
        <v>339.77</v>
      </c>
      <c r="H9576">
        <v>30</v>
      </c>
      <c r="I9576" t="s">
        <v>19</v>
      </c>
      <c r="J9576" t="s">
        <v>28</v>
      </c>
      <c r="K9576" s="1" t="s">
        <v>21</v>
      </c>
      <c r="L9576">
        <v>5</v>
      </c>
      <c r="M9576" s="1" t="s">
        <v>29</v>
      </c>
      <c r="N9576">
        <v>4</v>
      </c>
      <c r="O9576">
        <v>7</v>
      </c>
      <c r="P9576" t="s">
        <v>22</v>
      </c>
      <c r="Q9576" t="s">
        <v>23</v>
      </c>
    </row>
    <row r="9577" spans="1:17" x14ac:dyDescent="0.25">
      <c r="A9577">
        <v>9576</v>
      </c>
      <c r="B9577">
        <v>27</v>
      </c>
      <c r="C9577" t="str">
        <f t="shared" si="149"/>
        <v>Adult</v>
      </c>
      <c r="D9577" t="s">
        <v>24</v>
      </c>
      <c r="E9577" t="s">
        <v>44</v>
      </c>
      <c r="F9577" t="s">
        <v>18</v>
      </c>
      <c r="G9577">
        <v>41.02</v>
      </c>
      <c r="H9577">
        <v>11</v>
      </c>
      <c r="I9577" t="s">
        <v>33</v>
      </c>
      <c r="J9577" t="s">
        <v>47</v>
      </c>
      <c r="K9577" s="1" t="s">
        <v>21</v>
      </c>
      <c r="L9577">
        <v>8</v>
      </c>
      <c r="M9577" s="1" t="s">
        <v>29</v>
      </c>
      <c r="N9577">
        <v>1</v>
      </c>
      <c r="O9577">
        <v>2</v>
      </c>
      <c r="P9577" t="s">
        <v>34</v>
      </c>
      <c r="Q9577" t="s">
        <v>23</v>
      </c>
    </row>
    <row r="9578" spans="1:17" x14ac:dyDescent="0.25">
      <c r="A9578">
        <v>9577</v>
      </c>
      <c r="B9578">
        <v>49</v>
      </c>
      <c r="C9578" t="str">
        <f t="shared" si="149"/>
        <v>Adult</v>
      </c>
      <c r="D9578" t="s">
        <v>24</v>
      </c>
      <c r="E9578" t="s">
        <v>46</v>
      </c>
      <c r="F9578" t="s">
        <v>42</v>
      </c>
      <c r="G9578">
        <v>537.02</v>
      </c>
      <c r="H9578">
        <v>3</v>
      </c>
      <c r="I9578" t="s">
        <v>33</v>
      </c>
      <c r="J9578" t="s">
        <v>28</v>
      </c>
      <c r="K9578" s="1" t="s">
        <v>29</v>
      </c>
      <c r="L9578">
        <v>4</v>
      </c>
      <c r="M9578" s="1" t="s">
        <v>21</v>
      </c>
      <c r="N9578">
        <v>2</v>
      </c>
      <c r="O9578">
        <v>3</v>
      </c>
      <c r="P9578" t="s">
        <v>37</v>
      </c>
      <c r="Q9578" t="s">
        <v>23</v>
      </c>
    </row>
    <row r="9579" spans="1:17" x14ac:dyDescent="0.25">
      <c r="A9579">
        <v>9578</v>
      </c>
      <c r="B9579">
        <v>31</v>
      </c>
      <c r="C9579" t="str">
        <f t="shared" si="149"/>
        <v>Adult</v>
      </c>
      <c r="D9579" t="s">
        <v>16</v>
      </c>
      <c r="E9579" t="s">
        <v>25</v>
      </c>
      <c r="F9579" t="s">
        <v>32</v>
      </c>
      <c r="G9579">
        <v>58.26</v>
      </c>
      <c r="H9579">
        <v>42</v>
      </c>
      <c r="I9579" t="s">
        <v>27</v>
      </c>
      <c r="J9579" t="s">
        <v>28</v>
      </c>
      <c r="K9579" s="1" t="s">
        <v>21</v>
      </c>
      <c r="L9579">
        <v>2</v>
      </c>
      <c r="M9579" s="1" t="s">
        <v>21</v>
      </c>
      <c r="N9579">
        <v>2</v>
      </c>
      <c r="O9579">
        <v>12</v>
      </c>
      <c r="P9579" t="s">
        <v>34</v>
      </c>
      <c r="Q9579" t="s">
        <v>23</v>
      </c>
    </row>
    <row r="9580" spans="1:17" x14ac:dyDescent="0.25">
      <c r="A9580">
        <v>9579</v>
      </c>
      <c r="B9580">
        <v>34</v>
      </c>
      <c r="C9580" t="str">
        <f t="shared" si="149"/>
        <v>Adult</v>
      </c>
      <c r="D9580" t="s">
        <v>24</v>
      </c>
      <c r="E9580" t="s">
        <v>31</v>
      </c>
      <c r="F9580" t="s">
        <v>26</v>
      </c>
      <c r="G9580">
        <v>994.81</v>
      </c>
      <c r="H9580">
        <v>51</v>
      </c>
      <c r="I9580" t="s">
        <v>27</v>
      </c>
      <c r="J9580" t="s">
        <v>20</v>
      </c>
      <c r="K9580" s="1" t="s">
        <v>21</v>
      </c>
      <c r="L9580">
        <v>9</v>
      </c>
      <c r="M9580" s="1" t="s">
        <v>21</v>
      </c>
      <c r="N9580">
        <v>1</v>
      </c>
      <c r="O9580">
        <v>3</v>
      </c>
      <c r="P9580" t="s">
        <v>34</v>
      </c>
      <c r="Q9580" t="s">
        <v>23</v>
      </c>
    </row>
    <row r="9581" spans="1:17" x14ac:dyDescent="0.25">
      <c r="A9581">
        <v>9580</v>
      </c>
      <c r="B9581">
        <v>30</v>
      </c>
      <c r="C9581" t="str">
        <f t="shared" si="149"/>
        <v>Adult</v>
      </c>
      <c r="D9581" t="s">
        <v>40</v>
      </c>
      <c r="E9581" t="s">
        <v>31</v>
      </c>
      <c r="F9581" t="s">
        <v>36</v>
      </c>
      <c r="G9581">
        <v>818.64</v>
      </c>
      <c r="H9581">
        <v>45</v>
      </c>
      <c r="I9581" t="s">
        <v>27</v>
      </c>
      <c r="J9581" t="s">
        <v>38</v>
      </c>
      <c r="K9581" s="1" t="s">
        <v>29</v>
      </c>
      <c r="L9581">
        <v>6</v>
      </c>
      <c r="M9581" s="1" t="s">
        <v>29</v>
      </c>
      <c r="N9581">
        <v>4</v>
      </c>
      <c r="O9581">
        <v>2</v>
      </c>
      <c r="P9581" t="s">
        <v>22</v>
      </c>
      <c r="Q9581" t="s">
        <v>39</v>
      </c>
    </row>
    <row r="9582" spans="1:17" x14ac:dyDescent="0.25">
      <c r="A9582">
        <v>9581</v>
      </c>
      <c r="B9582">
        <v>30</v>
      </c>
      <c r="C9582" t="str">
        <f t="shared" si="149"/>
        <v>Adult</v>
      </c>
      <c r="D9582" t="s">
        <v>40</v>
      </c>
      <c r="E9582" t="s">
        <v>44</v>
      </c>
      <c r="F9582" t="s">
        <v>41</v>
      </c>
      <c r="G9582">
        <v>744.65</v>
      </c>
      <c r="H9582">
        <v>18</v>
      </c>
      <c r="I9582" t="s">
        <v>33</v>
      </c>
      <c r="J9582" t="s">
        <v>20</v>
      </c>
      <c r="K9582" s="1" t="s">
        <v>21</v>
      </c>
      <c r="L9582">
        <v>5</v>
      </c>
      <c r="M9582" s="1" t="s">
        <v>29</v>
      </c>
      <c r="N9582">
        <v>5</v>
      </c>
      <c r="O9582">
        <v>10</v>
      </c>
      <c r="P9582" t="s">
        <v>37</v>
      </c>
      <c r="Q9582" t="s">
        <v>30</v>
      </c>
    </row>
    <row r="9583" spans="1:17" x14ac:dyDescent="0.25">
      <c r="A9583">
        <v>9582</v>
      </c>
      <c r="B9583">
        <v>20</v>
      </c>
      <c r="C9583" t="str">
        <f t="shared" si="149"/>
        <v>Adult</v>
      </c>
      <c r="D9583" t="s">
        <v>16</v>
      </c>
      <c r="E9583" t="s">
        <v>44</v>
      </c>
      <c r="F9583" t="s">
        <v>43</v>
      </c>
      <c r="G9583">
        <v>488.94</v>
      </c>
      <c r="H9583">
        <v>22</v>
      </c>
      <c r="I9583" t="s">
        <v>19</v>
      </c>
      <c r="J9583" t="s">
        <v>20</v>
      </c>
      <c r="K9583" s="1" t="s">
        <v>29</v>
      </c>
      <c r="L9583">
        <v>9</v>
      </c>
      <c r="M9583" s="1" t="s">
        <v>29</v>
      </c>
      <c r="N9583">
        <v>5</v>
      </c>
      <c r="O9583">
        <v>13</v>
      </c>
      <c r="P9583" t="s">
        <v>34</v>
      </c>
      <c r="Q9583" t="s">
        <v>30</v>
      </c>
    </row>
    <row r="9584" spans="1:17" x14ac:dyDescent="0.25">
      <c r="A9584">
        <v>9583</v>
      </c>
      <c r="B9584">
        <v>48</v>
      </c>
      <c r="C9584" t="str">
        <f t="shared" si="149"/>
        <v>Adult</v>
      </c>
      <c r="D9584" t="s">
        <v>24</v>
      </c>
      <c r="E9584" t="s">
        <v>17</v>
      </c>
      <c r="F9584" t="s">
        <v>18</v>
      </c>
      <c r="G9584">
        <v>857.53</v>
      </c>
      <c r="H9584">
        <v>22</v>
      </c>
      <c r="I9584" t="s">
        <v>19</v>
      </c>
      <c r="J9584" t="s">
        <v>28</v>
      </c>
      <c r="K9584" s="1" t="s">
        <v>21</v>
      </c>
      <c r="L9584">
        <v>1</v>
      </c>
      <c r="M9584" s="1" t="s">
        <v>29</v>
      </c>
      <c r="N9584">
        <v>1</v>
      </c>
      <c r="O9584">
        <v>5</v>
      </c>
      <c r="P9584" t="s">
        <v>34</v>
      </c>
      <c r="Q9584" t="s">
        <v>39</v>
      </c>
    </row>
    <row r="9585" spans="1:17" x14ac:dyDescent="0.25">
      <c r="A9585">
        <v>9584</v>
      </c>
      <c r="B9585">
        <v>38</v>
      </c>
      <c r="C9585" t="str">
        <f t="shared" si="149"/>
        <v>Adult</v>
      </c>
      <c r="D9585" t="s">
        <v>16</v>
      </c>
      <c r="E9585" t="s">
        <v>44</v>
      </c>
      <c r="F9585" t="s">
        <v>41</v>
      </c>
      <c r="G9585">
        <v>43.79</v>
      </c>
      <c r="H9585">
        <v>41</v>
      </c>
      <c r="I9585" t="s">
        <v>19</v>
      </c>
      <c r="J9585" t="s">
        <v>38</v>
      </c>
      <c r="K9585" s="1" t="s">
        <v>21</v>
      </c>
      <c r="L9585">
        <v>4</v>
      </c>
      <c r="M9585" s="1" t="s">
        <v>21</v>
      </c>
      <c r="N9585">
        <v>3</v>
      </c>
      <c r="O9585">
        <v>10</v>
      </c>
      <c r="P9585" t="s">
        <v>22</v>
      </c>
      <c r="Q9585" t="s">
        <v>39</v>
      </c>
    </row>
    <row r="9586" spans="1:17" x14ac:dyDescent="0.25">
      <c r="A9586">
        <v>9585</v>
      </c>
      <c r="B9586">
        <v>57</v>
      </c>
      <c r="C9586" t="str">
        <f t="shared" si="149"/>
        <v>Adult</v>
      </c>
      <c r="D9586" t="s">
        <v>24</v>
      </c>
      <c r="E9586" t="s">
        <v>46</v>
      </c>
      <c r="F9586" t="s">
        <v>42</v>
      </c>
      <c r="G9586">
        <v>403.12</v>
      </c>
      <c r="H9586">
        <v>9</v>
      </c>
      <c r="I9586" t="s">
        <v>19</v>
      </c>
      <c r="J9586" t="s">
        <v>45</v>
      </c>
      <c r="K9586" s="1" t="s">
        <v>21</v>
      </c>
      <c r="L9586">
        <v>6</v>
      </c>
      <c r="M9586" s="1" t="s">
        <v>21</v>
      </c>
      <c r="N9586">
        <v>2</v>
      </c>
      <c r="O9586">
        <v>4</v>
      </c>
      <c r="P9586" t="s">
        <v>34</v>
      </c>
      <c r="Q9586" t="s">
        <v>23</v>
      </c>
    </row>
    <row r="9587" spans="1:17" x14ac:dyDescent="0.25">
      <c r="A9587">
        <v>9586</v>
      </c>
      <c r="B9587">
        <v>26</v>
      </c>
      <c r="C9587" t="str">
        <f t="shared" si="149"/>
        <v>Adult</v>
      </c>
      <c r="D9587" t="s">
        <v>16</v>
      </c>
      <c r="E9587" t="s">
        <v>25</v>
      </c>
      <c r="F9587" t="s">
        <v>43</v>
      </c>
      <c r="G9587">
        <v>724.12</v>
      </c>
      <c r="H9587">
        <v>10</v>
      </c>
      <c r="I9587" t="s">
        <v>33</v>
      </c>
      <c r="J9587" t="s">
        <v>38</v>
      </c>
      <c r="K9587" s="1" t="s">
        <v>29</v>
      </c>
      <c r="L9587">
        <v>4</v>
      </c>
      <c r="M9587" s="1" t="s">
        <v>21</v>
      </c>
      <c r="N9587">
        <v>1</v>
      </c>
      <c r="O9587">
        <v>6</v>
      </c>
      <c r="P9587" t="s">
        <v>34</v>
      </c>
      <c r="Q9587" t="s">
        <v>30</v>
      </c>
    </row>
    <row r="9588" spans="1:17" x14ac:dyDescent="0.25">
      <c r="A9588">
        <v>9587</v>
      </c>
      <c r="B9588">
        <v>33</v>
      </c>
      <c r="C9588" t="str">
        <f t="shared" si="149"/>
        <v>Adult</v>
      </c>
      <c r="D9588" t="s">
        <v>24</v>
      </c>
      <c r="E9588" t="s">
        <v>46</v>
      </c>
      <c r="F9588" t="s">
        <v>43</v>
      </c>
      <c r="G9588">
        <v>776.6</v>
      </c>
      <c r="H9588">
        <v>10</v>
      </c>
      <c r="I9588" t="s">
        <v>33</v>
      </c>
      <c r="J9588" t="s">
        <v>28</v>
      </c>
      <c r="K9588" s="1" t="s">
        <v>21</v>
      </c>
      <c r="L9588">
        <v>1</v>
      </c>
      <c r="M9588" s="1" t="s">
        <v>21</v>
      </c>
      <c r="N9588">
        <v>2</v>
      </c>
      <c r="O9588">
        <v>10</v>
      </c>
      <c r="P9588" t="s">
        <v>37</v>
      </c>
      <c r="Q9588" t="s">
        <v>23</v>
      </c>
    </row>
    <row r="9589" spans="1:17" x14ac:dyDescent="0.25">
      <c r="A9589">
        <v>9588</v>
      </c>
      <c r="B9589">
        <v>58</v>
      </c>
      <c r="C9589" t="str">
        <f t="shared" si="149"/>
        <v>Adult</v>
      </c>
      <c r="D9589" t="s">
        <v>16</v>
      </c>
      <c r="E9589" t="s">
        <v>31</v>
      </c>
      <c r="F9589" t="s">
        <v>43</v>
      </c>
      <c r="G9589">
        <v>444.83</v>
      </c>
      <c r="H9589">
        <v>6</v>
      </c>
      <c r="I9589" t="s">
        <v>33</v>
      </c>
      <c r="J9589" t="s">
        <v>47</v>
      </c>
      <c r="K9589" s="1" t="s">
        <v>21</v>
      </c>
      <c r="L9589">
        <v>1</v>
      </c>
      <c r="M9589" s="1" t="s">
        <v>29</v>
      </c>
      <c r="N9589">
        <v>5</v>
      </c>
      <c r="O9589">
        <v>10</v>
      </c>
      <c r="P9589" t="s">
        <v>22</v>
      </c>
      <c r="Q9589" t="s">
        <v>30</v>
      </c>
    </row>
    <row r="9590" spans="1:17" x14ac:dyDescent="0.25">
      <c r="A9590">
        <v>9589</v>
      </c>
      <c r="B9590">
        <v>40</v>
      </c>
      <c r="C9590" t="str">
        <f t="shared" si="149"/>
        <v>Adult</v>
      </c>
      <c r="D9590" t="s">
        <v>40</v>
      </c>
      <c r="E9590" t="s">
        <v>49</v>
      </c>
      <c r="F9590" t="s">
        <v>32</v>
      </c>
      <c r="G9590">
        <v>808.42</v>
      </c>
      <c r="H9590">
        <v>33</v>
      </c>
      <c r="I9590" t="s">
        <v>33</v>
      </c>
      <c r="J9590" t="s">
        <v>28</v>
      </c>
      <c r="K9590" s="1" t="s">
        <v>21</v>
      </c>
      <c r="L9590">
        <v>8</v>
      </c>
      <c r="M9590" s="1" t="s">
        <v>29</v>
      </c>
      <c r="N9590">
        <v>4</v>
      </c>
      <c r="O9590">
        <v>9</v>
      </c>
      <c r="P9590" t="s">
        <v>37</v>
      </c>
      <c r="Q9590" t="s">
        <v>39</v>
      </c>
    </row>
    <row r="9591" spans="1:17" x14ac:dyDescent="0.25">
      <c r="A9591">
        <v>9590</v>
      </c>
      <c r="B9591">
        <v>57</v>
      </c>
      <c r="C9591" t="str">
        <f t="shared" si="149"/>
        <v>Adult</v>
      </c>
      <c r="D9591" t="s">
        <v>40</v>
      </c>
      <c r="E9591" t="s">
        <v>17</v>
      </c>
      <c r="F9591" t="s">
        <v>50</v>
      </c>
      <c r="G9591">
        <v>300.73</v>
      </c>
      <c r="H9591">
        <v>7</v>
      </c>
      <c r="I9591" t="s">
        <v>19</v>
      </c>
      <c r="J9591" t="s">
        <v>45</v>
      </c>
      <c r="K9591" s="1" t="s">
        <v>21</v>
      </c>
      <c r="L9591">
        <v>4</v>
      </c>
      <c r="M9591" s="1" t="s">
        <v>29</v>
      </c>
      <c r="N9591">
        <v>3</v>
      </c>
      <c r="O9591">
        <v>8</v>
      </c>
      <c r="P9591" t="s">
        <v>37</v>
      </c>
      <c r="Q9591" t="s">
        <v>30</v>
      </c>
    </row>
    <row r="9592" spans="1:17" x14ac:dyDescent="0.25">
      <c r="A9592">
        <v>9591</v>
      </c>
      <c r="B9592">
        <v>43</v>
      </c>
      <c r="C9592" t="str">
        <f t="shared" si="149"/>
        <v>Adult</v>
      </c>
      <c r="D9592" t="s">
        <v>40</v>
      </c>
      <c r="E9592" t="s">
        <v>35</v>
      </c>
      <c r="F9592" t="s">
        <v>41</v>
      </c>
      <c r="G9592">
        <v>500.09</v>
      </c>
      <c r="H9592">
        <v>57</v>
      </c>
      <c r="I9592" t="s">
        <v>33</v>
      </c>
      <c r="J9592" t="s">
        <v>47</v>
      </c>
      <c r="K9592" s="1" t="s">
        <v>21</v>
      </c>
      <c r="L9592">
        <v>5</v>
      </c>
      <c r="M9592" s="1" t="s">
        <v>21</v>
      </c>
      <c r="N9592">
        <v>2</v>
      </c>
      <c r="O9592">
        <v>5</v>
      </c>
      <c r="P9592" t="s">
        <v>22</v>
      </c>
      <c r="Q9592" t="s">
        <v>30</v>
      </c>
    </row>
    <row r="9593" spans="1:17" x14ac:dyDescent="0.25">
      <c r="A9593">
        <v>9592</v>
      </c>
      <c r="B9593">
        <v>38</v>
      </c>
      <c r="C9593" t="str">
        <f t="shared" si="149"/>
        <v>Adult</v>
      </c>
      <c r="D9593" t="s">
        <v>40</v>
      </c>
      <c r="E9593" t="s">
        <v>48</v>
      </c>
      <c r="F9593" t="s">
        <v>32</v>
      </c>
      <c r="G9593">
        <v>818.39</v>
      </c>
      <c r="H9593">
        <v>58</v>
      </c>
      <c r="I9593" t="s">
        <v>33</v>
      </c>
      <c r="J9593" t="s">
        <v>47</v>
      </c>
      <c r="K9593" s="1" t="s">
        <v>21</v>
      </c>
      <c r="L9593">
        <v>6</v>
      </c>
      <c r="M9593" s="1" t="s">
        <v>29</v>
      </c>
      <c r="N9593">
        <v>5</v>
      </c>
      <c r="O9593">
        <v>5</v>
      </c>
      <c r="P9593" t="s">
        <v>34</v>
      </c>
      <c r="Q9593" t="s">
        <v>39</v>
      </c>
    </row>
    <row r="9594" spans="1:17" x14ac:dyDescent="0.25">
      <c r="A9594">
        <v>9593</v>
      </c>
      <c r="B9594">
        <v>47</v>
      </c>
      <c r="C9594" t="str">
        <f t="shared" si="149"/>
        <v>Adult</v>
      </c>
      <c r="D9594" t="s">
        <v>16</v>
      </c>
      <c r="E9594" t="s">
        <v>44</v>
      </c>
      <c r="F9594" t="s">
        <v>42</v>
      </c>
      <c r="G9594">
        <v>639.55999999999995</v>
      </c>
      <c r="H9594">
        <v>6</v>
      </c>
      <c r="I9594" t="s">
        <v>27</v>
      </c>
      <c r="J9594" t="s">
        <v>20</v>
      </c>
      <c r="K9594" s="1" t="s">
        <v>21</v>
      </c>
      <c r="L9594">
        <v>7</v>
      </c>
      <c r="M9594" s="1" t="s">
        <v>21</v>
      </c>
      <c r="N9594">
        <v>3</v>
      </c>
      <c r="O9594">
        <v>13</v>
      </c>
      <c r="P9594" t="s">
        <v>34</v>
      </c>
      <c r="Q9594" t="s">
        <v>30</v>
      </c>
    </row>
    <row r="9595" spans="1:17" x14ac:dyDescent="0.25">
      <c r="A9595">
        <v>9594</v>
      </c>
      <c r="B9595">
        <v>24</v>
      </c>
      <c r="C9595" t="str">
        <f t="shared" si="149"/>
        <v>Adult</v>
      </c>
      <c r="D9595" t="s">
        <v>24</v>
      </c>
      <c r="E9595" t="s">
        <v>44</v>
      </c>
      <c r="F9595" t="s">
        <v>18</v>
      </c>
      <c r="G9595">
        <v>142.47999999999999</v>
      </c>
      <c r="H9595">
        <v>18</v>
      </c>
      <c r="I9595" t="s">
        <v>27</v>
      </c>
      <c r="J9595" t="s">
        <v>45</v>
      </c>
      <c r="K9595" s="1" t="s">
        <v>21</v>
      </c>
      <c r="L9595">
        <v>3</v>
      </c>
      <c r="M9595" s="1" t="s">
        <v>21</v>
      </c>
      <c r="N9595">
        <v>2</v>
      </c>
      <c r="O9595">
        <v>4</v>
      </c>
      <c r="P9595" t="s">
        <v>22</v>
      </c>
      <c r="Q9595" t="s">
        <v>39</v>
      </c>
    </row>
    <row r="9596" spans="1:17" x14ac:dyDescent="0.25">
      <c r="A9596">
        <v>9595</v>
      </c>
      <c r="B9596">
        <v>51</v>
      </c>
      <c r="C9596" t="str">
        <f t="shared" si="149"/>
        <v>Adult</v>
      </c>
      <c r="D9596" t="s">
        <v>16</v>
      </c>
      <c r="E9596" t="s">
        <v>35</v>
      </c>
      <c r="F9596" t="s">
        <v>41</v>
      </c>
      <c r="G9596">
        <v>355.38</v>
      </c>
      <c r="H9596">
        <v>19</v>
      </c>
      <c r="I9596" t="s">
        <v>27</v>
      </c>
      <c r="J9596" t="s">
        <v>38</v>
      </c>
      <c r="K9596" s="1" t="s">
        <v>29</v>
      </c>
      <c r="L9596">
        <v>6</v>
      </c>
      <c r="M9596" s="1" t="s">
        <v>21</v>
      </c>
      <c r="N9596">
        <v>1</v>
      </c>
      <c r="O9596">
        <v>9</v>
      </c>
      <c r="P9596" t="s">
        <v>34</v>
      </c>
      <c r="Q9596" t="s">
        <v>23</v>
      </c>
    </row>
    <row r="9597" spans="1:17" x14ac:dyDescent="0.25">
      <c r="A9597">
        <v>9596</v>
      </c>
      <c r="B9597">
        <v>69</v>
      </c>
      <c r="C9597" t="str">
        <f t="shared" si="149"/>
        <v>Senior</v>
      </c>
      <c r="D9597" t="s">
        <v>40</v>
      </c>
      <c r="E9597" t="s">
        <v>48</v>
      </c>
      <c r="F9597" t="s">
        <v>41</v>
      </c>
      <c r="G9597">
        <v>977.38</v>
      </c>
      <c r="H9597">
        <v>53</v>
      </c>
      <c r="I9597" t="s">
        <v>33</v>
      </c>
      <c r="J9597" t="s">
        <v>47</v>
      </c>
      <c r="K9597" s="1" t="s">
        <v>29</v>
      </c>
      <c r="L9597">
        <v>4</v>
      </c>
      <c r="M9597" s="1" t="s">
        <v>29</v>
      </c>
      <c r="N9597">
        <v>4</v>
      </c>
      <c r="O9597">
        <v>3</v>
      </c>
      <c r="P9597" t="s">
        <v>34</v>
      </c>
      <c r="Q9597" t="s">
        <v>30</v>
      </c>
    </row>
    <row r="9598" spans="1:17" x14ac:dyDescent="0.25">
      <c r="A9598">
        <v>9597</v>
      </c>
      <c r="B9598">
        <v>67</v>
      </c>
      <c r="C9598" t="str">
        <f t="shared" si="149"/>
        <v>Senior</v>
      </c>
      <c r="D9598" t="s">
        <v>40</v>
      </c>
      <c r="E9598" t="s">
        <v>25</v>
      </c>
      <c r="F9598" t="s">
        <v>42</v>
      </c>
      <c r="G9598">
        <v>154.88999999999999</v>
      </c>
      <c r="H9598">
        <v>21</v>
      </c>
      <c r="I9598" t="s">
        <v>27</v>
      </c>
      <c r="J9598" t="s">
        <v>20</v>
      </c>
      <c r="K9598" s="1" t="s">
        <v>21</v>
      </c>
      <c r="L9598">
        <v>7</v>
      </c>
      <c r="M9598" s="1" t="s">
        <v>29</v>
      </c>
      <c r="N9598">
        <v>3</v>
      </c>
      <c r="O9598">
        <v>5</v>
      </c>
      <c r="P9598" t="s">
        <v>22</v>
      </c>
      <c r="Q9598" t="s">
        <v>30</v>
      </c>
    </row>
    <row r="9599" spans="1:17" x14ac:dyDescent="0.25">
      <c r="A9599">
        <v>9598</v>
      </c>
      <c r="B9599">
        <v>39</v>
      </c>
      <c r="C9599" t="str">
        <f t="shared" si="149"/>
        <v>Adult</v>
      </c>
      <c r="D9599" t="s">
        <v>16</v>
      </c>
      <c r="E9599" t="s">
        <v>46</v>
      </c>
      <c r="F9599" t="s">
        <v>43</v>
      </c>
      <c r="G9599">
        <v>181.58</v>
      </c>
      <c r="H9599">
        <v>55</v>
      </c>
      <c r="I9599" t="s">
        <v>33</v>
      </c>
      <c r="J9599" t="s">
        <v>45</v>
      </c>
      <c r="K9599" s="1" t="s">
        <v>29</v>
      </c>
      <c r="L9599">
        <v>2</v>
      </c>
      <c r="M9599" s="1" t="s">
        <v>21</v>
      </c>
      <c r="N9599">
        <v>1</v>
      </c>
      <c r="O9599">
        <v>4</v>
      </c>
      <c r="P9599" t="s">
        <v>37</v>
      </c>
      <c r="Q9599" t="s">
        <v>39</v>
      </c>
    </row>
    <row r="9600" spans="1:17" x14ac:dyDescent="0.25">
      <c r="A9600">
        <v>9599</v>
      </c>
      <c r="B9600">
        <v>29</v>
      </c>
      <c r="C9600" t="str">
        <f t="shared" si="149"/>
        <v>Adult</v>
      </c>
      <c r="D9600" t="s">
        <v>24</v>
      </c>
      <c r="E9600" t="s">
        <v>44</v>
      </c>
      <c r="F9600" t="s">
        <v>41</v>
      </c>
      <c r="G9600">
        <v>976.18</v>
      </c>
      <c r="H9600">
        <v>12</v>
      </c>
      <c r="I9600" t="s">
        <v>19</v>
      </c>
      <c r="J9600" t="s">
        <v>38</v>
      </c>
      <c r="K9600" s="1" t="s">
        <v>29</v>
      </c>
      <c r="L9600">
        <v>1</v>
      </c>
      <c r="M9600" s="1" t="s">
        <v>21</v>
      </c>
      <c r="N9600">
        <v>3</v>
      </c>
      <c r="O9600">
        <v>9</v>
      </c>
      <c r="P9600" t="s">
        <v>34</v>
      </c>
      <c r="Q9600" t="s">
        <v>39</v>
      </c>
    </row>
    <row r="9601" spans="1:17" x14ac:dyDescent="0.25">
      <c r="A9601">
        <v>9600</v>
      </c>
      <c r="B9601">
        <v>63</v>
      </c>
      <c r="C9601" t="str">
        <f t="shared" si="149"/>
        <v>Senior</v>
      </c>
      <c r="D9601" t="s">
        <v>40</v>
      </c>
      <c r="E9601" t="s">
        <v>17</v>
      </c>
      <c r="F9601" t="s">
        <v>50</v>
      </c>
      <c r="G9601">
        <v>985.72</v>
      </c>
      <c r="H9601">
        <v>35</v>
      </c>
      <c r="I9601" t="s">
        <v>33</v>
      </c>
      <c r="J9601" t="s">
        <v>47</v>
      </c>
      <c r="K9601" s="1" t="s">
        <v>21</v>
      </c>
      <c r="L9601">
        <v>1</v>
      </c>
      <c r="M9601" s="1" t="s">
        <v>29</v>
      </c>
      <c r="N9601">
        <v>1</v>
      </c>
      <c r="O9601">
        <v>12</v>
      </c>
      <c r="P9601" t="s">
        <v>22</v>
      </c>
      <c r="Q9601" t="s">
        <v>39</v>
      </c>
    </row>
    <row r="9602" spans="1:17" x14ac:dyDescent="0.25">
      <c r="A9602">
        <v>9601</v>
      </c>
      <c r="B9602">
        <v>62</v>
      </c>
      <c r="C9602" t="str">
        <f t="shared" si="149"/>
        <v>Senior</v>
      </c>
      <c r="D9602" t="s">
        <v>24</v>
      </c>
      <c r="E9602" t="s">
        <v>48</v>
      </c>
      <c r="F9602" t="s">
        <v>36</v>
      </c>
      <c r="G9602">
        <v>640.78</v>
      </c>
      <c r="H9602">
        <v>23</v>
      </c>
      <c r="I9602" t="s">
        <v>19</v>
      </c>
      <c r="J9602" t="s">
        <v>20</v>
      </c>
      <c r="K9602" s="1" t="s">
        <v>21</v>
      </c>
      <c r="L9602">
        <v>3</v>
      </c>
      <c r="M9602" s="1" t="s">
        <v>29</v>
      </c>
      <c r="N9602">
        <v>3</v>
      </c>
      <c r="O9602">
        <v>4</v>
      </c>
      <c r="P9602" t="s">
        <v>37</v>
      </c>
      <c r="Q9602" t="s">
        <v>23</v>
      </c>
    </row>
    <row r="9603" spans="1:17" x14ac:dyDescent="0.25">
      <c r="A9603">
        <v>9602</v>
      </c>
      <c r="B9603">
        <v>37</v>
      </c>
      <c r="C9603" t="str">
        <f t="shared" ref="C9603:C9666" si="150">IF(B9603&gt;=60,"Senior",IF(B9603&gt;=20,"Adult","Teenager"))</f>
        <v>Adult</v>
      </c>
      <c r="D9603" t="s">
        <v>16</v>
      </c>
      <c r="E9603" t="s">
        <v>25</v>
      </c>
      <c r="F9603" t="s">
        <v>26</v>
      </c>
      <c r="G9603">
        <v>578.62</v>
      </c>
      <c r="H9603">
        <v>54</v>
      </c>
      <c r="I9603" t="s">
        <v>33</v>
      </c>
      <c r="J9603" t="s">
        <v>20</v>
      </c>
      <c r="K9603" s="1" t="s">
        <v>29</v>
      </c>
      <c r="L9603">
        <v>9</v>
      </c>
      <c r="M9603" s="1" t="s">
        <v>21</v>
      </c>
      <c r="N9603">
        <v>3</v>
      </c>
      <c r="O9603">
        <v>11</v>
      </c>
      <c r="P9603" t="s">
        <v>22</v>
      </c>
      <c r="Q9603" t="s">
        <v>30</v>
      </c>
    </row>
    <row r="9604" spans="1:17" x14ac:dyDescent="0.25">
      <c r="A9604">
        <v>9603</v>
      </c>
      <c r="B9604">
        <v>45</v>
      </c>
      <c r="C9604" t="str">
        <f t="shared" si="150"/>
        <v>Adult</v>
      </c>
      <c r="D9604" t="s">
        <v>24</v>
      </c>
      <c r="E9604" t="s">
        <v>48</v>
      </c>
      <c r="F9604" t="s">
        <v>50</v>
      </c>
      <c r="G9604">
        <v>970.59</v>
      </c>
      <c r="H9604">
        <v>43</v>
      </c>
      <c r="I9604" t="s">
        <v>27</v>
      </c>
      <c r="J9604" t="s">
        <v>28</v>
      </c>
      <c r="K9604" s="1" t="s">
        <v>29</v>
      </c>
      <c r="L9604">
        <v>3</v>
      </c>
      <c r="M9604" s="1" t="s">
        <v>21</v>
      </c>
      <c r="N9604">
        <v>4</v>
      </c>
      <c r="O9604">
        <v>12</v>
      </c>
      <c r="P9604" t="s">
        <v>22</v>
      </c>
      <c r="Q9604" t="s">
        <v>39</v>
      </c>
    </row>
    <row r="9605" spans="1:17" x14ac:dyDescent="0.25">
      <c r="A9605">
        <v>9604</v>
      </c>
      <c r="B9605">
        <v>50</v>
      </c>
      <c r="C9605" t="str">
        <f t="shared" si="150"/>
        <v>Adult</v>
      </c>
      <c r="D9605" t="s">
        <v>24</v>
      </c>
      <c r="E9605" t="s">
        <v>44</v>
      </c>
      <c r="F9605" t="s">
        <v>43</v>
      </c>
      <c r="G9605">
        <v>394.96</v>
      </c>
      <c r="H9605">
        <v>33</v>
      </c>
      <c r="I9605" t="s">
        <v>33</v>
      </c>
      <c r="J9605" t="s">
        <v>38</v>
      </c>
      <c r="K9605" s="1" t="s">
        <v>21</v>
      </c>
      <c r="L9605">
        <v>4</v>
      </c>
      <c r="M9605" s="1" t="s">
        <v>21</v>
      </c>
      <c r="N9605">
        <v>2</v>
      </c>
      <c r="O9605">
        <v>7</v>
      </c>
      <c r="P9605" t="s">
        <v>34</v>
      </c>
      <c r="Q9605" t="s">
        <v>23</v>
      </c>
    </row>
    <row r="9606" spans="1:17" x14ac:dyDescent="0.25">
      <c r="A9606">
        <v>9605</v>
      </c>
      <c r="B9606">
        <v>47</v>
      </c>
      <c r="C9606" t="str">
        <f t="shared" si="150"/>
        <v>Adult</v>
      </c>
      <c r="D9606" t="s">
        <v>24</v>
      </c>
      <c r="E9606" t="s">
        <v>25</v>
      </c>
      <c r="F9606" t="s">
        <v>41</v>
      </c>
      <c r="G9606">
        <v>988.44</v>
      </c>
      <c r="H9606">
        <v>30</v>
      </c>
      <c r="I9606" t="s">
        <v>27</v>
      </c>
      <c r="J9606" t="s">
        <v>47</v>
      </c>
      <c r="K9606" s="1" t="s">
        <v>21</v>
      </c>
      <c r="L9606">
        <v>7</v>
      </c>
      <c r="M9606" s="1" t="s">
        <v>29</v>
      </c>
      <c r="N9606">
        <v>1</v>
      </c>
      <c r="O9606">
        <v>7</v>
      </c>
      <c r="P9606" t="s">
        <v>22</v>
      </c>
      <c r="Q9606" t="s">
        <v>39</v>
      </c>
    </row>
    <row r="9607" spans="1:17" x14ac:dyDescent="0.25">
      <c r="A9607">
        <v>9606</v>
      </c>
      <c r="B9607">
        <v>34</v>
      </c>
      <c r="C9607" t="str">
        <f t="shared" si="150"/>
        <v>Adult</v>
      </c>
      <c r="D9607" t="s">
        <v>24</v>
      </c>
      <c r="E9607" t="s">
        <v>31</v>
      </c>
      <c r="F9607" t="s">
        <v>42</v>
      </c>
      <c r="G9607">
        <v>394.08</v>
      </c>
      <c r="H9607">
        <v>54</v>
      </c>
      <c r="I9607" t="s">
        <v>19</v>
      </c>
      <c r="J9607" t="s">
        <v>38</v>
      </c>
      <c r="K9607" s="1" t="s">
        <v>29</v>
      </c>
      <c r="L9607">
        <v>3</v>
      </c>
      <c r="M9607" s="1" t="s">
        <v>29</v>
      </c>
      <c r="N9607">
        <v>5</v>
      </c>
      <c r="O9607">
        <v>8</v>
      </c>
      <c r="P9607" t="s">
        <v>22</v>
      </c>
      <c r="Q9607" t="s">
        <v>30</v>
      </c>
    </row>
    <row r="9608" spans="1:17" x14ac:dyDescent="0.25">
      <c r="A9608">
        <v>9607</v>
      </c>
      <c r="B9608">
        <v>64</v>
      </c>
      <c r="C9608" t="str">
        <f t="shared" si="150"/>
        <v>Senior</v>
      </c>
      <c r="D9608" t="s">
        <v>40</v>
      </c>
      <c r="E9608" t="s">
        <v>48</v>
      </c>
      <c r="F9608" t="s">
        <v>50</v>
      </c>
      <c r="G9608">
        <v>270.95999999999998</v>
      </c>
      <c r="H9608">
        <v>56</v>
      </c>
      <c r="I9608" t="s">
        <v>19</v>
      </c>
      <c r="J9608" t="s">
        <v>45</v>
      </c>
      <c r="K9608" s="1" t="s">
        <v>29</v>
      </c>
      <c r="L9608">
        <v>7</v>
      </c>
      <c r="M9608" s="1" t="s">
        <v>21</v>
      </c>
      <c r="N9608">
        <v>3</v>
      </c>
      <c r="O9608">
        <v>8</v>
      </c>
      <c r="P9608" t="s">
        <v>34</v>
      </c>
      <c r="Q9608" t="s">
        <v>39</v>
      </c>
    </row>
    <row r="9609" spans="1:17" x14ac:dyDescent="0.25">
      <c r="A9609">
        <v>9608</v>
      </c>
      <c r="B9609">
        <v>31</v>
      </c>
      <c r="C9609" t="str">
        <f t="shared" si="150"/>
        <v>Adult</v>
      </c>
      <c r="D9609" t="s">
        <v>16</v>
      </c>
      <c r="E9609" t="s">
        <v>44</v>
      </c>
      <c r="F9609" t="s">
        <v>41</v>
      </c>
      <c r="G9609">
        <v>653.6</v>
      </c>
      <c r="H9609">
        <v>34</v>
      </c>
      <c r="I9609" t="s">
        <v>19</v>
      </c>
      <c r="J9609" t="s">
        <v>28</v>
      </c>
      <c r="K9609" s="1" t="s">
        <v>29</v>
      </c>
      <c r="L9609">
        <v>2</v>
      </c>
      <c r="M9609" s="1" t="s">
        <v>29</v>
      </c>
      <c r="N9609">
        <v>5</v>
      </c>
      <c r="O9609">
        <v>13</v>
      </c>
      <c r="P9609" t="s">
        <v>22</v>
      </c>
      <c r="Q9609" t="s">
        <v>39</v>
      </c>
    </row>
    <row r="9610" spans="1:17" x14ac:dyDescent="0.25">
      <c r="A9610">
        <v>9609</v>
      </c>
      <c r="B9610">
        <v>63</v>
      </c>
      <c r="C9610" t="str">
        <f t="shared" si="150"/>
        <v>Senior</v>
      </c>
      <c r="D9610" t="s">
        <v>24</v>
      </c>
      <c r="E9610" t="s">
        <v>25</v>
      </c>
      <c r="F9610" t="s">
        <v>18</v>
      </c>
      <c r="G9610">
        <v>321.20999999999998</v>
      </c>
      <c r="H9610">
        <v>31</v>
      </c>
      <c r="I9610" t="s">
        <v>19</v>
      </c>
      <c r="J9610" t="s">
        <v>45</v>
      </c>
      <c r="K9610" s="1" t="s">
        <v>21</v>
      </c>
      <c r="L9610">
        <v>6</v>
      </c>
      <c r="M9610" s="1" t="s">
        <v>21</v>
      </c>
      <c r="N9610">
        <v>2</v>
      </c>
      <c r="O9610">
        <v>5</v>
      </c>
      <c r="P9610" t="s">
        <v>34</v>
      </c>
      <c r="Q9610" t="s">
        <v>30</v>
      </c>
    </row>
    <row r="9611" spans="1:17" x14ac:dyDescent="0.25">
      <c r="A9611">
        <v>9610</v>
      </c>
      <c r="B9611">
        <v>56</v>
      </c>
      <c r="C9611" t="str">
        <f t="shared" si="150"/>
        <v>Adult</v>
      </c>
      <c r="D9611" t="s">
        <v>16</v>
      </c>
      <c r="E9611" t="s">
        <v>46</v>
      </c>
      <c r="F9611" t="s">
        <v>41</v>
      </c>
      <c r="G9611">
        <v>824.27</v>
      </c>
      <c r="H9611">
        <v>6</v>
      </c>
      <c r="I9611" t="s">
        <v>19</v>
      </c>
      <c r="J9611" t="s">
        <v>20</v>
      </c>
      <c r="K9611" s="1" t="s">
        <v>21</v>
      </c>
      <c r="L9611">
        <v>3</v>
      </c>
      <c r="M9611" s="1" t="s">
        <v>21</v>
      </c>
      <c r="N9611">
        <v>4</v>
      </c>
      <c r="O9611">
        <v>10</v>
      </c>
      <c r="P9611" t="s">
        <v>22</v>
      </c>
      <c r="Q9611" t="s">
        <v>39</v>
      </c>
    </row>
    <row r="9612" spans="1:17" x14ac:dyDescent="0.25">
      <c r="A9612">
        <v>9611</v>
      </c>
      <c r="B9612">
        <v>60</v>
      </c>
      <c r="C9612" t="str">
        <f t="shared" si="150"/>
        <v>Senior</v>
      </c>
      <c r="D9612" t="s">
        <v>24</v>
      </c>
      <c r="E9612" t="s">
        <v>31</v>
      </c>
      <c r="F9612" t="s">
        <v>41</v>
      </c>
      <c r="G9612">
        <v>882.02</v>
      </c>
      <c r="H9612">
        <v>16</v>
      </c>
      <c r="I9612" t="s">
        <v>27</v>
      </c>
      <c r="J9612" t="s">
        <v>20</v>
      </c>
      <c r="K9612" s="1" t="s">
        <v>29</v>
      </c>
      <c r="L9612">
        <v>9</v>
      </c>
      <c r="M9612" s="1" t="s">
        <v>29</v>
      </c>
      <c r="N9612">
        <v>4</v>
      </c>
      <c r="O9612">
        <v>12</v>
      </c>
      <c r="P9612" t="s">
        <v>37</v>
      </c>
      <c r="Q9612" t="s">
        <v>23</v>
      </c>
    </row>
    <row r="9613" spans="1:17" x14ac:dyDescent="0.25">
      <c r="A9613">
        <v>9612</v>
      </c>
      <c r="B9613">
        <v>69</v>
      </c>
      <c r="C9613" t="str">
        <f t="shared" si="150"/>
        <v>Senior</v>
      </c>
      <c r="D9613" t="s">
        <v>40</v>
      </c>
      <c r="E9613" t="s">
        <v>48</v>
      </c>
      <c r="F9613" t="s">
        <v>50</v>
      </c>
      <c r="G9613">
        <v>145.27000000000001</v>
      </c>
      <c r="H9613">
        <v>7</v>
      </c>
      <c r="I9613" t="s">
        <v>19</v>
      </c>
      <c r="J9613" t="s">
        <v>38</v>
      </c>
      <c r="K9613" s="1" t="s">
        <v>21</v>
      </c>
      <c r="L9613">
        <v>7</v>
      </c>
      <c r="M9613" s="1" t="s">
        <v>29</v>
      </c>
      <c r="N9613">
        <v>3</v>
      </c>
      <c r="O9613">
        <v>4</v>
      </c>
      <c r="P9613" t="s">
        <v>22</v>
      </c>
      <c r="Q9613" t="s">
        <v>30</v>
      </c>
    </row>
    <row r="9614" spans="1:17" x14ac:dyDescent="0.25">
      <c r="A9614">
        <v>9613</v>
      </c>
      <c r="B9614">
        <v>33</v>
      </c>
      <c r="C9614" t="str">
        <f t="shared" si="150"/>
        <v>Adult</v>
      </c>
      <c r="D9614" t="s">
        <v>40</v>
      </c>
      <c r="E9614" t="s">
        <v>44</v>
      </c>
      <c r="F9614" t="s">
        <v>41</v>
      </c>
      <c r="G9614">
        <v>237.81</v>
      </c>
      <c r="H9614">
        <v>51</v>
      </c>
      <c r="I9614" t="s">
        <v>33</v>
      </c>
      <c r="J9614" t="s">
        <v>28</v>
      </c>
      <c r="K9614" s="1" t="s">
        <v>21</v>
      </c>
      <c r="L9614">
        <v>6</v>
      </c>
      <c r="M9614" s="1" t="s">
        <v>29</v>
      </c>
      <c r="N9614">
        <v>5</v>
      </c>
      <c r="O9614">
        <v>3</v>
      </c>
      <c r="P9614" t="s">
        <v>37</v>
      </c>
      <c r="Q9614" t="s">
        <v>30</v>
      </c>
    </row>
    <row r="9615" spans="1:17" x14ac:dyDescent="0.25">
      <c r="A9615">
        <v>9614</v>
      </c>
      <c r="B9615">
        <v>49</v>
      </c>
      <c r="C9615" t="str">
        <f t="shared" si="150"/>
        <v>Adult</v>
      </c>
      <c r="D9615" t="s">
        <v>24</v>
      </c>
      <c r="E9615" t="s">
        <v>25</v>
      </c>
      <c r="F9615" t="s">
        <v>42</v>
      </c>
      <c r="G9615">
        <v>47.96</v>
      </c>
      <c r="H9615">
        <v>45</v>
      </c>
      <c r="I9615" t="s">
        <v>33</v>
      </c>
      <c r="J9615" t="s">
        <v>47</v>
      </c>
      <c r="K9615" s="1" t="s">
        <v>21</v>
      </c>
      <c r="L9615">
        <v>9</v>
      </c>
      <c r="M9615" s="1" t="s">
        <v>21</v>
      </c>
      <c r="N9615">
        <v>2</v>
      </c>
      <c r="O9615">
        <v>10</v>
      </c>
      <c r="P9615" t="s">
        <v>22</v>
      </c>
      <c r="Q9615" t="s">
        <v>39</v>
      </c>
    </row>
    <row r="9616" spans="1:17" x14ac:dyDescent="0.25">
      <c r="A9616">
        <v>9615</v>
      </c>
      <c r="B9616">
        <v>69</v>
      </c>
      <c r="C9616" t="str">
        <f t="shared" si="150"/>
        <v>Senior</v>
      </c>
      <c r="D9616" t="s">
        <v>24</v>
      </c>
      <c r="E9616" t="s">
        <v>25</v>
      </c>
      <c r="F9616" t="s">
        <v>43</v>
      </c>
      <c r="G9616">
        <v>377.52</v>
      </c>
      <c r="H9616">
        <v>1</v>
      </c>
      <c r="I9616" t="s">
        <v>27</v>
      </c>
      <c r="J9616" t="s">
        <v>28</v>
      </c>
      <c r="K9616" s="1" t="s">
        <v>21</v>
      </c>
      <c r="L9616">
        <v>6</v>
      </c>
      <c r="M9616" s="1" t="s">
        <v>21</v>
      </c>
      <c r="N9616">
        <v>2</v>
      </c>
      <c r="O9616">
        <v>10</v>
      </c>
      <c r="P9616" t="s">
        <v>34</v>
      </c>
      <c r="Q9616" t="s">
        <v>23</v>
      </c>
    </row>
    <row r="9617" spans="1:17" x14ac:dyDescent="0.25">
      <c r="A9617">
        <v>9616</v>
      </c>
      <c r="B9617">
        <v>23</v>
      </c>
      <c r="C9617" t="str">
        <f t="shared" si="150"/>
        <v>Adult</v>
      </c>
      <c r="D9617" t="s">
        <v>40</v>
      </c>
      <c r="E9617" t="s">
        <v>49</v>
      </c>
      <c r="F9617" t="s">
        <v>43</v>
      </c>
      <c r="G9617">
        <v>288.85000000000002</v>
      </c>
      <c r="H9617">
        <v>49</v>
      </c>
      <c r="I9617" t="s">
        <v>27</v>
      </c>
      <c r="J9617" t="s">
        <v>28</v>
      </c>
      <c r="K9617" s="1" t="s">
        <v>21</v>
      </c>
      <c r="L9617">
        <v>4</v>
      </c>
      <c r="M9617" s="1" t="s">
        <v>21</v>
      </c>
      <c r="N9617">
        <v>3</v>
      </c>
      <c r="O9617">
        <v>5</v>
      </c>
      <c r="P9617" t="s">
        <v>37</v>
      </c>
      <c r="Q9617" t="s">
        <v>30</v>
      </c>
    </row>
    <row r="9618" spans="1:17" x14ac:dyDescent="0.25">
      <c r="A9618">
        <v>9617</v>
      </c>
      <c r="B9618">
        <v>20</v>
      </c>
      <c r="C9618" t="str">
        <f t="shared" si="150"/>
        <v>Adult</v>
      </c>
      <c r="D9618" t="s">
        <v>40</v>
      </c>
      <c r="E9618" t="s">
        <v>44</v>
      </c>
      <c r="F9618" t="s">
        <v>43</v>
      </c>
      <c r="G9618">
        <v>932.48</v>
      </c>
      <c r="H9618">
        <v>59</v>
      </c>
      <c r="I9618" t="s">
        <v>19</v>
      </c>
      <c r="J9618" t="s">
        <v>38</v>
      </c>
      <c r="K9618" s="1" t="s">
        <v>29</v>
      </c>
      <c r="L9618">
        <v>8</v>
      </c>
      <c r="M9618" s="1" t="s">
        <v>29</v>
      </c>
      <c r="N9618">
        <v>2</v>
      </c>
      <c r="O9618">
        <v>12</v>
      </c>
      <c r="P9618" t="s">
        <v>34</v>
      </c>
      <c r="Q9618" t="s">
        <v>23</v>
      </c>
    </row>
    <row r="9619" spans="1:17" x14ac:dyDescent="0.25">
      <c r="A9619">
        <v>9618</v>
      </c>
      <c r="B9619">
        <v>54</v>
      </c>
      <c r="C9619" t="str">
        <f t="shared" si="150"/>
        <v>Adult</v>
      </c>
      <c r="D9619" t="s">
        <v>40</v>
      </c>
      <c r="E9619" t="s">
        <v>31</v>
      </c>
      <c r="F9619" t="s">
        <v>41</v>
      </c>
      <c r="G9619">
        <v>419.7</v>
      </c>
      <c r="H9619">
        <v>10</v>
      </c>
      <c r="I9619" t="s">
        <v>33</v>
      </c>
      <c r="J9619" t="s">
        <v>28</v>
      </c>
      <c r="K9619" s="1" t="s">
        <v>29</v>
      </c>
      <c r="L9619">
        <v>8</v>
      </c>
      <c r="M9619" s="1" t="s">
        <v>29</v>
      </c>
      <c r="N9619">
        <v>4</v>
      </c>
      <c r="O9619">
        <v>9</v>
      </c>
      <c r="P9619" t="s">
        <v>34</v>
      </c>
      <c r="Q9619" t="s">
        <v>23</v>
      </c>
    </row>
    <row r="9620" spans="1:17" x14ac:dyDescent="0.25">
      <c r="A9620">
        <v>9619</v>
      </c>
      <c r="B9620">
        <v>46</v>
      </c>
      <c r="C9620" t="str">
        <f t="shared" si="150"/>
        <v>Adult</v>
      </c>
      <c r="D9620" t="s">
        <v>16</v>
      </c>
      <c r="E9620" t="s">
        <v>46</v>
      </c>
      <c r="F9620" t="s">
        <v>32</v>
      </c>
      <c r="G9620">
        <v>183.78</v>
      </c>
      <c r="H9620">
        <v>22</v>
      </c>
      <c r="I9620" t="s">
        <v>33</v>
      </c>
      <c r="J9620" t="s">
        <v>38</v>
      </c>
      <c r="K9620" s="1" t="s">
        <v>21</v>
      </c>
      <c r="L9620">
        <v>8</v>
      </c>
      <c r="M9620" s="1" t="s">
        <v>21</v>
      </c>
      <c r="N9620">
        <v>1</v>
      </c>
      <c r="O9620">
        <v>6</v>
      </c>
      <c r="P9620" t="s">
        <v>22</v>
      </c>
      <c r="Q9620" t="s">
        <v>39</v>
      </c>
    </row>
    <row r="9621" spans="1:17" x14ac:dyDescent="0.25">
      <c r="A9621">
        <v>9620</v>
      </c>
      <c r="B9621">
        <v>19</v>
      </c>
      <c r="C9621" t="str">
        <f t="shared" si="150"/>
        <v>Teenager</v>
      </c>
      <c r="D9621" t="s">
        <v>16</v>
      </c>
      <c r="E9621" t="s">
        <v>49</v>
      </c>
      <c r="F9621" t="s">
        <v>26</v>
      </c>
      <c r="G9621">
        <v>810</v>
      </c>
      <c r="H9621">
        <v>29</v>
      </c>
      <c r="I9621" t="s">
        <v>33</v>
      </c>
      <c r="J9621" t="s">
        <v>28</v>
      </c>
      <c r="K9621" s="1" t="s">
        <v>29</v>
      </c>
      <c r="L9621">
        <v>7</v>
      </c>
      <c r="M9621" s="1" t="s">
        <v>21</v>
      </c>
      <c r="N9621">
        <v>3</v>
      </c>
      <c r="O9621">
        <v>9</v>
      </c>
      <c r="P9621" t="s">
        <v>37</v>
      </c>
      <c r="Q9621" t="s">
        <v>39</v>
      </c>
    </row>
    <row r="9622" spans="1:17" x14ac:dyDescent="0.25">
      <c r="A9622">
        <v>9621</v>
      </c>
      <c r="B9622">
        <v>34</v>
      </c>
      <c r="C9622" t="str">
        <f t="shared" si="150"/>
        <v>Adult</v>
      </c>
      <c r="D9622" t="s">
        <v>16</v>
      </c>
      <c r="E9622" t="s">
        <v>35</v>
      </c>
      <c r="F9622" t="s">
        <v>36</v>
      </c>
      <c r="G9622">
        <v>270.37</v>
      </c>
      <c r="H9622">
        <v>15</v>
      </c>
      <c r="I9622" t="s">
        <v>33</v>
      </c>
      <c r="J9622" t="s">
        <v>20</v>
      </c>
      <c r="K9622" s="1" t="s">
        <v>29</v>
      </c>
      <c r="L9622">
        <v>4</v>
      </c>
      <c r="M9622" s="1" t="s">
        <v>21</v>
      </c>
      <c r="N9622">
        <v>1</v>
      </c>
      <c r="O9622">
        <v>12</v>
      </c>
      <c r="P9622" t="s">
        <v>34</v>
      </c>
      <c r="Q9622" t="s">
        <v>23</v>
      </c>
    </row>
    <row r="9623" spans="1:17" x14ac:dyDescent="0.25">
      <c r="A9623">
        <v>9622</v>
      </c>
      <c r="B9623">
        <v>51</v>
      </c>
      <c r="C9623" t="str">
        <f t="shared" si="150"/>
        <v>Adult</v>
      </c>
      <c r="D9623" t="s">
        <v>16</v>
      </c>
      <c r="E9623" t="s">
        <v>35</v>
      </c>
      <c r="F9623" t="s">
        <v>50</v>
      </c>
      <c r="G9623">
        <v>707.77</v>
      </c>
      <c r="H9623">
        <v>1</v>
      </c>
      <c r="I9623" t="s">
        <v>33</v>
      </c>
      <c r="J9623" t="s">
        <v>47</v>
      </c>
      <c r="K9623" s="1" t="s">
        <v>21</v>
      </c>
      <c r="L9623">
        <v>5</v>
      </c>
      <c r="M9623" s="1" t="s">
        <v>21</v>
      </c>
      <c r="N9623">
        <v>3</v>
      </c>
      <c r="O9623">
        <v>7</v>
      </c>
      <c r="P9623" t="s">
        <v>22</v>
      </c>
      <c r="Q9623" t="s">
        <v>39</v>
      </c>
    </row>
    <row r="9624" spans="1:17" x14ac:dyDescent="0.25">
      <c r="A9624">
        <v>9623</v>
      </c>
      <c r="B9624">
        <v>47</v>
      </c>
      <c r="C9624" t="str">
        <f t="shared" si="150"/>
        <v>Adult</v>
      </c>
      <c r="D9624" t="s">
        <v>16</v>
      </c>
      <c r="E9624" t="s">
        <v>35</v>
      </c>
      <c r="F9624" t="s">
        <v>18</v>
      </c>
      <c r="G9624">
        <v>582.35</v>
      </c>
      <c r="H9624">
        <v>21</v>
      </c>
      <c r="I9624" t="s">
        <v>27</v>
      </c>
      <c r="J9624" t="s">
        <v>45</v>
      </c>
      <c r="K9624" s="1" t="s">
        <v>29</v>
      </c>
      <c r="L9624">
        <v>9</v>
      </c>
      <c r="M9624" s="1" t="s">
        <v>21</v>
      </c>
      <c r="N9624">
        <v>3</v>
      </c>
      <c r="O9624">
        <v>5</v>
      </c>
      <c r="P9624" t="s">
        <v>34</v>
      </c>
      <c r="Q9624" t="s">
        <v>30</v>
      </c>
    </row>
    <row r="9625" spans="1:17" x14ac:dyDescent="0.25">
      <c r="A9625">
        <v>9624</v>
      </c>
      <c r="B9625">
        <v>44</v>
      </c>
      <c r="C9625" t="str">
        <f t="shared" si="150"/>
        <v>Adult</v>
      </c>
      <c r="D9625" t="s">
        <v>16</v>
      </c>
      <c r="E9625" t="s">
        <v>46</v>
      </c>
      <c r="F9625" t="s">
        <v>42</v>
      </c>
      <c r="G9625">
        <v>67.260000000000005</v>
      </c>
      <c r="H9625">
        <v>37</v>
      </c>
      <c r="I9625" t="s">
        <v>27</v>
      </c>
      <c r="J9625" t="s">
        <v>20</v>
      </c>
      <c r="K9625" s="1" t="s">
        <v>21</v>
      </c>
      <c r="L9625">
        <v>8</v>
      </c>
      <c r="M9625" s="1" t="s">
        <v>29</v>
      </c>
      <c r="N9625">
        <v>4</v>
      </c>
      <c r="O9625">
        <v>8</v>
      </c>
      <c r="P9625" t="s">
        <v>22</v>
      </c>
      <c r="Q9625" t="s">
        <v>39</v>
      </c>
    </row>
    <row r="9626" spans="1:17" x14ac:dyDescent="0.25">
      <c r="A9626">
        <v>9625</v>
      </c>
      <c r="B9626">
        <v>41</v>
      </c>
      <c r="C9626" t="str">
        <f t="shared" si="150"/>
        <v>Adult</v>
      </c>
      <c r="D9626" t="s">
        <v>40</v>
      </c>
      <c r="E9626" t="s">
        <v>49</v>
      </c>
      <c r="F9626" t="s">
        <v>36</v>
      </c>
      <c r="G9626">
        <v>572.76</v>
      </c>
      <c r="H9626">
        <v>51</v>
      </c>
      <c r="I9626" t="s">
        <v>19</v>
      </c>
      <c r="J9626" t="s">
        <v>20</v>
      </c>
      <c r="K9626" s="1" t="s">
        <v>21</v>
      </c>
      <c r="L9626">
        <v>1</v>
      </c>
      <c r="M9626" s="1" t="s">
        <v>21</v>
      </c>
      <c r="N9626">
        <v>4</v>
      </c>
      <c r="O9626">
        <v>12</v>
      </c>
      <c r="P9626" t="s">
        <v>22</v>
      </c>
      <c r="Q9626" t="s">
        <v>23</v>
      </c>
    </row>
    <row r="9627" spans="1:17" x14ac:dyDescent="0.25">
      <c r="A9627">
        <v>9626</v>
      </c>
      <c r="B9627">
        <v>42</v>
      </c>
      <c r="C9627" t="str">
        <f t="shared" si="150"/>
        <v>Adult</v>
      </c>
      <c r="D9627" t="s">
        <v>24</v>
      </c>
      <c r="E9627" t="s">
        <v>31</v>
      </c>
      <c r="F9627" t="s">
        <v>41</v>
      </c>
      <c r="G9627">
        <v>769.74</v>
      </c>
      <c r="H9627">
        <v>19</v>
      </c>
      <c r="I9627" t="s">
        <v>19</v>
      </c>
      <c r="J9627" t="s">
        <v>28</v>
      </c>
      <c r="K9627" s="1" t="s">
        <v>21</v>
      </c>
      <c r="L9627">
        <v>8</v>
      </c>
      <c r="M9627" s="1" t="s">
        <v>21</v>
      </c>
      <c r="N9627">
        <v>2</v>
      </c>
      <c r="O9627">
        <v>6</v>
      </c>
      <c r="P9627" t="s">
        <v>34</v>
      </c>
      <c r="Q9627" t="s">
        <v>30</v>
      </c>
    </row>
    <row r="9628" spans="1:17" x14ac:dyDescent="0.25">
      <c r="A9628">
        <v>9627</v>
      </c>
      <c r="B9628">
        <v>63</v>
      </c>
      <c r="C9628" t="str">
        <f t="shared" si="150"/>
        <v>Senior</v>
      </c>
      <c r="D9628" t="s">
        <v>40</v>
      </c>
      <c r="E9628" t="s">
        <v>31</v>
      </c>
      <c r="F9628" t="s">
        <v>42</v>
      </c>
      <c r="G9628">
        <v>774.9</v>
      </c>
      <c r="H9628">
        <v>32</v>
      </c>
      <c r="I9628" t="s">
        <v>33</v>
      </c>
      <c r="J9628" t="s">
        <v>28</v>
      </c>
      <c r="K9628" s="1" t="s">
        <v>21</v>
      </c>
      <c r="L9628">
        <v>1</v>
      </c>
      <c r="M9628" s="1" t="s">
        <v>29</v>
      </c>
      <c r="N9628">
        <v>5</v>
      </c>
      <c r="O9628">
        <v>3</v>
      </c>
      <c r="P9628" t="s">
        <v>37</v>
      </c>
      <c r="Q9628" t="s">
        <v>39</v>
      </c>
    </row>
    <row r="9629" spans="1:17" x14ac:dyDescent="0.25">
      <c r="A9629">
        <v>9628</v>
      </c>
      <c r="B9629">
        <v>39</v>
      </c>
      <c r="C9629" t="str">
        <f t="shared" si="150"/>
        <v>Adult</v>
      </c>
      <c r="D9629" t="s">
        <v>24</v>
      </c>
      <c r="E9629" t="s">
        <v>25</v>
      </c>
      <c r="F9629" t="s">
        <v>36</v>
      </c>
      <c r="G9629">
        <v>227.13</v>
      </c>
      <c r="H9629">
        <v>39</v>
      </c>
      <c r="I9629" t="s">
        <v>33</v>
      </c>
      <c r="J9629" t="s">
        <v>38</v>
      </c>
      <c r="K9629" s="1" t="s">
        <v>29</v>
      </c>
      <c r="L9629">
        <v>1</v>
      </c>
      <c r="M9629" s="1" t="s">
        <v>21</v>
      </c>
      <c r="N9629">
        <v>4</v>
      </c>
      <c r="O9629">
        <v>9</v>
      </c>
      <c r="P9629" t="s">
        <v>22</v>
      </c>
      <c r="Q9629" t="s">
        <v>30</v>
      </c>
    </row>
    <row r="9630" spans="1:17" x14ac:dyDescent="0.25">
      <c r="A9630">
        <v>9629</v>
      </c>
      <c r="B9630">
        <v>36</v>
      </c>
      <c r="C9630" t="str">
        <f t="shared" si="150"/>
        <v>Adult</v>
      </c>
      <c r="D9630" t="s">
        <v>16</v>
      </c>
      <c r="E9630" t="s">
        <v>17</v>
      </c>
      <c r="F9630" t="s">
        <v>41</v>
      </c>
      <c r="G9630">
        <v>685.88</v>
      </c>
      <c r="H9630">
        <v>4</v>
      </c>
      <c r="I9630" t="s">
        <v>27</v>
      </c>
      <c r="J9630" t="s">
        <v>28</v>
      </c>
      <c r="K9630" s="1" t="s">
        <v>21</v>
      </c>
      <c r="L9630">
        <v>6</v>
      </c>
      <c r="M9630" s="1" t="s">
        <v>29</v>
      </c>
      <c r="N9630">
        <v>1</v>
      </c>
      <c r="O9630">
        <v>12</v>
      </c>
      <c r="P9630" t="s">
        <v>37</v>
      </c>
      <c r="Q9630" t="s">
        <v>39</v>
      </c>
    </row>
    <row r="9631" spans="1:17" x14ac:dyDescent="0.25">
      <c r="A9631">
        <v>9630</v>
      </c>
      <c r="B9631">
        <v>60</v>
      </c>
      <c r="C9631" t="str">
        <f t="shared" si="150"/>
        <v>Senior</v>
      </c>
      <c r="D9631" t="s">
        <v>16</v>
      </c>
      <c r="E9631" t="s">
        <v>49</v>
      </c>
      <c r="F9631" t="s">
        <v>18</v>
      </c>
      <c r="G9631">
        <v>590.16999999999996</v>
      </c>
      <c r="H9631">
        <v>20</v>
      </c>
      <c r="I9631" t="s">
        <v>33</v>
      </c>
      <c r="J9631" t="s">
        <v>38</v>
      </c>
      <c r="K9631" s="1" t="s">
        <v>21</v>
      </c>
      <c r="L9631">
        <v>8</v>
      </c>
      <c r="M9631" s="1" t="s">
        <v>29</v>
      </c>
      <c r="N9631">
        <v>1</v>
      </c>
      <c r="O9631">
        <v>8</v>
      </c>
      <c r="P9631" t="s">
        <v>34</v>
      </c>
      <c r="Q9631" t="s">
        <v>30</v>
      </c>
    </row>
    <row r="9632" spans="1:17" x14ac:dyDescent="0.25">
      <c r="A9632">
        <v>9631</v>
      </c>
      <c r="B9632">
        <v>30</v>
      </c>
      <c r="C9632" t="str">
        <f t="shared" si="150"/>
        <v>Adult</v>
      </c>
      <c r="D9632" t="s">
        <v>40</v>
      </c>
      <c r="E9632" t="s">
        <v>31</v>
      </c>
      <c r="F9632" t="s">
        <v>36</v>
      </c>
      <c r="G9632">
        <v>498.37</v>
      </c>
      <c r="H9632">
        <v>5</v>
      </c>
      <c r="I9632" t="s">
        <v>27</v>
      </c>
      <c r="J9632" t="s">
        <v>47</v>
      </c>
      <c r="K9632" s="1" t="s">
        <v>29</v>
      </c>
      <c r="L9632">
        <v>6</v>
      </c>
      <c r="M9632" s="1" t="s">
        <v>29</v>
      </c>
      <c r="N9632">
        <v>3</v>
      </c>
      <c r="O9632">
        <v>4</v>
      </c>
      <c r="P9632" t="s">
        <v>22</v>
      </c>
      <c r="Q9632" t="s">
        <v>39</v>
      </c>
    </row>
    <row r="9633" spans="1:17" x14ac:dyDescent="0.25">
      <c r="A9633">
        <v>9632</v>
      </c>
      <c r="B9633">
        <v>35</v>
      </c>
      <c r="C9633" t="str">
        <f t="shared" si="150"/>
        <v>Adult</v>
      </c>
      <c r="D9633" t="s">
        <v>16</v>
      </c>
      <c r="E9633" t="s">
        <v>46</v>
      </c>
      <c r="F9633" t="s">
        <v>32</v>
      </c>
      <c r="G9633">
        <v>801.11</v>
      </c>
      <c r="H9633">
        <v>41</v>
      </c>
      <c r="I9633" t="s">
        <v>19</v>
      </c>
      <c r="J9633" t="s">
        <v>38</v>
      </c>
      <c r="K9633" s="1" t="s">
        <v>21</v>
      </c>
      <c r="L9633">
        <v>6</v>
      </c>
      <c r="M9633" s="1" t="s">
        <v>29</v>
      </c>
      <c r="N9633">
        <v>4</v>
      </c>
      <c r="O9633">
        <v>2</v>
      </c>
      <c r="P9633" t="s">
        <v>22</v>
      </c>
      <c r="Q9633" t="s">
        <v>23</v>
      </c>
    </row>
    <row r="9634" spans="1:17" x14ac:dyDescent="0.25">
      <c r="A9634">
        <v>9633</v>
      </c>
      <c r="B9634">
        <v>24</v>
      </c>
      <c r="C9634" t="str">
        <f t="shared" si="150"/>
        <v>Adult</v>
      </c>
      <c r="D9634" t="s">
        <v>16</v>
      </c>
      <c r="E9634" t="s">
        <v>31</v>
      </c>
      <c r="F9634" t="s">
        <v>18</v>
      </c>
      <c r="G9634">
        <v>961.53</v>
      </c>
      <c r="H9634">
        <v>37</v>
      </c>
      <c r="I9634" t="s">
        <v>19</v>
      </c>
      <c r="J9634" t="s">
        <v>47</v>
      </c>
      <c r="K9634" s="1" t="s">
        <v>29</v>
      </c>
      <c r="L9634">
        <v>1</v>
      </c>
      <c r="M9634" s="1" t="s">
        <v>29</v>
      </c>
      <c r="N9634">
        <v>2</v>
      </c>
      <c r="O9634">
        <v>5</v>
      </c>
      <c r="P9634" t="s">
        <v>34</v>
      </c>
      <c r="Q9634" t="s">
        <v>30</v>
      </c>
    </row>
    <row r="9635" spans="1:17" x14ac:dyDescent="0.25">
      <c r="A9635">
        <v>9634</v>
      </c>
      <c r="B9635">
        <v>29</v>
      </c>
      <c r="C9635" t="str">
        <f t="shared" si="150"/>
        <v>Adult</v>
      </c>
      <c r="D9635" t="s">
        <v>24</v>
      </c>
      <c r="E9635" t="s">
        <v>17</v>
      </c>
      <c r="F9635" t="s">
        <v>43</v>
      </c>
      <c r="G9635">
        <v>527.29999999999995</v>
      </c>
      <c r="H9635">
        <v>37</v>
      </c>
      <c r="I9635" t="s">
        <v>33</v>
      </c>
      <c r="J9635" t="s">
        <v>38</v>
      </c>
      <c r="K9635" s="1" t="s">
        <v>21</v>
      </c>
      <c r="L9635">
        <v>7</v>
      </c>
      <c r="M9635" s="1" t="s">
        <v>21</v>
      </c>
      <c r="N9635">
        <v>5</v>
      </c>
      <c r="O9635">
        <v>1</v>
      </c>
      <c r="P9635" t="s">
        <v>37</v>
      </c>
      <c r="Q9635" t="s">
        <v>30</v>
      </c>
    </row>
    <row r="9636" spans="1:17" x14ac:dyDescent="0.25">
      <c r="A9636">
        <v>9635</v>
      </c>
      <c r="B9636">
        <v>48</v>
      </c>
      <c r="C9636" t="str">
        <f t="shared" si="150"/>
        <v>Adult</v>
      </c>
      <c r="D9636" t="s">
        <v>16</v>
      </c>
      <c r="E9636" t="s">
        <v>35</v>
      </c>
      <c r="F9636" t="s">
        <v>36</v>
      </c>
      <c r="G9636">
        <v>242.16</v>
      </c>
      <c r="H9636">
        <v>33</v>
      </c>
      <c r="I9636" t="s">
        <v>19</v>
      </c>
      <c r="J9636" t="s">
        <v>38</v>
      </c>
      <c r="K9636" s="1" t="s">
        <v>29</v>
      </c>
      <c r="L9636">
        <v>5</v>
      </c>
      <c r="M9636" s="1" t="s">
        <v>29</v>
      </c>
      <c r="N9636">
        <v>2</v>
      </c>
      <c r="O9636">
        <v>11</v>
      </c>
      <c r="P9636" t="s">
        <v>37</v>
      </c>
      <c r="Q9636" t="s">
        <v>30</v>
      </c>
    </row>
    <row r="9637" spans="1:17" x14ac:dyDescent="0.25">
      <c r="A9637">
        <v>9636</v>
      </c>
      <c r="B9637">
        <v>28</v>
      </c>
      <c r="C9637" t="str">
        <f t="shared" si="150"/>
        <v>Adult</v>
      </c>
      <c r="D9637" t="s">
        <v>40</v>
      </c>
      <c r="E9637" t="s">
        <v>17</v>
      </c>
      <c r="F9637" t="s">
        <v>18</v>
      </c>
      <c r="G9637">
        <v>404.79</v>
      </c>
      <c r="H9637">
        <v>2</v>
      </c>
      <c r="I9637" t="s">
        <v>19</v>
      </c>
      <c r="J9637" t="s">
        <v>38</v>
      </c>
      <c r="K9637" s="1" t="s">
        <v>29</v>
      </c>
      <c r="L9637">
        <v>7</v>
      </c>
      <c r="M9637" s="1" t="s">
        <v>29</v>
      </c>
      <c r="N9637">
        <v>4</v>
      </c>
      <c r="O9637">
        <v>11</v>
      </c>
      <c r="P9637" t="s">
        <v>34</v>
      </c>
      <c r="Q9637" t="s">
        <v>39</v>
      </c>
    </row>
    <row r="9638" spans="1:17" x14ac:dyDescent="0.25">
      <c r="A9638">
        <v>9637</v>
      </c>
      <c r="B9638">
        <v>51</v>
      </c>
      <c r="C9638" t="str">
        <f t="shared" si="150"/>
        <v>Adult</v>
      </c>
      <c r="D9638" t="s">
        <v>16</v>
      </c>
      <c r="E9638" t="s">
        <v>25</v>
      </c>
      <c r="F9638" t="s">
        <v>18</v>
      </c>
      <c r="G9638">
        <v>460.26</v>
      </c>
      <c r="H9638">
        <v>10</v>
      </c>
      <c r="I9638" t="s">
        <v>19</v>
      </c>
      <c r="J9638" t="s">
        <v>20</v>
      </c>
      <c r="K9638" s="1" t="s">
        <v>21</v>
      </c>
      <c r="L9638">
        <v>2</v>
      </c>
      <c r="M9638" s="1" t="s">
        <v>21</v>
      </c>
      <c r="N9638">
        <v>4</v>
      </c>
      <c r="O9638">
        <v>1</v>
      </c>
      <c r="P9638" t="s">
        <v>34</v>
      </c>
      <c r="Q9638" t="s">
        <v>23</v>
      </c>
    </row>
    <row r="9639" spans="1:17" x14ac:dyDescent="0.25">
      <c r="A9639">
        <v>9638</v>
      </c>
      <c r="B9639">
        <v>37</v>
      </c>
      <c r="C9639" t="str">
        <f t="shared" si="150"/>
        <v>Adult</v>
      </c>
      <c r="D9639" t="s">
        <v>16</v>
      </c>
      <c r="E9639" t="s">
        <v>31</v>
      </c>
      <c r="F9639" t="s">
        <v>50</v>
      </c>
      <c r="G9639">
        <v>933.61</v>
      </c>
      <c r="H9639">
        <v>17</v>
      </c>
      <c r="I9639" t="s">
        <v>33</v>
      </c>
      <c r="J9639" t="s">
        <v>38</v>
      </c>
      <c r="K9639" s="1" t="s">
        <v>29</v>
      </c>
      <c r="L9639">
        <v>6</v>
      </c>
      <c r="M9639" s="1" t="s">
        <v>29</v>
      </c>
      <c r="N9639">
        <v>1</v>
      </c>
      <c r="O9639">
        <v>3</v>
      </c>
      <c r="P9639" t="s">
        <v>22</v>
      </c>
      <c r="Q9639" t="s">
        <v>39</v>
      </c>
    </row>
    <row r="9640" spans="1:17" x14ac:dyDescent="0.25">
      <c r="A9640">
        <v>9639</v>
      </c>
      <c r="B9640">
        <v>38</v>
      </c>
      <c r="C9640" t="str">
        <f t="shared" si="150"/>
        <v>Adult</v>
      </c>
      <c r="D9640" t="s">
        <v>24</v>
      </c>
      <c r="E9640" t="s">
        <v>25</v>
      </c>
      <c r="F9640" t="s">
        <v>42</v>
      </c>
      <c r="G9640">
        <v>928.41</v>
      </c>
      <c r="H9640">
        <v>15</v>
      </c>
      <c r="I9640" t="s">
        <v>27</v>
      </c>
      <c r="J9640" t="s">
        <v>38</v>
      </c>
      <c r="K9640" s="1" t="s">
        <v>21</v>
      </c>
      <c r="L9640">
        <v>8</v>
      </c>
      <c r="M9640" s="1" t="s">
        <v>21</v>
      </c>
      <c r="N9640">
        <v>1</v>
      </c>
      <c r="O9640">
        <v>5</v>
      </c>
      <c r="P9640" t="s">
        <v>22</v>
      </c>
      <c r="Q9640" t="s">
        <v>30</v>
      </c>
    </row>
    <row r="9641" spans="1:17" x14ac:dyDescent="0.25">
      <c r="A9641">
        <v>9640</v>
      </c>
      <c r="B9641">
        <v>46</v>
      </c>
      <c r="C9641" t="str">
        <f t="shared" si="150"/>
        <v>Adult</v>
      </c>
      <c r="D9641" t="s">
        <v>16</v>
      </c>
      <c r="E9641" t="s">
        <v>48</v>
      </c>
      <c r="F9641" t="s">
        <v>26</v>
      </c>
      <c r="G9641">
        <v>502.65</v>
      </c>
      <c r="H9641">
        <v>39</v>
      </c>
      <c r="I9641" t="s">
        <v>27</v>
      </c>
      <c r="J9641" t="s">
        <v>28</v>
      </c>
      <c r="K9641" s="1" t="s">
        <v>21</v>
      </c>
      <c r="L9641">
        <v>5</v>
      </c>
      <c r="M9641" s="1" t="s">
        <v>29</v>
      </c>
      <c r="N9641">
        <v>3</v>
      </c>
      <c r="O9641">
        <v>5</v>
      </c>
      <c r="P9641" t="s">
        <v>22</v>
      </c>
      <c r="Q9641" t="s">
        <v>39</v>
      </c>
    </row>
    <row r="9642" spans="1:17" x14ac:dyDescent="0.25">
      <c r="A9642">
        <v>9641</v>
      </c>
      <c r="B9642">
        <v>46</v>
      </c>
      <c r="C9642" t="str">
        <f t="shared" si="150"/>
        <v>Adult</v>
      </c>
      <c r="D9642" t="s">
        <v>24</v>
      </c>
      <c r="E9642" t="s">
        <v>44</v>
      </c>
      <c r="F9642" t="s">
        <v>41</v>
      </c>
      <c r="G9642">
        <v>63.73</v>
      </c>
      <c r="H9642">
        <v>13</v>
      </c>
      <c r="I9642" t="s">
        <v>27</v>
      </c>
      <c r="J9642" t="s">
        <v>38</v>
      </c>
      <c r="K9642" s="1" t="s">
        <v>21</v>
      </c>
      <c r="L9642">
        <v>5</v>
      </c>
      <c r="M9642" s="1" t="s">
        <v>21</v>
      </c>
      <c r="N9642">
        <v>1</v>
      </c>
      <c r="O9642">
        <v>7</v>
      </c>
      <c r="P9642" t="s">
        <v>37</v>
      </c>
      <c r="Q9642" t="s">
        <v>23</v>
      </c>
    </row>
    <row r="9643" spans="1:17" x14ac:dyDescent="0.25">
      <c r="A9643">
        <v>9642</v>
      </c>
      <c r="B9643">
        <v>60</v>
      </c>
      <c r="C9643" t="str">
        <f t="shared" si="150"/>
        <v>Senior</v>
      </c>
      <c r="D9643" t="s">
        <v>16</v>
      </c>
      <c r="E9643" t="s">
        <v>48</v>
      </c>
      <c r="F9643" t="s">
        <v>50</v>
      </c>
      <c r="G9643">
        <v>495.74</v>
      </c>
      <c r="H9643">
        <v>7</v>
      </c>
      <c r="I9643" t="s">
        <v>33</v>
      </c>
      <c r="J9643" t="s">
        <v>47</v>
      </c>
      <c r="K9643" s="1" t="s">
        <v>29</v>
      </c>
      <c r="L9643">
        <v>5</v>
      </c>
      <c r="M9643" s="1" t="s">
        <v>21</v>
      </c>
      <c r="N9643">
        <v>3</v>
      </c>
      <c r="O9643">
        <v>6</v>
      </c>
      <c r="P9643" t="s">
        <v>34</v>
      </c>
      <c r="Q9643" t="s">
        <v>39</v>
      </c>
    </row>
    <row r="9644" spans="1:17" x14ac:dyDescent="0.25">
      <c r="A9644">
        <v>9643</v>
      </c>
      <c r="B9644">
        <v>60</v>
      </c>
      <c r="C9644" t="str">
        <f t="shared" si="150"/>
        <v>Senior</v>
      </c>
      <c r="D9644" t="s">
        <v>16</v>
      </c>
      <c r="E9644" t="s">
        <v>48</v>
      </c>
      <c r="F9644" t="s">
        <v>36</v>
      </c>
      <c r="G9644">
        <v>813.11</v>
      </c>
      <c r="H9644">
        <v>15</v>
      </c>
      <c r="I9644" t="s">
        <v>27</v>
      </c>
      <c r="J9644" t="s">
        <v>45</v>
      </c>
      <c r="K9644" s="1" t="s">
        <v>21</v>
      </c>
      <c r="L9644">
        <v>7</v>
      </c>
      <c r="M9644" s="1" t="s">
        <v>21</v>
      </c>
      <c r="N9644">
        <v>5</v>
      </c>
      <c r="O9644">
        <v>13</v>
      </c>
      <c r="P9644" t="s">
        <v>34</v>
      </c>
      <c r="Q9644" t="s">
        <v>23</v>
      </c>
    </row>
    <row r="9645" spans="1:17" x14ac:dyDescent="0.25">
      <c r="A9645">
        <v>9644</v>
      </c>
      <c r="B9645">
        <v>31</v>
      </c>
      <c r="C9645" t="str">
        <f t="shared" si="150"/>
        <v>Adult</v>
      </c>
      <c r="D9645" t="s">
        <v>40</v>
      </c>
      <c r="E9645" t="s">
        <v>31</v>
      </c>
      <c r="F9645" t="s">
        <v>50</v>
      </c>
      <c r="G9645">
        <v>166.49</v>
      </c>
      <c r="H9645">
        <v>2</v>
      </c>
      <c r="I9645" t="s">
        <v>27</v>
      </c>
      <c r="J9645" t="s">
        <v>28</v>
      </c>
      <c r="K9645" s="1" t="s">
        <v>29</v>
      </c>
      <c r="L9645">
        <v>9</v>
      </c>
      <c r="M9645" s="1" t="s">
        <v>29</v>
      </c>
      <c r="N9645">
        <v>2</v>
      </c>
      <c r="O9645">
        <v>2</v>
      </c>
      <c r="P9645" t="s">
        <v>37</v>
      </c>
      <c r="Q9645" t="s">
        <v>30</v>
      </c>
    </row>
    <row r="9646" spans="1:17" x14ac:dyDescent="0.25">
      <c r="A9646">
        <v>9645</v>
      </c>
      <c r="B9646">
        <v>40</v>
      </c>
      <c r="C9646" t="str">
        <f t="shared" si="150"/>
        <v>Adult</v>
      </c>
      <c r="D9646" t="s">
        <v>40</v>
      </c>
      <c r="E9646" t="s">
        <v>25</v>
      </c>
      <c r="F9646" t="s">
        <v>36</v>
      </c>
      <c r="G9646">
        <v>185.9</v>
      </c>
      <c r="H9646">
        <v>21</v>
      </c>
      <c r="I9646" t="s">
        <v>19</v>
      </c>
      <c r="J9646" t="s">
        <v>28</v>
      </c>
      <c r="K9646" s="1" t="s">
        <v>29</v>
      </c>
      <c r="L9646">
        <v>7</v>
      </c>
      <c r="M9646" s="1" t="s">
        <v>21</v>
      </c>
      <c r="N9646">
        <v>4</v>
      </c>
      <c r="O9646">
        <v>12</v>
      </c>
      <c r="P9646" t="s">
        <v>22</v>
      </c>
      <c r="Q9646" t="s">
        <v>39</v>
      </c>
    </row>
    <row r="9647" spans="1:17" x14ac:dyDescent="0.25">
      <c r="A9647">
        <v>9646</v>
      </c>
      <c r="B9647">
        <v>40</v>
      </c>
      <c r="C9647" t="str">
        <f t="shared" si="150"/>
        <v>Adult</v>
      </c>
      <c r="D9647" t="s">
        <v>24</v>
      </c>
      <c r="E9647" t="s">
        <v>46</v>
      </c>
      <c r="F9647" t="s">
        <v>18</v>
      </c>
      <c r="G9647">
        <v>599</v>
      </c>
      <c r="H9647">
        <v>20</v>
      </c>
      <c r="I9647" t="s">
        <v>27</v>
      </c>
      <c r="J9647" t="s">
        <v>20</v>
      </c>
      <c r="K9647" s="1" t="s">
        <v>21</v>
      </c>
      <c r="L9647">
        <v>1</v>
      </c>
      <c r="M9647" s="1" t="s">
        <v>29</v>
      </c>
      <c r="N9647">
        <v>1</v>
      </c>
      <c r="O9647">
        <v>6</v>
      </c>
      <c r="P9647" t="s">
        <v>37</v>
      </c>
      <c r="Q9647" t="s">
        <v>30</v>
      </c>
    </row>
    <row r="9648" spans="1:17" x14ac:dyDescent="0.25">
      <c r="A9648">
        <v>9647</v>
      </c>
      <c r="B9648">
        <v>56</v>
      </c>
      <c r="C9648" t="str">
        <f t="shared" si="150"/>
        <v>Adult</v>
      </c>
      <c r="D9648" t="s">
        <v>24</v>
      </c>
      <c r="E9648" t="s">
        <v>25</v>
      </c>
      <c r="F9648" t="s">
        <v>41</v>
      </c>
      <c r="G9648">
        <v>663.14</v>
      </c>
      <c r="H9648">
        <v>55</v>
      </c>
      <c r="I9648" t="s">
        <v>27</v>
      </c>
      <c r="J9648" t="s">
        <v>20</v>
      </c>
      <c r="K9648" s="1" t="s">
        <v>21</v>
      </c>
      <c r="L9648">
        <v>7</v>
      </c>
      <c r="M9648" s="1" t="s">
        <v>21</v>
      </c>
      <c r="N9648">
        <v>2</v>
      </c>
      <c r="O9648">
        <v>1</v>
      </c>
      <c r="P9648" t="s">
        <v>22</v>
      </c>
      <c r="Q9648" t="s">
        <v>30</v>
      </c>
    </row>
    <row r="9649" spans="1:17" x14ac:dyDescent="0.25">
      <c r="A9649">
        <v>9648</v>
      </c>
      <c r="B9649">
        <v>48</v>
      </c>
      <c r="C9649" t="str">
        <f t="shared" si="150"/>
        <v>Adult</v>
      </c>
      <c r="D9649" t="s">
        <v>40</v>
      </c>
      <c r="E9649" t="s">
        <v>44</v>
      </c>
      <c r="F9649" t="s">
        <v>42</v>
      </c>
      <c r="G9649">
        <v>830.98</v>
      </c>
      <c r="H9649">
        <v>16</v>
      </c>
      <c r="I9649" t="s">
        <v>33</v>
      </c>
      <c r="J9649" t="s">
        <v>47</v>
      </c>
      <c r="K9649" s="1" t="s">
        <v>29</v>
      </c>
      <c r="L9649">
        <v>6</v>
      </c>
      <c r="M9649" s="1" t="s">
        <v>29</v>
      </c>
      <c r="N9649">
        <v>2</v>
      </c>
      <c r="O9649">
        <v>4</v>
      </c>
      <c r="P9649" t="s">
        <v>34</v>
      </c>
      <c r="Q9649" t="s">
        <v>23</v>
      </c>
    </row>
    <row r="9650" spans="1:17" x14ac:dyDescent="0.25">
      <c r="A9650">
        <v>9649</v>
      </c>
      <c r="B9650">
        <v>48</v>
      </c>
      <c r="C9650" t="str">
        <f t="shared" si="150"/>
        <v>Adult</v>
      </c>
      <c r="D9650" t="s">
        <v>16</v>
      </c>
      <c r="E9650" t="s">
        <v>46</v>
      </c>
      <c r="F9650" t="s">
        <v>42</v>
      </c>
      <c r="G9650">
        <v>913.24</v>
      </c>
      <c r="H9650">
        <v>53</v>
      </c>
      <c r="I9650" t="s">
        <v>19</v>
      </c>
      <c r="J9650" t="s">
        <v>38</v>
      </c>
      <c r="K9650" s="1" t="s">
        <v>29</v>
      </c>
      <c r="L9650">
        <v>3</v>
      </c>
      <c r="M9650" s="1" t="s">
        <v>29</v>
      </c>
      <c r="N9650">
        <v>5</v>
      </c>
      <c r="O9650">
        <v>9</v>
      </c>
      <c r="P9650" t="s">
        <v>34</v>
      </c>
      <c r="Q9650" t="s">
        <v>39</v>
      </c>
    </row>
    <row r="9651" spans="1:17" x14ac:dyDescent="0.25">
      <c r="A9651">
        <v>9650</v>
      </c>
      <c r="B9651">
        <v>25</v>
      </c>
      <c r="C9651" t="str">
        <f t="shared" si="150"/>
        <v>Adult</v>
      </c>
      <c r="D9651" t="s">
        <v>24</v>
      </c>
      <c r="E9651" t="s">
        <v>17</v>
      </c>
      <c r="F9651" t="s">
        <v>26</v>
      </c>
      <c r="G9651">
        <v>11.02</v>
      </c>
      <c r="H9651">
        <v>16</v>
      </c>
      <c r="I9651" t="s">
        <v>19</v>
      </c>
      <c r="J9651" t="s">
        <v>28</v>
      </c>
      <c r="K9651" s="1" t="s">
        <v>29</v>
      </c>
      <c r="L9651">
        <v>7</v>
      </c>
      <c r="M9651" s="1" t="s">
        <v>21</v>
      </c>
      <c r="N9651">
        <v>5</v>
      </c>
      <c r="O9651">
        <v>4</v>
      </c>
      <c r="P9651" t="s">
        <v>22</v>
      </c>
      <c r="Q9651" t="s">
        <v>39</v>
      </c>
    </row>
    <row r="9652" spans="1:17" x14ac:dyDescent="0.25">
      <c r="A9652">
        <v>9651</v>
      </c>
      <c r="B9652">
        <v>56</v>
      </c>
      <c r="C9652" t="str">
        <f t="shared" si="150"/>
        <v>Adult</v>
      </c>
      <c r="D9652" t="s">
        <v>40</v>
      </c>
      <c r="E9652" t="s">
        <v>17</v>
      </c>
      <c r="F9652" t="s">
        <v>36</v>
      </c>
      <c r="G9652">
        <v>268.52999999999997</v>
      </c>
      <c r="H9652">
        <v>40</v>
      </c>
      <c r="I9652" t="s">
        <v>27</v>
      </c>
      <c r="J9652" t="s">
        <v>28</v>
      </c>
      <c r="K9652" s="1" t="s">
        <v>29</v>
      </c>
      <c r="L9652">
        <v>6</v>
      </c>
      <c r="M9652" s="1" t="s">
        <v>29</v>
      </c>
      <c r="N9652">
        <v>5</v>
      </c>
      <c r="O9652">
        <v>10</v>
      </c>
      <c r="P9652" t="s">
        <v>37</v>
      </c>
      <c r="Q9652" t="s">
        <v>23</v>
      </c>
    </row>
    <row r="9653" spans="1:17" x14ac:dyDescent="0.25">
      <c r="A9653">
        <v>9652</v>
      </c>
      <c r="B9653">
        <v>68</v>
      </c>
      <c r="C9653" t="str">
        <f t="shared" si="150"/>
        <v>Senior</v>
      </c>
      <c r="D9653" t="s">
        <v>40</v>
      </c>
      <c r="E9653" t="s">
        <v>35</v>
      </c>
      <c r="F9653" t="s">
        <v>50</v>
      </c>
      <c r="G9653">
        <v>104.41</v>
      </c>
      <c r="H9653">
        <v>36</v>
      </c>
      <c r="I9653" t="s">
        <v>27</v>
      </c>
      <c r="J9653" t="s">
        <v>47</v>
      </c>
      <c r="K9653" s="1" t="s">
        <v>21</v>
      </c>
      <c r="L9653">
        <v>1</v>
      </c>
      <c r="M9653" s="1" t="s">
        <v>29</v>
      </c>
      <c r="N9653">
        <v>1</v>
      </c>
      <c r="O9653">
        <v>12</v>
      </c>
      <c r="P9653" t="s">
        <v>37</v>
      </c>
      <c r="Q9653" t="s">
        <v>23</v>
      </c>
    </row>
    <row r="9654" spans="1:17" x14ac:dyDescent="0.25">
      <c r="A9654">
        <v>9653</v>
      </c>
      <c r="B9654">
        <v>41</v>
      </c>
      <c r="C9654" t="str">
        <f t="shared" si="150"/>
        <v>Adult</v>
      </c>
      <c r="D9654" t="s">
        <v>24</v>
      </c>
      <c r="E9654" t="s">
        <v>31</v>
      </c>
      <c r="F9654" t="s">
        <v>50</v>
      </c>
      <c r="G9654">
        <v>902.87</v>
      </c>
      <c r="H9654">
        <v>4</v>
      </c>
      <c r="I9654" t="s">
        <v>19</v>
      </c>
      <c r="J9654" t="s">
        <v>47</v>
      </c>
      <c r="K9654" s="1" t="s">
        <v>21</v>
      </c>
      <c r="L9654">
        <v>5</v>
      </c>
      <c r="M9654" s="1" t="s">
        <v>29</v>
      </c>
      <c r="N9654">
        <v>2</v>
      </c>
      <c r="O9654">
        <v>2</v>
      </c>
      <c r="P9654" t="s">
        <v>37</v>
      </c>
      <c r="Q9654" t="s">
        <v>30</v>
      </c>
    </row>
    <row r="9655" spans="1:17" x14ac:dyDescent="0.25">
      <c r="A9655">
        <v>9654</v>
      </c>
      <c r="B9655">
        <v>25</v>
      </c>
      <c r="C9655" t="str">
        <f t="shared" si="150"/>
        <v>Adult</v>
      </c>
      <c r="D9655" t="s">
        <v>16</v>
      </c>
      <c r="E9655" t="s">
        <v>17</v>
      </c>
      <c r="F9655" t="s">
        <v>32</v>
      </c>
      <c r="G9655">
        <v>608.16</v>
      </c>
      <c r="H9655">
        <v>28</v>
      </c>
      <c r="I9655" t="s">
        <v>27</v>
      </c>
      <c r="J9655" t="s">
        <v>38</v>
      </c>
      <c r="K9655" s="1" t="s">
        <v>21</v>
      </c>
      <c r="L9655">
        <v>7</v>
      </c>
      <c r="M9655" s="1" t="s">
        <v>29</v>
      </c>
      <c r="N9655">
        <v>5</v>
      </c>
      <c r="O9655">
        <v>9</v>
      </c>
      <c r="P9655" t="s">
        <v>34</v>
      </c>
      <c r="Q9655" t="s">
        <v>23</v>
      </c>
    </row>
    <row r="9656" spans="1:17" x14ac:dyDescent="0.25">
      <c r="A9656">
        <v>9655</v>
      </c>
      <c r="B9656">
        <v>64</v>
      </c>
      <c r="C9656" t="str">
        <f t="shared" si="150"/>
        <v>Senior</v>
      </c>
      <c r="D9656" t="s">
        <v>16</v>
      </c>
      <c r="E9656" t="s">
        <v>25</v>
      </c>
      <c r="F9656" t="s">
        <v>26</v>
      </c>
      <c r="G9656">
        <v>427.44</v>
      </c>
      <c r="H9656">
        <v>32</v>
      </c>
      <c r="I9656" t="s">
        <v>19</v>
      </c>
      <c r="J9656" t="s">
        <v>47</v>
      </c>
      <c r="K9656" s="1" t="s">
        <v>21</v>
      </c>
      <c r="L9656">
        <v>2</v>
      </c>
      <c r="M9656" s="1" t="s">
        <v>21</v>
      </c>
      <c r="N9656">
        <v>3</v>
      </c>
      <c r="O9656">
        <v>6</v>
      </c>
      <c r="P9656" t="s">
        <v>34</v>
      </c>
      <c r="Q9656" t="s">
        <v>23</v>
      </c>
    </row>
    <row r="9657" spans="1:17" x14ac:dyDescent="0.25">
      <c r="A9657">
        <v>9656</v>
      </c>
      <c r="B9657">
        <v>33</v>
      </c>
      <c r="C9657" t="str">
        <f t="shared" si="150"/>
        <v>Adult</v>
      </c>
      <c r="D9657" t="s">
        <v>40</v>
      </c>
      <c r="E9657" t="s">
        <v>49</v>
      </c>
      <c r="F9657" t="s">
        <v>50</v>
      </c>
      <c r="G9657">
        <v>170.78</v>
      </c>
      <c r="H9657">
        <v>5</v>
      </c>
      <c r="I9657" t="s">
        <v>19</v>
      </c>
      <c r="J9657" t="s">
        <v>20</v>
      </c>
      <c r="K9657" s="1" t="s">
        <v>21</v>
      </c>
      <c r="L9657">
        <v>6</v>
      </c>
      <c r="M9657" s="1" t="s">
        <v>29</v>
      </c>
      <c r="N9657">
        <v>3</v>
      </c>
      <c r="O9657">
        <v>10</v>
      </c>
      <c r="P9657" t="s">
        <v>34</v>
      </c>
      <c r="Q9657" t="s">
        <v>39</v>
      </c>
    </row>
    <row r="9658" spans="1:17" x14ac:dyDescent="0.25">
      <c r="A9658">
        <v>9657</v>
      </c>
      <c r="B9658">
        <v>34</v>
      </c>
      <c r="C9658" t="str">
        <f t="shared" si="150"/>
        <v>Adult</v>
      </c>
      <c r="D9658" t="s">
        <v>16</v>
      </c>
      <c r="E9658" t="s">
        <v>31</v>
      </c>
      <c r="F9658" t="s">
        <v>18</v>
      </c>
      <c r="G9658">
        <v>465.95</v>
      </c>
      <c r="H9658">
        <v>13</v>
      </c>
      <c r="I9658" t="s">
        <v>27</v>
      </c>
      <c r="J9658" t="s">
        <v>47</v>
      </c>
      <c r="K9658" s="1" t="s">
        <v>29</v>
      </c>
      <c r="L9658">
        <v>6</v>
      </c>
      <c r="M9658" s="1" t="s">
        <v>21</v>
      </c>
      <c r="N9658">
        <v>1</v>
      </c>
      <c r="O9658">
        <v>12</v>
      </c>
      <c r="P9658" t="s">
        <v>34</v>
      </c>
      <c r="Q9658" t="s">
        <v>39</v>
      </c>
    </row>
    <row r="9659" spans="1:17" x14ac:dyDescent="0.25">
      <c r="A9659">
        <v>9658</v>
      </c>
      <c r="B9659">
        <v>32</v>
      </c>
      <c r="C9659" t="str">
        <f t="shared" si="150"/>
        <v>Adult</v>
      </c>
      <c r="D9659" t="s">
        <v>16</v>
      </c>
      <c r="E9659" t="s">
        <v>44</v>
      </c>
      <c r="F9659" t="s">
        <v>41</v>
      </c>
      <c r="G9659">
        <v>649.58000000000004</v>
      </c>
      <c r="H9659">
        <v>21</v>
      </c>
      <c r="I9659" t="s">
        <v>33</v>
      </c>
      <c r="J9659" t="s">
        <v>47</v>
      </c>
      <c r="K9659" s="1" t="s">
        <v>29</v>
      </c>
      <c r="L9659">
        <v>5</v>
      </c>
      <c r="M9659" s="1" t="s">
        <v>29</v>
      </c>
      <c r="N9659">
        <v>3</v>
      </c>
      <c r="O9659">
        <v>9</v>
      </c>
      <c r="P9659" t="s">
        <v>34</v>
      </c>
      <c r="Q9659" t="s">
        <v>30</v>
      </c>
    </row>
    <row r="9660" spans="1:17" x14ac:dyDescent="0.25">
      <c r="A9660">
        <v>9659</v>
      </c>
      <c r="B9660">
        <v>41</v>
      </c>
      <c r="C9660" t="str">
        <f t="shared" si="150"/>
        <v>Adult</v>
      </c>
      <c r="D9660" t="s">
        <v>24</v>
      </c>
      <c r="E9660" t="s">
        <v>25</v>
      </c>
      <c r="F9660" t="s">
        <v>43</v>
      </c>
      <c r="G9660">
        <v>739.48</v>
      </c>
      <c r="H9660">
        <v>22</v>
      </c>
      <c r="I9660" t="s">
        <v>19</v>
      </c>
      <c r="J9660" t="s">
        <v>47</v>
      </c>
      <c r="K9660" s="1" t="s">
        <v>29</v>
      </c>
      <c r="L9660">
        <v>1</v>
      </c>
      <c r="M9660" s="1" t="s">
        <v>29</v>
      </c>
      <c r="N9660">
        <v>2</v>
      </c>
      <c r="O9660">
        <v>10</v>
      </c>
      <c r="P9660" t="s">
        <v>37</v>
      </c>
      <c r="Q9660" t="s">
        <v>39</v>
      </c>
    </row>
    <row r="9661" spans="1:17" x14ac:dyDescent="0.25">
      <c r="A9661">
        <v>9660</v>
      </c>
      <c r="B9661">
        <v>56</v>
      </c>
      <c r="C9661" t="str">
        <f t="shared" si="150"/>
        <v>Adult</v>
      </c>
      <c r="D9661" t="s">
        <v>16</v>
      </c>
      <c r="E9661" t="s">
        <v>31</v>
      </c>
      <c r="F9661" t="s">
        <v>32</v>
      </c>
      <c r="G9661">
        <v>351.49</v>
      </c>
      <c r="H9661">
        <v>11</v>
      </c>
      <c r="I9661" t="s">
        <v>33</v>
      </c>
      <c r="J9661" t="s">
        <v>28</v>
      </c>
      <c r="K9661" s="1" t="s">
        <v>29</v>
      </c>
      <c r="L9661">
        <v>2</v>
      </c>
      <c r="M9661" s="1" t="s">
        <v>21</v>
      </c>
      <c r="N9661">
        <v>1</v>
      </c>
      <c r="O9661">
        <v>13</v>
      </c>
      <c r="P9661" t="s">
        <v>37</v>
      </c>
      <c r="Q9661" t="s">
        <v>23</v>
      </c>
    </row>
    <row r="9662" spans="1:17" x14ac:dyDescent="0.25">
      <c r="A9662">
        <v>9661</v>
      </c>
      <c r="B9662">
        <v>32</v>
      </c>
      <c r="C9662" t="str">
        <f t="shared" si="150"/>
        <v>Adult</v>
      </c>
      <c r="D9662" t="s">
        <v>16</v>
      </c>
      <c r="E9662" t="s">
        <v>35</v>
      </c>
      <c r="F9662" t="s">
        <v>26</v>
      </c>
      <c r="G9662">
        <v>112.84</v>
      </c>
      <c r="H9662">
        <v>34</v>
      </c>
      <c r="I9662" t="s">
        <v>27</v>
      </c>
      <c r="J9662" t="s">
        <v>20</v>
      </c>
      <c r="K9662" s="1" t="s">
        <v>29</v>
      </c>
      <c r="L9662">
        <v>8</v>
      </c>
      <c r="M9662" s="1" t="s">
        <v>21</v>
      </c>
      <c r="N9662">
        <v>5</v>
      </c>
      <c r="O9662">
        <v>6</v>
      </c>
      <c r="P9662" t="s">
        <v>37</v>
      </c>
      <c r="Q9662" t="s">
        <v>39</v>
      </c>
    </row>
    <row r="9663" spans="1:17" x14ac:dyDescent="0.25">
      <c r="A9663">
        <v>9662</v>
      </c>
      <c r="B9663">
        <v>56</v>
      </c>
      <c r="C9663" t="str">
        <f t="shared" si="150"/>
        <v>Adult</v>
      </c>
      <c r="D9663" t="s">
        <v>24</v>
      </c>
      <c r="E9663" t="s">
        <v>46</v>
      </c>
      <c r="F9663" t="s">
        <v>42</v>
      </c>
      <c r="G9663">
        <v>653.04</v>
      </c>
      <c r="H9663">
        <v>8</v>
      </c>
      <c r="I9663" t="s">
        <v>27</v>
      </c>
      <c r="J9663" t="s">
        <v>47</v>
      </c>
      <c r="K9663" s="1" t="s">
        <v>21</v>
      </c>
      <c r="L9663">
        <v>4</v>
      </c>
      <c r="M9663" s="1" t="s">
        <v>29</v>
      </c>
      <c r="N9663">
        <v>1</v>
      </c>
      <c r="O9663">
        <v>9</v>
      </c>
      <c r="P9663" t="s">
        <v>37</v>
      </c>
      <c r="Q9663" t="s">
        <v>39</v>
      </c>
    </row>
    <row r="9664" spans="1:17" x14ac:dyDescent="0.25">
      <c r="A9664">
        <v>9663</v>
      </c>
      <c r="B9664">
        <v>42</v>
      </c>
      <c r="C9664" t="str">
        <f t="shared" si="150"/>
        <v>Adult</v>
      </c>
      <c r="D9664" t="s">
        <v>16</v>
      </c>
      <c r="E9664" t="s">
        <v>44</v>
      </c>
      <c r="F9664" t="s">
        <v>43</v>
      </c>
      <c r="G9664">
        <v>781.03</v>
      </c>
      <c r="H9664">
        <v>25</v>
      </c>
      <c r="I9664" t="s">
        <v>19</v>
      </c>
      <c r="J9664" t="s">
        <v>38</v>
      </c>
      <c r="K9664" s="1" t="s">
        <v>21</v>
      </c>
      <c r="L9664">
        <v>1</v>
      </c>
      <c r="M9664" s="1" t="s">
        <v>29</v>
      </c>
      <c r="N9664">
        <v>2</v>
      </c>
      <c r="O9664">
        <v>7</v>
      </c>
      <c r="P9664" t="s">
        <v>22</v>
      </c>
      <c r="Q9664" t="s">
        <v>30</v>
      </c>
    </row>
    <row r="9665" spans="1:17" x14ac:dyDescent="0.25">
      <c r="A9665">
        <v>9664</v>
      </c>
      <c r="B9665">
        <v>62</v>
      </c>
      <c r="C9665" t="str">
        <f t="shared" si="150"/>
        <v>Senior</v>
      </c>
      <c r="D9665" t="s">
        <v>16</v>
      </c>
      <c r="E9665" t="s">
        <v>17</v>
      </c>
      <c r="F9665" t="s">
        <v>43</v>
      </c>
      <c r="G9665">
        <v>399.55</v>
      </c>
      <c r="H9665">
        <v>27</v>
      </c>
      <c r="I9665" t="s">
        <v>33</v>
      </c>
      <c r="J9665" t="s">
        <v>20</v>
      </c>
      <c r="K9665" s="1" t="s">
        <v>21</v>
      </c>
      <c r="L9665">
        <v>6</v>
      </c>
      <c r="M9665" s="1" t="s">
        <v>21</v>
      </c>
      <c r="N9665">
        <v>2</v>
      </c>
      <c r="O9665">
        <v>13</v>
      </c>
      <c r="P9665" t="s">
        <v>37</v>
      </c>
      <c r="Q9665" t="s">
        <v>23</v>
      </c>
    </row>
    <row r="9666" spans="1:17" x14ac:dyDescent="0.25">
      <c r="A9666">
        <v>9665</v>
      </c>
      <c r="B9666">
        <v>61</v>
      </c>
      <c r="C9666" t="str">
        <f t="shared" si="150"/>
        <v>Senior</v>
      </c>
      <c r="D9666" t="s">
        <v>24</v>
      </c>
      <c r="E9666" t="s">
        <v>31</v>
      </c>
      <c r="F9666" t="s">
        <v>50</v>
      </c>
      <c r="G9666">
        <v>644.73</v>
      </c>
      <c r="H9666">
        <v>47</v>
      </c>
      <c r="I9666" t="s">
        <v>33</v>
      </c>
      <c r="J9666" t="s">
        <v>20</v>
      </c>
      <c r="K9666" s="1" t="s">
        <v>29</v>
      </c>
      <c r="L9666">
        <v>6</v>
      </c>
      <c r="M9666" s="1" t="s">
        <v>29</v>
      </c>
      <c r="N9666">
        <v>2</v>
      </c>
      <c r="O9666">
        <v>6</v>
      </c>
      <c r="P9666" t="s">
        <v>22</v>
      </c>
      <c r="Q9666" t="s">
        <v>39</v>
      </c>
    </row>
    <row r="9667" spans="1:17" x14ac:dyDescent="0.25">
      <c r="A9667">
        <v>9666</v>
      </c>
      <c r="B9667">
        <v>68</v>
      </c>
      <c r="C9667" t="str">
        <f t="shared" ref="C9667:C9730" si="151">IF(B9667&gt;=60,"Senior",IF(B9667&gt;=20,"Adult","Teenager"))</f>
        <v>Senior</v>
      </c>
      <c r="D9667" t="s">
        <v>40</v>
      </c>
      <c r="E9667" t="s">
        <v>35</v>
      </c>
      <c r="F9667" t="s">
        <v>32</v>
      </c>
      <c r="G9667">
        <v>511.11</v>
      </c>
      <c r="H9667">
        <v>56</v>
      </c>
      <c r="I9667" t="s">
        <v>33</v>
      </c>
      <c r="J9667" t="s">
        <v>28</v>
      </c>
      <c r="K9667" s="1" t="s">
        <v>21</v>
      </c>
      <c r="L9667">
        <v>9</v>
      </c>
      <c r="M9667" s="1" t="s">
        <v>21</v>
      </c>
      <c r="N9667">
        <v>3</v>
      </c>
      <c r="O9667">
        <v>5</v>
      </c>
      <c r="P9667" t="s">
        <v>37</v>
      </c>
      <c r="Q9667" t="s">
        <v>39</v>
      </c>
    </row>
    <row r="9668" spans="1:17" x14ac:dyDescent="0.25">
      <c r="A9668">
        <v>9667</v>
      </c>
      <c r="B9668">
        <v>36</v>
      </c>
      <c r="C9668" t="str">
        <f t="shared" si="151"/>
        <v>Adult</v>
      </c>
      <c r="D9668" t="s">
        <v>40</v>
      </c>
      <c r="E9668" t="s">
        <v>46</v>
      </c>
      <c r="F9668" t="s">
        <v>18</v>
      </c>
      <c r="G9668">
        <v>504.19</v>
      </c>
      <c r="H9668">
        <v>15</v>
      </c>
      <c r="I9668" t="s">
        <v>27</v>
      </c>
      <c r="J9668" t="s">
        <v>20</v>
      </c>
      <c r="K9668" s="1" t="s">
        <v>29</v>
      </c>
      <c r="L9668">
        <v>9</v>
      </c>
      <c r="M9668" s="1" t="s">
        <v>21</v>
      </c>
      <c r="N9668">
        <v>5</v>
      </c>
      <c r="O9668">
        <v>8</v>
      </c>
      <c r="P9668" t="s">
        <v>34</v>
      </c>
      <c r="Q9668" t="s">
        <v>23</v>
      </c>
    </row>
    <row r="9669" spans="1:17" x14ac:dyDescent="0.25">
      <c r="A9669">
        <v>9668</v>
      </c>
      <c r="B9669">
        <v>38</v>
      </c>
      <c r="C9669" t="str">
        <f t="shared" si="151"/>
        <v>Adult</v>
      </c>
      <c r="D9669" t="s">
        <v>24</v>
      </c>
      <c r="E9669" t="s">
        <v>46</v>
      </c>
      <c r="F9669" t="s">
        <v>50</v>
      </c>
      <c r="G9669">
        <v>464.67</v>
      </c>
      <c r="H9669">
        <v>52</v>
      </c>
      <c r="I9669" t="s">
        <v>33</v>
      </c>
      <c r="J9669" t="s">
        <v>28</v>
      </c>
      <c r="K9669" s="1" t="s">
        <v>21</v>
      </c>
      <c r="L9669">
        <v>6</v>
      </c>
      <c r="M9669" s="1" t="s">
        <v>29</v>
      </c>
      <c r="N9669">
        <v>1</v>
      </c>
      <c r="O9669">
        <v>1</v>
      </c>
      <c r="P9669" t="s">
        <v>22</v>
      </c>
      <c r="Q9669" t="s">
        <v>39</v>
      </c>
    </row>
    <row r="9670" spans="1:17" x14ac:dyDescent="0.25">
      <c r="A9670">
        <v>9669</v>
      </c>
      <c r="B9670">
        <v>33</v>
      </c>
      <c r="C9670" t="str">
        <f t="shared" si="151"/>
        <v>Adult</v>
      </c>
      <c r="D9670" t="s">
        <v>40</v>
      </c>
      <c r="E9670" t="s">
        <v>46</v>
      </c>
      <c r="F9670" t="s">
        <v>50</v>
      </c>
      <c r="G9670">
        <v>324.69</v>
      </c>
      <c r="H9670">
        <v>14</v>
      </c>
      <c r="I9670" t="s">
        <v>27</v>
      </c>
      <c r="J9670" t="s">
        <v>47</v>
      </c>
      <c r="K9670" s="1" t="s">
        <v>21</v>
      </c>
      <c r="L9670">
        <v>3</v>
      </c>
      <c r="M9670" s="1" t="s">
        <v>21</v>
      </c>
      <c r="N9670">
        <v>4</v>
      </c>
      <c r="O9670">
        <v>4</v>
      </c>
      <c r="P9670" t="s">
        <v>37</v>
      </c>
      <c r="Q9670" t="s">
        <v>23</v>
      </c>
    </row>
    <row r="9671" spans="1:17" x14ac:dyDescent="0.25">
      <c r="A9671">
        <v>9670</v>
      </c>
      <c r="B9671">
        <v>25</v>
      </c>
      <c r="C9671" t="str">
        <f t="shared" si="151"/>
        <v>Adult</v>
      </c>
      <c r="D9671" t="s">
        <v>40</v>
      </c>
      <c r="E9671" t="s">
        <v>44</v>
      </c>
      <c r="F9671" t="s">
        <v>26</v>
      </c>
      <c r="G9671">
        <v>484.1</v>
      </c>
      <c r="H9671">
        <v>53</v>
      </c>
      <c r="I9671" t="s">
        <v>19</v>
      </c>
      <c r="J9671" t="s">
        <v>28</v>
      </c>
      <c r="K9671" s="1" t="s">
        <v>29</v>
      </c>
      <c r="L9671">
        <v>8</v>
      </c>
      <c r="M9671" s="1" t="s">
        <v>29</v>
      </c>
      <c r="N9671">
        <v>1</v>
      </c>
      <c r="O9671">
        <v>6</v>
      </c>
      <c r="P9671" t="s">
        <v>22</v>
      </c>
      <c r="Q9671" t="s">
        <v>30</v>
      </c>
    </row>
    <row r="9672" spans="1:17" x14ac:dyDescent="0.25">
      <c r="A9672">
        <v>9671</v>
      </c>
      <c r="B9672">
        <v>69</v>
      </c>
      <c r="C9672" t="str">
        <f t="shared" si="151"/>
        <v>Senior</v>
      </c>
      <c r="D9672" t="s">
        <v>16</v>
      </c>
      <c r="E9672" t="s">
        <v>48</v>
      </c>
      <c r="F9672" t="s">
        <v>50</v>
      </c>
      <c r="G9672">
        <v>632.29999999999995</v>
      </c>
      <c r="H9672">
        <v>43</v>
      </c>
      <c r="I9672" t="s">
        <v>27</v>
      </c>
      <c r="J9672" t="s">
        <v>28</v>
      </c>
      <c r="K9672" s="1" t="s">
        <v>21</v>
      </c>
      <c r="L9672">
        <v>7</v>
      </c>
      <c r="M9672" s="1" t="s">
        <v>21</v>
      </c>
      <c r="N9672">
        <v>5</v>
      </c>
      <c r="O9672">
        <v>8</v>
      </c>
      <c r="P9672" t="s">
        <v>22</v>
      </c>
      <c r="Q9672" t="s">
        <v>23</v>
      </c>
    </row>
    <row r="9673" spans="1:17" x14ac:dyDescent="0.25">
      <c r="A9673">
        <v>9672</v>
      </c>
      <c r="B9673">
        <v>36</v>
      </c>
      <c r="C9673" t="str">
        <f t="shared" si="151"/>
        <v>Adult</v>
      </c>
      <c r="D9673" t="s">
        <v>40</v>
      </c>
      <c r="E9673" t="s">
        <v>44</v>
      </c>
      <c r="F9673" t="s">
        <v>32</v>
      </c>
      <c r="G9673">
        <v>618.73</v>
      </c>
      <c r="H9673">
        <v>57</v>
      </c>
      <c r="I9673" t="s">
        <v>19</v>
      </c>
      <c r="J9673" t="s">
        <v>38</v>
      </c>
      <c r="K9673" s="1" t="s">
        <v>29</v>
      </c>
      <c r="L9673">
        <v>4</v>
      </c>
      <c r="M9673" s="1" t="s">
        <v>21</v>
      </c>
      <c r="N9673">
        <v>3</v>
      </c>
      <c r="O9673">
        <v>13</v>
      </c>
      <c r="P9673" t="s">
        <v>37</v>
      </c>
      <c r="Q9673" t="s">
        <v>39</v>
      </c>
    </row>
    <row r="9674" spans="1:17" x14ac:dyDescent="0.25">
      <c r="A9674">
        <v>9673</v>
      </c>
      <c r="B9674">
        <v>31</v>
      </c>
      <c r="C9674" t="str">
        <f t="shared" si="151"/>
        <v>Adult</v>
      </c>
      <c r="D9674" t="s">
        <v>24</v>
      </c>
      <c r="E9674" t="s">
        <v>17</v>
      </c>
      <c r="F9674" t="s">
        <v>43</v>
      </c>
      <c r="G9674">
        <v>439.66</v>
      </c>
      <c r="H9674">
        <v>58</v>
      </c>
      <c r="I9674" t="s">
        <v>19</v>
      </c>
      <c r="J9674" t="s">
        <v>28</v>
      </c>
      <c r="K9674" s="1" t="s">
        <v>29</v>
      </c>
      <c r="L9674">
        <v>7</v>
      </c>
      <c r="M9674" s="1" t="s">
        <v>21</v>
      </c>
      <c r="N9674">
        <v>2</v>
      </c>
      <c r="O9674">
        <v>10</v>
      </c>
      <c r="P9674" t="s">
        <v>34</v>
      </c>
      <c r="Q9674" t="s">
        <v>23</v>
      </c>
    </row>
    <row r="9675" spans="1:17" x14ac:dyDescent="0.25">
      <c r="A9675">
        <v>9674</v>
      </c>
      <c r="B9675">
        <v>45</v>
      </c>
      <c r="C9675" t="str">
        <f t="shared" si="151"/>
        <v>Adult</v>
      </c>
      <c r="D9675" t="s">
        <v>24</v>
      </c>
      <c r="E9675" t="s">
        <v>44</v>
      </c>
      <c r="F9675" t="s">
        <v>42</v>
      </c>
      <c r="G9675">
        <v>224.57</v>
      </c>
      <c r="H9675">
        <v>7</v>
      </c>
      <c r="I9675" t="s">
        <v>33</v>
      </c>
      <c r="J9675" t="s">
        <v>38</v>
      </c>
      <c r="K9675" s="1" t="s">
        <v>29</v>
      </c>
      <c r="L9675">
        <v>9</v>
      </c>
      <c r="M9675" s="1" t="s">
        <v>21</v>
      </c>
      <c r="N9675">
        <v>4</v>
      </c>
      <c r="O9675">
        <v>12</v>
      </c>
      <c r="P9675" t="s">
        <v>34</v>
      </c>
      <c r="Q9675" t="s">
        <v>23</v>
      </c>
    </row>
    <row r="9676" spans="1:17" x14ac:dyDescent="0.25">
      <c r="A9676">
        <v>9675</v>
      </c>
      <c r="B9676">
        <v>24</v>
      </c>
      <c r="C9676" t="str">
        <f t="shared" si="151"/>
        <v>Adult</v>
      </c>
      <c r="D9676" t="s">
        <v>40</v>
      </c>
      <c r="E9676" t="s">
        <v>46</v>
      </c>
      <c r="F9676" t="s">
        <v>42</v>
      </c>
      <c r="G9676">
        <v>470.12</v>
      </c>
      <c r="H9676">
        <v>37</v>
      </c>
      <c r="I9676" t="s">
        <v>27</v>
      </c>
      <c r="J9676" t="s">
        <v>45</v>
      </c>
      <c r="K9676" s="1" t="s">
        <v>29</v>
      </c>
      <c r="L9676">
        <v>6</v>
      </c>
      <c r="M9676" s="1" t="s">
        <v>21</v>
      </c>
      <c r="N9676">
        <v>4</v>
      </c>
      <c r="O9676">
        <v>3</v>
      </c>
      <c r="P9676" t="s">
        <v>22</v>
      </c>
      <c r="Q9676" t="s">
        <v>30</v>
      </c>
    </row>
    <row r="9677" spans="1:17" x14ac:dyDescent="0.25">
      <c r="A9677">
        <v>9676</v>
      </c>
      <c r="B9677">
        <v>60</v>
      </c>
      <c r="C9677" t="str">
        <f t="shared" si="151"/>
        <v>Senior</v>
      </c>
      <c r="D9677" t="s">
        <v>40</v>
      </c>
      <c r="E9677" t="s">
        <v>46</v>
      </c>
      <c r="F9677" t="s">
        <v>41</v>
      </c>
      <c r="G9677">
        <v>313.54000000000002</v>
      </c>
      <c r="H9677">
        <v>14</v>
      </c>
      <c r="I9677" t="s">
        <v>33</v>
      </c>
      <c r="J9677" t="s">
        <v>20</v>
      </c>
      <c r="K9677" s="1" t="s">
        <v>29</v>
      </c>
      <c r="L9677">
        <v>8</v>
      </c>
      <c r="M9677" s="1" t="s">
        <v>29</v>
      </c>
      <c r="N9677">
        <v>5</v>
      </c>
      <c r="O9677">
        <v>8</v>
      </c>
      <c r="P9677" t="s">
        <v>37</v>
      </c>
      <c r="Q9677" t="s">
        <v>23</v>
      </c>
    </row>
    <row r="9678" spans="1:17" x14ac:dyDescent="0.25">
      <c r="A9678">
        <v>9677</v>
      </c>
      <c r="B9678">
        <v>23</v>
      </c>
      <c r="C9678" t="str">
        <f t="shared" si="151"/>
        <v>Adult</v>
      </c>
      <c r="D9678" t="s">
        <v>40</v>
      </c>
      <c r="E9678" t="s">
        <v>46</v>
      </c>
      <c r="F9678" t="s">
        <v>42</v>
      </c>
      <c r="G9678">
        <v>791.39</v>
      </c>
      <c r="H9678">
        <v>51</v>
      </c>
      <c r="I9678" t="s">
        <v>33</v>
      </c>
      <c r="J9678" t="s">
        <v>45</v>
      </c>
      <c r="K9678" s="1" t="s">
        <v>29</v>
      </c>
      <c r="L9678">
        <v>1</v>
      </c>
      <c r="M9678" s="1" t="s">
        <v>21</v>
      </c>
      <c r="N9678">
        <v>5</v>
      </c>
      <c r="O9678">
        <v>12</v>
      </c>
      <c r="P9678" t="s">
        <v>37</v>
      </c>
      <c r="Q9678" t="s">
        <v>30</v>
      </c>
    </row>
    <row r="9679" spans="1:17" x14ac:dyDescent="0.25">
      <c r="A9679">
        <v>9678</v>
      </c>
      <c r="B9679">
        <v>46</v>
      </c>
      <c r="C9679" t="str">
        <f t="shared" si="151"/>
        <v>Adult</v>
      </c>
      <c r="D9679" t="s">
        <v>24</v>
      </c>
      <c r="E9679" t="s">
        <v>49</v>
      </c>
      <c r="F9679" t="s">
        <v>41</v>
      </c>
      <c r="G9679">
        <v>759.63</v>
      </c>
      <c r="H9679">
        <v>58</v>
      </c>
      <c r="I9679" t="s">
        <v>33</v>
      </c>
      <c r="J9679" t="s">
        <v>47</v>
      </c>
      <c r="K9679" s="1" t="s">
        <v>29</v>
      </c>
      <c r="L9679">
        <v>2</v>
      </c>
      <c r="M9679" s="1" t="s">
        <v>29</v>
      </c>
      <c r="N9679">
        <v>3</v>
      </c>
      <c r="O9679">
        <v>10</v>
      </c>
      <c r="P9679" t="s">
        <v>22</v>
      </c>
      <c r="Q9679" t="s">
        <v>39</v>
      </c>
    </row>
    <row r="9680" spans="1:17" x14ac:dyDescent="0.25">
      <c r="A9680">
        <v>9679</v>
      </c>
      <c r="B9680">
        <v>19</v>
      </c>
      <c r="C9680" t="str">
        <f t="shared" si="151"/>
        <v>Teenager</v>
      </c>
      <c r="D9680" t="s">
        <v>16</v>
      </c>
      <c r="E9680" t="s">
        <v>31</v>
      </c>
      <c r="F9680" t="s">
        <v>41</v>
      </c>
      <c r="G9680">
        <v>45.47</v>
      </c>
      <c r="H9680">
        <v>32</v>
      </c>
      <c r="I9680" t="s">
        <v>33</v>
      </c>
      <c r="J9680" t="s">
        <v>38</v>
      </c>
      <c r="K9680" s="1" t="s">
        <v>21</v>
      </c>
      <c r="L9680">
        <v>7</v>
      </c>
      <c r="M9680" s="1" t="s">
        <v>21</v>
      </c>
      <c r="N9680">
        <v>3</v>
      </c>
      <c r="O9680">
        <v>1</v>
      </c>
      <c r="P9680" t="s">
        <v>34</v>
      </c>
      <c r="Q9680" t="s">
        <v>23</v>
      </c>
    </row>
    <row r="9681" spans="1:17" x14ac:dyDescent="0.25">
      <c r="A9681">
        <v>9680</v>
      </c>
      <c r="B9681">
        <v>39</v>
      </c>
      <c r="C9681" t="str">
        <f t="shared" si="151"/>
        <v>Adult</v>
      </c>
      <c r="D9681" t="s">
        <v>24</v>
      </c>
      <c r="E9681" t="s">
        <v>31</v>
      </c>
      <c r="F9681" t="s">
        <v>26</v>
      </c>
      <c r="G9681">
        <v>975.49</v>
      </c>
      <c r="H9681">
        <v>23</v>
      </c>
      <c r="I9681" t="s">
        <v>27</v>
      </c>
      <c r="J9681" t="s">
        <v>28</v>
      </c>
      <c r="K9681" s="1" t="s">
        <v>21</v>
      </c>
      <c r="L9681">
        <v>3</v>
      </c>
      <c r="M9681" s="1" t="s">
        <v>21</v>
      </c>
      <c r="N9681">
        <v>1</v>
      </c>
      <c r="O9681">
        <v>8</v>
      </c>
      <c r="P9681" t="s">
        <v>37</v>
      </c>
      <c r="Q9681" t="s">
        <v>23</v>
      </c>
    </row>
    <row r="9682" spans="1:17" x14ac:dyDescent="0.25">
      <c r="A9682">
        <v>9681</v>
      </c>
      <c r="B9682">
        <v>27</v>
      </c>
      <c r="C9682" t="str">
        <f t="shared" si="151"/>
        <v>Adult</v>
      </c>
      <c r="D9682" t="s">
        <v>16</v>
      </c>
      <c r="E9682" t="s">
        <v>49</v>
      </c>
      <c r="F9682" t="s">
        <v>50</v>
      </c>
      <c r="G9682">
        <v>485.63</v>
      </c>
      <c r="H9682">
        <v>9</v>
      </c>
      <c r="I9682" t="s">
        <v>27</v>
      </c>
      <c r="J9682" t="s">
        <v>28</v>
      </c>
      <c r="K9682" s="1" t="s">
        <v>21</v>
      </c>
      <c r="L9682">
        <v>6</v>
      </c>
      <c r="M9682" s="1" t="s">
        <v>21</v>
      </c>
      <c r="N9682">
        <v>5</v>
      </c>
      <c r="O9682">
        <v>11</v>
      </c>
      <c r="P9682" t="s">
        <v>37</v>
      </c>
      <c r="Q9682" t="s">
        <v>23</v>
      </c>
    </row>
    <row r="9683" spans="1:17" x14ac:dyDescent="0.25">
      <c r="A9683">
        <v>9682</v>
      </c>
      <c r="B9683">
        <v>67</v>
      </c>
      <c r="C9683" t="str">
        <f t="shared" si="151"/>
        <v>Senior</v>
      </c>
      <c r="D9683" t="s">
        <v>16</v>
      </c>
      <c r="E9683" t="s">
        <v>17</v>
      </c>
      <c r="F9683" t="s">
        <v>50</v>
      </c>
      <c r="G9683">
        <v>51.11</v>
      </c>
      <c r="H9683">
        <v>59</v>
      </c>
      <c r="I9683" t="s">
        <v>19</v>
      </c>
      <c r="J9683" t="s">
        <v>20</v>
      </c>
      <c r="K9683" s="1" t="s">
        <v>29</v>
      </c>
      <c r="L9683">
        <v>6</v>
      </c>
      <c r="M9683" s="1" t="s">
        <v>29</v>
      </c>
      <c r="N9683">
        <v>2</v>
      </c>
      <c r="O9683">
        <v>10</v>
      </c>
      <c r="P9683" t="s">
        <v>22</v>
      </c>
      <c r="Q9683" t="s">
        <v>23</v>
      </c>
    </row>
    <row r="9684" spans="1:17" x14ac:dyDescent="0.25">
      <c r="A9684">
        <v>9683</v>
      </c>
      <c r="B9684">
        <v>66</v>
      </c>
      <c r="C9684" t="str">
        <f t="shared" si="151"/>
        <v>Senior</v>
      </c>
      <c r="D9684" t="s">
        <v>24</v>
      </c>
      <c r="E9684" t="s">
        <v>17</v>
      </c>
      <c r="F9684" t="s">
        <v>42</v>
      </c>
      <c r="G9684">
        <v>500.16</v>
      </c>
      <c r="H9684">
        <v>40</v>
      </c>
      <c r="I9684" t="s">
        <v>19</v>
      </c>
      <c r="J9684" t="s">
        <v>38</v>
      </c>
      <c r="K9684" s="1" t="s">
        <v>29</v>
      </c>
      <c r="L9684">
        <v>9</v>
      </c>
      <c r="M9684" s="1" t="s">
        <v>29</v>
      </c>
      <c r="N9684">
        <v>1</v>
      </c>
      <c r="O9684">
        <v>7</v>
      </c>
      <c r="P9684" t="s">
        <v>37</v>
      </c>
      <c r="Q9684" t="s">
        <v>39</v>
      </c>
    </row>
    <row r="9685" spans="1:17" x14ac:dyDescent="0.25">
      <c r="A9685">
        <v>9684</v>
      </c>
      <c r="B9685">
        <v>39</v>
      </c>
      <c r="C9685" t="str">
        <f t="shared" si="151"/>
        <v>Adult</v>
      </c>
      <c r="D9685" t="s">
        <v>40</v>
      </c>
      <c r="E9685" t="s">
        <v>35</v>
      </c>
      <c r="F9685" t="s">
        <v>42</v>
      </c>
      <c r="G9685">
        <v>6</v>
      </c>
      <c r="H9685">
        <v>57</v>
      </c>
      <c r="I9685" t="s">
        <v>27</v>
      </c>
      <c r="J9685" t="s">
        <v>47</v>
      </c>
      <c r="K9685" s="1" t="s">
        <v>21</v>
      </c>
      <c r="L9685">
        <v>5</v>
      </c>
      <c r="M9685" s="1" t="s">
        <v>21</v>
      </c>
      <c r="N9685">
        <v>2</v>
      </c>
      <c r="O9685">
        <v>1</v>
      </c>
      <c r="P9685" t="s">
        <v>37</v>
      </c>
      <c r="Q9685" t="s">
        <v>30</v>
      </c>
    </row>
    <row r="9686" spans="1:17" x14ac:dyDescent="0.25">
      <c r="A9686">
        <v>9685</v>
      </c>
      <c r="B9686">
        <v>43</v>
      </c>
      <c r="C9686" t="str">
        <f t="shared" si="151"/>
        <v>Adult</v>
      </c>
      <c r="D9686" t="s">
        <v>40</v>
      </c>
      <c r="E9686" t="s">
        <v>46</v>
      </c>
      <c r="F9686" t="s">
        <v>26</v>
      </c>
      <c r="G9686">
        <v>433.44</v>
      </c>
      <c r="H9686">
        <v>57</v>
      </c>
      <c r="I9686" t="s">
        <v>27</v>
      </c>
      <c r="J9686" t="s">
        <v>47</v>
      </c>
      <c r="K9686" s="1" t="s">
        <v>21</v>
      </c>
      <c r="L9686">
        <v>2</v>
      </c>
      <c r="M9686" s="1" t="s">
        <v>29</v>
      </c>
      <c r="N9686">
        <v>2</v>
      </c>
      <c r="O9686">
        <v>5</v>
      </c>
      <c r="P9686" t="s">
        <v>34</v>
      </c>
      <c r="Q9686" t="s">
        <v>39</v>
      </c>
    </row>
    <row r="9687" spans="1:17" x14ac:dyDescent="0.25">
      <c r="A9687">
        <v>9686</v>
      </c>
      <c r="B9687">
        <v>69</v>
      </c>
      <c r="C9687" t="str">
        <f t="shared" si="151"/>
        <v>Senior</v>
      </c>
      <c r="D9687" t="s">
        <v>24</v>
      </c>
      <c r="E9687" t="s">
        <v>46</v>
      </c>
      <c r="F9687" t="s">
        <v>32</v>
      </c>
      <c r="G9687">
        <v>217.35</v>
      </c>
      <c r="H9687">
        <v>6</v>
      </c>
      <c r="I9687" t="s">
        <v>19</v>
      </c>
      <c r="J9687" t="s">
        <v>47</v>
      </c>
      <c r="K9687" s="1" t="s">
        <v>29</v>
      </c>
      <c r="L9687">
        <v>8</v>
      </c>
      <c r="M9687" s="1" t="s">
        <v>21</v>
      </c>
      <c r="N9687">
        <v>4</v>
      </c>
      <c r="O9687">
        <v>7</v>
      </c>
      <c r="P9687" t="s">
        <v>37</v>
      </c>
      <c r="Q9687" t="s">
        <v>30</v>
      </c>
    </row>
    <row r="9688" spans="1:17" x14ac:dyDescent="0.25">
      <c r="A9688">
        <v>9687</v>
      </c>
      <c r="B9688">
        <v>22</v>
      </c>
      <c r="C9688" t="str">
        <f t="shared" si="151"/>
        <v>Adult</v>
      </c>
      <c r="D9688" t="s">
        <v>16</v>
      </c>
      <c r="E9688" t="s">
        <v>46</v>
      </c>
      <c r="F9688" t="s">
        <v>26</v>
      </c>
      <c r="G9688">
        <v>480.86</v>
      </c>
      <c r="H9688">
        <v>8</v>
      </c>
      <c r="I9688" t="s">
        <v>27</v>
      </c>
      <c r="J9688" t="s">
        <v>47</v>
      </c>
      <c r="K9688" s="1" t="s">
        <v>21</v>
      </c>
      <c r="L9688">
        <v>1</v>
      </c>
      <c r="M9688" s="1" t="s">
        <v>21</v>
      </c>
      <c r="N9688">
        <v>3</v>
      </c>
      <c r="O9688">
        <v>2</v>
      </c>
      <c r="P9688" t="s">
        <v>22</v>
      </c>
      <c r="Q9688" t="s">
        <v>39</v>
      </c>
    </row>
    <row r="9689" spans="1:17" x14ac:dyDescent="0.25">
      <c r="A9689">
        <v>9688</v>
      </c>
      <c r="B9689">
        <v>64</v>
      </c>
      <c r="C9689" t="str">
        <f t="shared" si="151"/>
        <v>Senior</v>
      </c>
      <c r="D9689" t="s">
        <v>16</v>
      </c>
      <c r="E9689" t="s">
        <v>17</v>
      </c>
      <c r="F9689" t="s">
        <v>43</v>
      </c>
      <c r="G9689">
        <v>641.26</v>
      </c>
      <c r="H9689">
        <v>6</v>
      </c>
      <c r="I9689" t="s">
        <v>27</v>
      </c>
      <c r="J9689" t="s">
        <v>47</v>
      </c>
      <c r="K9689" s="1" t="s">
        <v>21</v>
      </c>
      <c r="L9689">
        <v>2</v>
      </c>
      <c r="M9689" s="1" t="s">
        <v>21</v>
      </c>
      <c r="N9689">
        <v>3</v>
      </c>
      <c r="O9689">
        <v>1</v>
      </c>
      <c r="P9689" t="s">
        <v>34</v>
      </c>
      <c r="Q9689" t="s">
        <v>23</v>
      </c>
    </row>
    <row r="9690" spans="1:17" x14ac:dyDescent="0.25">
      <c r="A9690">
        <v>9689</v>
      </c>
      <c r="B9690">
        <v>59</v>
      </c>
      <c r="C9690" t="str">
        <f t="shared" si="151"/>
        <v>Adult</v>
      </c>
      <c r="D9690" t="s">
        <v>40</v>
      </c>
      <c r="E9690" t="s">
        <v>46</v>
      </c>
      <c r="F9690" t="s">
        <v>18</v>
      </c>
      <c r="G9690">
        <v>469.87</v>
      </c>
      <c r="H9690">
        <v>39</v>
      </c>
      <c r="I9690" t="s">
        <v>27</v>
      </c>
      <c r="J9690" t="s">
        <v>20</v>
      </c>
      <c r="K9690" s="1" t="s">
        <v>21</v>
      </c>
      <c r="L9690">
        <v>5</v>
      </c>
      <c r="M9690" s="1" t="s">
        <v>21</v>
      </c>
      <c r="N9690">
        <v>2</v>
      </c>
      <c r="O9690">
        <v>3</v>
      </c>
      <c r="P9690" t="s">
        <v>37</v>
      </c>
      <c r="Q9690" t="s">
        <v>39</v>
      </c>
    </row>
    <row r="9691" spans="1:17" x14ac:dyDescent="0.25">
      <c r="A9691">
        <v>9690</v>
      </c>
      <c r="B9691">
        <v>19</v>
      </c>
      <c r="C9691" t="str">
        <f t="shared" si="151"/>
        <v>Teenager</v>
      </c>
      <c r="D9691" t="s">
        <v>24</v>
      </c>
      <c r="E9691" t="s">
        <v>48</v>
      </c>
      <c r="F9691" t="s">
        <v>36</v>
      </c>
      <c r="G9691">
        <v>254.99</v>
      </c>
      <c r="H9691">
        <v>56</v>
      </c>
      <c r="I9691" t="s">
        <v>19</v>
      </c>
      <c r="J9691" t="s">
        <v>45</v>
      </c>
      <c r="K9691" s="1" t="s">
        <v>21</v>
      </c>
      <c r="L9691">
        <v>4</v>
      </c>
      <c r="M9691" s="1" t="s">
        <v>29</v>
      </c>
      <c r="N9691">
        <v>2</v>
      </c>
      <c r="O9691">
        <v>13</v>
      </c>
      <c r="P9691" t="s">
        <v>34</v>
      </c>
      <c r="Q9691" t="s">
        <v>39</v>
      </c>
    </row>
    <row r="9692" spans="1:17" x14ac:dyDescent="0.25">
      <c r="A9692">
        <v>9691</v>
      </c>
      <c r="B9692">
        <v>66</v>
      </c>
      <c r="C9692" t="str">
        <f t="shared" si="151"/>
        <v>Senior</v>
      </c>
      <c r="D9692" t="s">
        <v>24</v>
      </c>
      <c r="E9692" t="s">
        <v>31</v>
      </c>
      <c r="F9692" t="s">
        <v>43</v>
      </c>
      <c r="G9692">
        <v>649.33000000000004</v>
      </c>
      <c r="H9692">
        <v>30</v>
      </c>
      <c r="I9692" t="s">
        <v>19</v>
      </c>
      <c r="J9692" t="s">
        <v>38</v>
      </c>
      <c r="K9692" s="1" t="s">
        <v>29</v>
      </c>
      <c r="L9692">
        <v>8</v>
      </c>
      <c r="M9692" s="1" t="s">
        <v>21</v>
      </c>
      <c r="N9692">
        <v>2</v>
      </c>
      <c r="O9692">
        <v>3</v>
      </c>
      <c r="P9692" t="s">
        <v>37</v>
      </c>
      <c r="Q9692" t="s">
        <v>23</v>
      </c>
    </row>
    <row r="9693" spans="1:17" x14ac:dyDescent="0.25">
      <c r="A9693">
        <v>9692</v>
      </c>
      <c r="B9693">
        <v>19</v>
      </c>
      <c r="C9693" t="str">
        <f t="shared" si="151"/>
        <v>Teenager</v>
      </c>
      <c r="D9693" t="s">
        <v>16</v>
      </c>
      <c r="E9693" t="s">
        <v>46</v>
      </c>
      <c r="F9693" t="s">
        <v>18</v>
      </c>
      <c r="G9693">
        <v>651.70000000000005</v>
      </c>
      <c r="H9693">
        <v>2</v>
      </c>
      <c r="I9693" t="s">
        <v>27</v>
      </c>
      <c r="J9693" t="s">
        <v>38</v>
      </c>
      <c r="K9693" s="1" t="s">
        <v>29</v>
      </c>
      <c r="L9693">
        <v>6</v>
      </c>
      <c r="M9693" s="1" t="s">
        <v>29</v>
      </c>
      <c r="N9693">
        <v>4</v>
      </c>
      <c r="O9693">
        <v>4</v>
      </c>
      <c r="P9693" t="s">
        <v>37</v>
      </c>
      <c r="Q9693" t="s">
        <v>23</v>
      </c>
    </row>
    <row r="9694" spans="1:17" x14ac:dyDescent="0.25">
      <c r="A9694">
        <v>9693</v>
      </c>
      <c r="B9694">
        <v>45</v>
      </c>
      <c r="C9694" t="str">
        <f t="shared" si="151"/>
        <v>Adult</v>
      </c>
      <c r="D9694" t="s">
        <v>40</v>
      </c>
      <c r="E9694" t="s">
        <v>44</v>
      </c>
      <c r="F9694" t="s">
        <v>43</v>
      </c>
      <c r="G9694">
        <v>846.91</v>
      </c>
      <c r="H9694">
        <v>26</v>
      </c>
      <c r="I9694" t="s">
        <v>33</v>
      </c>
      <c r="J9694" t="s">
        <v>47</v>
      </c>
      <c r="K9694" s="1" t="s">
        <v>21</v>
      </c>
      <c r="L9694">
        <v>4</v>
      </c>
      <c r="M9694" s="1" t="s">
        <v>21</v>
      </c>
      <c r="N9694">
        <v>2</v>
      </c>
      <c r="O9694">
        <v>11</v>
      </c>
      <c r="P9694" t="s">
        <v>34</v>
      </c>
      <c r="Q9694" t="s">
        <v>23</v>
      </c>
    </row>
    <row r="9695" spans="1:17" x14ac:dyDescent="0.25">
      <c r="A9695">
        <v>9694</v>
      </c>
      <c r="B9695">
        <v>54</v>
      </c>
      <c r="C9695" t="str">
        <f t="shared" si="151"/>
        <v>Adult</v>
      </c>
      <c r="D9695" t="s">
        <v>16</v>
      </c>
      <c r="E9695" t="s">
        <v>46</v>
      </c>
      <c r="F9695" t="s">
        <v>43</v>
      </c>
      <c r="G9695">
        <v>48.79</v>
      </c>
      <c r="H9695">
        <v>12</v>
      </c>
      <c r="I9695" t="s">
        <v>19</v>
      </c>
      <c r="J9695" t="s">
        <v>28</v>
      </c>
      <c r="K9695" s="1" t="s">
        <v>21</v>
      </c>
      <c r="L9695">
        <v>5</v>
      </c>
      <c r="M9695" s="1" t="s">
        <v>21</v>
      </c>
      <c r="N9695">
        <v>5</v>
      </c>
      <c r="O9695">
        <v>7</v>
      </c>
      <c r="P9695" t="s">
        <v>22</v>
      </c>
      <c r="Q9695" t="s">
        <v>30</v>
      </c>
    </row>
    <row r="9696" spans="1:17" x14ac:dyDescent="0.25">
      <c r="A9696">
        <v>9695</v>
      </c>
      <c r="B9696">
        <v>22</v>
      </c>
      <c r="C9696" t="str">
        <f t="shared" si="151"/>
        <v>Adult</v>
      </c>
      <c r="D9696" t="s">
        <v>24</v>
      </c>
      <c r="E9696" t="s">
        <v>17</v>
      </c>
      <c r="F9696" t="s">
        <v>41</v>
      </c>
      <c r="G9696">
        <v>602.82000000000005</v>
      </c>
      <c r="H9696">
        <v>26</v>
      </c>
      <c r="I9696" t="s">
        <v>27</v>
      </c>
      <c r="J9696" t="s">
        <v>47</v>
      </c>
      <c r="K9696" s="1" t="s">
        <v>29</v>
      </c>
      <c r="L9696">
        <v>3</v>
      </c>
      <c r="M9696" s="1" t="s">
        <v>29</v>
      </c>
      <c r="N9696">
        <v>4</v>
      </c>
      <c r="O9696">
        <v>6</v>
      </c>
      <c r="P9696" t="s">
        <v>34</v>
      </c>
      <c r="Q9696" t="s">
        <v>30</v>
      </c>
    </row>
    <row r="9697" spans="1:17" x14ac:dyDescent="0.25">
      <c r="A9697">
        <v>9696</v>
      </c>
      <c r="B9697">
        <v>65</v>
      </c>
      <c r="C9697" t="str">
        <f t="shared" si="151"/>
        <v>Senior</v>
      </c>
      <c r="D9697" t="s">
        <v>40</v>
      </c>
      <c r="E9697" t="s">
        <v>25</v>
      </c>
      <c r="F9697" t="s">
        <v>26</v>
      </c>
      <c r="G9697">
        <v>242.11</v>
      </c>
      <c r="H9697">
        <v>43</v>
      </c>
      <c r="I9697" t="s">
        <v>19</v>
      </c>
      <c r="J9697" t="s">
        <v>38</v>
      </c>
      <c r="K9697" s="1" t="s">
        <v>21</v>
      </c>
      <c r="L9697">
        <v>1</v>
      </c>
      <c r="M9697" s="1" t="s">
        <v>21</v>
      </c>
      <c r="N9697">
        <v>2</v>
      </c>
      <c r="O9697">
        <v>6</v>
      </c>
      <c r="P9697" t="s">
        <v>22</v>
      </c>
      <c r="Q9697" t="s">
        <v>23</v>
      </c>
    </row>
    <row r="9698" spans="1:17" x14ac:dyDescent="0.25">
      <c r="A9698">
        <v>9697</v>
      </c>
      <c r="B9698">
        <v>27</v>
      </c>
      <c r="C9698" t="str">
        <f t="shared" si="151"/>
        <v>Adult</v>
      </c>
      <c r="D9698" t="s">
        <v>40</v>
      </c>
      <c r="E9698" t="s">
        <v>49</v>
      </c>
      <c r="F9698" t="s">
        <v>18</v>
      </c>
      <c r="G9698">
        <v>935.55</v>
      </c>
      <c r="H9698">
        <v>56</v>
      </c>
      <c r="I9698" t="s">
        <v>27</v>
      </c>
      <c r="J9698" t="s">
        <v>28</v>
      </c>
      <c r="K9698" s="1" t="s">
        <v>29</v>
      </c>
      <c r="L9698">
        <v>1</v>
      </c>
      <c r="M9698" s="1" t="s">
        <v>21</v>
      </c>
      <c r="N9698">
        <v>4</v>
      </c>
      <c r="O9698">
        <v>11</v>
      </c>
      <c r="P9698" t="s">
        <v>37</v>
      </c>
      <c r="Q9698" t="s">
        <v>23</v>
      </c>
    </row>
    <row r="9699" spans="1:17" x14ac:dyDescent="0.25">
      <c r="A9699">
        <v>9698</v>
      </c>
      <c r="B9699">
        <v>43</v>
      </c>
      <c r="C9699" t="str">
        <f t="shared" si="151"/>
        <v>Adult</v>
      </c>
      <c r="D9699" t="s">
        <v>16</v>
      </c>
      <c r="E9699" t="s">
        <v>48</v>
      </c>
      <c r="F9699" t="s">
        <v>50</v>
      </c>
      <c r="G9699">
        <v>889.74</v>
      </c>
      <c r="H9699">
        <v>52</v>
      </c>
      <c r="I9699" t="s">
        <v>33</v>
      </c>
      <c r="J9699" t="s">
        <v>28</v>
      </c>
      <c r="K9699" s="1" t="s">
        <v>29</v>
      </c>
      <c r="L9699">
        <v>5</v>
      </c>
      <c r="M9699" s="1" t="s">
        <v>21</v>
      </c>
      <c r="N9699">
        <v>3</v>
      </c>
      <c r="O9699">
        <v>9</v>
      </c>
      <c r="P9699" t="s">
        <v>22</v>
      </c>
      <c r="Q9699" t="s">
        <v>23</v>
      </c>
    </row>
    <row r="9700" spans="1:17" x14ac:dyDescent="0.25">
      <c r="A9700">
        <v>9699</v>
      </c>
      <c r="B9700">
        <v>19</v>
      </c>
      <c r="C9700" t="str">
        <f t="shared" si="151"/>
        <v>Teenager</v>
      </c>
      <c r="D9700" t="s">
        <v>24</v>
      </c>
      <c r="E9700" t="s">
        <v>44</v>
      </c>
      <c r="F9700" t="s">
        <v>43</v>
      </c>
      <c r="G9700">
        <v>51.52</v>
      </c>
      <c r="H9700">
        <v>29</v>
      </c>
      <c r="I9700" t="s">
        <v>33</v>
      </c>
      <c r="J9700" t="s">
        <v>47</v>
      </c>
      <c r="K9700" s="1" t="s">
        <v>29</v>
      </c>
      <c r="L9700">
        <v>4</v>
      </c>
      <c r="M9700" s="1" t="s">
        <v>29</v>
      </c>
      <c r="N9700">
        <v>4</v>
      </c>
      <c r="O9700">
        <v>13</v>
      </c>
      <c r="P9700" t="s">
        <v>34</v>
      </c>
      <c r="Q9700" t="s">
        <v>23</v>
      </c>
    </row>
    <row r="9701" spans="1:17" x14ac:dyDescent="0.25">
      <c r="A9701">
        <v>9700</v>
      </c>
      <c r="B9701">
        <v>59</v>
      </c>
      <c r="C9701" t="str">
        <f t="shared" si="151"/>
        <v>Adult</v>
      </c>
      <c r="D9701" t="s">
        <v>24</v>
      </c>
      <c r="E9701" t="s">
        <v>25</v>
      </c>
      <c r="F9701" t="s">
        <v>36</v>
      </c>
      <c r="G9701">
        <v>640.17999999999995</v>
      </c>
      <c r="H9701">
        <v>19</v>
      </c>
      <c r="I9701" t="s">
        <v>19</v>
      </c>
      <c r="J9701" t="s">
        <v>47</v>
      </c>
      <c r="K9701" s="1" t="s">
        <v>29</v>
      </c>
      <c r="L9701">
        <v>6</v>
      </c>
      <c r="M9701" s="1" t="s">
        <v>21</v>
      </c>
      <c r="N9701">
        <v>4</v>
      </c>
      <c r="O9701">
        <v>10</v>
      </c>
      <c r="P9701" t="s">
        <v>22</v>
      </c>
      <c r="Q9701" t="s">
        <v>23</v>
      </c>
    </row>
    <row r="9702" spans="1:17" x14ac:dyDescent="0.25">
      <c r="A9702">
        <v>9701</v>
      </c>
      <c r="B9702">
        <v>42</v>
      </c>
      <c r="C9702" t="str">
        <f t="shared" si="151"/>
        <v>Adult</v>
      </c>
      <c r="D9702" t="s">
        <v>40</v>
      </c>
      <c r="E9702" t="s">
        <v>25</v>
      </c>
      <c r="F9702" t="s">
        <v>36</v>
      </c>
      <c r="G9702">
        <v>629.6</v>
      </c>
      <c r="H9702">
        <v>19</v>
      </c>
      <c r="I9702" t="s">
        <v>33</v>
      </c>
      <c r="J9702" t="s">
        <v>38</v>
      </c>
      <c r="K9702" s="1" t="s">
        <v>29</v>
      </c>
      <c r="L9702">
        <v>3</v>
      </c>
      <c r="M9702" s="1" t="s">
        <v>29</v>
      </c>
      <c r="N9702">
        <v>3</v>
      </c>
      <c r="O9702">
        <v>1</v>
      </c>
      <c r="P9702" t="s">
        <v>34</v>
      </c>
      <c r="Q9702" t="s">
        <v>39</v>
      </c>
    </row>
    <row r="9703" spans="1:17" x14ac:dyDescent="0.25">
      <c r="A9703">
        <v>9702</v>
      </c>
      <c r="B9703">
        <v>51</v>
      </c>
      <c r="C9703" t="str">
        <f t="shared" si="151"/>
        <v>Adult</v>
      </c>
      <c r="D9703" t="s">
        <v>24</v>
      </c>
      <c r="E9703" t="s">
        <v>44</v>
      </c>
      <c r="F9703" t="s">
        <v>32</v>
      </c>
      <c r="G9703">
        <v>107.75</v>
      </c>
      <c r="H9703">
        <v>42</v>
      </c>
      <c r="I9703" t="s">
        <v>33</v>
      </c>
      <c r="J9703" t="s">
        <v>45</v>
      </c>
      <c r="K9703" s="1" t="s">
        <v>21</v>
      </c>
      <c r="L9703">
        <v>5</v>
      </c>
      <c r="M9703" s="1" t="s">
        <v>21</v>
      </c>
      <c r="N9703">
        <v>3</v>
      </c>
      <c r="O9703">
        <v>10</v>
      </c>
      <c r="P9703" t="s">
        <v>34</v>
      </c>
      <c r="Q9703" t="s">
        <v>23</v>
      </c>
    </row>
    <row r="9704" spans="1:17" x14ac:dyDescent="0.25">
      <c r="A9704">
        <v>9703</v>
      </c>
      <c r="B9704">
        <v>28</v>
      </c>
      <c r="C9704" t="str">
        <f t="shared" si="151"/>
        <v>Adult</v>
      </c>
      <c r="D9704" t="s">
        <v>40</v>
      </c>
      <c r="E9704" t="s">
        <v>25</v>
      </c>
      <c r="F9704" t="s">
        <v>42</v>
      </c>
      <c r="G9704">
        <v>410.3</v>
      </c>
      <c r="H9704">
        <v>11</v>
      </c>
      <c r="I9704" t="s">
        <v>19</v>
      </c>
      <c r="J9704" t="s">
        <v>45</v>
      </c>
      <c r="K9704" s="1" t="s">
        <v>29</v>
      </c>
      <c r="L9704">
        <v>9</v>
      </c>
      <c r="M9704" s="1" t="s">
        <v>29</v>
      </c>
      <c r="N9704">
        <v>3</v>
      </c>
      <c r="O9704">
        <v>6</v>
      </c>
      <c r="P9704" t="s">
        <v>34</v>
      </c>
      <c r="Q9704" t="s">
        <v>39</v>
      </c>
    </row>
    <row r="9705" spans="1:17" x14ac:dyDescent="0.25">
      <c r="A9705">
        <v>9704</v>
      </c>
      <c r="B9705">
        <v>41</v>
      </c>
      <c r="C9705" t="str">
        <f t="shared" si="151"/>
        <v>Adult</v>
      </c>
      <c r="D9705" t="s">
        <v>40</v>
      </c>
      <c r="E9705" t="s">
        <v>17</v>
      </c>
      <c r="F9705" t="s">
        <v>41</v>
      </c>
      <c r="G9705">
        <v>806.26</v>
      </c>
      <c r="H9705">
        <v>44</v>
      </c>
      <c r="I9705" t="s">
        <v>19</v>
      </c>
      <c r="J9705" t="s">
        <v>28</v>
      </c>
      <c r="K9705" s="1" t="s">
        <v>29</v>
      </c>
      <c r="L9705">
        <v>6</v>
      </c>
      <c r="M9705" s="1" t="s">
        <v>29</v>
      </c>
      <c r="N9705">
        <v>5</v>
      </c>
      <c r="O9705">
        <v>9</v>
      </c>
      <c r="P9705" t="s">
        <v>37</v>
      </c>
      <c r="Q9705" t="s">
        <v>23</v>
      </c>
    </row>
    <row r="9706" spans="1:17" x14ac:dyDescent="0.25">
      <c r="A9706">
        <v>9705</v>
      </c>
      <c r="B9706">
        <v>41</v>
      </c>
      <c r="C9706" t="str">
        <f t="shared" si="151"/>
        <v>Adult</v>
      </c>
      <c r="D9706" t="s">
        <v>16</v>
      </c>
      <c r="E9706" t="s">
        <v>44</v>
      </c>
      <c r="F9706" t="s">
        <v>50</v>
      </c>
      <c r="G9706">
        <v>225.03</v>
      </c>
      <c r="H9706">
        <v>23</v>
      </c>
      <c r="I9706" t="s">
        <v>33</v>
      </c>
      <c r="J9706" t="s">
        <v>38</v>
      </c>
      <c r="K9706" s="1" t="s">
        <v>21</v>
      </c>
      <c r="L9706">
        <v>2</v>
      </c>
      <c r="M9706" s="1" t="s">
        <v>29</v>
      </c>
      <c r="N9706">
        <v>3</v>
      </c>
      <c r="O9706">
        <v>1</v>
      </c>
      <c r="P9706" t="s">
        <v>22</v>
      </c>
      <c r="Q9706" t="s">
        <v>39</v>
      </c>
    </row>
    <row r="9707" spans="1:17" x14ac:dyDescent="0.25">
      <c r="A9707">
        <v>9706</v>
      </c>
      <c r="B9707">
        <v>39</v>
      </c>
      <c r="C9707" t="str">
        <f t="shared" si="151"/>
        <v>Adult</v>
      </c>
      <c r="D9707" t="s">
        <v>40</v>
      </c>
      <c r="E9707" t="s">
        <v>31</v>
      </c>
      <c r="F9707" t="s">
        <v>36</v>
      </c>
      <c r="G9707">
        <v>77.34</v>
      </c>
      <c r="H9707">
        <v>4</v>
      </c>
      <c r="I9707" t="s">
        <v>33</v>
      </c>
      <c r="J9707" t="s">
        <v>47</v>
      </c>
      <c r="K9707" s="1" t="s">
        <v>21</v>
      </c>
      <c r="L9707">
        <v>3</v>
      </c>
      <c r="M9707" s="1" t="s">
        <v>29</v>
      </c>
      <c r="N9707">
        <v>1</v>
      </c>
      <c r="O9707">
        <v>5</v>
      </c>
      <c r="P9707" t="s">
        <v>34</v>
      </c>
      <c r="Q9707" t="s">
        <v>30</v>
      </c>
    </row>
    <row r="9708" spans="1:17" x14ac:dyDescent="0.25">
      <c r="A9708">
        <v>9707</v>
      </c>
      <c r="B9708">
        <v>68</v>
      </c>
      <c r="C9708" t="str">
        <f t="shared" si="151"/>
        <v>Senior</v>
      </c>
      <c r="D9708" t="s">
        <v>16</v>
      </c>
      <c r="E9708" t="s">
        <v>48</v>
      </c>
      <c r="F9708" t="s">
        <v>41</v>
      </c>
      <c r="G9708">
        <v>447.06</v>
      </c>
      <c r="H9708">
        <v>29</v>
      </c>
      <c r="I9708" t="s">
        <v>33</v>
      </c>
      <c r="J9708" t="s">
        <v>45</v>
      </c>
      <c r="K9708" s="1" t="s">
        <v>29</v>
      </c>
      <c r="L9708">
        <v>8</v>
      </c>
      <c r="M9708" s="1" t="s">
        <v>29</v>
      </c>
      <c r="N9708">
        <v>5</v>
      </c>
      <c r="O9708">
        <v>3</v>
      </c>
      <c r="P9708" t="s">
        <v>37</v>
      </c>
      <c r="Q9708" t="s">
        <v>30</v>
      </c>
    </row>
    <row r="9709" spans="1:17" x14ac:dyDescent="0.25">
      <c r="A9709">
        <v>9708</v>
      </c>
      <c r="B9709">
        <v>56</v>
      </c>
      <c r="C9709" t="str">
        <f t="shared" si="151"/>
        <v>Adult</v>
      </c>
      <c r="D9709" t="s">
        <v>24</v>
      </c>
      <c r="E9709" t="s">
        <v>46</v>
      </c>
      <c r="F9709" t="s">
        <v>50</v>
      </c>
      <c r="G9709">
        <v>860.87</v>
      </c>
      <c r="H9709">
        <v>18</v>
      </c>
      <c r="I9709" t="s">
        <v>27</v>
      </c>
      <c r="J9709" t="s">
        <v>28</v>
      </c>
      <c r="K9709" s="1" t="s">
        <v>29</v>
      </c>
      <c r="L9709">
        <v>3</v>
      </c>
      <c r="M9709" s="1" t="s">
        <v>21</v>
      </c>
      <c r="N9709">
        <v>3</v>
      </c>
      <c r="O9709">
        <v>12</v>
      </c>
      <c r="P9709" t="s">
        <v>34</v>
      </c>
      <c r="Q9709" t="s">
        <v>23</v>
      </c>
    </row>
    <row r="9710" spans="1:17" x14ac:dyDescent="0.25">
      <c r="A9710">
        <v>9709</v>
      </c>
      <c r="B9710">
        <v>61</v>
      </c>
      <c r="C9710" t="str">
        <f t="shared" si="151"/>
        <v>Senior</v>
      </c>
      <c r="D9710" t="s">
        <v>40</v>
      </c>
      <c r="E9710" t="s">
        <v>25</v>
      </c>
      <c r="F9710" t="s">
        <v>26</v>
      </c>
      <c r="G9710">
        <v>931.13</v>
      </c>
      <c r="H9710">
        <v>52</v>
      </c>
      <c r="I9710" t="s">
        <v>33</v>
      </c>
      <c r="J9710" t="s">
        <v>45</v>
      </c>
      <c r="K9710" s="1" t="s">
        <v>29</v>
      </c>
      <c r="L9710">
        <v>2</v>
      </c>
      <c r="M9710" s="1" t="s">
        <v>29</v>
      </c>
      <c r="N9710">
        <v>3</v>
      </c>
      <c r="O9710">
        <v>12</v>
      </c>
      <c r="P9710" t="s">
        <v>22</v>
      </c>
      <c r="Q9710" t="s">
        <v>39</v>
      </c>
    </row>
    <row r="9711" spans="1:17" x14ac:dyDescent="0.25">
      <c r="A9711">
        <v>9710</v>
      </c>
      <c r="B9711">
        <v>40</v>
      </c>
      <c r="C9711" t="str">
        <f t="shared" si="151"/>
        <v>Adult</v>
      </c>
      <c r="D9711" t="s">
        <v>40</v>
      </c>
      <c r="E9711" t="s">
        <v>44</v>
      </c>
      <c r="F9711" t="s">
        <v>43</v>
      </c>
      <c r="G9711">
        <v>548.48</v>
      </c>
      <c r="H9711">
        <v>14</v>
      </c>
      <c r="I9711" t="s">
        <v>27</v>
      </c>
      <c r="J9711" t="s">
        <v>20</v>
      </c>
      <c r="K9711" s="1" t="s">
        <v>29</v>
      </c>
      <c r="L9711">
        <v>7</v>
      </c>
      <c r="M9711" s="1" t="s">
        <v>21</v>
      </c>
      <c r="N9711">
        <v>5</v>
      </c>
      <c r="O9711">
        <v>13</v>
      </c>
      <c r="P9711" t="s">
        <v>22</v>
      </c>
      <c r="Q9711" t="s">
        <v>23</v>
      </c>
    </row>
    <row r="9712" spans="1:17" x14ac:dyDescent="0.25">
      <c r="A9712">
        <v>9711</v>
      </c>
      <c r="B9712">
        <v>64</v>
      </c>
      <c r="C9712" t="str">
        <f t="shared" si="151"/>
        <v>Senior</v>
      </c>
      <c r="D9712" t="s">
        <v>16</v>
      </c>
      <c r="E9712" t="s">
        <v>17</v>
      </c>
      <c r="F9712" t="s">
        <v>41</v>
      </c>
      <c r="G9712">
        <v>932.24</v>
      </c>
      <c r="H9712">
        <v>37</v>
      </c>
      <c r="I9712" t="s">
        <v>33</v>
      </c>
      <c r="J9712" t="s">
        <v>28</v>
      </c>
      <c r="K9712" s="1" t="s">
        <v>29</v>
      </c>
      <c r="L9712">
        <v>1</v>
      </c>
      <c r="M9712" s="1" t="s">
        <v>21</v>
      </c>
      <c r="N9712">
        <v>1</v>
      </c>
      <c r="O9712">
        <v>11</v>
      </c>
      <c r="P9712" t="s">
        <v>37</v>
      </c>
      <c r="Q9712" t="s">
        <v>30</v>
      </c>
    </row>
    <row r="9713" spans="1:17" x14ac:dyDescent="0.25">
      <c r="A9713">
        <v>9712</v>
      </c>
      <c r="B9713">
        <v>55</v>
      </c>
      <c r="C9713" t="str">
        <f t="shared" si="151"/>
        <v>Adult</v>
      </c>
      <c r="D9713" t="s">
        <v>24</v>
      </c>
      <c r="E9713" t="s">
        <v>49</v>
      </c>
      <c r="F9713" t="s">
        <v>41</v>
      </c>
      <c r="G9713">
        <v>94.22</v>
      </c>
      <c r="H9713">
        <v>47</v>
      </c>
      <c r="I9713" t="s">
        <v>33</v>
      </c>
      <c r="J9713" t="s">
        <v>38</v>
      </c>
      <c r="K9713" s="1" t="s">
        <v>29</v>
      </c>
      <c r="L9713">
        <v>7</v>
      </c>
      <c r="M9713" s="1" t="s">
        <v>29</v>
      </c>
      <c r="N9713">
        <v>5</v>
      </c>
      <c r="O9713">
        <v>13</v>
      </c>
      <c r="P9713" t="s">
        <v>22</v>
      </c>
      <c r="Q9713" t="s">
        <v>30</v>
      </c>
    </row>
    <row r="9714" spans="1:17" x14ac:dyDescent="0.25">
      <c r="A9714">
        <v>9713</v>
      </c>
      <c r="B9714">
        <v>22</v>
      </c>
      <c r="C9714" t="str">
        <f t="shared" si="151"/>
        <v>Adult</v>
      </c>
      <c r="D9714" t="s">
        <v>16</v>
      </c>
      <c r="E9714" t="s">
        <v>35</v>
      </c>
      <c r="F9714" t="s">
        <v>26</v>
      </c>
      <c r="G9714">
        <v>175.71</v>
      </c>
      <c r="H9714">
        <v>24</v>
      </c>
      <c r="I9714" t="s">
        <v>33</v>
      </c>
      <c r="J9714" t="s">
        <v>28</v>
      </c>
      <c r="K9714" s="1" t="s">
        <v>21</v>
      </c>
      <c r="L9714">
        <v>5</v>
      </c>
      <c r="M9714" s="1" t="s">
        <v>21</v>
      </c>
      <c r="N9714">
        <v>1</v>
      </c>
      <c r="O9714">
        <v>6</v>
      </c>
      <c r="P9714" t="s">
        <v>22</v>
      </c>
      <c r="Q9714" t="s">
        <v>23</v>
      </c>
    </row>
    <row r="9715" spans="1:17" x14ac:dyDescent="0.25">
      <c r="A9715">
        <v>9714</v>
      </c>
      <c r="B9715">
        <v>29</v>
      </c>
      <c r="C9715" t="str">
        <f t="shared" si="151"/>
        <v>Adult</v>
      </c>
      <c r="D9715" t="s">
        <v>24</v>
      </c>
      <c r="E9715" t="s">
        <v>49</v>
      </c>
      <c r="F9715" t="s">
        <v>36</v>
      </c>
      <c r="G9715">
        <v>336.19</v>
      </c>
      <c r="H9715">
        <v>59</v>
      </c>
      <c r="I9715" t="s">
        <v>27</v>
      </c>
      <c r="J9715" t="s">
        <v>20</v>
      </c>
      <c r="K9715" s="1" t="s">
        <v>29</v>
      </c>
      <c r="L9715">
        <v>1</v>
      </c>
      <c r="M9715" s="1" t="s">
        <v>29</v>
      </c>
      <c r="N9715">
        <v>3</v>
      </c>
      <c r="O9715">
        <v>9</v>
      </c>
      <c r="P9715" t="s">
        <v>37</v>
      </c>
      <c r="Q9715" t="s">
        <v>39</v>
      </c>
    </row>
    <row r="9716" spans="1:17" x14ac:dyDescent="0.25">
      <c r="A9716">
        <v>9715</v>
      </c>
      <c r="B9716">
        <v>48</v>
      </c>
      <c r="C9716" t="str">
        <f t="shared" si="151"/>
        <v>Adult</v>
      </c>
      <c r="D9716" t="s">
        <v>40</v>
      </c>
      <c r="E9716" t="s">
        <v>35</v>
      </c>
      <c r="F9716" t="s">
        <v>50</v>
      </c>
      <c r="G9716">
        <v>996.67</v>
      </c>
      <c r="H9716">
        <v>31</v>
      </c>
      <c r="I9716" t="s">
        <v>33</v>
      </c>
      <c r="J9716" t="s">
        <v>47</v>
      </c>
      <c r="K9716" s="1" t="s">
        <v>21</v>
      </c>
      <c r="L9716">
        <v>9</v>
      </c>
      <c r="M9716" s="1" t="s">
        <v>21</v>
      </c>
      <c r="N9716">
        <v>4</v>
      </c>
      <c r="O9716">
        <v>2</v>
      </c>
      <c r="P9716" t="s">
        <v>34</v>
      </c>
      <c r="Q9716" t="s">
        <v>23</v>
      </c>
    </row>
    <row r="9717" spans="1:17" x14ac:dyDescent="0.25">
      <c r="A9717">
        <v>9716</v>
      </c>
      <c r="B9717">
        <v>46</v>
      </c>
      <c r="C9717" t="str">
        <f t="shared" si="151"/>
        <v>Adult</v>
      </c>
      <c r="D9717" t="s">
        <v>40</v>
      </c>
      <c r="E9717" t="s">
        <v>17</v>
      </c>
      <c r="F9717" t="s">
        <v>36</v>
      </c>
      <c r="G9717">
        <v>304.62</v>
      </c>
      <c r="H9717">
        <v>10</v>
      </c>
      <c r="I9717" t="s">
        <v>27</v>
      </c>
      <c r="J9717" t="s">
        <v>47</v>
      </c>
      <c r="K9717" s="1" t="s">
        <v>21</v>
      </c>
      <c r="L9717">
        <v>2</v>
      </c>
      <c r="M9717" s="1" t="s">
        <v>21</v>
      </c>
      <c r="N9717">
        <v>4</v>
      </c>
      <c r="O9717">
        <v>4</v>
      </c>
      <c r="P9717" t="s">
        <v>22</v>
      </c>
      <c r="Q9717" t="s">
        <v>39</v>
      </c>
    </row>
    <row r="9718" spans="1:17" x14ac:dyDescent="0.25">
      <c r="A9718">
        <v>9717</v>
      </c>
      <c r="B9718">
        <v>43</v>
      </c>
      <c r="C9718" t="str">
        <f t="shared" si="151"/>
        <v>Adult</v>
      </c>
      <c r="D9718" t="s">
        <v>16</v>
      </c>
      <c r="E9718" t="s">
        <v>35</v>
      </c>
      <c r="F9718" t="s">
        <v>18</v>
      </c>
      <c r="G9718">
        <v>127.67</v>
      </c>
      <c r="H9718">
        <v>44</v>
      </c>
      <c r="I9718" t="s">
        <v>19</v>
      </c>
      <c r="J9718" t="s">
        <v>20</v>
      </c>
      <c r="K9718" s="1" t="s">
        <v>29</v>
      </c>
      <c r="L9718">
        <v>9</v>
      </c>
      <c r="M9718" s="1" t="s">
        <v>29</v>
      </c>
      <c r="N9718">
        <v>4</v>
      </c>
      <c r="O9718">
        <v>10</v>
      </c>
      <c r="P9718" t="s">
        <v>37</v>
      </c>
      <c r="Q9718" t="s">
        <v>23</v>
      </c>
    </row>
    <row r="9719" spans="1:17" x14ac:dyDescent="0.25">
      <c r="A9719">
        <v>9718</v>
      </c>
      <c r="B9719">
        <v>54</v>
      </c>
      <c r="C9719" t="str">
        <f t="shared" si="151"/>
        <v>Adult</v>
      </c>
      <c r="D9719" t="s">
        <v>16</v>
      </c>
      <c r="E9719" t="s">
        <v>46</v>
      </c>
      <c r="F9719" t="s">
        <v>26</v>
      </c>
      <c r="G9719">
        <v>466.73</v>
      </c>
      <c r="H9719">
        <v>46</v>
      </c>
      <c r="I9719" t="s">
        <v>33</v>
      </c>
      <c r="J9719" t="s">
        <v>20</v>
      </c>
      <c r="K9719" s="1" t="s">
        <v>29</v>
      </c>
      <c r="L9719">
        <v>4</v>
      </c>
      <c r="M9719" s="1" t="s">
        <v>21</v>
      </c>
      <c r="N9719">
        <v>5</v>
      </c>
      <c r="O9719">
        <v>6</v>
      </c>
      <c r="P9719" t="s">
        <v>37</v>
      </c>
      <c r="Q9719" t="s">
        <v>23</v>
      </c>
    </row>
    <row r="9720" spans="1:17" x14ac:dyDescent="0.25">
      <c r="A9720">
        <v>9719</v>
      </c>
      <c r="B9720">
        <v>55</v>
      </c>
      <c r="C9720" t="str">
        <f t="shared" si="151"/>
        <v>Adult</v>
      </c>
      <c r="D9720" t="s">
        <v>24</v>
      </c>
      <c r="E9720" t="s">
        <v>17</v>
      </c>
      <c r="F9720" t="s">
        <v>18</v>
      </c>
      <c r="G9720">
        <v>326.48</v>
      </c>
      <c r="H9720">
        <v>35</v>
      </c>
      <c r="I9720" t="s">
        <v>33</v>
      </c>
      <c r="J9720" t="s">
        <v>47</v>
      </c>
      <c r="K9720" s="1" t="s">
        <v>21</v>
      </c>
      <c r="L9720">
        <v>9</v>
      </c>
      <c r="M9720" s="1" t="s">
        <v>21</v>
      </c>
      <c r="N9720">
        <v>5</v>
      </c>
      <c r="O9720">
        <v>8</v>
      </c>
      <c r="P9720" t="s">
        <v>22</v>
      </c>
      <c r="Q9720" t="s">
        <v>30</v>
      </c>
    </row>
    <row r="9721" spans="1:17" x14ac:dyDescent="0.25">
      <c r="A9721">
        <v>9720</v>
      </c>
      <c r="B9721">
        <v>34</v>
      </c>
      <c r="C9721" t="str">
        <f t="shared" si="151"/>
        <v>Adult</v>
      </c>
      <c r="D9721" t="s">
        <v>16</v>
      </c>
      <c r="E9721" t="s">
        <v>49</v>
      </c>
      <c r="F9721" t="s">
        <v>18</v>
      </c>
      <c r="G9721">
        <v>203.38</v>
      </c>
      <c r="H9721">
        <v>45</v>
      </c>
      <c r="I9721" t="s">
        <v>33</v>
      </c>
      <c r="J9721" t="s">
        <v>28</v>
      </c>
      <c r="K9721" s="1" t="s">
        <v>29</v>
      </c>
      <c r="L9721">
        <v>2</v>
      </c>
      <c r="M9721" s="1" t="s">
        <v>29</v>
      </c>
      <c r="N9721">
        <v>2</v>
      </c>
      <c r="O9721">
        <v>3</v>
      </c>
      <c r="P9721" t="s">
        <v>22</v>
      </c>
      <c r="Q9721" t="s">
        <v>39</v>
      </c>
    </row>
    <row r="9722" spans="1:17" x14ac:dyDescent="0.25">
      <c r="A9722">
        <v>9721</v>
      </c>
      <c r="B9722">
        <v>48</v>
      </c>
      <c r="C9722" t="str">
        <f t="shared" si="151"/>
        <v>Adult</v>
      </c>
      <c r="D9722" t="s">
        <v>16</v>
      </c>
      <c r="E9722" t="s">
        <v>48</v>
      </c>
      <c r="F9722" t="s">
        <v>41</v>
      </c>
      <c r="G9722">
        <v>931.69</v>
      </c>
      <c r="H9722">
        <v>54</v>
      </c>
      <c r="I9722" t="s">
        <v>33</v>
      </c>
      <c r="J9722" t="s">
        <v>28</v>
      </c>
      <c r="K9722" s="1" t="s">
        <v>29</v>
      </c>
      <c r="L9722">
        <v>9</v>
      </c>
      <c r="M9722" s="1" t="s">
        <v>29</v>
      </c>
      <c r="N9722">
        <v>1</v>
      </c>
      <c r="O9722">
        <v>4</v>
      </c>
      <c r="P9722" t="s">
        <v>34</v>
      </c>
      <c r="Q9722" t="s">
        <v>23</v>
      </c>
    </row>
    <row r="9723" spans="1:17" x14ac:dyDescent="0.25">
      <c r="A9723">
        <v>9722</v>
      </c>
      <c r="B9723">
        <v>62</v>
      </c>
      <c r="C9723" t="str">
        <f t="shared" si="151"/>
        <v>Senior</v>
      </c>
      <c r="D9723" t="s">
        <v>40</v>
      </c>
      <c r="E9723" t="s">
        <v>17</v>
      </c>
      <c r="F9723" t="s">
        <v>36</v>
      </c>
      <c r="G9723">
        <v>226.01</v>
      </c>
      <c r="H9723">
        <v>32</v>
      </c>
      <c r="I9723" t="s">
        <v>27</v>
      </c>
      <c r="J9723" t="s">
        <v>38</v>
      </c>
      <c r="K9723" s="1" t="s">
        <v>21</v>
      </c>
      <c r="L9723">
        <v>6</v>
      </c>
      <c r="M9723" s="1" t="s">
        <v>29</v>
      </c>
      <c r="N9723">
        <v>5</v>
      </c>
      <c r="O9723">
        <v>5</v>
      </c>
      <c r="P9723" t="s">
        <v>34</v>
      </c>
      <c r="Q9723" t="s">
        <v>30</v>
      </c>
    </row>
    <row r="9724" spans="1:17" x14ac:dyDescent="0.25">
      <c r="A9724">
        <v>9723</v>
      </c>
      <c r="B9724">
        <v>55</v>
      </c>
      <c r="C9724" t="str">
        <f t="shared" si="151"/>
        <v>Adult</v>
      </c>
      <c r="D9724" t="s">
        <v>16</v>
      </c>
      <c r="E9724" t="s">
        <v>46</v>
      </c>
      <c r="F9724" t="s">
        <v>41</v>
      </c>
      <c r="G9724">
        <v>974.01</v>
      </c>
      <c r="H9724">
        <v>9</v>
      </c>
      <c r="I9724" t="s">
        <v>33</v>
      </c>
      <c r="J9724" t="s">
        <v>38</v>
      </c>
      <c r="K9724" s="1" t="s">
        <v>29</v>
      </c>
      <c r="L9724">
        <v>4</v>
      </c>
      <c r="M9724" s="1" t="s">
        <v>21</v>
      </c>
      <c r="N9724">
        <v>3</v>
      </c>
      <c r="O9724">
        <v>7</v>
      </c>
      <c r="P9724" t="s">
        <v>37</v>
      </c>
      <c r="Q9724" t="s">
        <v>39</v>
      </c>
    </row>
    <row r="9725" spans="1:17" x14ac:dyDescent="0.25">
      <c r="A9725">
        <v>9724</v>
      </c>
      <c r="B9725">
        <v>57</v>
      </c>
      <c r="C9725" t="str">
        <f t="shared" si="151"/>
        <v>Adult</v>
      </c>
      <c r="D9725" t="s">
        <v>24</v>
      </c>
      <c r="E9725" t="s">
        <v>17</v>
      </c>
      <c r="F9725" t="s">
        <v>43</v>
      </c>
      <c r="G9725">
        <v>492.75</v>
      </c>
      <c r="H9725">
        <v>5</v>
      </c>
      <c r="I9725" t="s">
        <v>19</v>
      </c>
      <c r="J9725" t="s">
        <v>28</v>
      </c>
      <c r="K9725" s="1" t="s">
        <v>29</v>
      </c>
      <c r="L9725">
        <v>4</v>
      </c>
      <c r="M9725" s="1" t="s">
        <v>21</v>
      </c>
      <c r="N9725">
        <v>3</v>
      </c>
      <c r="O9725">
        <v>3</v>
      </c>
      <c r="P9725" t="s">
        <v>22</v>
      </c>
      <c r="Q9725" t="s">
        <v>30</v>
      </c>
    </row>
    <row r="9726" spans="1:17" x14ac:dyDescent="0.25">
      <c r="A9726">
        <v>9725</v>
      </c>
      <c r="B9726">
        <v>34</v>
      </c>
      <c r="C9726" t="str">
        <f t="shared" si="151"/>
        <v>Adult</v>
      </c>
      <c r="D9726" t="s">
        <v>24</v>
      </c>
      <c r="E9726" t="s">
        <v>44</v>
      </c>
      <c r="F9726" t="s">
        <v>18</v>
      </c>
      <c r="G9726">
        <v>357.04</v>
      </c>
      <c r="H9726">
        <v>40</v>
      </c>
      <c r="I9726" t="s">
        <v>33</v>
      </c>
      <c r="J9726" t="s">
        <v>20</v>
      </c>
      <c r="K9726" s="1" t="s">
        <v>21</v>
      </c>
      <c r="L9726">
        <v>9</v>
      </c>
      <c r="M9726" s="1" t="s">
        <v>21</v>
      </c>
      <c r="N9726">
        <v>3</v>
      </c>
      <c r="O9726">
        <v>8</v>
      </c>
      <c r="P9726" t="s">
        <v>22</v>
      </c>
      <c r="Q9726" t="s">
        <v>30</v>
      </c>
    </row>
    <row r="9727" spans="1:17" x14ac:dyDescent="0.25">
      <c r="A9727">
        <v>9726</v>
      </c>
      <c r="B9727">
        <v>68</v>
      </c>
      <c r="C9727" t="str">
        <f t="shared" si="151"/>
        <v>Senior</v>
      </c>
      <c r="D9727" t="s">
        <v>24</v>
      </c>
      <c r="E9727" t="s">
        <v>49</v>
      </c>
      <c r="F9727" t="s">
        <v>18</v>
      </c>
      <c r="G9727">
        <v>555.70000000000005</v>
      </c>
      <c r="H9727">
        <v>22</v>
      </c>
      <c r="I9727" t="s">
        <v>19</v>
      </c>
      <c r="J9727" t="s">
        <v>38</v>
      </c>
      <c r="K9727" s="1" t="s">
        <v>21</v>
      </c>
      <c r="L9727">
        <v>3</v>
      </c>
      <c r="M9727" s="1" t="s">
        <v>29</v>
      </c>
      <c r="N9727">
        <v>5</v>
      </c>
      <c r="O9727">
        <v>8</v>
      </c>
      <c r="P9727" t="s">
        <v>37</v>
      </c>
      <c r="Q9727" t="s">
        <v>23</v>
      </c>
    </row>
    <row r="9728" spans="1:17" x14ac:dyDescent="0.25">
      <c r="A9728">
        <v>9727</v>
      </c>
      <c r="B9728">
        <v>61</v>
      </c>
      <c r="C9728" t="str">
        <f t="shared" si="151"/>
        <v>Senior</v>
      </c>
      <c r="D9728" t="s">
        <v>40</v>
      </c>
      <c r="E9728" t="s">
        <v>46</v>
      </c>
      <c r="F9728" t="s">
        <v>36</v>
      </c>
      <c r="G9728">
        <v>823.88</v>
      </c>
      <c r="H9728">
        <v>32</v>
      </c>
      <c r="I9728" t="s">
        <v>19</v>
      </c>
      <c r="J9728" t="s">
        <v>28</v>
      </c>
      <c r="K9728" s="1" t="s">
        <v>29</v>
      </c>
      <c r="L9728">
        <v>3</v>
      </c>
      <c r="M9728" s="1" t="s">
        <v>21</v>
      </c>
      <c r="N9728">
        <v>3</v>
      </c>
      <c r="O9728">
        <v>10</v>
      </c>
      <c r="P9728" t="s">
        <v>37</v>
      </c>
      <c r="Q9728" t="s">
        <v>30</v>
      </c>
    </row>
    <row r="9729" spans="1:17" x14ac:dyDescent="0.25">
      <c r="A9729">
        <v>9728</v>
      </c>
      <c r="B9729">
        <v>19</v>
      </c>
      <c r="C9729" t="str">
        <f t="shared" si="151"/>
        <v>Teenager</v>
      </c>
      <c r="D9729" t="s">
        <v>24</v>
      </c>
      <c r="E9729" t="s">
        <v>17</v>
      </c>
      <c r="F9729" t="s">
        <v>41</v>
      </c>
      <c r="G9729">
        <v>564.02</v>
      </c>
      <c r="H9729">
        <v>16</v>
      </c>
      <c r="I9729" t="s">
        <v>27</v>
      </c>
      <c r="J9729" t="s">
        <v>47</v>
      </c>
      <c r="K9729" s="1" t="s">
        <v>29</v>
      </c>
      <c r="L9729">
        <v>4</v>
      </c>
      <c r="M9729" s="1" t="s">
        <v>21</v>
      </c>
      <c r="N9729">
        <v>5</v>
      </c>
      <c r="O9729">
        <v>11</v>
      </c>
      <c r="P9729" t="s">
        <v>37</v>
      </c>
      <c r="Q9729" t="s">
        <v>30</v>
      </c>
    </row>
    <row r="9730" spans="1:17" x14ac:dyDescent="0.25">
      <c r="A9730">
        <v>9729</v>
      </c>
      <c r="B9730">
        <v>30</v>
      </c>
      <c r="C9730" t="str">
        <f t="shared" si="151"/>
        <v>Adult</v>
      </c>
      <c r="D9730" t="s">
        <v>16</v>
      </c>
      <c r="E9730" t="s">
        <v>46</v>
      </c>
      <c r="F9730" t="s">
        <v>26</v>
      </c>
      <c r="G9730">
        <v>51.23</v>
      </c>
      <c r="H9730">
        <v>14</v>
      </c>
      <c r="I9730" t="s">
        <v>27</v>
      </c>
      <c r="J9730" t="s">
        <v>28</v>
      </c>
      <c r="K9730" s="1" t="s">
        <v>21</v>
      </c>
      <c r="L9730">
        <v>1</v>
      </c>
      <c r="M9730" s="1" t="s">
        <v>21</v>
      </c>
      <c r="N9730">
        <v>3</v>
      </c>
      <c r="O9730">
        <v>11</v>
      </c>
      <c r="P9730" t="s">
        <v>37</v>
      </c>
      <c r="Q9730" t="s">
        <v>23</v>
      </c>
    </row>
    <row r="9731" spans="1:17" x14ac:dyDescent="0.25">
      <c r="A9731">
        <v>9730</v>
      </c>
      <c r="B9731">
        <v>49</v>
      </c>
      <c r="C9731" t="str">
        <f t="shared" ref="C9731:C9794" si="152">IF(B9731&gt;=60,"Senior",IF(B9731&gt;=20,"Adult","Teenager"))</f>
        <v>Adult</v>
      </c>
      <c r="D9731" t="s">
        <v>24</v>
      </c>
      <c r="E9731" t="s">
        <v>31</v>
      </c>
      <c r="F9731" t="s">
        <v>43</v>
      </c>
      <c r="G9731">
        <v>446.46</v>
      </c>
      <c r="H9731">
        <v>58</v>
      </c>
      <c r="I9731" t="s">
        <v>27</v>
      </c>
      <c r="J9731" t="s">
        <v>45</v>
      </c>
      <c r="K9731" s="1" t="s">
        <v>21</v>
      </c>
      <c r="L9731">
        <v>9</v>
      </c>
      <c r="M9731" s="1" t="s">
        <v>29</v>
      </c>
      <c r="N9731">
        <v>4</v>
      </c>
      <c r="O9731">
        <v>3</v>
      </c>
      <c r="P9731" t="s">
        <v>37</v>
      </c>
      <c r="Q9731" t="s">
        <v>23</v>
      </c>
    </row>
    <row r="9732" spans="1:17" x14ac:dyDescent="0.25">
      <c r="A9732">
        <v>9731</v>
      </c>
      <c r="B9732">
        <v>51</v>
      </c>
      <c r="C9732" t="str">
        <f t="shared" si="152"/>
        <v>Adult</v>
      </c>
      <c r="D9732" t="s">
        <v>16</v>
      </c>
      <c r="E9732" t="s">
        <v>48</v>
      </c>
      <c r="F9732" t="s">
        <v>32</v>
      </c>
      <c r="G9732">
        <v>226.88</v>
      </c>
      <c r="H9732">
        <v>44</v>
      </c>
      <c r="I9732" t="s">
        <v>19</v>
      </c>
      <c r="J9732" t="s">
        <v>45</v>
      </c>
      <c r="K9732" s="1" t="s">
        <v>29</v>
      </c>
      <c r="L9732">
        <v>1</v>
      </c>
      <c r="M9732" s="1" t="s">
        <v>29</v>
      </c>
      <c r="N9732">
        <v>1</v>
      </c>
      <c r="O9732">
        <v>11</v>
      </c>
      <c r="P9732" t="s">
        <v>34</v>
      </c>
      <c r="Q9732" t="s">
        <v>30</v>
      </c>
    </row>
    <row r="9733" spans="1:17" x14ac:dyDescent="0.25">
      <c r="A9733">
        <v>9732</v>
      </c>
      <c r="B9733">
        <v>55</v>
      </c>
      <c r="C9733" t="str">
        <f t="shared" si="152"/>
        <v>Adult</v>
      </c>
      <c r="D9733" t="s">
        <v>24</v>
      </c>
      <c r="E9733" t="s">
        <v>25</v>
      </c>
      <c r="F9733" t="s">
        <v>18</v>
      </c>
      <c r="G9733">
        <v>330.92</v>
      </c>
      <c r="H9733">
        <v>6</v>
      </c>
      <c r="I9733" t="s">
        <v>19</v>
      </c>
      <c r="J9733" t="s">
        <v>28</v>
      </c>
      <c r="K9733" s="1" t="s">
        <v>29</v>
      </c>
      <c r="L9733">
        <v>6</v>
      </c>
      <c r="M9733" s="1" t="s">
        <v>21</v>
      </c>
      <c r="N9733">
        <v>4</v>
      </c>
      <c r="O9733">
        <v>13</v>
      </c>
      <c r="P9733" t="s">
        <v>37</v>
      </c>
      <c r="Q9733" t="s">
        <v>30</v>
      </c>
    </row>
    <row r="9734" spans="1:17" x14ac:dyDescent="0.25">
      <c r="A9734">
        <v>9733</v>
      </c>
      <c r="B9734">
        <v>40</v>
      </c>
      <c r="C9734" t="str">
        <f t="shared" si="152"/>
        <v>Adult</v>
      </c>
      <c r="D9734" t="s">
        <v>16</v>
      </c>
      <c r="E9734" t="s">
        <v>48</v>
      </c>
      <c r="F9734" t="s">
        <v>41</v>
      </c>
      <c r="G9734">
        <v>584.29999999999995</v>
      </c>
      <c r="H9734">
        <v>54</v>
      </c>
      <c r="I9734" t="s">
        <v>19</v>
      </c>
      <c r="J9734" t="s">
        <v>47</v>
      </c>
      <c r="K9734" s="1" t="s">
        <v>21</v>
      </c>
      <c r="L9734">
        <v>7</v>
      </c>
      <c r="M9734" s="1" t="s">
        <v>21</v>
      </c>
      <c r="N9734">
        <v>2</v>
      </c>
      <c r="O9734">
        <v>12</v>
      </c>
      <c r="P9734" t="s">
        <v>34</v>
      </c>
      <c r="Q9734" t="s">
        <v>30</v>
      </c>
    </row>
    <row r="9735" spans="1:17" x14ac:dyDescent="0.25">
      <c r="A9735">
        <v>9734</v>
      </c>
      <c r="B9735">
        <v>66</v>
      </c>
      <c r="C9735" t="str">
        <f t="shared" si="152"/>
        <v>Senior</v>
      </c>
      <c r="D9735" t="s">
        <v>24</v>
      </c>
      <c r="E9735" t="s">
        <v>49</v>
      </c>
      <c r="F9735" t="s">
        <v>41</v>
      </c>
      <c r="G9735">
        <v>58.11</v>
      </c>
      <c r="H9735">
        <v>38</v>
      </c>
      <c r="I9735" t="s">
        <v>19</v>
      </c>
      <c r="J9735" t="s">
        <v>28</v>
      </c>
      <c r="K9735" s="1" t="s">
        <v>29</v>
      </c>
      <c r="L9735">
        <v>8</v>
      </c>
      <c r="M9735" s="1" t="s">
        <v>29</v>
      </c>
      <c r="N9735">
        <v>5</v>
      </c>
      <c r="O9735">
        <v>9</v>
      </c>
      <c r="P9735" t="s">
        <v>37</v>
      </c>
      <c r="Q9735" t="s">
        <v>30</v>
      </c>
    </row>
    <row r="9736" spans="1:17" x14ac:dyDescent="0.25">
      <c r="A9736">
        <v>9735</v>
      </c>
      <c r="B9736">
        <v>41</v>
      </c>
      <c r="C9736" t="str">
        <f t="shared" si="152"/>
        <v>Adult</v>
      </c>
      <c r="D9736" t="s">
        <v>24</v>
      </c>
      <c r="E9736" t="s">
        <v>46</v>
      </c>
      <c r="F9736" t="s">
        <v>36</v>
      </c>
      <c r="G9736">
        <v>104.5</v>
      </c>
      <c r="H9736">
        <v>16</v>
      </c>
      <c r="I9736" t="s">
        <v>33</v>
      </c>
      <c r="J9736" t="s">
        <v>20</v>
      </c>
      <c r="K9736" s="1" t="s">
        <v>29</v>
      </c>
      <c r="L9736">
        <v>1</v>
      </c>
      <c r="M9736" s="1" t="s">
        <v>21</v>
      </c>
      <c r="N9736">
        <v>4</v>
      </c>
      <c r="O9736">
        <v>3</v>
      </c>
      <c r="P9736" t="s">
        <v>34</v>
      </c>
      <c r="Q9736" t="s">
        <v>30</v>
      </c>
    </row>
    <row r="9737" spans="1:17" x14ac:dyDescent="0.25">
      <c r="A9737">
        <v>9736</v>
      </c>
      <c r="B9737">
        <v>57</v>
      </c>
      <c r="C9737" t="str">
        <f t="shared" si="152"/>
        <v>Adult</v>
      </c>
      <c r="D9737" t="s">
        <v>16</v>
      </c>
      <c r="E9737" t="s">
        <v>25</v>
      </c>
      <c r="F9737" t="s">
        <v>18</v>
      </c>
      <c r="G9737">
        <v>260.57</v>
      </c>
      <c r="H9737">
        <v>54</v>
      </c>
      <c r="I9737" t="s">
        <v>19</v>
      </c>
      <c r="J9737" t="s">
        <v>28</v>
      </c>
      <c r="K9737" s="1" t="s">
        <v>29</v>
      </c>
      <c r="L9737">
        <v>4</v>
      </c>
      <c r="M9737" s="1" t="s">
        <v>29</v>
      </c>
      <c r="N9737">
        <v>4</v>
      </c>
      <c r="O9737">
        <v>11</v>
      </c>
      <c r="P9737" t="s">
        <v>22</v>
      </c>
      <c r="Q9737" t="s">
        <v>30</v>
      </c>
    </row>
    <row r="9738" spans="1:17" x14ac:dyDescent="0.25">
      <c r="A9738">
        <v>9737</v>
      </c>
      <c r="B9738">
        <v>65</v>
      </c>
      <c r="C9738" t="str">
        <f t="shared" si="152"/>
        <v>Senior</v>
      </c>
      <c r="D9738" t="s">
        <v>16</v>
      </c>
      <c r="E9738" t="s">
        <v>48</v>
      </c>
      <c r="F9738" t="s">
        <v>36</v>
      </c>
      <c r="G9738">
        <v>650.66999999999996</v>
      </c>
      <c r="H9738">
        <v>39</v>
      </c>
      <c r="I9738" t="s">
        <v>19</v>
      </c>
      <c r="J9738" t="s">
        <v>45</v>
      </c>
      <c r="K9738" s="1" t="s">
        <v>29</v>
      </c>
      <c r="L9738">
        <v>7</v>
      </c>
      <c r="M9738" s="1" t="s">
        <v>29</v>
      </c>
      <c r="N9738">
        <v>4</v>
      </c>
      <c r="O9738">
        <v>11</v>
      </c>
      <c r="P9738" t="s">
        <v>22</v>
      </c>
      <c r="Q9738" t="s">
        <v>23</v>
      </c>
    </row>
    <row r="9739" spans="1:17" x14ac:dyDescent="0.25">
      <c r="A9739">
        <v>9738</v>
      </c>
      <c r="B9739">
        <v>54</v>
      </c>
      <c r="C9739" t="str">
        <f t="shared" si="152"/>
        <v>Adult</v>
      </c>
      <c r="D9739" t="s">
        <v>16</v>
      </c>
      <c r="E9739" t="s">
        <v>31</v>
      </c>
      <c r="F9739" t="s">
        <v>41</v>
      </c>
      <c r="G9739">
        <v>925.93</v>
      </c>
      <c r="H9739">
        <v>26</v>
      </c>
      <c r="I9739" t="s">
        <v>27</v>
      </c>
      <c r="J9739" t="s">
        <v>45</v>
      </c>
      <c r="K9739" s="1" t="s">
        <v>21</v>
      </c>
      <c r="L9739">
        <v>5</v>
      </c>
      <c r="M9739" s="1" t="s">
        <v>21</v>
      </c>
      <c r="N9739">
        <v>3</v>
      </c>
      <c r="O9739">
        <v>7</v>
      </c>
      <c r="P9739" t="s">
        <v>34</v>
      </c>
      <c r="Q9739" t="s">
        <v>39</v>
      </c>
    </row>
    <row r="9740" spans="1:17" x14ac:dyDescent="0.25">
      <c r="A9740">
        <v>9739</v>
      </c>
      <c r="B9740">
        <v>44</v>
      </c>
      <c r="C9740" t="str">
        <f t="shared" si="152"/>
        <v>Adult</v>
      </c>
      <c r="D9740" t="s">
        <v>24</v>
      </c>
      <c r="E9740" t="s">
        <v>17</v>
      </c>
      <c r="F9740" t="s">
        <v>36</v>
      </c>
      <c r="G9740">
        <v>857.01</v>
      </c>
      <c r="H9740">
        <v>44</v>
      </c>
      <c r="I9740" t="s">
        <v>19</v>
      </c>
      <c r="J9740" t="s">
        <v>20</v>
      </c>
      <c r="K9740" s="1" t="s">
        <v>21</v>
      </c>
      <c r="L9740">
        <v>6</v>
      </c>
      <c r="M9740" s="1" t="s">
        <v>21</v>
      </c>
      <c r="N9740">
        <v>3</v>
      </c>
      <c r="O9740">
        <v>1</v>
      </c>
      <c r="P9740" t="s">
        <v>34</v>
      </c>
      <c r="Q9740" t="s">
        <v>23</v>
      </c>
    </row>
    <row r="9741" spans="1:17" x14ac:dyDescent="0.25">
      <c r="A9741">
        <v>9740</v>
      </c>
      <c r="B9741">
        <v>31</v>
      </c>
      <c r="C9741" t="str">
        <f t="shared" si="152"/>
        <v>Adult</v>
      </c>
      <c r="D9741" t="s">
        <v>24</v>
      </c>
      <c r="E9741" t="s">
        <v>35</v>
      </c>
      <c r="F9741" t="s">
        <v>32</v>
      </c>
      <c r="G9741">
        <v>947.85</v>
      </c>
      <c r="H9741">
        <v>47</v>
      </c>
      <c r="I9741" t="s">
        <v>19</v>
      </c>
      <c r="J9741" t="s">
        <v>20</v>
      </c>
      <c r="K9741" s="1" t="s">
        <v>21</v>
      </c>
      <c r="L9741">
        <v>9</v>
      </c>
      <c r="M9741" s="1" t="s">
        <v>21</v>
      </c>
      <c r="N9741">
        <v>2</v>
      </c>
      <c r="O9741">
        <v>2</v>
      </c>
      <c r="P9741" t="s">
        <v>34</v>
      </c>
      <c r="Q9741" t="s">
        <v>30</v>
      </c>
    </row>
    <row r="9742" spans="1:17" x14ac:dyDescent="0.25">
      <c r="A9742">
        <v>9741</v>
      </c>
      <c r="B9742">
        <v>53</v>
      </c>
      <c r="C9742" t="str">
        <f t="shared" si="152"/>
        <v>Adult</v>
      </c>
      <c r="D9742" t="s">
        <v>24</v>
      </c>
      <c r="E9742" t="s">
        <v>49</v>
      </c>
      <c r="F9742" t="s">
        <v>18</v>
      </c>
      <c r="G9742">
        <v>413.23</v>
      </c>
      <c r="H9742">
        <v>9</v>
      </c>
      <c r="I9742" t="s">
        <v>33</v>
      </c>
      <c r="J9742" t="s">
        <v>38</v>
      </c>
      <c r="K9742" s="1" t="s">
        <v>21</v>
      </c>
      <c r="L9742">
        <v>1</v>
      </c>
      <c r="M9742" s="1" t="s">
        <v>29</v>
      </c>
      <c r="N9742">
        <v>2</v>
      </c>
      <c r="O9742">
        <v>11</v>
      </c>
      <c r="P9742" t="s">
        <v>22</v>
      </c>
      <c r="Q9742" t="s">
        <v>30</v>
      </c>
    </row>
    <row r="9743" spans="1:17" x14ac:dyDescent="0.25">
      <c r="A9743">
        <v>9742</v>
      </c>
      <c r="B9743">
        <v>52</v>
      </c>
      <c r="C9743" t="str">
        <f t="shared" si="152"/>
        <v>Adult</v>
      </c>
      <c r="D9743" t="s">
        <v>16</v>
      </c>
      <c r="E9743" t="s">
        <v>44</v>
      </c>
      <c r="F9743" t="s">
        <v>32</v>
      </c>
      <c r="G9743">
        <v>876.91</v>
      </c>
      <c r="H9743">
        <v>5</v>
      </c>
      <c r="I9743" t="s">
        <v>27</v>
      </c>
      <c r="J9743" t="s">
        <v>20</v>
      </c>
      <c r="K9743" s="1" t="s">
        <v>29</v>
      </c>
      <c r="L9743">
        <v>6</v>
      </c>
      <c r="M9743" s="1" t="s">
        <v>21</v>
      </c>
      <c r="N9743">
        <v>3</v>
      </c>
      <c r="O9743">
        <v>12</v>
      </c>
      <c r="P9743" t="s">
        <v>22</v>
      </c>
      <c r="Q9743" t="s">
        <v>23</v>
      </c>
    </row>
    <row r="9744" spans="1:17" x14ac:dyDescent="0.25">
      <c r="A9744">
        <v>9743</v>
      </c>
      <c r="B9744">
        <v>55</v>
      </c>
      <c r="C9744" t="str">
        <f t="shared" si="152"/>
        <v>Adult</v>
      </c>
      <c r="D9744" t="s">
        <v>16</v>
      </c>
      <c r="E9744" t="s">
        <v>35</v>
      </c>
      <c r="F9744" t="s">
        <v>18</v>
      </c>
      <c r="G9744">
        <v>145.63999999999999</v>
      </c>
      <c r="H9744">
        <v>8</v>
      </c>
      <c r="I9744" t="s">
        <v>33</v>
      </c>
      <c r="J9744" t="s">
        <v>20</v>
      </c>
      <c r="K9744" s="1" t="s">
        <v>21</v>
      </c>
      <c r="L9744">
        <v>5</v>
      </c>
      <c r="M9744" s="1" t="s">
        <v>29</v>
      </c>
      <c r="N9744">
        <v>4</v>
      </c>
      <c r="O9744">
        <v>9</v>
      </c>
      <c r="P9744" t="s">
        <v>37</v>
      </c>
      <c r="Q9744" t="s">
        <v>30</v>
      </c>
    </row>
    <row r="9745" spans="1:17" x14ac:dyDescent="0.25">
      <c r="A9745">
        <v>9744</v>
      </c>
      <c r="B9745">
        <v>60</v>
      </c>
      <c r="C9745" t="str">
        <f t="shared" si="152"/>
        <v>Senior</v>
      </c>
      <c r="D9745" t="s">
        <v>40</v>
      </c>
      <c r="E9745" t="s">
        <v>49</v>
      </c>
      <c r="F9745" t="s">
        <v>43</v>
      </c>
      <c r="G9745">
        <v>536.79999999999995</v>
      </c>
      <c r="H9745">
        <v>19</v>
      </c>
      <c r="I9745" t="s">
        <v>27</v>
      </c>
      <c r="J9745" t="s">
        <v>38</v>
      </c>
      <c r="K9745" s="1" t="s">
        <v>21</v>
      </c>
      <c r="L9745">
        <v>7</v>
      </c>
      <c r="M9745" s="1" t="s">
        <v>21</v>
      </c>
      <c r="N9745">
        <v>2</v>
      </c>
      <c r="O9745">
        <v>10</v>
      </c>
      <c r="P9745" t="s">
        <v>34</v>
      </c>
      <c r="Q9745" t="s">
        <v>30</v>
      </c>
    </row>
    <row r="9746" spans="1:17" x14ac:dyDescent="0.25">
      <c r="A9746">
        <v>9745</v>
      </c>
      <c r="B9746">
        <v>57</v>
      </c>
      <c r="C9746" t="str">
        <f t="shared" si="152"/>
        <v>Adult</v>
      </c>
      <c r="D9746" t="s">
        <v>40</v>
      </c>
      <c r="E9746" t="s">
        <v>46</v>
      </c>
      <c r="F9746" t="s">
        <v>36</v>
      </c>
      <c r="G9746">
        <v>259.74</v>
      </c>
      <c r="H9746">
        <v>27</v>
      </c>
      <c r="I9746" t="s">
        <v>33</v>
      </c>
      <c r="J9746" t="s">
        <v>20</v>
      </c>
      <c r="K9746" s="1" t="s">
        <v>21</v>
      </c>
      <c r="L9746">
        <v>6</v>
      </c>
      <c r="M9746" s="1" t="s">
        <v>21</v>
      </c>
      <c r="N9746">
        <v>3</v>
      </c>
      <c r="O9746">
        <v>3</v>
      </c>
      <c r="P9746" t="s">
        <v>34</v>
      </c>
      <c r="Q9746" t="s">
        <v>23</v>
      </c>
    </row>
    <row r="9747" spans="1:17" x14ac:dyDescent="0.25">
      <c r="A9747">
        <v>9746</v>
      </c>
      <c r="B9747">
        <v>69</v>
      </c>
      <c r="C9747" t="str">
        <f t="shared" si="152"/>
        <v>Senior</v>
      </c>
      <c r="D9747" t="s">
        <v>16</v>
      </c>
      <c r="E9747" t="s">
        <v>44</v>
      </c>
      <c r="F9747" t="s">
        <v>41</v>
      </c>
      <c r="G9747">
        <v>118.85</v>
      </c>
      <c r="H9747">
        <v>58</v>
      </c>
      <c r="I9747" t="s">
        <v>27</v>
      </c>
      <c r="J9747" t="s">
        <v>38</v>
      </c>
      <c r="K9747" s="1" t="s">
        <v>21</v>
      </c>
      <c r="L9747">
        <v>1</v>
      </c>
      <c r="M9747" s="1" t="s">
        <v>21</v>
      </c>
      <c r="N9747">
        <v>4</v>
      </c>
      <c r="O9747">
        <v>6</v>
      </c>
      <c r="P9747" t="s">
        <v>22</v>
      </c>
      <c r="Q9747" t="s">
        <v>30</v>
      </c>
    </row>
    <row r="9748" spans="1:17" x14ac:dyDescent="0.25">
      <c r="A9748">
        <v>9747</v>
      </c>
      <c r="B9748">
        <v>66</v>
      </c>
      <c r="C9748" t="str">
        <f t="shared" si="152"/>
        <v>Senior</v>
      </c>
      <c r="D9748" t="s">
        <v>16</v>
      </c>
      <c r="E9748" t="s">
        <v>31</v>
      </c>
      <c r="F9748" t="s">
        <v>42</v>
      </c>
      <c r="G9748">
        <v>874.65</v>
      </c>
      <c r="H9748">
        <v>23</v>
      </c>
      <c r="I9748" t="s">
        <v>33</v>
      </c>
      <c r="J9748" t="s">
        <v>20</v>
      </c>
      <c r="K9748" s="1" t="s">
        <v>29</v>
      </c>
      <c r="L9748">
        <v>9</v>
      </c>
      <c r="M9748" s="1" t="s">
        <v>21</v>
      </c>
      <c r="N9748">
        <v>2</v>
      </c>
      <c r="O9748">
        <v>10</v>
      </c>
      <c r="P9748" t="s">
        <v>34</v>
      </c>
      <c r="Q9748" t="s">
        <v>30</v>
      </c>
    </row>
    <row r="9749" spans="1:17" x14ac:dyDescent="0.25">
      <c r="A9749">
        <v>9748</v>
      </c>
      <c r="B9749">
        <v>55</v>
      </c>
      <c r="C9749" t="str">
        <f t="shared" si="152"/>
        <v>Adult</v>
      </c>
      <c r="D9749" t="s">
        <v>40</v>
      </c>
      <c r="E9749" t="s">
        <v>25</v>
      </c>
      <c r="F9749" t="s">
        <v>26</v>
      </c>
      <c r="G9749">
        <v>205.2</v>
      </c>
      <c r="H9749">
        <v>26</v>
      </c>
      <c r="I9749" t="s">
        <v>33</v>
      </c>
      <c r="J9749" t="s">
        <v>38</v>
      </c>
      <c r="K9749" s="1" t="s">
        <v>21</v>
      </c>
      <c r="L9749">
        <v>1</v>
      </c>
      <c r="M9749" s="1" t="s">
        <v>29</v>
      </c>
      <c r="N9749">
        <v>3</v>
      </c>
      <c r="O9749">
        <v>10</v>
      </c>
      <c r="P9749" t="s">
        <v>34</v>
      </c>
      <c r="Q9749" t="s">
        <v>30</v>
      </c>
    </row>
    <row r="9750" spans="1:17" x14ac:dyDescent="0.25">
      <c r="A9750">
        <v>9749</v>
      </c>
      <c r="B9750">
        <v>38</v>
      </c>
      <c r="C9750" t="str">
        <f t="shared" si="152"/>
        <v>Adult</v>
      </c>
      <c r="D9750" t="s">
        <v>24</v>
      </c>
      <c r="E9750" t="s">
        <v>44</v>
      </c>
      <c r="F9750" t="s">
        <v>36</v>
      </c>
      <c r="G9750">
        <v>427.65</v>
      </c>
      <c r="H9750">
        <v>41</v>
      </c>
      <c r="I9750" t="s">
        <v>27</v>
      </c>
      <c r="J9750" t="s">
        <v>45</v>
      </c>
      <c r="K9750" s="1" t="s">
        <v>29</v>
      </c>
      <c r="L9750">
        <v>4</v>
      </c>
      <c r="M9750" s="1" t="s">
        <v>29</v>
      </c>
      <c r="N9750">
        <v>2</v>
      </c>
      <c r="O9750">
        <v>5</v>
      </c>
      <c r="P9750" t="s">
        <v>34</v>
      </c>
      <c r="Q9750" t="s">
        <v>23</v>
      </c>
    </row>
    <row r="9751" spans="1:17" x14ac:dyDescent="0.25">
      <c r="A9751">
        <v>9750</v>
      </c>
      <c r="B9751">
        <v>49</v>
      </c>
      <c r="C9751" t="str">
        <f t="shared" si="152"/>
        <v>Adult</v>
      </c>
      <c r="D9751" t="s">
        <v>16</v>
      </c>
      <c r="E9751" t="s">
        <v>46</v>
      </c>
      <c r="F9751" t="s">
        <v>42</v>
      </c>
      <c r="G9751">
        <v>690.12</v>
      </c>
      <c r="H9751">
        <v>20</v>
      </c>
      <c r="I9751" t="s">
        <v>33</v>
      </c>
      <c r="J9751" t="s">
        <v>38</v>
      </c>
      <c r="K9751" s="1" t="s">
        <v>29</v>
      </c>
      <c r="L9751">
        <v>3</v>
      </c>
      <c r="M9751" s="1" t="s">
        <v>21</v>
      </c>
      <c r="N9751">
        <v>1</v>
      </c>
      <c r="O9751">
        <v>3</v>
      </c>
      <c r="P9751" t="s">
        <v>37</v>
      </c>
      <c r="Q9751" t="s">
        <v>39</v>
      </c>
    </row>
    <row r="9752" spans="1:17" x14ac:dyDescent="0.25">
      <c r="A9752">
        <v>9751</v>
      </c>
      <c r="B9752">
        <v>32</v>
      </c>
      <c r="C9752" t="str">
        <f t="shared" si="152"/>
        <v>Adult</v>
      </c>
      <c r="D9752" t="s">
        <v>16</v>
      </c>
      <c r="E9752" t="s">
        <v>46</v>
      </c>
      <c r="F9752" t="s">
        <v>18</v>
      </c>
      <c r="G9752">
        <v>456.15</v>
      </c>
      <c r="H9752">
        <v>20</v>
      </c>
      <c r="I9752" t="s">
        <v>33</v>
      </c>
      <c r="J9752" t="s">
        <v>20</v>
      </c>
      <c r="K9752" s="1" t="s">
        <v>29</v>
      </c>
      <c r="L9752">
        <v>6</v>
      </c>
      <c r="M9752" s="1" t="s">
        <v>29</v>
      </c>
      <c r="N9752">
        <v>2</v>
      </c>
      <c r="O9752">
        <v>9</v>
      </c>
      <c r="P9752" t="s">
        <v>34</v>
      </c>
      <c r="Q9752" t="s">
        <v>39</v>
      </c>
    </row>
    <row r="9753" spans="1:17" x14ac:dyDescent="0.25">
      <c r="A9753">
        <v>9752</v>
      </c>
      <c r="B9753">
        <v>29</v>
      </c>
      <c r="C9753" t="str">
        <f t="shared" si="152"/>
        <v>Adult</v>
      </c>
      <c r="D9753" t="s">
        <v>16</v>
      </c>
      <c r="E9753" t="s">
        <v>44</v>
      </c>
      <c r="F9753" t="s">
        <v>18</v>
      </c>
      <c r="G9753">
        <v>298.44</v>
      </c>
      <c r="H9753">
        <v>51</v>
      </c>
      <c r="I9753" t="s">
        <v>19</v>
      </c>
      <c r="J9753" t="s">
        <v>47</v>
      </c>
      <c r="K9753" s="1" t="s">
        <v>29</v>
      </c>
      <c r="L9753">
        <v>9</v>
      </c>
      <c r="M9753" s="1" t="s">
        <v>21</v>
      </c>
      <c r="N9753">
        <v>5</v>
      </c>
      <c r="O9753">
        <v>9</v>
      </c>
      <c r="P9753" t="s">
        <v>37</v>
      </c>
      <c r="Q9753" t="s">
        <v>39</v>
      </c>
    </row>
    <row r="9754" spans="1:17" x14ac:dyDescent="0.25">
      <c r="A9754">
        <v>9753</v>
      </c>
      <c r="B9754">
        <v>64</v>
      </c>
      <c r="C9754" t="str">
        <f t="shared" si="152"/>
        <v>Senior</v>
      </c>
      <c r="D9754" t="s">
        <v>16</v>
      </c>
      <c r="E9754" t="s">
        <v>17</v>
      </c>
      <c r="F9754" t="s">
        <v>41</v>
      </c>
      <c r="G9754">
        <v>687.06</v>
      </c>
      <c r="H9754">
        <v>16</v>
      </c>
      <c r="I9754" t="s">
        <v>33</v>
      </c>
      <c r="J9754" t="s">
        <v>38</v>
      </c>
      <c r="K9754" s="1" t="s">
        <v>29</v>
      </c>
      <c r="L9754">
        <v>9</v>
      </c>
      <c r="M9754" s="1" t="s">
        <v>21</v>
      </c>
      <c r="N9754">
        <v>2</v>
      </c>
      <c r="O9754">
        <v>5</v>
      </c>
      <c r="P9754" t="s">
        <v>37</v>
      </c>
      <c r="Q9754" t="s">
        <v>23</v>
      </c>
    </row>
    <row r="9755" spans="1:17" x14ac:dyDescent="0.25">
      <c r="A9755">
        <v>9754</v>
      </c>
      <c r="B9755">
        <v>49</v>
      </c>
      <c r="C9755" t="str">
        <f t="shared" si="152"/>
        <v>Adult</v>
      </c>
      <c r="D9755" t="s">
        <v>24</v>
      </c>
      <c r="E9755" t="s">
        <v>49</v>
      </c>
      <c r="F9755" t="s">
        <v>43</v>
      </c>
      <c r="G9755">
        <v>981.05</v>
      </c>
      <c r="H9755">
        <v>23</v>
      </c>
      <c r="I9755" t="s">
        <v>27</v>
      </c>
      <c r="J9755" t="s">
        <v>20</v>
      </c>
      <c r="K9755" s="1" t="s">
        <v>21</v>
      </c>
      <c r="L9755">
        <v>6</v>
      </c>
      <c r="M9755" s="1" t="s">
        <v>29</v>
      </c>
      <c r="N9755">
        <v>1</v>
      </c>
      <c r="O9755">
        <v>9</v>
      </c>
      <c r="P9755" t="s">
        <v>22</v>
      </c>
      <c r="Q9755" t="s">
        <v>30</v>
      </c>
    </row>
    <row r="9756" spans="1:17" x14ac:dyDescent="0.25">
      <c r="A9756">
        <v>9755</v>
      </c>
      <c r="B9756">
        <v>60</v>
      </c>
      <c r="C9756" t="str">
        <f t="shared" si="152"/>
        <v>Senior</v>
      </c>
      <c r="D9756" t="s">
        <v>16</v>
      </c>
      <c r="E9756" t="s">
        <v>17</v>
      </c>
      <c r="F9756" t="s">
        <v>41</v>
      </c>
      <c r="G9756">
        <v>861.16</v>
      </c>
      <c r="H9756">
        <v>57</v>
      </c>
      <c r="I9756" t="s">
        <v>19</v>
      </c>
      <c r="J9756" t="s">
        <v>47</v>
      </c>
      <c r="K9756" s="1" t="s">
        <v>29</v>
      </c>
      <c r="L9756">
        <v>7</v>
      </c>
      <c r="M9756" s="1" t="s">
        <v>21</v>
      </c>
      <c r="N9756">
        <v>1</v>
      </c>
      <c r="O9756">
        <v>2</v>
      </c>
      <c r="P9756" t="s">
        <v>22</v>
      </c>
      <c r="Q9756" t="s">
        <v>23</v>
      </c>
    </row>
    <row r="9757" spans="1:17" x14ac:dyDescent="0.25">
      <c r="A9757">
        <v>9756</v>
      </c>
      <c r="B9757">
        <v>40</v>
      </c>
      <c r="C9757" t="str">
        <f t="shared" si="152"/>
        <v>Adult</v>
      </c>
      <c r="D9757" t="s">
        <v>24</v>
      </c>
      <c r="E9757" t="s">
        <v>49</v>
      </c>
      <c r="F9757" t="s">
        <v>32</v>
      </c>
      <c r="G9757">
        <v>623.91999999999996</v>
      </c>
      <c r="H9757">
        <v>13</v>
      </c>
      <c r="I9757" t="s">
        <v>33</v>
      </c>
      <c r="J9757" t="s">
        <v>28</v>
      </c>
      <c r="K9757" s="1" t="s">
        <v>29</v>
      </c>
      <c r="L9757">
        <v>6</v>
      </c>
      <c r="M9757" s="1" t="s">
        <v>29</v>
      </c>
      <c r="N9757">
        <v>3</v>
      </c>
      <c r="O9757">
        <v>9</v>
      </c>
      <c r="P9757" t="s">
        <v>34</v>
      </c>
      <c r="Q9757" t="s">
        <v>30</v>
      </c>
    </row>
    <row r="9758" spans="1:17" x14ac:dyDescent="0.25">
      <c r="A9758">
        <v>9757</v>
      </c>
      <c r="B9758">
        <v>29</v>
      </c>
      <c r="C9758" t="str">
        <f t="shared" si="152"/>
        <v>Adult</v>
      </c>
      <c r="D9758" t="s">
        <v>16</v>
      </c>
      <c r="E9758" t="s">
        <v>17</v>
      </c>
      <c r="F9758" t="s">
        <v>42</v>
      </c>
      <c r="G9758">
        <v>531.22</v>
      </c>
      <c r="H9758">
        <v>53</v>
      </c>
      <c r="I9758" t="s">
        <v>19</v>
      </c>
      <c r="J9758" t="s">
        <v>47</v>
      </c>
      <c r="K9758" s="1" t="s">
        <v>21</v>
      </c>
      <c r="L9758">
        <v>7</v>
      </c>
      <c r="M9758" s="1" t="s">
        <v>29</v>
      </c>
      <c r="N9758">
        <v>2</v>
      </c>
      <c r="O9758">
        <v>2</v>
      </c>
      <c r="P9758" t="s">
        <v>22</v>
      </c>
      <c r="Q9758" t="s">
        <v>23</v>
      </c>
    </row>
    <row r="9759" spans="1:17" x14ac:dyDescent="0.25">
      <c r="A9759">
        <v>9758</v>
      </c>
      <c r="B9759">
        <v>68</v>
      </c>
      <c r="C9759" t="str">
        <f t="shared" si="152"/>
        <v>Senior</v>
      </c>
      <c r="D9759" t="s">
        <v>24</v>
      </c>
      <c r="E9759" t="s">
        <v>31</v>
      </c>
      <c r="F9759" t="s">
        <v>32</v>
      </c>
      <c r="G9759">
        <v>888.74</v>
      </c>
      <c r="H9759">
        <v>6</v>
      </c>
      <c r="I9759" t="s">
        <v>27</v>
      </c>
      <c r="J9759" t="s">
        <v>47</v>
      </c>
      <c r="K9759" s="1" t="s">
        <v>29</v>
      </c>
      <c r="L9759">
        <v>8</v>
      </c>
      <c r="M9759" s="1" t="s">
        <v>21</v>
      </c>
      <c r="N9759">
        <v>2</v>
      </c>
      <c r="O9759">
        <v>10</v>
      </c>
      <c r="P9759" t="s">
        <v>37</v>
      </c>
      <c r="Q9759" t="s">
        <v>39</v>
      </c>
    </row>
    <row r="9760" spans="1:17" x14ac:dyDescent="0.25">
      <c r="A9760">
        <v>9759</v>
      </c>
      <c r="B9760">
        <v>54</v>
      </c>
      <c r="C9760" t="str">
        <f t="shared" si="152"/>
        <v>Adult</v>
      </c>
      <c r="D9760" t="s">
        <v>24</v>
      </c>
      <c r="E9760" t="s">
        <v>48</v>
      </c>
      <c r="F9760" t="s">
        <v>36</v>
      </c>
      <c r="G9760">
        <v>754.68</v>
      </c>
      <c r="H9760">
        <v>9</v>
      </c>
      <c r="I9760" t="s">
        <v>27</v>
      </c>
      <c r="J9760" t="s">
        <v>47</v>
      </c>
      <c r="K9760" s="1" t="s">
        <v>29</v>
      </c>
      <c r="L9760">
        <v>2</v>
      </c>
      <c r="M9760" s="1" t="s">
        <v>29</v>
      </c>
      <c r="N9760">
        <v>3</v>
      </c>
      <c r="O9760">
        <v>13</v>
      </c>
      <c r="P9760" t="s">
        <v>34</v>
      </c>
      <c r="Q9760" t="s">
        <v>23</v>
      </c>
    </row>
    <row r="9761" spans="1:17" x14ac:dyDescent="0.25">
      <c r="A9761">
        <v>9760</v>
      </c>
      <c r="B9761">
        <v>39</v>
      </c>
      <c r="C9761" t="str">
        <f t="shared" si="152"/>
        <v>Adult</v>
      </c>
      <c r="D9761" t="s">
        <v>24</v>
      </c>
      <c r="E9761" t="s">
        <v>35</v>
      </c>
      <c r="F9761" t="s">
        <v>50</v>
      </c>
      <c r="G9761">
        <v>662.39</v>
      </c>
      <c r="H9761">
        <v>31</v>
      </c>
      <c r="I9761" t="s">
        <v>27</v>
      </c>
      <c r="J9761" t="s">
        <v>20</v>
      </c>
      <c r="K9761" s="1" t="s">
        <v>21</v>
      </c>
      <c r="L9761">
        <v>6</v>
      </c>
      <c r="M9761" s="1" t="s">
        <v>29</v>
      </c>
      <c r="N9761">
        <v>5</v>
      </c>
      <c r="O9761">
        <v>4</v>
      </c>
      <c r="P9761" t="s">
        <v>37</v>
      </c>
      <c r="Q9761" t="s">
        <v>30</v>
      </c>
    </row>
    <row r="9762" spans="1:17" x14ac:dyDescent="0.25">
      <c r="A9762">
        <v>9761</v>
      </c>
      <c r="B9762">
        <v>37</v>
      </c>
      <c r="C9762" t="str">
        <f t="shared" si="152"/>
        <v>Adult</v>
      </c>
      <c r="D9762" t="s">
        <v>40</v>
      </c>
      <c r="E9762" t="s">
        <v>48</v>
      </c>
      <c r="F9762" t="s">
        <v>42</v>
      </c>
      <c r="G9762">
        <v>362.39</v>
      </c>
      <c r="H9762">
        <v>28</v>
      </c>
      <c r="I9762" t="s">
        <v>27</v>
      </c>
      <c r="J9762" t="s">
        <v>20</v>
      </c>
      <c r="K9762" s="1" t="s">
        <v>29</v>
      </c>
      <c r="L9762">
        <v>6</v>
      </c>
      <c r="M9762" s="1" t="s">
        <v>21</v>
      </c>
      <c r="N9762">
        <v>3</v>
      </c>
      <c r="O9762">
        <v>5</v>
      </c>
      <c r="P9762" t="s">
        <v>22</v>
      </c>
      <c r="Q9762" t="s">
        <v>23</v>
      </c>
    </row>
    <row r="9763" spans="1:17" x14ac:dyDescent="0.25">
      <c r="A9763">
        <v>9762</v>
      </c>
      <c r="B9763">
        <v>62</v>
      </c>
      <c r="C9763" t="str">
        <f t="shared" si="152"/>
        <v>Senior</v>
      </c>
      <c r="D9763" t="s">
        <v>16</v>
      </c>
      <c r="E9763" t="s">
        <v>17</v>
      </c>
      <c r="F9763" t="s">
        <v>43</v>
      </c>
      <c r="G9763">
        <v>183.56</v>
      </c>
      <c r="H9763">
        <v>5</v>
      </c>
      <c r="I9763" t="s">
        <v>33</v>
      </c>
      <c r="J9763" t="s">
        <v>38</v>
      </c>
      <c r="K9763" s="1" t="s">
        <v>29</v>
      </c>
      <c r="L9763">
        <v>3</v>
      </c>
      <c r="M9763" s="1" t="s">
        <v>29</v>
      </c>
      <c r="N9763">
        <v>4</v>
      </c>
      <c r="O9763">
        <v>9</v>
      </c>
      <c r="P9763" t="s">
        <v>22</v>
      </c>
      <c r="Q9763" t="s">
        <v>23</v>
      </c>
    </row>
    <row r="9764" spans="1:17" x14ac:dyDescent="0.25">
      <c r="A9764">
        <v>9763</v>
      </c>
      <c r="B9764">
        <v>25</v>
      </c>
      <c r="C9764" t="str">
        <f t="shared" si="152"/>
        <v>Adult</v>
      </c>
      <c r="D9764" t="s">
        <v>40</v>
      </c>
      <c r="E9764" t="s">
        <v>48</v>
      </c>
      <c r="F9764" t="s">
        <v>36</v>
      </c>
      <c r="G9764">
        <v>630.66999999999996</v>
      </c>
      <c r="H9764">
        <v>4</v>
      </c>
      <c r="I9764" t="s">
        <v>33</v>
      </c>
      <c r="J9764" t="s">
        <v>38</v>
      </c>
      <c r="K9764" s="1" t="s">
        <v>29</v>
      </c>
      <c r="L9764">
        <v>1</v>
      </c>
      <c r="M9764" s="1" t="s">
        <v>29</v>
      </c>
      <c r="N9764">
        <v>4</v>
      </c>
      <c r="O9764">
        <v>1</v>
      </c>
      <c r="P9764" t="s">
        <v>37</v>
      </c>
      <c r="Q9764" t="s">
        <v>39</v>
      </c>
    </row>
    <row r="9765" spans="1:17" x14ac:dyDescent="0.25">
      <c r="A9765">
        <v>9764</v>
      </c>
      <c r="B9765">
        <v>41</v>
      </c>
      <c r="C9765" t="str">
        <f t="shared" si="152"/>
        <v>Adult</v>
      </c>
      <c r="D9765" t="s">
        <v>24</v>
      </c>
      <c r="E9765" t="s">
        <v>46</v>
      </c>
      <c r="F9765" t="s">
        <v>26</v>
      </c>
      <c r="G9765">
        <v>911.43</v>
      </c>
      <c r="H9765">
        <v>28</v>
      </c>
      <c r="I9765" t="s">
        <v>27</v>
      </c>
      <c r="J9765" t="s">
        <v>20</v>
      </c>
      <c r="K9765" s="1" t="s">
        <v>29</v>
      </c>
      <c r="L9765">
        <v>7</v>
      </c>
      <c r="M9765" s="1" t="s">
        <v>21</v>
      </c>
      <c r="N9765">
        <v>5</v>
      </c>
      <c r="O9765">
        <v>4</v>
      </c>
      <c r="P9765" t="s">
        <v>34</v>
      </c>
      <c r="Q9765" t="s">
        <v>23</v>
      </c>
    </row>
    <row r="9766" spans="1:17" x14ac:dyDescent="0.25">
      <c r="A9766">
        <v>9765</v>
      </c>
      <c r="B9766">
        <v>28</v>
      </c>
      <c r="C9766" t="str">
        <f t="shared" si="152"/>
        <v>Adult</v>
      </c>
      <c r="D9766" t="s">
        <v>40</v>
      </c>
      <c r="E9766" t="s">
        <v>48</v>
      </c>
      <c r="F9766" t="s">
        <v>26</v>
      </c>
      <c r="G9766">
        <v>559.21</v>
      </c>
      <c r="H9766">
        <v>57</v>
      </c>
      <c r="I9766" t="s">
        <v>19</v>
      </c>
      <c r="J9766" t="s">
        <v>38</v>
      </c>
      <c r="K9766" s="1" t="s">
        <v>29</v>
      </c>
      <c r="L9766">
        <v>1</v>
      </c>
      <c r="M9766" s="1" t="s">
        <v>21</v>
      </c>
      <c r="N9766">
        <v>4</v>
      </c>
      <c r="O9766">
        <v>9</v>
      </c>
      <c r="P9766" t="s">
        <v>34</v>
      </c>
      <c r="Q9766" t="s">
        <v>23</v>
      </c>
    </row>
    <row r="9767" spans="1:17" x14ac:dyDescent="0.25">
      <c r="A9767">
        <v>9766</v>
      </c>
      <c r="B9767">
        <v>18</v>
      </c>
      <c r="C9767" t="str">
        <f t="shared" si="152"/>
        <v>Teenager</v>
      </c>
      <c r="D9767" t="s">
        <v>24</v>
      </c>
      <c r="E9767" t="s">
        <v>17</v>
      </c>
      <c r="F9767" t="s">
        <v>36</v>
      </c>
      <c r="G9767">
        <v>694.07</v>
      </c>
      <c r="H9767">
        <v>44</v>
      </c>
      <c r="I9767" t="s">
        <v>27</v>
      </c>
      <c r="J9767" t="s">
        <v>28</v>
      </c>
      <c r="K9767" s="1" t="s">
        <v>29</v>
      </c>
      <c r="L9767">
        <v>8</v>
      </c>
      <c r="M9767" s="1" t="s">
        <v>29</v>
      </c>
      <c r="N9767">
        <v>2</v>
      </c>
      <c r="O9767">
        <v>13</v>
      </c>
      <c r="P9767" t="s">
        <v>34</v>
      </c>
      <c r="Q9767" t="s">
        <v>23</v>
      </c>
    </row>
    <row r="9768" spans="1:17" x14ac:dyDescent="0.25">
      <c r="A9768">
        <v>9767</v>
      </c>
      <c r="B9768">
        <v>33</v>
      </c>
      <c r="C9768" t="str">
        <f t="shared" si="152"/>
        <v>Adult</v>
      </c>
      <c r="D9768" t="s">
        <v>40</v>
      </c>
      <c r="E9768" t="s">
        <v>35</v>
      </c>
      <c r="F9768" t="s">
        <v>36</v>
      </c>
      <c r="G9768">
        <v>50.78</v>
      </c>
      <c r="H9768">
        <v>53</v>
      </c>
      <c r="I9768" t="s">
        <v>27</v>
      </c>
      <c r="J9768" t="s">
        <v>47</v>
      </c>
      <c r="K9768" s="1" t="s">
        <v>29</v>
      </c>
      <c r="L9768">
        <v>3</v>
      </c>
      <c r="M9768" s="1" t="s">
        <v>29</v>
      </c>
      <c r="N9768">
        <v>5</v>
      </c>
      <c r="O9768">
        <v>10</v>
      </c>
      <c r="P9768" t="s">
        <v>34</v>
      </c>
      <c r="Q9768" t="s">
        <v>23</v>
      </c>
    </row>
    <row r="9769" spans="1:17" x14ac:dyDescent="0.25">
      <c r="A9769">
        <v>9768</v>
      </c>
      <c r="B9769">
        <v>19</v>
      </c>
      <c r="C9769" t="str">
        <f t="shared" si="152"/>
        <v>Teenager</v>
      </c>
      <c r="D9769" t="s">
        <v>24</v>
      </c>
      <c r="E9769" t="s">
        <v>49</v>
      </c>
      <c r="F9769" t="s">
        <v>18</v>
      </c>
      <c r="G9769">
        <v>827.44</v>
      </c>
      <c r="H9769">
        <v>22</v>
      </c>
      <c r="I9769" t="s">
        <v>33</v>
      </c>
      <c r="J9769" t="s">
        <v>38</v>
      </c>
      <c r="K9769" s="1" t="s">
        <v>29</v>
      </c>
      <c r="L9769">
        <v>8</v>
      </c>
      <c r="M9769" s="1" t="s">
        <v>21</v>
      </c>
      <c r="N9769">
        <v>5</v>
      </c>
      <c r="O9769">
        <v>4</v>
      </c>
      <c r="P9769" t="s">
        <v>37</v>
      </c>
      <c r="Q9769" t="s">
        <v>23</v>
      </c>
    </row>
    <row r="9770" spans="1:17" x14ac:dyDescent="0.25">
      <c r="A9770">
        <v>9769</v>
      </c>
      <c r="B9770">
        <v>46</v>
      </c>
      <c r="C9770" t="str">
        <f t="shared" si="152"/>
        <v>Adult</v>
      </c>
      <c r="D9770" t="s">
        <v>24</v>
      </c>
      <c r="E9770" t="s">
        <v>31</v>
      </c>
      <c r="F9770" t="s">
        <v>26</v>
      </c>
      <c r="G9770">
        <v>358.32</v>
      </c>
      <c r="H9770">
        <v>34</v>
      </c>
      <c r="I9770" t="s">
        <v>19</v>
      </c>
      <c r="J9770" t="s">
        <v>45</v>
      </c>
      <c r="K9770" s="1" t="s">
        <v>29</v>
      </c>
      <c r="L9770">
        <v>5</v>
      </c>
      <c r="M9770" s="1" t="s">
        <v>29</v>
      </c>
      <c r="N9770">
        <v>5</v>
      </c>
      <c r="O9770">
        <v>1</v>
      </c>
      <c r="P9770" t="s">
        <v>34</v>
      </c>
      <c r="Q9770" t="s">
        <v>23</v>
      </c>
    </row>
    <row r="9771" spans="1:17" x14ac:dyDescent="0.25">
      <c r="A9771">
        <v>9770</v>
      </c>
      <c r="B9771">
        <v>68</v>
      </c>
      <c r="C9771" t="str">
        <f t="shared" si="152"/>
        <v>Senior</v>
      </c>
      <c r="D9771" t="s">
        <v>16</v>
      </c>
      <c r="E9771" t="s">
        <v>31</v>
      </c>
      <c r="F9771" t="s">
        <v>50</v>
      </c>
      <c r="G9771">
        <v>927.02</v>
      </c>
      <c r="H9771">
        <v>54</v>
      </c>
      <c r="I9771" t="s">
        <v>19</v>
      </c>
      <c r="J9771" t="s">
        <v>28</v>
      </c>
      <c r="K9771" s="1" t="s">
        <v>29</v>
      </c>
      <c r="L9771">
        <v>3</v>
      </c>
      <c r="M9771" s="1" t="s">
        <v>29</v>
      </c>
      <c r="N9771">
        <v>4</v>
      </c>
      <c r="O9771">
        <v>6</v>
      </c>
      <c r="P9771" t="s">
        <v>22</v>
      </c>
      <c r="Q9771" t="s">
        <v>39</v>
      </c>
    </row>
    <row r="9772" spans="1:17" x14ac:dyDescent="0.25">
      <c r="A9772">
        <v>9771</v>
      </c>
      <c r="B9772">
        <v>50</v>
      </c>
      <c r="C9772" t="str">
        <f t="shared" si="152"/>
        <v>Adult</v>
      </c>
      <c r="D9772" t="s">
        <v>40</v>
      </c>
      <c r="E9772" t="s">
        <v>49</v>
      </c>
      <c r="F9772" t="s">
        <v>26</v>
      </c>
      <c r="G9772">
        <v>36.83</v>
      </c>
      <c r="H9772">
        <v>48</v>
      </c>
      <c r="I9772" t="s">
        <v>33</v>
      </c>
      <c r="J9772" t="s">
        <v>47</v>
      </c>
      <c r="K9772" s="1" t="s">
        <v>21</v>
      </c>
      <c r="L9772">
        <v>7</v>
      </c>
      <c r="M9772" s="1" t="s">
        <v>29</v>
      </c>
      <c r="N9772">
        <v>4</v>
      </c>
      <c r="O9772">
        <v>2</v>
      </c>
      <c r="P9772" t="s">
        <v>22</v>
      </c>
      <c r="Q9772" t="s">
        <v>39</v>
      </c>
    </row>
    <row r="9773" spans="1:17" x14ac:dyDescent="0.25">
      <c r="A9773">
        <v>9772</v>
      </c>
      <c r="B9773">
        <v>27</v>
      </c>
      <c r="C9773" t="str">
        <f t="shared" si="152"/>
        <v>Adult</v>
      </c>
      <c r="D9773" t="s">
        <v>16</v>
      </c>
      <c r="E9773" t="s">
        <v>31</v>
      </c>
      <c r="F9773" t="s">
        <v>36</v>
      </c>
      <c r="G9773">
        <v>32.14</v>
      </c>
      <c r="H9773">
        <v>15</v>
      </c>
      <c r="I9773" t="s">
        <v>19</v>
      </c>
      <c r="J9773" t="s">
        <v>47</v>
      </c>
      <c r="K9773" s="1" t="s">
        <v>29</v>
      </c>
      <c r="L9773">
        <v>9</v>
      </c>
      <c r="M9773" s="1" t="s">
        <v>21</v>
      </c>
      <c r="N9773">
        <v>4</v>
      </c>
      <c r="O9773">
        <v>9</v>
      </c>
      <c r="P9773" t="s">
        <v>34</v>
      </c>
      <c r="Q9773" t="s">
        <v>39</v>
      </c>
    </row>
    <row r="9774" spans="1:17" x14ac:dyDescent="0.25">
      <c r="A9774">
        <v>9773</v>
      </c>
      <c r="B9774">
        <v>30</v>
      </c>
      <c r="C9774" t="str">
        <f t="shared" si="152"/>
        <v>Adult</v>
      </c>
      <c r="D9774" t="s">
        <v>40</v>
      </c>
      <c r="E9774" t="s">
        <v>35</v>
      </c>
      <c r="F9774" t="s">
        <v>50</v>
      </c>
      <c r="G9774">
        <v>913.17</v>
      </c>
      <c r="H9774">
        <v>58</v>
      </c>
      <c r="I9774" t="s">
        <v>27</v>
      </c>
      <c r="J9774" t="s">
        <v>28</v>
      </c>
      <c r="K9774" s="1" t="s">
        <v>21</v>
      </c>
      <c r="L9774">
        <v>7</v>
      </c>
      <c r="M9774" s="1" t="s">
        <v>21</v>
      </c>
      <c r="N9774">
        <v>3</v>
      </c>
      <c r="O9774">
        <v>13</v>
      </c>
      <c r="P9774" t="s">
        <v>22</v>
      </c>
      <c r="Q9774" t="s">
        <v>39</v>
      </c>
    </row>
    <row r="9775" spans="1:17" x14ac:dyDescent="0.25">
      <c r="A9775">
        <v>9774</v>
      </c>
      <c r="B9775">
        <v>27</v>
      </c>
      <c r="C9775" t="str">
        <f t="shared" si="152"/>
        <v>Adult</v>
      </c>
      <c r="D9775" t="s">
        <v>40</v>
      </c>
      <c r="E9775" t="s">
        <v>48</v>
      </c>
      <c r="F9775" t="s">
        <v>50</v>
      </c>
      <c r="G9775">
        <v>506.3</v>
      </c>
      <c r="H9775">
        <v>14</v>
      </c>
      <c r="I9775" t="s">
        <v>27</v>
      </c>
      <c r="J9775" t="s">
        <v>45</v>
      </c>
      <c r="K9775" s="1" t="s">
        <v>21</v>
      </c>
      <c r="L9775">
        <v>4</v>
      </c>
      <c r="M9775" s="1" t="s">
        <v>29</v>
      </c>
      <c r="N9775">
        <v>2</v>
      </c>
      <c r="O9775">
        <v>2</v>
      </c>
      <c r="P9775" t="s">
        <v>22</v>
      </c>
      <c r="Q9775" t="s">
        <v>23</v>
      </c>
    </row>
    <row r="9776" spans="1:17" x14ac:dyDescent="0.25">
      <c r="A9776">
        <v>9775</v>
      </c>
      <c r="B9776">
        <v>37</v>
      </c>
      <c r="C9776" t="str">
        <f t="shared" si="152"/>
        <v>Adult</v>
      </c>
      <c r="D9776" t="s">
        <v>24</v>
      </c>
      <c r="E9776" t="s">
        <v>25</v>
      </c>
      <c r="F9776" t="s">
        <v>43</v>
      </c>
      <c r="G9776">
        <v>434.06</v>
      </c>
      <c r="H9776">
        <v>4</v>
      </c>
      <c r="I9776" t="s">
        <v>27</v>
      </c>
      <c r="J9776" t="s">
        <v>38</v>
      </c>
      <c r="K9776" s="1" t="s">
        <v>21</v>
      </c>
      <c r="L9776">
        <v>5</v>
      </c>
      <c r="M9776" s="1" t="s">
        <v>21</v>
      </c>
      <c r="N9776">
        <v>4</v>
      </c>
      <c r="O9776">
        <v>6</v>
      </c>
      <c r="P9776" t="s">
        <v>22</v>
      </c>
      <c r="Q9776" t="s">
        <v>30</v>
      </c>
    </row>
    <row r="9777" spans="1:17" x14ac:dyDescent="0.25">
      <c r="A9777">
        <v>9776</v>
      </c>
      <c r="B9777">
        <v>37</v>
      </c>
      <c r="C9777" t="str">
        <f t="shared" si="152"/>
        <v>Adult</v>
      </c>
      <c r="D9777" t="s">
        <v>24</v>
      </c>
      <c r="E9777" t="s">
        <v>48</v>
      </c>
      <c r="F9777" t="s">
        <v>50</v>
      </c>
      <c r="G9777">
        <v>248.34</v>
      </c>
      <c r="H9777">
        <v>34</v>
      </c>
      <c r="I9777" t="s">
        <v>27</v>
      </c>
      <c r="J9777" t="s">
        <v>20</v>
      </c>
      <c r="K9777" s="1" t="s">
        <v>21</v>
      </c>
      <c r="L9777">
        <v>4</v>
      </c>
      <c r="M9777" s="1" t="s">
        <v>21</v>
      </c>
      <c r="N9777">
        <v>5</v>
      </c>
      <c r="O9777">
        <v>3</v>
      </c>
      <c r="P9777" t="s">
        <v>22</v>
      </c>
      <c r="Q9777" t="s">
        <v>30</v>
      </c>
    </row>
    <row r="9778" spans="1:17" x14ac:dyDescent="0.25">
      <c r="A9778">
        <v>9777</v>
      </c>
      <c r="B9778">
        <v>20</v>
      </c>
      <c r="C9778" t="str">
        <f t="shared" si="152"/>
        <v>Adult</v>
      </c>
      <c r="D9778" t="s">
        <v>16</v>
      </c>
      <c r="E9778" t="s">
        <v>17</v>
      </c>
      <c r="F9778" t="s">
        <v>41</v>
      </c>
      <c r="G9778">
        <v>602.78</v>
      </c>
      <c r="H9778">
        <v>54</v>
      </c>
      <c r="I9778" t="s">
        <v>33</v>
      </c>
      <c r="J9778" t="s">
        <v>38</v>
      </c>
      <c r="K9778" s="1" t="s">
        <v>29</v>
      </c>
      <c r="L9778">
        <v>6</v>
      </c>
      <c r="M9778" s="1" t="s">
        <v>29</v>
      </c>
      <c r="N9778">
        <v>3</v>
      </c>
      <c r="O9778">
        <v>10</v>
      </c>
      <c r="P9778" t="s">
        <v>22</v>
      </c>
      <c r="Q9778" t="s">
        <v>30</v>
      </c>
    </row>
    <row r="9779" spans="1:17" x14ac:dyDescent="0.25">
      <c r="A9779">
        <v>9778</v>
      </c>
      <c r="B9779">
        <v>49</v>
      </c>
      <c r="C9779" t="str">
        <f t="shared" si="152"/>
        <v>Adult</v>
      </c>
      <c r="D9779" t="s">
        <v>24</v>
      </c>
      <c r="E9779" t="s">
        <v>31</v>
      </c>
      <c r="F9779" t="s">
        <v>36</v>
      </c>
      <c r="G9779">
        <v>617.35</v>
      </c>
      <c r="H9779">
        <v>29</v>
      </c>
      <c r="I9779" t="s">
        <v>33</v>
      </c>
      <c r="J9779" t="s">
        <v>20</v>
      </c>
      <c r="K9779" s="1" t="s">
        <v>21</v>
      </c>
      <c r="L9779">
        <v>2</v>
      </c>
      <c r="M9779" s="1" t="s">
        <v>21</v>
      </c>
      <c r="N9779">
        <v>2</v>
      </c>
      <c r="O9779">
        <v>5</v>
      </c>
      <c r="P9779" t="s">
        <v>22</v>
      </c>
      <c r="Q9779" t="s">
        <v>39</v>
      </c>
    </row>
    <row r="9780" spans="1:17" x14ac:dyDescent="0.25">
      <c r="A9780">
        <v>9779</v>
      </c>
      <c r="B9780">
        <v>35</v>
      </c>
      <c r="C9780" t="str">
        <f t="shared" si="152"/>
        <v>Adult</v>
      </c>
      <c r="D9780" t="s">
        <v>24</v>
      </c>
      <c r="E9780" t="s">
        <v>46</v>
      </c>
      <c r="F9780" t="s">
        <v>41</v>
      </c>
      <c r="G9780">
        <v>817.09</v>
      </c>
      <c r="H9780">
        <v>54</v>
      </c>
      <c r="I9780" t="s">
        <v>19</v>
      </c>
      <c r="J9780" t="s">
        <v>45</v>
      </c>
      <c r="K9780" s="1" t="s">
        <v>21</v>
      </c>
      <c r="L9780">
        <v>6</v>
      </c>
      <c r="M9780" s="1" t="s">
        <v>29</v>
      </c>
      <c r="N9780">
        <v>1</v>
      </c>
      <c r="O9780">
        <v>4</v>
      </c>
      <c r="P9780" t="s">
        <v>22</v>
      </c>
      <c r="Q9780" t="s">
        <v>39</v>
      </c>
    </row>
    <row r="9781" spans="1:17" x14ac:dyDescent="0.25">
      <c r="A9781">
        <v>9780</v>
      </c>
      <c r="B9781">
        <v>43</v>
      </c>
      <c r="C9781" t="str">
        <f t="shared" si="152"/>
        <v>Adult</v>
      </c>
      <c r="D9781" t="s">
        <v>16</v>
      </c>
      <c r="E9781" t="s">
        <v>44</v>
      </c>
      <c r="F9781" t="s">
        <v>43</v>
      </c>
      <c r="G9781">
        <v>573.71</v>
      </c>
      <c r="H9781">
        <v>50</v>
      </c>
      <c r="I9781" t="s">
        <v>19</v>
      </c>
      <c r="J9781" t="s">
        <v>47</v>
      </c>
      <c r="K9781" s="1" t="s">
        <v>21</v>
      </c>
      <c r="L9781">
        <v>1</v>
      </c>
      <c r="M9781" s="1" t="s">
        <v>29</v>
      </c>
      <c r="N9781">
        <v>4</v>
      </c>
      <c r="O9781">
        <v>4</v>
      </c>
      <c r="P9781" t="s">
        <v>34</v>
      </c>
      <c r="Q9781" t="s">
        <v>30</v>
      </c>
    </row>
    <row r="9782" spans="1:17" x14ac:dyDescent="0.25">
      <c r="A9782">
        <v>9781</v>
      </c>
      <c r="B9782">
        <v>36</v>
      </c>
      <c r="C9782" t="str">
        <f t="shared" si="152"/>
        <v>Adult</v>
      </c>
      <c r="D9782" t="s">
        <v>40</v>
      </c>
      <c r="E9782" t="s">
        <v>49</v>
      </c>
      <c r="F9782" t="s">
        <v>36</v>
      </c>
      <c r="G9782">
        <v>982.57</v>
      </c>
      <c r="H9782">
        <v>34</v>
      </c>
      <c r="I9782" t="s">
        <v>19</v>
      </c>
      <c r="J9782" t="s">
        <v>47</v>
      </c>
      <c r="K9782" s="1" t="s">
        <v>29</v>
      </c>
      <c r="L9782">
        <v>3</v>
      </c>
      <c r="M9782" s="1" t="s">
        <v>29</v>
      </c>
      <c r="N9782">
        <v>4</v>
      </c>
      <c r="O9782">
        <v>2</v>
      </c>
      <c r="P9782" t="s">
        <v>37</v>
      </c>
      <c r="Q9782" t="s">
        <v>23</v>
      </c>
    </row>
    <row r="9783" spans="1:17" x14ac:dyDescent="0.25">
      <c r="A9783">
        <v>9782</v>
      </c>
      <c r="B9783">
        <v>49</v>
      </c>
      <c r="C9783" t="str">
        <f t="shared" si="152"/>
        <v>Adult</v>
      </c>
      <c r="D9783" t="s">
        <v>40</v>
      </c>
      <c r="E9783" t="s">
        <v>25</v>
      </c>
      <c r="F9783" t="s">
        <v>32</v>
      </c>
      <c r="G9783">
        <v>37.119999999999997</v>
      </c>
      <c r="H9783">
        <v>11</v>
      </c>
      <c r="I9783" t="s">
        <v>19</v>
      </c>
      <c r="J9783" t="s">
        <v>20</v>
      </c>
      <c r="K9783" s="1" t="s">
        <v>29</v>
      </c>
      <c r="L9783">
        <v>5</v>
      </c>
      <c r="M9783" s="1" t="s">
        <v>29</v>
      </c>
      <c r="N9783">
        <v>2</v>
      </c>
      <c r="O9783">
        <v>10</v>
      </c>
      <c r="P9783" t="s">
        <v>34</v>
      </c>
      <c r="Q9783" t="s">
        <v>23</v>
      </c>
    </row>
    <row r="9784" spans="1:17" x14ac:dyDescent="0.25">
      <c r="A9784">
        <v>9783</v>
      </c>
      <c r="B9784">
        <v>66</v>
      </c>
      <c r="C9784" t="str">
        <f t="shared" si="152"/>
        <v>Senior</v>
      </c>
      <c r="D9784" t="s">
        <v>24</v>
      </c>
      <c r="E9784" t="s">
        <v>25</v>
      </c>
      <c r="F9784" t="s">
        <v>18</v>
      </c>
      <c r="G9784">
        <v>408.23</v>
      </c>
      <c r="H9784">
        <v>9</v>
      </c>
      <c r="I9784" t="s">
        <v>33</v>
      </c>
      <c r="J9784" t="s">
        <v>20</v>
      </c>
      <c r="K9784" s="1" t="s">
        <v>21</v>
      </c>
      <c r="L9784">
        <v>2</v>
      </c>
      <c r="M9784" s="1" t="s">
        <v>29</v>
      </c>
      <c r="N9784">
        <v>5</v>
      </c>
      <c r="O9784">
        <v>12</v>
      </c>
      <c r="P9784" t="s">
        <v>37</v>
      </c>
      <c r="Q9784" t="s">
        <v>39</v>
      </c>
    </row>
    <row r="9785" spans="1:17" x14ac:dyDescent="0.25">
      <c r="A9785">
        <v>9784</v>
      </c>
      <c r="B9785">
        <v>60</v>
      </c>
      <c r="C9785" t="str">
        <f t="shared" si="152"/>
        <v>Senior</v>
      </c>
      <c r="D9785" t="s">
        <v>16</v>
      </c>
      <c r="E9785" t="s">
        <v>49</v>
      </c>
      <c r="F9785" t="s">
        <v>36</v>
      </c>
      <c r="G9785">
        <v>165.77</v>
      </c>
      <c r="H9785">
        <v>32</v>
      </c>
      <c r="I9785" t="s">
        <v>33</v>
      </c>
      <c r="J9785" t="s">
        <v>38</v>
      </c>
      <c r="K9785" s="1" t="s">
        <v>29</v>
      </c>
      <c r="L9785">
        <v>5</v>
      </c>
      <c r="M9785" s="1" t="s">
        <v>21</v>
      </c>
      <c r="N9785">
        <v>2</v>
      </c>
      <c r="O9785">
        <v>1</v>
      </c>
      <c r="P9785" t="s">
        <v>37</v>
      </c>
      <c r="Q9785" t="s">
        <v>23</v>
      </c>
    </row>
    <row r="9786" spans="1:17" x14ac:dyDescent="0.25">
      <c r="A9786">
        <v>9785</v>
      </c>
      <c r="B9786">
        <v>21</v>
      </c>
      <c r="C9786" t="str">
        <f t="shared" si="152"/>
        <v>Adult</v>
      </c>
      <c r="D9786" t="s">
        <v>16</v>
      </c>
      <c r="E9786" t="s">
        <v>25</v>
      </c>
      <c r="F9786" t="s">
        <v>36</v>
      </c>
      <c r="G9786">
        <v>970.58</v>
      </c>
      <c r="H9786">
        <v>9</v>
      </c>
      <c r="I9786" t="s">
        <v>27</v>
      </c>
      <c r="J9786" t="s">
        <v>45</v>
      </c>
      <c r="K9786" s="1" t="s">
        <v>21</v>
      </c>
      <c r="L9786">
        <v>3</v>
      </c>
      <c r="M9786" s="1" t="s">
        <v>29</v>
      </c>
      <c r="N9786">
        <v>4</v>
      </c>
      <c r="O9786">
        <v>11</v>
      </c>
      <c r="P9786" t="s">
        <v>37</v>
      </c>
      <c r="Q9786" t="s">
        <v>39</v>
      </c>
    </row>
    <row r="9787" spans="1:17" x14ac:dyDescent="0.25">
      <c r="A9787">
        <v>9786</v>
      </c>
      <c r="B9787">
        <v>35</v>
      </c>
      <c r="C9787" t="str">
        <f t="shared" si="152"/>
        <v>Adult</v>
      </c>
      <c r="D9787" t="s">
        <v>24</v>
      </c>
      <c r="E9787" t="s">
        <v>35</v>
      </c>
      <c r="F9787" t="s">
        <v>43</v>
      </c>
      <c r="G9787">
        <v>137.81</v>
      </c>
      <c r="H9787">
        <v>46</v>
      </c>
      <c r="I9787" t="s">
        <v>27</v>
      </c>
      <c r="J9787" t="s">
        <v>20</v>
      </c>
      <c r="K9787" s="1" t="s">
        <v>29</v>
      </c>
      <c r="L9787">
        <v>6</v>
      </c>
      <c r="M9787" s="1" t="s">
        <v>29</v>
      </c>
      <c r="N9787">
        <v>3</v>
      </c>
      <c r="O9787">
        <v>8</v>
      </c>
      <c r="P9787" t="s">
        <v>22</v>
      </c>
      <c r="Q9787" t="s">
        <v>30</v>
      </c>
    </row>
    <row r="9788" spans="1:17" x14ac:dyDescent="0.25">
      <c r="A9788">
        <v>9787</v>
      </c>
      <c r="B9788">
        <v>30</v>
      </c>
      <c r="C9788" t="str">
        <f t="shared" si="152"/>
        <v>Adult</v>
      </c>
      <c r="D9788" t="s">
        <v>24</v>
      </c>
      <c r="E9788" t="s">
        <v>35</v>
      </c>
      <c r="F9788" t="s">
        <v>18</v>
      </c>
      <c r="G9788">
        <v>610</v>
      </c>
      <c r="H9788">
        <v>2</v>
      </c>
      <c r="I9788" t="s">
        <v>33</v>
      </c>
      <c r="J9788" t="s">
        <v>20</v>
      </c>
      <c r="K9788" s="1" t="s">
        <v>29</v>
      </c>
      <c r="L9788">
        <v>1</v>
      </c>
      <c r="M9788" s="1" t="s">
        <v>29</v>
      </c>
      <c r="N9788">
        <v>3</v>
      </c>
      <c r="O9788">
        <v>6</v>
      </c>
      <c r="P9788" t="s">
        <v>22</v>
      </c>
      <c r="Q9788" t="s">
        <v>23</v>
      </c>
    </row>
    <row r="9789" spans="1:17" x14ac:dyDescent="0.25">
      <c r="A9789">
        <v>9788</v>
      </c>
      <c r="B9789">
        <v>27</v>
      </c>
      <c r="C9789" t="str">
        <f t="shared" si="152"/>
        <v>Adult</v>
      </c>
      <c r="D9789" t="s">
        <v>16</v>
      </c>
      <c r="E9789" t="s">
        <v>31</v>
      </c>
      <c r="F9789" t="s">
        <v>50</v>
      </c>
      <c r="G9789">
        <v>487.7</v>
      </c>
      <c r="H9789">
        <v>16</v>
      </c>
      <c r="I9789" t="s">
        <v>19</v>
      </c>
      <c r="J9789" t="s">
        <v>45</v>
      </c>
      <c r="K9789" s="1" t="s">
        <v>21</v>
      </c>
      <c r="L9789">
        <v>3</v>
      </c>
      <c r="M9789" s="1" t="s">
        <v>21</v>
      </c>
      <c r="N9789">
        <v>2</v>
      </c>
      <c r="O9789">
        <v>5</v>
      </c>
      <c r="P9789" t="s">
        <v>34</v>
      </c>
      <c r="Q9789" t="s">
        <v>23</v>
      </c>
    </row>
    <row r="9790" spans="1:17" x14ac:dyDescent="0.25">
      <c r="A9790">
        <v>9789</v>
      </c>
      <c r="B9790">
        <v>62</v>
      </c>
      <c r="C9790" t="str">
        <f t="shared" si="152"/>
        <v>Senior</v>
      </c>
      <c r="D9790" t="s">
        <v>24</v>
      </c>
      <c r="E9790" t="s">
        <v>25</v>
      </c>
      <c r="F9790" t="s">
        <v>18</v>
      </c>
      <c r="G9790">
        <v>599.41</v>
      </c>
      <c r="H9790">
        <v>14</v>
      </c>
      <c r="I9790" t="s">
        <v>27</v>
      </c>
      <c r="J9790" t="s">
        <v>47</v>
      </c>
      <c r="K9790" s="1" t="s">
        <v>21</v>
      </c>
      <c r="L9790">
        <v>1</v>
      </c>
      <c r="M9790" s="1" t="s">
        <v>29</v>
      </c>
      <c r="N9790">
        <v>4</v>
      </c>
      <c r="O9790">
        <v>7</v>
      </c>
      <c r="P9790" t="s">
        <v>34</v>
      </c>
      <c r="Q9790" t="s">
        <v>23</v>
      </c>
    </row>
    <row r="9791" spans="1:17" x14ac:dyDescent="0.25">
      <c r="A9791">
        <v>9790</v>
      </c>
      <c r="B9791">
        <v>24</v>
      </c>
      <c r="C9791" t="str">
        <f t="shared" si="152"/>
        <v>Adult</v>
      </c>
      <c r="D9791" t="s">
        <v>16</v>
      </c>
      <c r="E9791" t="s">
        <v>44</v>
      </c>
      <c r="F9791" t="s">
        <v>18</v>
      </c>
      <c r="G9791">
        <v>562.92999999999995</v>
      </c>
      <c r="H9791">
        <v>46</v>
      </c>
      <c r="I9791" t="s">
        <v>27</v>
      </c>
      <c r="J9791" t="s">
        <v>38</v>
      </c>
      <c r="K9791" s="1" t="s">
        <v>21</v>
      </c>
      <c r="L9791">
        <v>7</v>
      </c>
      <c r="M9791" s="1" t="s">
        <v>21</v>
      </c>
      <c r="N9791">
        <v>3</v>
      </c>
      <c r="O9791">
        <v>6</v>
      </c>
      <c r="P9791" t="s">
        <v>22</v>
      </c>
      <c r="Q9791" t="s">
        <v>30</v>
      </c>
    </row>
    <row r="9792" spans="1:17" x14ac:dyDescent="0.25">
      <c r="A9792">
        <v>9791</v>
      </c>
      <c r="B9792">
        <v>39</v>
      </c>
      <c r="C9792" t="str">
        <f t="shared" si="152"/>
        <v>Adult</v>
      </c>
      <c r="D9792" t="s">
        <v>16</v>
      </c>
      <c r="E9792" t="s">
        <v>44</v>
      </c>
      <c r="F9792" t="s">
        <v>18</v>
      </c>
      <c r="G9792">
        <v>718.78</v>
      </c>
      <c r="H9792">
        <v>17</v>
      </c>
      <c r="I9792" t="s">
        <v>33</v>
      </c>
      <c r="J9792" t="s">
        <v>28</v>
      </c>
      <c r="K9792" s="1" t="s">
        <v>21</v>
      </c>
      <c r="L9792">
        <v>3</v>
      </c>
      <c r="M9792" s="1" t="s">
        <v>29</v>
      </c>
      <c r="N9792">
        <v>1</v>
      </c>
      <c r="O9792">
        <v>11</v>
      </c>
      <c r="P9792" t="s">
        <v>37</v>
      </c>
      <c r="Q9792" t="s">
        <v>30</v>
      </c>
    </row>
    <row r="9793" spans="1:17" x14ac:dyDescent="0.25">
      <c r="A9793">
        <v>9792</v>
      </c>
      <c r="B9793">
        <v>56</v>
      </c>
      <c r="C9793" t="str">
        <f t="shared" si="152"/>
        <v>Adult</v>
      </c>
      <c r="D9793" t="s">
        <v>24</v>
      </c>
      <c r="E9793" t="s">
        <v>35</v>
      </c>
      <c r="F9793" t="s">
        <v>50</v>
      </c>
      <c r="G9793">
        <v>520.48</v>
      </c>
      <c r="H9793">
        <v>16</v>
      </c>
      <c r="I9793" t="s">
        <v>27</v>
      </c>
      <c r="J9793" t="s">
        <v>45</v>
      </c>
      <c r="K9793" s="1" t="s">
        <v>29</v>
      </c>
      <c r="L9793">
        <v>3</v>
      </c>
      <c r="M9793" s="1" t="s">
        <v>21</v>
      </c>
      <c r="N9793">
        <v>3</v>
      </c>
      <c r="O9793">
        <v>6</v>
      </c>
      <c r="P9793" t="s">
        <v>22</v>
      </c>
      <c r="Q9793" t="s">
        <v>23</v>
      </c>
    </row>
    <row r="9794" spans="1:17" x14ac:dyDescent="0.25">
      <c r="A9794">
        <v>9793</v>
      </c>
      <c r="B9794">
        <v>33</v>
      </c>
      <c r="C9794" t="str">
        <f t="shared" si="152"/>
        <v>Adult</v>
      </c>
      <c r="D9794" t="s">
        <v>24</v>
      </c>
      <c r="E9794" t="s">
        <v>44</v>
      </c>
      <c r="F9794" t="s">
        <v>50</v>
      </c>
      <c r="G9794">
        <v>415.97</v>
      </c>
      <c r="H9794">
        <v>27</v>
      </c>
      <c r="I9794" t="s">
        <v>27</v>
      </c>
      <c r="J9794" t="s">
        <v>45</v>
      </c>
      <c r="K9794" s="1" t="s">
        <v>29</v>
      </c>
      <c r="L9794">
        <v>5</v>
      </c>
      <c r="M9794" s="1" t="s">
        <v>29</v>
      </c>
      <c r="N9794">
        <v>3</v>
      </c>
      <c r="O9794">
        <v>11</v>
      </c>
      <c r="P9794" t="s">
        <v>37</v>
      </c>
      <c r="Q9794" t="s">
        <v>39</v>
      </c>
    </row>
    <row r="9795" spans="1:17" x14ac:dyDescent="0.25">
      <c r="A9795">
        <v>9794</v>
      </c>
      <c r="B9795">
        <v>46</v>
      </c>
      <c r="C9795" t="str">
        <f t="shared" ref="C9795:C9858" si="153">IF(B9795&gt;=60,"Senior",IF(B9795&gt;=20,"Adult","Teenager"))</f>
        <v>Adult</v>
      </c>
      <c r="D9795" t="s">
        <v>16</v>
      </c>
      <c r="E9795" t="s">
        <v>49</v>
      </c>
      <c r="F9795" t="s">
        <v>32</v>
      </c>
      <c r="G9795">
        <v>359.33</v>
      </c>
      <c r="H9795">
        <v>8</v>
      </c>
      <c r="I9795" t="s">
        <v>27</v>
      </c>
      <c r="J9795" t="s">
        <v>20</v>
      </c>
      <c r="K9795" s="1" t="s">
        <v>29</v>
      </c>
      <c r="L9795">
        <v>1</v>
      </c>
      <c r="M9795" s="1" t="s">
        <v>21</v>
      </c>
      <c r="N9795">
        <v>4</v>
      </c>
      <c r="O9795">
        <v>4</v>
      </c>
      <c r="P9795" t="s">
        <v>37</v>
      </c>
      <c r="Q9795" t="s">
        <v>39</v>
      </c>
    </row>
    <row r="9796" spans="1:17" x14ac:dyDescent="0.25">
      <c r="A9796">
        <v>9795</v>
      </c>
      <c r="B9796">
        <v>47</v>
      </c>
      <c r="C9796" t="str">
        <f t="shared" si="153"/>
        <v>Adult</v>
      </c>
      <c r="D9796" t="s">
        <v>24</v>
      </c>
      <c r="E9796" t="s">
        <v>48</v>
      </c>
      <c r="F9796" t="s">
        <v>26</v>
      </c>
      <c r="G9796">
        <v>932.02</v>
      </c>
      <c r="H9796">
        <v>42</v>
      </c>
      <c r="I9796" t="s">
        <v>33</v>
      </c>
      <c r="J9796" t="s">
        <v>20</v>
      </c>
      <c r="K9796" s="1" t="s">
        <v>21</v>
      </c>
      <c r="L9796">
        <v>6</v>
      </c>
      <c r="M9796" s="1" t="s">
        <v>29</v>
      </c>
      <c r="N9796">
        <v>2</v>
      </c>
      <c r="O9796">
        <v>11</v>
      </c>
      <c r="P9796" t="s">
        <v>22</v>
      </c>
      <c r="Q9796" t="s">
        <v>23</v>
      </c>
    </row>
    <row r="9797" spans="1:17" x14ac:dyDescent="0.25">
      <c r="A9797">
        <v>9796</v>
      </c>
      <c r="B9797">
        <v>67</v>
      </c>
      <c r="C9797" t="str">
        <f t="shared" si="153"/>
        <v>Senior</v>
      </c>
      <c r="D9797" t="s">
        <v>40</v>
      </c>
      <c r="E9797" t="s">
        <v>25</v>
      </c>
      <c r="F9797" t="s">
        <v>42</v>
      </c>
      <c r="G9797">
        <v>915.52</v>
      </c>
      <c r="H9797">
        <v>22</v>
      </c>
      <c r="I9797" t="s">
        <v>33</v>
      </c>
      <c r="J9797" t="s">
        <v>38</v>
      </c>
      <c r="K9797" s="1" t="s">
        <v>29</v>
      </c>
      <c r="L9797">
        <v>1</v>
      </c>
      <c r="M9797" s="1" t="s">
        <v>29</v>
      </c>
      <c r="N9797">
        <v>3</v>
      </c>
      <c r="O9797">
        <v>3</v>
      </c>
      <c r="P9797" t="s">
        <v>34</v>
      </c>
      <c r="Q9797" t="s">
        <v>39</v>
      </c>
    </row>
    <row r="9798" spans="1:17" x14ac:dyDescent="0.25">
      <c r="A9798">
        <v>9797</v>
      </c>
      <c r="B9798">
        <v>68</v>
      </c>
      <c r="C9798" t="str">
        <f t="shared" si="153"/>
        <v>Senior</v>
      </c>
      <c r="D9798" t="s">
        <v>40</v>
      </c>
      <c r="E9798" t="s">
        <v>44</v>
      </c>
      <c r="F9798" t="s">
        <v>18</v>
      </c>
      <c r="G9798">
        <v>508.67</v>
      </c>
      <c r="H9798">
        <v>1</v>
      </c>
      <c r="I9798" t="s">
        <v>33</v>
      </c>
      <c r="J9798" t="s">
        <v>45</v>
      </c>
      <c r="K9798" s="1" t="s">
        <v>29</v>
      </c>
      <c r="L9798">
        <v>4</v>
      </c>
      <c r="M9798" s="1" t="s">
        <v>21</v>
      </c>
      <c r="N9798">
        <v>1</v>
      </c>
      <c r="O9798">
        <v>12</v>
      </c>
      <c r="P9798" t="s">
        <v>37</v>
      </c>
      <c r="Q9798" t="s">
        <v>30</v>
      </c>
    </row>
    <row r="9799" spans="1:17" x14ac:dyDescent="0.25">
      <c r="A9799">
        <v>9798</v>
      </c>
      <c r="B9799">
        <v>41</v>
      </c>
      <c r="C9799" t="str">
        <f t="shared" si="153"/>
        <v>Adult</v>
      </c>
      <c r="D9799" t="s">
        <v>24</v>
      </c>
      <c r="E9799" t="s">
        <v>25</v>
      </c>
      <c r="F9799" t="s">
        <v>32</v>
      </c>
      <c r="G9799">
        <v>388.75</v>
      </c>
      <c r="H9799">
        <v>8</v>
      </c>
      <c r="I9799" t="s">
        <v>33</v>
      </c>
      <c r="J9799" t="s">
        <v>38</v>
      </c>
      <c r="K9799" s="1" t="s">
        <v>29</v>
      </c>
      <c r="L9799">
        <v>1</v>
      </c>
      <c r="M9799" s="1" t="s">
        <v>21</v>
      </c>
      <c r="N9799">
        <v>1</v>
      </c>
      <c r="O9799">
        <v>4</v>
      </c>
      <c r="P9799" t="s">
        <v>37</v>
      </c>
      <c r="Q9799" t="s">
        <v>30</v>
      </c>
    </row>
    <row r="9800" spans="1:17" x14ac:dyDescent="0.25">
      <c r="A9800">
        <v>9799</v>
      </c>
      <c r="B9800">
        <v>24</v>
      </c>
      <c r="C9800" t="str">
        <f t="shared" si="153"/>
        <v>Adult</v>
      </c>
      <c r="D9800" t="s">
        <v>40</v>
      </c>
      <c r="E9800" t="s">
        <v>46</v>
      </c>
      <c r="F9800" t="s">
        <v>43</v>
      </c>
      <c r="G9800">
        <v>331.35</v>
      </c>
      <c r="H9800">
        <v>39</v>
      </c>
      <c r="I9800" t="s">
        <v>27</v>
      </c>
      <c r="J9800" t="s">
        <v>28</v>
      </c>
      <c r="K9800" s="1" t="s">
        <v>29</v>
      </c>
      <c r="L9800">
        <v>5</v>
      </c>
      <c r="M9800" s="1" t="s">
        <v>29</v>
      </c>
      <c r="N9800">
        <v>3</v>
      </c>
      <c r="O9800">
        <v>9</v>
      </c>
      <c r="P9800" t="s">
        <v>37</v>
      </c>
      <c r="Q9800" t="s">
        <v>30</v>
      </c>
    </row>
    <row r="9801" spans="1:17" x14ac:dyDescent="0.25">
      <c r="A9801">
        <v>9800</v>
      </c>
      <c r="B9801">
        <v>58</v>
      </c>
      <c r="C9801" t="str">
        <f t="shared" si="153"/>
        <v>Adult</v>
      </c>
      <c r="D9801" t="s">
        <v>24</v>
      </c>
      <c r="E9801" t="s">
        <v>25</v>
      </c>
      <c r="F9801" t="s">
        <v>41</v>
      </c>
      <c r="G9801">
        <v>893.27</v>
      </c>
      <c r="H9801">
        <v>53</v>
      </c>
      <c r="I9801" t="s">
        <v>19</v>
      </c>
      <c r="J9801" t="s">
        <v>45</v>
      </c>
      <c r="K9801" s="1" t="s">
        <v>29</v>
      </c>
      <c r="L9801">
        <v>9</v>
      </c>
      <c r="M9801" s="1" t="s">
        <v>29</v>
      </c>
      <c r="N9801">
        <v>3</v>
      </c>
      <c r="O9801">
        <v>1</v>
      </c>
      <c r="P9801" t="s">
        <v>22</v>
      </c>
      <c r="Q9801" t="s">
        <v>39</v>
      </c>
    </row>
    <row r="9802" spans="1:17" x14ac:dyDescent="0.25">
      <c r="A9802">
        <v>9801</v>
      </c>
      <c r="B9802">
        <v>59</v>
      </c>
      <c r="C9802" t="str">
        <f t="shared" si="153"/>
        <v>Adult</v>
      </c>
      <c r="D9802" t="s">
        <v>16</v>
      </c>
      <c r="E9802" t="s">
        <v>17</v>
      </c>
      <c r="F9802" t="s">
        <v>36</v>
      </c>
      <c r="G9802">
        <v>136.19</v>
      </c>
      <c r="H9802">
        <v>21</v>
      </c>
      <c r="I9802" t="s">
        <v>27</v>
      </c>
      <c r="J9802" t="s">
        <v>20</v>
      </c>
      <c r="K9802" s="1" t="s">
        <v>21</v>
      </c>
      <c r="L9802">
        <v>6</v>
      </c>
      <c r="M9802" s="1" t="s">
        <v>21</v>
      </c>
      <c r="N9802">
        <v>3</v>
      </c>
      <c r="O9802">
        <v>13</v>
      </c>
      <c r="P9802" t="s">
        <v>37</v>
      </c>
      <c r="Q9802" t="s">
        <v>39</v>
      </c>
    </row>
    <row r="9803" spans="1:17" x14ac:dyDescent="0.25">
      <c r="A9803">
        <v>9802</v>
      </c>
      <c r="B9803">
        <v>54</v>
      </c>
      <c r="C9803" t="str">
        <f t="shared" si="153"/>
        <v>Adult</v>
      </c>
      <c r="D9803" t="s">
        <v>24</v>
      </c>
      <c r="E9803" t="s">
        <v>25</v>
      </c>
      <c r="F9803" t="s">
        <v>36</v>
      </c>
      <c r="G9803">
        <v>97.32</v>
      </c>
      <c r="H9803">
        <v>35</v>
      </c>
      <c r="I9803" t="s">
        <v>33</v>
      </c>
      <c r="J9803" t="s">
        <v>38</v>
      </c>
      <c r="K9803" s="1" t="s">
        <v>29</v>
      </c>
      <c r="L9803">
        <v>9</v>
      </c>
      <c r="M9803" s="1" t="s">
        <v>21</v>
      </c>
      <c r="N9803">
        <v>3</v>
      </c>
      <c r="O9803">
        <v>6</v>
      </c>
      <c r="P9803" t="s">
        <v>34</v>
      </c>
      <c r="Q9803" t="s">
        <v>39</v>
      </c>
    </row>
    <row r="9804" spans="1:17" x14ac:dyDescent="0.25">
      <c r="A9804">
        <v>9803</v>
      </c>
      <c r="B9804">
        <v>45</v>
      </c>
      <c r="C9804" t="str">
        <f t="shared" si="153"/>
        <v>Adult</v>
      </c>
      <c r="D9804" t="s">
        <v>24</v>
      </c>
      <c r="E9804" t="s">
        <v>17</v>
      </c>
      <c r="F9804" t="s">
        <v>50</v>
      </c>
      <c r="G9804">
        <v>424.9</v>
      </c>
      <c r="H9804">
        <v>27</v>
      </c>
      <c r="I9804" t="s">
        <v>19</v>
      </c>
      <c r="J9804" t="s">
        <v>28</v>
      </c>
      <c r="K9804" s="1" t="s">
        <v>21</v>
      </c>
      <c r="L9804">
        <v>7</v>
      </c>
      <c r="M9804" s="1" t="s">
        <v>21</v>
      </c>
      <c r="N9804">
        <v>3</v>
      </c>
      <c r="O9804">
        <v>4</v>
      </c>
      <c r="P9804" t="s">
        <v>37</v>
      </c>
      <c r="Q9804" t="s">
        <v>23</v>
      </c>
    </row>
    <row r="9805" spans="1:17" x14ac:dyDescent="0.25">
      <c r="A9805">
        <v>9804</v>
      </c>
      <c r="B9805">
        <v>47</v>
      </c>
      <c r="C9805" t="str">
        <f t="shared" si="153"/>
        <v>Adult</v>
      </c>
      <c r="D9805" t="s">
        <v>24</v>
      </c>
      <c r="E9805" t="s">
        <v>44</v>
      </c>
      <c r="F9805" t="s">
        <v>26</v>
      </c>
      <c r="G9805">
        <v>270.77</v>
      </c>
      <c r="H9805">
        <v>37</v>
      </c>
      <c r="I9805" t="s">
        <v>33</v>
      </c>
      <c r="J9805" t="s">
        <v>28</v>
      </c>
      <c r="K9805" s="1" t="s">
        <v>21</v>
      </c>
      <c r="L9805">
        <v>1</v>
      </c>
      <c r="M9805" s="1" t="s">
        <v>29</v>
      </c>
      <c r="N9805">
        <v>1</v>
      </c>
      <c r="O9805">
        <v>9</v>
      </c>
      <c r="P9805" t="s">
        <v>37</v>
      </c>
      <c r="Q9805" t="s">
        <v>30</v>
      </c>
    </row>
    <row r="9806" spans="1:17" x14ac:dyDescent="0.25">
      <c r="A9806">
        <v>9805</v>
      </c>
      <c r="B9806">
        <v>57</v>
      </c>
      <c r="C9806" t="str">
        <f t="shared" si="153"/>
        <v>Adult</v>
      </c>
      <c r="D9806" t="s">
        <v>16</v>
      </c>
      <c r="E9806" t="s">
        <v>35</v>
      </c>
      <c r="F9806" t="s">
        <v>18</v>
      </c>
      <c r="G9806">
        <v>597.70000000000005</v>
      </c>
      <c r="H9806">
        <v>4</v>
      </c>
      <c r="I9806" t="s">
        <v>27</v>
      </c>
      <c r="J9806" t="s">
        <v>28</v>
      </c>
      <c r="K9806" s="1" t="s">
        <v>21</v>
      </c>
      <c r="L9806">
        <v>7</v>
      </c>
      <c r="M9806" s="1" t="s">
        <v>29</v>
      </c>
      <c r="N9806">
        <v>4</v>
      </c>
      <c r="O9806">
        <v>8</v>
      </c>
      <c r="P9806" t="s">
        <v>37</v>
      </c>
      <c r="Q9806" t="s">
        <v>23</v>
      </c>
    </row>
    <row r="9807" spans="1:17" x14ac:dyDescent="0.25">
      <c r="A9807">
        <v>9806</v>
      </c>
      <c r="B9807">
        <v>60</v>
      </c>
      <c r="C9807" t="str">
        <f t="shared" si="153"/>
        <v>Senior</v>
      </c>
      <c r="D9807" t="s">
        <v>24</v>
      </c>
      <c r="E9807" t="s">
        <v>46</v>
      </c>
      <c r="F9807" t="s">
        <v>32</v>
      </c>
      <c r="G9807">
        <v>373.12</v>
      </c>
      <c r="H9807">
        <v>10</v>
      </c>
      <c r="I9807" t="s">
        <v>33</v>
      </c>
      <c r="J9807" t="s">
        <v>20</v>
      </c>
      <c r="K9807" s="1" t="s">
        <v>21</v>
      </c>
      <c r="L9807">
        <v>9</v>
      </c>
      <c r="M9807" s="1" t="s">
        <v>29</v>
      </c>
      <c r="N9807">
        <v>4</v>
      </c>
      <c r="O9807">
        <v>3</v>
      </c>
      <c r="P9807" t="s">
        <v>37</v>
      </c>
      <c r="Q9807" t="s">
        <v>30</v>
      </c>
    </row>
    <row r="9808" spans="1:17" x14ac:dyDescent="0.25">
      <c r="A9808">
        <v>9807</v>
      </c>
      <c r="B9808">
        <v>56</v>
      </c>
      <c r="C9808" t="str">
        <f t="shared" si="153"/>
        <v>Adult</v>
      </c>
      <c r="D9808" t="s">
        <v>16</v>
      </c>
      <c r="E9808" t="s">
        <v>48</v>
      </c>
      <c r="F9808" t="s">
        <v>36</v>
      </c>
      <c r="G9808">
        <v>127.88</v>
      </c>
      <c r="H9808">
        <v>18</v>
      </c>
      <c r="I9808" t="s">
        <v>19</v>
      </c>
      <c r="J9808" t="s">
        <v>28</v>
      </c>
      <c r="K9808" s="1" t="s">
        <v>29</v>
      </c>
      <c r="L9808">
        <v>3</v>
      </c>
      <c r="M9808" s="1" t="s">
        <v>29</v>
      </c>
      <c r="N9808">
        <v>4</v>
      </c>
      <c r="O9808">
        <v>5</v>
      </c>
      <c r="P9808" t="s">
        <v>22</v>
      </c>
      <c r="Q9808" t="s">
        <v>23</v>
      </c>
    </row>
    <row r="9809" spans="1:17" x14ac:dyDescent="0.25">
      <c r="A9809">
        <v>9808</v>
      </c>
      <c r="B9809">
        <v>41</v>
      </c>
      <c r="C9809" t="str">
        <f t="shared" si="153"/>
        <v>Adult</v>
      </c>
      <c r="D9809" t="s">
        <v>16</v>
      </c>
      <c r="E9809" t="s">
        <v>17</v>
      </c>
      <c r="F9809" t="s">
        <v>43</v>
      </c>
      <c r="G9809">
        <v>165.6</v>
      </c>
      <c r="H9809">
        <v>50</v>
      </c>
      <c r="I9809" t="s">
        <v>33</v>
      </c>
      <c r="J9809" t="s">
        <v>45</v>
      </c>
      <c r="K9809" s="1" t="s">
        <v>29</v>
      </c>
      <c r="L9809">
        <v>3</v>
      </c>
      <c r="M9809" s="1" t="s">
        <v>21</v>
      </c>
      <c r="N9809">
        <v>4</v>
      </c>
      <c r="O9809">
        <v>2</v>
      </c>
      <c r="P9809" t="s">
        <v>22</v>
      </c>
      <c r="Q9809" t="s">
        <v>30</v>
      </c>
    </row>
    <row r="9810" spans="1:17" x14ac:dyDescent="0.25">
      <c r="A9810">
        <v>9809</v>
      </c>
      <c r="B9810">
        <v>50</v>
      </c>
      <c r="C9810" t="str">
        <f t="shared" si="153"/>
        <v>Adult</v>
      </c>
      <c r="D9810" t="s">
        <v>24</v>
      </c>
      <c r="E9810" t="s">
        <v>44</v>
      </c>
      <c r="F9810" t="s">
        <v>26</v>
      </c>
      <c r="G9810">
        <v>892.49</v>
      </c>
      <c r="H9810">
        <v>32</v>
      </c>
      <c r="I9810" t="s">
        <v>33</v>
      </c>
      <c r="J9810" t="s">
        <v>47</v>
      </c>
      <c r="K9810" s="1" t="s">
        <v>29</v>
      </c>
      <c r="L9810">
        <v>5</v>
      </c>
      <c r="M9810" s="1" t="s">
        <v>21</v>
      </c>
      <c r="N9810">
        <v>5</v>
      </c>
      <c r="O9810">
        <v>3</v>
      </c>
      <c r="P9810" t="s">
        <v>34</v>
      </c>
      <c r="Q9810" t="s">
        <v>23</v>
      </c>
    </row>
    <row r="9811" spans="1:17" x14ac:dyDescent="0.25">
      <c r="A9811">
        <v>9810</v>
      </c>
      <c r="B9811">
        <v>56</v>
      </c>
      <c r="C9811" t="str">
        <f t="shared" si="153"/>
        <v>Adult</v>
      </c>
      <c r="D9811" t="s">
        <v>40</v>
      </c>
      <c r="E9811" t="s">
        <v>48</v>
      </c>
      <c r="F9811" t="s">
        <v>18</v>
      </c>
      <c r="G9811">
        <v>710.92</v>
      </c>
      <c r="H9811">
        <v>11</v>
      </c>
      <c r="I9811" t="s">
        <v>27</v>
      </c>
      <c r="J9811" t="s">
        <v>38</v>
      </c>
      <c r="K9811" s="1" t="s">
        <v>21</v>
      </c>
      <c r="L9811">
        <v>5</v>
      </c>
      <c r="M9811" s="1" t="s">
        <v>21</v>
      </c>
      <c r="N9811">
        <v>2</v>
      </c>
      <c r="O9811">
        <v>8</v>
      </c>
      <c r="P9811" t="s">
        <v>37</v>
      </c>
      <c r="Q9811" t="s">
        <v>23</v>
      </c>
    </row>
    <row r="9812" spans="1:17" x14ac:dyDescent="0.25">
      <c r="A9812">
        <v>9811</v>
      </c>
      <c r="B9812">
        <v>39</v>
      </c>
      <c r="C9812" t="str">
        <f t="shared" si="153"/>
        <v>Adult</v>
      </c>
      <c r="D9812" t="s">
        <v>24</v>
      </c>
      <c r="E9812" t="s">
        <v>49</v>
      </c>
      <c r="F9812" t="s">
        <v>18</v>
      </c>
      <c r="G9812">
        <v>993.62</v>
      </c>
      <c r="H9812">
        <v>1</v>
      </c>
      <c r="I9812" t="s">
        <v>19</v>
      </c>
      <c r="J9812" t="s">
        <v>47</v>
      </c>
      <c r="K9812" s="1" t="s">
        <v>29</v>
      </c>
      <c r="L9812">
        <v>9</v>
      </c>
      <c r="M9812" s="1" t="s">
        <v>29</v>
      </c>
      <c r="N9812">
        <v>5</v>
      </c>
      <c r="O9812">
        <v>6</v>
      </c>
      <c r="P9812" t="s">
        <v>22</v>
      </c>
      <c r="Q9812" t="s">
        <v>39</v>
      </c>
    </row>
    <row r="9813" spans="1:17" x14ac:dyDescent="0.25">
      <c r="A9813">
        <v>9812</v>
      </c>
      <c r="B9813">
        <v>59</v>
      </c>
      <c r="C9813" t="str">
        <f t="shared" si="153"/>
        <v>Adult</v>
      </c>
      <c r="D9813" t="s">
        <v>16</v>
      </c>
      <c r="E9813" t="s">
        <v>46</v>
      </c>
      <c r="F9813" t="s">
        <v>26</v>
      </c>
      <c r="G9813">
        <v>499.46</v>
      </c>
      <c r="H9813">
        <v>58</v>
      </c>
      <c r="I9813" t="s">
        <v>33</v>
      </c>
      <c r="J9813" t="s">
        <v>38</v>
      </c>
      <c r="K9813" s="1" t="s">
        <v>29</v>
      </c>
      <c r="L9813">
        <v>8</v>
      </c>
      <c r="M9813" s="1" t="s">
        <v>29</v>
      </c>
      <c r="N9813">
        <v>4</v>
      </c>
      <c r="O9813">
        <v>6</v>
      </c>
      <c r="P9813" t="s">
        <v>22</v>
      </c>
      <c r="Q9813" t="s">
        <v>39</v>
      </c>
    </row>
    <row r="9814" spans="1:17" x14ac:dyDescent="0.25">
      <c r="A9814">
        <v>9813</v>
      </c>
      <c r="B9814">
        <v>33</v>
      </c>
      <c r="C9814" t="str">
        <f t="shared" si="153"/>
        <v>Adult</v>
      </c>
      <c r="D9814" t="s">
        <v>40</v>
      </c>
      <c r="E9814" t="s">
        <v>25</v>
      </c>
      <c r="F9814" t="s">
        <v>42</v>
      </c>
      <c r="G9814">
        <v>363.28</v>
      </c>
      <c r="H9814">
        <v>57</v>
      </c>
      <c r="I9814" t="s">
        <v>19</v>
      </c>
      <c r="J9814" t="s">
        <v>38</v>
      </c>
      <c r="K9814" s="1" t="s">
        <v>29</v>
      </c>
      <c r="L9814">
        <v>1</v>
      </c>
      <c r="M9814" s="1" t="s">
        <v>29</v>
      </c>
      <c r="N9814">
        <v>5</v>
      </c>
      <c r="O9814">
        <v>2</v>
      </c>
      <c r="P9814" t="s">
        <v>37</v>
      </c>
      <c r="Q9814" t="s">
        <v>39</v>
      </c>
    </row>
    <row r="9815" spans="1:17" x14ac:dyDescent="0.25">
      <c r="A9815">
        <v>9814</v>
      </c>
      <c r="B9815">
        <v>61</v>
      </c>
      <c r="C9815" t="str">
        <f t="shared" si="153"/>
        <v>Senior</v>
      </c>
      <c r="D9815" t="s">
        <v>16</v>
      </c>
      <c r="E9815" t="s">
        <v>48</v>
      </c>
      <c r="F9815" t="s">
        <v>50</v>
      </c>
      <c r="G9815">
        <v>839.73</v>
      </c>
      <c r="H9815">
        <v>10</v>
      </c>
      <c r="I9815" t="s">
        <v>27</v>
      </c>
      <c r="J9815" t="s">
        <v>45</v>
      </c>
      <c r="K9815" s="1" t="s">
        <v>29</v>
      </c>
      <c r="L9815">
        <v>6</v>
      </c>
      <c r="M9815" s="1" t="s">
        <v>29</v>
      </c>
      <c r="N9815">
        <v>1</v>
      </c>
      <c r="O9815">
        <v>13</v>
      </c>
      <c r="P9815" t="s">
        <v>22</v>
      </c>
      <c r="Q9815" t="s">
        <v>23</v>
      </c>
    </row>
    <row r="9816" spans="1:17" x14ac:dyDescent="0.25">
      <c r="A9816">
        <v>9815</v>
      </c>
      <c r="B9816">
        <v>69</v>
      </c>
      <c r="C9816" t="str">
        <f t="shared" si="153"/>
        <v>Senior</v>
      </c>
      <c r="D9816" t="s">
        <v>16</v>
      </c>
      <c r="E9816" t="s">
        <v>17</v>
      </c>
      <c r="F9816" t="s">
        <v>36</v>
      </c>
      <c r="G9816">
        <v>985.86</v>
      </c>
      <c r="H9816">
        <v>20</v>
      </c>
      <c r="I9816" t="s">
        <v>33</v>
      </c>
      <c r="J9816" t="s">
        <v>38</v>
      </c>
      <c r="K9816" s="1" t="s">
        <v>21</v>
      </c>
      <c r="L9816">
        <v>6</v>
      </c>
      <c r="M9816" s="1" t="s">
        <v>29</v>
      </c>
      <c r="N9816">
        <v>2</v>
      </c>
      <c r="O9816">
        <v>1</v>
      </c>
      <c r="P9816" t="s">
        <v>22</v>
      </c>
      <c r="Q9816" t="s">
        <v>30</v>
      </c>
    </row>
    <row r="9817" spans="1:17" x14ac:dyDescent="0.25">
      <c r="A9817">
        <v>9816</v>
      </c>
      <c r="B9817">
        <v>54</v>
      </c>
      <c r="C9817" t="str">
        <f t="shared" si="153"/>
        <v>Adult</v>
      </c>
      <c r="D9817" t="s">
        <v>24</v>
      </c>
      <c r="E9817" t="s">
        <v>49</v>
      </c>
      <c r="F9817" t="s">
        <v>26</v>
      </c>
      <c r="G9817">
        <v>12.83</v>
      </c>
      <c r="H9817">
        <v>19</v>
      </c>
      <c r="I9817" t="s">
        <v>33</v>
      </c>
      <c r="J9817" t="s">
        <v>47</v>
      </c>
      <c r="K9817" s="1" t="s">
        <v>29</v>
      </c>
      <c r="L9817">
        <v>1</v>
      </c>
      <c r="M9817" s="1" t="s">
        <v>29</v>
      </c>
      <c r="N9817">
        <v>1</v>
      </c>
      <c r="O9817">
        <v>8</v>
      </c>
      <c r="P9817" t="s">
        <v>22</v>
      </c>
      <c r="Q9817" t="s">
        <v>23</v>
      </c>
    </row>
    <row r="9818" spans="1:17" x14ac:dyDescent="0.25">
      <c r="A9818">
        <v>9817</v>
      </c>
      <c r="B9818">
        <v>38</v>
      </c>
      <c r="C9818" t="str">
        <f t="shared" si="153"/>
        <v>Adult</v>
      </c>
      <c r="D9818" t="s">
        <v>16</v>
      </c>
      <c r="E9818" t="s">
        <v>31</v>
      </c>
      <c r="F9818" t="s">
        <v>36</v>
      </c>
      <c r="G9818">
        <v>737.18</v>
      </c>
      <c r="H9818">
        <v>31</v>
      </c>
      <c r="I9818" t="s">
        <v>19</v>
      </c>
      <c r="J9818" t="s">
        <v>20</v>
      </c>
      <c r="K9818" s="1" t="s">
        <v>29</v>
      </c>
      <c r="L9818">
        <v>9</v>
      </c>
      <c r="M9818" s="1" t="s">
        <v>21</v>
      </c>
      <c r="N9818">
        <v>4</v>
      </c>
      <c r="O9818">
        <v>10</v>
      </c>
      <c r="P9818" t="s">
        <v>22</v>
      </c>
      <c r="Q9818" t="s">
        <v>30</v>
      </c>
    </row>
    <row r="9819" spans="1:17" x14ac:dyDescent="0.25">
      <c r="A9819">
        <v>9818</v>
      </c>
      <c r="B9819">
        <v>53</v>
      </c>
      <c r="C9819" t="str">
        <f t="shared" si="153"/>
        <v>Adult</v>
      </c>
      <c r="D9819" t="s">
        <v>40</v>
      </c>
      <c r="E9819" t="s">
        <v>49</v>
      </c>
      <c r="F9819" t="s">
        <v>42</v>
      </c>
      <c r="G9819">
        <v>156</v>
      </c>
      <c r="H9819">
        <v>40</v>
      </c>
      <c r="I9819" t="s">
        <v>27</v>
      </c>
      <c r="J9819" t="s">
        <v>38</v>
      </c>
      <c r="K9819" s="1" t="s">
        <v>29</v>
      </c>
      <c r="L9819">
        <v>6</v>
      </c>
      <c r="M9819" s="1" t="s">
        <v>29</v>
      </c>
      <c r="N9819">
        <v>5</v>
      </c>
      <c r="O9819">
        <v>4</v>
      </c>
      <c r="P9819" t="s">
        <v>34</v>
      </c>
      <c r="Q9819" t="s">
        <v>39</v>
      </c>
    </row>
    <row r="9820" spans="1:17" x14ac:dyDescent="0.25">
      <c r="A9820">
        <v>9819</v>
      </c>
      <c r="B9820">
        <v>38</v>
      </c>
      <c r="C9820" t="str">
        <f t="shared" si="153"/>
        <v>Adult</v>
      </c>
      <c r="D9820" t="s">
        <v>40</v>
      </c>
      <c r="E9820" t="s">
        <v>25</v>
      </c>
      <c r="F9820" t="s">
        <v>43</v>
      </c>
      <c r="G9820">
        <v>914.32</v>
      </c>
      <c r="H9820">
        <v>57</v>
      </c>
      <c r="I9820" t="s">
        <v>27</v>
      </c>
      <c r="J9820" t="s">
        <v>47</v>
      </c>
      <c r="K9820" s="1" t="s">
        <v>21</v>
      </c>
      <c r="L9820">
        <v>3</v>
      </c>
      <c r="M9820" s="1" t="s">
        <v>21</v>
      </c>
      <c r="N9820">
        <v>3</v>
      </c>
      <c r="O9820">
        <v>4</v>
      </c>
      <c r="P9820" t="s">
        <v>37</v>
      </c>
      <c r="Q9820" t="s">
        <v>23</v>
      </c>
    </row>
    <row r="9821" spans="1:17" x14ac:dyDescent="0.25">
      <c r="A9821">
        <v>9820</v>
      </c>
      <c r="B9821">
        <v>64</v>
      </c>
      <c r="C9821" t="str">
        <f t="shared" si="153"/>
        <v>Senior</v>
      </c>
      <c r="D9821" t="s">
        <v>16</v>
      </c>
      <c r="E9821" t="s">
        <v>25</v>
      </c>
      <c r="F9821" t="s">
        <v>18</v>
      </c>
      <c r="G9821">
        <v>636.41</v>
      </c>
      <c r="H9821">
        <v>57</v>
      </c>
      <c r="I9821" t="s">
        <v>27</v>
      </c>
      <c r="J9821" t="s">
        <v>20</v>
      </c>
      <c r="K9821" s="1" t="s">
        <v>21</v>
      </c>
      <c r="L9821">
        <v>7</v>
      </c>
      <c r="M9821" s="1" t="s">
        <v>21</v>
      </c>
      <c r="N9821">
        <v>4</v>
      </c>
      <c r="O9821">
        <v>9</v>
      </c>
      <c r="P9821" t="s">
        <v>22</v>
      </c>
      <c r="Q9821" t="s">
        <v>39</v>
      </c>
    </row>
    <row r="9822" spans="1:17" x14ac:dyDescent="0.25">
      <c r="A9822">
        <v>9821</v>
      </c>
      <c r="B9822">
        <v>33</v>
      </c>
      <c r="C9822" t="str">
        <f t="shared" si="153"/>
        <v>Adult</v>
      </c>
      <c r="D9822" t="s">
        <v>24</v>
      </c>
      <c r="E9822" t="s">
        <v>25</v>
      </c>
      <c r="F9822" t="s">
        <v>43</v>
      </c>
      <c r="G9822">
        <v>564.49</v>
      </c>
      <c r="H9822">
        <v>37</v>
      </c>
      <c r="I9822" t="s">
        <v>27</v>
      </c>
      <c r="J9822" t="s">
        <v>38</v>
      </c>
      <c r="K9822" s="1" t="s">
        <v>21</v>
      </c>
      <c r="L9822">
        <v>2</v>
      </c>
      <c r="M9822" s="1" t="s">
        <v>29</v>
      </c>
      <c r="N9822">
        <v>5</v>
      </c>
      <c r="O9822">
        <v>4</v>
      </c>
      <c r="P9822" t="s">
        <v>37</v>
      </c>
      <c r="Q9822" t="s">
        <v>30</v>
      </c>
    </row>
    <row r="9823" spans="1:17" x14ac:dyDescent="0.25">
      <c r="A9823">
        <v>9822</v>
      </c>
      <c r="B9823">
        <v>40</v>
      </c>
      <c r="C9823" t="str">
        <f t="shared" si="153"/>
        <v>Adult</v>
      </c>
      <c r="D9823" t="s">
        <v>16</v>
      </c>
      <c r="E9823" t="s">
        <v>49</v>
      </c>
      <c r="F9823" t="s">
        <v>41</v>
      </c>
      <c r="G9823">
        <v>481.64</v>
      </c>
      <c r="H9823">
        <v>2</v>
      </c>
      <c r="I9823" t="s">
        <v>19</v>
      </c>
      <c r="J9823" t="s">
        <v>28</v>
      </c>
      <c r="K9823" s="1" t="s">
        <v>21</v>
      </c>
      <c r="L9823">
        <v>1</v>
      </c>
      <c r="M9823" s="1" t="s">
        <v>21</v>
      </c>
      <c r="N9823">
        <v>5</v>
      </c>
      <c r="O9823">
        <v>8</v>
      </c>
      <c r="P9823" t="s">
        <v>22</v>
      </c>
      <c r="Q9823" t="s">
        <v>30</v>
      </c>
    </row>
    <row r="9824" spans="1:17" x14ac:dyDescent="0.25">
      <c r="A9824">
        <v>9823</v>
      </c>
      <c r="B9824">
        <v>56</v>
      </c>
      <c r="C9824" t="str">
        <f t="shared" si="153"/>
        <v>Adult</v>
      </c>
      <c r="D9824" t="s">
        <v>24</v>
      </c>
      <c r="E9824" t="s">
        <v>31</v>
      </c>
      <c r="F9824" t="s">
        <v>42</v>
      </c>
      <c r="G9824">
        <v>624.91999999999996</v>
      </c>
      <c r="H9824">
        <v>1</v>
      </c>
      <c r="I9824" t="s">
        <v>33</v>
      </c>
      <c r="J9824" t="s">
        <v>28</v>
      </c>
      <c r="K9824" s="1" t="s">
        <v>21</v>
      </c>
      <c r="L9824">
        <v>5</v>
      </c>
      <c r="M9824" s="1" t="s">
        <v>29</v>
      </c>
      <c r="N9824">
        <v>5</v>
      </c>
      <c r="O9824">
        <v>4</v>
      </c>
      <c r="P9824" t="s">
        <v>37</v>
      </c>
      <c r="Q9824" t="s">
        <v>39</v>
      </c>
    </row>
    <row r="9825" spans="1:17" x14ac:dyDescent="0.25">
      <c r="A9825">
        <v>9824</v>
      </c>
      <c r="B9825">
        <v>22</v>
      </c>
      <c r="C9825" t="str">
        <f t="shared" si="153"/>
        <v>Adult</v>
      </c>
      <c r="D9825" t="s">
        <v>24</v>
      </c>
      <c r="E9825" t="s">
        <v>49</v>
      </c>
      <c r="F9825" t="s">
        <v>41</v>
      </c>
      <c r="G9825">
        <v>845.56</v>
      </c>
      <c r="H9825">
        <v>24</v>
      </c>
      <c r="I9825" t="s">
        <v>27</v>
      </c>
      <c r="J9825" t="s">
        <v>45</v>
      </c>
      <c r="K9825" s="1" t="s">
        <v>29</v>
      </c>
      <c r="L9825">
        <v>7</v>
      </c>
      <c r="M9825" s="1" t="s">
        <v>29</v>
      </c>
      <c r="N9825">
        <v>2</v>
      </c>
      <c r="O9825">
        <v>1</v>
      </c>
      <c r="P9825" t="s">
        <v>34</v>
      </c>
      <c r="Q9825" t="s">
        <v>30</v>
      </c>
    </row>
    <row r="9826" spans="1:17" x14ac:dyDescent="0.25">
      <c r="A9826">
        <v>9825</v>
      </c>
      <c r="B9826">
        <v>53</v>
      </c>
      <c r="C9826" t="str">
        <f t="shared" si="153"/>
        <v>Adult</v>
      </c>
      <c r="D9826" t="s">
        <v>40</v>
      </c>
      <c r="E9826" t="s">
        <v>44</v>
      </c>
      <c r="F9826" t="s">
        <v>18</v>
      </c>
      <c r="G9826">
        <v>182.67</v>
      </c>
      <c r="H9826">
        <v>43</v>
      </c>
      <c r="I9826" t="s">
        <v>33</v>
      </c>
      <c r="J9826" t="s">
        <v>38</v>
      </c>
      <c r="K9826" s="1" t="s">
        <v>29</v>
      </c>
      <c r="L9826">
        <v>9</v>
      </c>
      <c r="M9826" s="1" t="s">
        <v>21</v>
      </c>
      <c r="N9826">
        <v>2</v>
      </c>
      <c r="O9826">
        <v>13</v>
      </c>
      <c r="P9826" t="s">
        <v>22</v>
      </c>
      <c r="Q9826" t="s">
        <v>39</v>
      </c>
    </row>
    <row r="9827" spans="1:17" x14ac:dyDescent="0.25">
      <c r="A9827">
        <v>9826</v>
      </c>
      <c r="B9827">
        <v>61</v>
      </c>
      <c r="C9827" t="str">
        <f t="shared" si="153"/>
        <v>Senior</v>
      </c>
      <c r="D9827" t="s">
        <v>24</v>
      </c>
      <c r="E9827" t="s">
        <v>49</v>
      </c>
      <c r="F9827" t="s">
        <v>41</v>
      </c>
      <c r="G9827">
        <v>86.54</v>
      </c>
      <c r="H9827">
        <v>20</v>
      </c>
      <c r="I9827" t="s">
        <v>27</v>
      </c>
      <c r="J9827" t="s">
        <v>38</v>
      </c>
      <c r="K9827" s="1" t="s">
        <v>21</v>
      </c>
      <c r="L9827">
        <v>3</v>
      </c>
      <c r="M9827" s="1" t="s">
        <v>21</v>
      </c>
      <c r="N9827">
        <v>4</v>
      </c>
      <c r="O9827">
        <v>6</v>
      </c>
      <c r="P9827" t="s">
        <v>34</v>
      </c>
      <c r="Q9827" t="s">
        <v>39</v>
      </c>
    </row>
    <row r="9828" spans="1:17" x14ac:dyDescent="0.25">
      <c r="A9828">
        <v>9827</v>
      </c>
      <c r="B9828">
        <v>34</v>
      </c>
      <c r="C9828" t="str">
        <f t="shared" si="153"/>
        <v>Adult</v>
      </c>
      <c r="D9828" t="s">
        <v>24</v>
      </c>
      <c r="E9828" t="s">
        <v>31</v>
      </c>
      <c r="F9828" t="s">
        <v>42</v>
      </c>
      <c r="G9828">
        <v>639.71</v>
      </c>
      <c r="H9828">
        <v>1</v>
      </c>
      <c r="I9828" t="s">
        <v>19</v>
      </c>
      <c r="J9828" t="s">
        <v>47</v>
      </c>
      <c r="K9828" s="1" t="s">
        <v>21</v>
      </c>
      <c r="L9828">
        <v>3</v>
      </c>
      <c r="M9828" s="1" t="s">
        <v>29</v>
      </c>
      <c r="N9828">
        <v>4</v>
      </c>
      <c r="O9828">
        <v>4</v>
      </c>
      <c r="P9828" t="s">
        <v>37</v>
      </c>
      <c r="Q9828" t="s">
        <v>23</v>
      </c>
    </row>
    <row r="9829" spans="1:17" x14ac:dyDescent="0.25">
      <c r="A9829">
        <v>9828</v>
      </c>
      <c r="B9829">
        <v>50</v>
      </c>
      <c r="C9829" t="str">
        <f t="shared" si="153"/>
        <v>Adult</v>
      </c>
      <c r="D9829" t="s">
        <v>24</v>
      </c>
      <c r="E9829" t="s">
        <v>44</v>
      </c>
      <c r="F9829" t="s">
        <v>43</v>
      </c>
      <c r="G9829">
        <v>297.25</v>
      </c>
      <c r="H9829">
        <v>35</v>
      </c>
      <c r="I9829" t="s">
        <v>27</v>
      </c>
      <c r="J9829" t="s">
        <v>38</v>
      </c>
      <c r="K9829" s="1" t="s">
        <v>29</v>
      </c>
      <c r="L9829">
        <v>5</v>
      </c>
      <c r="M9829" s="1" t="s">
        <v>29</v>
      </c>
      <c r="N9829">
        <v>3</v>
      </c>
      <c r="O9829">
        <v>12</v>
      </c>
      <c r="P9829" t="s">
        <v>37</v>
      </c>
      <c r="Q9829" t="s">
        <v>23</v>
      </c>
    </row>
    <row r="9830" spans="1:17" x14ac:dyDescent="0.25">
      <c r="A9830">
        <v>9829</v>
      </c>
      <c r="B9830">
        <v>50</v>
      </c>
      <c r="C9830" t="str">
        <f t="shared" si="153"/>
        <v>Adult</v>
      </c>
      <c r="D9830" t="s">
        <v>40</v>
      </c>
      <c r="E9830" t="s">
        <v>31</v>
      </c>
      <c r="F9830" t="s">
        <v>18</v>
      </c>
      <c r="G9830">
        <v>153.55000000000001</v>
      </c>
      <c r="H9830">
        <v>36</v>
      </c>
      <c r="I9830" t="s">
        <v>27</v>
      </c>
      <c r="J9830" t="s">
        <v>20</v>
      </c>
      <c r="K9830" s="1" t="s">
        <v>21</v>
      </c>
      <c r="L9830">
        <v>2</v>
      </c>
      <c r="M9830" s="1" t="s">
        <v>29</v>
      </c>
      <c r="N9830">
        <v>3</v>
      </c>
      <c r="O9830">
        <v>9</v>
      </c>
      <c r="P9830" t="s">
        <v>22</v>
      </c>
      <c r="Q9830" t="s">
        <v>30</v>
      </c>
    </row>
    <row r="9831" spans="1:17" x14ac:dyDescent="0.25">
      <c r="A9831">
        <v>9830</v>
      </c>
      <c r="B9831">
        <v>20</v>
      </c>
      <c r="C9831" t="str">
        <f t="shared" si="153"/>
        <v>Adult</v>
      </c>
      <c r="D9831" t="s">
        <v>24</v>
      </c>
      <c r="E9831" t="s">
        <v>17</v>
      </c>
      <c r="F9831" t="s">
        <v>42</v>
      </c>
      <c r="G9831">
        <v>561.6</v>
      </c>
      <c r="H9831">
        <v>36</v>
      </c>
      <c r="I9831" t="s">
        <v>27</v>
      </c>
      <c r="J9831" t="s">
        <v>38</v>
      </c>
      <c r="K9831" s="1" t="s">
        <v>29</v>
      </c>
      <c r="L9831">
        <v>1</v>
      </c>
      <c r="M9831" s="1" t="s">
        <v>21</v>
      </c>
      <c r="N9831">
        <v>4</v>
      </c>
      <c r="O9831">
        <v>7</v>
      </c>
      <c r="P9831" t="s">
        <v>22</v>
      </c>
      <c r="Q9831" t="s">
        <v>23</v>
      </c>
    </row>
    <row r="9832" spans="1:17" x14ac:dyDescent="0.25">
      <c r="A9832">
        <v>9831</v>
      </c>
      <c r="B9832">
        <v>47</v>
      </c>
      <c r="C9832" t="str">
        <f t="shared" si="153"/>
        <v>Adult</v>
      </c>
      <c r="D9832" t="s">
        <v>40</v>
      </c>
      <c r="E9832" t="s">
        <v>49</v>
      </c>
      <c r="F9832" t="s">
        <v>41</v>
      </c>
      <c r="G9832">
        <v>753.28</v>
      </c>
      <c r="H9832">
        <v>47</v>
      </c>
      <c r="I9832" t="s">
        <v>33</v>
      </c>
      <c r="J9832" t="s">
        <v>47</v>
      </c>
      <c r="K9832" s="1" t="s">
        <v>29</v>
      </c>
      <c r="L9832">
        <v>9</v>
      </c>
      <c r="M9832" s="1" t="s">
        <v>21</v>
      </c>
      <c r="N9832">
        <v>2</v>
      </c>
      <c r="O9832">
        <v>3</v>
      </c>
      <c r="P9832" t="s">
        <v>22</v>
      </c>
      <c r="Q9832" t="s">
        <v>23</v>
      </c>
    </row>
    <row r="9833" spans="1:17" x14ac:dyDescent="0.25">
      <c r="A9833">
        <v>9832</v>
      </c>
      <c r="B9833">
        <v>29</v>
      </c>
      <c r="C9833" t="str">
        <f t="shared" si="153"/>
        <v>Adult</v>
      </c>
      <c r="D9833" t="s">
        <v>16</v>
      </c>
      <c r="E9833" t="s">
        <v>31</v>
      </c>
      <c r="F9833" t="s">
        <v>42</v>
      </c>
      <c r="G9833">
        <v>636.54999999999995</v>
      </c>
      <c r="H9833">
        <v>54</v>
      </c>
      <c r="I9833" t="s">
        <v>27</v>
      </c>
      <c r="J9833" t="s">
        <v>28</v>
      </c>
      <c r="K9833" s="1" t="s">
        <v>29</v>
      </c>
      <c r="L9833">
        <v>5</v>
      </c>
      <c r="M9833" s="1" t="s">
        <v>21</v>
      </c>
      <c r="N9833">
        <v>1</v>
      </c>
      <c r="O9833">
        <v>7</v>
      </c>
      <c r="P9833" t="s">
        <v>37</v>
      </c>
      <c r="Q9833" t="s">
        <v>39</v>
      </c>
    </row>
    <row r="9834" spans="1:17" x14ac:dyDescent="0.25">
      <c r="A9834">
        <v>9833</v>
      </c>
      <c r="B9834">
        <v>55</v>
      </c>
      <c r="C9834" t="str">
        <f t="shared" si="153"/>
        <v>Adult</v>
      </c>
      <c r="D9834" t="s">
        <v>16</v>
      </c>
      <c r="E9834" t="s">
        <v>46</v>
      </c>
      <c r="F9834" t="s">
        <v>50</v>
      </c>
      <c r="G9834">
        <v>987.96</v>
      </c>
      <c r="H9834">
        <v>12</v>
      </c>
      <c r="I9834" t="s">
        <v>19</v>
      </c>
      <c r="J9834" t="s">
        <v>20</v>
      </c>
      <c r="K9834" s="1" t="s">
        <v>29</v>
      </c>
      <c r="L9834">
        <v>8</v>
      </c>
      <c r="M9834" s="1" t="s">
        <v>29</v>
      </c>
      <c r="N9834">
        <v>5</v>
      </c>
      <c r="O9834">
        <v>11</v>
      </c>
      <c r="P9834" t="s">
        <v>34</v>
      </c>
      <c r="Q9834" t="s">
        <v>23</v>
      </c>
    </row>
    <row r="9835" spans="1:17" x14ac:dyDescent="0.25">
      <c r="A9835">
        <v>9834</v>
      </c>
      <c r="B9835">
        <v>64</v>
      </c>
      <c r="C9835" t="str">
        <f t="shared" si="153"/>
        <v>Senior</v>
      </c>
      <c r="D9835" t="s">
        <v>24</v>
      </c>
      <c r="E9835" t="s">
        <v>25</v>
      </c>
      <c r="F9835" t="s">
        <v>26</v>
      </c>
      <c r="G9835">
        <v>541.07000000000005</v>
      </c>
      <c r="H9835">
        <v>23</v>
      </c>
      <c r="I9835" t="s">
        <v>33</v>
      </c>
      <c r="J9835" t="s">
        <v>45</v>
      </c>
      <c r="K9835" s="1" t="s">
        <v>21</v>
      </c>
      <c r="L9835">
        <v>7</v>
      </c>
      <c r="M9835" s="1" t="s">
        <v>29</v>
      </c>
      <c r="N9835">
        <v>4</v>
      </c>
      <c r="O9835">
        <v>9</v>
      </c>
      <c r="P9835" t="s">
        <v>37</v>
      </c>
      <c r="Q9835" t="s">
        <v>23</v>
      </c>
    </row>
    <row r="9836" spans="1:17" x14ac:dyDescent="0.25">
      <c r="A9836">
        <v>9835</v>
      </c>
      <c r="B9836">
        <v>49</v>
      </c>
      <c r="C9836" t="str">
        <f t="shared" si="153"/>
        <v>Adult</v>
      </c>
      <c r="D9836" t="s">
        <v>16</v>
      </c>
      <c r="E9836" t="s">
        <v>17</v>
      </c>
      <c r="F9836" t="s">
        <v>32</v>
      </c>
      <c r="G9836">
        <v>575.30999999999995</v>
      </c>
      <c r="H9836">
        <v>53</v>
      </c>
      <c r="I9836" t="s">
        <v>33</v>
      </c>
      <c r="J9836" t="s">
        <v>45</v>
      </c>
      <c r="K9836" s="1" t="s">
        <v>29</v>
      </c>
      <c r="L9836">
        <v>9</v>
      </c>
      <c r="M9836" s="1" t="s">
        <v>21</v>
      </c>
      <c r="N9836">
        <v>5</v>
      </c>
      <c r="O9836">
        <v>11</v>
      </c>
      <c r="P9836" t="s">
        <v>37</v>
      </c>
      <c r="Q9836" t="s">
        <v>30</v>
      </c>
    </row>
    <row r="9837" spans="1:17" x14ac:dyDescent="0.25">
      <c r="A9837">
        <v>9836</v>
      </c>
      <c r="B9837">
        <v>57</v>
      </c>
      <c r="C9837" t="str">
        <f t="shared" si="153"/>
        <v>Adult</v>
      </c>
      <c r="D9837" t="s">
        <v>40</v>
      </c>
      <c r="E9837" t="s">
        <v>35</v>
      </c>
      <c r="F9837" t="s">
        <v>36</v>
      </c>
      <c r="G9837">
        <v>508.91</v>
      </c>
      <c r="H9837">
        <v>54</v>
      </c>
      <c r="I9837" t="s">
        <v>19</v>
      </c>
      <c r="J9837" t="s">
        <v>20</v>
      </c>
      <c r="K9837" s="1" t="s">
        <v>29</v>
      </c>
      <c r="L9837">
        <v>5</v>
      </c>
      <c r="M9837" s="1" t="s">
        <v>29</v>
      </c>
      <c r="N9837">
        <v>2</v>
      </c>
      <c r="O9837">
        <v>1</v>
      </c>
      <c r="P9837" t="s">
        <v>34</v>
      </c>
      <c r="Q9837" t="s">
        <v>30</v>
      </c>
    </row>
    <row r="9838" spans="1:17" x14ac:dyDescent="0.25">
      <c r="A9838">
        <v>9837</v>
      </c>
      <c r="B9838">
        <v>46</v>
      </c>
      <c r="C9838" t="str">
        <f t="shared" si="153"/>
        <v>Adult</v>
      </c>
      <c r="D9838" t="s">
        <v>24</v>
      </c>
      <c r="E9838" t="s">
        <v>44</v>
      </c>
      <c r="F9838" t="s">
        <v>43</v>
      </c>
      <c r="G9838">
        <v>641.33000000000004</v>
      </c>
      <c r="H9838">
        <v>47</v>
      </c>
      <c r="I9838" t="s">
        <v>19</v>
      </c>
      <c r="J9838" t="s">
        <v>47</v>
      </c>
      <c r="K9838" s="1" t="s">
        <v>29</v>
      </c>
      <c r="L9838">
        <v>8</v>
      </c>
      <c r="M9838" s="1" t="s">
        <v>29</v>
      </c>
      <c r="N9838">
        <v>5</v>
      </c>
      <c r="O9838">
        <v>6</v>
      </c>
      <c r="P9838" t="s">
        <v>37</v>
      </c>
      <c r="Q9838" t="s">
        <v>39</v>
      </c>
    </row>
    <row r="9839" spans="1:17" x14ac:dyDescent="0.25">
      <c r="A9839">
        <v>9838</v>
      </c>
      <c r="B9839">
        <v>63</v>
      </c>
      <c r="C9839" t="str">
        <f t="shared" si="153"/>
        <v>Senior</v>
      </c>
      <c r="D9839" t="s">
        <v>16</v>
      </c>
      <c r="E9839" t="s">
        <v>44</v>
      </c>
      <c r="F9839" t="s">
        <v>43</v>
      </c>
      <c r="G9839">
        <v>456.8</v>
      </c>
      <c r="H9839">
        <v>4</v>
      </c>
      <c r="I9839" t="s">
        <v>27</v>
      </c>
      <c r="J9839" t="s">
        <v>38</v>
      </c>
      <c r="K9839" s="1" t="s">
        <v>21</v>
      </c>
      <c r="L9839">
        <v>8</v>
      </c>
      <c r="M9839" s="1" t="s">
        <v>29</v>
      </c>
      <c r="N9839">
        <v>3</v>
      </c>
      <c r="O9839">
        <v>3</v>
      </c>
      <c r="P9839" t="s">
        <v>22</v>
      </c>
      <c r="Q9839" t="s">
        <v>39</v>
      </c>
    </row>
    <row r="9840" spans="1:17" x14ac:dyDescent="0.25">
      <c r="A9840">
        <v>9839</v>
      </c>
      <c r="B9840">
        <v>39</v>
      </c>
      <c r="C9840" t="str">
        <f t="shared" si="153"/>
        <v>Adult</v>
      </c>
      <c r="D9840" t="s">
        <v>40</v>
      </c>
      <c r="E9840" t="s">
        <v>46</v>
      </c>
      <c r="F9840" t="s">
        <v>42</v>
      </c>
      <c r="G9840">
        <v>897.13</v>
      </c>
      <c r="H9840">
        <v>36</v>
      </c>
      <c r="I9840" t="s">
        <v>19</v>
      </c>
      <c r="J9840" t="s">
        <v>38</v>
      </c>
      <c r="K9840" s="1" t="s">
        <v>29</v>
      </c>
      <c r="L9840">
        <v>2</v>
      </c>
      <c r="M9840" s="1" t="s">
        <v>29</v>
      </c>
      <c r="N9840">
        <v>2</v>
      </c>
      <c r="O9840">
        <v>11</v>
      </c>
      <c r="P9840" t="s">
        <v>34</v>
      </c>
      <c r="Q9840" t="s">
        <v>39</v>
      </c>
    </row>
    <row r="9841" spans="1:17" x14ac:dyDescent="0.25">
      <c r="A9841">
        <v>9840</v>
      </c>
      <c r="B9841">
        <v>52</v>
      </c>
      <c r="C9841" t="str">
        <f t="shared" si="153"/>
        <v>Adult</v>
      </c>
      <c r="D9841" t="s">
        <v>16</v>
      </c>
      <c r="E9841" t="s">
        <v>49</v>
      </c>
      <c r="F9841" t="s">
        <v>26</v>
      </c>
      <c r="G9841">
        <v>879.66</v>
      </c>
      <c r="H9841">
        <v>14</v>
      </c>
      <c r="I9841" t="s">
        <v>19</v>
      </c>
      <c r="J9841" t="s">
        <v>20</v>
      </c>
      <c r="K9841" s="1" t="s">
        <v>29</v>
      </c>
      <c r="L9841">
        <v>4</v>
      </c>
      <c r="M9841" s="1" t="s">
        <v>29</v>
      </c>
      <c r="N9841">
        <v>2</v>
      </c>
      <c r="O9841">
        <v>11</v>
      </c>
      <c r="P9841" t="s">
        <v>22</v>
      </c>
      <c r="Q9841" t="s">
        <v>39</v>
      </c>
    </row>
    <row r="9842" spans="1:17" x14ac:dyDescent="0.25">
      <c r="A9842">
        <v>9841</v>
      </c>
      <c r="B9842">
        <v>48</v>
      </c>
      <c r="C9842" t="str">
        <f t="shared" si="153"/>
        <v>Adult</v>
      </c>
      <c r="D9842" t="s">
        <v>40</v>
      </c>
      <c r="E9842" t="s">
        <v>44</v>
      </c>
      <c r="F9842" t="s">
        <v>43</v>
      </c>
      <c r="G9842">
        <v>142.85</v>
      </c>
      <c r="H9842">
        <v>13</v>
      </c>
      <c r="I9842" t="s">
        <v>19</v>
      </c>
      <c r="J9842" t="s">
        <v>38</v>
      </c>
      <c r="K9842" s="1" t="s">
        <v>29</v>
      </c>
      <c r="L9842">
        <v>6</v>
      </c>
      <c r="M9842" s="1" t="s">
        <v>29</v>
      </c>
      <c r="N9842">
        <v>5</v>
      </c>
      <c r="O9842">
        <v>13</v>
      </c>
      <c r="P9842" t="s">
        <v>37</v>
      </c>
      <c r="Q9842" t="s">
        <v>23</v>
      </c>
    </row>
    <row r="9843" spans="1:17" x14ac:dyDescent="0.25">
      <c r="A9843">
        <v>9842</v>
      </c>
      <c r="B9843">
        <v>36</v>
      </c>
      <c r="C9843" t="str">
        <f t="shared" si="153"/>
        <v>Adult</v>
      </c>
      <c r="D9843" t="s">
        <v>40</v>
      </c>
      <c r="E9843" t="s">
        <v>46</v>
      </c>
      <c r="F9843" t="s">
        <v>32</v>
      </c>
      <c r="G9843">
        <v>11.71</v>
      </c>
      <c r="H9843">
        <v>2</v>
      </c>
      <c r="I9843" t="s">
        <v>19</v>
      </c>
      <c r="J9843" t="s">
        <v>47</v>
      </c>
      <c r="K9843" s="1" t="s">
        <v>29</v>
      </c>
      <c r="L9843">
        <v>8</v>
      </c>
      <c r="M9843" s="1" t="s">
        <v>29</v>
      </c>
      <c r="N9843">
        <v>1</v>
      </c>
      <c r="O9843">
        <v>4</v>
      </c>
      <c r="P9843" t="s">
        <v>34</v>
      </c>
      <c r="Q9843" t="s">
        <v>30</v>
      </c>
    </row>
    <row r="9844" spans="1:17" x14ac:dyDescent="0.25">
      <c r="A9844">
        <v>9843</v>
      </c>
      <c r="B9844">
        <v>47</v>
      </c>
      <c r="C9844" t="str">
        <f t="shared" si="153"/>
        <v>Adult</v>
      </c>
      <c r="D9844" t="s">
        <v>16</v>
      </c>
      <c r="E9844" t="s">
        <v>46</v>
      </c>
      <c r="F9844" t="s">
        <v>41</v>
      </c>
      <c r="G9844">
        <v>466.75</v>
      </c>
      <c r="H9844">
        <v>35</v>
      </c>
      <c r="I9844" t="s">
        <v>33</v>
      </c>
      <c r="J9844" t="s">
        <v>47</v>
      </c>
      <c r="K9844" s="1" t="s">
        <v>21</v>
      </c>
      <c r="L9844">
        <v>3</v>
      </c>
      <c r="M9844" s="1" t="s">
        <v>29</v>
      </c>
      <c r="N9844">
        <v>3</v>
      </c>
      <c r="O9844">
        <v>6</v>
      </c>
      <c r="P9844" t="s">
        <v>34</v>
      </c>
      <c r="Q9844" t="s">
        <v>30</v>
      </c>
    </row>
    <row r="9845" spans="1:17" x14ac:dyDescent="0.25">
      <c r="A9845">
        <v>9844</v>
      </c>
      <c r="B9845">
        <v>41</v>
      </c>
      <c r="C9845" t="str">
        <f t="shared" si="153"/>
        <v>Adult</v>
      </c>
      <c r="D9845" t="s">
        <v>16</v>
      </c>
      <c r="E9845" t="s">
        <v>49</v>
      </c>
      <c r="F9845" t="s">
        <v>36</v>
      </c>
      <c r="G9845">
        <v>445.52</v>
      </c>
      <c r="H9845">
        <v>28</v>
      </c>
      <c r="I9845" t="s">
        <v>19</v>
      </c>
      <c r="J9845" t="s">
        <v>47</v>
      </c>
      <c r="K9845" s="1" t="s">
        <v>29</v>
      </c>
      <c r="L9845">
        <v>6</v>
      </c>
      <c r="M9845" s="1" t="s">
        <v>21</v>
      </c>
      <c r="N9845">
        <v>2</v>
      </c>
      <c r="O9845">
        <v>13</v>
      </c>
      <c r="P9845" t="s">
        <v>37</v>
      </c>
      <c r="Q9845" t="s">
        <v>23</v>
      </c>
    </row>
    <row r="9846" spans="1:17" x14ac:dyDescent="0.25">
      <c r="A9846">
        <v>9845</v>
      </c>
      <c r="B9846">
        <v>38</v>
      </c>
      <c r="C9846" t="str">
        <f t="shared" si="153"/>
        <v>Adult</v>
      </c>
      <c r="D9846" t="s">
        <v>16</v>
      </c>
      <c r="E9846" t="s">
        <v>49</v>
      </c>
      <c r="F9846" t="s">
        <v>26</v>
      </c>
      <c r="G9846">
        <v>876.82</v>
      </c>
      <c r="H9846">
        <v>28</v>
      </c>
      <c r="I9846" t="s">
        <v>27</v>
      </c>
      <c r="J9846" t="s">
        <v>38</v>
      </c>
      <c r="K9846" s="1" t="s">
        <v>29</v>
      </c>
      <c r="L9846">
        <v>9</v>
      </c>
      <c r="M9846" s="1" t="s">
        <v>21</v>
      </c>
      <c r="N9846">
        <v>5</v>
      </c>
      <c r="O9846">
        <v>2</v>
      </c>
      <c r="P9846" t="s">
        <v>22</v>
      </c>
      <c r="Q9846" t="s">
        <v>30</v>
      </c>
    </row>
    <row r="9847" spans="1:17" x14ac:dyDescent="0.25">
      <c r="A9847">
        <v>9846</v>
      </c>
      <c r="B9847">
        <v>65</v>
      </c>
      <c r="C9847" t="str">
        <f t="shared" si="153"/>
        <v>Senior</v>
      </c>
      <c r="D9847" t="s">
        <v>40</v>
      </c>
      <c r="E9847" t="s">
        <v>25</v>
      </c>
      <c r="F9847" t="s">
        <v>26</v>
      </c>
      <c r="G9847">
        <v>906.04</v>
      </c>
      <c r="H9847">
        <v>22</v>
      </c>
      <c r="I9847" t="s">
        <v>19</v>
      </c>
      <c r="J9847" t="s">
        <v>45</v>
      </c>
      <c r="K9847" s="1" t="s">
        <v>21</v>
      </c>
      <c r="L9847">
        <v>5</v>
      </c>
      <c r="M9847" s="1" t="s">
        <v>29</v>
      </c>
      <c r="N9847">
        <v>1</v>
      </c>
      <c r="O9847">
        <v>13</v>
      </c>
      <c r="P9847" t="s">
        <v>22</v>
      </c>
      <c r="Q9847" t="s">
        <v>30</v>
      </c>
    </row>
    <row r="9848" spans="1:17" x14ac:dyDescent="0.25">
      <c r="A9848">
        <v>9847</v>
      </c>
      <c r="B9848">
        <v>54</v>
      </c>
      <c r="C9848" t="str">
        <f t="shared" si="153"/>
        <v>Adult</v>
      </c>
      <c r="D9848" t="s">
        <v>40</v>
      </c>
      <c r="E9848" t="s">
        <v>31</v>
      </c>
      <c r="F9848" t="s">
        <v>43</v>
      </c>
      <c r="G9848">
        <v>374.69</v>
      </c>
      <c r="H9848">
        <v>2</v>
      </c>
      <c r="I9848" t="s">
        <v>19</v>
      </c>
      <c r="J9848" t="s">
        <v>38</v>
      </c>
      <c r="K9848" s="1" t="s">
        <v>29</v>
      </c>
      <c r="L9848">
        <v>3</v>
      </c>
      <c r="M9848" s="1" t="s">
        <v>29</v>
      </c>
      <c r="N9848">
        <v>5</v>
      </c>
      <c r="O9848">
        <v>8</v>
      </c>
      <c r="P9848" t="s">
        <v>37</v>
      </c>
      <c r="Q9848" t="s">
        <v>30</v>
      </c>
    </row>
    <row r="9849" spans="1:17" x14ac:dyDescent="0.25">
      <c r="A9849">
        <v>9848</v>
      </c>
      <c r="B9849">
        <v>48</v>
      </c>
      <c r="C9849" t="str">
        <f t="shared" si="153"/>
        <v>Adult</v>
      </c>
      <c r="D9849" t="s">
        <v>40</v>
      </c>
      <c r="E9849" t="s">
        <v>48</v>
      </c>
      <c r="F9849" t="s">
        <v>41</v>
      </c>
      <c r="G9849">
        <v>788.29</v>
      </c>
      <c r="H9849">
        <v>7</v>
      </c>
      <c r="I9849" t="s">
        <v>33</v>
      </c>
      <c r="J9849" t="s">
        <v>38</v>
      </c>
      <c r="K9849" s="1" t="s">
        <v>29</v>
      </c>
      <c r="L9849">
        <v>4</v>
      </c>
      <c r="M9849" s="1" t="s">
        <v>29</v>
      </c>
      <c r="N9849">
        <v>2</v>
      </c>
      <c r="O9849">
        <v>2</v>
      </c>
      <c r="P9849" t="s">
        <v>22</v>
      </c>
      <c r="Q9849" t="s">
        <v>23</v>
      </c>
    </row>
    <row r="9850" spans="1:17" x14ac:dyDescent="0.25">
      <c r="A9850">
        <v>9849</v>
      </c>
      <c r="B9850">
        <v>62</v>
      </c>
      <c r="C9850" t="str">
        <f t="shared" si="153"/>
        <v>Senior</v>
      </c>
      <c r="D9850" t="s">
        <v>24</v>
      </c>
      <c r="E9850" t="s">
        <v>44</v>
      </c>
      <c r="F9850" t="s">
        <v>50</v>
      </c>
      <c r="G9850">
        <v>974.44</v>
      </c>
      <c r="H9850">
        <v>45</v>
      </c>
      <c r="I9850" t="s">
        <v>19</v>
      </c>
      <c r="J9850" t="s">
        <v>28</v>
      </c>
      <c r="K9850" s="1" t="s">
        <v>21</v>
      </c>
      <c r="L9850">
        <v>1</v>
      </c>
      <c r="M9850" s="1" t="s">
        <v>29</v>
      </c>
      <c r="N9850">
        <v>5</v>
      </c>
      <c r="O9850">
        <v>4</v>
      </c>
      <c r="P9850" t="s">
        <v>37</v>
      </c>
      <c r="Q9850" t="s">
        <v>23</v>
      </c>
    </row>
    <row r="9851" spans="1:17" x14ac:dyDescent="0.25">
      <c r="A9851">
        <v>9850</v>
      </c>
      <c r="B9851">
        <v>35</v>
      </c>
      <c r="C9851" t="str">
        <f t="shared" si="153"/>
        <v>Adult</v>
      </c>
      <c r="D9851" t="s">
        <v>24</v>
      </c>
      <c r="E9851" t="s">
        <v>49</v>
      </c>
      <c r="F9851" t="s">
        <v>32</v>
      </c>
      <c r="G9851">
        <v>823.44</v>
      </c>
      <c r="H9851">
        <v>10</v>
      </c>
      <c r="I9851" t="s">
        <v>33</v>
      </c>
      <c r="J9851" t="s">
        <v>38</v>
      </c>
      <c r="K9851" s="1" t="s">
        <v>21</v>
      </c>
      <c r="L9851">
        <v>1</v>
      </c>
      <c r="M9851" s="1" t="s">
        <v>21</v>
      </c>
      <c r="N9851">
        <v>1</v>
      </c>
      <c r="O9851">
        <v>4</v>
      </c>
      <c r="P9851" t="s">
        <v>22</v>
      </c>
      <c r="Q9851" t="s">
        <v>39</v>
      </c>
    </row>
    <row r="9852" spans="1:17" x14ac:dyDescent="0.25">
      <c r="A9852">
        <v>9851</v>
      </c>
      <c r="B9852">
        <v>35</v>
      </c>
      <c r="C9852" t="str">
        <f t="shared" si="153"/>
        <v>Adult</v>
      </c>
      <c r="D9852" t="s">
        <v>16</v>
      </c>
      <c r="E9852" t="s">
        <v>44</v>
      </c>
      <c r="F9852" t="s">
        <v>42</v>
      </c>
      <c r="G9852">
        <v>159.05000000000001</v>
      </c>
      <c r="H9852">
        <v>2</v>
      </c>
      <c r="I9852" t="s">
        <v>19</v>
      </c>
      <c r="J9852" t="s">
        <v>20</v>
      </c>
      <c r="K9852" s="1" t="s">
        <v>29</v>
      </c>
      <c r="L9852">
        <v>4</v>
      </c>
      <c r="M9852" s="1" t="s">
        <v>29</v>
      </c>
      <c r="N9852">
        <v>4</v>
      </c>
      <c r="O9852">
        <v>11</v>
      </c>
      <c r="P9852" t="s">
        <v>37</v>
      </c>
      <c r="Q9852" t="s">
        <v>23</v>
      </c>
    </row>
    <row r="9853" spans="1:17" x14ac:dyDescent="0.25">
      <c r="A9853">
        <v>9852</v>
      </c>
      <c r="B9853">
        <v>21</v>
      </c>
      <c r="C9853" t="str">
        <f t="shared" si="153"/>
        <v>Adult</v>
      </c>
      <c r="D9853" t="s">
        <v>16</v>
      </c>
      <c r="E9853" t="s">
        <v>48</v>
      </c>
      <c r="F9853" t="s">
        <v>43</v>
      </c>
      <c r="G9853">
        <v>835.83</v>
      </c>
      <c r="H9853">
        <v>53</v>
      </c>
      <c r="I9853" t="s">
        <v>27</v>
      </c>
      <c r="J9853" t="s">
        <v>20</v>
      </c>
      <c r="K9853" s="1" t="s">
        <v>29</v>
      </c>
      <c r="L9853">
        <v>6</v>
      </c>
      <c r="M9853" s="1" t="s">
        <v>21</v>
      </c>
      <c r="N9853">
        <v>1</v>
      </c>
      <c r="O9853">
        <v>11</v>
      </c>
      <c r="P9853" t="s">
        <v>34</v>
      </c>
      <c r="Q9853" t="s">
        <v>30</v>
      </c>
    </row>
    <row r="9854" spans="1:17" x14ac:dyDescent="0.25">
      <c r="A9854">
        <v>9853</v>
      </c>
      <c r="B9854">
        <v>20</v>
      </c>
      <c r="C9854" t="str">
        <f t="shared" si="153"/>
        <v>Adult</v>
      </c>
      <c r="D9854" t="s">
        <v>16</v>
      </c>
      <c r="E9854" t="s">
        <v>46</v>
      </c>
      <c r="F9854" t="s">
        <v>41</v>
      </c>
      <c r="G9854">
        <v>320.47000000000003</v>
      </c>
      <c r="H9854">
        <v>4</v>
      </c>
      <c r="I9854" t="s">
        <v>19</v>
      </c>
      <c r="J9854" t="s">
        <v>20</v>
      </c>
      <c r="K9854" s="1" t="s">
        <v>21</v>
      </c>
      <c r="L9854">
        <v>6</v>
      </c>
      <c r="M9854" s="1" t="s">
        <v>29</v>
      </c>
      <c r="N9854">
        <v>4</v>
      </c>
      <c r="O9854">
        <v>11</v>
      </c>
      <c r="P9854" t="s">
        <v>34</v>
      </c>
      <c r="Q9854" t="s">
        <v>39</v>
      </c>
    </row>
    <row r="9855" spans="1:17" x14ac:dyDescent="0.25">
      <c r="A9855">
        <v>9854</v>
      </c>
      <c r="B9855">
        <v>21</v>
      </c>
      <c r="C9855" t="str">
        <f t="shared" si="153"/>
        <v>Adult</v>
      </c>
      <c r="D9855" t="s">
        <v>24</v>
      </c>
      <c r="E9855" t="s">
        <v>48</v>
      </c>
      <c r="F9855" t="s">
        <v>32</v>
      </c>
      <c r="G9855">
        <v>590.69000000000005</v>
      </c>
      <c r="H9855">
        <v>18</v>
      </c>
      <c r="I9855" t="s">
        <v>27</v>
      </c>
      <c r="J9855" t="s">
        <v>47</v>
      </c>
      <c r="K9855" s="1" t="s">
        <v>21</v>
      </c>
      <c r="L9855">
        <v>3</v>
      </c>
      <c r="M9855" s="1" t="s">
        <v>29</v>
      </c>
      <c r="N9855">
        <v>1</v>
      </c>
      <c r="O9855">
        <v>12</v>
      </c>
      <c r="P9855" t="s">
        <v>34</v>
      </c>
      <c r="Q9855" t="s">
        <v>30</v>
      </c>
    </row>
    <row r="9856" spans="1:17" x14ac:dyDescent="0.25">
      <c r="A9856">
        <v>9855</v>
      </c>
      <c r="B9856">
        <v>66</v>
      </c>
      <c r="C9856" t="str">
        <f t="shared" si="153"/>
        <v>Senior</v>
      </c>
      <c r="D9856" t="s">
        <v>40</v>
      </c>
      <c r="E9856" t="s">
        <v>48</v>
      </c>
      <c r="F9856" t="s">
        <v>42</v>
      </c>
      <c r="G9856">
        <v>919.35</v>
      </c>
      <c r="H9856">
        <v>13</v>
      </c>
      <c r="I9856" t="s">
        <v>19</v>
      </c>
      <c r="J9856" t="s">
        <v>45</v>
      </c>
      <c r="K9856" s="1" t="s">
        <v>29</v>
      </c>
      <c r="L9856">
        <v>5</v>
      </c>
      <c r="M9856" s="1" t="s">
        <v>21</v>
      </c>
      <c r="N9856">
        <v>5</v>
      </c>
      <c r="O9856">
        <v>10</v>
      </c>
      <c r="P9856" t="s">
        <v>34</v>
      </c>
      <c r="Q9856" t="s">
        <v>39</v>
      </c>
    </row>
    <row r="9857" spans="1:17" x14ac:dyDescent="0.25">
      <c r="A9857">
        <v>9856</v>
      </c>
      <c r="B9857">
        <v>19</v>
      </c>
      <c r="C9857" t="str">
        <f t="shared" si="153"/>
        <v>Teenager</v>
      </c>
      <c r="D9857" t="s">
        <v>16</v>
      </c>
      <c r="E9857" t="s">
        <v>31</v>
      </c>
      <c r="F9857" t="s">
        <v>42</v>
      </c>
      <c r="G9857">
        <v>757.31</v>
      </c>
      <c r="H9857">
        <v>35</v>
      </c>
      <c r="I9857" t="s">
        <v>33</v>
      </c>
      <c r="J9857" t="s">
        <v>28</v>
      </c>
      <c r="K9857" s="1" t="s">
        <v>29</v>
      </c>
      <c r="L9857">
        <v>4</v>
      </c>
      <c r="M9857" s="1" t="s">
        <v>21</v>
      </c>
      <c r="N9857">
        <v>3</v>
      </c>
      <c r="O9857">
        <v>4</v>
      </c>
      <c r="P9857" t="s">
        <v>34</v>
      </c>
      <c r="Q9857" t="s">
        <v>23</v>
      </c>
    </row>
    <row r="9858" spans="1:17" x14ac:dyDescent="0.25">
      <c r="A9858">
        <v>9857</v>
      </c>
      <c r="B9858">
        <v>66</v>
      </c>
      <c r="C9858" t="str">
        <f t="shared" si="153"/>
        <v>Senior</v>
      </c>
      <c r="D9858" t="s">
        <v>16</v>
      </c>
      <c r="E9858" t="s">
        <v>25</v>
      </c>
      <c r="F9858" t="s">
        <v>26</v>
      </c>
      <c r="G9858">
        <v>25.54</v>
      </c>
      <c r="H9858">
        <v>23</v>
      </c>
      <c r="I9858" t="s">
        <v>33</v>
      </c>
      <c r="J9858" t="s">
        <v>47</v>
      </c>
      <c r="K9858" s="1" t="s">
        <v>21</v>
      </c>
      <c r="L9858">
        <v>2</v>
      </c>
      <c r="M9858" s="1" t="s">
        <v>29</v>
      </c>
      <c r="N9858">
        <v>5</v>
      </c>
      <c r="O9858">
        <v>8</v>
      </c>
      <c r="P9858" t="s">
        <v>37</v>
      </c>
      <c r="Q9858" t="s">
        <v>23</v>
      </c>
    </row>
    <row r="9859" spans="1:17" x14ac:dyDescent="0.25">
      <c r="A9859">
        <v>9858</v>
      </c>
      <c r="B9859">
        <v>28</v>
      </c>
      <c r="C9859" t="str">
        <f t="shared" ref="C9859:C9922" si="154">IF(B9859&gt;=60,"Senior",IF(B9859&gt;=20,"Adult","Teenager"))</f>
        <v>Adult</v>
      </c>
      <c r="D9859" t="s">
        <v>24</v>
      </c>
      <c r="E9859" t="s">
        <v>48</v>
      </c>
      <c r="F9859" t="s">
        <v>18</v>
      </c>
      <c r="G9859">
        <v>545.45000000000005</v>
      </c>
      <c r="H9859">
        <v>29</v>
      </c>
      <c r="I9859" t="s">
        <v>19</v>
      </c>
      <c r="J9859" t="s">
        <v>20</v>
      </c>
      <c r="K9859" s="1" t="s">
        <v>29</v>
      </c>
      <c r="L9859">
        <v>8</v>
      </c>
      <c r="M9859" s="1" t="s">
        <v>21</v>
      </c>
      <c r="N9859">
        <v>4</v>
      </c>
      <c r="O9859">
        <v>13</v>
      </c>
      <c r="P9859" t="s">
        <v>34</v>
      </c>
      <c r="Q9859" t="s">
        <v>39</v>
      </c>
    </row>
    <row r="9860" spans="1:17" x14ac:dyDescent="0.25">
      <c r="A9860">
        <v>9859</v>
      </c>
      <c r="B9860">
        <v>26</v>
      </c>
      <c r="C9860" t="str">
        <f t="shared" si="154"/>
        <v>Adult</v>
      </c>
      <c r="D9860" t="s">
        <v>40</v>
      </c>
      <c r="E9860" t="s">
        <v>35</v>
      </c>
      <c r="F9860" t="s">
        <v>42</v>
      </c>
      <c r="G9860">
        <v>540.16999999999996</v>
      </c>
      <c r="H9860">
        <v>36</v>
      </c>
      <c r="I9860" t="s">
        <v>33</v>
      </c>
      <c r="J9860" t="s">
        <v>38</v>
      </c>
      <c r="K9860" s="1" t="s">
        <v>29</v>
      </c>
      <c r="L9860">
        <v>5</v>
      </c>
      <c r="M9860" s="1" t="s">
        <v>21</v>
      </c>
      <c r="N9860">
        <v>4</v>
      </c>
      <c r="O9860">
        <v>13</v>
      </c>
      <c r="P9860" t="s">
        <v>37</v>
      </c>
      <c r="Q9860" t="s">
        <v>30</v>
      </c>
    </row>
    <row r="9861" spans="1:17" x14ac:dyDescent="0.25">
      <c r="A9861">
        <v>9860</v>
      </c>
      <c r="B9861">
        <v>40</v>
      </c>
      <c r="C9861" t="str">
        <f t="shared" si="154"/>
        <v>Adult</v>
      </c>
      <c r="D9861" t="s">
        <v>24</v>
      </c>
      <c r="E9861" t="s">
        <v>48</v>
      </c>
      <c r="F9861" t="s">
        <v>41</v>
      </c>
      <c r="G9861">
        <v>395.81</v>
      </c>
      <c r="H9861">
        <v>56</v>
      </c>
      <c r="I9861" t="s">
        <v>33</v>
      </c>
      <c r="J9861" t="s">
        <v>47</v>
      </c>
      <c r="K9861" s="1" t="s">
        <v>21</v>
      </c>
      <c r="L9861">
        <v>9</v>
      </c>
      <c r="M9861" s="1" t="s">
        <v>21</v>
      </c>
      <c r="N9861">
        <v>3</v>
      </c>
      <c r="O9861">
        <v>11</v>
      </c>
      <c r="P9861" t="s">
        <v>34</v>
      </c>
      <c r="Q9861" t="s">
        <v>39</v>
      </c>
    </row>
    <row r="9862" spans="1:17" x14ac:dyDescent="0.25">
      <c r="A9862">
        <v>9861</v>
      </c>
      <c r="B9862">
        <v>21</v>
      </c>
      <c r="C9862" t="str">
        <f t="shared" si="154"/>
        <v>Adult</v>
      </c>
      <c r="D9862" t="s">
        <v>16</v>
      </c>
      <c r="E9862" t="s">
        <v>49</v>
      </c>
      <c r="F9862" t="s">
        <v>36</v>
      </c>
      <c r="G9862">
        <v>58.7</v>
      </c>
      <c r="H9862">
        <v>28</v>
      </c>
      <c r="I9862" t="s">
        <v>19</v>
      </c>
      <c r="J9862" t="s">
        <v>47</v>
      </c>
      <c r="K9862" s="1" t="s">
        <v>21</v>
      </c>
      <c r="L9862">
        <v>3</v>
      </c>
      <c r="M9862" s="1" t="s">
        <v>21</v>
      </c>
      <c r="N9862">
        <v>5</v>
      </c>
      <c r="O9862">
        <v>4</v>
      </c>
      <c r="P9862" t="s">
        <v>37</v>
      </c>
      <c r="Q9862" t="s">
        <v>30</v>
      </c>
    </row>
    <row r="9863" spans="1:17" x14ac:dyDescent="0.25">
      <c r="A9863">
        <v>9862</v>
      </c>
      <c r="B9863">
        <v>36</v>
      </c>
      <c r="C9863" t="str">
        <f t="shared" si="154"/>
        <v>Adult</v>
      </c>
      <c r="D9863" t="s">
        <v>40</v>
      </c>
      <c r="E9863" t="s">
        <v>31</v>
      </c>
      <c r="F9863" t="s">
        <v>26</v>
      </c>
      <c r="G9863">
        <v>50.48</v>
      </c>
      <c r="H9863">
        <v>16</v>
      </c>
      <c r="I9863" t="s">
        <v>19</v>
      </c>
      <c r="J9863" t="s">
        <v>47</v>
      </c>
      <c r="K9863" s="1" t="s">
        <v>29</v>
      </c>
      <c r="L9863">
        <v>9</v>
      </c>
      <c r="M9863" s="1" t="s">
        <v>29</v>
      </c>
      <c r="N9863">
        <v>3</v>
      </c>
      <c r="O9863">
        <v>7</v>
      </c>
      <c r="P9863" t="s">
        <v>34</v>
      </c>
      <c r="Q9863" t="s">
        <v>39</v>
      </c>
    </row>
    <row r="9864" spans="1:17" x14ac:dyDescent="0.25">
      <c r="A9864">
        <v>9863</v>
      </c>
      <c r="B9864">
        <v>58</v>
      </c>
      <c r="C9864" t="str">
        <f t="shared" si="154"/>
        <v>Adult</v>
      </c>
      <c r="D9864" t="s">
        <v>40</v>
      </c>
      <c r="E9864" t="s">
        <v>49</v>
      </c>
      <c r="F9864" t="s">
        <v>41</v>
      </c>
      <c r="G9864">
        <v>866.31</v>
      </c>
      <c r="H9864">
        <v>11</v>
      </c>
      <c r="I9864" t="s">
        <v>27</v>
      </c>
      <c r="J9864" t="s">
        <v>47</v>
      </c>
      <c r="K9864" s="1" t="s">
        <v>29</v>
      </c>
      <c r="L9864">
        <v>6</v>
      </c>
      <c r="M9864" s="1" t="s">
        <v>29</v>
      </c>
      <c r="N9864">
        <v>5</v>
      </c>
      <c r="O9864">
        <v>12</v>
      </c>
      <c r="P9864" t="s">
        <v>34</v>
      </c>
      <c r="Q9864" t="s">
        <v>30</v>
      </c>
    </row>
    <row r="9865" spans="1:17" x14ac:dyDescent="0.25">
      <c r="A9865">
        <v>9864</v>
      </c>
      <c r="B9865">
        <v>27</v>
      </c>
      <c r="C9865" t="str">
        <f t="shared" si="154"/>
        <v>Adult</v>
      </c>
      <c r="D9865" t="s">
        <v>40</v>
      </c>
      <c r="E9865" t="s">
        <v>44</v>
      </c>
      <c r="F9865" t="s">
        <v>32</v>
      </c>
      <c r="G9865">
        <v>762.26</v>
      </c>
      <c r="H9865">
        <v>42</v>
      </c>
      <c r="I9865" t="s">
        <v>33</v>
      </c>
      <c r="J9865" t="s">
        <v>28</v>
      </c>
      <c r="K9865" s="1" t="s">
        <v>29</v>
      </c>
      <c r="L9865">
        <v>3</v>
      </c>
      <c r="M9865" s="1" t="s">
        <v>21</v>
      </c>
      <c r="N9865">
        <v>5</v>
      </c>
      <c r="O9865">
        <v>12</v>
      </c>
      <c r="P9865" t="s">
        <v>37</v>
      </c>
      <c r="Q9865" t="s">
        <v>30</v>
      </c>
    </row>
    <row r="9866" spans="1:17" x14ac:dyDescent="0.25">
      <c r="A9866">
        <v>9865</v>
      </c>
      <c r="B9866">
        <v>61</v>
      </c>
      <c r="C9866" t="str">
        <f t="shared" si="154"/>
        <v>Senior</v>
      </c>
      <c r="D9866" t="s">
        <v>24</v>
      </c>
      <c r="E9866" t="s">
        <v>35</v>
      </c>
      <c r="F9866" t="s">
        <v>36</v>
      </c>
      <c r="G9866">
        <v>889.65</v>
      </c>
      <c r="H9866">
        <v>28</v>
      </c>
      <c r="I9866" t="s">
        <v>19</v>
      </c>
      <c r="J9866" t="s">
        <v>38</v>
      </c>
      <c r="K9866" s="1" t="s">
        <v>21</v>
      </c>
      <c r="L9866">
        <v>4</v>
      </c>
      <c r="M9866" s="1" t="s">
        <v>29</v>
      </c>
      <c r="N9866">
        <v>1</v>
      </c>
      <c r="O9866">
        <v>6</v>
      </c>
      <c r="P9866" t="s">
        <v>37</v>
      </c>
      <c r="Q9866" t="s">
        <v>23</v>
      </c>
    </row>
    <row r="9867" spans="1:17" x14ac:dyDescent="0.25">
      <c r="A9867">
        <v>9866</v>
      </c>
      <c r="B9867">
        <v>60</v>
      </c>
      <c r="C9867" t="str">
        <f t="shared" si="154"/>
        <v>Senior</v>
      </c>
      <c r="D9867" t="s">
        <v>16</v>
      </c>
      <c r="E9867" t="s">
        <v>46</v>
      </c>
      <c r="F9867" t="s">
        <v>50</v>
      </c>
      <c r="G9867">
        <v>346.98</v>
      </c>
      <c r="H9867">
        <v>28</v>
      </c>
      <c r="I9867" t="s">
        <v>33</v>
      </c>
      <c r="J9867" t="s">
        <v>38</v>
      </c>
      <c r="K9867" s="1" t="s">
        <v>29</v>
      </c>
      <c r="L9867">
        <v>9</v>
      </c>
      <c r="M9867" s="1" t="s">
        <v>21</v>
      </c>
      <c r="N9867">
        <v>4</v>
      </c>
      <c r="O9867">
        <v>6</v>
      </c>
      <c r="P9867" t="s">
        <v>37</v>
      </c>
      <c r="Q9867" t="s">
        <v>23</v>
      </c>
    </row>
    <row r="9868" spans="1:17" x14ac:dyDescent="0.25">
      <c r="A9868">
        <v>9867</v>
      </c>
      <c r="B9868">
        <v>45</v>
      </c>
      <c r="C9868" t="str">
        <f t="shared" si="154"/>
        <v>Adult</v>
      </c>
      <c r="D9868" t="s">
        <v>16</v>
      </c>
      <c r="E9868" t="s">
        <v>46</v>
      </c>
      <c r="F9868" t="s">
        <v>26</v>
      </c>
      <c r="G9868">
        <v>887.6</v>
      </c>
      <c r="H9868">
        <v>33</v>
      </c>
      <c r="I9868" t="s">
        <v>27</v>
      </c>
      <c r="J9868" t="s">
        <v>20</v>
      </c>
      <c r="K9868" s="1" t="s">
        <v>29</v>
      </c>
      <c r="L9868">
        <v>6</v>
      </c>
      <c r="M9868" s="1" t="s">
        <v>29</v>
      </c>
      <c r="N9868">
        <v>4</v>
      </c>
      <c r="O9868">
        <v>12</v>
      </c>
      <c r="P9868" t="s">
        <v>22</v>
      </c>
      <c r="Q9868" t="s">
        <v>30</v>
      </c>
    </row>
    <row r="9869" spans="1:17" x14ac:dyDescent="0.25">
      <c r="A9869">
        <v>9868</v>
      </c>
      <c r="B9869">
        <v>63</v>
      </c>
      <c r="C9869" t="str">
        <f t="shared" si="154"/>
        <v>Senior</v>
      </c>
      <c r="D9869" t="s">
        <v>16</v>
      </c>
      <c r="E9869" t="s">
        <v>35</v>
      </c>
      <c r="F9869" t="s">
        <v>42</v>
      </c>
      <c r="G9869">
        <v>55.07</v>
      </c>
      <c r="H9869">
        <v>38</v>
      </c>
      <c r="I9869" t="s">
        <v>33</v>
      </c>
      <c r="J9869" t="s">
        <v>20</v>
      </c>
      <c r="K9869" s="1" t="s">
        <v>29</v>
      </c>
      <c r="L9869">
        <v>2</v>
      </c>
      <c r="M9869" s="1" t="s">
        <v>29</v>
      </c>
      <c r="N9869">
        <v>2</v>
      </c>
      <c r="O9869">
        <v>13</v>
      </c>
      <c r="P9869" t="s">
        <v>34</v>
      </c>
      <c r="Q9869" t="s">
        <v>39</v>
      </c>
    </row>
    <row r="9870" spans="1:17" x14ac:dyDescent="0.25">
      <c r="A9870">
        <v>9869</v>
      </c>
      <c r="B9870">
        <v>43</v>
      </c>
      <c r="C9870" t="str">
        <f t="shared" si="154"/>
        <v>Adult</v>
      </c>
      <c r="D9870" t="s">
        <v>16</v>
      </c>
      <c r="E9870" t="s">
        <v>49</v>
      </c>
      <c r="F9870" t="s">
        <v>42</v>
      </c>
      <c r="G9870">
        <v>327.3</v>
      </c>
      <c r="H9870">
        <v>11</v>
      </c>
      <c r="I9870" t="s">
        <v>19</v>
      </c>
      <c r="J9870" t="s">
        <v>47</v>
      </c>
      <c r="K9870" s="1" t="s">
        <v>21</v>
      </c>
      <c r="L9870">
        <v>3</v>
      </c>
      <c r="M9870" s="1" t="s">
        <v>21</v>
      </c>
      <c r="N9870">
        <v>4</v>
      </c>
      <c r="O9870">
        <v>11</v>
      </c>
      <c r="P9870" t="s">
        <v>37</v>
      </c>
      <c r="Q9870" t="s">
        <v>23</v>
      </c>
    </row>
    <row r="9871" spans="1:17" x14ac:dyDescent="0.25">
      <c r="A9871">
        <v>9870</v>
      </c>
      <c r="B9871">
        <v>38</v>
      </c>
      <c r="C9871" t="str">
        <f t="shared" si="154"/>
        <v>Adult</v>
      </c>
      <c r="D9871" t="s">
        <v>24</v>
      </c>
      <c r="E9871" t="s">
        <v>31</v>
      </c>
      <c r="F9871" t="s">
        <v>41</v>
      </c>
      <c r="G9871">
        <v>732.47</v>
      </c>
      <c r="H9871">
        <v>18</v>
      </c>
      <c r="I9871" t="s">
        <v>27</v>
      </c>
      <c r="J9871" t="s">
        <v>45</v>
      </c>
      <c r="K9871" s="1" t="s">
        <v>29</v>
      </c>
      <c r="L9871">
        <v>2</v>
      </c>
      <c r="M9871" s="1" t="s">
        <v>29</v>
      </c>
      <c r="N9871">
        <v>5</v>
      </c>
      <c r="O9871">
        <v>10</v>
      </c>
      <c r="P9871" t="s">
        <v>37</v>
      </c>
      <c r="Q9871" t="s">
        <v>23</v>
      </c>
    </row>
    <row r="9872" spans="1:17" x14ac:dyDescent="0.25">
      <c r="A9872">
        <v>9871</v>
      </c>
      <c r="B9872">
        <v>60</v>
      </c>
      <c r="C9872" t="str">
        <f t="shared" si="154"/>
        <v>Senior</v>
      </c>
      <c r="D9872" t="s">
        <v>40</v>
      </c>
      <c r="E9872" t="s">
        <v>49</v>
      </c>
      <c r="F9872" t="s">
        <v>41</v>
      </c>
      <c r="G9872">
        <v>118.75</v>
      </c>
      <c r="H9872">
        <v>22</v>
      </c>
      <c r="I9872" t="s">
        <v>33</v>
      </c>
      <c r="J9872" t="s">
        <v>28</v>
      </c>
      <c r="K9872" s="1" t="s">
        <v>21</v>
      </c>
      <c r="L9872">
        <v>3</v>
      </c>
      <c r="M9872" s="1" t="s">
        <v>29</v>
      </c>
      <c r="N9872">
        <v>1</v>
      </c>
      <c r="O9872">
        <v>5</v>
      </c>
      <c r="P9872" t="s">
        <v>34</v>
      </c>
      <c r="Q9872" t="s">
        <v>23</v>
      </c>
    </row>
    <row r="9873" spans="1:17" x14ac:dyDescent="0.25">
      <c r="A9873">
        <v>9872</v>
      </c>
      <c r="B9873">
        <v>59</v>
      </c>
      <c r="C9873" t="str">
        <f t="shared" si="154"/>
        <v>Adult</v>
      </c>
      <c r="D9873" t="s">
        <v>24</v>
      </c>
      <c r="E9873" t="s">
        <v>25</v>
      </c>
      <c r="F9873" t="s">
        <v>42</v>
      </c>
      <c r="G9873">
        <v>394.27</v>
      </c>
      <c r="H9873">
        <v>54</v>
      </c>
      <c r="I9873" t="s">
        <v>27</v>
      </c>
      <c r="J9873" t="s">
        <v>38</v>
      </c>
      <c r="K9873" s="1" t="s">
        <v>21</v>
      </c>
      <c r="L9873">
        <v>5</v>
      </c>
      <c r="M9873" s="1" t="s">
        <v>21</v>
      </c>
      <c r="N9873">
        <v>2</v>
      </c>
      <c r="O9873">
        <v>8</v>
      </c>
      <c r="P9873" t="s">
        <v>22</v>
      </c>
      <c r="Q9873" t="s">
        <v>30</v>
      </c>
    </row>
    <row r="9874" spans="1:17" x14ac:dyDescent="0.25">
      <c r="A9874">
        <v>9873</v>
      </c>
      <c r="B9874">
        <v>23</v>
      </c>
      <c r="C9874" t="str">
        <f t="shared" si="154"/>
        <v>Adult</v>
      </c>
      <c r="D9874" t="s">
        <v>16</v>
      </c>
      <c r="E9874" t="s">
        <v>35</v>
      </c>
      <c r="F9874" t="s">
        <v>36</v>
      </c>
      <c r="G9874">
        <v>825.32</v>
      </c>
      <c r="H9874">
        <v>22</v>
      </c>
      <c r="I9874" t="s">
        <v>27</v>
      </c>
      <c r="J9874" t="s">
        <v>20</v>
      </c>
      <c r="K9874" s="1" t="s">
        <v>21</v>
      </c>
      <c r="L9874">
        <v>4</v>
      </c>
      <c r="M9874" s="1" t="s">
        <v>21</v>
      </c>
      <c r="N9874">
        <v>5</v>
      </c>
      <c r="O9874">
        <v>1</v>
      </c>
      <c r="P9874" t="s">
        <v>22</v>
      </c>
      <c r="Q9874" t="s">
        <v>30</v>
      </c>
    </row>
    <row r="9875" spans="1:17" x14ac:dyDescent="0.25">
      <c r="A9875">
        <v>9874</v>
      </c>
      <c r="B9875">
        <v>27</v>
      </c>
      <c r="C9875" t="str">
        <f t="shared" si="154"/>
        <v>Adult</v>
      </c>
      <c r="D9875" t="s">
        <v>40</v>
      </c>
      <c r="E9875" t="s">
        <v>44</v>
      </c>
      <c r="F9875" t="s">
        <v>18</v>
      </c>
      <c r="G9875">
        <v>693.28</v>
      </c>
      <c r="H9875">
        <v>10</v>
      </c>
      <c r="I9875" t="s">
        <v>27</v>
      </c>
      <c r="J9875" t="s">
        <v>20</v>
      </c>
      <c r="K9875" s="1" t="s">
        <v>29</v>
      </c>
      <c r="L9875">
        <v>7</v>
      </c>
      <c r="M9875" s="1" t="s">
        <v>29</v>
      </c>
      <c r="N9875">
        <v>4</v>
      </c>
      <c r="O9875">
        <v>9</v>
      </c>
      <c r="P9875" t="s">
        <v>37</v>
      </c>
      <c r="Q9875" t="s">
        <v>30</v>
      </c>
    </row>
    <row r="9876" spans="1:17" x14ac:dyDescent="0.25">
      <c r="A9876">
        <v>9875</v>
      </c>
      <c r="B9876">
        <v>43</v>
      </c>
      <c r="C9876" t="str">
        <f t="shared" si="154"/>
        <v>Adult</v>
      </c>
      <c r="D9876" t="s">
        <v>40</v>
      </c>
      <c r="E9876" t="s">
        <v>48</v>
      </c>
      <c r="F9876" t="s">
        <v>36</v>
      </c>
      <c r="G9876">
        <v>644.54999999999995</v>
      </c>
      <c r="H9876">
        <v>16</v>
      </c>
      <c r="I9876" t="s">
        <v>33</v>
      </c>
      <c r="J9876" t="s">
        <v>45</v>
      </c>
      <c r="K9876" s="1" t="s">
        <v>21</v>
      </c>
      <c r="L9876">
        <v>1</v>
      </c>
      <c r="M9876" s="1" t="s">
        <v>21</v>
      </c>
      <c r="N9876">
        <v>5</v>
      </c>
      <c r="O9876">
        <v>13</v>
      </c>
      <c r="P9876" t="s">
        <v>37</v>
      </c>
      <c r="Q9876" t="s">
        <v>23</v>
      </c>
    </row>
    <row r="9877" spans="1:17" x14ac:dyDescent="0.25">
      <c r="A9877">
        <v>9876</v>
      </c>
      <c r="B9877">
        <v>24</v>
      </c>
      <c r="C9877" t="str">
        <f t="shared" si="154"/>
        <v>Adult</v>
      </c>
      <c r="D9877" t="s">
        <v>16</v>
      </c>
      <c r="E9877" t="s">
        <v>17</v>
      </c>
      <c r="F9877" t="s">
        <v>36</v>
      </c>
      <c r="G9877">
        <v>431.06</v>
      </c>
      <c r="H9877">
        <v>35</v>
      </c>
      <c r="I9877" t="s">
        <v>19</v>
      </c>
      <c r="J9877" t="s">
        <v>28</v>
      </c>
      <c r="K9877" s="1" t="s">
        <v>21</v>
      </c>
      <c r="L9877">
        <v>5</v>
      </c>
      <c r="M9877" s="1" t="s">
        <v>21</v>
      </c>
      <c r="N9877">
        <v>5</v>
      </c>
      <c r="O9877">
        <v>7</v>
      </c>
      <c r="P9877" t="s">
        <v>37</v>
      </c>
      <c r="Q9877" t="s">
        <v>30</v>
      </c>
    </row>
    <row r="9878" spans="1:17" x14ac:dyDescent="0.25">
      <c r="A9878">
        <v>9877</v>
      </c>
      <c r="B9878">
        <v>46</v>
      </c>
      <c r="C9878" t="str">
        <f t="shared" si="154"/>
        <v>Adult</v>
      </c>
      <c r="D9878" t="s">
        <v>16</v>
      </c>
      <c r="E9878" t="s">
        <v>35</v>
      </c>
      <c r="F9878" t="s">
        <v>43</v>
      </c>
      <c r="G9878">
        <v>445.74</v>
      </c>
      <c r="H9878">
        <v>4</v>
      </c>
      <c r="I9878" t="s">
        <v>33</v>
      </c>
      <c r="J9878" t="s">
        <v>20</v>
      </c>
      <c r="K9878" s="1" t="s">
        <v>21</v>
      </c>
      <c r="L9878">
        <v>8</v>
      </c>
      <c r="M9878" s="1" t="s">
        <v>21</v>
      </c>
      <c r="N9878">
        <v>2</v>
      </c>
      <c r="O9878">
        <v>9</v>
      </c>
      <c r="P9878" t="s">
        <v>37</v>
      </c>
      <c r="Q9878" t="s">
        <v>23</v>
      </c>
    </row>
    <row r="9879" spans="1:17" x14ac:dyDescent="0.25">
      <c r="A9879">
        <v>9878</v>
      </c>
      <c r="B9879">
        <v>46</v>
      </c>
      <c r="C9879" t="str">
        <f t="shared" si="154"/>
        <v>Adult</v>
      </c>
      <c r="D9879" t="s">
        <v>24</v>
      </c>
      <c r="E9879" t="s">
        <v>31</v>
      </c>
      <c r="F9879" t="s">
        <v>50</v>
      </c>
      <c r="G9879">
        <v>449.28</v>
      </c>
      <c r="H9879">
        <v>15</v>
      </c>
      <c r="I9879" t="s">
        <v>33</v>
      </c>
      <c r="J9879" t="s">
        <v>20</v>
      </c>
      <c r="K9879" s="1" t="s">
        <v>21</v>
      </c>
      <c r="L9879">
        <v>5</v>
      </c>
      <c r="M9879" s="1" t="s">
        <v>21</v>
      </c>
      <c r="N9879">
        <v>3</v>
      </c>
      <c r="O9879">
        <v>10</v>
      </c>
      <c r="P9879" t="s">
        <v>37</v>
      </c>
      <c r="Q9879" t="s">
        <v>39</v>
      </c>
    </row>
    <row r="9880" spans="1:17" x14ac:dyDescent="0.25">
      <c r="A9880">
        <v>9879</v>
      </c>
      <c r="B9880">
        <v>46</v>
      </c>
      <c r="C9880" t="str">
        <f t="shared" si="154"/>
        <v>Adult</v>
      </c>
      <c r="D9880" t="s">
        <v>24</v>
      </c>
      <c r="E9880" t="s">
        <v>49</v>
      </c>
      <c r="F9880" t="s">
        <v>43</v>
      </c>
      <c r="G9880">
        <v>775.88</v>
      </c>
      <c r="H9880">
        <v>59</v>
      </c>
      <c r="I9880" t="s">
        <v>27</v>
      </c>
      <c r="J9880" t="s">
        <v>38</v>
      </c>
      <c r="K9880" s="1" t="s">
        <v>21</v>
      </c>
      <c r="L9880">
        <v>3</v>
      </c>
      <c r="M9880" s="1" t="s">
        <v>29</v>
      </c>
      <c r="N9880">
        <v>2</v>
      </c>
      <c r="O9880">
        <v>8</v>
      </c>
      <c r="P9880" t="s">
        <v>37</v>
      </c>
      <c r="Q9880" t="s">
        <v>30</v>
      </c>
    </row>
    <row r="9881" spans="1:17" x14ac:dyDescent="0.25">
      <c r="A9881">
        <v>9880</v>
      </c>
      <c r="B9881">
        <v>36</v>
      </c>
      <c r="C9881" t="str">
        <f t="shared" si="154"/>
        <v>Adult</v>
      </c>
      <c r="D9881" t="s">
        <v>16</v>
      </c>
      <c r="E9881" t="s">
        <v>35</v>
      </c>
      <c r="F9881" t="s">
        <v>41</v>
      </c>
      <c r="G9881">
        <v>333.12</v>
      </c>
      <c r="H9881">
        <v>29</v>
      </c>
      <c r="I9881" t="s">
        <v>19</v>
      </c>
      <c r="J9881" t="s">
        <v>38</v>
      </c>
      <c r="K9881" s="1" t="s">
        <v>21</v>
      </c>
      <c r="L9881">
        <v>1</v>
      </c>
      <c r="M9881" s="1" t="s">
        <v>21</v>
      </c>
      <c r="N9881">
        <v>4</v>
      </c>
      <c r="O9881">
        <v>4</v>
      </c>
      <c r="P9881" t="s">
        <v>34</v>
      </c>
      <c r="Q9881" t="s">
        <v>23</v>
      </c>
    </row>
    <row r="9882" spans="1:17" x14ac:dyDescent="0.25">
      <c r="A9882">
        <v>9881</v>
      </c>
      <c r="B9882">
        <v>39</v>
      </c>
      <c r="C9882" t="str">
        <f t="shared" si="154"/>
        <v>Adult</v>
      </c>
      <c r="D9882" t="s">
        <v>16</v>
      </c>
      <c r="E9882" t="s">
        <v>49</v>
      </c>
      <c r="F9882" t="s">
        <v>41</v>
      </c>
      <c r="G9882">
        <v>177.58</v>
      </c>
      <c r="H9882">
        <v>9</v>
      </c>
      <c r="I9882" t="s">
        <v>33</v>
      </c>
      <c r="J9882" t="s">
        <v>38</v>
      </c>
      <c r="K9882" s="1" t="s">
        <v>29</v>
      </c>
      <c r="L9882">
        <v>8</v>
      </c>
      <c r="M9882" s="1" t="s">
        <v>29</v>
      </c>
      <c r="N9882">
        <v>3</v>
      </c>
      <c r="O9882">
        <v>1</v>
      </c>
      <c r="P9882" t="s">
        <v>34</v>
      </c>
      <c r="Q9882" t="s">
        <v>23</v>
      </c>
    </row>
    <row r="9883" spans="1:17" x14ac:dyDescent="0.25">
      <c r="A9883">
        <v>9882</v>
      </c>
      <c r="B9883">
        <v>62</v>
      </c>
      <c r="C9883" t="str">
        <f t="shared" si="154"/>
        <v>Senior</v>
      </c>
      <c r="D9883" t="s">
        <v>16</v>
      </c>
      <c r="E9883" t="s">
        <v>17</v>
      </c>
      <c r="F9883" t="s">
        <v>50</v>
      </c>
      <c r="G9883">
        <v>659.7</v>
      </c>
      <c r="H9883">
        <v>25</v>
      </c>
      <c r="I9883" t="s">
        <v>27</v>
      </c>
      <c r="J9883" t="s">
        <v>38</v>
      </c>
      <c r="K9883" s="1" t="s">
        <v>29</v>
      </c>
      <c r="L9883">
        <v>5</v>
      </c>
      <c r="M9883" s="1" t="s">
        <v>29</v>
      </c>
      <c r="N9883">
        <v>4</v>
      </c>
      <c r="O9883">
        <v>8</v>
      </c>
      <c r="P9883" t="s">
        <v>37</v>
      </c>
      <c r="Q9883" t="s">
        <v>39</v>
      </c>
    </row>
    <row r="9884" spans="1:17" x14ac:dyDescent="0.25">
      <c r="A9884">
        <v>9883</v>
      </c>
      <c r="B9884">
        <v>61</v>
      </c>
      <c r="C9884" t="str">
        <f t="shared" si="154"/>
        <v>Senior</v>
      </c>
      <c r="D9884" t="s">
        <v>16</v>
      </c>
      <c r="E9884" t="s">
        <v>46</v>
      </c>
      <c r="F9884" t="s">
        <v>32</v>
      </c>
      <c r="G9884">
        <v>132.61000000000001</v>
      </c>
      <c r="H9884">
        <v>19</v>
      </c>
      <c r="I9884" t="s">
        <v>19</v>
      </c>
      <c r="J9884" t="s">
        <v>28</v>
      </c>
      <c r="K9884" s="1" t="s">
        <v>29</v>
      </c>
      <c r="L9884">
        <v>7</v>
      </c>
      <c r="M9884" s="1" t="s">
        <v>21</v>
      </c>
      <c r="N9884">
        <v>3</v>
      </c>
      <c r="O9884">
        <v>9</v>
      </c>
      <c r="P9884" t="s">
        <v>37</v>
      </c>
      <c r="Q9884" t="s">
        <v>39</v>
      </c>
    </row>
    <row r="9885" spans="1:17" x14ac:dyDescent="0.25">
      <c r="A9885">
        <v>9884</v>
      </c>
      <c r="B9885">
        <v>57</v>
      </c>
      <c r="C9885" t="str">
        <f t="shared" si="154"/>
        <v>Adult</v>
      </c>
      <c r="D9885" t="s">
        <v>16</v>
      </c>
      <c r="E9885" t="s">
        <v>44</v>
      </c>
      <c r="F9885" t="s">
        <v>50</v>
      </c>
      <c r="G9885">
        <v>379.47</v>
      </c>
      <c r="H9885">
        <v>7</v>
      </c>
      <c r="I9885" t="s">
        <v>19</v>
      </c>
      <c r="J9885" t="s">
        <v>20</v>
      </c>
      <c r="K9885" s="1" t="s">
        <v>21</v>
      </c>
      <c r="L9885">
        <v>6</v>
      </c>
      <c r="M9885" s="1" t="s">
        <v>29</v>
      </c>
      <c r="N9885">
        <v>5</v>
      </c>
      <c r="O9885">
        <v>8</v>
      </c>
      <c r="P9885" t="s">
        <v>34</v>
      </c>
      <c r="Q9885" t="s">
        <v>23</v>
      </c>
    </row>
    <row r="9886" spans="1:17" x14ac:dyDescent="0.25">
      <c r="A9886">
        <v>9885</v>
      </c>
      <c r="B9886">
        <v>40</v>
      </c>
      <c r="C9886" t="str">
        <f t="shared" si="154"/>
        <v>Adult</v>
      </c>
      <c r="D9886" t="s">
        <v>24</v>
      </c>
      <c r="E9886" t="s">
        <v>25</v>
      </c>
      <c r="F9886" t="s">
        <v>41</v>
      </c>
      <c r="G9886">
        <v>898.66</v>
      </c>
      <c r="H9886">
        <v>1</v>
      </c>
      <c r="I9886" t="s">
        <v>33</v>
      </c>
      <c r="J9886" t="s">
        <v>47</v>
      </c>
      <c r="K9886" s="1" t="s">
        <v>29</v>
      </c>
      <c r="L9886">
        <v>4</v>
      </c>
      <c r="M9886" s="1" t="s">
        <v>29</v>
      </c>
      <c r="N9886">
        <v>4</v>
      </c>
      <c r="O9886">
        <v>13</v>
      </c>
      <c r="P9886" t="s">
        <v>37</v>
      </c>
      <c r="Q9886" t="s">
        <v>39</v>
      </c>
    </row>
    <row r="9887" spans="1:17" x14ac:dyDescent="0.25">
      <c r="A9887">
        <v>9886</v>
      </c>
      <c r="B9887">
        <v>20</v>
      </c>
      <c r="C9887" t="str">
        <f t="shared" si="154"/>
        <v>Adult</v>
      </c>
      <c r="D9887" t="s">
        <v>40</v>
      </c>
      <c r="E9887" t="s">
        <v>46</v>
      </c>
      <c r="F9887" t="s">
        <v>50</v>
      </c>
      <c r="G9887">
        <v>797.5</v>
      </c>
      <c r="H9887">
        <v>9</v>
      </c>
      <c r="I9887" t="s">
        <v>19</v>
      </c>
      <c r="J9887" t="s">
        <v>28</v>
      </c>
      <c r="K9887" s="1" t="s">
        <v>21</v>
      </c>
      <c r="L9887">
        <v>9</v>
      </c>
      <c r="M9887" s="1" t="s">
        <v>21</v>
      </c>
      <c r="N9887">
        <v>4</v>
      </c>
      <c r="O9887">
        <v>2</v>
      </c>
      <c r="P9887" t="s">
        <v>34</v>
      </c>
      <c r="Q9887" t="s">
        <v>23</v>
      </c>
    </row>
    <row r="9888" spans="1:17" x14ac:dyDescent="0.25">
      <c r="A9888">
        <v>9887</v>
      </c>
      <c r="B9888">
        <v>52</v>
      </c>
      <c r="C9888" t="str">
        <f t="shared" si="154"/>
        <v>Adult</v>
      </c>
      <c r="D9888" t="s">
        <v>16</v>
      </c>
      <c r="E9888" t="s">
        <v>49</v>
      </c>
      <c r="F9888" t="s">
        <v>32</v>
      </c>
      <c r="G9888">
        <v>323.99</v>
      </c>
      <c r="H9888">
        <v>4</v>
      </c>
      <c r="I9888" t="s">
        <v>33</v>
      </c>
      <c r="J9888" t="s">
        <v>28</v>
      </c>
      <c r="K9888" s="1" t="s">
        <v>29</v>
      </c>
      <c r="L9888">
        <v>1</v>
      </c>
      <c r="M9888" s="1" t="s">
        <v>29</v>
      </c>
      <c r="N9888">
        <v>5</v>
      </c>
      <c r="O9888">
        <v>2</v>
      </c>
      <c r="P9888" t="s">
        <v>22</v>
      </c>
      <c r="Q9888" t="s">
        <v>39</v>
      </c>
    </row>
    <row r="9889" spans="1:17" x14ac:dyDescent="0.25">
      <c r="A9889">
        <v>9888</v>
      </c>
      <c r="B9889">
        <v>50</v>
      </c>
      <c r="C9889" t="str">
        <f t="shared" si="154"/>
        <v>Adult</v>
      </c>
      <c r="D9889" t="s">
        <v>24</v>
      </c>
      <c r="E9889" t="s">
        <v>17</v>
      </c>
      <c r="F9889" t="s">
        <v>18</v>
      </c>
      <c r="G9889">
        <v>626.46</v>
      </c>
      <c r="H9889">
        <v>26</v>
      </c>
      <c r="I9889" t="s">
        <v>33</v>
      </c>
      <c r="J9889" t="s">
        <v>47</v>
      </c>
      <c r="K9889" s="1" t="s">
        <v>29</v>
      </c>
      <c r="L9889">
        <v>4</v>
      </c>
      <c r="M9889" s="1" t="s">
        <v>21</v>
      </c>
      <c r="N9889">
        <v>2</v>
      </c>
      <c r="O9889">
        <v>4</v>
      </c>
      <c r="P9889" t="s">
        <v>37</v>
      </c>
      <c r="Q9889" t="s">
        <v>30</v>
      </c>
    </row>
    <row r="9890" spans="1:17" x14ac:dyDescent="0.25">
      <c r="A9890">
        <v>9889</v>
      </c>
      <c r="B9890">
        <v>35</v>
      </c>
      <c r="C9890" t="str">
        <f t="shared" si="154"/>
        <v>Adult</v>
      </c>
      <c r="D9890" t="s">
        <v>16</v>
      </c>
      <c r="E9890" t="s">
        <v>25</v>
      </c>
      <c r="F9890" t="s">
        <v>36</v>
      </c>
      <c r="G9890">
        <v>63.94</v>
      </c>
      <c r="H9890">
        <v>4</v>
      </c>
      <c r="I9890" t="s">
        <v>19</v>
      </c>
      <c r="J9890" t="s">
        <v>20</v>
      </c>
      <c r="K9890" s="1" t="s">
        <v>29</v>
      </c>
      <c r="L9890">
        <v>4</v>
      </c>
      <c r="M9890" s="1" t="s">
        <v>29</v>
      </c>
      <c r="N9890">
        <v>4</v>
      </c>
      <c r="O9890">
        <v>3</v>
      </c>
      <c r="P9890" t="s">
        <v>34</v>
      </c>
      <c r="Q9890" t="s">
        <v>30</v>
      </c>
    </row>
    <row r="9891" spans="1:17" x14ac:dyDescent="0.25">
      <c r="A9891">
        <v>9890</v>
      </c>
      <c r="B9891">
        <v>63</v>
      </c>
      <c r="C9891" t="str">
        <f t="shared" si="154"/>
        <v>Senior</v>
      </c>
      <c r="D9891" t="s">
        <v>40</v>
      </c>
      <c r="E9891" t="s">
        <v>17</v>
      </c>
      <c r="F9891" t="s">
        <v>43</v>
      </c>
      <c r="G9891">
        <v>17.260000000000002</v>
      </c>
      <c r="H9891">
        <v>18</v>
      </c>
      <c r="I9891" t="s">
        <v>27</v>
      </c>
      <c r="J9891" t="s">
        <v>20</v>
      </c>
      <c r="K9891" s="1" t="s">
        <v>21</v>
      </c>
      <c r="L9891">
        <v>1</v>
      </c>
      <c r="M9891" s="1" t="s">
        <v>29</v>
      </c>
      <c r="N9891">
        <v>1</v>
      </c>
      <c r="O9891">
        <v>10</v>
      </c>
      <c r="P9891" t="s">
        <v>34</v>
      </c>
      <c r="Q9891" t="s">
        <v>30</v>
      </c>
    </row>
    <row r="9892" spans="1:17" x14ac:dyDescent="0.25">
      <c r="A9892">
        <v>9891</v>
      </c>
      <c r="B9892">
        <v>25</v>
      </c>
      <c r="C9892" t="str">
        <f t="shared" si="154"/>
        <v>Adult</v>
      </c>
      <c r="D9892" t="s">
        <v>40</v>
      </c>
      <c r="E9892" t="s">
        <v>17</v>
      </c>
      <c r="F9892" t="s">
        <v>32</v>
      </c>
      <c r="G9892">
        <v>104.64</v>
      </c>
      <c r="H9892">
        <v>38</v>
      </c>
      <c r="I9892" t="s">
        <v>19</v>
      </c>
      <c r="J9892" t="s">
        <v>47</v>
      </c>
      <c r="K9892" s="1" t="s">
        <v>29</v>
      </c>
      <c r="L9892">
        <v>6</v>
      </c>
      <c r="M9892" s="1" t="s">
        <v>29</v>
      </c>
      <c r="N9892">
        <v>4</v>
      </c>
      <c r="O9892">
        <v>7</v>
      </c>
      <c r="P9892" t="s">
        <v>34</v>
      </c>
      <c r="Q9892" t="s">
        <v>39</v>
      </c>
    </row>
    <row r="9893" spans="1:17" x14ac:dyDescent="0.25">
      <c r="A9893">
        <v>9892</v>
      </c>
      <c r="B9893">
        <v>29</v>
      </c>
      <c r="C9893" t="str">
        <f t="shared" si="154"/>
        <v>Adult</v>
      </c>
      <c r="D9893" t="s">
        <v>24</v>
      </c>
      <c r="E9893" t="s">
        <v>48</v>
      </c>
      <c r="F9893" t="s">
        <v>26</v>
      </c>
      <c r="G9893">
        <v>239.18</v>
      </c>
      <c r="H9893">
        <v>51</v>
      </c>
      <c r="I9893" t="s">
        <v>33</v>
      </c>
      <c r="J9893" t="s">
        <v>20</v>
      </c>
      <c r="K9893" s="1" t="s">
        <v>29</v>
      </c>
      <c r="L9893">
        <v>9</v>
      </c>
      <c r="M9893" s="1" t="s">
        <v>29</v>
      </c>
      <c r="N9893">
        <v>4</v>
      </c>
      <c r="O9893">
        <v>12</v>
      </c>
      <c r="P9893" t="s">
        <v>22</v>
      </c>
      <c r="Q9893" t="s">
        <v>39</v>
      </c>
    </row>
    <row r="9894" spans="1:17" x14ac:dyDescent="0.25">
      <c r="A9894">
        <v>9893</v>
      </c>
      <c r="B9894">
        <v>68</v>
      </c>
      <c r="C9894" t="str">
        <f t="shared" si="154"/>
        <v>Senior</v>
      </c>
      <c r="D9894" t="s">
        <v>40</v>
      </c>
      <c r="E9894" t="s">
        <v>49</v>
      </c>
      <c r="F9894" t="s">
        <v>26</v>
      </c>
      <c r="G9894">
        <v>137.72999999999999</v>
      </c>
      <c r="H9894">
        <v>22</v>
      </c>
      <c r="I9894" t="s">
        <v>27</v>
      </c>
      <c r="J9894" t="s">
        <v>20</v>
      </c>
      <c r="K9894" s="1" t="s">
        <v>29</v>
      </c>
      <c r="L9894">
        <v>3</v>
      </c>
      <c r="M9894" s="1" t="s">
        <v>29</v>
      </c>
      <c r="N9894">
        <v>5</v>
      </c>
      <c r="O9894">
        <v>13</v>
      </c>
      <c r="P9894" t="s">
        <v>34</v>
      </c>
      <c r="Q9894" t="s">
        <v>23</v>
      </c>
    </row>
    <row r="9895" spans="1:17" x14ac:dyDescent="0.25">
      <c r="A9895">
        <v>9894</v>
      </c>
      <c r="B9895">
        <v>40</v>
      </c>
      <c r="C9895" t="str">
        <f t="shared" si="154"/>
        <v>Adult</v>
      </c>
      <c r="D9895" t="s">
        <v>16</v>
      </c>
      <c r="E9895" t="s">
        <v>48</v>
      </c>
      <c r="F9895" t="s">
        <v>43</v>
      </c>
      <c r="G9895">
        <v>172.26</v>
      </c>
      <c r="H9895">
        <v>56</v>
      </c>
      <c r="I9895" t="s">
        <v>33</v>
      </c>
      <c r="J9895" t="s">
        <v>38</v>
      </c>
      <c r="K9895" s="1" t="s">
        <v>29</v>
      </c>
      <c r="L9895">
        <v>2</v>
      </c>
      <c r="M9895" s="1" t="s">
        <v>29</v>
      </c>
      <c r="N9895">
        <v>1</v>
      </c>
      <c r="O9895">
        <v>1</v>
      </c>
      <c r="P9895" t="s">
        <v>37</v>
      </c>
      <c r="Q9895" t="s">
        <v>30</v>
      </c>
    </row>
    <row r="9896" spans="1:17" x14ac:dyDescent="0.25">
      <c r="A9896">
        <v>9895</v>
      </c>
      <c r="B9896">
        <v>61</v>
      </c>
      <c r="C9896" t="str">
        <f t="shared" si="154"/>
        <v>Senior</v>
      </c>
      <c r="D9896" t="s">
        <v>16</v>
      </c>
      <c r="E9896" t="s">
        <v>35</v>
      </c>
      <c r="F9896" t="s">
        <v>43</v>
      </c>
      <c r="G9896">
        <v>937.11</v>
      </c>
      <c r="H9896">
        <v>39</v>
      </c>
      <c r="I9896" t="s">
        <v>19</v>
      </c>
      <c r="J9896" t="s">
        <v>38</v>
      </c>
      <c r="K9896" s="1" t="s">
        <v>21</v>
      </c>
      <c r="L9896">
        <v>1</v>
      </c>
      <c r="M9896" s="1" t="s">
        <v>21</v>
      </c>
      <c r="N9896">
        <v>3</v>
      </c>
      <c r="O9896">
        <v>3</v>
      </c>
      <c r="P9896" t="s">
        <v>22</v>
      </c>
      <c r="Q9896" t="s">
        <v>30</v>
      </c>
    </row>
    <row r="9897" spans="1:17" x14ac:dyDescent="0.25">
      <c r="A9897">
        <v>9896</v>
      </c>
      <c r="B9897">
        <v>25</v>
      </c>
      <c r="C9897" t="str">
        <f t="shared" si="154"/>
        <v>Adult</v>
      </c>
      <c r="D9897" t="s">
        <v>40</v>
      </c>
      <c r="E9897" t="s">
        <v>48</v>
      </c>
      <c r="F9897" t="s">
        <v>41</v>
      </c>
      <c r="G9897">
        <v>712.48</v>
      </c>
      <c r="H9897">
        <v>38</v>
      </c>
      <c r="I9897" t="s">
        <v>33</v>
      </c>
      <c r="J9897" t="s">
        <v>47</v>
      </c>
      <c r="K9897" s="1" t="s">
        <v>29</v>
      </c>
      <c r="L9897">
        <v>9</v>
      </c>
      <c r="M9897" s="1" t="s">
        <v>21</v>
      </c>
      <c r="N9897">
        <v>4</v>
      </c>
      <c r="O9897">
        <v>3</v>
      </c>
      <c r="P9897" t="s">
        <v>34</v>
      </c>
      <c r="Q9897" t="s">
        <v>30</v>
      </c>
    </row>
    <row r="9898" spans="1:17" x14ac:dyDescent="0.25">
      <c r="A9898">
        <v>9897</v>
      </c>
      <c r="B9898">
        <v>51</v>
      </c>
      <c r="C9898" t="str">
        <f t="shared" si="154"/>
        <v>Adult</v>
      </c>
      <c r="D9898" t="s">
        <v>16</v>
      </c>
      <c r="E9898" t="s">
        <v>17</v>
      </c>
      <c r="F9898" t="s">
        <v>32</v>
      </c>
      <c r="G9898">
        <v>547.70000000000005</v>
      </c>
      <c r="H9898">
        <v>25</v>
      </c>
      <c r="I9898" t="s">
        <v>19</v>
      </c>
      <c r="J9898" t="s">
        <v>45</v>
      </c>
      <c r="K9898" s="1" t="s">
        <v>29</v>
      </c>
      <c r="L9898">
        <v>8</v>
      </c>
      <c r="M9898" s="1" t="s">
        <v>29</v>
      </c>
      <c r="N9898">
        <v>4</v>
      </c>
      <c r="O9898">
        <v>8</v>
      </c>
      <c r="P9898" t="s">
        <v>22</v>
      </c>
      <c r="Q9898" t="s">
        <v>39</v>
      </c>
    </row>
    <row r="9899" spans="1:17" x14ac:dyDescent="0.25">
      <c r="A9899">
        <v>9898</v>
      </c>
      <c r="B9899">
        <v>36</v>
      </c>
      <c r="C9899" t="str">
        <f t="shared" si="154"/>
        <v>Adult</v>
      </c>
      <c r="D9899" t="s">
        <v>16</v>
      </c>
      <c r="E9899" t="s">
        <v>48</v>
      </c>
      <c r="F9899" t="s">
        <v>26</v>
      </c>
      <c r="G9899">
        <v>912.65</v>
      </c>
      <c r="H9899">
        <v>4</v>
      </c>
      <c r="I9899" t="s">
        <v>19</v>
      </c>
      <c r="J9899" t="s">
        <v>28</v>
      </c>
      <c r="K9899" s="1" t="s">
        <v>29</v>
      </c>
      <c r="L9899">
        <v>7</v>
      </c>
      <c r="M9899" s="1" t="s">
        <v>21</v>
      </c>
      <c r="N9899">
        <v>3</v>
      </c>
      <c r="O9899">
        <v>8</v>
      </c>
      <c r="P9899" t="s">
        <v>37</v>
      </c>
      <c r="Q9899" t="s">
        <v>30</v>
      </c>
    </row>
    <row r="9900" spans="1:17" x14ac:dyDescent="0.25">
      <c r="A9900">
        <v>9899</v>
      </c>
      <c r="B9900">
        <v>47</v>
      </c>
      <c r="C9900" t="str">
        <f t="shared" si="154"/>
        <v>Adult</v>
      </c>
      <c r="D9900" t="s">
        <v>16</v>
      </c>
      <c r="E9900" t="s">
        <v>25</v>
      </c>
      <c r="F9900" t="s">
        <v>50</v>
      </c>
      <c r="G9900">
        <v>355.36</v>
      </c>
      <c r="H9900">
        <v>53</v>
      </c>
      <c r="I9900" t="s">
        <v>19</v>
      </c>
      <c r="J9900" t="s">
        <v>28</v>
      </c>
      <c r="K9900" s="1" t="s">
        <v>29</v>
      </c>
      <c r="L9900">
        <v>7</v>
      </c>
      <c r="M9900" s="1" t="s">
        <v>21</v>
      </c>
      <c r="N9900">
        <v>1</v>
      </c>
      <c r="O9900">
        <v>4</v>
      </c>
      <c r="P9900" t="s">
        <v>22</v>
      </c>
      <c r="Q9900" t="s">
        <v>30</v>
      </c>
    </row>
    <row r="9901" spans="1:17" x14ac:dyDescent="0.25">
      <c r="A9901">
        <v>9900</v>
      </c>
      <c r="B9901">
        <v>18</v>
      </c>
      <c r="C9901" t="str">
        <f t="shared" si="154"/>
        <v>Teenager</v>
      </c>
      <c r="D9901" t="s">
        <v>24</v>
      </c>
      <c r="E9901" t="s">
        <v>48</v>
      </c>
      <c r="F9901" t="s">
        <v>50</v>
      </c>
      <c r="G9901">
        <v>537.88</v>
      </c>
      <c r="H9901">
        <v>7</v>
      </c>
      <c r="I9901" t="s">
        <v>19</v>
      </c>
      <c r="J9901" t="s">
        <v>38</v>
      </c>
      <c r="K9901" s="1" t="s">
        <v>21</v>
      </c>
      <c r="L9901">
        <v>5</v>
      </c>
      <c r="M9901" s="1" t="s">
        <v>29</v>
      </c>
      <c r="N9901">
        <v>2</v>
      </c>
      <c r="O9901">
        <v>2</v>
      </c>
      <c r="P9901" t="s">
        <v>34</v>
      </c>
      <c r="Q9901" t="s">
        <v>39</v>
      </c>
    </row>
    <row r="9902" spans="1:17" x14ac:dyDescent="0.25">
      <c r="A9902">
        <v>9901</v>
      </c>
      <c r="B9902">
        <v>20</v>
      </c>
      <c r="C9902" t="str">
        <f t="shared" si="154"/>
        <v>Adult</v>
      </c>
      <c r="D9902" t="s">
        <v>24</v>
      </c>
      <c r="E9902" t="s">
        <v>49</v>
      </c>
      <c r="F9902" t="s">
        <v>18</v>
      </c>
      <c r="G9902">
        <v>180.04</v>
      </c>
      <c r="H9902">
        <v>31</v>
      </c>
      <c r="I9902" t="s">
        <v>33</v>
      </c>
      <c r="J9902" t="s">
        <v>38</v>
      </c>
      <c r="K9902" s="1" t="s">
        <v>29</v>
      </c>
      <c r="L9902">
        <v>7</v>
      </c>
      <c r="M9902" s="1" t="s">
        <v>21</v>
      </c>
      <c r="N9902">
        <v>4</v>
      </c>
      <c r="O9902">
        <v>5</v>
      </c>
      <c r="P9902" t="s">
        <v>37</v>
      </c>
      <c r="Q9902" t="s">
        <v>30</v>
      </c>
    </row>
    <row r="9903" spans="1:17" x14ac:dyDescent="0.25">
      <c r="A9903">
        <v>9902</v>
      </c>
      <c r="B9903">
        <v>58</v>
      </c>
      <c r="C9903" t="str">
        <f t="shared" si="154"/>
        <v>Adult</v>
      </c>
      <c r="D9903" t="s">
        <v>24</v>
      </c>
      <c r="E9903" t="s">
        <v>49</v>
      </c>
      <c r="F9903" t="s">
        <v>32</v>
      </c>
      <c r="G9903">
        <v>890.64</v>
      </c>
      <c r="H9903">
        <v>59</v>
      </c>
      <c r="I9903" t="s">
        <v>27</v>
      </c>
      <c r="J9903" t="s">
        <v>28</v>
      </c>
      <c r="K9903" s="1" t="s">
        <v>21</v>
      </c>
      <c r="L9903">
        <v>6</v>
      </c>
      <c r="M9903" s="1" t="s">
        <v>29</v>
      </c>
      <c r="N9903">
        <v>5</v>
      </c>
      <c r="O9903">
        <v>1</v>
      </c>
      <c r="P9903" t="s">
        <v>37</v>
      </c>
      <c r="Q9903" t="s">
        <v>30</v>
      </c>
    </row>
    <row r="9904" spans="1:17" x14ac:dyDescent="0.25">
      <c r="A9904">
        <v>9903</v>
      </c>
      <c r="B9904">
        <v>57</v>
      </c>
      <c r="C9904" t="str">
        <f t="shared" si="154"/>
        <v>Adult</v>
      </c>
      <c r="D9904" t="s">
        <v>16</v>
      </c>
      <c r="E9904" t="s">
        <v>17</v>
      </c>
      <c r="F9904" t="s">
        <v>43</v>
      </c>
      <c r="G9904">
        <v>675.71</v>
      </c>
      <c r="H9904">
        <v>16</v>
      </c>
      <c r="I9904" t="s">
        <v>33</v>
      </c>
      <c r="J9904" t="s">
        <v>20</v>
      </c>
      <c r="K9904" s="1" t="s">
        <v>21</v>
      </c>
      <c r="L9904">
        <v>5</v>
      </c>
      <c r="M9904" s="1" t="s">
        <v>21</v>
      </c>
      <c r="N9904">
        <v>5</v>
      </c>
      <c r="O9904">
        <v>3</v>
      </c>
      <c r="P9904" t="s">
        <v>34</v>
      </c>
      <c r="Q9904" t="s">
        <v>23</v>
      </c>
    </row>
    <row r="9905" spans="1:17" x14ac:dyDescent="0.25">
      <c r="A9905">
        <v>9904</v>
      </c>
      <c r="B9905">
        <v>34</v>
      </c>
      <c r="C9905" t="str">
        <f t="shared" si="154"/>
        <v>Adult</v>
      </c>
      <c r="D9905" t="s">
        <v>40</v>
      </c>
      <c r="E9905" t="s">
        <v>25</v>
      </c>
      <c r="F9905" t="s">
        <v>32</v>
      </c>
      <c r="G9905">
        <v>759.93</v>
      </c>
      <c r="H9905">
        <v>44</v>
      </c>
      <c r="I9905" t="s">
        <v>19</v>
      </c>
      <c r="J9905" t="s">
        <v>20</v>
      </c>
      <c r="K9905" s="1" t="s">
        <v>29</v>
      </c>
      <c r="L9905">
        <v>4</v>
      </c>
      <c r="M9905" s="1" t="s">
        <v>29</v>
      </c>
      <c r="N9905">
        <v>3</v>
      </c>
      <c r="O9905">
        <v>7</v>
      </c>
      <c r="P9905" t="s">
        <v>34</v>
      </c>
      <c r="Q9905" t="s">
        <v>23</v>
      </c>
    </row>
    <row r="9906" spans="1:17" x14ac:dyDescent="0.25">
      <c r="A9906">
        <v>9905</v>
      </c>
      <c r="B9906">
        <v>45</v>
      </c>
      <c r="C9906" t="str">
        <f t="shared" si="154"/>
        <v>Adult</v>
      </c>
      <c r="D9906" t="s">
        <v>40</v>
      </c>
      <c r="E9906" t="s">
        <v>17</v>
      </c>
      <c r="F9906" t="s">
        <v>32</v>
      </c>
      <c r="G9906">
        <v>794.64</v>
      </c>
      <c r="H9906">
        <v>21</v>
      </c>
      <c r="I9906" t="s">
        <v>19</v>
      </c>
      <c r="J9906" t="s">
        <v>28</v>
      </c>
      <c r="K9906" s="1" t="s">
        <v>29</v>
      </c>
      <c r="L9906">
        <v>3</v>
      </c>
      <c r="M9906" s="1" t="s">
        <v>21</v>
      </c>
      <c r="N9906">
        <v>3</v>
      </c>
      <c r="O9906">
        <v>12</v>
      </c>
      <c r="P9906" t="s">
        <v>34</v>
      </c>
      <c r="Q9906" t="s">
        <v>30</v>
      </c>
    </row>
    <row r="9907" spans="1:17" x14ac:dyDescent="0.25">
      <c r="A9907">
        <v>9906</v>
      </c>
      <c r="B9907">
        <v>67</v>
      </c>
      <c r="C9907" t="str">
        <f t="shared" si="154"/>
        <v>Senior</v>
      </c>
      <c r="D9907" t="s">
        <v>16</v>
      </c>
      <c r="E9907" t="s">
        <v>44</v>
      </c>
      <c r="F9907" t="s">
        <v>50</v>
      </c>
      <c r="G9907">
        <v>846.42</v>
      </c>
      <c r="H9907">
        <v>11</v>
      </c>
      <c r="I9907" t="s">
        <v>19</v>
      </c>
      <c r="J9907" t="s">
        <v>47</v>
      </c>
      <c r="K9907" s="1" t="s">
        <v>29</v>
      </c>
      <c r="L9907">
        <v>2</v>
      </c>
      <c r="M9907" s="1" t="s">
        <v>21</v>
      </c>
      <c r="N9907">
        <v>4</v>
      </c>
      <c r="O9907">
        <v>8</v>
      </c>
      <c r="P9907" t="s">
        <v>34</v>
      </c>
      <c r="Q9907" t="s">
        <v>39</v>
      </c>
    </row>
    <row r="9908" spans="1:17" x14ac:dyDescent="0.25">
      <c r="A9908">
        <v>9907</v>
      </c>
      <c r="B9908">
        <v>41</v>
      </c>
      <c r="C9908" t="str">
        <f t="shared" si="154"/>
        <v>Adult</v>
      </c>
      <c r="D9908" t="s">
        <v>40</v>
      </c>
      <c r="E9908" t="s">
        <v>44</v>
      </c>
      <c r="F9908" t="s">
        <v>42</v>
      </c>
      <c r="G9908">
        <v>106.51</v>
      </c>
      <c r="H9908">
        <v>46</v>
      </c>
      <c r="I9908" t="s">
        <v>19</v>
      </c>
      <c r="J9908" t="s">
        <v>38</v>
      </c>
      <c r="K9908" s="1" t="s">
        <v>21</v>
      </c>
      <c r="L9908">
        <v>4</v>
      </c>
      <c r="M9908" s="1" t="s">
        <v>29</v>
      </c>
      <c r="N9908">
        <v>4</v>
      </c>
      <c r="O9908">
        <v>9</v>
      </c>
      <c r="P9908" t="s">
        <v>37</v>
      </c>
      <c r="Q9908" t="s">
        <v>30</v>
      </c>
    </row>
    <row r="9909" spans="1:17" x14ac:dyDescent="0.25">
      <c r="A9909">
        <v>9908</v>
      </c>
      <c r="B9909">
        <v>62</v>
      </c>
      <c r="C9909" t="str">
        <f t="shared" si="154"/>
        <v>Senior</v>
      </c>
      <c r="D9909" t="s">
        <v>24</v>
      </c>
      <c r="E9909" t="s">
        <v>44</v>
      </c>
      <c r="F9909" t="s">
        <v>32</v>
      </c>
      <c r="G9909">
        <v>158.66</v>
      </c>
      <c r="H9909">
        <v>59</v>
      </c>
      <c r="I9909" t="s">
        <v>27</v>
      </c>
      <c r="J9909" t="s">
        <v>28</v>
      </c>
      <c r="K9909" s="1" t="s">
        <v>29</v>
      </c>
      <c r="L9909">
        <v>4</v>
      </c>
      <c r="M9909" s="1" t="s">
        <v>29</v>
      </c>
      <c r="N9909">
        <v>1</v>
      </c>
      <c r="O9909">
        <v>4</v>
      </c>
      <c r="P9909" t="s">
        <v>37</v>
      </c>
      <c r="Q9909" t="s">
        <v>39</v>
      </c>
    </row>
    <row r="9910" spans="1:17" x14ac:dyDescent="0.25">
      <c r="A9910">
        <v>9909</v>
      </c>
      <c r="B9910">
        <v>19</v>
      </c>
      <c r="C9910" t="str">
        <f t="shared" si="154"/>
        <v>Teenager</v>
      </c>
      <c r="D9910" t="s">
        <v>40</v>
      </c>
      <c r="E9910" t="s">
        <v>17</v>
      </c>
      <c r="F9910" t="s">
        <v>42</v>
      </c>
      <c r="G9910">
        <v>573.19000000000005</v>
      </c>
      <c r="H9910">
        <v>8</v>
      </c>
      <c r="I9910" t="s">
        <v>27</v>
      </c>
      <c r="J9910" t="s">
        <v>28</v>
      </c>
      <c r="K9910" s="1" t="s">
        <v>29</v>
      </c>
      <c r="L9910">
        <v>2</v>
      </c>
      <c r="M9910" s="1" t="s">
        <v>21</v>
      </c>
      <c r="N9910">
        <v>1</v>
      </c>
      <c r="O9910">
        <v>3</v>
      </c>
      <c r="P9910" t="s">
        <v>22</v>
      </c>
      <c r="Q9910" t="s">
        <v>39</v>
      </c>
    </row>
    <row r="9911" spans="1:17" x14ac:dyDescent="0.25">
      <c r="A9911">
        <v>9910</v>
      </c>
      <c r="B9911">
        <v>43</v>
      </c>
      <c r="C9911" t="str">
        <f t="shared" si="154"/>
        <v>Adult</v>
      </c>
      <c r="D9911" t="s">
        <v>16</v>
      </c>
      <c r="E9911" t="s">
        <v>35</v>
      </c>
      <c r="F9911" t="s">
        <v>32</v>
      </c>
      <c r="G9911">
        <v>226.95</v>
      </c>
      <c r="H9911">
        <v>38</v>
      </c>
      <c r="I9911" t="s">
        <v>19</v>
      </c>
      <c r="J9911" t="s">
        <v>20</v>
      </c>
      <c r="K9911" s="1" t="s">
        <v>21</v>
      </c>
      <c r="L9911">
        <v>2</v>
      </c>
      <c r="M9911" s="1" t="s">
        <v>21</v>
      </c>
      <c r="N9911">
        <v>5</v>
      </c>
      <c r="O9911">
        <v>11</v>
      </c>
      <c r="P9911" t="s">
        <v>34</v>
      </c>
      <c r="Q9911" t="s">
        <v>30</v>
      </c>
    </row>
    <row r="9912" spans="1:17" x14ac:dyDescent="0.25">
      <c r="A9912">
        <v>9911</v>
      </c>
      <c r="B9912">
        <v>44</v>
      </c>
      <c r="C9912" t="str">
        <f t="shared" si="154"/>
        <v>Adult</v>
      </c>
      <c r="D9912" t="s">
        <v>24</v>
      </c>
      <c r="E9912" t="s">
        <v>25</v>
      </c>
      <c r="F9912" t="s">
        <v>43</v>
      </c>
      <c r="G9912">
        <v>981.3</v>
      </c>
      <c r="H9912">
        <v>28</v>
      </c>
      <c r="I9912" t="s">
        <v>33</v>
      </c>
      <c r="J9912" t="s">
        <v>38</v>
      </c>
      <c r="K9912" s="1" t="s">
        <v>29</v>
      </c>
      <c r="L9912">
        <v>1</v>
      </c>
      <c r="M9912" s="1" t="s">
        <v>21</v>
      </c>
      <c r="N9912">
        <v>2</v>
      </c>
      <c r="O9912">
        <v>1</v>
      </c>
      <c r="P9912" t="s">
        <v>37</v>
      </c>
      <c r="Q9912" t="s">
        <v>23</v>
      </c>
    </row>
    <row r="9913" spans="1:17" x14ac:dyDescent="0.25">
      <c r="A9913">
        <v>9912</v>
      </c>
      <c r="B9913">
        <v>59</v>
      </c>
      <c r="C9913" t="str">
        <f t="shared" si="154"/>
        <v>Adult</v>
      </c>
      <c r="D9913" t="s">
        <v>40</v>
      </c>
      <c r="E9913" t="s">
        <v>17</v>
      </c>
      <c r="F9913" t="s">
        <v>50</v>
      </c>
      <c r="G9913">
        <v>71.28</v>
      </c>
      <c r="H9913">
        <v>32</v>
      </c>
      <c r="I9913" t="s">
        <v>19</v>
      </c>
      <c r="J9913" t="s">
        <v>45</v>
      </c>
      <c r="K9913" s="1" t="s">
        <v>29</v>
      </c>
      <c r="L9913">
        <v>4</v>
      </c>
      <c r="M9913" s="1" t="s">
        <v>29</v>
      </c>
      <c r="N9913">
        <v>2</v>
      </c>
      <c r="O9913">
        <v>7</v>
      </c>
      <c r="P9913" t="s">
        <v>34</v>
      </c>
      <c r="Q9913" t="s">
        <v>23</v>
      </c>
    </row>
    <row r="9914" spans="1:17" x14ac:dyDescent="0.25">
      <c r="A9914">
        <v>9913</v>
      </c>
      <c r="B9914">
        <v>33</v>
      </c>
      <c r="C9914" t="str">
        <f t="shared" si="154"/>
        <v>Adult</v>
      </c>
      <c r="D9914" t="s">
        <v>16</v>
      </c>
      <c r="E9914" t="s">
        <v>31</v>
      </c>
      <c r="F9914" t="s">
        <v>50</v>
      </c>
      <c r="G9914">
        <v>640.92999999999995</v>
      </c>
      <c r="H9914">
        <v>39</v>
      </c>
      <c r="I9914" t="s">
        <v>33</v>
      </c>
      <c r="J9914" t="s">
        <v>20</v>
      </c>
      <c r="K9914" s="1" t="s">
        <v>29</v>
      </c>
      <c r="L9914">
        <v>1</v>
      </c>
      <c r="M9914" s="1" t="s">
        <v>21</v>
      </c>
      <c r="N9914">
        <v>1</v>
      </c>
      <c r="O9914">
        <v>1</v>
      </c>
      <c r="P9914" t="s">
        <v>22</v>
      </c>
      <c r="Q9914" t="s">
        <v>30</v>
      </c>
    </row>
    <row r="9915" spans="1:17" x14ac:dyDescent="0.25">
      <c r="A9915">
        <v>9914</v>
      </c>
      <c r="B9915">
        <v>19</v>
      </c>
      <c r="C9915" t="str">
        <f t="shared" si="154"/>
        <v>Teenager</v>
      </c>
      <c r="D9915" t="s">
        <v>16</v>
      </c>
      <c r="E9915" t="s">
        <v>31</v>
      </c>
      <c r="F9915" t="s">
        <v>50</v>
      </c>
      <c r="G9915">
        <v>996</v>
      </c>
      <c r="H9915">
        <v>42</v>
      </c>
      <c r="I9915" t="s">
        <v>19</v>
      </c>
      <c r="J9915" t="s">
        <v>45</v>
      </c>
      <c r="K9915" s="1" t="s">
        <v>29</v>
      </c>
      <c r="L9915">
        <v>3</v>
      </c>
      <c r="M9915" s="1" t="s">
        <v>21</v>
      </c>
      <c r="N9915">
        <v>4</v>
      </c>
      <c r="O9915">
        <v>6</v>
      </c>
      <c r="P9915" t="s">
        <v>22</v>
      </c>
      <c r="Q9915" t="s">
        <v>39</v>
      </c>
    </row>
    <row r="9916" spans="1:17" x14ac:dyDescent="0.25">
      <c r="A9916">
        <v>9915</v>
      </c>
      <c r="B9916">
        <v>34</v>
      </c>
      <c r="C9916" t="str">
        <f t="shared" si="154"/>
        <v>Adult</v>
      </c>
      <c r="D9916" t="s">
        <v>40</v>
      </c>
      <c r="E9916" t="s">
        <v>49</v>
      </c>
      <c r="F9916" t="s">
        <v>41</v>
      </c>
      <c r="G9916">
        <v>622.86</v>
      </c>
      <c r="H9916">
        <v>57</v>
      </c>
      <c r="I9916" t="s">
        <v>27</v>
      </c>
      <c r="J9916" t="s">
        <v>38</v>
      </c>
      <c r="K9916" s="1" t="s">
        <v>21</v>
      </c>
      <c r="L9916">
        <v>1</v>
      </c>
      <c r="M9916" s="1" t="s">
        <v>29</v>
      </c>
      <c r="N9916">
        <v>5</v>
      </c>
      <c r="O9916">
        <v>4</v>
      </c>
      <c r="P9916" t="s">
        <v>22</v>
      </c>
      <c r="Q9916" t="s">
        <v>39</v>
      </c>
    </row>
    <row r="9917" spans="1:17" x14ac:dyDescent="0.25">
      <c r="A9917">
        <v>9916</v>
      </c>
      <c r="B9917">
        <v>64</v>
      </c>
      <c r="C9917" t="str">
        <f t="shared" si="154"/>
        <v>Senior</v>
      </c>
      <c r="D9917" t="s">
        <v>16</v>
      </c>
      <c r="E9917" t="s">
        <v>48</v>
      </c>
      <c r="F9917" t="s">
        <v>41</v>
      </c>
      <c r="G9917">
        <v>480.33</v>
      </c>
      <c r="H9917">
        <v>55</v>
      </c>
      <c r="I9917" t="s">
        <v>33</v>
      </c>
      <c r="J9917" t="s">
        <v>47</v>
      </c>
      <c r="K9917" s="1" t="s">
        <v>21</v>
      </c>
      <c r="L9917">
        <v>1</v>
      </c>
      <c r="M9917" s="1" t="s">
        <v>29</v>
      </c>
      <c r="N9917">
        <v>2</v>
      </c>
      <c r="O9917">
        <v>2</v>
      </c>
      <c r="P9917" t="s">
        <v>34</v>
      </c>
      <c r="Q9917" t="s">
        <v>23</v>
      </c>
    </row>
    <row r="9918" spans="1:17" x14ac:dyDescent="0.25">
      <c r="A9918">
        <v>9917</v>
      </c>
      <c r="B9918">
        <v>64</v>
      </c>
      <c r="C9918" t="str">
        <f t="shared" si="154"/>
        <v>Senior</v>
      </c>
      <c r="D9918" t="s">
        <v>16</v>
      </c>
      <c r="E9918" t="s">
        <v>35</v>
      </c>
      <c r="F9918" t="s">
        <v>26</v>
      </c>
      <c r="G9918">
        <v>918.46</v>
      </c>
      <c r="H9918">
        <v>26</v>
      </c>
      <c r="I9918" t="s">
        <v>19</v>
      </c>
      <c r="J9918" t="s">
        <v>38</v>
      </c>
      <c r="K9918" s="1" t="s">
        <v>29</v>
      </c>
      <c r="L9918">
        <v>1</v>
      </c>
      <c r="M9918" s="1" t="s">
        <v>21</v>
      </c>
      <c r="N9918">
        <v>1</v>
      </c>
      <c r="O9918">
        <v>8</v>
      </c>
      <c r="P9918" t="s">
        <v>37</v>
      </c>
      <c r="Q9918" t="s">
        <v>30</v>
      </c>
    </row>
    <row r="9919" spans="1:17" x14ac:dyDescent="0.25">
      <c r="A9919">
        <v>9918</v>
      </c>
      <c r="B9919">
        <v>64</v>
      </c>
      <c r="C9919" t="str">
        <f t="shared" si="154"/>
        <v>Senior</v>
      </c>
      <c r="D9919" t="s">
        <v>16</v>
      </c>
      <c r="E9919" t="s">
        <v>17</v>
      </c>
      <c r="F9919" t="s">
        <v>43</v>
      </c>
      <c r="G9919">
        <v>22.31</v>
      </c>
      <c r="H9919">
        <v>9</v>
      </c>
      <c r="I9919" t="s">
        <v>19</v>
      </c>
      <c r="J9919" t="s">
        <v>38</v>
      </c>
      <c r="K9919" s="1" t="s">
        <v>21</v>
      </c>
      <c r="L9919">
        <v>8</v>
      </c>
      <c r="M9919" s="1" t="s">
        <v>21</v>
      </c>
      <c r="N9919">
        <v>5</v>
      </c>
      <c r="O9919">
        <v>13</v>
      </c>
      <c r="P9919" t="s">
        <v>22</v>
      </c>
      <c r="Q9919" t="s">
        <v>23</v>
      </c>
    </row>
    <row r="9920" spans="1:17" x14ac:dyDescent="0.25">
      <c r="A9920">
        <v>9919</v>
      </c>
      <c r="B9920">
        <v>29</v>
      </c>
      <c r="C9920" t="str">
        <f t="shared" si="154"/>
        <v>Adult</v>
      </c>
      <c r="D9920" t="s">
        <v>16</v>
      </c>
      <c r="E9920" t="s">
        <v>17</v>
      </c>
      <c r="F9920" t="s">
        <v>50</v>
      </c>
      <c r="G9920">
        <v>264.35000000000002</v>
      </c>
      <c r="H9920">
        <v>10</v>
      </c>
      <c r="I9920" t="s">
        <v>33</v>
      </c>
      <c r="J9920" t="s">
        <v>28</v>
      </c>
      <c r="K9920" s="1" t="s">
        <v>29</v>
      </c>
      <c r="L9920">
        <v>2</v>
      </c>
      <c r="M9920" s="1" t="s">
        <v>21</v>
      </c>
      <c r="N9920">
        <v>5</v>
      </c>
      <c r="O9920">
        <v>3</v>
      </c>
      <c r="P9920" t="s">
        <v>37</v>
      </c>
      <c r="Q9920" t="s">
        <v>23</v>
      </c>
    </row>
    <row r="9921" spans="1:17" x14ac:dyDescent="0.25">
      <c r="A9921">
        <v>9920</v>
      </c>
      <c r="B9921">
        <v>50</v>
      </c>
      <c r="C9921" t="str">
        <f t="shared" si="154"/>
        <v>Adult</v>
      </c>
      <c r="D9921" t="s">
        <v>24</v>
      </c>
      <c r="E9921" t="s">
        <v>17</v>
      </c>
      <c r="F9921" t="s">
        <v>32</v>
      </c>
      <c r="G9921">
        <v>964.36</v>
      </c>
      <c r="H9921">
        <v>38</v>
      </c>
      <c r="I9921" t="s">
        <v>27</v>
      </c>
      <c r="J9921" t="s">
        <v>20</v>
      </c>
      <c r="K9921" s="1" t="s">
        <v>21</v>
      </c>
      <c r="L9921">
        <v>6</v>
      </c>
      <c r="M9921" s="1" t="s">
        <v>21</v>
      </c>
      <c r="N9921">
        <v>2</v>
      </c>
      <c r="O9921">
        <v>1</v>
      </c>
      <c r="P9921" t="s">
        <v>37</v>
      </c>
      <c r="Q9921" t="s">
        <v>39</v>
      </c>
    </row>
    <row r="9922" spans="1:17" x14ac:dyDescent="0.25">
      <c r="A9922">
        <v>9921</v>
      </c>
      <c r="B9922">
        <v>33</v>
      </c>
      <c r="C9922" t="str">
        <f t="shared" si="154"/>
        <v>Adult</v>
      </c>
      <c r="D9922" t="s">
        <v>40</v>
      </c>
      <c r="E9922" t="s">
        <v>49</v>
      </c>
      <c r="F9922" t="s">
        <v>18</v>
      </c>
      <c r="G9922">
        <v>883.48</v>
      </c>
      <c r="H9922">
        <v>8</v>
      </c>
      <c r="I9922" t="s">
        <v>19</v>
      </c>
      <c r="J9922" t="s">
        <v>28</v>
      </c>
      <c r="K9922" s="1" t="s">
        <v>21</v>
      </c>
      <c r="L9922">
        <v>9</v>
      </c>
      <c r="M9922" s="1" t="s">
        <v>21</v>
      </c>
      <c r="N9922">
        <v>4</v>
      </c>
      <c r="O9922">
        <v>5</v>
      </c>
      <c r="P9922" t="s">
        <v>22</v>
      </c>
      <c r="Q9922" t="s">
        <v>23</v>
      </c>
    </row>
    <row r="9923" spans="1:17" x14ac:dyDescent="0.25">
      <c r="A9923">
        <v>9922</v>
      </c>
      <c r="B9923">
        <v>44</v>
      </c>
      <c r="C9923" t="str">
        <f t="shared" ref="C9923:C9986" si="155">IF(B9923&gt;=60,"Senior",IF(B9923&gt;=20,"Adult","Teenager"))</f>
        <v>Adult</v>
      </c>
      <c r="D9923" t="s">
        <v>24</v>
      </c>
      <c r="E9923" t="s">
        <v>25</v>
      </c>
      <c r="F9923" t="s">
        <v>43</v>
      </c>
      <c r="G9923">
        <v>592</v>
      </c>
      <c r="H9923">
        <v>29</v>
      </c>
      <c r="I9923" t="s">
        <v>33</v>
      </c>
      <c r="J9923" t="s">
        <v>47</v>
      </c>
      <c r="K9923" s="1" t="s">
        <v>21</v>
      </c>
      <c r="L9923">
        <v>5</v>
      </c>
      <c r="M9923" s="1" t="s">
        <v>29</v>
      </c>
      <c r="N9923">
        <v>2</v>
      </c>
      <c r="O9923">
        <v>8</v>
      </c>
      <c r="P9923" t="s">
        <v>34</v>
      </c>
      <c r="Q9923" t="s">
        <v>30</v>
      </c>
    </row>
    <row r="9924" spans="1:17" x14ac:dyDescent="0.25">
      <c r="A9924">
        <v>9923</v>
      </c>
      <c r="B9924">
        <v>23</v>
      </c>
      <c r="C9924" t="str">
        <f t="shared" si="155"/>
        <v>Adult</v>
      </c>
      <c r="D9924" t="s">
        <v>40</v>
      </c>
      <c r="E9924" t="s">
        <v>44</v>
      </c>
      <c r="F9924" t="s">
        <v>41</v>
      </c>
      <c r="G9924">
        <v>79.010000000000005</v>
      </c>
      <c r="H9924">
        <v>10</v>
      </c>
      <c r="I9924" t="s">
        <v>33</v>
      </c>
      <c r="J9924" t="s">
        <v>45</v>
      </c>
      <c r="K9924" s="1" t="s">
        <v>21</v>
      </c>
      <c r="L9924">
        <v>7</v>
      </c>
      <c r="M9924" s="1" t="s">
        <v>21</v>
      </c>
      <c r="N9924">
        <v>3</v>
      </c>
      <c r="O9924">
        <v>12</v>
      </c>
      <c r="P9924" t="s">
        <v>22</v>
      </c>
      <c r="Q9924" t="s">
        <v>23</v>
      </c>
    </row>
    <row r="9925" spans="1:17" x14ac:dyDescent="0.25">
      <c r="A9925">
        <v>9924</v>
      </c>
      <c r="B9925">
        <v>38</v>
      </c>
      <c r="C9925" t="str">
        <f t="shared" si="155"/>
        <v>Adult</v>
      </c>
      <c r="D9925" t="s">
        <v>16</v>
      </c>
      <c r="E9925" t="s">
        <v>31</v>
      </c>
      <c r="F9925" t="s">
        <v>43</v>
      </c>
      <c r="G9925">
        <v>236.56</v>
      </c>
      <c r="H9925">
        <v>42</v>
      </c>
      <c r="I9925" t="s">
        <v>27</v>
      </c>
      <c r="J9925" t="s">
        <v>38</v>
      </c>
      <c r="K9925" s="1" t="s">
        <v>21</v>
      </c>
      <c r="L9925">
        <v>4</v>
      </c>
      <c r="M9925" s="1" t="s">
        <v>21</v>
      </c>
      <c r="N9925">
        <v>4</v>
      </c>
      <c r="O9925">
        <v>8</v>
      </c>
      <c r="P9925" t="s">
        <v>22</v>
      </c>
      <c r="Q9925" t="s">
        <v>30</v>
      </c>
    </row>
    <row r="9926" spans="1:17" x14ac:dyDescent="0.25">
      <c r="A9926">
        <v>9925</v>
      </c>
      <c r="B9926">
        <v>55</v>
      </c>
      <c r="C9926" t="str">
        <f t="shared" si="155"/>
        <v>Adult</v>
      </c>
      <c r="D9926" t="s">
        <v>40</v>
      </c>
      <c r="E9926" t="s">
        <v>44</v>
      </c>
      <c r="F9926" t="s">
        <v>43</v>
      </c>
      <c r="G9926">
        <v>498.52</v>
      </c>
      <c r="H9926">
        <v>36</v>
      </c>
      <c r="I9926" t="s">
        <v>33</v>
      </c>
      <c r="J9926" t="s">
        <v>28</v>
      </c>
      <c r="K9926" s="1" t="s">
        <v>21</v>
      </c>
      <c r="L9926">
        <v>6</v>
      </c>
      <c r="M9926" s="1" t="s">
        <v>29</v>
      </c>
      <c r="N9926">
        <v>5</v>
      </c>
      <c r="O9926">
        <v>3</v>
      </c>
      <c r="P9926" t="s">
        <v>22</v>
      </c>
      <c r="Q9926" t="s">
        <v>39</v>
      </c>
    </row>
    <row r="9927" spans="1:17" x14ac:dyDescent="0.25">
      <c r="A9927">
        <v>9926</v>
      </c>
      <c r="B9927">
        <v>24</v>
      </c>
      <c r="C9927" t="str">
        <f t="shared" si="155"/>
        <v>Adult</v>
      </c>
      <c r="D9927" t="s">
        <v>40</v>
      </c>
      <c r="E9927" t="s">
        <v>35</v>
      </c>
      <c r="F9927" t="s">
        <v>43</v>
      </c>
      <c r="G9927">
        <v>88.61</v>
      </c>
      <c r="H9927">
        <v>39</v>
      </c>
      <c r="I9927" t="s">
        <v>27</v>
      </c>
      <c r="J9927" t="s">
        <v>28</v>
      </c>
      <c r="K9927" s="1" t="s">
        <v>21</v>
      </c>
      <c r="L9927">
        <v>2</v>
      </c>
      <c r="M9927" s="1" t="s">
        <v>29</v>
      </c>
      <c r="N9927">
        <v>2</v>
      </c>
      <c r="O9927">
        <v>3</v>
      </c>
      <c r="P9927" t="s">
        <v>37</v>
      </c>
      <c r="Q9927" t="s">
        <v>30</v>
      </c>
    </row>
    <row r="9928" spans="1:17" x14ac:dyDescent="0.25">
      <c r="A9928">
        <v>9927</v>
      </c>
      <c r="B9928">
        <v>68</v>
      </c>
      <c r="C9928" t="str">
        <f t="shared" si="155"/>
        <v>Senior</v>
      </c>
      <c r="D9928" t="s">
        <v>40</v>
      </c>
      <c r="E9928" t="s">
        <v>17</v>
      </c>
      <c r="F9928" t="s">
        <v>41</v>
      </c>
      <c r="G9928">
        <v>985.72</v>
      </c>
      <c r="H9928">
        <v>1</v>
      </c>
      <c r="I9928" t="s">
        <v>19</v>
      </c>
      <c r="J9928" t="s">
        <v>45</v>
      </c>
      <c r="K9928" s="1" t="s">
        <v>21</v>
      </c>
      <c r="L9928">
        <v>6</v>
      </c>
      <c r="M9928" s="1" t="s">
        <v>29</v>
      </c>
      <c r="N9928">
        <v>1</v>
      </c>
      <c r="O9928">
        <v>8</v>
      </c>
      <c r="P9928" t="s">
        <v>37</v>
      </c>
      <c r="Q9928" t="s">
        <v>30</v>
      </c>
    </row>
    <row r="9929" spans="1:17" x14ac:dyDescent="0.25">
      <c r="A9929">
        <v>9928</v>
      </c>
      <c r="B9929">
        <v>54</v>
      </c>
      <c r="C9929" t="str">
        <f t="shared" si="155"/>
        <v>Adult</v>
      </c>
      <c r="D9929" t="s">
        <v>16</v>
      </c>
      <c r="E9929" t="s">
        <v>25</v>
      </c>
      <c r="F9929" t="s">
        <v>18</v>
      </c>
      <c r="G9929">
        <v>252.84</v>
      </c>
      <c r="H9929">
        <v>2</v>
      </c>
      <c r="I9929" t="s">
        <v>19</v>
      </c>
      <c r="J9929" t="s">
        <v>38</v>
      </c>
      <c r="K9929" s="1" t="s">
        <v>29</v>
      </c>
      <c r="L9929">
        <v>2</v>
      </c>
      <c r="M9929" s="1" t="s">
        <v>21</v>
      </c>
      <c r="N9929">
        <v>1</v>
      </c>
      <c r="O9929">
        <v>13</v>
      </c>
      <c r="P9929" t="s">
        <v>37</v>
      </c>
      <c r="Q9929" t="s">
        <v>30</v>
      </c>
    </row>
    <row r="9930" spans="1:17" x14ac:dyDescent="0.25">
      <c r="A9930">
        <v>9929</v>
      </c>
      <c r="B9930">
        <v>57</v>
      </c>
      <c r="C9930" t="str">
        <f t="shared" si="155"/>
        <v>Adult</v>
      </c>
      <c r="D9930" t="s">
        <v>16</v>
      </c>
      <c r="E9930" t="s">
        <v>31</v>
      </c>
      <c r="F9930" t="s">
        <v>26</v>
      </c>
      <c r="G9930">
        <v>666.66</v>
      </c>
      <c r="H9930">
        <v>39</v>
      </c>
      <c r="I9930" t="s">
        <v>33</v>
      </c>
      <c r="J9930" t="s">
        <v>20</v>
      </c>
      <c r="K9930" s="1" t="s">
        <v>29</v>
      </c>
      <c r="L9930">
        <v>5</v>
      </c>
      <c r="M9930" s="1" t="s">
        <v>21</v>
      </c>
      <c r="N9930">
        <v>1</v>
      </c>
      <c r="O9930">
        <v>5</v>
      </c>
      <c r="P9930" t="s">
        <v>22</v>
      </c>
      <c r="Q9930" t="s">
        <v>30</v>
      </c>
    </row>
    <row r="9931" spans="1:17" x14ac:dyDescent="0.25">
      <c r="A9931">
        <v>9930</v>
      </c>
      <c r="B9931">
        <v>67</v>
      </c>
      <c r="C9931" t="str">
        <f t="shared" si="155"/>
        <v>Senior</v>
      </c>
      <c r="D9931" t="s">
        <v>24</v>
      </c>
      <c r="E9931" t="s">
        <v>31</v>
      </c>
      <c r="F9931" t="s">
        <v>42</v>
      </c>
      <c r="G9931">
        <v>71.56</v>
      </c>
      <c r="H9931">
        <v>28</v>
      </c>
      <c r="I9931" t="s">
        <v>33</v>
      </c>
      <c r="J9931" t="s">
        <v>38</v>
      </c>
      <c r="K9931" s="1" t="s">
        <v>29</v>
      </c>
      <c r="L9931">
        <v>9</v>
      </c>
      <c r="M9931" s="1" t="s">
        <v>21</v>
      </c>
      <c r="N9931">
        <v>2</v>
      </c>
      <c r="O9931">
        <v>13</v>
      </c>
      <c r="P9931" t="s">
        <v>34</v>
      </c>
      <c r="Q9931" t="s">
        <v>23</v>
      </c>
    </row>
    <row r="9932" spans="1:17" x14ac:dyDescent="0.25">
      <c r="A9932">
        <v>9931</v>
      </c>
      <c r="B9932">
        <v>47</v>
      </c>
      <c r="C9932" t="str">
        <f t="shared" si="155"/>
        <v>Adult</v>
      </c>
      <c r="D9932" t="s">
        <v>24</v>
      </c>
      <c r="E9932" t="s">
        <v>25</v>
      </c>
      <c r="F9932" t="s">
        <v>50</v>
      </c>
      <c r="G9932">
        <v>211.51</v>
      </c>
      <c r="H9932">
        <v>53</v>
      </c>
      <c r="I9932" t="s">
        <v>27</v>
      </c>
      <c r="J9932" t="s">
        <v>38</v>
      </c>
      <c r="K9932" s="1" t="s">
        <v>21</v>
      </c>
      <c r="L9932">
        <v>8</v>
      </c>
      <c r="M9932" s="1" t="s">
        <v>29</v>
      </c>
      <c r="N9932">
        <v>5</v>
      </c>
      <c r="O9932">
        <v>2</v>
      </c>
      <c r="P9932" t="s">
        <v>34</v>
      </c>
      <c r="Q9932" t="s">
        <v>23</v>
      </c>
    </row>
    <row r="9933" spans="1:17" x14ac:dyDescent="0.25">
      <c r="A9933">
        <v>9932</v>
      </c>
      <c r="B9933">
        <v>53</v>
      </c>
      <c r="C9933" t="str">
        <f t="shared" si="155"/>
        <v>Adult</v>
      </c>
      <c r="D9933" t="s">
        <v>16</v>
      </c>
      <c r="E9933" t="s">
        <v>49</v>
      </c>
      <c r="F9933" t="s">
        <v>36</v>
      </c>
      <c r="G9933">
        <v>584.38</v>
      </c>
      <c r="H9933">
        <v>42</v>
      </c>
      <c r="I9933" t="s">
        <v>33</v>
      </c>
      <c r="J9933" t="s">
        <v>38</v>
      </c>
      <c r="K9933" s="1" t="s">
        <v>29</v>
      </c>
      <c r="L9933">
        <v>5</v>
      </c>
      <c r="M9933" s="1" t="s">
        <v>29</v>
      </c>
      <c r="N9933">
        <v>1</v>
      </c>
      <c r="O9933">
        <v>6</v>
      </c>
      <c r="P9933" t="s">
        <v>34</v>
      </c>
      <c r="Q9933" t="s">
        <v>23</v>
      </c>
    </row>
    <row r="9934" spans="1:17" x14ac:dyDescent="0.25">
      <c r="A9934">
        <v>9933</v>
      </c>
      <c r="B9934">
        <v>35</v>
      </c>
      <c r="C9934" t="str">
        <f t="shared" si="155"/>
        <v>Adult</v>
      </c>
      <c r="D9934" t="s">
        <v>24</v>
      </c>
      <c r="E9934" t="s">
        <v>17</v>
      </c>
      <c r="F9934" t="s">
        <v>26</v>
      </c>
      <c r="G9934">
        <v>940.72</v>
      </c>
      <c r="H9934">
        <v>34</v>
      </c>
      <c r="I9934" t="s">
        <v>27</v>
      </c>
      <c r="J9934" t="s">
        <v>28</v>
      </c>
      <c r="K9934" s="1" t="s">
        <v>29</v>
      </c>
      <c r="L9934">
        <v>6</v>
      </c>
      <c r="M9934" s="1" t="s">
        <v>21</v>
      </c>
      <c r="N9934">
        <v>1</v>
      </c>
      <c r="O9934">
        <v>9</v>
      </c>
      <c r="P9934" t="s">
        <v>37</v>
      </c>
      <c r="Q9934" t="s">
        <v>30</v>
      </c>
    </row>
    <row r="9935" spans="1:17" x14ac:dyDescent="0.25">
      <c r="A9935">
        <v>9934</v>
      </c>
      <c r="B9935">
        <v>50</v>
      </c>
      <c r="C9935" t="str">
        <f t="shared" si="155"/>
        <v>Adult</v>
      </c>
      <c r="D9935" t="s">
        <v>40</v>
      </c>
      <c r="E9935" t="s">
        <v>17</v>
      </c>
      <c r="F9935" t="s">
        <v>42</v>
      </c>
      <c r="G9935">
        <v>317.23</v>
      </c>
      <c r="H9935">
        <v>36</v>
      </c>
      <c r="I9935" t="s">
        <v>19</v>
      </c>
      <c r="J9935" t="s">
        <v>38</v>
      </c>
      <c r="K9935" s="1" t="s">
        <v>21</v>
      </c>
      <c r="L9935">
        <v>7</v>
      </c>
      <c r="M9935" s="1" t="s">
        <v>29</v>
      </c>
      <c r="N9935">
        <v>2</v>
      </c>
      <c r="O9935">
        <v>12</v>
      </c>
      <c r="P9935" t="s">
        <v>22</v>
      </c>
      <c r="Q9935" t="s">
        <v>39</v>
      </c>
    </row>
    <row r="9936" spans="1:17" x14ac:dyDescent="0.25">
      <c r="A9936">
        <v>9935</v>
      </c>
      <c r="B9936">
        <v>61</v>
      </c>
      <c r="C9936" t="str">
        <f t="shared" si="155"/>
        <v>Senior</v>
      </c>
      <c r="D9936" t="s">
        <v>40</v>
      </c>
      <c r="E9936" t="s">
        <v>31</v>
      </c>
      <c r="F9936" t="s">
        <v>32</v>
      </c>
      <c r="G9936">
        <v>254.03</v>
      </c>
      <c r="H9936">
        <v>22</v>
      </c>
      <c r="I9936" t="s">
        <v>27</v>
      </c>
      <c r="J9936" t="s">
        <v>38</v>
      </c>
      <c r="K9936" s="1" t="s">
        <v>29</v>
      </c>
      <c r="L9936">
        <v>6</v>
      </c>
      <c r="M9936" s="1" t="s">
        <v>29</v>
      </c>
      <c r="N9936">
        <v>1</v>
      </c>
      <c r="O9936">
        <v>11</v>
      </c>
      <c r="P9936" t="s">
        <v>34</v>
      </c>
      <c r="Q9936" t="s">
        <v>30</v>
      </c>
    </row>
    <row r="9937" spans="1:17" x14ac:dyDescent="0.25">
      <c r="A9937">
        <v>9936</v>
      </c>
      <c r="B9937">
        <v>41</v>
      </c>
      <c r="C9937" t="str">
        <f t="shared" si="155"/>
        <v>Adult</v>
      </c>
      <c r="D9937" t="s">
        <v>16</v>
      </c>
      <c r="E9937" t="s">
        <v>17</v>
      </c>
      <c r="F9937" t="s">
        <v>32</v>
      </c>
      <c r="G9937">
        <v>207.73</v>
      </c>
      <c r="H9937">
        <v>29</v>
      </c>
      <c r="I9937" t="s">
        <v>27</v>
      </c>
      <c r="J9937" t="s">
        <v>20</v>
      </c>
      <c r="K9937" s="1" t="s">
        <v>21</v>
      </c>
      <c r="L9937">
        <v>4</v>
      </c>
      <c r="M9937" s="1" t="s">
        <v>21</v>
      </c>
      <c r="N9937">
        <v>3</v>
      </c>
      <c r="O9937">
        <v>7</v>
      </c>
      <c r="P9937" t="s">
        <v>37</v>
      </c>
      <c r="Q9937" t="s">
        <v>23</v>
      </c>
    </row>
    <row r="9938" spans="1:17" x14ac:dyDescent="0.25">
      <c r="A9938">
        <v>9937</v>
      </c>
      <c r="B9938">
        <v>18</v>
      </c>
      <c r="C9938" t="str">
        <f t="shared" si="155"/>
        <v>Teenager</v>
      </c>
      <c r="D9938" t="s">
        <v>24</v>
      </c>
      <c r="E9938" t="s">
        <v>49</v>
      </c>
      <c r="F9938" t="s">
        <v>18</v>
      </c>
      <c r="G9938">
        <v>995.82</v>
      </c>
      <c r="H9938">
        <v>53</v>
      </c>
      <c r="I9938" t="s">
        <v>33</v>
      </c>
      <c r="J9938" t="s">
        <v>47</v>
      </c>
      <c r="K9938" s="1" t="s">
        <v>21</v>
      </c>
      <c r="L9938">
        <v>4</v>
      </c>
      <c r="M9938" s="1" t="s">
        <v>21</v>
      </c>
      <c r="N9938">
        <v>3</v>
      </c>
      <c r="O9938">
        <v>8</v>
      </c>
      <c r="P9938" t="s">
        <v>37</v>
      </c>
      <c r="Q9938" t="s">
        <v>39</v>
      </c>
    </row>
    <row r="9939" spans="1:17" x14ac:dyDescent="0.25">
      <c r="A9939">
        <v>9938</v>
      </c>
      <c r="B9939">
        <v>52</v>
      </c>
      <c r="C9939" t="str">
        <f t="shared" si="155"/>
        <v>Adult</v>
      </c>
      <c r="D9939" t="s">
        <v>16</v>
      </c>
      <c r="E9939" t="s">
        <v>35</v>
      </c>
      <c r="F9939" t="s">
        <v>18</v>
      </c>
      <c r="G9939">
        <v>735.45</v>
      </c>
      <c r="H9939">
        <v>15</v>
      </c>
      <c r="I9939" t="s">
        <v>33</v>
      </c>
      <c r="J9939" t="s">
        <v>38</v>
      </c>
      <c r="K9939" s="1" t="s">
        <v>21</v>
      </c>
      <c r="L9939">
        <v>9</v>
      </c>
      <c r="M9939" s="1" t="s">
        <v>21</v>
      </c>
      <c r="N9939">
        <v>1</v>
      </c>
      <c r="O9939">
        <v>9</v>
      </c>
      <c r="P9939" t="s">
        <v>34</v>
      </c>
      <c r="Q9939" t="s">
        <v>23</v>
      </c>
    </row>
    <row r="9940" spans="1:17" x14ac:dyDescent="0.25">
      <c r="A9940">
        <v>9939</v>
      </c>
      <c r="B9940">
        <v>64</v>
      </c>
      <c r="C9940" t="str">
        <f t="shared" si="155"/>
        <v>Senior</v>
      </c>
      <c r="D9940" t="s">
        <v>24</v>
      </c>
      <c r="E9940" t="s">
        <v>44</v>
      </c>
      <c r="F9940" t="s">
        <v>41</v>
      </c>
      <c r="G9940">
        <v>69.459999999999994</v>
      </c>
      <c r="H9940">
        <v>8</v>
      </c>
      <c r="I9940" t="s">
        <v>27</v>
      </c>
      <c r="J9940" t="s">
        <v>28</v>
      </c>
      <c r="K9940" s="1" t="s">
        <v>29</v>
      </c>
      <c r="L9940">
        <v>1</v>
      </c>
      <c r="M9940" s="1" t="s">
        <v>29</v>
      </c>
      <c r="N9940">
        <v>1</v>
      </c>
      <c r="O9940">
        <v>5</v>
      </c>
      <c r="P9940" t="s">
        <v>34</v>
      </c>
      <c r="Q9940" t="s">
        <v>30</v>
      </c>
    </row>
    <row r="9941" spans="1:17" x14ac:dyDescent="0.25">
      <c r="A9941">
        <v>9940</v>
      </c>
      <c r="B9941">
        <v>64</v>
      </c>
      <c r="C9941" t="str">
        <f t="shared" si="155"/>
        <v>Senior</v>
      </c>
      <c r="D9941" t="s">
        <v>16</v>
      </c>
      <c r="E9941" t="s">
        <v>35</v>
      </c>
      <c r="F9941" t="s">
        <v>41</v>
      </c>
      <c r="G9941">
        <v>785.99</v>
      </c>
      <c r="H9941">
        <v>5</v>
      </c>
      <c r="I9941" t="s">
        <v>27</v>
      </c>
      <c r="J9941" t="s">
        <v>28</v>
      </c>
      <c r="K9941" s="1" t="s">
        <v>29</v>
      </c>
      <c r="L9941">
        <v>6</v>
      </c>
      <c r="M9941" s="1" t="s">
        <v>21</v>
      </c>
      <c r="N9941">
        <v>4</v>
      </c>
      <c r="O9941">
        <v>2</v>
      </c>
      <c r="P9941" t="s">
        <v>37</v>
      </c>
      <c r="Q9941" t="s">
        <v>30</v>
      </c>
    </row>
    <row r="9942" spans="1:17" x14ac:dyDescent="0.25">
      <c r="A9942">
        <v>9941</v>
      </c>
      <c r="B9942">
        <v>57</v>
      </c>
      <c r="C9942" t="str">
        <f t="shared" si="155"/>
        <v>Adult</v>
      </c>
      <c r="D9942" t="s">
        <v>40</v>
      </c>
      <c r="E9942" t="s">
        <v>46</v>
      </c>
      <c r="F9942" t="s">
        <v>32</v>
      </c>
      <c r="G9942">
        <v>909.15</v>
      </c>
      <c r="H9942">
        <v>25</v>
      </c>
      <c r="I9942" t="s">
        <v>27</v>
      </c>
      <c r="J9942" t="s">
        <v>45</v>
      </c>
      <c r="K9942" s="1" t="s">
        <v>29</v>
      </c>
      <c r="L9942">
        <v>7</v>
      </c>
      <c r="M9942" s="1" t="s">
        <v>21</v>
      </c>
      <c r="N9942">
        <v>5</v>
      </c>
      <c r="O9942">
        <v>2</v>
      </c>
      <c r="P9942" t="s">
        <v>37</v>
      </c>
      <c r="Q9942" t="s">
        <v>39</v>
      </c>
    </row>
    <row r="9943" spans="1:17" x14ac:dyDescent="0.25">
      <c r="A9943">
        <v>9942</v>
      </c>
      <c r="B9943">
        <v>28</v>
      </c>
      <c r="C9943" t="str">
        <f t="shared" si="155"/>
        <v>Adult</v>
      </c>
      <c r="D9943" t="s">
        <v>16</v>
      </c>
      <c r="E9943" t="s">
        <v>48</v>
      </c>
      <c r="F9943" t="s">
        <v>50</v>
      </c>
      <c r="G9943">
        <v>475.12</v>
      </c>
      <c r="H9943">
        <v>2</v>
      </c>
      <c r="I9943" t="s">
        <v>27</v>
      </c>
      <c r="J9943" t="s">
        <v>47</v>
      </c>
      <c r="K9943" s="1" t="s">
        <v>21</v>
      </c>
      <c r="L9943">
        <v>4</v>
      </c>
      <c r="M9943" s="1" t="s">
        <v>29</v>
      </c>
      <c r="N9943">
        <v>1</v>
      </c>
      <c r="O9943">
        <v>8</v>
      </c>
      <c r="P9943" t="s">
        <v>37</v>
      </c>
      <c r="Q9943" t="s">
        <v>39</v>
      </c>
    </row>
    <row r="9944" spans="1:17" x14ac:dyDescent="0.25">
      <c r="A9944">
        <v>9943</v>
      </c>
      <c r="B9944">
        <v>28</v>
      </c>
      <c r="C9944" t="str">
        <f t="shared" si="155"/>
        <v>Adult</v>
      </c>
      <c r="D9944" t="s">
        <v>16</v>
      </c>
      <c r="E9944" t="s">
        <v>25</v>
      </c>
      <c r="F9944" t="s">
        <v>42</v>
      </c>
      <c r="G9944">
        <v>103.29</v>
      </c>
      <c r="H9944">
        <v>18</v>
      </c>
      <c r="I9944" t="s">
        <v>33</v>
      </c>
      <c r="J9944" t="s">
        <v>45</v>
      </c>
      <c r="K9944" s="1" t="s">
        <v>29</v>
      </c>
      <c r="L9944">
        <v>8</v>
      </c>
      <c r="M9944" s="1" t="s">
        <v>21</v>
      </c>
      <c r="N9944">
        <v>3</v>
      </c>
      <c r="O9944">
        <v>11</v>
      </c>
      <c r="P9944" t="s">
        <v>22</v>
      </c>
      <c r="Q9944" t="s">
        <v>30</v>
      </c>
    </row>
    <row r="9945" spans="1:17" x14ac:dyDescent="0.25">
      <c r="A9945">
        <v>9944</v>
      </c>
      <c r="B9945">
        <v>60</v>
      </c>
      <c r="C9945" t="str">
        <f t="shared" si="155"/>
        <v>Senior</v>
      </c>
      <c r="D9945" t="s">
        <v>16</v>
      </c>
      <c r="E9945" t="s">
        <v>46</v>
      </c>
      <c r="F9945" t="s">
        <v>26</v>
      </c>
      <c r="G9945">
        <v>540.04999999999995</v>
      </c>
      <c r="H9945">
        <v>18</v>
      </c>
      <c r="I9945" t="s">
        <v>19</v>
      </c>
      <c r="J9945" t="s">
        <v>20</v>
      </c>
      <c r="K9945" s="1" t="s">
        <v>21</v>
      </c>
      <c r="L9945">
        <v>7</v>
      </c>
      <c r="M9945" s="1" t="s">
        <v>21</v>
      </c>
      <c r="N9945">
        <v>1</v>
      </c>
      <c r="O9945">
        <v>3</v>
      </c>
      <c r="P9945" t="s">
        <v>34</v>
      </c>
      <c r="Q9945" t="s">
        <v>39</v>
      </c>
    </row>
    <row r="9946" spans="1:17" x14ac:dyDescent="0.25">
      <c r="A9946">
        <v>9945</v>
      </c>
      <c r="B9946">
        <v>63</v>
      </c>
      <c r="C9946" t="str">
        <f t="shared" si="155"/>
        <v>Senior</v>
      </c>
      <c r="D9946" t="s">
        <v>16</v>
      </c>
      <c r="E9946" t="s">
        <v>35</v>
      </c>
      <c r="F9946" t="s">
        <v>36</v>
      </c>
      <c r="G9946">
        <v>86.28</v>
      </c>
      <c r="H9946">
        <v>15</v>
      </c>
      <c r="I9946" t="s">
        <v>27</v>
      </c>
      <c r="J9946" t="s">
        <v>45</v>
      </c>
      <c r="K9946" s="1" t="s">
        <v>29</v>
      </c>
      <c r="L9946">
        <v>9</v>
      </c>
      <c r="M9946" s="1" t="s">
        <v>29</v>
      </c>
      <c r="N9946">
        <v>1</v>
      </c>
      <c r="O9946">
        <v>5</v>
      </c>
      <c r="P9946" t="s">
        <v>37</v>
      </c>
      <c r="Q9946" t="s">
        <v>23</v>
      </c>
    </row>
    <row r="9947" spans="1:17" x14ac:dyDescent="0.25">
      <c r="A9947">
        <v>9946</v>
      </c>
      <c r="B9947">
        <v>29</v>
      </c>
      <c r="C9947" t="str">
        <f t="shared" si="155"/>
        <v>Adult</v>
      </c>
      <c r="D9947" t="s">
        <v>16</v>
      </c>
      <c r="E9947" t="s">
        <v>46</v>
      </c>
      <c r="F9947" t="s">
        <v>42</v>
      </c>
      <c r="G9947">
        <v>892.58</v>
      </c>
      <c r="H9947">
        <v>30</v>
      </c>
      <c r="I9947" t="s">
        <v>33</v>
      </c>
      <c r="J9947" t="s">
        <v>28</v>
      </c>
      <c r="K9947" s="1" t="s">
        <v>29</v>
      </c>
      <c r="L9947">
        <v>4</v>
      </c>
      <c r="M9947" s="1" t="s">
        <v>29</v>
      </c>
      <c r="N9947">
        <v>1</v>
      </c>
      <c r="O9947">
        <v>7</v>
      </c>
      <c r="P9947" t="s">
        <v>22</v>
      </c>
      <c r="Q9947" t="s">
        <v>30</v>
      </c>
    </row>
    <row r="9948" spans="1:17" x14ac:dyDescent="0.25">
      <c r="A9948">
        <v>9947</v>
      </c>
      <c r="B9948">
        <v>67</v>
      </c>
      <c r="C9948" t="str">
        <f t="shared" si="155"/>
        <v>Senior</v>
      </c>
      <c r="D9948" t="s">
        <v>24</v>
      </c>
      <c r="E9948" t="s">
        <v>49</v>
      </c>
      <c r="F9948" t="s">
        <v>42</v>
      </c>
      <c r="G9948">
        <v>453.97</v>
      </c>
      <c r="H9948">
        <v>59</v>
      </c>
      <c r="I9948" t="s">
        <v>19</v>
      </c>
      <c r="J9948" t="s">
        <v>45</v>
      </c>
      <c r="K9948" s="1" t="s">
        <v>21</v>
      </c>
      <c r="L9948">
        <v>7</v>
      </c>
      <c r="M9948" s="1" t="s">
        <v>21</v>
      </c>
      <c r="N9948">
        <v>3</v>
      </c>
      <c r="O9948">
        <v>9</v>
      </c>
      <c r="P9948" t="s">
        <v>34</v>
      </c>
      <c r="Q9948" t="s">
        <v>39</v>
      </c>
    </row>
    <row r="9949" spans="1:17" x14ac:dyDescent="0.25">
      <c r="A9949">
        <v>9948</v>
      </c>
      <c r="B9949">
        <v>38</v>
      </c>
      <c r="C9949" t="str">
        <f t="shared" si="155"/>
        <v>Adult</v>
      </c>
      <c r="D9949" t="s">
        <v>16</v>
      </c>
      <c r="E9949" t="s">
        <v>31</v>
      </c>
      <c r="F9949" t="s">
        <v>41</v>
      </c>
      <c r="G9949">
        <v>808</v>
      </c>
      <c r="H9949">
        <v>46</v>
      </c>
      <c r="I9949" t="s">
        <v>27</v>
      </c>
      <c r="J9949" t="s">
        <v>45</v>
      </c>
      <c r="K9949" s="1" t="s">
        <v>21</v>
      </c>
      <c r="L9949">
        <v>8</v>
      </c>
      <c r="M9949" s="1" t="s">
        <v>21</v>
      </c>
      <c r="N9949">
        <v>4</v>
      </c>
      <c r="O9949">
        <v>5</v>
      </c>
      <c r="P9949" t="s">
        <v>37</v>
      </c>
      <c r="Q9949" t="s">
        <v>30</v>
      </c>
    </row>
    <row r="9950" spans="1:17" x14ac:dyDescent="0.25">
      <c r="A9950">
        <v>9949</v>
      </c>
      <c r="B9950">
        <v>25</v>
      </c>
      <c r="C9950" t="str">
        <f t="shared" si="155"/>
        <v>Adult</v>
      </c>
      <c r="D9950" t="s">
        <v>24</v>
      </c>
      <c r="E9950" t="s">
        <v>46</v>
      </c>
      <c r="F9950" t="s">
        <v>41</v>
      </c>
      <c r="G9950">
        <v>19.350000000000001</v>
      </c>
      <c r="H9950">
        <v>44</v>
      </c>
      <c r="I9950" t="s">
        <v>27</v>
      </c>
      <c r="J9950" t="s">
        <v>45</v>
      </c>
      <c r="K9950" s="1" t="s">
        <v>21</v>
      </c>
      <c r="L9950">
        <v>4</v>
      </c>
      <c r="M9950" s="1" t="s">
        <v>21</v>
      </c>
      <c r="N9950">
        <v>2</v>
      </c>
      <c r="O9950">
        <v>4</v>
      </c>
      <c r="P9950" t="s">
        <v>22</v>
      </c>
      <c r="Q9950" t="s">
        <v>30</v>
      </c>
    </row>
    <row r="9951" spans="1:17" x14ac:dyDescent="0.25">
      <c r="A9951">
        <v>9950</v>
      </c>
      <c r="B9951">
        <v>48</v>
      </c>
      <c r="C9951" t="str">
        <f t="shared" si="155"/>
        <v>Adult</v>
      </c>
      <c r="D9951" t="s">
        <v>16</v>
      </c>
      <c r="E9951" t="s">
        <v>48</v>
      </c>
      <c r="F9951" t="s">
        <v>43</v>
      </c>
      <c r="G9951">
        <v>947.82</v>
      </c>
      <c r="H9951">
        <v>46</v>
      </c>
      <c r="I9951" t="s">
        <v>27</v>
      </c>
      <c r="J9951" t="s">
        <v>28</v>
      </c>
      <c r="K9951" s="1" t="s">
        <v>29</v>
      </c>
      <c r="L9951">
        <v>5</v>
      </c>
      <c r="M9951" s="1" t="s">
        <v>29</v>
      </c>
      <c r="N9951">
        <v>2</v>
      </c>
      <c r="O9951">
        <v>11</v>
      </c>
      <c r="P9951" t="s">
        <v>37</v>
      </c>
      <c r="Q9951" t="s">
        <v>39</v>
      </c>
    </row>
    <row r="9952" spans="1:17" x14ac:dyDescent="0.25">
      <c r="A9952">
        <v>9951</v>
      </c>
      <c r="B9952">
        <v>42</v>
      </c>
      <c r="C9952" t="str">
        <f t="shared" si="155"/>
        <v>Adult</v>
      </c>
      <c r="D9952" t="s">
        <v>24</v>
      </c>
      <c r="E9952" t="s">
        <v>35</v>
      </c>
      <c r="F9952" t="s">
        <v>42</v>
      </c>
      <c r="G9952">
        <v>278.79000000000002</v>
      </c>
      <c r="H9952">
        <v>34</v>
      </c>
      <c r="I9952" t="s">
        <v>27</v>
      </c>
      <c r="J9952" t="s">
        <v>45</v>
      </c>
      <c r="K9952" s="1" t="s">
        <v>21</v>
      </c>
      <c r="L9952">
        <v>2</v>
      </c>
      <c r="M9952" s="1" t="s">
        <v>29</v>
      </c>
      <c r="N9952">
        <v>4</v>
      </c>
      <c r="O9952">
        <v>6</v>
      </c>
      <c r="P9952" t="s">
        <v>34</v>
      </c>
      <c r="Q9952" t="s">
        <v>39</v>
      </c>
    </row>
    <row r="9953" spans="1:17" x14ac:dyDescent="0.25">
      <c r="A9953">
        <v>9952</v>
      </c>
      <c r="B9953">
        <v>21</v>
      </c>
      <c r="C9953" t="str">
        <f t="shared" si="155"/>
        <v>Adult</v>
      </c>
      <c r="D9953" t="s">
        <v>16</v>
      </c>
      <c r="E9953" t="s">
        <v>35</v>
      </c>
      <c r="F9953" t="s">
        <v>18</v>
      </c>
      <c r="G9953">
        <v>922.45</v>
      </c>
      <c r="H9953">
        <v>35</v>
      </c>
      <c r="I9953" t="s">
        <v>33</v>
      </c>
      <c r="J9953" t="s">
        <v>28</v>
      </c>
      <c r="K9953" s="1" t="s">
        <v>21</v>
      </c>
      <c r="L9953">
        <v>6</v>
      </c>
      <c r="M9953" s="1" t="s">
        <v>21</v>
      </c>
      <c r="N9953">
        <v>4</v>
      </c>
      <c r="O9953">
        <v>10</v>
      </c>
      <c r="P9953" t="s">
        <v>34</v>
      </c>
      <c r="Q9953" t="s">
        <v>30</v>
      </c>
    </row>
    <row r="9954" spans="1:17" x14ac:dyDescent="0.25">
      <c r="A9954">
        <v>9953</v>
      </c>
      <c r="B9954">
        <v>20</v>
      </c>
      <c r="C9954" t="str">
        <f t="shared" si="155"/>
        <v>Adult</v>
      </c>
      <c r="D9954" t="s">
        <v>24</v>
      </c>
      <c r="E9954" t="s">
        <v>25</v>
      </c>
      <c r="F9954" t="s">
        <v>18</v>
      </c>
      <c r="G9954">
        <v>902.67</v>
      </c>
      <c r="H9954">
        <v>3</v>
      </c>
      <c r="I9954" t="s">
        <v>19</v>
      </c>
      <c r="J9954" t="s">
        <v>38</v>
      </c>
      <c r="K9954" s="1" t="s">
        <v>21</v>
      </c>
      <c r="L9954">
        <v>5</v>
      </c>
      <c r="M9954" s="1" t="s">
        <v>21</v>
      </c>
      <c r="N9954">
        <v>4</v>
      </c>
      <c r="O9954">
        <v>6</v>
      </c>
      <c r="P9954" t="s">
        <v>37</v>
      </c>
      <c r="Q9954" t="s">
        <v>30</v>
      </c>
    </row>
    <row r="9955" spans="1:17" x14ac:dyDescent="0.25">
      <c r="A9955">
        <v>9954</v>
      </c>
      <c r="B9955">
        <v>46</v>
      </c>
      <c r="C9955" t="str">
        <f t="shared" si="155"/>
        <v>Adult</v>
      </c>
      <c r="D9955" t="s">
        <v>24</v>
      </c>
      <c r="E9955" t="s">
        <v>17</v>
      </c>
      <c r="F9955" t="s">
        <v>26</v>
      </c>
      <c r="G9955">
        <v>227.05</v>
      </c>
      <c r="H9955">
        <v>4</v>
      </c>
      <c r="I9955" t="s">
        <v>33</v>
      </c>
      <c r="J9955" t="s">
        <v>38</v>
      </c>
      <c r="K9955" s="1" t="s">
        <v>29</v>
      </c>
      <c r="L9955">
        <v>7</v>
      </c>
      <c r="M9955" s="1" t="s">
        <v>29</v>
      </c>
      <c r="N9955">
        <v>3</v>
      </c>
      <c r="O9955">
        <v>5</v>
      </c>
      <c r="P9955" t="s">
        <v>37</v>
      </c>
      <c r="Q9955" t="s">
        <v>30</v>
      </c>
    </row>
    <row r="9956" spans="1:17" x14ac:dyDescent="0.25">
      <c r="A9956">
        <v>9955</v>
      </c>
      <c r="B9956">
        <v>41</v>
      </c>
      <c r="C9956" t="str">
        <f t="shared" si="155"/>
        <v>Adult</v>
      </c>
      <c r="D9956" t="s">
        <v>40</v>
      </c>
      <c r="E9956" t="s">
        <v>44</v>
      </c>
      <c r="F9956" t="s">
        <v>26</v>
      </c>
      <c r="G9956">
        <v>46.97</v>
      </c>
      <c r="H9956">
        <v>47</v>
      </c>
      <c r="I9956" t="s">
        <v>19</v>
      </c>
      <c r="J9956" t="s">
        <v>38</v>
      </c>
      <c r="K9956" s="1" t="s">
        <v>29</v>
      </c>
      <c r="L9956">
        <v>6</v>
      </c>
      <c r="M9956" s="1" t="s">
        <v>29</v>
      </c>
      <c r="N9956">
        <v>2</v>
      </c>
      <c r="O9956">
        <v>8</v>
      </c>
      <c r="P9956" t="s">
        <v>22</v>
      </c>
      <c r="Q9956" t="s">
        <v>39</v>
      </c>
    </row>
    <row r="9957" spans="1:17" x14ac:dyDescent="0.25">
      <c r="A9957">
        <v>9956</v>
      </c>
      <c r="B9957">
        <v>22</v>
      </c>
      <c r="C9957" t="str">
        <f t="shared" si="155"/>
        <v>Adult</v>
      </c>
      <c r="D9957" t="s">
        <v>16</v>
      </c>
      <c r="E9957" t="s">
        <v>44</v>
      </c>
      <c r="F9957" t="s">
        <v>36</v>
      </c>
      <c r="G9957">
        <v>492.48</v>
      </c>
      <c r="H9957">
        <v>2</v>
      </c>
      <c r="I9957" t="s">
        <v>19</v>
      </c>
      <c r="J9957" t="s">
        <v>20</v>
      </c>
      <c r="K9957" s="1" t="s">
        <v>21</v>
      </c>
      <c r="L9957">
        <v>3</v>
      </c>
      <c r="M9957" s="1" t="s">
        <v>29</v>
      </c>
      <c r="N9957">
        <v>3</v>
      </c>
      <c r="O9957">
        <v>12</v>
      </c>
      <c r="P9957" t="s">
        <v>34</v>
      </c>
      <c r="Q9957" t="s">
        <v>23</v>
      </c>
    </row>
    <row r="9958" spans="1:17" x14ac:dyDescent="0.25">
      <c r="A9958">
        <v>9957</v>
      </c>
      <c r="B9958">
        <v>32</v>
      </c>
      <c r="C9958" t="str">
        <f t="shared" si="155"/>
        <v>Adult</v>
      </c>
      <c r="D9958" t="s">
        <v>16</v>
      </c>
      <c r="E9958" t="s">
        <v>25</v>
      </c>
      <c r="F9958" t="s">
        <v>41</v>
      </c>
      <c r="G9958">
        <v>437.42</v>
      </c>
      <c r="H9958">
        <v>35</v>
      </c>
      <c r="I9958" t="s">
        <v>19</v>
      </c>
      <c r="J9958" t="s">
        <v>20</v>
      </c>
      <c r="K9958" s="1" t="s">
        <v>21</v>
      </c>
      <c r="L9958">
        <v>5</v>
      </c>
      <c r="M9958" s="1" t="s">
        <v>29</v>
      </c>
      <c r="N9958">
        <v>1</v>
      </c>
      <c r="O9958">
        <v>6</v>
      </c>
      <c r="P9958" t="s">
        <v>34</v>
      </c>
      <c r="Q9958" t="s">
        <v>39</v>
      </c>
    </row>
    <row r="9959" spans="1:17" x14ac:dyDescent="0.25">
      <c r="A9959">
        <v>9958</v>
      </c>
      <c r="B9959">
        <v>57</v>
      </c>
      <c r="C9959" t="str">
        <f t="shared" si="155"/>
        <v>Adult</v>
      </c>
      <c r="D9959" t="s">
        <v>40</v>
      </c>
      <c r="E9959" t="s">
        <v>25</v>
      </c>
      <c r="F9959" t="s">
        <v>18</v>
      </c>
      <c r="G9959">
        <v>71.38</v>
      </c>
      <c r="H9959">
        <v>29</v>
      </c>
      <c r="I9959" t="s">
        <v>33</v>
      </c>
      <c r="J9959" t="s">
        <v>47</v>
      </c>
      <c r="K9959" s="1" t="s">
        <v>29</v>
      </c>
      <c r="L9959">
        <v>3</v>
      </c>
      <c r="M9959" s="1" t="s">
        <v>21</v>
      </c>
      <c r="N9959">
        <v>4</v>
      </c>
      <c r="O9959">
        <v>7</v>
      </c>
      <c r="P9959" t="s">
        <v>22</v>
      </c>
      <c r="Q9959" t="s">
        <v>30</v>
      </c>
    </row>
    <row r="9960" spans="1:17" x14ac:dyDescent="0.25">
      <c r="A9960">
        <v>9959</v>
      </c>
      <c r="B9960">
        <v>60</v>
      </c>
      <c r="C9960" t="str">
        <f t="shared" si="155"/>
        <v>Senior</v>
      </c>
      <c r="D9960" t="s">
        <v>40</v>
      </c>
      <c r="E9960" t="s">
        <v>17</v>
      </c>
      <c r="F9960" t="s">
        <v>26</v>
      </c>
      <c r="G9960">
        <v>138.34</v>
      </c>
      <c r="H9960">
        <v>29</v>
      </c>
      <c r="I9960" t="s">
        <v>19</v>
      </c>
      <c r="J9960" t="s">
        <v>45</v>
      </c>
      <c r="K9960" s="1" t="s">
        <v>29</v>
      </c>
      <c r="L9960">
        <v>3</v>
      </c>
      <c r="M9960" s="1" t="s">
        <v>29</v>
      </c>
      <c r="N9960">
        <v>3</v>
      </c>
      <c r="O9960">
        <v>5</v>
      </c>
      <c r="P9960" t="s">
        <v>22</v>
      </c>
      <c r="Q9960" t="s">
        <v>39</v>
      </c>
    </row>
    <row r="9961" spans="1:17" x14ac:dyDescent="0.25">
      <c r="A9961">
        <v>9960</v>
      </c>
      <c r="B9961">
        <v>54</v>
      </c>
      <c r="C9961" t="str">
        <f t="shared" si="155"/>
        <v>Adult</v>
      </c>
      <c r="D9961" t="s">
        <v>24</v>
      </c>
      <c r="E9961" t="s">
        <v>17</v>
      </c>
      <c r="F9961" t="s">
        <v>36</v>
      </c>
      <c r="G9961">
        <v>252.61</v>
      </c>
      <c r="H9961">
        <v>13</v>
      </c>
      <c r="I9961" t="s">
        <v>19</v>
      </c>
      <c r="J9961" t="s">
        <v>20</v>
      </c>
      <c r="K9961" s="1" t="s">
        <v>21</v>
      </c>
      <c r="L9961">
        <v>8</v>
      </c>
      <c r="M9961" s="1" t="s">
        <v>29</v>
      </c>
      <c r="N9961">
        <v>2</v>
      </c>
      <c r="O9961">
        <v>5</v>
      </c>
      <c r="P9961" t="s">
        <v>37</v>
      </c>
      <c r="Q9961" t="s">
        <v>39</v>
      </c>
    </row>
    <row r="9962" spans="1:17" x14ac:dyDescent="0.25">
      <c r="A9962">
        <v>9961</v>
      </c>
      <c r="B9962">
        <v>32</v>
      </c>
      <c r="C9962" t="str">
        <f t="shared" si="155"/>
        <v>Adult</v>
      </c>
      <c r="D9962" t="s">
        <v>40</v>
      </c>
      <c r="E9962" t="s">
        <v>46</v>
      </c>
      <c r="F9962" t="s">
        <v>18</v>
      </c>
      <c r="G9962">
        <v>715.05</v>
      </c>
      <c r="H9962">
        <v>40</v>
      </c>
      <c r="I9962" t="s">
        <v>33</v>
      </c>
      <c r="J9962" t="s">
        <v>47</v>
      </c>
      <c r="K9962" s="1" t="s">
        <v>29</v>
      </c>
      <c r="L9962">
        <v>1</v>
      </c>
      <c r="M9962" s="1" t="s">
        <v>29</v>
      </c>
      <c r="N9962">
        <v>1</v>
      </c>
      <c r="O9962">
        <v>6</v>
      </c>
      <c r="P9962" t="s">
        <v>34</v>
      </c>
      <c r="Q9962" t="s">
        <v>39</v>
      </c>
    </row>
    <row r="9963" spans="1:17" x14ac:dyDescent="0.25">
      <c r="A9963">
        <v>9962</v>
      </c>
      <c r="B9963">
        <v>62</v>
      </c>
      <c r="C9963" t="str">
        <f t="shared" si="155"/>
        <v>Senior</v>
      </c>
      <c r="D9963" t="s">
        <v>16</v>
      </c>
      <c r="E9963" t="s">
        <v>46</v>
      </c>
      <c r="F9963" t="s">
        <v>26</v>
      </c>
      <c r="G9963">
        <v>537.27</v>
      </c>
      <c r="H9963">
        <v>48</v>
      </c>
      <c r="I9963" t="s">
        <v>27</v>
      </c>
      <c r="J9963" t="s">
        <v>38</v>
      </c>
      <c r="K9963" s="1" t="s">
        <v>21</v>
      </c>
      <c r="L9963">
        <v>9</v>
      </c>
      <c r="M9963" s="1" t="s">
        <v>29</v>
      </c>
      <c r="N9963">
        <v>1</v>
      </c>
      <c r="O9963">
        <v>5</v>
      </c>
      <c r="P9963" t="s">
        <v>22</v>
      </c>
      <c r="Q9963" t="s">
        <v>23</v>
      </c>
    </row>
    <row r="9964" spans="1:17" x14ac:dyDescent="0.25">
      <c r="A9964">
        <v>9963</v>
      </c>
      <c r="B9964">
        <v>36</v>
      </c>
      <c r="C9964" t="str">
        <f t="shared" si="155"/>
        <v>Adult</v>
      </c>
      <c r="D9964" t="s">
        <v>16</v>
      </c>
      <c r="E9964" t="s">
        <v>31</v>
      </c>
      <c r="F9964" t="s">
        <v>32</v>
      </c>
      <c r="G9964">
        <v>914</v>
      </c>
      <c r="H9964">
        <v>13</v>
      </c>
      <c r="I9964" t="s">
        <v>33</v>
      </c>
      <c r="J9964" t="s">
        <v>20</v>
      </c>
      <c r="K9964" s="1" t="s">
        <v>21</v>
      </c>
      <c r="L9964">
        <v>3</v>
      </c>
      <c r="M9964" s="1" t="s">
        <v>21</v>
      </c>
      <c r="N9964">
        <v>3</v>
      </c>
      <c r="O9964">
        <v>3</v>
      </c>
      <c r="P9964" t="s">
        <v>34</v>
      </c>
      <c r="Q9964" t="s">
        <v>23</v>
      </c>
    </row>
    <row r="9965" spans="1:17" x14ac:dyDescent="0.25">
      <c r="A9965">
        <v>9964</v>
      </c>
      <c r="B9965">
        <v>59</v>
      </c>
      <c r="C9965" t="str">
        <f t="shared" si="155"/>
        <v>Adult</v>
      </c>
      <c r="D9965" t="s">
        <v>16</v>
      </c>
      <c r="E9965" t="s">
        <v>46</v>
      </c>
      <c r="F9965" t="s">
        <v>18</v>
      </c>
      <c r="G9965">
        <v>882.69</v>
      </c>
      <c r="H9965">
        <v>8</v>
      </c>
      <c r="I9965" t="s">
        <v>19</v>
      </c>
      <c r="J9965" t="s">
        <v>38</v>
      </c>
      <c r="K9965" s="1" t="s">
        <v>21</v>
      </c>
      <c r="L9965">
        <v>9</v>
      </c>
      <c r="M9965" s="1" t="s">
        <v>29</v>
      </c>
      <c r="N9965">
        <v>3</v>
      </c>
      <c r="O9965">
        <v>12</v>
      </c>
      <c r="P9965" t="s">
        <v>22</v>
      </c>
      <c r="Q9965" t="s">
        <v>30</v>
      </c>
    </row>
    <row r="9966" spans="1:17" x14ac:dyDescent="0.25">
      <c r="A9966">
        <v>9965</v>
      </c>
      <c r="B9966">
        <v>48</v>
      </c>
      <c r="C9966" t="str">
        <f t="shared" si="155"/>
        <v>Adult</v>
      </c>
      <c r="D9966" t="s">
        <v>24</v>
      </c>
      <c r="E9966" t="s">
        <v>48</v>
      </c>
      <c r="F9966" t="s">
        <v>36</v>
      </c>
      <c r="G9966">
        <v>694.54</v>
      </c>
      <c r="H9966">
        <v>42</v>
      </c>
      <c r="I9966" t="s">
        <v>19</v>
      </c>
      <c r="J9966" t="s">
        <v>47</v>
      </c>
      <c r="K9966" s="1" t="s">
        <v>21</v>
      </c>
      <c r="L9966">
        <v>9</v>
      </c>
      <c r="M9966" s="1" t="s">
        <v>21</v>
      </c>
      <c r="N9966">
        <v>3</v>
      </c>
      <c r="O9966">
        <v>3</v>
      </c>
      <c r="P9966" t="s">
        <v>22</v>
      </c>
      <c r="Q9966" t="s">
        <v>39</v>
      </c>
    </row>
    <row r="9967" spans="1:17" x14ac:dyDescent="0.25">
      <c r="A9967">
        <v>9966</v>
      </c>
      <c r="B9967">
        <v>68</v>
      </c>
      <c r="C9967" t="str">
        <f t="shared" si="155"/>
        <v>Senior</v>
      </c>
      <c r="D9967" t="s">
        <v>16</v>
      </c>
      <c r="E9967" t="s">
        <v>35</v>
      </c>
      <c r="F9967" t="s">
        <v>41</v>
      </c>
      <c r="G9967">
        <v>151.81</v>
      </c>
      <c r="H9967">
        <v>6</v>
      </c>
      <c r="I9967" t="s">
        <v>19</v>
      </c>
      <c r="J9967" t="s">
        <v>45</v>
      </c>
      <c r="K9967" s="1" t="s">
        <v>21</v>
      </c>
      <c r="L9967">
        <v>3</v>
      </c>
      <c r="M9967" s="1" t="s">
        <v>29</v>
      </c>
      <c r="N9967">
        <v>1</v>
      </c>
      <c r="O9967">
        <v>7</v>
      </c>
      <c r="P9967" t="s">
        <v>37</v>
      </c>
      <c r="Q9967" t="s">
        <v>39</v>
      </c>
    </row>
    <row r="9968" spans="1:17" x14ac:dyDescent="0.25">
      <c r="A9968">
        <v>9967</v>
      </c>
      <c r="B9968">
        <v>60</v>
      </c>
      <c r="C9968" t="str">
        <f t="shared" si="155"/>
        <v>Senior</v>
      </c>
      <c r="D9968" t="s">
        <v>24</v>
      </c>
      <c r="E9968" t="s">
        <v>25</v>
      </c>
      <c r="F9968" t="s">
        <v>50</v>
      </c>
      <c r="G9968">
        <v>259.79000000000002</v>
      </c>
      <c r="H9968">
        <v>16</v>
      </c>
      <c r="I9968" t="s">
        <v>19</v>
      </c>
      <c r="J9968" t="s">
        <v>28</v>
      </c>
      <c r="K9968" s="1" t="s">
        <v>21</v>
      </c>
      <c r="L9968">
        <v>3</v>
      </c>
      <c r="M9968" s="1" t="s">
        <v>21</v>
      </c>
      <c r="N9968">
        <v>2</v>
      </c>
      <c r="O9968">
        <v>5</v>
      </c>
      <c r="P9968" t="s">
        <v>34</v>
      </c>
      <c r="Q9968" t="s">
        <v>23</v>
      </c>
    </row>
    <row r="9969" spans="1:17" x14ac:dyDescent="0.25">
      <c r="A9969">
        <v>9968</v>
      </c>
      <c r="B9969">
        <v>52</v>
      </c>
      <c r="C9969" t="str">
        <f t="shared" si="155"/>
        <v>Adult</v>
      </c>
      <c r="D9969" t="s">
        <v>16</v>
      </c>
      <c r="E9969" t="s">
        <v>17</v>
      </c>
      <c r="F9969" t="s">
        <v>42</v>
      </c>
      <c r="G9969">
        <v>171.96</v>
      </c>
      <c r="H9969">
        <v>49</v>
      </c>
      <c r="I9969" t="s">
        <v>19</v>
      </c>
      <c r="J9969" t="s">
        <v>38</v>
      </c>
      <c r="K9969" s="1" t="s">
        <v>29</v>
      </c>
      <c r="L9969">
        <v>9</v>
      </c>
      <c r="M9969" s="1" t="s">
        <v>21</v>
      </c>
      <c r="N9969">
        <v>2</v>
      </c>
      <c r="O9969">
        <v>13</v>
      </c>
      <c r="P9969" t="s">
        <v>22</v>
      </c>
      <c r="Q9969" t="s">
        <v>23</v>
      </c>
    </row>
    <row r="9970" spans="1:17" x14ac:dyDescent="0.25">
      <c r="A9970">
        <v>9969</v>
      </c>
      <c r="B9970">
        <v>53</v>
      </c>
      <c r="C9970" t="str">
        <f t="shared" si="155"/>
        <v>Adult</v>
      </c>
      <c r="D9970" t="s">
        <v>40</v>
      </c>
      <c r="E9970" t="s">
        <v>44</v>
      </c>
      <c r="F9970" t="s">
        <v>42</v>
      </c>
      <c r="G9970">
        <v>400.09</v>
      </c>
      <c r="H9970">
        <v>50</v>
      </c>
      <c r="I9970" t="s">
        <v>33</v>
      </c>
      <c r="J9970" t="s">
        <v>20</v>
      </c>
      <c r="K9970" s="1" t="s">
        <v>21</v>
      </c>
      <c r="L9970">
        <v>8</v>
      </c>
      <c r="M9970" s="1" t="s">
        <v>29</v>
      </c>
      <c r="N9970">
        <v>2</v>
      </c>
      <c r="O9970">
        <v>4</v>
      </c>
      <c r="P9970" t="s">
        <v>22</v>
      </c>
      <c r="Q9970" t="s">
        <v>39</v>
      </c>
    </row>
    <row r="9971" spans="1:17" x14ac:dyDescent="0.25">
      <c r="A9971">
        <v>9970</v>
      </c>
      <c r="B9971">
        <v>30</v>
      </c>
      <c r="C9971" t="str">
        <f t="shared" si="155"/>
        <v>Adult</v>
      </c>
      <c r="D9971" t="s">
        <v>24</v>
      </c>
      <c r="E9971" t="s">
        <v>17</v>
      </c>
      <c r="F9971" t="s">
        <v>32</v>
      </c>
      <c r="G9971">
        <v>770.52</v>
      </c>
      <c r="H9971">
        <v>12</v>
      </c>
      <c r="I9971" t="s">
        <v>27</v>
      </c>
      <c r="J9971" t="s">
        <v>38</v>
      </c>
      <c r="K9971" s="1" t="s">
        <v>21</v>
      </c>
      <c r="L9971">
        <v>7</v>
      </c>
      <c r="M9971" s="1" t="s">
        <v>29</v>
      </c>
      <c r="N9971">
        <v>2</v>
      </c>
      <c r="O9971">
        <v>6</v>
      </c>
      <c r="P9971" t="s">
        <v>37</v>
      </c>
      <c r="Q9971" t="s">
        <v>23</v>
      </c>
    </row>
    <row r="9972" spans="1:17" x14ac:dyDescent="0.25">
      <c r="A9972">
        <v>9971</v>
      </c>
      <c r="B9972">
        <v>50</v>
      </c>
      <c r="C9972" t="str">
        <f t="shared" si="155"/>
        <v>Adult</v>
      </c>
      <c r="D9972" t="s">
        <v>16</v>
      </c>
      <c r="E9972" t="s">
        <v>25</v>
      </c>
      <c r="F9972" t="s">
        <v>43</v>
      </c>
      <c r="G9972">
        <v>535.79</v>
      </c>
      <c r="H9972">
        <v>50</v>
      </c>
      <c r="I9972" t="s">
        <v>33</v>
      </c>
      <c r="J9972" t="s">
        <v>38</v>
      </c>
      <c r="K9972" s="1" t="s">
        <v>21</v>
      </c>
      <c r="L9972">
        <v>8</v>
      </c>
      <c r="M9972" s="1" t="s">
        <v>29</v>
      </c>
      <c r="N9972">
        <v>2</v>
      </c>
      <c r="O9972">
        <v>2</v>
      </c>
      <c r="P9972" t="s">
        <v>34</v>
      </c>
      <c r="Q9972" t="s">
        <v>23</v>
      </c>
    </row>
    <row r="9973" spans="1:17" x14ac:dyDescent="0.25">
      <c r="A9973">
        <v>9972</v>
      </c>
      <c r="B9973">
        <v>47</v>
      </c>
      <c r="C9973" t="str">
        <f t="shared" si="155"/>
        <v>Adult</v>
      </c>
      <c r="D9973" t="s">
        <v>24</v>
      </c>
      <c r="E9973" t="s">
        <v>46</v>
      </c>
      <c r="F9973" t="s">
        <v>18</v>
      </c>
      <c r="G9973">
        <v>165.38</v>
      </c>
      <c r="H9973">
        <v>35</v>
      </c>
      <c r="I9973" t="s">
        <v>19</v>
      </c>
      <c r="J9973" t="s">
        <v>20</v>
      </c>
      <c r="K9973" s="1" t="s">
        <v>21</v>
      </c>
      <c r="L9973">
        <v>6</v>
      </c>
      <c r="M9973" s="1" t="s">
        <v>21</v>
      </c>
      <c r="N9973">
        <v>5</v>
      </c>
      <c r="O9973">
        <v>12</v>
      </c>
      <c r="P9973" t="s">
        <v>34</v>
      </c>
      <c r="Q9973" t="s">
        <v>39</v>
      </c>
    </row>
    <row r="9974" spans="1:17" x14ac:dyDescent="0.25">
      <c r="A9974">
        <v>9973</v>
      </c>
      <c r="B9974">
        <v>57</v>
      </c>
      <c r="C9974" t="str">
        <f t="shared" si="155"/>
        <v>Adult</v>
      </c>
      <c r="D9974" t="s">
        <v>24</v>
      </c>
      <c r="E9974" t="s">
        <v>17</v>
      </c>
      <c r="F9974" t="s">
        <v>42</v>
      </c>
      <c r="G9974">
        <v>954.02</v>
      </c>
      <c r="H9974">
        <v>49</v>
      </c>
      <c r="I9974" t="s">
        <v>19</v>
      </c>
      <c r="J9974" t="s">
        <v>47</v>
      </c>
      <c r="K9974" s="1" t="s">
        <v>29</v>
      </c>
      <c r="L9974">
        <v>9</v>
      </c>
      <c r="M9974" s="1" t="s">
        <v>29</v>
      </c>
      <c r="N9974">
        <v>1</v>
      </c>
      <c r="O9974">
        <v>7</v>
      </c>
      <c r="P9974" t="s">
        <v>37</v>
      </c>
      <c r="Q9974" t="s">
        <v>30</v>
      </c>
    </row>
    <row r="9975" spans="1:17" x14ac:dyDescent="0.25">
      <c r="A9975">
        <v>9974</v>
      </c>
      <c r="B9975">
        <v>45</v>
      </c>
      <c r="C9975" t="str">
        <f t="shared" si="155"/>
        <v>Adult</v>
      </c>
      <c r="D9975" t="s">
        <v>16</v>
      </c>
      <c r="E9975" t="s">
        <v>48</v>
      </c>
      <c r="F9975" t="s">
        <v>26</v>
      </c>
      <c r="G9975">
        <v>709.07</v>
      </c>
      <c r="H9975">
        <v>9</v>
      </c>
      <c r="I9975" t="s">
        <v>27</v>
      </c>
      <c r="J9975" t="s">
        <v>20</v>
      </c>
      <c r="K9975" s="1" t="s">
        <v>29</v>
      </c>
      <c r="L9975">
        <v>4</v>
      </c>
      <c r="M9975" s="1" t="s">
        <v>29</v>
      </c>
      <c r="N9975">
        <v>4</v>
      </c>
      <c r="O9975">
        <v>10</v>
      </c>
      <c r="P9975" t="s">
        <v>37</v>
      </c>
      <c r="Q9975" t="s">
        <v>30</v>
      </c>
    </row>
    <row r="9976" spans="1:17" x14ac:dyDescent="0.25">
      <c r="A9976">
        <v>9975</v>
      </c>
      <c r="B9976">
        <v>51</v>
      </c>
      <c r="C9976" t="str">
        <f t="shared" si="155"/>
        <v>Adult</v>
      </c>
      <c r="D9976" t="s">
        <v>40</v>
      </c>
      <c r="E9976" t="s">
        <v>17</v>
      </c>
      <c r="F9976" t="s">
        <v>43</v>
      </c>
      <c r="G9976">
        <v>296.33999999999997</v>
      </c>
      <c r="H9976">
        <v>8</v>
      </c>
      <c r="I9976" t="s">
        <v>19</v>
      </c>
      <c r="J9976" t="s">
        <v>38</v>
      </c>
      <c r="K9976" s="1" t="s">
        <v>29</v>
      </c>
      <c r="L9976">
        <v>5</v>
      </c>
      <c r="M9976" s="1" t="s">
        <v>29</v>
      </c>
      <c r="N9976">
        <v>2</v>
      </c>
      <c r="O9976">
        <v>3</v>
      </c>
      <c r="P9976" t="s">
        <v>37</v>
      </c>
      <c r="Q9976" t="s">
        <v>30</v>
      </c>
    </row>
    <row r="9977" spans="1:17" x14ac:dyDescent="0.25">
      <c r="A9977">
        <v>9976</v>
      </c>
      <c r="B9977">
        <v>55</v>
      </c>
      <c r="C9977" t="str">
        <f t="shared" si="155"/>
        <v>Adult</v>
      </c>
      <c r="D9977" t="s">
        <v>40</v>
      </c>
      <c r="E9977" t="s">
        <v>25</v>
      </c>
      <c r="F9977" t="s">
        <v>41</v>
      </c>
      <c r="G9977">
        <v>871.01</v>
      </c>
      <c r="H9977">
        <v>10</v>
      </c>
      <c r="I9977" t="s">
        <v>19</v>
      </c>
      <c r="J9977" t="s">
        <v>47</v>
      </c>
      <c r="K9977" s="1" t="s">
        <v>29</v>
      </c>
      <c r="L9977">
        <v>8</v>
      </c>
      <c r="M9977" s="1" t="s">
        <v>29</v>
      </c>
      <c r="N9977">
        <v>2</v>
      </c>
      <c r="O9977">
        <v>2</v>
      </c>
      <c r="P9977" t="s">
        <v>34</v>
      </c>
      <c r="Q9977" t="s">
        <v>30</v>
      </c>
    </row>
    <row r="9978" spans="1:17" x14ac:dyDescent="0.25">
      <c r="A9978">
        <v>9977</v>
      </c>
      <c r="B9978">
        <v>42</v>
      </c>
      <c r="C9978" t="str">
        <f t="shared" si="155"/>
        <v>Adult</v>
      </c>
      <c r="D9978" t="s">
        <v>24</v>
      </c>
      <c r="E9978" t="s">
        <v>17</v>
      </c>
      <c r="F9978" t="s">
        <v>26</v>
      </c>
      <c r="G9978">
        <v>476.44</v>
      </c>
      <c r="H9978">
        <v>45</v>
      </c>
      <c r="I9978" t="s">
        <v>19</v>
      </c>
      <c r="J9978" t="s">
        <v>28</v>
      </c>
      <c r="K9978" s="1" t="s">
        <v>29</v>
      </c>
      <c r="L9978">
        <v>6</v>
      </c>
      <c r="M9978" s="1" t="s">
        <v>29</v>
      </c>
      <c r="N9978">
        <v>1</v>
      </c>
      <c r="O9978">
        <v>9</v>
      </c>
      <c r="P9978" t="s">
        <v>34</v>
      </c>
      <c r="Q9978" t="s">
        <v>39</v>
      </c>
    </row>
    <row r="9979" spans="1:17" x14ac:dyDescent="0.25">
      <c r="A9979">
        <v>9978</v>
      </c>
      <c r="B9979">
        <v>61</v>
      </c>
      <c r="C9979" t="str">
        <f t="shared" si="155"/>
        <v>Senior</v>
      </c>
      <c r="D9979" t="s">
        <v>40</v>
      </c>
      <c r="E9979" t="s">
        <v>31</v>
      </c>
      <c r="F9979" t="s">
        <v>26</v>
      </c>
      <c r="G9979">
        <v>321.19</v>
      </c>
      <c r="H9979">
        <v>47</v>
      </c>
      <c r="I9979" t="s">
        <v>33</v>
      </c>
      <c r="J9979" t="s">
        <v>20</v>
      </c>
      <c r="K9979" s="1" t="s">
        <v>21</v>
      </c>
      <c r="L9979">
        <v>1</v>
      </c>
      <c r="M9979" s="1" t="s">
        <v>29</v>
      </c>
      <c r="N9979">
        <v>3</v>
      </c>
      <c r="O9979">
        <v>3</v>
      </c>
      <c r="P9979" t="s">
        <v>34</v>
      </c>
      <c r="Q9979" t="s">
        <v>23</v>
      </c>
    </row>
    <row r="9980" spans="1:17" x14ac:dyDescent="0.25">
      <c r="A9980">
        <v>9979</v>
      </c>
      <c r="B9980">
        <v>57</v>
      </c>
      <c r="C9980" t="str">
        <f t="shared" si="155"/>
        <v>Adult</v>
      </c>
      <c r="D9980" t="s">
        <v>16</v>
      </c>
      <c r="E9980" t="s">
        <v>48</v>
      </c>
      <c r="F9980" t="s">
        <v>32</v>
      </c>
      <c r="G9980">
        <v>479.84</v>
      </c>
      <c r="H9980">
        <v>44</v>
      </c>
      <c r="I9980" t="s">
        <v>19</v>
      </c>
      <c r="J9980" t="s">
        <v>28</v>
      </c>
      <c r="K9980" s="1" t="s">
        <v>21</v>
      </c>
      <c r="L9980">
        <v>4</v>
      </c>
      <c r="M9980" s="1" t="s">
        <v>21</v>
      </c>
      <c r="N9980">
        <v>5</v>
      </c>
      <c r="O9980">
        <v>5</v>
      </c>
      <c r="P9980" t="s">
        <v>22</v>
      </c>
      <c r="Q9980" t="s">
        <v>39</v>
      </c>
    </row>
    <row r="9981" spans="1:17" x14ac:dyDescent="0.25">
      <c r="A9981">
        <v>9980</v>
      </c>
      <c r="B9981">
        <v>21</v>
      </c>
      <c r="C9981" t="str">
        <f t="shared" si="155"/>
        <v>Adult</v>
      </c>
      <c r="D9981" t="s">
        <v>24</v>
      </c>
      <c r="E9981" t="s">
        <v>25</v>
      </c>
      <c r="F9981" t="s">
        <v>18</v>
      </c>
      <c r="G9981">
        <v>692.93</v>
      </c>
      <c r="H9981">
        <v>39</v>
      </c>
      <c r="I9981" t="s">
        <v>19</v>
      </c>
      <c r="J9981" t="s">
        <v>38</v>
      </c>
      <c r="K9981" s="1" t="s">
        <v>21</v>
      </c>
      <c r="L9981">
        <v>5</v>
      </c>
      <c r="M9981" s="1" t="s">
        <v>29</v>
      </c>
      <c r="N9981">
        <v>5</v>
      </c>
      <c r="O9981">
        <v>4</v>
      </c>
      <c r="P9981" t="s">
        <v>22</v>
      </c>
      <c r="Q9981" t="s">
        <v>23</v>
      </c>
    </row>
    <row r="9982" spans="1:17" x14ac:dyDescent="0.25">
      <c r="A9982">
        <v>9981</v>
      </c>
      <c r="B9982">
        <v>33</v>
      </c>
      <c r="C9982" t="str">
        <f t="shared" si="155"/>
        <v>Adult</v>
      </c>
      <c r="D9982" t="s">
        <v>40</v>
      </c>
      <c r="E9982" t="s">
        <v>31</v>
      </c>
      <c r="F9982" t="s">
        <v>26</v>
      </c>
      <c r="G9982">
        <v>391.48</v>
      </c>
      <c r="H9982">
        <v>9</v>
      </c>
      <c r="I9982" t="s">
        <v>33</v>
      </c>
      <c r="J9982" t="s">
        <v>45</v>
      </c>
      <c r="K9982" s="1" t="s">
        <v>29</v>
      </c>
      <c r="L9982">
        <v>2</v>
      </c>
      <c r="M9982" s="1" t="s">
        <v>21</v>
      </c>
      <c r="N9982">
        <v>4</v>
      </c>
      <c r="O9982">
        <v>12</v>
      </c>
      <c r="P9982" t="s">
        <v>37</v>
      </c>
      <c r="Q9982" t="s">
        <v>23</v>
      </c>
    </row>
    <row r="9983" spans="1:17" x14ac:dyDescent="0.25">
      <c r="A9983">
        <v>9982</v>
      </c>
      <c r="B9983">
        <v>24</v>
      </c>
      <c r="C9983" t="str">
        <f t="shared" si="155"/>
        <v>Adult</v>
      </c>
      <c r="D9983" t="s">
        <v>40</v>
      </c>
      <c r="E9983" t="s">
        <v>44</v>
      </c>
      <c r="F9983" t="s">
        <v>42</v>
      </c>
      <c r="G9983">
        <v>385.2</v>
      </c>
      <c r="H9983">
        <v>39</v>
      </c>
      <c r="I9983" t="s">
        <v>27</v>
      </c>
      <c r="J9983" t="s">
        <v>20</v>
      </c>
      <c r="K9983" s="1" t="s">
        <v>21</v>
      </c>
      <c r="L9983">
        <v>8</v>
      </c>
      <c r="M9983" s="1" t="s">
        <v>29</v>
      </c>
      <c r="N9983">
        <v>5</v>
      </c>
      <c r="O9983">
        <v>11</v>
      </c>
      <c r="P9983" t="s">
        <v>22</v>
      </c>
      <c r="Q9983" t="s">
        <v>30</v>
      </c>
    </row>
    <row r="9984" spans="1:17" x14ac:dyDescent="0.25">
      <c r="A9984">
        <v>9983</v>
      </c>
      <c r="B9984">
        <v>51</v>
      </c>
      <c r="C9984" t="str">
        <f t="shared" si="155"/>
        <v>Adult</v>
      </c>
      <c r="D9984" t="s">
        <v>16</v>
      </c>
      <c r="E9984" t="s">
        <v>46</v>
      </c>
      <c r="F9984" t="s">
        <v>42</v>
      </c>
      <c r="G9984">
        <v>262.43</v>
      </c>
      <c r="H9984">
        <v>28</v>
      </c>
      <c r="I9984" t="s">
        <v>19</v>
      </c>
      <c r="J9984" t="s">
        <v>38</v>
      </c>
      <c r="K9984" s="1" t="s">
        <v>21</v>
      </c>
      <c r="L9984">
        <v>9</v>
      </c>
      <c r="M9984" s="1" t="s">
        <v>29</v>
      </c>
      <c r="N9984">
        <v>1</v>
      </c>
      <c r="O9984">
        <v>3</v>
      </c>
      <c r="P9984" t="s">
        <v>34</v>
      </c>
      <c r="Q9984" t="s">
        <v>39</v>
      </c>
    </row>
    <row r="9985" spans="1:17" x14ac:dyDescent="0.25">
      <c r="A9985">
        <v>9984</v>
      </c>
      <c r="B9985">
        <v>54</v>
      </c>
      <c r="C9985" t="str">
        <f t="shared" si="155"/>
        <v>Adult</v>
      </c>
      <c r="D9985" t="s">
        <v>40</v>
      </c>
      <c r="E9985" t="s">
        <v>49</v>
      </c>
      <c r="F9985" t="s">
        <v>41</v>
      </c>
      <c r="G9985">
        <v>53.45</v>
      </c>
      <c r="H9985">
        <v>30</v>
      </c>
      <c r="I9985" t="s">
        <v>27</v>
      </c>
      <c r="J9985" t="s">
        <v>45</v>
      </c>
      <c r="K9985" s="1" t="s">
        <v>29</v>
      </c>
      <c r="L9985">
        <v>7</v>
      </c>
      <c r="M9985" s="1" t="s">
        <v>21</v>
      </c>
      <c r="N9985">
        <v>2</v>
      </c>
      <c r="O9985">
        <v>2</v>
      </c>
      <c r="P9985" t="s">
        <v>22</v>
      </c>
      <c r="Q9985" t="s">
        <v>23</v>
      </c>
    </row>
    <row r="9986" spans="1:17" x14ac:dyDescent="0.25">
      <c r="A9986">
        <v>9985</v>
      </c>
      <c r="B9986">
        <v>61</v>
      </c>
      <c r="C9986" t="str">
        <f t="shared" si="155"/>
        <v>Senior</v>
      </c>
      <c r="D9986" t="s">
        <v>40</v>
      </c>
      <c r="E9986" t="s">
        <v>17</v>
      </c>
      <c r="F9986" t="s">
        <v>41</v>
      </c>
      <c r="G9986">
        <v>13.09</v>
      </c>
      <c r="H9986">
        <v>53</v>
      </c>
      <c r="I9986" t="s">
        <v>33</v>
      </c>
      <c r="J9986" t="s">
        <v>38</v>
      </c>
      <c r="K9986" s="1" t="s">
        <v>29</v>
      </c>
      <c r="L9986">
        <v>5</v>
      </c>
      <c r="M9986" s="1" t="s">
        <v>29</v>
      </c>
      <c r="N9986">
        <v>4</v>
      </c>
      <c r="O9986">
        <v>7</v>
      </c>
      <c r="P9986" t="s">
        <v>22</v>
      </c>
      <c r="Q9986" t="s">
        <v>39</v>
      </c>
    </row>
    <row r="9987" spans="1:17" x14ac:dyDescent="0.25">
      <c r="A9987">
        <v>9986</v>
      </c>
      <c r="B9987">
        <v>36</v>
      </c>
      <c r="C9987" t="str">
        <f t="shared" ref="C9987:C10001" si="156">IF(B9987&gt;=60,"Senior",IF(B9987&gt;=20,"Adult","Teenager"))</f>
        <v>Adult</v>
      </c>
      <c r="D9987" t="s">
        <v>24</v>
      </c>
      <c r="E9987" t="s">
        <v>31</v>
      </c>
      <c r="F9987" t="s">
        <v>42</v>
      </c>
      <c r="G9987">
        <v>953.44</v>
      </c>
      <c r="H9987">
        <v>35</v>
      </c>
      <c r="I9987" t="s">
        <v>19</v>
      </c>
      <c r="J9987" t="s">
        <v>28</v>
      </c>
      <c r="K9987" s="1" t="s">
        <v>21</v>
      </c>
      <c r="L9987">
        <v>6</v>
      </c>
      <c r="M9987" s="1" t="s">
        <v>29</v>
      </c>
      <c r="N9987">
        <v>2</v>
      </c>
      <c r="O9987">
        <v>5</v>
      </c>
      <c r="P9987" t="s">
        <v>34</v>
      </c>
      <c r="Q9987" t="s">
        <v>23</v>
      </c>
    </row>
    <row r="9988" spans="1:17" x14ac:dyDescent="0.25">
      <c r="A9988">
        <v>9987</v>
      </c>
      <c r="B9988">
        <v>39</v>
      </c>
      <c r="C9988" t="str">
        <f t="shared" si="156"/>
        <v>Adult</v>
      </c>
      <c r="D9988" t="s">
        <v>24</v>
      </c>
      <c r="E9988" t="s">
        <v>25</v>
      </c>
      <c r="F9988" t="s">
        <v>36</v>
      </c>
      <c r="G9988">
        <v>304.39999999999998</v>
      </c>
      <c r="H9988">
        <v>16</v>
      </c>
      <c r="I9988" t="s">
        <v>33</v>
      </c>
      <c r="J9988" t="s">
        <v>47</v>
      </c>
      <c r="K9988" s="1" t="s">
        <v>29</v>
      </c>
      <c r="L9988">
        <v>8</v>
      </c>
      <c r="M9988" s="1" t="s">
        <v>29</v>
      </c>
      <c r="N9988">
        <v>4</v>
      </c>
      <c r="O9988">
        <v>9</v>
      </c>
      <c r="P9988" t="s">
        <v>37</v>
      </c>
      <c r="Q9988" t="s">
        <v>23</v>
      </c>
    </row>
    <row r="9989" spans="1:17" x14ac:dyDescent="0.25">
      <c r="A9989">
        <v>9988</v>
      </c>
      <c r="B9989">
        <v>37</v>
      </c>
      <c r="C9989" t="str">
        <f t="shared" si="156"/>
        <v>Adult</v>
      </c>
      <c r="D9989" t="s">
        <v>16</v>
      </c>
      <c r="E9989" t="s">
        <v>46</v>
      </c>
      <c r="F9989" t="s">
        <v>42</v>
      </c>
      <c r="G9989">
        <v>886.08</v>
      </c>
      <c r="H9989">
        <v>20</v>
      </c>
      <c r="I9989" t="s">
        <v>19</v>
      </c>
      <c r="J9989" t="s">
        <v>20</v>
      </c>
      <c r="K9989" s="1" t="s">
        <v>29</v>
      </c>
      <c r="L9989">
        <v>9</v>
      </c>
      <c r="M9989" s="1" t="s">
        <v>21</v>
      </c>
      <c r="N9989">
        <v>5</v>
      </c>
      <c r="O9989">
        <v>3</v>
      </c>
      <c r="P9989" t="s">
        <v>22</v>
      </c>
      <c r="Q9989" t="s">
        <v>23</v>
      </c>
    </row>
    <row r="9990" spans="1:17" x14ac:dyDescent="0.25">
      <c r="A9990">
        <v>9989</v>
      </c>
      <c r="B9990">
        <v>68</v>
      </c>
      <c r="C9990" t="str">
        <f t="shared" si="156"/>
        <v>Senior</v>
      </c>
      <c r="D9990" t="s">
        <v>24</v>
      </c>
      <c r="E9990" t="s">
        <v>17</v>
      </c>
      <c r="F9990" t="s">
        <v>26</v>
      </c>
      <c r="G9990">
        <v>605.71</v>
      </c>
      <c r="H9990">
        <v>29</v>
      </c>
      <c r="I9990" t="s">
        <v>27</v>
      </c>
      <c r="J9990" t="s">
        <v>38</v>
      </c>
      <c r="K9990" s="1" t="s">
        <v>29</v>
      </c>
      <c r="L9990">
        <v>3</v>
      </c>
      <c r="M9990" s="1" t="s">
        <v>21</v>
      </c>
      <c r="N9990">
        <v>5</v>
      </c>
      <c r="O9990">
        <v>9</v>
      </c>
      <c r="P9990" t="s">
        <v>37</v>
      </c>
      <c r="Q9990" t="s">
        <v>39</v>
      </c>
    </row>
    <row r="9991" spans="1:17" x14ac:dyDescent="0.25">
      <c r="A9991">
        <v>9990</v>
      </c>
      <c r="B9991">
        <v>43</v>
      </c>
      <c r="C9991" t="str">
        <f t="shared" si="156"/>
        <v>Adult</v>
      </c>
      <c r="D9991" t="s">
        <v>24</v>
      </c>
      <c r="E9991" t="s">
        <v>31</v>
      </c>
      <c r="F9991" t="s">
        <v>50</v>
      </c>
      <c r="G9991">
        <v>47.49</v>
      </c>
      <c r="H9991">
        <v>52</v>
      </c>
      <c r="I9991" t="s">
        <v>27</v>
      </c>
      <c r="J9991" t="s">
        <v>45</v>
      </c>
      <c r="K9991" s="1" t="s">
        <v>29</v>
      </c>
      <c r="L9991">
        <v>5</v>
      </c>
      <c r="M9991" s="1" t="s">
        <v>21</v>
      </c>
      <c r="N9991">
        <v>2</v>
      </c>
      <c r="O9991">
        <v>4</v>
      </c>
      <c r="P9991" t="s">
        <v>22</v>
      </c>
      <c r="Q9991" t="s">
        <v>30</v>
      </c>
    </row>
    <row r="9992" spans="1:17" x14ac:dyDescent="0.25">
      <c r="A9992">
        <v>9991</v>
      </c>
      <c r="B9992">
        <v>21</v>
      </c>
      <c r="C9992" t="str">
        <f t="shared" si="156"/>
        <v>Adult</v>
      </c>
      <c r="D9992" t="s">
        <v>40</v>
      </c>
      <c r="E9992" t="s">
        <v>48</v>
      </c>
      <c r="F9992" t="s">
        <v>50</v>
      </c>
      <c r="G9992">
        <v>473.73</v>
      </c>
      <c r="H9992">
        <v>52</v>
      </c>
      <c r="I9992" t="s">
        <v>27</v>
      </c>
      <c r="J9992" t="s">
        <v>28</v>
      </c>
      <c r="K9992" s="1" t="s">
        <v>21</v>
      </c>
      <c r="L9992">
        <v>2</v>
      </c>
      <c r="M9992" s="1" t="s">
        <v>21</v>
      </c>
      <c r="N9992">
        <v>2</v>
      </c>
      <c r="O9992">
        <v>2</v>
      </c>
      <c r="P9992" t="s">
        <v>34</v>
      </c>
      <c r="Q9992" t="s">
        <v>39</v>
      </c>
    </row>
    <row r="9993" spans="1:17" x14ac:dyDescent="0.25">
      <c r="A9993">
        <v>9992</v>
      </c>
      <c r="B9993">
        <v>63</v>
      </c>
      <c r="C9993" t="str">
        <f t="shared" si="156"/>
        <v>Senior</v>
      </c>
      <c r="D9993" t="s">
        <v>40</v>
      </c>
      <c r="E9993" t="s">
        <v>46</v>
      </c>
      <c r="F9993" t="s">
        <v>32</v>
      </c>
      <c r="G9993">
        <v>932.98</v>
      </c>
      <c r="H9993">
        <v>39</v>
      </c>
      <c r="I9993" t="s">
        <v>27</v>
      </c>
      <c r="J9993" t="s">
        <v>20</v>
      </c>
      <c r="K9993" s="1" t="s">
        <v>29</v>
      </c>
      <c r="L9993">
        <v>4</v>
      </c>
      <c r="M9993" s="1" t="s">
        <v>29</v>
      </c>
      <c r="N9993">
        <v>5</v>
      </c>
      <c r="O9993">
        <v>6</v>
      </c>
      <c r="P9993" t="s">
        <v>34</v>
      </c>
      <c r="Q9993" t="s">
        <v>39</v>
      </c>
    </row>
    <row r="9994" spans="1:17" x14ac:dyDescent="0.25">
      <c r="A9994">
        <v>9993</v>
      </c>
      <c r="B9994">
        <v>69</v>
      </c>
      <c r="C9994" t="str">
        <f t="shared" si="156"/>
        <v>Senior</v>
      </c>
      <c r="D9994" t="s">
        <v>16</v>
      </c>
      <c r="E9994" t="s">
        <v>25</v>
      </c>
      <c r="F9994" t="s">
        <v>26</v>
      </c>
      <c r="G9994">
        <v>940.9</v>
      </c>
      <c r="H9994">
        <v>56</v>
      </c>
      <c r="I9994" t="s">
        <v>27</v>
      </c>
      <c r="J9994" t="s">
        <v>20</v>
      </c>
      <c r="K9994" s="1" t="s">
        <v>21</v>
      </c>
      <c r="L9994">
        <v>2</v>
      </c>
      <c r="M9994" s="1" t="s">
        <v>21</v>
      </c>
      <c r="N9994">
        <v>4</v>
      </c>
      <c r="O9994">
        <v>11</v>
      </c>
      <c r="P9994" t="s">
        <v>37</v>
      </c>
      <c r="Q9994" t="s">
        <v>39</v>
      </c>
    </row>
    <row r="9995" spans="1:17" x14ac:dyDescent="0.25">
      <c r="A9995">
        <v>9994</v>
      </c>
      <c r="B9995">
        <v>42</v>
      </c>
      <c r="C9995" t="str">
        <f t="shared" si="156"/>
        <v>Adult</v>
      </c>
      <c r="D9995" t="s">
        <v>40</v>
      </c>
      <c r="E9995" t="s">
        <v>49</v>
      </c>
      <c r="F9995" t="s">
        <v>42</v>
      </c>
      <c r="G9995">
        <v>81.010000000000005</v>
      </c>
      <c r="H9995">
        <v>54</v>
      </c>
      <c r="I9995" t="s">
        <v>19</v>
      </c>
      <c r="J9995" t="s">
        <v>28</v>
      </c>
      <c r="K9995" s="1" t="s">
        <v>29</v>
      </c>
      <c r="L9995">
        <v>5</v>
      </c>
      <c r="M9995" s="1" t="s">
        <v>29</v>
      </c>
      <c r="N9995">
        <v>5</v>
      </c>
      <c r="O9995">
        <v>3</v>
      </c>
      <c r="P9995" t="s">
        <v>37</v>
      </c>
      <c r="Q9995" t="s">
        <v>30</v>
      </c>
    </row>
    <row r="9996" spans="1:17" x14ac:dyDescent="0.25">
      <c r="A9996">
        <v>9995</v>
      </c>
      <c r="B9996">
        <v>26</v>
      </c>
      <c r="C9996" t="str">
        <f t="shared" si="156"/>
        <v>Adult</v>
      </c>
      <c r="D9996" t="s">
        <v>16</v>
      </c>
      <c r="E9996" t="s">
        <v>31</v>
      </c>
      <c r="F9996" t="s">
        <v>36</v>
      </c>
      <c r="G9996">
        <v>472.32</v>
      </c>
      <c r="H9996">
        <v>9</v>
      </c>
      <c r="I9996" t="s">
        <v>33</v>
      </c>
      <c r="J9996" t="s">
        <v>45</v>
      </c>
      <c r="K9996" s="1" t="s">
        <v>21</v>
      </c>
      <c r="L9996">
        <v>5</v>
      </c>
      <c r="M9996" s="1" t="s">
        <v>29</v>
      </c>
      <c r="N9996">
        <v>5</v>
      </c>
      <c r="O9996">
        <v>11</v>
      </c>
      <c r="P9996" t="s">
        <v>37</v>
      </c>
      <c r="Q9996" t="s">
        <v>23</v>
      </c>
    </row>
    <row r="9997" spans="1:17" x14ac:dyDescent="0.25">
      <c r="A9997">
        <v>9996</v>
      </c>
      <c r="B9997">
        <v>48</v>
      </c>
      <c r="C9997" t="str">
        <f t="shared" si="156"/>
        <v>Adult</v>
      </c>
      <c r="D9997" t="s">
        <v>16</v>
      </c>
      <c r="E9997" t="s">
        <v>49</v>
      </c>
      <c r="F9997" t="s">
        <v>43</v>
      </c>
      <c r="G9997">
        <v>99.23</v>
      </c>
      <c r="H9997">
        <v>32</v>
      </c>
      <c r="I9997" t="s">
        <v>27</v>
      </c>
      <c r="J9997" t="s">
        <v>45</v>
      </c>
      <c r="K9997" s="1" t="s">
        <v>21</v>
      </c>
      <c r="L9997">
        <v>2</v>
      </c>
      <c r="M9997" s="1" t="s">
        <v>21</v>
      </c>
      <c r="N9997">
        <v>3</v>
      </c>
      <c r="O9997">
        <v>7</v>
      </c>
      <c r="P9997" t="s">
        <v>34</v>
      </c>
      <c r="Q9997" t="s">
        <v>30</v>
      </c>
    </row>
    <row r="9998" spans="1:17" x14ac:dyDescent="0.25">
      <c r="A9998">
        <v>9997</v>
      </c>
      <c r="B9998">
        <v>35</v>
      </c>
      <c r="C9998" t="str">
        <f t="shared" si="156"/>
        <v>Adult</v>
      </c>
      <c r="D9998" t="s">
        <v>16</v>
      </c>
      <c r="E9998" t="s">
        <v>25</v>
      </c>
      <c r="F9998" t="s">
        <v>41</v>
      </c>
      <c r="G9998">
        <v>797.81</v>
      </c>
      <c r="H9998">
        <v>2</v>
      </c>
      <c r="I9998" t="s">
        <v>19</v>
      </c>
      <c r="J9998" t="s">
        <v>28</v>
      </c>
      <c r="K9998" s="1" t="s">
        <v>21</v>
      </c>
      <c r="L9998">
        <v>1</v>
      </c>
      <c r="M9998" s="1" t="s">
        <v>29</v>
      </c>
      <c r="N9998">
        <v>3</v>
      </c>
      <c r="O9998">
        <v>9</v>
      </c>
      <c r="P9998" t="s">
        <v>34</v>
      </c>
      <c r="Q9998" t="s">
        <v>39</v>
      </c>
    </row>
    <row r="9999" spans="1:17" x14ac:dyDescent="0.25">
      <c r="A9999">
        <v>9998</v>
      </c>
      <c r="B9999">
        <v>50</v>
      </c>
      <c r="C9999" t="str">
        <f t="shared" si="156"/>
        <v>Adult</v>
      </c>
      <c r="D9999" t="s">
        <v>16</v>
      </c>
      <c r="E9999" t="s">
        <v>46</v>
      </c>
      <c r="F9999" t="s">
        <v>26</v>
      </c>
      <c r="G9999">
        <v>820.17</v>
      </c>
      <c r="H9999">
        <v>17</v>
      </c>
      <c r="I9999" t="s">
        <v>19</v>
      </c>
      <c r="J9999" t="s">
        <v>47</v>
      </c>
      <c r="K9999" s="1" t="s">
        <v>21</v>
      </c>
      <c r="L9999">
        <v>8</v>
      </c>
      <c r="M9999" s="1" t="s">
        <v>21</v>
      </c>
      <c r="N9999">
        <v>3</v>
      </c>
      <c r="O9999">
        <v>11</v>
      </c>
      <c r="P9999" t="s">
        <v>37</v>
      </c>
      <c r="Q9999" t="s">
        <v>39</v>
      </c>
    </row>
    <row r="10000" spans="1:17" x14ac:dyDescent="0.25">
      <c r="A10000">
        <v>9999</v>
      </c>
      <c r="B10000">
        <v>24</v>
      </c>
      <c r="C10000" t="str">
        <f t="shared" si="156"/>
        <v>Adult</v>
      </c>
      <c r="D10000" t="s">
        <v>40</v>
      </c>
      <c r="E10000" t="s">
        <v>31</v>
      </c>
      <c r="F10000" t="s">
        <v>42</v>
      </c>
      <c r="G10000">
        <v>34.94</v>
      </c>
      <c r="H10000">
        <v>3</v>
      </c>
      <c r="I10000" t="s">
        <v>19</v>
      </c>
      <c r="J10000" t="s">
        <v>38</v>
      </c>
      <c r="K10000" s="1" t="s">
        <v>29</v>
      </c>
      <c r="L10000">
        <v>3</v>
      </c>
      <c r="M10000" s="1" t="s">
        <v>21</v>
      </c>
      <c r="N10000">
        <v>3</v>
      </c>
      <c r="O10000">
        <v>5</v>
      </c>
      <c r="P10000" t="s">
        <v>22</v>
      </c>
      <c r="Q10000" t="s">
        <v>30</v>
      </c>
    </row>
    <row r="10001" spans="1:17" x14ac:dyDescent="0.25">
      <c r="A10001">
        <v>10000</v>
      </c>
      <c r="B10001">
        <v>40</v>
      </c>
      <c r="C10001" t="str">
        <f t="shared" si="156"/>
        <v>Adult</v>
      </c>
      <c r="D10001" t="s">
        <v>16</v>
      </c>
      <c r="E10001" t="s">
        <v>31</v>
      </c>
      <c r="F10001" t="s">
        <v>26</v>
      </c>
      <c r="G10001">
        <v>233.45</v>
      </c>
      <c r="H10001">
        <v>44</v>
      </c>
      <c r="I10001" t="s">
        <v>33</v>
      </c>
      <c r="J10001" t="s">
        <v>28</v>
      </c>
      <c r="K10001" s="1" t="s">
        <v>29</v>
      </c>
      <c r="L10001">
        <v>7</v>
      </c>
      <c r="M10001" s="1" t="s">
        <v>21</v>
      </c>
      <c r="N10001">
        <v>1</v>
      </c>
      <c r="O10001">
        <v>1</v>
      </c>
      <c r="P10001" t="s">
        <v>22</v>
      </c>
      <c r="Q10001" t="s">
        <v>39</v>
      </c>
    </row>
    <row r="10002" spans="1:17" x14ac:dyDescent="0.25">
      <c r="K10002" s="1"/>
      <c r="M10002" s="1"/>
    </row>
    <row r="10003" spans="1:17" x14ac:dyDescent="0.25">
      <c r="K10003" s="1"/>
      <c r="M10003" s="1"/>
    </row>
    <row r="10004" spans="1:17" x14ac:dyDescent="0.25">
      <c r="K10004" s="1"/>
      <c r="M10004" s="1"/>
    </row>
    <row r="10005" spans="1:17" x14ac:dyDescent="0.25">
      <c r="A10005" s="3" t="s">
        <v>51</v>
      </c>
      <c r="B10005" s="3">
        <f>AVERAGE(B2:B10001)</f>
        <v>43.789900000000003</v>
      </c>
      <c r="C10005" s="16"/>
      <c r="F10005" s="4" t="s">
        <v>54</v>
      </c>
      <c r="G10005" s="4">
        <f>_xlfn.VAR.S(G2:G10001)</f>
        <v>81932.240730191654</v>
      </c>
    </row>
    <row r="10006" spans="1:17" x14ac:dyDescent="0.25">
      <c r="A10006" s="3" t="s">
        <v>52</v>
      </c>
      <c r="B10006" s="3">
        <f>MEDIAN(B2:B10005)</f>
        <v>44</v>
      </c>
      <c r="C10006" s="16"/>
      <c r="F10006" s="4" t="s">
        <v>55</v>
      </c>
      <c r="G10006" s="4">
        <f>_xlfn.STDEV.S(G2:G10001)</f>
        <v>286.2380839968568</v>
      </c>
      <c r="N10006" s="7">
        <f>AVERAGE(N1:N10001)</f>
        <v>2.9950999999999999</v>
      </c>
    </row>
    <row r="10007" spans="1:17" x14ac:dyDescent="0.25">
      <c r="A10007" s="3" t="s">
        <v>53</v>
      </c>
      <c r="B10007" s="3">
        <f>MODE(B2:B10001)</f>
        <v>51</v>
      </c>
      <c r="C10007" s="16"/>
      <c r="F10007" s="4" t="s">
        <v>56</v>
      </c>
      <c r="G10007" s="4">
        <f>STANDARDIZE(G2,B10005,G10006)</f>
        <v>0.55460858940679336</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681E6C-3259-40E2-9688-537E6FF14E8E}">
  <dimension ref="A1:AR86"/>
  <sheetViews>
    <sheetView zoomScale="89" zoomScaleNormal="89" workbookViewId="0">
      <selection activeCell="J31" sqref="J31"/>
    </sheetView>
  </sheetViews>
  <sheetFormatPr defaultRowHeight="15" x14ac:dyDescent="0.25"/>
  <sheetData>
    <row r="1" spans="1:44" x14ac:dyDescent="0.25">
      <c r="A1" s="13"/>
      <c r="B1" s="13"/>
      <c r="C1" s="12"/>
      <c r="D1" s="12"/>
      <c r="E1" s="12"/>
      <c r="F1" s="12"/>
      <c r="G1" s="12"/>
      <c r="H1" s="12"/>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1"/>
      <c r="AP1" s="11"/>
      <c r="AQ1" s="11"/>
      <c r="AR1" s="11"/>
    </row>
    <row r="2" spans="1:44" x14ac:dyDescent="0.25">
      <c r="A2" s="13"/>
      <c r="B2" s="13"/>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1"/>
      <c r="AP2" s="11"/>
      <c r="AQ2" s="11"/>
      <c r="AR2" s="11"/>
    </row>
    <row r="3" spans="1:44" x14ac:dyDescent="0.25">
      <c r="A3" s="13"/>
      <c r="B3" s="13"/>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1"/>
      <c r="AP3" s="11"/>
      <c r="AQ3" s="11"/>
      <c r="AR3" s="11"/>
    </row>
    <row r="4" spans="1:44" x14ac:dyDescent="0.25">
      <c r="A4" s="13"/>
      <c r="B4" s="13"/>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1"/>
      <c r="AP4" s="11"/>
      <c r="AQ4" s="11"/>
      <c r="AR4" s="11"/>
    </row>
    <row r="5" spans="1:44" x14ac:dyDescent="0.25">
      <c r="A5" s="13"/>
      <c r="B5" s="13"/>
      <c r="C5" s="12"/>
      <c r="D5" s="12"/>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1"/>
      <c r="AP5" s="11"/>
      <c r="AQ5" s="11"/>
      <c r="AR5" s="11"/>
    </row>
    <row r="6" spans="1:44" x14ac:dyDescent="0.25">
      <c r="A6" s="13"/>
      <c r="B6" s="13"/>
      <c r="C6" s="12"/>
      <c r="D6" s="12"/>
      <c r="E6" s="12"/>
      <c r="F6" s="12"/>
      <c r="G6" s="12"/>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1"/>
      <c r="AP6" s="11"/>
      <c r="AQ6" s="11"/>
      <c r="AR6" s="11"/>
    </row>
    <row r="7" spans="1:44" x14ac:dyDescent="0.25">
      <c r="A7" s="13"/>
      <c r="B7" s="13"/>
      <c r="C7" s="12"/>
      <c r="D7" s="12"/>
      <c r="E7" s="12"/>
      <c r="F7" s="12"/>
      <c r="G7" s="12"/>
      <c r="H7" s="12"/>
      <c r="I7" s="12"/>
      <c r="J7" s="12"/>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1"/>
      <c r="AP7" s="11"/>
      <c r="AQ7" s="11"/>
      <c r="AR7" s="11"/>
    </row>
    <row r="8" spans="1:44" x14ac:dyDescent="0.25">
      <c r="A8" s="13"/>
      <c r="B8" s="13"/>
      <c r="C8" s="12"/>
      <c r="D8" s="12"/>
      <c r="E8" s="12"/>
      <c r="F8" s="12"/>
      <c r="G8" s="12"/>
      <c r="H8" s="12"/>
      <c r="I8" s="12"/>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1"/>
      <c r="AP8" s="11"/>
      <c r="AQ8" s="11"/>
      <c r="AR8" s="11"/>
    </row>
    <row r="9" spans="1:44" x14ac:dyDescent="0.25">
      <c r="A9" s="13"/>
      <c r="B9" s="13"/>
      <c r="C9" s="12"/>
      <c r="D9" s="12"/>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1"/>
      <c r="AP9" s="11"/>
      <c r="AQ9" s="11"/>
      <c r="AR9" s="11"/>
    </row>
    <row r="10" spans="1:44" x14ac:dyDescent="0.25">
      <c r="A10" s="13"/>
      <c r="B10" s="13"/>
      <c r="C10" s="12"/>
      <c r="D10" s="12"/>
      <c r="E10" s="12"/>
      <c r="F10" s="12"/>
      <c r="G10" s="12"/>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1"/>
      <c r="AP10" s="11"/>
      <c r="AQ10" s="11"/>
      <c r="AR10" s="11"/>
    </row>
    <row r="11" spans="1:44" x14ac:dyDescent="0.25">
      <c r="A11" s="13"/>
      <c r="B11" s="13"/>
      <c r="C11" s="12"/>
      <c r="D11" s="12"/>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1"/>
      <c r="AP11" s="11"/>
      <c r="AQ11" s="11"/>
      <c r="AR11" s="11"/>
    </row>
    <row r="12" spans="1:44" x14ac:dyDescent="0.25">
      <c r="A12" s="13"/>
      <c r="B12" s="13"/>
      <c r="C12" s="12"/>
      <c r="D12" s="12"/>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1"/>
      <c r="AP12" s="11"/>
      <c r="AQ12" s="11"/>
      <c r="AR12" s="11"/>
    </row>
    <row r="13" spans="1:44" x14ac:dyDescent="0.25">
      <c r="A13" s="13"/>
      <c r="B13" s="13"/>
      <c r="C13" s="12"/>
      <c r="D13" s="12"/>
      <c r="E13" s="12"/>
      <c r="F13" s="12"/>
      <c r="G13" s="12"/>
      <c r="H13" s="12"/>
      <c r="I13" s="12"/>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1"/>
      <c r="AP13" s="11"/>
      <c r="AQ13" s="11"/>
      <c r="AR13" s="11"/>
    </row>
    <row r="14" spans="1:44" x14ac:dyDescent="0.25">
      <c r="A14" s="13"/>
      <c r="B14" s="13"/>
      <c r="C14" s="12"/>
      <c r="D14" s="12"/>
      <c r="E14" s="12"/>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1"/>
      <c r="AP14" s="11"/>
      <c r="AQ14" s="11"/>
      <c r="AR14" s="11"/>
    </row>
    <row r="15" spans="1:44" x14ac:dyDescent="0.25">
      <c r="A15" s="13"/>
      <c r="B15" s="13"/>
      <c r="C15" s="12"/>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1"/>
      <c r="AP15" s="11"/>
      <c r="AQ15" s="11"/>
      <c r="AR15" s="11"/>
    </row>
    <row r="16" spans="1:44" x14ac:dyDescent="0.25">
      <c r="A16" s="13"/>
      <c r="B16" s="13"/>
      <c r="C16" s="12"/>
      <c r="D16" s="12"/>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1"/>
      <c r="AP16" s="11"/>
      <c r="AQ16" s="11"/>
      <c r="AR16" s="11"/>
    </row>
    <row r="17" spans="1:44" x14ac:dyDescent="0.25">
      <c r="A17" s="13"/>
      <c r="B17" s="13"/>
      <c r="C17" s="12"/>
      <c r="D17" s="12"/>
      <c r="E17" s="12"/>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1"/>
      <c r="AP17" s="11"/>
      <c r="AQ17" s="11"/>
      <c r="AR17" s="11"/>
    </row>
    <row r="18" spans="1:44" x14ac:dyDescent="0.25">
      <c r="A18" s="13"/>
      <c r="B18" s="13"/>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1"/>
      <c r="AP18" s="11"/>
      <c r="AQ18" s="11"/>
      <c r="AR18" s="11"/>
    </row>
    <row r="19" spans="1:44" x14ac:dyDescent="0.25">
      <c r="A19" s="13"/>
      <c r="B19" s="13"/>
      <c r="C19" s="12"/>
      <c r="D19" s="12"/>
      <c r="E19" s="12"/>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1"/>
      <c r="AP19" s="11"/>
      <c r="AQ19" s="11"/>
      <c r="AR19" s="11"/>
    </row>
    <row r="20" spans="1:44" x14ac:dyDescent="0.25">
      <c r="A20" s="13"/>
      <c r="B20" s="13"/>
      <c r="C20" s="12"/>
      <c r="D20" s="12"/>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1"/>
      <c r="AP20" s="11"/>
      <c r="AQ20" s="11"/>
      <c r="AR20" s="11"/>
    </row>
    <row r="21" spans="1:44" x14ac:dyDescent="0.25">
      <c r="A21" s="13"/>
      <c r="B21" s="13"/>
      <c r="C21" s="12"/>
      <c r="D21" s="12"/>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1"/>
      <c r="AP21" s="11"/>
      <c r="AQ21" s="11"/>
      <c r="AR21" s="11"/>
    </row>
    <row r="22" spans="1:44" x14ac:dyDescent="0.25">
      <c r="A22" s="13"/>
      <c r="B22" s="13"/>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1"/>
      <c r="AP22" s="11"/>
      <c r="AQ22" s="11"/>
      <c r="AR22" s="11"/>
    </row>
    <row r="23" spans="1:44" x14ac:dyDescent="0.25">
      <c r="A23" s="13"/>
      <c r="B23" s="13"/>
      <c r="C23" s="12"/>
      <c r="D23" s="12"/>
      <c r="E23" s="12"/>
      <c r="F23" s="12"/>
      <c r="G23" s="12"/>
      <c r="H23" s="12"/>
      <c r="I23" s="12"/>
      <c r="J23" s="12"/>
      <c r="K23" s="12"/>
      <c r="L23" s="12"/>
      <c r="M23" s="12"/>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1"/>
      <c r="AP23" s="11"/>
      <c r="AQ23" s="11"/>
      <c r="AR23" s="11"/>
    </row>
    <row r="24" spans="1:44" x14ac:dyDescent="0.25">
      <c r="A24" s="13"/>
      <c r="B24" s="13"/>
      <c r="C24" s="12"/>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1"/>
      <c r="AP24" s="11"/>
      <c r="AQ24" s="11"/>
      <c r="AR24" s="11"/>
    </row>
    <row r="25" spans="1:44" x14ac:dyDescent="0.25">
      <c r="A25" s="13"/>
      <c r="B25" s="13"/>
      <c r="C25" s="12"/>
      <c r="D25" s="12"/>
      <c r="E25" s="12"/>
      <c r="F25" s="12"/>
      <c r="G25" s="12"/>
      <c r="H25" s="12"/>
      <c r="I25" s="12"/>
      <c r="J25" s="12"/>
      <c r="K25" s="12"/>
      <c r="L25" s="12"/>
      <c r="M25" s="12"/>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1"/>
      <c r="AP25" s="11"/>
      <c r="AQ25" s="11"/>
      <c r="AR25" s="11"/>
    </row>
    <row r="26" spans="1:44" x14ac:dyDescent="0.25">
      <c r="A26" s="13"/>
      <c r="B26" s="13"/>
      <c r="C26" s="12"/>
      <c r="D26" s="12"/>
      <c r="E26" s="12"/>
      <c r="F26" s="12"/>
      <c r="G26" s="12"/>
      <c r="H26" s="12"/>
      <c r="I26" s="12"/>
      <c r="J26" s="12"/>
      <c r="K26" s="12"/>
      <c r="L26" s="12"/>
      <c r="M26" s="12"/>
      <c r="N26" s="12"/>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1"/>
      <c r="AP26" s="11"/>
      <c r="AQ26" s="11"/>
      <c r="AR26" s="11"/>
    </row>
    <row r="27" spans="1:44" x14ac:dyDescent="0.25">
      <c r="A27" s="13"/>
      <c r="B27" s="13"/>
      <c r="C27" s="12"/>
      <c r="D27" s="12"/>
      <c r="E27" s="12"/>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1"/>
      <c r="AP27" s="11"/>
      <c r="AQ27" s="11"/>
      <c r="AR27" s="11"/>
    </row>
    <row r="28" spans="1:44" x14ac:dyDescent="0.25">
      <c r="A28" s="13"/>
      <c r="B28" s="13"/>
      <c r="C28" s="12"/>
      <c r="D28" s="12"/>
      <c r="E28" s="12"/>
      <c r="F28" s="12"/>
      <c r="G28" s="12"/>
      <c r="H28" s="12"/>
      <c r="I28" s="12"/>
      <c r="J28" s="12"/>
      <c r="K28" s="12"/>
      <c r="L28" s="12"/>
      <c r="M28" s="12"/>
      <c r="N28" s="12"/>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1"/>
      <c r="AP28" s="11"/>
      <c r="AQ28" s="11"/>
      <c r="AR28" s="11"/>
    </row>
    <row r="29" spans="1:44" x14ac:dyDescent="0.25">
      <c r="A29" s="13"/>
      <c r="B29" s="13"/>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1"/>
      <c r="AP29" s="11"/>
      <c r="AQ29" s="11"/>
      <c r="AR29" s="11"/>
    </row>
    <row r="30" spans="1:44" x14ac:dyDescent="0.25">
      <c r="A30" s="13"/>
      <c r="B30" s="13"/>
      <c r="C30" s="12"/>
      <c r="D30" s="12"/>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1"/>
      <c r="AP30" s="11"/>
      <c r="AQ30" s="11"/>
      <c r="AR30" s="11"/>
    </row>
    <row r="31" spans="1:44" x14ac:dyDescent="0.25">
      <c r="A31" s="13"/>
      <c r="B31" s="13"/>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1"/>
      <c r="AP31" s="11"/>
      <c r="AQ31" s="11"/>
      <c r="AR31" s="11"/>
    </row>
    <row r="32" spans="1:44" x14ac:dyDescent="0.25">
      <c r="A32" s="13"/>
      <c r="B32" s="13"/>
      <c r="C32" s="12"/>
      <c r="D32" s="12"/>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1"/>
      <c r="AP32" s="11"/>
      <c r="AQ32" s="11"/>
      <c r="AR32" s="11"/>
    </row>
    <row r="33" spans="1:44" x14ac:dyDescent="0.25">
      <c r="A33" s="13"/>
      <c r="B33" s="13"/>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1"/>
      <c r="AP33" s="11"/>
      <c r="AQ33" s="11"/>
      <c r="AR33" s="11"/>
    </row>
    <row r="34" spans="1:44" x14ac:dyDescent="0.25">
      <c r="A34" s="13"/>
      <c r="B34" s="13"/>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1"/>
      <c r="AP34" s="11"/>
      <c r="AQ34" s="11"/>
      <c r="AR34" s="11"/>
    </row>
    <row r="35" spans="1:44" x14ac:dyDescent="0.25">
      <c r="A35" s="13"/>
      <c r="B35" s="13"/>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1"/>
      <c r="AP35" s="11"/>
      <c r="AQ35" s="11"/>
      <c r="AR35" s="11"/>
    </row>
    <row r="36" spans="1:44" x14ac:dyDescent="0.25">
      <c r="A36" s="13"/>
      <c r="B36" s="13"/>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1"/>
      <c r="AP36" s="11"/>
      <c r="AQ36" s="11"/>
      <c r="AR36" s="11"/>
    </row>
    <row r="37" spans="1:44" x14ac:dyDescent="0.25">
      <c r="A37" s="13"/>
      <c r="B37" s="13"/>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1"/>
      <c r="AP37" s="11"/>
      <c r="AQ37" s="11"/>
      <c r="AR37" s="11"/>
    </row>
    <row r="38" spans="1:44" x14ac:dyDescent="0.25">
      <c r="A38" s="13"/>
      <c r="B38" s="13"/>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1"/>
      <c r="AP38" s="11"/>
      <c r="AQ38" s="11"/>
      <c r="AR38" s="11"/>
    </row>
    <row r="39" spans="1:44" x14ac:dyDescent="0.25">
      <c r="A39" s="13"/>
      <c r="B39" s="13"/>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1"/>
      <c r="AP39" s="11"/>
      <c r="AQ39" s="11"/>
      <c r="AR39" s="11"/>
    </row>
    <row r="40" spans="1:44" x14ac:dyDescent="0.25">
      <c r="A40" s="13"/>
      <c r="B40" s="13"/>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c r="AO40" s="11"/>
      <c r="AP40" s="11"/>
      <c r="AQ40" s="11"/>
      <c r="AR40" s="11"/>
    </row>
    <row r="41" spans="1:44" x14ac:dyDescent="0.25">
      <c r="A41" s="13"/>
      <c r="B41" s="13"/>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1"/>
      <c r="AP41" s="11"/>
      <c r="AQ41" s="11"/>
      <c r="AR41" s="11"/>
    </row>
    <row r="42" spans="1:44" x14ac:dyDescent="0.25">
      <c r="A42" s="13"/>
      <c r="B42" s="13"/>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1"/>
      <c r="AP42" s="11"/>
      <c r="AQ42" s="11"/>
      <c r="AR42" s="11"/>
    </row>
    <row r="43" spans="1:44" x14ac:dyDescent="0.25">
      <c r="A43" s="13"/>
      <c r="B43" s="13"/>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1"/>
      <c r="AP43" s="11"/>
      <c r="AQ43" s="11"/>
      <c r="AR43" s="11"/>
    </row>
    <row r="44" spans="1:44" x14ac:dyDescent="0.25">
      <c r="A44" s="13"/>
      <c r="B44" s="13"/>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1"/>
      <c r="AP44" s="11"/>
      <c r="AQ44" s="11"/>
      <c r="AR44" s="11"/>
    </row>
    <row r="45" spans="1:44" x14ac:dyDescent="0.25">
      <c r="A45" s="13"/>
      <c r="B45" s="13"/>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1"/>
      <c r="AP45" s="11"/>
      <c r="AQ45" s="11"/>
      <c r="AR45" s="11"/>
    </row>
    <row r="46" spans="1:44" x14ac:dyDescent="0.25">
      <c r="A46" s="13"/>
      <c r="B46" s="13"/>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1"/>
      <c r="AP46" s="11"/>
      <c r="AQ46" s="11"/>
      <c r="AR46" s="11"/>
    </row>
    <row r="47" spans="1:44" x14ac:dyDescent="0.25">
      <c r="A47" s="13"/>
      <c r="B47" s="13"/>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1"/>
      <c r="AP47" s="11"/>
      <c r="AQ47" s="11"/>
      <c r="AR47" s="11"/>
    </row>
    <row r="48" spans="1:44" x14ac:dyDescent="0.25">
      <c r="A48" s="13"/>
      <c r="B48" s="13"/>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c r="AE48" s="12"/>
      <c r="AF48" s="12"/>
      <c r="AG48" s="12"/>
      <c r="AH48" s="12"/>
      <c r="AI48" s="12"/>
      <c r="AJ48" s="12"/>
      <c r="AK48" s="12"/>
      <c r="AL48" s="12"/>
      <c r="AM48" s="12"/>
      <c r="AN48" s="12"/>
      <c r="AO48" s="11"/>
      <c r="AP48" s="11"/>
      <c r="AQ48" s="11"/>
      <c r="AR48" s="11"/>
    </row>
    <row r="49" spans="1:44" x14ac:dyDescent="0.25">
      <c r="A49" s="13"/>
      <c r="B49" s="13"/>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12"/>
      <c r="AC49" s="12"/>
      <c r="AD49" s="12"/>
      <c r="AE49" s="12"/>
      <c r="AF49" s="12"/>
      <c r="AG49" s="12"/>
      <c r="AH49" s="12"/>
      <c r="AI49" s="12"/>
      <c r="AJ49" s="12"/>
      <c r="AK49" s="12"/>
      <c r="AL49" s="12"/>
      <c r="AM49" s="12"/>
      <c r="AN49" s="12"/>
      <c r="AO49" s="11"/>
      <c r="AP49" s="11"/>
      <c r="AQ49" s="11"/>
      <c r="AR49" s="11"/>
    </row>
    <row r="50" spans="1:44" x14ac:dyDescent="0.25">
      <c r="A50" s="13"/>
      <c r="B50" s="13"/>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c r="AE50" s="12"/>
      <c r="AF50" s="12"/>
      <c r="AG50" s="12"/>
      <c r="AH50" s="12"/>
      <c r="AI50" s="12"/>
      <c r="AJ50" s="12"/>
      <c r="AK50" s="12"/>
      <c r="AL50" s="12"/>
      <c r="AM50" s="12"/>
      <c r="AN50" s="12"/>
      <c r="AO50" s="11"/>
      <c r="AP50" s="11"/>
      <c r="AQ50" s="11"/>
      <c r="AR50" s="11"/>
    </row>
    <row r="51" spans="1:44" x14ac:dyDescent="0.25">
      <c r="A51" s="13"/>
      <c r="B51" s="13"/>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1"/>
      <c r="AP51" s="11"/>
      <c r="AQ51" s="11"/>
      <c r="AR51" s="11"/>
    </row>
    <row r="52" spans="1:44" x14ac:dyDescent="0.25">
      <c r="A52" s="13"/>
      <c r="B52" s="13"/>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c r="AE52" s="12"/>
      <c r="AF52" s="12"/>
      <c r="AG52" s="12"/>
      <c r="AH52" s="12"/>
      <c r="AI52" s="12"/>
      <c r="AJ52" s="12"/>
      <c r="AK52" s="12"/>
      <c r="AL52" s="12"/>
      <c r="AM52" s="12"/>
      <c r="AN52" s="12"/>
      <c r="AO52" s="11"/>
      <c r="AP52" s="11"/>
      <c r="AQ52" s="11"/>
      <c r="AR52" s="11"/>
    </row>
    <row r="53" spans="1:44" x14ac:dyDescent="0.25">
      <c r="A53" s="13"/>
      <c r="B53" s="13"/>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c r="AE53" s="12"/>
      <c r="AF53" s="12"/>
      <c r="AG53" s="12"/>
      <c r="AH53" s="12"/>
      <c r="AI53" s="12"/>
      <c r="AJ53" s="12"/>
      <c r="AK53" s="12"/>
      <c r="AL53" s="12"/>
      <c r="AM53" s="12"/>
      <c r="AN53" s="12"/>
      <c r="AO53" s="11"/>
      <c r="AP53" s="11"/>
      <c r="AQ53" s="11"/>
      <c r="AR53" s="11"/>
    </row>
    <row r="54" spans="1:44" x14ac:dyDescent="0.25">
      <c r="A54" s="13"/>
      <c r="B54" s="13"/>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12"/>
      <c r="AF54" s="12"/>
      <c r="AG54" s="12"/>
      <c r="AH54" s="12"/>
      <c r="AI54" s="12"/>
      <c r="AJ54" s="12"/>
      <c r="AK54" s="12"/>
      <c r="AL54" s="12"/>
      <c r="AM54" s="12"/>
      <c r="AN54" s="12"/>
      <c r="AO54" s="11"/>
      <c r="AP54" s="11"/>
      <c r="AQ54" s="11"/>
      <c r="AR54" s="11"/>
    </row>
    <row r="55" spans="1:44" x14ac:dyDescent="0.25">
      <c r="A55" s="13"/>
      <c r="B55" s="13"/>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12"/>
      <c r="AF55" s="12"/>
      <c r="AG55" s="12"/>
      <c r="AH55" s="12"/>
      <c r="AI55" s="12"/>
      <c r="AJ55" s="12"/>
      <c r="AK55" s="12"/>
      <c r="AL55" s="12"/>
      <c r="AM55" s="12"/>
      <c r="AN55" s="12"/>
      <c r="AO55" s="11"/>
      <c r="AP55" s="11"/>
      <c r="AQ55" s="11"/>
      <c r="AR55" s="11"/>
    </row>
    <row r="56" spans="1:44" x14ac:dyDescent="0.25">
      <c r="A56" s="13"/>
      <c r="B56" s="13"/>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12"/>
      <c r="AF56" s="12"/>
      <c r="AG56" s="12"/>
      <c r="AH56" s="12"/>
      <c r="AI56" s="12"/>
      <c r="AJ56" s="12"/>
      <c r="AK56" s="12"/>
      <c r="AL56" s="12"/>
      <c r="AM56" s="12"/>
      <c r="AN56" s="12"/>
      <c r="AO56" s="11"/>
      <c r="AP56" s="11"/>
      <c r="AQ56" s="11"/>
      <c r="AR56" s="11"/>
    </row>
    <row r="57" spans="1:44" x14ac:dyDescent="0.25">
      <c r="A57" s="13"/>
      <c r="B57" s="13"/>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2"/>
      <c r="AK57" s="12"/>
      <c r="AL57" s="12"/>
      <c r="AM57" s="12"/>
      <c r="AN57" s="12"/>
      <c r="AO57" s="11"/>
      <c r="AP57" s="11"/>
      <c r="AQ57" s="11"/>
      <c r="AR57" s="11"/>
    </row>
    <row r="58" spans="1:44" x14ac:dyDescent="0.25">
      <c r="A58" s="13"/>
      <c r="B58" s="13"/>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c r="AJ58" s="12"/>
      <c r="AK58" s="12"/>
      <c r="AL58" s="12"/>
      <c r="AM58" s="12"/>
      <c r="AN58" s="12"/>
      <c r="AO58" s="11"/>
      <c r="AP58" s="11"/>
      <c r="AQ58" s="11"/>
      <c r="AR58" s="11"/>
    </row>
    <row r="59" spans="1:44" x14ac:dyDescent="0.25">
      <c r="A59" s="13"/>
      <c r="B59" s="13"/>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1"/>
      <c r="AP59" s="11"/>
      <c r="AQ59" s="11"/>
      <c r="AR59" s="11"/>
    </row>
    <row r="60" spans="1:44" x14ac:dyDescent="0.25">
      <c r="A60" s="13"/>
      <c r="B60" s="13"/>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1"/>
      <c r="AP60" s="11"/>
      <c r="AQ60" s="11"/>
      <c r="AR60" s="11"/>
    </row>
    <row r="61" spans="1:44" x14ac:dyDescent="0.25">
      <c r="A61" s="13"/>
      <c r="B61" s="13"/>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c r="AM61" s="12"/>
      <c r="AN61" s="12"/>
      <c r="AO61" s="11"/>
      <c r="AP61" s="11"/>
      <c r="AQ61" s="11"/>
      <c r="AR61" s="11"/>
    </row>
    <row r="62" spans="1:44" x14ac:dyDescent="0.25">
      <c r="A62" s="13"/>
      <c r="B62" s="13"/>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2"/>
      <c r="AH62" s="12"/>
      <c r="AI62" s="12"/>
      <c r="AJ62" s="12"/>
      <c r="AK62" s="12"/>
      <c r="AL62" s="12"/>
      <c r="AM62" s="12"/>
      <c r="AN62" s="12"/>
      <c r="AO62" s="11"/>
      <c r="AP62" s="11"/>
      <c r="AQ62" s="11"/>
      <c r="AR62" s="11"/>
    </row>
    <row r="63" spans="1:44" x14ac:dyDescent="0.25">
      <c r="A63" s="13"/>
      <c r="B63" s="13"/>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1"/>
      <c r="AP63" s="11"/>
      <c r="AQ63" s="11"/>
      <c r="AR63" s="11"/>
    </row>
    <row r="64" spans="1:44" x14ac:dyDescent="0.25">
      <c r="A64" s="13"/>
      <c r="B64" s="13"/>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1"/>
      <c r="AP64" s="11"/>
      <c r="AQ64" s="11"/>
      <c r="AR64" s="11"/>
    </row>
    <row r="65" spans="3:44" x14ac:dyDescent="0.25">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c r="AH65" s="11"/>
      <c r="AI65" s="11"/>
      <c r="AJ65" s="11"/>
      <c r="AK65" s="11"/>
      <c r="AL65" s="11"/>
      <c r="AM65" s="11"/>
      <c r="AN65" s="11"/>
      <c r="AO65" s="11"/>
      <c r="AP65" s="11"/>
      <c r="AQ65" s="11"/>
      <c r="AR65" s="11"/>
    </row>
    <row r="66" spans="3:44" x14ac:dyDescent="0.25">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c r="AH66" s="11"/>
      <c r="AI66" s="11"/>
      <c r="AJ66" s="11"/>
      <c r="AK66" s="11"/>
      <c r="AL66" s="11"/>
      <c r="AM66" s="11"/>
      <c r="AN66" s="11"/>
      <c r="AO66" s="11"/>
      <c r="AP66" s="11"/>
      <c r="AQ66" s="11"/>
      <c r="AR66" s="11"/>
    </row>
    <row r="67" spans="3:44" x14ac:dyDescent="0.25">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c r="AG67" s="11"/>
      <c r="AH67" s="11"/>
      <c r="AI67" s="11"/>
      <c r="AJ67" s="11"/>
      <c r="AK67" s="11"/>
      <c r="AL67" s="11"/>
      <c r="AM67" s="11"/>
      <c r="AN67" s="11"/>
      <c r="AO67" s="11"/>
      <c r="AP67" s="11"/>
      <c r="AQ67" s="11"/>
      <c r="AR67" s="11"/>
    </row>
    <row r="68" spans="3:44" x14ac:dyDescent="0.25">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c r="AH68" s="11"/>
      <c r="AI68" s="11"/>
      <c r="AJ68" s="11"/>
      <c r="AK68" s="11"/>
      <c r="AL68" s="11"/>
      <c r="AM68" s="11"/>
      <c r="AN68" s="11"/>
      <c r="AO68" s="11"/>
      <c r="AP68" s="11"/>
      <c r="AQ68" s="11"/>
      <c r="AR68" s="11"/>
    </row>
    <row r="69" spans="3:44" x14ac:dyDescent="0.25">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c r="AH69" s="11"/>
      <c r="AI69" s="11"/>
      <c r="AJ69" s="11"/>
      <c r="AK69" s="11"/>
      <c r="AL69" s="11"/>
      <c r="AM69" s="11"/>
      <c r="AN69" s="11"/>
      <c r="AO69" s="11"/>
      <c r="AP69" s="11"/>
      <c r="AQ69" s="11"/>
      <c r="AR69" s="11"/>
    </row>
    <row r="70" spans="3:44" x14ac:dyDescent="0.25">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1"/>
      <c r="AH70" s="11"/>
      <c r="AI70" s="11"/>
      <c r="AJ70" s="11"/>
      <c r="AK70" s="11"/>
      <c r="AL70" s="11"/>
      <c r="AM70" s="11"/>
      <c r="AN70" s="11"/>
      <c r="AO70" s="11"/>
      <c r="AP70" s="11"/>
      <c r="AQ70" s="11"/>
      <c r="AR70" s="11"/>
    </row>
    <row r="71" spans="3:44" x14ac:dyDescent="0.25">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c r="AG71" s="11"/>
      <c r="AH71" s="11"/>
      <c r="AI71" s="11"/>
      <c r="AJ71" s="11"/>
      <c r="AK71" s="11"/>
      <c r="AL71" s="11"/>
      <c r="AM71" s="11"/>
      <c r="AN71" s="11"/>
      <c r="AO71" s="11"/>
      <c r="AP71" s="11"/>
      <c r="AQ71" s="11"/>
      <c r="AR71" s="11"/>
    </row>
    <row r="72" spans="3:44" x14ac:dyDescent="0.25">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1"/>
      <c r="AN72" s="11"/>
      <c r="AO72" s="11"/>
      <c r="AP72" s="11"/>
      <c r="AQ72" s="11"/>
      <c r="AR72" s="11"/>
    </row>
    <row r="73" spans="3:44" x14ac:dyDescent="0.25">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c r="AO73" s="11"/>
      <c r="AP73" s="11"/>
      <c r="AQ73" s="11"/>
      <c r="AR73" s="11"/>
    </row>
    <row r="74" spans="3:44" x14ac:dyDescent="0.25">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c r="AO74" s="11"/>
      <c r="AP74" s="11"/>
      <c r="AQ74" s="11"/>
      <c r="AR74" s="11"/>
    </row>
    <row r="75" spans="3:44" x14ac:dyDescent="0.25">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c r="AO75" s="11"/>
      <c r="AP75" s="11"/>
      <c r="AQ75" s="11"/>
      <c r="AR75" s="11"/>
    </row>
    <row r="76" spans="3:44" x14ac:dyDescent="0.25">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row>
    <row r="77" spans="3:44" x14ac:dyDescent="0.25">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row>
    <row r="78" spans="3:44" x14ac:dyDescent="0.25">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row>
    <row r="79" spans="3:44" x14ac:dyDescent="0.25">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row>
    <row r="80" spans="3:44" x14ac:dyDescent="0.25">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c r="AO80" s="11"/>
      <c r="AP80" s="11"/>
      <c r="AQ80" s="11"/>
      <c r="AR80" s="11"/>
    </row>
    <row r="81" spans="3:44" x14ac:dyDescent="0.25">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c r="AO81" s="11"/>
      <c r="AP81" s="11"/>
      <c r="AQ81" s="11"/>
      <c r="AR81" s="11"/>
    </row>
    <row r="82" spans="3:44" x14ac:dyDescent="0.25">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c r="AO82" s="11"/>
      <c r="AP82" s="11"/>
      <c r="AQ82" s="11"/>
      <c r="AR82" s="11"/>
    </row>
    <row r="83" spans="3:44" x14ac:dyDescent="0.25">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c r="AO83" s="11"/>
      <c r="AP83" s="11"/>
      <c r="AQ83" s="11"/>
      <c r="AR83" s="11"/>
    </row>
    <row r="84" spans="3:44" x14ac:dyDescent="0.25">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c r="AO84" s="11"/>
      <c r="AP84" s="11"/>
      <c r="AQ84" s="11"/>
      <c r="AR84" s="11"/>
    </row>
    <row r="85" spans="3:44" x14ac:dyDescent="0.25">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c r="AO85" s="11"/>
      <c r="AP85" s="11"/>
      <c r="AQ85" s="11"/>
      <c r="AR85" s="11"/>
    </row>
    <row r="86" spans="3:44" x14ac:dyDescent="0.25">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c r="AO86" s="11"/>
      <c r="AP86" s="11"/>
      <c r="AQ86" s="11"/>
      <c r="AR86" s="11"/>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40A61D-F1EA-4102-A1D8-3A1A935FBFFA}">
  <dimension ref="A1:AA51"/>
  <sheetViews>
    <sheetView zoomScale="89" zoomScaleNormal="89" workbookViewId="0">
      <selection activeCell="U13" sqref="U13"/>
    </sheetView>
  </sheetViews>
  <sheetFormatPr defaultRowHeight="15" x14ac:dyDescent="0.25"/>
  <sheetData>
    <row r="1" spans="1:27" x14ac:dyDescent="0.25">
      <c r="A1" s="13"/>
      <c r="B1" s="13"/>
      <c r="C1" s="13"/>
      <c r="D1" s="13"/>
      <c r="E1" s="13"/>
      <c r="F1" s="13"/>
      <c r="G1" s="13"/>
      <c r="H1" s="13"/>
      <c r="I1" s="13"/>
      <c r="J1" s="13"/>
      <c r="K1" s="13"/>
      <c r="L1" s="13"/>
      <c r="M1" s="13"/>
      <c r="N1" s="13"/>
      <c r="O1" s="13"/>
      <c r="P1" s="13"/>
      <c r="Q1" s="13"/>
      <c r="R1" s="13"/>
      <c r="S1" s="13"/>
      <c r="T1" s="13"/>
      <c r="U1" s="13"/>
      <c r="V1" s="13"/>
      <c r="W1" s="13"/>
      <c r="X1" s="13"/>
      <c r="Y1" s="13"/>
      <c r="Z1" s="13"/>
      <c r="AA1" s="13"/>
    </row>
    <row r="2" spans="1:27" x14ac:dyDescent="0.25">
      <c r="A2" s="13"/>
      <c r="B2" s="13"/>
      <c r="C2" s="13"/>
      <c r="D2" s="13"/>
      <c r="E2" s="13"/>
      <c r="F2" s="13"/>
      <c r="G2" s="13"/>
      <c r="H2" s="13"/>
      <c r="I2" s="13"/>
      <c r="J2" s="13"/>
      <c r="K2" s="13"/>
      <c r="L2" s="13"/>
      <c r="M2" s="13"/>
      <c r="N2" s="13"/>
      <c r="O2" s="13"/>
      <c r="P2" s="13"/>
      <c r="Q2" s="13"/>
      <c r="R2" s="13"/>
      <c r="S2" s="13"/>
      <c r="T2" s="13"/>
      <c r="U2" s="13"/>
      <c r="V2" s="13"/>
      <c r="W2" s="13"/>
      <c r="X2" s="13"/>
      <c r="Y2" s="13"/>
      <c r="Z2" s="13"/>
      <c r="AA2" s="13"/>
    </row>
    <row r="3" spans="1:27" x14ac:dyDescent="0.25">
      <c r="A3" s="13"/>
      <c r="B3" s="13"/>
      <c r="C3" s="13"/>
      <c r="D3" s="13"/>
      <c r="E3" s="13"/>
      <c r="F3" s="13"/>
      <c r="G3" s="13"/>
      <c r="H3" s="13"/>
      <c r="I3" s="13"/>
      <c r="J3" s="13"/>
      <c r="K3" s="13"/>
      <c r="L3" s="13"/>
      <c r="M3" s="13"/>
      <c r="N3" s="13"/>
      <c r="O3" s="13"/>
      <c r="P3" s="13"/>
      <c r="Q3" s="13"/>
      <c r="R3" s="13"/>
      <c r="S3" s="13"/>
      <c r="T3" s="13"/>
      <c r="U3" s="13"/>
      <c r="V3" s="13"/>
      <c r="W3" s="13"/>
      <c r="X3" s="13"/>
      <c r="Y3" s="13"/>
      <c r="Z3" s="13"/>
      <c r="AA3" s="13"/>
    </row>
    <row r="4" spans="1:27" x14ac:dyDescent="0.25">
      <c r="A4" s="13"/>
      <c r="B4" s="13"/>
      <c r="C4" s="13"/>
      <c r="D4" s="13"/>
      <c r="E4" s="13"/>
      <c r="F4" s="13"/>
      <c r="G4" s="13"/>
      <c r="H4" s="13"/>
      <c r="I4" s="13"/>
      <c r="J4" s="13"/>
      <c r="K4" s="13"/>
      <c r="L4" s="13"/>
      <c r="M4" s="13"/>
      <c r="N4" s="13"/>
      <c r="O4" s="13"/>
      <c r="P4" s="13"/>
      <c r="Q4" s="13"/>
      <c r="R4" s="13"/>
      <c r="S4" s="13"/>
      <c r="T4" s="13"/>
      <c r="U4" s="13"/>
      <c r="V4" s="13"/>
      <c r="W4" s="13"/>
      <c r="X4" s="13"/>
      <c r="Y4" s="13"/>
      <c r="Z4" s="13"/>
      <c r="AA4" s="13"/>
    </row>
    <row r="5" spans="1:27" x14ac:dyDescent="0.25">
      <c r="A5" s="13"/>
      <c r="B5" s="13"/>
      <c r="C5" s="13"/>
      <c r="D5" s="13"/>
      <c r="E5" s="13"/>
      <c r="F5" s="13"/>
      <c r="G5" s="13"/>
      <c r="H5" s="13"/>
      <c r="I5" s="13"/>
      <c r="J5" s="13"/>
      <c r="K5" s="13"/>
      <c r="L5" s="13"/>
      <c r="M5" s="13"/>
      <c r="N5" s="13"/>
      <c r="O5" s="13"/>
      <c r="P5" s="13"/>
      <c r="Q5" s="13"/>
      <c r="R5" s="13"/>
      <c r="S5" s="13"/>
      <c r="T5" s="13"/>
      <c r="U5" s="13"/>
      <c r="V5" s="13"/>
      <c r="W5" s="13"/>
      <c r="X5" s="13"/>
      <c r="Y5" s="13"/>
      <c r="Z5" s="13"/>
      <c r="AA5" s="13"/>
    </row>
    <row r="6" spans="1:27" x14ac:dyDescent="0.25">
      <c r="A6" s="13"/>
      <c r="B6" s="13"/>
      <c r="C6" s="13"/>
      <c r="D6" s="13"/>
      <c r="E6" s="13"/>
      <c r="F6" s="13"/>
      <c r="G6" s="13"/>
      <c r="H6" s="13"/>
      <c r="I6" s="13"/>
      <c r="J6" s="13"/>
      <c r="K6" s="13"/>
      <c r="L6" s="13"/>
      <c r="M6" s="13"/>
      <c r="N6" s="13"/>
      <c r="O6" s="13"/>
      <c r="P6" s="13"/>
      <c r="Q6" s="13"/>
      <c r="R6" s="13"/>
      <c r="S6" s="13"/>
      <c r="T6" s="13"/>
      <c r="U6" s="13"/>
      <c r="V6" s="13"/>
      <c r="W6" s="13"/>
      <c r="X6" s="13"/>
      <c r="Y6" s="13"/>
      <c r="Z6" s="13"/>
      <c r="AA6" s="13"/>
    </row>
    <row r="7" spans="1:27" x14ac:dyDescent="0.25">
      <c r="A7" s="13"/>
      <c r="B7" s="13"/>
      <c r="C7" s="13"/>
      <c r="D7" s="13"/>
      <c r="E7" s="13"/>
      <c r="F7" s="13"/>
      <c r="G7" s="13"/>
      <c r="H7" s="13"/>
      <c r="I7" s="13"/>
      <c r="J7" s="13"/>
      <c r="K7" s="13"/>
      <c r="L7" s="13"/>
      <c r="M7" s="13"/>
      <c r="N7" s="13"/>
      <c r="O7" s="13"/>
      <c r="P7" s="13"/>
      <c r="Q7" s="13"/>
      <c r="R7" s="13"/>
      <c r="S7" s="13"/>
      <c r="T7" s="13"/>
      <c r="U7" s="13"/>
      <c r="V7" s="13"/>
      <c r="W7" s="13"/>
      <c r="X7" s="13"/>
      <c r="Y7" s="13"/>
      <c r="Z7" s="13"/>
      <c r="AA7" s="13"/>
    </row>
    <row r="8" spans="1:27" x14ac:dyDescent="0.25">
      <c r="A8" s="13"/>
      <c r="B8" s="13"/>
      <c r="C8" s="13"/>
      <c r="D8" s="13"/>
      <c r="E8" s="13"/>
      <c r="F8" s="13"/>
      <c r="G8" s="13"/>
      <c r="H8" s="13"/>
      <c r="I8" s="13"/>
      <c r="J8" s="13"/>
      <c r="K8" s="13"/>
      <c r="L8" s="13"/>
      <c r="M8" s="13"/>
      <c r="N8" s="13"/>
      <c r="O8" s="13"/>
      <c r="P8" s="13"/>
      <c r="Q8" s="13"/>
      <c r="R8" s="13"/>
      <c r="S8" s="13"/>
      <c r="T8" s="13"/>
      <c r="U8" s="13"/>
      <c r="V8" s="13"/>
      <c r="W8" s="13"/>
      <c r="X8" s="13"/>
      <c r="Y8" s="13"/>
      <c r="Z8" s="13"/>
      <c r="AA8" s="13"/>
    </row>
    <row r="9" spans="1:27" x14ac:dyDescent="0.25">
      <c r="A9" s="13"/>
      <c r="B9" s="13"/>
      <c r="C9" s="13"/>
      <c r="D9" s="13"/>
      <c r="E9" s="13"/>
      <c r="F9" s="13"/>
      <c r="G9" s="13"/>
      <c r="H9" s="13"/>
      <c r="I9" s="13"/>
      <c r="J9" s="13"/>
      <c r="K9" s="13"/>
      <c r="L9" s="13"/>
      <c r="M9" s="13"/>
      <c r="N9" s="13"/>
      <c r="O9" s="13"/>
      <c r="P9" s="13"/>
      <c r="Q9" s="13"/>
      <c r="R9" s="13"/>
      <c r="S9" s="13"/>
      <c r="T9" s="13"/>
      <c r="U9" s="13"/>
      <c r="V9" s="13"/>
      <c r="W9" s="13"/>
      <c r="X9" s="13"/>
      <c r="Y9" s="13"/>
      <c r="Z9" s="13"/>
      <c r="AA9" s="13"/>
    </row>
    <row r="10" spans="1:27" x14ac:dyDescent="0.25">
      <c r="A10" s="13"/>
      <c r="B10" s="13"/>
      <c r="C10" s="13"/>
      <c r="D10" s="13"/>
      <c r="E10" s="13"/>
      <c r="F10" s="13"/>
      <c r="G10" s="13"/>
      <c r="H10" s="13"/>
      <c r="I10" s="13"/>
      <c r="J10" s="13"/>
      <c r="K10" s="13"/>
      <c r="L10" s="13"/>
      <c r="M10" s="13"/>
      <c r="N10" s="13"/>
      <c r="O10" s="13"/>
      <c r="P10" s="13"/>
      <c r="Q10" s="13"/>
      <c r="R10" s="13"/>
      <c r="S10" s="13"/>
      <c r="T10" s="13"/>
      <c r="U10" s="13"/>
      <c r="V10" s="13"/>
      <c r="W10" s="13"/>
      <c r="X10" s="13"/>
      <c r="Y10" s="13"/>
      <c r="Z10" s="13"/>
      <c r="AA10" s="13"/>
    </row>
    <row r="11" spans="1:27" x14ac:dyDescent="0.25">
      <c r="A11" s="13"/>
      <c r="B11" s="13"/>
      <c r="C11" s="13"/>
      <c r="D11" s="13"/>
      <c r="E11" s="13"/>
      <c r="F11" s="13"/>
      <c r="G11" s="13"/>
      <c r="H11" s="13"/>
      <c r="I11" s="13"/>
      <c r="J11" s="13"/>
      <c r="K11" s="13"/>
      <c r="L11" s="13"/>
      <c r="M11" s="13"/>
      <c r="N11" s="13"/>
      <c r="O11" s="13"/>
      <c r="P11" s="13"/>
      <c r="Q11" s="13"/>
      <c r="R11" s="13"/>
      <c r="S11" s="13"/>
      <c r="T11" s="13"/>
      <c r="U11" s="13"/>
      <c r="V11" s="13"/>
      <c r="W11" s="13"/>
      <c r="X11" s="13"/>
      <c r="Y11" s="13"/>
      <c r="Z11" s="13"/>
      <c r="AA11" s="13"/>
    </row>
    <row r="12" spans="1:27" x14ac:dyDescent="0.25">
      <c r="A12" s="13"/>
      <c r="B12" s="13"/>
      <c r="C12" s="13"/>
      <c r="D12" s="13"/>
      <c r="E12" s="13"/>
      <c r="F12" s="13"/>
      <c r="G12" s="13"/>
      <c r="H12" s="13"/>
      <c r="I12" s="13"/>
      <c r="J12" s="13"/>
      <c r="K12" s="13"/>
      <c r="L12" s="13"/>
      <c r="M12" s="13"/>
      <c r="N12" s="13"/>
      <c r="O12" s="13"/>
      <c r="P12" s="13"/>
      <c r="Q12" s="13"/>
      <c r="R12" s="13"/>
      <c r="S12" s="13"/>
      <c r="T12" s="13"/>
      <c r="U12" s="13"/>
      <c r="V12" s="13"/>
      <c r="W12" s="13"/>
      <c r="X12" s="13"/>
      <c r="Y12" s="13"/>
      <c r="Z12" s="13"/>
      <c r="AA12" s="13"/>
    </row>
    <row r="13" spans="1:27" x14ac:dyDescent="0.25">
      <c r="A13" s="13"/>
      <c r="B13" s="13"/>
      <c r="C13" s="13"/>
      <c r="D13" s="13"/>
      <c r="E13" s="13"/>
      <c r="F13" s="13"/>
      <c r="G13" s="13"/>
      <c r="H13" s="13"/>
      <c r="I13" s="13"/>
      <c r="J13" s="13"/>
      <c r="K13" s="13"/>
      <c r="L13" s="13"/>
      <c r="M13" s="13"/>
      <c r="N13" s="13"/>
      <c r="O13" s="13"/>
      <c r="P13" s="13"/>
      <c r="Q13" s="13"/>
      <c r="R13" s="13"/>
      <c r="S13" s="13"/>
      <c r="T13" s="13"/>
      <c r="U13" s="13"/>
      <c r="V13" s="13"/>
      <c r="W13" s="13"/>
      <c r="X13" s="13"/>
      <c r="Y13" s="13"/>
      <c r="Z13" s="13"/>
      <c r="AA13" s="13"/>
    </row>
    <row r="14" spans="1:27" x14ac:dyDescent="0.25">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row>
    <row r="15" spans="1:27" x14ac:dyDescent="0.25">
      <c r="A15" s="13"/>
      <c r="B15" s="13"/>
      <c r="C15" s="13"/>
      <c r="D15" s="13"/>
      <c r="E15" s="13"/>
      <c r="F15" s="13"/>
      <c r="G15" s="13"/>
      <c r="H15" s="13"/>
      <c r="I15" s="13"/>
      <c r="J15" s="13"/>
      <c r="K15" s="13"/>
      <c r="L15" s="13"/>
      <c r="M15" s="13"/>
      <c r="N15" s="13"/>
      <c r="O15" s="13"/>
      <c r="P15" s="13"/>
      <c r="Q15" s="13"/>
      <c r="R15" s="13"/>
      <c r="S15" s="13"/>
      <c r="T15" s="13"/>
      <c r="U15" s="13"/>
      <c r="V15" s="13"/>
      <c r="W15" s="13"/>
      <c r="X15" s="13"/>
      <c r="Y15" s="13"/>
      <c r="Z15" s="13"/>
      <c r="AA15" s="13"/>
    </row>
    <row r="16" spans="1:27" x14ac:dyDescent="0.25">
      <c r="A16" s="13"/>
      <c r="B16" s="13"/>
      <c r="C16" s="13"/>
      <c r="D16" s="13"/>
      <c r="E16" s="13"/>
      <c r="F16" s="13"/>
      <c r="G16" s="13"/>
      <c r="H16" s="13"/>
      <c r="I16" s="13"/>
      <c r="J16" s="13"/>
      <c r="K16" s="13"/>
      <c r="L16" s="13"/>
      <c r="M16" s="13"/>
      <c r="N16" s="13"/>
      <c r="O16" s="13"/>
      <c r="P16" s="13"/>
      <c r="Q16" s="13"/>
      <c r="R16" s="13"/>
      <c r="S16" s="13"/>
      <c r="T16" s="13"/>
      <c r="U16" s="13"/>
      <c r="V16" s="13"/>
      <c r="W16" s="13"/>
      <c r="X16" s="13"/>
      <c r="Y16" s="13"/>
      <c r="Z16" s="13"/>
      <c r="AA16" s="13"/>
    </row>
    <row r="17" spans="1:27" x14ac:dyDescent="0.25">
      <c r="A17" s="13"/>
      <c r="B17" s="13"/>
      <c r="C17" s="13"/>
      <c r="D17" s="13"/>
      <c r="E17" s="13"/>
      <c r="F17" s="13"/>
      <c r="G17" s="13"/>
      <c r="H17" s="13"/>
      <c r="I17" s="13"/>
      <c r="J17" s="13"/>
      <c r="K17" s="13"/>
      <c r="L17" s="13"/>
      <c r="M17" s="13"/>
      <c r="N17" s="13"/>
      <c r="O17" s="13"/>
      <c r="P17" s="13"/>
      <c r="Q17" s="13"/>
      <c r="R17" s="13"/>
      <c r="S17" s="13"/>
      <c r="T17" s="13"/>
      <c r="U17" s="13"/>
      <c r="V17" s="13"/>
      <c r="W17" s="13"/>
      <c r="X17" s="13"/>
      <c r="Y17" s="13"/>
      <c r="Z17" s="13"/>
      <c r="AA17" s="13"/>
    </row>
    <row r="18" spans="1:27" x14ac:dyDescent="0.25">
      <c r="A18" s="13"/>
      <c r="B18" s="13"/>
      <c r="C18" s="13"/>
      <c r="D18" s="13"/>
      <c r="E18" s="13"/>
      <c r="F18" s="13"/>
      <c r="G18" s="13"/>
      <c r="H18" s="13"/>
      <c r="I18" s="13"/>
      <c r="J18" s="13"/>
      <c r="K18" s="13"/>
      <c r="L18" s="13"/>
      <c r="M18" s="13"/>
      <c r="N18" s="13"/>
      <c r="O18" s="13"/>
      <c r="P18" s="13"/>
      <c r="Q18" s="13"/>
      <c r="R18" s="13"/>
      <c r="S18" s="13"/>
      <c r="T18" s="13"/>
      <c r="U18" s="13"/>
      <c r="V18" s="13"/>
      <c r="W18" s="13"/>
      <c r="X18" s="13"/>
      <c r="Y18" s="13"/>
      <c r="Z18" s="13"/>
      <c r="AA18" s="13"/>
    </row>
    <row r="19" spans="1:27" x14ac:dyDescent="0.25">
      <c r="A19" s="13"/>
      <c r="B19" s="13"/>
      <c r="C19" s="13"/>
      <c r="D19" s="13"/>
      <c r="E19" s="13"/>
      <c r="F19" s="13"/>
      <c r="G19" s="13"/>
      <c r="H19" s="13"/>
      <c r="I19" s="13"/>
      <c r="J19" s="13"/>
      <c r="K19" s="13"/>
      <c r="L19" s="13"/>
      <c r="M19" s="13"/>
      <c r="N19" s="13"/>
      <c r="O19" s="13"/>
      <c r="P19" s="13"/>
      <c r="Q19" s="13"/>
      <c r="R19" s="13"/>
      <c r="S19" s="13"/>
      <c r="T19" s="13"/>
      <c r="U19" s="13"/>
      <c r="V19" s="13"/>
      <c r="W19" s="13"/>
      <c r="X19" s="13"/>
      <c r="Y19" s="13"/>
      <c r="Z19" s="13"/>
      <c r="AA19" s="13"/>
    </row>
    <row r="20" spans="1:27" x14ac:dyDescent="0.25">
      <c r="A20" s="13"/>
      <c r="B20" s="13"/>
      <c r="C20" s="13"/>
      <c r="D20" s="13"/>
      <c r="E20" s="13"/>
      <c r="F20" s="13"/>
      <c r="G20" s="13"/>
      <c r="H20" s="13"/>
      <c r="I20" s="13"/>
      <c r="J20" s="13"/>
      <c r="K20" s="13"/>
      <c r="L20" s="13"/>
      <c r="M20" s="13"/>
      <c r="N20" s="13"/>
      <c r="O20" s="13"/>
      <c r="P20" s="13"/>
      <c r="Q20" s="13"/>
      <c r="R20" s="13"/>
      <c r="S20" s="13"/>
      <c r="T20" s="13"/>
      <c r="U20" s="13"/>
      <c r="V20" s="13"/>
      <c r="W20" s="13"/>
      <c r="X20" s="13"/>
      <c r="Y20" s="13"/>
      <c r="Z20" s="13"/>
      <c r="AA20" s="13"/>
    </row>
    <row r="21" spans="1:27" x14ac:dyDescent="0.25">
      <c r="A21" s="13"/>
      <c r="B21" s="13"/>
      <c r="C21" s="13"/>
      <c r="D21" s="13"/>
      <c r="E21" s="13"/>
      <c r="F21" s="13"/>
      <c r="G21" s="13"/>
      <c r="H21" s="13"/>
      <c r="I21" s="13"/>
      <c r="J21" s="13"/>
      <c r="K21" s="13"/>
      <c r="L21" s="13"/>
      <c r="M21" s="13"/>
      <c r="N21" s="13"/>
      <c r="O21" s="13"/>
      <c r="P21" s="13"/>
      <c r="Q21" s="13"/>
      <c r="R21" s="13"/>
      <c r="S21" s="13"/>
      <c r="T21" s="13"/>
      <c r="U21" s="13"/>
      <c r="V21" s="13"/>
      <c r="W21" s="13"/>
      <c r="X21" s="13"/>
      <c r="Y21" s="13"/>
      <c r="Z21" s="13"/>
      <c r="AA21" s="13"/>
    </row>
    <row r="22" spans="1:27" x14ac:dyDescent="0.25">
      <c r="A22" s="13"/>
      <c r="B22" s="13"/>
      <c r="C22" s="13"/>
      <c r="D22" s="13"/>
      <c r="E22" s="13"/>
      <c r="F22" s="13"/>
      <c r="G22" s="13"/>
      <c r="H22" s="13"/>
      <c r="I22" s="13"/>
      <c r="J22" s="13"/>
      <c r="K22" s="13"/>
      <c r="L22" s="13"/>
      <c r="M22" s="13"/>
      <c r="N22" s="13"/>
      <c r="O22" s="13"/>
      <c r="P22" s="13"/>
      <c r="Q22" s="13"/>
      <c r="R22" s="13"/>
      <c r="S22" s="13"/>
      <c r="T22" s="13"/>
      <c r="U22" s="13"/>
      <c r="V22" s="13"/>
      <c r="W22" s="13"/>
      <c r="X22" s="13"/>
      <c r="Y22" s="13"/>
      <c r="Z22" s="13"/>
      <c r="AA22" s="13"/>
    </row>
    <row r="23" spans="1:27" x14ac:dyDescent="0.25">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row>
    <row r="24" spans="1:27" x14ac:dyDescent="0.25">
      <c r="A24" s="13"/>
      <c r="B24" s="13"/>
      <c r="C24" s="13"/>
      <c r="D24" s="13"/>
      <c r="E24" s="13"/>
      <c r="F24" s="13"/>
      <c r="G24" s="13"/>
      <c r="H24" s="13"/>
      <c r="I24" s="13"/>
      <c r="J24" s="13"/>
      <c r="K24" s="13"/>
      <c r="L24" s="13"/>
      <c r="M24" s="13"/>
      <c r="N24" s="13"/>
      <c r="O24" s="13"/>
      <c r="P24" s="13"/>
      <c r="Q24" s="13"/>
      <c r="R24" s="13"/>
      <c r="S24" s="13"/>
      <c r="T24" s="13"/>
      <c r="U24" s="13"/>
      <c r="V24" s="13"/>
      <c r="W24" s="13"/>
      <c r="X24" s="13"/>
      <c r="Y24" s="13"/>
      <c r="Z24" s="13"/>
      <c r="AA24" s="13"/>
    </row>
    <row r="25" spans="1:27" x14ac:dyDescent="0.25">
      <c r="A25" s="13"/>
      <c r="B25" s="13"/>
      <c r="C25" s="13"/>
      <c r="D25" s="13"/>
      <c r="E25" s="13"/>
      <c r="F25" s="13"/>
      <c r="G25" s="13"/>
      <c r="H25" s="13"/>
      <c r="I25" s="13"/>
      <c r="J25" s="13"/>
      <c r="K25" s="13"/>
      <c r="L25" s="13"/>
      <c r="M25" s="13"/>
      <c r="N25" s="13"/>
      <c r="O25" s="13"/>
      <c r="P25" s="13"/>
      <c r="Q25" s="13"/>
      <c r="R25" s="13"/>
      <c r="S25" s="13"/>
      <c r="T25" s="13"/>
      <c r="U25" s="13"/>
      <c r="V25" s="13"/>
      <c r="W25" s="13"/>
      <c r="X25" s="13"/>
      <c r="Y25" s="13"/>
      <c r="Z25" s="13"/>
      <c r="AA25" s="13"/>
    </row>
    <row r="26" spans="1:27" x14ac:dyDescent="0.25">
      <c r="A26" s="13"/>
      <c r="B26" s="13"/>
      <c r="C26" s="13"/>
      <c r="D26" s="13"/>
      <c r="E26" s="13"/>
      <c r="F26" s="13"/>
      <c r="G26" s="13"/>
      <c r="H26" s="13"/>
      <c r="I26" s="13"/>
      <c r="J26" s="13"/>
      <c r="K26" s="13"/>
      <c r="L26" s="13"/>
      <c r="M26" s="13"/>
      <c r="N26" s="13"/>
      <c r="O26" s="13"/>
      <c r="P26" s="13"/>
      <c r="Q26" s="13"/>
      <c r="R26" s="13"/>
      <c r="S26" s="13"/>
      <c r="T26" s="13"/>
      <c r="U26" s="13"/>
      <c r="V26" s="13"/>
      <c r="W26" s="13"/>
      <c r="X26" s="13"/>
      <c r="Y26" s="13"/>
      <c r="Z26" s="13"/>
      <c r="AA26" s="13"/>
    </row>
    <row r="27" spans="1:27" x14ac:dyDescent="0.25">
      <c r="A27" s="13"/>
      <c r="B27" s="13"/>
      <c r="C27" s="13"/>
      <c r="D27" s="13"/>
      <c r="E27" s="13"/>
      <c r="F27" s="13"/>
      <c r="G27" s="13"/>
      <c r="H27" s="13"/>
      <c r="I27" s="13"/>
      <c r="J27" s="13"/>
      <c r="K27" s="13"/>
      <c r="L27" s="13"/>
      <c r="M27" s="13"/>
      <c r="N27" s="13"/>
      <c r="O27" s="13"/>
      <c r="P27" s="13"/>
      <c r="Q27" s="13"/>
      <c r="R27" s="13"/>
      <c r="S27" s="13"/>
      <c r="T27" s="13"/>
      <c r="U27" s="13"/>
      <c r="V27" s="13"/>
      <c r="W27" s="13"/>
      <c r="X27" s="13"/>
      <c r="Y27" s="13"/>
      <c r="Z27" s="13"/>
      <c r="AA27" s="13"/>
    </row>
    <row r="28" spans="1:27" x14ac:dyDescent="0.25">
      <c r="A28" s="13"/>
      <c r="B28" s="13"/>
      <c r="C28" s="13"/>
      <c r="D28" s="13"/>
      <c r="E28" s="13"/>
      <c r="F28" s="13"/>
      <c r="G28" s="13"/>
      <c r="H28" s="13"/>
      <c r="I28" s="13"/>
      <c r="J28" s="13"/>
      <c r="K28" s="13"/>
      <c r="L28" s="13"/>
      <c r="M28" s="13"/>
      <c r="N28" s="13"/>
      <c r="O28" s="13"/>
      <c r="P28" s="13"/>
      <c r="Q28" s="13"/>
      <c r="R28" s="13"/>
      <c r="S28" s="13"/>
      <c r="T28" s="13"/>
      <c r="U28" s="13"/>
      <c r="V28" s="13"/>
      <c r="W28" s="13"/>
      <c r="X28" s="13"/>
      <c r="Y28" s="13"/>
      <c r="Z28" s="13"/>
      <c r="AA28" s="13"/>
    </row>
    <row r="29" spans="1:27" x14ac:dyDescent="0.25">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c r="AA29" s="13"/>
    </row>
    <row r="30" spans="1:27" x14ac:dyDescent="0.25">
      <c r="A30" s="13"/>
      <c r="B30" s="13"/>
      <c r="C30" s="13"/>
      <c r="D30" s="13"/>
      <c r="E30" s="13"/>
      <c r="F30" s="13"/>
      <c r="G30" s="13"/>
      <c r="H30" s="13"/>
      <c r="I30" s="13"/>
      <c r="J30" s="13"/>
      <c r="K30" s="13"/>
      <c r="L30" s="13"/>
      <c r="M30" s="13"/>
      <c r="N30" s="13"/>
      <c r="O30" s="13"/>
      <c r="P30" s="13"/>
      <c r="Q30" s="13"/>
      <c r="R30" s="13"/>
      <c r="S30" s="13"/>
      <c r="T30" s="13"/>
      <c r="U30" s="13"/>
      <c r="V30" s="13"/>
      <c r="W30" s="13"/>
      <c r="X30" s="13"/>
      <c r="Y30" s="13"/>
      <c r="Z30" s="13"/>
      <c r="AA30" s="13"/>
    </row>
    <row r="31" spans="1:27" x14ac:dyDescent="0.25">
      <c r="A31" s="13"/>
      <c r="B31" s="13"/>
      <c r="C31" s="13"/>
      <c r="D31" s="13"/>
      <c r="E31" s="13"/>
      <c r="F31" s="13"/>
      <c r="G31" s="13"/>
      <c r="H31" s="13"/>
      <c r="I31" s="13"/>
      <c r="J31" s="13"/>
      <c r="K31" s="13"/>
      <c r="L31" s="13"/>
      <c r="M31" s="13"/>
      <c r="N31" s="13"/>
      <c r="O31" s="13"/>
      <c r="P31" s="13"/>
      <c r="Q31" s="13"/>
      <c r="R31" s="13"/>
      <c r="S31" s="13"/>
      <c r="T31" s="13"/>
      <c r="U31" s="13"/>
      <c r="V31" s="13"/>
      <c r="W31" s="13"/>
      <c r="X31" s="13"/>
      <c r="Y31" s="13"/>
      <c r="Z31" s="13"/>
      <c r="AA31" s="13"/>
    </row>
    <row r="32" spans="1:27" x14ac:dyDescent="0.25">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row>
    <row r="33" spans="1:27" x14ac:dyDescent="0.25">
      <c r="A33" s="13"/>
      <c r="B33" s="13"/>
      <c r="C33" s="13"/>
      <c r="D33" s="13"/>
      <c r="E33" s="13"/>
      <c r="F33" s="13"/>
      <c r="G33" s="13"/>
      <c r="H33" s="13"/>
      <c r="I33" s="13"/>
      <c r="J33" s="13"/>
      <c r="K33" s="13"/>
      <c r="L33" s="13"/>
      <c r="M33" s="13"/>
      <c r="N33" s="13"/>
      <c r="O33" s="13"/>
      <c r="P33" s="13"/>
      <c r="Q33" s="13"/>
      <c r="R33" s="13"/>
      <c r="S33" s="13"/>
      <c r="T33" s="13"/>
      <c r="U33" s="13"/>
      <c r="V33" s="13"/>
      <c r="W33" s="13"/>
      <c r="X33" s="13"/>
      <c r="Y33" s="13"/>
      <c r="Z33" s="13"/>
      <c r="AA33" s="13"/>
    </row>
    <row r="34" spans="1:27" x14ac:dyDescent="0.25">
      <c r="A34" s="13"/>
      <c r="B34" s="13"/>
      <c r="C34" s="13"/>
      <c r="D34" s="13"/>
      <c r="E34" s="13"/>
      <c r="F34" s="13"/>
      <c r="G34" s="13"/>
      <c r="H34" s="13"/>
      <c r="I34" s="13"/>
      <c r="J34" s="13"/>
      <c r="K34" s="13"/>
      <c r="L34" s="13"/>
      <c r="M34" s="13"/>
      <c r="N34" s="13"/>
      <c r="O34" s="13"/>
      <c r="P34" s="13"/>
      <c r="Q34" s="13"/>
      <c r="R34" s="13"/>
      <c r="S34" s="13"/>
      <c r="T34" s="13"/>
      <c r="U34" s="13"/>
      <c r="V34" s="13"/>
      <c r="W34" s="13"/>
      <c r="X34" s="13"/>
      <c r="Y34" s="13"/>
      <c r="Z34" s="13"/>
      <c r="AA34" s="13"/>
    </row>
    <row r="35" spans="1:27" x14ac:dyDescent="0.25">
      <c r="A35" s="13"/>
      <c r="B35" s="13"/>
      <c r="C35" s="13"/>
      <c r="D35" s="13"/>
      <c r="E35" s="13"/>
      <c r="F35" s="13"/>
      <c r="G35" s="13"/>
      <c r="H35" s="13"/>
      <c r="I35" s="13"/>
      <c r="J35" s="13"/>
      <c r="K35" s="13"/>
      <c r="L35" s="13"/>
      <c r="M35" s="13"/>
      <c r="N35" s="13"/>
      <c r="O35" s="13"/>
      <c r="P35" s="13"/>
      <c r="Q35" s="13"/>
      <c r="R35" s="13"/>
      <c r="S35" s="13"/>
      <c r="T35" s="13"/>
      <c r="U35" s="13"/>
      <c r="V35" s="13"/>
      <c r="W35" s="13"/>
      <c r="X35" s="13"/>
      <c r="Y35" s="13"/>
      <c r="Z35" s="13"/>
      <c r="AA35" s="13"/>
    </row>
    <row r="36" spans="1:27" x14ac:dyDescent="0.25">
      <c r="A36" s="13"/>
      <c r="B36" s="13"/>
      <c r="C36" s="13"/>
      <c r="D36" s="13"/>
      <c r="E36" s="13"/>
      <c r="F36" s="13"/>
      <c r="G36" s="13"/>
      <c r="H36" s="13"/>
      <c r="I36" s="13"/>
      <c r="J36" s="13"/>
      <c r="K36" s="13"/>
      <c r="L36" s="13"/>
      <c r="M36" s="13"/>
      <c r="N36" s="13"/>
      <c r="O36" s="13"/>
      <c r="P36" s="13"/>
      <c r="Q36" s="13"/>
      <c r="R36" s="13"/>
      <c r="S36" s="13"/>
      <c r="T36" s="13"/>
      <c r="U36" s="13"/>
      <c r="V36" s="13"/>
      <c r="W36" s="13"/>
      <c r="X36" s="13"/>
      <c r="Y36" s="13"/>
      <c r="Z36" s="13"/>
      <c r="AA36" s="13"/>
    </row>
    <row r="37" spans="1:27" x14ac:dyDescent="0.25">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c r="AA37" s="13"/>
    </row>
    <row r="38" spans="1:27" x14ac:dyDescent="0.25">
      <c r="A38" s="13"/>
      <c r="B38" s="13"/>
      <c r="C38" s="13"/>
      <c r="D38" s="13"/>
      <c r="E38" s="13"/>
      <c r="F38" s="13"/>
      <c r="G38" s="13"/>
      <c r="H38" s="13"/>
      <c r="I38" s="13"/>
      <c r="J38" s="13"/>
      <c r="K38" s="13"/>
      <c r="L38" s="13"/>
      <c r="M38" s="13"/>
      <c r="N38" s="13"/>
      <c r="O38" s="13"/>
      <c r="P38" s="13"/>
      <c r="Q38" s="13"/>
      <c r="R38" s="13"/>
      <c r="S38" s="13"/>
      <c r="T38" s="13"/>
      <c r="U38" s="13"/>
      <c r="V38" s="13"/>
      <c r="W38" s="13"/>
      <c r="X38" s="13"/>
      <c r="Y38" s="13"/>
      <c r="Z38" s="13"/>
      <c r="AA38" s="13"/>
    </row>
    <row r="39" spans="1:27" x14ac:dyDescent="0.25">
      <c r="A39" s="13"/>
      <c r="B39" s="13"/>
      <c r="C39" s="13"/>
      <c r="D39" s="13"/>
      <c r="E39" s="13"/>
      <c r="F39" s="13"/>
      <c r="G39" s="13"/>
      <c r="H39" s="13"/>
      <c r="I39" s="13"/>
      <c r="J39" s="13"/>
      <c r="K39" s="13"/>
      <c r="L39" s="13"/>
      <c r="M39" s="13"/>
      <c r="N39" s="13"/>
      <c r="O39" s="13"/>
      <c r="P39" s="13"/>
      <c r="Q39" s="13"/>
      <c r="R39" s="13"/>
      <c r="S39" s="13"/>
      <c r="T39" s="13"/>
      <c r="U39" s="13"/>
      <c r="V39" s="13"/>
      <c r="W39" s="13"/>
      <c r="X39" s="13"/>
      <c r="Y39" s="13"/>
      <c r="Z39" s="13"/>
      <c r="AA39" s="13"/>
    </row>
    <row r="40" spans="1:27" x14ac:dyDescent="0.25">
      <c r="A40" s="13"/>
      <c r="B40" s="13"/>
      <c r="C40" s="13"/>
      <c r="D40" s="13"/>
      <c r="E40" s="13"/>
      <c r="F40" s="13"/>
      <c r="G40" s="13"/>
      <c r="H40" s="13"/>
      <c r="I40" s="13"/>
      <c r="J40" s="13"/>
      <c r="K40" s="13"/>
      <c r="L40" s="13"/>
      <c r="M40" s="13"/>
      <c r="N40" s="13"/>
      <c r="O40" s="13"/>
      <c r="P40" s="13"/>
      <c r="Q40" s="13"/>
      <c r="R40" s="13"/>
      <c r="S40" s="13"/>
      <c r="T40" s="13"/>
      <c r="U40" s="13"/>
      <c r="V40" s="13"/>
      <c r="W40" s="13"/>
      <c r="X40" s="13"/>
      <c r="Y40" s="13"/>
      <c r="Z40" s="13"/>
      <c r="AA40" s="13"/>
    </row>
    <row r="41" spans="1:27" x14ac:dyDescent="0.25">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row>
    <row r="42" spans="1:27" x14ac:dyDescent="0.25">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row>
    <row r="43" spans="1:27" x14ac:dyDescent="0.25">
      <c r="A43" s="13"/>
      <c r="B43" s="13"/>
      <c r="C43" s="13"/>
      <c r="D43" s="13"/>
      <c r="E43" s="13"/>
      <c r="F43" s="13"/>
      <c r="G43" s="13"/>
      <c r="H43" s="13"/>
      <c r="I43" s="13"/>
      <c r="J43" s="13"/>
      <c r="K43" s="13"/>
      <c r="L43" s="13"/>
      <c r="M43" s="13"/>
      <c r="N43" s="13"/>
      <c r="O43" s="13"/>
      <c r="P43" s="13"/>
      <c r="Q43" s="13"/>
      <c r="R43" s="13"/>
      <c r="S43" s="13"/>
      <c r="T43" s="13"/>
      <c r="U43" s="13"/>
      <c r="V43" s="13"/>
      <c r="W43" s="13"/>
      <c r="X43" s="13"/>
      <c r="Y43" s="13"/>
      <c r="Z43" s="13"/>
      <c r="AA43" s="13"/>
    </row>
    <row r="44" spans="1:27" x14ac:dyDescent="0.25">
      <c r="A44" s="13"/>
      <c r="B44" s="13"/>
      <c r="C44" s="13"/>
      <c r="D44" s="13"/>
      <c r="E44" s="13"/>
      <c r="F44" s="13"/>
      <c r="G44" s="13"/>
      <c r="H44" s="13"/>
      <c r="I44" s="13"/>
      <c r="J44" s="13"/>
      <c r="K44" s="13"/>
      <c r="L44" s="13"/>
      <c r="M44" s="13"/>
      <c r="N44" s="13"/>
      <c r="O44" s="13"/>
      <c r="P44" s="13"/>
      <c r="Q44" s="13"/>
      <c r="R44" s="13"/>
      <c r="S44" s="13"/>
      <c r="T44" s="13"/>
      <c r="U44" s="13"/>
      <c r="V44" s="13"/>
      <c r="W44" s="13"/>
      <c r="X44" s="13"/>
      <c r="Y44" s="13"/>
      <c r="Z44" s="13"/>
      <c r="AA44" s="13"/>
    </row>
    <row r="45" spans="1:27" x14ac:dyDescent="0.25">
      <c r="A45" s="13"/>
      <c r="B45" s="13"/>
      <c r="C45" s="13"/>
      <c r="D45" s="13"/>
      <c r="E45" s="13"/>
      <c r="F45" s="13"/>
      <c r="G45" s="13"/>
      <c r="H45" s="13"/>
      <c r="I45" s="13"/>
      <c r="J45" s="13"/>
      <c r="K45" s="13"/>
      <c r="L45" s="13"/>
      <c r="M45" s="13"/>
      <c r="N45" s="13"/>
      <c r="O45" s="13"/>
      <c r="P45" s="13"/>
      <c r="Q45" s="13"/>
      <c r="R45" s="13"/>
      <c r="S45" s="13"/>
      <c r="T45" s="13"/>
      <c r="U45" s="13"/>
      <c r="V45" s="13"/>
      <c r="W45" s="13"/>
      <c r="X45" s="13"/>
      <c r="Y45" s="13"/>
      <c r="Z45" s="13"/>
      <c r="AA45" s="13"/>
    </row>
    <row r="46" spans="1:27" x14ac:dyDescent="0.25">
      <c r="A46" s="13"/>
      <c r="B46" s="13"/>
      <c r="C46" s="13"/>
      <c r="D46" s="13"/>
      <c r="E46" s="13"/>
      <c r="F46" s="13"/>
      <c r="G46" s="13"/>
      <c r="H46" s="13"/>
      <c r="I46" s="13"/>
      <c r="J46" s="13"/>
      <c r="K46" s="13"/>
      <c r="L46" s="13"/>
      <c r="M46" s="13"/>
      <c r="N46" s="13"/>
      <c r="O46" s="13"/>
      <c r="P46" s="13"/>
      <c r="Q46" s="13"/>
      <c r="R46" s="13"/>
      <c r="S46" s="13"/>
      <c r="T46" s="13"/>
      <c r="U46" s="13"/>
      <c r="V46" s="13"/>
      <c r="W46" s="13"/>
      <c r="X46" s="13"/>
      <c r="Y46" s="13"/>
      <c r="Z46" s="13"/>
      <c r="AA46" s="13"/>
    </row>
    <row r="47" spans="1:27" x14ac:dyDescent="0.25">
      <c r="A47" s="13"/>
      <c r="B47" s="13"/>
      <c r="C47" s="13"/>
      <c r="D47" s="13"/>
      <c r="E47" s="13"/>
      <c r="F47" s="13"/>
      <c r="G47" s="13"/>
      <c r="H47" s="13"/>
      <c r="I47" s="13"/>
      <c r="J47" s="13"/>
      <c r="K47" s="13"/>
      <c r="L47" s="13"/>
      <c r="M47" s="13"/>
      <c r="N47" s="13"/>
      <c r="O47" s="13"/>
      <c r="P47" s="13"/>
      <c r="Q47" s="13"/>
      <c r="R47" s="13"/>
      <c r="S47" s="13"/>
      <c r="T47" s="13"/>
      <c r="U47" s="13"/>
      <c r="V47" s="13"/>
      <c r="W47" s="13"/>
      <c r="X47" s="13"/>
      <c r="Y47" s="13"/>
      <c r="Z47" s="13"/>
      <c r="AA47" s="13"/>
    </row>
    <row r="48" spans="1:27" x14ac:dyDescent="0.25">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row>
    <row r="49" spans="1:27" x14ac:dyDescent="0.25">
      <c r="A49" s="13"/>
      <c r="B49" s="13"/>
      <c r="C49" s="13"/>
      <c r="D49" s="13"/>
      <c r="E49" s="13"/>
      <c r="F49" s="13"/>
      <c r="G49" s="13"/>
      <c r="H49" s="13"/>
      <c r="I49" s="13"/>
      <c r="J49" s="13"/>
      <c r="K49" s="13"/>
      <c r="L49" s="13"/>
      <c r="M49" s="13"/>
      <c r="N49" s="13"/>
      <c r="O49" s="13"/>
      <c r="P49" s="13"/>
      <c r="Q49" s="13"/>
      <c r="R49" s="13"/>
      <c r="S49" s="13"/>
      <c r="T49" s="13"/>
      <c r="U49" s="13"/>
      <c r="V49" s="13"/>
      <c r="W49" s="13"/>
      <c r="X49" s="13"/>
      <c r="Y49" s="13"/>
      <c r="Z49" s="13"/>
      <c r="AA49" s="13"/>
    </row>
    <row r="50" spans="1:27" x14ac:dyDescent="0.25">
      <c r="A50" s="13"/>
      <c r="B50" s="13"/>
      <c r="C50" s="13"/>
      <c r="D50" s="13"/>
      <c r="E50" s="13"/>
      <c r="F50" s="13"/>
      <c r="G50" s="13"/>
      <c r="H50" s="13"/>
      <c r="I50" s="13"/>
      <c r="J50" s="13"/>
      <c r="K50" s="13"/>
      <c r="L50" s="13"/>
      <c r="M50" s="13"/>
      <c r="N50" s="13"/>
      <c r="O50" s="13"/>
      <c r="P50" s="13"/>
      <c r="Q50" s="13"/>
      <c r="R50" s="13"/>
      <c r="S50" s="13"/>
      <c r="T50" s="13"/>
      <c r="U50" s="13"/>
      <c r="V50" s="13"/>
      <c r="W50" s="13"/>
      <c r="X50" s="13"/>
      <c r="Y50" s="13"/>
      <c r="Z50" s="13"/>
      <c r="AA50" s="13"/>
    </row>
    <row r="51" spans="1:27" x14ac:dyDescent="0.25">
      <c r="A51" s="13"/>
      <c r="B51" s="13"/>
      <c r="C51" s="13"/>
      <c r="D51" s="13"/>
      <c r="E51" s="13"/>
      <c r="F51" s="13"/>
      <c r="G51" s="13"/>
      <c r="H51" s="13"/>
      <c r="I51" s="13"/>
      <c r="J51" s="13"/>
      <c r="K51" s="13"/>
      <c r="L51" s="13"/>
      <c r="M51" s="13"/>
      <c r="N51" s="13"/>
      <c r="O51" s="13"/>
      <c r="P51" s="13"/>
      <c r="Q51" s="13"/>
      <c r="R51" s="13"/>
      <c r="S51" s="13"/>
      <c r="T51" s="13"/>
      <c r="U51" s="13"/>
      <c r="V51" s="13"/>
      <c r="W51" s="13"/>
      <c r="X51" s="13"/>
      <c r="Y51" s="13"/>
      <c r="Z51" s="13"/>
      <c r="AA51" s="13"/>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19EFB0-AEB9-4B07-9FC9-BDC14E9FB4B8}">
  <dimension ref="A1:Z104"/>
  <sheetViews>
    <sheetView zoomScale="85" zoomScaleNormal="85" workbookViewId="0">
      <selection activeCell="Q6" sqref="Q6"/>
    </sheetView>
  </sheetViews>
  <sheetFormatPr defaultRowHeight="15" x14ac:dyDescent="0.25"/>
  <sheetData>
    <row r="1" spans="1:26" x14ac:dyDescent="0.25">
      <c r="A1" s="13"/>
      <c r="B1" s="13"/>
      <c r="C1" s="13"/>
      <c r="D1" s="13"/>
      <c r="E1" s="13"/>
      <c r="F1" s="13"/>
      <c r="G1" s="13"/>
      <c r="H1" s="13"/>
      <c r="I1" s="13"/>
      <c r="J1" s="13"/>
      <c r="K1" s="13"/>
      <c r="L1" s="13"/>
      <c r="M1" s="13"/>
      <c r="N1" s="13"/>
      <c r="O1" s="13"/>
      <c r="P1" s="13"/>
      <c r="Q1" s="13"/>
      <c r="R1" s="13"/>
      <c r="S1" s="13"/>
      <c r="T1" s="13"/>
      <c r="U1" s="13"/>
      <c r="V1" s="13"/>
      <c r="W1" s="13"/>
      <c r="X1" s="13"/>
      <c r="Y1" s="13"/>
      <c r="Z1" s="13"/>
    </row>
    <row r="2" spans="1:26" x14ac:dyDescent="0.25">
      <c r="A2" s="13"/>
      <c r="B2" s="13"/>
      <c r="C2" s="13"/>
      <c r="D2" s="13"/>
      <c r="E2" s="13"/>
      <c r="F2" s="13"/>
      <c r="G2" s="13"/>
      <c r="H2" s="13"/>
      <c r="I2" s="13"/>
      <c r="J2" s="13"/>
      <c r="K2" s="13"/>
      <c r="L2" s="13"/>
      <c r="M2" s="13"/>
      <c r="N2" s="13"/>
      <c r="O2" s="13"/>
      <c r="P2" s="13"/>
      <c r="Q2" s="13"/>
      <c r="R2" s="13"/>
      <c r="S2" s="13"/>
      <c r="T2" s="13"/>
      <c r="U2" s="13"/>
      <c r="V2" s="13"/>
      <c r="W2" s="13"/>
      <c r="X2" s="13"/>
      <c r="Y2" s="13"/>
      <c r="Z2" s="13"/>
    </row>
    <row r="3" spans="1:26" x14ac:dyDescent="0.25">
      <c r="A3" s="13"/>
      <c r="B3" s="13"/>
      <c r="C3" s="13"/>
      <c r="D3" s="13"/>
      <c r="E3" s="13"/>
      <c r="F3" s="13"/>
      <c r="G3" s="13"/>
      <c r="H3" s="13"/>
      <c r="I3" s="13"/>
      <c r="J3" s="13"/>
      <c r="K3" s="13"/>
      <c r="L3" s="13"/>
      <c r="M3" s="13"/>
      <c r="N3" s="13"/>
      <c r="O3" s="13"/>
      <c r="P3" s="13"/>
      <c r="Q3" s="13"/>
      <c r="R3" s="13"/>
      <c r="S3" s="13"/>
      <c r="T3" s="13"/>
      <c r="U3" s="13"/>
      <c r="V3" s="13"/>
      <c r="W3" s="13"/>
      <c r="X3" s="13"/>
      <c r="Y3" s="13"/>
      <c r="Z3" s="13"/>
    </row>
    <row r="4" spans="1:26" x14ac:dyDescent="0.25">
      <c r="A4" s="13"/>
      <c r="B4" s="13"/>
      <c r="C4" s="13"/>
      <c r="D4" s="13"/>
      <c r="E4" s="13"/>
      <c r="F4" s="13"/>
      <c r="G4" s="13"/>
      <c r="H4" s="13"/>
      <c r="I4" s="13"/>
      <c r="J4" s="13"/>
      <c r="K4" s="13"/>
      <c r="L4" s="13"/>
      <c r="M4" s="13"/>
      <c r="N4" s="13"/>
      <c r="O4" s="13"/>
      <c r="P4" s="13"/>
      <c r="Q4" s="13"/>
      <c r="R4" s="13"/>
      <c r="S4" s="13"/>
      <c r="T4" s="13"/>
      <c r="U4" s="13"/>
      <c r="V4" s="13"/>
      <c r="W4" s="13"/>
      <c r="X4" s="13"/>
      <c r="Y4" s="13"/>
      <c r="Z4" s="13"/>
    </row>
    <row r="5" spans="1:26" x14ac:dyDescent="0.25">
      <c r="A5" s="13"/>
      <c r="B5" s="13"/>
      <c r="C5" s="13"/>
      <c r="D5" s="13"/>
      <c r="E5" s="13"/>
      <c r="F5" s="13"/>
      <c r="G5" s="13"/>
      <c r="H5" s="13"/>
      <c r="I5" s="13"/>
      <c r="J5" s="13"/>
      <c r="K5" s="13"/>
      <c r="L5" s="13"/>
      <c r="M5" s="13"/>
      <c r="N5" s="13"/>
      <c r="O5" s="13"/>
      <c r="P5" s="13"/>
      <c r="Q5" s="13"/>
      <c r="R5" s="13"/>
      <c r="S5" s="13"/>
      <c r="T5" s="13"/>
      <c r="U5" s="13"/>
      <c r="V5" s="13"/>
      <c r="W5" s="13"/>
      <c r="X5" s="13"/>
      <c r="Y5" s="13"/>
      <c r="Z5" s="13"/>
    </row>
    <row r="6" spans="1:26" x14ac:dyDescent="0.25">
      <c r="A6" s="13"/>
      <c r="B6" s="13"/>
      <c r="C6" s="13"/>
      <c r="D6" s="13"/>
      <c r="E6" s="13"/>
      <c r="F6" s="13"/>
      <c r="G6" s="13"/>
      <c r="H6" s="13"/>
      <c r="I6" s="13"/>
      <c r="J6" s="13"/>
      <c r="K6" s="13"/>
      <c r="L6" s="13"/>
      <c r="M6" s="13"/>
      <c r="N6" s="13"/>
      <c r="O6" s="13"/>
      <c r="P6" s="13"/>
      <c r="Q6" s="13"/>
      <c r="R6" s="13"/>
      <c r="S6" s="13"/>
      <c r="T6" s="13"/>
      <c r="U6" s="13"/>
      <c r="V6" s="13"/>
      <c r="W6" s="13"/>
      <c r="X6" s="13"/>
      <c r="Y6" s="13"/>
      <c r="Z6" s="13"/>
    </row>
    <row r="7" spans="1:26" x14ac:dyDescent="0.25">
      <c r="A7" s="13"/>
      <c r="B7" s="13"/>
      <c r="C7" s="13"/>
      <c r="D7" s="13"/>
      <c r="E7" s="13"/>
      <c r="F7" s="13"/>
      <c r="G7" s="13"/>
      <c r="H7" s="13"/>
      <c r="I7" s="13"/>
      <c r="J7" s="13"/>
      <c r="K7" s="13"/>
      <c r="L7" s="13"/>
      <c r="M7" s="13"/>
      <c r="N7" s="13"/>
      <c r="O7" s="13"/>
      <c r="P7" s="13"/>
      <c r="Q7" s="13"/>
      <c r="R7" s="13"/>
      <c r="S7" s="13"/>
      <c r="T7" s="13"/>
      <c r="U7" s="13"/>
      <c r="V7" s="13"/>
      <c r="W7" s="13"/>
      <c r="X7" s="13"/>
      <c r="Y7" s="13"/>
      <c r="Z7" s="13"/>
    </row>
    <row r="8" spans="1:26" x14ac:dyDescent="0.25">
      <c r="A8" s="13"/>
      <c r="B8" s="13"/>
      <c r="C8" s="13"/>
      <c r="D8" s="13"/>
      <c r="E8" s="13"/>
      <c r="F8" s="13"/>
      <c r="G8" s="13"/>
      <c r="H8" s="13"/>
      <c r="I8" s="13"/>
      <c r="J8" s="13"/>
      <c r="K8" s="13"/>
      <c r="L8" s="13"/>
      <c r="M8" s="13"/>
      <c r="N8" s="13"/>
      <c r="O8" s="13"/>
      <c r="P8" s="13"/>
      <c r="Q8" s="13"/>
      <c r="R8" s="13"/>
      <c r="S8" s="13"/>
      <c r="T8" s="13"/>
      <c r="U8" s="13"/>
      <c r="V8" s="13"/>
      <c r="W8" s="13"/>
      <c r="X8" s="13"/>
      <c r="Y8" s="13"/>
      <c r="Z8" s="13"/>
    </row>
    <row r="9" spans="1:26" x14ac:dyDescent="0.25">
      <c r="A9" s="13"/>
      <c r="B9" s="13"/>
      <c r="C9" s="13"/>
      <c r="D9" s="13"/>
      <c r="E9" s="13"/>
      <c r="F9" s="13"/>
      <c r="G9" s="13"/>
      <c r="H9" s="13"/>
      <c r="I9" s="13"/>
      <c r="J9" s="13"/>
      <c r="K9" s="13"/>
      <c r="L9" s="13"/>
      <c r="M9" s="13"/>
      <c r="N9" s="13"/>
      <c r="O9" s="13"/>
      <c r="P9" s="13"/>
      <c r="Q9" s="13"/>
      <c r="R9" s="13"/>
      <c r="S9" s="13"/>
      <c r="T9" s="13"/>
      <c r="U9" s="13"/>
      <c r="V9" s="13"/>
      <c r="W9" s="13"/>
      <c r="X9" s="13"/>
      <c r="Y9" s="13"/>
      <c r="Z9" s="13"/>
    </row>
    <row r="10" spans="1:26" x14ac:dyDescent="0.25">
      <c r="A10" s="13"/>
      <c r="B10" s="13"/>
      <c r="C10" s="13"/>
      <c r="D10" s="13"/>
      <c r="E10" s="13"/>
      <c r="F10" s="13"/>
      <c r="G10" s="13"/>
      <c r="H10" s="13"/>
      <c r="I10" s="13"/>
      <c r="J10" s="13"/>
      <c r="K10" s="13"/>
      <c r="L10" s="13"/>
      <c r="M10" s="13"/>
      <c r="N10" s="13"/>
      <c r="O10" s="13"/>
      <c r="P10" s="13"/>
      <c r="Q10" s="13"/>
      <c r="R10" s="13"/>
      <c r="S10" s="13"/>
      <c r="T10" s="13"/>
      <c r="U10" s="13"/>
      <c r="V10" s="13"/>
      <c r="W10" s="13"/>
      <c r="X10" s="13"/>
      <c r="Y10" s="13"/>
      <c r="Z10" s="13"/>
    </row>
    <row r="11" spans="1:26" x14ac:dyDescent="0.25">
      <c r="A11" s="13"/>
      <c r="B11" s="13"/>
      <c r="C11" s="13"/>
      <c r="D11" s="13"/>
      <c r="E11" s="13"/>
      <c r="F11" s="13"/>
      <c r="G11" s="13"/>
      <c r="H11" s="13"/>
      <c r="I11" s="13"/>
      <c r="J11" s="13"/>
      <c r="K11" s="13"/>
      <c r="L11" s="13"/>
      <c r="M11" s="13"/>
      <c r="N11" s="13"/>
      <c r="O11" s="13"/>
      <c r="P11" s="13"/>
      <c r="Q11" s="13"/>
      <c r="R11" s="13"/>
      <c r="S11" s="13"/>
      <c r="T11" s="13"/>
      <c r="U11" s="13"/>
      <c r="V11" s="13"/>
      <c r="W11" s="13"/>
      <c r="X11" s="13"/>
      <c r="Y11" s="13"/>
      <c r="Z11" s="13"/>
    </row>
    <row r="12" spans="1:26" x14ac:dyDescent="0.25">
      <c r="A12" s="13"/>
      <c r="B12" s="13"/>
      <c r="C12" s="13"/>
      <c r="D12" s="13"/>
      <c r="E12" s="13"/>
      <c r="F12" s="13"/>
      <c r="G12" s="13"/>
      <c r="H12" s="13"/>
      <c r="I12" s="13"/>
      <c r="J12" s="13"/>
      <c r="K12" s="13"/>
      <c r="L12" s="13"/>
      <c r="M12" s="13"/>
      <c r="N12" s="13"/>
      <c r="O12" s="13"/>
      <c r="P12" s="13"/>
      <c r="Q12" s="13"/>
      <c r="R12" s="13"/>
      <c r="S12" s="13"/>
      <c r="T12" s="13"/>
      <c r="U12" s="13"/>
      <c r="V12" s="13"/>
      <c r="W12" s="13"/>
      <c r="X12" s="13"/>
      <c r="Y12" s="13"/>
      <c r="Z12" s="13"/>
    </row>
    <row r="13" spans="1:26" x14ac:dyDescent="0.25">
      <c r="A13" s="13"/>
      <c r="B13" s="13"/>
      <c r="C13" s="13"/>
      <c r="D13" s="13"/>
      <c r="E13" s="13"/>
      <c r="F13" s="13"/>
      <c r="G13" s="13"/>
      <c r="H13" s="13"/>
      <c r="I13" s="13"/>
      <c r="J13" s="13"/>
      <c r="K13" s="13"/>
      <c r="L13" s="13"/>
      <c r="M13" s="13"/>
      <c r="N13" s="13"/>
      <c r="O13" s="13"/>
      <c r="P13" s="13"/>
      <c r="Q13" s="13"/>
      <c r="R13" s="13"/>
      <c r="S13" s="13"/>
      <c r="T13" s="13"/>
      <c r="U13" s="13"/>
      <c r="V13" s="13"/>
      <c r="W13" s="13"/>
      <c r="X13" s="13"/>
      <c r="Y13" s="13"/>
      <c r="Z13" s="13"/>
    </row>
    <row r="14" spans="1:26" x14ac:dyDescent="0.25">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row>
    <row r="15" spans="1:26" x14ac:dyDescent="0.25">
      <c r="A15" s="13"/>
      <c r="B15" s="13"/>
      <c r="C15" s="13"/>
      <c r="D15" s="13"/>
      <c r="E15" s="13"/>
      <c r="F15" s="13"/>
      <c r="G15" s="13"/>
      <c r="H15" s="13"/>
      <c r="I15" s="13"/>
      <c r="J15" s="13"/>
      <c r="K15" s="13"/>
      <c r="L15" s="13"/>
      <c r="M15" s="13"/>
      <c r="N15" s="13"/>
      <c r="O15" s="13"/>
      <c r="P15" s="13"/>
      <c r="Q15" s="13"/>
      <c r="R15" s="13"/>
      <c r="S15" s="13"/>
      <c r="T15" s="13"/>
      <c r="U15" s="13"/>
      <c r="V15" s="13"/>
      <c r="W15" s="13"/>
      <c r="X15" s="13"/>
      <c r="Y15" s="13"/>
      <c r="Z15" s="13"/>
    </row>
    <row r="16" spans="1:26" x14ac:dyDescent="0.25">
      <c r="A16" s="13"/>
      <c r="B16" s="13"/>
      <c r="C16" s="13"/>
      <c r="D16" s="13"/>
      <c r="E16" s="13"/>
      <c r="F16" s="13"/>
      <c r="G16" s="13"/>
      <c r="H16" s="13"/>
      <c r="I16" s="13"/>
      <c r="J16" s="13"/>
      <c r="K16" s="13"/>
      <c r="L16" s="13"/>
      <c r="M16" s="13"/>
      <c r="N16" s="13"/>
      <c r="O16" s="13"/>
      <c r="P16" s="13"/>
      <c r="Q16" s="13"/>
      <c r="R16" s="13"/>
      <c r="S16" s="13"/>
      <c r="T16" s="13"/>
      <c r="U16" s="13"/>
      <c r="V16" s="13"/>
      <c r="W16" s="13"/>
      <c r="X16" s="13"/>
      <c r="Y16" s="13"/>
      <c r="Z16" s="13"/>
    </row>
    <row r="17" spans="1:26" x14ac:dyDescent="0.25">
      <c r="A17" s="13"/>
      <c r="B17" s="13"/>
      <c r="C17" s="13"/>
      <c r="D17" s="13"/>
      <c r="E17" s="13"/>
      <c r="F17" s="13"/>
      <c r="G17" s="13"/>
      <c r="H17" s="13"/>
      <c r="I17" s="13"/>
      <c r="J17" s="13"/>
      <c r="K17" s="13"/>
      <c r="L17" s="13"/>
      <c r="M17" s="13"/>
      <c r="N17" s="13"/>
      <c r="O17" s="13"/>
      <c r="P17" s="13"/>
      <c r="Q17" s="13"/>
      <c r="R17" s="13"/>
      <c r="S17" s="13"/>
      <c r="T17" s="13"/>
      <c r="U17" s="13"/>
      <c r="V17" s="13"/>
      <c r="W17" s="13"/>
      <c r="X17" s="13"/>
      <c r="Y17" s="13"/>
      <c r="Z17" s="13"/>
    </row>
    <row r="18" spans="1:26" x14ac:dyDescent="0.25">
      <c r="A18" s="13"/>
      <c r="B18" s="13"/>
      <c r="C18" s="13"/>
      <c r="D18" s="13"/>
      <c r="E18" s="13"/>
      <c r="F18" s="13"/>
      <c r="G18" s="13"/>
      <c r="H18" s="13"/>
      <c r="I18" s="13"/>
      <c r="J18" s="13"/>
      <c r="K18" s="13"/>
      <c r="L18" s="13"/>
      <c r="M18" s="13"/>
      <c r="N18" s="13"/>
      <c r="O18" s="13"/>
      <c r="P18" s="13"/>
      <c r="Q18" s="13"/>
      <c r="R18" s="13"/>
      <c r="S18" s="13"/>
      <c r="T18" s="13"/>
      <c r="U18" s="13"/>
      <c r="V18" s="13"/>
      <c r="W18" s="13"/>
      <c r="X18" s="13"/>
      <c r="Y18" s="13"/>
      <c r="Z18" s="13"/>
    </row>
    <row r="19" spans="1:26" x14ac:dyDescent="0.25">
      <c r="A19" s="13"/>
      <c r="B19" s="13"/>
      <c r="C19" s="13"/>
      <c r="D19" s="13"/>
      <c r="E19" s="13"/>
      <c r="F19" s="13"/>
      <c r="G19" s="13"/>
      <c r="H19" s="13"/>
      <c r="I19" s="13"/>
      <c r="J19" s="13"/>
      <c r="K19" s="13"/>
      <c r="L19" s="13"/>
      <c r="M19" s="13"/>
      <c r="N19" s="13"/>
      <c r="O19" s="13"/>
      <c r="P19" s="13"/>
      <c r="Q19" s="13"/>
      <c r="R19" s="13"/>
      <c r="S19" s="13"/>
      <c r="T19" s="13"/>
      <c r="U19" s="13"/>
      <c r="V19" s="13"/>
      <c r="W19" s="13"/>
      <c r="X19" s="13"/>
      <c r="Y19" s="13"/>
      <c r="Z19" s="13"/>
    </row>
    <row r="20" spans="1:26" x14ac:dyDescent="0.25">
      <c r="A20" s="13"/>
      <c r="B20" s="13"/>
      <c r="C20" s="13"/>
      <c r="D20" s="13"/>
      <c r="E20" s="13"/>
      <c r="F20" s="13"/>
      <c r="G20" s="13"/>
      <c r="H20" s="13"/>
      <c r="I20" s="13"/>
      <c r="J20" s="13"/>
      <c r="K20" s="13"/>
      <c r="L20" s="13"/>
      <c r="M20" s="13"/>
      <c r="N20" s="13"/>
      <c r="O20" s="13"/>
      <c r="P20" s="13"/>
      <c r="Q20" s="13"/>
      <c r="R20" s="13"/>
      <c r="S20" s="13"/>
      <c r="T20" s="13"/>
      <c r="U20" s="13"/>
      <c r="V20" s="13"/>
      <c r="W20" s="13"/>
      <c r="X20" s="13"/>
      <c r="Y20" s="13"/>
      <c r="Z20" s="13"/>
    </row>
    <row r="21" spans="1:26" x14ac:dyDescent="0.25">
      <c r="A21" s="13"/>
      <c r="B21" s="13"/>
      <c r="C21" s="13"/>
      <c r="D21" s="13"/>
      <c r="E21" s="13"/>
      <c r="F21" s="13"/>
      <c r="G21" s="13"/>
      <c r="H21" s="13"/>
      <c r="I21" s="13"/>
      <c r="J21" s="13"/>
      <c r="K21" s="13"/>
      <c r="L21" s="13"/>
      <c r="M21" s="13"/>
      <c r="N21" s="13"/>
      <c r="O21" s="13"/>
      <c r="P21" s="13"/>
      <c r="Q21" s="13"/>
      <c r="R21" s="13"/>
      <c r="S21" s="13"/>
      <c r="T21" s="13"/>
      <c r="U21" s="13"/>
      <c r="V21" s="13"/>
      <c r="W21" s="13"/>
      <c r="X21" s="13"/>
      <c r="Y21" s="13"/>
      <c r="Z21" s="13"/>
    </row>
    <row r="22" spans="1:26" x14ac:dyDescent="0.25">
      <c r="A22" s="13"/>
      <c r="B22" s="13"/>
      <c r="C22" s="13"/>
      <c r="D22" s="13"/>
      <c r="E22" s="13"/>
      <c r="F22" s="13"/>
      <c r="G22" s="13"/>
      <c r="H22" s="13"/>
      <c r="I22" s="13"/>
      <c r="J22" s="13"/>
      <c r="K22" s="13"/>
      <c r="L22" s="13"/>
      <c r="M22" s="13"/>
      <c r="N22" s="13"/>
      <c r="O22" s="13"/>
      <c r="P22" s="13"/>
      <c r="Q22" s="13"/>
      <c r="R22" s="13"/>
      <c r="S22" s="13"/>
      <c r="T22" s="13"/>
      <c r="U22" s="13"/>
      <c r="V22" s="13"/>
      <c r="W22" s="13"/>
      <c r="X22" s="13"/>
      <c r="Y22" s="13"/>
      <c r="Z22" s="13"/>
    </row>
    <row r="23" spans="1:26" x14ac:dyDescent="0.25">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row>
    <row r="24" spans="1:26" x14ac:dyDescent="0.25">
      <c r="A24" s="13"/>
      <c r="B24" s="13"/>
      <c r="C24" s="13"/>
      <c r="D24" s="13"/>
      <c r="E24" s="13"/>
      <c r="F24" s="13"/>
      <c r="G24" s="13"/>
      <c r="H24" s="13"/>
      <c r="I24" s="13"/>
      <c r="J24" s="13"/>
      <c r="K24" s="13"/>
      <c r="L24" s="13"/>
      <c r="M24" s="13"/>
      <c r="N24" s="13"/>
      <c r="O24" s="13"/>
      <c r="P24" s="13"/>
      <c r="Q24" s="13"/>
      <c r="R24" s="13"/>
      <c r="S24" s="13"/>
      <c r="T24" s="13"/>
      <c r="U24" s="13"/>
      <c r="V24" s="13"/>
      <c r="W24" s="13"/>
      <c r="X24" s="13"/>
      <c r="Y24" s="13"/>
      <c r="Z24" s="13"/>
    </row>
    <row r="25" spans="1:26" x14ac:dyDescent="0.25">
      <c r="A25" s="13"/>
      <c r="B25" s="13"/>
      <c r="C25" s="13"/>
      <c r="D25" s="13"/>
      <c r="E25" s="13"/>
      <c r="F25" s="13"/>
      <c r="G25" s="13"/>
      <c r="H25" s="13"/>
      <c r="I25" s="13"/>
      <c r="J25" s="13"/>
      <c r="K25" s="13"/>
      <c r="L25" s="13"/>
      <c r="M25" s="13"/>
      <c r="N25" s="13"/>
      <c r="O25" s="13"/>
      <c r="P25" s="13"/>
      <c r="Q25" s="13"/>
      <c r="R25" s="13"/>
      <c r="S25" s="13"/>
      <c r="T25" s="13"/>
      <c r="U25" s="13"/>
      <c r="V25" s="13"/>
      <c r="W25" s="13"/>
      <c r="X25" s="13"/>
      <c r="Y25" s="13"/>
      <c r="Z25" s="13"/>
    </row>
    <row r="26" spans="1:26" x14ac:dyDescent="0.25">
      <c r="A26" s="13"/>
      <c r="B26" s="13"/>
      <c r="C26" s="13"/>
      <c r="D26" s="13"/>
      <c r="E26" s="13"/>
      <c r="F26" s="13"/>
      <c r="G26" s="13"/>
      <c r="H26" s="13"/>
      <c r="I26" s="13"/>
      <c r="J26" s="13"/>
      <c r="K26" s="13"/>
      <c r="L26" s="13"/>
      <c r="M26" s="13"/>
      <c r="N26" s="13"/>
      <c r="O26" s="13"/>
      <c r="P26" s="13"/>
      <c r="Q26" s="13"/>
      <c r="R26" s="13"/>
      <c r="S26" s="13"/>
      <c r="T26" s="13"/>
      <c r="U26" s="13"/>
      <c r="V26" s="13"/>
      <c r="W26" s="13"/>
      <c r="X26" s="13"/>
      <c r="Y26" s="13"/>
      <c r="Z26" s="13"/>
    </row>
    <row r="27" spans="1:26" x14ac:dyDescent="0.25">
      <c r="A27" s="13"/>
      <c r="B27" s="13"/>
      <c r="C27" s="13"/>
      <c r="D27" s="13"/>
      <c r="E27" s="13"/>
      <c r="F27" s="13"/>
      <c r="G27" s="13"/>
      <c r="H27" s="13"/>
      <c r="I27" s="13"/>
      <c r="J27" s="13"/>
      <c r="K27" s="13"/>
      <c r="L27" s="13"/>
      <c r="M27" s="13"/>
      <c r="N27" s="13"/>
      <c r="O27" s="13"/>
      <c r="P27" s="13"/>
      <c r="Q27" s="13"/>
      <c r="R27" s="13"/>
      <c r="S27" s="13"/>
      <c r="T27" s="13"/>
      <c r="U27" s="13"/>
      <c r="V27" s="13"/>
      <c r="W27" s="13"/>
      <c r="X27" s="13"/>
      <c r="Y27" s="13"/>
      <c r="Z27" s="13"/>
    </row>
    <row r="28" spans="1:26" x14ac:dyDescent="0.25">
      <c r="A28" s="13"/>
      <c r="B28" s="13"/>
      <c r="C28" s="13"/>
      <c r="D28" s="13"/>
      <c r="E28" s="13"/>
      <c r="F28" s="13"/>
      <c r="G28" s="13"/>
      <c r="H28" s="13"/>
      <c r="I28" s="13"/>
      <c r="J28" s="13"/>
      <c r="K28" s="13"/>
      <c r="L28" s="13"/>
      <c r="M28" s="13"/>
      <c r="N28" s="13"/>
      <c r="O28" s="13"/>
      <c r="P28" s="13"/>
      <c r="Q28" s="13"/>
      <c r="R28" s="13"/>
      <c r="S28" s="13"/>
      <c r="T28" s="13"/>
      <c r="U28" s="13"/>
      <c r="V28" s="13"/>
      <c r="W28" s="13"/>
      <c r="X28" s="13"/>
      <c r="Y28" s="13"/>
      <c r="Z28" s="13"/>
    </row>
    <row r="29" spans="1:26" x14ac:dyDescent="0.25">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row>
    <row r="30" spans="1:26" x14ac:dyDescent="0.25">
      <c r="A30" s="13"/>
      <c r="B30" s="13"/>
      <c r="C30" s="13"/>
      <c r="D30" s="13"/>
      <c r="E30" s="13"/>
      <c r="F30" s="13"/>
      <c r="G30" s="13"/>
      <c r="H30" s="13"/>
      <c r="I30" s="13"/>
      <c r="J30" s="13"/>
      <c r="K30" s="13"/>
      <c r="L30" s="13"/>
      <c r="M30" s="13"/>
      <c r="N30" s="13"/>
      <c r="O30" s="13"/>
      <c r="P30" s="13"/>
      <c r="Q30" s="13"/>
      <c r="R30" s="13"/>
      <c r="S30" s="13"/>
      <c r="T30" s="13"/>
      <c r="U30" s="13"/>
      <c r="V30" s="13"/>
      <c r="W30" s="13"/>
      <c r="X30" s="13"/>
      <c r="Y30" s="13"/>
      <c r="Z30" s="13"/>
    </row>
    <row r="31" spans="1:26" x14ac:dyDescent="0.25">
      <c r="A31" s="13"/>
      <c r="B31" s="13"/>
      <c r="C31" s="13"/>
      <c r="D31" s="13"/>
      <c r="E31" s="13"/>
      <c r="F31" s="13"/>
      <c r="G31" s="13"/>
      <c r="H31" s="13"/>
      <c r="I31" s="13"/>
      <c r="J31" s="13"/>
      <c r="K31" s="13"/>
      <c r="L31" s="13"/>
      <c r="M31" s="13"/>
      <c r="N31" s="13"/>
      <c r="O31" s="13"/>
      <c r="P31" s="13"/>
      <c r="Q31" s="13"/>
      <c r="R31" s="13"/>
      <c r="S31" s="13"/>
      <c r="T31" s="13"/>
      <c r="U31" s="13"/>
      <c r="V31" s="13"/>
      <c r="W31" s="13"/>
      <c r="X31" s="13"/>
      <c r="Y31" s="13"/>
      <c r="Z31" s="13"/>
    </row>
    <row r="32" spans="1:26" x14ac:dyDescent="0.25">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row>
    <row r="33" spans="1:26" x14ac:dyDescent="0.25">
      <c r="A33" s="13"/>
      <c r="B33" s="13"/>
      <c r="C33" s="13"/>
      <c r="D33" s="13"/>
      <c r="E33" s="13"/>
      <c r="F33" s="13"/>
      <c r="G33" s="13"/>
      <c r="H33" s="13"/>
      <c r="I33" s="13"/>
      <c r="J33" s="13"/>
      <c r="K33" s="13"/>
      <c r="L33" s="13"/>
      <c r="M33" s="13"/>
      <c r="N33" s="13"/>
      <c r="O33" s="13"/>
      <c r="P33" s="13"/>
      <c r="Q33" s="13"/>
      <c r="R33" s="13"/>
      <c r="S33" s="13"/>
      <c r="T33" s="13"/>
      <c r="U33" s="13"/>
      <c r="V33" s="13"/>
      <c r="W33" s="13"/>
      <c r="X33" s="13"/>
      <c r="Y33" s="13"/>
      <c r="Z33" s="13"/>
    </row>
    <row r="34" spans="1:26" x14ac:dyDescent="0.25">
      <c r="A34" s="13"/>
      <c r="B34" s="13"/>
      <c r="C34" s="13"/>
      <c r="D34" s="13"/>
      <c r="E34" s="13"/>
      <c r="F34" s="13"/>
      <c r="G34" s="13"/>
      <c r="H34" s="13"/>
      <c r="I34" s="13"/>
      <c r="J34" s="13"/>
      <c r="K34" s="13"/>
      <c r="L34" s="13"/>
      <c r="M34" s="13"/>
      <c r="N34" s="13"/>
      <c r="O34" s="13"/>
      <c r="P34" s="13"/>
      <c r="Q34" s="13"/>
      <c r="R34" s="13"/>
      <c r="S34" s="13"/>
      <c r="T34" s="13"/>
      <c r="U34" s="13"/>
      <c r="V34" s="13"/>
      <c r="W34" s="13"/>
      <c r="X34" s="13"/>
      <c r="Y34" s="13"/>
      <c r="Z34" s="13"/>
    </row>
    <row r="35" spans="1:26" x14ac:dyDescent="0.25">
      <c r="A35" s="13"/>
      <c r="B35" s="13"/>
      <c r="C35" s="13"/>
      <c r="D35" s="13"/>
      <c r="E35" s="13"/>
      <c r="F35" s="13"/>
      <c r="G35" s="13"/>
      <c r="H35" s="13"/>
      <c r="I35" s="13"/>
      <c r="J35" s="13"/>
      <c r="K35" s="13"/>
      <c r="L35" s="13"/>
      <c r="M35" s="13"/>
      <c r="N35" s="13"/>
      <c r="O35" s="13"/>
      <c r="P35" s="13"/>
      <c r="Q35" s="13"/>
      <c r="R35" s="13"/>
      <c r="S35" s="13"/>
      <c r="T35" s="13"/>
      <c r="U35" s="13"/>
      <c r="V35" s="13"/>
      <c r="W35" s="13"/>
      <c r="X35" s="13"/>
      <c r="Y35" s="13"/>
      <c r="Z35" s="13"/>
    </row>
    <row r="36" spans="1:26" x14ac:dyDescent="0.25">
      <c r="A36" s="13"/>
      <c r="B36" s="13"/>
      <c r="C36" s="13"/>
      <c r="D36" s="13"/>
      <c r="E36" s="13"/>
      <c r="F36" s="13"/>
      <c r="G36" s="13"/>
      <c r="H36" s="13"/>
      <c r="I36" s="13"/>
      <c r="J36" s="13"/>
      <c r="K36" s="13"/>
      <c r="L36" s="13"/>
      <c r="M36" s="13"/>
      <c r="N36" s="13"/>
      <c r="O36" s="13"/>
      <c r="P36" s="13"/>
      <c r="Q36" s="13"/>
      <c r="R36" s="13"/>
      <c r="S36" s="13"/>
      <c r="T36" s="13"/>
      <c r="U36" s="13"/>
      <c r="V36" s="13"/>
      <c r="W36" s="13"/>
      <c r="X36" s="13"/>
      <c r="Y36" s="13"/>
      <c r="Z36" s="13"/>
    </row>
    <row r="37" spans="1:26" x14ac:dyDescent="0.25">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row>
    <row r="38" spans="1:26" x14ac:dyDescent="0.25">
      <c r="A38" s="13"/>
      <c r="B38" s="13"/>
      <c r="C38" s="13"/>
      <c r="D38" s="13"/>
      <c r="E38" s="13"/>
      <c r="F38" s="13"/>
      <c r="G38" s="13"/>
      <c r="H38" s="13"/>
      <c r="I38" s="13"/>
      <c r="J38" s="13"/>
      <c r="K38" s="13"/>
      <c r="L38" s="13"/>
      <c r="M38" s="13"/>
      <c r="N38" s="13"/>
      <c r="O38" s="13"/>
      <c r="P38" s="13"/>
      <c r="Q38" s="13"/>
      <c r="R38" s="13"/>
      <c r="S38" s="13"/>
      <c r="T38" s="13"/>
      <c r="U38" s="13"/>
      <c r="V38" s="13"/>
      <c r="W38" s="13"/>
      <c r="X38" s="13"/>
      <c r="Y38" s="13"/>
      <c r="Z38" s="13"/>
    </row>
    <row r="39" spans="1:26" x14ac:dyDescent="0.25">
      <c r="A39" s="13"/>
      <c r="B39" s="13"/>
      <c r="C39" s="13"/>
      <c r="D39" s="13"/>
      <c r="E39" s="13"/>
      <c r="F39" s="13"/>
      <c r="G39" s="13"/>
      <c r="H39" s="13"/>
      <c r="I39" s="13"/>
      <c r="J39" s="13"/>
      <c r="K39" s="13"/>
      <c r="L39" s="13"/>
      <c r="M39" s="13"/>
      <c r="N39" s="13"/>
      <c r="O39" s="13"/>
      <c r="P39" s="13"/>
      <c r="Q39" s="13"/>
      <c r="R39" s="13"/>
      <c r="S39" s="13"/>
      <c r="T39" s="13"/>
      <c r="U39" s="13"/>
      <c r="V39" s="13"/>
      <c r="W39" s="13"/>
      <c r="X39" s="13"/>
      <c r="Y39" s="13"/>
      <c r="Z39" s="13"/>
    </row>
    <row r="40" spans="1:26" x14ac:dyDescent="0.25">
      <c r="A40" s="13"/>
      <c r="B40" s="13"/>
      <c r="C40" s="13"/>
      <c r="D40" s="13"/>
      <c r="E40" s="13"/>
      <c r="F40" s="13"/>
      <c r="G40" s="13"/>
      <c r="H40" s="13"/>
      <c r="I40" s="13"/>
      <c r="J40" s="13"/>
      <c r="K40" s="13"/>
      <c r="L40" s="13"/>
      <c r="M40" s="13"/>
      <c r="N40" s="13"/>
      <c r="O40" s="13"/>
      <c r="P40" s="13"/>
      <c r="Q40" s="13"/>
      <c r="R40" s="13"/>
      <c r="S40" s="13"/>
      <c r="T40" s="13"/>
      <c r="U40" s="13"/>
      <c r="V40" s="13"/>
      <c r="W40" s="13"/>
      <c r="X40" s="13"/>
      <c r="Y40" s="13"/>
      <c r="Z40" s="13"/>
    </row>
    <row r="41" spans="1:26" x14ac:dyDescent="0.25">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row>
    <row r="42" spans="1:26" x14ac:dyDescent="0.25">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row>
    <row r="43" spans="1:26" x14ac:dyDescent="0.25">
      <c r="A43" s="13"/>
      <c r="B43" s="13"/>
      <c r="C43" s="13"/>
      <c r="D43" s="13"/>
      <c r="E43" s="13"/>
      <c r="F43" s="13"/>
      <c r="G43" s="13"/>
      <c r="H43" s="13"/>
      <c r="I43" s="13"/>
      <c r="J43" s="13"/>
      <c r="K43" s="13"/>
      <c r="L43" s="13"/>
      <c r="M43" s="13"/>
      <c r="N43" s="13"/>
      <c r="O43" s="13"/>
      <c r="P43" s="13"/>
      <c r="Q43" s="13"/>
      <c r="R43" s="13"/>
      <c r="S43" s="13"/>
      <c r="T43" s="13"/>
      <c r="U43" s="13"/>
      <c r="V43" s="13"/>
      <c r="W43" s="13"/>
      <c r="X43" s="13"/>
      <c r="Y43" s="13"/>
      <c r="Z43" s="13"/>
    </row>
    <row r="44" spans="1:26" x14ac:dyDescent="0.25">
      <c r="A44" s="13"/>
      <c r="B44" s="13"/>
      <c r="C44" s="13"/>
      <c r="D44" s="13"/>
      <c r="E44" s="13"/>
      <c r="F44" s="13"/>
      <c r="G44" s="13"/>
      <c r="H44" s="13"/>
      <c r="I44" s="13"/>
      <c r="J44" s="13"/>
      <c r="K44" s="13"/>
      <c r="L44" s="13"/>
      <c r="M44" s="13"/>
      <c r="N44" s="13"/>
      <c r="O44" s="13"/>
      <c r="P44" s="13"/>
      <c r="Q44" s="13"/>
      <c r="R44" s="13"/>
      <c r="S44" s="13"/>
      <c r="T44" s="13"/>
      <c r="U44" s="13"/>
      <c r="V44" s="13"/>
      <c r="W44" s="13"/>
      <c r="X44" s="13"/>
      <c r="Y44" s="13"/>
      <c r="Z44" s="13"/>
    </row>
    <row r="45" spans="1:26" x14ac:dyDescent="0.25">
      <c r="A45" s="13"/>
      <c r="B45" s="13"/>
      <c r="C45" s="13"/>
      <c r="D45" s="13"/>
      <c r="E45" s="13"/>
      <c r="F45" s="13"/>
      <c r="G45" s="13"/>
      <c r="H45" s="13"/>
      <c r="I45" s="13"/>
      <c r="J45" s="13"/>
      <c r="K45" s="13"/>
      <c r="L45" s="13"/>
      <c r="M45" s="13"/>
      <c r="N45" s="13"/>
      <c r="O45" s="13"/>
      <c r="P45" s="13"/>
      <c r="Q45" s="13"/>
      <c r="R45" s="13"/>
      <c r="S45" s="13"/>
      <c r="T45" s="13"/>
      <c r="U45" s="13"/>
      <c r="V45" s="13"/>
      <c r="W45" s="13"/>
      <c r="X45" s="13"/>
      <c r="Y45" s="13"/>
      <c r="Z45" s="13"/>
    </row>
    <row r="46" spans="1:26" x14ac:dyDescent="0.25">
      <c r="A46" s="13"/>
      <c r="B46" s="13"/>
      <c r="C46" s="13"/>
      <c r="D46" s="13"/>
      <c r="E46" s="13"/>
      <c r="F46" s="13"/>
      <c r="G46" s="13"/>
      <c r="H46" s="13"/>
      <c r="I46" s="13"/>
      <c r="J46" s="13"/>
      <c r="K46" s="13"/>
      <c r="L46" s="13"/>
      <c r="M46" s="13"/>
      <c r="N46" s="13"/>
      <c r="O46" s="13"/>
      <c r="P46" s="13"/>
      <c r="Q46" s="13"/>
      <c r="R46" s="13"/>
      <c r="S46" s="13"/>
      <c r="T46" s="13"/>
      <c r="U46" s="13"/>
      <c r="V46" s="13"/>
      <c r="W46" s="13"/>
      <c r="X46" s="13"/>
      <c r="Y46" s="13"/>
      <c r="Z46" s="13"/>
    </row>
    <row r="47" spans="1:26" x14ac:dyDescent="0.25">
      <c r="A47" s="13"/>
      <c r="B47" s="13"/>
      <c r="C47" s="13"/>
      <c r="D47" s="13"/>
      <c r="E47" s="13"/>
      <c r="F47" s="13"/>
      <c r="G47" s="13"/>
      <c r="H47" s="13"/>
      <c r="I47" s="13"/>
      <c r="J47" s="13"/>
      <c r="K47" s="13"/>
      <c r="L47" s="13"/>
      <c r="M47" s="13"/>
      <c r="N47" s="13"/>
      <c r="O47" s="13"/>
      <c r="P47" s="13"/>
      <c r="Q47" s="13"/>
      <c r="R47" s="13"/>
      <c r="S47" s="13"/>
      <c r="T47" s="13"/>
      <c r="U47" s="13"/>
      <c r="V47" s="13"/>
      <c r="W47" s="13"/>
      <c r="X47" s="13"/>
      <c r="Y47" s="13"/>
      <c r="Z47" s="13"/>
    </row>
    <row r="48" spans="1:26" x14ac:dyDescent="0.25">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row>
    <row r="49" spans="1:26" x14ac:dyDescent="0.25">
      <c r="A49" s="13"/>
      <c r="B49" s="13"/>
      <c r="C49" s="13"/>
      <c r="D49" s="13"/>
      <c r="E49" s="13"/>
      <c r="F49" s="13"/>
      <c r="G49" s="13"/>
      <c r="H49" s="13"/>
      <c r="I49" s="13"/>
      <c r="J49" s="13"/>
      <c r="K49" s="13"/>
      <c r="L49" s="13"/>
      <c r="M49" s="13"/>
      <c r="N49" s="13"/>
      <c r="O49" s="13"/>
      <c r="P49" s="13"/>
      <c r="Q49" s="13"/>
      <c r="R49" s="13"/>
      <c r="S49" s="13"/>
      <c r="T49" s="13"/>
      <c r="U49" s="13"/>
      <c r="V49" s="13"/>
      <c r="W49" s="13"/>
      <c r="X49" s="13"/>
      <c r="Y49" s="13"/>
      <c r="Z49" s="13"/>
    </row>
    <row r="50" spans="1:26" x14ac:dyDescent="0.25">
      <c r="A50" s="13"/>
      <c r="B50" s="13"/>
      <c r="C50" s="13"/>
      <c r="D50" s="13"/>
      <c r="E50" s="13"/>
      <c r="F50" s="13"/>
      <c r="G50" s="13"/>
      <c r="H50" s="13"/>
      <c r="I50" s="13"/>
      <c r="J50" s="13"/>
      <c r="K50" s="13"/>
      <c r="L50" s="13"/>
      <c r="M50" s="13"/>
      <c r="N50" s="13"/>
      <c r="O50" s="13"/>
      <c r="P50" s="13"/>
      <c r="Q50" s="13"/>
      <c r="R50" s="13"/>
      <c r="S50" s="13"/>
      <c r="T50" s="13"/>
      <c r="U50" s="13"/>
      <c r="V50" s="13"/>
      <c r="W50" s="13"/>
      <c r="X50" s="13"/>
      <c r="Y50" s="13"/>
      <c r="Z50" s="13"/>
    </row>
    <row r="51" spans="1:26" x14ac:dyDescent="0.25">
      <c r="A51" s="13"/>
      <c r="B51" s="13"/>
      <c r="C51" s="13"/>
      <c r="D51" s="13"/>
      <c r="E51" s="13"/>
      <c r="F51" s="13"/>
      <c r="G51" s="13"/>
      <c r="H51" s="13"/>
      <c r="I51" s="13"/>
      <c r="J51" s="13"/>
      <c r="K51" s="13"/>
      <c r="L51" s="13"/>
      <c r="M51" s="13"/>
      <c r="N51" s="13"/>
      <c r="O51" s="13"/>
      <c r="P51" s="13"/>
      <c r="Q51" s="13"/>
      <c r="R51" s="13"/>
      <c r="S51" s="13"/>
      <c r="T51" s="13"/>
      <c r="U51" s="13"/>
      <c r="V51" s="13"/>
      <c r="W51" s="13"/>
      <c r="X51" s="13"/>
      <c r="Y51" s="13"/>
      <c r="Z51" s="13"/>
    </row>
    <row r="52" spans="1:26" x14ac:dyDescent="0.25">
      <c r="A52" s="13"/>
      <c r="B52" s="13"/>
      <c r="C52" s="13"/>
      <c r="D52" s="13"/>
      <c r="E52" s="13"/>
      <c r="F52" s="13"/>
      <c r="G52" s="13"/>
      <c r="H52" s="13"/>
      <c r="I52" s="13"/>
      <c r="J52" s="13"/>
      <c r="K52" s="13"/>
      <c r="L52" s="13"/>
      <c r="M52" s="13"/>
      <c r="N52" s="13"/>
      <c r="O52" s="13"/>
      <c r="P52" s="13"/>
      <c r="Q52" s="13"/>
      <c r="R52" s="13"/>
      <c r="S52" s="13"/>
      <c r="T52" s="13"/>
      <c r="U52" s="13"/>
      <c r="V52" s="13"/>
      <c r="W52" s="13"/>
      <c r="X52" s="13"/>
      <c r="Y52" s="13"/>
      <c r="Z52" s="13"/>
    </row>
    <row r="53" spans="1:26" x14ac:dyDescent="0.25">
      <c r="A53" s="13"/>
      <c r="B53" s="13"/>
      <c r="C53" s="13"/>
      <c r="D53" s="13"/>
      <c r="E53" s="13"/>
      <c r="F53" s="13"/>
      <c r="G53" s="13"/>
      <c r="H53" s="13"/>
      <c r="I53" s="13"/>
      <c r="J53" s="13"/>
      <c r="K53" s="13"/>
      <c r="L53" s="13"/>
      <c r="M53" s="13"/>
      <c r="N53" s="13"/>
      <c r="O53" s="13"/>
      <c r="P53" s="13"/>
      <c r="Q53" s="13"/>
      <c r="R53" s="13"/>
      <c r="S53" s="13"/>
      <c r="T53" s="13"/>
      <c r="U53" s="13"/>
      <c r="V53" s="13"/>
      <c r="W53" s="13"/>
      <c r="X53" s="13"/>
      <c r="Y53" s="13"/>
      <c r="Z53" s="13"/>
    </row>
    <row r="54" spans="1:26" x14ac:dyDescent="0.25">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spans="1:26" x14ac:dyDescent="0.25">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row>
    <row r="56" spans="1:26" x14ac:dyDescent="0.25">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3"/>
    </row>
    <row r="57" spans="1:26" x14ac:dyDescent="0.25">
      <c r="A57" s="13"/>
      <c r="B57" s="13"/>
      <c r="C57" s="13"/>
      <c r="D57" s="13"/>
      <c r="E57" s="13"/>
      <c r="F57" s="13"/>
      <c r="G57" s="13"/>
      <c r="H57" s="13"/>
      <c r="I57" s="13"/>
      <c r="J57" s="13"/>
      <c r="K57" s="13"/>
      <c r="L57" s="13"/>
      <c r="M57" s="13"/>
      <c r="N57" s="13"/>
      <c r="O57" s="13"/>
      <c r="P57" s="13"/>
      <c r="Q57" s="13"/>
      <c r="R57" s="13"/>
      <c r="S57" s="13"/>
      <c r="T57" s="13"/>
      <c r="U57" s="13"/>
      <c r="V57" s="13"/>
      <c r="W57" s="13"/>
      <c r="X57" s="13"/>
      <c r="Y57" s="13"/>
      <c r="Z57" s="13"/>
    </row>
    <row r="58" spans="1:26" x14ac:dyDescent="0.25">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spans="1:26" x14ac:dyDescent="0.25">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spans="1:26" x14ac:dyDescent="0.25">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spans="1:26" x14ac:dyDescent="0.25">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spans="1:26" x14ac:dyDescent="0.25">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spans="1:26" x14ac:dyDescent="0.25">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spans="1:26" x14ac:dyDescent="0.25">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spans="1:26" x14ac:dyDescent="0.25">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spans="1:26" x14ac:dyDescent="0.25">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spans="1:26" x14ac:dyDescent="0.25">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spans="1:26" x14ac:dyDescent="0.25">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spans="1:26" x14ac:dyDescent="0.25">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spans="1:26" x14ac:dyDescent="0.25">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spans="1:26" x14ac:dyDescent="0.25">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spans="1:26" x14ac:dyDescent="0.25">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spans="1:26" x14ac:dyDescent="0.25">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spans="1:26" x14ac:dyDescent="0.25">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spans="1:26" x14ac:dyDescent="0.25">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spans="1:26" x14ac:dyDescent="0.25">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spans="1:26" x14ac:dyDescent="0.25">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spans="1:26" x14ac:dyDescent="0.25">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spans="1:26" x14ac:dyDescent="0.25">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spans="1:26" x14ac:dyDescent="0.25">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spans="1:26" x14ac:dyDescent="0.25">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spans="1:26" x14ac:dyDescent="0.25">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spans="1:26" x14ac:dyDescent="0.25">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spans="1:26" x14ac:dyDescent="0.25">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spans="1:26" x14ac:dyDescent="0.25">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spans="1:26" x14ac:dyDescent="0.25">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spans="1:26" x14ac:dyDescent="0.25">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spans="1:26" x14ac:dyDescent="0.25">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spans="1:26" x14ac:dyDescent="0.25">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spans="1:26" x14ac:dyDescent="0.25">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spans="1:26" x14ac:dyDescent="0.25">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spans="1:26" x14ac:dyDescent="0.25">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spans="1:26" x14ac:dyDescent="0.25">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spans="1:26" x14ac:dyDescent="0.25">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spans="1:26" x14ac:dyDescent="0.25">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spans="1:26" x14ac:dyDescent="0.25">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spans="1:26" x14ac:dyDescent="0.25">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spans="1:26" x14ac:dyDescent="0.25">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spans="1:26" x14ac:dyDescent="0.25">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spans="1:26" x14ac:dyDescent="0.25">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spans="1:26" x14ac:dyDescent="0.25">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spans="1:26" x14ac:dyDescent="0.25">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spans="1:26" x14ac:dyDescent="0.25">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spans="1:26" x14ac:dyDescent="0.25">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6CD68-F526-4349-ACC9-82A7989127C8}">
  <sheetPr>
    <pageSetUpPr fitToPage="1"/>
  </sheetPr>
  <dimension ref="A1:BL170"/>
  <sheetViews>
    <sheetView tabSelected="1" topLeftCell="A70" zoomScale="89" zoomScaleNormal="89" workbookViewId="0">
      <selection activeCell="M30" sqref="M30"/>
    </sheetView>
  </sheetViews>
  <sheetFormatPr defaultRowHeight="15" x14ac:dyDescent="0.25"/>
  <sheetData>
    <row r="1" spans="1:64" x14ac:dyDescent="0.25">
      <c r="A1" s="13"/>
      <c r="B1" s="13"/>
      <c r="C1" s="12"/>
      <c r="D1" s="12"/>
      <c r="E1" s="12"/>
      <c r="F1" s="12"/>
      <c r="G1" s="12"/>
      <c r="H1" s="12"/>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Q1" s="12"/>
      <c r="AR1" s="12"/>
      <c r="AS1" s="13"/>
      <c r="AT1" s="13"/>
      <c r="AU1" s="13"/>
      <c r="AV1" s="13"/>
      <c r="AW1" s="13"/>
      <c r="AX1" s="13"/>
      <c r="AY1" s="13"/>
      <c r="AZ1" s="13"/>
      <c r="BA1" s="13"/>
      <c r="BB1" s="13"/>
      <c r="BC1" s="13"/>
      <c r="BD1" s="13"/>
      <c r="BE1" s="13"/>
      <c r="BF1" s="13"/>
      <c r="BG1" s="13"/>
      <c r="BH1" s="13"/>
      <c r="BI1" s="13"/>
      <c r="BJ1" s="13"/>
      <c r="BK1" s="13"/>
      <c r="BL1" s="13"/>
    </row>
    <row r="2" spans="1:64" x14ac:dyDescent="0.25">
      <c r="A2" s="13"/>
      <c r="B2" s="13"/>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3"/>
      <c r="AT2" s="13"/>
      <c r="AU2" s="13"/>
      <c r="AV2" s="13"/>
      <c r="AW2" s="13"/>
      <c r="AX2" s="13"/>
      <c r="AY2" s="13"/>
      <c r="AZ2" s="13"/>
      <c r="BA2" s="13"/>
      <c r="BB2" s="13"/>
      <c r="BC2" s="13"/>
      <c r="BD2" s="13"/>
      <c r="BE2" s="13"/>
      <c r="BF2" s="13"/>
      <c r="BG2" s="13"/>
      <c r="BH2" s="13"/>
      <c r="BI2" s="13"/>
      <c r="BJ2" s="13"/>
      <c r="BK2" s="13"/>
      <c r="BL2" s="13"/>
    </row>
    <row r="3" spans="1:64" x14ac:dyDescent="0.25">
      <c r="A3" s="13"/>
      <c r="B3" s="13"/>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3"/>
      <c r="AT3" s="13"/>
      <c r="AU3" s="13"/>
      <c r="AV3" s="13"/>
      <c r="AW3" s="13"/>
      <c r="AX3" s="13"/>
      <c r="AY3" s="13"/>
      <c r="AZ3" s="13"/>
      <c r="BA3" s="13"/>
      <c r="BB3" s="13"/>
      <c r="BC3" s="13"/>
      <c r="BD3" s="13"/>
      <c r="BE3" s="13"/>
      <c r="BF3" s="13"/>
      <c r="BG3" s="13"/>
      <c r="BH3" s="13"/>
      <c r="BI3" s="13"/>
      <c r="BJ3" s="13"/>
      <c r="BK3" s="13"/>
      <c r="BL3" s="13"/>
    </row>
    <row r="4" spans="1:64" x14ac:dyDescent="0.25">
      <c r="A4" s="13"/>
      <c r="B4" s="13"/>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3"/>
      <c r="AT4" s="13"/>
      <c r="AU4" s="13"/>
      <c r="AV4" s="13"/>
      <c r="AW4" s="13"/>
      <c r="AX4" s="13"/>
      <c r="AY4" s="13"/>
      <c r="AZ4" s="13"/>
      <c r="BA4" s="13"/>
      <c r="BB4" s="13"/>
      <c r="BC4" s="13"/>
      <c r="BD4" s="13"/>
      <c r="BE4" s="13"/>
      <c r="BF4" s="13"/>
      <c r="BG4" s="13"/>
      <c r="BH4" s="13"/>
      <c r="BI4" s="13"/>
      <c r="BJ4" s="13"/>
      <c r="BK4" s="13"/>
      <c r="BL4" s="13"/>
    </row>
    <row r="5" spans="1:64" x14ac:dyDescent="0.25">
      <c r="A5" s="13"/>
      <c r="B5" s="13"/>
      <c r="C5" s="12"/>
      <c r="D5" s="12"/>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3"/>
      <c r="AT5" s="13"/>
      <c r="AU5" s="13"/>
      <c r="AV5" s="13"/>
      <c r="AW5" s="13"/>
      <c r="AX5" s="13"/>
      <c r="AY5" s="13"/>
      <c r="AZ5" s="13"/>
      <c r="BA5" s="13"/>
      <c r="BB5" s="13"/>
      <c r="BC5" s="13"/>
      <c r="BD5" s="13"/>
      <c r="BE5" s="13"/>
      <c r="BF5" s="13"/>
      <c r="BG5" s="13"/>
      <c r="BH5" s="13"/>
      <c r="BI5" s="13"/>
      <c r="BJ5" s="13"/>
      <c r="BK5" s="13"/>
      <c r="BL5" s="13"/>
    </row>
    <row r="6" spans="1:64" x14ac:dyDescent="0.25">
      <c r="A6" s="13"/>
      <c r="B6" s="13"/>
      <c r="C6" s="12"/>
      <c r="D6" s="12"/>
      <c r="E6" s="12"/>
      <c r="F6" s="12"/>
      <c r="G6" s="12"/>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3"/>
      <c r="AT6" s="13"/>
      <c r="AU6" s="13"/>
      <c r="AV6" s="13"/>
      <c r="AW6" s="13"/>
      <c r="AX6" s="13"/>
      <c r="AY6" s="13"/>
      <c r="AZ6" s="13"/>
      <c r="BA6" s="13"/>
      <c r="BB6" s="13"/>
      <c r="BC6" s="13"/>
      <c r="BD6" s="13"/>
      <c r="BE6" s="13"/>
      <c r="BF6" s="13"/>
      <c r="BG6" s="13"/>
      <c r="BH6" s="13"/>
      <c r="BI6" s="13"/>
      <c r="BJ6" s="13"/>
      <c r="BK6" s="13"/>
      <c r="BL6" s="13"/>
    </row>
    <row r="7" spans="1:64" x14ac:dyDescent="0.25">
      <c r="A7" s="13"/>
      <c r="B7" s="13"/>
      <c r="C7" s="12"/>
      <c r="D7" s="12"/>
      <c r="E7" s="12"/>
      <c r="F7" s="12"/>
      <c r="G7" s="12"/>
      <c r="H7" s="12"/>
      <c r="I7" s="12"/>
      <c r="J7" s="12"/>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3"/>
      <c r="AT7" s="13"/>
      <c r="AU7" s="13"/>
      <c r="AV7" s="13"/>
      <c r="AW7" s="13"/>
      <c r="AX7" s="13"/>
      <c r="AY7" s="13"/>
      <c r="AZ7" s="13"/>
      <c r="BA7" s="13"/>
      <c r="BB7" s="13"/>
      <c r="BC7" s="13"/>
      <c r="BD7" s="13"/>
      <c r="BE7" s="13"/>
      <c r="BF7" s="13"/>
      <c r="BG7" s="13"/>
      <c r="BH7" s="13"/>
      <c r="BI7" s="13"/>
      <c r="BJ7" s="13"/>
      <c r="BK7" s="13"/>
      <c r="BL7" s="13"/>
    </row>
    <row r="8" spans="1:64" x14ac:dyDescent="0.25">
      <c r="A8" s="13"/>
      <c r="B8" s="13"/>
      <c r="C8" s="12"/>
      <c r="D8" s="12"/>
      <c r="E8" s="12"/>
      <c r="F8" s="12"/>
      <c r="G8" s="12"/>
      <c r="H8" s="12"/>
      <c r="I8" s="12"/>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3"/>
      <c r="AT8" s="13"/>
      <c r="AU8" s="13"/>
      <c r="AV8" s="13"/>
      <c r="AW8" s="13"/>
      <c r="AX8" s="13"/>
      <c r="AY8" s="13"/>
      <c r="AZ8" s="13"/>
      <c r="BA8" s="13"/>
      <c r="BB8" s="13"/>
      <c r="BC8" s="13"/>
      <c r="BD8" s="13"/>
      <c r="BE8" s="13"/>
      <c r="BF8" s="13"/>
      <c r="BG8" s="13"/>
      <c r="BH8" s="13"/>
      <c r="BI8" s="13"/>
      <c r="BJ8" s="13"/>
      <c r="BK8" s="13"/>
      <c r="BL8" s="13"/>
    </row>
    <row r="9" spans="1:64" x14ac:dyDescent="0.25">
      <c r="A9" s="13"/>
      <c r="B9" s="13"/>
      <c r="C9" s="12"/>
      <c r="D9" s="12"/>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3"/>
      <c r="AT9" s="13"/>
      <c r="AU9" s="13"/>
      <c r="AV9" s="13"/>
      <c r="AW9" s="13"/>
      <c r="AX9" s="13"/>
      <c r="AY9" s="13"/>
      <c r="AZ9" s="13"/>
      <c r="BA9" s="13"/>
      <c r="BB9" s="13"/>
      <c r="BC9" s="13"/>
      <c r="BD9" s="13"/>
      <c r="BE9" s="13"/>
      <c r="BF9" s="13"/>
      <c r="BG9" s="13"/>
      <c r="BH9" s="13"/>
      <c r="BI9" s="13"/>
      <c r="BJ9" s="13"/>
      <c r="BK9" s="13"/>
      <c r="BL9" s="13"/>
    </row>
    <row r="10" spans="1:64" x14ac:dyDescent="0.25">
      <c r="A10" s="13"/>
      <c r="B10" s="13"/>
      <c r="C10" s="12"/>
      <c r="D10" s="12"/>
      <c r="E10" s="12"/>
      <c r="F10" s="12"/>
      <c r="G10" s="12"/>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3"/>
      <c r="AT10" s="13"/>
      <c r="AU10" s="13"/>
      <c r="AV10" s="13"/>
      <c r="AW10" s="13"/>
      <c r="AX10" s="13"/>
      <c r="AY10" s="13"/>
      <c r="AZ10" s="13"/>
      <c r="BA10" s="13"/>
      <c r="BB10" s="13"/>
      <c r="BC10" s="13"/>
      <c r="BD10" s="13"/>
      <c r="BE10" s="13"/>
      <c r="BF10" s="13"/>
      <c r="BG10" s="13"/>
      <c r="BH10" s="13"/>
      <c r="BI10" s="13"/>
      <c r="BJ10" s="13"/>
      <c r="BK10" s="13"/>
      <c r="BL10" s="13"/>
    </row>
    <row r="11" spans="1:64" x14ac:dyDescent="0.25">
      <c r="A11" s="13"/>
      <c r="B11" s="13"/>
      <c r="C11" s="12"/>
      <c r="D11" s="12"/>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3"/>
      <c r="AT11" s="13"/>
      <c r="AU11" s="13"/>
      <c r="AV11" s="13"/>
      <c r="AW11" s="13"/>
      <c r="AX11" s="13"/>
      <c r="AY11" s="13"/>
      <c r="AZ11" s="13"/>
      <c r="BA11" s="13"/>
      <c r="BB11" s="13"/>
      <c r="BC11" s="13"/>
      <c r="BD11" s="13"/>
      <c r="BE11" s="13"/>
      <c r="BF11" s="13"/>
      <c r="BG11" s="13"/>
      <c r="BH11" s="13"/>
      <c r="BI11" s="13"/>
      <c r="BJ11" s="13"/>
      <c r="BK11" s="13"/>
      <c r="BL11" s="13"/>
    </row>
    <row r="12" spans="1:64" x14ac:dyDescent="0.25">
      <c r="A12" s="13"/>
      <c r="B12" s="13"/>
      <c r="C12" s="12"/>
      <c r="D12" s="12"/>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3"/>
      <c r="AT12" s="13"/>
      <c r="AU12" s="13"/>
      <c r="AV12" s="13"/>
      <c r="AW12" s="13"/>
      <c r="AX12" s="13"/>
      <c r="AY12" s="13"/>
      <c r="AZ12" s="13"/>
      <c r="BA12" s="13"/>
      <c r="BB12" s="13"/>
      <c r="BC12" s="13"/>
      <c r="BD12" s="13"/>
      <c r="BE12" s="13"/>
      <c r="BF12" s="13"/>
      <c r="BG12" s="13"/>
      <c r="BH12" s="13"/>
      <c r="BI12" s="13"/>
      <c r="BJ12" s="13"/>
      <c r="BK12" s="13"/>
      <c r="BL12" s="13"/>
    </row>
    <row r="13" spans="1:64" x14ac:dyDescent="0.25">
      <c r="A13" s="13"/>
      <c r="B13" s="13"/>
      <c r="C13" s="12"/>
      <c r="D13" s="12"/>
      <c r="E13" s="12"/>
      <c r="F13" s="12"/>
      <c r="G13" s="12"/>
      <c r="H13" s="12"/>
      <c r="I13" s="12"/>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3"/>
      <c r="AT13" s="13"/>
      <c r="AU13" s="13"/>
      <c r="AV13" s="13"/>
      <c r="AW13" s="13"/>
      <c r="AX13" s="13"/>
      <c r="AY13" s="13"/>
      <c r="AZ13" s="13"/>
      <c r="BA13" s="13"/>
      <c r="BB13" s="13"/>
      <c r="BC13" s="13"/>
      <c r="BD13" s="13"/>
      <c r="BE13" s="13"/>
      <c r="BF13" s="13"/>
      <c r="BG13" s="13"/>
      <c r="BH13" s="13"/>
      <c r="BI13" s="13"/>
      <c r="BJ13" s="13"/>
      <c r="BK13" s="13"/>
      <c r="BL13" s="13"/>
    </row>
    <row r="14" spans="1:64" x14ac:dyDescent="0.25">
      <c r="A14" s="13"/>
      <c r="B14" s="13"/>
      <c r="C14" s="12"/>
      <c r="D14" s="12"/>
      <c r="E14" s="12"/>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3"/>
      <c r="AT14" s="13"/>
      <c r="AU14" s="13"/>
      <c r="AV14" s="13"/>
      <c r="AW14" s="13"/>
      <c r="AX14" s="13"/>
      <c r="AY14" s="13"/>
      <c r="AZ14" s="13"/>
      <c r="BA14" s="13"/>
      <c r="BB14" s="13"/>
      <c r="BC14" s="13"/>
      <c r="BD14" s="13"/>
      <c r="BE14" s="13"/>
      <c r="BF14" s="13"/>
      <c r="BG14" s="13"/>
      <c r="BH14" s="13"/>
      <c r="BI14" s="13"/>
      <c r="BJ14" s="13"/>
      <c r="BK14" s="13"/>
      <c r="BL14" s="13"/>
    </row>
    <row r="15" spans="1:64" x14ac:dyDescent="0.25">
      <c r="A15" s="13"/>
      <c r="B15" s="13"/>
      <c r="C15" s="12"/>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3"/>
      <c r="AT15" s="13"/>
      <c r="AU15" s="13"/>
      <c r="AV15" s="13"/>
      <c r="AW15" s="13"/>
      <c r="AX15" s="13"/>
      <c r="AY15" s="13"/>
      <c r="AZ15" s="13"/>
      <c r="BA15" s="13"/>
      <c r="BB15" s="13"/>
      <c r="BC15" s="13"/>
      <c r="BD15" s="13"/>
      <c r="BE15" s="13"/>
      <c r="BF15" s="13"/>
      <c r="BG15" s="13"/>
      <c r="BH15" s="13"/>
      <c r="BI15" s="13"/>
      <c r="BJ15" s="13"/>
      <c r="BK15" s="13"/>
      <c r="BL15" s="13"/>
    </row>
    <row r="16" spans="1:64" x14ac:dyDescent="0.25">
      <c r="A16" s="13"/>
      <c r="B16" s="13"/>
      <c r="C16" s="12"/>
      <c r="D16" s="12"/>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3"/>
      <c r="AT16" s="13"/>
      <c r="AU16" s="13"/>
      <c r="AV16" s="13"/>
      <c r="AW16" s="13"/>
      <c r="AX16" s="13"/>
      <c r="AY16" s="13"/>
      <c r="AZ16" s="13"/>
      <c r="BA16" s="13"/>
      <c r="BB16" s="13"/>
      <c r="BC16" s="13"/>
      <c r="BD16" s="13"/>
      <c r="BE16" s="13"/>
      <c r="BF16" s="13"/>
      <c r="BG16" s="13"/>
      <c r="BH16" s="13"/>
      <c r="BI16" s="13"/>
      <c r="BJ16" s="13"/>
      <c r="BK16" s="13"/>
      <c r="BL16" s="13"/>
    </row>
    <row r="17" spans="1:64" x14ac:dyDescent="0.25">
      <c r="A17" s="13"/>
      <c r="B17" s="13"/>
      <c r="C17" s="12"/>
      <c r="D17" s="12"/>
      <c r="E17" s="12"/>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3"/>
      <c r="AT17" s="13"/>
      <c r="AU17" s="13"/>
      <c r="AV17" s="13"/>
      <c r="AW17" s="13"/>
      <c r="AX17" s="13"/>
      <c r="AY17" s="13"/>
      <c r="AZ17" s="13"/>
      <c r="BA17" s="13"/>
      <c r="BB17" s="13"/>
      <c r="BC17" s="13"/>
      <c r="BD17" s="13"/>
      <c r="BE17" s="13"/>
      <c r="BF17" s="13"/>
      <c r="BG17" s="13"/>
      <c r="BH17" s="13"/>
      <c r="BI17" s="13"/>
      <c r="BJ17" s="13"/>
      <c r="BK17" s="13"/>
      <c r="BL17" s="13"/>
    </row>
    <row r="18" spans="1:64" x14ac:dyDescent="0.25">
      <c r="A18" s="13"/>
      <c r="B18" s="13"/>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3"/>
      <c r="AT18" s="13"/>
      <c r="AU18" s="13"/>
      <c r="AV18" s="13"/>
      <c r="AW18" s="13"/>
      <c r="AX18" s="13"/>
      <c r="AY18" s="13"/>
      <c r="AZ18" s="13"/>
      <c r="BA18" s="13"/>
      <c r="BB18" s="13"/>
      <c r="BC18" s="13"/>
      <c r="BD18" s="13"/>
      <c r="BE18" s="13"/>
      <c r="BF18" s="13"/>
      <c r="BG18" s="13"/>
      <c r="BH18" s="13"/>
      <c r="BI18" s="13"/>
      <c r="BJ18" s="13"/>
      <c r="BK18" s="13"/>
      <c r="BL18" s="13"/>
    </row>
    <row r="19" spans="1:64" x14ac:dyDescent="0.25">
      <c r="A19" s="13"/>
      <c r="B19" s="13"/>
      <c r="C19" s="12"/>
      <c r="D19" s="12"/>
      <c r="E19" s="12"/>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3"/>
      <c r="AT19" s="13"/>
      <c r="AU19" s="13"/>
      <c r="AV19" s="13"/>
      <c r="AW19" s="13"/>
      <c r="AX19" s="13"/>
      <c r="AY19" s="13"/>
      <c r="AZ19" s="13"/>
      <c r="BA19" s="13"/>
      <c r="BB19" s="13"/>
      <c r="BC19" s="13"/>
      <c r="BD19" s="13"/>
      <c r="BE19" s="13"/>
      <c r="BF19" s="13"/>
      <c r="BG19" s="13"/>
      <c r="BH19" s="13"/>
      <c r="BI19" s="13"/>
      <c r="BJ19" s="13"/>
      <c r="BK19" s="13"/>
      <c r="BL19" s="13"/>
    </row>
    <row r="20" spans="1:64" x14ac:dyDescent="0.25">
      <c r="A20" s="13"/>
      <c r="B20" s="13"/>
      <c r="C20" s="12"/>
      <c r="D20" s="12"/>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3"/>
      <c r="AT20" s="13"/>
      <c r="AU20" s="13"/>
      <c r="AV20" s="13"/>
      <c r="AW20" s="13"/>
      <c r="AX20" s="13"/>
      <c r="AY20" s="13"/>
      <c r="AZ20" s="13"/>
      <c r="BA20" s="13"/>
      <c r="BB20" s="13"/>
      <c r="BC20" s="13"/>
      <c r="BD20" s="13"/>
      <c r="BE20" s="13"/>
      <c r="BF20" s="13"/>
      <c r="BG20" s="13"/>
      <c r="BH20" s="13"/>
      <c r="BI20" s="13"/>
      <c r="BJ20" s="13"/>
      <c r="BK20" s="13"/>
      <c r="BL20" s="13"/>
    </row>
    <row r="21" spans="1:64" x14ac:dyDescent="0.25">
      <c r="A21" s="13"/>
      <c r="B21" s="13"/>
      <c r="C21" s="12"/>
      <c r="D21" s="12"/>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3"/>
      <c r="AT21" s="13"/>
      <c r="AU21" s="13"/>
      <c r="AV21" s="13"/>
      <c r="AW21" s="13"/>
      <c r="AX21" s="13"/>
      <c r="AY21" s="13"/>
      <c r="AZ21" s="13"/>
      <c r="BA21" s="13"/>
      <c r="BB21" s="13"/>
      <c r="BC21" s="13"/>
      <c r="BD21" s="13"/>
      <c r="BE21" s="13"/>
      <c r="BF21" s="13"/>
      <c r="BG21" s="13"/>
      <c r="BH21" s="13"/>
      <c r="BI21" s="13"/>
      <c r="BJ21" s="13"/>
      <c r="BK21" s="13"/>
      <c r="BL21" s="13"/>
    </row>
    <row r="22" spans="1:64" x14ac:dyDescent="0.25">
      <c r="A22" s="13"/>
      <c r="B22" s="13"/>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3"/>
      <c r="AT22" s="13"/>
      <c r="AU22" s="13"/>
      <c r="AV22" s="13"/>
      <c r="AW22" s="13"/>
      <c r="AX22" s="13"/>
      <c r="AY22" s="13"/>
      <c r="AZ22" s="13"/>
      <c r="BA22" s="13"/>
      <c r="BB22" s="13"/>
      <c r="BC22" s="13"/>
      <c r="BD22" s="13"/>
      <c r="BE22" s="13"/>
      <c r="BF22" s="13"/>
      <c r="BG22" s="13"/>
      <c r="BH22" s="13"/>
      <c r="BI22" s="13"/>
      <c r="BJ22" s="13"/>
      <c r="BK22" s="13"/>
      <c r="BL22" s="13"/>
    </row>
    <row r="23" spans="1:64" x14ac:dyDescent="0.25">
      <c r="A23" s="13"/>
      <c r="B23" s="13"/>
      <c r="C23" s="12"/>
      <c r="D23" s="12"/>
      <c r="E23" s="12"/>
      <c r="F23" s="12"/>
      <c r="G23" s="12"/>
      <c r="H23" s="12"/>
      <c r="I23" s="12"/>
      <c r="J23" s="12"/>
      <c r="K23" s="12"/>
      <c r="L23" s="12"/>
      <c r="M23" s="12"/>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3"/>
      <c r="AT23" s="13"/>
      <c r="AU23" s="13"/>
      <c r="AV23" s="13"/>
      <c r="AW23" s="13"/>
      <c r="AX23" s="13"/>
      <c r="AY23" s="13"/>
      <c r="AZ23" s="13"/>
      <c r="BA23" s="13"/>
      <c r="BB23" s="13"/>
      <c r="BC23" s="13"/>
      <c r="BD23" s="13"/>
      <c r="BE23" s="13"/>
      <c r="BF23" s="13"/>
      <c r="BG23" s="13"/>
      <c r="BH23" s="13"/>
      <c r="BI23" s="13"/>
      <c r="BJ23" s="13"/>
      <c r="BK23" s="13"/>
      <c r="BL23" s="13"/>
    </row>
    <row r="24" spans="1:64" x14ac:dyDescent="0.25">
      <c r="A24" s="13"/>
      <c r="B24" s="13"/>
      <c r="C24" s="12"/>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3"/>
      <c r="AT24" s="13"/>
      <c r="AU24" s="13"/>
      <c r="AV24" s="13"/>
      <c r="AW24" s="13"/>
      <c r="AX24" s="13"/>
      <c r="AY24" s="13"/>
      <c r="AZ24" s="13"/>
      <c r="BA24" s="13"/>
      <c r="BB24" s="13"/>
      <c r="BC24" s="13"/>
      <c r="BD24" s="13"/>
      <c r="BE24" s="13"/>
      <c r="BF24" s="13"/>
      <c r="BG24" s="13"/>
      <c r="BH24" s="13"/>
      <c r="BI24" s="13"/>
      <c r="BJ24" s="13"/>
      <c r="BK24" s="13"/>
      <c r="BL24" s="13"/>
    </row>
    <row r="25" spans="1:64" x14ac:dyDescent="0.25">
      <c r="A25" s="13"/>
      <c r="B25" s="13"/>
      <c r="C25" s="12"/>
      <c r="D25" s="12"/>
      <c r="E25" s="12"/>
      <c r="F25" s="12"/>
      <c r="G25" s="12"/>
      <c r="H25" s="12"/>
      <c r="I25" s="12"/>
      <c r="J25" s="12"/>
      <c r="K25" s="12"/>
      <c r="L25" s="12"/>
      <c r="M25" s="12"/>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3"/>
      <c r="AT25" s="13"/>
      <c r="AU25" s="13"/>
      <c r="AV25" s="13"/>
      <c r="AW25" s="13"/>
      <c r="AX25" s="13"/>
      <c r="AY25" s="13"/>
      <c r="AZ25" s="13"/>
      <c r="BA25" s="13"/>
      <c r="BB25" s="13"/>
      <c r="BC25" s="13"/>
      <c r="BD25" s="13"/>
      <c r="BE25" s="13"/>
      <c r="BF25" s="13"/>
      <c r="BG25" s="13"/>
      <c r="BH25" s="13"/>
      <c r="BI25" s="13"/>
      <c r="BJ25" s="13"/>
      <c r="BK25" s="13"/>
      <c r="BL25" s="13"/>
    </row>
    <row r="26" spans="1:64" x14ac:dyDescent="0.25">
      <c r="A26" s="13"/>
      <c r="B26" s="13"/>
      <c r="C26" s="12"/>
      <c r="D26" s="12"/>
      <c r="E26" s="12"/>
      <c r="F26" s="12"/>
      <c r="G26" s="12"/>
      <c r="H26" s="12"/>
      <c r="I26" s="12"/>
      <c r="J26" s="12"/>
      <c r="K26" s="12"/>
      <c r="L26" s="12"/>
      <c r="M26" s="12"/>
      <c r="N26" s="12"/>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3"/>
      <c r="AT26" s="13"/>
      <c r="AU26" s="13"/>
      <c r="AV26" s="13"/>
      <c r="AW26" s="13"/>
      <c r="AX26" s="13"/>
      <c r="AY26" s="13"/>
      <c r="AZ26" s="13"/>
      <c r="BA26" s="13"/>
      <c r="BB26" s="13"/>
      <c r="BC26" s="13"/>
      <c r="BD26" s="13"/>
      <c r="BE26" s="13"/>
      <c r="BF26" s="13"/>
      <c r="BG26" s="13"/>
      <c r="BH26" s="13"/>
      <c r="BI26" s="13"/>
      <c r="BJ26" s="13"/>
      <c r="BK26" s="13"/>
      <c r="BL26" s="13"/>
    </row>
    <row r="27" spans="1:64" x14ac:dyDescent="0.25">
      <c r="A27" s="13"/>
      <c r="B27" s="13"/>
      <c r="C27" s="12"/>
      <c r="D27" s="12"/>
      <c r="E27" s="12"/>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3"/>
      <c r="AT27" s="13"/>
      <c r="AU27" s="13"/>
      <c r="AV27" s="13"/>
      <c r="AW27" s="13"/>
      <c r="AX27" s="13"/>
      <c r="AY27" s="13"/>
      <c r="AZ27" s="13"/>
      <c r="BA27" s="13"/>
      <c r="BB27" s="13"/>
      <c r="BC27" s="13"/>
      <c r="BD27" s="13"/>
      <c r="BE27" s="13"/>
      <c r="BF27" s="13"/>
      <c r="BG27" s="13"/>
      <c r="BH27" s="13"/>
      <c r="BI27" s="13"/>
      <c r="BJ27" s="13"/>
      <c r="BK27" s="13"/>
      <c r="BL27" s="13"/>
    </row>
    <row r="28" spans="1:64" x14ac:dyDescent="0.25">
      <c r="A28" s="13"/>
      <c r="B28" s="13"/>
      <c r="C28" s="12"/>
      <c r="D28" s="12"/>
      <c r="E28" s="12"/>
      <c r="F28" s="12"/>
      <c r="G28" s="12"/>
      <c r="H28" s="12"/>
      <c r="I28" s="12"/>
      <c r="J28" s="12"/>
      <c r="K28" s="12"/>
      <c r="L28" s="12"/>
      <c r="M28" s="12"/>
      <c r="N28" s="12"/>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3"/>
      <c r="AT28" s="13"/>
      <c r="AU28" s="13"/>
      <c r="AV28" s="13"/>
      <c r="AW28" s="13"/>
      <c r="AX28" s="13"/>
      <c r="AY28" s="13"/>
      <c r="AZ28" s="13"/>
      <c r="BA28" s="13"/>
      <c r="BB28" s="13"/>
      <c r="BC28" s="13"/>
      <c r="BD28" s="13"/>
      <c r="BE28" s="13"/>
      <c r="BF28" s="13"/>
      <c r="BG28" s="13"/>
      <c r="BH28" s="13"/>
      <c r="BI28" s="13"/>
      <c r="BJ28" s="13"/>
      <c r="BK28" s="13"/>
      <c r="BL28" s="13"/>
    </row>
    <row r="29" spans="1:64" x14ac:dyDescent="0.25">
      <c r="A29" s="13"/>
      <c r="B29" s="13"/>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3"/>
      <c r="AT29" s="13"/>
      <c r="AU29" s="13"/>
      <c r="AV29" s="13"/>
      <c r="AW29" s="13"/>
      <c r="AX29" s="13"/>
      <c r="AY29" s="13"/>
      <c r="AZ29" s="13"/>
      <c r="BA29" s="13"/>
      <c r="BB29" s="13"/>
      <c r="BC29" s="13"/>
      <c r="BD29" s="13"/>
      <c r="BE29" s="13"/>
      <c r="BF29" s="13"/>
      <c r="BG29" s="13"/>
      <c r="BH29" s="13"/>
      <c r="BI29" s="13"/>
      <c r="BJ29" s="13"/>
      <c r="BK29" s="13"/>
      <c r="BL29" s="13"/>
    </row>
    <row r="30" spans="1:64" x14ac:dyDescent="0.25">
      <c r="A30" s="13"/>
      <c r="B30" s="13"/>
      <c r="C30" s="12"/>
      <c r="D30" s="12"/>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3"/>
      <c r="AT30" s="13"/>
      <c r="AU30" s="13"/>
      <c r="AV30" s="13"/>
      <c r="AW30" s="13"/>
      <c r="AX30" s="13"/>
      <c r="AY30" s="13"/>
      <c r="AZ30" s="13"/>
      <c r="BA30" s="13"/>
      <c r="BB30" s="13"/>
      <c r="BC30" s="13"/>
      <c r="BD30" s="13"/>
      <c r="BE30" s="13"/>
      <c r="BF30" s="13"/>
      <c r="BG30" s="13"/>
      <c r="BH30" s="13"/>
      <c r="BI30" s="13"/>
      <c r="BJ30" s="13"/>
      <c r="BK30" s="13"/>
      <c r="BL30" s="13"/>
    </row>
    <row r="31" spans="1:64" x14ac:dyDescent="0.25">
      <c r="A31" s="13"/>
      <c r="B31" s="13"/>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3"/>
      <c r="AT31" s="13"/>
      <c r="AU31" s="13"/>
      <c r="AV31" s="13"/>
      <c r="AW31" s="13"/>
      <c r="AX31" s="13"/>
      <c r="AY31" s="13"/>
      <c r="AZ31" s="13"/>
      <c r="BA31" s="13"/>
      <c r="BB31" s="13"/>
      <c r="BC31" s="13"/>
      <c r="BD31" s="13"/>
      <c r="BE31" s="13"/>
      <c r="BF31" s="13"/>
      <c r="BG31" s="13"/>
      <c r="BH31" s="13"/>
      <c r="BI31" s="13"/>
      <c r="BJ31" s="13"/>
      <c r="BK31" s="13"/>
      <c r="BL31" s="13"/>
    </row>
    <row r="32" spans="1:64" x14ac:dyDescent="0.25">
      <c r="A32" s="13"/>
      <c r="B32" s="13"/>
      <c r="C32" s="12"/>
      <c r="D32" s="12"/>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3"/>
      <c r="AT32" s="13"/>
      <c r="AU32" s="13"/>
      <c r="AV32" s="13"/>
      <c r="AW32" s="13"/>
      <c r="AX32" s="13"/>
      <c r="AY32" s="13"/>
      <c r="AZ32" s="13"/>
      <c r="BA32" s="13"/>
      <c r="BB32" s="13"/>
      <c r="BC32" s="13"/>
      <c r="BD32" s="13"/>
      <c r="BE32" s="13"/>
      <c r="BF32" s="13"/>
      <c r="BG32" s="13"/>
      <c r="BH32" s="13"/>
      <c r="BI32" s="13"/>
      <c r="BJ32" s="13"/>
      <c r="BK32" s="13"/>
      <c r="BL32" s="13"/>
    </row>
    <row r="33" spans="1:64" x14ac:dyDescent="0.25">
      <c r="A33" s="13"/>
      <c r="B33" s="13"/>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3"/>
      <c r="AT33" s="13"/>
      <c r="AU33" s="13"/>
      <c r="AV33" s="13"/>
      <c r="AW33" s="13"/>
      <c r="AX33" s="13"/>
      <c r="AY33" s="13"/>
      <c r="AZ33" s="13"/>
      <c r="BA33" s="13"/>
      <c r="BB33" s="13"/>
      <c r="BC33" s="13"/>
      <c r="BD33" s="13"/>
      <c r="BE33" s="13"/>
      <c r="BF33" s="13"/>
      <c r="BG33" s="13"/>
      <c r="BH33" s="13"/>
      <c r="BI33" s="13"/>
      <c r="BJ33" s="13"/>
      <c r="BK33" s="13"/>
      <c r="BL33" s="13"/>
    </row>
    <row r="34" spans="1:64" x14ac:dyDescent="0.25">
      <c r="A34" s="13"/>
      <c r="B34" s="13"/>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3"/>
      <c r="AT34" s="13"/>
      <c r="AU34" s="13"/>
      <c r="AV34" s="13"/>
      <c r="AW34" s="13"/>
      <c r="AX34" s="13"/>
      <c r="AY34" s="13"/>
      <c r="AZ34" s="13"/>
      <c r="BA34" s="13"/>
      <c r="BB34" s="13"/>
      <c r="BC34" s="13"/>
      <c r="BD34" s="13"/>
      <c r="BE34" s="13"/>
      <c r="BF34" s="13"/>
      <c r="BG34" s="13"/>
      <c r="BH34" s="13"/>
      <c r="BI34" s="13"/>
      <c r="BJ34" s="13"/>
      <c r="BK34" s="13"/>
      <c r="BL34" s="13"/>
    </row>
    <row r="35" spans="1:64" x14ac:dyDescent="0.25">
      <c r="A35" s="13"/>
      <c r="B35" s="13"/>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3"/>
      <c r="AT35" s="13"/>
      <c r="AU35" s="13"/>
      <c r="AV35" s="13"/>
      <c r="AW35" s="13"/>
      <c r="AX35" s="13"/>
      <c r="AY35" s="13"/>
      <c r="AZ35" s="13"/>
      <c r="BA35" s="13"/>
      <c r="BB35" s="13"/>
      <c r="BC35" s="13"/>
      <c r="BD35" s="13"/>
      <c r="BE35" s="13"/>
      <c r="BF35" s="13"/>
      <c r="BG35" s="13"/>
      <c r="BH35" s="13"/>
      <c r="BI35" s="13"/>
      <c r="BJ35" s="13"/>
      <c r="BK35" s="13"/>
      <c r="BL35" s="13"/>
    </row>
    <row r="36" spans="1:64" x14ac:dyDescent="0.25">
      <c r="A36" s="13"/>
      <c r="B36" s="13"/>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3"/>
      <c r="AT36" s="13"/>
      <c r="AU36" s="13"/>
      <c r="AV36" s="13"/>
      <c r="AW36" s="13"/>
      <c r="AX36" s="13"/>
      <c r="AY36" s="13"/>
      <c r="AZ36" s="13"/>
      <c r="BA36" s="13"/>
      <c r="BB36" s="13"/>
      <c r="BC36" s="13"/>
      <c r="BD36" s="13"/>
      <c r="BE36" s="13"/>
      <c r="BF36" s="13"/>
      <c r="BG36" s="13"/>
      <c r="BH36" s="13"/>
      <c r="BI36" s="13"/>
      <c r="BJ36" s="13"/>
      <c r="BK36" s="13"/>
      <c r="BL36" s="13"/>
    </row>
    <row r="37" spans="1:64" x14ac:dyDescent="0.25">
      <c r="A37" s="13"/>
      <c r="B37" s="13"/>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3"/>
      <c r="AT37" s="13"/>
      <c r="AU37" s="13"/>
      <c r="AV37" s="13"/>
      <c r="AW37" s="13"/>
      <c r="AX37" s="13"/>
      <c r="AY37" s="13"/>
      <c r="AZ37" s="13"/>
      <c r="BA37" s="13"/>
      <c r="BB37" s="13"/>
      <c r="BC37" s="13"/>
      <c r="BD37" s="13"/>
      <c r="BE37" s="13"/>
      <c r="BF37" s="13"/>
      <c r="BG37" s="13"/>
      <c r="BH37" s="13"/>
      <c r="BI37" s="13"/>
      <c r="BJ37" s="13"/>
      <c r="BK37" s="13"/>
      <c r="BL37" s="13"/>
    </row>
    <row r="38" spans="1:64" x14ac:dyDescent="0.25">
      <c r="A38" s="13"/>
      <c r="B38" s="13"/>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3"/>
      <c r="AT38" s="13"/>
      <c r="AU38" s="13"/>
      <c r="AV38" s="13"/>
      <c r="AW38" s="13"/>
      <c r="AX38" s="13"/>
      <c r="AY38" s="13"/>
      <c r="AZ38" s="13"/>
      <c r="BA38" s="13"/>
      <c r="BB38" s="13"/>
      <c r="BC38" s="13"/>
      <c r="BD38" s="13"/>
      <c r="BE38" s="13"/>
      <c r="BF38" s="13"/>
      <c r="BG38" s="13"/>
      <c r="BH38" s="13"/>
      <c r="BI38" s="13"/>
      <c r="BJ38" s="13"/>
      <c r="BK38" s="13"/>
      <c r="BL38" s="13"/>
    </row>
    <row r="39" spans="1:64" x14ac:dyDescent="0.25">
      <c r="A39" s="13"/>
      <c r="B39" s="13"/>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3"/>
      <c r="AT39" s="13"/>
      <c r="AU39" s="13"/>
      <c r="AV39" s="13"/>
      <c r="AW39" s="13"/>
      <c r="AX39" s="13"/>
      <c r="AY39" s="13"/>
      <c r="AZ39" s="13"/>
      <c r="BA39" s="13"/>
      <c r="BB39" s="13"/>
      <c r="BC39" s="13"/>
      <c r="BD39" s="13"/>
      <c r="BE39" s="13"/>
      <c r="BF39" s="13"/>
      <c r="BG39" s="13"/>
      <c r="BH39" s="13"/>
      <c r="BI39" s="13"/>
      <c r="BJ39" s="13"/>
      <c r="BK39" s="13"/>
      <c r="BL39" s="13"/>
    </row>
    <row r="40" spans="1:64" x14ac:dyDescent="0.25">
      <c r="A40" s="13"/>
      <c r="B40" s="13"/>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13"/>
      <c r="AT40" s="13"/>
      <c r="AU40" s="13"/>
      <c r="AV40" s="13"/>
      <c r="AW40" s="13"/>
      <c r="AX40" s="13"/>
      <c r="AY40" s="13"/>
      <c r="AZ40" s="13"/>
      <c r="BA40" s="13"/>
      <c r="BB40" s="13"/>
      <c r="BC40" s="13"/>
      <c r="BD40" s="13"/>
      <c r="BE40" s="13"/>
      <c r="BF40" s="13"/>
      <c r="BG40" s="13"/>
      <c r="BH40" s="13"/>
      <c r="BI40" s="13"/>
      <c r="BJ40" s="13"/>
      <c r="BK40" s="13"/>
      <c r="BL40" s="13"/>
    </row>
    <row r="41" spans="1:64" x14ac:dyDescent="0.25">
      <c r="A41" s="13"/>
      <c r="B41" s="13"/>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3"/>
      <c r="AT41" s="13"/>
      <c r="AU41" s="13"/>
      <c r="AV41" s="13"/>
      <c r="AW41" s="13"/>
      <c r="AX41" s="13"/>
      <c r="AY41" s="13"/>
      <c r="AZ41" s="13"/>
      <c r="BA41" s="13"/>
      <c r="BB41" s="13"/>
      <c r="BC41" s="13"/>
      <c r="BD41" s="13"/>
      <c r="BE41" s="13"/>
      <c r="BF41" s="13"/>
      <c r="BG41" s="13"/>
      <c r="BH41" s="13"/>
      <c r="BI41" s="13"/>
      <c r="BJ41" s="13"/>
      <c r="BK41" s="13"/>
      <c r="BL41" s="13"/>
    </row>
    <row r="42" spans="1:64" x14ac:dyDescent="0.25">
      <c r="A42" s="13"/>
      <c r="B42" s="13"/>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3"/>
      <c r="AT42" s="13"/>
      <c r="AU42" s="13"/>
      <c r="AV42" s="13"/>
      <c r="AW42" s="13"/>
      <c r="AX42" s="13"/>
      <c r="AY42" s="13"/>
      <c r="AZ42" s="13"/>
      <c r="BA42" s="13"/>
      <c r="BB42" s="13"/>
      <c r="BC42" s="13"/>
      <c r="BD42" s="13"/>
      <c r="BE42" s="13"/>
      <c r="BF42" s="13"/>
      <c r="BG42" s="13"/>
      <c r="BH42" s="13"/>
      <c r="BI42" s="13"/>
      <c r="BJ42" s="13"/>
      <c r="BK42" s="13"/>
      <c r="BL42" s="13"/>
    </row>
    <row r="43" spans="1:64" x14ac:dyDescent="0.25">
      <c r="A43" s="13"/>
      <c r="B43" s="13"/>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3"/>
      <c r="AT43" s="13"/>
      <c r="AU43" s="13"/>
      <c r="AV43" s="13"/>
      <c r="AW43" s="13"/>
      <c r="AX43" s="13"/>
      <c r="AY43" s="13"/>
      <c r="AZ43" s="13"/>
      <c r="BA43" s="13"/>
      <c r="BB43" s="13"/>
      <c r="BC43" s="13"/>
      <c r="BD43" s="13"/>
      <c r="BE43" s="13"/>
      <c r="BF43" s="13"/>
      <c r="BG43" s="13"/>
      <c r="BH43" s="13"/>
      <c r="BI43" s="13"/>
      <c r="BJ43" s="13"/>
      <c r="BK43" s="13"/>
      <c r="BL43" s="13"/>
    </row>
    <row r="44" spans="1:64" x14ac:dyDescent="0.25">
      <c r="A44" s="13"/>
      <c r="B44" s="13"/>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3"/>
      <c r="AT44" s="13"/>
      <c r="AU44" s="13"/>
      <c r="AV44" s="13"/>
      <c r="AW44" s="13"/>
      <c r="AX44" s="13"/>
      <c r="AY44" s="13"/>
      <c r="AZ44" s="13"/>
      <c r="BA44" s="13"/>
      <c r="BB44" s="13"/>
      <c r="BC44" s="13"/>
      <c r="BD44" s="13"/>
      <c r="BE44" s="13"/>
      <c r="BF44" s="13"/>
      <c r="BG44" s="13"/>
      <c r="BH44" s="13"/>
      <c r="BI44" s="13"/>
      <c r="BJ44" s="13"/>
      <c r="BK44" s="13"/>
      <c r="BL44" s="13"/>
    </row>
    <row r="45" spans="1:64" x14ac:dyDescent="0.25">
      <c r="A45" s="13"/>
      <c r="B45" s="13"/>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3"/>
      <c r="AT45" s="13"/>
      <c r="AU45" s="13"/>
      <c r="AV45" s="13"/>
      <c r="AW45" s="13"/>
      <c r="AX45" s="13"/>
      <c r="AY45" s="13"/>
      <c r="AZ45" s="13"/>
      <c r="BA45" s="13"/>
      <c r="BB45" s="13"/>
      <c r="BC45" s="13"/>
      <c r="BD45" s="13"/>
      <c r="BE45" s="13"/>
      <c r="BF45" s="13"/>
      <c r="BG45" s="13"/>
      <c r="BH45" s="13"/>
      <c r="BI45" s="13"/>
      <c r="BJ45" s="13"/>
      <c r="BK45" s="13"/>
      <c r="BL45" s="13"/>
    </row>
    <row r="46" spans="1:64" x14ac:dyDescent="0.25">
      <c r="A46" s="13"/>
      <c r="B46" s="13"/>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3"/>
      <c r="AT46" s="13"/>
      <c r="AU46" s="13"/>
      <c r="AV46" s="13"/>
      <c r="AW46" s="13"/>
      <c r="AX46" s="13"/>
      <c r="AY46" s="13"/>
      <c r="AZ46" s="13"/>
      <c r="BA46" s="13"/>
      <c r="BB46" s="13"/>
      <c r="BC46" s="13"/>
      <c r="BD46" s="13"/>
      <c r="BE46" s="13"/>
      <c r="BF46" s="13"/>
      <c r="BG46" s="13"/>
      <c r="BH46" s="13"/>
      <c r="BI46" s="13"/>
      <c r="BJ46" s="13"/>
      <c r="BK46" s="13"/>
      <c r="BL46" s="13"/>
    </row>
    <row r="47" spans="1:64" x14ac:dyDescent="0.25">
      <c r="A47" s="13"/>
      <c r="B47" s="13"/>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3"/>
      <c r="AT47" s="13"/>
      <c r="AU47" s="13"/>
      <c r="AV47" s="13"/>
      <c r="AW47" s="13"/>
      <c r="AX47" s="13"/>
      <c r="AY47" s="13"/>
      <c r="AZ47" s="13"/>
      <c r="BA47" s="13"/>
      <c r="BB47" s="13"/>
      <c r="BC47" s="13"/>
      <c r="BD47" s="13"/>
      <c r="BE47" s="13"/>
      <c r="BF47" s="13"/>
      <c r="BG47" s="13"/>
      <c r="BH47" s="13"/>
      <c r="BI47" s="13"/>
      <c r="BJ47" s="13"/>
      <c r="BK47" s="13"/>
      <c r="BL47" s="13"/>
    </row>
    <row r="48" spans="1:64" x14ac:dyDescent="0.25">
      <c r="A48" s="13"/>
      <c r="B48" s="13"/>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c r="AE48" s="12"/>
      <c r="AF48" s="12"/>
      <c r="AG48" s="12"/>
      <c r="AH48" s="12"/>
      <c r="AI48" s="12"/>
      <c r="AJ48" s="12"/>
      <c r="AK48" s="12"/>
      <c r="AL48" s="12"/>
      <c r="AM48" s="12"/>
      <c r="AN48" s="12"/>
      <c r="AO48" s="12"/>
      <c r="AP48" s="12"/>
      <c r="AQ48" s="12"/>
      <c r="AR48" s="12"/>
      <c r="AS48" s="13"/>
      <c r="AT48" s="13"/>
      <c r="AU48" s="13"/>
      <c r="AV48" s="13"/>
      <c r="AW48" s="13"/>
      <c r="AX48" s="13"/>
      <c r="AY48" s="13"/>
      <c r="AZ48" s="13"/>
      <c r="BA48" s="13"/>
      <c r="BB48" s="13"/>
      <c r="BC48" s="13"/>
      <c r="BD48" s="13"/>
      <c r="BE48" s="13"/>
      <c r="BF48" s="13"/>
      <c r="BG48" s="13"/>
      <c r="BH48" s="13"/>
      <c r="BI48" s="13"/>
      <c r="BJ48" s="13"/>
      <c r="BK48" s="13"/>
      <c r="BL48" s="13"/>
    </row>
    <row r="49" spans="1:64" x14ac:dyDescent="0.25">
      <c r="A49" s="13"/>
      <c r="B49" s="13"/>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12"/>
      <c r="AC49" s="12"/>
      <c r="AD49" s="12"/>
      <c r="AE49" s="12"/>
      <c r="AF49" s="12"/>
      <c r="AG49" s="12"/>
      <c r="AH49" s="12"/>
      <c r="AI49" s="12"/>
      <c r="AJ49" s="12"/>
      <c r="AK49" s="12"/>
      <c r="AL49" s="12"/>
      <c r="AM49" s="12"/>
      <c r="AN49" s="12"/>
      <c r="AO49" s="12"/>
      <c r="AP49" s="12"/>
      <c r="AQ49" s="12"/>
      <c r="AR49" s="12"/>
      <c r="AS49" s="13"/>
      <c r="AT49" s="13"/>
      <c r="AU49" s="13"/>
      <c r="AV49" s="13"/>
      <c r="AW49" s="13"/>
      <c r="AX49" s="13"/>
      <c r="AY49" s="13"/>
      <c r="AZ49" s="13"/>
      <c r="BA49" s="13"/>
      <c r="BB49" s="13"/>
      <c r="BC49" s="13"/>
      <c r="BD49" s="13"/>
      <c r="BE49" s="13"/>
      <c r="BF49" s="13"/>
      <c r="BG49" s="13"/>
      <c r="BH49" s="13"/>
      <c r="BI49" s="13"/>
      <c r="BJ49" s="13"/>
      <c r="BK49" s="13"/>
      <c r="BL49" s="13"/>
    </row>
    <row r="50" spans="1:64" x14ac:dyDescent="0.25">
      <c r="A50" s="13"/>
      <c r="B50" s="13"/>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c r="AE50" s="12"/>
      <c r="AF50" s="12"/>
      <c r="AG50" s="12"/>
      <c r="AH50" s="12"/>
      <c r="AI50" s="12"/>
      <c r="AJ50" s="12"/>
      <c r="AK50" s="12"/>
      <c r="AL50" s="12"/>
      <c r="AM50" s="12"/>
      <c r="AN50" s="12"/>
      <c r="AO50" s="12"/>
      <c r="AP50" s="12"/>
      <c r="AQ50" s="12"/>
      <c r="AR50" s="12"/>
      <c r="AS50" s="13"/>
      <c r="AT50" s="13"/>
      <c r="AU50" s="13"/>
      <c r="AV50" s="13"/>
      <c r="AW50" s="13"/>
      <c r="AX50" s="13"/>
      <c r="AY50" s="13"/>
      <c r="AZ50" s="13"/>
      <c r="BA50" s="13"/>
      <c r="BB50" s="13"/>
      <c r="BC50" s="13"/>
      <c r="BD50" s="13"/>
      <c r="BE50" s="13"/>
      <c r="BF50" s="13"/>
      <c r="BG50" s="13"/>
      <c r="BH50" s="13"/>
      <c r="BI50" s="13"/>
      <c r="BJ50" s="13"/>
      <c r="BK50" s="13"/>
      <c r="BL50" s="13"/>
    </row>
    <row r="51" spans="1:64" x14ac:dyDescent="0.25">
      <c r="A51" s="13"/>
      <c r="B51" s="13"/>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3"/>
      <c r="AT51" s="13"/>
      <c r="AU51" s="13"/>
      <c r="AV51" s="13"/>
      <c r="AW51" s="13"/>
      <c r="AX51" s="13"/>
      <c r="AY51" s="13"/>
      <c r="AZ51" s="13"/>
      <c r="BA51" s="13"/>
      <c r="BB51" s="13"/>
      <c r="BC51" s="13"/>
      <c r="BD51" s="13"/>
      <c r="BE51" s="13"/>
      <c r="BF51" s="13"/>
      <c r="BG51" s="13"/>
      <c r="BH51" s="13"/>
      <c r="BI51" s="13"/>
      <c r="BJ51" s="13"/>
      <c r="BK51" s="13"/>
      <c r="BL51" s="13"/>
    </row>
    <row r="52" spans="1:64" x14ac:dyDescent="0.25">
      <c r="A52" s="13"/>
      <c r="B52" s="13"/>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c r="AE52" s="12"/>
      <c r="AF52" s="12"/>
      <c r="AG52" s="12"/>
      <c r="AH52" s="12"/>
      <c r="AI52" s="12"/>
      <c r="AJ52" s="12"/>
      <c r="AK52" s="12"/>
      <c r="AL52" s="12"/>
      <c r="AM52" s="12"/>
      <c r="AN52" s="12"/>
      <c r="AO52" s="12"/>
      <c r="AP52" s="12"/>
      <c r="AQ52" s="12"/>
      <c r="AR52" s="12"/>
      <c r="AS52" s="13"/>
      <c r="AT52" s="13"/>
      <c r="AU52" s="13"/>
      <c r="AV52" s="13"/>
      <c r="AW52" s="13"/>
      <c r="AX52" s="13"/>
      <c r="AY52" s="13"/>
      <c r="AZ52" s="13"/>
      <c r="BA52" s="13"/>
      <c r="BB52" s="13"/>
      <c r="BC52" s="13"/>
      <c r="BD52" s="13"/>
      <c r="BE52" s="13"/>
      <c r="BF52" s="13"/>
      <c r="BG52" s="13"/>
      <c r="BH52" s="13"/>
      <c r="BI52" s="13"/>
      <c r="BJ52" s="13"/>
      <c r="BK52" s="13"/>
      <c r="BL52" s="13"/>
    </row>
    <row r="53" spans="1:64" x14ac:dyDescent="0.25">
      <c r="A53" s="13"/>
      <c r="B53" s="13"/>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c r="AE53" s="12"/>
      <c r="AF53" s="12"/>
      <c r="AG53" s="12"/>
      <c r="AH53" s="12"/>
      <c r="AI53" s="12"/>
      <c r="AJ53" s="12"/>
      <c r="AK53" s="12"/>
      <c r="AL53" s="12"/>
      <c r="AM53" s="12"/>
      <c r="AN53" s="12"/>
      <c r="AO53" s="12"/>
      <c r="AP53" s="12"/>
      <c r="AQ53" s="12"/>
      <c r="AR53" s="12"/>
      <c r="AS53" s="13"/>
      <c r="AT53" s="13"/>
      <c r="AU53" s="13"/>
      <c r="AV53" s="13"/>
      <c r="AW53" s="13"/>
      <c r="AX53" s="13"/>
      <c r="AY53" s="13"/>
      <c r="AZ53" s="13"/>
      <c r="BA53" s="13"/>
      <c r="BB53" s="13"/>
      <c r="BC53" s="13"/>
      <c r="BD53" s="13"/>
      <c r="BE53" s="13"/>
      <c r="BF53" s="13"/>
      <c r="BG53" s="13"/>
      <c r="BH53" s="13"/>
      <c r="BI53" s="13"/>
      <c r="BJ53" s="13"/>
      <c r="BK53" s="13"/>
      <c r="BL53" s="13"/>
    </row>
    <row r="54" spans="1:64" x14ac:dyDescent="0.25">
      <c r="A54" s="13"/>
      <c r="B54" s="13"/>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12"/>
      <c r="AF54" s="12"/>
      <c r="AG54" s="12"/>
      <c r="AH54" s="12"/>
      <c r="AI54" s="12"/>
      <c r="AJ54" s="12"/>
      <c r="AK54" s="12"/>
      <c r="AL54" s="12"/>
      <c r="AM54" s="12"/>
      <c r="AN54" s="12"/>
      <c r="AO54" s="12"/>
      <c r="AP54" s="12"/>
      <c r="AQ54" s="12"/>
      <c r="AR54" s="12"/>
      <c r="AS54" s="13"/>
      <c r="AT54" s="13"/>
      <c r="AU54" s="13"/>
      <c r="AV54" s="13"/>
      <c r="AW54" s="13"/>
      <c r="AX54" s="13"/>
      <c r="AY54" s="13"/>
      <c r="AZ54" s="13"/>
      <c r="BA54" s="13"/>
      <c r="BB54" s="13"/>
      <c r="BC54" s="13"/>
      <c r="BD54" s="13"/>
      <c r="BE54" s="13"/>
      <c r="BF54" s="13"/>
      <c r="BG54" s="13"/>
      <c r="BH54" s="13"/>
      <c r="BI54" s="13"/>
      <c r="BJ54" s="13"/>
      <c r="BK54" s="13"/>
      <c r="BL54" s="13"/>
    </row>
    <row r="55" spans="1:64" x14ac:dyDescent="0.25">
      <c r="A55" s="13"/>
      <c r="B55" s="13"/>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12"/>
      <c r="AF55" s="12"/>
      <c r="AG55" s="12"/>
      <c r="AH55" s="12"/>
      <c r="AI55" s="12"/>
      <c r="AJ55" s="12"/>
      <c r="AK55" s="12"/>
      <c r="AL55" s="12"/>
      <c r="AM55" s="12"/>
      <c r="AN55" s="12"/>
      <c r="AO55" s="12"/>
      <c r="AP55" s="12"/>
      <c r="AQ55" s="12"/>
      <c r="AR55" s="12"/>
      <c r="AS55" s="13"/>
      <c r="AT55" s="13"/>
      <c r="AU55" s="13"/>
      <c r="AV55" s="13"/>
      <c r="AW55" s="13"/>
      <c r="AX55" s="13"/>
      <c r="AY55" s="13"/>
      <c r="AZ55" s="13"/>
      <c r="BA55" s="13"/>
      <c r="BB55" s="13"/>
      <c r="BC55" s="13"/>
      <c r="BD55" s="13"/>
      <c r="BE55" s="13"/>
      <c r="BF55" s="13"/>
      <c r="BG55" s="13"/>
      <c r="BH55" s="13"/>
      <c r="BI55" s="13"/>
      <c r="BJ55" s="13"/>
      <c r="BK55" s="13"/>
      <c r="BL55" s="13"/>
    </row>
    <row r="56" spans="1:64" x14ac:dyDescent="0.25">
      <c r="A56" s="13"/>
      <c r="B56" s="13"/>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12"/>
      <c r="AF56" s="12"/>
      <c r="AG56" s="12"/>
      <c r="AH56" s="12"/>
      <c r="AI56" s="12"/>
      <c r="AJ56" s="12"/>
      <c r="AK56" s="12"/>
      <c r="AL56" s="12"/>
      <c r="AM56" s="12"/>
      <c r="AN56" s="12"/>
      <c r="AO56" s="12"/>
      <c r="AP56" s="12"/>
      <c r="AQ56" s="12"/>
      <c r="AR56" s="12"/>
      <c r="AS56" s="13"/>
      <c r="AT56" s="13"/>
      <c r="AU56" s="13"/>
      <c r="AV56" s="13"/>
      <c r="AW56" s="13"/>
      <c r="AX56" s="13"/>
      <c r="AY56" s="13"/>
      <c r="AZ56" s="13"/>
      <c r="BA56" s="13"/>
      <c r="BB56" s="13"/>
      <c r="BC56" s="13"/>
      <c r="BD56" s="13"/>
      <c r="BE56" s="13"/>
      <c r="BF56" s="13"/>
      <c r="BG56" s="13"/>
      <c r="BH56" s="13"/>
      <c r="BI56" s="13"/>
      <c r="BJ56" s="13"/>
      <c r="BK56" s="13"/>
      <c r="BL56" s="13"/>
    </row>
    <row r="57" spans="1:64" x14ac:dyDescent="0.25">
      <c r="A57" s="13"/>
      <c r="B57" s="13"/>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2"/>
      <c r="AK57" s="12"/>
      <c r="AL57" s="12"/>
      <c r="AM57" s="12"/>
      <c r="AN57" s="12"/>
      <c r="AO57" s="12"/>
      <c r="AP57" s="12"/>
      <c r="AQ57" s="12"/>
      <c r="AR57" s="12"/>
      <c r="AS57" s="13"/>
      <c r="AT57" s="13"/>
      <c r="AU57" s="13"/>
      <c r="AV57" s="13"/>
      <c r="AW57" s="13"/>
      <c r="AX57" s="13"/>
      <c r="AY57" s="13"/>
      <c r="AZ57" s="13"/>
      <c r="BA57" s="13"/>
      <c r="BB57" s="13"/>
      <c r="BC57" s="13"/>
      <c r="BD57" s="13"/>
      <c r="BE57" s="13"/>
      <c r="BF57" s="13"/>
      <c r="BG57" s="13"/>
      <c r="BH57" s="13"/>
      <c r="BI57" s="13"/>
      <c r="BJ57" s="13"/>
      <c r="BK57" s="13"/>
      <c r="BL57" s="13"/>
    </row>
    <row r="58" spans="1:64" x14ac:dyDescent="0.25">
      <c r="A58" s="13"/>
      <c r="B58" s="13"/>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c r="AJ58" s="12"/>
      <c r="AK58" s="12"/>
      <c r="AL58" s="12"/>
      <c r="AM58" s="12"/>
      <c r="AN58" s="12"/>
      <c r="AO58" s="12"/>
      <c r="AP58" s="12"/>
      <c r="AQ58" s="12"/>
      <c r="AR58" s="12"/>
      <c r="AS58" s="13"/>
      <c r="AT58" s="13"/>
      <c r="AU58" s="13"/>
      <c r="AV58" s="13"/>
      <c r="AW58" s="13"/>
      <c r="AX58" s="13"/>
      <c r="AY58" s="13"/>
      <c r="AZ58" s="13"/>
      <c r="BA58" s="13"/>
      <c r="BB58" s="13"/>
      <c r="BC58" s="13"/>
      <c r="BD58" s="13"/>
      <c r="BE58" s="13"/>
      <c r="BF58" s="13"/>
      <c r="BG58" s="13"/>
      <c r="BH58" s="13"/>
      <c r="BI58" s="13"/>
      <c r="BJ58" s="13"/>
      <c r="BK58" s="13"/>
      <c r="BL58" s="13"/>
    </row>
    <row r="59" spans="1:64" x14ac:dyDescent="0.25">
      <c r="A59" s="13"/>
      <c r="B59" s="13"/>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3"/>
      <c r="AT59" s="13"/>
      <c r="AU59" s="13"/>
      <c r="AV59" s="13"/>
      <c r="AW59" s="13"/>
      <c r="AX59" s="13"/>
      <c r="AY59" s="13"/>
      <c r="AZ59" s="13"/>
      <c r="BA59" s="13"/>
      <c r="BB59" s="13"/>
      <c r="BC59" s="13"/>
      <c r="BD59" s="13"/>
      <c r="BE59" s="13"/>
      <c r="BF59" s="13"/>
      <c r="BG59" s="13"/>
      <c r="BH59" s="13"/>
      <c r="BI59" s="13"/>
      <c r="BJ59" s="13"/>
      <c r="BK59" s="13"/>
      <c r="BL59" s="13"/>
    </row>
    <row r="60" spans="1:64" x14ac:dyDescent="0.25">
      <c r="A60" s="13"/>
      <c r="B60" s="13"/>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3"/>
      <c r="AT60" s="13"/>
      <c r="AU60" s="13"/>
      <c r="AV60" s="13"/>
      <c r="AW60" s="13"/>
      <c r="AX60" s="13"/>
      <c r="AY60" s="13"/>
      <c r="AZ60" s="13"/>
      <c r="BA60" s="13"/>
      <c r="BB60" s="13"/>
      <c r="BC60" s="13"/>
      <c r="BD60" s="13"/>
      <c r="BE60" s="13"/>
      <c r="BF60" s="13"/>
      <c r="BG60" s="13"/>
      <c r="BH60" s="13"/>
      <c r="BI60" s="13"/>
      <c r="BJ60" s="13"/>
      <c r="BK60" s="13"/>
      <c r="BL60" s="13"/>
    </row>
    <row r="61" spans="1:64" x14ac:dyDescent="0.25">
      <c r="A61" s="13"/>
      <c r="B61" s="13"/>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c r="AM61" s="12"/>
      <c r="AN61" s="12"/>
      <c r="AO61" s="12"/>
      <c r="AP61" s="12"/>
      <c r="AQ61" s="12"/>
      <c r="AR61" s="12"/>
      <c r="AS61" s="13"/>
      <c r="AT61" s="13"/>
      <c r="AU61" s="13"/>
      <c r="AV61" s="13"/>
      <c r="AW61" s="13"/>
      <c r="AX61" s="13"/>
      <c r="AY61" s="13"/>
      <c r="AZ61" s="13"/>
      <c r="BA61" s="13"/>
      <c r="BB61" s="13"/>
      <c r="BC61" s="13"/>
      <c r="BD61" s="13"/>
      <c r="BE61" s="13"/>
      <c r="BF61" s="13"/>
      <c r="BG61" s="13"/>
      <c r="BH61" s="13"/>
      <c r="BI61" s="13"/>
      <c r="BJ61" s="13"/>
      <c r="BK61" s="13"/>
      <c r="BL61" s="13"/>
    </row>
    <row r="62" spans="1:64" x14ac:dyDescent="0.25">
      <c r="A62" s="13"/>
      <c r="B62" s="13"/>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2"/>
      <c r="AH62" s="12"/>
      <c r="AI62" s="12"/>
      <c r="AJ62" s="12"/>
      <c r="AK62" s="12"/>
      <c r="AL62" s="12"/>
      <c r="AM62" s="12"/>
      <c r="AN62" s="12"/>
      <c r="AO62" s="12"/>
      <c r="AP62" s="12"/>
      <c r="AQ62" s="12"/>
      <c r="AR62" s="12"/>
      <c r="AS62" s="13"/>
      <c r="AT62" s="13"/>
      <c r="AU62" s="13"/>
      <c r="AV62" s="13"/>
      <c r="AW62" s="13"/>
      <c r="AX62" s="13"/>
      <c r="AY62" s="13"/>
      <c r="AZ62" s="13"/>
      <c r="BA62" s="13"/>
      <c r="BB62" s="13"/>
      <c r="BC62" s="13"/>
      <c r="BD62" s="13"/>
      <c r="BE62" s="13"/>
      <c r="BF62" s="13"/>
      <c r="BG62" s="13"/>
      <c r="BH62" s="13"/>
      <c r="BI62" s="13"/>
      <c r="BJ62" s="13"/>
      <c r="BK62" s="13"/>
      <c r="BL62" s="13"/>
    </row>
    <row r="63" spans="1:64" x14ac:dyDescent="0.25">
      <c r="A63" s="13"/>
      <c r="B63" s="13"/>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3"/>
      <c r="AT63" s="13"/>
      <c r="AU63" s="13"/>
      <c r="AV63" s="13"/>
      <c r="AW63" s="13"/>
      <c r="AX63" s="13"/>
      <c r="AY63" s="13"/>
      <c r="AZ63" s="13"/>
      <c r="BA63" s="13"/>
      <c r="BB63" s="13"/>
      <c r="BC63" s="13"/>
      <c r="BD63" s="13"/>
      <c r="BE63" s="13"/>
      <c r="BF63" s="13"/>
      <c r="BG63" s="13"/>
      <c r="BH63" s="13"/>
      <c r="BI63" s="13"/>
      <c r="BJ63" s="13"/>
      <c r="BK63" s="13"/>
      <c r="BL63" s="13"/>
    </row>
    <row r="64" spans="1:64" x14ac:dyDescent="0.25">
      <c r="A64" s="13"/>
      <c r="B64" s="13"/>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3"/>
      <c r="AT64" s="13"/>
      <c r="AU64" s="13"/>
      <c r="AV64" s="13"/>
      <c r="AW64" s="13"/>
      <c r="AX64" s="13"/>
      <c r="AY64" s="13"/>
      <c r="AZ64" s="13"/>
      <c r="BA64" s="13"/>
      <c r="BB64" s="13"/>
      <c r="BC64" s="13"/>
      <c r="BD64" s="13"/>
      <c r="BE64" s="13"/>
      <c r="BF64" s="13"/>
      <c r="BG64" s="13"/>
      <c r="BH64" s="13"/>
      <c r="BI64" s="13"/>
      <c r="BJ64" s="13"/>
      <c r="BK64" s="13"/>
      <c r="BL64" s="13"/>
    </row>
    <row r="65" spans="1:64" x14ac:dyDescent="0.25">
      <c r="A65" s="13"/>
      <c r="B65" s="13"/>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3"/>
      <c r="AT65" s="13"/>
      <c r="AU65" s="13"/>
      <c r="AV65" s="13"/>
      <c r="AW65" s="13"/>
      <c r="AX65" s="13"/>
      <c r="AY65" s="13"/>
      <c r="AZ65" s="13"/>
      <c r="BA65" s="13"/>
      <c r="BB65" s="13"/>
      <c r="BC65" s="13"/>
      <c r="BD65" s="13"/>
      <c r="BE65" s="13"/>
      <c r="BF65" s="13"/>
      <c r="BG65" s="13"/>
      <c r="BH65" s="13"/>
      <c r="BI65" s="13"/>
      <c r="BJ65" s="13"/>
      <c r="BK65" s="13"/>
      <c r="BL65" s="13"/>
    </row>
    <row r="66" spans="1:64" x14ac:dyDescent="0.25">
      <c r="A66" s="13"/>
      <c r="B66" s="13"/>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3"/>
      <c r="AT66" s="13"/>
      <c r="AU66" s="13"/>
      <c r="AV66" s="13"/>
      <c r="AW66" s="13"/>
      <c r="AX66" s="13"/>
      <c r="AY66" s="13"/>
      <c r="AZ66" s="13"/>
      <c r="BA66" s="13"/>
      <c r="BB66" s="13"/>
      <c r="BC66" s="13"/>
      <c r="BD66" s="13"/>
      <c r="BE66" s="13"/>
      <c r="BF66" s="13"/>
      <c r="BG66" s="13"/>
      <c r="BH66" s="13"/>
      <c r="BI66" s="13"/>
      <c r="BJ66" s="13"/>
      <c r="BK66" s="13"/>
      <c r="BL66" s="13"/>
    </row>
    <row r="67" spans="1:64" x14ac:dyDescent="0.25">
      <c r="A67" s="13"/>
      <c r="B67" s="13"/>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c r="AM67" s="12"/>
      <c r="AN67" s="12"/>
      <c r="AO67" s="12"/>
      <c r="AP67" s="12"/>
      <c r="AQ67" s="12"/>
      <c r="AR67" s="12"/>
      <c r="AS67" s="13"/>
      <c r="AT67" s="13"/>
      <c r="AU67" s="13"/>
      <c r="AV67" s="13"/>
      <c r="AW67" s="13"/>
      <c r="AX67" s="13"/>
      <c r="AY67" s="13"/>
      <c r="AZ67" s="13"/>
      <c r="BA67" s="13"/>
      <c r="BB67" s="13"/>
      <c r="BC67" s="13"/>
      <c r="BD67" s="13"/>
      <c r="BE67" s="13"/>
      <c r="BF67" s="13"/>
      <c r="BG67" s="13"/>
      <c r="BH67" s="13"/>
      <c r="BI67" s="13"/>
      <c r="BJ67" s="13"/>
      <c r="BK67" s="13"/>
      <c r="BL67" s="13"/>
    </row>
    <row r="68" spans="1:64" x14ac:dyDescent="0.25">
      <c r="A68" s="13"/>
      <c r="B68" s="13"/>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c r="AG68" s="12"/>
      <c r="AH68" s="12"/>
      <c r="AI68" s="12"/>
      <c r="AJ68" s="12"/>
      <c r="AK68" s="12"/>
      <c r="AL68" s="12"/>
      <c r="AM68" s="12"/>
      <c r="AN68" s="12"/>
      <c r="AO68" s="12"/>
      <c r="AP68" s="12"/>
      <c r="AQ68" s="12"/>
      <c r="AR68" s="12"/>
      <c r="AS68" s="13"/>
      <c r="AT68" s="13"/>
      <c r="AU68" s="13"/>
      <c r="AV68" s="13"/>
      <c r="AW68" s="13"/>
      <c r="AX68" s="13"/>
      <c r="AY68" s="13"/>
      <c r="AZ68" s="13"/>
      <c r="BA68" s="13"/>
      <c r="BB68" s="13"/>
      <c r="BC68" s="13"/>
      <c r="BD68" s="13"/>
      <c r="BE68" s="13"/>
      <c r="BF68" s="13"/>
      <c r="BG68" s="13"/>
      <c r="BH68" s="13"/>
      <c r="BI68" s="13"/>
      <c r="BJ68" s="13"/>
      <c r="BK68" s="13"/>
      <c r="BL68" s="13"/>
    </row>
    <row r="69" spans="1:64" x14ac:dyDescent="0.25">
      <c r="A69" s="13"/>
      <c r="B69" s="13"/>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3"/>
      <c r="AT69" s="13"/>
      <c r="AU69" s="13"/>
      <c r="AV69" s="13"/>
      <c r="AW69" s="13"/>
      <c r="AX69" s="13"/>
      <c r="AY69" s="13"/>
      <c r="AZ69" s="13"/>
      <c r="BA69" s="13"/>
      <c r="BB69" s="13"/>
      <c r="BC69" s="13"/>
      <c r="BD69" s="13"/>
      <c r="BE69" s="13"/>
      <c r="BF69" s="13"/>
      <c r="BG69" s="13"/>
      <c r="BH69" s="13"/>
      <c r="BI69" s="13"/>
      <c r="BJ69" s="13"/>
      <c r="BK69" s="13"/>
      <c r="BL69" s="13"/>
    </row>
    <row r="70" spans="1:64" x14ac:dyDescent="0.25">
      <c r="A70" s="13"/>
      <c r="B70" s="13"/>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c r="AD70" s="12"/>
      <c r="AE70" s="12"/>
      <c r="AF70" s="12"/>
      <c r="AG70" s="12"/>
      <c r="AH70" s="12"/>
      <c r="AI70" s="12"/>
      <c r="AJ70" s="12"/>
      <c r="AK70" s="12"/>
      <c r="AL70" s="12"/>
      <c r="AM70" s="12"/>
      <c r="AN70" s="12"/>
      <c r="AO70" s="12"/>
      <c r="AP70" s="12"/>
      <c r="AQ70" s="12"/>
      <c r="AR70" s="12"/>
      <c r="AS70" s="13"/>
      <c r="AT70" s="13"/>
      <c r="AU70" s="13"/>
      <c r="AV70" s="13"/>
      <c r="AW70" s="13"/>
      <c r="AX70" s="13"/>
      <c r="AY70" s="13"/>
      <c r="AZ70" s="13"/>
      <c r="BA70" s="13"/>
      <c r="BB70" s="13"/>
      <c r="BC70" s="13"/>
      <c r="BD70" s="13"/>
      <c r="BE70" s="13"/>
      <c r="BF70" s="13"/>
      <c r="BG70" s="13"/>
      <c r="BH70" s="13"/>
      <c r="BI70" s="13"/>
      <c r="BJ70" s="13"/>
      <c r="BK70" s="13"/>
      <c r="BL70" s="13"/>
    </row>
    <row r="71" spans="1:64" x14ac:dyDescent="0.25">
      <c r="A71" s="13"/>
      <c r="B71" s="13"/>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c r="AD71" s="12"/>
      <c r="AE71" s="12"/>
      <c r="AF71" s="12"/>
      <c r="AG71" s="12"/>
      <c r="AH71" s="12"/>
      <c r="AI71" s="12"/>
      <c r="AJ71" s="12"/>
      <c r="AK71" s="12"/>
      <c r="AL71" s="12"/>
      <c r="AM71" s="12"/>
      <c r="AN71" s="12"/>
      <c r="AO71" s="12"/>
      <c r="AP71" s="12"/>
      <c r="AQ71" s="12"/>
      <c r="AR71" s="12"/>
      <c r="AS71" s="13"/>
      <c r="AT71" s="13"/>
      <c r="AU71" s="13"/>
      <c r="AV71" s="13"/>
      <c r="AW71" s="13"/>
      <c r="AX71" s="13"/>
      <c r="AY71" s="13"/>
      <c r="AZ71" s="13"/>
      <c r="BA71" s="13"/>
      <c r="BB71" s="13"/>
      <c r="BC71" s="13"/>
      <c r="BD71" s="13"/>
      <c r="BE71" s="13"/>
      <c r="BF71" s="13"/>
      <c r="BG71" s="13"/>
      <c r="BH71" s="13"/>
      <c r="BI71" s="13"/>
      <c r="BJ71" s="13"/>
      <c r="BK71" s="13"/>
      <c r="BL71" s="13"/>
    </row>
    <row r="72" spans="1:64" x14ac:dyDescent="0.25">
      <c r="A72" s="13"/>
      <c r="B72" s="13"/>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c r="AD72" s="12"/>
      <c r="AE72" s="12"/>
      <c r="AF72" s="12"/>
      <c r="AG72" s="12"/>
      <c r="AH72" s="12"/>
      <c r="AI72" s="12"/>
      <c r="AJ72" s="12"/>
      <c r="AK72" s="12"/>
      <c r="AL72" s="12"/>
      <c r="AM72" s="12"/>
      <c r="AN72" s="12"/>
      <c r="AO72" s="12"/>
      <c r="AP72" s="12"/>
      <c r="AQ72" s="12"/>
      <c r="AR72" s="12"/>
      <c r="AS72" s="13"/>
      <c r="AT72" s="13"/>
      <c r="AU72" s="13"/>
      <c r="AV72" s="13"/>
      <c r="AW72" s="13"/>
      <c r="AX72" s="13"/>
      <c r="AY72" s="13"/>
      <c r="AZ72" s="13"/>
      <c r="BA72" s="13"/>
      <c r="BB72" s="13"/>
      <c r="BC72" s="13"/>
      <c r="BD72" s="13"/>
      <c r="BE72" s="13"/>
      <c r="BF72" s="13"/>
      <c r="BG72" s="13"/>
      <c r="BH72" s="13"/>
      <c r="BI72" s="13"/>
      <c r="BJ72" s="13"/>
      <c r="BK72" s="13"/>
      <c r="BL72" s="13"/>
    </row>
    <row r="73" spans="1:64" x14ac:dyDescent="0.25">
      <c r="A73" s="13"/>
      <c r="B73" s="13"/>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2"/>
      <c r="AN73" s="12"/>
      <c r="AO73" s="12"/>
      <c r="AP73" s="12"/>
      <c r="AQ73" s="12"/>
      <c r="AR73" s="12"/>
      <c r="AS73" s="13"/>
      <c r="AT73" s="13"/>
      <c r="AU73" s="13"/>
      <c r="AV73" s="13"/>
      <c r="AW73" s="13"/>
      <c r="AX73" s="13"/>
      <c r="AY73" s="13"/>
      <c r="AZ73" s="13"/>
      <c r="BA73" s="13"/>
      <c r="BB73" s="13"/>
      <c r="BC73" s="13"/>
      <c r="BD73" s="13"/>
      <c r="BE73" s="13"/>
      <c r="BF73" s="13"/>
      <c r="BG73" s="13"/>
      <c r="BH73" s="13"/>
      <c r="BI73" s="13"/>
      <c r="BJ73" s="13"/>
      <c r="BK73" s="13"/>
      <c r="BL73" s="13"/>
    </row>
    <row r="74" spans="1:64" x14ac:dyDescent="0.25">
      <c r="A74" s="13"/>
      <c r="B74" s="13"/>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2"/>
      <c r="AO74" s="12"/>
      <c r="AP74" s="12"/>
      <c r="AQ74" s="12"/>
      <c r="AR74" s="12"/>
      <c r="AS74" s="13"/>
      <c r="AT74" s="13"/>
      <c r="AU74" s="13"/>
      <c r="AV74" s="13"/>
      <c r="AW74" s="13"/>
      <c r="AX74" s="13"/>
      <c r="AY74" s="13"/>
      <c r="AZ74" s="13"/>
      <c r="BA74" s="13"/>
      <c r="BB74" s="13"/>
      <c r="BC74" s="13"/>
      <c r="BD74" s="13"/>
      <c r="BE74" s="13"/>
      <c r="BF74" s="13"/>
      <c r="BG74" s="13"/>
      <c r="BH74" s="13"/>
      <c r="BI74" s="13"/>
      <c r="BJ74" s="13"/>
      <c r="BK74" s="13"/>
      <c r="BL74" s="13"/>
    </row>
    <row r="75" spans="1:64" x14ac:dyDescent="0.25">
      <c r="A75" s="13"/>
      <c r="B75" s="13"/>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c r="AD75" s="12"/>
      <c r="AE75" s="12"/>
      <c r="AF75" s="12"/>
      <c r="AG75" s="12"/>
      <c r="AH75" s="12"/>
      <c r="AI75" s="12"/>
      <c r="AJ75" s="12"/>
      <c r="AK75" s="12"/>
      <c r="AL75" s="12"/>
      <c r="AM75" s="12"/>
      <c r="AN75" s="12"/>
      <c r="AO75" s="12"/>
      <c r="AP75" s="12"/>
      <c r="AQ75" s="12"/>
      <c r="AR75" s="12"/>
      <c r="AS75" s="13"/>
      <c r="AT75" s="13"/>
      <c r="AU75" s="13"/>
      <c r="AV75" s="13"/>
      <c r="AW75" s="13"/>
      <c r="AX75" s="13"/>
      <c r="AY75" s="13"/>
      <c r="AZ75" s="13"/>
      <c r="BA75" s="13"/>
      <c r="BB75" s="13"/>
      <c r="BC75" s="13"/>
      <c r="BD75" s="13"/>
      <c r="BE75" s="13"/>
      <c r="BF75" s="13"/>
      <c r="BG75" s="13"/>
      <c r="BH75" s="13"/>
      <c r="BI75" s="13"/>
      <c r="BJ75" s="13"/>
      <c r="BK75" s="13"/>
      <c r="BL75" s="13"/>
    </row>
    <row r="76" spans="1:64" x14ac:dyDescent="0.25">
      <c r="A76" s="13"/>
      <c r="B76" s="13"/>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c r="AD76" s="12"/>
      <c r="AE76" s="12"/>
      <c r="AF76" s="12"/>
      <c r="AG76" s="12"/>
      <c r="AH76" s="12"/>
      <c r="AI76" s="12"/>
      <c r="AJ76" s="12"/>
      <c r="AK76" s="12"/>
      <c r="AL76" s="12"/>
      <c r="AM76" s="12"/>
      <c r="AN76" s="12"/>
      <c r="AO76" s="12"/>
      <c r="AP76" s="12"/>
      <c r="AQ76" s="12"/>
      <c r="AR76" s="12"/>
      <c r="AS76" s="13"/>
      <c r="AT76" s="13"/>
      <c r="AU76" s="13"/>
      <c r="AV76" s="13"/>
      <c r="AW76" s="13"/>
      <c r="AX76" s="13"/>
      <c r="AY76" s="13"/>
      <c r="AZ76" s="13"/>
      <c r="BA76" s="13"/>
      <c r="BB76" s="13"/>
      <c r="BC76" s="13"/>
      <c r="BD76" s="13"/>
      <c r="BE76" s="13"/>
      <c r="BF76" s="13"/>
      <c r="BG76" s="13"/>
      <c r="BH76" s="13"/>
      <c r="BI76" s="13"/>
      <c r="BJ76" s="13"/>
      <c r="BK76" s="13"/>
      <c r="BL76" s="13"/>
    </row>
    <row r="77" spans="1:64" x14ac:dyDescent="0.25">
      <c r="A77" s="13"/>
      <c r="B77" s="13"/>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c r="AD77" s="12"/>
      <c r="AE77" s="12"/>
      <c r="AF77" s="12"/>
      <c r="AG77" s="12"/>
      <c r="AH77" s="12"/>
      <c r="AI77" s="12"/>
      <c r="AJ77" s="12"/>
      <c r="AK77" s="12"/>
      <c r="AL77" s="12"/>
      <c r="AM77" s="12"/>
      <c r="AN77" s="12"/>
      <c r="AO77" s="12"/>
      <c r="AP77" s="12"/>
      <c r="AQ77" s="12"/>
      <c r="AR77" s="12"/>
      <c r="AS77" s="13"/>
      <c r="AT77" s="13"/>
      <c r="AU77" s="13"/>
      <c r="AV77" s="13"/>
      <c r="AW77" s="13"/>
      <c r="AX77" s="13"/>
      <c r="AY77" s="13"/>
      <c r="AZ77" s="13"/>
      <c r="BA77" s="13"/>
      <c r="BB77" s="13"/>
      <c r="BC77" s="13"/>
      <c r="BD77" s="13"/>
      <c r="BE77" s="13"/>
      <c r="BF77" s="13"/>
      <c r="BG77" s="13"/>
      <c r="BH77" s="13"/>
      <c r="BI77" s="13"/>
      <c r="BJ77" s="13"/>
      <c r="BK77" s="13"/>
      <c r="BL77" s="13"/>
    </row>
    <row r="78" spans="1:64" x14ac:dyDescent="0.25">
      <c r="A78" s="13"/>
      <c r="B78" s="13"/>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c r="AR78" s="12"/>
      <c r="AS78" s="13"/>
      <c r="AT78" s="13"/>
      <c r="AU78" s="13"/>
      <c r="AV78" s="13"/>
      <c r="AW78" s="13"/>
      <c r="AX78" s="13"/>
      <c r="AY78" s="13"/>
      <c r="AZ78" s="13"/>
      <c r="BA78" s="13"/>
      <c r="BB78" s="13"/>
      <c r="BC78" s="13"/>
      <c r="BD78" s="13"/>
      <c r="BE78" s="13"/>
      <c r="BF78" s="13"/>
      <c r="BG78" s="13"/>
      <c r="BH78" s="13"/>
      <c r="BI78" s="13"/>
      <c r="BJ78" s="13"/>
      <c r="BK78" s="13"/>
      <c r="BL78" s="13"/>
    </row>
    <row r="79" spans="1:64" x14ac:dyDescent="0.25">
      <c r="A79" s="13"/>
      <c r="B79" s="13"/>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3"/>
      <c r="AT79" s="13"/>
      <c r="AU79" s="13"/>
      <c r="AV79" s="13"/>
      <c r="AW79" s="13"/>
      <c r="AX79" s="13"/>
      <c r="AY79" s="13"/>
      <c r="AZ79" s="13"/>
      <c r="BA79" s="13"/>
      <c r="BB79" s="13"/>
      <c r="BC79" s="13"/>
      <c r="BD79" s="13"/>
      <c r="BE79" s="13"/>
      <c r="BF79" s="13"/>
      <c r="BG79" s="13"/>
      <c r="BH79" s="13"/>
      <c r="BI79" s="13"/>
      <c r="BJ79" s="13"/>
      <c r="BK79" s="13"/>
      <c r="BL79" s="13"/>
    </row>
    <row r="80" spans="1:64" x14ac:dyDescent="0.25">
      <c r="A80" s="13"/>
      <c r="B80" s="13"/>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3"/>
      <c r="AT80" s="13"/>
      <c r="AU80" s="13"/>
      <c r="AV80" s="13"/>
      <c r="AW80" s="13"/>
      <c r="AX80" s="13"/>
      <c r="AY80" s="13"/>
      <c r="AZ80" s="13"/>
      <c r="BA80" s="13"/>
      <c r="BB80" s="13"/>
      <c r="BC80" s="13"/>
      <c r="BD80" s="13"/>
      <c r="BE80" s="13"/>
      <c r="BF80" s="13"/>
      <c r="BG80" s="13"/>
      <c r="BH80" s="13"/>
      <c r="BI80" s="13"/>
      <c r="BJ80" s="13"/>
      <c r="BK80" s="13"/>
      <c r="BL80" s="13"/>
    </row>
    <row r="81" spans="1:64" x14ac:dyDescent="0.25">
      <c r="A81" s="13"/>
      <c r="B81" s="13"/>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3"/>
      <c r="AT81" s="13"/>
      <c r="AU81" s="13"/>
      <c r="AV81" s="13"/>
      <c r="AW81" s="13"/>
      <c r="AX81" s="13"/>
      <c r="AY81" s="13"/>
      <c r="AZ81" s="13"/>
      <c r="BA81" s="13"/>
      <c r="BB81" s="13"/>
      <c r="BC81" s="13"/>
      <c r="BD81" s="13"/>
      <c r="BE81" s="13"/>
      <c r="BF81" s="13"/>
      <c r="BG81" s="13"/>
      <c r="BH81" s="13"/>
      <c r="BI81" s="13"/>
      <c r="BJ81" s="13"/>
      <c r="BK81" s="13"/>
      <c r="BL81" s="13"/>
    </row>
    <row r="82" spans="1:64" x14ac:dyDescent="0.25">
      <c r="A82" s="13"/>
      <c r="B82" s="13"/>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c r="AM82" s="12"/>
      <c r="AN82" s="12"/>
      <c r="AO82" s="12"/>
      <c r="AP82" s="12"/>
      <c r="AQ82" s="12"/>
      <c r="AR82" s="12"/>
      <c r="AS82" s="13"/>
      <c r="AT82" s="13"/>
      <c r="AU82" s="13"/>
      <c r="AV82" s="13"/>
      <c r="AW82" s="13"/>
      <c r="AX82" s="13"/>
      <c r="AY82" s="13"/>
      <c r="AZ82" s="13"/>
      <c r="BA82" s="13"/>
      <c r="BB82" s="13"/>
      <c r="BC82" s="13"/>
      <c r="BD82" s="13"/>
      <c r="BE82" s="13"/>
      <c r="BF82" s="13"/>
      <c r="BG82" s="13"/>
      <c r="BH82" s="13"/>
      <c r="BI82" s="13"/>
      <c r="BJ82" s="13"/>
      <c r="BK82" s="13"/>
      <c r="BL82" s="13"/>
    </row>
    <row r="83" spans="1:64" x14ac:dyDescent="0.25">
      <c r="A83" s="13"/>
      <c r="B83" s="13"/>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c r="AM83" s="12"/>
      <c r="AN83" s="12"/>
      <c r="AO83" s="12"/>
      <c r="AP83" s="12"/>
      <c r="AQ83" s="12"/>
      <c r="AR83" s="12"/>
      <c r="AS83" s="13"/>
      <c r="AT83" s="13"/>
      <c r="AU83" s="13"/>
      <c r="AV83" s="13"/>
      <c r="AW83" s="13"/>
      <c r="AX83" s="13"/>
      <c r="AY83" s="13"/>
      <c r="AZ83" s="13"/>
      <c r="BA83" s="13"/>
      <c r="BB83" s="13"/>
      <c r="BC83" s="13"/>
      <c r="BD83" s="13"/>
      <c r="BE83" s="13"/>
      <c r="BF83" s="13"/>
      <c r="BG83" s="13"/>
      <c r="BH83" s="13"/>
      <c r="BI83" s="13"/>
      <c r="BJ83" s="13"/>
      <c r="BK83" s="13"/>
      <c r="BL83" s="13"/>
    </row>
    <row r="84" spans="1:64" x14ac:dyDescent="0.25">
      <c r="A84" s="13"/>
      <c r="B84" s="13"/>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12"/>
      <c r="AH84" s="12"/>
      <c r="AI84" s="12"/>
      <c r="AJ84" s="12"/>
      <c r="AK84" s="12"/>
      <c r="AL84" s="12"/>
      <c r="AM84" s="12"/>
      <c r="AN84" s="12"/>
      <c r="AO84" s="12"/>
      <c r="AP84" s="12"/>
      <c r="AQ84" s="12"/>
      <c r="AR84" s="12"/>
      <c r="AS84" s="13"/>
      <c r="AT84" s="13"/>
      <c r="AU84" s="13"/>
      <c r="AV84" s="13"/>
      <c r="AW84" s="13"/>
      <c r="AX84" s="13"/>
      <c r="AY84" s="13"/>
      <c r="AZ84" s="13"/>
      <c r="BA84" s="13"/>
      <c r="BB84" s="13"/>
      <c r="BC84" s="13"/>
      <c r="BD84" s="13"/>
      <c r="BE84" s="13"/>
      <c r="BF84" s="13"/>
      <c r="BG84" s="13"/>
      <c r="BH84" s="13"/>
      <c r="BI84" s="13"/>
      <c r="BJ84" s="13"/>
      <c r="BK84" s="13"/>
      <c r="BL84" s="13"/>
    </row>
    <row r="85" spans="1:64" x14ac:dyDescent="0.25">
      <c r="A85" s="13"/>
      <c r="B85" s="13"/>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3"/>
      <c r="AT85" s="13"/>
      <c r="AU85" s="13"/>
      <c r="AV85" s="13"/>
      <c r="AW85" s="13"/>
      <c r="AX85" s="13"/>
      <c r="AY85" s="13"/>
      <c r="AZ85" s="13"/>
      <c r="BA85" s="13"/>
      <c r="BB85" s="13"/>
      <c r="BC85" s="13"/>
      <c r="BD85" s="13"/>
      <c r="BE85" s="13"/>
      <c r="BF85" s="13"/>
      <c r="BG85" s="13"/>
      <c r="BH85" s="13"/>
      <c r="BI85" s="13"/>
      <c r="BJ85" s="13"/>
      <c r="BK85" s="13"/>
      <c r="BL85" s="13"/>
    </row>
    <row r="86" spans="1:64" x14ac:dyDescent="0.25">
      <c r="A86" s="13"/>
      <c r="B86" s="13"/>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3"/>
      <c r="AT86" s="13"/>
      <c r="AU86" s="13"/>
      <c r="AV86" s="13"/>
      <c r="AW86" s="13"/>
      <c r="AX86" s="13"/>
      <c r="AY86" s="13"/>
      <c r="AZ86" s="13"/>
      <c r="BA86" s="13"/>
      <c r="BB86" s="13"/>
      <c r="BC86" s="13"/>
      <c r="BD86" s="13"/>
      <c r="BE86" s="13"/>
      <c r="BF86" s="13"/>
      <c r="BG86" s="13"/>
      <c r="BH86" s="13"/>
      <c r="BI86" s="13"/>
      <c r="BJ86" s="13"/>
      <c r="BK86" s="13"/>
      <c r="BL86" s="13"/>
    </row>
    <row r="87" spans="1:64" x14ac:dyDescent="0.25">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c r="BA87" s="13"/>
      <c r="BB87" s="13"/>
      <c r="BC87" s="13"/>
      <c r="BD87" s="13"/>
      <c r="BE87" s="13"/>
      <c r="BF87" s="13"/>
      <c r="BG87" s="13"/>
      <c r="BH87" s="13"/>
      <c r="BI87" s="13"/>
      <c r="BJ87" s="13"/>
      <c r="BK87" s="13"/>
      <c r="BL87" s="13"/>
    </row>
    <row r="88" spans="1:64" x14ac:dyDescent="0.25">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c r="BA88" s="13"/>
      <c r="BB88" s="13"/>
      <c r="BC88" s="13"/>
      <c r="BD88" s="13"/>
      <c r="BE88" s="13"/>
      <c r="BF88" s="13"/>
      <c r="BG88" s="13"/>
      <c r="BH88" s="13"/>
      <c r="BI88" s="13"/>
      <c r="BJ88" s="13"/>
      <c r="BK88" s="13"/>
      <c r="BL88" s="13"/>
    </row>
    <row r="89" spans="1:64" x14ac:dyDescent="0.25">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c r="BA89" s="13"/>
      <c r="BB89" s="13"/>
      <c r="BC89" s="13"/>
      <c r="BD89" s="13"/>
      <c r="BE89" s="13"/>
      <c r="BF89" s="13"/>
      <c r="BG89" s="13"/>
      <c r="BH89" s="13"/>
      <c r="BI89" s="13"/>
      <c r="BJ89" s="13"/>
      <c r="BK89" s="13"/>
      <c r="BL89" s="13"/>
    </row>
    <row r="90" spans="1:64" x14ac:dyDescent="0.25">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c r="BA90" s="13"/>
      <c r="BB90" s="13"/>
      <c r="BC90" s="13"/>
      <c r="BD90" s="13"/>
      <c r="BE90" s="13"/>
      <c r="BF90" s="13"/>
      <c r="BG90" s="13"/>
      <c r="BH90" s="13"/>
      <c r="BI90" s="13"/>
      <c r="BJ90" s="13"/>
      <c r="BK90" s="13"/>
      <c r="BL90" s="13"/>
    </row>
    <row r="91" spans="1:64" x14ac:dyDescent="0.25">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c r="BA91" s="13"/>
      <c r="BB91" s="13"/>
      <c r="BC91" s="13"/>
      <c r="BD91" s="13"/>
      <c r="BE91" s="13"/>
      <c r="BF91" s="13"/>
      <c r="BG91" s="13"/>
      <c r="BH91" s="13"/>
      <c r="BI91" s="13"/>
      <c r="BJ91" s="13"/>
      <c r="BK91" s="13"/>
      <c r="BL91" s="13"/>
    </row>
    <row r="92" spans="1:64" x14ac:dyDescent="0.25">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c r="BA92" s="13"/>
      <c r="BB92" s="13"/>
      <c r="BC92" s="13"/>
      <c r="BD92" s="13"/>
      <c r="BE92" s="13"/>
      <c r="BF92" s="13"/>
      <c r="BG92" s="13"/>
      <c r="BH92" s="13"/>
      <c r="BI92" s="13"/>
      <c r="BJ92" s="13"/>
      <c r="BK92" s="13"/>
      <c r="BL92" s="13"/>
    </row>
    <row r="93" spans="1:64" x14ac:dyDescent="0.25">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c r="BA93" s="13"/>
      <c r="BB93" s="13"/>
      <c r="BC93" s="13"/>
      <c r="BD93" s="13"/>
      <c r="BE93" s="13"/>
      <c r="BF93" s="13"/>
      <c r="BG93" s="13"/>
      <c r="BH93" s="13"/>
      <c r="BI93" s="13"/>
      <c r="BJ93" s="13"/>
      <c r="BK93" s="13"/>
      <c r="BL93" s="13"/>
    </row>
    <row r="94" spans="1:64" x14ac:dyDescent="0.25">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c r="BA94" s="13"/>
      <c r="BB94" s="13"/>
      <c r="BC94" s="13"/>
      <c r="BD94" s="13"/>
      <c r="BE94" s="13"/>
      <c r="BF94" s="13"/>
      <c r="BG94" s="13"/>
      <c r="BH94" s="13"/>
      <c r="BI94" s="13"/>
      <c r="BJ94" s="13"/>
      <c r="BK94" s="13"/>
      <c r="BL94" s="13"/>
    </row>
    <row r="95" spans="1:64" x14ac:dyDescent="0.25">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c r="BA95" s="13"/>
      <c r="BB95" s="13"/>
      <c r="BC95" s="13"/>
      <c r="BD95" s="13"/>
      <c r="BE95" s="13"/>
      <c r="BF95" s="13"/>
      <c r="BG95" s="13"/>
      <c r="BH95" s="13"/>
      <c r="BI95" s="13"/>
      <c r="BJ95" s="13"/>
      <c r="BK95" s="13"/>
      <c r="BL95" s="13"/>
    </row>
    <row r="96" spans="1:64" x14ac:dyDescent="0.25">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c r="BA96" s="13"/>
      <c r="BB96" s="13"/>
      <c r="BC96" s="13"/>
      <c r="BD96" s="13"/>
      <c r="BE96" s="13"/>
      <c r="BF96" s="13"/>
      <c r="BG96" s="13"/>
      <c r="BH96" s="13"/>
      <c r="BI96" s="13"/>
      <c r="BJ96" s="13"/>
      <c r="BK96" s="13"/>
      <c r="BL96" s="13"/>
    </row>
    <row r="97" spans="1:64" x14ac:dyDescent="0.25">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c r="BA97" s="13"/>
      <c r="BB97" s="13"/>
      <c r="BC97" s="13"/>
      <c r="BD97" s="13"/>
      <c r="BE97" s="13"/>
      <c r="BF97" s="13"/>
      <c r="BG97" s="13"/>
      <c r="BH97" s="13"/>
      <c r="BI97" s="13"/>
      <c r="BJ97" s="13"/>
      <c r="BK97" s="13"/>
      <c r="BL97" s="13"/>
    </row>
    <row r="98" spans="1:64" x14ac:dyDescent="0.25">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c r="BA98" s="13"/>
      <c r="BB98" s="13"/>
      <c r="BC98" s="13"/>
      <c r="BD98" s="13"/>
      <c r="BE98" s="13"/>
      <c r="BF98" s="13"/>
      <c r="BG98" s="13"/>
      <c r="BH98" s="13"/>
      <c r="BI98" s="13"/>
      <c r="BJ98" s="13"/>
      <c r="BK98" s="13"/>
      <c r="BL98" s="13"/>
    </row>
    <row r="99" spans="1:64" x14ac:dyDescent="0.25">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c r="BA99" s="13"/>
      <c r="BB99" s="13"/>
      <c r="BC99" s="13"/>
      <c r="BD99" s="13"/>
      <c r="BE99" s="13"/>
      <c r="BF99" s="13"/>
      <c r="BG99" s="13"/>
      <c r="BH99" s="13"/>
      <c r="BI99" s="13"/>
      <c r="BJ99" s="13"/>
      <c r="BK99" s="13"/>
      <c r="BL99" s="13"/>
    </row>
    <row r="100" spans="1:64" x14ac:dyDescent="0.25">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c r="BA100" s="13"/>
      <c r="BB100" s="13"/>
      <c r="BC100" s="13"/>
      <c r="BD100" s="13"/>
      <c r="BE100" s="13"/>
      <c r="BF100" s="13"/>
      <c r="BG100" s="13"/>
      <c r="BH100" s="13"/>
      <c r="BI100" s="13"/>
      <c r="BJ100" s="13"/>
      <c r="BK100" s="13"/>
      <c r="BL100" s="13"/>
    </row>
    <row r="101" spans="1:64" x14ac:dyDescent="0.25">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c r="BA101" s="13"/>
      <c r="BB101" s="13"/>
      <c r="BC101" s="13"/>
      <c r="BD101" s="13"/>
      <c r="BE101" s="13"/>
      <c r="BF101" s="13"/>
      <c r="BG101" s="13"/>
      <c r="BH101" s="13"/>
      <c r="BI101" s="13"/>
      <c r="BJ101" s="13"/>
      <c r="BK101" s="13"/>
      <c r="BL101" s="13"/>
    </row>
    <row r="102" spans="1:64" x14ac:dyDescent="0.25">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c r="BA102" s="13"/>
      <c r="BB102" s="13"/>
      <c r="BC102" s="13"/>
      <c r="BD102" s="13"/>
      <c r="BE102" s="13"/>
      <c r="BF102" s="13"/>
      <c r="BG102" s="13"/>
      <c r="BH102" s="13"/>
      <c r="BI102" s="13"/>
      <c r="BJ102" s="13"/>
      <c r="BK102" s="13"/>
      <c r="BL102" s="13"/>
    </row>
    <row r="103" spans="1:64" x14ac:dyDescent="0.25">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c r="BA103" s="13"/>
      <c r="BB103" s="13"/>
      <c r="BC103" s="13"/>
      <c r="BD103" s="13"/>
      <c r="BE103" s="13"/>
      <c r="BF103" s="13"/>
      <c r="BG103" s="13"/>
      <c r="BH103" s="13"/>
      <c r="BI103" s="13"/>
      <c r="BJ103" s="13"/>
      <c r="BK103" s="13"/>
      <c r="BL103" s="13"/>
    </row>
    <row r="104" spans="1:64" x14ac:dyDescent="0.25">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c r="BA104" s="13"/>
      <c r="BB104" s="13"/>
      <c r="BC104" s="13"/>
      <c r="BD104" s="13"/>
      <c r="BE104" s="13"/>
      <c r="BF104" s="13"/>
      <c r="BG104" s="13"/>
      <c r="BH104" s="13"/>
      <c r="BI104" s="13"/>
      <c r="BJ104" s="13"/>
      <c r="BK104" s="13"/>
      <c r="BL104" s="13"/>
    </row>
    <row r="105" spans="1:64" x14ac:dyDescent="0.25">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c r="BA105" s="13"/>
      <c r="BB105" s="13"/>
      <c r="BC105" s="13"/>
      <c r="BD105" s="13"/>
      <c r="BE105" s="13"/>
      <c r="BF105" s="13"/>
      <c r="BG105" s="13"/>
      <c r="BH105" s="13"/>
      <c r="BI105" s="13"/>
      <c r="BJ105" s="13"/>
      <c r="BK105" s="13"/>
      <c r="BL105" s="13"/>
    </row>
    <row r="106" spans="1:64" x14ac:dyDescent="0.25">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c r="BA106" s="13"/>
      <c r="BB106" s="13"/>
      <c r="BC106" s="13"/>
      <c r="BD106" s="13"/>
      <c r="BE106" s="13"/>
      <c r="BF106" s="13"/>
      <c r="BG106" s="13"/>
      <c r="BH106" s="13"/>
      <c r="BI106" s="13"/>
      <c r="BJ106" s="13"/>
      <c r="BK106" s="13"/>
      <c r="BL106" s="13"/>
    </row>
    <row r="107" spans="1:64" x14ac:dyDescent="0.25">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c r="BA107" s="13"/>
      <c r="BB107" s="13"/>
      <c r="BC107" s="13"/>
      <c r="BD107" s="13"/>
      <c r="BE107" s="13"/>
      <c r="BF107" s="13"/>
      <c r="BG107" s="13"/>
      <c r="BH107" s="13"/>
      <c r="BI107" s="13"/>
      <c r="BJ107" s="13"/>
      <c r="BK107" s="13"/>
      <c r="BL107" s="13"/>
    </row>
    <row r="108" spans="1:64" x14ac:dyDescent="0.25">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c r="BA108" s="13"/>
      <c r="BB108" s="13"/>
      <c r="BC108" s="13"/>
      <c r="BD108" s="13"/>
      <c r="BE108" s="13"/>
      <c r="BF108" s="13"/>
      <c r="BG108" s="13"/>
      <c r="BH108" s="13"/>
      <c r="BI108" s="13"/>
      <c r="BJ108" s="13"/>
      <c r="BK108" s="13"/>
      <c r="BL108" s="13"/>
    </row>
    <row r="109" spans="1:64" x14ac:dyDescent="0.25">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c r="BA109" s="13"/>
      <c r="BB109" s="13"/>
      <c r="BC109" s="13"/>
      <c r="BD109" s="13"/>
      <c r="BE109" s="13"/>
      <c r="BF109" s="13"/>
      <c r="BG109" s="13"/>
      <c r="BH109" s="13"/>
      <c r="BI109" s="13"/>
      <c r="BJ109" s="13"/>
      <c r="BK109" s="13"/>
      <c r="BL109" s="13"/>
    </row>
    <row r="110" spans="1:64" x14ac:dyDescent="0.25">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13"/>
      <c r="BE110" s="13"/>
      <c r="BF110" s="13"/>
      <c r="BG110" s="13"/>
      <c r="BH110" s="13"/>
      <c r="BI110" s="13"/>
      <c r="BJ110" s="13"/>
      <c r="BK110" s="13"/>
      <c r="BL110" s="13"/>
    </row>
    <row r="111" spans="1:64" x14ac:dyDescent="0.25">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c r="BA111" s="13"/>
      <c r="BB111" s="13"/>
      <c r="BC111" s="13"/>
      <c r="BD111" s="13"/>
      <c r="BE111" s="13"/>
      <c r="BF111" s="13"/>
      <c r="BG111" s="13"/>
      <c r="BH111" s="13"/>
      <c r="BI111" s="13"/>
      <c r="BJ111" s="13"/>
      <c r="BK111" s="13"/>
      <c r="BL111" s="13"/>
    </row>
    <row r="112" spans="1:64" x14ac:dyDescent="0.25">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c r="BA112" s="13"/>
      <c r="BB112" s="13"/>
      <c r="BC112" s="13"/>
      <c r="BD112" s="13"/>
      <c r="BE112" s="13"/>
      <c r="BF112" s="13"/>
      <c r="BG112" s="13"/>
      <c r="BH112" s="13"/>
      <c r="BI112" s="13"/>
      <c r="BJ112" s="13"/>
      <c r="BK112" s="13"/>
      <c r="BL112" s="13"/>
    </row>
    <row r="113" spans="1:64" x14ac:dyDescent="0.25">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c r="BA113" s="13"/>
      <c r="BB113" s="13"/>
      <c r="BC113" s="13"/>
      <c r="BD113" s="13"/>
      <c r="BE113" s="13"/>
      <c r="BF113" s="13"/>
      <c r="BG113" s="13"/>
      <c r="BH113" s="13"/>
      <c r="BI113" s="13"/>
      <c r="BJ113" s="13"/>
      <c r="BK113" s="13"/>
      <c r="BL113" s="13"/>
    </row>
    <row r="114" spans="1:64" x14ac:dyDescent="0.25">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13"/>
      <c r="BE114" s="13"/>
      <c r="BF114" s="13"/>
      <c r="BG114" s="13"/>
      <c r="BH114" s="13"/>
      <c r="BI114" s="13"/>
      <c r="BJ114" s="13"/>
      <c r="BK114" s="13"/>
      <c r="BL114" s="13"/>
    </row>
    <row r="115" spans="1:64" x14ac:dyDescent="0.25">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c r="BB115" s="13"/>
      <c r="BC115" s="13"/>
      <c r="BD115" s="13"/>
      <c r="BE115" s="13"/>
      <c r="BF115" s="13"/>
      <c r="BG115" s="13"/>
      <c r="BH115" s="13"/>
      <c r="BI115" s="13"/>
      <c r="BJ115" s="13"/>
      <c r="BK115" s="13"/>
      <c r="BL115" s="13"/>
    </row>
    <row r="116" spans="1:64" x14ac:dyDescent="0.25">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13"/>
      <c r="BD116" s="13"/>
      <c r="BE116" s="13"/>
      <c r="BF116" s="13"/>
      <c r="BG116" s="13"/>
      <c r="BH116" s="13"/>
      <c r="BI116" s="13"/>
      <c r="BJ116" s="13"/>
      <c r="BK116" s="13"/>
      <c r="BL116" s="13"/>
    </row>
    <row r="117" spans="1:64" x14ac:dyDescent="0.25">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c r="BA117" s="13"/>
      <c r="BB117" s="13"/>
      <c r="BC117" s="13"/>
      <c r="BD117" s="13"/>
      <c r="BE117" s="13"/>
      <c r="BF117" s="13"/>
      <c r="BG117" s="13"/>
      <c r="BH117" s="13"/>
      <c r="BI117" s="13"/>
      <c r="BJ117" s="13"/>
      <c r="BK117" s="13"/>
      <c r="BL117" s="13"/>
    </row>
    <row r="118" spans="1:64" x14ac:dyDescent="0.25">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c r="BA118" s="13"/>
      <c r="BB118" s="13"/>
      <c r="BC118" s="13"/>
      <c r="BD118" s="13"/>
      <c r="BE118" s="13"/>
      <c r="BF118" s="13"/>
      <c r="BG118" s="13"/>
      <c r="BH118" s="13"/>
      <c r="BI118" s="13"/>
      <c r="BJ118" s="13"/>
      <c r="BK118" s="13"/>
      <c r="BL118" s="13"/>
    </row>
    <row r="119" spans="1:64" x14ac:dyDescent="0.25">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c r="BA119" s="13"/>
      <c r="BB119" s="13"/>
      <c r="BC119" s="13"/>
      <c r="BD119" s="13"/>
      <c r="BE119" s="13"/>
      <c r="BF119" s="13"/>
      <c r="BG119" s="13"/>
      <c r="BH119" s="13"/>
      <c r="BI119" s="13"/>
      <c r="BJ119" s="13"/>
      <c r="BK119" s="13"/>
      <c r="BL119" s="13"/>
    </row>
    <row r="120" spans="1:64" x14ac:dyDescent="0.25">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c r="BA120" s="13"/>
      <c r="BB120" s="13"/>
      <c r="BC120" s="13"/>
      <c r="BD120" s="13"/>
      <c r="BE120" s="13"/>
      <c r="BF120" s="13"/>
      <c r="BG120" s="13"/>
      <c r="BH120" s="13"/>
      <c r="BI120" s="13"/>
      <c r="BJ120" s="13"/>
      <c r="BK120" s="13"/>
      <c r="BL120" s="13"/>
    </row>
    <row r="121" spans="1:64" x14ac:dyDescent="0.25">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c r="BA121" s="13"/>
      <c r="BB121" s="13"/>
      <c r="BC121" s="13"/>
      <c r="BD121" s="13"/>
      <c r="BE121" s="13"/>
      <c r="BF121" s="13"/>
      <c r="BG121" s="13"/>
      <c r="BH121" s="13"/>
      <c r="BI121" s="13"/>
      <c r="BJ121" s="13"/>
      <c r="BK121" s="13"/>
      <c r="BL121" s="13"/>
    </row>
    <row r="122" spans="1:64" x14ac:dyDescent="0.25">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13"/>
      <c r="BH122" s="13"/>
      <c r="BI122" s="13"/>
      <c r="BJ122" s="13"/>
      <c r="BK122" s="13"/>
      <c r="BL122" s="13"/>
    </row>
    <row r="123" spans="1:64" x14ac:dyDescent="0.25">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c r="BA123" s="13"/>
      <c r="BB123" s="13"/>
      <c r="BC123" s="13"/>
      <c r="BD123" s="13"/>
      <c r="BE123" s="13"/>
      <c r="BF123" s="13"/>
      <c r="BG123" s="13"/>
      <c r="BH123" s="13"/>
      <c r="BI123" s="13"/>
      <c r="BJ123" s="13"/>
      <c r="BK123" s="13"/>
      <c r="BL123" s="13"/>
    </row>
    <row r="124" spans="1:64" x14ac:dyDescent="0.25">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c r="BA124" s="13"/>
      <c r="BB124" s="13"/>
      <c r="BC124" s="13"/>
      <c r="BD124" s="13"/>
      <c r="BE124" s="13"/>
      <c r="BF124" s="13"/>
      <c r="BG124" s="13"/>
      <c r="BH124" s="13"/>
      <c r="BI124" s="13"/>
      <c r="BJ124" s="13"/>
      <c r="BK124" s="13"/>
      <c r="BL124" s="13"/>
    </row>
    <row r="125" spans="1:64" x14ac:dyDescent="0.25">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c r="BA125" s="13"/>
      <c r="BB125" s="13"/>
      <c r="BC125" s="13"/>
      <c r="BD125" s="13"/>
      <c r="BE125" s="13"/>
      <c r="BF125" s="13"/>
      <c r="BG125" s="13"/>
      <c r="BH125" s="13"/>
      <c r="BI125" s="13"/>
      <c r="BJ125" s="13"/>
      <c r="BK125" s="13"/>
      <c r="BL125" s="13"/>
    </row>
    <row r="126" spans="1:64" x14ac:dyDescent="0.25">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c r="BA126" s="13"/>
      <c r="BB126" s="13"/>
      <c r="BC126" s="13"/>
      <c r="BD126" s="13"/>
      <c r="BE126" s="13"/>
      <c r="BF126" s="13"/>
      <c r="BG126" s="13"/>
      <c r="BH126" s="13"/>
      <c r="BI126" s="13"/>
      <c r="BJ126" s="13"/>
      <c r="BK126" s="13"/>
      <c r="BL126" s="13"/>
    </row>
    <row r="127" spans="1:64" x14ac:dyDescent="0.25">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c r="BA127" s="13"/>
      <c r="BB127" s="13"/>
      <c r="BC127" s="13"/>
      <c r="BD127" s="13"/>
      <c r="BE127" s="13"/>
      <c r="BF127" s="13"/>
      <c r="BG127" s="13"/>
      <c r="BH127" s="13"/>
      <c r="BI127" s="13"/>
      <c r="BJ127" s="13"/>
      <c r="BK127" s="13"/>
      <c r="BL127" s="13"/>
    </row>
    <row r="128" spans="1:64" x14ac:dyDescent="0.25">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c r="BA128" s="13"/>
      <c r="BB128" s="13"/>
      <c r="BC128" s="13"/>
      <c r="BD128" s="13"/>
      <c r="BE128" s="13"/>
      <c r="BF128" s="13"/>
      <c r="BG128" s="13"/>
      <c r="BH128" s="13"/>
      <c r="BI128" s="13"/>
      <c r="BJ128" s="13"/>
      <c r="BK128" s="13"/>
      <c r="BL128" s="13"/>
    </row>
    <row r="129" spans="1:64" x14ac:dyDescent="0.25">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c r="BA129" s="13"/>
      <c r="BB129" s="13"/>
      <c r="BC129" s="13"/>
      <c r="BD129" s="13"/>
      <c r="BE129" s="13"/>
      <c r="BF129" s="13"/>
      <c r="BG129" s="13"/>
      <c r="BH129" s="13"/>
      <c r="BI129" s="13"/>
      <c r="BJ129" s="13"/>
      <c r="BK129" s="13"/>
      <c r="BL129" s="13"/>
    </row>
    <row r="130" spans="1:64" x14ac:dyDescent="0.25">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c r="BA130" s="13"/>
      <c r="BB130" s="13"/>
      <c r="BC130" s="13"/>
      <c r="BD130" s="13"/>
      <c r="BE130" s="13"/>
      <c r="BF130" s="13"/>
      <c r="BG130" s="13"/>
      <c r="BH130" s="13"/>
      <c r="BI130" s="13"/>
      <c r="BJ130" s="13"/>
      <c r="BK130" s="13"/>
      <c r="BL130" s="13"/>
    </row>
    <row r="131" spans="1:64" x14ac:dyDescent="0.25">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c r="BA131" s="13"/>
      <c r="BB131" s="13"/>
      <c r="BC131" s="13"/>
      <c r="BD131" s="13"/>
      <c r="BE131" s="13"/>
      <c r="BF131" s="13"/>
      <c r="BG131" s="13"/>
      <c r="BH131" s="13"/>
      <c r="BI131" s="13"/>
      <c r="BJ131" s="13"/>
      <c r="BK131" s="13"/>
      <c r="BL131" s="13"/>
    </row>
    <row r="132" spans="1:64" x14ac:dyDescent="0.25">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c r="BA132" s="13"/>
      <c r="BB132" s="13"/>
      <c r="BC132" s="13"/>
      <c r="BD132" s="13"/>
      <c r="BE132" s="13"/>
      <c r="BF132" s="13"/>
      <c r="BG132" s="13"/>
      <c r="BH132" s="13"/>
      <c r="BI132" s="13"/>
      <c r="BJ132" s="13"/>
      <c r="BK132" s="13"/>
      <c r="BL132" s="13"/>
    </row>
    <row r="133" spans="1:64" x14ac:dyDescent="0.25">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c r="BA133" s="13"/>
      <c r="BB133" s="13"/>
      <c r="BC133" s="13"/>
      <c r="BD133" s="13"/>
      <c r="BE133" s="13"/>
      <c r="BF133" s="13"/>
      <c r="BG133" s="13"/>
      <c r="BH133" s="13"/>
      <c r="BI133" s="13"/>
      <c r="BJ133" s="13"/>
      <c r="BK133" s="13"/>
      <c r="BL133" s="13"/>
    </row>
    <row r="134" spans="1:64" x14ac:dyDescent="0.25">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c r="BA134" s="13"/>
      <c r="BB134" s="13"/>
      <c r="BC134" s="13"/>
      <c r="BD134" s="13"/>
      <c r="BE134" s="13"/>
      <c r="BF134" s="13"/>
      <c r="BG134" s="13"/>
      <c r="BH134" s="13"/>
      <c r="BI134" s="13"/>
      <c r="BJ134" s="13"/>
      <c r="BK134" s="13"/>
      <c r="BL134" s="13"/>
    </row>
    <row r="135" spans="1:64" x14ac:dyDescent="0.25">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c r="BA135" s="13"/>
      <c r="BB135" s="13"/>
      <c r="BC135" s="13"/>
      <c r="BD135" s="13"/>
      <c r="BE135" s="13"/>
      <c r="BF135" s="13"/>
      <c r="BG135" s="13"/>
      <c r="BH135" s="13"/>
      <c r="BI135" s="13"/>
      <c r="BJ135" s="13"/>
      <c r="BK135" s="13"/>
      <c r="BL135" s="13"/>
    </row>
    <row r="136" spans="1:64" x14ac:dyDescent="0.25">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c r="BA136" s="13"/>
      <c r="BB136" s="13"/>
      <c r="BC136" s="13"/>
      <c r="BD136" s="13"/>
      <c r="BE136" s="13"/>
      <c r="BF136" s="13"/>
      <c r="BG136" s="13"/>
      <c r="BH136" s="13"/>
      <c r="BI136" s="13"/>
      <c r="BJ136" s="13"/>
      <c r="BK136" s="13"/>
      <c r="BL136" s="13"/>
    </row>
    <row r="137" spans="1:64" x14ac:dyDescent="0.25">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c r="BA137" s="13"/>
      <c r="BB137" s="13"/>
      <c r="BC137" s="13"/>
      <c r="BD137" s="13"/>
      <c r="BE137" s="13"/>
      <c r="BF137" s="13"/>
      <c r="BG137" s="13"/>
      <c r="BH137" s="13"/>
      <c r="BI137" s="13"/>
      <c r="BJ137" s="13"/>
      <c r="BK137" s="13"/>
      <c r="BL137" s="13"/>
    </row>
    <row r="138" spans="1:64" x14ac:dyDescent="0.25">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c r="BA138" s="13"/>
      <c r="BB138" s="13"/>
      <c r="BC138" s="13"/>
      <c r="BD138" s="13"/>
      <c r="BE138" s="13"/>
      <c r="BF138" s="13"/>
      <c r="BG138" s="13"/>
      <c r="BH138" s="13"/>
      <c r="BI138" s="13"/>
      <c r="BJ138" s="13"/>
      <c r="BK138" s="13"/>
      <c r="BL138" s="13"/>
    </row>
    <row r="139" spans="1:64" x14ac:dyDescent="0.25">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c r="BA139" s="13"/>
      <c r="BB139" s="13"/>
      <c r="BC139" s="13"/>
      <c r="BD139" s="13"/>
      <c r="BE139" s="13"/>
      <c r="BF139" s="13"/>
      <c r="BG139" s="13"/>
      <c r="BH139" s="13"/>
      <c r="BI139" s="13"/>
      <c r="BJ139" s="13"/>
      <c r="BK139" s="13"/>
      <c r="BL139" s="13"/>
    </row>
    <row r="140" spans="1:64" x14ac:dyDescent="0.25">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c r="BA140" s="13"/>
      <c r="BB140" s="13"/>
      <c r="BC140" s="13"/>
      <c r="BD140" s="13"/>
      <c r="BE140" s="13"/>
      <c r="BF140" s="13"/>
      <c r="BG140" s="13"/>
      <c r="BH140" s="13"/>
      <c r="BI140" s="13"/>
      <c r="BJ140" s="13"/>
      <c r="BK140" s="13"/>
      <c r="BL140" s="13"/>
    </row>
    <row r="141" spans="1:64" x14ac:dyDescent="0.25">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c r="BA141" s="13"/>
      <c r="BB141" s="13"/>
      <c r="BC141" s="13"/>
      <c r="BD141" s="13"/>
      <c r="BE141" s="13"/>
      <c r="BF141" s="13"/>
      <c r="BG141" s="13"/>
      <c r="BH141" s="13"/>
      <c r="BI141" s="13"/>
      <c r="BJ141" s="13"/>
      <c r="BK141" s="13"/>
      <c r="BL141" s="13"/>
    </row>
    <row r="142" spans="1:64" x14ac:dyDescent="0.25">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c r="BA142" s="13"/>
      <c r="BB142" s="13"/>
      <c r="BC142" s="13"/>
      <c r="BD142" s="13"/>
      <c r="BE142" s="13"/>
      <c r="BF142" s="13"/>
      <c r="BG142" s="13"/>
      <c r="BH142" s="13"/>
      <c r="BI142" s="13"/>
      <c r="BJ142" s="13"/>
      <c r="BK142" s="13"/>
      <c r="BL142" s="13"/>
    </row>
    <row r="143" spans="1:64" x14ac:dyDescent="0.25">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c r="BA143" s="13"/>
      <c r="BB143" s="13"/>
      <c r="BC143" s="13"/>
      <c r="BD143" s="13"/>
      <c r="BE143" s="13"/>
      <c r="BF143" s="13"/>
      <c r="BG143" s="13"/>
      <c r="BH143" s="13"/>
      <c r="BI143" s="13"/>
      <c r="BJ143" s="13"/>
      <c r="BK143" s="13"/>
      <c r="BL143" s="13"/>
    </row>
    <row r="144" spans="1:64" x14ac:dyDescent="0.25">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c r="BA144" s="13"/>
      <c r="BB144" s="13"/>
      <c r="BC144" s="13"/>
      <c r="BD144" s="13"/>
      <c r="BE144" s="13"/>
      <c r="BF144" s="13"/>
      <c r="BG144" s="13"/>
      <c r="BH144" s="13"/>
      <c r="BI144" s="13"/>
      <c r="BJ144" s="13"/>
      <c r="BK144" s="13"/>
      <c r="BL144" s="13"/>
    </row>
    <row r="145" spans="1:64" x14ac:dyDescent="0.25">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c r="BA145" s="13"/>
      <c r="BB145" s="13"/>
      <c r="BC145" s="13"/>
      <c r="BD145" s="13"/>
      <c r="BE145" s="13"/>
      <c r="BF145" s="13"/>
      <c r="BG145" s="13"/>
      <c r="BH145" s="13"/>
      <c r="BI145" s="13"/>
      <c r="BJ145" s="13"/>
      <c r="BK145" s="13"/>
      <c r="BL145" s="13"/>
    </row>
    <row r="146" spans="1:64" x14ac:dyDescent="0.25">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c r="BA146" s="13"/>
      <c r="BB146" s="13"/>
      <c r="BC146" s="13"/>
      <c r="BD146" s="13"/>
      <c r="BE146" s="13"/>
      <c r="BF146" s="13"/>
      <c r="BG146" s="13"/>
      <c r="BH146" s="13"/>
      <c r="BI146" s="13"/>
      <c r="BJ146" s="13"/>
      <c r="BK146" s="13"/>
      <c r="BL146" s="13"/>
    </row>
    <row r="147" spans="1:64" x14ac:dyDescent="0.25">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c r="BA147" s="13"/>
      <c r="BB147" s="13"/>
      <c r="BC147" s="13"/>
      <c r="BD147" s="13"/>
      <c r="BE147" s="13"/>
      <c r="BF147" s="13"/>
      <c r="BG147" s="13"/>
      <c r="BH147" s="13"/>
      <c r="BI147" s="13"/>
      <c r="BJ147" s="13"/>
      <c r="BK147" s="13"/>
      <c r="BL147" s="13"/>
    </row>
    <row r="148" spans="1:64" x14ac:dyDescent="0.25">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c r="BA148" s="13"/>
      <c r="BB148" s="13"/>
      <c r="BC148" s="13"/>
      <c r="BD148" s="13"/>
      <c r="BE148" s="13"/>
      <c r="BF148" s="13"/>
      <c r="BG148" s="13"/>
      <c r="BH148" s="13"/>
      <c r="BI148" s="13"/>
      <c r="BJ148" s="13"/>
      <c r="BK148" s="13"/>
      <c r="BL148" s="13"/>
    </row>
    <row r="149" spans="1:64" x14ac:dyDescent="0.25">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c r="BA149" s="13"/>
      <c r="BB149" s="13"/>
      <c r="BC149" s="13"/>
      <c r="BD149" s="13"/>
      <c r="BE149" s="13"/>
      <c r="BF149" s="13"/>
      <c r="BG149" s="13"/>
      <c r="BH149" s="13"/>
      <c r="BI149" s="13"/>
      <c r="BJ149" s="13"/>
      <c r="BK149" s="13"/>
      <c r="BL149" s="13"/>
    </row>
    <row r="150" spans="1:64" x14ac:dyDescent="0.25">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c r="BA150" s="13"/>
      <c r="BB150" s="13"/>
      <c r="BC150" s="13"/>
      <c r="BD150" s="13"/>
      <c r="BE150" s="13"/>
      <c r="BF150" s="13"/>
      <c r="BG150" s="13"/>
      <c r="BH150" s="13"/>
      <c r="BI150" s="13"/>
      <c r="BJ150" s="13"/>
      <c r="BK150" s="13"/>
      <c r="BL150" s="13"/>
    </row>
    <row r="151" spans="1:64" x14ac:dyDescent="0.25">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c r="BA151" s="13"/>
      <c r="BB151" s="13"/>
      <c r="BC151" s="13"/>
      <c r="BD151" s="13"/>
      <c r="BE151" s="13"/>
      <c r="BF151" s="13"/>
      <c r="BG151" s="13"/>
      <c r="BH151" s="13"/>
      <c r="BI151" s="13"/>
      <c r="BJ151" s="13"/>
      <c r="BK151" s="13"/>
      <c r="BL151" s="13"/>
    </row>
    <row r="152" spans="1:64" x14ac:dyDescent="0.25">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c r="BA152" s="13"/>
      <c r="BB152" s="13"/>
      <c r="BC152" s="13"/>
      <c r="BD152" s="13"/>
      <c r="BE152" s="13"/>
      <c r="BF152" s="13"/>
      <c r="BG152" s="13"/>
      <c r="BH152" s="13"/>
      <c r="BI152" s="13"/>
      <c r="BJ152" s="13"/>
      <c r="BK152" s="13"/>
      <c r="BL152" s="13"/>
    </row>
    <row r="153" spans="1:64" x14ac:dyDescent="0.25">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c r="BA153" s="13"/>
      <c r="BB153" s="13"/>
      <c r="BC153" s="13"/>
      <c r="BD153" s="13"/>
      <c r="BE153" s="13"/>
      <c r="BF153" s="13"/>
      <c r="BG153" s="13"/>
      <c r="BH153" s="13"/>
      <c r="BI153" s="13"/>
      <c r="BJ153" s="13"/>
      <c r="BK153" s="13"/>
      <c r="BL153" s="13"/>
    </row>
    <row r="154" spans="1:64" x14ac:dyDescent="0.25">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c r="BA154" s="13"/>
      <c r="BB154" s="13"/>
      <c r="BC154" s="13"/>
      <c r="BD154" s="13"/>
      <c r="BE154" s="13"/>
      <c r="BF154" s="13"/>
      <c r="BG154" s="13"/>
      <c r="BH154" s="13"/>
      <c r="BI154" s="13"/>
      <c r="BJ154" s="13"/>
      <c r="BK154" s="13"/>
      <c r="BL154" s="13"/>
    </row>
    <row r="155" spans="1:64" x14ac:dyDescent="0.25">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c r="BA155" s="13"/>
      <c r="BB155" s="13"/>
      <c r="BC155" s="13"/>
      <c r="BD155" s="13"/>
      <c r="BE155" s="13"/>
      <c r="BF155" s="13"/>
      <c r="BG155" s="13"/>
      <c r="BH155" s="13"/>
      <c r="BI155" s="13"/>
      <c r="BJ155" s="13"/>
      <c r="BK155" s="13"/>
      <c r="BL155" s="13"/>
    </row>
    <row r="156" spans="1:64" x14ac:dyDescent="0.25">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c r="BA156" s="13"/>
      <c r="BB156" s="13"/>
      <c r="BC156" s="13"/>
      <c r="BD156" s="13"/>
      <c r="BE156" s="13"/>
      <c r="BF156" s="13"/>
      <c r="BG156" s="13"/>
      <c r="BH156" s="13"/>
      <c r="BI156" s="13"/>
      <c r="BJ156" s="13"/>
      <c r="BK156" s="13"/>
      <c r="BL156" s="13"/>
    </row>
    <row r="157" spans="1:64" x14ac:dyDescent="0.25">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c r="BA157" s="13"/>
      <c r="BB157" s="13"/>
      <c r="BC157" s="13"/>
      <c r="BD157" s="13"/>
      <c r="BE157" s="13"/>
      <c r="BF157" s="13"/>
      <c r="BG157" s="13"/>
      <c r="BH157" s="13"/>
      <c r="BI157" s="13"/>
      <c r="BJ157" s="13"/>
      <c r="BK157" s="13"/>
      <c r="BL157" s="13"/>
    </row>
    <row r="158" spans="1:64" x14ac:dyDescent="0.25">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c r="BA158" s="13"/>
      <c r="BB158" s="13"/>
      <c r="BC158" s="13"/>
      <c r="BD158" s="13"/>
      <c r="BE158" s="13"/>
      <c r="BF158" s="13"/>
      <c r="BG158" s="13"/>
      <c r="BH158" s="13"/>
      <c r="BI158" s="13"/>
      <c r="BJ158" s="13"/>
      <c r="BK158" s="13"/>
      <c r="BL158" s="13"/>
    </row>
    <row r="159" spans="1:64" x14ac:dyDescent="0.25">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c r="BA159" s="13"/>
      <c r="BB159" s="13"/>
      <c r="BC159" s="13"/>
      <c r="BD159" s="13"/>
      <c r="BE159" s="13"/>
      <c r="BF159" s="13"/>
      <c r="BG159" s="13"/>
      <c r="BH159" s="13"/>
      <c r="BI159" s="13"/>
      <c r="BJ159" s="13"/>
      <c r="BK159" s="13"/>
      <c r="BL159" s="13"/>
    </row>
    <row r="160" spans="1:64" x14ac:dyDescent="0.25">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c r="BA160" s="13"/>
      <c r="BB160" s="13"/>
      <c r="BC160" s="13"/>
      <c r="BD160" s="13"/>
      <c r="BE160" s="13"/>
      <c r="BF160" s="13"/>
      <c r="BG160" s="13"/>
      <c r="BH160" s="13"/>
      <c r="BI160" s="13"/>
      <c r="BJ160" s="13"/>
      <c r="BK160" s="13"/>
      <c r="BL160" s="13"/>
    </row>
    <row r="161" spans="1:64" x14ac:dyDescent="0.25">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c r="BA161" s="13"/>
      <c r="BB161" s="13"/>
      <c r="BC161" s="13"/>
      <c r="BD161" s="13"/>
      <c r="BE161" s="13"/>
      <c r="BF161" s="13"/>
      <c r="BG161" s="13"/>
      <c r="BH161" s="13"/>
      <c r="BI161" s="13"/>
      <c r="BJ161" s="13"/>
      <c r="BK161" s="13"/>
      <c r="BL161" s="13"/>
    </row>
    <row r="162" spans="1:64" x14ac:dyDescent="0.25">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c r="BA162" s="13"/>
      <c r="BB162" s="13"/>
      <c r="BC162" s="13"/>
      <c r="BD162" s="13"/>
      <c r="BE162" s="13"/>
      <c r="BF162" s="13"/>
      <c r="BG162" s="13"/>
      <c r="BH162" s="13"/>
      <c r="BI162" s="13"/>
      <c r="BJ162" s="13"/>
      <c r="BK162" s="13"/>
      <c r="BL162" s="13"/>
    </row>
    <row r="163" spans="1:64" x14ac:dyDescent="0.25">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c r="BA163" s="13"/>
      <c r="BB163" s="13"/>
      <c r="BC163" s="13"/>
      <c r="BD163" s="13"/>
      <c r="BE163" s="13"/>
      <c r="BF163" s="13"/>
      <c r="BG163" s="13"/>
      <c r="BH163" s="13"/>
      <c r="BI163" s="13"/>
      <c r="BJ163" s="13"/>
      <c r="BK163" s="13"/>
      <c r="BL163" s="13"/>
    </row>
    <row r="164" spans="1:64" x14ac:dyDescent="0.25">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c r="BA164" s="13"/>
      <c r="BB164" s="13"/>
      <c r="BC164" s="13"/>
      <c r="BD164" s="13"/>
      <c r="BE164" s="13"/>
      <c r="BF164" s="13"/>
      <c r="BG164" s="13"/>
      <c r="BH164" s="13"/>
      <c r="BI164" s="13"/>
      <c r="BJ164" s="13"/>
      <c r="BK164" s="13"/>
      <c r="BL164" s="13"/>
    </row>
    <row r="165" spans="1:64" x14ac:dyDescent="0.25">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c r="BA165" s="13"/>
      <c r="BB165" s="13"/>
      <c r="BC165" s="13"/>
      <c r="BD165" s="13"/>
      <c r="BE165" s="13"/>
      <c r="BF165" s="13"/>
      <c r="BG165" s="13"/>
      <c r="BH165" s="13"/>
      <c r="BI165" s="13"/>
      <c r="BJ165" s="13"/>
      <c r="BK165" s="13"/>
      <c r="BL165" s="13"/>
    </row>
    <row r="166" spans="1:64" x14ac:dyDescent="0.25">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c r="BA166" s="13"/>
      <c r="BB166" s="13"/>
      <c r="BC166" s="13"/>
      <c r="BD166" s="13"/>
      <c r="BE166" s="13"/>
      <c r="BF166" s="13"/>
      <c r="BG166" s="13"/>
      <c r="BH166" s="13"/>
      <c r="BI166" s="13"/>
      <c r="BJ166" s="13"/>
      <c r="BK166" s="13"/>
      <c r="BL166" s="13"/>
    </row>
    <row r="167" spans="1:64" x14ac:dyDescent="0.25">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c r="BA167" s="13"/>
      <c r="BB167" s="13"/>
      <c r="BC167" s="13"/>
      <c r="BD167" s="13"/>
      <c r="BE167" s="13"/>
      <c r="BF167" s="13"/>
      <c r="BG167" s="13"/>
      <c r="BH167" s="13"/>
      <c r="BI167" s="13"/>
      <c r="BJ167" s="13"/>
      <c r="BK167" s="13"/>
      <c r="BL167" s="13"/>
    </row>
    <row r="168" spans="1:64" x14ac:dyDescent="0.25">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c r="BA168" s="13"/>
      <c r="BB168" s="13"/>
      <c r="BC168" s="13"/>
      <c r="BD168" s="13"/>
      <c r="BE168" s="13"/>
      <c r="BF168" s="13"/>
      <c r="BG168" s="13"/>
      <c r="BH168" s="13"/>
      <c r="BI168" s="13"/>
      <c r="BJ168" s="13"/>
      <c r="BK168" s="13"/>
      <c r="BL168" s="13"/>
    </row>
    <row r="169" spans="1:64" x14ac:dyDescent="0.25">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c r="BA169" s="13"/>
      <c r="BB169" s="13"/>
      <c r="BC169" s="13"/>
      <c r="BD169" s="13"/>
      <c r="BE169" s="13"/>
      <c r="BF169" s="13"/>
      <c r="BG169" s="13"/>
      <c r="BH169" s="13"/>
      <c r="BI169" s="13"/>
      <c r="BJ169" s="13"/>
      <c r="BK169" s="13"/>
      <c r="BL169" s="13"/>
    </row>
    <row r="170" spans="1:64" x14ac:dyDescent="0.25">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c r="BA170" s="13"/>
      <c r="BB170" s="13"/>
      <c r="BC170" s="13"/>
      <c r="BD170" s="13"/>
      <c r="BE170" s="13"/>
      <c r="BF170" s="13"/>
      <c r="BG170" s="13"/>
      <c r="BH170" s="13"/>
      <c r="BI170" s="13"/>
      <c r="BJ170" s="13"/>
      <c r="BK170" s="13"/>
      <c r="BL170" s="13"/>
    </row>
  </sheetData>
  <pageMargins left="0.7" right="0.7" top="0.75" bottom="0.75" header="0.3" footer="0.3"/>
  <pageSetup scale="20" fitToHeight="0" orientation="landscape"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correlation-ageGender</vt:lpstr>
      <vt:lpstr>top 3 product</vt:lpstr>
      <vt:lpstr>returned customers</vt:lpstr>
      <vt:lpstr>average delivery time</vt:lpstr>
      <vt:lpstr>subscribers</vt:lpstr>
      <vt:lpstr>Devices</vt:lpstr>
      <vt:lpstr>discount avalability</vt:lpstr>
      <vt:lpstr>Payment Method</vt:lpstr>
      <vt:lpstr>correlation-spnt vs buy</vt:lpstr>
      <vt:lpstr>customers satisfaction</vt:lpstr>
      <vt:lpstr>Customers Satisfaction </vt:lpstr>
      <vt:lpstr>2nd highest avg amount</vt:lpstr>
      <vt:lpstr>factors-return customers</vt:lpstr>
      <vt:lpstr>Location influence purchasing</vt:lpstr>
      <vt:lpstr>Avg Review-Most common method</vt:lpstr>
      <vt:lpstr>ecommerce_customer_behavior_dat</vt:lpstr>
      <vt:lpstr>Basic Dashboard</vt:lpstr>
      <vt:lpstr>Intermediate Dashboard</vt:lpstr>
      <vt:lpstr>Critical Dashboard</vt:lpstr>
      <vt:lpstr>Final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Talib</dc:creator>
  <cp:lastModifiedBy>Talib</cp:lastModifiedBy>
  <cp:lastPrinted>2024-10-20T06:11:19Z</cp:lastPrinted>
  <dcterms:created xsi:type="dcterms:W3CDTF">2015-06-05T18:17:20Z</dcterms:created>
  <dcterms:modified xsi:type="dcterms:W3CDTF">2024-10-22T10:15:55Z</dcterms:modified>
</cp:coreProperties>
</file>